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uvi\Downloads\Enterprise_final_assignment\"/>
    </mc:Choice>
  </mc:AlternateContent>
  <xr:revisionPtr revIDLastSave="0" documentId="13_ncr:1_{8298A968-E160-432F-B056-011537ACA1E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Ans_1" sheetId="3" r:id="rId1"/>
    <sheet name="Ans_2" sheetId="4" r:id="rId2"/>
    <sheet name="Ans_3" sheetId="5" r:id="rId3"/>
    <sheet name="Original" sheetId="2" r:id="rId4"/>
    <sheet name="Hotel_reservation_test" sheetId="1" r:id="rId5"/>
  </sheet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1" l="1"/>
  <c r="AH3" i="1"/>
  <c r="AH5" i="1"/>
  <c r="AH4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C7" i="4"/>
  <c r="C5" i="4"/>
  <c r="C4" i="4"/>
  <c r="C15" i="4"/>
  <c r="C11" i="4"/>
  <c r="C9" i="4"/>
  <c r="C14" i="4"/>
  <c r="C8" i="4"/>
  <c r="C13" i="4"/>
  <c r="C12" i="4"/>
  <c r="C10" i="4"/>
  <c r="C6" i="4"/>
  <c r="B6" i="3"/>
  <c r="AG4574" i="1" l="1"/>
  <c r="AG5165" i="1"/>
  <c r="AH5165" i="1" s="1"/>
  <c r="AG5167" i="1"/>
  <c r="AH5167" i="1" s="1"/>
  <c r="AG5174" i="1"/>
  <c r="AI5174" i="1" s="1"/>
  <c r="AG5429" i="1"/>
  <c r="AH5429" i="1" s="1"/>
  <c r="AG5509" i="1"/>
  <c r="AG6710" i="1"/>
  <c r="AG7157" i="1"/>
  <c r="AJ7157" i="1" s="1"/>
  <c r="AF420" i="1"/>
  <c r="AF422" i="1"/>
  <c r="AF572" i="1"/>
  <c r="AF573" i="1"/>
  <c r="AF574" i="1"/>
  <c r="AF579" i="1"/>
  <c r="AF731" i="1"/>
  <c r="AF770" i="1"/>
  <c r="AF854" i="1"/>
  <c r="AF855" i="1"/>
  <c r="AF856" i="1"/>
  <c r="AF987" i="1"/>
  <c r="AF989" i="1"/>
  <c r="AF1031" i="1"/>
  <c r="AF1111" i="1"/>
  <c r="AF1116" i="1"/>
  <c r="AF1230" i="1"/>
  <c r="AF1231" i="1"/>
  <c r="AF1405" i="1"/>
  <c r="AF1549" i="1"/>
  <c r="AF1641" i="1"/>
  <c r="AF1753" i="1"/>
  <c r="AF1760" i="1"/>
  <c r="AF1862" i="1"/>
  <c r="AF1863" i="1"/>
  <c r="AF1955" i="1"/>
  <c r="AF1956" i="1"/>
  <c r="AF2089" i="1"/>
  <c r="AF2252" i="1"/>
  <c r="AF2290" i="1"/>
  <c r="AF2342" i="1"/>
  <c r="AF2444" i="1"/>
  <c r="AF2578" i="1"/>
  <c r="AF2605" i="1"/>
  <c r="AF2630" i="1"/>
  <c r="AF2735" i="1"/>
  <c r="AF2736" i="1"/>
  <c r="AF2737" i="1"/>
  <c r="AF2973" i="1"/>
  <c r="AF3048" i="1"/>
  <c r="AF3049" i="1"/>
  <c r="AF3050" i="1"/>
  <c r="AF3059" i="1"/>
  <c r="AF3133" i="1"/>
  <c r="AF3134" i="1"/>
  <c r="AF3204" i="1"/>
  <c r="AF3205" i="1"/>
  <c r="AF3206" i="1"/>
  <c r="AF3278" i="1"/>
  <c r="AF3282" i="1"/>
  <c r="AF3286" i="1"/>
  <c r="AF3289" i="1"/>
  <c r="AF3312" i="1"/>
  <c r="AF3433" i="1"/>
  <c r="AF3516" i="1"/>
  <c r="AF3542" i="1"/>
  <c r="AF3588" i="1"/>
  <c r="AF3799" i="1"/>
  <c r="AF3804" i="1"/>
  <c r="AF3805" i="1"/>
  <c r="AF3938" i="1"/>
  <c r="AF4076" i="1"/>
  <c r="AF4077" i="1"/>
  <c r="AF4145" i="1"/>
  <c r="AF4148" i="1"/>
  <c r="AF4226" i="1"/>
  <c r="AF4274" i="1"/>
  <c r="AF4395" i="1"/>
  <c r="AF4397" i="1"/>
  <c r="AF4589" i="1"/>
  <c r="AF4595" i="1"/>
  <c r="AF4652" i="1"/>
  <c r="AF4657" i="1"/>
  <c r="AF4658" i="1"/>
  <c r="AF4802" i="1"/>
  <c r="AF4844" i="1"/>
  <c r="AF4847" i="1"/>
  <c r="AF4909" i="1"/>
  <c r="AF5037" i="1"/>
  <c r="AF5040" i="1"/>
  <c r="AF5163" i="1"/>
  <c r="AF5232" i="1"/>
  <c r="AF5233" i="1"/>
  <c r="AF5353" i="1"/>
  <c r="AF5354" i="1"/>
  <c r="AF5449" i="1"/>
  <c r="AF5450" i="1"/>
  <c r="AF5521" i="1"/>
  <c r="AF5522" i="1"/>
  <c r="AF5529" i="1"/>
  <c r="AF5554" i="1"/>
  <c r="AF5555" i="1"/>
  <c r="AF5570" i="1"/>
  <c r="AF5617" i="1"/>
  <c r="AF5738" i="1"/>
  <c r="AF5741" i="1"/>
  <c r="AF5834" i="1"/>
  <c r="AF5918" i="1"/>
  <c r="AF5954" i="1"/>
  <c r="AF6024" i="1"/>
  <c r="AF6026" i="1"/>
  <c r="AF6034" i="1"/>
  <c r="AF6206" i="1"/>
  <c r="AF6240" i="1"/>
  <c r="AF6242" i="1"/>
  <c r="AF6383" i="1"/>
  <c r="AF6384" i="1"/>
  <c r="AF6456" i="1"/>
  <c r="AF6470" i="1"/>
  <c r="AF6528" i="1"/>
  <c r="AF6560" i="1"/>
  <c r="AF6626" i="1"/>
  <c r="AF6854" i="1"/>
  <c r="AF6942" i="1"/>
  <c r="AF6946" i="1"/>
  <c r="AF7008" i="1"/>
  <c r="AF7139" i="1"/>
  <c r="AF7140" i="1"/>
  <c r="AF7160" i="1"/>
  <c r="AF7212" i="1"/>
  <c r="AF7253" i="1"/>
  <c r="AE60" i="1"/>
  <c r="AE62" i="1"/>
  <c r="AE98" i="1"/>
  <c r="AE101" i="1"/>
  <c r="AE146" i="1"/>
  <c r="AE147" i="1"/>
  <c r="AE206" i="1"/>
  <c r="AE230" i="1"/>
  <c r="AE256" i="1"/>
  <c r="AE269" i="1"/>
  <c r="AE287" i="1"/>
  <c r="AE290" i="1"/>
  <c r="AE331" i="1"/>
  <c r="AE362" i="1"/>
  <c r="AE374" i="1"/>
  <c r="AE448" i="1"/>
  <c r="AE458" i="1"/>
  <c r="AE525" i="1"/>
  <c r="AE530" i="1"/>
  <c r="AE531" i="1"/>
  <c r="AE533" i="1"/>
  <c r="AE557" i="1"/>
  <c r="AE597" i="1"/>
  <c r="AE662" i="1"/>
  <c r="AE674" i="1"/>
  <c r="AE675" i="1"/>
  <c r="AE684" i="1"/>
  <c r="AE717" i="1"/>
  <c r="AE718" i="1"/>
  <c r="AE719" i="1"/>
  <c r="AE743" i="1"/>
  <c r="AE744" i="1"/>
  <c r="AE828" i="1"/>
  <c r="AE832" i="1"/>
  <c r="AE857" i="1"/>
  <c r="AE858" i="1"/>
  <c r="AE868" i="1"/>
  <c r="AE911" i="1"/>
  <c r="AE912" i="1"/>
  <c r="AE914" i="1"/>
  <c r="AE933" i="1"/>
  <c r="AE940" i="1"/>
  <c r="AE972" i="1"/>
  <c r="AE975" i="1"/>
  <c r="AE976" i="1"/>
  <c r="AE986" i="1"/>
  <c r="AE1016" i="1"/>
  <c r="AE1058" i="1"/>
  <c r="AE1060" i="1"/>
  <c r="AE1062" i="1"/>
  <c r="AE1106" i="1"/>
  <c r="AE1130" i="1"/>
  <c r="AE1202" i="1"/>
  <c r="AE1212" i="1"/>
  <c r="AE1237" i="1"/>
  <c r="AE1247" i="1"/>
  <c r="AE1248" i="1"/>
  <c r="AE1249" i="1"/>
  <c r="AE1250" i="1"/>
  <c r="AE1286" i="1"/>
  <c r="AE1307" i="1"/>
  <c r="AE1343" i="1"/>
  <c r="AE1353" i="1"/>
  <c r="AE1354" i="1"/>
  <c r="AE1381" i="1"/>
  <c r="AE1382" i="1"/>
  <c r="AE1408" i="1"/>
  <c r="AE1421" i="1"/>
  <c r="AE1423" i="1"/>
  <c r="AE1443" i="1"/>
  <c r="AG1443" i="1" s="1"/>
  <c r="AE1487" i="1"/>
  <c r="AE1525" i="1"/>
  <c r="AE1526" i="1"/>
  <c r="AE1528" i="1"/>
  <c r="AE1543" i="1"/>
  <c r="AE1550" i="1"/>
  <c r="AE1551" i="1"/>
  <c r="AE1561" i="1"/>
  <c r="AE1562" i="1"/>
  <c r="AE1588" i="1"/>
  <c r="AE1600" i="1"/>
  <c r="AE1646" i="1"/>
  <c r="AE1657" i="1"/>
  <c r="AE1658" i="1"/>
  <c r="AE1660" i="1"/>
  <c r="AE1681" i="1"/>
  <c r="AE1695" i="1"/>
  <c r="AE1696" i="1"/>
  <c r="AE1708" i="1"/>
  <c r="AE1718" i="1"/>
  <c r="AE1719" i="1"/>
  <c r="AE1720" i="1"/>
  <c r="AE1723" i="1"/>
  <c r="AE1757" i="1"/>
  <c r="AE1760" i="1"/>
  <c r="AG1760" i="1" s="1"/>
  <c r="AE1775" i="1"/>
  <c r="AE1776" i="1"/>
  <c r="AE1777" i="1"/>
  <c r="AE1778" i="1"/>
  <c r="AE1813" i="1"/>
  <c r="AE1814" i="1"/>
  <c r="AE1838" i="1"/>
  <c r="AE1839" i="1"/>
  <c r="AE1875" i="1"/>
  <c r="AE1876" i="1"/>
  <c r="AE1877" i="1"/>
  <c r="AE1879" i="1"/>
  <c r="AE1909" i="1"/>
  <c r="AE1932" i="1"/>
  <c r="AE1934" i="1"/>
  <c r="AE1942" i="1"/>
  <c r="AE1969" i="1"/>
  <c r="AE1970" i="1"/>
  <c r="AE2019" i="1"/>
  <c r="AE2035" i="1"/>
  <c r="AE2047" i="1"/>
  <c r="AE2059" i="1"/>
  <c r="AE2060" i="1"/>
  <c r="AE2061" i="1"/>
  <c r="AE2091" i="1"/>
  <c r="AE2135" i="1"/>
  <c r="AE2136" i="1"/>
  <c r="AE2150" i="1"/>
  <c r="AE2161" i="1"/>
  <c r="AG2161" i="1" s="1"/>
  <c r="AE2174" i="1"/>
  <c r="AE2222" i="1"/>
  <c r="AE2245" i="1"/>
  <c r="AG2245" i="1" s="1"/>
  <c r="AE2246" i="1"/>
  <c r="AE2249" i="1"/>
  <c r="AE2263" i="1"/>
  <c r="AG2263" i="1" s="1"/>
  <c r="AI2263" i="1" s="1"/>
  <c r="AE2294" i="1"/>
  <c r="AE2295" i="1"/>
  <c r="AE2307" i="1"/>
  <c r="AE2333" i="1"/>
  <c r="AE2335" i="1"/>
  <c r="AE2337" i="1"/>
  <c r="AE2343" i="1"/>
  <c r="AE2364" i="1"/>
  <c r="AE2377" i="1"/>
  <c r="AE2402" i="1"/>
  <c r="AE2403" i="1"/>
  <c r="AE2407" i="1"/>
  <c r="AE2410" i="1"/>
  <c r="AE2435" i="1"/>
  <c r="AE2449" i="1"/>
  <c r="AE2451" i="1"/>
  <c r="AE2495" i="1"/>
  <c r="AE2521" i="1"/>
  <c r="AE2522" i="1"/>
  <c r="AE2543" i="1"/>
  <c r="AE2561" i="1"/>
  <c r="AE2571" i="1"/>
  <c r="AE2581" i="1"/>
  <c r="AE2606" i="1"/>
  <c r="AE2609" i="1"/>
  <c r="AE2615" i="1"/>
  <c r="AE2636" i="1"/>
  <c r="AG2636" i="1" s="1"/>
  <c r="AH2636" i="1" s="1"/>
  <c r="AE2637" i="1"/>
  <c r="AE2638" i="1"/>
  <c r="AE2677" i="1"/>
  <c r="AE2701" i="1"/>
  <c r="AE2720" i="1"/>
  <c r="AE2721" i="1"/>
  <c r="AE2723" i="1"/>
  <c r="AE2765" i="1"/>
  <c r="AE2771" i="1"/>
  <c r="AE2773" i="1"/>
  <c r="AE2794" i="1"/>
  <c r="AE2809" i="1"/>
  <c r="AE2834" i="1"/>
  <c r="AE2835" i="1"/>
  <c r="AE2843" i="1"/>
  <c r="AE2846" i="1"/>
  <c r="AE2858" i="1"/>
  <c r="AE2867" i="1"/>
  <c r="AE2890" i="1"/>
  <c r="AE2929" i="1"/>
  <c r="AE2930" i="1"/>
  <c r="AE2993" i="1"/>
  <c r="AE2999" i="1"/>
  <c r="AE3000" i="1"/>
  <c r="AE3001" i="1"/>
  <c r="AE3003" i="1"/>
  <c r="AE3059" i="1"/>
  <c r="AG3059" i="1" s="1"/>
  <c r="AI3059" i="1" s="1"/>
  <c r="AE3060" i="1"/>
  <c r="AE3067" i="1"/>
  <c r="AE3084" i="1"/>
  <c r="AE3097" i="1"/>
  <c r="AE3098" i="1"/>
  <c r="AE3109" i="1"/>
  <c r="AE3145" i="1"/>
  <c r="AE3146" i="1"/>
  <c r="AE3147" i="1"/>
  <c r="AE3183" i="1"/>
  <c r="AE3253" i="1"/>
  <c r="AE3254" i="1"/>
  <c r="AE3277" i="1"/>
  <c r="AE3288" i="1"/>
  <c r="AE3289" i="1"/>
  <c r="AG3289" i="1" s="1"/>
  <c r="AJ3289" i="1" s="1"/>
  <c r="AE3290" i="1"/>
  <c r="AE3291" i="1"/>
  <c r="AE3313" i="1"/>
  <c r="AE3315" i="1"/>
  <c r="AE3317" i="1"/>
  <c r="AE3353" i="1"/>
  <c r="AE3355" i="1"/>
  <c r="AE3357" i="1"/>
  <c r="AE3358" i="1"/>
  <c r="AE3359" i="1"/>
  <c r="AE3372" i="1"/>
  <c r="AE3398" i="1"/>
  <c r="AE3422" i="1"/>
  <c r="AE3423" i="1"/>
  <c r="AE3434" i="1"/>
  <c r="AE3435" i="1"/>
  <c r="AE3458" i="1"/>
  <c r="AE3459" i="1"/>
  <c r="AE3475" i="1"/>
  <c r="AE3477" i="1"/>
  <c r="AE3497" i="1"/>
  <c r="AE3498" i="1"/>
  <c r="AE3503" i="1"/>
  <c r="AE3504" i="1"/>
  <c r="AE3505" i="1"/>
  <c r="AE3516" i="1"/>
  <c r="AG3516" i="1" s="1"/>
  <c r="AE3541" i="1"/>
  <c r="AE3563" i="1"/>
  <c r="AE3565" i="1"/>
  <c r="AG3565" i="1" s="1"/>
  <c r="AH3565" i="1" s="1"/>
  <c r="AE3576" i="1"/>
  <c r="AE3577" i="1"/>
  <c r="AE3593" i="1"/>
  <c r="AE3601" i="1"/>
  <c r="AE3603" i="1"/>
  <c r="AE3631" i="1"/>
  <c r="AE3635" i="1"/>
  <c r="AE3636" i="1"/>
  <c r="AE3657" i="1"/>
  <c r="AE3658" i="1"/>
  <c r="AE3673" i="1"/>
  <c r="AE3697" i="1"/>
  <c r="AE3709" i="1"/>
  <c r="AE3733" i="1"/>
  <c r="AE3734" i="1"/>
  <c r="AE3763" i="1"/>
  <c r="AE3805" i="1"/>
  <c r="AG3805" i="1" s="1"/>
  <c r="AE3825" i="1"/>
  <c r="AE3826" i="1"/>
  <c r="AE3827" i="1"/>
  <c r="AE3841" i="1"/>
  <c r="AE3851" i="1"/>
  <c r="AE3863" i="1"/>
  <c r="AE3864" i="1"/>
  <c r="AE3865" i="1"/>
  <c r="AE3866" i="1"/>
  <c r="AE3867" i="1"/>
  <c r="AG3867" i="1" s="1"/>
  <c r="AE3883" i="1"/>
  <c r="AE3902" i="1"/>
  <c r="AE3919" i="1"/>
  <c r="AE3921" i="1"/>
  <c r="AE3922" i="1"/>
  <c r="AE3923" i="1"/>
  <c r="AE3924" i="1"/>
  <c r="AE3935" i="1"/>
  <c r="AG3935" i="1" s="1"/>
  <c r="AH3935" i="1" s="1"/>
  <c r="AE3936" i="1"/>
  <c r="AG3936" i="1" s="1"/>
  <c r="AE3962" i="1"/>
  <c r="AE3963" i="1"/>
  <c r="AE3984" i="1"/>
  <c r="AE3994" i="1"/>
  <c r="AE4022" i="1"/>
  <c r="AE4029" i="1"/>
  <c r="AE4034" i="1"/>
  <c r="AE4086" i="1"/>
  <c r="AE4087" i="1"/>
  <c r="AE4092" i="1"/>
  <c r="AE4126" i="1"/>
  <c r="AE4142" i="1"/>
  <c r="AE4143" i="1"/>
  <c r="AE4145" i="1"/>
  <c r="AG4145" i="1" s="1"/>
  <c r="AH4145" i="1" s="1"/>
  <c r="AE4181" i="1"/>
  <c r="AF4181" i="1" s="1"/>
  <c r="AE4197" i="1"/>
  <c r="AE4198" i="1"/>
  <c r="AE4207" i="1"/>
  <c r="AE4260" i="1"/>
  <c r="AE4261" i="1"/>
  <c r="AE4262" i="1"/>
  <c r="AE4286" i="1"/>
  <c r="AE4296" i="1"/>
  <c r="AE4297" i="1"/>
  <c r="AE4298" i="1"/>
  <c r="AE4299" i="1"/>
  <c r="AE4334" i="1"/>
  <c r="AE4350" i="1"/>
  <c r="AE4351" i="1"/>
  <c r="AE4353" i="1"/>
  <c r="AE4381" i="1"/>
  <c r="AE4405" i="1"/>
  <c r="AE4406" i="1"/>
  <c r="AE4421" i="1"/>
  <c r="AE4440" i="1"/>
  <c r="AE4441" i="1"/>
  <c r="AE4442" i="1"/>
  <c r="AE4478" i="1"/>
  <c r="AE4486" i="1"/>
  <c r="AE4494" i="1"/>
  <c r="AE4495" i="1"/>
  <c r="AE4509" i="1"/>
  <c r="AE4524" i="1"/>
  <c r="AE4556" i="1"/>
  <c r="AE4568" i="1"/>
  <c r="AE4569" i="1"/>
  <c r="AE4577" i="1"/>
  <c r="AE4583" i="1"/>
  <c r="AE4584" i="1"/>
  <c r="AE4616" i="1"/>
  <c r="AE4620" i="1"/>
  <c r="AE4638" i="1"/>
  <c r="AE4640" i="1"/>
  <c r="AE4649" i="1"/>
  <c r="AE4650" i="1"/>
  <c r="AE4687" i="1"/>
  <c r="AE4688" i="1"/>
  <c r="AE4697" i="1"/>
  <c r="AE4698" i="1"/>
  <c r="AE4699" i="1"/>
  <c r="AE4700" i="1"/>
  <c r="AE4727" i="1"/>
  <c r="AE4728" i="1"/>
  <c r="AE4747" i="1"/>
  <c r="AE4760" i="1"/>
  <c r="AE4769" i="1"/>
  <c r="AE4776" i="1"/>
  <c r="AE4781" i="1"/>
  <c r="AE4782" i="1"/>
  <c r="AE4829" i="1"/>
  <c r="AE4842" i="1"/>
  <c r="AE4856" i="1"/>
  <c r="AE4857" i="1"/>
  <c r="AE4858" i="1"/>
  <c r="AE4859" i="1"/>
  <c r="AE4892" i="1"/>
  <c r="AE4893" i="1"/>
  <c r="AE4894" i="1"/>
  <c r="AE4907" i="1"/>
  <c r="AE4908" i="1"/>
  <c r="AE4938" i="1"/>
  <c r="AE4939" i="1"/>
  <c r="AE4973" i="1"/>
  <c r="AE4974" i="1"/>
  <c r="AE4975" i="1"/>
  <c r="AE4976" i="1"/>
  <c r="AE4989" i="1"/>
  <c r="AE4990" i="1"/>
  <c r="AE5024" i="1"/>
  <c r="AE5033" i="1"/>
  <c r="AE5052" i="1"/>
  <c r="AE5057" i="1"/>
  <c r="AE5063" i="1"/>
  <c r="AE5071" i="1"/>
  <c r="AE5105" i="1"/>
  <c r="AE5112" i="1"/>
  <c r="AE5132" i="1"/>
  <c r="AE5144" i="1"/>
  <c r="AE5160" i="1"/>
  <c r="AE5167" i="1"/>
  <c r="AF5167" i="1" s="1"/>
  <c r="AE5181" i="1"/>
  <c r="AE5182" i="1"/>
  <c r="AE5192" i="1"/>
  <c r="AE5193" i="1"/>
  <c r="AE5194" i="1"/>
  <c r="AE5196" i="1"/>
  <c r="AE5227" i="1"/>
  <c r="AE5240" i="1"/>
  <c r="AE5249" i="1"/>
  <c r="AE5263" i="1"/>
  <c r="AE5264" i="1"/>
  <c r="AE5273" i="1"/>
  <c r="AE5274" i="1"/>
  <c r="AE5304" i="1"/>
  <c r="AE5309" i="1"/>
  <c r="AE5322" i="1"/>
  <c r="AE5323" i="1"/>
  <c r="AE5336" i="1"/>
  <c r="AE5345" i="1"/>
  <c r="AE5388" i="1"/>
  <c r="AE5405" i="1"/>
  <c r="AE5418" i="1"/>
  <c r="AE5436" i="1"/>
  <c r="AE5465" i="1"/>
  <c r="AG5465" i="1" s="1"/>
  <c r="AH5465" i="1" s="1"/>
  <c r="AE5467" i="1"/>
  <c r="AE5468" i="1"/>
  <c r="AE5469" i="1"/>
  <c r="AE5470" i="1"/>
  <c r="AE5483" i="1"/>
  <c r="AE5484" i="1"/>
  <c r="AE5516" i="1"/>
  <c r="AE5519" i="1"/>
  <c r="AE5544" i="1"/>
  <c r="AE5549" i="1"/>
  <c r="AE5550" i="1"/>
  <c r="AE5551" i="1"/>
  <c r="AE5597" i="1"/>
  <c r="AE5598" i="1"/>
  <c r="AE5599" i="1"/>
  <c r="AE5600" i="1"/>
  <c r="AE5609" i="1"/>
  <c r="AE5626" i="1"/>
  <c r="AE5628" i="1"/>
  <c r="AE5648" i="1"/>
  <c r="AE5681" i="1"/>
  <c r="AE5688" i="1"/>
  <c r="AE5729" i="1"/>
  <c r="AE5736" i="1"/>
  <c r="AE5743" i="1"/>
  <c r="AE5757" i="1"/>
  <c r="AE5758" i="1"/>
  <c r="AE5759" i="1"/>
  <c r="AE5772" i="1"/>
  <c r="AE5790" i="1"/>
  <c r="AE5792" i="1"/>
  <c r="AE5801" i="1"/>
  <c r="AE5802" i="1"/>
  <c r="AE5803" i="1"/>
  <c r="AE5816" i="1"/>
  <c r="AE5825" i="1"/>
  <c r="AE5851" i="1"/>
  <c r="AE5852" i="1"/>
  <c r="AE5879" i="1"/>
  <c r="AE5880" i="1"/>
  <c r="AE5885" i="1"/>
  <c r="AE5898" i="1"/>
  <c r="AE5928" i="1"/>
  <c r="AE5933" i="1"/>
  <c r="AE5934" i="1"/>
  <c r="AE5951" i="1"/>
  <c r="AE6008" i="1"/>
  <c r="AE6009" i="1"/>
  <c r="AE6010" i="1"/>
  <c r="AE6041" i="1"/>
  <c r="AE6043" i="1"/>
  <c r="AE6060" i="1"/>
  <c r="AE6090" i="1"/>
  <c r="AE6091" i="1"/>
  <c r="AE6092" i="1"/>
  <c r="AE6095" i="1"/>
  <c r="AE6128" i="1"/>
  <c r="AE6173" i="1"/>
  <c r="AE6174" i="1"/>
  <c r="AE6175" i="1"/>
  <c r="AE6204" i="1"/>
  <c r="AE6209" i="1"/>
  <c r="AE6223" i="1"/>
  <c r="AE6224" i="1"/>
  <c r="AE6252" i="1"/>
  <c r="AE6284" i="1"/>
  <c r="AE6296" i="1"/>
  <c r="AE6297" i="1"/>
  <c r="AE6305" i="1"/>
  <c r="AE6311" i="1"/>
  <c r="AE6312" i="1"/>
  <c r="AE6344" i="1"/>
  <c r="AE6348" i="1"/>
  <c r="AE6366" i="1"/>
  <c r="AE6368" i="1"/>
  <c r="AE6377" i="1"/>
  <c r="AG6377" i="1" s="1"/>
  <c r="AH6377" i="1" s="1"/>
  <c r="AE6378" i="1"/>
  <c r="AE6413" i="1"/>
  <c r="AE6420" i="1"/>
  <c r="AE6440" i="1"/>
  <c r="AE6449" i="1"/>
  <c r="AG6449" i="1" s="1"/>
  <c r="AH6449" i="1" s="1"/>
  <c r="AE6477" i="1"/>
  <c r="AE6485" i="1"/>
  <c r="AE6491" i="1"/>
  <c r="AE6492" i="1"/>
  <c r="AE6497" i="1"/>
  <c r="AE6550" i="1"/>
  <c r="AE6563" i="1"/>
  <c r="AE6564" i="1"/>
  <c r="AE6596" i="1"/>
  <c r="AE6635" i="1"/>
  <c r="AE6636" i="1"/>
  <c r="AE6638" i="1"/>
  <c r="AE6665" i="1"/>
  <c r="AE6666" i="1"/>
  <c r="AE6667" i="1"/>
  <c r="AE6678" i="1"/>
  <c r="AE6679" i="1"/>
  <c r="AE6690" i="1"/>
  <c r="AE6713" i="1"/>
  <c r="AE6728" i="1"/>
  <c r="AE6730" i="1"/>
  <c r="AE6732" i="1"/>
  <c r="AE6739" i="1"/>
  <c r="AE6744" i="1"/>
  <c r="AE6746" i="1"/>
  <c r="AE6770" i="1"/>
  <c r="AE6779" i="1"/>
  <c r="AE6780" i="1"/>
  <c r="AE6782" i="1"/>
  <c r="AE6797" i="1"/>
  <c r="AE6818" i="1"/>
  <c r="AE6823" i="1"/>
  <c r="AE6835" i="1"/>
  <c r="AE6836" i="1"/>
  <c r="AE6837" i="1"/>
  <c r="AE6845" i="1"/>
  <c r="AE6846" i="1"/>
  <c r="AE6872" i="1"/>
  <c r="AE6883" i="1"/>
  <c r="AE6884" i="1"/>
  <c r="AE6888" i="1"/>
  <c r="AE6890" i="1"/>
  <c r="AE6909" i="1"/>
  <c r="AE6926" i="1"/>
  <c r="AE6936" i="1"/>
  <c r="AE6938" i="1"/>
  <c r="AE6962" i="1"/>
  <c r="AE6978" i="1"/>
  <c r="AE6979" i="1"/>
  <c r="AE7002" i="1"/>
  <c r="AE7003" i="1"/>
  <c r="AE7004" i="1"/>
  <c r="AE7016" i="1"/>
  <c r="AE7066" i="1"/>
  <c r="AE7068" i="1"/>
  <c r="AE7070" i="1"/>
  <c r="AE7109" i="1"/>
  <c r="AE7110" i="1"/>
  <c r="AE7111" i="1"/>
  <c r="AE7112" i="1"/>
  <c r="AE7133" i="1"/>
  <c r="AE7135" i="1"/>
  <c r="AE7161" i="1"/>
  <c r="AE7175" i="1"/>
  <c r="AE7176" i="1"/>
  <c r="AE7178" i="1"/>
  <c r="AE7184" i="1"/>
  <c r="AE7202" i="1"/>
  <c r="AE7217" i="1"/>
  <c r="AE7241" i="1"/>
  <c r="AE7242" i="1"/>
  <c r="AE7243" i="1"/>
  <c r="AE7250" i="1"/>
  <c r="AD23" i="1"/>
  <c r="AE23" i="1" s="1"/>
  <c r="AD24" i="1"/>
  <c r="AE24" i="1" s="1"/>
  <c r="AD25" i="1"/>
  <c r="AE25" i="1" s="1"/>
  <c r="AD26" i="1"/>
  <c r="AE26" i="1" s="1"/>
  <c r="AD28" i="1"/>
  <c r="AE28" i="1" s="1"/>
  <c r="AD35" i="1"/>
  <c r="AE35" i="1" s="1"/>
  <c r="AD36" i="1"/>
  <c r="AE36" i="1" s="1"/>
  <c r="AD37" i="1"/>
  <c r="AE37" i="1" s="1"/>
  <c r="AD38" i="1"/>
  <c r="AE38" i="1" s="1"/>
  <c r="AD39" i="1"/>
  <c r="AE39" i="1" s="1"/>
  <c r="AD40" i="1"/>
  <c r="AE40" i="1" s="1"/>
  <c r="AD41" i="1"/>
  <c r="AE41" i="1" s="1"/>
  <c r="AD47" i="1"/>
  <c r="AE47" i="1" s="1"/>
  <c r="AD48" i="1"/>
  <c r="AE48" i="1" s="1"/>
  <c r="AD49" i="1"/>
  <c r="AE49" i="1" s="1"/>
  <c r="AD50" i="1"/>
  <c r="AE50" i="1" s="1"/>
  <c r="AD51" i="1"/>
  <c r="AE51" i="1" s="1"/>
  <c r="AD52" i="1"/>
  <c r="AE52" i="1" s="1"/>
  <c r="AD60" i="1"/>
  <c r="AD61" i="1"/>
  <c r="AE61" i="1" s="1"/>
  <c r="AD62" i="1"/>
  <c r="AD63" i="1"/>
  <c r="AE63" i="1" s="1"/>
  <c r="AD73" i="1"/>
  <c r="AE73" i="1" s="1"/>
  <c r="AD74" i="1"/>
  <c r="AE74" i="1" s="1"/>
  <c r="AD75" i="1"/>
  <c r="AE75" i="1" s="1"/>
  <c r="AD76" i="1"/>
  <c r="AE76" i="1" s="1"/>
  <c r="AD81" i="1"/>
  <c r="AE81" i="1" s="1"/>
  <c r="AD86" i="1"/>
  <c r="AE86" i="1" s="1"/>
  <c r="AD90" i="1"/>
  <c r="AE90" i="1" s="1"/>
  <c r="AG90" i="1" s="1"/>
  <c r="AD100" i="1"/>
  <c r="AE100" i="1" s="1"/>
  <c r="AD101" i="1"/>
  <c r="AD107" i="1"/>
  <c r="AE107" i="1" s="1"/>
  <c r="AD108" i="1"/>
  <c r="AE108" i="1" s="1"/>
  <c r="AD113" i="1"/>
  <c r="AE113" i="1" s="1"/>
  <c r="AD116" i="1"/>
  <c r="AE116" i="1" s="1"/>
  <c r="AD117" i="1"/>
  <c r="AE117" i="1" s="1"/>
  <c r="AD118" i="1"/>
  <c r="AE118" i="1" s="1"/>
  <c r="AD119" i="1"/>
  <c r="AE119" i="1" s="1"/>
  <c r="AD120" i="1"/>
  <c r="AE120" i="1" s="1"/>
  <c r="AD131" i="1"/>
  <c r="AE131" i="1" s="1"/>
  <c r="AD132" i="1"/>
  <c r="AE132" i="1" s="1"/>
  <c r="AD133" i="1"/>
  <c r="AE133" i="1" s="1"/>
  <c r="AD134" i="1"/>
  <c r="AE134" i="1" s="1"/>
  <c r="AD140" i="1"/>
  <c r="AE140" i="1" s="1"/>
  <c r="AD142" i="1"/>
  <c r="AE142" i="1" s="1"/>
  <c r="AD143" i="1"/>
  <c r="AE143" i="1" s="1"/>
  <c r="AD144" i="1"/>
  <c r="AE144" i="1" s="1"/>
  <c r="AD145" i="1"/>
  <c r="AE145" i="1" s="1"/>
  <c r="AD146" i="1"/>
  <c r="AD155" i="1"/>
  <c r="AE155" i="1" s="1"/>
  <c r="AD156" i="1"/>
  <c r="AE156" i="1" s="1"/>
  <c r="AD157" i="1"/>
  <c r="AE157" i="1" s="1"/>
  <c r="AD158" i="1"/>
  <c r="AE158" i="1" s="1"/>
  <c r="AD159" i="1"/>
  <c r="AE159" i="1" s="1"/>
  <c r="AD167" i="1"/>
  <c r="AE167" i="1" s="1"/>
  <c r="AD168" i="1"/>
  <c r="AE168" i="1" s="1"/>
  <c r="AD169" i="1"/>
  <c r="AE169" i="1" s="1"/>
  <c r="AD170" i="1"/>
  <c r="AE170" i="1" s="1"/>
  <c r="AD179" i="1"/>
  <c r="AE179" i="1" s="1"/>
  <c r="AD180" i="1"/>
  <c r="AE180" i="1" s="1"/>
  <c r="AD181" i="1"/>
  <c r="AE181" i="1" s="1"/>
  <c r="AD182" i="1"/>
  <c r="AE182" i="1" s="1"/>
  <c r="AD183" i="1"/>
  <c r="AE183" i="1" s="1"/>
  <c r="AD184" i="1"/>
  <c r="AE184" i="1" s="1"/>
  <c r="AD191" i="1"/>
  <c r="AE191" i="1" s="1"/>
  <c r="AD192" i="1"/>
  <c r="AE192" i="1" s="1"/>
  <c r="AD193" i="1"/>
  <c r="AE193" i="1" s="1"/>
  <c r="AD194" i="1"/>
  <c r="AE194" i="1" s="1"/>
  <c r="AD196" i="1"/>
  <c r="AE196" i="1" s="1"/>
  <c r="AD197" i="1"/>
  <c r="AE197" i="1" s="1"/>
  <c r="AD198" i="1"/>
  <c r="AE198" i="1" s="1"/>
  <c r="AD204" i="1"/>
  <c r="AE204" i="1" s="1"/>
  <c r="AD205" i="1"/>
  <c r="AE205" i="1" s="1"/>
  <c r="AD206" i="1"/>
  <c r="AD207" i="1"/>
  <c r="AE207" i="1" s="1"/>
  <c r="AD208" i="1"/>
  <c r="AE208" i="1" s="1"/>
  <c r="AD217" i="1"/>
  <c r="AE217" i="1" s="1"/>
  <c r="AD218" i="1"/>
  <c r="AE218" i="1" s="1"/>
  <c r="AD219" i="1"/>
  <c r="AE219" i="1" s="1"/>
  <c r="AD220" i="1"/>
  <c r="AE220" i="1" s="1"/>
  <c r="AD221" i="1"/>
  <c r="AE221" i="1" s="1"/>
  <c r="AD222" i="1"/>
  <c r="AE222" i="1" s="1"/>
  <c r="AD224" i="1"/>
  <c r="AE224" i="1" s="1"/>
  <c r="AD225" i="1"/>
  <c r="AE225" i="1" s="1"/>
  <c r="AD230" i="1"/>
  <c r="AD244" i="1"/>
  <c r="AE244" i="1" s="1"/>
  <c r="AD251" i="1"/>
  <c r="AE251" i="1" s="1"/>
  <c r="AD252" i="1"/>
  <c r="AE252" i="1" s="1"/>
  <c r="AD258" i="1"/>
  <c r="AE258" i="1" s="1"/>
  <c r="AD263" i="1"/>
  <c r="AE263" i="1" s="1"/>
  <c r="AG263" i="1" s="1"/>
  <c r="AD264" i="1"/>
  <c r="AE264" i="1" s="1"/>
  <c r="AD272" i="1"/>
  <c r="AE272" i="1" s="1"/>
  <c r="AD275" i="1"/>
  <c r="AE275" i="1" s="1"/>
  <c r="AD276" i="1"/>
  <c r="AE276" i="1" s="1"/>
  <c r="AD277" i="1"/>
  <c r="AE277" i="1" s="1"/>
  <c r="AD287" i="1"/>
  <c r="AD288" i="1"/>
  <c r="AE288" i="1" s="1"/>
  <c r="AD289" i="1"/>
  <c r="AE289" i="1" s="1"/>
  <c r="AD290" i="1"/>
  <c r="AD299" i="1"/>
  <c r="AE299" i="1" s="1"/>
  <c r="AD300" i="1"/>
  <c r="AE300" i="1" s="1"/>
  <c r="AD301" i="1"/>
  <c r="AE301" i="1" s="1"/>
  <c r="AD302" i="1"/>
  <c r="AE302" i="1" s="1"/>
  <c r="AD303" i="1"/>
  <c r="AE303" i="1" s="1"/>
  <c r="AD311" i="1"/>
  <c r="AE311" i="1" s="1"/>
  <c r="AD312" i="1"/>
  <c r="AE312" i="1" s="1"/>
  <c r="AD313" i="1"/>
  <c r="AE313" i="1" s="1"/>
  <c r="AD314" i="1"/>
  <c r="AE314" i="1" s="1"/>
  <c r="AD323" i="1"/>
  <c r="AE323" i="1" s="1"/>
  <c r="AD324" i="1"/>
  <c r="AE324" i="1" s="1"/>
  <c r="AD325" i="1"/>
  <c r="AE325" i="1" s="1"/>
  <c r="AD326" i="1"/>
  <c r="AE326" i="1" s="1"/>
  <c r="AD327" i="1"/>
  <c r="AE327" i="1" s="1"/>
  <c r="AD328" i="1"/>
  <c r="AE328" i="1" s="1"/>
  <c r="AD335" i="1"/>
  <c r="AE335" i="1" s="1"/>
  <c r="AD336" i="1"/>
  <c r="AE336" i="1" s="1"/>
  <c r="AD337" i="1"/>
  <c r="AE337" i="1" s="1"/>
  <c r="AD338" i="1"/>
  <c r="AE338" i="1" s="1"/>
  <c r="AD348" i="1"/>
  <c r="AE348" i="1" s="1"/>
  <c r="AD349" i="1"/>
  <c r="AE349" i="1" s="1"/>
  <c r="AD350" i="1"/>
  <c r="AE350" i="1" s="1"/>
  <c r="AD351" i="1"/>
  <c r="AE351" i="1" s="1"/>
  <c r="AD352" i="1"/>
  <c r="AE352" i="1" s="1"/>
  <c r="AD353" i="1"/>
  <c r="AE353" i="1" s="1"/>
  <c r="AD354" i="1"/>
  <c r="AE354" i="1" s="1"/>
  <c r="AD361" i="1"/>
  <c r="AE361" i="1" s="1"/>
  <c r="AD362" i="1"/>
  <c r="AD364" i="1"/>
  <c r="AE364" i="1" s="1"/>
  <c r="AD374" i="1"/>
  <c r="AD375" i="1"/>
  <c r="AE375" i="1" s="1"/>
  <c r="AD376" i="1"/>
  <c r="AE376" i="1" s="1"/>
  <c r="AD382" i="1"/>
  <c r="AE382" i="1" s="1"/>
  <c r="AD388" i="1"/>
  <c r="AE388" i="1" s="1"/>
  <c r="AD389" i="1"/>
  <c r="AE389" i="1" s="1"/>
  <c r="AD390" i="1"/>
  <c r="AE390" i="1" s="1"/>
  <c r="AD395" i="1"/>
  <c r="AE395" i="1" s="1"/>
  <c r="AD396" i="1"/>
  <c r="AE396" i="1" s="1"/>
  <c r="AD407" i="1"/>
  <c r="AE407" i="1" s="1"/>
  <c r="AD408" i="1"/>
  <c r="AE408" i="1" s="1"/>
  <c r="AD414" i="1"/>
  <c r="AE414" i="1" s="1"/>
  <c r="AD416" i="1"/>
  <c r="AE416" i="1" s="1"/>
  <c r="AD417" i="1"/>
  <c r="AE417" i="1" s="1"/>
  <c r="AD419" i="1"/>
  <c r="AE419" i="1" s="1"/>
  <c r="AD420" i="1"/>
  <c r="AE420" i="1" s="1"/>
  <c r="AG420" i="1" s="1"/>
  <c r="AD421" i="1"/>
  <c r="AE421" i="1" s="1"/>
  <c r="AD429" i="1"/>
  <c r="AE429" i="1" s="1"/>
  <c r="AD431" i="1"/>
  <c r="AE431" i="1" s="1"/>
  <c r="AD432" i="1"/>
  <c r="AE432" i="1" s="1"/>
  <c r="AD433" i="1"/>
  <c r="AE433" i="1" s="1"/>
  <c r="AD434" i="1"/>
  <c r="AE434" i="1" s="1"/>
  <c r="AD443" i="1"/>
  <c r="AE443" i="1" s="1"/>
  <c r="AD444" i="1"/>
  <c r="AE444" i="1" s="1"/>
  <c r="AD445" i="1"/>
  <c r="AE445" i="1" s="1"/>
  <c r="AD446" i="1"/>
  <c r="AE446" i="1" s="1"/>
  <c r="AD447" i="1"/>
  <c r="AE447" i="1" s="1"/>
  <c r="AD455" i="1"/>
  <c r="AE455" i="1" s="1"/>
  <c r="AD456" i="1"/>
  <c r="AE456" i="1" s="1"/>
  <c r="AD457" i="1"/>
  <c r="AE457" i="1" s="1"/>
  <c r="AD458" i="1"/>
  <c r="AD459" i="1"/>
  <c r="AE459" i="1" s="1"/>
  <c r="AD460" i="1"/>
  <c r="AE460" i="1" s="1"/>
  <c r="AD467" i="1"/>
  <c r="AE467" i="1" s="1"/>
  <c r="AD468" i="1"/>
  <c r="AE468" i="1" s="1"/>
  <c r="AD469" i="1"/>
  <c r="AE469" i="1" s="1"/>
  <c r="AD470" i="1"/>
  <c r="AE470" i="1" s="1"/>
  <c r="AD471" i="1"/>
  <c r="AE471" i="1" s="1"/>
  <c r="AD472" i="1"/>
  <c r="AE472" i="1" s="1"/>
  <c r="AD473" i="1"/>
  <c r="AE473" i="1" s="1"/>
  <c r="AD479" i="1"/>
  <c r="AE479" i="1" s="1"/>
  <c r="AD480" i="1"/>
  <c r="AE480" i="1" s="1"/>
  <c r="AD481" i="1"/>
  <c r="AE481" i="1" s="1"/>
  <c r="AD482" i="1"/>
  <c r="AE482" i="1" s="1"/>
  <c r="AD483" i="1"/>
  <c r="AE483" i="1" s="1"/>
  <c r="AD492" i="1"/>
  <c r="AE492" i="1" s="1"/>
  <c r="AD493" i="1"/>
  <c r="AE493" i="1" s="1"/>
  <c r="AD494" i="1"/>
  <c r="AE494" i="1" s="1"/>
  <c r="AD495" i="1"/>
  <c r="AE495" i="1" s="1"/>
  <c r="AD496" i="1"/>
  <c r="AE496" i="1" s="1"/>
  <c r="AD498" i="1"/>
  <c r="AE498" i="1" s="1"/>
  <c r="AD500" i="1"/>
  <c r="AE500" i="1" s="1"/>
  <c r="AD505" i="1"/>
  <c r="AE505" i="1" s="1"/>
  <c r="AD506" i="1"/>
  <c r="AE506" i="1" s="1"/>
  <c r="AD518" i="1"/>
  <c r="AE518" i="1" s="1"/>
  <c r="AD519" i="1"/>
  <c r="AE519" i="1" s="1"/>
  <c r="AD520" i="1"/>
  <c r="AE520" i="1" s="1"/>
  <c r="AD521" i="1"/>
  <c r="AE521" i="1" s="1"/>
  <c r="AD533" i="1"/>
  <c r="AD534" i="1"/>
  <c r="AE534" i="1" s="1"/>
  <c r="AD536" i="1"/>
  <c r="AE536" i="1" s="1"/>
  <c r="AD537" i="1"/>
  <c r="AE537" i="1" s="1"/>
  <c r="AD538" i="1"/>
  <c r="AE538" i="1" s="1"/>
  <c r="AD539" i="1"/>
  <c r="AE539" i="1" s="1"/>
  <c r="AD540" i="1"/>
  <c r="AE540" i="1" s="1"/>
  <c r="AD551" i="1"/>
  <c r="AE551" i="1" s="1"/>
  <c r="AD552" i="1"/>
  <c r="AE552" i="1" s="1"/>
  <c r="AD558" i="1"/>
  <c r="AE558" i="1" s="1"/>
  <c r="AD561" i="1"/>
  <c r="AE561" i="1" s="1"/>
  <c r="AD562" i="1"/>
  <c r="AE562" i="1" s="1"/>
  <c r="AD563" i="1"/>
  <c r="AE563" i="1" s="1"/>
  <c r="AD564" i="1"/>
  <c r="AE564" i="1" s="1"/>
  <c r="AD565" i="1"/>
  <c r="AE565" i="1" s="1"/>
  <c r="AD575" i="1"/>
  <c r="AE575" i="1" s="1"/>
  <c r="AD576" i="1"/>
  <c r="AE576" i="1" s="1"/>
  <c r="AD577" i="1"/>
  <c r="AE577" i="1" s="1"/>
  <c r="AD578" i="1"/>
  <c r="AE578" i="1" s="1"/>
  <c r="AD587" i="1"/>
  <c r="AE587" i="1" s="1"/>
  <c r="AD588" i="1"/>
  <c r="AE588" i="1" s="1"/>
  <c r="AD589" i="1"/>
  <c r="AE589" i="1" s="1"/>
  <c r="AD590" i="1"/>
  <c r="AE590" i="1" s="1"/>
  <c r="AD599" i="1"/>
  <c r="AE599" i="1" s="1"/>
  <c r="AD600" i="1"/>
  <c r="AE600" i="1" s="1"/>
  <c r="AD601" i="1"/>
  <c r="AE601" i="1" s="1"/>
  <c r="AD602" i="1"/>
  <c r="AE602" i="1" s="1"/>
  <c r="AD603" i="1"/>
  <c r="AE603" i="1" s="1"/>
  <c r="AD604" i="1"/>
  <c r="AE604" i="1" s="1"/>
  <c r="AD611" i="1"/>
  <c r="AE611" i="1" s="1"/>
  <c r="AD612" i="1"/>
  <c r="AE612" i="1" s="1"/>
  <c r="AD613" i="1"/>
  <c r="AE613" i="1" s="1"/>
  <c r="AD614" i="1"/>
  <c r="AE614" i="1" s="1"/>
  <c r="AD617" i="1"/>
  <c r="AE617" i="1" s="1"/>
  <c r="AD623" i="1"/>
  <c r="AE623" i="1" s="1"/>
  <c r="AD624" i="1"/>
  <c r="AE624" i="1" s="1"/>
  <c r="AD625" i="1"/>
  <c r="AE625" i="1" s="1"/>
  <c r="AD626" i="1"/>
  <c r="AE626" i="1" s="1"/>
  <c r="AD627" i="1"/>
  <c r="AE627" i="1" s="1"/>
  <c r="AD628" i="1"/>
  <c r="AE628" i="1" s="1"/>
  <c r="AD636" i="1"/>
  <c r="AE636" i="1" s="1"/>
  <c r="AD637" i="1"/>
  <c r="AE637" i="1" s="1"/>
  <c r="AD638" i="1"/>
  <c r="AE638" i="1" s="1"/>
  <c r="AD639" i="1"/>
  <c r="AE639" i="1" s="1"/>
  <c r="AD640" i="1"/>
  <c r="AE640" i="1" s="1"/>
  <c r="AD641" i="1"/>
  <c r="AE641" i="1" s="1"/>
  <c r="AD642" i="1"/>
  <c r="AE642" i="1" s="1"/>
  <c r="AD644" i="1"/>
  <c r="AE644" i="1" s="1"/>
  <c r="AD649" i="1"/>
  <c r="AE649" i="1" s="1"/>
  <c r="AD650" i="1"/>
  <c r="AE650" i="1" s="1"/>
  <c r="AD651" i="1"/>
  <c r="AE651" i="1" s="1"/>
  <c r="AD662" i="1"/>
  <c r="AD663" i="1"/>
  <c r="AE663" i="1" s="1"/>
  <c r="AD664" i="1"/>
  <c r="AE664" i="1" s="1"/>
  <c r="AD668" i="1"/>
  <c r="AE668" i="1" s="1"/>
  <c r="AD669" i="1"/>
  <c r="AE669" i="1" s="1"/>
  <c r="AD680" i="1"/>
  <c r="AE680" i="1" s="1"/>
  <c r="AD681" i="1"/>
  <c r="AE681" i="1" s="1"/>
  <c r="AD683" i="1"/>
  <c r="AE683" i="1" s="1"/>
  <c r="AD684" i="1"/>
  <c r="AD690" i="1"/>
  <c r="AE690" i="1" s="1"/>
  <c r="AD695" i="1"/>
  <c r="AE695" i="1" s="1"/>
  <c r="AD696" i="1"/>
  <c r="AE696" i="1" s="1"/>
  <c r="AD707" i="1"/>
  <c r="AE707" i="1" s="1"/>
  <c r="AD708" i="1"/>
  <c r="AE708" i="1" s="1"/>
  <c r="AD709" i="1"/>
  <c r="AE709" i="1" s="1"/>
  <c r="AD719" i="1"/>
  <c r="AD720" i="1"/>
  <c r="AE720" i="1" s="1"/>
  <c r="AD721" i="1"/>
  <c r="AE721" i="1" s="1"/>
  <c r="AD722" i="1"/>
  <c r="AE722" i="1" s="1"/>
  <c r="AD731" i="1"/>
  <c r="AE731" i="1" s="1"/>
  <c r="AG731" i="1" s="1"/>
  <c r="AD732" i="1"/>
  <c r="AE732" i="1" s="1"/>
  <c r="AD733" i="1"/>
  <c r="AE733" i="1" s="1"/>
  <c r="AD734" i="1"/>
  <c r="AE734" i="1" s="1"/>
  <c r="AD743" i="1"/>
  <c r="AD744" i="1"/>
  <c r="AD745" i="1"/>
  <c r="AE745" i="1" s="1"/>
  <c r="AD746" i="1"/>
  <c r="AE746" i="1" s="1"/>
  <c r="AD747" i="1"/>
  <c r="AE747" i="1" s="1"/>
  <c r="AD748" i="1"/>
  <c r="AE748" i="1" s="1"/>
  <c r="AD755" i="1"/>
  <c r="AE755" i="1" s="1"/>
  <c r="AD756" i="1"/>
  <c r="AE756" i="1" s="1"/>
  <c r="AD757" i="1"/>
  <c r="AE757" i="1" s="1"/>
  <c r="AD758" i="1"/>
  <c r="AE758" i="1" s="1"/>
  <c r="AD767" i="1"/>
  <c r="AE767" i="1" s="1"/>
  <c r="AD768" i="1"/>
  <c r="AE768" i="1" s="1"/>
  <c r="AD769" i="1"/>
  <c r="AE769" i="1" s="1"/>
  <c r="AD770" i="1"/>
  <c r="AE770" i="1" s="1"/>
  <c r="AG770" i="1" s="1"/>
  <c r="AD771" i="1"/>
  <c r="AE771" i="1" s="1"/>
  <c r="AD772" i="1"/>
  <c r="AE772" i="1" s="1"/>
  <c r="AD773" i="1"/>
  <c r="AE773" i="1" s="1"/>
  <c r="AD774" i="1"/>
  <c r="AE774" i="1" s="1"/>
  <c r="AD780" i="1"/>
  <c r="AE780" i="1" s="1"/>
  <c r="AD781" i="1"/>
  <c r="AE781" i="1" s="1"/>
  <c r="AD782" i="1"/>
  <c r="AE782" i="1" s="1"/>
  <c r="AD793" i="1"/>
  <c r="AE793" i="1" s="1"/>
  <c r="AD794" i="1"/>
  <c r="AE794" i="1" s="1"/>
  <c r="AD795" i="1"/>
  <c r="AE795" i="1" s="1"/>
  <c r="AD796" i="1"/>
  <c r="AE796" i="1" s="1"/>
  <c r="AD797" i="1"/>
  <c r="AE797" i="1" s="1"/>
  <c r="AD806" i="1"/>
  <c r="AE806" i="1" s="1"/>
  <c r="AD807" i="1"/>
  <c r="AE807" i="1" s="1"/>
  <c r="AD808" i="1"/>
  <c r="AE808" i="1" s="1"/>
  <c r="AD820" i="1"/>
  <c r="AE820" i="1" s="1"/>
  <c r="AD827" i="1"/>
  <c r="AE827" i="1" s="1"/>
  <c r="AD828" i="1"/>
  <c r="AD833" i="1"/>
  <c r="AE833" i="1" s="1"/>
  <c r="AD834" i="1"/>
  <c r="AE834" i="1" s="1"/>
  <c r="AD836" i="1"/>
  <c r="AE836" i="1" s="1"/>
  <c r="AD837" i="1"/>
  <c r="AE837" i="1" s="1"/>
  <c r="AD838" i="1"/>
  <c r="AE838" i="1" s="1"/>
  <c r="AD839" i="1"/>
  <c r="AE839" i="1" s="1"/>
  <c r="AD840" i="1"/>
  <c r="AE840" i="1" s="1"/>
  <c r="AD851" i="1"/>
  <c r="AE851" i="1" s="1"/>
  <c r="AD852" i="1"/>
  <c r="AE852" i="1" s="1"/>
  <c r="AG852" i="1" s="1"/>
  <c r="AD853" i="1"/>
  <c r="AE853" i="1" s="1"/>
  <c r="AD860" i="1"/>
  <c r="AE860" i="1" s="1"/>
  <c r="AD861" i="1"/>
  <c r="AE861" i="1" s="1"/>
  <c r="AD862" i="1"/>
  <c r="AE862" i="1" s="1"/>
  <c r="AD863" i="1"/>
  <c r="AE863" i="1" s="1"/>
  <c r="AD864" i="1"/>
  <c r="AE864" i="1" s="1"/>
  <c r="AD865" i="1"/>
  <c r="AE865" i="1" s="1"/>
  <c r="AD866" i="1"/>
  <c r="AE866" i="1" s="1"/>
  <c r="AD875" i="1"/>
  <c r="AE875" i="1" s="1"/>
  <c r="AD876" i="1"/>
  <c r="AE876" i="1" s="1"/>
  <c r="AD877" i="1"/>
  <c r="AE877" i="1" s="1"/>
  <c r="AD878" i="1"/>
  <c r="AE878" i="1" s="1"/>
  <c r="AD879" i="1"/>
  <c r="AE879" i="1" s="1"/>
  <c r="AD887" i="1"/>
  <c r="AE887" i="1" s="1"/>
  <c r="AD888" i="1"/>
  <c r="AE888" i="1" s="1"/>
  <c r="AD889" i="1"/>
  <c r="AE889" i="1" s="1"/>
  <c r="AD890" i="1"/>
  <c r="AE890" i="1" s="1"/>
  <c r="AD891" i="1"/>
  <c r="AE891" i="1" s="1"/>
  <c r="AD892" i="1"/>
  <c r="AE892" i="1" s="1"/>
  <c r="AD899" i="1"/>
  <c r="AE899" i="1" s="1"/>
  <c r="AD900" i="1"/>
  <c r="AE900" i="1" s="1"/>
  <c r="AD901" i="1"/>
  <c r="AE901" i="1" s="1"/>
  <c r="AD902" i="1"/>
  <c r="AE902" i="1" s="1"/>
  <c r="AD903" i="1"/>
  <c r="AE903" i="1" s="1"/>
  <c r="AD904" i="1"/>
  <c r="AE904" i="1" s="1"/>
  <c r="AD911" i="1"/>
  <c r="AD912" i="1"/>
  <c r="AD913" i="1"/>
  <c r="AE913" i="1" s="1"/>
  <c r="AD914" i="1"/>
  <c r="AD915" i="1"/>
  <c r="AE915" i="1" s="1"/>
  <c r="AD916" i="1"/>
  <c r="AE916" i="1" s="1"/>
  <c r="AD917" i="1"/>
  <c r="AE917" i="1" s="1"/>
  <c r="AD924" i="1"/>
  <c r="AE924" i="1" s="1"/>
  <c r="AD925" i="1"/>
  <c r="AE925" i="1" s="1"/>
  <c r="AD926" i="1"/>
  <c r="AE926" i="1" s="1"/>
  <c r="AD937" i="1"/>
  <c r="AE937" i="1" s="1"/>
  <c r="AD938" i="1"/>
  <c r="AE938" i="1" s="1"/>
  <c r="AD939" i="1"/>
  <c r="AE939" i="1" s="1"/>
  <c r="AD940" i="1"/>
  <c r="AD944" i="1"/>
  <c r="AE944" i="1" s="1"/>
  <c r="AD950" i="1"/>
  <c r="AE950" i="1" s="1"/>
  <c r="AD953" i="1"/>
  <c r="AE953" i="1" s="1"/>
  <c r="AD954" i="1"/>
  <c r="AE954" i="1" s="1"/>
  <c r="AD964" i="1"/>
  <c r="AE964" i="1" s="1"/>
  <c r="AD971" i="1"/>
  <c r="AE971" i="1" s="1"/>
  <c r="AD972" i="1"/>
  <c r="AD977" i="1"/>
  <c r="AE977" i="1" s="1"/>
  <c r="AD980" i="1"/>
  <c r="AE980" i="1" s="1"/>
  <c r="AD981" i="1"/>
  <c r="AE981" i="1" s="1"/>
  <c r="AD982" i="1"/>
  <c r="AE982" i="1" s="1"/>
  <c r="AD983" i="1"/>
  <c r="AE983" i="1" s="1"/>
  <c r="AG983" i="1" s="1"/>
  <c r="AD984" i="1"/>
  <c r="AE984" i="1" s="1"/>
  <c r="AD995" i="1"/>
  <c r="AE995" i="1" s="1"/>
  <c r="AD996" i="1"/>
  <c r="AE996" i="1" s="1"/>
  <c r="AD997" i="1"/>
  <c r="AE997" i="1" s="1"/>
  <c r="AD1007" i="1"/>
  <c r="AE1007" i="1" s="1"/>
  <c r="AD1008" i="1"/>
  <c r="AE1008" i="1" s="1"/>
  <c r="AD1009" i="1"/>
  <c r="AE1009" i="1" s="1"/>
  <c r="AD1010" i="1"/>
  <c r="AE1010" i="1" s="1"/>
  <c r="AD1019" i="1"/>
  <c r="AE1019" i="1" s="1"/>
  <c r="AD1020" i="1"/>
  <c r="AE1020" i="1" s="1"/>
  <c r="AD1021" i="1"/>
  <c r="AE1021" i="1" s="1"/>
  <c r="AD1022" i="1"/>
  <c r="AE1022" i="1" s="1"/>
  <c r="AD1023" i="1"/>
  <c r="AE1023" i="1" s="1"/>
  <c r="AD1031" i="1"/>
  <c r="AE1031" i="1" s="1"/>
  <c r="AG1031" i="1" s="1"/>
  <c r="AD1032" i="1"/>
  <c r="AE1032" i="1" s="1"/>
  <c r="AD1033" i="1"/>
  <c r="AE1033" i="1" s="1"/>
  <c r="AD1034" i="1"/>
  <c r="AE1034" i="1" s="1"/>
  <c r="AD1043" i="1"/>
  <c r="AE1043" i="1" s="1"/>
  <c r="AD1044" i="1"/>
  <c r="AE1044" i="1" s="1"/>
  <c r="AD1045" i="1"/>
  <c r="AE1045" i="1" s="1"/>
  <c r="AD1046" i="1"/>
  <c r="AE1046" i="1" s="1"/>
  <c r="AD1047" i="1"/>
  <c r="AE1047" i="1" s="1"/>
  <c r="AD1048" i="1"/>
  <c r="AE1048" i="1" s="1"/>
  <c r="AD1055" i="1"/>
  <c r="AE1055" i="1" s="1"/>
  <c r="AG1055" i="1" s="1"/>
  <c r="AD1056" i="1"/>
  <c r="AE1056" i="1" s="1"/>
  <c r="AD1057" i="1"/>
  <c r="AE1057" i="1" s="1"/>
  <c r="AD1058" i="1"/>
  <c r="AD1060" i="1"/>
  <c r="AD1061" i="1"/>
  <c r="AE1061" i="1" s="1"/>
  <c r="AD1062" i="1"/>
  <c r="AD1068" i="1"/>
  <c r="AE1068" i="1" s="1"/>
  <c r="AD1069" i="1"/>
  <c r="AE1069" i="1" s="1"/>
  <c r="AD1070" i="1"/>
  <c r="AE1070" i="1" s="1"/>
  <c r="AD1071" i="1"/>
  <c r="AE1071" i="1" s="1"/>
  <c r="AD1072" i="1"/>
  <c r="AE1072" i="1" s="1"/>
  <c r="AD1081" i="1"/>
  <c r="AE1081" i="1" s="1"/>
  <c r="AD1082" i="1"/>
  <c r="AE1082" i="1" s="1"/>
  <c r="AD1083" i="1"/>
  <c r="AE1083" i="1" s="1"/>
  <c r="AD1084" i="1"/>
  <c r="AE1084" i="1" s="1"/>
  <c r="AD1086" i="1"/>
  <c r="AE1086" i="1" s="1"/>
  <c r="AD1088" i="1"/>
  <c r="AE1088" i="1" s="1"/>
  <c r="AD1089" i="1"/>
  <c r="AE1089" i="1" s="1"/>
  <c r="AD1094" i="1"/>
  <c r="AE1094" i="1" s="1"/>
  <c r="AD1100" i="1"/>
  <c r="AE1100" i="1" s="1"/>
  <c r="AD1108" i="1"/>
  <c r="AE1108" i="1" s="1"/>
  <c r="AD1110" i="1"/>
  <c r="AE1110" i="1" s="1"/>
  <c r="AD1113" i="1"/>
  <c r="AE1113" i="1" s="1"/>
  <c r="AD1115" i="1"/>
  <c r="AE1115" i="1" s="1"/>
  <c r="AG1115" i="1" s="1"/>
  <c r="AD1116" i="1"/>
  <c r="AE1116" i="1" s="1"/>
  <c r="AG1116" i="1" s="1"/>
  <c r="AD1127" i="1"/>
  <c r="AE1127" i="1" s="1"/>
  <c r="AD1128" i="1"/>
  <c r="AE1128" i="1" s="1"/>
  <c r="AD1136" i="1"/>
  <c r="AE1136" i="1" s="1"/>
  <c r="AD1139" i="1"/>
  <c r="AE1139" i="1" s="1"/>
  <c r="AD1140" i="1"/>
  <c r="AE1140" i="1" s="1"/>
  <c r="AD1141" i="1"/>
  <c r="AE1141" i="1" s="1"/>
  <c r="AD1148" i="1"/>
  <c r="AE1148" i="1" s="1"/>
  <c r="AD1151" i="1"/>
  <c r="AE1151" i="1" s="1"/>
  <c r="AD1152" i="1"/>
  <c r="AE1152" i="1" s="1"/>
  <c r="AD1153" i="1"/>
  <c r="AE1153" i="1" s="1"/>
  <c r="AD1154" i="1"/>
  <c r="AE1154" i="1" s="1"/>
  <c r="AD1163" i="1"/>
  <c r="AE1163" i="1" s="1"/>
  <c r="AD1164" i="1"/>
  <c r="AE1164" i="1" s="1"/>
  <c r="AD1165" i="1"/>
  <c r="AE1165" i="1" s="1"/>
  <c r="AD1166" i="1"/>
  <c r="AE1166" i="1" s="1"/>
  <c r="AD1167" i="1"/>
  <c r="AE1167" i="1" s="1"/>
  <c r="AD1174" i="1"/>
  <c r="AE1174" i="1" s="1"/>
  <c r="AD1175" i="1"/>
  <c r="AE1175" i="1" s="1"/>
  <c r="AD1176" i="1"/>
  <c r="AE1176" i="1" s="1"/>
  <c r="AD1177" i="1"/>
  <c r="AE1177" i="1" s="1"/>
  <c r="AD1178" i="1"/>
  <c r="AE1178" i="1" s="1"/>
  <c r="AD1187" i="1"/>
  <c r="AE1187" i="1" s="1"/>
  <c r="AD1188" i="1"/>
  <c r="AE1188" i="1" s="1"/>
  <c r="AD1189" i="1"/>
  <c r="AE1189" i="1" s="1"/>
  <c r="AD1190" i="1"/>
  <c r="AE1190" i="1" s="1"/>
  <c r="AD1191" i="1"/>
  <c r="AE1191" i="1" s="1"/>
  <c r="AD1192" i="1"/>
  <c r="AE1192" i="1" s="1"/>
  <c r="AD1193" i="1"/>
  <c r="AE1193" i="1" s="1"/>
  <c r="AD1199" i="1"/>
  <c r="AE1199" i="1" s="1"/>
  <c r="AD1200" i="1"/>
  <c r="AE1200" i="1" s="1"/>
  <c r="AD1201" i="1"/>
  <c r="AE1201" i="1" s="1"/>
  <c r="AD1202" i="1"/>
  <c r="AD1212" i="1"/>
  <c r="AD1213" i="1"/>
  <c r="AE1213" i="1" s="1"/>
  <c r="AD1214" i="1"/>
  <c r="AE1214" i="1" s="1"/>
  <c r="AD1215" i="1"/>
  <c r="AE1215" i="1" s="1"/>
  <c r="AD1216" i="1"/>
  <c r="AE1216" i="1" s="1"/>
  <c r="AD1217" i="1"/>
  <c r="AE1217" i="1" s="1"/>
  <c r="AD1218" i="1"/>
  <c r="AE1218" i="1" s="1"/>
  <c r="AD1225" i="1"/>
  <c r="AE1225" i="1" s="1"/>
  <c r="AD1226" i="1"/>
  <c r="AE1226" i="1" s="1"/>
  <c r="AD1228" i="1"/>
  <c r="AE1228" i="1" s="1"/>
  <c r="AD1238" i="1"/>
  <c r="AE1238" i="1" s="1"/>
  <c r="AD1239" i="1"/>
  <c r="AE1239" i="1" s="1"/>
  <c r="AD1240" i="1"/>
  <c r="AE1240" i="1" s="1"/>
  <c r="AD1252" i="1"/>
  <c r="AE1252" i="1" s="1"/>
  <c r="AD1253" i="1"/>
  <c r="AE1253" i="1" s="1"/>
  <c r="AD1254" i="1"/>
  <c r="AE1254" i="1" s="1"/>
  <c r="AD1256" i="1"/>
  <c r="AE1256" i="1" s="1"/>
  <c r="AD1257" i="1"/>
  <c r="AE1257" i="1" s="1"/>
  <c r="AD1259" i="1"/>
  <c r="AE1259" i="1" s="1"/>
  <c r="AD1260" i="1"/>
  <c r="AE1260" i="1" s="1"/>
  <c r="AD1271" i="1"/>
  <c r="AE1271" i="1" s="1"/>
  <c r="AD1272" i="1"/>
  <c r="AE1272" i="1" s="1"/>
  <c r="AD1278" i="1"/>
  <c r="AE1278" i="1" s="1"/>
  <c r="AD1280" i="1"/>
  <c r="AE1280" i="1" s="1"/>
  <c r="AD1281" i="1"/>
  <c r="AE1281" i="1" s="1"/>
  <c r="AD1282" i="1"/>
  <c r="AE1282" i="1" s="1"/>
  <c r="AD1283" i="1"/>
  <c r="AE1283" i="1" s="1"/>
  <c r="AD1284" i="1"/>
  <c r="AE1284" i="1" s="1"/>
  <c r="AD1285" i="1"/>
  <c r="AE1285" i="1" s="1"/>
  <c r="AD1295" i="1"/>
  <c r="AE1295" i="1" s="1"/>
  <c r="AD1296" i="1"/>
  <c r="AE1296" i="1" s="1"/>
  <c r="AD1297" i="1"/>
  <c r="AE1297" i="1" s="1"/>
  <c r="AD1298" i="1"/>
  <c r="AE1298" i="1" s="1"/>
  <c r="AD1307" i="1"/>
  <c r="AD1308" i="1"/>
  <c r="AE1308" i="1" s="1"/>
  <c r="AD1309" i="1"/>
  <c r="AE1309" i="1" s="1"/>
  <c r="AD1310" i="1"/>
  <c r="AE1310" i="1" s="1"/>
  <c r="AD1311" i="1"/>
  <c r="AE1311" i="1" s="1"/>
  <c r="AD1319" i="1"/>
  <c r="AE1319" i="1" s="1"/>
  <c r="AD1320" i="1"/>
  <c r="AE1320" i="1" s="1"/>
  <c r="AD1321" i="1"/>
  <c r="AE1321" i="1" s="1"/>
  <c r="AD1322" i="1"/>
  <c r="AE1322" i="1" s="1"/>
  <c r="AD1323" i="1"/>
  <c r="AE1323" i="1" s="1"/>
  <c r="AD1324" i="1"/>
  <c r="AE1324" i="1" s="1"/>
  <c r="AD1331" i="1"/>
  <c r="AE1331" i="1" s="1"/>
  <c r="AD1332" i="1"/>
  <c r="AE1332" i="1" s="1"/>
  <c r="AD1333" i="1"/>
  <c r="AE1333" i="1" s="1"/>
  <c r="AG1333" i="1" s="1"/>
  <c r="AD1334" i="1"/>
  <c r="AE1334" i="1" s="1"/>
  <c r="AG1334" i="1" s="1"/>
  <c r="AD1335" i="1"/>
  <c r="AE1335" i="1" s="1"/>
  <c r="AD1336" i="1"/>
  <c r="AE1336" i="1" s="1"/>
  <c r="AD1337" i="1"/>
  <c r="AE1337" i="1" s="1"/>
  <c r="AD1343" i="1"/>
  <c r="AD1344" i="1"/>
  <c r="AE1344" i="1" s="1"/>
  <c r="AD1345" i="1"/>
  <c r="AE1345" i="1" s="1"/>
  <c r="AD1346" i="1"/>
  <c r="AE1346" i="1" s="1"/>
  <c r="AD1347" i="1"/>
  <c r="AE1347" i="1" s="1"/>
  <c r="AD1356" i="1"/>
  <c r="AE1356" i="1" s="1"/>
  <c r="AD1357" i="1"/>
  <c r="AE1357" i="1" s="1"/>
  <c r="AD1358" i="1"/>
  <c r="AE1358" i="1" s="1"/>
  <c r="AD1359" i="1"/>
  <c r="AE1359" i="1" s="1"/>
  <c r="AD1360" i="1"/>
  <c r="AE1360" i="1" s="1"/>
  <c r="AD1362" i="1"/>
  <c r="AE1362" i="1" s="1"/>
  <c r="AD1369" i="1"/>
  <c r="AE1369" i="1" s="1"/>
  <c r="AD1370" i="1"/>
  <c r="AE1370" i="1" s="1"/>
  <c r="AD1382" i="1"/>
  <c r="AD1383" i="1"/>
  <c r="AE1383" i="1" s="1"/>
  <c r="AD1384" i="1"/>
  <c r="AE1384" i="1" s="1"/>
  <c r="AD1397" i="1"/>
  <c r="AE1397" i="1" s="1"/>
  <c r="AD1400" i="1"/>
  <c r="AE1400" i="1" s="1"/>
  <c r="AD1401" i="1"/>
  <c r="AE1401" i="1" s="1"/>
  <c r="AD1402" i="1"/>
  <c r="AE1402" i="1" s="1"/>
  <c r="AD1403" i="1"/>
  <c r="AE1403" i="1" s="1"/>
  <c r="AD1404" i="1"/>
  <c r="AE1404" i="1" s="1"/>
  <c r="AD1415" i="1"/>
  <c r="AE1415" i="1" s="1"/>
  <c r="AD1416" i="1"/>
  <c r="AE1416" i="1" s="1"/>
  <c r="AD1427" i="1"/>
  <c r="AE1427" i="1" s="1"/>
  <c r="AD1428" i="1"/>
  <c r="AE1428" i="1" s="1"/>
  <c r="AD1429" i="1"/>
  <c r="AE1429" i="1" s="1"/>
  <c r="AD1439" i="1"/>
  <c r="AE1439" i="1" s="1"/>
  <c r="AG1439" i="1" s="1"/>
  <c r="AD1440" i="1"/>
  <c r="AE1440" i="1" s="1"/>
  <c r="AD1441" i="1"/>
  <c r="AE1441" i="1" s="1"/>
  <c r="AD1442" i="1"/>
  <c r="AE1442" i="1" s="1"/>
  <c r="AD1451" i="1"/>
  <c r="AE1451" i="1" s="1"/>
  <c r="AD1452" i="1"/>
  <c r="AE1452" i="1" s="1"/>
  <c r="AD1453" i="1"/>
  <c r="AE1453" i="1" s="1"/>
  <c r="AD1454" i="1"/>
  <c r="AE1454" i="1" s="1"/>
  <c r="AD1463" i="1"/>
  <c r="AE1463" i="1" s="1"/>
  <c r="AD1464" i="1"/>
  <c r="AE1464" i="1" s="1"/>
  <c r="AD1465" i="1"/>
  <c r="AE1465" i="1" s="1"/>
  <c r="AD1466" i="1"/>
  <c r="AE1466" i="1" s="1"/>
  <c r="AD1467" i="1"/>
  <c r="AE1467" i="1" s="1"/>
  <c r="AD1468" i="1"/>
  <c r="AE1468" i="1" s="1"/>
  <c r="AD1475" i="1"/>
  <c r="AE1475" i="1" s="1"/>
  <c r="AD1476" i="1"/>
  <c r="AE1476" i="1" s="1"/>
  <c r="AD1477" i="1"/>
  <c r="AE1477" i="1" s="1"/>
  <c r="AD1478" i="1"/>
  <c r="AE1478" i="1" s="1"/>
  <c r="AD1487" i="1"/>
  <c r="AD1488" i="1"/>
  <c r="AE1488" i="1" s="1"/>
  <c r="AD1489" i="1"/>
  <c r="AE1489" i="1" s="1"/>
  <c r="AD1490" i="1"/>
  <c r="AE1490" i="1" s="1"/>
  <c r="AD1491" i="1"/>
  <c r="AE1491" i="1" s="1"/>
  <c r="AD1492" i="1"/>
  <c r="AE1492" i="1" s="1"/>
  <c r="AD1500" i="1"/>
  <c r="AE1500" i="1" s="1"/>
  <c r="AD1501" i="1"/>
  <c r="AE1501" i="1" s="1"/>
  <c r="AD1502" i="1"/>
  <c r="AE1502" i="1" s="1"/>
  <c r="AD1503" i="1"/>
  <c r="AE1503" i="1" s="1"/>
  <c r="AD1504" i="1"/>
  <c r="AE1504" i="1" s="1"/>
  <c r="AD1513" i="1"/>
  <c r="AE1513" i="1" s="1"/>
  <c r="AD1514" i="1"/>
  <c r="AE1514" i="1" s="1"/>
  <c r="AD1515" i="1"/>
  <c r="AE1515" i="1" s="1"/>
  <c r="AD1526" i="1"/>
  <c r="AD1527" i="1"/>
  <c r="AE1527" i="1" s="1"/>
  <c r="AD1528" i="1"/>
  <c r="AD1529" i="1"/>
  <c r="AE1529" i="1" s="1"/>
  <c r="AD1532" i="1"/>
  <c r="AE1532" i="1" s="1"/>
  <c r="AD1533" i="1"/>
  <c r="AE1533" i="1" s="1"/>
  <c r="AD1547" i="1"/>
  <c r="AE1547" i="1" s="1"/>
  <c r="AG1547" i="1" s="1"/>
  <c r="AD1559" i="1"/>
  <c r="AE1559" i="1" s="1"/>
  <c r="AD1560" i="1"/>
  <c r="AE1560" i="1" s="1"/>
  <c r="AD1568" i="1"/>
  <c r="AE1568" i="1" s="1"/>
  <c r="AD1569" i="1"/>
  <c r="AE1569" i="1" s="1"/>
  <c r="AD1570" i="1"/>
  <c r="AE1570" i="1" s="1"/>
  <c r="AD1571" i="1"/>
  <c r="AE1571" i="1" s="1"/>
  <c r="AD1572" i="1"/>
  <c r="AE1572" i="1" s="1"/>
  <c r="AD1573" i="1"/>
  <c r="AE1573" i="1" s="1"/>
  <c r="AD1583" i="1"/>
  <c r="AE1583" i="1" s="1"/>
  <c r="AD1584" i="1"/>
  <c r="AE1584" i="1" s="1"/>
  <c r="AD1585" i="1"/>
  <c r="AE1585" i="1" s="1"/>
  <c r="AD1586" i="1"/>
  <c r="AE1586" i="1" s="1"/>
  <c r="AD1595" i="1"/>
  <c r="AE1595" i="1" s="1"/>
  <c r="AD1596" i="1"/>
  <c r="AE1596" i="1" s="1"/>
  <c r="AD1597" i="1"/>
  <c r="AE1597" i="1" s="1"/>
  <c r="AD1598" i="1"/>
  <c r="AE1598" i="1" s="1"/>
  <c r="AD1599" i="1"/>
  <c r="AE1599" i="1" s="1"/>
  <c r="AD1607" i="1"/>
  <c r="AE1607" i="1" s="1"/>
  <c r="AD1608" i="1"/>
  <c r="AE1608" i="1" s="1"/>
  <c r="AD1609" i="1"/>
  <c r="AE1609" i="1" s="1"/>
  <c r="AD1610" i="1"/>
  <c r="AE1610" i="1" s="1"/>
  <c r="AD1611" i="1"/>
  <c r="AE1611" i="1" s="1"/>
  <c r="AD1612" i="1"/>
  <c r="AE1612" i="1" s="1"/>
  <c r="AD1619" i="1"/>
  <c r="AE1619" i="1" s="1"/>
  <c r="AD1620" i="1"/>
  <c r="AE1620" i="1" s="1"/>
  <c r="AD1621" i="1"/>
  <c r="AE1621" i="1" s="1"/>
  <c r="AD1622" i="1"/>
  <c r="AE1622" i="1" s="1"/>
  <c r="AD1623" i="1"/>
  <c r="AE1623" i="1" s="1"/>
  <c r="AD1631" i="1"/>
  <c r="AE1631" i="1" s="1"/>
  <c r="AD1632" i="1"/>
  <c r="AE1632" i="1" s="1"/>
  <c r="AD1633" i="1"/>
  <c r="AE1633" i="1" s="1"/>
  <c r="AD1634" i="1"/>
  <c r="AE1634" i="1" s="1"/>
  <c r="AD1635" i="1"/>
  <c r="AE1635" i="1" s="1"/>
  <c r="AD1636" i="1"/>
  <c r="AE1636" i="1" s="1"/>
  <c r="AD1637" i="1"/>
  <c r="AE1637" i="1" s="1"/>
  <c r="AD1638" i="1"/>
  <c r="AE1638" i="1" s="1"/>
  <c r="AD1644" i="1"/>
  <c r="AE1644" i="1" s="1"/>
  <c r="AD1645" i="1"/>
  <c r="AE1645" i="1" s="1"/>
  <c r="AD1646" i="1"/>
  <c r="AD1650" i="1"/>
  <c r="AE1650" i="1" s="1"/>
  <c r="AD1652" i="1"/>
  <c r="AE1652" i="1" s="1"/>
  <c r="AD1657" i="1"/>
  <c r="AD1658" i="1"/>
  <c r="AD1659" i="1"/>
  <c r="AE1659" i="1" s="1"/>
  <c r="AD1660" i="1"/>
  <c r="AD1662" i="1"/>
  <c r="AE1662" i="1" s="1"/>
  <c r="AD1670" i="1"/>
  <c r="AE1670" i="1" s="1"/>
  <c r="AD1672" i="1"/>
  <c r="AE1672" i="1" s="1"/>
  <c r="AD1673" i="1"/>
  <c r="AE1673" i="1" s="1"/>
  <c r="AD1674" i="1"/>
  <c r="AE1674" i="1" s="1"/>
  <c r="AD1676" i="1"/>
  <c r="AE1676" i="1" s="1"/>
  <c r="AD1677" i="1"/>
  <c r="AE1677" i="1" s="1"/>
  <c r="AD1684" i="1"/>
  <c r="AE1684" i="1" s="1"/>
  <c r="AD1691" i="1"/>
  <c r="AE1691" i="1" s="1"/>
  <c r="AD1703" i="1"/>
  <c r="AE1703" i="1" s="1"/>
  <c r="AD1704" i="1"/>
  <c r="AE1704" i="1" s="1"/>
  <c r="AD1715" i="1"/>
  <c r="AE1715" i="1" s="1"/>
  <c r="AD1716" i="1"/>
  <c r="AE1716" i="1" s="1"/>
  <c r="AD1717" i="1"/>
  <c r="AE1717" i="1" s="1"/>
  <c r="AD1725" i="1"/>
  <c r="AE1725" i="1" s="1"/>
  <c r="AD1727" i="1"/>
  <c r="AE1727" i="1" s="1"/>
  <c r="AD1728" i="1"/>
  <c r="AE1728" i="1" s="1"/>
  <c r="AD1729" i="1"/>
  <c r="AE1729" i="1" s="1"/>
  <c r="AD1730" i="1"/>
  <c r="AE1730" i="1" s="1"/>
  <c r="AD1739" i="1"/>
  <c r="AE1739" i="1" s="1"/>
  <c r="AD1740" i="1"/>
  <c r="AE1740" i="1" s="1"/>
  <c r="AD1741" i="1"/>
  <c r="AE1741" i="1" s="1"/>
  <c r="AD1742" i="1"/>
  <c r="AE1742" i="1" s="1"/>
  <c r="AD1743" i="1"/>
  <c r="AE1743" i="1" s="1"/>
  <c r="AD1751" i="1"/>
  <c r="AE1751" i="1" s="1"/>
  <c r="AD1752" i="1"/>
  <c r="AE1752" i="1" s="1"/>
  <c r="AD1753" i="1"/>
  <c r="AE1753" i="1" s="1"/>
  <c r="AG1753" i="1" s="1"/>
  <c r="AH1753" i="1" s="1"/>
  <c r="AD1754" i="1"/>
  <c r="AE1754" i="1" s="1"/>
  <c r="AD1763" i="1"/>
  <c r="AE1763" i="1" s="1"/>
  <c r="AD1764" i="1"/>
  <c r="AE1764" i="1" s="1"/>
  <c r="AD1765" i="1"/>
  <c r="AE1765" i="1" s="1"/>
  <c r="AD1766" i="1"/>
  <c r="AE1766" i="1" s="1"/>
  <c r="AD1767" i="1"/>
  <c r="AE1767" i="1" s="1"/>
  <c r="AD1768" i="1"/>
  <c r="AE1768" i="1" s="1"/>
  <c r="AD1775" i="1"/>
  <c r="AD1776" i="1"/>
  <c r="AD1777" i="1"/>
  <c r="AD1778" i="1"/>
  <c r="AD1780" i="1"/>
  <c r="AE1780" i="1" s="1"/>
  <c r="AD1788" i="1"/>
  <c r="AE1788" i="1" s="1"/>
  <c r="AD1789" i="1"/>
  <c r="AE1789" i="1" s="1"/>
  <c r="AD1790" i="1"/>
  <c r="AE1790" i="1" s="1"/>
  <c r="AD1791" i="1"/>
  <c r="AE1791" i="1" s="1"/>
  <c r="AD1792" i="1"/>
  <c r="AE1792" i="1" s="1"/>
  <c r="AD1801" i="1"/>
  <c r="AE1801" i="1" s="1"/>
  <c r="AD1802" i="1"/>
  <c r="AE1802" i="1" s="1"/>
  <c r="AD1803" i="1"/>
  <c r="AE1803" i="1" s="1"/>
  <c r="AD1804" i="1"/>
  <c r="AE1804" i="1" s="1"/>
  <c r="AD1814" i="1"/>
  <c r="AD1820" i="1"/>
  <c r="AE1820" i="1" s="1"/>
  <c r="AD1828" i="1"/>
  <c r="AE1828" i="1" s="1"/>
  <c r="AD1829" i="1"/>
  <c r="AE1829" i="1" s="1"/>
  <c r="AD1830" i="1"/>
  <c r="AE1830" i="1" s="1"/>
  <c r="AD1832" i="1"/>
  <c r="AE1832" i="1" s="1"/>
  <c r="AD1833" i="1"/>
  <c r="AE1833" i="1" s="1"/>
  <c r="AD1835" i="1"/>
  <c r="AE1835" i="1" s="1"/>
  <c r="AD1847" i="1"/>
  <c r="AE1847" i="1" s="1"/>
  <c r="AD1848" i="1"/>
  <c r="AE1848" i="1" s="1"/>
  <c r="AD1857" i="1"/>
  <c r="AE1857" i="1" s="1"/>
  <c r="AD1859" i="1"/>
  <c r="AE1859" i="1" s="1"/>
  <c r="AG1859" i="1" s="1"/>
  <c r="AI1859" i="1" s="1"/>
  <c r="AD1860" i="1"/>
  <c r="AE1860" i="1" s="1"/>
  <c r="AG1860" i="1" s="1"/>
  <c r="AD1861" i="1"/>
  <c r="AE1861" i="1" s="1"/>
  <c r="AG1861" i="1" s="1"/>
  <c r="AD1868" i="1"/>
  <c r="AE1868" i="1" s="1"/>
  <c r="AD1869" i="1"/>
  <c r="AE1869" i="1" s="1"/>
  <c r="AD1870" i="1"/>
  <c r="AE1870" i="1" s="1"/>
  <c r="AD1871" i="1"/>
  <c r="AE1871" i="1" s="1"/>
  <c r="AD1872" i="1"/>
  <c r="AE1872" i="1" s="1"/>
  <c r="AD1873" i="1"/>
  <c r="AE1873" i="1" s="1"/>
  <c r="AD1874" i="1"/>
  <c r="AE1874" i="1" s="1"/>
  <c r="AD1883" i="1"/>
  <c r="AE1883" i="1" s="1"/>
  <c r="AD1884" i="1"/>
  <c r="AE1884" i="1" s="1"/>
  <c r="AD1885" i="1"/>
  <c r="AE1885" i="1" s="1"/>
  <c r="AD1886" i="1"/>
  <c r="AE1886" i="1" s="1"/>
  <c r="AD1887" i="1"/>
  <c r="AE1887" i="1" s="1"/>
  <c r="AD1894" i="1"/>
  <c r="AE1894" i="1" s="1"/>
  <c r="AD1895" i="1"/>
  <c r="AE1895" i="1" s="1"/>
  <c r="AD1896" i="1"/>
  <c r="AE1896" i="1" s="1"/>
  <c r="AD1897" i="1"/>
  <c r="AE1897" i="1" s="1"/>
  <c r="AD1898" i="1"/>
  <c r="AE1898" i="1" s="1"/>
  <c r="AD1899" i="1"/>
  <c r="AE1899" i="1" s="1"/>
  <c r="AD1907" i="1"/>
  <c r="AE1907" i="1" s="1"/>
  <c r="AD1908" i="1"/>
  <c r="AE1908" i="1" s="1"/>
  <c r="AD1909" i="1"/>
  <c r="AD1910" i="1"/>
  <c r="AE1910" i="1" s="1"/>
  <c r="AD1911" i="1"/>
  <c r="AE1911" i="1" s="1"/>
  <c r="AD1912" i="1"/>
  <c r="AE1912" i="1" s="1"/>
  <c r="AD1913" i="1"/>
  <c r="AE1913" i="1" s="1"/>
  <c r="AD1919" i="1"/>
  <c r="AE1919" i="1" s="1"/>
  <c r="AD1920" i="1"/>
  <c r="AE1920" i="1" s="1"/>
  <c r="AD1921" i="1"/>
  <c r="AE1921" i="1" s="1"/>
  <c r="AD1922" i="1"/>
  <c r="AE1922" i="1" s="1"/>
  <c r="AD1932" i="1"/>
  <c r="AD1933" i="1"/>
  <c r="AE1933" i="1" s="1"/>
  <c r="AD1934" i="1"/>
  <c r="AD1935" i="1"/>
  <c r="AE1935" i="1" s="1"/>
  <c r="AD1936" i="1"/>
  <c r="AE1936" i="1" s="1"/>
  <c r="AD1937" i="1"/>
  <c r="AE1937" i="1" s="1"/>
  <c r="AD1938" i="1"/>
  <c r="AE1938" i="1" s="1"/>
  <c r="AD1940" i="1"/>
  <c r="AE1940" i="1" s="1"/>
  <c r="AD1945" i="1"/>
  <c r="AE1945" i="1" s="1"/>
  <c r="AD1946" i="1"/>
  <c r="AE1946" i="1" s="1"/>
  <c r="AD1958" i="1"/>
  <c r="AE1958" i="1" s="1"/>
  <c r="AD1959" i="1"/>
  <c r="AE1959" i="1" s="1"/>
  <c r="AD1960" i="1"/>
  <c r="AE1960" i="1" s="1"/>
  <c r="AD1961" i="1"/>
  <c r="AE1961" i="1" s="1"/>
  <c r="AD1972" i="1"/>
  <c r="AE1972" i="1" s="1"/>
  <c r="AD1973" i="1"/>
  <c r="AE1973" i="1" s="1"/>
  <c r="AD1974" i="1"/>
  <c r="AE1974" i="1" s="1"/>
  <c r="AD1976" i="1"/>
  <c r="AE1976" i="1" s="1"/>
  <c r="AD1977" i="1"/>
  <c r="AE1977" i="1" s="1"/>
  <c r="AD1979" i="1"/>
  <c r="AE1979" i="1" s="1"/>
  <c r="AD1991" i="1"/>
  <c r="AE1991" i="1" s="1"/>
  <c r="AD1992" i="1"/>
  <c r="AE1992" i="1" s="1"/>
  <c r="AD2003" i="1"/>
  <c r="AE2003" i="1" s="1"/>
  <c r="AD2004" i="1"/>
  <c r="AE2004" i="1" s="1"/>
  <c r="AD2005" i="1"/>
  <c r="AE2005" i="1" s="1"/>
  <c r="AD2015" i="1"/>
  <c r="AE2015" i="1" s="1"/>
  <c r="AD2016" i="1"/>
  <c r="AE2016" i="1" s="1"/>
  <c r="AD2017" i="1"/>
  <c r="AE2017" i="1" s="1"/>
  <c r="AD2018" i="1"/>
  <c r="AE2018" i="1" s="1"/>
  <c r="AD2027" i="1"/>
  <c r="AE2027" i="1" s="1"/>
  <c r="AD2028" i="1"/>
  <c r="AE2028" i="1" s="1"/>
  <c r="AD2029" i="1"/>
  <c r="AE2029" i="1" s="1"/>
  <c r="AG2029" i="1" s="1"/>
  <c r="AD2030" i="1"/>
  <c r="AE2030" i="1" s="1"/>
  <c r="AD2039" i="1"/>
  <c r="AE2039" i="1" s="1"/>
  <c r="AD2040" i="1"/>
  <c r="AE2040" i="1" s="1"/>
  <c r="AD2041" i="1"/>
  <c r="AE2041" i="1" s="1"/>
  <c r="AD2042" i="1"/>
  <c r="AE2042" i="1" s="1"/>
  <c r="AD2043" i="1"/>
  <c r="AE2043" i="1" s="1"/>
  <c r="AD2051" i="1"/>
  <c r="AE2051" i="1" s="1"/>
  <c r="AD2052" i="1"/>
  <c r="AE2052" i="1" s="1"/>
  <c r="AD2053" i="1"/>
  <c r="AE2053" i="1" s="1"/>
  <c r="AD2054" i="1"/>
  <c r="AE2054" i="1" s="1"/>
  <c r="AG2054" i="1" s="1"/>
  <c r="AD2057" i="1"/>
  <c r="AE2057" i="1" s="1"/>
  <c r="AD2063" i="1"/>
  <c r="AE2063" i="1" s="1"/>
  <c r="AD2064" i="1"/>
  <c r="AE2064" i="1" s="1"/>
  <c r="AD2065" i="1"/>
  <c r="AE2065" i="1" s="1"/>
  <c r="AD2066" i="1"/>
  <c r="AE2066" i="1" s="1"/>
  <c r="AG2066" i="1" s="1"/>
  <c r="AD2067" i="1"/>
  <c r="AE2067" i="1" s="1"/>
  <c r="AD2069" i="1"/>
  <c r="AE2069" i="1" s="1"/>
  <c r="AD2076" i="1"/>
  <c r="AE2076" i="1" s="1"/>
  <c r="AD2077" i="1"/>
  <c r="AE2077" i="1" s="1"/>
  <c r="AD2078" i="1"/>
  <c r="AE2078" i="1" s="1"/>
  <c r="AD2079" i="1"/>
  <c r="AE2079" i="1" s="1"/>
  <c r="AD2081" i="1"/>
  <c r="AE2081" i="1" s="1"/>
  <c r="AD2082" i="1"/>
  <c r="AE2082" i="1" s="1"/>
  <c r="AD2084" i="1"/>
  <c r="AE2084" i="1" s="1"/>
  <c r="AD2089" i="1"/>
  <c r="AE2089" i="1" s="1"/>
  <c r="AG2089" i="1" s="1"/>
  <c r="AD2090" i="1"/>
  <c r="AE2090" i="1" s="1"/>
  <c r="AD2091" i="1"/>
  <c r="AD2097" i="1"/>
  <c r="AE2097" i="1" s="1"/>
  <c r="AD2102" i="1"/>
  <c r="AE2102" i="1" s="1"/>
  <c r="AG2102" i="1" s="1"/>
  <c r="AD2103" i="1"/>
  <c r="AE2103" i="1" s="1"/>
  <c r="AD2108" i="1"/>
  <c r="AE2108" i="1" s="1"/>
  <c r="AD2109" i="1"/>
  <c r="AE2109" i="1" s="1"/>
  <c r="AD2120" i="1"/>
  <c r="AE2120" i="1" s="1"/>
  <c r="AD2123" i="1"/>
  <c r="AE2123" i="1" s="1"/>
  <c r="AD2129" i="1"/>
  <c r="AE2129" i="1" s="1"/>
  <c r="AD2130" i="1"/>
  <c r="AE2130" i="1" s="1"/>
  <c r="AD2132" i="1"/>
  <c r="AE2132" i="1" s="1"/>
  <c r="AD2133" i="1"/>
  <c r="AE2133" i="1" s="1"/>
  <c r="AD2135" i="1"/>
  <c r="AD2136" i="1"/>
  <c r="AD2147" i="1"/>
  <c r="AE2147" i="1" s="1"/>
  <c r="AD2148" i="1"/>
  <c r="AE2148" i="1" s="1"/>
  <c r="AD2149" i="1"/>
  <c r="AE2149" i="1" s="1"/>
  <c r="AD2156" i="1"/>
  <c r="AE2156" i="1" s="1"/>
  <c r="AG2156" i="1" s="1"/>
  <c r="AH2156" i="1" s="1"/>
  <c r="AD2157" i="1"/>
  <c r="AE2157" i="1" s="1"/>
  <c r="AD2159" i="1"/>
  <c r="AE2159" i="1" s="1"/>
  <c r="AG2159" i="1" s="1"/>
  <c r="AD2160" i="1"/>
  <c r="AE2160" i="1" s="1"/>
  <c r="AG2160" i="1" s="1"/>
  <c r="AD2161" i="1"/>
  <c r="AD2162" i="1"/>
  <c r="AE2162" i="1" s="1"/>
  <c r="AD2171" i="1"/>
  <c r="AE2171" i="1" s="1"/>
  <c r="AD2172" i="1"/>
  <c r="AE2172" i="1" s="1"/>
  <c r="AD2173" i="1"/>
  <c r="AE2173" i="1" s="1"/>
  <c r="AD2174" i="1"/>
  <c r="AD2175" i="1"/>
  <c r="AE2175" i="1" s="1"/>
  <c r="AD2183" i="1"/>
  <c r="AE2183" i="1" s="1"/>
  <c r="AD2184" i="1"/>
  <c r="AE2184" i="1" s="1"/>
  <c r="AD2185" i="1"/>
  <c r="AE2185" i="1" s="1"/>
  <c r="AD2186" i="1"/>
  <c r="AE2186" i="1" s="1"/>
  <c r="AD2187" i="1"/>
  <c r="AE2187" i="1" s="1"/>
  <c r="AD2195" i="1"/>
  <c r="AE2195" i="1" s="1"/>
  <c r="AD2196" i="1"/>
  <c r="AE2196" i="1" s="1"/>
  <c r="AD2197" i="1"/>
  <c r="AE2197" i="1" s="1"/>
  <c r="AD2198" i="1"/>
  <c r="AE2198" i="1" s="1"/>
  <c r="AD2199" i="1"/>
  <c r="AE2199" i="1" s="1"/>
  <c r="AD2207" i="1"/>
  <c r="AE2207" i="1" s="1"/>
  <c r="AD2208" i="1"/>
  <c r="AE2208" i="1" s="1"/>
  <c r="AD2209" i="1"/>
  <c r="AE2209" i="1" s="1"/>
  <c r="AD2210" i="1"/>
  <c r="AE2210" i="1" s="1"/>
  <c r="AD2211" i="1"/>
  <c r="AE2211" i="1" s="1"/>
  <c r="AD2220" i="1"/>
  <c r="AE2220" i="1" s="1"/>
  <c r="AD2221" i="1"/>
  <c r="AE2221" i="1" s="1"/>
  <c r="AD2222" i="1"/>
  <c r="AD2228" i="1"/>
  <c r="AE2228" i="1" s="1"/>
  <c r="AD2233" i="1"/>
  <c r="AE2233" i="1" s="1"/>
  <c r="AD2234" i="1"/>
  <c r="AE2234" i="1" s="1"/>
  <c r="AD2235" i="1"/>
  <c r="AE2235" i="1" s="1"/>
  <c r="AD2246" i="1"/>
  <c r="AD2261" i="1"/>
  <c r="AE2261" i="1" s="1"/>
  <c r="AD2267" i="1"/>
  <c r="AE2267" i="1" s="1"/>
  <c r="AD2273" i="1"/>
  <c r="AE2273" i="1" s="1"/>
  <c r="AD2274" i="1"/>
  <c r="AE2274" i="1" s="1"/>
  <c r="AD2276" i="1"/>
  <c r="AE2276" i="1" s="1"/>
  <c r="AD2279" i="1"/>
  <c r="AE2279" i="1" s="1"/>
  <c r="AD2280" i="1"/>
  <c r="AE2280" i="1" s="1"/>
  <c r="AD2291" i="1"/>
  <c r="AE2291" i="1" s="1"/>
  <c r="AD2292" i="1"/>
  <c r="AE2292" i="1" s="1"/>
  <c r="AD2293" i="1"/>
  <c r="AE2293" i="1" s="1"/>
  <c r="AD2300" i="1"/>
  <c r="AE2300" i="1" s="1"/>
  <c r="AD2301" i="1"/>
  <c r="AE2301" i="1" s="1"/>
  <c r="AD2302" i="1"/>
  <c r="AE2302" i="1" s="1"/>
  <c r="AD2303" i="1"/>
  <c r="AE2303" i="1" s="1"/>
  <c r="AD2304" i="1"/>
  <c r="AE2304" i="1" s="1"/>
  <c r="AD2305" i="1"/>
  <c r="AE2305" i="1" s="1"/>
  <c r="AD2306" i="1"/>
  <c r="AE2306" i="1" s="1"/>
  <c r="AD2315" i="1"/>
  <c r="AE2315" i="1" s="1"/>
  <c r="AD2316" i="1"/>
  <c r="AE2316" i="1" s="1"/>
  <c r="AD2317" i="1"/>
  <c r="AE2317" i="1" s="1"/>
  <c r="AD2318" i="1"/>
  <c r="AE2318" i="1" s="1"/>
  <c r="AD2319" i="1"/>
  <c r="AE2319" i="1" s="1"/>
  <c r="AD2326" i="1"/>
  <c r="AE2326" i="1" s="1"/>
  <c r="AD2327" i="1"/>
  <c r="AE2327" i="1" s="1"/>
  <c r="AD2328" i="1"/>
  <c r="AE2328" i="1" s="1"/>
  <c r="AD2329" i="1"/>
  <c r="AE2329" i="1" s="1"/>
  <c r="AD2330" i="1"/>
  <c r="AE2330" i="1" s="1"/>
  <c r="AD2339" i="1"/>
  <c r="AE2339" i="1" s="1"/>
  <c r="AD2340" i="1"/>
  <c r="AE2340" i="1" s="1"/>
  <c r="AD2341" i="1"/>
  <c r="AE2341" i="1" s="1"/>
  <c r="AD2342" i="1"/>
  <c r="AE2342" i="1" s="1"/>
  <c r="AG2342" i="1" s="1"/>
  <c r="AD2343" i="1"/>
  <c r="AD2345" i="1"/>
  <c r="AE2345" i="1" s="1"/>
  <c r="AD2351" i="1"/>
  <c r="AE2351" i="1" s="1"/>
  <c r="AD2352" i="1"/>
  <c r="AE2352" i="1" s="1"/>
  <c r="AD2353" i="1"/>
  <c r="AE2353" i="1" s="1"/>
  <c r="AG2353" i="1" s="1"/>
  <c r="AD2354" i="1"/>
  <c r="AE2354" i="1" s="1"/>
  <c r="AG2354" i="1" s="1"/>
  <c r="AD2357" i="1"/>
  <c r="AE2357" i="1" s="1"/>
  <c r="AD2364" i="1"/>
  <c r="AD2365" i="1"/>
  <c r="AE2365" i="1" s="1"/>
  <c r="AD2366" i="1"/>
  <c r="AE2366" i="1" s="1"/>
  <c r="AD2367" i="1"/>
  <c r="AE2367" i="1" s="1"/>
  <c r="AD2377" i="1"/>
  <c r="AD2378" i="1"/>
  <c r="AE2378" i="1" s="1"/>
  <c r="AD2379" i="1"/>
  <c r="AE2379" i="1" s="1"/>
  <c r="AD2381" i="1"/>
  <c r="AE2381" i="1" s="1"/>
  <c r="AD2382" i="1"/>
  <c r="AE2382" i="1" s="1"/>
  <c r="AD2390" i="1"/>
  <c r="AE2390" i="1" s="1"/>
  <c r="AD2405" i="1"/>
  <c r="AE2405" i="1" s="1"/>
  <c r="AD2406" i="1"/>
  <c r="AE2406" i="1" s="1"/>
  <c r="AD2408" i="1"/>
  <c r="AE2408" i="1" s="1"/>
  <c r="AD2409" i="1"/>
  <c r="AE2409" i="1" s="1"/>
  <c r="AD2411" i="1"/>
  <c r="AE2411" i="1" s="1"/>
  <c r="AD2423" i="1"/>
  <c r="AE2423" i="1" s="1"/>
  <c r="AD2424" i="1"/>
  <c r="AE2424" i="1" s="1"/>
  <c r="AD2430" i="1"/>
  <c r="AE2430" i="1" s="1"/>
  <c r="AD2435" i="1"/>
  <c r="AD2436" i="1"/>
  <c r="AE2436" i="1" s="1"/>
  <c r="AD2437" i="1"/>
  <c r="AE2437" i="1" s="1"/>
  <c r="AD2444" i="1"/>
  <c r="AE2444" i="1" s="1"/>
  <c r="AG2444" i="1" s="1"/>
  <c r="AD2447" i="1"/>
  <c r="AE2447" i="1" s="1"/>
  <c r="AG2447" i="1" s="1"/>
  <c r="AD2448" i="1"/>
  <c r="AE2448" i="1" s="1"/>
  <c r="AD2449" i="1"/>
  <c r="AD2450" i="1"/>
  <c r="AE2450" i="1" s="1"/>
  <c r="AD2457" i="1"/>
  <c r="AE2457" i="1" s="1"/>
  <c r="AD2459" i="1"/>
  <c r="AE2459" i="1" s="1"/>
  <c r="AD2460" i="1"/>
  <c r="AE2460" i="1" s="1"/>
  <c r="AD2461" i="1"/>
  <c r="AE2461" i="1" s="1"/>
  <c r="AD2462" i="1"/>
  <c r="AE2462" i="1" s="1"/>
  <c r="AD2463" i="1"/>
  <c r="AE2463" i="1" s="1"/>
  <c r="AD2471" i="1"/>
  <c r="AE2471" i="1" s="1"/>
  <c r="AD2472" i="1"/>
  <c r="AE2472" i="1" s="1"/>
  <c r="AD2473" i="1"/>
  <c r="AE2473" i="1" s="1"/>
  <c r="AD2474" i="1"/>
  <c r="AE2474" i="1" s="1"/>
  <c r="AD2475" i="1"/>
  <c r="AE2475" i="1" s="1"/>
  <c r="AD2483" i="1"/>
  <c r="AE2483" i="1" s="1"/>
  <c r="AD2484" i="1"/>
  <c r="AE2484" i="1" s="1"/>
  <c r="AD2485" i="1"/>
  <c r="AE2485" i="1" s="1"/>
  <c r="AD2486" i="1"/>
  <c r="AE2486" i="1" s="1"/>
  <c r="AD2487" i="1"/>
  <c r="AE2487" i="1" s="1"/>
  <c r="AD2495" i="1"/>
  <c r="AD2496" i="1"/>
  <c r="AE2496" i="1" s="1"/>
  <c r="AD2497" i="1"/>
  <c r="AE2497" i="1" s="1"/>
  <c r="AD2498" i="1"/>
  <c r="AE2498" i="1" s="1"/>
  <c r="AD2508" i="1"/>
  <c r="AE2508" i="1" s="1"/>
  <c r="AD2509" i="1"/>
  <c r="AE2509" i="1" s="1"/>
  <c r="AD2510" i="1"/>
  <c r="AE2510" i="1" s="1"/>
  <c r="AD2511" i="1"/>
  <c r="AE2511" i="1" s="1"/>
  <c r="AD2521" i="1"/>
  <c r="AD2522" i="1"/>
  <c r="AD2525" i="1"/>
  <c r="AE2525" i="1" s="1"/>
  <c r="AD2526" i="1"/>
  <c r="AE2526" i="1" s="1"/>
  <c r="AD2528" i="1"/>
  <c r="AE2528" i="1" s="1"/>
  <c r="AD2529" i="1"/>
  <c r="AE2529" i="1" s="1"/>
  <c r="AD2534" i="1"/>
  <c r="AE2534" i="1" s="1"/>
  <c r="AD2535" i="1"/>
  <c r="AE2535" i="1" s="1"/>
  <c r="AD2537" i="1"/>
  <c r="AE2537" i="1" s="1"/>
  <c r="AD2555" i="1"/>
  <c r="AE2555" i="1" s="1"/>
  <c r="AD2561" i="1"/>
  <c r="AD2567" i="1"/>
  <c r="AE2567" i="1" s="1"/>
  <c r="AD2568" i="1"/>
  <c r="AE2568" i="1" s="1"/>
  <c r="AD2574" i="1"/>
  <c r="AE2574" i="1" s="1"/>
  <c r="AD2576" i="1"/>
  <c r="AE2576" i="1" s="1"/>
  <c r="AD2577" i="1"/>
  <c r="AE2577" i="1" s="1"/>
  <c r="AD2579" i="1"/>
  <c r="AE2579" i="1" s="1"/>
  <c r="AD2580" i="1"/>
  <c r="AE2580" i="1" s="1"/>
  <c r="AD2581" i="1"/>
  <c r="AD2591" i="1"/>
  <c r="AE2591" i="1" s="1"/>
  <c r="AD2592" i="1"/>
  <c r="AE2592" i="1" s="1"/>
  <c r="AD2593" i="1"/>
  <c r="AE2593" i="1" s="1"/>
  <c r="AD2594" i="1"/>
  <c r="AE2594" i="1" s="1"/>
  <c r="AD2601" i="1"/>
  <c r="AE2601" i="1" s="1"/>
  <c r="AD2602" i="1"/>
  <c r="AE2602" i="1" s="1"/>
  <c r="AD2603" i="1"/>
  <c r="AE2603" i="1" s="1"/>
  <c r="AD2604" i="1"/>
  <c r="AE2604" i="1" s="1"/>
  <c r="AD2605" i="1"/>
  <c r="AE2605" i="1" s="1"/>
  <c r="AG2605" i="1" s="1"/>
  <c r="AD2606" i="1"/>
  <c r="AD2615" i="1"/>
  <c r="AD2616" i="1"/>
  <c r="AE2616" i="1" s="1"/>
  <c r="AD2617" i="1"/>
  <c r="AE2617" i="1" s="1"/>
  <c r="AD2618" i="1"/>
  <c r="AE2618" i="1" s="1"/>
  <c r="AD2619" i="1"/>
  <c r="AE2619" i="1" s="1"/>
  <c r="AD2627" i="1"/>
  <c r="AE2627" i="1" s="1"/>
  <c r="AD2628" i="1"/>
  <c r="AE2628" i="1" s="1"/>
  <c r="AD2629" i="1"/>
  <c r="AE2629" i="1" s="1"/>
  <c r="AD2630" i="1"/>
  <c r="AE2630" i="1" s="1"/>
  <c r="AG2630" i="1" s="1"/>
  <c r="AD2639" i="1"/>
  <c r="AE2639" i="1" s="1"/>
  <c r="AD2640" i="1"/>
  <c r="AE2640" i="1" s="1"/>
  <c r="AD2641" i="1"/>
  <c r="AE2641" i="1" s="1"/>
  <c r="AG2641" i="1" s="1"/>
  <c r="AH2641" i="1" s="1"/>
  <c r="AD2642" i="1"/>
  <c r="AE2642" i="1" s="1"/>
  <c r="AD2643" i="1"/>
  <c r="AE2643" i="1" s="1"/>
  <c r="AD2652" i="1"/>
  <c r="AE2652" i="1" s="1"/>
  <c r="AD2653" i="1"/>
  <c r="AE2653" i="1" s="1"/>
  <c r="AD2654" i="1"/>
  <c r="AE2654" i="1" s="1"/>
  <c r="AD2655" i="1"/>
  <c r="AE2655" i="1" s="1"/>
  <c r="AD2660" i="1"/>
  <c r="AE2660" i="1" s="1"/>
  <c r="AD2665" i="1"/>
  <c r="AE2665" i="1" s="1"/>
  <c r="AD2666" i="1"/>
  <c r="AE2666" i="1" s="1"/>
  <c r="AD2667" i="1"/>
  <c r="AE2667" i="1" s="1"/>
  <c r="AD2678" i="1"/>
  <c r="AE2678" i="1" s="1"/>
  <c r="AG2678" i="1" s="1"/>
  <c r="AD2679" i="1"/>
  <c r="AE2679" i="1" s="1"/>
  <c r="AD2681" i="1"/>
  <c r="AE2681" i="1" s="1"/>
  <c r="AD2696" i="1"/>
  <c r="AE2696" i="1" s="1"/>
  <c r="AD2697" i="1"/>
  <c r="AE2697" i="1" s="1"/>
  <c r="AD2698" i="1"/>
  <c r="AE2698" i="1" s="1"/>
  <c r="AD2699" i="1"/>
  <c r="AE2699" i="1" s="1"/>
  <c r="AD2705" i="1"/>
  <c r="AE2705" i="1" s="1"/>
  <c r="AD2706" i="1"/>
  <c r="AE2706" i="1" s="1"/>
  <c r="AD2708" i="1"/>
  <c r="AE2708" i="1" s="1"/>
  <c r="AD2711" i="1"/>
  <c r="AE2711" i="1" s="1"/>
  <c r="AD2712" i="1"/>
  <c r="AE2712" i="1" s="1"/>
  <c r="AD2723" i="1"/>
  <c r="AD2724" i="1"/>
  <c r="AE2724" i="1" s="1"/>
  <c r="AD2725" i="1"/>
  <c r="AE2725" i="1" s="1"/>
  <c r="AD2732" i="1"/>
  <c r="AE2732" i="1" s="1"/>
  <c r="AD2733" i="1"/>
  <c r="AE2733" i="1" s="1"/>
  <c r="AD2735" i="1"/>
  <c r="AE2735" i="1" s="1"/>
  <c r="AG2735" i="1" s="1"/>
  <c r="AD2736" i="1"/>
  <c r="AE2736" i="1" s="1"/>
  <c r="AG2736" i="1" s="1"/>
  <c r="AD2737" i="1"/>
  <c r="AE2737" i="1" s="1"/>
  <c r="AG2737" i="1" s="1"/>
  <c r="AD2738" i="1"/>
  <c r="AE2738" i="1" s="1"/>
  <c r="AD2747" i="1"/>
  <c r="AE2747" i="1" s="1"/>
  <c r="AD2748" i="1"/>
  <c r="AE2748" i="1" s="1"/>
  <c r="AD2749" i="1"/>
  <c r="AE2749" i="1" s="1"/>
  <c r="AD2750" i="1"/>
  <c r="AE2750" i="1" s="1"/>
  <c r="AD2751" i="1"/>
  <c r="AE2751" i="1" s="1"/>
  <c r="AD2759" i="1"/>
  <c r="AE2759" i="1" s="1"/>
  <c r="AD2760" i="1"/>
  <c r="AE2760" i="1" s="1"/>
  <c r="AD2761" i="1"/>
  <c r="AE2761" i="1" s="1"/>
  <c r="AD2762" i="1"/>
  <c r="AE2762" i="1" s="1"/>
  <c r="AD2763" i="1"/>
  <c r="AE2763" i="1" s="1"/>
  <c r="AD2771" i="1"/>
  <c r="AD2772" i="1"/>
  <c r="AE2772" i="1" s="1"/>
  <c r="AD2773" i="1"/>
  <c r="AD2774" i="1"/>
  <c r="AE2774" i="1" s="1"/>
  <c r="AD2775" i="1"/>
  <c r="AE2775" i="1" s="1"/>
  <c r="AD2783" i="1"/>
  <c r="AE2783" i="1" s="1"/>
  <c r="AD2784" i="1"/>
  <c r="AE2784" i="1" s="1"/>
  <c r="AD2785" i="1"/>
  <c r="AE2785" i="1" s="1"/>
  <c r="AD2786" i="1"/>
  <c r="AE2786" i="1" s="1"/>
  <c r="AD2787" i="1"/>
  <c r="AE2787" i="1" s="1"/>
  <c r="AD2796" i="1"/>
  <c r="AE2796" i="1" s="1"/>
  <c r="AG2796" i="1" s="1"/>
  <c r="AD2797" i="1"/>
  <c r="AE2797" i="1" s="1"/>
  <c r="AD2798" i="1"/>
  <c r="AE2798" i="1" s="1"/>
  <c r="AD2809" i="1"/>
  <c r="AD2810" i="1"/>
  <c r="AE2810" i="1" s="1"/>
  <c r="AD2811" i="1"/>
  <c r="AE2811" i="1" s="1"/>
  <c r="AD2822" i="1"/>
  <c r="AE2822" i="1" s="1"/>
  <c r="AD2825" i="1"/>
  <c r="AE2825" i="1" s="1"/>
  <c r="AD2826" i="1"/>
  <c r="AE2826" i="1" s="1"/>
  <c r="AD2828" i="1"/>
  <c r="AE2828" i="1" s="1"/>
  <c r="AD2829" i="1"/>
  <c r="AE2829" i="1" s="1"/>
  <c r="AD2843" i="1"/>
  <c r="AD2855" i="1"/>
  <c r="AE2855" i="1" s="1"/>
  <c r="AD2856" i="1"/>
  <c r="AE2856" i="1" s="1"/>
  <c r="AD2867" i="1"/>
  <c r="AD2868" i="1"/>
  <c r="AE2868" i="1" s="1"/>
  <c r="AD2869" i="1"/>
  <c r="AE2869" i="1" s="1"/>
  <c r="AD2876" i="1"/>
  <c r="AE2876" i="1" s="1"/>
  <c r="AD2879" i="1"/>
  <c r="AE2879" i="1" s="1"/>
  <c r="AD2880" i="1"/>
  <c r="AE2880" i="1" s="1"/>
  <c r="AD2881" i="1"/>
  <c r="AE2881" i="1" s="1"/>
  <c r="AD2882" i="1"/>
  <c r="AE2882" i="1" s="1"/>
  <c r="AD2891" i="1"/>
  <c r="AE2891" i="1" s="1"/>
  <c r="AD2892" i="1"/>
  <c r="AE2892" i="1" s="1"/>
  <c r="AD2893" i="1"/>
  <c r="AE2893" i="1" s="1"/>
  <c r="AD2894" i="1"/>
  <c r="AE2894" i="1" s="1"/>
  <c r="AD2895" i="1"/>
  <c r="AE2895" i="1" s="1"/>
  <c r="AD2902" i="1"/>
  <c r="AE2902" i="1" s="1"/>
  <c r="AD2903" i="1"/>
  <c r="AE2903" i="1" s="1"/>
  <c r="AG2903" i="1" s="1"/>
  <c r="AD2904" i="1"/>
  <c r="AE2904" i="1" s="1"/>
  <c r="AG2904" i="1" s="1"/>
  <c r="AD2905" i="1"/>
  <c r="AE2905" i="1" s="1"/>
  <c r="AD2906" i="1"/>
  <c r="AE2906" i="1" s="1"/>
  <c r="AD2915" i="1"/>
  <c r="AE2915" i="1" s="1"/>
  <c r="AD2916" i="1"/>
  <c r="AE2916" i="1" s="1"/>
  <c r="AD2917" i="1"/>
  <c r="AE2917" i="1" s="1"/>
  <c r="AD2918" i="1"/>
  <c r="AE2918" i="1" s="1"/>
  <c r="AD2919" i="1"/>
  <c r="AE2919" i="1" s="1"/>
  <c r="AD2921" i="1"/>
  <c r="AE2921" i="1" s="1"/>
  <c r="AD2927" i="1"/>
  <c r="AE2927" i="1" s="1"/>
  <c r="AD2928" i="1"/>
  <c r="AE2928" i="1" s="1"/>
  <c r="AD2929" i="1"/>
  <c r="AD2930" i="1"/>
  <c r="AD2940" i="1"/>
  <c r="AE2940" i="1" s="1"/>
  <c r="AD2941" i="1"/>
  <c r="AE2941" i="1" s="1"/>
  <c r="AD2942" i="1"/>
  <c r="AE2942" i="1" s="1"/>
  <c r="AD2943" i="1"/>
  <c r="AE2943" i="1" s="1"/>
  <c r="AD2953" i="1"/>
  <c r="AE2953" i="1" s="1"/>
  <c r="AD2954" i="1"/>
  <c r="AE2954" i="1" s="1"/>
  <c r="AD2955" i="1"/>
  <c r="AE2955" i="1" s="1"/>
  <c r="AD2966" i="1"/>
  <c r="AE2966" i="1" s="1"/>
  <c r="AD2972" i="1"/>
  <c r="AE2972" i="1" s="1"/>
  <c r="AD2973" i="1"/>
  <c r="AE2973" i="1" s="1"/>
  <c r="AG2973" i="1" s="1"/>
  <c r="AI2973" i="1" s="1"/>
  <c r="AD2974" i="1"/>
  <c r="AE2974" i="1" s="1"/>
  <c r="AD2981" i="1"/>
  <c r="AE2981" i="1" s="1"/>
  <c r="AD2987" i="1"/>
  <c r="AE2987" i="1" s="1"/>
  <c r="AD2996" i="1"/>
  <c r="AE2996" i="1" s="1"/>
  <c r="AD2997" i="1"/>
  <c r="AE2997" i="1" s="1"/>
  <c r="AD2999" i="1"/>
  <c r="AD3000" i="1"/>
  <c r="AD3008" i="1"/>
  <c r="AE3008" i="1" s="1"/>
  <c r="AD3009" i="1"/>
  <c r="AE3009" i="1" s="1"/>
  <c r="AD3011" i="1"/>
  <c r="AE3011" i="1" s="1"/>
  <c r="AD3012" i="1"/>
  <c r="AE3012" i="1" s="1"/>
  <c r="AD3013" i="1"/>
  <c r="AE3013" i="1" s="1"/>
  <c r="AD3020" i="1"/>
  <c r="AE3020" i="1" s="1"/>
  <c r="AD3021" i="1"/>
  <c r="AE3021" i="1" s="1"/>
  <c r="AD3022" i="1"/>
  <c r="AE3022" i="1" s="1"/>
  <c r="AD3023" i="1"/>
  <c r="AE3023" i="1" s="1"/>
  <c r="AD3024" i="1"/>
  <c r="AE3024" i="1" s="1"/>
  <c r="AD3025" i="1"/>
  <c r="AE3025" i="1" s="1"/>
  <c r="AD3026" i="1"/>
  <c r="AE3026" i="1" s="1"/>
  <c r="AD3035" i="1"/>
  <c r="AE3035" i="1" s="1"/>
  <c r="AD3036" i="1"/>
  <c r="AE3036" i="1" s="1"/>
  <c r="AD3037" i="1"/>
  <c r="AE3037" i="1" s="1"/>
  <c r="AD3038" i="1"/>
  <c r="AE3038" i="1" s="1"/>
  <c r="AD3039" i="1"/>
  <c r="AE3039" i="1" s="1"/>
  <c r="AD3046" i="1"/>
  <c r="AE3046" i="1" s="1"/>
  <c r="AD3047" i="1"/>
  <c r="AE3047" i="1" s="1"/>
  <c r="AG3047" i="1" s="1"/>
  <c r="AD3048" i="1"/>
  <c r="AE3048" i="1" s="1"/>
  <c r="AG3048" i="1" s="1"/>
  <c r="AD3049" i="1"/>
  <c r="AE3049" i="1" s="1"/>
  <c r="AG3049" i="1" s="1"/>
  <c r="AD3050" i="1"/>
  <c r="AE3050" i="1" s="1"/>
  <c r="AG3050" i="1" s="1"/>
  <c r="AD3051" i="1"/>
  <c r="AE3051" i="1" s="1"/>
  <c r="AD3059" i="1"/>
  <c r="AD3060" i="1"/>
  <c r="AD3061" i="1"/>
  <c r="AE3061" i="1" s="1"/>
  <c r="AD3062" i="1"/>
  <c r="AE3062" i="1" s="1"/>
  <c r="AD3063" i="1"/>
  <c r="AE3063" i="1" s="1"/>
  <c r="AD3065" i="1"/>
  <c r="AE3065" i="1" s="1"/>
  <c r="AD3071" i="1"/>
  <c r="AE3071" i="1" s="1"/>
  <c r="AD3072" i="1"/>
  <c r="AE3072" i="1" s="1"/>
  <c r="AD3073" i="1"/>
  <c r="AE3073" i="1" s="1"/>
  <c r="AD3074" i="1"/>
  <c r="AE3074" i="1" s="1"/>
  <c r="AD3084" i="1"/>
  <c r="AD3085" i="1"/>
  <c r="AE3085" i="1" s="1"/>
  <c r="AD3086" i="1"/>
  <c r="AE3086" i="1" s="1"/>
  <c r="AD3087" i="1"/>
  <c r="AE3087" i="1" s="1"/>
  <c r="AD3090" i="1"/>
  <c r="AE3090" i="1" s="1"/>
  <c r="AD3092" i="1"/>
  <c r="AE3092" i="1" s="1"/>
  <c r="AD3097" i="1"/>
  <c r="AD3098" i="1"/>
  <c r="AD3101" i="1"/>
  <c r="AE3101" i="1" s="1"/>
  <c r="AD3110" i="1"/>
  <c r="AE3110" i="1" s="1"/>
  <c r="AD3111" i="1"/>
  <c r="AE3111" i="1" s="1"/>
  <c r="AD3125" i="1"/>
  <c r="AE3125" i="1" s="1"/>
  <c r="AD3126" i="1"/>
  <c r="AE3126" i="1" s="1"/>
  <c r="AD3128" i="1"/>
  <c r="AE3128" i="1" s="1"/>
  <c r="AD3129" i="1"/>
  <c r="AE3129" i="1" s="1"/>
  <c r="AD3130" i="1"/>
  <c r="AE3130" i="1" s="1"/>
  <c r="AD3131" i="1"/>
  <c r="AE3131" i="1" s="1"/>
  <c r="AD3143" i="1"/>
  <c r="AE3143" i="1" s="1"/>
  <c r="AD3144" i="1"/>
  <c r="AE3144" i="1" s="1"/>
  <c r="AD3155" i="1"/>
  <c r="AE3155" i="1" s="1"/>
  <c r="AD3156" i="1"/>
  <c r="AE3156" i="1" s="1"/>
  <c r="AD3157" i="1"/>
  <c r="AE3157" i="1" s="1"/>
  <c r="AD3167" i="1"/>
  <c r="AE3167" i="1" s="1"/>
  <c r="AD3168" i="1"/>
  <c r="AE3168" i="1" s="1"/>
  <c r="AD3169" i="1"/>
  <c r="AE3169" i="1" s="1"/>
  <c r="AD3170" i="1"/>
  <c r="AE3170" i="1" s="1"/>
  <c r="AD3179" i="1"/>
  <c r="AE3179" i="1" s="1"/>
  <c r="AD3180" i="1"/>
  <c r="AE3180" i="1" s="1"/>
  <c r="AD3181" i="1"/>
  <c r="AE3181" i="1" s="1"/>
  <c r="AD3182" i="1"/>
  <c r="AE3182" i="1" s="1"/>
  <c r="AD3191" i="1"/>
  <c r="AE3191" i="1" s="1"/>
  <c r="AD3192" i="1"/>
  <c r="AE3192" i="1" s="1"/>
  <c r="AD3193" i="1"/>
  <c r="AE3193" i="1" s="1"/>
  <c r="AD3194" i="1"/>
  <c r="AE3194" i="1" s="1"/>
  <c r="AD3195" i="1"/>
  <c r="AE3195" i="1" s="1"/>
  <c r="AD3203" i="1"/>
  <c r="AE3203" i="1" s="1"/>
  <c r="AG3203" i="1" s="1"/>
  <c r="AD3204" i="1"/>
  <c r="AE3204" i="1" s="1"/>
  <c r="AG3204" i="1" s="1"/>
  <c r="AD3205" i="1"/>
  <c r="AE3205" i="1" s="1"/>
  <c r="AG3205" i="1" s="1"/>
  <c r="AD3206" i="1"/>
  <c r="AE3206" i="1" s="1"/>
  <c r="AG3206" i="1" s="1"/>
  <c r="AD3215" i="1"/>
  <c r="AE3215" i="1" s="1"/>
  <c r="AD3216" i="1"/>
  <c r="AE3216" i="1" s="1"/>
  <c r="AD3217" i="1"/>
  <c r="AE3217" i="1" s="1"/>
  <c r="AD3218" i="1"/>
  <c r="AE3218" i="1" s="1"/>
  <c r="AD3219" i="1"/>
  <c r="AE3219" i="1" s="1"/>
  <c r="AD3221" i="1"/>
  <c r="AE3221" i="1" s="1"/>
  <c r="AD3228" i="1"/>
  <c r="AE3228" i="1" s="1"/>
  <c r="AD3229" i="1"/>
  <c r="AE3229" i="1" s="1"/>
  <c r="AD3230" i="1"/>
  <c r="AE3230" i="1" s="1"/>
  <c r="AD3231" i="1"/>
  <c r="AE3231" i="1" s="1"/>
  <c r="AD3234" i="1"/>
  <c r="AE3234" i="1" s="1"/>
  <c r="AD3236" i="1"/>
  <c r="AE3236" i="1" s="1"/>
  <c r="AD3241" i="1"/>
  <c r="AE3241" i="1" s="1"/>
  <c r="AD3242" i="1"/>
  <c r="AE3242" i="1" s="1"/>
  <c r="AD3243" i="1"/>
  <c r="AE3243" i="1" s="1"/>
  <c r="AD3249" i="1"/>
  <c r="AE3249" i="1" s="1"/>
  <c r="AD3254" i="1"/>
  <c r="AD3255" i="1"/>
  <c r="AE3255" i="1" s="1"/>
  <c r="AD3272" i="1"/>
  <c r="AE3272" i="1" s="1"/>
  <c r="AD3273" i="1"/>
  <c r="AE3273" i="1" s="1"/>
  <c r="AD3274" i="1"/>
  <c r="AE3274" i="1" s="1"/>
  <c r="AD3275" i="1"/>
  <c r="AE3275" i="1" s="1"/>
  <c r="AD3281" i="1"/>
  <c r="AE3281" i="1" s="1"/>
  <c r="AD3287" i="1"/>
  <c r="AE3287" i="1" s="1"/>
  <c r="AD3288" i="1"/>
  <c r="AD3296" i="1"/>
  <c r="AE3296" i="1" s="1"/>
  <c r="AD3299" i="1"/>
  <c r="AE3299" i="1" s="1"/>
  <c r="AD3300" i="1"/>
  <c r="AE3300" i="1" s="1"/>
  <c r="AD3301" i="1"/>
  <c r="AE3301" i="1" s="1"/>
  <c r="AD3308" i="1"/>
  <c r="AE3308" i="1" s="1"/>
  <c r="AD3311" i="1"/>
  <c r="AE3311" i="1" s="1"/>
  <c r="AD3312" i="1"/>
  <c r="AE3312" i="1" s="1"/>
  <c r="AG3312" i="1" s="1"/>
  <c r="AD3313" i="1"/>
  <c r="AD3314" i="1"/>
  <c r="AE3314" i="1" s="1"/>
  <c r="AD3321" i="1"/>
  <c r="AE3321" i="1" s="1"/>
  <c r="AD3322" i="1"/>
  <c r="AE3322" i="1" s="1"/>
  <c r="AD3323" i="1"/>
  <c r="AE3323" i="1" s="1"/>
  <c r="AD3324" i="1"/>
  <c r="AE3324" i="1" s="1"/>
  <c r="AD3325" i="1"/>
  <c r="AE3325" i="1" s="1"/>
  <c r="AD3326" i="1"/>
  <c r="AE3326" i="1" s="1"/>
  <c r="AD3327" i="1"/>
  <c r="AE3327" i="1" s="1"/>
  <c r="AD3335" i="1"/>
  <c r="AE3335" i="1" s="1"/>
  <c r="AD3336" i="1"/>
  <c r="AE3336" i="1" s="1"/>
  <c r="AD3337" i="1"/>
  <c r="AE3337" i="1" s="1"/>
  <c r="AD3338" i="1"/>
  <c r="AE3338" i="1" s="1"/>
  <c r="AD3339" i="1"/>
  <c r="AE3339" i="1" s="1"/>
  <c r="AD3347" i="1"/>
  <c r="AE3347" i="1" s="1"/>
  <c r="AD3348" i="1"/>
  <c r="AE3348" i="1" s="1"/>
  <c r="AD3349" i="1"/>
  <c r="AE3349" i="1" s="1"/>
  <c r="AD3350" i="1"/>
  <c r="AE3350" i="1" s="1"/>
  <c r="AD3351" i="1"/>
  <c r="AE3351" i="1" s="1"/>
  <c r="AD3359" i="1"/>
  <c r="AD3360" i="1"/>
  <c r="AE3360" i="1" s="1"/>
  <c r="AD3361" i="1"/>
  <c r="AE3361" i="1" s="1"/>
  <c r="AD3362" i="1"/>
  <c r="AE3362" i="1" s="1"/>
  <c r="AD3363" i="1"/>
  <c r="AE3363" i="1" s="1"/>
  <c r="AD3365" i="1"/>
  <c r="AE3365" i="1" s="1"/>
  <c r="AD3366" i="1"/>
  <c r="AE3366" i="1" s="1"/>
  <c r="AD3372" i="1"/>
  <c r="AD3373" i="1"/>
  <c r="AE3373" i="1" s="1"/>
  <c r="AD3374" i="1"/>
  <c r="AE3374" i="1" s="1"/>
  <c r="AD3380" i="1"/>
  <c r="AE3380" i="1" s="1"/>
  <c r="AD3385" i="1"/>
  <c r="AE3385" i="1" s="1"/>
  <c r="AD3386" i="1"/>
  <c r="AE3386" i="1" s="1"/>
  <c r="AD3387" i="1"/>
  <c r="AE3387" i="1" s="1"/>
  <c r="AD3389" i="1"/>
  <c r="AE3389" i="1" s="1"/>
  <c r="AD3390" i="1"/>
  <c r="AE3390" i="1" s="1"/>
  <c r="AD3398" i="1"/>
  <c r="AD3419" i="1"/>
  <c r="AE3419" i="1" s="1"/>
  <c r="AD3425" i="1"/>
  <c r="AE3425" i="1" s="1"/>
  <c r="AD3426" i="1"/>
  <c r="AE3426" i="1" s="1"/>
  <c r="AD3428" i="1"/>
  <c r="AE3428" i="1" s="1"/>
  <c r="AD3429" i="1"/>
  <c r="AE3429" i="1" s="1"/>
  <c r="AD3430" i="1"/>
  <c r="AE3430" i="1" s="1"/>
  <c r="AD3431" i="1"/>
  <c r="AE3431" i="1" s="1"/>
  <c r="AD3432" i="1"/>
  <c r="AE3432" i="1" s="1"/>
  <c r="AD3443" i="1"/>
  <c r="AE3443" i="1" s="1"/>
  <c r="AD3444" i="1"/>
  <c r="AE3444" i="1" s="1"/>
  <c r="AD3445" i="1"/>
  <c r="AE3445" i="1" s="1"/>
  <c r="AD3455" i="1"/>
  <c r="AE3455" i="1" s="1"/>
  <c r="AD3456" i="1"/>
  <c r="AE3456" i="1" s="1"/>
  <c r="AD3457" i="1"/>
  <c r="AE3457" i="1" s="1"/>
  <c r="AD3458" i="1"/>
  <c r="AD3467" i="1"/>
  <c r="AE3467" i="1" s="1"/>
  <c r="AD3468" i="1"/>
  <c r="AE3468" i="1" s="1"/>
  <c r="AD3469" i="1"/>
  <c r="AE3469" i="1" s="1"/>
  <c r="AD3470" i="1"/>
  <c r="AE3470" i="1" s="1"/>
  <c r="AD3471" i="1"/>
  <c r="AE3471" i="1" s="1"/>
  <c r="AD3479" i="1"/>
  <c r="AE3479" i="1" s="1"/>
  <c r="AD3480" i="1"/>
  <c r="AE3480" i="1" s="1"/>
  <c r="AD3481" i="1"/>
  <c r="AE3481" i="1" s="1"/>
  <c r="AD3482" i="1"/>
  <c r="AE3482" i="1" s="1"/>
  <c r="AD3491" i="1"/>
  <c r="AE3491" i="1" s="1"/>
  <c r="AD3492" i="1"/>
  <c r="AE3492" i="1" s="1"/>
  <c r="AD3493" i="1"/>
  <c r="AE3493" i="1" s="1"/>
  <c r="AD3494" i="1"/>
  <c r="AE3494" i="1" s="1"/>
  <c r="AD3495" i="1"/>
  <c r="AE3495" i="1" s="1"/>
  <c r="AD3503" i="1"/>
  <c r="AD3504" i="1"/>
  <c r="AD3505" i="1"/>
  <c r="AD3506" i="1"/>
  <c r="AE3506" i="1" s="1"/>
  <c r="AD3509" i="1"/>
  <c r="AE3509" i="1" s="1"/>
  <c r="AD3510" i="1"/>
  <c r="AE3510" i="1" s="1"/>
  <c r="AD3516" i="1"/>
  <c r="AD3517" i="1"/>
  <c r="AE3517" i="1" s="1"/>
  <c r="AD3518" i="1"/>
  <c r="AE3518" i="1" s="1"/>
  <c r="AD3519" i="1"/>
  <c r="AE3519" i="1" s="1"/>
  <c r="AD3529" i="1"/>
  <c r="AE3529" i="1" s="1"/>
  <c r="AD3530" i="1"/>
  <c r="AE3530" i="1" s="1"/>
  <c r="AD3531" i="1"/>
  <c r="AE3531" i="1" s="1"/>
  <c r="AD3534" i="1"/>
  <c r="AE3534" i="1" s="1"/>
  <c r="AD3536" i="1"/>
  <c r="AE3536" i="1" s="1"/>
  <c r="AD3537" i="1"/>
  <c r="AE3537" i="1" s="1"/>
  <c r="AD3542" i="1"/>
  <c r="AE3542" i="1" s="1"/>
  <c r="AG3542" i="1" s="1"/>
  <c r="AD3548" i="1"/>
  <c r="AE3548" i="1" s="1"/>
  <c r="AD3557" i="1"/>
  <c r="AE3557" i="1" s="1"/>
  <c r="AD3558" i="1"/>
  <c r="AE3558" i="1" s="1"/>
  <c r="AD3560" i="1"/>
  <c r="AE3560" i="1" s="1"/>
  <c r="AD3563" i="1"/>
  <c r="AD3575" i="1"/>
  <c r="AE3575" i="1" s="1"/>
  <c r="AD3576" i="1"/>
  <c r="AD3585" i="1"/>
  <c r="AE3585" i="1" s="1"/>
  <c r="AD3587" i="1"/>
  <c r="AE3587" i="1" s="1"/>
  <c r="AD3588" i="1"/>
  <c r="AE3588" i="1" s="1"/>
  <c r="AG3588" i="1" s="1"/>
  <c r="AD3589" i="1"/>
  <c r="AE3589" i="1" s="1"/>
  <c r="AD3596" i="1"/>
  <c r="AE3596" i="1" s="1"/>
  <c r="AD3599" i="1"/>
  <c r="AE3599" i="1" s="1"/>
  <c r="AD3600" i="1"/>
  <c r="AE3600" i="1" s="1"/>
  <c r="AD3601" i="1"/>
  <c r="AD3602" i="1"/>
  <c r="AE3602" i="1" s="1"/>
  <c r="AD3611" i="1"/>
  <c r="AE3611" i="1" s="1"/>
  <c r="AD3612" i="1"/>
  <c r="AE3612" i="1" s="1"/>
  <c r="AG3612" i="1" s="1"/>
  <c r="AD3613" i="1"/>
  <c r="AE3613" i="1" s="1"/>
  <c r="AD3614" i="1"/>
  <c r="AE3614" i="1" s="1"/>
  <c r="AD3615" i="1"/>
  <c r="AE3615" i="1" s="1"/>
  <c r="AD3622" i="1"/>
  <c r="AE3622" i="1" s="1"/>
  <c r="AD3623" i="1"/>
  <c r="AE3623" i="1" s="1"/>
  <c r="AD3624" i="1"/>
  <c r="AE3624" i="1" s="1"/>
  <c r="AD3625" i="1"/>
  <c r="AE3625" i="1" s="1"/>
  <c r="AD3626" i="1"/>
  <c r="AE3626" i="1" s="1"/>
  <c r="AD3627" i="1"/>
  <c r="AE3627" i="1" s="1"/>
  <c r="AD3635" i="1"/>
  <c r="AD3636" i="1"/>
  <c r="AD3637" i="1"/>
  <c r="AE3637" i="1" s="1"/>
  <c r="AD3638" i="1"/>
  <c r="AE3638" i="1" s="1"/>
  <c r="AD3639" i="1"/>
  <c r="AE3639" i="1" s="1"/>
  <c r="AD3641" i="1"/>
  <c r="AE3641" i="1" s="1"/>
  <c r="AD3647" i="1"/>
  <c r="AE3647" i="1" s="1"/>
  <c r="AD3648" i="1"/>
  <c r="AE3648" i="1" s="1"/>
  <c r="AD3649" i="1"/>
  <c r="AE3649" i="1" s="1"/>
  <c r="AD3650" i="1"/>
  <c r="AE3650" i="1" s="1"/>
  <c r="AD3660" i="1"/>
  <c r="AE3660" i="1" s="1"/>
  <c r="AD3661" i="1"/>
  <c r="AE3661" i="1" s="1"/>
  <c r="AD3662" i="1"/>
  <c r="AE3662" i="1" s="1"/>
  <c r="AD3663" i="1"/>
  <c r="AE3663" i="1" s="1"/>
  <c r="AD3665" i="1"/>
  <c r="AE3665" i="1" s="1"/>
  <c r="AD3666" i="1"/>
  <c r="AE3666" i="1" s="1"/>
  <c r="AD3668" i="1"/>
  <c r="AE3668" i="1" s="1"/>
  <c r="AD3673" i="1"/>
  <c r="AD3674" i="1"/>
  <c r="AE3674" i="1" s="1"/>
  <c r="AD3686" i="1"/>
  <c r="AE3686" i="1" s="1"/>
  <c r="AD3687" i="1"/>
  <c r="AE3687" i="1" s="1"/>
  <c r="AD3689" i="1"/>
  <c r="AE3689" i="1" s="1"/>
  <c r="AD3701" i="1"/>
  <c r="AE3701" i="1" s="1"/>
  <c r="AD3702" i="1"/>
  <c r="AE3702" i="1" s="1"/>
  <c r="AD3704" i="1"/>
  <c r="AE3704" i="1" s="1"/>
  <c r="AD3705" i="1"/>
  <c r="AE3705" i="1" s="1"/>
  <c r="AD3707" i="1"/>
  <c r="AE3707" i="1" s="1"/>
  <c r="AD3719" i="1"/>
  <c r="AE3719" i="1" s="1"/>
  <c r="AD3720" i="1"/>
  <c r="AE3720" i="1" s="1"/>
  <c r="AD3728" i="1"/>
  <c r="AE3728" i="1" s="1"/>
  <c r="AD3729" i="1"/>
  <c r="AE3729" i="1" s="1"/>
  <c r="AD3730" i="1"/>
  <c r="AE3730" i="1" s="1"/>
  <c r="AD3731" i="1"/>
  <c r="AE3731" i="1" s="1"/>
  <c r="AD3732" i="1"/>
  <c r="AE3732" i="1" s="1"/>
  <c r="AD3733" i="1"/>
  <c r="AD3743" i="1"/>
  <c r="AE3743" i="1" s="1"/>
  <c r="AD3744" i="1"/>
  <c r="AE3744" i="1" s="1"/>
  <c r="AD3745" i="1"/>
  <c r="AE3745" i="1" s="1"/>
  <c r="AD3746" i="1"/>
  <c r="AE3746" i="1" s="1"/>
  <c r="AD3755" i="1"/>
  <c r="AE3755" i="1" s="1"/>
  <c r="AD3756" i="1"/>
  <c r="AE3756" i="1" s="1"/>
  <c r="AD3757" i="1"/>
  <c r="AE3757" i="1" s="1"/>
  <c r="AG3757" i="1" s="1"/>
  <c r="AD3758" i="1"/>
  <c r="AE3758" i="1" s="1"/>
  <c r="AD3767" i="1"/>
  <c r="AE3767" i="1" s="1"/>
  <c r="AD3768" i="1"/>
  <c r="AE3768" i="1" s="1"/>
  <c r="AD3769" i="1"/>
  <c r="AE3769" i="1" s="1"/>
  <c r="AD3770" i="1"/>
  <c r="AE3770" i="1" s="1"/>
  <c r="AD3771" i="1"/>
  <c r="AE3771" i="1" s="1"/>
  <c r="AD3780" i="1"/>
  <c r="AE3780" i="1" s="1"/>
  <c r="AD3781" i="1"/>
  <c r="AE3781" i="1" s="1"/>
  <c r="AD3782" i="1"/>
  <c r="AE3782" i="1" s="1"/>
  <c r="AD3790" i="1"/>
  <c r="AE3790" i="1" s="1"/>
  <c r="AD3791" i="1"/>
  <c r="AE3791" i="1" s="1"/>
  <c r="AD3792" i="1"/>
  <c r="AE3792" i="1" s="1"/>
  <c r="AD3793" i="1"/>
  <c r="AE3793" i="1" s="1"/>
  <c r="AD3794" i="1"/>
  <c r="AE3794" i="1" s="1"/>
  <c r="AD3795" i="1"/>
  <c r="AE3795" i="1" s="1"/>
  <c r="AD3804" i="1"/>
  <c r="AE3804" i="1" s="1"/>
  <c r="AG3804" i="1" s="1"/>
  <c r="AD3805" i="1"/>
  <c r="AD3806" i="1"/>
  <c r="AE3806" i="1" s="1"/>
  <c r="AD3807" i="1"/>
  <c r="AE3807" i="1" s="1"/>
  <c r="AD3814" i="1"/>
  <c r="AE3814" i="1" s="1"/>
  <c r="AD3815" i="1"/>
  <c r="AE3815" i="1" s="1"/>
  <c r="AD3816" i="1"/>
  <c r="AE3816" i="1" s="1"/>
  <c r="AD3817" i="1"/>
  <c r="AE3817" i="1" s="1"/>
  <c r="AD3818" i="1"/>
  <c r="AE3818" i="1" s="1"/>
  <c r="AD3828" i="1"/>
  <c r="AE3828" i="1" s="1"/>
  <c r="AD3829" i="1"/>
  <c r="AE3829" i="1" s="1"/>
  <c r="AD3830" i="1"/>
  <c r="AE3830" i="1" s="1"/>
  <c r="AD3831" i="1"/>
  <c r="AE3831" i="1" s="1"/>
  <c r="AD3838" i="1"/>
  <c r="AE3838" i="1" s="1"/>
  <c r="AD3839" i="1"/>
  <c r="AE3839" i="1" s="1"/>
  <c r="AD3840" i="1"/>
  <c r="AE3840" i="1" s="1"/>
  <c r="AD3841" i="1"/>
  <c r="AD3842" i="1"/>
  <c r="AE3842" i="1" s="1"/>
  <c r="AD3852" i="1"/>
  <c r="AE3852" i="1" s="1"/>
  <c r="AD3853" i="1"/>
  <c r="AE3853" i="1" s="1"/>
  <c r="AD3854" i="1"/>
  <c r="AE3854" i="1" s="1"/>
  <c r="AD3855" i="1"/>
  <c r="AE3855" i="1" s="1"/>
  <c r="AD3864" i="1"/>
  <c r="AD3865" i="1"/>
  <c r="AD3866" i="1"/>
  <c r="AD3867" i="1"/>
  <c r="AD3874" i="1"/>
  <c r="AE3874" i="1" s="1"/>
  <c r="AD3875" i="1"/>
  <c r="AE3875" i="1" s="1"/>
  <c r="AD3876" i="1"/>
  <c r="AE3876" i="1" s="1"/>
  <c r="AD3877" i="1"/>
  <c r="AE3877" i="1" s="1"/>
  <c r="AD3878" i="1"/>
  <c r="AE3878" i="1" s="1"/>
  <c r="AD3888" i="1"/>
  <c r="AE3888" i="1" s="1"/>
  <c r="AD3889" i="1"/>
  <c r="AE3889" i="1" s="1"/>
  <c r="AD3890" i="1"/>
  <c r="AE3890" i="1" s="1"/>
  <c r="AD3891" i="1"/>
  <c r="AE3891" i="1" s="1"/>
  <c r="AD3898" i="1"/>
  <c r="AE3898" i="1" s="1"/>
  <c r="AD3900" i="1"/>
  <c r="AE3900" i="1" s="1"/>
  <c r="AD3901" i="1"/>
  <c r="AE3901" i="1" s="1"/>
  <c r="AD3902" i="1"/>
  <c r="AD3903" i="1"/>
  <c r="AE3903" i="1" s="1"/>
  <c r="AD3912" i="1"/>
  <c r="AE3912" i="1" s="1"/>
  <c r="AD3913" i="1"/>
  <c r="AE3913" i="1" s="1"/>
  <c r="AD3914" i="1"/>
  <c r="AE3914" i="1" s="1"/>
  <c r="AD3923" i="1"/>
  <c r="AD3924" i="1"/>
  <c r="AD3925" i="1"/>
  <c r="AE3925" i="1" s="1"/>
  <c r="AD3926" i="1"/>
  <c r="AE3926" i="1" s="1"/>
  <c r="AD3927" i="1"/>
  <c r="AE3927" i="1" s="1"/>
  <c r="AD3936" i="1"/>
  <c r="AD3937" i="1"/>
  <c r="AE3937" i="1" s="1"/>
  <c r="AG3937" i="1" s="1"/>
  <c r="AH3937" i="1" s="1"/>
  <c r="AD3938" i="1"/>
  <c r="AE3938" i="1" s="1"/>
  <c r="AG3938" i="1" s="1"/>
  <c r="AH3938" i="1" s="1"/>
  <c r="AD3939" i="1"/>
  <c r="AE3939" i="1" s="1"/>
  <c r="AD3945" i="1"/>
  <c r="AE3945" i="1" s="1"/>
  <c r="AD3946" i="1"/>
  <c r="AE3946" i="1" s="1"/>
  <c r="AD3947" i="1"/>
  <c r="AE3947" i="1" s="1"/>
  <c r="AD3948" i="1"/>
  <c r="AE3948" i="1" s="1"/>
  <c r="AD3949" i="1"/>
  <c r="AE3949" i="1" s="1"/>
  <c r="AD3950" i="1"/>
  <c r="AE3950" i="1" s="1"/>
  <c r="AD3960" i="1"/>
  <c r="AE3960" i="1" s="1"/>
  <c r="AD3961" i="1"/>
  <c r="AE3961" i="1" s="1"/>
  <c r="AD3962" i="1"/>
  <c r="AD3963" i="1"/>
  <c r="AD3969" i="1"/>
  <c r="AE3969" i="1" s="1"/>
  <c r="AD3970" i="1"/>
  <c r="AE3970" i="1" s="1"/>
  <c r="AD3972" i="1"/>
  <c r="AE3972" i="1" s="1"/>
  <c r="AD3973" i="1"/>
  <c r="AE3973" i="1" s="1"/>
  <c r="AD3974" i="1"/>
  <c r="AE3974" i="1" s="1"/>
  <c r="AD3975" i="1"/>
  <c r="AE3975" i="1" s="1"/>
  <c r="AD3984" i="1"/>
  <c r="AD3985" i="1"/>
  <c r="AE3985" i="1" s="1"/>
  <c r="AD3986" i="1"/>
  <c r="AE3986" i="1" s="1"/>
  <c r="AD3995" i="1"/>
  <c r="AE3995" i="1" s="1"/>
  <c r="AD3996" i="1"/>
  <c r="AE3996" i="1" s="1"/>
  <c r="AD3997" i="1"/>
  <c r="AE3997" i="1" s="1"/>
  <c r="AD3998" i="1"/>
  <c r="AE3998" i="1" s="1"/>
  <c r="AD3999" i="1"/>
  <c r="AE3999" i="1" s="1"/>
  <c r="AD4008" i="1"/>
  <c r="AE4008" i="1" s="1"/>
  <c r="AG4008" i="1" s="1"/>
  <c r="AD4009" i="1"/>
  <c r="AE4009" i="1" s="1"/>
  <c r="AD4010" i="1"/>
  <c r="AE4010" i="1" s="1"/>
  <c r="AD4011" i="1"/>
  <c r="AE4011" i="1" s="1"/>
  <c r="AD4017" i="1"/>
  <c r="AE4017" i="1" s="1"/>
  <c r="AD4018" i="1"/>
  <c r="AE4018" i="1" s="1"/>
  <c r="AD4019" i="1"/>
  <c r="AE4019" i="1" s="1"/>
  <c r="AD4020" i="1"/>
  <c r="AE4020" i="1" s="1"/>
  <c r="AD4021" i="1"/>
  <c r="AE4021" i="1" s="1"/>
  <c r="AD4022" i="1"/>
  <c r="AD4032" i="1"/>
  <c r="AE4032" i="1" s="1"/>
  <c r="AD4033" i="1"/>
  <c r="AE4033" i="1" s="1"/>
  <c r="AD4034" i="1"/>
  <c r="AD4035" i="1"/>
  <c r="AE4035" i="1" s="1"/>
  <c r="AD4041" i="1"/>
  <c r="AE4041" i="1" s="1"/>
  <c r="AD4042" i="1"/>
  <c r="AE4042" i="1" s="1"/>
  <c r="AD4044" i="1"/>
  <c r="AE4044" i="1" s="1"/>
  <c r="AD4045" i="1"/>
  <c r="AE4045" i="1" s="1"/>
  <c r="AD4046" i="1"/>
  <c r="AE4046" i="1" s="1"/>
  <c r="AD4047" i="1"/>
  <c r="AE4047" i="1" s="1"/>
  <c r="AD4056" i="1"/>
  <c r="AE4056" i="1" s="1"/>
  <c r="AD4057" i="1"/>
  <c r="AE4057" i="1" s="1"/>
  <c r="AD4058" i="1"/>
  <c r="AE4058" i="1" s="1"/>
  <c r="AD4068" i="1"/>
  <c r="AE4068" i="1" s="1"/>
  <c r="AD4069" i="1"/>
  <c r="AE4069" i="1" s="1"/>
  <c r="AD4070" i="1"/>
  <c r="AE4070" i="1" s="1"/>
  <c r="AD4071" i="1"/>
  <c r="AE4071" i="1" s="1"/>
  <c r="AD4080" i="1"/>
  <c r="AE4080" i="1" s="1"/>
  <c r="AG4080" i="1" s="1"/>
  <c r="AD4081" i="1"/>
  <c r="AE4081" i="1" s="1"/>
  <c r="AG4081" i="1" s="1"/>
  <c r="AH4081" i="1" s="1"/>
  <c r="AD4082" i="1"/>
  <c r="AE4082" i="1" s="1"/>
  <c r="AG4082" i="1" s="1"/>
  <c r="AH4082" i="1" s="1"/>
  <c r="AD4083" i="1"/>
  <c r="AE4083" i="1" s="1"/>
  <c r="AD4092" i="1"/>
  <c r="AD4093" i="1"/>
  <c r="AE4093" i="1" s="1"/>
  <c r="AD4094" i="1"/>
  <c r="AE4094" i="1" s="1"/>
  <c r="AD4104" i="1"/>
  <c r="AE4104" i="1" s="1"/>
  <c r="AD4105" i="1"/>
  <c r="AE4105" i="1" s="1"/>
  <c r="AD4106" i="1"/>
  <c r="AE4106" i="1" s="1"/>
  <c r="AD4107" i="1"/>
  <c r="AE4107" i="1" s="1"/>
  <c r="AD4116" i="1"/>
  <c r="AE4116" i="1" s="1"/>
  <c r="AD4117" i="1"/>
  <c r="AE4117" i="1" s="1"/>
  <c r="AD4118" i="1"/>
  <c r="AE4118" i="1" s="1"/>
  <c r="AD4119" i="1"/>
  <c r="AE4119" i="1" s="1"/>
  <c r="AD4125" i="1"/>
  <c r="AE4125" i="1" s="1"/>
  <c r="AD4126" i="1"/>
  <c r="AD4127" i="1"/>
  <c r="AE4127" i="1" s="1"/>
  <c r="AD4128" i="1"/>
  <c r="AE4128" i="1" s="1"/>
  <c r="AD4129" i="1"/>
  <c r="AE4129" i="1" s="1"/>
  <c r="AD4130" i="1"/>
  <c r="AE4130" i="1" s="1"/>
  <c r="AD4140" i="1"/>
  <c r="AE4140" i="1" s="1"/>
  <c r="AD4141" i="1"/>
  <c r="AE4141" i="1" s="1"/>
  <c r="AD4142" i="1"/>
  <c r="AD4143" i="1"/>
  <c r="AD4149" i="1"/>
  <c r="AE4149" i="1" s="1"/>
  <c r="AD4150" i="1"/>
  <c r="AE4150" i="1" s="1"/>
  <c r="AD4152" i="1"/>
  <c r="AE4152" i="1" s="1"/>
  <c r="AD4153" i="1"/>
  <c r="AE4153" i="1" s="1"/>
  <c r="AD4154" i="1"/>
  <c r="AE4154" i="1" s="1"/>
  <c r="AD4155" i="1"/>
  <c r="AE4155" i="1" s="1"/>
  <c r="AD4164" i="1"/>
  <c r="AE4164" i="1" s="1"/>
  <c r="AD4165" i="1"/>
  <c r="AE4165" i="1" s="1"/>
  <c r="AD4166" i="1"/>
  <c r="AE4166" i="1" s="1"/>
  <c r="AD4176" i="1"/>
  <c r="AE4176" i="1" s="1"/>
  <c r="AD4177" i="1"/>
  <c r="AE4177" i="1" s="1"/>
  <c r="AD4178" i="1"/>
  <c r="AE4178" i="1" s="1"/>
  <c r="AD4179" i="1"/>
  <c r="AE4179" i="1" s="1"/>
  <c r="AD4188" i="1"/>
  <c r="AE4188" i="1" s="1"/>
  <c r="AF4188" i="1" s="1"/>
  <c r="AD4189" i="1"/>
  <c r="AE4189" i="1" s="1"/>
  <c r="AD4190" i="1"/>
  <c r="AE4190" i="1" s="1"/>
  <c r="AD4191" i="1"/>
  <c r="AE4191" i="1" s="1"/>
  <c r="AD4197" i="1"/>
  <c r="AD4198" i="1"/>
  <c r="AD4199" i="1"/>
  <c r="AE4199" i="1" s="1"/>
  <c r="AD4200" i="1"/>
  <c r="AE4200" i="1" s="1"/>
  <c r="AD4201" i="1"/>
  <c r="AE4201" i="1" s="1"/>
  <c r="AD4202" i="1"/>
  <c r="AE4202" i="1" s="1"/>
  <c r="AD4212" i="1"/>
  <c r="AE4212" i="1" s="1"/>
  <c r="AD4213" i="1"/>
  <c r="AE4213" i="1" s="1"/>
  <c r="AD4214" i="1"/>
  <c r="AE4214" i="1" s="1"/>
  <c r="AD4215" i="1"/>
  <c r="AE4215" i="1" s="1"/>
  <c r="AD4221" i="1"/>
  <c r="AE4221" i="1" s="1"/>
  <c r="AD4222" i="1"/>
  <c r="AE4222" i="1" s="1"/>
  <c r="AD4224" i="1"/>
  <c r="AE4224" i="1" s="1"/>
  <c r="AD4225" i="1"/>
  <c r="AE4225" i="1" s="1"/>
  <c r="AD4226" i="1"/>
  <c r="AE4226" i="1" s="1"/>
  <c r="AG4226" i="1" s="1"/>
  <c r="AH4226" i="1" s="1"/>
  <c r="AD4227" i="1"/>
  <c r="AE4227" i="1" s="1"/>
  <c r="AD4236" i="1"/>
  <c r="AE4236" i="1" s="1"/>
  <c r="AD4237" i="1"/>
  <c r="AE4237" i="1" s="1"/>
  <c r="AD4238" i="1"/>
  <c r="AE4238" i="1" s="1"/>
  <c r="AD4248" i="1"/>
  <c r="AE4248" i="1" s="1"/>
  <c r="AD4249" i="1"/>
  <c r="AE4249" i="1" s="1"/>
  <c r="AD4250" i="1"/>
  <c r="AE4250" i="1" s="1"/>
  <c r="AD4251" i="1"/>
  <c r="AE4251" i="1" s="1"/>
  <c r="AD4260" i="1"/>
  <c r="AD4261" i="1"/>
  <c r="AD4262" i="1"/>
  <c r="AD4263" i="1"/>
  <c r="AE4263" i="1" s="1"/>
  <c r="AD4272" i="1"/>
  <c r="AE4272" i="1" s="1"/>
  <c r="AG4272" i="1" s="1"/>
  <c r="AD4273" i="1"/>
  <c r="AE4273" i="1" s="1"/>
  <c r="AD4274" i="1"/>
  <c r="AE4274" i="1" s="1"/>
  <c r="AG4274" i="1" s="1"/>
  <c r="AD4284" i="1"/>
  <c r="AE4284" i="1" s="1"/>
  <c r="AD4285" i="1"/>
  <c r="AE4285" i="1" s="1"/>
  <c r="AD4286" i="1"/>
  <c r="AD4287" i="1"/>
  <c r="AE4287" i="1" s="1"/>
  <c r="AD4296" i="1"/>
  <c r="AD4297" i="1"/>
  <c r="AD4298" i="1"/>
  <c r="AD4299" i="1"/>
  <c r="AD4306" i="1"/>
  <c r="AE4306" i="1" s="1"/>
  <c r="AD4307" i="1"/>
  <c r="AE4307" i="1" s="1"/>
  <c r="AD4308" i="1"/>
  <c r="AE4308" i="1" s="1"/>
  <c r="AD4309" i="1"/>
  <c r="AE4309" i="1" s="1"/>
  <c r="AD4310" i="1"/>
  <c r="AE4310" i="1" s="1"/>
  <c r="AD4320" i="1"/>
  <c r="AE4320" i="1" s="1"/>
  <c r="AD4321" i="1"/>
  <c r="AE4321" i="1" s="1"/>
  <c r="AD4322" i="1"/>
  <c r="AE4322" i="1" s="1"/>
  <c r="AD4323" i="1"/>
  <c r="AE4323" i="1" s="1"/>
  <c r="AD4330" i="1"/>
  <c r="AE4330" i="1" s="1"/>
  <c r="AD4332" i="1"/>
  <c r="AE4332" i="1" s="1"/>
  <c r="AG4332" i="1" s="1"/>
  <c r="AD4333" i="1"/>
  <c r="AE4333" i="1" s="1"/>
  <c r="AG4333" i="1" s="1"/>
  <c r="AD4334" i="1"/>
  <c r="AD4335" i="1"/>
  <c r="AE4335" i="1" s="1"/>
  <c r="AD4344" i="1"/>
  <c r="AE4344" i="1" s="1"/>
  <c r="AD4345" i="1"/>
  <c r="AE4345" i="1" s="1"/>
  <c r="AD4346" i="1"/>
  <c r="AE4346" i="1" s="1"/>
  <c r="AD4355" i="1"/>
  <c r="AE4355" i="1" s="1"/>
  <c r="AD4356" i="1"/>
  <c r="AE4356" i="1" s="1"/>
  <c r="AD4357" i="1"/>
  <c r="AE4357" i="1" s="1"/>
  <c r="AD4358" i="1"/>
  <c r="AE4358" i="1" s="1"/>
  <c r="AD4359" i="1"/>
  <c r="AE4359" i="1" s="1"/>
  <c r="AG4359" i="1" s="1"/>
  <c r="AD4368" i="1"/>
  <c r="AE4368" i="1" s="1"/>
  <c r="AD4369" i="1"/>
  <c r="AE4369" i="1" s="1"/>
  <c r="AD4370" i="1"/>
  <c r="AE4370" i="1" s="1"/>
  <c r="AD4371" i="1"/>
  <c r="AE4371" i="1" s="1"/>
  <c r="AD4377" i="1"/>
  <c r="AE4377" i="1" s="1"/>
  <c r="AD4378" i="1"/>
  <c r="AE4378" i="1" s="1"/>
  <c r="AG4378" i="1" s="1"/>
  <c r="AD4379" i="1"/>
  <c r="AE4379" i="1" s="1"/>
  <c r="AD4380" i="1"/>
  <c r="AE4380" i="1" s="1"/>
  <c r="AD4381" i="1"/>
  <c r="AD4382" i="1"/>
  <c r="AE4382" i="1" s="1"/>
  <c r="AD4392" i="1"/>
  <c r="AE4392" i="1" s="1"/>
  <c r="AD4393" i="1"/>
  <c r="AE4393" i="1" s="1"/>
  <c r="AD4394" i="1"/>
  <c r="AE4394" i="1" s="1"/>
  <c r="AD4395" i="1"/>
  <c r="AE4395" i="1" s="1"/>
  <c r="AG4395" i="1" s="1"/>
  <c r="AD4401" i="1"/>
  <c r="AE4401" i="1" s="1"/>
  <c r="AD4402" i="1"/>
  <c r="AE4402" i="1" s="1"/>
  <c r="AD4404" i="1"/>
  <c r="AE4404" i="1" s="1"/>
  <c r="AD4405" i="1"/>
  <c r="AD4406" i="1"/>
  <c r="AD4407" i="1"/>
  <c r="AE4407" i="1" s="1"/>
  <c r="AD4416" i="1"/>
  <c r="AE4416" i="1" s="1"/>
  <c r="AD4417" i="1"/>
  <c r="AE4417" i="1" s="1"/>
  <c r="AD4418" i="1"/>
  <c r="AE4418" i="1" s="1"/>
  <c r="AD4427" i="1"/>
  <c r="AE4427" i="1" s="1"/>
  <c r="AD4428" i="1"/>
  <c r="AE4428" i="1" s="1"/>
  <c r="AD4429" i="1"/>
  <c r="AE4429" i="1" s="1"/>
  <c r="AD4430" i="1"/>
  <c r="AE4430" i="1" s="1"/>
  <c r="AD4431" i="1"/>
  <c r="AE4431" i="1" s="1"/>
  <c r="AD4440" i="1"/>
  <c r="AD4441" i="1"/>
  <c r="AD4442" i="1"/>
  <c r="AD4443" i="1"/>
  <c r="AE4443" i="1" s="1"/>
  <c r="AD4449" i="1"/>
  <c r="AE4449" i="1" s="1"/>
  <c r="AD4450" i="1"/>
  <c r="AE4450" i="1" s="1"/>
  <c r="AD4451" i="1"/>
  <c r="AE4451" i="1" s="1"/>
  <c r="AD4452" i="1"/>
  <c r="AE4452" i="1" s="1"/>
  <c r="AD4453" i="1"/>
  <c r="AE4453" i="1" s="1"/>
  <c r="AD4454" i="1"/>
  <c r="AE4454" i="1" s="1"/>
  <c r="AD4464" i="1"/>
  <c r="AE4464" i="1" s="1"/>
  <c r="AG4464" i="1" s="1"/>
  <c r="AD4465" i="1"/>
  <c r="AE4465" i="1" s="1"/>
  <c r="AG4465" i="1" s="1"/>
  <c r="AD4466" i="1"/>
  <c r="AE4466" i="1" s="1"/>
  <c r="AD4467" i="1"/>
  <c r="AE4467" i="1" s="1"/>
  <c r="AD4473" i="1"/>
  <c r="AE4473" i="1" s="1"/>
  <c r="AD4474" i="1"/>
  <c r="AE4474" i="1" s="1"/>
  <c r="AD4476" i="1"/>
  <c r="AE4476" i="1" s="1"/>
  <c r="AD4477" i="1"/>
  <c r="AE4477" i="1" s="1"/>
  <c r="AD4478" i="1"/>
  <c r="AD4479" i="1"/>
  <c r="AE4479" i="1" s="1"/>
  <c r="AD4488" i="1"/>
  <c r="AE4488" i="1" s="1"/>
  <c r="AD4489" i="1"/>
  <c r="AE4489" i="1" s="1"/>
  <c r="AD4490" i="1"/>
  <c r="AE4490" i="1" s="1"/>
  <c r="AD4500" i="1"/>
  <c r="AE4500" i="1" s="1"/>
  <c r="AD4501" i="1"/>
  <c r="AE4501" i="1" s="1"/>
  <c r="AD4502" i="1"/>
  <c r="AE4502" i="1" s="1"/>
  <c r="AD4503" i="1"/>
  <c r="AE4503" i="1" s="1"/>
  <c r="AD4512" i="1"/>
  <c r="AE4512" i="1" s="1"/>
  <c r="AD4513" i="1"/>
  <c r="AE4513" i="1" s="1"/>
  <c r="AD4514" i="1"/>
  <c r="AE4514" i="1" s="1"/>
  <c r="AD4515" i="1"/>
  <c r="AE4515" i="1" s="1"/>
  <c r="AD4524" i="1"/>
  <c r="AD4525" i="1"/>
  <c r="AE4525" i="1" s="1"/>
  <c r="AD4526" i="1"/>
  <c r="AE4526" i="1" s="1"/>
  <c r="AD4536" i="1"/>
  <c r="AE4536" i="1" s="1"/>
  <c r="AD4537" i="1"/>
  <c r="AE4537" i="1" s="1"/>
  <c r="AD4538" i="1"/>
  <c r="AE4538" i="1" s="1"/>
  <c r="AD4539" i="1"/>
  <c r="AE4539" i="1" s="1"/>
  <c r="AD4548" i="1"/>
  <c r="AE4548" i="1" s="1"/>
  <c r="AD4549" i="1"/>
  <c r="AE4549" i="1" s="1"/>
  <c r="AD4550" i="1"/>
  <c r="AE4550" i="1" s="1"/>
  <c r="AD4551" i="1"/>
  <c r="AE4551" i="1" s="1"/>
  <c r="AD4557" i="1"/>
  <c r="AE4557" i="1" s="1"/>
  <c r="AD4558" i="1"/>
  <c r="AE4558" i="1" s="1"/>
  <c r="AD4559" i="1"/>
  <c r="AE4559" i="1" s="1"/>
  <c r="AD4560" i="1"/>
  <c r="AE4560" i="1" s="1"/>
  <c r="AD4561" i="1"/>
  <c r="AE4561" i="1" s="1"/>
  <c r="AD4562" i="1"/>
  <c r="AE4562" i="1" s="1"/>
  <c r="AD4572" i="1"/>
  <c r="AE4572" i="1" s="1"/>
  <c r="AD4573" i="1"/>
  <c r="AE4573" i="1" s="1"/>
  <c r="AD4574" i="1"/>
  <c r="AE4574" i="1" s="1"/>
  <c r="AF4574" i="1" s="1"/>
  <c r="AD4575" i="1"/>
  <c r="AE4575" i="1" s="1"/>
  <c r="AD4581" i="1"/>
  <c r="AE4581" i="1" s="1"/>
  <c r="AD4582" i="1"/>
  <c r="AE4582" i="1" s="1"/>
  <c r="AD4584" i="1"/>
  <c r="AD4585" i="1"/>
  <c r="AE4585" i="1" s="1"/>
  <c r="AD4586" i="1"/>
  <c r="AE4586" i="1" s="1"/>
  <c r="AD4587" i="1"/>
  <c r="AE4587" i="1" s="1"/>
  <c r="AD4596" i="1"/>
  <c r="AE4596" i="1" s="1"/>
  <c r="AD4597" i="1"/>
  <c r="AE4597" i="1" s="1"/>
  <c r="AD4598" i="1"/>
  <c r="AE4598" i="1" s="1"/>
  <c r="AD4608" i="1"/>
  <c r="AE4608" i="1" s="1"/>
  <c r="AD4609" i="1"/>
  <c r="AE4609" i="1" s="1"/>
  <c r="AD4610" i="1"/>
  <c r="AE4610" i="1" s="1"/>
  <c r="AD4611" i="1"/>
  <c r="AE4611" i="1" s="1"/>
  <c r="AD4620" i="1"/>
  <c r="AD4621" i="1"/>
  <c r="AE4621" i="1" s="1"/>
  <c r="AD4622" i="1"/>
  <c r="AE4622" i="1" s="1"/>
  <c r="AD4623" i="1"/>
  <c r="AE4623" i="1" s="1"/>
  <c r="AD4629" i="1"/>
  <c r="AE4629" i="1" s="1"/>
  <c r="AD4630" i="1"/>
  <c r="AE4630" i="1" s="1"/>
  <c r="AD4631" i="1"/>
  <c r="AE4631" i="1" s="1"/>
  <c r="AD4632" i="1"/>
  <c r="AE4632" i="1" s="1"/>
  <c r="AD4633" i="1"/>
  <c r="AE4633" i="1" s="1"/>
  <c r="AD4634" i="1"/>
  <c r="AE4634" i="1" s="1"/>
  <c r="AD4644" i="1"/>
  <c r="AE4644" i="1" s="1"/>
  <c r="AD4645" i="1"/>
  <c r="AE4645" i="1" s="1"/>
  <c r="AD4646" i="1"/>
  <c r="AE4646" i="1" s="1"/>
  <c r="AD4647" i="1"/>
  <c r="AE4647" i="1" s="1"/>
  <c r="AD4653" i="1"/>
  <c r="AE4653" i="1" s="1"/>
  <c r="AD4654" i="1"/>
  <c r="AE4654" i="1" s="1"/>
  <c r="AD4656" i="1"/>
  <c r="AE4656" i="1" s="1"/>
  <c r="AG4656" i="1" s="1"/>
  <c r="AD4657" i="1"/>
  <c r="AE4657" i="1" s="1"/>
  <c r="AG4657" i="1" s="1"/>
  <c r="AH4657" i="1" s="1"/>
  <c r="AD4658" i="1"/>
  <c r="AE4658" i="1" s="1"/>
  <c r="AG4658" i="1" s="1"/>
  <c r="AD4659" i="1"/>
  <c r="AE4659" i="1" s="1"/>
  <c r="AD4668" i="1"/>
  <c r="AE4668" i="1" s="1"/>
  <c r="AD4669" i="1"/>
  <c r="AE4669" i="1" s="1"/>
  <c r="AD4670" i="1"/>
  <c r="AE4670" i="1" s="1"/>
  <c r="AD4680" i="1"/>
  <c r="AE4680" i="1" s="1"/>
  <c r="AD4681" i="1"/>
  <c r="AE4681" i="1" s="1"/>
  <c r="AD4682" i="1"/>
  <c r="AE4682" i="1" s="1"/>
  <c r="AD4683" i="1"/>
  <c r="AE4683" i="1" s="1"/>
  <c r="AD4692" i="1"/>
  <c r="AE4692" i="1" s="1"/>
  <c r="AD4693" i="1"/>
  <c r="AE4693" i="1" s="1"/>
  <c r="AD4694" i="1"/>
  <c r="AE4694" i="1" s="1"/>
  <c r="AD4695" i="1"/>
  <c r="AE4695" i="1" s="1"/>
  <c r="AD4704" i="1"/>
  <c r="AE4704" i="1" s="1"/>
  <c r="AD4705" i="1"/>
  <c r="AE4705" i="1" s="1"/>
  <c r="AD4706" i="1"/>
  <c r="AE4706" i="1" s="1"/>
  <c r="AD4716" i="1"/>
  <c r="AE4716" i="1" s="1"/>
  <c r="AD4717" i="1"/>
  <c r="AE4717" i="1" s="1"/>
  <c r="AG4717" i="1" s="1"/>
  <c r="AD4718" i="1"/>
  <c r="AE4718" i="1" s="1"/>
  <c r="AD4719" i="1"/>
  <c r="AE4719" i="1" s="1"/>
  <c r="AD4728" i="1"/>
  <c r="AD4729" i="1"/>
  <c r="AE4729" i="1" s="1"/>
  <c r="AD4730" i="1"/>
  <c r="AE4730" i="1" s="1"/>
  <c r="AD4731" i="1"/>
  <c r="AE4731" i="1" s="1"/>
  <c r="AD4738" i="1"/>
  <c r="AE4738" i="1" s="1"/>
  <c r="AD4739" i="1"/>
  <c r="AE4739" i="1" s="1"/>
  <c r="AD4740" i="1"/>
  <c r="AE4740" i="1" s="1"/>
  <c r="AD4741" i="1"/>
  <c r="AE4741" i="1" s="1"/>
  <c r="AD4742" i="1"/>
  <c r="AE4742" i="1" s="1"/>
  <c r="AD4752" i="1"/>
  <c r="AE4752" i="1" s="1"/>
  <c r="AD4753" i="1"/>
  <c r="AE4753" i="1" s="1"/>
  <c r="AD4754" i="1"/>
  <c r="AE4754" i="1" s="1"/>
  <c r="AD4755" i="1"/>
  <c r="AE4755" i="1" s="1"/>
  <c r="AD4762" i="1"/>
  <c r="AE4762" i="1" s="1"/>
  <c r="AD4764" i="1"/>
  <c r="AE4764" i="1" s="1"/>
  <c r="AD4765" i="1"/>
  <c r="AE4765" i="1" s="1"/>
  <c r="AD4766" i="1"/>
  <c r="AE4766" i="1" s="1"/>
  <c r="AD4767" i="1"/>
  <c r="AE4767" i="1" s="1"/>
  <c r="AD4776" i="1"/>
  <c r="AD4777" i="1"/>
  <c r="AE4777" i="1" s="1"/>
  <c r="AD4778" i="1"/>
  <c r="AE4778" i="1" s="1"/>
  <c r="AD4787" i="1"/>
  <c r="AE4787" i="1" s="1"/>
  <c r="AG4787" i="1" s="1"/>
  <c r="AD4788" i="1"/>
  <c r="AE4788" i="1" s="1"/>
  <c r="AD4789" i="1"/>
  <c r="AE4789" i="1" s="1"/>
  <c r="AD4790" i="1"/>
  <c r="AE4790" i="1" s="1"/>
  <c r="AD4791" i="1"/>
  <c r="AE4791" i="1" s="1"/>
  <c r="AD4800" i="1"/>
  <c r="AE4800" i="1" s="1"/>
  <c r="AD4801" i="1"/>
  <c r="AE4801" i="1" s="1"/>
  <c r="AD4802" i="1"/>
  <c r="AE4802" i="1" s="1"/>
  <c r="AG4802" i="1" s="1"/>
  <c r="AH4802" i="1" s="1"/>
  <c r="AD4803" i="1"/>
  <c r="AE4803" i="1" s="1"/>
  <c r="AD4809" i="1"/>
  <c r="AE4809" i="1" s="1"/>
  <c r="AD4810" i="1"/>
  <c r="AE4810" i="1" s="1"/>
  <c r="AD4811" i="1"/>
  <c r="AE4811" i="1" s="1"/>
  <c r="AD4812" i="1"/>
  <c r="AE4812" i="1" s="1"/>
  <c r="AD4813" i="1"/>
  <c r="AE4813" i="1" s="1"/>
  <c r="AD4814" i="1"/>
  <c r="AE4814" i="1" s="1"/>
  <c r="AD4824" i="1"/>
  <c r="AE4824" i="1" s="1"/>
  <c r="AD4825" i="1"/>
  <c r="AE4825" i="1" s="1"/>
  <c r="AD4826" i="1"/>
  <c r="AE4826" i="1" s="1"/>
  <c r="AD4827" i="1"/>
  <c r="AE4827" i="1" s="1"/>
  <c r="AD4833" i="1"/>
  <c r="AE4833" i="1" s="1"/>
  <c r="AD4834" i="1"/>
  <c r="AE4834" i="1" s="1"/>
  <c r="AD4836" i="1"/>
  <c r="AE4836" i="1" s="1"/>
  <c r="AD4837" i="1"/>
  <c r="AE4837" i="1" s="1"/>
  <c r="AD4838" i="1"/>
  <c r="AE4838" i="1" s="1"/>
  <c r="AD4839" i="1"/>
  <c r="AE4839" i="1" s="1"/>
  <c r="AD4848" i="1"/>
  <c r="AE4848" i="1" s="1"/>
  <c r="AD4849" i="1"/>
  <c r="AE4849" i="1" s="1"/>
  <c r="AD4850" i="1"/>
  <c r="AE4850" i="1" s="1"/>
  <c r="AD4859" i="1"/>
  <c r="AD4860" i="1"/>
  <c r="AE4860" i="1" s="1"/>
  <c r="AD4861" i="1"/>
  <c r="AE4861" i="1" s="1"/>
  <c r="AD4862" i="1"/>
  <c r="AE4862" i="1" s="1"/>
  <c r="AD4863" i="1"/>
  <c r="AE4863" i="1" s="1"/>
  <c r="AD4872" i="1"/>
  <c r="AE4872" i="1" s="1"/>
  <c r="AD4873" i="1"/>
  <c r="AE4873" i="1" s="1"/>
  <c r="AD4874" i="1"/>
  <c r="AE4874" i="1" s="1"/>
  <c r="AD4875" i="1"/>
  <c r="AE4875" i="1" s="1"/>
  <c r="AD4881" i="1"/>
  <c r="AE4881" i="1" s="1"/>
  <c r="AD4882" i="1"/>
  <c r="AE4882" i="1" s="1"/>
  <c r="AD4883" i="1"/>
  <c r="AE4883" i="1" s="1"/>
  <c r="AD4884" i="1"/>
  <c r="AE4884" i="1" s="1"/>
  <c r="AD4885" i="1"/>
  <c r="AE4885" i="1" s="1"/>
  <c r="AD4886" i="1"/>
  <c r="AE4886" i="1" s="1"/>
  <c r="AD4896" i="1"/>
  <c r="AE4896" i="1" s="1"/>
  <c r="AD4897" i="1"/>
  <c r="AE4897" i="1" s="1"/>
  <c r="AD4898" i="1"/>
  <c r="AE4898" i="1" s="1"/>
  <c r="AD4899" i="1"/>
  <c r="AE4899" i="1" s="1"/>
  <c r="AD4905" i="1"/>
  <c r="AE4905" i="1" s="1"/>
  <c r="AD4906" i="1"/>
  <c r="AE4906" i="1" s="1"/>
  <c r="AD4908" i="1"/>
  <c r="AD4909" i="1"/>
  <c r="AE4909" i="1" s="1"/>
  <c r="AG4909" i="1" s="1"/>
  <c r="AD4910" i="1"/>
  <c r="AE4910" i="1" s="1"/>
  <c r="AD4911" i="1"/>
  <c r="AE4911" i="1" s="1"/>
  <c r="AD4920" i="1"/>
  <c r="AE4920" i="1" s="1"/>
  <c r="AD4921" i="1"/>
  <c r="AE4921" i="1" s="1"/>
  <c r="AD4922" i="1"/>
  <c r="AE4922" i="1" s="1"/>
  <c r="AD4932" i="1"/>
  <c r="AE4932" i="1" s="1"/>
  <c r="AD4933" i="1"/>
  <c r="AE4933" i="1" s="1"/>
  <c r="AD4934" i="1"/>
  <c r="AE4934" i="1" s="1"/>
  <c r="AD4935" i="1"/>
  <c r="AE4935" i="1" s="1"/>
  <c r="AD4944" i="1"/>
  <c r="AE4944" i="1" s="1"/>
  <c r="AD4945" i="1"/>
  <c r="AE4945" i="1" s="1"/>
  <c r="AD4946" i="1"/>
  <c r="AE4946" i="1" s="1"/>
  <c r="AD4947" i="1"/>
  <c r="AE4947" i="1" s="1"/>
  <c r="AD4956" i="1"/>
  <c r="AE4956" i="1" s="1"/>
  <c r="AD4957" i="1"/>
  <c r="AE4957" i="1" s="1"/>
  <c r="AD4958" i="1"/>
  <c r="AE4958" i="1" s="1"/>
  <c r="AD4968" i="1"/>
  <c r="AE4968" i="1" s="1"/>
  <c r="AD4969" i="1"/>
  <c r="AE4969" i="1" s="1"/>
  <c r="AD4970" i="1"/>
  <c r="AE4970" i="1" s="1"/>
  <c r="AD4971" i="1"/>
  <c r="AE4971" i="1" s="1"/>
  <c r="AD4980" i="1"/>
  <c r="AE4980" i="1" s="1"/>
  <c r="AD4981" i="1"/>
  <c r="AE4981" i="1" s="1"/>
  <c r="AD4982" i="1"/>
  <c r="AE4982" i="1" s="1"/>
  <c r="AD4983" i="1"/>
  <c r="AE4983" i="1" s="1"/>
  <c r="AD4989" i="1"/>
  <c r="AD4990" i="1"/>
  <c r="AD4991" i="1"/>
  <c r="AE4991" i="1" s="1"/>
  <c r="AD4992" i="1"/>
  <c r="AE4992" i="1" s="1"/>
  <c r="AD4993" i="1"/>
  <c r="AE4993" i="1" s="1"/>
  <c r="AD4994" i="1"/>
  <c r="AE4994" i="1" s="1"/>
  <c r="AD5004" i="1"/>
  <c r="AE5004" i="1" s="1"/>
  <c r="AD5005" i="1"/>
  <c r="AE5005" i="1" s="1"/>
  <c r="AD5006" i="1"/>
  <c r="AE5006" i="1" s="1"/>
  <c r="AD5007" i="1"/>
  <c r="AE5007" i="1" s="1"/>
  <c r="AD5013" i="1"/>
  <c r="AE5013" i="1" s="1"/>
  <c r="AD5014" i="1"/>
  <c r="AE5014" i="1" s="1"/>
  <c r="AD5016" i="1"/>
  <c r="AE5016" i="1" s="1"/>
  <c r="AD5017" i="1"/>
  <c r="AE5017" i="1" s="1"/>
  <c r="AD5018" i="1"/>
  <c r="AE5018" i="1" s="1"/>
  <c r="AD5019" i="1"/>
  <c r="AE5019" i="1" s="1"/>
  <c r="AD5028" i="1"/>
  <c r="AE5028" i="1" s="1"/>
  <c r="AD5029" i="1"/>
  <c r="AE5029" i="1" s="1"/>
  <c r="AD5030" i="1"/>
  <c r="AE5030" i="1" s="1"/>
  <c r="AD5040" i="1"/>
  <c r="AE5040" i="1" s="1"/>
  <c r="AG5040" i="1" s="1"/>
  <c r="AD5041" i="1"/>
  <c r="AE5041" i="1" s="1"/>
  <c r="AD5042" i="1"/>
  <c r="AE5042" i="1" s="1"/>
  <c r="AG5042" i="1" s="1"/>
  <c r="AD5043" i="1"/>
  <c r="AE5043" i="1" s="1"/>
  <c r="AD5052" i="1"/>
  <c r="AD5053" i="1"/>
  <c r="AE5053" i="1" s="1"/>
  <c r="AD5054" i="1"/>
  <c r="AE5054" i="1" s="1"/>
  <c r="AD5055" i="1"/>
  <c r="AE5055" i="1" s="1"/>
  <c r="AD5061" i="1"/>
  <c r="AE5061" i="1" s="1"/>
  <c r="AD5062" i="1"/>
  <c r="AE5062" i="1" s="1"/>
  <c r="AD5063" i="1"/>
  <c r="AD5064" i="1"/>
  <c r="AE5064" i="1" s="1"/>
  <c r="AD5065" i="1"/>
  <c r="AE5065" i="1" s="1"/>
  <c r="AD5066" i="1"/>
  <c r="AE5066" i="1" s="1"/>
  <c r="AD5076" i="1"/>
  <c r="AE5076" i="1" s="1"/>
  <c r="AD5077" i="1"/>
  <c r="AE5077" i="1" s="1"/>
  <c r="AD5078" i="1"/>
  <c r="AE5078" i="1" s="1"/>
  <c r="AD5079" i="1"/>
  <c r="AE5079" i="1" s="1"/>
  <c r="AD5085" i="1"/>
  <c r="AE5085" i="1" s="1"/>
  <c r="AD5086" i="1"/>
  <c r="AE5086" i="1" s="1"/>
  <c r="AD5088" i="1"/>
  <c r="AE5088" i="1" s="1"/>
  <c r="AD5089" i="1"/>
  <c r="AE5089" i="1" s="1"/>
  <c r="AD5090" i="1"/>
  <c r="AE5090" i="1" s="1"/>
  <c r="AD5091" i="1"/>
  <c r="AE5091" i="1" s="1"/>
  <c r="AD5100" i="1"/>
  <c r="AE5100" i="1" s="1"/>
  <c r="AD5101" i="1"/>
  <c r="AE5101" i="1" s="1"/>
  <c r="AD5102" i="1"/>
  <c r="AE5102" i="1" s="1"/>
  <c r="AD5112" i="1"/>
  <c r="AD5113" i="1"/>
  <c r="AE5113" i="1" s="1"/>
  <c r="AD5114" i="1"/>
  <c r="AE5114" i="1" s="1"/>
  <c r="AD5115" i="1"/>
  <c r="AE5115" i="1" s="1"/>
  <c r="AD5124" i="1"/>
  <c r="AE5124" i="1" s="1"/>
  <c r="AD5125" i="1"/>
  <c r="AE5125" i="1" s="1"/>
  <c r="AD5126" i="1"/>
  <c r="AE5126" i="1" s="1"/>
  <c r="AD5127" i="1"/>
  <c r="AE5127" i="1" s="1"/>
  <c r="AG5127" i="1" s="1"/>
  <c r="AD5136" i="1"/>
  <c r="AE5136" i="1" s="1"/>
  <c r="AD5137" i="1"/>
  <c r="AE5137" i="1" s="1"/>
  <c r="AD5138" i="1"/>
  <c r="AE5138" i="1" s="1"/>
  <c r="AD5148" i="1"/>
  <c r="AE5148" i="1" s="1"/>
  <c r="AD5149" i="1"/>
  <c r="AE5149" i="1" s="1"/>
  <c r="AD5150" i="1"/>
  <c r="AE5150" i="1" s="1"/>
  <c r="AD5151" i="1"/>
  <c r="AE5151" i="1" s="1"/>
  <c r="AD5160" i="1"/>
  <c r="AD5161" i="1"/>
  <c r="AE5161" i="1" s="1"/>
  <c r="AD5162" i="1"/>
  <c r="AE5162" i="1" s="1"/>
  <c r="AD5163" i="1"/>
  <c r="AE5163" i="1" s="1"/>
  <c r="AG5163" i="1" s="1"/>
  <c r="AD5170" i="1"/>
  <c r="AE5170" i="1" s="1"/>
  <c r="AD5171" i="1"/>
  <c r="AE5171" i="1" s="1"/>
  <c r="AD5172" i="1"/>
  <c r="AE5172" i="1" s="1"/>
  <c r="AD5173" i="1"/>
  <c r="AE5173" i="1" s="1"/>
  <c r="AD5174" i="1"/>
  <c r="AE5174" i="1" s="1"/>
  <c r="AF5174" i="1" s="1"/>
  <c r="AD5184" i="1"/>
  <c r="AE5184" i="1" s="1"/>
  <c r="AD5185" i="1"/>
  <c r="AE5185" i="1" s="1"/>
  <c r="AD5186" i="1"/>
  <c r="AE5186" i="1" s="1"/>
  <c r="AD5187" i="1"/>
  <c r="AE5187" i="1" s="1"/>
  <c r="AD5194" i="1"/>
  <c r="AD5196" i="1"/>
  <c r="AD5197" i="1"/>
  <c r="AE5197" i="1" s="1"/>
  <c r="AD5198" i="1"/>
  <c r="AE5198" i="1" s="1"/>
  <c r="AD5199" i="1"/>
  <c r="AE5199" i="1" s="1"/>
  <c r="AD5208" i="1"/>
  <c r="AE5208" i="1" s="1"/>
  <c r="AD5209" i="1"/>
  <c r="AE5209" i="1" s="1"/>
  <c r="AD5210" i="1"/>
  <c r="AE5210" i="1" s="1"/>
  <c r="AD5219" i="1"/>
  <c r="AE5219" i="1" s="1"/>
  <c r="AD5220" i="1"/>
  <c r="AE5220" i="1" s="1"/>
  <c r="AD5221" i="1"/>
  <c r="AE5221" i="1" s="1"/>
  <c r="AD5222" i="1"/>
  <c r="AE5222" i="1" s="1"/>
  <c r="AD5223" i="1"/>
  <c r="AE5223" i="1" s="1"/>
  <c r="AD5232" i="1"/>
  <c r="AE5232" i="1" s="1"/>
  <c r="AG5232" i="1" s="1"/>
  <c r="AD5233" i="1"/>
  <c r="AE5233" i="1" s="1"/>
  <c r="AG5233" i="1" s="1"/>
  <c r="AD5234" i="1"/>
  <c r="AE5234" i="1" s="1"/>
  <c r="AD5235" i="1"/>
  <c r="AE5235" i="1" s="1"/>
  <c r="AD5241" i="1"/>
  <c r="AE5241" i="1" s="1"/>
  <c r="AD5242" i="1"/>
  <c r="AE5242" i="1" s="1"/>
  <c r="AD5243" i="1"/>
  <c r="AE5243" i="1" s="1"/>
  <c r="AD5244" i="1"/>
  <c r="AE5244" i="1" s="1"/>
  <c r="AD5245" i="1"/>
  <c r="AE5245" i="1" s="1"/>
  <c r="AD5246" i="1"/>
  <c r="AE5246" i="1" s="1"/>
  <c r="AD5256" i="1"/>
  <c r="AE5256" i="1" s="1"/>
  <c r="AD5257" i="1"/>
  <c r="AE5257" i="1" s="1"/>
  <c r="AD5258" i="1"/>
  <c r="AE5258" i="1" s="1"/>
  <c r="AD5259" i="1"/>
  <c r="AE5259" i="1" s="1"/>
  <c r="AD5265" i="1"/>
  <c r="AE5265" i="1" s="1"/>
  <c r="AD5266" i="1"/>
  <c r="AE5266" i="1" s="1"/>
  <c r="AD5268" i="1"/>
  <c r="AE5268" i="1" s="1"/>
  <c r="AD5269" i="1"/>
  <c r="AE5269" i="1" s="1"/>
  <c r="AD5270" i="1"/>
  <c r="AE5270" i="1" s="1"/>
  <c r="AD5271" i="1"/>
  <c r="AE5271" i="1" s="1"/>
  <c r="AD5280" i="1"/>
  <c r="AE5280" i="1" s="1"/>
  <c r="AD5281" i="1"/>
  <c r="AE5281" i="1" s="1"/>
  <c r="AD5282" i="1"/>
  <c r="AE5282" i="1" s="1"/>
  <c r="AD5291" i="1"/>
  <c r="AE5291" i="1" s="1"/>
  <c r="AD5292" i="1"/>
  <c r="AE5292" i="1" s="1"/>
  <c r="AD5293" i="1"/>
  <c r="AE5293" i="1" s="1"/>
  <c r="AD5294" i="1"/>
  <c r="AE5294" i="1" s="1"/>
  <c r="AD5295" i="1"/>
  <c r="AE5295" i="1" s="1"/>
  <c r="AD5304" i="1"/>
  <c r="AD5305" i="1"/>
  <c r="AE5305" i="1" s="1"/>
  <c r="AD5306" i="1"/>
  <c r="AE5306" i="1" s="1"/>
  <c r="AD5307" i="1"/>
  <c r="AE5307" i="1" s="1"/>
  <c r="AD5313" i="1"/>
  <c r="AE5313" i="1" s="1"/>
  <c r="AD5314" i="1"/>
  <c r="AE5314" i="1" s="1"/>
  <c r="AD5315" i="1"/>
  <c r="AE5315" i="1" s="1"/>
  <c r="AD5316" i="1"/>
  <c r="AE5316" i="1" s="1"/>
  <c r="AD5317" i="1"/>
  <c r="AE5317" i="1" s="1"/>
  <c r="AD5318" i="1"/>
  <c r="AE5318" i="1" s="1"/>
  <c r="AD5328" i="1"/>
  <c r="AE5328" i="1" s="1"/>
  <c r="AD5329" i="1"/>
  <c r="AE5329" i="1" s="1"/>
  <c r="AD5330" i="1"/>
  <c r="AE5330" i="1" s="1"/>
  <c r="AD5331" i="1"/>
  <c r="AE5331" i="1" s="1"/>
  <c r="AD5337" i="1"/>
  <c r="AE5337" i="1" s="1"/>
  <c r="AD5338" i="1"/>
  <c r="AE5338" i="1" s="1"/>
  <c r="AG5338" i="1" s="1"/>
  <c r="AD5340" i="1"/>
  <c r="AE5340" i="1" s="1"/>
  <c r="AD5341" i="1"/>
  <c r="AE5341" i="1" s="1"/>
  <c r="AD5342" i="1"/>
  <c r="AE5342" i="1" s="1"/>
  <c r="AF5342" i="1" s="1"/>
  <c r="AD5343" i="1"/>
  <c r="AE5343" i="1" s="1"/>
  <c r="AD5352" i="1"/>
  <c r="AE5352" i="1" s="1"/>
  <c r="AD5353" i="1"/>
  <c r="AE5353" i="1" s="1"/>
  <c r="AG5353" i="1" s="1"/>
  <c r="AD5354" i="1"/>
  <c r="AE5354" i="1" s="1"/>
  <c r="AG5354" i="1" s="1"/>
  <c r="AD5364" i="1"/>
  <c r="AE5364" i="1" s="1"/>
  <c r="AD5365" i="1"/>
  <c r="AE5365" i="1" s="1"/>
  <c r="AD5366" i="1"/>
  <c r="AE5366" i="1" s="1"/>
  <c r="AD5367" i="1"/>
  <c r="AE5367" i="1" s="1"/>
  <c r="AD5376" i="1"/>
  <c r="AE5376" i="1" s="1"/>
  <c r="AD5377" i="1"/>
  <c r="AE5377" i="1" s="1"/>
  <c r="AD5378" i="1"/>
  <c r="AE5378" i="1" s="1"/>
  <c r="AD5379" i="1"/>
  <c r="AE5379" i="1" s="1"/>
  <c r="AD5388" i="1"/>
  <c r="AD5389" i="1"/>
  <c r="AE5389" i="1" s="1"/>
  <c r="AD5390" i="1"/>
  <c r="AE5390" i="1" s="1"/>
  <c r="AD5400" i="1"/>
  <c r="AE5400" i="1" s="1"/>
  <c r="AD5401" i="1"/>
  <c r="AE5401" i="1" s="1"/>
  <c r="AD5402" i="1"/>
  <c r="AE5402" i="1" s="1"/>
  <c r="AD5403" i="1"/>
  <c r="AE5403" i="1" s="1"/>
  <c r="AD5412" i="1"/>
  <c r="AE5412" i="1" s="1"/>
  <c r="AD5413" i="1"/>
  <c r="AE5413" i="1" s="1"/>
  <c r="AD5414" i="1"/>
  <c r="AE5414" i="1" s="1"/>
  <c r="AD5415" i="1"/>
  <c r="AE5415" i="1" s="1"/>
  <c r="AD5421" i="1"/>
  <c r="AE5421" i="1" s="1"/>
  <c r="AD5422" i="1"/>
  <c r="AE5422" i="1" s="1"/>
  <c r="AD5423" i="1"/>
  <c r="AE5423" i="1" s="1"/>
  <c r="AD5424" i="1"/>
  <c r="AE5424" i="1" s="1"/>
  <c r="AD5425" i="1"/>
  <c r="AE5425" i="1" s="1"/>
  <c r="AD5426" i="1"/>
  <c r="AE5426" i="1" s="1"/>
  <c r="AD5436" i="1"/>
  <c r="AD5437" i="1"/>
  <c r="AE5437" i="1" s="1"/>
  <c r="AD5438" i="1"/>
  <c r="AE5438" i="1" s="1"/>
  <c r="AD5439" i="1"/>
  <c r="AE5439" i="1" s="1"/>
  <c r="AD5445" i="1"/>
  <c r="AE5445" i="1" s="1"/>
  <c r="AD5446" i="1"/>
  <c r="AE5446" i="1" s="1"/>
  <c r="AD5448" i="1"/>
  <c r="AE5448" i="1" s="1"/>
  <c r="AD5449" i="1"/>
  <c r="AE5449" i="1" s="1"/>
  <c r="AG5449" i="1" s="1"/>
  <c r="AD5450" i="1"/>
  <c r="AE5450" i="1" s="1"/>
  <c r="AG5450" i="1" s="1"/>
  <c r="AD5451" i="1"/>
  <c r="AE5451" i="1" s="1"/>
  <c r="AD5460" i="1"/>
  <c r="AE5460" i="1" s="1"/>
  <c r="AD5461" i="1"/>
  <c r="AE5461" i="1" s="1"/>
  <c r="AD5462" i="1"/>
  <c r="AE5462" i="1" s="1"/>
  <c r="AD5472" i="1"/>
  <c r="AE5472" i="1" s="1"/>
  <c r="AD5473" i="1"/>
  <c r="AE5473" i="1" s="1"/>
  <c r="AD5474" i="1"/>
  <c r="AE5474" i="1" s="1"/>
  <c r="AD5475" i="1"/>
  <c r="AE5475" i="1" s="1"/>
  <c r="AD5484" i="1"/>
  <c r="AD5485" i="1"/>
  <c r="AE5485" i="1" s="1"/>
  <c r="AD5486" i="1"/>
  <c r="AE5486" i="1" s="1"/>
  <c r="AD5487" i="1"/>
  <c r="AE5487" i="1" s="1"/>
  <c r="AD5493" i="1"/>
  <c r="AE5493" i="1" s="1"/>
  <c r="AD5494" i="1"/>
  <c r="AE5494" i="1" s="1"/>
  <c r="AD5495" i="1"/>
  <c r="AE5495" i="1" s="1"/>
  <c r="AD5496" i="1"/>
  <c r="AE5496" i="1" s="1"/>
  <c r="AD5497" i="1"/>
  <c r="AE5497" i="1" s="1"/>
  <c r="AD5498" i="1"/>
  <c r="AE5498" i="1" s="1"/>
  <c r="AD5508" i="1"/>
  <c r="AE5508" i="1" s="1"/>
  <c r="AD5509" i="1"/>
  <c r="AE5509" i="1" s="1"/>
  <c r="AF5509" i="1" s="1"/>
  <c r="AD5510" i="1"/>
  <c r="AE5510" i="1" s="1"/>
  <c r="AD5511" i="1"/>
  <c r="AE5511" i="1" s="1"/>
  <c r="AD5517" i="1"/>
  <c r="AE5517" i="1" s="1"/>
  <c r="AD5518" i="1"/>
  <c r="AE5518" i="1" s="1"/>
  <c r="AD5520" i="1"/>
  <c r="AE5520" i="1" s="1"/>
  <c r="AD5521" i="1"/>
  <c r="AE5521" i="1" s="1"/>
  <c r="AG5521" i="1" s="1"/>
  <c r="AD5522" i="1"/>
  <c r="AE5522" i="1" s="1"/>
  <c r="AG5522" i="1" s="1"/>
  <c r="AD5523" i="1"/>
  <c r="AE5523" i="1" s="1"/>
  <c r="AD5532" i="1"/>
  <c r="AE5532" i="1" s="1"/>
  <c r="AD5533" i="1"/>
  <c r="AE5533" i="1" s="1"/>
  <c r="AD5534" i="1"/>
  <c r="AE5534" i="1" s="1"/>
  <c r="AD5544" i="1"/>
  <c r="AD5545" i="1"/>
  <c r="AE5545" i="1" s="1"/>
  <c r="AD5546" i="1"/>
  <c r="AE5546" i="1" s="1"/>
  <c r="AD5547" i="1"/>
  <c r="AE5547" i="1" s="1"/>
  <c r="AD5556" i="1"/>
  <c r="AE5556" i="1" s="1"/>
  <c r="AD5557" i="1"/>
  <c r="AE5557" i="1" s="1"/>
  <c r="AD5558" i="1"/>
  <c r="AE5558" i="1" s="1"/>
  <c r="AD5559" i="1"/>
  <c r="AE5559" i="1" s="1"/>
  <c r="AD5568" i="1"/>
  <c r="AE5568" i="1" s="1"/>
  <c r="AD5569" i="1"/>
  <c r="AE5569" i="1" s="1"/>
  <c r="AD5570" i="1"/>
  <c r="AE5570" i="1" s="1"/>
  <c r="AG5570" i="1" s="1"/>
  <c r="AD5580" i="1"/>
  <c r="AE5580" i="1" s="1"/>
  <c r="AD5581" i="1"/>
  <c r="AE5581" i="1" s="1"/>
  <c r="AD5582" i="1"/>
  <c r="AE5582" i="1" s="1"/>
  <c r="AD5583" i="1"/>
  <c r="AE5583" i="1" s="1"/>
  <c r="AD5592" i="1"/>
  <c r="AE5592" i="1" s="1"/>
  <c r="AD5593" i="1"/>
  <c r="AE5593" i="1" s="1"/>
  <c r="AD5594" i="1"/>
  <c r="AE5594" i="1" s="1"/>
  <c r="AD5595" i="1"/>
  <c r="AE5595" i="1" s="1"/>
  <c r="AD5602" i="1"/>
  <c r="AE5602" i="1" s="1"/>
  <c r="AD5603" i="1"/>
  <c r="AE5603" i="1" s="1"/>
  <c r="AD5604" i="1"/>
  <c r="AE5604" i="1" s="1"/>
  <c r="AD5605" i="1"/>
  <c r="AE5605" i="1" s="1"/>
  <c r="AD5606" i="1"/>
  <c r="AE5606" i="1" s="1"/>
  <c r="AD5616" i="1"/>
  <c r="AE5616" i="1" s="1"/>
  <c r="AD5617" i="1"/>
  <c r="AE5617" i="1" s="1"/>
  <c r="AG5617" i="1" s="1"/>
  <c r="AD5618" i="1"/>
  <c r="AE5618" i="1" s="1"/>
  <c r="AD5619" i="1"/>
  <c r="AE5619" i="1" s="1"/>
  <c r="AD5626" i="1"/>
  <c r="AD5628" i="1"/>
  <c r="AD5629" i="1"/>
  <c r="AE5629" i="1" s="1"/>
  <c r="AD5630" i="1"/>
  <c r="AE5630" i="1" s="1"/>
  <c r="AD5631" i="1"/>
  <c r="AE5631" i="1" s="1"/>
  <c r="AD5640" i="1"/>
  <c r="AE5640" i="1" s="1"/>
  <c r="AG5640" i="1" s="1"/>
  <c r="AD5641" i="1"/>
  <c r="AE5641" i="1" s="1"/>
  <c r="AD5642" i="1"/>
  <c r="AE5642" i="1" s="1"/>
  <c r="AG5642" i="1" s="1"/>
  <c r="AD5651" i="1"/>
  <c r="AE5651" i="1" s="1"/>
  <c r="AD5652" i="1"/>
  <c r="AE5652" i="1" s="1"/>
  <c r="AD5653" i="1"/>
  <c r="AE5653" i="1" s="1"/>
  <c r="AD5654" i="1"/>
  <c r="AE5654" i="1" s="1"/>
  <c r="AD5655" i="1"/>
  <c r="AE5655" i="1" s="1"/>
  <c r="AD5664" i="1"/>
  <c r="AE5664" i="1" s="1"/>
  <c r="AD5666" i="1"/>
  <c r="AE5666" i="1" s="1"/>
  <c r="AD5667" i="1"/>
  <c r="AE5667" i="1" s="1"/>
  <c r="AD5673" i="1"/>
  <c r="AE5673" i="1" s="1"/>
  <c r="AD5674" i="1"/>
  <c r="AE5674" i="1" s="1"/>
  <c r="AD5675" i="1"/>
  <c r="AE5675" i="1" s="1"/>
  <c r="AD5676" i="1"/>
  <c r="AE5676" i="1" s="1"/>
  <c r="AD5677" i="1"/>
  <c r="AE5677" i="1" s="1"/>
  <c r="AD5678" i="1"/>
  <c r="AE5678" i="1" s="1"/>
  <c r="AF5678" i="1" s="1"/>
  <c r="AD5688" i="1"/>
  <c r="AD5689" i="1"/>
  <c r="AE5689" i="1" s="1"/>
  <c r="AD5690" i="1"/>
  <c r="AE5690" i="1" s="1"/>
  <c r="AD5691" i="1"/>
  <c r="AE5691" i="1" s="1"/>
  <c r="AD5697" i="1"/>
  <c r="AE5697" i="1" s="1"/>
  <c r="AD5698" i="1"/>
  <c r="AE5698" i="1" s="1"/>
  <c r="AD5700" i="1"/>
  <c r="AE5700" i="1" s="1"/>
  <c r="AD5702" i="1"/>
  <c r="AE5702" i="1" s="1"/>
  <c r="AD5703" i="1"/>
  <c r="AE5703" i="1" s="1"/>
  <c r="AD5709" i="1"/>
  <c r="AE5709" i="1" s="1"/>
  <c r="AD5712" i="1"/>
  <c r="AE5712" i="1" s="1"/>
  <c r="AD5713" i="1"/>
  <c r="AE5713" i="1" s="1"/>
  <c r="AD5714" i="1"/>
  <c r="AE5714" i="1" s="1"/>
  <c r="AD5724" i="1"/>
  <c r="AE5724" i="1" s="1"/>
  <c r="AD5725" i="1"/>
  <c r="AE5725" i="1" s="1"/>
  <c r="AD5726" i="1"/>
  <c r="AE5726" i="1" s="1"/>
  <c r="AD5727" i="1"/>
  <c r="AE5727" i="1" s="1"/>
  <c r="AD5733" i="1"/>
  <c r="AE5733" i="1" s="1"/>
  <c r="AD5736" i="1"/>
  <c r="AD5738" i="1"/>
  <c r="AE5738" i="1" s="1"/>
  <c r="AG5738" i="1" s="1"/>
  <c r="AD5739" i="1"/>
  <c r="AE5739" i="1" s="1"/>
  <c r="AD5748" i="1"/>
  <c r="AE5748" i="1" s="1"/>
  <c r="AD5749" i="1"/>
  <c r="AE5749" i="1" s="1"/>
  <c r="AD5750" i="1"/>
  <c r="AE5750" i="1" s="1"/>
  <c r="AD5759" i="1"/>
  <c r="AD5760" i="1"/>
  <c r="AE5760" i="1" s="1"/>
  <c r="AD5761" i="1"/>
  <c r="AE5761" i="1" s="1"/>
  <c r="AD5762" i="1"/>
  <c r="AE5762" i="1" s="1"/>
  <c r="AD5763" i="1"/>
  <c r="AE5763" i="1" s="1"/>
  <c r="AD5772" i="1"/>
  <c r="AD5774" i="1"/>
  <c r="AE5774" i="1" s="1"/>
  <c r="AD5775" i="1"/>
  <c r="AE5775" i="1" s="1"/>
  <c r="AD5781" i="1"/>
  <c r="AE5781" i="1" s="1"/>
  <c r="AD5782" i="1"/>
  <c r="AE5782" i="1" s="1"/>
  <c r="AD5783" i="1"/>
  <c r="AE5783" i="1" s="1"/>
  <c r="AD5784" i="1"/>
  <c r="AE5784" i="1" s="1"/>
  <c r="AD5785" i="1"/>
  <c r="AE5785" i="1" s="1"/>
  <c r="AD5786" i="1"/>
  <c r="AE5786" i="1" s="1"/>
  <c r="AD5796" i="1"/>
  <c r="AE5796" i="1" s="1"/>
  <c r="AD5797" i="1"/>
  <c r="AE5797" i="1" s="1"/>
  <c r="AD5798" i="1"/>
  <c r="AE5798" i="1" s="1"/>
  <c r="AD5799" i="1"/>
  <c r="AE5799" i="1" s="1"/>
  <c r="AD5805" i="1"/>
  <c r="AE5805" i="1" s="1"/>
  <c r="AD5806" i="1"/>
  <c r="AE5806" i="1" s="1"/>
  <c r="AD5808" i="1"/>
  <c r="AE5808" i="1" s="1"/>
  <c r="AD5810" i="1"/>
  <c r="AE5810" i="1" s="1"/>
  <c r="AD5811" i="1"/>
  <c r="AE5811" i="1" s="1"/>
  <c r="AD5820" i="1"/>
  <c r="AE5820" i="1" s="1"/>
  <c r="AD5821" i="1"/>
  <c r="AE5821" i="1" s="1"/>
  <c r="AD5822" i="1"/>
  <c r="AE5822" i="1" s="1"/>
  <c r="AD5831" i="1"/>
  <c r="AE5831" i="1" s="1"/>
  <c r="AD5832" i="1"/>
  <c r="AE5832" i="1" s="1"/>
  <c r="AD5833" i="1"/>
  <c r="AE5833" i="1" s="1"/>
  <c r="AD5834" i="1"/>
  <c r="AE5834" i="1" s="1"/>
  <c r="AG5834" i="1" s="1"/>
  <c r="AD5835" i="1"/>
  <c r="AE5835" i="1" s="1"/>
  <c r="AD5844" i="1"/>
  <c r="AE5844" i="1" s="1"/>
  <c r="AD5846" i="1"/>
  <c r="AE5846" i="1" s="1"/>
  <c r="AD5847" i="1"/>
  <c r="AE5847" i="1" s="1"/>
  <c r="AG5847" i="1" s="1"/>
  <c r="AD5853" i="1"/>
  <c r="AE5853" i="1" s="1"/>
  <c r="AD5854" i="1"/>
  <c r="AE5854" i="1" s="1"/>
  <c r="AD5855" i="1"/>
  <c r="AE5855" i="1" s="1"/>
  <c r="AD5856" i="1"/>
  <c r="AE5856" i="1" s="1"/>
  <c r="AD5857" i="1"/>
  <c r="AE5857" i="1" s="1"/>
  <c r="AD5858" i="1"/>
  <c r="AE5858" i="1" s="1"/>
  <c r="AD5868" i="1"/>
  <c r="AE5868" i="1" s="1"/>
  <c r="AD5869" i="1"/>
  <c r="AE5869" i="1" s="1"/>
  <c r="AD5870" i="1"/>
  <c r="AE5870" i="1" s="1"/>
  <c r="AD5871" i="1"/>
  <c r="AE5871" i="1" s="1"/>
  <c r="AD5877" i="1"/>
  <c r="AE5877" i="1" s="1"/>
  <c r="AD5878" i="1"/>
  <c r="AE5878" i="1" s="1"/>
  <c r="AD5880" i="1"/>
  <c r="AD5882" i="1"/>
  <c r="AE5882" i="1" s="1"/>
  <c r="AD5883" i="1"/>
  <c r="AE5883" i="1" s="1"/>
  <c r="AD5892" i="1"/>
  <c r="AE5892" i="1" s="1"/>
  <c r="AD5893" i="1"/>
  <c r="AE5893" i="1" s="1"/>
  <c r="AD5894" i="1"/>
  <c r="AE5894" i="1" s="1"/>
  <c r="AD5904" i="1"/>
  <c r="AE5904" i="1" s="1"/>
  <c r="AD5905" i="1"/>
  <c r="AE5905" i="1" s="1"/>
  <c r="AD5906" i="1"/>
  <c r="AE5906" i="1" s="1"/>
  <c r="AD5907" i="1"/>
  <c r="AE5907" i="1" s="1"/>
  <c r="AD5913" i="1"/>
  <c r="AE5913" i="1" s="1"/>
  <c r="AD5916" i="1"/>
  <c r="AE5916" i="1" s="1"/>
  <c r="AD5918" i="1"/>
  <c r="AE5918" i="1" s="1"/>
  <c r="AG5918" i="1" s="1"/>
  <c r="AD5919" i="1"/>
  <c r="AE5919" i="1" s="1"/>
  <c r="AD5925" i="1"/>
  <c r="AE5925" i="1" s="1"/>
  <c r="AD5926" i="1"/>
  <c r="AE5926" i="1" s="1"/>
  <c r="AD5927" i="1"/>
  <c r="AE5927" i="1" s="1"/>
  <c r="AD5928" i="1"/>
  <c r="AD5929" i="1"/>
  <c r="AE5929" i="1" s="1"/>
  <c r="AG5929" i="1" s="1"/>
  <c r="AD5930" i="1"/>
  <c r="AE5930" i="1" s="1"/>
  <c r="AD5939" i="1"/>
  <c r="AE5939" i="1" s="1"/>
  <c r="AD5940" i="1"/>
  <c r="AE5940" i="1" s="1"/>
  <c r="AD5941" i="1"/>
  <c r="AE5941" i="1" s="1"/>
  <c r="AD5942" i="1"/>
  <c r="AE5942" i="1" s="1"/>
  <c r="AD5943" i="1"/>
  <c r="AE5943" i="1" s="1"/>
  <c r="AD5949" i="1"/>
  <c r="AE5949" i="1" s="1"/>
  <c r="AD5950" i="1"/>
  <c r="AE5950" i="1" s="1"/>
  <c r="AD5952" i="1"/>
  <c r="AE5952" i="1" s="1"/>
  <c r="AD5954" i="1"/>
  <c r="AE5954" i="1" s="1"/>
  <c r="AG5954" i="1" s="1"/>
  <c r="AD5955" i="1"/>
  <c r="AE5955" i="1" s="1"/>
  <c r="AD5961" i="1"/>
  <c r="AE5961" i="1" s="1"/>
  <c r="AD5962" i="1"/>
  <c r="AE5962" i="1" s="1"/>
  <c r="AD5964" i="1"/>
  <c r="AE5964" i="1" s="1"/>
  <c r="AD5965" i="1"/>
  <c r="AE5965" i="1" s="1"/>
  <c r="AD5966" i="1"/>
  <c r="AE5966" i="1" s="1"/>
  <c r="AD5976" i="1"/>
  <c r="AE5976" i="1" s="1"/>
  <c r="AD5977" i="1"/>
  <c r="AE5977" i="1" s="1"/>
  <c r="AD5978" i="1"/>
  <c r="AE5978" i="1" s="1"/>
  <c r="AD5979" i="1"/>
  <c r="AE5979" i="1" s="1"/>
  <c r="AD5985" i="1"/>
  <c r="AE5985" i="1" s="1"/>
  <c r="AD5986" i="1"/>
  <c r="AE5986" i="1" s="1"/>
  <c r="AD5988" i="1"/>
  <c r="AE5988" i="1" s="1"/>
  <c r="AD5990" i="1"/>
  <c r="AE5990" i="1" s="1"/>
  <c r="AD5991" i="1"/>
  <c r="AE5991" i="1" s="1"/>
  <c r="AD6000" i="1"/>
  <c r="AE6000" i="1" s="1"/>
  <c r="AD6001" i="1"/>
  <c r="AE6001" i="1" s="1"/>
  <c r="AD6002" i="1"/>
  <c r="AE6002" i="1" s="1"/>
  <c r="AD6011" i="1"/>
  <c r="AE6011" i="1" s="1"/>
  <c r="AD6012" i="1"/>
  <c r="AE6012" i="1" s="1"/>
  <c r="AD6013" i="1"/>
  <c r="AE6013" i="1" s="1"/>
  <c r="AD6014" i="1"/>
  <c r="AE6014" i="1" s="1"/>
  <c r="AD6015" i="1"/>
  <c r="AE6015" i="1" s="1"/>
  <c r="AD6024" i="1"/>
  <c r="AE6024" i="1" s="1"/>
  <c r="AG6024" i="1" s="1"/>
  <c r="AD6026" i="1"/>
  <c r="AE6026" i="1" s="1"/>
  <c r="AG6026" i="1" s="1"/>
  <c r="AI6026" i="1" s="1"/>
  <c r="AD6027" i="1"/>
  <c r="AE6027" i="1" s="1"/>
  <c r="AD6033" i="1"/>
  <c r="AE6033" i="1" s="1"/>
  <c r="AD6034" i="1"/>
  <c r="AE6034" i="1" s="1"/>
  <c r="AG6034" i="1" s="1"/>
  <c r="AD6035" i="1"/>
  <c r="AE6035" i="1" s="1"/>
  <c r="AG6035" i="1" s="1"/>
  <c r="AD6036" i="1"/>
  <c r="AE6036" i="1" s="1"/>
  <c r="AD6037" i="1"/>
  <c r="AE6037" i="1" s="1"/>
  <c r="AD6038" i="1"/>
  <c r="AE6038" i="1" s="1"/>
  <c r="AD6048" i="1"/>
  <c r="AE6048" i="1" s="1"/>
  <c r="AD6049" i="1"/>
  <c r="AE6049" i="1" s="1"/>
  <c r="AD6050" i="1"/>
  <c r="AE6050" i="1" s="1"/>
  <c r="AD6051" i="1"/>
  <c r="AE6051" i="1" s="1"/>
  <c r="AD6057" i="1"/>
  <c r="AE6057" i="1" s="1"/>
  <c r="AD6058" i="1"/>
  <c r="AE6058" i="1" s="1"/>
  <c r="AD6060" i="1"/>
  <c r="AD6062" i="1"/>
  <c r="AE6062" i="1" s="1"/>
  <c r="AD6063" i="1"/>
  <c r="AE6063" i="1" s="1"/>
  <c r="AD6072" i="1"/>
  <c r="AE6072" i="1" s="1"/>
  <c r="AD6073" i="1"/>
  <c r="AE6073" i="1" s="1"/>
  <c r="AD6074" i="1"/>
  <c r="AE6074" i="1" s="1"/>
  <c r="AD6083" i="1"/>
  <c r="AE6083" i="1" s="1"/>
  <c r="AD6084" i="1"/>
  <c r="AE6084" i="1" s="1"/>
  <c r="AD6085" i="1"/>
  <c r="AE6085" i="1" s="1"/>
  <c r="AD6086" i="1"/>
  <c r="AE6086" i="1" s="1"/>
  <c r="AD6087" i="1"/>
  <c r="AE6087" i="1" s="1"/>
  <c r="AD6096" i="1"/>
  <c r="AE6096" i="1" s="1"/>
  <c r="AD6098" i="1"/>
  <c r="AE6098" i="1" s="1"/>
  <c r="AD6099" i="1"/>
  <c r="AE6099" i="1" s="1"/>
  <c r="AD6105" i="1"/>
  <c r="AE6105" i="1" s="1"/>
  <c r="AD6106" i="1"/>
  <c r="AE6106" i="1" s="1"/>
  <c r="AD6107" i="1"/>
  <c r="AE6107" i="1" s="1"/>
  <c r="AD6108" i="1"/>
  <c r="AE6108" i="1" s="1"/>
  <c r="AD6109" i="1"/>
  <c r="AE6109" i="1" s="1"/>
  <c r="AD6110" i="1"/>
  <c r="AE6110" i="1" s="1"/>
  <c r="AD6120" i="1"/>
  <c r="AE6120" i="1" s="1"/>
  <c r="AD6121" i="1"/>
  <c r="AE6121" i="1" s="1"/>
  <c r="AD6122" i="1"/>
  <c r="AE6122" i="1" s="1"/>
  <c r="AD6123" i="1"/>
  <c r="AE6123" i="1" s="1"/>
  <c r="AD6129" i="1"/>
  <c r="AE6129" i="1" s="1"/>
  <c r="AD6130" i="1"/>
  <c r="AE6130" i="1" s="1"/>
  <c r="AD6132" i="1"/>
  <c r="AE6132" i="1" s="1"/>
  <c r="AD6134" i="1"/>
  <c r="AE6134" i="1" s="1"/>
  <c r="AD6135" i="1"/>
  <c r="AE6135" i="1" s="1"/>
  <c r="AD6141" i="1"/>
  <c r="AE6141" i="1" s="1"/>
  <c r="AD6144" i="1"/>
  <c r="AE6144" i="1" s="1"/>
  <c r="AD6145" i="1"/>
  <c r="AE6145" i="1" s="1"/>
  <c r="AD6146" i="1"/>
  <c r="AE6146" i="1" s="1"/>
  <c r="AD6156" i="1"/>
  <c r="AE6156" i="1" s="1"/>
  <c r="AD6157" i="1"/>
  <c r="AE6157" i="1" s="1"/>
  <c r="AD6158" i="1"/>
  <c r="AE6158" i="1" s="1"/>
  <c r="AD6159" i="1"/>
  <c r="AE6159" i="1" s="1"/>
  <c r="AD6165" i="1"/>
  <c r="AE6165" i="1" s="1"/>
  <c r="AD6168" i="1"/>
  <c r="AE6168" i="1" s="1"/>
  <c r="AD6170" i="1"/>
  <c r="AE6170" i="1" s="1"/>
  <c r="AD6171" i="1"/>
  <c r="AE6171" i="1" s="1"/>
  <c r="AD6180" i="1"/>
  <c r="AE6180" i="1" s="1"/>
  <c r="AD6181" i="1"/>
  <c r="AE6181" i="1" s="1"/>
  <c r="AD6182" i="1"/>
  <c r="AE6182" i="1" s="1"/>
  <c r="AD6191" i="1"/>
  <c r="AE6191" i="1" s="1"/>
  <c r="AD6192" i="1"/>
  <c r="AE6192" i="1" s="1"/>
  <c r="AD6193" i="1"/>
  <c r="AE6193" i="1" s="1"/>
  <c r="AD6194" i="1"/>
  <c r="AE6194" i="1" s="1"/>
  <c r="AD6195" i="1"/>
  <c r="AE6195" i="1" s="1"/>
  <c r="AD6204" i="1"/>
  <c r="AD6206" i="1"/>
  <c r="AE6206" i="1" s="1"/>
  <c r="AG6206" i="1" s="1"/>
  <c r="AD6213" i="1"/>
  <c r="AE6213" i="1" s="1"/>
  <c r="AD6214" i="1"/>
  <c r="AE6214" i="1" s="1"/>
  <c r="AD6215" i="1"/>
  <c r="AE6215" i="1" s="1"/>
  <c r="AD6216" i="1"/>
  <c r="AE6216" i="1" s="1"/>
  <c r="AD6217" i="1"/>
  <c r="AE6217" i="1" s="1"/>
  <c r="AD6218" i="1"/>
  <c r="AE6218" i="1" s="1"/>
  <c r="AD6228" i="1"/>
  <c r="AE6228" i="1" s="1"/>
  <c r="AD6229" i="1"/>
  <c r="AE6229" i="1" s="1"/>
  <c r="AD6230" i="1"/>
  <c r="AE6230" i="1" s="1"/>
  <c r="AD6237" i="1"/>
  <c r="AE6237" i="1" s="1"/>
  <c r="AD6238" i="1"/>
  <c r="AE6238" i="1" s="1"/>
  <c r="AD6240" i="1"/>
  <c r="AE6240" i="1" s="1"/>
  <c r="AG6240" i="1" s="1"/>
  <c r="AD6242" i="1"/>
  <c r="AE6242" i="1" s="1"/>
  <c r="AG6242" i="1" s="1"/>
  <c r="AD6252" i="1"/>
  <c r="AD6253" i="1"/>
  <c r="AE6253" i="1" s="1"/>
  <c r="AD6254" i="1"/>
  <c r="AE6254" i="1" s="1"/>
  <c r="AD6263" i="1"/>
  <c r="AE6263" i="1" s="1"/>
  <c r="AD6264" i="1"/>
  <c r="AE6264" i="1" s="1"/>
  <c r="AD6265" i="1"/>
  <c r="AE6265" i="1" s="1"/>
  <c r="AD6266" i="1"/>
  <c r="AE6266" i="1" s="1"/>
  <c r="AD6276" i="1"/>
  <c r="AE6276" i="1" s="1"/>
  <c r="AD6278" i="1"/>
  <c r="AE6278" i="1" s="1"/>
  <c r="AG6278" i="1" s="1"/>
  <c r="AI6278" i="1" s="1"/>
  <c r="AD6285" i="1"/>
  <c r="AE6285" i="1" s="1"/>
  <c r="AD6286" i="1"/>
  <c r="AE6286" i="1" s="1"/>
  <c r="AD6287" i="1"/>
  <c r="AE6287" i="1" s="1"/>
  <c r="AD6288" i="1"/>
  <c r="AE6288" i="1" s="1"/>
  <c r="AD6289" i="1"/>
  <c r="AE6289" i="1" s="1"/>
  <c r="AD6290" i="1"/>
  <c r="AE6290" i="1" s="1"/>
  <c r="AD6300" i="1"/>
  <c r="AE6300" i="1" s="1"/>
  <c r="AD6301" i="1"/>
  <c r="AE6301" i="1" s="1"/>
  <c r="AD6302" i="1"/>
  <c r="AE6302" i="1" s="1"/>
  <c r="AD6309" i="1"/>
  <c r="AE6309" i="1" s="1"/>
  <c r="AD6310" i="1"/>
  <c r="AE6310" i="1" s="1"/>
  <c r="AD6312" i="1"/>
  <c r="AD6314" i="1"/>
  <c r="AE6314" i="1" s="1"/>
  <c r="AD6315" i="1"/>
  <c r="AE6315" i="1" s="1"/>
  <c r="AD6324" i="1"/>
  <c r="AE6324" i="1" s="1"/>
  <c r="AD6325" i="1"/>
  <c r="AE6325" i="1" s="1"/>
  <c r="AD6326" i="1"/>
  <c r="AE6326" i="1" s="1"/>
  <c r="AD6336" i="1"/>
  <c r="AE6336" i="1" s="1"/>
  <c r="AD6337" i="1"/>
  <c r="AE6337" i="1" s="1"/>
  <c r="AD6338" i="1"/>
  <c r="AE6338" i="1" s="1"/>
  <c r="AD6345" i="1"/>
  <c r="AE6345" i="1" s="1"/>
  <c r="AD6348" i="1"/>
  <c r="AD6350" i="1"/>
  <c r="AE6350" i="1" s="1"/>
  <c r="AD6357" i="1"/>
  <c r="AE6357" i="1" s="1"/>
  <c r="AD6358" i="1"/>
  <c r="AE6358" i="1" s="1"/>
  <c r="AD6359" i="1"/>
  <c r="AE6359" i="1" s="1"/>
  <c r="AD6360" i="1"/>
  <c r="AE6360" i="1" s="1"/>
  <c r="AD6361" i="1"/>
  <c r="AE6361" i="1" s="1"/>
  <c r="AD6362" i="1"/>
  <c r="AE6362" i="1" s="1"/>
  <c r="AD6371" i="1"/>
  <c r="AE6371" i="1" s="1"/>
  <c r="AD6372" i="1"/>
  <c r="AE6372" i="1" s="1"/>
  <c r="AD6373" i="1"/>
  <c r="AE6373" i="1" s="1"/>
  <c r="AD6374" i="1"/>
  <c r="AE6374" i="1" s="1"/>
  <c r="AD6381" i="1"/>
  <c r="AE6381" i="1" s="1"/>
  <c r="AD6382" i="1"/>
  <c r="AE6382" i="1" s="1"/>
  <c r="AD6384" i="1"/>
  <c r="AE6384" i="1" s="1"/>
  <c r="AG6384" i="1" s="1"/>
  <c r="AD6386" i="1"/>
  <c r="AE6386" i="1" s="1"/>
  <c r="AD6393" i="1"/>
  <c r="AE6393" i="1" s="1"/>
  <c r="AD6394" i="1"/>
  <c r="AE6394" i="1" s="1"/>
  <c r="AD6396" i="1"/>
  <c r="AE6396" i="1" s="1"/>
  <c r="AD6397" i="1"/>
  <c r="AE6397" i="1" s="1"/>
  <c r="AG6397" i="1" s="1"/>
  <c r="AD6398" i="1"/>
  <c r="AE6398" i="1" s="1"/>
  <c r="AD6408" i="1"/>
  <c r="AE6408" i="1" s="1"/>
  <c r="AD6409" i="1"/>
  <c r="AE6409" i="1" s="1"/>
  <c r="AD6410" i="1"/>
  <c r="AE6410" i="1" s="1"/>
  <c r="AD6417" i="1"/>
  <c r="AE6417" i="1" s="1"/>
  <c r="AD6418" i="1"/>
  <c r="AE6418" i="1" s="1"/>
  <c r="AD6420" i="1"/>
  <c r="AD6422" i="1"/>
  <c r="AE6422" i="1" s="1"/>
  <c r="AG6422" i="1" s="1"/>
  <c r="AD6432" i="1"/>
  <c r="AE6432" i="1" s="1"/>
  <c r="AD6433" i="1"/>
  <c r="AE6433" i="1" s="1"/>
  <c r="AD6434" i="1"/>
  <c r="AE6434" i="1" s="1"/>
  <c r="AD6443" i="1"/>
  <c r="AE6443" i="1" s="1"/>
  <c r="AD6444" i="1"/>
  <c r="AE6444" i="1" s="1"/>
  <c r="AD6445" i="1"/>
  <c r="AE6445" i="1" s="1"/>
  <c r="AD6446" i="1"/>
  <c r="AE6446" i="1" s="1"/>
  <c r="AD6456" i="1"/>
  <c r="AE6456" i="1" s="1"/>
  <c r="AG6456" i="1" s="1"/>
  <c r="AD6458" i="1"/>
  <c r="AE6458" i="1" s="1"/>
  <c r="AD6465" i="1"/>
  <c r="AE6465" i="1" s="1"/>
  <c r="AD6466" i="1"/>
  <c r="AE6466" i="1" s="1"/>
  <c r="AD6467" i="1"/>
  <c r="AE6467" i="1" s="1"/>
  <c r="AD6468" i="1"/>
  <c r="AE6468" i="1" s="1"/>
  <c r="AD6469" i="1"/>
  <c r="AE6469" i="1" s="1"/>
  <c r="AD6470" i="1"/>
  <c r="AE6470" i="1" s="1"/>
  <c r="AG6470" i="1" s="1"/>
  <c r="AI6470" i="1" s="1"/>
  <c r="AD6480" i="1"/>
  <c r="AE6480" i="1" s="1"/>
  <c r="AD6481" i="1"/>
  <c r="AE6481" i="1" s="1"/>
  <c r="AD6482" i="1"/>
  <c r="AE6482" i="1" s="1"/>
  <c r="AG6482" i="1" s="1"/>
  <c r="AD6489" i="1"/>
  <c r="AE6489" i="1" s="1"/>
  <c r="AD6490" i="1"/>
  <c r="AE6490" i="1" s="1"/>
  <c r="AD6492" i="1"/>
  <c r="AD6494" i="1"/>
  <c r="AE6494" i="1" s="1"/>
  <c r="AD6495" i="1"/>
  <c r="AE6495" i="1" s="1"/>
  <c r="AD6504" i="1"/>
  <c r="AE6504" i="1" s="1"/>
  <c r="AD6505" i="1"/>
  <c r="AE6505" i="1" s="1"/>
  <c r="AD6506" i="1"/>
  <c r="AE6506" i="1" s="1"/>
  <c r="AD6515" i="1"/>
  <c r="AE6515" i="1" s="1"/>
  <c r="AD6516" i="1"/>
  <c r="AE6516" i="1" s="1"/>
  <c r="AD6517" i="1"/>
  <c r="AE6517" i="1" s="1"/>
  <c r="AD6518" i="1"/>
  <c r="AE6518" i="1" s="1"/>
  <c r="AD6519" i="1"/>
  <c r="AE6519" i="1" s="1"/>
  <c r="AD6528" i="1"/>
  <c r="AE6528" i="1" s="1"/>
  <c r="AG6528" i="1" s="1"/>
  <c r="AD6530" i="1"/>
  <c r="AE6530" i="1" s="1"/>
  <c r="AD6537" i="1"/>
  <c r="AE6537" i="1" s="1"/>
  <c r="AD6538" i="1"/>
  <c r="AE6538" i="1" s="1"/>
  <c r="AD6539" i="1"/>
  <c r="AE6539" i="1" s="1"/>
  <c r="AD6540" i="1"/>
  <c r="AE6540" i="1" s="1"/>
  <c r="AD6541" i="1"/>
  <c r="AE6541" i="1" s="1"/>
  <c r="AD6542" i="1"/>
  <c r="AE6542" i="1" s="1"/>
  <c r="AD6552" i="1"/>
  <c r="AE6552" i="1" s="1"/>
  <c r="AD6553" i="1"/>
  <c r="AE6553" i="1" s="1"/>
  <c r="AD6554" i="1"/>
  <c r="AE6554" i="1" s="1"/>
  <c r="AD6561" i="1"/>
  <c r="AE6561" i="1" s="1"/>
  <c r="AD6562" i="1"/>
  <c r="AE6562" i="1" s="1"/>
  <c r="AD6564" i="1"/>
  <c r="AD6566" i="1"/>
  <c r="AE6566" i="1" s="1"/>
  <c r="AD6576" i="1"/>
  <c r="AE6576" i="1" s="1"/>
  <c r="AD6577" i="1"/>
  <c r="AE6577" i="1" s="1"/>
  <c r="AD6578" i="1"/>
  <c r="AE6578" i="1" s="1"/>
  <c r="AD6588" i="1"/>
  <c r="AE6588" i="1" s="1"/>
  <c r="AD6589" i="1"/>
  <c r="AE6589" i="1" s="1"/>
  <c r="AD6590" i="1"/>
  <c r="AE6590" i="1" s="1"/>
  <c r="AD6600" i="1"/>
  <c r="AE6600" i="1" s="1"/>
  <c r="AD6602" i="1"/>
  <c r="AE6602" i="1" s="1"/>
  <c r="AD6609" i="1"/>
  <c r="AE6609" i="1" s="1"/>
  <c r="AD6610" i="1"/>
  <c r="AE6610" i="1" s="1"/>
  <c r="AD6611" i="1"/>
  <c r="AE6611" i="1" s="1"/>
  <c r="AD6612" i="1"/>
  <c r="AE6612" i="1" s="1"/>
  <c r="AD6613" i="1"/>
  <c r="AE6613" i="1" s="1"/>
  <c r="AG6613" i="1" s="1"/>
  <c r="AD6614" i="1"/>
  <c r="AE6614" i="1" s="1"/>
  <c r="AG6614" i="1" s="1"/>
  <c r="AD6624" i="1"/>
  <c r="AE6624" i="1" s="1"/>
  <c r="AD6625" i="1"/>
  <c r="AE6625" i="1" s="1"/>
  <c r="AD6626" i="1"/>
  <c r="AE6626" i="1" s="1"/>
  <c r="AG6626" i="1" s="1"/>
  <c r="AD6633" i="1"/>
  <c r="AE6633" i="1" s="1"/>
  <c r="AD6634" i="1"/>
  <c r="AE6634" i="1" s="1"/>
  <c r="AD6636" i="1"/>
  <c r="AD6638" i="1"/>
  <c r="AD6648" i="1"/>
  <c r="AE6648" i="1" s="1"/>
  <c r="AD6649" i="1"/>
  <c r="AE6649" i="1" s="1"/>
  <c r="AD6650" i="1"/>
  <c r="AE6650" i="1" s="1"/>
  <c r="AD6660" i="1"/>
  <c r="AE6660" i="1" s="1"/>
  <c r="AD6661" i="1"/>
  <c r="AE6661" i="1" s="1"/>
  <c r="AD6662" i="1"/>
  <c r="AE6662" i="1" s="1"/>
  <c r="AD6672" i="1"/>
  <c r="AE6672" i="1" s="1"/>
  <c r="AD6674" i="1"/>
  <c r="AE6674" i="1" s="1"/>
  <c r="AD6681" i="1"/>
  <c r="AE6681" i="1" s="1"/>
  <c r="AD6682" i="1"/>
  <c r="AE6682" i="1" s="1"/>
  <c r="AD6683" i="1"/>
  <c r="AE6683" i="1" s="1"/>
  <c r="AD6684" i="1"/>
  <c r="AE6684" i="1" s="1"/>
  <c r="AD6685" i="1"/>
  <c r="AE6685" i="1" s="1"/>
  <c r="AD6686" i="1"/>
  <c r="AE6686" i="1" s="1"/>
  <c r="AD6696" i="1"/>
  <c r="AE6696" i="1" s="1"/>
  <c r="AD6697" i="1"/>
  <c r="AE6697" i="1" s="1"/>
  <c r="AD6698" i="1"/>
  <c r="AE6698" i="1" s="1"/>
  <c r="AG6698" i="1" s="1"/>
  <c r="AD6705" i="1"/>
  <c r="AE6705" i="1" s="1"/>
  <c r="AD6706" i="1"/>
  <c r="AE6706" i="1" s="1"/>
  <c r="AD6708" i="1"/>
  <c r="AE6708" i="1" s="1"/>
  <c r="AD6710" i="1"/>
  <c r="AE6710" i="1" s="1"/>
  <c r="AF6710" i="1" s="1"/>
  <c r="AD6720" i="1"/>
  <c r="AE6720" i="1" s="1"/>
  <c r="AD6721" i="1"/>
  <c r="AE6721" i="1" s="1"/>
  <c r="AD6722" i="1"/>
  <c r="AE6722" i="1" s="1"/>
  <c r="AD6732" i="1"/>
  <c r="AD6733" i="1"/>
  <c r="AE6733" i="1" s="1"/>
  <c r="AD6734" i="1"/>
  <c r="AE6734" i="1" s="1"/>
  <c r="AD6744" i="1"/>
  <c r="AD6746" i="1"/>
  <c r="AD6753" i="1"/>
  <c r="AE6753" i="1" s="1"/>
  <c r="AD6754" i="1"/>
  <c r="AE6754" i="1" s="1"/>
  <c r="AD6755" i="1"/>
  <c r="AE6755" i="1" s="1"/>
  <c r="AD6756" i="1"/>
  <c r="AE6756" i="1" s="1"/>
  <c r="AD6757" i="1"/>
  <c r="AE6757" i="1" s="1"/>
  <c r="AD6758" i="1"/>
  <c r="AE6758" i="1" s="1"/>
  <c r="AD6768" i="1"/>
  <c r="AE6768" i="1" s="1"/>
  <c r="AD6769" i="1"/>
  <c r="AE6769" i="1" s="1"/>
  <c r="AD6770" i="1"/>
  <c r="AD6777" i="1"/>
  <c r="AE6777" i="1" s="1"/>
  <c r="AD6778" i="1"/>
  <c r="AE6778" i="1" s="1"/>
  <c r="AD6780" i="1"/>
  <c r="AD6782" i="1"/>
  <c r="AD6792" i="1"/>
  <c r="AE6792" i="1" s="1"/>
  <c r="AD6793" i="1"/>
  <c r="AE6793" i="1" s="1"/>
  <c r="AD6794" i="1"/>
  <c r="AE6794" i="1" s="1"/>
  <c r="AD6804" i="1"/>
  <c r="AE6804" i="1" s="1"/>
  <c r="AD6805" i="1"/>
  <c r="AE6805" i="1" s="1"/>
  <c r="AD6806" i="1"/>
  <c r="AE6806" i="1" s="1"/>
  <c r="AD6816" i="1"/>
  <c r="AE6816" i="1" s="1"/>
  <c r="AG6816" i="1" s="1"/>
  <c r="AD6818" i="1"/>
  <c r="AD6825" i="1"/>
  <c r="AE6825" i="1" s="1"/>
  <c r="AD6826" i="1"/>
  <c r="AE6826" i="1" s="1"/>
  <c r="AD6827" i="1"/>
  <c r="AE6827" i="1" s="1"/>
  <c r="AD6828" i="1"/>
  <c r="AE6828" i="1" s="1"/>
  <c r="AD6829" i="1"/>
  <c r="AE6829" i="1" s="1"/>
  <c r="AD6830" i="1"/>
  <c r="AE6830" i="1" s="1"/>
  <c r="AD6840" i="1"/>
  <c r="AE6840" i="1" s="1"/>
  <c r="AD6841" i="1"/>
  <c r="AE6841" i="1" s="1"/>
  <c r="AD6842" i="1"/>
  <c r="AE6842" i="1" s="1"/>
  <c r="AD6849" i="1"/>
  <c r="AE6849" i="1" s="1"/>
  <c r="AD6850" i="1"/>
  <c r="AE6850" i="1" s="1"/>
  <c r="AD6852" i="1"/>
  <c r="AE6852" i="1" s="1"/>
  <c r="AD6854" i="1"/>
  <c r="AE6854" i="1" s="1"/>
  <c r="AG6854" i="1" s="1"/>
  <c r="AI6854" i="1" s="1"/>
  <c r="AD6864" i="1"/>
  <c r="AE6864" i="1" s="1"/>
  <c r="AD6865" i="1"/>
  <c r="AE6865" i="1" s="1"/>
  <c r="AD6866" i="1"/>
  <c r="AE6866" i="1" s="1"/>
  <c r="AD6876" i="1"/>
  <c r="AE6876" i="1" s="1"/>
  <c r="AD6877" i="1"/>
  <c r="AE6877" i="1" s="1"/>
  <c r="AD6878" i="1"/>
  <c r="AE6878" i="1" s="1"/>
  <c r="AD6888" i="1"/>
  <c r="AD6890" i="1"/>
  <c r="AD6897" i="1"/>
  <c r="AE6897" i="1" s="1"/>
  <c r="AD6898" i="1"/>
  <c r="AE6898" i="1" s="1"/>
  <c r="AD6899" i="1"/>
  <c r="AE6899" i="1" s="1"/>
  <c r="AD6900" i="1"/>
  <c r="AE6900" i="1" s="1"/>
  <c r="AD6901" i="1"/>
  <c r="AE6901" i="1" s="1"/>
  <c r="AD6902" i="1"/>
  <c r="AE6902" i="1" s="1"/>
  <c r="AD6912" i="1"/>
  <c r="AE6912" i="1" s="1"/>
  <c r="AD6913" i="1"/>
  <c r="AE6913" i="1" s="1"/>
  <c r="AD6914" i="1"/>
  <c r="AE6914" i="1" s="1"/>
  <c r="AD6921" i="1"/>
  <c r="AE6921" i="1" s="1"/>
  <c r="AD6922" i="1"/>
  <c r="AE6922" i="1" s="1"/>
  <c r="AD6924" i="1"/>
  <c r="AE6924" i="1" s="1"/>
  <c r="AD6926" i="1"/>
  <c r="AD6936" i="1"/>
  <c r="AD6937" i="1"/>
  <c r="AE6937" i="1" s="1"/>
  <c r="AD6938" i="1"/>
  <c r="AD6948" i="1"/>
  <c r="AE6948" i="1" s="1"/>
  <c r="AD6949" i="1"/>
  <c r="AE6949" i="1" s="1"/>
  <c r="AD6950" i="1"/>
  <c r="AE6950" i="1" s="1"/>
  <c r="AD6960" i="1"/>
  <c r="AE6960" i="1" s="1"/>
  <c r="AD6962" i="1"/>
  <c r="AD6969" i="1"/>
  <c r="AE6969" i="1" s="1"/>
  <c r="AD6970" i="1"/>
  <c r="AE6970" i="1" s="1"/>
  <c r="AD6971" i="1"/>
  <c r="AE6971" i="1" s="1"/>
  <c r="AD6972" i="1"/>
  <c r="AE6972" i="1" s="1"/>
  <c r="AD6973" i="1"/>
  <c r="AE6973" i="1" s="1"/>
  <c r="AD6974" i="1"/>
  <c r="AE6974" i="1" s="1"/>
  <c r="AD6984" i="1"/>
  <c r="AE6984" i="1" s="1"/>
  <c r="AD6985" i="1"/>
  <c r="AE6985" i="1" s="1"/>
  <c r="AD6986" i="1"/>
  <c r="AE6986" i="1" s="1"/>
  <c r="AD6993" i="1"/>
  <c r="AE6993" i="1" s="1"/>
  <c r="AD6994" i="1"/>
  <c r="AE6994" i="1" s="1"/>
  <c r="AD6996" i="1"/>
  <c r="AE6996" i="1" s="1"/>
  <c r="AD6998" i="1"/>
  <c r="AE6998" i="1" s="1"/>
  <c r="AD7008" i="1"/>
  <c r="AE7008" i="1" s="1"/>
  <c r="AG7008" i="1" s="1"/>
  <c r="AD7009" i="1"/>
  <c r="AE7009" i="1" s="1"/>
  <c r="AD7010" i="1"/>
  <c r="AE7010" i="1" s="1"/>
  <c r="AD7020" i="1"/>
  <c r="AE7020" i="1" s="1"/>
  <c r="AD7021" i="1"/>
  <c r="AE7021" i="1" s="1"/>
  <c r="AD7022" i="1"/>
  <c r="AE7022" i="1" s="1"/>
  <c r="AD7032" i="1"/>
  <c r="AE7032" i="1" s="1"/>
  <c r="AD7034" i="1"/>
  <c r="AE7034" i="1" s="1"/>
  <c r="AD7041" i="1"/>
  <c r="AE7041" i="1" s="1"/>
  <c r="AD7042" i="1"/>
  <c r="AE7042" i="1" s="1"/>
  <c r="AD7043" i="1"/>
  <c r="AE7043" i="1" s="1"/>
  <c r="AD7044" i="1"/>
  <c r="AE7044" i="1" s="1"/>
  <c r="AD7045" i="1"/>
  <c r="AE7045" i="1" s="1"/>
  <c r="AD7046" i="1"/>
  <c r="AE7046" i="1" s="1"/>
  <c r="AD7056" i="1"/>
  <c r="AE7056" i="1" s="1"/>
  <c r="AD7057" i="1"/>
  <c r="AE7057" i="1" s="1"/>
  <c r="AD7058" i="1"/>
  <c r="AE7058" i="1" s="1"/>
  <c r="AG7058" i="1" s="1"/>
  <c r="AD7065" i="1"/>
  <c r="AE7065" i="1" s="1"/>
  <c r="AD7066" i="1"/>
  <c r="AD7068" i="1"/>
  <c r="AD7070" i="1"/>
  <c r="AD7080" i="1"/>
  <c r="AE7080" i="1" s="1"/>
  <c r="AD7081" i="1"/>
  <c r="AE7081" i="1" s="1"/>
  <c r="AD7082" i="1"/>
  <c r="AE7082" i="1" s="1"/>
  <c r="AG7082" i="1" s="1"/>
  <c r="AD7092" i="1"/>
  <c r="AE7092" i="1" s="1"/>
  <c r="AD7093" i="1"/>
  <c r="AE7093" i="1" s="1"/>
  <c r="AD7094" i="1"/>
  <c r="AE7094" i="1" s="1"/>
  <c r="AD7104" i="1"/>
  <c r="AE7104" i="1" s="1"/>
  <c r="AD7106" i="1"/>
  <c r="AE7106" i="1" s="1"/>
  <c r="AD7113" i="1"/>
  <c r="AE7113" i="1" s="1"/>
  <c r="AD7114" i="1"/>
  <c r="AE7114" i="1" s="1"/>
  <c r="AD7115" i="1"/>
  <c r="AE7115" i="1" s="1"/>
  <c r="AD7116" i="1"/>
  <c r="AE7116" i="1" s="1"/>
  <c r="AD7117" i="1"/>
  <c r="AE7117" i="1" s="1"/>
  <c r="AD7118" i="1"/>
  <c r="AE7118" i="1" s="1"/>
  <c r="AD7128" i="1"/>
  <c r="AE7128" i="1" s="1"/>
  <c r="AD7129" i="1"/>
  <c r="AE7129" i="1" s="1"/>
  <c r="AD7130" i="1"/>
  <c r="AE7130" i="1" s="1"/>
  <c r="AD7137" i="1"/>
  <c r="AE7137" i="1" s="1"/>
  <c r="AD7138" i="1"/>
  <c r="AE7138" i="1" s="1"/>
  <c r="AD7140" i="1"/>
  <c r="AE7140" i="1" s="1"/>
  <c r="AG7140" i="1" s="1"/>
  <c r="AD7142" i="1"/>
  <c r="AE7142" i="1" s="1"/>
  <c r="AD7152" i="1"/>
  <c r="AE7152" i="1" s="1"/>
  <c r="AD7153" i="1"/>
  <c r="AE7153" i="1" s="1"/>
  <c r="AD7154" i="1"/>
  <c r="AE7154" i="1" s="1"/>
  <c r="AD7164" i="1"/>
  <c r="AE7164" i="1" s="1"/>
  <c r="AD7165" i="1"/>
  <c r="AE7165" i="1" s="1"/>
  <c r="AD7166" i="1"/>
  <c r="AE7166" i="1" s="1"/>
  <c r="AD7176" i="1"/>
  <c r="AD7178" i="1"/>
  <c r="AD7185" i="1"/>
  <c r="AE7185" i="1" s="1"/>
  <c r="AD7186" i="1"/>
  <c r="AE7186" i="1" s="1"/>
  <c r="AD7187" i="1"/>
  <c r="AE7187" i="1" s="1"/>
  <c r="AD7188" i="1"/>
  <c r="AE7188" i="1" s="1"/>
  <c r="AD7189" i="1"/>
  <c r="AE7189" i="1" s="1"/>
  <c r="AD7190" i="1"/>
  <c r="AE7190" i="1" s="1"/>
  <c r="AD7200" i="1"/>
  <c r="AE7200" i="1" s="1"/>
  <c r="AD7201" i="1"/>
  <c r="AE7201" i="1" s="1"/>
  <c r="AD7202" i="1"/>
  <c r="AD7209" i="1"/>
  <c r="AE7209" i="1" s="1"/>
  <c r="AD7210" i="1"/>
  <c r="AE7210" i="1" s="1"/>
  <c r="AD7212" i="1"/>
  <c r="AE7212" i="1" s="1"/>
  <c r="AG7212" i="1" s="1"/>
  <c r="AD7214" i="1"/>
  <c r="AE7214" i="1" s="1"/>
  <c r="AD7224" i="1"/>
  <c r="AE7224" i="1" s="1"/>
  <c r="AD7225" i="1"/>
  <c r="AE7225" i="1" s="1"/>
  <c r="AD7226" i="1"/>
  <c r="AE7226" i="1" s="1"/>
  <c r="AD7236" i="1"/>
  <c r="AE7236" i="1" s="1"/>
  <c r="AD7237" i="1"/>
  <c r="AE7237" i="1" s="1"/>
  <c r="AD7238" i="1"/>
  <c r="AE7238" i="1" s="1"/>
  <c r="AD7248" i="1"/>
  <c r="AE7248" i="1" s="1"/>
  <c r="AD7250" i="1"/>
  <c r="AD7257" i="1"/>
  <c r="AE7257" i="1" s="1"/>
  <c r="AD7258" i="1"/>
  <c r="AE7258" i="1" s="1"/>
  <c r="AD7259" i="1"/>
  <c r="AE7259" i="1" s="1"/>
  <c r="AD7260" i="1"/>
  <c r="AE7260" i="1" s="1"/>
  <c r="AD7261" i="1"/>
  <c r="AE7261" i="1" s="1"/>
  <c r="AD7262" i="1"/>
  <c r="AE7262" i="1" s="1"/>
  <c r="AC17" i="1"/>
  <c r="AD17" i="1" s="1"/>
  <c r="AE17" i="1" s="1"/>
  <c r="AC18" i="1"/>
  <c r="AD18" i="1" s="1"/>
  <c r="AE18" i="1" s="1"/>
  <c r="AC19" i="1"/>
  <c r="AD19" i="1" s="1"/>
  <c r="AE19" i="1" s="1"/>
  <c r="AC20" i="1"/>
  <c r="AD20" i="1" s="1"/>
  <c r="AE20" i="1" s="1"/>
  <c r="AC21" i="1"/>
  <c r="AD21" i="1" s="1"/>
  <c r="AE21" i="1" s="1"/>
  <c r="AC22" i="1"/>
  <c r="AD22" i="1" s="1"/>
  <c r="AE22" i="1" s="1"/>
  <c r="AC23" i="1"/>
  <c r="AC24" i="1"/>
  <c r="AC25" i="1"/>
  <c r="AC26" i="1"/>
  <c r="AC27" i="1"/>
  <c r="AD27" i="1" s="1"/>
  <c r="AE27" i="1" s="1"/>
  <c r="AC28" i="1"/>
  <c r="AC29" i="1"/>
  <c r="AD29" i="1" s="1"/>
  <c r="AE29" i="1" s="1"/>
  <c r="AC30" i="1"/>
  <c r="AD30" i="1" s="1"/>
  <c r="AE30" i="1" s="1"/>
  <c r="AC31" i="1"/>
  <c r="AD31" i="1" s="1"/>
  <c r="AE31" i="1" s="1"/>
  <c r="AC32" i="1"/>
  <c r="AD32" i="1" s="1"/>
  <c r="AE32" i="1" s="1"/>
  <c r="AC33" i="1"/>
  <c r="AD33" i="1" s="1"/>
  <c r="AE33" i="1" s="1"/>
  <c r="AC34" i="1"/>
  <c r="AD34" i="1" s="1"/>
  <c r="AE34" i="1" s="1"/>
  <c r="AC35" i="1"/>
  <c r="AC36" i="1"/>
  <c r="AC37" i="1"/>
  <c r="AC38" i="1"/>
  <c r="AC39" i="1"/>
  <c r="AC40" i="1"/>
  <c r="AC41" i="1"/>
  <c r="AC42" i="1"/>
  <c r="AD42" i="1" s="1"/>
  <c r="AE42" i="1" s="1"/>
  <c r="AC43" i="1"/>
  <c r="AD43" i="1" s="1"/>
  <c r="AE43" i="1" s="1"/>
  <c r="AC44" i="1"/>
  <c r="AD44" i="1" s="1"/>
  <c r="AE44" i="1" s="1"/>
  <c r="AC45" i="1"/>
  <c r="AD45" i="1" s="1"/>
  <c r="AE45" i="1" s="1"/>
  <c r="AC46" i="1"/>
  <c r="AD46" i="1" s="1"/>
  <c r="AE46" i="1" s="1"/>
  <c r="AC47" i="1"/>
  <c r="AC48" i="1"/>
  <c r="AC49" i="1"/>
  <c r="AC50" i="1"/>
  <c r="AC51" i="1"/>
  <c r="AC52" i="1"/>
  <c r="AC53" i="1"/>
  <c r="AD53" i="1" s="1"/>
  <c r="AE53" i="1" s="1"/>
  <c r="AC54" i="1"/>
  <c r="AD54" i="1" s="1"/>
  <c r="AE54" i="1" s="1"/>
  <c r="AC55" i="1"/>
  <c r="AD55" i="1" s="1"/>
  <c r="AE55" i="1" s="1"/>
  <c r="AC56" i="1"/>
  <c r="AD56" i="1" s="1"/>
  <c r="AE56" i="1" s="1"/>
  <c r="AC57" i="1"/>
  <c r="AD57" i="1" s="1"/>
  <c r="AE57" i="1" s="1"/>
  <c r="AC58" i="1"/>
  <c r="AD58" i="1" s="1"/>
  <c r="AE58" i="1" s="1"/>
  <c r="AC59" i="1"/>
  <c r="AD59" i="1" s="1"/>
  <c r="AE59" i="1" s="1"/>
  <c r="AC60" i="1"/>
  <c r="AC61" i="1"/>
  <c r="AC62" i="1"/>
  <c r="AC63" i="1"/>
  <c r="AC64" i="1"/>
  <c r="AD64" i="1" s="1"/>
  <c r="AE64" i="1" s="1"/>
  <c r="AC65" i="1"/>
  <c r="AD65" i="1" s="1"/>
  <c r="AE65" i="1" s="1"/>
  <c r="AC66" i="1"/>
  <c r="AD66" i="1" s="1"/>
  <c r="AE66" i="1" s="1"/>
  <c r="AC67" i="1"/>
  <c r="AD67" i="1" s="1"/>
  <c r="AE67" i="1" s="1"/>
  <c r="AC68" i="1"/>
  <c r="AD68" i="1" s="1"/>
  <c r="AE68" i="1" s="1"/>
  <c r="AC69" i="1"/>
  <c r="AD69" i="1" s="1"/>
  <c r="AE69" i="1" s="1"/>
  <c r="AC70" i="1"/>
  <c r="AD70" i="1" s="1"/>
  <c r="AE70" i="1" s="1"/>
  <c r="AC71" i="1"/>
  <c r="AD71" i="1" s="1"/>
  <c r="AE71" i="1" s="1"/>
  <c r="AC72" i="1"/>
  <c r="AD72" i="1" s="1"/>
  <c r="AE72" i="1" s="1"/>
  <c r="AC73" i="1"/>
  <c r="AC74" i="1"/>
  <c r="AC75" i="1"/>
  <c r="AC76" i="1"/>
  <c r="AC77" i="1"/>
  <c r="AD77" i="1" s="1"/>
  <c r="AE77" i="1" s="1"/>
  <c r="AC78" i="1"/>
  <c r="AD78" i="1" s="1"/>
  <c r="AE78" i="1" s="1"/>
  <c r="AC79" i="1"/>
  <c r="AD79" i="1" s="1"/>
  <c r="AE79" i="1" s="1"/>
  <c r="AC80" i="1"/>
  <c r="AD80" i="1" s="1"/>
  <c r="AE80" i="1" s="1"/>
  <c r="AC81" i="1"/>
  <c r="AC82" i="1"/>
  <c r="AD82" i="1" s="1"/>
  <c r="AE82" i="1" s="1"/>
  <c r="AC83" i="1"/>
  <c r="AD83" i="1" s="1"/>
  <c r="AE83" i="1" s="1"/>
  <c r="AC84" i="1"/>
  <c r="AD84" i="1" s="1"/>
  <c r="AE84" i="1" s="1"/>
  <c r="AC85" i="1"/>
  <c r="AD85" i="1" s="1"/>
  <c r="AE85" i="1" s="1"/>
  <c r="AC86" i="1"/>
  <c r="AC87" i="1"/>
  <c r="AD87" i="1" s="1"/>
  <c r="AE87" i="1" s="1"/>
  <c r="AC88" i="1"/>
  <c r="AD88" i="1" s="1"/>
  <c r="AE88" i="1" s="1"/>
  <c r="AC89" i="1"/>
  <c r="AD89" i="1" s="1"/>
  <c r="AE89" i="1" s="1"/>
  <c r="AC90" i="1"/>
  <c r="AC91" i="1"/>
  <c r="AD91" i="1" s="1"/>
  <c r="AE91" i="1" s="1"/>
  <c r="AC92" i="1"/>
  <c r="AD92" i="1" s="1"/>
  <c r="AE92" i="1" s="1"/>
  <c r="AC93" i="1"/>
  <c r="AD93" i="1" s="1"/>
  <c r="AE93" i="1" s="1"/>
  <c r="AC94" i="1"/>
  <c r="AD94" i="1" s="1"/>
  <c r="AE94" i="1" s="1"/>
  <c r="AC95" i="1"/>
  <c r="AD95" i="1" s="1"/>
  <c r="AE95" i="1" s="1"/>
  <c r="AC96" i="1"/>
  <c r="AD96" i="1" s="1"/>
  <c r="AE96" i="1" s="1"/>
  <c r="AC97" i="1"/>
  <c r="AD97" i="1" s="1"/>
  <c r="AE97" i="1" s="1"/>
  <c r="AG97" i="1" s="1"/>
  <c r="AH97" i="1" s="1"/>
  <c r="AC98" i="1"/>
  <c r="AD98" i="1" s="1"/>
  <c r="AC99" i="1"/>
  <c r="AD99" i="1" s="1"/>
  <c r="AE99" i="1" s="1"/>
  <c r="AC100" i="1"/>
  <c r="AC101" i="1"/>
  <c r="AC102" i="1"/>
  <c r="AD102" i="1" s="1"/>
  <c r="AE102" i="1" s="1"/>
  <c r="AC103" i="1"/>
  <c r="AD103" i="1" s="1"/>
  <c r="AE103" i="1" s="1"/>
  <c r="AC104" i="1"/>
  <c r="AD104" i="1" s="1"/>
  <c r="AE104" i="1" s="1"/>
  <c r="AC105" i="1"/>
  <c r="AD105" i="1" s="1"/>
  <c r="AE105" i="1" s="1"/>
  <c r="AC106" i="1"/>
  <c r="AD106" i="1" s="1"/>
  <c r="AE106" i="1" s="1"/>
  <c r="AC107" i="1"/>
  <c r="AC108" i="1"/>
  <c r="AC109" i="1"/>
  <c r="AD109" i="1" s="1"/>
  <c r="AE109" i="1" s="1"/>
  <c r="AC110" i="1"/>
  <c r="AD110" i="1" s="1"/>
  <c r="AE110" i="1" s="1"/>
  <c r="AC111" i="1"/>
  <c r="AD111" i="1" s="1"/>
  <c r="AE111" i="1" s="1"/>
  <c r="AC112" i="1"/>
  <c r="AD112" i="1" s="1"/>
  <c r="AE112" i="1" s="1"/>
  <c r="AC113" i="1"/>
  <c r="AC114" i="1"/>
  <c r="AD114" i="1" s="1"/>
  <c r="AE114" i="1" s="1"/>
  <c r="AC115" i="1"/>
  <c r="AD115" i="1" s="1"/>
  <c r="AE115" i="1" s="1"/>
  <c r="AC116" i="1"/>
  <c r="AC117" i="1"/>
  <c r="AC118" i="1"/>
  <c r="AC119" i="1"/>
  <c r="AC120" i="1"/>
  <c r="AC121" i="1"/>
  <c r="AD121" i="1" s="1"/>
  <c r="AE121" i="1" s="1"/>
  <c r="AC122" i="1"/>
  <c r="AD122" i="1" s="1"/>
  <c r="AE122" i="1" s="1"/>
  <c r="AC123" i="1"/>
  <c r="AD123" i="1" s="1"/>
  <c r="AE123" i="1" s="1"/>
  <c r="AC124" i="1"/>
  <c r="AD124" i="1" s="1"/>
  <c r="AE124" i="1" s="1"/>
  <c r="AC125" i="1"/>
  <c r="AD125" i="1" s="1"/>
  <c r="AE125" i="1" s="1"/>
  <c r="AC126" i="1"/>
  <c r="AD126" i="1" s="1"/>
  <c r="AE126" i="1" s="1"/>
  <c r="AC127" i="1"/>
  <c r="AD127" i="1" s="1"/>
  <c r="AE127" i="1" s="1"/>
  <c r="AC128" i="1"/>
  <c r="AD128" i="1" s="1"/>
  <c r="AE128" i="1" s="1"/>
  <c r="AC129" i="1"/>
  <c r="AD129" i="1" s="1"/>
  <c r="AE129" i="1" s="1"/>
  <c r="AC130" i="1"/>
  <c r="AD130" i="1" s="1"/>
  <c r="AE130" i="1" s="1"/>
  <c r="AC131" i="1"/>
  <c r="AC132" i="1"/>
  <c r="AC133" i="1"/>
  <c r="AC134" i="1"/>
  <c r="AC135" i="1"/>
  <c r="AD135" i="1" s="1"/>
  <c r="AE135" i="1" s="1"/>
  <c r="AC136" i="1"/>
  <c r="AD136" i="1" s="1"/>
  <c r="AE136" i="1" s="1"/>
  <c r="AC137" i="1"/>
  <c r="AD137" i="1" s="1"/>
  <c r="AE137" i="1" s="1"/>
  <c r="AC138" i="1"/>
  <c r="AD138" i="1" s="1"/>
  <c r="AE138" i="1" s="1"/>
  <c r="AC139" i="1"/>
  <c r="AD139" i="1" s="1"/>
  <c r="AE139" i="1" s="1"/>
  <c r="AC140" i="1"/>
  <c r="AC141" i="1"/>
  <c r="AD141" i="1" s="1"/>
  <c r="AE141" i="1" s="1"/>
  <c r="AC142" i="1"/>
  <c r="AC143" i="1"/>
  <c r="AC144" i="1"/>
  <c r="AC145" i="1"/>
  <c r="AC146" i="1"/>
  <c r="AC147" i="1"/>
  <c r="AD147" i="1" s="1"/>
  <c r="AC148" i="1"/>
  <c r="AD148" i="1" s="1"/>
  <c r="AE148" i="1" s="1"/>
  <c r="AC149" i="1"/>
  <c r="AD149" i="1" s="1"/>
  <c r="AE149" i="1" s="1"/>
  <c r="AC150" i="1"/>
  <c r="AD150" i="1" s="1"/>
  <c r="AE150" i="1" s="1"/>
  <c r="AC151" i="1"/>
  <c r="AD151" i="1" s="1"/>
  <c r="AE151" i="1" s="1"/>
  <c r="AC152" i="1"/>
  <c r="AD152" i="1" s="1"/>
  <c r="AE152" i="1" s="1"/>
  <c r="AC153" i="1"/>
  <c r="AD153" i="1" s="1"/>
  <c r="AE153" i="1" s="1"/>
  <c r="AC154" i="1"/>
  <c r="AD154" i="1" s="1"/>
  <c r="AE154" i="1" s="1"/>
  <c r="AC155" i="1"/>
  <c r="AC156" i="1"/>
  <c r="AC157" i="1"/>
  <c r="AC158" i="1"/>
  <c r="AC159" i="1"/>
  <c r="AC160" i="1"/>
  <c r="AD160" i="1" s="1"/>
  <c r="AE160" i="1" s="1"/>
  <c r="AC161" i="1"/>
  <c r="AD161" i="1" s="1"/>
  <c r="AE161" i="1" s="1"/>
  <c r="AC162" i="1"/>
  <c r="AD162" i="1" s="1"/>
  <c r="AE162" i="1" s="1"/>
  <c r="AC163" i="1"/>
  <c r="AD163" i="1" s="1"/>
  <c r="AE163" i="1" s="1"/>
  <c r="AC164" i="1"/>
  <c r="AD164" i="1" s="1"/>
  <c r="AE164" i="1" s="1"/>
  <c r="AC165" i="1"/>
  <c r="AD165" i="1" s="1"/>
  <c r="AE165" i="1" s="1"/>
  <c r="AC166" i="1"/>
  <c r="AD166" i="1" s="1"/>
  <c r="AE166" i="1" s="1"/>
  <c r="AC167" i="1"/>
  <c r="AC168" i="1"/>
  <c r="AC169" i="1"/>
  <c r="AC170" i="1"/>
  <c r="AC171" i="1"/>
  <c r="AD171" i="1" s="1"/>
  <c r="AE171" i="1" s="1"/>
  <c r="AC172" i="1"/>
  <c r="AD172" i="1" s="1"/>
  <c r="AE172" i="1" s="1"/>
  <c r="AC173" i="1"/>
  <c r="AD173" i="1" s="1"/>
  <c r="AE173" i="1" s="1"/>
  <c r="AC174" i="1"/>
  <c r="AD174" i="1" s="1"/>
  <c r="AE174" i="1" s="1"/>
  <c r="AC175" i="1"/>
  <c r="AD175" i="1" s="1"/>
  <c r="AE175" i="1" s="1"/>
  <c r="AC176" i="1"/>
  <c r="AD176" i="1" s="1"/>
  <c r="AE176" i="1" s="1"/>
  <c r="AC177" i="1"/>
  <c r="AD177" i="1" s="1"/>
  <c r="AE177" i="1" s="1"/>
  <c r="AC178" i="1"/>
  <c r="AD178" i="1" s="1"/>
  <c r="AE178" i="1" s="1"/>
  <c r="AC179" i="1"/>
  <c r="AC180" i="1"/>
  <c r="AC181" i="1"/>
  <c r="AC182" i="1"/>
  <c r="AC183" i="1"/>
  <c r="AC184" i="1"/>
  <c r="AC185" i="1"/>
  <c r="AD185" i="1" s="1"/>
  <c r="AE185" i="1" s="1"/>
  <c r="AC186" i="1"/>
  <c r="AD186" i="1" s="1"/>
  <c r="AE186" i="1" s="1"/>
  <c r="AC187" i="1"/>
  <c r="AD187" i="1" s="1"/>
  <c r="AE187" i="1" s="1"/>
  <c r="AC188" i="1"/>
  <c r="AD188" i="1" s="1"/>
  <c r="AE188" i="1" s="1"/>
  <c r="AC189" i="1"/>
  <c r="AD189" i="1" s="1"/>
  <c r="AE189" i="1" s="1"/>
  <c r="AC190" i="1"/>
  <c r="AD190" i="1" s="1"/>
  <c r="AE190" i="1" s="1"/>
  <c r="AC191" i="1"/>
  <c r="AC192" i="1"/>
  <c r="AC193" i="1"/>
  <c r="AC194" i="1"/>
  <c r="AC195" i="1"/>
  <c r="AD195" i="1" s="1"/>
  <c r="AE195" i="1" s="1"/>
  <c r="AC196" i="1"/>
  <c r="AC197" i="1"/>
  <c r="AC198" i="1"/>
  <c r="AC199" i="1"/>
  <c r="AD199" i="1" s="1"/>
  <c r="AE199" i="1" s="1"/>
  <c r="AC200" i="1"/>
  <c r="AD200" i="1" s="1"/>
  <c r="AE200" i="1" s="1"/>
  <c r="AC201" i="1"/>
  <c r="AD201" i="1" s="1"/>
  <c r="AE201" i="1" s="1"/>
  <c r="AC202" i="1"/>
  <c r="AD202" i="1" s="1"/>
  <c r="AE202" i="1" s="1"/>
  <c r="AC203" i="1"/>
  <c r="AD203" i="1" s="1"/>
  <c r="AE203" i="1" s="1"/>
  <c r="AC204" i="1"/>
  <c r="AC205" i="1"/>
  <c r="AC206" i="1"/>
  <c r="AC207" i="1"/>
  <c r="AC208" i="1"/>
  <c r="AC209" i="1"/>
  <c r="AD209" i="1" s="1"/>
  <c r="AE209" i="1" s="1"/>
  <c r="AC210" i="1"/>
  <c r="AD210" i="1" s="1"/>
  <c r="AE210" i="1" s="1"/>
  <c r="AC211" i="1"/>
  <c r="AD211" i="1" s="1"/>
  <c r="AE211" i="1" s="1"/>
  <c r="AC212" i="1"/>
  <c r="AD212" i="1" s="1"/>
  <c r="AE212" i="1" s="1"/>
  <c r="AC213" i="1"/>
  <c r="AD213" i="1" s="1"/>
  <c r="AE213" i="1" s="1"/>
  <c r="AC214" i="1"/>
  <c r="AD214" i="1" s="1"/>
  <c r="AE214" i="1" s="1"/>
  <c r="AC215" i="1"/>
  <c r="AD215" i="1" s="1"/>
  <c r="AE215" i="1" s="1"/>
  <c r="AC216" i="1"/>
  <c r="AD216" i="1" s="1"/>
  <c r="AE216" i="1" s="1"/>
  <c r="AC217" i="1"/>
  <c r="AC218" i="1"/>
  <c r="AC219" i="1"/>
  <c r="AC220" i="1"/>
  <c r="AC221" i="1"/>
  <c r="AC222" i="1"/>
  <c r="AC223" i="1"/>
  <c r="AD223" i="1" s="1"/>
  <c r="AE223" i="1" s="1"/>
  <c r="AC224" i="1"/>
  <c r="AC225" i="1"/>
  <c r="AC226" i="1"/>
  <c r="AD226" i="1" s="1"/>
  <c r="AE226" i="1" s="1"/>
  <c r="AC227" i="1"/>
  <c r="AD227" i="1" s="1"/>
  <c r="AE227" i="1" s="1"/>
  <c r="AC228" i="1"/>
  <c r="AD228" i="1" s="1"/>
  <c r="AE228" i="1" s="1"/>
  <c r="AC229" i="1"/>
  <c r="AD229" i="1" s="1"/>
  <c r="AE229" i="1" s="1"/>
  <c r="AC230" i="1"/>
  <c r="AC231" i="1"/>
  <c r="AD231" i="1" s="1"/>
  <c r="AE231" i="1" s="1"/>
  <c r="AC232" i="1"/>
  <c r="AD232" i="1" s="1"/>
  <c r="AE232" i="1" s="1"/>
  <c r="AC233" i="1"/>
  <c r="AD233" i="1" s="1"/>
  <c r="AE233" i="1" s="1"/>
  <c r="AC234" i="1"/>
  <c r="AD234" i="1" s="1"/>
  <c r="AE234" i="1" s="1"/>
  <c r="AC235" i="1"/>
  <c r="AD235" i="1" s="1"/>
  <c r="AE235" i="1" s="1"/>
  <c r="AC236" i="1"/>
  <c r="AD236" i="1" s="1"/>
  <c r="AE236" i="1" s="1"/>
  <c r="AC237" i="1"/>
  <c r="AD237" i="1" s="1"/>
  <c r="AE237" i="1" s="1"/>
  <c r="AC238" i="1"/>
  <c r="AD238" i="1" s="1"/>
  <c r="AE238" i="1" s="1"/>
  <c r="AC239" i="1"/>
  <c r="AD239" i="1" s="1"/>
  <c r="AE239" i="1" s="1"/>
  <c r="AC240" i="1"/>
  <c r="AD240" i="1" s="1"/>
  <c r="AE240" i="1" s="1"/>
  <c r="AC241" i="1"/>
  <c r="AD241" i="1" s="1"/>
  <c r="AE241" i="1" s="1"/>
  <c r="AC242" i="1"/>
  <c r="AD242" i="1" s="1"/>
  <c r="AE242" i="1" s="1"/>
  <c r="AC243" i="1"/>
  <c r="AD243" i="1" s="1"/>
  <c r="AE243" i="1" s="1"/>
  <c r="AC244" i="1"/>
  <c r="AC245" i="1"/>
  <c r="AD245" i="1" s="1"/>
  <c r="AE245" i="1" s="1"/>
  <c r="AC246" i="1"/>
  <c r="AD246" i="1" s="1"/>
  <c r="AE246" i="1" s="1"/>
  <c r="AC247" i="1"/>
  <c r="AD247" i="1" s="1"/>
  <c r="AE247" i="1" s="1"/>
  <c r="AC248" i="1"/>
  <c r="AD248" i="1" s="1"/>
  <c r="AE248" i="1" s="1"/>
  <c r="AC249" i="1"/>
  <c r="AD249" i="1" s="1"/>
  <c r="AE249" i="1" s="1"/>
  <c r="AC250" i="1"/>
  <c r="AD250" i="1" s="1"/>
  <c r="AE250" i="1" s="1"/>
  <c r="AC251" i="1"/>
  <c r="AC252" i="1"/>
  <c r="AC253" i="1"/>
  <c r="AD253" i="1" s="1"/>
  <c r="AE253" i="1" s="1"/>
  <c r="AC254" i="1"/>
  <c r="AD254" i="1" s="1"/>
  <c r="AE254" i="1" s="1"/>
  <c r="AC255" i="1"/>
  <c r="AD255" i="1" s="1"/>
  <c r="AE255" i="1" s="1"/>
  <c r="AC256" i="1"/>
  <c r="AD256" i="1" s="1"/>
  <c r="AC257" i="1"/>
  <c r="AD257" i="1" s="1"/>
  <c r="AE257" i="1" s="1"/>
  <c r="AC258" i="1"/>
  <c r="AC259" i="1"/>
  <c r="AD259" i="1" s="1"/>
  <c r="AE259" i="1" s="1"/>
  <c r="AC260" i="1"/>
  <c r="AD260" i="1" s="1"/>
  <c r="AE260" i="1" s="1"/>
  <c r="AG260" i="1" s="1"/>
  <c r="AC261" i="1"/>
  <c r="AD261" i="1" s="1"/>
  <c r="AE261" i="1" s="1"/>
  <c r="AC262" i="1"/>
  <c r="AD262" i="1" s="1"/>
  <c r="AE262" i="1" s="1"/>
  <c r="AC263" i="1"/>
  <c r="AC264" i="1"/>
  <c r="AC265" i="1"/>
  <c r="AD265" i="1" s="1"/>
  <c r="AE265" i="1" s="1"/>
  <c r="AC266" i="1"/>
  <c r="AD266" i="1" s="1"/>
  <c r="AE266" i="1" s="1"/>
  <c r="AC267" i="1"/>
  <c r="AD267" i="1" s="1"/>
  <c r="AE267" i="1" s="1"/>
  <c r="AC268" i="1"/>
  <c r="AD268" i="1" s="1"/>
  <c r="AE268" i="1" s="1"/>
  <c r="AC269" i="1"/>
  <c r="AD269" i="1" s="1"/>
  <c r="AC270" i="1"/>
  <c r="AD270" i="1" s="1"/>
  <c r="AE270" i="1" s="1"/>
  <c r="AC271" i="1"/>
  <c r="AD271" i="1" s="1"/>
  <c r="AE271" i="1" s="1"/>
  <c r="AC272" i="1"/>
  <c r="AC273" i="1"/>
  <c r="AD273" i="1" s="1"/>
  <c r="AE273" i="1" s="1"/>
  <c r="AC274" i="1"/>
  <c r="AD274" i="1" s="1"/>
  <c r="AE274" i="1" s="1"/>
  <c r="AC275" i="1"/>
  <c r="AC276" i="1"/>
  <c r="AC277" i="1"/>
  <c r="AC278" i="1"/>
  <c r="AD278" i="1" s="1"/>
  <c r="AE278" i="1" s="1"/>
  <c r="AC279" i="1"/>
  <c r="AD279" i="1" s="1"/>
  <c r="AE279" i="1" s="1"/>
  <c r="AC280" i="1"/>
  <c r="AD280" i="1" s="1"/>
  <c r="AE280" i="1" s="1"/>
  <c r="AC281" i="1"/>
  <c r="AD281" i="1" s="1"/>
  <c r="AE281" i="1" s="1"/>
  <c r="AC282" i="1"/>
  <c r="AD282" i="1" s="1"/>
  <c r="AE282" i="1" s="1"/>
  <c r="AC283" i="1"/>
  <c r="AD283" i="1" s="1"/>
  <c r="AE283" i="1" s="1"/>
  <c r="AC284" i="1"/>
  <c r="AD284" i="1" s="1"/>
  <c r="AE284" i="1" s="1"/>
  <c r="AC285" i="1"/>
  <c r="AD285" i="1" s="1"/>
  <c r="AE285" i="1" s="1"/>
  <c r="AC286" i="1"/>
  <c r="AD286" i="1" s="1"/>
  <c r="AE286" i="1" s="1"/>
  <c r="AC287" i="1"/>
  <c r="AC288" i="1"/>
  <c r="AC289" i="1"/>
  <c r="AC290" i="1"/>
  <c r="AC291" i="1"/>
  <c r="AD291" i="1" s="1"/>
  <c r="AE291" i="1" s="1"/>
  <c r="AC292" i="1"/>
  <c r="AD292" i="1" s="1"/>
  <c r="AE292" i="1" s="1"/>
  <c r="AC293" i="1"/>
  <c r="AD293" i="1" s="1"/>
  <c r="AE293" i="1" s="1"/>
  <c r="AC294" i="1"/>
  <c r="AD294" i="1" s="1"/>
  <c r="AE294" i="1" s="1"/>
  <c r="AC295" i="1"/>
  <c r="AD295" i="1" s="1"/>
  <c r="AE295" i="1" s="1"/>
  <c r="AC296" i="1"/>
  <c r="AD296" i="1" s="1"/>
  <c r="AE296" i="1" s="1"/>
  <c r="AC297" i="1"/>
  <c r="AD297" i="1" s="1"/>
  <c r="AE297" i="1" s="1"/>
  <c r="AC298" i="1"/>
  <c r="AD298" i="1" s="1"/>
  <c r="AE298" i="1" s="1"/>
  <c r="AC299" i="1"/>
  <c r="AC300" i="1"/>
  <c r="AC301" i="1"/>
  <c r="AC302" i="1"/>
  <c r="AC303" i="1"/>
  <c r="AC304" i="1"/>
  <c r="AD304" i="1" s="1"/>
  <c r="AE304" i="1" s="1"/>
  <c r="AC305" i="1"/>
  <c r="AD305" i="1" s="1"/>
  <c r="AE305" i="1" s="1"/>
  <c r="AC306" i="1"/>
  <c r="AD306" i="1" s="1"/>
  <c r="AE306" i="1" s="1"/>
  <c r="AC307" i="1"/>
  <c r="AD307" i="1" s="1"/>
  <c r="AE307" i="1" s="1"/>
  <c r="AC308" i="1"/>
  <c r="AD308" i="1" s="1"/>
  <c r="AE308" i="1" s="1"/>
  <c r="AC309" i="1"/>
  <c r="AD309" i="1" s="1"/>
  <c r="AE309" i="1" s="1"/>
  <c r="AC310" i="1"/>
  <c r="AD310" i="1" s="1"/>
  <c r="AE310" i="1" s="1"/>
  <c r="AC311" i="1"/>
  <c r="AC312" i="1"/>
  <c r="AC313" i="1"/>
  <c r="AC314" i="1"/>
  <c r="AC315" i="1"/>
  <c r="AD315" i="1" s="1"/>
  <c r="AE315" i="1" s="1"/>
  <c r="AC316" i="1"/>
  <c r="AD316" i="1" s="1"/>
  <c r="AE316" i="1" s="1"/>
  <c r="AC317" i="1"/>
  <c r="AD317" i="1" s="1"/>
  <c r="AE317" i="1" s="1"/>
  <c r="AC318" i="1"/>
  <c r="AD318" i="1" s="1"/>
  <c r="AE318" i="1" s="1"/>
  <c r="AC319" i="1"/>
  <c r="AD319" i="1" s="1"/>
  <c r="AE319" i="1" s="1"/>
  <c r="AC320" i="1"/>
  <c r="AD320" i="1" s="1"/>
  <c r="AE320" i="1" s="1"/>
  <c r="AC321" i="1"/>
  <c r="AD321" i="1" s="1"/>
  <c r="AE321" i="1" s="1"/>
  <c r="AC322" i="1"/>
  <c r="AD322" i="1" s="1"/>
  <c r="AE322" i="1" s="1"/>
  <c r="AC323" i="1"/>
  <c r="AC324" i="1"/>
  <c r="AC325" i="1"/>
  <c r="AC326" i="1"/>
  <c r="AC327" i="1"/>
  <c r="AC328" i="1"/>
  <c r="AC329" i="1"/>
  <c r="AD329" i="1" s="1"/>
  <c r="AE329" i="1" s="1"/>
  <c r="AC330" i="1"/>
  <c r="AD330" i="1" s="1"/>
  <c r="AE330" i="1" s="1"/>
  <c r="AC331" i="1"/>
  <c r="AD331" i="1" s="1"/>
  <c r="AC332" i="1"/>
  <c r="AD332" i="1" s="1"/>
  <c r="AE332" i="1" s="1"/>
  <c r="AC333" i="1"/>
  <c r="AD333" i="1" s="1"/>
  <c r="AE333" i="1" s="1"/>
  <c r="AC334" i="1"/>
  <c r="AD334" i="1" s="1"/>
  <c r="AE334" i="1" s="1"/>
  <c r="AC335" i="1"/>
  <c r="AC336" i="1"/>
  <c r="AC337" i="1"/>
  <c r="AC338" i="1"/>
  <c r="AC339" i="1"/>
  <c r="AD339" i="1" s="1"/>
  <c r="AE339" i="1" s="1"/>
  <c r="AC340" i="1"/>
  <c r="AD340" i="1" s="1"/>
  <c r="AE340" i="1" s="1"/>
  <c r="AC341" i="1"/>
  <c r="AD341" i="1" s="1"/>
  <c r="AE341" i="1" s="1"/>
  <c r="AC342" i="1"/>
  <c r="AD342" i="1" s="1"/>
  <c r="AE342" i="1" s="1"/>
  <c r="AC343" i="1"/>
  <c r="AD343" i="1" s="1"/>
  <c r="AE343" i="1" s="1"/>
  <c r="AC344" i="1"/>
  <c r="AD344" i="1" s="1"/>
  <c r="AE344" i="1" s="1"/>
  <c r="AC345" i="1"/>
  <c r="AD345" i="1" s="1"/>
  <c r="AE345" i="1" s="1"/>
  <c r="AC346" i="1"/>
  <c r="AD346" i="1" s="1"/>
  <c r="AE346" i="1" s="1"/>
  <c r="AC347" i="1"/>
  <c r="AD347" i="1" s="1"/>
  <c r="AE347" i="1" s="1"/>
  <c r="AC348" i="1"/>
  <c r="AC349" i="1"/>
  <c r="AC350" i="1"/>
  <c r="AC351" i="1"/>
  <c r="AC352" i="1"/>
  <c r="AC353" i="1"/>
  <c r="AC354" i="1"/>
  <c r="AC355" i="1"/>
  <c r="AD355" i="1" s="1"/>
  <c r="AE355" i="1" s="1"/>
  <c r="AC356" i="1"/>
  <c r="AD356" i="1" s="1"/>
  <c r="AE356" i="1" s="1"/>
  <c r="AC357" i="1"/>
  <c r="AD357" i="1" s="1"/>
  <c r="AE357" i="1" s="1"/>
  <c r="AC358" i="1"/>
  <c r="AD358" i="1" s="1"/>
  <c r="AE358" i="1" s="1"/>
  <c r="AC359" i="1"/>
  <c r="AD359" i="1" s="1"/>
  <c r="AE359" i="1" s="1"/>
  <c r="AC360" i="1"/>
  <c r="AD360" i="1" s="1"/>
  <c r="AE360" i="1" s="1"/>
  <c r="AC361" i="1"/>
  <c r="AC362" i="1"/>
  <c r="AC363" i="1"/>
  <c r="AD363" i="1" s="1"/>
  <c r="AE363" i="1" s="1"/>
  <c r="AC364" i="1"/>
  <c r="AC365" i="1"/>
  <c r="AD365" i="1" s="1"/>
  <c r="AE365" i="1" s="1"/>
  <c r="AC366" i="1"/>
  <c r="AD366" i="1" s="1"/>
  <c r="AE366" i="1" s="1"/>
  <c r="AC367" i="1"/>
  <c r="AD367" i="1" s="1"/>
  <c r="AE367" i="1" s="1"/>
  <c r="AC368" i="1"/>
  <c r="AD368" i="1" s="1"/>
  <c r="AE368" i="1" s="1"/>
  <c r="AC369" i="1"/>
  <c r="AD369" i="1" s="1"/>
  <c r="AE369" i="1" s="1"/>
  <c r="AC370" i="1"/>
  <c r="AD370" i="1" s="1"/>
  <c r="AE370" i="1" s="1"/>
  <c r="AC371" i="1"/>
  <c r="AD371" i="1" s="1"/>
  <c r="AE371" i="1" s="1"/>
  <c r="AC372" i="1"/>
  <c r="AD372" i="1" s="1"/>
  <c r="AE372" i="1" s="1"/>
  <c r="AC373" i="1"/>
  <c r="AD373" i="1" s="1"/>
  <c r="AE373" i="1" s="1"/>
  <c r="AC374" i="1"/>
  <c r="AC375" i="1"/>
  <c r="AC376" i="1"/>
  <c r="AC377" i="1"/>
  <c r="AD377" i="1" s="1"/>
  <c r="AE377" i="1" s="1"/>
  <c r="AC378" i="1"/>
  <c r="AD378" i="1" s="1"/>
  <c r="AE378" i="1" s="1"/>
  <c r="AC379" i="1"/>
  <c r="AD379" i="1" s="1"/>
  <c r="AE379" i="1" s="1"/>
  <c r="AC380" i="1"/>
  <c r="AD380" i="1" s="1"/>
  <c r="AE380" i="1" s="1"/>
  <c r="AC381" i="1"/>
  <c r="AD381" i="1" s="1"/>
  <c r="AE381" i="1" s="1"/>
  <c r="AC382" i="1"/>
  <c r="AC383" i="1"/>
  <c r="AD383" i="1" s="1"/>
  <c r="AE383" i="1" s="1"/>
  <c r="AC384" i="1"/>
  <c r="AD384" i="1" s="1"/>
  <c r="AE384" i="1" s="1"/>
  <c r="AC385" i="1"/>
  <c r="AD385" i="1" s="1"/>
  <c r="AE385" i="1" s="1"/>
  <c r="AC386" i="1"/>
  <c r="AD386" i="1" s="1"/>
  <c r="AE386" i="1" s="1"/>
  <c r="AC387" i="1"/>
  <c r="AD387" i="1" s="1"/>
  <c r="AE387" i="1" s="1"/>
  <c r="AC388" i="1"/>
  <c r="AC389" i="1"/>
  <c r="AC390" i="1"/>
  <c r="AC391" i="1"/>
  <c r="AD391" i="1" s="1"/>
  <c r="AE391" i="1" s="1"/>
  <c r="AC392" i="1"/>
  <c r="AD392" i="1" s="1"/>
  <c r="AE392" i="1" s="1"/>
  <c r="AC393" i="1"/>
  <c r="AD393" i="1" s="1"/>
  <c r="AE393" i="1" s="1"/>
  <c r="AC394" i="1"/>
  <c r="AD394" i="1" s="1"/>
  <c r="AE394" i="1" s="1"/>
  <c r="AC395" i="1"/>
  <c r="AC396" i="1"/>
  <c r="AC397" i="1"/>
  <c r="AD397" i="1" s="1"/>
  <c r="AE397" i="1" s="1"/>
  <c r="AC398" i="1"/>
  <c r="AD398" i="1" s="1"/>
  <c r="AE398" i="1" s="1"/>
  <c r="AC399" i="1"/>
  <c r="AD399" i="1" s="1"/>
  <c r="AE399" i="1" s="1"/>
  <c r="AC400" i="1"/>
  <c r="AD400" i="1" s="1"/>
  <c r="AE400" i="1" s="1"/>
  <c r="AC401" i="1"/>
  <c r="AD401" i="1" s="1"/>
  <c r="AE401" i="1" s="1"/>
  <c r="AC402" i="1"/>
  <c r="AD402" i="1" s="1"/>
  <c r="AE402" i="1" s="1"/>
  <c r="AC403" i="1"/>
  <c r="AD403" i="1" s="1"/>
  <c r="AE403" i="1" s="1"/>
  <c r="AC404" i="1"/>
  <c r="AD404" i="1" s="1"/>
  <c r="AE404" i="1" s="1"/>
  <c r="AC405" i="1"/>
  <c r="AD405" i="1" s="1"/>
  <c r="AE405" i="1" s="1"/>
  <c r="AC406" i="1"/>
  <c r="AD406" i="1" s="1"/>
  <c r="AE406" i="1" s="1"/>
  <c r="AC407" i="1"/>
  <c r="AC408" i="1"/>
  <c r="AC409" i="1"/>
  <c r="AD409" i="1" s="1"/>
  <c r="AE409" i="1" s="1"/>
  <c r="AC410" i="1"/>
  <c r="AD410" i="1" s="1"/>
  <c r="AE410" i="1" s="1"/>
  <c r="AC411" i="1"/>
  <c r="AD411" i="1" s="1"/>
  <c r="AE411" i="1" s="1"/>
  <c r="AC412" i="1"/>
  <c r="AD412" i="1" s="1"/>
  <c r="AE412" i="1" s="1"/>
  <c r="AC413" i="1"/>
  <c r="AD413" i="1" s="1"/>
  <c r="AE413" i="1" s="1"/>
  <c r="AC414" i="1"/>
  <c r="AC415" i="1"/>
  <c r="AD415" i="1" s="1"/>
  <c r="AE415" i="1" s="1"/>
  <c r="AC416" i="1"/>
  <c r="AC417" i="1"/>
  <c r="AC418" i="1"/>
  <c r="AD418" i="1" s="1"/>
  <c r="AE418" i="1" s="1"/>
  <c r="AC419" i="1"/>
  <c r="AC420" i="1"/>
  <c r="AC421" i="1"/>
  <c r="AC422" i="1"/>
  <c r="AD422" i="1" s="1"/>
  <c r="AE422" i="1" s="1"/>
  <c r="AG422" i="1" s="1"/>
  <c r="AC423" i="1"/>
  <c r="AD423" i="1" s="1"/>
  <c r="AE423" i="1" s="1"/>
  <c r="AC424" i="1"/>
  <c r="AD424" i="1" s="1"/>
  <c r="AE424" i="1" s="1"/>
  <c r="AC425" i="1"/>
  <c r="AD425" i="1" s="1"/>
  <c r="AE425" i="1" s="1"/>
  <c r="AC426" i="1"/>
  <c r="AD426" i="1" s="1"/>
  <c r="AE426" i="1" s="1"/>
  <c r="AC427" i="1"/>
  <c r="AD427" i="1" s="1"/>
  <c r="AE427" i="1" s="1"/>
  <c r="AC428" i="1"/>
  <c r="AD428" i="1" s="1"/>
  <c r="AE428" i="1" s="1"/>
  <c r="AC429" i="1"/>
  <c r="AC430" i="1"/>
  <c r="AD430" i="1" s="1"/>
  <c r="AE430" i="1" s="1"/>
  <c r="AC431" i="1"/>
  <c r="AC432" i="1"/>
  <c r="AC433" i="1"/>
  <c r="AC434" i="1"/>
  <c r="AC435" i="1"/>
  <c r="AD435" i="1" s="1"/>
  <c r="AE435" i="1" s="1"/>
  <c r="AC436" i="1"/>
  <c r="AD436" i="1" s="1"/>
  <c r="AE436" i="1" s="1"/>
  <c r="AC437" i="1"/>
  <c r="AD437" i="1" s="1"/>
  <c r="AE437" i="1" s="1"/>
  <c r="AC438" i="1"/>
  <c r="AD438" i="1" s="1"/>
  <c r="AE438" i="1" s="1"/>
  <c r="AC439" i="1"/>
  <c r="AD439" i="1" s="1"/>
  <c r="AE439" i="1" s="1"/>
  <c r="AC440" i="1"/>
  <c r="AD440" i="1" s="1"/>
  <c r="AE440" i="1" s="1"/>
  <c r="AC441" i="1"/>
  <c r="AD441" i="1" s="1"/>
  <c r="AE441" i="1" s="1"/>
  <c r="AC442" i="1"/>
  <c r="AD442" i="1" s="1"/>
  <c r="AE442" i="1" s="1"/>
  <c r="AC443" i="1"/>
  <c r="AC444" i="1"/>
  <c r="AC445" i="1"/>
  <c r="AC446" i="1"/>
  <c r="AC447" i="1"/>
  <c r="AC448" i="1"/>
  <c r="AD448" i="1" s="1"/>
  <c r="AC449" i="1"/>
  <c r="AD449" i="1" s="1"/>
  <c r="AE449" i="1" s="1"/>
  <c r="AC450" i="1"/>
  <c r="AD450" i="1" s="1"/>
  <c r="AE450" i="1" s="1"/>
  <c r="AC451" i="1"/>
  <c r="AD451" i="1" s="1"/>
  <c r="AE451" i="1" s="1"/>
  <c r="AC452" i="1"/>
  <c r="AD452" i="1" s="1"/>
  <c r="AE452" i="1" s="1"/>
  <c r="AC453" i="1"/>
  <c r="AD453" i="1" s="1"/>
  <c r="AE453" i="1" s="1"/>
  <c r="AC454" i="1"/>
  <c r="AD454" i="1" s="1"/>
  <c r="AE454" i="1" s="1"/>
  <c r="AC455" i="1"/>
  <c r="AC456" i="1"/>
  <c r="AC457" i="1"/>
  <c r="AC458" i="1"/>
  <c r="AC459" i="1"/>
  <c r="AC460" i="1"/>
  <c r="AC461" i="1"/>
  <c r="AD461" i="1" s="1"/>
  <c r="AE461" i="1" s="1"/>
  <c r="AC462" i="1"/>
  <c r="AD462" i="1" s="1"/>
  <c r="AE462" i="1" s="1"/>
  <c r="AC463" i="1"/>
  <c r="AD463" i="1" s="1"/>
  <c r="AE463" i="1" s="1"/>
  <c r="AC464" i="1"/>
  <c r="AD464" i="1" s="1"/>
  <c r="AE464" i="1" s="1"/>
  <c r="AC465" i="1"/>
  <c r="AD465" i="1" s="1"/>
  <c r="AE465" i="1" s="1"/>
  <c r="AC466" i="1"/>
  <c r="AD466" i="1" s="1"/>
  <c r="AE466" i="1" s="1"/>
  <c r="AC467" i="1"/>
  <c r="AC468" i="1"/>
  <c r="AC469" i="1"/>
  <c r="AC470" i="1"/>
  <c r="AC471" i="1"/>
  <c r="AC472" i="1"/>
  <c r="AC473" i="1"/>
  <c r="AC474" i="1"/>
  <c r="AD474" i="1" s="1"/>
  <c r="AE474" i="1" s="1"/>
  <c r="AC475" i="1"/>
  <c r="AD475" i="1" s="1"/>
  <c r="AE475" i="1" s="1"/>
  <c r="AC476" i="1"/>
  <c r="AD476" i="1" s="1"/>
  <c r="AE476" i="1" s="1"/>
  <c r="AC477" i="1"/>
  <c r="AD477" i="1" s="1"/>
  <c r="AE477" i="1" s="1"/>
  <c r="AC478" i="1"/>
  <c r="AD478" i="1" s="1"/>
  <c r="AE478" i="1" s="1"/>
  <c r="AC479" i="1"/>
  <c r="AC480" i="1"/>
  <c r="AC481" i="1"/>
  <c r="AC482" i="1"/>
  <c r="AC483" i="1"/>
  <c r="AC484" i="1"/>
  <c r="AD484" i="1" s="1"/>
  <c r="AE484" i="1" s="1"/>
  <c r="AC485" i="1"/>
  <c r="AD485" i="1" s="1"/>
  <c r="AE485" i="1" s="1"/>
  <c r="AC486" i="1"/>
  <c r="AD486" i="1" s="1"/>
  <c r="AE486" i="1" s="1"/>
  <c r="AC487" i="1"/>
  <c r="AD487" i="1" s="1"/>
  <c r="AE487" i="1" s="1"/>
  <c r="AC488" i="1"/>
  <c r="AD488" i="1" s="1"/>
  <c r="AE488" i="1" s="1"/>
  <c r="AC489" i="1"/>
  <c r="AD489" i="1" s="1"/>
  <c r="AE489" i="1" s="1"/>
  <c r="AC490" i="1"/>
  <c r="AD490" i="1" s="1"/>
  <c r="AE490" i="1" s="1"/>
  <c r="AC491" i="1"/>
  <c r="AD491" i="1" s="1"/>
  <c r="AE491" i="1" s="1"/>
  <c r="AC492" i="1"/>
  <c r="AC493" i="1"/>
  <c r="AC494" i="1"/>
  <c r="AC495" i="1"/>
  <c r="AC496" i="1"/>
  <c r="AC497" i="1"/>
  <c r="AD497" i="1" s="1"/>
  <c r="AE497" i="1" s="1"/>
  <c r="AC498" i="1"/>
  <c r="AC499" i="1"/>
  <c r="AD499" i="1" s="1"/>
  <c r="AE499" i="1" s="1"/>
  <c r="AC500" i="1"/>
  <c r="AC501" i="1"/>
  <c r="AD501" i="1" s="1"/>
  <c r="AE501" i="1" s="1"/>
  <c r="AC502" i="1"/>
  <c r="AD502" i="1" s="1"/>
  <c r="AE502" i="1" s="1"/>
  <c r="AC503" i="1"/>
  <c r="AD503" i="1" s="1"/>
  <c r="AE503" i="1" s="1"/>
  <c r="AC504" i="1"/>
  <c r="AD504" i="1" s="1"/>
  <c r="AE504" i="1" s="1"/>
  <c r="AC505" i="1"/>
  <c r="AC506" i="1"/>
  <c r="AC507" i="1"/>
  <c r="AD507" i="1" s="1"/>
  <c r="AE507" i="1" s="1"/>
  <c r="AC508" i="1"/>
  <c r="AD508" i="1" s="1"/>
  <c r="AE508" i="1" s="1"/>
  <c r="AC509" i="1"/>
  <c r="AD509" i="1" s="1"/>
  <c r="AE509" i="1" s="1"/>
  <c r="AC510" i="1"/>
  <c r="AD510" i="1" s="1"/>
  <c r="AE510" i="1" s="1"/>
  <c r="AC511" i="1"/>
  <c r="AD511" i="1" s="1"/>
  <c r="AE511" i="1" s="1"/>
  <c r="AC512" i="1"/>
  <c r="AD512" i="1" s="1"/>
  <c r="AE512" i="1" s="1"/>
  <c r="AC513" i="1"/>
  <c r="AD513" i="1" s="1"/>
  <c r="AE513" i="1" s="1"/>
  <c r="AC514" i="1"/>
  <c r="AD514" i="1" s="1"/>
  <c r="AE514" i="1" s="1"/>
  <c r="AC515" i="1"/>
  <c r="AD515" i="1" s="1"/>
  <c r="AE515" i="1" s="1"/>
  <c r="AC516" i="1"/>
  <c r="AD516" i="1" s="1"/>
  <c r="AE516" i="1" s="1"/>
  <c r="AC517" i="1"/>
  <c r="AD517" i="1" s="1"/>
  <c r="AE517" i="1" s="1"/>
  <c r="AC518" i="1"/>
  <c r="AC519" i="1"/>
  <c r="AC520" i="1"/>
  <c r="AC521" i="1"/>
  <c r="AC522" i="1"/>
  <c r="AD522" i="1" s="1"/>
  <c r="AE522" i="1" s="1"/>
  <c r="AC523" i="1"/>
  <c r="AD523" i="1" s="1"/>
  <c r="AE523" i="1" s="1"/>
  <c r="AC524" i="1"/>
  <c r="AD524" i="1" s="1"/>
  <c r="AE524" i="1" s="1"/>
  <c r="AC525" i="1"/>
  <c r="AD525" i="1" s="1"/>
  <c r="AC526" i="1"/>
  <c r="AD526" i="1" s="1"/>
  <c r="AE526" i="1" s="1"/>
  <c r="AC527" i="1"/>
  <c r="AD527" i="1" s="1"/>
  <c r="AE527" i="1" s="1"/>
  <c r="AC528" i="1"/>
  <c r="AD528" i="1" s="1"/>
  <c r="AE528" i="1" s="1"/>
  <c r="AC529" i="1"/>
  <c r="AD529" i="1" s="1"/>
  <c r="AE529" i="1" s="1"/>
  <c r="AC530" i="1"/>
  <c r="AD530" i="1" s="1"/>
  <c r="AC531" i="1"/>
  <c r="AD531" i="1" s="1"/>
  <c r="AC532" i="1"/>
  <c r="AD532" i="1" s="1"/>
  <c r="AE532" i="1" s="1"/>
  <c r="AC533" i="1"/>
  <c r="AC534" i="1"/>
  <c r="AC535" i="1"/>
  <c r="AD535" i="1" s="1"/>
  <c r="AE535" i="1" s="1"/>
  <c r="AC536" i="1"/>
  <c r="AC537" i="1"/>
  <c r="AC538" i="1"/>
  <c r="AC539" i="1"/>
  <c r="AC540" i="1"/>
  <c r="AC541" i="1"/>
  <c r="AD541" i="1" s="1"/>
  <c r="AE541" i="1" s="1"/>
  <c r="AC542" i="1"/>
  <c r="AD542" i="1" s="1"/>
  <c r="AE542" i="1" s="1"/>
  <c r="AC543" i="1"/>
  <c r="AD543" i="1" s="1"/>
  <c r="AE543" i="1" s="1"/>
  <c r="AC544" i="1"/>
  <c r="AD544" i="1" s="1"/>
  <c r="AE544" i="1" s="1"/>
  <c r="AC545" i="1"/>
  <c r="AD545" i="1" s="1"/>
  <c r="AE545" i="1" s="1"/>
  <c r="AC546" i="1"/>
  <c r="AD546" i="1" s="1"/>
  <c r="AE546" i="1" s="1"/>
  <c r="AC547" i="1"/>
  <c r="AD547" i="1" s="1"/>
  <c r="AE547" i="1" s="1"/>
  <c r="AC548" i="1"/>
  <c r="AD548" i="1" s="1"/>
  <c r="AE548" i="1" s="1"/>
  <c r="AC549" i="1"/>
  <c r="AD549" i="1" s="1"/>
  <c r="AE549" i="1" s="1"/>
  <c r="AC550" i="1"/>
  <c r="AD550" i="1" s="1"/>
  <c r="AE550" i="1" s="1"/>
  <c r="AC551" i="1"/>
  <c r="AC552" i="1"/>
  <c r="AC553" i="1"/>
  <c r="AD553" i="1" s="1"/>
  <c r="AE553" i="1" s="1"/>
  <c r="AC554" i="1"/>
  <c r="AD554" i="1" s="1"/>
  <c r="AE554" i="1" s="1"/>
  <c r="AC555" i="1"/>
  <c r="AD555" i="1" s="1"/>
  <c r="AE555" i="1" s="1"/>
  <c r="AC556" i="1"/>
  <c r="AD556" i="1" s="1"/>
  <c r="AE556" i="1" s="1"/>
  <c r="AC557" i="1"/>
  <c r="AD557" i="1" s="1"/>
  <c r="AC558" i="1"/>
  <c r="AC559" i="1"/>
  <c r="AD559" i="1" s="1"/>
  <c r="AE559" i="1" s="1"/>
  <c r="AC560" i="1"/>
  <c r="AD560" i="1" s="1"/>
  <c r="AE560" i="1" s="1"/>
  <c r="AC561" i="1"/>
  <c r="AC562" i="1"/>
  <c r="AC563" i="1"/>
  <c r="AC564" i="1"/>
  <c r="AC565" i="1"/>
  <c r="AC566" i="1"/>
  <c r="AD566" i="1" s="1"/>
  <c r="AE566" i="1" s="1"/>
  <c r="AC567" i="1"/>
  <c r="AD567" i="1" s="1"/>
  <c r="AE567" i="1" s="1"/>
  <c r="AC568" i="1"/>
  <c r="AD568" i="1" s="1"/>
  <c r="AE568" i="1" s="1"/>
  <c r="AC569" i="1"/>
  <c r="AD569" i="1" s="1"/>
  <c r="AE569" i="1" s="1"/>
  <c r="AC570" i="1"/>
  <c r="AD570" i="1" s="1"/>
  <c r="AE570" i="1" s="1"/>
  <c r="AC571" i="1"/>
  <c r="AD571" i="1" s="1"/>
  <c r="AE571" i="1" s="1"/>
  <c r="AC572" i="1"/>
  <c r="AD572" i="1" s="1"/>
  <c r="AE572" i="1" s="1"/>
  <c r="AG572" i="1" s="1"/>
  <c r="AH572" i="1" s="1"/>
  <c r="AC573" i="1"/>
  <c r="AD573" i="1" s="1"/>
  <c r="AE573" i="1" s="1"/>
  <c r="AG573" i="1" s="1"/>
  <c r="AC574" i="1"/>
  <c r="AD574" i="1" s="1"/>
  <c r="AE574" i="1" s="1"/>
  <c r="AG574" i="1" s="1"/>
  <c r="AI574" i="1" s="1"/>
  <c r="AC575" i="1"/>
  <c r="AC576" i="1"/>
  <c r="AC577" i="1"/>
  <c r="AC578" i="1"/>
  <c r="AC579" i="1"/>
  <c r="AD579" i="1" s="1"/>
  <c r="AE579" i="1" s="1"/>
  <c r="AG579" i="1" s="1"/>
  <c r="AC580" i="1"/>
  <c r="AD580" i="1" s="1"/>
  <c r="AE580" i="1" s="1"/>
  <c r="AC581" i="1"/>
  <c r="AD581" i="1" s="1"/>
  <c r="AE581" i="1" s="1"/>
  <c r="AC582" i="1"/>
  <c r="AD582" i="1" s="1"/>
  <c r="AE582" i="1" s="1"/>
  <c r="AC583" i="1"/>
  <c r="AD583" i="1" s="1"/>
  <c r="AE583" i="1" s="1"/>
  <c r="AC584" i="1"/>
  <c r="AD584" i="1" s="1"/>
  <c r="AE584" i="1" s="1"/>
  <c r="AC585" i="1"/>
  <c r="AD585" i="1" s="1"/>
  <c r="AE585" i="1" s="1"/>
  <c r="AC586" i="1"/>
  <c r="AD586" i="1" s="1"/>
  <c r="AE586" i="1" s="1"/>
  <c r="AC587" i="1"/>
  <c r="AC588" i="1"/>
  <c r="AC589" i="1"/>
  <c r="AC590" i="1"/>
  <c r="AC591" i="1"/>
  <c r="AD591" i="1" s="1"/>
  <c r="AE591" i="1" s="1"/>
  <c r="AC592" i="1"/>
  <c r="AD592" i="1" s="1"/>
  <c r="AE592" i="1" s="1"/>
  <c r="AC593" i="1"/>
  <c r="AD593" i="1" s="1"/>
  <c r="AE593" i="1" s="1"/>
  <c r="AC594" i="1"/>
  <c r="AD594" i="1" s="1"/>
  <c r="AE594" i="1" s="1"/>
  <c r="AC595" i="1"/>
  <c r="AD595" i="1" s="1"/>
  <c r="AE595" i="1" s="1"/>
  <c r="AC596" i="1"/>
  <c r="AD596" i="1" s="1"/>
  <c r="AE596" i="1" s="1"/>
  <c r="AC597" i="1"/>
  <c r="AD597" i="1" s="1"/>
  <c r="AC598" i="1"/>
  <c r="AD598" i="1" s="1"/>
  <c r="AE598" i="1" s="1"/>
  <c r="AC599" i="1"/>
  <c r="AC600" i="1"/>
  <c r="AC601" i="1"/>
  <c r="AC602" i="1"/>
  <c r="AC603" i="1"/>
  <c r="AC604" i="1"/>
  <c r="AC605" i="1"/>
  <c r="AD605" i="1" s="1"/>
  <c r="AE605" i="1" s="1"/>
  <c r="AC606" i="1"/>
  <c r="AD606" i="1" s="1"/>
  <c r="AE606" i="1" s="1"/>
  <c r="AC607" i="1"/>
  <c r="AD607" i="1" s="1"/>
  <c r="AE607" i="1" s="1"/>
  <c r="AC608" i="1"/>
  <c r="AD608" i="1" s="1"/>
  <c r="AE608" i="1" s="1"/>
  <c r="AC609" i="1"/>
  <c r="AD609" i="1" s="1"/>
  <c r="AE609" i="1" s="1"/>
  <c r="AC610" i="1"/>
  <c r="AD610" i="1" s="1"/>
  <c r="AE610" i="1" s="1"/>
  <c r="AC611" i="1"/>
  <c r="AC612" i="1"/>
  <c r="AC613" i="1"/>
  <c r="AC614" i="1"/>
  <c r="AC615" i="1"/>
  <c r="AD615" i="1" s="1"/>
  <c r="AE615" i="1" s="1"/>
  <c r="AC616" i="1"/>
  <c r="AD616" i="1" s="1"/>
  <c r="AE616" i="1" s="1"/>
  <c r="AC617" i="1"/>
  <c r="AC618" i="1"/>
  <c r="AD618" i="1" s="1"/>
  <c r="AE618" i="1" s="1"/>
  <c r="AC619" i="1"/>
  <c r="AD619" i="1" s="1"/>
  <c r="AE619" i="1" s="1"/>
  <c r="AC620" i="1"/>
  <c r="AD620" i="1" s="1"/>
  <c r="AE620" i="1" s="1"/>
  <c r="AC621" i="1"/>
  <c r="AD621" i="1" s="1"/>
  <c r="AE621" i="1" s="1"/>
  <c r="AC622" i="1"/>
  <c r="AD622" i="1" s="1"/>
  <c r="AE622" i="1" s="1"/>
  <c r="AC623" i="1"/>
  <c r="AC624" i="1"/>
  <c r="AC625" i="1"/>
  <c r="AC626" i="1"/>
  <c r="AC627" i="1"/>
  <c r="AC628" i="1"/>
  <c r="AC629" i="1"/>
  <c r="AD629" i="1" s="1"/>
  <c r="AE629" i="1" s="1"/>
  <c r="AC630" i="1"/>
  <c r="AD630" i="1" s="1"/>
  <c r="AE630" i="1" s="1"/>
  <c r="AC631" i="1"/>
  <c r="AD631" i="1" s="1"/>
  <c r="AE631" i="1" s="1"/>
  <c r="AC632" i="1"/>
  <c r="AD632" i="1" s="1"/>
  <c r="AE632" i="1" s="1"/>
  <c r="AC633" i="1"/>
  <c r="AD633" i="1" s="1"/>
  <c r="AE633" i="1" s="1"/>
  <c r="AC634" i="1"/>
  <c r="AD634" i="1" s="1"/>
  <c r="AE634" i="1" s="1"/>
  <c r="AC635" i="1"/>
  <c r="AD635" i="1" s="1"/>
  <c r="AE635" i="1" s="1"/>
  <c r="AC636" i="1"/>
  <c r="AC637" i="1"/>
  <c r="AC638" i="1"/>
  <c r="AC639" i="1"/>
  <c r="AC640" i="1"/>
  <c r="AC641" i="1"/>
  <c r="AC642" i="1"/>
  <c r="AC643" i="1"/>
  <c r="AD643" i="1" s="1"/>
  <c r="AE643" i="1" s="1"/>
  <c r="AC644" i="1"/>
  <c r="AC645" i="1"/>
  <c r="AD645" i="1" s="1"/>
  <c r="AE645" i="1" s="1"/>
  <c r="AC646" i="1"/>
  <c r="AD646" i="1" s="1"/>
  <c r="AE646" i="1" s="1"/>
  <c r="AC647" i="1"/>
  <c r="AD647" i="1" s="1"/>
  <c r="AE647" i="1" s="1"/>
  <c r="AC648" i="1"/>
  <c r="AD648" i="1" s="1"/>
  <c r="AE648" i="1" s="1"/>
  <c r="AC649" i="1"/>
  <c r="AC650" i="1"/>
  <c r="AC651" i="1"/>
  <c r="AC652" i="1"/>
  <c r="AD652" i="1" s="1"/>
  <c r="AE652" i="1" s="1"/>
  <c r="AC653" i="1"/>
  <c r="AD653" i="1" s="1"/>
  <c r="AE653" i="1" s="1"/>
  <c r="AC654" i="1"/>
  <c r="AD654" i="1" s="1"/>
  <c r="AE654" i="1" s="1"/>
  <c r="AC655" i="1"/>
  <c r="AD655" i="1" s="1"/>
  <c r="AE655" i="1" s="1"/>
  <c r="AC656" i="1"/>
  <c r="AD656" i="1" s="1"/>
  <c r="AE656" i="1" s="1"/>
  <c r="AC657" i="1"/>
  <c r="AD657" i="1" s="1"/>
  <c r="AE657" i="1" s="1"/>
  <c r="AC658" i="1"/>
  <c r="AD658" i="1" s="1"/>
  <c r="AE658" i="1" s="1"/>
  <c r="AC659" i="1"/>
  <c r="AD659" i="1" s="1"/>
  <c r="AE659" i="1" s="1"/>
  <c r="AC660" i="1"/>
  <c r="AD660" i="1" s="1"/>
  <c r="AE660" i="1" s="1"/>
  <c r="AC661" i="1"/>
  <c r="AD661" i="1" s="1"/>
  <c r="AE661" i="1" s="1"/>
  <c r="AC662" i="1"/>
  <c r="AC663" i="1"/>
  <c r="AC664" i="1"/>
  <c r="AC665" i="1"/>
  <c r="AD665" i="1" s="1"/>
  <c r="AE665" i="1" s="1"/>
  <c r="AC666" i="1"/>
  <c r="AD666" i="1" s="1"/>
  <c r="AE666" i="1" s="1"/>
  <c r="AC667" i="1"/>
  <c r="AD667" i="1" s="1"/>
  <c r="AE667" i="1" s="1"/>
  <c r="AC668" i="1"/>
  <c r="AC669" i="1"/>
  <c r="AC670" i="1"/>
  <c r="AD670" i="1" s="1"/>
  <c r="AE670" i="1" s="1"/>
  <c r="AC671" i="1"/>
  <c r="AD671" i="1" s="1"/>
  <c r="AE671" i="1" s="1"/>
  <c r="AC672" i="1"/>
  <c r="AD672" i="1" s="1"/>
  <c r="AE672" i="1" s="1"/>
  <c r="AC673" i="1"/>
  <c r="AD673" i="1" s="1"/>
  <c r="AE673" i="1" s="1"/>
  <c r="AC674" i="1"/>
  <c r="AD674" i="1" s="1"/>
  <c r="AC675" i="1"/>
  <c r="AD675" i="1" s="1"/>
  <c r="AC676" i="1"/>
  <c r="AD676" i="1" s="1"/>
  <c r="AE676" i="1" s="1"/>
  <c r="AC677" i="1"/>
  <c r="AD677" i="1" s="1"/>
  <c r="AE677" i="1" s="1"/>
  <c r="AC678" i="1"/>
  <c r="AD678" i="1" s="1"/>
  <c r="AE678" i="1" s="1"/>
  <c r="AC679" i="1"/>
  <c r="AD679" i="1" s="1"/>
  <c r="AE679" i="1" s="1"/>
  <c r="AC680" i="1"/>
  <c r="AC681" i="1"/>
  <c r="AC682" i="1"/>
  <c r="AD682" i="1" s="1"/>
  <c r="AE682" i="1" s="1"/>
  <c r="AC683" i="1"/>
  <c r="AC684" i="1"/>
  <c r="AC685" i="1"/>
  <c r="AD685" i="1" s="1"/>
  <c r="AE685" i="1" s="1"/>
  <c r="AC686" i="1"/>
  <c r="AD686" i="1" s="1"/>
  <c r="AE686" i="1" s="1"/>
  <c r="AC687" i="1"/>
  <c r="AD687" i="1" s="1"/>
  <c r="AE687" i="1" s="1"/>
  <c r="AC688" i="1"/>
  <c r="AD688" i="1" s="1"/>
  <c r="AE688" i="1" s="1"/>
  <c r="AC689" i="1"/>
  <c r="AD689" i="1" s="1"/>
  <c r="AE689" i="1" s="1"/>
  <c r="AC690" i="1"/>
  <c r="AC691" i="1"/>
  <c r="AD691" i="1" s="1"/>
  <c r="AE691" i="1" s="1"/>
  <c r="AC692" i="1"/>
  <c r="AD692" i="1" s="1"/>
  <c r="AE692" i="1" s="1"/>
  <c r="AC693" i="1"/>
  <c r="AD693" i="1" s="1"/>
  <c r="AE693" i="1" s="1"/>
  <c r="AC694" i="1"/>
  <c r="AD694" i="1" s="1"/>
  <c r="AE694" i="1" s="1"/>
  <c r="AC695" i="1"/>
  <c r="AC696" i="1"/>
  <c r="AC697" i="1"/>
  <c r="AD697" i="1" s="1"/>
  <c r="AE697" i="1" s="1"/>
  <c r="AC698" i="1"/>
  <c r="AD698" i="1" s="1"/>
  <c r="AE698" i="1" s="1"/>
  <c r="AC699" i="1"/>
  <c r="AD699" i="1" s="1"/>
  <c r="AE699" i="1" s="1"/>
  <c r="AC700" i="1"/>
  <c r="AD700" i="1" s="1"/>
  <c r="AE700" i="1" s="1"/>
  <c r="AC701" i="1"/>
  <c r="AD701" i="1" s="1"/>
  <c r="AE701" i="1" s="1"/>
  <c r="AC702" i="1"/>
  <c r="AD702" i="1" s="1"/>
  <c r="AE702" i="1" s="1"/>
  <c r="AC703" i="1"/>
  <c r="AD703" i="1" s="1"/>
  <c r="AE703" i="1" s="1"/>
  <c r="AC704" i="1"/>
  <c r="AD704" i="1" s="1"/>
  <c r="AE704" i="1" s="1"/>
  <c r="AC705" i="1"/>
  <c r="AD705" i="1" s="1"/>
  <c r="AE705" i="1" s="1"/>
  <c r="AC706" i="1"/>
  <c r="AD706" i="1" s="1"/>
  <c r="AE706" i="1" s="1"/>
  <c r="AC707" i="1"/>
  <c r="AC708" i="1"/>
  <c r="AC709" i="1"/>
  <c r="AC710" i="1"/>
  <c r="AD710" i="1" s="1"/>
  <c r="AE710" i="1" s="1"/>
  <c r="AC711" i="1"/>
  <c r="AD711" i="1" s="1"/>
  <c r="AE711" i="1" s="1"/>
  <c r="AC712" i="1"/>
  <c r="AD712" i="1" s="1"/>
  <c r="AE712" i="1" s="1"/>
  <c r="AC713" i="1"/>
  <c r="AD713" i="1" s="1"/>
  <c r="AE713" i="1" s="1"/>
  <c r="AC714" i="1"/>
  <c r="AD714" i="1" s="1"/>
  <c r="AE714" i="1" s="1"/>
  <c r="AC715" i="1"/>
  <c r="AD715" i="1" s="1"/>
  <c r="AE715" i="1" s="1"/>
  <c r="AC716" i="1"/>
  <c r="AD716" i="1" s="1"/>
  <c r="AE716" i="1" s="1"/>
  <c r="AC717" i="1"/>
  <c r="AD717" i="1" s="1"/>
  <c r="AC718" i="1"/>
  <c r="AD718" i="1" s="1"/>
  <c r="AC719" i="1"/>
  <c r="AC720" i="1"/>
  <c r="AC721" i="1"/>
  <c r="AC722" i="1"/>
  <c r="AC723" i="1"/>
  <c r="AD723" i="1" s="1"/>
  <c r="AE723" i="1" s="1"/>
  <c r="AC724" i="1"/>
  <c r="AD724" i="1" s="1"/>
  <c r="AE724" i="1" s="1"/>
  <c r="AC725" i="1"/>
  <c r="AD725" i="1" s="1"/>
  <c r="AE725" i="1" s="1"/>
  <c r="AC726" i="1"/>
  <c r="AD726" i="1" s="1"/>
  <c r="AE726" i="1" s="1"/>
  <c r="AC727" i="1"/>
  <c r="AD727" i="1" s="1"/>
  <c r="AE727" i="1" s="1"/>
  <c r="AC728" i="1"/>
  <c r="AD728" i="1" s="1"/>
  <c r="AE728" i="1" s="1"/>
  <c r="AC729" i="1"/>
  <c r="AD729" i="1" s="1"/>
  <c r="AE729" i="1" s="1"/>
  <c r="AC730" i="1"/>
  <c r="AD730" i="1" s="1"/>
  <c r="AE730" i="1" s="1"/>
  <c r="AC731" i="1"/>
  <c r="AC732" i="1"/>
  <c r="AC733" i="1"/>
  <c r="AC734" i="1"/>
  <c r="AC735" i="1"/>
  <c r="AD735" i="1" s="1"/>
  <c r="AE735" i="1" s="1"/>
  <c r="AC736" i="1"/>
  <c r="AD736" i="1" s="1"/>
  <c r="AE736" i="1" s="1"/>
  <c r="AC737" i="1"/>
  <c r="AD737" i="1" s="1"/>
  <c r="AE737" i="1" s="1"/>
  <c r="AC738" i="1"/>
  <c r="AD738" i="1" s="1"/>
  <c r="AE738" i="1" s="1"/>
  <c r="AC739" i="1"/>
  <c r="AD739" i="1" s="1"/>
  <c r="AE739" i="1" s="1"/>
  <c r="AC740" i="1"/>
  <c r="AD740" i="1" s="1"/>
  <c r="AE740" i="1" s="1"/>
  <c r="AC741" i="1"/>
  <c r="AD741" i="1" s="1"/>
  <c r="AE741" i="1" s="1"/>
  <c r="AC742" i="1"/>
  <c r="AD742" i="1" s="1"/>
  <c r="AE742" i="1" s="1"/>
  <c r="AC743" i="1"/>
  <c r="AC744" i="1"/>
  <c r="AC745" i="1"/>
  <c r="AC746" i="1"/>
  <c r="AC747" i="1"/>
  <c r="AC748" i="1"/>
  <c r="AC749" i="1"/>
  <c r="AD749" i="1" s="1"/>
  <c r="AE749" i="1" s="1"/>
  <c r="AC750" i="1"/>
  <c r="AD750" i="1" s="1"/>
  <c r="AE750" i="1" s="1"/>
  <c r="AC751" i="1"/>
  <c r="AD751" i="1" s="1"/>
  <c r="AE751" i="1" s="1"/>
  <c r="AC752" i="1"/>
  <c r="AD752" i="1" s="1"/>
  <c r="AE752" i="1" s="1"/>
  <c r="AC753" i="1"/>
  <c r="AD753" i="1" s="1"/>
  <c r="AE753" i="1" s="1"/>
  <c r="AC754" i="1"/>
  <c r="AD754" i="1" s="1"/>
  <c r="AE754" i="1" s="1"/>
  <c r="AC755" i="1"/>
  <c r="AC756" i="1"/>
  <c r="AC757" i="1"/>
  <c r="AC758" i="1"/>
  <c r="AC759" i="1"/>
  <c r="AD759" i="1" s="1"/>
  <c r="AE759" i="1" s="1"/>
  <c r="AC760" i="1"/>
  <c r="AD760" i="1" s="1"/>
  <c r="AE760" i="1" s="1"/>
  <c r="AC761" i="1"/>
  <c r="AD761" i="1" s="1"/>
  <c r="AE761" i="1" s="1"/>
  <c r="AC762" i="1"/>
  <c r="AD762" i="1" s="1"/>
  <c r="AE762" i="1" s="1"/>
  <c r="AC763" i="1"/>
  <c r="AD763" i="1" s="1"/>
  <c r="AE763" i="1" s="1"/>
  <c r="AC764" i="1"/>
  <c r="AD764" i="1" s="1"/>
  <c r="AE764" i="1" s="1"/>
  <c r="AC765" i="1"/>
  <c r="AD765" i="1" s="1"/>
  <c r="AE765" i="1" s="1"/>
  <c r="AC766" i="1"/>
  <c r="AD766" i="1" s="1"/>
  <c r="AE766" i="1" s="1"/>
  <c r="AC767" i="1"/>
  <c r="AC768" i="1"/>
  <c r="AC769" i="1"/>
  <c r="AC770" i="1"/>
  <c r="AC771" i="1"/>
  <c r="AC772" i="1"/>
  <c r="AC773" i="1"/>
  <c r="AC774" i="1"/>
  <c r="AC775" i="1"/>
  <c r="AD775" i="1" s="1"/>
  <c r="AE775" i="1" s="1"/>
  <c r="AC776" i="1"/>
  <c r="AD776" i="1" s="1"/>
  <c r="AE776" i="1" s="1"/>
  <c r="AC777" i="1"/>
  <c r="AD777" i="1" s="1"/>
  <c r="AE777" i="1" s="1"/>
  <c r="AC778" i="1"/>
  <c r="AD778" i="1" s="1"/>
  <c r="AE778" i="1" s="1"/>
  <c r="AC779" i="1"/>
  <c r="AD779" i="1" s="1"/>
  <c r="AE779" i="1" s="1"/>
  <c r="AC780" i="1"/>
  <c r="AC781" i="1"/>
  <c r="AC782" i="1"/>
  <c r="AC783" i="1"/>
  <c r="AD783" i="1" s="1"/>
  <c r="AE783" i="1" s="1"/>
  <c r="AC784" i="1"/>
  <c r="AD784" i="1" s="1"/>
  <c r="AE784" i="1" s="1"/>
  <c r="AC785" i="1"/>
  <c r="AD785" i="1" s="1"/>
  <c r="AE785" i="1" s="1"/>
  <c r="AC786" i="1"/>
  <c r="AD786" i="1" s="1"/>
  <c r="AE786" i="1" s="1"/>
  <c r="AC787" i="1"/>
  <c r="AD787" i="1" s="1"/>
  <c r="AE787" i="1" s="1"/>
  <c r="AC788" i="1"/>
  <c r="AD788" i="1" s="1"/>
  <c r="AE788" i="1" s="1"/>
  <c r="AC789" i="1"/>
  <c r="AD789" i="1" s="1"/>
  <c r="AE789" i="1" s="1"/>
  <c r="AC790" i="1"/>
  <c r="AD790" i="1" s="1"/>
  <c r="AE790" i="1" s="1"/>
  <c r="AC791" i="1"/>
  <c r="AD791" i="1" s="1"/>
  <c r="AE791" i="1" s="1"/>
  <c r="AC792" i="1"/>
  <c r="AD792" i="1" s="1"/>
  <c r="AE792" i="1" s="1"/>
  <c r="AC793" i="1"/>
  <c r="AC794" i="1"/>
  <c r="AC795" i="1"/>
  <c r="AC796" i="1"/>
  <c r="AC797" i="1"/>
  <c r="AC798" i="1"/>
  <c r="AD798" i="1" s="1"/>
  <c r="AE798" i="1" s="1"/>
  <c r="AC799" i="1"/>
  <c r="AD799" i="1" s="1"/>
  <c r="AE799" i="1" s="1"/>
  <c r="AC800" i="1"/>
  <c r="AD800" i="1" s="1"/>
  <c r="AE800" i="1" s="1"/>
  <c r="AC801" i="1"/>
  <c r="AD801" i="1" s="1"/>
  <c r="AE801" i="1" s="1"/>
  <c r="AC802" i="1"/>
  <c r="AD802" i="1" s="1"/>
  <c r="AE802" i="1" s="1"/>
  <c r="AC803" i="1"/>
  <c r="AD803" i="1" s="1"/>
  <c r="AE803" i="1" s="1"/>
  <c r="AC804" i="1"/>
  <c r="AD804" i="1" s="1"/>
  <c r="AE804" i="1" s="1"/>
  <c r="AC805" i="1"/>
  <c r="AD805" i="1" s="1"/>
  <c r="AE805" i="1" s="1"/>
  <c r="AC806" i="1"/>
  <c r="AC807" i="1"/>
  <c r="AC808" i="1"/>
  <c r="AC809" i="1"/>
  <c r="AD809" i="1" s="1"/>
  <c r="AE809" i="1" s="1"/>
  <c r="AC810" i="1"/>
  <c r="AD810" i="1" s="1"/>
  <c r="AE810" i="1" s="1"/>
  <c r="AC811" i="1"/>
  <c r="AD811" i="1" s="1"/>
  <c r="AE811" i="1" s="1"/>
  <c r="AC812" i="1"/>
  <c r="AD812" i="1" s="1"/>
  <c r="AE812" i="1" s="1"/>
  <c r="AC813" i="1"/>
  <c r="AD813" i="1" s="1"/>
  <c r="AE813" i="1" s="1"/>
  <c r="AC814" i="1"/>
  <c r="AD814" i="1" s="1"/>
  <c r="AE814" i="1" s="1"/>
  <c r="AC815" i="1"/>
  <c r="AD815" i="1" s="1"/>
  <c r="AE815" i="1" s="1"/>
  <c r="AC816" i="1"/>
  <c r="AD816" i="1" s="1"/>
  <c r="AE816" i="1" s="1"/>
  <c r="AC817" i="1"/>
  <c r="AD817" i="1" s="1"/>
  <c r="AE817" i="1" s="1"/>
  <c r="AC818" i="1"/>
  <c r="AD818" i="1" s="1"/>
  <c r="AE818" i="1" s="1"/>
  <c r="AC819" i="1"/>
  <c r="AD819" i="1" s="1"/>
  <c r="AE819" i="1" s="1"/>
  <c r="AC820" i="1"/>
  <c r="AC821" i="1"/>
  <c r="AD821" i="1" s="1"/>
  <c r="AE821" i="1" s="1"/>
  <c r="AC822" i="1"/>
  <c r="AD822" i="1" s="1"/>
  <c r="AE822" i="1" s="1"/>
  <c r="AC823" i="1"/>
  <c r="AD823" i="1" s="1"/>
  <c r="AE823" i="1" s="1"/>
  <c r="AC824" i="1"/>
  <c r="AD824" i="1" s="1"/>
  <c r="AE824" i="1" s="1"/>
  <c r="AC825" i="1"/>
  <c r="AD825" i="1" s="1"/>
  <c r="AE825" i="1" s="1"/>
  <c r="AC826" i="1"/>
  <c r="AD826" i="1" s="1"/>
  <c r="AE826" i="1" s="1"/>
  <c r="AC827" i="1"/>
  <c r="AC828" i="1"/>
  <c r="AC829" i="1"/>
  <c r="AD829" i="1" s="1"/>
  <c r="AE829" i="1" s="1"/>
  <c r="AC830" i="1"/>
  <c r="AD830" i="1" s="1"/>
  <c r="AE830" i="1" s="1"/>
  <c r="AC831" i="1"/>
  <c r="AD831" i="1" s="1"/>
  <c r="AE831" i="1" s="1"/>
  <c r="AC832" i="1"/>
  <c r="AD832" i="1" s="1"/>
  <c r="AC833" i="1"/>
  <c r="AC834" i="1"/>
  <c r="AC835" i="1"/>
  <c r="AD835" i="1" s="1"/>
  <c r="AE835" i="1" s="1"/>
  <c r="AC836" i="1"/>
  <c r="AC837" i="1"/>
  <c r="AC838" i="1"/>
  <c r="AC839" i="1"/>
  <c r="AC840" i="1"/>
  <c r="AC841" i="1"/>
  <c r="AD841" i="1" s="1"/>
  <c r="AE841" i="1" s="1"/>
  <c r="AC842" i="1"/>
  <c r="AD842" i="1" s="1"/>
  <c r="AE842" i="1" s="1"/>
  <c r="AC843" i="1"/>
  <c r="AD843" i="1" s="1"/>
  <c r="AE843" i="1" s="1"/>
  <c r="AC844" i="1"/>
  <c r="AD844" i="1" s="1"/>
  <c r="AE844" i="1" s="1"/>
  <c r="AC845" i="1"/>
  <c r="AD845" i="1" s="1"/>
  <c r="AE845" i="1" s="1"/>
  <c r="AC846" i="1"/>
  <c r="AD846" i="1" s="1"/>
  <c r="AE846" i="1" s="1"/>
  <c r="AC847" i="1"/>
  <c r="AD847" i="1" s="1"/>
  <c r="AE847" i="1" s="1"/>
  <c r="AC848" i="1"/>
  <c r="AD848" i="1" s="1"/>
  <c r="AE848" i="1" s="1"/>
  <c r="AC849" i="1"/>
  <c r="AD849" i="1" s="1"/>
  <c r="AE849" i="1" s="1"/>
  <c r="AC850" i="1"/>
  <c r="AD850" i="1" s="1"/>
  <c r="AE850" i="1" s="1"/>
  <c r="AC851" i="1"/>
  <c r="AC852" i="1"/>
  <c r="AC853" i="1"/>
  <c r="AC854" i="1"/>
  <c r="AD854" i="1" s="1"/>
  <c r="AE854" i="1" s="1"/>
  <c r="AG854" i="1" s="1"/>
  <c r="AC855" i="1"/>
  <c r="AD855" i="1" s="1"/>
  <c r="AE855" i="1" s="1"/>
  <c r="AG855" i="1" s="1"/>
  <c r="AC856" i="1"/>
  <c r="AD856" i="1" s="1"/>
  <c r="AE856" i="1" s="1"/>
  <c r="AG856" i="1" s="1"/>
  <c r="AC857" i="1"/>
  <c r="AD857" i="1" s="1"/>
  <c r="AC858" i="1"/>
  <c r="AD858" i="1" s="1"/>
  <c r="AC859" i="1"/>
  <c r="AD859" i="1" s="1"/>
  <c r="AE859" i="1" s="1"/>
  <c r="AC860" i="1"/>
  <c r="AC861" i="1"/>
  <c r="AC862" i="1"/>
  <c r="AC863" i="1"/>
  <c r="AC864" i="1"/>
  <c r="AC865" i="1"/>
  <c r="AC866" i="1"/>
  <c r="AC867" i="1"/>
  <c r="AD867" i="1" s="1"/>
  <c r="AE867" i="1" s="1"/>
  <c r="AC868" i="1"/>
  <c r="AD868" i="1" s="1"/>
  <c r="AC869" i="1"/>
  <c r="AD869" i="1" s="1"/>
  <c r="AE869" i="1" s="1"/>
  <c r="AC870" i="1"/>
  <c r="AD870" i="1" s="1"/>
  <c r="AE870" i="1" s="1"/>
  <c r="AC871" i="1"/>
  <c r="AD871" i="1" s="1"/>
  <c r="AE871" i="1" s="1"/>
  <c r="AC872" i="1"/>
  <c r="AD872" i="1" s="1"/>
  <c r="AE872" i="1" s="1"/>
  <c r="AC873" i="1"/>
  <c r="AD873" i="1" s="1"/>
  <c r="AE873" i="1" s="1"/>
  <c r="AC874" i="1"/>
  <c r="AD874" i="1" s="1"/>
  <c r="AE874" i="1" s="1"/>
  <c r="AC875" i="1"/>
  <c r="AC876" i="1"/>
  <c r="AC877" i="1"/>
  <c r="AC878" i="1"/>
  <c r="AC879" i="1"/>
  <c r="AC880" i="1"/>
  <c r="AD880" i="1" s="1"/>
  <c r="AE880" i="1" s="1"/>
  <c r="AC881" i="1"/>
  <c r="AD881" i="1" s="1"/>
  <c r="AE881" i="1" s="1"/>
  <c r="AC882" i="1"/>
  <c r="AD882" i="1" s="1"/>
  <c r="AE882" i="1" s="1"/>
  <c r="AC883" i="1"/>
  <c r="AD883" i="1" s="1"/>
  <c r="AE883" i="1" s="1"/>
  <c r="AC884" i="1"/>
  <c r="AD884" i="1" s="1"/>
  <c r="AE884" i="1" s="1"/>
  <c r="AC885" i="1"/>
  <c r="AD885" i="1" s="1"/>
  <c r="AE885" i="1" s="1"/>
  <c r="AC886" i="1"/>
  <c r="AD886" i="1" s="1"/>
  <c r="AE886" i="1" s="1"/>
  <c r="AC887" i="1"/>
  <c r="AC888" i="1"/>
  <c r="AC889" i="1"/>
  <c r="AC890" i="1"/>
  <c r="AC891" i="1"/>
  <c r="AC892" i="1"/>
  <c r="AC893" i="1"/>
  <c r="AD893" i="1" s="1"/>
  <c r="AE893" i="1" s="1"/>
  <c r="AC894" i="1"/>
  <c r="AD894" i="1" s="1"/>
  <c r="AE894" i="1" s="1"/>
  <c r="AC895" i="1"/>
  <c r="AD895" i="1" s="1"/>
  <c r="AE895" i="1" s="1"/>
  <c r="AC896" i="1"/>
  <c r="AD896" i="1" s="1"/>
  <c r="AE896" i="1" s="1"/>
  <c r="AC897" i="1"/>
  <c r="AD897" i="1" s="1"/>
  <c r="AE897" i="1" s="1"/>
  <c r="AC898" i="1"/>
  <c r="AD898" i="1" s="1"/>
  <c r="AE898" i="1" s="1"/>
  <c r="AC899" i="1"/>
  <c r="AC900" i="1"/>
  <c r="AC901" i="1"/>
  <c r="AC902" i="1"/>
  <c r="AC903" i="1"/>
  <c r="AC904" i="1"/>
  <c r="AC905" i="1"/>
  <c r="AD905" i="1" s="1"/>
  <c r="AE905" i="1" s="1"/>
  <c r="AC906" i="1"/>
  <c r="AD906" i="1" s="1"/>
  <c r="AE906" i="1" s="1"/>
  <c r="AC907" i="1"/>
  <c r="AD907" i="1" s="1"/>
  <c r="AE907" i="1" s="1"/>
  <c r="AC908" i="1"/>
  <c r="AD908" i="1" s="1"/>
  <c r="AE908" i="1" s="1"/>
  <c r="AC909" i="1"/>
  <c r="AD909" i="1" s="1"/>
  <c r="AE909" i="1" s="1"/>
  <c r="AC910" i="1"/>
  <c r="AD910" i="1" s="1"/>
  <c r="AE910" i="1" s="1"/>
  <c r="AC911" i="1"/>
  <c r="AC912" i="1"/>
  <c r="AC913" i="1"/>
  <c r="AC914" i="1"/>
  <c r="AC915" i="1"/>
  <c r="AC916" i="1"/>
  <c r="AC917" i="1"/>
  <c r="AC918" i="1"/>
  <c r="AD918" i="1" s="1"/>
  <c r="AE918" i="1" s="1"/>
  <c r="AC919" i="1"/>
  <c r="AD919" i="1" s="1"/>
  <c r="AE919" i="1" s="1"/>
  <c r="AC920" i="1"/>
  <c r="AD920" i="1" s="1"/>
  <c r="AE920" i="1" s="1"/>
  <c r="AC921" i="1"/>
  <c r="AD921" i="1" s="1"/>
  <c r="AE921" i="1" s="1"/>
  <c r="AC922" i="1"/>
  <c r="AD922" i="1" s="1"/>
  <c r="AE922" i="1" s="1"/>
  <c r="AC923" i="1"/>
  <c r="AD923" i="1" s="1"/>
  <c r="AE923" i="1" s="1"/>
  <c r="AC924" i="1"/>
  <c r="AC925" i="1"/>
  <c r="AC926" i="1"/>
  <c r="AC927" i="1"/>
  <c r="AD927" i="1" s="1"/>
  <c r="AE927" i="1" s="1"/>
  <c r="AC928" i="1"/>
  <c r="AD928" i="1" s="1"/>
  <c r="AE928" i="1" s="1"/>
  <c r="AC929" i="1"/>
  <c r="AD929" i="1" s="1"/>
  <c r="AE929" i="1" s="1"/>
  <c r="AC930" i="1"/>
  <c r="AD930" i="1" s="1"/>
  <c r="AE930" i="1" s="1"/>
  <c r="AC931" i="1"/>
  <c r="AD931" i="1" s="1"/>
  <c r="AE931" i="1" s="1"/>
  <c r="AC932" i="1"/>
  <c r="AD932" i="1" s="1"/>
  <c r="AE932" i="1" s="1"/>
  <c r="AC933" i="1"/>
  <c r="AD933" i="1" s="1"/>
  <c r="AC934" i="1"/>
  <c r="AD934" i="1" s="1"/>
  <c r="AE934" i="1" s="1"/>
  <c r="AC935" i="1"/>
  <c r="AD935" i="1" s="1"/>
  <c r="AE935" i="1" s="1"/>
  <c r="AC936" i="1"/>
  <c r="AD936" i="1" s="1"/>
  <c r="AE936" i="1" s="1"/>
  <c r="AC937" i="1"/>
  <c r="AC938" i="1"/>
  <c r="AC939" i="1"/>
  <c r="AC940" i="1"/>
  <c r="AC941" i="1"/>
  <c r="AD941" i="1" s="1"/>
  <c r="AE941" i="1" s="1"/>
  <c r="AC942" i="1"/>
  <c r="AD942" i="1" s="1"/>
  <c r="AE942" i="1" s="1"/>
  <c r="AC943" i="1"/>
  <c r="AD943" i="1" s="1"/>
  <c r="AE943" i="1" s="1"/>
  <c r="AC944" i="1"/>
  <c r="AC945" i="1"/>
  <c r="AD945" i="1" s="1"/>
  <c r="AE945" i="1" s="1"/>
  <c r="AC946" i="1"/>
  <c r="AD946" i="1" s="1"/>
  <c r="AE946" i="1" s="1"/>
  <c r="AC947" i="1"/>
  <c r="AD947" i="1" s="1"/>
  <c r="AE947" i="1" s="1"/>
  <c r="AC948" i="1"/>
  <c r="AD948" i="1" s="1"/>
  <c r="AE948" i="1" s="1"/>
  <c r="AC949" i="1"/>
  <c r="AD949" i="1" s="1"/>
  <c r="AE949" i="1" s="1"/>
  <c r="AC950" i="1"/>
  <c r="AC951" i="1"/>
  <c r="AD951" i="1" s="1"/>
  <c r="AE951" i="1" s="1"/>
  <c r="AC952" i="1"/>
  <c r="AD952" i="1" s="1"/>
  <c r="AE952" i="1" s="1"/>
  <c r="AC953" i="1"/>
  <c r="AC954" i="1"/>
  <c r="AC955" i="1"/>
  <c r="AD955" i="1" s="1"/>
  <c r="AE955" i="1" s="1"/>
  <c r="AC956" i="1"/>
  <c r="AD956" i="1" s="1"/>
  <c r="AE956" i="1" s="1"/>
  <c r="AC957" i="1"/>
  <c r="AD957" i="1" s="1"/>
  <c r="AE957" i="1" s="1"/>
  <c r="AC958" i="1"/>
  <c r="AD958" i="1" s="1"/>
  <c r="AE958" i="1" s="1"/>
  <c r="AC959" i="1"/>
  <c r="AD959" i="1" s="1"/>
  <c r="AE959" i="1" s="1"/>
  <c r="AC960" i="1"/>
  <c r="AD960" i="1" s="1"/>
  <c r="AE960" i="1" s="1"/>
  <c r="AC961" i="1"/>
  <c r="AD961" i="1" s="1"/>
  <c r="AE961" i="1" s="1"/>
  <c r="AC962" i="1"/>
  <c r="AD962" i="1" s="1"/>
  <c r="AE962" i="1" s="1"/>
  <c r="AC963" i="1"/>
  <c r="AD963" i="1" s="1"/>
  <c r="AE963" i="1" s="1"/>
  <c r="AC964" i="1"/>
  <c r="AC965" i="1"/>
  <c r="AD965" i="1" s="1"/>
  <c r="AE965" i="1" s="1"/>
  <c r="AC966" i="1"/>
  <c r="AD966" i="1" s="1"/>
  <c r="AE966" i="1" s="1"/>
  <c r="AC967" i="1"/>
  <c r="AD967" i="1" s="1"/>
  <c r="AE967" i="1" s="1"/>
  <c r="AC968" i="1"/>
  <c r="AD968" i="1" s="1"/>
  <c r="AE968" i="1" s="1"/>
  <c r="AC969" i="1"/>
  <c r="AD969" i="1" s="1"/>
  <c r="AE969" i="1" s="1"/>
  <c r="AC970" i="1"/>
  <c r="AD970" i="1" s="1"/>
  <c r="AE970" i="1" s="1"/>
  <c r="AC971" i="1"/>
  <c r="AC972" i="1"/>
  <c r="AC973" i="1"/>
  <c r="AD973" i="1" s="1"/>
  <c r="AE973" i="1" s="1"/>
  <c r="AC974" i="1"/>
  <c r="AD974" i="1" s="1"/>
  <c r="AE974" i="1" s="1"/>
  <c r="AC975" i="1"/>
  <c r="AD975" i="1" s="1"/>
  <c r="AC976" i="1"/>
  <c r="AD976" i="1" s="1"/>
  <c r="AC977" i="1"/>
  <c r="AC978" i="1"/>
  <c r="AD978" i="1" s="1"/>
  <c r="AE978" i="1" s="1"/>
  <c r="AC979" i="1"/>
  <c r="AD979" i="1" s="1"/>
  <c r="AE979" i="1" s="1"/>
  <c r="AC980" i="1"/>
  <c r="AC981" i="1"/>
  <c r="AC982" i="1"/>
  <c r="AC983" i="1"/>
  <c r="AC984" i="1"/>
  <c r="AC985" i="1"/>
  <c r="AD985" i="1" s="1"/>
  <c r="AE985" i="1" s="1"/>
  <c r="AC986" i="1"/>
  <c r="AD986" i="1" s="1"/>
  <c r="AC987" i="1"/>
  <c r="AD987" i="1" s="1"/>
  <c r="AE987" i="1" s="1"/>
  <c r="AG987" i="1" s="1"/>
  <c r="AC988" i="1"/>
  <c r="AD988" i="1" s="1"/>
  <c r="AE988" i="1" s="1"/>
  <c r="AC989" i="1"/>
  <c r="AD989" i="1" s="1"/>
  <c r="AE989" i="1" s="1"/>
  <c r="AG989" i="1" s="1"/>
  <c r="AH989" i="1" s="1"/>
  <c r="AC990" i="1"/>
  <c r="AD990" i="1" s="1"/>
  <c r="AE990" i="1" s="1"/>
  <c r="AC991" i="1"/>
  <c r="AD991" i="1" s="1"/>
  <c r="AE991" i="1" s="1"/>
  <c r="AC992" i="1"/>
  <c r="AD992" i="1" s="1"/>
  <c r="AE992" i="1" s="1"/>
  <c r="AC993" i="1"/>
  <c r="AD993" i="1" s="1"/>
  <c r="AE993" i="1" s="1"/>
  <c r="AC994" i="1"/>
  <c r="AD994" i="1" s="1"/>
  <c r="AE994" i="1" s="1"/>
  <c r="AC995" i="1"/>
  <c r="AC996" i="1"/>
  <c r="AC997" i="1"/>
  <c r="AC998" i="1"/>
  <c r="AD998" i="1" s="1"/>
  <c r="AE998" i="1" s="1"/>
  <c r="AC999" i="1"/>
  <c r="AD999" i="1" s="1"/>
  <c r="AE999" i="1" s="1"/>
  <c r="AC1000" i="1"/>
  <c r="AD1000" i="1" s="1"/>
  <c r="AE1000" i="1" s="1"/>
  <c r="AC1001" i="1"/>
  <c r="AD1001" i="1" s="1"/>
  <c r="AE1001" i="1" s="1"/>
  <c r="AC1002" i="1"/>
  <c r="AD1002" i="1" s="1"/>
  <c r="AE1002" i="1" s="1"/>
  <c r="AC1003" i="1"/>
  <c r="AD1003" i="1" s="1"/>
  <c r="AE1003" i="1" s="1"/>
  <c r="AC1004" i="1"/>
  <c r="AD1004" i="1" s="1"/>
  <c r="AE1004" i="1" s="1"/>
  <c r="AC1005" i="1"/>
  <c r="AD1005" i="1" s="1"/>
  <c r="AE1005" i="1" s="1"/>
  <c r="AC1006" i="1"/>
  <c r="AD1006" i="1" s="1"/>
  <c r="AE1006" i="1" s="1"/>
  <c r="AC1007" i="1"/>
  <c r="AC1008" i="1"/>
  <c r="AC1009" i="1"/>
  <c r="AC1010" i="1"/>
  <c r="AC1011" i="1"/>
  <c r="AD1011" i="1" s="1"/>
  <c r="AE1011" i="1" s="1"/>
  <c r="AC1012" i="1"/>
  <c r="AD1012" i="1" s="1"/>
  <c r="AE1012" i="1" s="1"/>
  <c r="AC1013" i="1"/>
  <c r="AD1013" i="1" s="1"/>
  <c r="AE1013" i="1" s="1"/>
  <c r="AC1014" i="1"/>
  <c r="AD1014" i="1" s="1"/>
  <c r="AE1014" i="1" s="1"/>
  <c r="AC1015" i="1"/>
  <c r="AD1015" i="1" s="1"/>
  <c r="AE1015" i="1" s="1"/>
  <c r="AC1016" i="1"/>
  <c r="AD1016" i="1" s="1"/>
  <c r="AC1017" i="1"/>
  <c r="AD1017" i="1" s="1"/>
  <c r="AE1017" i="1" s="1"/>
  <c r="AC1018" i="1"/>
  <c r="AD1018" i="1" s="1"/>
  <c r="AE1018" i="1" s="1"/>
  <c r="AC1019" i="1"/>
  <c r="AC1020" i="1"/>
  <c r="AC1021" i="1"/>
  <c r="AC1022" i="1"/>
  <c r="AC1023" i="1"/>
  <c r="AC1024" i="1"/>
  <c r="AD1024" i="1" s="1"/>
  <c r="AE1024" i="1" s="1"/>
  <c r="AC1025" i="1"/>
  <c r="AD1025" i="1" s="1"/>
  <c r="AE1025" i="1" s="1"/>
  <c r="AC1026" i="1"/>
  <c r="AD1026" i="1" s="1"/>
  <c r="AE1026" i="1" s="1"/>
  <c r="AC1027" i="1"/>
  <c r="AD1027" i="1" s="1"/>
  <c r="AE1027" i="1" s="1"/>
  <c r="AC1028" i="1"/>
  <c r="AD1028" i="1" s="1"/>
  <c r="AE1028" i="1" s="1"/>
  <c r="AC1029" i="1"/>
  <c r="AD1029" i="1" s="1"/>
  <c r="AE1029" i="1" s="1"/>
  <c r="AC1030" i="1"/>
  <c r="AD1030" i="1" s="1"/>
  <c r="AE1030" i="1" s="1"/>
  <c r="AC1031" i="1"/>
  <c r="AC1032" i="1"/>
  <c r="AC1033" i="1"/>
  <c r="AC1034" i="1"/>
  <c r="AC1035" i="1"/>
  <c r="AD1035" i="1" s="1"/>
  <c r="AE1035" i="1" s="1"/>
  <c r="AC1036" i="1"/>
  <c r="AD1036" i="1" s="1"/>
  <c r="AE1036" i="1" s="1"/>
  <c r="AC1037" i="1"/>
  <c r="AD1037" i="1" s="1"/>
  <c r="AE1037" i="1" s="1"/>
  <c r="AC1038" i="1"/>
  <c r="AD1038" i="1" s="1"/>
  <c r="AE1038" i="1" s="1"/>
  <c r="AC1039" i="1"/>
  <c r="AD1039" i="1" s="1"/>
  <c r="AE1039" i="1" s="1"/>
  <c r="AC1040" i="1"/>
  <c r="AD1040" i="1" s="1"/>
  <c r="AE1040" i="1" s="1"/>
  <c r="AC1041" i="1"/>
  <c r="AD1041" i="1" s="1"/>
  <c r="AE1041" i="1" s="1"/>
  <c r="AC1042" i="1"/>
  <c r="AD1042" i="1" s="1"/>
  <c r="AE1042" i="1" s="1"/>
  <c r="AC1043" i="1"/>
  <c r="AC1044" i="1"/>
  <c r="AC1045" i="1"/>
  <c r="AC1046" i="1"/>
  <c r="AC1047" i="1"/>
  <c r="AC1048" i="1"/>
  <c r="AC1049" i="1"/>
  <c r="AD1049" i="1" s="1"/>
  <c r="AE1049" i="1" s="1"/>
  <c r="AC1050" i="1"/>
  <c r="AD1050" i="1" s="1"/>
  <c r="AE1050" i="1" s="1"/>
  <c r="AC1051" i="1"/>
  <c r="AD1051" i="1" s="1"/>
  <c r="AE1051" i="1" s="1"/>
  <c r="AC1052" i="1"/>
  <c r="AD1052" i="1" s="1"/>
  <c r="AE1052" i="1" s="1"/>
  <c r="AC1053" i="1"/>
  <c r="AD1053" i="1" s="1"/>
  <c r="AE1053" i="1" s="1"/>
  <c r="AC1054" i="1"/>
  <c r="AD1054" i="1" s="1"/>
  <c r="AE1054" i="1" s="1"/>
  <c r="AC1055" i="1"/>
  <c r="AC1056" i="1"/>
  <c r="AC1057" i="1"/>
  <c r="AC1058" i="1"/>
  <c r="AC1059" i="1"/>
  <c r="AD1059" i="1" s="1"/>
  <c r="AE1059" i="1" s="1"/>
  <c r="AC1060" i="1"/>
  <c r="AC1061" i="1"/>
  <c r="AC1062" i="1"/>
  <c r="AC1063" i="1"/>
  <c r="AD1063" i="1" s="1"/>
  <c r="AE1063" i="1" s="1"/>
  <c r="AC1064" i="1"/>
  <c r="AD1064" i="1" s="1"/>
  <c r="AE1064" i="1" s="1"/>
  <c r="AC1065" i="1"/>
  <c r="AD1065" i="1" s="1"/>
  <c r="AE1065" i="1" s="1"/>
  <c r="AC1066" i="1"/>
  <c r="AD1066" i="1" s="1"/>
  <c r="AE1066" i="1" s="1"/>
  <c r="AC1067" i="1"/>
  <c r="AD1067" i="1" s="1"/>
  <c r="AE1067" i="1" s="1"/>
  <c r="AC1068" i="1"/>
  <c r="AC1069" i="1"/>
  <c r="AC1070" i="1"/>
  <c r="AC1071" i="1"/>
  <c r="AC1072" i="1"/>
  <c r="AC1073" i="1"/>
  <c r="AD1073" i="1" s="1"/>
  <c r="AE1073" i="1" s="1"/>
  <c r="AC1074" i="1"/>
  <c r="AD1074" i="1" s="1"/>
  <c r="AE1074" i="1" s="1"/>
  <c r="AC1075" i="1"/>
  <c r="AD1075" i="1" s="1"/>
  <c r="AE1075" i="1" s="1"/>
  <c r="AC1076" i="1"/>
  <c r="AD1076" i="1" s="1"/>
  <c r="AE1076" i="1" s="1"/>
  <c r="AC1077" i="1"/>
  <c r="AD1077" i="1" s="1"/>
  <c r="AE1077" i="1" s="1"/>
  <c r="AC1078" i="1"/>
  <c r="AD1078" i="1" s="1"/>
  <c r="AE1078" i="1" s="1"/>
  <c r="AC1079" i="1"/>
  <c r="AD1079" i="1" s="1"/>
  <c r="AE1079" i="1" s="1"/>
  <c r="AC1080" i="1"/>
  <c r="AD1080" i="1" s="1"/>
  <c r="AE1080" i="1" s="1"/>
  <c r="AC1081" i="1"/>
  <c r="AC1082" i="1"/>
  <c r="AC1083" i="1"/>
  <c r="AC1084" i="1"/>
  <c r="AC1085" i="1"/>
  <c r="AD1085" i="1" s="1"/>
  <c r="AE1085" i="1" s="1"/>
  <c r="AC1086" i="1"/>
  <c r="AC1087" i="1"/>
  <c r="AD1087" i="1" s="1"/>
  <c r="AE1087" i="1" s="1"/>
  <c r="AC1088" i="1"/>
  <c r="AC1089" i="1"/>
  <c r="AC1090" i="1"/>
  <c r="AD1090" i="1" s="1"/>
  <c r="AE1090" i="1" s="1"/>
  <c r="AC1091" i="1"/>
  <c r="AD1091" i="1" s="1"/>
  <c r="AE1091" i="1" s="1"/>
  <c r="AC1092" i="1"/>
  <c r="AD1092" i="1" s="1"/>
  <c r="AE1092" i="1" s="1"/>
  <c r="AC1093" i="1"/>
  <c r="AD1093" i="1" s="1"/>
  <c r="AE1093" i="1" s="1"/>
  <c r="AC1094" i="1"/>
  <c r="AC1095" i="1"/>
  <c r="AD1095" i="1" s="1"/>
  <c r="AE1095" i="1" s="1"/>
  <c r="AC1096" i="1"/>
  <c r="AD1096" i="1" s="1"/>
  <c r="AE1096" i="1" s="1"/>
  <c r="AC1097" i="1"/>
  <c r="AD1097" i="1" s="1"/>
  <c r="AE1097" i="1" s="1"/>
  <c r="AC1098" i="1"/>
  <c r="AD1098" i="1" s="1"/>
  <c r="AE1098" i="1" s="1"/>
  <c r="AC1099" i="1"/>
  <c r="AD1099" i="1" s="1"/>
  <c r="AE1099" i="1" s="1"/>
  <c r="AC1100" i="1"/>
  <c r="AC1101" i="1"/>
  <c r="AD1101" i="1" s="1"/>
  <c r="AE1101" i="1" s="1"/>
  <c r="AC1102" i="1"/>
  <c r="AD1102" i="1" s="1"/>
  <c r="AE1102" i="1" s="1"/>
  <c r="AC1103" i="1"/>
  <c r="AD1103" i="1" s="1"/>
  <c r="AE1103" i="1" s="1"/>
  <c r="AC1104" i="1"/>
  <c r="AD1104" i="1" s="1"/>
  <c r="AE1104" i="1" s="1"/>
  <c r="AC1105" i="1"/>
  <c r="AD1105" i="1" s="1"/>
  <c r="AE1105" i="1" s="1"/>
  <c r="AC1106" i="1"/>
  <c r="AD1106" i="1" s="1"/>
  <c r="AC1107" i="1"/>
  <c r="AD1107" i="1" s="1"/>
  <c r="AE1107" i="1" s="1"/>
  <c r="AC1108" i="1"/>
  <c r="AC1109" i="1"/>
  <c r="AD1109" i="1" s="1"/>
  <c r="AE1109" i="1" s="1"/>
  <c r="AC1110" i="1"/>
  <c r="AC1111" i="1"/>
  <c r="AD1111" i="1" s="1"/>
  <c r="AE1111" i="1" s="1"/>
  <c r="AG1111" i="1" s="1"/>
  <c r="AC1112" i="1"/>
  <c r="AD1112" i="1" s="1"/>
  <c r="AE1112" i="1" s="1"/>
  <c r="AC1113" i="1"/>
  <c r="AC1114" i="1"/>
  <c r="AD1114" i="1" s="1"/>
  <c r="AE1114" i="1" s="1"/>
  <c r="AC1115" i="1"/>
  <c r="AC1116" i="1"/>
  <c r="AC1117" i="1"/>
  <c r="AD1117" i="1" s="1"/>
  <c r="AE1117" i="1" s="1"/>
  <c r="AC1118" i="1"/>
  <c r="AD1118" i="1" s="1"/>
  <c r="AE1118" i="1" s="1"/>
  <c r="AC1119" i="1"/>
  <c r="AD1119" i="1" s="1"/>
  <c r="AE1119" i="1" s="1"/>
  <c r="AC1120" i="1"/>
  <c r="AD1120" i="1" s="1"/>
  <c r="AE1120" i="1" s="1"/>
  <c r="AC1121" i="1"/>
  <c r="AD1121" i="1" s="1"/>
  <c r="AE1121" i="1" s="1"/>
  <c r="AC1122" i="1"/>
  <c r="AD1122" i="1" s="1"/>
  <c r="AE1122" i="1" s="1"/>
  <c r="AC1123" i="1"/>
  <c r="AD1123" i="1" s="1"/>
  <c r="AE1123" i="1" s="1"/>
  <c r="AC1124" i="1"/>
  <c r="AD1124" i="1" s="1"/>
  <c r="AE1124" i="1" s="1"/>
  <c r="AC1125" i="1"/>
  <c r="AD1125" i="1" s="1"/>
  <c r="AE1125" i="1" s="1"/>
  <c r="AC1126" i="1"/>
  <c r="AD1126" i="1" s="1"/>
  <c r="AE1126" i="1" s="1"/>
  <c r="AC1127" i="1"/>
  <c r="AC1128" i="1"/>
  <c r="AC1129" i="1"/>
  <c r="AD1129" i="1" s="1"/>
  <c r="AE1129" i="1" s="1"/>
  <c r="AC1130" i="1"/>
  <c r="AD1130" i="1" s="1"/>
  <c r="AC1131" i="1"/>
  <c r="AD1131" i="1" s="1"/>
  <c r="AE1131" i="1" s="1"/>
  <c r="AC1132" i="1"/>
  <c r="AD1132" i="1" s="1"/>
  <c r="AE1132" i="1" s="1"/>
  <c r="AC1133" i="1"/>
  <c r="AD1133" i="1" s="1"/>
  <c r="AE1133" i="1" s="1"/>
  <c r="AC1134" i="1"/>
  <c r="AD1134" i="1" s="1"/>
  <c r="AE1134" i="1" s="1"/>
  <c r="AC1135" i="1"/>
  <c r="AD1135" i="1" s="1"/>
  <c r="AE1135" i="1" s="1"/>
  <c r="AC1136" i="1"/>
  <c r="AC1137" i="1"/>
  <c r="AD1137" i="1" s="1"/>
  <c r="AE1137" i="1" s="1"/>
  <c r="AC1138" i="1"/>
  <c r="AD1138" i="1" s="1"/>
  <c r="AE1138" i="1" s="1"/>
  <c r="AC1139" i="1"/>
  <c r="AC1140" i="1"/>
  <c r="AC1141" i="1"/>
  <c r="AC1142" i="1"/>
  <c r="AD1142" i="1" s="1"/>
  <c r="AE1142" i="1" s="1"/>
  <c r="AC1143" i="1"/>
  <c r="AD1143" i="1" s="1"/>
  <c r="AE1143" i="1" s="1"/>
  <c r="AC1144" i="1"/>
  <c r="AD1144" i="1" s="1"/>
  <c r="AE1144" i="1" s="1"/>
  <c r="AC1145" i="1"/>
  <c r="AD1145" i="1" s="1"/>
  <c r="AE1145" i="1" s="1"/>
  <c r="AC1146" i="1"/>
  <c r="AD1146" i="1" s="1"/>
  <c r="AE1146" i="1" s="1"/>
  <c r="AC1147" i="1"/>
  <c r="AD1147" i="1" s="1"/>
  <c r="AE1147" i="1" s="1"/>
  <c r="AC1148" i="1"/>
  <c r="AC1149" i="1"/>
  <c r="AD1149" i="1" s="1"/>
  <c r="AE1149" i="1" s="1"/>
  <c r="AC1150" i="1"/>
  <c r="AD1150" i="1" s="1"/>
  <c r="AE1150" i="1" s="1"/>
  <c r="AC1151" i="1"/>
  <c r="AC1152" i="1"/>
  <c r="AC1153" i="1"/>
  <c r="AC1154" i="1"/>
  <c r="AC1155" i="1"/>
  <c r="AD1155" i="1" s="1"/>
  <c r="AE1155" i="1" s="1"/>
  <c r="AC1156" i="1"/>
  <c r="AD1156" i="1" s="1"/>
  <c r="AE1156" i="1" s="1"/>
  <c r="AC1157" i="1"/>
  <c r="AD1157" i="1" s="1"/>
  <c r="AE1157" i="1" s="1"/>
  <c r="AC1158" i="1"/>
  <c r="AD1158" i="1" s="1"/>
  <c r="AE1158" i="1" s="1"/>
  <c r="AC1159" i="1"/>
  <c r="AD1159" i="1" s="1"/>
  <c r="AE1159" i="1" s="1"/>
  <c r="AC1160" i="1"/>
  <c r="AD1160" i="1" s="1"/>
  <c r="AE1160" i="1" s="1"/>
  <c r="AC1161" i="1"/>
  <c r="AD1161" i="1" s="1"/>
  <c r="AE1161" i="1" s="1"/>
  <c r="AC1162" i="1"/>
  <c r="AD1162" i="1" s="1"/>
  <c r="AE1162" i="1" s="1"/>
  <c r="AC1163" i="1"/>
  <c r="AC1164" i="1"/>
  <c r="AC1165" i="1"/>
  <c r="AC1166" i="1"/>
  <c r="AC1167" i="1"/>
  <c r="AC1168" i="1"/>
  <c r="AD1168" i="1" s="1"/>
  <c r="AE1168" i="1" s="1"/>
  <c r="AC1169" i="1"/>
  <c r="AD1169" i="1" s="1"/>
  <c r="AE1169" i="1" s="1"/>
  <c r="AC1170" i="1"/>
  <c r="AD1170" i="1" s="1"/>
  <c r="AE1170" i="1" s="1"/>
  <c r="AC1171" i="1"/>
  <c r="AD1171" i="1" s="1"/>
  <c r="AE1171" i="1" s="1"/>
  <c r="AC1172" i="1"/>
  <c r="AD1172" i="1" s="1"/>
  <c r="AE1172" i="1" s="1"/>
  <c r="AC1173" i="1"/>
  <c r="AD1173" i="1" s="1"/>
  <c r="AE1173" i="1" s="1"/>
  <c r="AC1174" i="1"/>
  <c r="AC1175" i="1"/>
  <c r="AC1176" i="1"/>
  <c r="AC1177" i="1"/>
  <c r="AC1178" i="1"/>
  <c r="AC1179" i="1"/>
  <c r="AD1179" i="1" s="1"/>
  <c r="AE1179" i="1" s="1"/>
  <c r="AC1180" i="1"/>
  <c r="AD1180" i="1" s="1"/>
  <c r="AE1180" i="1" s="1"/>
  <c r="AC1181" i="1"/>
  <c r="AD1181" i="1" s="1"/>
  <c r="AE1181" i="1" s="1"/>
  <c r="AC1182" i="1"/>
  <c r="AD1182" i="1" s="1"/>
  <c r="AE1182" i="1" s="1"/>
  <c r="AC1183" i="1"/>
  <c r="AD1183" i="1" s="1"/>
  <c r="AE1183" i="1" s="1"/>
  <c r="AC1184" i="1"/>
  <c r="AD1184" i="1" s="1"/>
  <c r="AE1184" i="1" s="1"/>
  <c r="AC1185" i="1"/>
  <c r="AD1185" i="1" s="1"/>
  <c r="AE1185" i="1" s="1"/>
  <c r="AC1186" i="1"/>
  <c r="AD1186" i="1" s="1"/>
  <c r="AE1186" i="1" s="1"/>
  <c r="AC1187" i="1"/>
  <c r="AC1188" i="1"/>
  <c r="AC1189" i="1"/>
  <c r="AC1190" i="1"/>
  <c r="AC1191" i="1"/>
  <c r="AC1192" i="1"/>
  <c r="AC1193" i="1"/>
  <c r="AC1194" i="1"/>
  <c r="AD1194" i="1" s="1"/>
  <c r="AE1194" i="1" s="1"/>
  <c r="AC1195" i="1"/>
  <c r="AD1195" i="1" s="1"/>
  <c r="AE1195" i="1" s="1"/>
  <c r="AC1196" i="1"/>
  <c r="AD1196" i="1" s="1"/>
  <c r="AE1196" i="1" s="1"/>
  <c r="AC1197" i="1"/>
  <c r="AD1197" i="1" s="1"/>
  <c r="AE1197" i="1" s="1"/>
  <c r="AC1198" i="1"/>
  <c r="AD1198" i="1" s="1"/>
  <c r="AE1198" i="1" s="1"/>
  <c r="AC1199" i="1"/>
  <c r="AC1200" i="1"/>
  <c r="AC1201" i="1"/>
  <c r="AC1202" i="1"/>
  <c r="AC1203" i="1"/>
  <c r="AD1203" i="1" s="1"/>
  <c r="AE1203" i="1" s="1"/>
  <c r="AC1204" i="1"/>
  <c r="AD1204" i="1" s="1"/>
  <c r="AE1204" i="1" s="1"/>
  <c r="AC1205" i="1"/>
  <c r="AD1205" i="1" s="1"/>
  <c r="AE1205" i="1" s="1"/>
  <c r="AC1206" i="1"/>
  <c r="AD1206" i="1" s="1"/>
  <c r="AE1206" i="1" s="1"/>
  <c r="AC1207" i="1"/>
  <c r="AD1207" i="1" s="1"/>
  <c r="AE1207" i="1" s="1"/>
  <c r="AC1208" i="1"/>
  <c r="AD1208" i="1" s="1"/>
  <c r="AE1208" i="1" s="1"/>
  <c r="AC1209" i="1"/>
  <c r="AD1209" i="1" s="1"/>
  <c r="AE1209" i="1" s="1"/>
  <c r="AC1210" i="1"/>
  <c r="AD1210" i="1" s="1"/>
  <c r="AE1210" i="1" s="1"/>
  <c r="AC1211" i="1"/>
  <c r="AD1211" i="1" s="1"/>
  <c r="AE1211" i="1" s="1"/>
  <c r="AC1212" i="1"/>
  <c r="AC1213" i="1"/>
  <c r="AC1214" i="1"/>
  <c r="AC1215" i="1"/>
  <c r="AC1216" i="1"/>
  <c r="AC1217" i="1"/>
  <c r="AC1218" i="1"/>
  <c r="AC1219" i="1"/>
  <c r="AD1219" i="1" s="1"/>
  <c r="AE1219" i="1" s="1"/>
  <c r="AC1220" i="1"/>
  <c r="AD1220" i="1" s="1"/>
  <c r="AE1220" i="1" s="1"/>
  <c r="AC1221" i="1"/>
  <c r="AD1221" i="1" s="1"/>
  <c r="AE1221" i="1" s="1"/>
  <c r="AC1222" i="1"/>
  <c r="AD1222" i="1" s="1"/>
  <c r="AE1222" i="1" s="1"/>
  <c r="AC1223" i="1"/>
  <c r="AD1223" i="1" s="1"/>
  <c r="AE1223" i="1" s="1"/>
  <c r="AC1224" i="1"/>
  <c r="AD1224" i="1" s="1"/>
  <c r="AE1224" i="1" s="1"/>
  <c r="AC1225" i="1"/>
  <c r="AC1226" i="1"/>
  <c r="AC1227" i="1"/>
  <c r="AD1227" i="1" s="1"/>
  <c r="AE1227" i="1" s="1"/>
  <c r="AC1228" i="1"/>
  <c r="AC1229" i="1"/>
  <c r="AD1229" i="1" s="1"/>
  <c r="AE1229" i="1" s="1"/>
  <c r="AC1230" i="1"/>
  <c r="AD1230" i="1" s="1"/>
  <c r="AE1230" i="1" s="1"/>
  <c r="AG1230" i="1" s="1"/>
  <c r="AC1231" i="1"/>
  <c r="AD1231" i="1" s="1"/>
  <c r="AE1231" i="1" s="1"/>
  <c r="AG1231" i="1" s="1"/>
  <c r="AC1232" i="1"/>
  <c r="AD1232" i="1" s="1"/>
  <c r="AE1232" i="1" s="1"/>
  <c r="AC1233" i="1"/>
  <c r="AD1233" i="1" s="1"/>
  <c r="AE1233" i="1" s="1"/>
  <c r="AC1234" i="1"/>
  <c r="AD1234" i="1" s="1"/>
  <c r="AE1234" i="1" s="1"/>
  <c r="AC1235" i="1"/>
  <c r="AD1235" i="1" s="1"/>
  <c r="AE1235" i="1" s="1"/>
  <c r="AC1236" i="1"/>
  <c r="AD1236" i="1" s="1"/>
  <c r="AE1236" i="1" s="1"/>
  <c r="AC1237" i="1"/>
  <c r="AD1237" i="1" s="1"/>
  <c r="AC1238" i="1"/>
  <c r="AC1239" i="1"/>
  <c r="AC1240" i="1"/>
  <c r="AC1241" i="1"/>
  <c r="AD1241" i="1" s="1"/>
  <c r="AE1241" i="1" s="1"/>
  <c r="AC1242" i="1"/>
  <c r="AD1242" i="1" s="1"/>
  <c r="AE1242" i="1" s="1"/>
  <c r="AC1243" i="1"/>
  <c r="AD1243" i="1" s="1"/>
  <c r="AE1243" i="1" s="1"/>
  <c r="AC1244" i="1"/>
  <c r="AD1244" i="1" s="1"/>
  <c r="AE1244" i="1" s="1"/>
  <c r="AC1245" i="1"/>
  <c r="AD1245" i="1" s="1"/>
  <c r="AE1245" i="1" s="1"/>
  <c r="AC1246" i="1"/>
  <c r="AD1246" i="1" s="1"/>
  <c r="AE1246" i="1" s="1"/>
  <c r="AC1247" i="1"/>
  <c r="AD1247" i="1" s="1"/>
  <c r="AC1248" i="1"/>
  <c r="AD1248" i="1" s="1"/>
  <c r="AC1249" i="1"/>
  <c r="AD1249" i="1" s="1"/>
  <c r="AC1250" i="1"/>
  <c r="AD1250" i="1" s="1"/>
  <c r="AC1251" i="1"/>
  <c r="AD1251" i="1" s="1"/>
  <c r="AE1251" i="1" s="1"/>
  <c r="AC1252" i="1"/>
  <c r="AC1253" i="1"/>
  <c r="AC1254" i="1"/>
  <c r="AC1255" i="1"/>
  <c r="AD1255" i="1" s="1"/>
  <c r="AE1255" i="1" s="1"/>
  <c r="AC1256" i="1"/>
  <c r="AC1257" i="1"/>
  <c r="AC1258" i="1"/>
  <c r="AD1258" i="1" s="1"/>
  <c r="AE1258" i="1" s="1"/>
  <c r="AC1259" i="1"/>
  <c r="AC1260" i="1"/>
  <c r="AC1261" i="1"/>
  <c r="AD1261" i="1" s="1"/>
  <c r="AE1261" i="1" s="1"/>
  <c r="AC1262" i="1"/>
  <c r="AD1262" i="1" s="1"/>
  <c r="AE1262" i="1" s="1"/>
  <c r="AC1263" i="1"/>
  <c r="AD1263" i="1" s="1"/>
  <c r="AE1263" i="1" s="1"/>
  <c r="AC1264" i="1"/>
  <c r="AD1264" i="1" s="1"/>
  <c r="AE1264" i="1" s="1"/>
  <c r="AC1265" i="1"/>
  <c r="AD1265" i="1" s="1"/>
  <c r="AE1265" i="1" s="1"/>
  <c r="AC1266" i="1"/>
  <c r="AD1266" i="1" s="1"/>
  <c r="AE1266" i="1" s="1"/>
  <c r="AC1267" i="1"/>
  <c r="AD1267" i="1" s="1"/>
  <c r="AE1267" i="1" s="1"/>
  <c r="AC1268" i="1"/>
  <c r="AD1268" i="1" s="1"/>
  <c r="AE1268" i="1" s="1"/>
  <c r="AC1269" i="1"/>
  <c r="AD1269" i="1" s="1"/>
  <c r="AE1269" i="1" s="1"/>
  <c r="AC1270" i="1"/>
  <c r="AD1270" i="1" s="1"/>
  <c r="AE1270" i="1" s="1"/>
  <c r="AC1271" i="1"/>
  <c r="AC1272" i="1"/>
  <c r="AC1273" i="1"/>
  <c r="AD1273" i="1" s="1"/>
  <c r="AE1273" i="1" s="1"/>
  <c r="AC1274" i="1"/>
  <c r="AD1274" i="1" s="1"/>
  <c r="AE1274" i="1" s="1"/>
  <c r="AC1275" i="1"/>
  <c r="AD1275" i="1" s="1"/>
  <c r="AE1275" i="1" s="1"/>
  <c r="AC1276" i="1"/>
  <c r="AD1276" i="1" s="1"/>
  <c r="AE1276" i="1" s="1"/>
  <c r="AC1277" i="1"/>
  <c r="AD1277" i="1" s="1"/>
  <c r="AE1277" i="1" s="1"/>
  <c r="AC1278" i="1"/>
  <c r="AC1279" i="1"/>
  <c r="AD1279" i="1" s="1"/>
  <c r="AE1279" i="1" s="1"/>
  <c r="AC1280" i="1"/>
  <c r="AC1281" i="1"/>
  <c r="AC1282" i="1"/>
  <c r="AC1283" i="1"/>
  <c r="AC1284" i="1"/>
  <c r="AC1285" i="1"/>
  <c r="AC1286" i="1"/>
  <c r="AD1286" i="1" s="1"/>
  <c r="AC1287" i="1"/>
  <c r="AD1287" i="1" s="1"/>
  <c r="AE1287" i="1" s="1"/>
  <c r="AC1288" i="1"/>
  <c r="AD1288" i="1" s="1"/>
  <c r="AE1288" i="1" s="1"/>
  <c r="AC1289" i="1"/>
  <c r="AD1289" i="1" s="1"/>
  <c r="AE1289" i="1" s="1"/>
  <c r="AC1290" i="1"/>
  <c r="AD1290" i="1" s="1"/>
  <c r="AE1290" i="1" s="1"/>
  <c r="AC1291" i="1"/>
  <c r="AD1291" i="1" s="1"/>
  <c r="AE1291" i="1" s="1"/>
  <c r="AC1292" i="1"/>
  <c r="AD1292" i="1" s="1"/>
  <c r="AE1292" i="1" s="1"/>
  <c r="AC1293" i="1"/>
  <c r="AD1293" i="1" s="1"/>
  <c r="AE1293" i="1" s="1"/>
  <c r="AC1294" i="1"/>
  <c r="AD1294" i="1" s="1"/>
  <c r="AE1294" i="1" s="1"/>
  <c r="AC1295" i="1"/>
  <c r="AC1296" i="1"/>
  <c r="AC1297" i="1"/>
  <c r="AC1298" i="1"/>
  <c r="AC1299" i="1"/>
  <c r="AD1299" i="1" s="1"/>
  <c r="AE1299" i="1" s="1"/>
  <c r="AC1300" i="1"/>
  <c r="AD1300" i="1" s="1"/>
  <c r="AE1300" i="1" s="1"/>
  <c r="AC1301" i="1"/>
  <c r="AD1301" i="1" s="1"/>
  <c r="AE1301" i="1" s="1"/>
  <c r="AC1302" i="1"/>
  <c r="AD1302" i="1" s="1"/>
  <c r="AE1302" i="1" s="1"/>
  <c r="AC1303" i="1"/>
  <c r="AD1303" i="1" s="1"/>
  <c r="AE1303" i="1" s="1"/>
  <c r="AC1304" i="1"/>
  <c r="AD1304" i="1" s="1"/>
  <c r="AE1304" i="1" s="1"/>
  <c r="AC1305" i="1"/>
  <c r="AD1305" i="1" s="1"/>
  <c r="AE1305" i="1" s="1"/>
  <c r="AC1306" i="1"/>
  <c r="AD1306" i="1" s="1"/>
  <c r="AE1306" i="1" s="1"/>
  <c r="AC1307" i="1"/>
  <c r="AC1308" i="1"/>
  <c r="AC1309" i="1"/>
  <c r="AC1310" i="1"/>
  <c r="AC1311" i="1"/>
  <c r="AC1312" i="1"/>
  <c r="AD1312" i="1" s="1"/>
  <c r="AE1312" i="1" s="1"/>
  <c r="AC1313" i="1"/>
  <c r="AD1313" i="1" s="1"/>
  <c r="AE1313" i="1" s="1"/>
  <c r="AC1314" i="1"/>
  <c r="AD1314" i="1" s="1"/>
  <c r="AE1314" i="1" s="1"/>
  <c r="AC1315" i="1"/>
  <c r="AD1315" i="1" s="1"/>
  <c r="AE1315" i="1" s="1"/>
  <c r="AC1316" i="1"/>
  <c r="AD1316" i="1" s="1"/>
  <c r="AE1316" i="1" s="1"/>
  <c r="AC1317" i="1"/>
  <c r="AD1317" i="1" s="1"/>
  <c r="AE1317" i="1" s="1"/>
  <c r="AC1318" i="1"/>
  <c r="AD1318" i="1" s="1"/>
  <c r="AE1318" i="1" s="1"/>
  <c r="AC1319" i="1"/>
  <c r="AC1320" i="1"/>
  <c r="AC1321" i="1"/>
  <c r="AC1322" i="1"/>
  <c r="AC1323" i="1"/>
  <c r="AC1324" i="1"/>
  <c r="AC1325" i="1"/>
  <c r="AD1325" i="1" s="1"/>
  <c r="AE1325" i="1" s="1"/>
  <c r="AC1326" i="1"/>
  <c r="AD1326" i="1" s="1"/>
  <c r="AE1326" i="1" s="1"/>
  <c r="AC1327" i="1"/>
  <c r="AD1327" i="1" s="1"/>
  <c r="AE1327" i="1" s="1"/>
  <c r="AC1328" i="1"/>
  <c r="AD1328" i="1" s="1"/>
  <c r="AE1328" i="1" s="1"/>
  <c r="AC1329" i="1"/>
  <c r="AD1329" i="1" s="1"/>
  <c r="AE1329" i="1" s="1"/>
  <c r="AC1330" i="1"/>
  <c r="AD1330" i="1" s="1"/>
  <c r="AE1330" i="1" s="1"/>
  <c r="AC1331" i="1"/>
  <c r="AC1332" i="1"/>
  <c r="AC1333" i="1"/>
  <c r="AC1334" i="1"/>
  <c r="AC1335" i="1"/>
  <c r="AC1336" i="1"/>
  <c r="AC1337" i="1"/>
  <c r="AC1338" i="1"/>
  <c r="AD1338" i="1" s="1"/>
  <c r="AE1338" i="1" s="1"/>
  <c r="AC1339" i="1"/>
  <c r="AD1339" i="1" s="1"/>
  <c r="AE1339" i="1" s="1"/>
  <c r="AC1340" i="1"/>
  <c r="AD1340" i="1" s="1"/>
  <c r="AE1340" i="1" s="1"/>
  <c r="AC1341" i="1"/>
  <c r="AD1341" i="1" s="1"/>
  <c r="AE1341" i="1" s="1"/>
  <c r="AC1342" i="1"/>
  <c r="AD1342" i="1" s="1"/>
  <c r="AE1342" i="1" s="1"/>
  <c r="AC1343" i="1"/>
  <c r="AC1344" i="1"/>
  <c r="AC1345" i="1"/>
  <c r="AC1346" i="1"/>
  <c r="AC1347" i="1"/>
  <c r="AC1348" i="1"/>
  <c r="AD1348" i="1" s="1"/>
  <c r="AE1348" i="1" s="1"/>
  <c r="AC1349" i="1"/>
  <c r="AD1349" i="1" s="1"/>
  <c r="AE1349" i="1" s="1"/>
  <c r="AC1350" i="1"/>
  <c r="AD1350" i="1" s="1"/>
  <c r="AE1350" i="1" s="1"/>
  <c r="AC1351" i="1"/>
  <c r="AD1351" i="1" s="1"/>
  <c r="AE1351" i="1" s="1"/>
  <c r="AC1352" i="1"/>
  <c r="AD1352" i="1" s="1"/>
  <c r="AE1352" i="1" s="1"/>
  <c r="AC1353" i="1"/>
  <c r="AD1353" i="1" s="1"/>
  <c r="AC1354" i="1"/>
  <c r="AD1354" i="1" s="1"/>
  <c r="AC1355" i="1"/>
  <c r="AD1355" i="1" s="1"/>
  <c r="AE1355" i="1" s="1"/>
  <c r="AC1356" i="1"/>
  <c r="AC1357" i="1"/>
  <c r="AC1358" i="1"/>
  <c r="AC1359" i="1"/>
  <c r="AC1360" i="1"/>
  <c r="AC1361" i="1"/>
  <c r="AD1361" i="1" s="1"/>
  <c r="AE1361" i="1" s="1"/>
  <c r="AC1362" i="1"/>
  <c r="AC1363" i="1"/>
  <c r="AD1363" i="1" s="1"/>
  <c r="AE1363" i="1" s="1"/>
  <c r="AC1364" i="1"/>
  <c r="AD1364" i="1" s="1"/>
  <c r="AE1364" i="1" s="1"/>
  <c r="AC1365" i="1"/>
  <c r="AD1365" i="1" s="1"/>
  <c r="AE1365" i="1" s="1"/>
  <c r="AC1366" i="1"/>
  <c r="AD1366" i="1" s="1"/>
  <c r="AE1366" i="1" s="1"/>
  <c r="AC1367" i="1"/>
  <c r="AD1367" i="1" s="1"/>
  <c r="AE1367" i="1" s="1"/>
  <c r="AC1368" i="1"/>
  <c r="AD1368" i="1" s="1"/>
  <c r="AE1368" i="1" s="1"/>
  <c r="AC1369" i="1"/>
  <c r="AC1370" i="1"/>
  <c r="AC1371" i="1"/>
  <c r="AD1371" i="1" s="1"/>
  <c r="AE1371" i="1" s="1"/>
  <c r="AC1372" i="1"/>
  <c r="AD1372" i="1" s="1"/>
  <c r="AE1372" i="1" s="1"/>
  <c r="AC1373" i="1"/>
  <c r="AD1373" i="1" s="1"/>
  <c r="AE1373" i="1" s="1"/>
  <c r="AC1374" i="1"/>
  <c r="AD1374" i="1" s="1"/>
  <c r="AE1374" i="1" s="1"/>
  <c r="AC1375" i="1"/>
  <c r="AD1375" i="1" s="1"/>
  <c r="AE1375" i="1" s="1"/>
  <c r="AC1376" i="1"/>
  <c r="AD1376" i="1" s="1"/>
  <c r="AE1376" i="1" s="1"/>
  <c r="AC1377" i="1"/>
  <c r="AD1377" i="1" s="1"/>
  <c r="AE1377" i="1" s="1"/>
  <c r="AC1378" i="1"/>
  <c r="AD1378" i="1" s="1"/>
  <c r="AE1378" i="1" s="1"/>
  <c r="AC1379" i="1"/>
  <c r="AD1379" i="1" s="1"/>
  <c r="AE1379" i="1" s="1"/>
  <c r="AC1380" i="1"/>
  <c r="AD1380" i="1" s="1"/>
  <c r="AE1380" i="1" s="1"/>
  <c r="AC1381" i="1"/>
  <c r="AD1381" i="1" s="1"/>
  <c r="AC1382" i="1"/>
  <c r="AC1383" i="1"/>
  <c r="AC1384" i="1"/>
  <c r="AC1385" i="1"/>
  <c r="AD1385" i="1" s="1"/>
  <c r="AE1385" i="1" s="1"/>
  <c r="AC1386" i="1"/>
  <c r="AD1386" i="1" s="1"/>
  <c r="AE1386" i="1" s="1"/>
  <c r="AC1387" i="1"/>
  <c r="AD1387" i="1" s="1"/>
  <c r="AE1387" i="1" s="1"/>
  <c r="AC1388" i="1"/>
  <c r="AD1388" i="1" s="1"/>
  <c r="AE1388" i="1" s="1"/>
  <c r="AC1389" i="1"/>
  <c r="AD1389" i="1" s="1"/>
  <c r="AE1389" i="1" s="1"/>
  <c r="AC1390" i="1"/>
  <c r="AD1390" i="1" s="1"/>
  <c r="AE1390" i="1" s="1"/>
  <c r="AC1391" i="1"/>
  <c r="AD1391" i="1" s="1"/>
  <c r="AE1391" i="1" s="1"/>
  <c r="AC1392" i="1"/>
  <c r="AD1392" i="1" s="1"/>
  <c r="AE1392" i="1" s="1"/>
  <c r="AC1393" i="1"/>
  <c r="AD1393" i="1" s="1"/>
  <c r="AE1393" i="1" s="1"/>
  <c r="AC1394" i="1"/>
  <c r="AD1394" i="1" s="1"/>
  <c r="AE1394" i="1" s="1"/>
  <c r="AC1395" i="1"/>
  <c r="AD1395" i="1" s="1"/>
  <c r="AE1395" i="1" s="1"/>
  <c r="AC1396" i="1"/>
  <c r="AD1396" i="1" s="1"/>
  <c r="AE1396" i="1" s="1"/>
  <c r="AC1397" i="1"/>
  <c r="AC1398" i="1"/>
  <c r="AD1398" i="1" s="1"/>
  <c r="AE1398" i="1" s="1"/>
  <c r="AC1399" i="1"/>
  <c r="AD1399" i="1" s="1"/>
  <c r="AE1399" i="1" s="1"/>
  <c r="AC1400" i="1"/>
  <c r="AC1401" i="1"/>
  <c r="AC1402" i="1"/>
  <c r="AC1403" i="1"/>
  <c r="AC1404" i="1"/>
  <c r="AC1405" i="1"/>
  <c r="AD1405" i="1" s="1"/>
  <c r="AE1405" i="1" s="1"/>
  <c r="AG1405" i="1" s="1"/>
  <c r="AC1406" i="1"/>
  <c r="AD1406" i="1" s="1"/>
  <c r="AE1406" i="1" s="1"/>
  <c r="AC1407" i="1"/>
  <c r="AD1407" i="1" s="1"/>
  <c r="AE1407" i="1" s="1"/>
  <c r="AC1408" i="1"/>
  <c r="AD1408" i="1" s="1"/>
  <c r="AC1409" i="1"/>
  <c r="AD1409" i="1" s="1"/>
  <c r="AE1409" i="1" s="1"/>
  <c r="AC1410" i="1"/>
  <c r="AD1410" i="1" s="1"/>
  <c r="AE1410" i="1" s="1"/>
  <c r="AC1411" i="1"/>
  <c r="AD1411" i="1" s="1"/>
  <c r="AE1411" i="1" s="1"/>
  <c r="AC1412" i="1"/>
  <c r="AD1412" i="1" s="1"/>
  <c r="AE1412" i="1" s="1"/>
  <c r="AC1413" i="1"/>
  <c r="AD1413" i="1" s="1"/>
  <c r="AE1413" i="1" s="1"/>
  <c r="AC1414" i="1"/>
  <c r="AD1414" i="1" s="1"/>
  <c r="AE1414" i="1" s="1"/>
  <c r="AC1415" i="1"/>
  <c r="AC1416" i="1"/>
  <c r="AC1417" i="1"/>
  <c r="AD1417" i="1" s="1"/>
  <c r="AE1417" i="1" s="1"/>
  <c r="AC1418" i="1"/>
  <c r="AD1418" i="1" s="1"/>
  <c r="AE1418" i="1" s="1"/>
  <c r="AC1419" i="1"/>
  <c r="AD1419" i="1" s="1"/>
  <c r="AE1419" i="1" s="1"/>
  <c r="AC1420" i="1"/>
  <c r="AD1420" i="1" s="1"/>
  <c r="AE1420" i="1" s="1"/>
  <c r="AC1421" i="1"/>
  <c r="AD1421" i="1" s="1"/>
  <c r="AC1422" i="1"/>
  <c r="AD1422" i="1" s="1"/>
  <c r="AE1422" i="1" s="1"/>
  <c r="AC1423" i="1"/>
  <c r="AD1423" i="1" s="1"/>
  <c r="AC1424" i="1"/>
  <c r="AD1424" i="1" s="1"/>
  <c r="AE1424" i="1" s="1"/>
  <c r="AC1425" i="1"/>
  <c r="AD1425" i="1" s="1"/>
  <c r="AE1425" i="1" s="1"/>
  <c r="AC1426" i="1"/>
  <c r="AD1426" i="1" s="1"/>
  <c r="AE1426" i="1" s="1"/>
  <c r="AC1427" i="1"/>
  <c r="AC1428" i="1"/>
  <c r="AC1429" i="1"/>
  <c r="AC1430" i="1"/>
  <c r="AD1430" i="1" s="1"/>
  <c r="AE1430" i="1" s="1"/>
  <c r="AC1431" i="1"/>
  <c r="AD1431" i="1" s="1"/>
  <c r="AE1431" i="1" s="1"/>
  <c r="AC1432" i="1"/>
  <c r="AD1432" i="1" s="1"/>
  <c r="AE1432" i="1" s="1"/>
  <c r="AC1433" i="1"/>
  <c r="AD1433" i="1" s="1"/>
  <c r="AE1433" i="1" s="1"/>
  <c r="AC1434" i="1"/>
  <c r="AD1434" i="1" s="1"/>
  <c r="AE1434" i="1" s="1"/>
  <c r="AC1435" i="1"/>
  <c r="AD1435" i="1" s="1"/>
  <c r="AE1435" i="1" s="1"/>
  <c r="AC1436" i="1"/>
  <c r="AD1436" i="1" s="1"/>
  <c r="AE1436" i="1" s="1"/>
  <c r="AC1437" i="1"/>
  <c r="AD1437" i="1" s="1"/>
  <c r="AE1437" i="1" s="1"/>
  <c r="AC1438" i="1"/>
  <c r="AD1438" i="1" s="1"/>
  <c r="AE1438" i="1" s="1"/>
  <c r="AC1439" i="1"/>
  <c r="AC1440" i="1"/>
  <c r="AC1441" i="1"/>
  <c r="AC1442" i="1"/>
  <c r="AC1443" i="1"/>
  <c r="AD1443" i="1" s="1"/>
  <c r="AC1444" i="1"/>
  <c r="AD1444" i="1" s="1"/>
  <c r="AE1444" i="1" s="1"/>
  <c r="AC1445" i="1"/>
  <c r="AD1445" i="1" s="1"/>
  <c r="AE1445" i="1" s="1"/>
  <c r="AG1445" i="1" s="1"/>
  <c r="AH1445" i="1" s="1"/>
  <c r="AC1446" i="1"/>
  <c r="AD1446" i="1" s="1"/>
  <c r="AE1446" i="1" s="1"/>
  <c r="AC1447" i="1"/>
  <c r="AD1447" i="1" s="1"/>
  <c r="AE1447" i="1" s="1"/>
  <c r="AC1448" i="1"/>
  <c r="AD1448" i="1" s="1"/>
  <c r="AE1448" i="1" s="1"/>
  <c r="AC1449" i="1"/>
  <c r="AD1449" i="1" s="1"/>
  <c r="AE1449" i="1" s="1"/>
  <c r="AC1450" i="1"/>
  <c r="AD1450" i="1" s="1"/>
  <c r="AE1450" i="1" s="1"/>
  <c r="AC1451" i="1"/>
  <c r="AC1452" i="1"/>
  <c r="AC1453" i="1"/>
  <c r="AC1454" i="1"/>
  <c r="AC1455" i="1"/>
  <c r="AD1455" i="1" s="1"/>
  <c r="AE1455" i="1" s="1"/>
  <c r="AC1456" i="1"/>
  <c r="AD1456" i="1" s="1"/>
  <c r="AE1456" i="1" s="1"/>
  <c r="AC1457" i="1"/>
  <c r="AD1457" i="1" s="1"/>
  <c r="AE1457" i="1" s="1"/>
  <c r="AC1458" i="1"/>
  <c r="AD1458" i="1" s="1"/>
  <c r="AE1458" i="1" s="1"/>
  <c r="AC1459" i="1"/>
  <c r="AD1459" i="1" s="1"/>
  <c r="AE1459" i="1" s="1"/>
  <c r="AC1460" i="1"/>
  <c r="AD1460" i="1" s="1"/>
  <c r="AE1460" i="1" s="1"/>
  <c r="AC1461" i="1"/>
  <c r="AD1461" i="1" s="1"/>
  <c r="AE1461" i="1" s="1"/>
  <c r="AC1462" i="1"/>
  <c r="AD1462" i="1" s="1"/>
  <c r="AE1462" i="1" s="1"/>
  <c r="AC1463" i="1"/>
  <c r="AC1464" i="1"/>
  <c r="AC1465" i="1"/>
  <c r="AC1466" i="1"/>
  <c r="AC1467" i="1"/>
  <c r="AC1468" i="1"/>
  <c r="AC1469" i="1"/>
  <c r="AD1469" i="1" s="1"/>
  <c r="AE1469" i="1" s="1"/>
  <c r="AC1470" i="1"/>
  <c r="AD1470" i="1" s="1"/>
  <c r="AE1470" i="1" s="1"/>
  <c r="AC1471" i="1"/>
  <c r="AD1471" i="1" s="1"/>
  <c r="AE1471" i="1" s="1"/>
  <c r="AC1472" i="1"/>
  <c r="AD1472" i="1" s="1"/>
  <c r="AE1472" i="1" s="1"/>
  <c r="AC1473" i="1"/>
  <c r="AD1473" i="1" s="1"/>
  <c r="AE1473" i="1" s="1"/>
  <c r="AC1474" i="1"/>
  <c r="AD1474" i="1" s="1"/>
  <c r="AE1474" i="1" s="1"/>
  <c r="AC1475" i="1"/>
  <c r="AC1476" i="1"/>
  <c r="AC1477" i="1"/>
  <c r="AC1478" i="1"/>
  <c r="AC1479" i="1"/>
  <c r="AD1479" i="1" s="1"/>
  <c r="AE1479" i="1" s="1"/>
  <c r="AC1480" i="1"/>
  <c r="AD1480" i="1" s="1"/>
  <c r="AE1480" i="1" s="1"/>
  <c r="AC1481" i="1"/>
  <c r="AD1481" i="1" s="1"/>
  <c r="AE1481" i="1" s="1"/>
  <c r="AC1482" i="1"/>
  <c r="AD1482" i="1" s="1"/>
  <c r="AE1482" i="1" s="1"/>
  <c r="AC1483" i="1"/>
  <c r="AD1483" i="1" s="1"/>
  <c r="AE1483" i="1" s="1"/>
  <c r="AC1484" i="1"/>
  <c r="AD1484" i="1" s="1"/>
  <c r="AE1484" i="1" s="1"/>
  <c r="AC1485" i="1"/>
  <c r="AD1485" i="1" s="1"/>
  <c r="AE1485" i="1" s="1"/>
  <c r="AC1486" i="1"/>
  <c r="AD1486" i="1" s="1"/>
  <c r="AE1486" i="1" s="1"/>
  <c r="AC1487" i="1"/>
  <c r="AC1488" i="1"/>
  <c r="AC1489" i="1"/>
  <c r="AC1490" i="1"/>
  <c r="AC1491" i="1"/>
  <c r="AC1492" i="1"/>
  <c r="AC1493" i="1"/>
  <c r="AD1493" i="1" s="1"/>
  <c r="AE1493" i="1" s="1"/>
  <c r="AC1494" i="1"/>
  <c r="AD1494" i="1" s="1"/>
  <c r="AE1494" i="1" s="1"/>
  <c r="AC1495" i="1"/>
  <c r="AD1495" i="1" s="1"/>
  <c r="AE1495" i="1" s="1"/>
  <c r="AC1496" i="1"/>
  <c r="AD1496" i="1" s="1"/>
  <c r="AE1496" i="1" s="1"/>
  <c r="AC1497" i="1"/>
  <c r="AD1497" i="1" s="1"/>
  <c r="AE1497" i="1" s="1"/>
  <c r="AC1498" i="1"/>
  <c r="AD1498" i="1" s="1"/>
  <c r="AE1498" i="1" s="1"/>
  <c r="AC1499" i="1"/>
  <c r="AD1499" i="1" s="1"/>
  <c r="AE1499" i="1" s="1"/>
  <c r="AC1500" i="1"/>
  <c r="AC1501" i="1"/>
  <c r="AC1502" i="1"/>
  <c r="AC1503" i="1"/>
  <c r="AC1504" i="1"/>
  <c r="AC1505" i="1"/>
  <c r="AD1505" i="1" s="1"/>
  <c r="AE1505" i="1" s="1"/>
  <c r="AC1506" i="1"/>
  <c r="AD1506" i="1" s="1"/>
  <c r="AE1506" i="1" s="1"/>
  <c r="AC1507" i="1"/>
  <c r="AD1507" i="1" s="1"/>
  <c r="AE1507" i="1" s="1"/>
  <c r="AC1508" i="1"/>
  <c r="AD1508" i="1" s="1"/>
  <c r="AE1508" i="1" s="1"/>
  <c r="AC1509" i="1"/>
  <c r="AD1509" i="1" s="1"/>
  <c r="AE1509" i="1" s="1"/>
  <c r="AC1510" i="1"/>
  <c r="AD1510" i="1" s="1"/>
  <c r="AE1510" i="1" s="1"/>
  <c r="AC1511" i="1"/>
  <c r="AD1511" i="1" s="1"/>
  <c r="AE1511" i="1" s="1"/>
  <c r="AC1512" i="1"/>
  <c r="AD1512" i="1" s="1"/>
  <c r="AE1512" i="1" s="1"/>
  <c r="AC1513" i="1"/>
  <c r="AC1514" i="1"/>
  <c r="AC1515" i="1"/>
  <c r="AC1516" i="1"/>
  <c r="AD1516" i="1" s="1"/>
  <c r="AE1516" i="1" s="1"/>
  <c r="AC1517" i="1"/>
  <c r="AD1517" i="1" s="1"/>
  <c r="AE1517" i="1" s="1"/>
  <c r="AC1518" i="1"/>
  <c r="AD1518" i="1" s="1"/>
  <c r="AE1518" i="1" s="1"/>
  <c r="AC1519" i="1"/>
  <c r="AD1519" i="1" s="1"/>
  <c r="AE1519" i="1" s="1"/>
  <c r="AC1520" i="1"/>
  <c r="AD1520" i="1" s="1"/>
  <c r="AE1520" i="1" s="1"/>
  <c r="AC1521" i="1"/>
  <c r="AD1521" i="1" s="1"/>
  <c r="AE1521" i="1" s="1"/>
  <c r="AC1522" i="1"/>
  <c r="AD1522" i="1" s="1"/>
  <c r="AE1522" i="1" s="1"/>
  <c r="AC1523" i="1"/>
  <c r="AD1523" i="1" s="1"/>
  <c r="AE1523" i="1" s="1"/>
  <c r="AC1524" i="1"/>
  <c r="AD1524" i="1" s="1"/>
  <c r="AE1524" i="1" s="1"/>
  <c r="AC1525" i="1"/>
  <c r="AD1525" i="1" s="1"/>
  <c r="AC1526" i="1"/>
  <c r="AC1527" i="1"/>
  <c r="AC1528" i="1"/>
  <c r="AC1529" i="1"/>
  <c r="AC1530" i="1"/>
  <c r="AD1530" i="1" s="1"/>
  <c r="AE1530" i="1" s="1"/>
  <c r="AC1531" i="1"/>
  <c r="AD1531" i="1" s="1"/>
  <c r="AE1531" i="1" s="1"/>
  <c r="AC1532" i="1"/>
  <c r="AC1533" i="1"/>
  <c r="AC1534" i="1"/>
  <c r="AD1534" i="1" s="1"/>
  <c r="AE1534" i="1" s="1"/>
  <c r="AC1535" i="1"/>
  <c r="AD1535" i="1" s="1"/>
  <c r="AE1535" i="1" s="1"/>
  <c r="AC1536" i="1"/>
  <c r="AD1536" i="1" s="1"/>
  <c r="AE1536" i="1" s="1"/>
  <c r="AC1537" i="1"/>
  <c r="AD1537" i="1" s="1"/>
  <c r="AE1537" i="1" s="1"/>
  <c r="AC1538" i="1"/>
  <c r="AD1538" i="1" s="1"/>
  <c r="AE1538" i="1" s="1"/>
  <c r="AC1539" i="1"/>
  <c r="AD1539" i="1" s="1"/>
  <c r="AE1539" i="1" s="1"/>
  <c r="AC1540" i="1"/>
  <c r="AD1540" i="1" s="1"/>
  <c r="AE1540" i="1" s="1"/>
  <c r="AC1541" i="1"/>
  <c r="AD1541" i="1" s="1"/>
  <c r="AE1541" i="1" s="1"/>
  <c r="AC1542" i="1"/>
  <c r="AD1542" i="1" s="1"/>
  <c r="AE1542" i="1" s="1"/>
  <c r="AC1543" i="1"/>
  <c r="AD1543" i="1" s="1"/>
  <c r="AC1544" i="1"/>
  <c r="AD1544" i="1" s="1"/>
  <c r="AE1544" i="1" s="1"/>
  <c r="AC1545" i="1"/>
  <c r="AD1545" i="1" s="1"/>
  <c r="AE1545" i="1" s="1"/>
  <c r="AC1546" i="1"/>
  <c r="AD1546" i="1" s="1"/>
  <c r="AE1546" i="1" s="1"/>
  <c r="AC1547" i="1"/>
  <c r="AC1548" i="1"/>
  <c r="AD1548" i="1" s="1"/>
  <c r="AE1548" i="1" s="1"/>
  <c r="AG1548" i="1" s="1"/>
  <c r="AC1549" i="1"/>
  <c r="AD1549" i="1" s="1"/>
  <c r="AE1549" i="1" s="1"/>
  <c r="AG1549" i="1" s="1"/>
  <c r="AC1550" i="1"/>
  <c r="AD1550" i="1" s="1"/>
  <c r="AC1551" i="1"/>
  <c r="AD1551" i="1" s="1"/>
  <c r="AC1552" i="1"/>
  <c r="AD1552" i="1" s="1"/>
  <c r="AE1552" i="1" s="1"/>
  <c r="AC1553" i="1"/>
  <c r="AD1553" i="1" s="1"/>
  <c r="AE1553" i="1" s="1"/>
  <c r="AC1554" i="1"/>
  <c r="AD1554" i="1" s="1"/>
  <c r="AE1554" i="1" s="1"/>
  <c r="AC1555" i="1"/>
  <c r="AD1555" i="1" s="1"/>
  <c r="AE1555" i="1" s="1"/>
  <c r="AC1556" i="1"/>
  <c r="AD1556" i="1" s="1"/>
  <c r="AE1556" i="1" s="1"/>
  <c r="AC1557" i="1"/>
  <c r="AD1557" i="1" s="1"/>
  <c r="AE1557" i="1" s="1"/>
  <c r="AC1558" i="1"/>
  <c r="AD1558" i="1" s="1"/>
  <c r="AE1558" i="1" s="1"/>
  <c r="AC1559" i="1"/>
  <c r="AC1560" i="1"/>
  <c r="AC1561" i="1"/>
  <c r="AD1561" i="1" s="1"/>
  <c r="AC1562" i="1"/>
  <c r="AD1562" i="1" s="1"/>
  <c r="AC1563" i="1"/>
  <c r="AD1563" i="1" s="1"/>
  <c r="AE1563" i="1" s="1"/>
  <c r="AC1564" i="1"/>
  <c r="AD1564" i="1" s="1"/>
  <c r="AE1564" i="1" s="1"/>
  <c r="AC1565" i="1"/>
  <c r="AD1565" i="1" s="1"/>
  <c r="AE1565" i="1" s="1"/>
  <c r="AC1566" i="1"/>
  <c r="AD1566" i="1" s="1"/>
  <c r="AE1566" i="1" s="1"/>
  <c r="AC1567" i="1"/>
  <c r="AD1567" i="1" s="1"/>
  <c r="AE1567" i="1" s="1"/>
  <c r="AC1568" i="1"/>
  <c r="AC1569" i="1"/>
  <c r="AC1570" i="1"/>
  <c r="AC1571" i="1"/>
  <c r="AC1572" i="1"/>
  <c r="AC1573" i="1"/>
  <c r="AC1574" i="1"/>
  <c r="AD1574" i="1" s="1"/>
  <c r="AE1574" i="1" s="1"/>
  <c r="AC1575" i="1"/>
  <c r="AD1575" i="1" s="1"/>
  <c r="AE1575" i="1" s="1"/>
  <c r="AC1576" i="1"/>
  <c r="AD1576" i="1" s="1"/>
  <c r="AE1576" i="1" s="1"/>
  <c r="AC1577" i="1"/>
  <c r="AD1577" i="1" s="1"/>
  <c r="AE1577" i="1" s="1"/>
  <c r="AC1578" i="1"/>
  <c r="AD1578" i="1" s="1"/>
  <c r="AE1578" i="1" s="1"/>
  <c r="AC1579" i="1"/>
  <c r="AD1579" i="1" s="1"/>
  <c r="AE1579" i="1" s="1"/>
  <c r="AC1580" i="1"/>
  <c r="AD1580" i="1" s="1"/>
  <c r="AE1580" i="1" s="1"/>
  <c r="AC1581" i="1"/>
  <c r="AD1581" i="1" s="1"/>
  <c r="AE1581" i="1" s="1"/>
  <c r="AC1582" i="1"/>
  <c r="AD1582" i="1" s="1"/>
  <c r="AE1582" i="1" s="1"/>
  <c r="AC1583" i="1"/>
  <c r="AC1584" i="1"/>
  <c r="AC1585" i="1"/>
  <c r="AC1586" i="1"/>
  <c r="AC1587" i="1"/>
  <c r="AD1587" i="1" s="1"/>
  <c r="AE1587" i="1" s="1"/>
  <c r="AC1588" i="1"/>
  <c r="AD1588" i="1" s="1"/>
  <c r="AC1589" i="1"/>
  <c r="AD1589" i="1" s="1"/>
  <c r="AE1589" i="1" s="1"/>
  <c r="AC1590" i="1"/>
  <c r="AD1590" i="1" s="1"/>
  <c r="AE1590" i="1" s="1"/>
  <c r="AC1591" i="1"/>
  <c r="AD1591" i="1" s="1"/>
  <c r="AE1591" i="1" s="1"/>
  <c r="AC1592" i="1"/>
  <c r="AD1592" i="1" s="1"/>
  <c r="AE1592" i="1" s="1"/>
  <c r="AC1593" i="1"/>
  <c r="AD1593" i="1" s="1"/>
  <c r="AE1593" i="1" s="1"/>
  <c r="AC1594" i="1"/>
  <c r="AD1594" i="1" s="1"/>
  <c r="AE1594" i="1" s="1"/>
  <c r="AC1595" i="1"/>
  <c r="AC1596" i="1"/>
  <c r="AC1597" i="1"/>
  <c r="AC1598" i="1"/>
  <c r="AC1599" i="1"/>
  <c r="AC1600" i="1"/>
  <c r="AD1600" i="1" s="1"/>
  <c r="AC1601" i="1"/>
  <c r="AD1601" i="1" s="1"/>
  <c r="AE1601" i="1" s="1"/>
  <c r="AC1602" i="1"/>
  <c r="AD1602" i="1" s="1"/>
  <c r="AE1602" i="1" s="1"/>
  <c r="AC1603" i="1"/>
  <c r="AD1603" i="1" s="1"/>
  <c r="AE1603" i="1" s="1"/>
  <c r="AC1604" i="1"/>
  <c r="AD1604" i="1" s="1"/>
  <c r="AE1604" i="1" s="1"/>
  <c r="AC1605" i="1"/>
  <c r="AD1605" i="1" s="1"/>
  <c r="AE1605" i="1" s="1"/>
  <c r="AC1606" i="1"/>
  <c r="AD1606" i="1" s="1"/>
  <c r="AE1606" i="1" s="1"/>
  <c r="AC1607" i="1"/>
  <c r="AC1608" i="1"/>
  <c r="AC1609" i="1"/>
  <c r="AC1610" i="1"/>
  <c r="AC1611" i="1"/>
  <c r="AC1612" i="1"/>
  <c r="AC1613" i="1"/>
  <c r="AD1613" i="1" s="1"/>
  <c r="AE1613" i="1" s="1"/>
  <c r="AC1614" i="1"/>
  <c r="AD1614" i="1" s="1"/>
  <c r="AE1614" i="1" s="1"/>
  <c r="AC1615" i="1"/>
  <c r="AD1615" i="1" s="1"/>
  <c r="AE1615" i="1" s="1"/>
  <c r="AC1616" i="1"/>
  <c r="AD1616" i="1" s="1"/>
  <c r="AE1616" i="1" s="1"/>
  <c r="AC1617" i="1"/>
  <c r="AD1617" i="1" s="1"/>
  <c r="AE1617" i="1" s="1"/>
  <c r="AC1618" i="1"/>
  <c r="AD1618" i="1" s="1"/>
  <c r="AE1618" i="1" s="1"/>
  <c r="AC1619" i="1"/>
  <c r="AC1620" i="1"/>
  <c r="AC1621" i="1"/>
  <c r="AC1622" i="1"/>
  <c r="AC1623" i="1"/>
  <c r="AC1624" i="1"/>
  <c r="AD1624" i="1" s="1"/>
  <c r="AE1624" i="1" s="1"/>
  <c r="AC1625" i="1"/>
  <c r="AD1625" i="1" s="1"/>
  <c r="AE1625" i="1" s="1"/>
  <c r="AC1626" i="1"/>
  <c r="AD1626" i="1" s="1"/>
  <c r="AE1626" i="1" s="1"/>
  <c r="AC1627" i="1"/>
  <c r="AD1627" i="1" s="1"/>
  <c r="AE1627" i="1" s="1"/>
  <c r="AC1628" i="1"/>
  <c r="AD1628" i="1" s="1"/>
  <c r="AE1628" i="1" s="1"/>
  <c r="AC1629" i="1"/>
  <c r="AD1629" i="1" s="1"/>
  <c r="AE1629" i="1" s="1"/>
  <c r="AC1630" i="1"/>
  <c r="AD1630" i="1" s="1"/>
  <c r="AE1630" i="1" s="1"/>
  <c r="AC1631" i="1"/>
  <c r="AC1632" i="1"/>
  <c r="AC1633" i="1"/>
  <c r="AC1634" i="1"/>
  <c r="AC1635" i="1"/>
  <c r="AC1636" i="1"/>
  <c r="AC1637" i="1"/>
  <c r="AC1638" i="1"/>
  <c r="AC1639" i="1"/>
  <c r="AD1639" i="1" s="1"/>
  <c r="AE1639" i="1" s="1"/>
  <c r="AC1640" i="1"/>
  <c r="AD1640" i="1" s="1"/>
  <c r="AE1640" i="1" s="1"/>
  <c r="AC1641" i="1"/>
  <c r="AD1641" i="1" s="1"/>
  <c r="AE1641" i="1" s="1"/>
  <c r="AG1641" i="1" s="1"/>
  <c r="AH1641" i="1" s="1"/>
  <c r="AC1642" i="1"/>
  <c r="AD1642" i="1" s="1"/>
  <c r="AE1642" i="1" s="1"/>
  <c r="AC1643" i="1"/>
  <c r="AD1643" i="1" s="1"/>
  <c r="AE1643" i="1" s="1"/>
  <c r="AC1644" i="1"/>
  <c r="AC1645" i="1"/>
  <c r="AC1646" i="1"/>
  <c r="AC1647" i="1"/>
  <c r="AD1647" i="1" s="1"/>
  <c r="AE1647" i="1" s="1"/>
  <c r="AC1648" i="1"/>
  <c r="AD1648" i="1" s="1"/>
  <c r="AE1648" i="1" s="1"/>
  <c r="AC1649" i="1"/>
  <c r="AD1649" i="1" s="1"/>
  <c r="AE1649" i="1" s="1"/>
  <c r="AC1650" i="1"/>
  <c r="AC1651" i="1"/>
  <c r="AD1651" i="1" s="1"/>
  <c r="AE1651" i="1" s="1"/>
  <c r="AC1652" i="1"/>
  <c r="AC1653" i="1"/>
  <c r="AD1653" i="1" s="1"/>
  <c r="AE1653" i="1" s="1"/>
  <c r="AC1654" i="1"/>
  <c r="AD1654" i="1" s="1"/>
  <c r="AE1654" i="1" s="1"/>
  <c r="AC1655" i="1"/>
  <c r="AD1655" i="1" s="1"/>
  <c r="AE1655" i="1" s="1"/>
  <c r="AC1656" i="1"/>
  <c r="AD1656" i="1" s="1"/>
  <c r="AE1656" i="1" s="1"/>
  <c r="AC1657" i="1"/>
  <c r="AC1658" i="1"/>
  <c r="AC1659" i="1"/>
  <c r="AC1660" i="1"/>
  <c r="AC1661" i="1"/>
  <c r="AD1661" i="1" s="1"/>
  <c r="AE1661" i="1" s="1"/>
  <c r="AC1662" i="1"/>
  <c r="AC1663" i="1"/>
  <c r="AD1663" i="1" s="1"/>
  <c r="AE1663" i="1" s="1"/>
  <c r="AC1664" i="1"/>
  <c r="AD1664" i="1" s="1"/>
  <c r="AE1664" i="1" s="1"/>
  <c r="AC1665" i="1"/>
  <c r="AD1665" i="1" s="1"/>
  <c r="AE1665" i="1" s="1"/>
  <c r="AC1666" i="1"/>
  <c r="AD1666" i="1" s="1"/>
  <c r="AE1666" i="1" s="1"/>
  <c r="AC1667" i="1"/>
  <c r="AD1667" i="1" s="1"/>
  <c r="AE1667" i="1" s="1"/>
  <c r="AC1668" i="1"/>
  <c r="AD1668" i="1" s="1"/>
  <c r="AE1668" i="1" s="1"/>
  <c r="AC1669" i="1"/>
  <c r="AD1669" i="1" s="1"/>
  <c r="AE1669" i="1" s="1"/>
  <c r="AC1670" i="1"/>
  <c r="AC1671" i="1"/>
  <c r="AD1671" i="1" s="1"/>
  <c r="AE1671" i="1" s="1"/>
  <c r="AC1672" i="1"/>
  <c r="AC1673" i="1"/>
  <c r="AC1674" i="1"/>
  <c r="AC1675" i="1"/>
  <c r="AD1675" i="1" s="1"/>
  <c r="AE1675" i="1" s="1"/>
  <c r="AC1676" i="1"/>
  <c r="AC1677" i="1"/>
  <c r="AC1678" i="1"/>
  <c r="AD1678" i="1" s="1"/>
  <c r="AE1678" i="1" s="1"/>
  <c r="AC1679" i="1"/>
  <c r="AD1679" i="1" s="1"/>
  <c r="AE1679" i="1" s="1"/>
  <c r="AC1680" i="1"/>
  <c r="AD1680" i="1" s="1"/>
  <c r="AE1680" i="1" s="1"/>
  <c r="AC1681" i="1"/>
  <c r="AD1681" i="1" s="1"/>
  <c r="AC1682" i="1"/>
  <c r="AD1682" i="1" s="1"/>
  <c r="AE1682" i="1" s="1"/>
  <c r="AC1683" i="1"/>
  <c r="AD1683" i="1" s="1"/>
  <c r="AE1683" i="1" s="1"/>
  <c r="AC1684" i="1"/>
  <c r="AC1685" i="1"/>
  <c r="AD1685" i="1" s="1"/>
  <c r="AE1685" i="1" s="1"/>
  <c r="AC1686" i="1"/>
  <c r="AD1686" i="1" s="1"/>
  <c r="AE1686" i="1" s="1"/>
  <c r="AC1687" i="1"/>
  <c r="AD1687" i="1" s="1"/>
  <c r="AE1687" i="1" s="1"/>
  <c r="AC1688" i="1"/>
  <c r="AD1688" i="1" s="1"/>
  <c r="AE1688" i="1" s="1"/>
  <c r="AC1689" i="1"/>
  <c r="AD1689" i="1" s="1"/>
  <c r="AE1689" i="1" s="1"/>
  <c r="AC1690" i="1"/>
  <c r="AD1690" i="1" s="1"/>
  <c r="AE1690" i="1" s="1"/>
  <c r="AC1691" i="1"/>
  <c r="AC1692" i="1"/>
  <c r="AD1692" i="1" s="1"/>
  <c r="AE1692" i="1" s="1"/>
  <c r="AC1693" i="1"/>
  <c r="AD1693" i="1" s="1"/>
  <c r="AE1693" i="1" s="1"/>
  <c r="AC1694" i="1"/>
  <c r="AD1694" i="1" s="1"/>
  <c r="AE1694" i="1" s="1"/>
  <c r="AC1695" i="1"/>
  <c r="AD1695" i="1" s="1"/>
  <c r="AC1696" i="1"/>
  <c r="AD1696" i="1" s="1"/>
  <c r="AC1697" i="1"/>
  <c r="AD1697" i="1" s="1"/>
  <c r="AE1697" i="1" s="1"/>
  <c r="AC1698" i="1"/>
  <c r="AD1698" i="1" s="1"/>
  <c r="AE1698" i="1" s="1"/>
  <c r="AC1699" i="1"/>
  <c r="AD1699" i="1" s="1"/>
  <c r="AE1699" i="1" s="1"/>
  <c r="AC1700" i="1"/>
  <c r="AD1700" i="1" s="1"/>
  <c r="AE1700" i="1" s="1"/>
  <c r="AC1701" i="1"/>
  <c r="AD1701" i="1" s="1"/>
  <c r="AE1701" i="1" s="1"/>
  <c r="AC1702" i="1"/>
  <c r="AD1702" i="1" s="1"/>
  <c r="AE1702" i="1" s="1"/>
  <c r="AC1703" i="1"/>
  <c r="AC1704" i="1"/>
  <c r="AC1705" i="1"/>
  <c r="AD1705" i="1" s="1"/>
  <c r="AE1705" i="1" s="1"/>
  <c r="AC1706" i="1"/>
  <c r="AD1706" i="1" s="1"/>
  <c r="AE1706" i="1" s="1"/>
  <c r="AC1707" i="1"/>
  <c r="AD1707" i="1" s="1"/>
  <c r="AE1707" i="1" s="1"/>
  <c r="AC1708" i="1"/>
  <c r="AD1708" i="1" s="1"/>
  <c r="AC1709" i="1"/>
  <c r="AD1709" i="1" s="1"/>
  <c r="AE1709" i="1" s="1"/>
  <c r="AC1710" i="1"/>
  <c r="AD1710" i="1" s="1"/>
  <c r="AE1710" i="1" s="1"/>
  <c r="AC1711" i="1"/>
  <c r="AD1711" i="1" s="1"/>
  <c r="AE1711" i="1" s="1"/>
  <c r="AC1712" i="1"/>
  <c r="AD1712" i="1" s="1"/>
  <c r="AE1712" i="1" s="1"/>
  <c r="AC1713" i="1"/>
  <c r="AD1713" i="1" s="1"/>
  <c r="AE1713" i="1" s="1"/>
  <c r="AC1714" i="1"/>
  <c r="AD1714" i="1" s="1"/>
  <c r="AE1714" i="1" s="1"/>
  <c r="AC1715" i="1"/>
  <c r="AC1716" i="1"/>
  <c r="AC1717" i="1"/>
  <c r="AC1718" i="1"/>
  <c r="AD1718" i="1" s="1"/>
  <c r="AC1719" i="1"/>
  <c r="AD1719" i="1" s="1"/>
  <c r="AC1720" i="1"/>
  <c r="AD1720" i="1" s="1"/>
  <c r="AC1721" i="1"/>
  <c r="AD1721" i="1" s="1"/>
  <c r="AE1721" i="1" s="1"/>
  <c r="AC1722" i="1"/>
  <c r="AD1722" i="1" s="1"/>
  <c r="AE1722" i="1" s="1"/>
  <c r="AC1723" i="1"/>
  <c r="AD1723" i="1" s="1"/>
  <c r="AC1724" i="1"/>
  <c r="AD1724" i="1" s="1"/>
  <c r="AE1724" i="1" s="1"/>
  <c r="AC1725" i="1"/>
  <c r="AC1726" i="1"/>
  <c r="AD1726" i="1" s="1"/>
  <c r="AE1726" i="1" s="1"/>
  <c r="AC1727" i="1"/>
  <c r="AC1728" i="1"/>
  <c r="AC1729" i="1"/>
  <c r="AC1730" i="1"/>
  <c r="AC1731" i="1"/>
  <c r="AD1731" i="1" s="1"/>
  <c r="AE1731" i="1" s="1"/>
  <c r="AC1732" i="1"/>
  <c r="AD1732" i="1" s="1"/>
  <c r="AE1732" i="1" s="1"/>
  <c r="AC1733" i="1"/>
  <c r="AD1733" i="1" s="1"/>
  <c r="AE1733" i="1" s="1"/>
  <c r="AC1734" i="1"/>
  <c r="AD1734" i="1" s="1"/>
  <c r="AE1734" i="1" s="1"/>
  <c r="AC1735" i="1"/>
  <c r="AD1735" i="1" s="1"/>
  <c r="AE1735" i="1" s="1"/>
  <c r="AC1736" i="1"/>
  <c r="AD1736" i="1" s="1"/>
  <c r="AE1736" i="1" s="1"/>
  <c r="AC1737" i="1"/>
  <c r="AD1737" i="1" s="1"/>
  <c r="AE1737" i="1" s="1"/>
  <c r="AC1738" i="1"/>
  <c r="AD1738" i="1" s="1"/>
  <c r="AE1738" i="1" s="1"/>
  <c r="AC1739" i="1"/>
  <c r="AC1740" i="1"/>
  <c r="AC1741" i="1"/>
  <c r="AC1742" i="1"/>
  <c r="AC1743" i="1"/>
  <c r="AC1744" i="1"/>
  <c r="AD1744" i="1" s="1"/>
  <c r="AE1744" i="1" s="1"/>
  <c r="AC1745" i="1"/>
  <c r="AD1745" i="1" s="1"/>
  <c r="AE1745" i="1" s="1"/>
  <c r="AC1746" i="1"/>
  <c r="AD1746" i="1" s="1"/>
  <c r="AE1746" i="1" s="1"/>
  <c r="AC1747" i="1"/>
  <c r="AD1747" i="1" s="1"/>
  <c r="AE1747" i="1" s="1"/>
  <c r="AC1748" i="1"/>
  <c r="AD1748" i="1" s="1"/>
  <c r="AE1748" i="1" s="1"/>
  <c r="AC1749" i="1"/>
  <c r="AD1749" i="1" s="1"/>
  <c r="AE1749" i="1" s="1"/>
  <c r="AC1750" i="1"/>
  <c r="AD1750" i="1" s="1"/>
  <c r="AE1750" i="1" s="1"/>
  <c r="AC1751" i="1"/>
  <c r="AC1752" i="1"/>
  <c r="AC1753" i="1"/>
  <c r="AC1754" i="1"/>
  <c r="AC1755" i="1"/>
  <c r="AD1755" i="1" s="1"/>
  <c r="AE1755" i="1" s="1"/>
  <c r="AC1756" i="1"/>
  <c r="AD1756" i="1" s="1"/>
  <c r="AE1756" i="1" s="1"/>
  <c r="AC1757" i="1"/>
  <c r="AD1757" i="1" s="1"/>
  <c r="AC1758" i="1"/>
  <c r="AD1758" i="1" s="1"/>
  <c r="AE1758" i="1" s="1"/>
  <c r="AC1759" i="1"/>
  <c r="AD1759" i="1" s="1"/>
  <c r="AE1759" i="1" s="1"/>
  <c r="AC1760" i="1"/>
  <c r="AD1760" i="1" s="1"/>
  <c r="AC1761" i="1"/>
  <c r="AD1761" i="1" s="1"/>
  <c r="AE1761" i="1" s="1"/>
  <c r="AC1762" i="1"/>
  <c r="AD1762" i="1" s="1"/>
  <c r="AE1762" i="1" s="1"/>
  <c r="AC1763" i="1"/>
  <c r="AC1764" i="1"/>
  <c r="AC1765" i="1"/>
  <c r="AC1766" i="1"/>
  <c r="AC1767" i="1"/>
  <c r="AC1768" i="1"/>
  <c r="AC1769" i="1"/>
  <c r="AD1769" i="1" s="1"/>
  <c r="AE1769" i="1" s="1"/>
  <c r="AC1770" i="1"/>
  <c r="AD1770" i="1" s="1"/>
  <c r="AE1770" i="1" s="1"/>
  <c r="AC1771" i="1"/>
  <c r="AD1771" i="1" s="1"/>
  <c r="AE1771" i="1" s="1"/>
  <c r="AC1772" i="1"/>
  <c r="AD1772" i="1" s="1"/>
  <c r="AE1772" i="1" s="1"/>
  <c r="AC1773" i="1"/>
  <c r="AD1773" i="1" s="1"/>
  <c r="AE1773" i="1" s="1"/>
  <c r="AC1774" i="1"/>
  <c r="AD1774" i="1" s="1"/>
  <c r="AE1774" i="1" s="1"/>
  <c r="AC1775" i="1"/>
  <c r="AC1776" i="1"/>
  <c r="AC1777" i="1"/>
  <c r="AC1778" i="1"/>
  <c r="AC1779" i="1"/>
  <c r="AD1779" i="1" s="1"/>
  <c r="AE1779" i="1" s="1"/>
  <c r="AC1780" i="1"/>
  <c r="AC1781" i="1"/>
  <c r="AD1781" i="1" s="1"/>
  <c r="AE1781" i="1" s="1"/>
  <c r="AC1782" i="1"/>
  <c r="AD1782" i="1" s="1"/>
  <c r="AE1782" i="1" s="1"/>
  <c r="AC1783" i="1"/>
  <c r="AD1783" i="1" s="1"/>
  <c r="AE1783" i="1" s="1"/>
  <c r="AC1784" i="1"/>
  <c r="AD1784" i="1" s="1"/>
  <c r="AE1784" i="1" s="1"/>
  <c r="AC1785" i="1"/>
  <c r="AD1785" i="1" s="1"/>
  <c r="AE1785" i="1" s="1"/>
  <c r="AC1786" i="1"/>
  <c r="AD1786" i="1" s="1"/>
  <c r="AE1786" i="1" s="1"/>
  <c r="AC1787" i="1"/>
  <c r="AD1787" i="1" s="1"/>
  <c r="AE1787" i="1" s="1"/>
  <c r="AC1788" i="1"/>
  <c r="AC1789" i="1"/>
  <c r="AC1790" i="1"/>
  <c r="AC1791" i="1"/>
  <c r="AC1792" i="1"/>
  <c r="AC1793" i="1"/>
  <c r="AD1793" i="1" s="1"/>
  <c r="AE1793" i="1" s="1"/>
  <c r="AC1794" i="1"/>
  <c r="AD1794" i="1" s="1"/>
  <c r="AE1794" i="1" s="1"/>
  <c r="AC1795" i="1"/>
  <c r="AD1795" i="1" s="1"/>
  <c r="AE1795" i="1" s="1"/>
  <c r="AC1796" i="1"/>
  <c r="AD1796" i="1" s="1"/>
  <c r="AE1796" i="1" s="1"/>
  <c r="AC1797" i="1"/>
  <c r="AD1797" i="1" s="1"/>
  <c r="AE1797" i="1" s="1"/>
  <c r="AC1798" i="1"/>
  <c r="AD1798" i="1" s="1"/>
  <c r="AE1798" i="1" s="1"/>
  <c r="AC1799" i="1"/>
  <c r="AD1799" i="1" s="1"/>
  <c r="AE1799" i="1" s="1"/>
  <c r="AC1800" i="1"/>
  <c r="AD1800" i="1" s="1"/>
  <c r="AE1800" i="1" s="1"/>
  <c r="AC1801" i="1"/>
  <c r="AC1802" i="1"/>
  <c r="AC1803" i="1"/>
  <c r="AC1804" i="1"/>
  <c r="AC1805" i="1"/>
  <c r="AD1805" i="1" s="1"/>
  <c r="AE1805" i="1" s="1"/>
  <c r="AC1806" i="1"/>
  <c r="AD1806" i="1" s="1"/>
  <c r="AE1806" i="1" s="1"/>
  <c r="AC1807" i="1"/>
  <c r="AD1807" i="1" s="1"/>
  <c r="AE1807" i="1" s="1"/>
  <c r="AC1808" i="1"/>
  <c r="AD1808" i="1" s="1"/>
  <c r="AE1808" i="1" s="1"/>
  <c r="AC1809" i="1"/>
  <c r="AD1809" i="1" s="1"/>
  <c r="AE1809" i="1" s="1"/>
  <c r="AC1810" i="1"/>
  <c r="AD1810" i="1" s="1"/>
  <c r="AE1810" i="1" s="1"/>
  <c r="AC1811" i="1"/>
  <c r="AD1811" i="1" s="1"/>
  <c r="AE1811" i="1" s="1"/>
  <c r="AC1812" i="1"/>
  <c r="AD1812" i="1" s="1"/>
  <c r="AE1812" i="1" s="1"/>
  <c r="AC1813" i="1"/>
  <c r="AD1813" i="1" s="1"/>
  <c r="AC1814" i="1"/>
  <c r="AC1815" i="1"/>
  <c r="AD1815" i="1" s="1"/>
  <c r="AE1815" i="1" s="1"/>
  <c r="AC1816" i="1"/>
  <c r="AD1816" i="1" s="1"/>
  <c r="AE1816" i="1" s="1"/>
  <c r="AC1817" i="1"/>
  <c r="AD1817" i="1" s="1"/>
  <c r="AE1817" i="1" s="1"/>
  <c r="AC1818" i="1"/>
  <c r="AD1818" i="1" s="1"/>
  <c r="AE1818" i="1" s="1"/>
  <c r="AC1819" i="1"/>
  <c r="AD1819" i="1" s="1"/>
  <c r="AE1819" i="1" s="1"/>
  <c r="AC1820" i="1"/>
  <c r="AC1821" i="1"/>
  <c r="AD1821" i="1" s="1"/>
  <c r="AE1821" i="1" s="1"/>
  <c r="AC1822" i="1"/>
  <c r="AD1822" i="1" s="1"/>
  <c r="AE1822" i="1" s="1"/>
  <c r="AC1823" i="1"/>
  <c r="AD1823" i="1" s="1"/>
  <c r="AE1823" i="1" s="1"/>
  <c r="AC1824" i="1"/>
  <c r="AD1824" i="1" s="1"/>
  <c r="AE1824" i="1" s="1"/>
  <c r="AC1825" i="1"/>
  <c r="AD1825" i="1" s="1"/>
  <c r="AE1825" i="1" s="1"/>
  <c r="AC1826" i="1"/>
  <c r="AD1826" i="1" s="1"/>
  <c r="AE1826" i="1" s="1"/>
  <c r="AC1827" i="1"/>
  <c r="AD1827" i="1" s="1"/>
  <c r="AE1827" i="1" s="1"/>
  <c r="AC1828" i="1"/>
  <c r="AC1829" i="1"/>
  <c r="AC1830" i="1"/>
  <c r="AC1831" i="1"/>
  <c r="AD1831" i="1" s="1"/>
  <c r="AE1831" i="1" s="1"/>
  <c r="AC1832" i="1"/>
  <c r="AC1833" i="1"/>
  <c r="AC1834" i="1"/>
  <c r="AD1834" i="1" s="1"/>
  <c r="AE1834" i="1" s="1"/>
  <c r="AC1835" i="1"/>
  <c r="AC1836" i="1"/>
  <c r="AD1836" i="1" s="1"/>
  <c r="AE1836" i="1" s="1"/>
  <c r="AC1837" i="1"/>
  <c r="AD1837" i="1" s="1"/>
  <c r="AE1837" i="1" s="1"/>
  <c r="AC1838" i="1"/>
  <c r="AD1838" i="1" s="1"/>
  <c r="AC1839" i="1"/>
  <c r="AD1839" i="1" s="1"/>
  <c r="AC1840" i="1"/>
  <c r="AD1840" i="1" s="1"/>
  <c r="AE1840" i="1" s="1"/>
  <c r="AC1841" i="1"/>
  <c r="AD1841" i="1" s="1"/>
  <c r="AE1841" i="1" s="1"/>
  <c r="AC1842" i="1"/>
  <c r="AD1842" i="1" s="1"/>
  <c r="AE1842" i="1" s="1"/>
  <c r="AC1843" i="1"/>
  <c r="AD1843" i="1" s="1"/>
  <c r="AE1843" i="1" s="1"/>
  <c r="AC1844" i="1"/>
  <c r="AD1844" i="1" s="1"/>
  <c r="AE1844" i="1" s="1"/>
  <c r="AC1845" i="1"/>
  <c r="AD1845" i="1" s="1"/>
  <c r="AE1845" i="1" s="1"/>
  <c r="AC1846" i="1"/>
  <c r="AD1846" i="1" s="1"/>
  <c r="AE1846" i="1" s="1"/>
  <c r="AC1847" i="1"/>
  <c r="AC1848" i="1"/>
  <c r="AC1849" i="1"/>
  <c r="AD1849" i="1" s="1"/>
  <c r="AE1849" i="1" s="1"/>
  <c r="AC1850" i="1"/>
  <c r="AD1850" i="1" s="1"/>
  <c r="AE1850" i="1" s="1"/>
  <c r="AC1851" i="1"/>
  <c r="AD1851" i="1" s="1"/>
  <c r="AE1851" i="1" s="1"/>
  <c r="AC1852" i="1"/>
  <c r="AD1852" i="1" s="1"/>
  <c r="AE1852" i="1" s="1"/>
  <c r="AC1853" i="1"/>
  <c r="AD1853" i="1" s="1"/>
  <c r="AE1853" i="1" s="1"/>
  <c r="AC1854" i="1"/>
  <c r="AD1854" i="1" s="1"/>
  <c r="AE1854" i="1" s="1"/>
  <c r="AC1855" i="1"/>
  <c r="AD1855" i="1" s="1"/>
  <c r="AE1855" i="1" s="1"/>
  <c r="AC1856" i="1"/>
  <c r="AD1856" i="1" s="1"/>
  <c r="AE1856" i="1" s="1"/>
  <c r="AC1857" i="1"/>
  <c r="AC1858" i="1"/>
  <c r="AD1858" i="1" s="1"/>
  <c r="AE1858" i="1" s="1"/>
  <c r="AC1859" i="1"/>
  <c r="AC1860" i="1"/>
  <c r="AC1861" i="1"/>
  <c r="AC1862" i="1"/>
  <c r="AD1862" i="1" s="1"/>
  <c r="AE1862" i="1" s="1"/>
  <c r="AG1862" i="1" s="1"/>
  <c r="AC1863" i="1"/>
  <c r="AD1863" i="1" s="1"/>
  <c r="AE1863" i="1" s="1"/>
  <c r="AG1863" i="1" s="1"/>
  <c r="AC1864" i="1"/>
  <c r="AD1864" i="1" s="1"/>
  <c r="AE1864" i="1" s="1"/>
  <c r="AC1865" i="1"/>
  <c r="AD1865" i="1" s="1"/>
  <c r="AE1865" i="1" s="1"/>
  <c r="AC1866" i="1"/>
  <c r="AD1866" i="1" s="1"/>
  <c r="AE1866" i="1" s="1"/>
  <c r="AC1867" i="1"/>
  <c r="AD1867" i="1" s="1"/>
  <c r="AE1867" i="1" s="1"/>
  <c r="AC1868" i="1"/>
  <c r="AC1869" i="1"/>
  <c r="AC1870" i="1"/>
  <c r="AC1871" i="1"/>
  <c r="AC1872" i="1"/>
  <c r="AC1873" i="1"/>
  <c r="AC1874" i="1"/>
  <c r="AC1875" i="1"/>
  <c r="AD1875" i="1" s="1"/>
  <c r="AC1876" i="1"/>
  <c r="AD1876" i="1" s="1"/>
  <c r="AC1877" i="1"/>
  <c r="AD1877" i="1" s="1"/>
  <c r="AC1878" i="1"/>
  <c r="AD1878" i="1" s="1"/>
  <c r="AE1878" i="1" s="1"/>
  <c r="AC1879" i="1"/>
  <c r="AD1879" i="1" s="1"/>
  <c r="AC1880" i="1"/>
  <c r="AD1880" i="1" s="1"/>
  <c r="AE1880" i="1" s="1"/>
  <c r="AC1881" i="1"/>
  <c r="AD1881" i="1" s="1"/>
  <c r="AE1881" i="1" s="1"/>
  <c r="AC1882" i="1"/>
  <c r="AD1882" i="1" s="1"/>
  <c r="AE1882" i="1" s="1"/>
  <c r="AC1883" i="1"/>
  <c r="AC1884" i="1"/>
  <c r="AC1885" i="1"/>
  <c r="AC1886" i="1"/>
  <c r="AC1887" i="1"/>
  <c r="AC1888" i="1"/>
  <c r="AD1888" i="1" s="1"/>
  <c r="AE1888" i="1" s="1"/>
  <c r="AC1889" i="1"/>
  <c r="AD1889" i="1" s="1"/>
  <c r="AE1889" i="1" s="1"/>
  <c r="AC1890" i="1"/>
  <c r="AD1890" i="1" s="1"/>
  <c r="AE1890" i="1" s="1"/>
  <c r="AC1891" i="1"/>
  <c r="AD1891" i="1" s="1"/>
  <c r="AE1891" i="1" s="1"/>
  <c r="AC1892" i="1"/>
  <c r="AD1892" i="1" s="1"/>
  <c r="AE1892" i="1" s="1"/>
  <c r="AC1893" i="1"/>
  <c r="AD1893" i="1" s="1"/>
  <c r="AE1893" i="1" s="1"/>
  <c r="AC1894" i="1"/>
  <c r="AC1895" i="1"/>
  <c r="AC1896" i="1"/>
  <c r="AC1897" i="1"/>
  <c r="AC1898" i="1"/>
  <c r="AC1899" i="1"/>
  <c r="AC1900" i="1"/>
  <c r="AD1900" i="1" s="1"/>
  <c r="AE1900" i="1" s="1"/>
  <c r="AC1901" i="1"/>
  <c r="AD1901" i="1" s="1"/>
  <c r="AE1901" i="1" s="1"/>
  <c r="AC1902" i="1"/>
  <c r="AD1902" i="1" s="1"/>
  <c r="AE1902" i="1" s="1"/>
  <c r="AC1903" i="1"/>
  <c r="AD1903" i="1" s="1"/>
  <c r="AE1903" i="1" s="1"/>
  <c r="AC1904" i="1"/>
  <c r="AD1904" i="1" s="1"/>
  <c r="AE1904" i="1" s="1"/>
  <c r="AC1905" i="1"/>
  <c r="AD1905" i="1" s="1"/>
  <c r="AE1905" i="1" s="1"/>
  <c r="AC1906" i="1"/>
  <c r="AD1906" i="1" s="1"/>
  <c r="AE1906" i="1" s="1"/>
  <c r="AC1907" i="1"/>
  <c r="AC1908" i="1"/>
  <c r="AC1909" i="1"/>
  <c r="AC1910" i="1"/>
  <c r="AC1911" i="1"/>
  <c r="AC1912" i="1"/>
  <c r="AC1913" i="1"/>
  <c r="AC1914" i="1"/>
  <c r="AD1914" i="1" s="1"/>
  <c r="AE1914" i="1" s="1"/>
  <c r="AC1915" i="1"/>
  <c r="AD1915" i="1" s="1"/>
  <c r="AE1915" i="1" s="1"/>
  <c r="AC1916" i="1"/>
  <c r="AD1916" i="1" s="1"/>
  <c r="AE1916" i="1" s="1"/>
  <c r="AC1917" i="1"/>
  <c r="AD1917" i="1" s="1"/>
  <c r="AE1917" i="1" s="1"/>
  <c r="AC1918" i="1"/>
  <c r="AD1918" i="1" s="1"/>
  <c r="AE1918" i="1" s="1"/>
  <c r="AC1919" i="1"/>
  <c r="AC1920" i="1"/>
  <c r="AC1921" i="1"/>
  <c r="AC1922" i="1"/>
  <c r="AC1923" i="1"/>
  <c r="AD1923" i="1" s="1"/>
  <c r="AE1923" i="1" s="1"/>
  <c r="AC1924" i="1"/>
  <c r="AD1924" i="1" s="1"/>
  <c r="AE1924" i="1" s="1"/>
  <c r="AC1925" i="1"/>
  <c r="AD1925" i="1" s="1"/>
  <c r="AE1925" i="1" s="1"/>
  <c r="AC1926" i="1"/>
  <c r="AD1926" i="1" s="1"/>
  <c r="AE1926" i="1" s="1"/>
  <c r="AC1927" i="1"/>
  <c r="AD1927" i="1" s="1"/>
  <c r="AE1927" i="1" s="1"/>
  <c r="AC1928" i="1"/>
  <c r="AD1928" i="1" s="1"/>
  <c r="AE1928" i="1" s="1"/>
  <c r="AC1929" i="1"/>
  <c r="AD1929" i="1" s="1"/>
  <c r="AE1929" i="1" s="1"/>
  <c r="AC1930" i="1"/>
  <c r="AD1930" i="1" s="1"/>
  <c r="AE1930" i="1" s="1"/>
  <c r="AC1931" i="1"/>
  <c r="AD1931" i="1" s="1"/>
  <c r="AE1931" i="1" s="1"/>
  <c r="AC1932" i="1"/>
  <c r="AC1933" i="1"/>
  <c r="AC1934" i="1"/>
  <c r="AC1935" i="1"/>
  <c r="AC1936" i="1"/>
  <c r="AC1937" i="1"/>
  <c r="AC1938" i="1"/>
  <c r="AC1939" i="1"/>
  <c r="AD1939" i="1" s="1"/>
  <c r="AE1939" i="1" s="1"/>
  <c r="AC1940" i="1"/>
  <c r="AC1941" i="1"/>
  <c r="AD1941" i="1" s="1"/>
  <c r="AE1941" i="1" s="1"/>
  <c r="AC1942" i="1"/>
  <c r="AD1942" i="1" s="1"/>
  <c r="AC1943" i="1"/>
  <c r="AD1943" i="1" s="1"/>
  <c r="AE1943" i="1" s="1"/>
  <c r="AC1944" i="1"/>
  <c r="AD1944" i="1" s="1"/>
  <c r="AE1944" i="1" s="1"/>
  <c r="AC1945" i="1"/>
  <c r="AC1946" i="1"/>
  <c r="AC1947" i="1"/>
  <c r="AD1947" i="1" s="1"/>
  <c r="AE1947" i="1" s="1"/>
  <c r="AC1948" i="1"/>
  <c r="AD1948" i="1" s="1"/>
  <c r="AE1948" i="1" s="1"/>
  <c r="AC1949" i="1"/>
  <c r="AD1949" i="1" s="1"/>
  <c r="AE1949" i="1" s="1"/>
  <c r="AC1950" i="1"/>
  <c r="AD1950" i="1" s="1"/>
  <c r="AE1950" i="1" s="1"/>
  <c r="AC1951" i="1"/>
  <c r="AD1951" i="1" s="1"/>
  <c r="AE1951" i="1" s="1"/>
  <c r="AC1952" i="1"/>
  <c r="AD1952" i="1" s="1"/>
  <c r="AE1952" i="1" s="1"/>
  <c r="AC1953" i="1"/>
  <c r="AD1953" i="1" s="1"/>
  <c r="AE1953" i="1" s="1"/>
  <c r="AC1954" i="1"/>
  <c r="AD1954" i="1" s="1"/>
  <c r="AE1954" i="1" s="1"/>
  <c r="AC1955" i="1"/>
  <c r="AD1955" i="1" s="1"/>
  <c r="AE1955" i="1" s="1"/>
  <c r="AG1955" i="1" s="1"/>
  <c r="AC1956" i="1"/>
  <c r="AD1956" i="1" s="1"/>
  <c r="AE1956" i="1" s="1"/>
  <c r="AG1956" i="1" s="1"/>
  <c r="AC1957" i="1"/>
  <c r="AD1957" i="1" s="1"/>
  <c r="AE1957" i="1" s="1"/>
  <c r="AC1958" i="1"/>
  <c r="AC1959" i="1"/>
  <c r="AC1960" i="1"/>
  <c r="AC1961" i="1"/>
  <c r="AC1962" i="1"/>
  <c r="AD1962" i="1" s="1"/>
  <c r="AE1962" i="1" s="1"/>
  <c r="AG1962" i="1" s="1"/>
  <c r="AH1962" i="1" s="1"/>
  <c r="AC1963" i="1"/>
  <c r="AD1963" i="1" s="1"/>
  <c r="AE1963" i="1" s="1"/>
  <c r="AG1963" i="1" s="1"/>
  <c r="AH1963" i="1" s="1"/>
  <c r="AC1964" i="1"/>
  <c r="AD1964" i="1" s="1"/>
  <c r="AE1964" i="1" s="1"/>
  <c r="AC1965" i="1"/>
  <c r="AD1965" i="1" s="1"/>
  <c r="AE1965" i="1" s="1"/>
  <c r="AC1966" i="1"/>
  <c r="AD1966" i="1" s="1"/>
  <c r="AE1966" i="1" s="1"/>
  <c r="AC1967" i="1"/>
  <c r="AD1967" i="1" s="1"/>
  <c r="AE1967" i="1" s="1"/>
  <c r="AC1968" i="1"/>
  <c r="AD1968" i="1" s="1"/>
  <c r="AE1968" i="1" s="1"/>
  <c r="AC1969" i="1"/>
  <c r="AD1969" i="1" s="1"/>
  <c r="AC1970" i="1"/>
  <c r="AD1970" i="1" s="1"/>
  <c r="AC1971" i="1"/>
  <c r="AD1971" i="1" s="1"/>
  <c r="AE1971" i="1" s="1"/>
  <c r="AC1972" i="1"/>
  <c r="AC1973" i="1"/>
  <c r="AC1974" i="1"/>
  <c r="AC1975" i="1"/>
  <c r="AD1975" i="1" s="1"/>
  <c r="AE1975" i="1" s="1"/>
  <c r="AC1976" i="1"/>
  <c r="AC1977" i="1"/>
  <c r="AC1978" i="1"/>
  <c r="AD1978" i="1" s="1"/>
  <c r="AE1978" i="1" s="1"/>
  <c r="AC1979" i="1"/>
  <c r="AC1980" i="1"/>
  <c r="AD1980" i="1" s="1"/>
  <c r="AE1980" i="1" s="1"/>
  <c r="AC1981" i="1"/>
  <c r="AD1981" i="1" s="1"/>
  <c r="AE1981" i="1" s="1"/>
  <c r="AC1982" i="1"/>
  <c r="AD1982" i="1" s="1"/>
  <c r="AE1982" i="1" s="1"/>
  <c r="AC1983" i="1"/>
  <c r="AD1983" i="1" s="1"/>
  <c r="AE1983" i="1" s="1"/>
  <c r="AC1984" i="1"/>
  <c r="AD1984" i="1" s="1"/>
  <c r="AE1984" i="1" s="1"/>
  <c r="AC1985" i="1"/>
  <c r="AD1985" i="1" s="1"/>
  <c r="AE1985" i="1" s="1"/>
  <c r="AC1986" i="1"/>
  <c r="AD1986" i="1" s="1"/>
  <c r="AE1986" i="1" s="1"/>
  <c r="AC1987" i="1"/>
  <c r="AD1987" i="1" s="1"/>
  <c r="AE1987" i="1" s="1"/>
  <c r="AC1988" i="1"/>
  <c r="AD1988" i="1" s="1"/>
  <c r="AE1988" i="1" s="1"/>
  <c r="AC1989" i="1"/>
  <c r="AD1989" i="1" s="1"/>
  <c r="AE1989" i="1" s="1"/>
  <c r="AC1990" i="1"/>
  <c r="AD1990" i="1" s="1"/>
  <c r="AE1990" i="1" s="1"/>
  <c r="AC1991" i="1"/>
  <c r="AC1992" i="1"/>
  <c r="AC1993" i="1"/>
  <c r="AD1993" i="1" s="1"/>
  <c r="AE1993" i="1" s="1"/>
  <c r="AC1994" i="1"/>
  <c r="AD1994" i="1" s="1"/>
  <c r="AE1994" i="1" s="1"/>
  <c r="AC1995" i="1"/>
  <c r="AD1995" i="1" s="1"/>
  <c r="AE1995" i="1" s="1"/>
  <c r="AC1996" i="1"/>
  <c r="AD1996" i="1" s="1"/>
  <c r="AE1996" i="1" s="1"/>
  <c r="AC1997" i="1"/>
  <c r="AD1997" i="1" s="1"/>
  <c r="AE1997" i="1" s="1"/>
  <c r="AC1998" i="1"/>
  <c r="AD1998" i="1" s="1"/>
  <c r="AE1998" i="1" s="1"/>
  <c r="AC1999" i="1"/>
  <c r="AD1999" i="1" s="1"/>
  <c r="AE1999" i="1" s="1"/>
  <c r="AC2000" i="1"/>
  <c r="AD2000" i="1" s="1"/>
  <c r="AE2000" i="1" s="1"/>
  <c r="AC2001" i="1"/>
  <c r="AD2001" i="1" s="1"/>
  <c r="AE2001" i="1" s="1"/>
  <c r="AC2002" i="1"/>
  <c r="AD2002" i="1" s="1"/>
  <c r="AE2002" i="1" s="1"/>
  <c r="AC2003" i="1"/>
  <c r="AC2004" i="1"/>
  <c r="AC2005" i="1"/>
  <c r="AC2006" i="1"/>
  <c r="AD2006" i="1" s="1"/>
  <c r="AE2006" i="1" s="1"/>
  <c r="AC2007" i="1"/>
  <c r="AD2007" i="1" s="1"/>
  <c r="AE2007" i="1" s="1"/>
  <c r="AC2008" i="1"/>
  <c r="AD2008" i="1" s="1"/>
  <c r="AE2008" i="1" s="1"/>
  <c r="AC2009" i="1"/>
  <c r="AD2009" i="1" s="1"/>
  <c r="AE2009" i="1" s="1"/>
  <c r="AC2010" i="1"/>
  <c r="AD2010" i="1" s="1"/>
  <c r="AE2010" i="1" s="1"/>
  <c r="AC2011" i="1"/>
  <c r="AD2011" i="1" s="1"/>
  <c r="AE2011" i="1" s="1"/>
  <c r="AC2012" i="1"/>
  <c r="AD2012" i="1" s="1"/>
  <c r="AE2012" i="1" s="1"/>
  <c r="AC2013" i="1"/>
  <c r="AD2013" i="1" s="1"/>
  <c r="AE2013" i="1" s="1"/>
  <c r="AC2014" i="1"/>
  <c r="AD2014" i="1" s="1"/>
  <c r="AE2014" i="1" s="1"/>
  <c r="AC2015" i="1"/>
  <c r="AC2016" i="1"/>
  <c r="AC2017" i="1"/>
  <c r="AC2018" i="1"/>
  <c r="AC2019" i="1"/>
  <c r="AD2019" i="1" s="1"/>
  <c r="AC2020" i="1"/>
  <c r="AD2020" i="1" s="1"/>
  <c r="AE2020" i="1" s="1"/>
  <c r="AC2021" i="1"/>
  <c r="AD2021" i="1" s="1"/>
  <c r="AE2021" i="1" s="1"/>
  <c r="AC2022" i="1"/>
  <c r="AD2022" i="1" s="1"/>
  <c r="AE2022" i="1" s="1"/>
  <c r="AC2023" i="1"/>
  <c r="AD2023" i="1" s="1"/>
  <c r="AE2023" i="1" s="1"/>
  <c r="AC2024" i="1"/>
  <c r="AD2024" i="1" s="1"/>
  <c r="AE2024" i="1" s="1"/>
  <c r="AC2025" i="1"/>
  <c r="AD2025" i="1" s="1"/>
  <c r="AE2025" i="1" s="1"/>
  <c r="AC2026" i="1"/>
  <c r="AD2026" i="1" s="1"/>
  <c r="AE2026" i="1" s="1"/>
  <c r="AC2027" i="1"/>
  <c r="AC2028" i="1"/>
  <c r="AC2029" i="1"/>
  <c r="AC2030" i="1"/>
  <c r="AC2031" i="1"/>
  <c r="AD2031" i="1" s="1"/>
  <c r="AE2031" i="1" s="1"/>
  <c r="AC2032" i="1"/>
  <c r="AD2032" i="1" s="1"/>
  <c r="AE2032" i="1" s="1"/>
  <c r="AC2033" i="1"/>
  <c r="AD2033" i="1" s="1"/>
  <c r="AE2033" i="1" s="1"/>
  <c r="AC2034" i="1"/>
  <c r="AD2034" i="1" s="1"/>
  <c r="AE2034" i="1" s="1"/>
  <c r="AC2035" i="1"/>
  <c r="AD2035" i="1" s="1"/>
  <c r="AC2036" i="1"/>
  <c r="AD2036" i="1" s="1"/>
  <c r="AE2036" i="1" s="1"/>
  <c r="AC2037" i="1"/>
  <c r="AD2037" i="1" s="1"/>
  <c r="AE2037" i="1" s="1"/>
  <c r="AC2038" i="1"/>
  <c r="AD2038" i="1" s="1"/>
  <c r="AE2038" i="1" s="1"/>
  <c r="AC2039" i="1"/>
  <c r="AC2040" i="1"/>
  <c r="AC2041" i="1"/>
  <c r="AC2042" i="1"/>
  <c r="AC2043" i="1"/>
  <c r="AC2044" i="1"/>
  <c r="AD2044" i="1" s="1"/>
  <c r="AE2044" i="1" s="1"/>
  <c r="AC2045" i="1"/>
  <c r="AD2045" i="1" s="1"/>
  <c r="AE2045" i="1" s="1"/>
  <c r="AC2046" i="1"/>
  <c r="AD2046" i="1" s="1"/>
  <c r="AE2046" i="1" s="1"/>
  <c r="AC2047" i="1"/>
  <c r="AD2047" i="1" s="1"/>
  <c r="AC2048" i="1"/>
  <c r="AD2048" i="1" s="1"/>
  <c r="AE2048" i="1" s="1"/>
  <c r="AC2049" i="1"/>
  <c r="AD2049" i="1" s="1"/>
  <c r="AE2049" i="1" s="1"/>
  <c r="AC2050" i="1"/>
  <c r="AD2050" i="1" s="1"/>
  <c r="AE2050" i="1" s="1"/>
  <c r="AC2051" i="1"/>
  <c r="AC2052" i="1"/>
  <c r="AC2053" i="1"/>
  <c r="AC2054" i="1"/>
  <c r="AC2055" i="1"/>
  <c r="AD2055" i="1" s="1"/>
  <c r="AE2055" i="1" s="1"/>
  <c r="AC2056" i="1"/>
  <c r="AD2056" i="1" s="1"/>
  <c r="AE2056" i="1" s="1"/>
  <c r="AC2057" i="1"/>
  <c r="AC2058" i="1"/>
  <c r="AD2058" i="1" s="1"/>
  <c r="AE2058" i="1" s="1"/>
  <c r="AC2059" i="1"/>
  <c r="AD2059" i="1" s="1"/>
  <c r="AC2060" i="1"/>
  <c r="AD2060" i="1" s="1"/>
  <c r="AC2061" i="1"/>
  <c r="AD2061" i="1" s="1"/>
  <c r="AC2062" i="1"/>
  <c r="AD2062" i="1" s="1"/>
  <c r="AE2062" i="1" s="1"/>
  <c r="AC2063" i="1"/>
  <c r="AC2064" i="1"/>
  <c r="AC2065" i="1"/>
  <c r="AC2066" i="1"/>
  <c r="AC2067" i="1"/>
  <c r="AC2068" i="1"/>
  <c r="AD2068" i="1" s="1"/>
  <c r="AE2068" i="1" s="1"/>
  <c r="AC2069" i="1"/>
  <c r="AC2070" i="1"/>
  <c r="AD2070" i="1" s="1"/>
  <c r="AE2070" i="1" s="1"/>
  <c r="AC2071" i="1"/>
  <c r="AD2071" i="1" s="1"/>
  <c r="AE2071" i="1" s="1"/>
  <c r="AC2072" i="1"/>
  <c r="AD2072" i="1" s="1"/>
  <c r="AE2072" i="1" s="1"/>
  <c r="AC2073" i="1"/>
  <c r="AD2073" i="1" s="1"/>
  <c r="AE2073" i="1" s="1"/>
  <c r="AC2074" i="1"/>
  <c r="AD2074" i="1" s="1"/>
  <c r="AE2074" i="1" s="1"/>
  <c r="AC2075" i="1"/>
  <c r="AD2075" i="1" s="1"/>
  <c r="AE2075" i="1" s="1"/>
  <c r="AC2076" i="1"/>
  <c r="AC2077" i="1"/>
  <c r="AC2078" i="1"/>
  <c r="AC2079" i="1"/>
  <c r="AC2080" i="1"/>
  <c r="AD2080" i="1" s="1"/>
  <c r="AE2080" i="1" s="1"/>
  <c r="AC2081" i="1"/>
  <c r="AC2082" i="1"/>
  <c r="AC2083" i="1"/>
  <c r="AD2083" i="1" s="1"/>
  <c r="AE2083" i="1" s="1"/>
  <c r="AC2084" i="1"/>
  <c r="AC2085" i="1"/>
  <c r="AD2085" i="1" s="1"/>
  <c r="AE2085" i="1" s="1"/>
  <c r="AC2086" i="1"/>
  <c r="AD2086" i="1" s="1"/>
  <c r="AE2086" i="1" s="1"/>
  <c r="AC2087" i="1"/>
  <c r="AD2087" i="1" s="1"/>
  <c r="AE2087" i="1" s="1"/>
  <c r="AC2088" i="1"/>
  <c r="AD2088" i="1" s="1"/>
  <c r="AE2088" i="1" s="1"/>
  <c r="AC2089" i="1"/>
  <c r="AC2090" i="1"/>
  <c r="AC2091" i="1"/>
  <c r="AC2092" i="1"/>
  <c r="AD2092" i="1" s="1"/>
  <c r="AE2092" i="1" s="1"/>
  <c r="AC2093" i="1"/>
  <c r="AD2093" i="1" s="1"/>
  <c r="AE2093" i="1" s="1"/>
  <c r="AC2094" i="1"/>
  <c r="AD2094" i="1" s="1"/>
  <c r="AE2094" i="1" s="1"/>
  <c r="AC2095" i="1"/>
  <c r="AD2095" i="1" s="1"/>
  <c r="AE2095" i="1" s="1"/>
  <c r="AC2096" i="1"/>
  <c r="AD2096" i="1" s="1"/>
  <c r="AE2096" i="1" s="1"/>
  <c r="AC2097" i="1"/>
  <c r="AC2098" i="1"/>
  <c r="AD2098" i="1" s="1"/>
  <c r="AE2098" i="1" s="1"/>
  <c r="AC2099" i="1"/>
  <c r="AD2099" i="1" s="1"/>
  <c r="AE2099" i="1" s="1"/>
  <c r="AC2100" i="1"/>
  <c r="AD2100" i="1" s="1"/>
  <c r="AE2100" i="1" s="1"/>
  <c r="AC2101" i="1"/>
  <c r="AD2101" i="1" s="1"/>
  <c r="AE2101" i="1" s="1"/>
  <c r="AC2102" i="1"/>
  <c r="AC2103" i="1"/>
  <c r="AC2104" i="1"/>
  <c r="AD2104" i="1" s="1"/>
  <c r="AE2104" i="1" s="1"/>
  <c r="AC2105" i="1"/>
  <c r="AD2105" i="1" s="1"/>
  <c r="AE2105" i="1" s="1"/>
  <c r="AC2106" i="1"/>
  <c r="AD2106" i="1" s="1"/>
  <c r="AE2106" i="1" s="1"/>
  <c r="AC2107" i="1"/>
  <c r="AD2107" i="1" s="1"/>
  <c r="AE2107" i="1" s="1"/>
  <c r="AC2108" i="1"/>
  <c r="AC2109" i="1"/>
  <c r="AC2110" i="1"/>
  <c r="AD2110" i="1" s="1"/>
  <c r="AE2110" i="1" s="1"/>
  <c r="AC2111" i="1"/>
  <c r="AD2111" i="1" s="1"/>
  <c r="AE2111" i="1" s="1"/>
  <c r="AC2112" i="1"/>
  <c r="AD2112" i="1" s="1"/>
  <c r="AE2112" i="1" s="1"/>
  <c r="AC2113" i="1"/>
  <c r="AD2113" i="1" s="1"/>
  <c r="AE2113" i="1" s="1"/>
  <c r="AC2114" i="1"/>
  <c r="AD2114" i="1" s="1"/>
  <c r="AE2114" i="1" s="1"/>
  <c r="AC2115" i="1"/>
  <c r="AD2115" i="1" s="1"/>
  <c r="AE2115" i="1" s="1"/>
  <c r="AC2116" i="1"/>
  <c r="AD2116" i="1" s="1"/>
  <c r="AE2116" i="1" s="1"/>
  <c r="AC2117" i="1"/>
  <c r="AD2117" i="1" s="1"/>
  <c r="AE2117" i="1" s="1"/>
  <c r="AC2118" i="1"/>
  <c r="AD2118" i="1" s="1"/>
  <c r="AE2118" i="1" s="1"/>
  <c r="AC2119" i="1"/>
  <c r="AD2119" i="1" s="1"/>
  <c r="AE2119" i="1" s="1"/>
  <c r="AC2120" i="1"/>
  <c r="AC2121" i="1"/>
  <c r="AD2121" i="1" s="1"/>
  <c r="AE2121" i="1" s="1"/>
  <c r="AC2122" i="1"/>
  <c r="AD2122" i="1" s="1"/>
  <c r="AE2122" i="1" s="1"/>
  <c r="AC2123" i="1"/>
  <c r="AC2124" i="1"/>
  <c r="AD2124" i="1" s="1"/>
  <c r="AE2124" i="1" s="1"/>
  <c r="AC2125" i="1"/>
  <c r="AD2125" i="1" s="1"/>
  <c r="AE2125" i="1" s="1"/>
  <c r="AC2126" i="1"/>
  <c r="AD2126" i="1" s="1"/>
  <c r="AE2126" i="1" s="1"/>
  <c r="AC2127" i="1"/>
  <c r="AD2127" i="1" s="1"/>
  <c r="AE2127" i="1" s="1"/>
  <c r="AC2128" i="1"/>
  <c r="AD2128" i="1" s="1"/>
  <c r="AE2128" i="1" s="1"/>
  <c r="AC2129" i="1"/>
  <c r="AC2130" i="1"/>
  <c r="AC2131" i="1"/>
  <c r="AD2131" i="1" s="1"/>
  <c r="AE2131" i="1" s="1"/>
  <c r="AC2132" i="1"/>
  <c r="AC2133" i="1"/>
  <c r="AC2134" i="1"/>
  <c r="AD2134" i="1" s="1"/>
  <c r="AE2134" i="1" s="1"/>
  <c r="AC2135" i="1"/>
  <c r="AC2136" i="1"/>
  <c r="AC2137" i="1"/>
  <c r="AD2137" i="1" s="1"/>
  <c r="AE2137" i="1" s="1"/>
  <c r="AC2138" i="1"/>
  <c r="AD2138" i="1" s="1"/>
  <c r="AE2138" i="1" s="1"/>
  <c r="AC2139" i="1"/>
  <c r="AD2139" i="1" s="1"/>
  <c r="AE2139" i="1" s="1"/>
  <c r="AC2140" i="1"/>
  <c r="AD2140" i="1" s="1"/>
  <c r="AE2140" i="1" s="1"/>
  <c r="AC2141" i="1"/>
  <c r="AD2141" i="1" s="1"/>
  <c r="AE2141" i="1" s="1"/>
  <c r="AC2142" i="1"/>
  <c r="AD2142" i="1" s="1"/>
  <c r="AE2142" i="1" s="1"/>
  <c r="AC2143" i="1"/>
  <c r="AD2143" i="1" s="1"/>
  <c r="AE2143" i="1" s="1"/>
  <c r="AC2144" i="1"/>
  <c r="AD2144" i="1" s="1"/>
  <c r="AE2144" i="1" s="1"/>
  <c r="AC2145" i="1"/>
  <c r="AD2145" i="1" s="1"/>
  <c r="AE2145" i="1" s="1"/>
  <c r="AC2146" i="1"/>
  <c r="AD2146" i="1" s="1"/>
  <c r="AE2146" i="1" s="1"/>
  <c r="AC2147" i="1"/>
  <c r="AC2148" i="1"/>
  <c r="AC2149" i="1"/>
  <c r="AC2150" i="1"/>
  <c r="AD2150" i="1" s="1"/>
  <c r="AC2151" i="1"/>
  <c r="AD2151" i="1" s="1"/>
  <c r="AE2151" i="1" s="1"/>
  <c r="AC2152" i="1"/>
  <c r="AD2152" i="1" s="1"/>
  <c r="AE2152" i="1" s="1"/>
  <c r="AC2153" i="1"/>
  <c r="AD2153" i="1" s="1"/>
  <c r="AE2153" i="1" s="1"/>
  <c r="AC2154" i="1"/>
  <c r="AD2154" i="1" s="1"/>
  <c r="AE2154" i="1" s="1"/>
  <c r="AC2155" i="1"/>
  <c r="AD2155" i="1" s="1"/>
  <c r="AE2155" i="1" s="1"/>
  <c r="AC2156" i="1"/>
  <c r="AC2157" i="1"/>
  <c r="AC2158" i="1"/>
  <c r="AD2158" i="1" s="1"/>
  <c r="AE2158" i="1" s="1"/>
  <c r="AC2159" i="1"/>
  <c r="AC2160" i="1"/>
  <c r="AC2161" i="1"/>
  <c r="AC2162" i="1"/>
  <c r="AC2163" i="1"/>
  <c r="AD2163" i="1" s="1"/>
  <c r="AE2163" i="1" s="1"/>
  <c r="AC2164" i="1"/>
  <c r="AD2164" i="1" s="1"/>
  <c r="AE2164" i="1" s="1"/>
  <c r="AC2165" i="1"/>
  <c r="AD2165" i="1" s="1"/>
  <c r="AE2165" i="1" s="1"/>
  <c r="AC2166" i="1"/>
  <c r="AD2166" i="1" s="1"/>
  <c r="AE2166" i="1" s="1"/>
  <c r="AC2167" i="1"/>
  <c r="AD2167" i="1" s="1"/>
  <c r="AE2167" i="1" s="1"/>
  <c r="AC2168" i="1"/>
  <c r="AD2168" i="1" s="1"/>
  <c r="AE2168" i="1" s="1"/>
  <c r="AC2169" i="1"/>
  <c r="AD2169" i="1" s="1"/>
  <c r="AE2169" i="1" s="1"/>
  <c r="AC2170" i="1"/>
  <c r="AD2170" i="1" s="1"/>
  <c r="AE2170" i="1" s="1"/>
  <c r="AC2171" i="1"/>
  <c r="AC2172" i="1"/>
  <c r="AC2173" i="1"/>
  <c r="AC2174" i="1"/>
  <c r="AC2175" i="1"/>
  <c r="AC2176" i="1"/>
  <c r="AD2176" i="1" s="1"/>
  <c r="AE2176" i="1" s="1"/>
  <c r="AC2177" i="1"/>
  <c r="AD2177" i="1" s="1"/>
  <c r="AE2177" i="1" s="1"/>
  <c r="AC2178" i="1"/>
  <c r="AD2178" i="1" s="1"/>
  <c r="AE2178" i="1" s="1"/>
  <c r="AC2179" i="1"/>
  <c r="AD2179" i="1" s="1"/>
  <c r="AE2179" i="1" s="1"/>
  <c r="AC2180" i="1"/>
  <c r="AD2180" i="1" s="1"/>
  <c r="AE2180" i="1" s="1"/>
  <c r="AC2181" i="1"/>
  <c r="AD2181" i="1" s="1"/>
  <c r="AE2181" i="1" s="1"/>
  <c r="AC2182" i="1"/>
  <c r="AD2182" i="1" s="1"/>
  <c r="AE2182" i="1" s="1"/>
  <c r="AC2183" i="1"/>
  <c r="AC2184" i="1"/>
  <c r="AC2185" i="1"/>
  <c r="AC2186" i="1"/>
  <c r="AC2187" i="1"/>
  <c r="AC2188" i="1"/>
  <c r="AD2188" i="1" s="1"/>
  <c r="AE2188" i="1" s="1"/>
  <c r="AC2189" i="1"/>
  <c r="AD2189" i="1" s="1"/>
  <c r="AE2189" i="1" s="1"/>
  <c r="AC2190" i="1"/>
  <c r="AD2190" i="1" s="1"/>
  <c r="AE2190" i="1" s="1"/>
  <c r="AC2191" i="1"/>
  <c r="AD2191" i="1" s="1"/>
  <c r="AE2191" i="1" s="1"/>
  <c r="AC2192" i="1"/>
  <c r="AD2192" i="1" s="1"/>
  <c r="AE2192" i="1" s="1"/>
  <c r="AC2193" i="1"/>
  <c r="AD2193" i="1" s="1"/>
  <c r="AE2193" i="1" s="1"/>
  <c r="AC2194" i="1"/>
  <c r="AD2194" i="1" s="1"/>
  <c r="AE2194" i="1" s="1"/>
  <c r="AC2195" i="1"/>
  <c r="AC2196" i="1"/>
  <c r="AC2197" i="1"/>
  <c r="AC2198" i="1"/>
  <c r="AC2199" i="1"/>
  <c r="AC2200" i="1"/>
  <c r="AD2200" i="1" s="1"/>
  <c r="AE2200" i="1" s="1"/>
  <c r="AC2201" i="1"/>
  <c r="AD2201" i="1" s="1"/>
  <c r="AE2201" i="1" s="1"/>
  <c r="AC2202" i="1"/>
  <c r="AD2202" i="1" s="1"/>
  <c r="AE2202" i="1" s="1"/>
  <c r="AC2203" i="1"/>
  <c r="AD2203" i="1" s="1"/>
  <c r="AE2203" i="1" s="1"/>
  <c r="AC2204" i="1"/>
  <c r="AD2204" i="1" s="1"/>
  <c r="AE2204" i="1" s="1"/>
  <c r="AC2205" i="1"/>
  <c r="AD2205" i="1" s="1"/>
  <c r="AE2205" i="1" s="1"/>
  <c r="AC2206" i="1"/>
  <c r="AD2206" i="1" s="1"/>
  <c r="AE2206" i="1" s="1"/>
  <c r="AC2207" i="1"/>
  <c r="AC2208" i="1"/>
  <c r="AC2209" i="1"/>
  <c r="AC2210" i="1"/>
  <c r="AC2211" i="1"/>
  <c r="AC2212" i="1"/>
  <c r="AD2212" i="1" s="1"/>
  <c r="AE2212" i="1" s="1"/>
  <c r="AC2213" i="1"/>
  <c r="AD2213" i="1" s="1"/>
  <c r="AE2213" i="1" s="1"/>
  <c r="AC2214" i="1"/>
  <c r="AD2214" i="1" s="1"/>
  <c r="AE2214" i="1" s="1"/>
  <c r="AC2215" i="1"/>
  <c r="AD2215" i="1" s="1"/>
  <c r="AE2215" i="1" s="1"/>
  <c r="AC2216" i="1"/>
  <c r="AD2216" i="1" s="1"/>
  <c r="AE2216" i="1" s="1"/>
  <c r="AC2217" i="1"/>
  <c r="AD2217" i="1" s="1"/>
  <c r="AE2217" i="1" s="1"/>
  <c r="AC2218" i="1"/>
  <c r="AD2218" i="1" s="1"/>
  <c r="AE2218" i="1" s="1"/>
  <c r="AC2219" i="1"/>
  <c r="AD2219" i="1" s="1"/>
  <c r="AE2219" i="1" s="1"/>
  <c r="AC2220" i="1"/>
  <c r="AC2221" i="1"/>
  <c r="AC2222" i="1"/>
  <c r="AC2223" i="1"/>
  <c r="AD2223" i="1" s="1"/>
  <c r="AE2223" i="1" s="1"/>
  <c r="AC2224" i="1"/>
  <c r="AD2224" i="1" s="1"/>
  <c r="AE2224" i="1" s="1"/>
  <c r="AC2225" i="1"/>
  <c r="AD2225" i="1" s="1"/>
  <c r="AE2225" i="1" s="1"/>
  <c r="AC2226" i="1"/>
  <c r="AD2226" i="1" s="1"/>
  <c r="AE2226" i="1" s="1"/>
  <c r="AC2227" i="1"/>
  <c r="AD2227" i="1" s="1"/>
  <c r="AE2227" i="1" s="1"/>
  <c r="AC2228" i="1"/>
  <c r="AC2229" i="1"/>
  <c r="AD2229" i="1" s="1"/>
  <c r="AE2229" i="1" s="1"/>
  <c r="AC2230" i="1"/>
  <c r="AD2230" i="1" s="1"/>
  <c r="AE2230" i="1" s="1"/>
  <c r="AC2231" i="1"/>
  <c r="AD2231" i="1" s="1"/>
  <c r="AE2231" i="1" s="1"/>
  <c r="AC2232" i="1"/>
  <c r="AD2232" i="1" s="1"/>
  <c r="AE2232" i="1" s="1"/>
  <c r="AC2233" i="1"/>
  <c r="AC2234" i="1"/>
  <c r="AC2235" i="1"/>
  <c r="AC2236" i="1"/>
  <c r="AD2236" i="1" s="1"/>
  <c r="AE2236" i="1" s="1"/>
  <c r="AC2237" i="1"/>
  <c r="AD2237" i="1" s="1"/>
  <c r="AE2237" i="1" s="1"/>
  <c r="AC2238" i="1"/>
  <c r="AD2238" i="1" s="1"/>
  <c r="AE2238" i="1" s="1"/>
  <c r="AC2239" i="1"/>
  <c r="AD2239" i="1" s="1"/>
  <c r="AE2239" i="1" s="1"/>
  <c r="AC2240" i="1"/>
  <c r="AD2240" i="1" s="1"/>
  <c r="AE2240" i="1" s="1"/>
  <c r="AC2241" i="1"/>
  <c r="AD2241" i="1" s="1"/>
  <c r="AE2241" i="1" s="1"/>
  <c r="AC2242" i="1"/>
  <c r="AD2242" i="1" s="1"/>
  <c r="AE2242" i="1" s="1"/>
  <c r="AC2243" i="1"/>
  <c r="AD2243" i="1" s="1"/>
  <c r="AE2243" i="1" s="1"/>
  <c r="AC2244" i="1"/>
  <c r="AD2244" i="1" s="1"/>
  <c r="AE2244" i="1" s="1"/>
  <c r="AC2245" i="1"/>
  <c r="AD2245" i="1" s="1"/>
  <c r="AC2246" i="1"/>
  <c r="AC2247" i="1"/>
  <c r="AD2247" i="1" s="1"/>
  <c r="AE2247" i="1" s="1"/>
  <c r="AC2248" i="1"/>
  <c r="AD2248" i="1" s="1"/>
  <c r="AE2248" i="1" s="1"/>
  <c r="AC2249" i="1"/>
  <c r="AD2249" i="1" s="1"/>
  <c r="AC2250" i="1"/>
  <c r="AD2250" i="1" s="1"/>
  <c r="AE2250" i="1" s="1"/>
  <c r="AC2251" i="1"/>
  <c r="AD2251" i="1" s="1"/>
  <c r="AE2251" i="1" s="1"/>
  <c r="AC2252" i="1"/>
  <c r="AD2252" i="1" s="1"/>
  <c r="AE2252" i="1" s="1"/>
  <c r="AG2252" i="1" s="1"/>
  <c r="AC2253" i="1"/>
  <c r="AD2253" i="1" s="1"/>
  <c r="AE2253" i="1" s="1"/>
  <c r="AC2254" i="1"/>
  <c r="AD2254" i="1" s="1"/>
  <c r="AE2254" i="1" s="1"/>
  <c r="AC2255" i="1"/>
  <c r="AD2255" i="1" s="1"/>
  <c r="AE2255" i="1" s="1"/>
  <c r="AC2256" i="1"/>
  <c r="AD2256" i="1" s="1"/>
  <c r="AE2256" i="1" s="1"/>
  <c r="AG2256" i="1" s="1"/>
  <c r="AC2257" i="1"/>
  <c r="AD2257" i="1" s="1"/>
  <c r="AE2257" i="1" s="1"/>
  <c r="AC2258" i="1"/>
  <c r="AD2258" i="1" s="1"/>
  <c r="AE2258" i="1" s="1"/>
  <c r="AC2259" i="1"/>
  <c r="AD2259" i="1" s="1"/>
  <c r="AE2259" i="1" s="1"/>
  <c r="AC2260" i="1"/>
  <c r="AD2260" i="1" s="1"/>
  <c r="AE2260" i="1" s="1"/>
  <c r="AC2261" i="1"/>
  <c r="AC2262" i="1"/>
  <c r="AD2262" i="1" s="1"/>
  <c r="AE2262" i="1" s="1"/>
  <c r="AC2263" i="1"/>
  <c r="AD2263" i="1" s="1"/>
  <c r="AC2264" i="1"/>
  <c r="AD2264" i="1" s="1"/>
  <c r="AE2264" i="1" s="1"/>
  <c r="AC2265" i="1"/>
  <c r="AD2265" i="1" s="1"/>
  <c r="AE2265" i="1" s="1"/>
  <c r="AC2266" i="1"/>
  <c r="AD2266" i="1" s="1"/>
  <c r="AE2266" i="1" s="1"/>
  <c r="AC2267" i="1"/>
  <c r="AC2268" i="1"/>
  <c r="AD2268" i="1" s="1"/>
  <c r="AE2268" i="1" s="1"/>
  <c r="AC2269" i="1"/>
  <c r="AD2269" i="1" s="1"/>
  <c r="AE2269" i="1" s="1"/>
  <c r="AC2270" i="1"/>
  <c r="AD2270" i="1" s="1"/>
  <c r="AE2270" i="1" s="1"/>
  <c r="AC2271" i="1"/>
  <c r="AD2271" i="1" s="1"/>
  <c r="AE2271" i="1" s="1"/>
  <c r="AC2272" i="1"/>
  <c r="AD2272" i="1" s="1"/>
  <c r="AE2272" i="1" s="1"/>
  <c r="AC2273" i="1"/>
  <c r="AC2274" i="1"/>
  <c r="AC2275" i="1"/>
  <c r="AD2275" i="1" s="1"/>
  <c r="AE2275" i="1" s="1"/>
  <c r="AC2276" i="1"/>
  <c r="AC2277" i="1"/>
  <c r="AD2277" i="1" s="1"/>
  <c r="AE2277" i="1" s="1"/>
  <c r="AC2278" i="1"/>
  <c r="AD2278" i="1" s="1"/>
  <c r="AE2278" i="1" s="1"/>
  <c r="AC2279" i="1"/>
  <c r="AC2280" i="1"/>
  <c r="AC2281" i="1"/>
  <c r="AD2281" i="1" s="1"/>
  <c r="AE2281" i="1" s="1"/>
  <c r="AC2282" i="1"/>
  <c r="AD2282" i="1" s="1"/>
  <c r="AE2282" i="1" s="1"/>
  <c r="AC2283" i="1"/>
  <c r="AD2283" i="1" s="1"/>
  <c r="AE2283" i="1" s="1"/>
  <c r="AC2284" i="1"/>
  <c r="AD2284" i="1" s="1"/>
  <c r="AE2284" i="1" s="1"/>
  <c r="AC2285" i="1"/>
  <c r="AD2285" i="1" s="1"/>
  <c r="AE2285" i="1" s="1"/>
  <c r="AC2286" i="1"/>
  <c r="AD2286" i="1" s="1"/>
  <c r="AE2286" i="1" s="1"/>
  <c r="AC2287" i="1"/>
  <c r="AD2287" i="1" s="1"/>
  <c r="AE2287" i="1" s="1"/>
  <c r="AC2288" i="1"/>
  <c r="AD2288" i="1" s="1"/>
  <c r="AE2288" i="1" s="1"/>
  <c r="AC2289" i="1"/>
  <c r="AD2289" i="1" s="1"/>
  <c r="AE2289" i="1" s="1"/>
  <c r="AC2290" i="1"/>
  <c r="AD2290" i="1" s="1"/>
  <c r="AE2290" i="1" s="1"/>
  <c r="AG2290" i="1" s="1"/>
  <c r="AH2290" i="1" s="1"/>
  <c r="AC2291" i="1"/>
  <c r="AC2292" i="1"/>
  <c r="AC2293" i="1"/>
  <c r="AC2294" i="1"/>
  <c r="AD2294" i="1" s="1"/>
  <c r="AC2295" i="1"/>
  <c r="AD2295" i="1" s="1"/>
  <c r="AC2296" i="1"/>
  <c r="AD2296" i="1" s="1"/>
  <c r="AE2296" i="1" s="1"/>
  <c r="AC2297" i="1"/>
  <c r="AD2297" i="1" s="1"/>
  <c r="AE2297" i="1" s="1"/>
  <c r="AC2298" i="1"/>
  <c r="AD2298" i="1" s="1"/>
  <c r="AE2298" i="1" s="1"/>
  <c r="AC2299" i="1"/>
  <c r="AD2299" i="1" s="1"/>
  <c r="AE2299" i="1" s="1"/>
  <c r="AC2300" i="1"/>
  <c r="AC2301" i="1"/>
  <c r="AC2302" i="1"/>
  <c r="AC2303" i="1"/>
  <c r="AC2304" i="1"/>
  <c r="AC2305" i="1"/>
  <c r="AC2306" i="1"/>
  <c r="AC2307" i="1"/>
  <c r="AD2307" i="1" s="1"/>
  <c r="AC2308" i="1"/>
  <c r="AD2308" i="1" s="1"/>
  <c r="AE2308" i="1" s="1"/>
  <c r="AC2309" i="1"/>
  <c r="AD2309" i="1" s="1"/>
  <c r="AE2309" i="1" s="1"/>
  <c r="AC2310" i="1"/>
  <c r="AD2310" i="1" s="1"/>
  <c r="AE2310" i="1" s="1"/>
  <c r="AC2311" i="1"/>
  <c r="AD2311" i="1" s="1"/>
  <c r="AE2311" i="1" s="1"/>
  <c r="AC2312" i="1"/>
  <c r="AD2312" i="1" s="1"/>
  <c r="AE2312" i="1" s="1"/>
  <c r="AC2313" i="1"/>
  <c r="AD2313" i="1" s="1"/>
  <c r="AE2313" i="1" s="1"/>
  <c r="AC2314" i="1"/>
  <c r="AD2314" i="1" s="1"/>
  <c r="AE2314" i="1" s="1"/>
  <c r="AC2315" i="1"/>
  <c r="AC2316" i="1"/>
  <c r="AC2317" i="1"/>
  <c r="AC2318" i="1"/>
  <c r="AC2319" i="1"/>
  <c r="AC2320" i="1"/>
  <c r="AD2320" i="1" s="1"/>
  <c r="AE2320" i="1" s="1"/>
  <c r="AC2321" i="1"/>
  <c r="AD2321" i="1" s="1"/>
  <c r="AE2321" i="1" s="1"/>
  <c r="AC2322" i="1"/>
  <c r="AD2322" i="1" s="1"/>
  <c r="AE2322" i="1" s="1"/>
  <c r="AC2323" i="1"/>
  <c r="AD2323" i="1" s="1"/>
  <c r="AE2323" i="1" s="1"/>
  <c r="AC2324" i="1"/>
  <c r="AD2324" i="1" s="1"/>
  <c r="AE2324" i="1" s="1"/>
  <c r="AC2325" i="1"/>
  <c r="AD2325" i="1" s="1"/>
  <c r="AE2325" i="1" s="1"/>
  <c r="AC2326" i="1"/>
  <c r="AC2327" i="1"/>
  <c r="AC2328" i="1"/>
  <c r="AC2329" i="1"/>
  <c r="AC2330" i="1"/>
  <c r="AC2331" i="1"/>
  <c r="AD2331" i="1" s="1"/>
  <c r="AE2331" i="1" s="1"/>
  <c r="AC2332" i="1"/>
  <c r="AD2332" i="1" s="1"/>
  <c r="AE2332" i="1" s="1"/>
  <c r="AC2333" i="1"/>
  <c r="AD2333" i="1" s="1"/>
  <c r="AC2334" i="1"/>
  <c r="AD2334" i="1" s="1"/>
  <c r="AE2334" i="1" s="1"/>
  <c r="AC2335" i="1"/>
  <c r="AD2335" i="1" s="1"/>
  <c r="AC2336" i="1"/>
  <c r="AD2336" i="1" s="1"/>
  <c r="AE2336" i="1" s="1"/>
  <c r="AC2337" i="1"/>
  <c r="AD2337" i="1" s="1"/>
  <c r="AC2338" i="1"/>
  <c r="AD2338" i="1" s="1"/>
  <c r="AE2338" i="1" s="1"/>
  <c r="AC2339" i="1"/>
  <c r="AC2340" i="1"/>
  <c r="AC2341" i="1"/>
  <c r="AC2342" i="1"/>
  <c r="AC2343" i="1"/>
  <c r="AC2344" i="1"/>
  <c r="AD2344" i="1" s="1"/>
  <c r="AE2344" i="1" s="1"/>
  <c r="AC2345" i="1"/>
  <c r="AC2346" i="1"/>
  <c r="AD2346" i="1" s="1"/>
  <c r="AE2346" i="1" s="1"/>
  <c r="AC2347" i="1"/>
  <c r="AD2347" i="1" s="1"/>
  <c r="AE2347" i="1" s="1"/>
  <c r="AC2348" i="1"/>
  <c r="AD2348" i="1" s="1"/>
  <c r="AE2348" i="1" s="1"/>
  <c r="AC2349" i="1"/>
  <c r="AD2349" i="1" s="1"/>
  <c r="AE2349" i="1" s="1"/>
  <c r="AC2350" i="1"/>
  <c r="AD2350" i="1" s="1"/>
  <c r="AE2350" i="1" s="1"/>
  <c r="AC2351" i="1"/>
  <c r="AC2352" i="1"/>
  <c r="AC2353" i="1"/>
  <c r="AC2354" i="1"/>
  <c r="AC2355" i="1"/>
  <c r="AD2355" i="1" s="1"/>
  <c r="AE2355" i="1" s="1"/>
  <c r="AC2356" i="1"/>
  <c r="AD2356" i="1" s="1"/>
  <c r="AE2356" i="1" s="1"/>
  <c r="AC2357" i="1"/>
  <c r="AC2358" i="1"/>
  <c r="AD2358" i="1" s="1"/>
  <c r="AE2358" i="1" s="1"/>
  <c r="AC2359" i="1"/>
  <c r="AD2359" i="1" s="1"/>
  <c r="AE2359" i="1" s="1"/>
  <c r="AC2360" i="1"/>
  <c r="AD2360" i="1" s="1"/>
  <c r="AE2360" i="1" s="1"/>
  <c r="AC2361" i="1"/>
  <c r="AD2361" i="1" s="1"/>
  <c r="AE2361" i="1" s="1"/>
  <c r="AC2362" i="1"/>
  <c r="AD2362" i="1" s="1"/>
  <c r="AE2362" i="1" s="1"/>
  <c r="AC2363" i="1"/>
  <c r="AD2363" i="1" s="1"/>
  <c r="AE2363" i="1" s="1"/>
  <c r="AC2364" i="1"/>
  <c r="AC2365" i="1"/>
  <c r="AC2366" i="1"/>
  <c r="AC2367" i="1"/>
  <c r="AC2368" i="1"/>
  <c r="AD2368" i="1" s="1"/>
  <c r="AE2368" i="1" s="1"/>
  <c r="AC2369" i="1"/>
  <c r="AD2369" i="1" s="1"/>
  <c r="AE2369" i="1" s="1"/>
  <c r="AC2370" i="1"/>
  <c r="AD2370" i="1" s="1"/>
  <c r="AE2370" i="1" s="1"/>
  <c r="AC2371" i="1"/>
  <c r="AD2371" i="1" s="1"/>
  <c r="AE2371" i="1" s="1"/>
  <c r="AC2372" i="1"/>
  <c r="AD2372" i="1" s="1"/>
  <c r="AE2372" i="1" s="1"/>
  <c r="AC2373" i="1"/>
  <c r="AD2373" i="1" s="1"/>
  <c r="AE2373" i="1" s="1"/>
  <c r="AC2374" i="1"/>
  <c r="AD2374" i="1" s="1"/>
  <c r="AE2374" i="1" s="1"/>
  <c r="AC2375" i="1"/>
  <c r="AD2375" i="1" s="1"/>
  <c r="AE2375" i="1" s="1"/>
  <c r="AC2376" i="1"/>
  <c r="AD2376" i="1" s="1"/>
  <c r="AE2376" i="1" s="1"/>
  <c r="AC2377" i="1"/>
  <c r="AC2378" i="1"/>
  <c r="AC2379" i="1"/>
  <c r="AC2380" i="1"/>
  <c r="AD2380" i="1" s="1"/>
  <c r="AE2380" i="1" s="1"/>
  <c r="AC2381" i="1"/>
  <c r="AC2382" i="1"/>
  <c r="AC2383" i="1"/>
  <c r="AD2383" i="1" s="1"/>
  <c r="AE2383" i="1" s="1"/>
  <c r="AC2384" i="1"/>
  <c r="AD2384" i="1" s="1"/>
  <c r="AE2384" i="1" s="1"/>
  <c r="AC2385" i="1"/>
  <c r="AD2385" i="1" s="1"/>
  <c r="AE2385" i="1" s="1"/>
  <c r="AC2386" i="1"/>
  <c r="AD2386" i="1" s="1"/>
  <c r="AE2386" i="1" s="1"/>
  <c r="AC2387" i="1"/>
  <c r="AD2387" i="1" s="1"/>
  <c r="AE2387" i="1" s="1"/>
  <c r="AC2388" i="1"/>
  <c r="AD2388" i="1" s="1"/>
  <c r="AE2388" i="1" s="1"/>
  <c r="AC2389" i="1"/>
  <c r="AD2389" i="1" s="1"/>
  <c r="AE2389" i="1" s="1"/>
  <c r="AC2390" i="1"/>
  <c r="AC2391" i="1"/>
  <c r="AD2391" i="1" s="1"/>
  <c r="AE2391" i="1" s="1"/>
  <c r="AC2392" i="1"/>
  <c r="AD2392" i="1" s="1"/>
  <c r="AE2392" i="1" s="1"/>
  <c r="AC2393" i="1"/>
  <c r="AD2393" i="1" s="1"/>
  <c r="AE2393" i="1" s="1"/>
  <c r="AC2394" i="1"/>
  <c r="AD2394" i="1" s="1"/>
  <c r="AE2394" i="1" s="1"/>
  <c r="AC2395" i="1"/>
  <c r="AD2395" i="1" s="1"/>
  <c r="AE2395" i="1" s="1"/>
  <c r="AC2396" i="1"/>
  <c r="AD2396" i="1" s="1"/>
  <c r="AE2396" i="1" s="1"/>
  <c r="AC2397" i="1"/>
  <c r="AD2397" i="1" s="1"/>
  <c r="AE2397" i="1" s="1"/>
  <c r="AC2398" i="1"/>
  <c r="AD2398" i="1" s="1"/>
  <c r="AE2398" i="1" s="1"/>
  <c r="AC2399" i="1"/>
  <c r="AD2399" i="1" s="1"/>
  <c r="AE2399" i="1" s="1"/>
  <c r="AC2400" i="1"/>
  <c r="AD2400" i="1" s="1"/>
  <c r="AE2400" i="1" s="1"/>
  <c r="AC2401" i="1"/>
  <c r="AD2401" i="1" s="1"/>
  <c r="AE2401" i="1" s="1"/>
  <c r="AC2402" i="1"/>
  <c r="AD2402" i="1" s="1"/>
  <c r="AC2403" i="1"/>
  <c r="AD2403" i="1" s="1"/>
  <c r="AC2404" i="1"/>
  <c r="AD2404" i="1" s="1"/>
  <c r="AE2404" i="1" s="1"/>
  <c r="AC2405" i="1"/>
  <c r="AC2406" i="1"/>
  <c r="AC2407" i="1"/>
  <c r="AD2407" i="1" s="1"/>
  <c r="AC2408" i="1"/>
  <c r="AC2409" i="1"/>
  <c r="AC2410" i="1"/>
  <c r="AD2410" i="1" s="1"/>
  <c r="AC2411" i="1"/>
  <c r="AC2412" i="1"/>
  <c r="AD2412" i="1" s="1"/>
  <c r="AE2412" i="1" s="1"/>
  <c r="AC2413" i="1"/>
  <c r="AD2413" i="1" s="1"/>
  <c r="AE2413" i="1" s="1"/>
  <c r="AC2414" i="1"/>
  <c r="AD2414" i="1" s="1"/>
  <c r="AE2414" i="1" s="1"/>
  <c r="AC2415" i="1"/>
  <c r="AD2415" i="1" s="1"/>
  <c r="AE2415" i="1" s="1"/>
  <c r="AC2416" i="1"/>
  <c r="AD2416" i="1" s="1"/>
  <c r="AE2416" i="1" s="1"/>
  <c r="AC2417" i="1"/>
  <c r="AD2417" i="1" s="1"/>
  <c r="AE2417" i="1" s="1"/>
  <c r="AC2418" i="1"/>
  <c r="AD2418" i="1" s="1"/>
  <c r="AE2418" i="1" s="1"/>
  <c r="AC2419" i="1"/>
  <c r="AD2419" i="1" s="1"/>
  <c r="AE2419" i="1" s="1"/>
  <c r="AC2420" i="1"/>
  <c r="AD2420" i="1" s="1"/>
  <c r="AE2420" i="1" s="1"/>
  <c r="AC2421" i="1"/>
  <c r="AD2421" i="1" s="1"/>
  <c r="AE2421" i="1" s="1"/>
  <c r="AC2422" i="1"/>
  <c r="AD2422" i="1" s="1"/>
  <c r="AE2422" i="1" s="1"/>
  <c r="AC2423" i="1"/>
  <c r="AC2424" i="1"/>
  <c r="AC2425" i="1"/>
  <c r="AD2425" i="1" s="1"/>
  <c r="AE2425" i="1" s="1"/>
  <c r="AC2426" i="1"/>
  <c r="AD2426" i="1" s="1"/>
  <c r="AE2426" i="1" s="1"/>
  <c r="AC2427" i="1"/>
  <c r="AD2427" i="1" s="1"/>
  <c r="AE2427" i="1" s="1"/>
  <c r="AC2428" i="1"/>
  <c r="AD2428" i="1" s="1"/>
  <c r="AE2428" i="1" s="1"/>
  <c r="AC2429" i="1"/>
  <c r="AD2429" i="1" s="1"/>
  <c r="AE2429" i="1" s="1"/>
  <c r="AC2430" i="1"/>
  <c r="AC2431" i="1"/>
  <c r="AD2431" i="1" s="1"/>
  <c r="AE2431" i="1" s="1"/>
  <c r="AC2432" i="1"/>
  <c r="AD2432" i="1" s="1"/>
  <c r="AE2432" i="1" s="1"/>
  <c r="AC2433" i="1"/>
  <c r="AD2433" i="1" s="1"/>
  <c r="AE2433" i="1" s="1"/>
  <c r="AC2434" i="1"/>
  <c r="AD2434" i="1" s="1"/>
  <c r="AE2434" i="1" s="1"/>
  <c r="AC2435" i="1"/>
  <c r="AC2436" i="1"/>
  <c r="AC2437" i="1"/>
  <c r="AC2438" i="1"/>
  <c r="AD2438" i="1" s="1"/>
  <c r="AE2438" i="1" s="1"/>
  <c r="AC2439" i="1"/>
  <c r="AD2439" i="1" s="1"/>
  <c r="AE2439" i="1" s="1"/>
  <c r="AC2440" i="1"/>
  <c r="AD2440" i="1" s="1"/>
  <c r="AE2440" i="1" s="1"/>
  <c r="AC2441" i="1"/>
  <c r="AD2441" i="1" s="1"/>
  <c r="AE2441" i="1" s="1"/>
  <c r="AC2442" i="1"/>
  <c r="AD2442" i="1" s="1"/>
  <c r="AE2442" i="1" s="1"/>
  <c r="AC2443" i="1"/>
  <c r="AD2443" i="1" s="1"/>
  <c r="AE2443" i="1" s="1"/>
  <c r="AC2444" i="1"/>
  <c r="AC2445" i="1"/>
  <c r="AD2445" i="1" s="1"/>
  <c r="AE2445" i="1" s="1"/>
  <c r="AC2446" i="1"/>
  <c r="AD2446" i="1" s="1"/>
  <c r="AE2446" i="1" s="1"/>
  <c r="AC2447" i="1"/>
  <c r="AC2448" i="1"/>
  <c r="AC2449" i="1"/>
  <c r="AC2450" i="1"/>
  <c r="AC2451" i="1"/>
  <c r="AD2451" i="1" s="1"/>
  <c r="AC2452" i="1"/>
  <c r="AD2452" i="1" s="1"/>
  <c r="AE2452" i="1" s="1"/>
  <c r="AC2453" i="1"/>
  <c r="AD2453" i="1" s="1"/>
  <c r="AE2453" i="1" s="1"/>
  <c r="AC2454" i="1"/>
  <c r="AD2454" i="1" s="1"/>
  <c r="AE2454" i="1" s="1"/>
  <c r="AC2455" i="1"/>
  <c r="AD2455" i="1" s="1"/>
  <c r="AE2455" i="1" s="1"/>
  <c r="AC2456" i="1"/>
  <c r="AD2456" i="1" s="1"/>
  <c r="AE2456" i="1" s="1"/>
  <c r="AC2457" i="1"/>
  <c r="AC2458" i="1"/>
  <c r="AD2458" i="1" s="1"/>
  <c r="AE2458" i="1" s="1"/>
  <c r="AC2459" i="1"/>
  <c r="AC2460" i="1"/>
  <c r="AC2461" i="1"/>
  <c r="AC2462" i="1"/>
  <c r="AC2463" i="1"/>
  <c r="AC2464" i="1"/>
  <c r="AD2464" i="1" s="1"/>
  <c r="AE2464" i="1" s="1"/>
  <c r="AC2465" i="1"/>
  <c r="AD2465" i="1" s="1"/>
  <c r="AE2465" i="1" s="1"/>
  <c r="AC2466" i="1"/>
  <c r="AD2466" i="1" s="1"/>
  <c r="AE2466" i="1" s="1"/>
  <c r="AC2467" i="1"/>
  <c r="AD2467" i="1" s="1"/>
  <c r="AE2467" i="1" s="1"/>
  <c r="AC2468" i="1"/>
  <c r="AD2468" i="1" s="1"/>
  <c r="AE2468" i="1" s="1"/>
  <c r="AC2469" i="1"/>
  <c r="AD2469" i="1" s="1"/>
  <c r="AE2469" i="1" s="1"/>
  <c r="AC2470" i="1"/>
  <c r="AD2470" i="1" s="1"/>
  <c r="AE2470" i="1" s="1"/>
  <c r="AC2471" i="1"/>
  <c r="AC2472" i="1"/>
  <c r="AC2473" i="1"/>
  <c r="AC2474" i="1"/>
  <c r="AC2475" i="1"/>
  <c r="AC2476" i="1"/>
  <c r="AD2476" i="1" s="1"/>
  <c r="AE2476" i="1" s="1"/>
  <c r="AC2477" i="1"/>
  <c r="AD2477" i="1" s="1"/>
  <c r="AE2477" i="1" s="1"/>
  <c r="AC2478" i="1"/>
  <c r="AD2478" i="1" s="1"/>
  <c r="AE2478" i="1" s="1"/>
  <c r="AC2479" i="1"/>
  <c r="AD2479" i="1" s="1"/>
  <c r="AE2479" i="1" s="1"/>
  <c r="AC2480" i="1"/>
  <c r="AD2480" i="1" s="1"/>
  <c r="AE2480" i="1" s="1"/>
  <c r="AC2481" i="1"/>
  <c r="AD2481" i="1" s="1"/>
  <c r="AE2481" i="1" s="1"/>
  <c r="AC2482" i="1"/>
  <c r="AD2482" i="1" s="1"/>
  <c r="AE2482" i="1" s="1"/>
  <c r="AC2483" i="1"/>
  <c r="AC2484" i="1"/>
  <c r="AC2485" i="1"/>
  <c r="AC2486" i="1"/>
  <c r="AC2487" i="1"/>
  <c r="AC2488" i="1"/>
  <c r="AD2488" i="1" s="1"/>
  <c r="AE2488" i="1" s="1"/>
  <c r="AC2489" i="1"/>
  <c r="AD2489" i="1" s="1"/>
  <c r="AE2489" i="1" s="1"/>
  <c r="AC2490" i="1"/>
  <c r="AD2490" i="1" s="1"/>
  <c r="AE2490" i="1" s="1"/>
  <c r="AC2491" i="1"/>
  <c r="AD2491" i="1" s="1"/>
  <c r="AE2491" i="1" s="1"/>
  <c r="AC2492" i="1"/>
  <c r="AD2492" i="1" s="1"/>
  <c r="AE2492" i="1" s="1"/>
  <c r="AC2493" i="1"/>
  <c r="AD2493" i="1" s="1"/>
  <c r="AE2493" i="1" s="1"/>
  <c r="AC2494" i="1"/>
  <c r="AD2494" i="1" s="1"/>
  <c r="AE2494" i="1" s="1"/>
  <c r="AC2495" i="1"/>
  <c r="AC2496" i="1"/>
  <c r="AC2497" i="1"/>
  <c r="AC2498" i="1"/>
  <c r="AC2499" i="1"/>
  <c r="AD2499" i="1" s="1"/>
  <c r="AE2499" i="1" s="1"/>
  <c r="AC2500" i="1"/>
  <c r="AD2500" i="1" s="1"/>
  <c r="AE2500" i="1" s="1"/>
  <c r="AC2501" i="1"/>
  <c r="AD2501" i="1" s="1"/>
  <c r="AE2501" i="1" s="1"/>
  <c r="AC2502" i="1"/>
  <c r="AD2502" i="1" s="1"/>
  <c r="AE2502" i="1" s="1"/>
  <c r="AC2503" i="1"/>
  <c r="AD2503" i="1" s="1"/>
  <c r="AE2503" i="1" s="1"/>
  <c r="AC2504" i="1"/>
  <c r="AD2504" i="1" s="1"/>
  <c r="AE2504" i="1" s="1"/>
  <c r="AC2505" i="1"/>
  <c r="AD2505" i="1" s="1"/>
  <c r="AE2505" i="1" s="1"/>
  <c r="AC2506" i="1"/>
  <c r="AD2506" i="1" s="1"/>
  <c r="AE2506" i="1" s="1"/>
  <c r="AC2507" i="1"/>
  <c r="AD2507" i="1" s="1"/>
  <c r="AE2507" i="1" s="1"/>
  <c r="AC2508" i="1"/>
  <c r="AC2509" i="1"/>
  <c r="AC2510" i="1"/>
  <c r="AC2511" i="1"/>
  <c r="AC2512" i="1"/>
  <c r="AD2512" i="1" s="1"/>
  <c r="AE2512" i="1" s="1"/>
  <c r="AC2513" i="1"/>
  <c r="AD2513" i="1" s="1"/>
  <c r="AE2513" i="1" s="1"/>
  <c r="AC2514" i="1"/>
  <c r="AD2514" i="1" s="1"/>
  <c r="AE2514" i="1" s="1"/>
  <c r="AC2515" i="1"/>
  <c r="AD2515" i="1" s="1"/>
  <c r="AE2515" i="1" s="1"/>
  <c r="AC2516" i="1"/>
  <c r="AD2516" i="1" s="1"/>
  <c r="AE2516" i="1" s="1"/>
  <c r="AC2517" i="1"/>
  <c r="AD2517" i="1" s="1"/>
  <c r="AE2517" i="1" s="1"/>
  <c r="AC2518" i="1"/>
  <c r="AD2518" i="1" s="1"/>
  <c r="AE2518" i="1" s="1"/>
  <c r="AC2519" i="1"/>
  <c r="AD2519" i="1" s="1"/>
  <c r="AE2519" i="1" s="1"/>
  <c r="AC2520" i="1"/>
  <c r="AD2520" i="1" s="1"/>
  <c r="AE2520" i="1" s="1"/>
  <c r="AC2521" i="1"/>
  <c r="AC2522" i="1"/>
  <c r="AC2523" i="1"/>
  <c r="AD2523" i="1" s="1"/>
  <c r="AE2523" i="1" s="1"/>
  <c r="AC2524" i="1"/>
  <c r="AD2524" i="1" s="1"/>
  <c r="AE2524" i="1" s="1"/>
  <c r="AC2525" i="1"/>
  <c r="AC2526" i="1"/>
  <c r="AC2527" i="1"/>
  <c r="AD2527" i="1" s="1"/>
  <c r="AE2527" i="1" s="1"/>
  <c r="AC2528" i="1"/>
  <c r="AC2529" i="1"/>
  <c r="AC2530" i="1"/>
  <c r="AD2530" i="1" s="1"/>
  <c r="AE2530" i="1" s="1"/>
  <c r="AC2531" i="1"/>
  <c r="AD2531" i="1" s="1"/>
  <c r="AE2531" i="1" s="1"/>
  <c r="AC2532" i="1"/>
  <c r="AD2532" i="1" s="1"/>
  <c r="AE2532" i="1" s="1"/>
  <c r="AC2533" i="1"/>
  <c r="AD2533" i="1" s="1"/>
  <c r="AE2533" i="1" s="1"/>
  <c r="AG2533" i="1" s="1"/>
  <c r="AC2534" i="1"/>
  <c r="AC2535" i="1"/>
  <c r="AC2536" i="1"/>
  <c r="AD2536" i="1" s="1"/>
  <c r="AE2536" i="1" s="1"/>
  <c r="AC2537" i="1"/>
  <c r="AC2538" i="1"/>
  <c r="AD2538" i="1" s="1"/>
  <c r="AE2538" i="1" s="1"/>
  <c r="AC2539" i="1"/>
  <c r="AD2539" i="1" s="1"/>
  <c r="AE2539" i="1" s="1"/>
  <c r="AC2540" i="1"/>
  <c r="AD2540" i="1" s="1"/>
  <c r="AE2540" i="1" s="1"/>
  <c r="AC2541" i="1"/>
  <c r="AD2541" i="1" s="1"/>
  <c r="AE2541" i="1" s="1"/>
  <c r="AC2542" i="1"/>
  <c r="AD2542" i="1" s="1"/>
  <c r="AE2542" i="1" s="1"/>
  <c r="AC2543" i="1"/>
  <c r="AD2543" i="1" s="1"/>
  <c r="AC2544" i="1"/>
  <c r="AD2544" i="1" s="1"/>
  <c r="AE2544" i="1" s="1"/>
  <c r="AC2545" i="1"/>
  <c r="AD2545" i="1" s="1"/>
  <c r="AE2545" i="1" s="1"/>
  <c r="AC2546" i="1"/>
  <c r="AD2546" i="1" s="1"/>
  <c r="AE2546" i="1" s="1"/>
  <c r="AC2547" i="1"/>
  <c r="AD2547" i="1" s="1"/>
  <c r="AE2547" i="1" s="1"/>
  <c r="AC2548" i="1"/>
  <c r="AD2548" i="1" s="1"/>
  <c r="AE2548" i="1" s="1"/>
  <c r="AC2549" i="1"/>
  <c r="AD2549" i="1" s="1"/>
  <c r="AE2549" i="1" s="1"/>
  <c r="AC2550" i="1"/>
  <c r="AD2550" i="1" s="1"/>
  <c r="AE2550" i="1" s="1"/>
  <c r="AC2551" i="1"/>
  <c r="AD2551" i="1" s="1"/>
  <c r="AE2551" i="1" s="1"/>
  <c r="AC2552" i="1"/>
  <c r="AD2552" i="1" s="1"/>
  <c r="AE2552" i="1" s="1"/>
  <c r="AC2553" i="1"/>
  <c r="AD2553" i="1" s="1"/>
  <c r="AE2553" i="1" s="1"/>
  <c r="AC2554" i="1"/>
  <c r="AD2554" i="1" s="1"/>
  <c r="AE2554" i="1" s="1"/>
  <c r="AC2555" i="1"/>
  <c r="AC2556" i="1"/>
  <c r="AD2556" i="1" s="1"/>
  <c r="AE2556" i="1" s="1"/>
  <c r="AC2557" i="1"/>
  <c r="AD2557" i="1" s="1"/>
  <c r="AE2557" i="1" s="1"/>
  <c r="AC2558" i="1"/>
  <c r="AD2558" i="1" s="1"/>
  <c r="AE2558" i="1" s="1"/>
  <c r="AC2559" i="1"/>
  <c r="AD2559" i="1" s="1"/>
  <c r="AE2559" i="1" s="1"/>
  <c r="AC2560" i="1"/>
  <c r="AD2560" i="1" s="1"/>
  <c r="AE2560" i="1" s="1"/>
  <c r="AC2561" i="1"/>
  <c r="AC2562" i="1"/>
  <c r="AD2562" i="1" s="1"/>
  <c r="AE2562" i="1" s="1"/>
  <c r="AC2563" i="1"/>
  <c r="AD2563" i="1" s="1"/>
  <c r="AE2563" i="1" s="1"/>
  <c r="AC2564" i="1"/>
  <c r="AD2564" i="1" s="1"/>
  <c r="AE2564" i="1" s="1"/>
  <c r="AC2565" i="1"/>
  <c r="AD2565" i="1" s="1"/>
  <c r="AE2565" i="1" s="1"/>
  <c r="AC2566" i="1"/>
  <c r="AD2566" i="1" s="1"/>
  <c r="AE2566" i="1" s="1"/>
  <c r="AC2567" i="1"/>
  <c r="AC2568" i="1"/>
  <c r="AC2569" i="1"/>
  <c r="AD2569" i="1" s="1"/>
  <c r="AE2569" i="1" s="1"/>
  <c r="AC2570" i="1"/>
  <c r="AD2570" i="1" s="1"/>
  <c r="AE2570" i="1" s="1"/>
  <c r="AC2571" i="1"/>
  <c r="AD2571" i="1" s="1"/>
  <c r="AC2572" i="1"/>
  <c r="AD2572" i="1" s="1"/>
  <c r="AE2572" i="1" s="1"/>
  <c r="AC2573" i="1"/>
  <c r="AD2573" i="1" s="1"/>
  <c r="AE2573" i="1" s="1"/>
  <c r="AC2574" i="1"/>
  <c r="AC2575" i="1"/>
  <c r="AD2575" i="1" s="1"/>
  <c r="AE2575" i="1" s="1"/>
  <c r="AC2576" i="1"/>
  <c r="AC2577" i="1"/>
  <c r="AC2578" i="1"/>
  <c r="AD2578" i="1" s="1"/>
  <c r="AE2578" i="1" s="1"/>
  <c r="AG2578" i="1" s="1"/>
  <c r="AC2579" i="1"/>
  <c r="AC2580" i="1"/>
  <c r="AC2581" i="1"/>
  <c r="AC2582" i="1"/>
  <c r="AD2582" i="1" s="1"/>
  <c r="AE2582" i="1" s="1"/>
  <c r="AC2583" i="1"/>
  <c r="AD2583" i="1" s="1"/>
  <c r="AE2583" i="1" s="1"/>
  <c r="AC2584" i="1"/>
  <c r="AD2584" i="1" s="1"/>
  <c r="AE2584" i="1" s="1"/>
  <c r="AC2585" i="1"/>
  <c r="AD2585" i="1" s="1"/>
  <c r="AE2585" i="1" s="1"/>
  <c r="AC2586" i="1"/>
  <c r="AD2586" i="1" s="1"/>
  <c r="AE2586" i="1" s="1"/>
  <c r="AC2587" i="1"/>
  <c r="AD2587" i="1" s="1"/>
  <c r="AE2587" i="1" s="1"/>
  <c r="AC2588" i="1"/>
  <c r="AD2588" i="1" s="1"/>
  <c r="AE2588" i="1" s="1"/>
  <c r="AC2589" i="1"/>
  <c r="AD2589" i="1" s="1"/>
  <c r="AE2589" i="1" s="1"/>
  <c r="AC2590" i="1"/>
  <c r="AD2590" i="1" s="1"/>
  <c r="AE2590" i="1" s="1"/>
  <c r="AC2591" i="1"/>
  <c r="AC2592" i="1"/>
  <c r="AC2593" i="1"/>
  <c r="AC2594" i="1"/>
  <c r="AC2595" i="1"/>
  <c r="AD2595" i="1" s="1"/>
  <c r="AE2595" i="1" s="1"/>
  <c r="AC2596" i="1"/>
  <c r="AD2596" i="1" s="1"/>
  <c r="AE2596" i="1" s="1"/>
  <c r="AC2597" i="1"/>
  <c r="AD2597" i="1" s="1"/>
  <c r="AE2597" i="1" s="1"/>
  <c r="AC2598" i="1"/>
  <c r="AD2598" i="1" s="1"/>
  <c r="AE2598" i="1" s="1"/>
  <c r="AC2599" i="1"/>
  <c r="AD2599" i="1" s="1"/>
  <c r="AE2599" i="1" s="1"/>
  <c r="AC2600" i="1"/>
  <c r="AD2600" i="1" s="1"/>
  <c r="AE2600" i="1" s="1"/>
  <c r="AC2601" i="1"/>
  <c r="AC2602" i="1"/>
  <c r="AC2603" i="1"/>
  <c r="AC2604" i="1"/>
  <c r="AC2605" i="1"/>
  <c r="AC2606" i="1"/>
  <c r="AC2607" i="1"/>
  <c r="AD2607" i="1" s="1"/>
  <c r="AE2607" i="1" s="1"/>
  <c r="AC2608" i="1"/>
  <c r="AD2608" i="1" s="1"/>
  <c r="AE2608" i="1" s="1"/>
  <c r="AC2609" i="1"/>
  <c r="AD2609" i="1" s="1"/>
  <c r="AC2610" i="1"/>
  <c r="AD2610" i="1" s="1"/>
  <c r="AE2610" i="1" s="1"/>
  <c r="AC2611" i="1"/>
  <c r="AD2611" i="1" s="1"/>
  <c r="AE2611" i="1" s="1"/>
  <c r="AC2612" i="1"/>
  <c r="AD2612" i="1" s="1"/>
  <c r="AE2612" i="1" s="1"/>
  <c r="AC2613" i="1"/>
  <c r="AD2613" i="1" s="1"/>
  <c r="AE2613" i="1" s="1"/>
  <c r="AC2614" i="1"/>
  <c r="AD2614" i="1" s="1"/>
  <c r="AE2614" i="1" s="1"/>
  <c r="AC2615" i="1"/>
  <c r="AC2616" i="1"/>
  <c r="AC2617" i="1"/>
  <c r="AC2618" i="1"/>
  <c r="AC2619" i="1"/>
  <c r="AC2620" i="1"/>
  <c r="AD2620" i="1" s="1"/>
  <c r="AE2620" i="1" s="1"/>
  <c r="AC2621" i="1"/>
  <c r="AD2621" i="1" s="1"/>
  <c r="AE2621" i="1" s="1"/>
  <c r="AC2622" i="1"/>
  <c r="AD2622" i="1" s="1"/>
  <c r="AE2622" i="1" s="1"/>
  <c r="AC2623" i="1"/>
  <c r="AD2623" i="1" s="1"/>
  <c r="AE2623" i="1" s="1"/>
  <c r="AC2624" i="1"/>
  <c r="AD2624" i="1" s="1"/>
  <c r="AE2624" i="1" s="1"/>
  <c r="AC2625" i="1"/>
  <c r="AD2625" i="1" s="1"/>
  <c r="AE2625" i="1" s="1"/>
  <c r="AC2626" i="1"/>
  <c r="AD2626" i="1" s="1"/>
  <c r="AE2626" i="1" s="1"/>
  <c r="AC2627" i="1"/>
  <c r="AC2628" i="1"/>
  <c r="AC2629" i="1"/>
  <c r="AC2630" i="1"/>
  <c r="AC2631" i="1"/>
  <c r="AD2631" i="1" s="1"/>
  <c r="AE2631" i="1" s="1"/>
  <c r="AC2632" i="1"/>
  <c r="AD2632" i="1" s="1"/>
  <c r="AE2632" i="1" s="1"/>
  <c r="AC2633" i="1"/>
  <c r="AD2633" i="1" s="1"/>
  <c r="AE2633" i="1" s="1"/>
  <c r="AC2634" i="1"/>
  <c r="AD2634" i="1" s="1"/>
  <c r="AE2634" i="1" s="1"/>
  <c r="AC2635" i="1"/>
  <c r="AD2635" i="1" s="1"/>
  <c r="AE2635" i="1" s="1"/>
  <c r="AC2636" i="1"/>
  <c r="AD2636" i="1" s="1"/>
  <c r="AC2637" i="1"/>
  <c r="AD2637" i="1" s="1"/>
  <c r="AC2638" i="1"/>
  <c r="AD2638" i="1" s="1"/>
  <c r="AC2639" i="1"/>
  <c r="AC2640" i="1"/>
  <c r="AC2641" i="1"/>
  <c r="AC2642" i="1"/>
  <c r="AC2643" i="1"/>
  <c r="AC2644" i="1"/>
  <c r="AD2644" i="1" s="1"/>
  <c r="AE2644" i="1" s="1"/>
  <c r="AC2645" i="1"/>
  <c r="AD2645" i="1" s="1"/>
  <c r="AE2645" i="1" s="1"/>
  <c r="AC2646" i="1"/>
  <c r="AD2646" i="1" s="1"/>
  <c r="AE2646" i="1" s="1"/>
  <c r="AC2647" i="1"/>
  <c r="AD2647" i="1" s="1"/>
  <c r="AE2647" i="1" s="1"/>
  <c r="AC2648" i="1"/>
  <c r="AD2648" i="1" s="1"/>
  <c r="AE2648" i="1" s="1"/>
  <c r="AC2649" i="1"/>
  <c r="AD2649" i="1" s="1"/>
  <c r="AE2649" i="1" s="1"/>
  <c r="AC2650" i="1"/>
  <c r="AD2650" i="1" s="1"/>
  <c r="AE2650" i="1" s="1"/>
  <c r="AC2651" i="1"/>
  <c r="AD2651" i="1" s="1"/>
  <c r="AE2651" i="1" s="1"/>
  <c r="AC2652" i="1"/>
  <c r="AC2653" i="1"/>
  <c r="AC2654" i="1"/>
  <c r="AC2655" i="1"/>
  <c r="AC2656" i="1"/>
  <c r="AD2656" i="1" s="1"/>
  <c r="AE2656" i="1" s="1"/>
  <c r="AC2657" i="1"/>
  <c r="AD2657" i="1" s="1"/>
  <c r="AE2657" i="1" s="1"/>
  <c r="AC2658" i="1"/>
  <c r="AD2658" i="1" s="1"/>
  <c r="AE2658" i="1" s="1"/>
  <c r="AC2659" i="1"/>
  <c r="AD2659" i="1" s="1"/>
  <c r="AE2659" i="1" s="1"/>
  <c r="AC2660" i="1"/>
  <c r="AC2661" i="1"/>
  <c r="AD2661" i="1" s="1"/>
  <c r="AE2661" i="1" s="1"/>
  <c r="AC2662" i="1"/>
  <c r="AD2662" i="1" s="1"/>
  <c r="AE2662" i="1" s="1"/>
  <c r="AC2663" i="1"/>
  <c r="AD2663" i="1" s="1"/>
  <c r="AE2663" i="1" s="1"/>
  <c r="AC2664" i="1"/>
  <c r="AD2664" i="1" s="1"/>
  <c r="AE2664" i="1" s="1"/>
  <c r="AC2665" i="1"/>
  <c r="AC2666" i="1"/>
  <c r="AC2667" i="1"/>
  <c r="AC2668" i="1"/>
  <c r="AD2668" i="1" s="1"/>
  <c r="AE2668" i="1" s="1"/>
  <c r="AC2669" i="1"/>
  <c r="AD2669" i="1" s="1"/>
  <c r="AE2669" i="1" s="1"/>
  <c r="AC2670" i="1"/>
  <c r="AD2670" i="1" s="1"/>
  <c r="AE2670" i="1" s="1"/>
  <c r="AC2671" i="1"/>
  <c r="AD2671" i="1" s="1"/>
  <c r="AE2671" i="1" s="1"/>
  <c r="AC2672" i="1"/>
  <c r="AD2672" i="1" s="1"/>
  <c r="AE2672" i="1" s="1"/>
  <c r="AC2673" i="1"/>
  <c r="AD2673" i="1" s="1"/>
  <c r="AE2673" i="1" s="1"/>
  <c r="AC2674" i="1"/>
  <c r="AD2674" i="1" s="1"/>
  <c r="AE2674" i="1" s="1"/>
  <c r="AC2675" i="1"/>
  <c r="AD2675" i="1" s="1"/>
  <c r="AE2675" i="1" s="1"/>
  <c r="AC2676" i="1"/>
  <c r="AD2676" i="1" s="1"/>
  <c r="AE2676" i="1" s="1"/>
  <c r="AC2677" i="1"/>
  <c r="AD2677" i="1" s="1"/>
  <c r="AC2678" i="1"/>
  <c r="AC2679" i="1"/>
  <c r="AC2680" i="1"/>
  <c r="AD2680" i="1" s="1"/>
  <c r="AE2680" i="1" s="1"/>
  <c r="AC2681" i="1"/>
  <c r="AC2682" i="1"/>
  <c r="AD2682" i="1" s="1"/>
  <c r="AE2682" i="1" s="1"/>
  <c r="AC2683" i="1"/>
  <c r="AD2683" i="1" s="1"/>
  <c r="AE2683" i="1" s="1"/>
  <c r="AC2684" i="1"/>
  <c r="AD2684" i="1" s="1"/>
  <c r="AE2684" i="1" s="1"/>
  <c r="AC2685" i="1"/>
  <c r="AD2685" i="1" s="1"/>
  <c r="AE2685" i="1" s="1"/>
  <c r="AC2686" i="1"/>
  <c r="AD2686" i="1" s="1"/>
  <c r="AE2686" i="1" s="1"/>
  <c r="AC2687" i="1"/>
  <c r="AD2687" i="1" s="1"/>
  <c r="AE2687" i="1" s="1"/>
  <c r="AC2688" i="1"/>
  <c r="AD2688" i="1" s="1"/>
  <c r="AE2688" i="1" s="1"/>
  <c r="AC2689" i="1"/>
  <c r="AD2689" i="1" s="1"/>
  <c r="AE2689" i="1" s="1"/>
  <c r="AC2690" i="1"/>
  <c r="AD2690" i="1" s="1"/>
  <c r="AE2690" i="1" s="1"/>
  <c r="AC2691" i="1"/>
  <c r="AD2691" i="1" s="1"/>
  <c r="AE2691" i="1" s="1"/>
  <c r="AC2692" i="1"/>
  <c r="AD2692" i="1" s="1"/>
  <c r="AE2692" i="1" s="1"/>
  <c r="AC2693" i="1"/>
  <c r="AD2693" i="1" s="1"/>
  <c r="AE2693" i="1" s="1"/>
  <c r="AC2694" i="1"/>
  <c r="AD2694" i="1" s="1"/>
  <c r="AE2694" i="1" s="1"/>
  <c r="AC2695" i="1"/>
  <c r="AD2695" i="1" s="1"/>
  <c r="AE2695" i="1" s="1"/>
  <c r="AC2696" i="1"/>
  <c r="AC2697" i="1"/>
  <c r="AC2698" i="1"/>
  <c r="AC2699" i="1"/>
  <c r="AC2700" i="1"/>
  <c r="AD2700" i="1" s="1"/>
  <c r="AE2700" i="1" s="1"/>
  <c r="AC2701" i="1"/>
  <c r="AD2701" i="1" s="1"/>
  <c r="AC2702" i="1"/>
  <c r="AD2702" i="1" s="1"/>
  <c r="AE2702" i="1" s="1"/>
  <c r="AC2703" i="1"/>
  <c r="AD2703" i="1" s="1"/>
  <c r="AE2703" i="1" s="1"/>
  <c r="AC2704" i="1"/>
  <c r="AD2704" i="1" s="1"/>
  <c r="AE2704" i="1" s="1"/>
  <c r="AC2705" i="1"/>
  <c r="AC2706" i="1"/>
  <c r="AC2707" i="1"/>
  <c r="AD2707" i="1" s="1"/>
  <c r="AE2707" i="1" s="1"/>
  <c r="AC2708" i="1"/>
  <c r="AC2709" i="1"/>
  <c r="AD2709" i="1" s="1"/>
  <c r="AE2709" i="1" s="1"/>
  <c r="AC2710" i="1"/>
  <c r="AD2710" i="1" s="1"/>
  <c r="AE2710" i="1" s="1"/>
  <c r="AC2711" i="1"/>
  <c r="AC2712" i="1"/>
  <c r="AC2713" i="1"/>
  <c r="AD2713" i="1" s="1"/>
  <c r="AE2713" i="1" s="1"/>
  <c r="AC2714" i="1"/>
  <c r="AD2714" i="1" s="1"/>
  <c r="AE2714" i="1" s="1"/>
  <c r="AC2715" i="1"/>
  <c r="AD2715" i="1" s="1"/>
  <c r="AE2715" i="1" s="1"/>
  <c r="AC2716" i="1"/>
  <c r="AD2716" i="1" s="1"/>
  <c r="AE2716" i="1" s="1"/>
  <c r="AC2717" i="1"/>
  <c r="AD2717" i="1" s="1"/>
  <c r="AE2717" i="1" s="1"/>
  <c r="AC2718" i="1"/>
  <c r="AD2718" i="1" s="1"/>
  <c r="AE2718" i="1" s="1"/>
  <c r="AC2719" i="1"/>
  <c r="AD2719" i="1" s="1"/>
  <c r="AE2719" i="1" s="1"/>
  <c r="AC2720" i="1"/>
  <c r="AD2720" i="1" s="1"/>
  <c r="AC2721" i="1"/>
  <c r="AD2721" i="1" s="1"/>
  <c r="AC2722" i="1"/>
  <c r="AD2722" i="1" s="1"/>
  <c r="AE2722" i="1" s="1"/>
  <c r="AC2723" i="1"/>
  <c r="AC2724" i="1"/>
  <c r="AC2725" i="1"/>
  <c r="AC2726" i="1"/>
  <c r="AD2726" i="1" s="1"/>
  <c r="AE2726" i="1" s="1"/>
  <c r="AC2727" i="1"/>
  <c r="AD2727" i="1" s="1"/>
  <c r="AE2727" i="1" s="1"/>
  <c r="AC2728" i="1"/>
  <c r="AD2728" i="1" s="1"/>
  <c r="AE2728" i="1" s="1"/>
  <c r="AC2729" i="1"/>
  <c r="AD2729" i="1" s="1"/>
  <c r="AE2729" i="1" s="1"/>
  <c r="AC2730" i="1"/>
  <c r="AD2730" i="1" s="1"/>
  <c r="AE2730" i="1" s="1"/>
  <c r="AC2731" i="1"/>
  <c r="AD2731" i="1" s="1"/>
  <c r="AE2731" i="1" s="1"/>
  <c r="AC2732" i="1"/>
  <c r="AC2733" i="1"/>
  <c r="AC2734" i="1"/>
  <c r="AD2734" i="1" s="1"/>
  <c r="AE2734" i="1" s="1"/>
  <c r="AC2735" i="1"/>
  <c r="AC2736" i="1"/>
  <c r="AC2737" i="1"/>
  <c r="AC2738" i="1"/>
  <c r="AC2739" i="1"/>
  <c r="AD2739" i="1" s="1"/>
  <c r="AE2739" i="1" s="1"/>
  <c r="AC2740" i="1"/>
  <c r="AD2740" i="1" s="1"/>
  <c r="AE2740" i="1" s="1"/>
  <c r="AC2741" i="1"/>
  <c r="AD2741" i="1" s="1"/>
  <c r="AE2741" i="1" s="1"/>
  <c r="AC2742" i="1"/>
  <c r="AD2742" i="1" s="1"/>
  <c r="AE2742" i="1" s="1"/>
  <c r="AC2743" i="1"/>
  <c r="AD2743" i="1" s="1"/>
  <c r="AE2743" i="1" s="1"/>
  <c r="AC2744" i="1"/>
  <c r="AD2744" i="1" s="1"/>
  <c r="AE2744" i="1" s="1"/>
  <c r="AC2745" i="1"/>
  <c r="AD2745" i="1" s="1"/>
  <c r="AE2745" i="1" s="1"/>
  <c r="AC2746" i="1"/>
  <c r="AD2746" i="1" s="1"/>
  <c r="AE2746" i="1" s="1"/>
  <c r="AC2747" i="1"/>
  <c r="AC2748" i="1"/>
  <c r="AC2749" i="1"/>
  <c r="AC2750" i="1"/>
  <c r="AC2751" i="1"/>
  <c r="AC2752" i="1"/>
  <c r="AD2752" i="1" s="1"/>
  <c r="AE2752" i="1" s="1"/>
  <c r="AC2753" i="1"/>
  <c r="AD2753" i="1" s="1"/>
  <c r="AE2753" i="1" s="1"/>
  <c r="AC2754" i="1"/>
  <c r="AD2754" i="1" s="1"/>
  <c r="AE2754" i="1" s="1"/>
  <c r="AC2755" i="1"/>
  <c r="AD2755" i="1" s="1"/>
  <c r="AE2755" i="1" s="1"/>
  <c r="AC2756" i="1"/>
  <c r="AD2756" i="1" s="1"/>
  <c r="AE2756" i="1" s="1"/>
  <c r="AC2757" i="1"/>
  <c r="AD2757" i="1" s="1"/>
  <c r="AE2757" i="1" s="1"/>
  <c r="AC2758" i="1"/>
  <c r="AD2758" i="1" s="1"/>
  <c r="AE2758" i="1" s="1"/>
  <c r="AC2759" i="1"/>
  <c r="AC2760" i="1"/>
  <c r="AC2761" i="1"/>
  <c r="AC2762" i="1"/>
  <c r="AC2763" i="1"/>
  <c r="AC2764" i="1"/>
  <c r="AD2764" i="1" s="1"/>
  <c r="AE2764" i="1" s="1"/>
  <c r="AC2765" i="1"/>
  <c r="AD2765" i="1" s="1"/>
  <c r="AC2766" i="1"/>
  <c r="AD2766" i="1" s="1"/>
  <c r="AE2766" i="1" s="1"/>
  <c r="AC2767" i="1"/>
  <c r="AD2767" i="1" s="1"/>
  <c r="AE2767" i="1" s="1"/>
  <c r="AC2768" i="1"/>
  <c r="AD2768" i="1" s="1"/>
  <c r="AE2768" i="1" s="1"/>
  <c r="AC2769" i="1"/>
  <c r="AD2769" i="1" s="1"/>
  <c r="AE2769" i="1" s="1"/>
  <c r="AC2770" i="1"/>
  <c r="AD2770" i="1" s="1"/>
  <c r="AE2770" i="1" s="1"/>
  <c r="AC2771" i="1"/>
  <c r="AC2772" i="1"/>
  <c r="AC2773" i="1"/>
  <c r="AC2774" i="1"/>
  <c r="AC2775" i="1"/>
  <c r="AC2776" i="1"/>
  <c r="AD2776" i="1" s="1"/>
  <c r="AE2776" i="1" s="1"/>
  <c r="AC2777" i="1"/>
  <c r="AD2777" i="1" s="1"/>
  <c r="AE2777" i="1" s="1"/>
  <c r="AC2778" i="1"/>
  <c r="AD2778" i="1" s="1"/>
  <c r="AE2778" i="1" s="1"/>
  <c r="AC2779" i="1"/>
  <c r="AD2779" i="1" s="1"/>
  <c r="AE2779" i="1" s="1"/>
  <c r="AC2780" i="1"/>
  <c r="AD2780" i="1" s="1"/>
  <c r="AE2780" i="1" s="1"/>
  <c r="AC2781" i="1"/>
  <c r="AD2781" i="1" s="1"/>
  <c r="AE2781" i="1" s="1"/>
  <c r="AC2782" i="1"/>
  <c r="AD2782" i="1" s="1"/>
  <c r="AE2782" i="1" s="1"/>
  <c r="AC2783" i="1"/>
  <c r="AC2784" i="1"/>
  <c r="AC2785" i="1"/>
  <c r="AC2786" i="1"/>
  <c r="AC2787" i="1"/>
  <c r="AC2788" i="1"/>
  <c r="AD2788" i="1" s="1"/>
  <c r="AE2788" i="1" s="1"/>
  <c r="AC2789" i="1"/>
  <c r="AD2789" i="1" s="1"/>
  <c r="AE2789" i="1" s="1"/>
  <c r="AC2790" i="1"/>
  <c r="AD2790" i="1" s="1"/>
  <c r="AE2790" i="1" s="1"/>
  <c r="AC2791" i="1"/>
  <c r="AD2791" i="1" s="1"/>
  <c r="AE2791" i="1" s="1"/>
  <c r="AC2792" i="1"/>
  <c r="AD2792" i="1" s="1"/>
  <c r="AE2792" i="1" s="1"/>
  <c r="AC2793" i="1"/>
  <c r="AD2793" i="1" s="1"/>
  <c r="AE2793" i="1" s="1"/>
  <c r="AC2794" i="1"/>
  <c r="AD2794" i="1" s="1"/>
  <c r="AC2795" i="1"/>
  <c r="AD2795" i="1" s="1"/>
  <c r="AE2795" i="1" s="1"/>
  <c r="AC2796" i="1"/>
  <c r="AC2797" i="1"/>
  <c r="AC2798" i="1"/>
  <c r="AC2799" i="1"/>
  <c r="AD2799" i="1" s="1"/>
  <c r="AE2799" i="1" s="1"/>
  <c r="AC2800" i="1"/>
  <c r="AD2800" i="1" s="1"/>
  <c r="AE2800" i="1" s="1"/>
  <c r="AC2801" i="1"/>
  <c r="AD2801" i="1" s="1"/>
  <c r="AE2801" i="1" s="1"/>
  <c r="AC2802" i="1"/>
  <c r="AD2802" i="1" s="1"/>
  <c r="AE2802" i="1" s="1"/>
  <c r="AC2803" i="1"/>
  <c r="AD2803" i="1" s="1"/>
  <c r="AE2803" i="1" s="1"/>
  <c r="AC2804" i="1"/>
  <c r="AD2804" i="1" s="1"/>
  <c r="AE2804" i="1" s="1"/>
  <c r="AC2805" i="1"/>
  <c r="AD2805" i="1" s="1"/>
  <c r="AE2805" i="1" s="1"/>
  <c r="AC2806" i="1"/>
  <c r="AD2806" i="1" s="1"/>
  <c r="AE2806" i="1" s="1"/>
  <c r="AC2807" i="1"/>
  <c r="AD2807" i="1" s="1"/>
  <c r="AE2807" i="1" s="1"/>
  <c r="AC2808" i="1"/>
  <c r="AD2808" i="1" s="1"/>
  <c r="AE2808" i="1" s="1"/>
  <c r="AC2809" i="1"/>
  <c r="AC2810" i="1"/>
  <c r="AC2811" i="1"/>
  <c r="AC2812" i="1"/>
  <c r="AD2812" i="1" s="1"/>
  <c r="AE2812" i="1" s="1"/>
  <c r="AC2813" i="1"/>
  <c r="AD2813" i="1" s="1"/>
  <c r="AE2813" i="1" s="1"/>
  <c r="AC2814" i="1"/>
  <c r="AD2814" i="1" s="1"/>
  <c r="AE2814" i="1" s="1"/>
  <c r="AC2815" i="1"/>
  <c r="AD2815" i="1" s="1"/>
  <c r="AE2815" i="1" s="1"/>
  <c r="AC2816" i="1"/>
  <c r="AD2816" i="1" s="1"/>
  <c r="AE2816" i="1" s="1"/>
  <c r="AC2817" i="1"/>
  <c r="AD2817" i="1" s="1"/>
  <c r="AE2817" i="1" s="1"/>
  <c r="AC2818" i="1"/>
  <c r="AD2818" i="1" s="1"/>
  <c r="AE2818" i="1" s="1"/>
  <c r="AC2819" i="1"/>
  <c r="AD2819" i="1" s="1"/>
  <c r="AE2819" i="1" s="1"/>
  <c r="AC2820" i="1"/>
  <c r="AD2820" i="1" s="1"/>
  <c r="AE2820" i="1" s="1"/>
  <c r="AC2821" i="1"/>
  <c r="AD2821" i="1" s="1"/>
  <c r="AE2821" i="1" s="1"/>
  <c r="AC2822" i="1"/>
  <c r="AC2823" i="1"/>
  <c r="AD2823" i="1" s="1"/>
  <c r="AE2823" i="1" s="1"/>
  <c r="AC2824" i="1"/>
  <c r="AD2824" i="1" s="1"/>
  <c r="AE2824" i="1" s="1"/>
  <c r="AC2825" i="1"/>
  <c r="AC2826" i="1"/>
  <c r="AC2827" i="1"/>
  <c r="AD2827" i="1" s="1"/>
  <c r="AE2827" i="1" s="1"/>
  <c r="AC2828" i="1"/>
  <c r="AC2829" i="1"/>
  <c r="AC2830" i="1"/>
  <c r="AD2830" i="1" s="1"/>
  <c r="AE2830" i="1" s="1"/>
  <c r="AC2831" i="1"/>
  <c r="AD2831" i="1" s="1"/>
  <c r="AE2831" i="1" s="1"/>
  <c r="AC2832" i="1"/>
  <c r="AD2832" i="1" s="1"/>
  <c r="AE2832" i="1" s="1"/>
  <c r="AC2833" i="1"/>
  <c r="AD2833" i="1" s="1"/>
  <c r="AE2833" i="1" s="1"/>
  <c r="AC2834" i="1"/>
  <c r="AD2834" i="1" s="1"/>
  <c r="AC2835" i="1"/>
  <c r="AD2835" i="1" s="1"/>
  <c r="AC2836" i="1"/>
  <c r="AD2836" i="1" s="1"/>
  <c r="AE2836" i="1" s="1"/>
  <c r="AC2837" i="1"/>
  <c r="AD2837" i="1" s="1"/>
  <c r="AE2837" i="1" s="1"/>
  <c r="AC2838" i="1"/>
  <c r="AD2838" i="1" s="1"/>
  <c r="AE2838" i="1" s="1"/>
  <c r="AC2839" i="1"/>
  <c r="AD2839" i="1" s="1"/>
  <c r="AE2839" i="1" s="1"/>
  <c r="AC2840" i="1"/>
  <c r="AD2840" i="1" s="1"/>
  <c r="AE2840" i="1" s="1"/>
  <c r="AC2841" i="1"/>
  <c r="AD2841" i="1" s="1"/>
  <c r="AE2841" i="1" s="1"/>
  <c r="AC2842" i="1"/>
  <c r="AD2842" i="1" s="1"/>
  <c r="AE2842" i="1" s="1"/>
  <c r="AC2843" i="1"/>
  <c r="AC2844" i="1"/>
  <c r="AD2844" i="1" s="1"/>
  <c r="AE2844" i="1" s="1"/>
  <c r="AC2845" i="1"/>
  <c r="AD2845" i="1" s="1"/>
  <c r="AE2845" i="1" s="1"/>
  <c r="AC2846" i="1"/>
  <c r="AD2846" i="1" s="1"/>
  <c r="AC2847" i="1"/>
  <c r="AD2847" i="1" s="1"/>
  <c r="AE2847" i="1" s="1"/>
  <c r="AC2848" i="1"/>
  <c r="AD2848" i="1" s="1"/>
  <c r="AE2848" i="1" s="1"/>
  <c r="AC2849" i="1"/>
  <c r="AD2849" i="1" s="1"/>
  <c r="AE2849" i="1" s="1"/>
  <c r="AC2850" i="1"/>
  <c r="AD2850" i="1" s="1"/>
  <c r="AE2850" i="1" s="1"/>
  <c r="AC2851" i="1"/>
  <c r="AD2851" i="1" s="1"/>
  <c r="AE2851" i="1" s="1"/>
  <c r="AC2852" i="1"/>
  <c r="AD2852" i="1" s="1"/>
  <c r="AE2852" i="1" s="1"/>
  <c r="AC2853" i="1"/>
  <c r="AD2853" i="1" s="1"/>
  <c r="AE2853" i="1" s="1"/>
  <c r="AC2854" i="1"/>
  <c r="AD2854" i="1" s="1"/>
  <c r="AE2854" i="1" s="1"/>
  <c r="AC2855" i="1"/>
  <c r="AC2856" i="1"/>
  <c r="AC2857" i="1"/>
  <c r="AD2857" i="1" s="1"/>
  <c r="AE2857" i="1" s="1"/>
  <c r="AC2858" i="1"/>
  <c r="AD2858" i="1" s="1"/>
  <c r="AC2859" i="1"/>
  <c r="AD2859" i="1" s="1"/>
  <c r="AE2859" i="1" s="1"/>
  <c r="AC2860" i="1"/>
  <c r="AD2860" i="1" s="1"/>
  <c r="AE2860" i="1" s="1"/>
  <c r="AC2861" i="1"/>
  <c r="AD2861" i="1" s="1"/>
  <c r="AE2861" i="1" s="1"/>
  <c r="AC2862" i="1"/>
  <c r="AD2862" i="1" s="1"/>
  <c r="AE2862" i="1" s="1"/>
  <c r="AC2863" i="1"/>
  <c r="AD2863" i="1" s="1"/>
  <c r="AE2863" i="1" s="1"/>
  <c r="AC2864" i="1"/>
  <c r="AD2864" i="1" s="1"/>
  <c r="AE2864" i="1" s="1"/>
  <c r="AC2865" i="1"/>
  <c r="AD2865" i="1" s="1"/>
  <c r="AE2865" i="1" s="1"/>
  <c r="AC2866" i="1"/>
  <c r="AD2866" i="1" s="1"/>
  <c r="AE2866" i="1" s="1"/>
  <c r="AC2867" i="1"/>
  <c r="AC2868" i="1"/>
  <c r="AC2869" i="1"/>
  <c r="AC2870" i="1"/>
  <c r="AD2870" i="1" s="1"/>
  <c r="AE2870" i="1" s="1"/>
  <c r="AC2871" i="1"/>
  <c r="AD2871" i="1" s="1"/>
  <c r="AE2871" i="1" s="1"/>
  <c r="AC2872" i="1"/>
  <c r="AD2872" i="1" s="1"/>
  <c r="AE2872" i="1" s="1"/>
  <c r="AC2873" i="1"/>
  <c r="AD2873" i="1" s="1"/>
  <c r="AE2873" i="1" s="1"/>
  <c r="AC2874" i="1"/>
  <c r="AD2874" i="1" s="1"/>
  <c r="AE2874" i="1" s="1"/>
  <c r="AC2875" i="1"/>
  <c r="AD2875" i="1" s="1"/>
  <c r="AE2875" i="1" s="1"/>
  <c r="AC2876" i="1"/>
  <c r="AC2877" i="1"/>
  <c r="AD2877" i="1" s="1"/>
  <c r="AE2877" i="1" s="1"/>
  <c r="AC2878" i="1"/>
  <c r="AD2878" i="1" s="1"/>
  <c r="AE2878" i="1" s="1"/>
  <c r="AC2879" i="1"/>
  <c r="AC2880" i="1"/>
  <c r="AC2881" i="1"/>
  <c r="AC2882" i="1"/>
  <c r="AC2883" i="1"/>
  <c r="AD2883" i="1" s="1"/>
  <c r="AE2883" i="1" s="1"/>
  <c r="AC2884" i="1"/>
  <c r="AD2884" i="1" s="1"/>
  <c r="AE2884" i="1" s="1"/>
  <c r="AC2885" i="1"/>
  <c r="AD2885" i="1" s="1"/>
  <c r="AE2885" i="1" s="1"/>
  <c r="AC2886" i="1"/>
  <c r="AD2886" i="1" s="1"/>
  <c r="AE2886" i="1" s="1"/>
  <c r="AC2887" i="1"/>
  <c r="AD2887" i="1" s="1"/>
  <c r="AE2887" i="1" s="1"/>
  <c r="AC2888" i="1"/>
  <c r="AD2888" i="1" s="1"/>
  <c r="AE2888" i="1" s="1"/>
  <c r="AC2889" i="1"/>
  <c r="AD2889" i="1" s="1"/>
  <c r="AE2889" i="1" s="1"/>
  <c r="AC2890" i="1"/>
  <c r="AD2890" i="1" s="1"/>
  <c r="AC2891" i="1"/>
  <c r="AC2892" i="1"/>
  <c r="AC2893" i="1"/>
  <c r="AC2894" i="1"/>
  <c r="AC2895" i="1"/>
  <c r="AC2896" i="1"/>
  <c r="AD2896" i="1" s="1"/>
  <c r="AE2896" i="1" s="1"/>
  <c r="AC2897" i="1"/>
  <c r="AD2897" i="1" s="1"/>
  <c r="AE2897" i="1" s="1"/>
  <c r="AC2898" i="1"/>
  <c r="AD2898" i="1" s="1"/>
  <c r="AE2898" i="1" s="1"/>
  <c r="AC2899" i="1"/>
  <c r="AD2899" i="1" s="1"/>
  <c r="AE2899" i="1" s="1"/>
  <c r="AC2900" i="1"/>
  <c r="AD2900" i="1" s="1"/>
  <c r="AE2900" i="1" s="1"/>
  <c r="AC2901" i="1"/>
  <c r="AD2901" i="1" s="1"/>
  <c r="AE2901" i="1" s="1"/>
  <c r="AC2902" i="1"/>
  <c r="AC2903" i="1"/>
  <c r="AC2904" i="1"/>
  <c r="AC2905" i="1"/>
  <c r="AC2906" i="1"/>
  <c r="AC2907" i="1"/>
  <c r="AD2907" i="1" s="1"/>
  <c r="AE2907" i="1" s="1"/>
  <c r="AC2908" i="1"/>
  <c r="AD2908" i="1" s="1"/>
  <c r="AE2908" i="1" s="1"/>
  <c r="AC2909" i="1"/>
  <c r="AD2909" i="1" s="1"/>
  <c r="AE2909" i="1" s="1"/>
  <c r="AC2910" i="1"/>
  <c r="AD2910" i="1" s="1"/>
  <c r="AE2910" i="1" s="1"/>
  <c r="AC2911" i="1"/>
  <c r="AD2911" i="1" s="1"/>
  <c r="AE2911" i="1" s="1"/>
  <c r="AC2912" i="1"/>
  <c r="AD2912" i="1" s="1"/>
  <c r="AE2912" i="1" s="1"/>
  <c r="AC2913" i="1"/>
  <c r="AD2913" i="1" s="1"/>
  <c r="AE2913" i="1" s="1"/>
  <c r="AC2914" i="1"/>
  <c r="AD2914" i="1" s="1"/>
  <c r="AE2914" i="1" s="1"/>
  <c r="AC2915" i="1"/>
  <c r="AC2916" i="1"/>
  <c r="AC2917" i="1"/>
  <c r="AC2918" i="1"/>
  <c r="AC2919" i="1"/>
  <c r="AC2920" i="1"/>
  <c r="AD2920" i="1" s="1"/>
  <c r="AE2920" i="1" s="1"/>
  <c r="AC2921" i="1"/>
  <c r="AC2922" i="1"/>
  <c r="AD2922" i="1" s="1"/>
  <c r="AE2922" i="1" s="1"/>
  <c r="AC2923" i="1"/>
  <c r="AD2923" i="1" s="1"/>
  <c r="AE2923" i="1" s="1"/>
  <c r="AC2924" i="1"/>
  <c r="AD2924" i="1" s="1"/>
  <c r="AE2924" i="1" s="1"/>
  <c r="AC2925" i="1"/>
  <c r="AD2925" i="1" s="1"/>
  <c r="AE2925" i="1" s="1"/>
  <c r="AC2926" i="1"/>
  <c r="AD2926" i="1" s="1"/>
  <c r="AE2926" i="1" s="1"/>
  <c r="AC2927" i="1"/>
  <c r="AC2928" i="1"/>
  <c r="AC2929" i="1"/>
  <c r="AC2930" i="1"/>
  <c r="AC2931" i="1"/>
  <c r="AD2931" i="1" s="1"/>
  <c r="AE2931" i="1" s="1"/>
  <c r="AC2932" i="1"/>
  <c r="AD2932" i="1" s="1"/>
  <c r="AE2932" i="1" s="1"/>
  <c r="AC2933" i="1"/>
  <c r="AD2933" i="1" s="1"/>
  <c r="AE2933" i="1" s="1"/>
  <c r="AC2934" i="1"/>
  <c r="AD2934" i="1" s="1"/>
  <c r="AE2934" i="1" s="1"/>
  <c r="AC2935" i="1"/>
  <c r="AD2935" i="1" s="1"/>
  <c r="AE2935" i="1" s="1"/>
  <c r="AC2936" i="1"/>
  <c r="AD2936" i="1" s="1"/>
  <c r="AE2936" i="1" s="1"/>
  <c r="AC2937" i="1"/>
  <c r="AD2937" i="1" s="1"/>
  <c r="AE2937" i="1" s="1"/>
  <c r="AC2938" i="1"/>
  <c r="AD2938" i="1" s="1"/>
  <c r="AE2938" i="1" s="1"/>
  <c r="AC2939" i="1"/>
  <c r="AD2939" i="1" s="1"/>
  <c r="AE2939" i="1" s="1"/>
  <c r="AC2940" i="1"/>
  <c r="AC2941" i="1"/>
  <c r="AC2942" i="1"/>
  <c r="AC2943" i="1"/>
  <c r="AC2944" i="1"/>
  <c r="AD2944" i="1" s="1"/>
  <c r="AE2944" i="1" s="1"/>
  <c r="AC2945" i="1"/>
  <c r="AD2945" i="1" s="1"/>
  <c r="AE2945" i="1" s="1"/>
  <c r="AC2946" i="1"/>
  <c r="AD2946" i="1" s="1"/>
  <c r="AE2946" i="1" s="1"/>
  <c r="AC2947" i="1"/>
  <c r="AD2947" i="1" s="1"/>
  <c r="AE2947" i="1" s="1"/>
  <c r="AC2948" i="1"/>
  <c r="AD2948" i="1" s="1"/>
  <c r="AE2948" i="1" s="1"/>
  <c r="AC2949" i="1"/>
  <c r="AD2949" i="1" s="1"/>
  <c r="AE2949" i="1" s="1"/>
  <c r="AC2950" i="1"/>
  <c r="AD2950" i="1" s="1"/>
  <c r="AE2950" i="1" s="1"/>
  <c r="AC2951" i="1"/>
  <c r="AD2951" i="1" s="1"/>
  <c r="AE2951" i="1" s="1"/>
  <c r="AC2952" i="1"/>
  <c r="AD2952" i="1" s="1"/>
  <c r="AE2952" i="1" s="1"/>
  <c r="AC2953" i="1"/>
  <c r="AC2954" i="1"/>
  <c r="AC2955" i="1"/>
  <c r="AC2956" i="1"/>
  <c r="AD2956" i="1" s="1"/>
  <c r="AE2956" i="1" s="1"/>
  <c r="AC2957" i="1"/>
  <c r="AD2957" i="1" s="1"/>
  <c r="AE2957" i="1" s="1"/>
  <c r="AC2958" i="1"/>
  <c r="AD2958" i="1" s="1"/>
  <c r="AE2958" i="1" s="1"/>
  <c r="AC2959" i="1"/>
  <c r="AD2959" i="1" s="1"/>
  <c r="AE2959" i="1" s="1"/>
  <c r="AC2960" i="1"/>
  <c r="AD2960" i="1" s="1"/>
  <c r="AE2960" i="1" s="1"/>
  <c r="AC2961" i="1"/>
  <c r="AD2961" i="1" s="1"/>
  <c r="AE2961" i="1" s="1"/>
  <c r="AC2962" i="1"/>
  <c r="AD2962" i="1" s="1"/>
  <c r="AE2962" i="1" s="1"/>
  <c r="AC2963" i="1"/>
  <c r="AD2963" i="1" s="1"/>
  <c r="AE2963" i="1" s="1"/>
  <c r="AC2964" i="1"/>
  <c r="AD2964" i="1" s="1"/>
  <c r="AE2964" i="1" s="1"/>
  <c r="AC2965" i="1"/>
  <c r="AD2965" i="1" s="1"/>
  <c r="AE2965" i="1" s="1"/>
  <c r="AC2966" i="1"/>
  <c r="AC2967" i="1"/>
  <c r="AD2967" i="1" s="1"/>
  <c r="AE2967" i="1" s="1"/>
  <c r="AC2968" i="1"/>
  <c r="AD2968" i="1" s="1"/>
  <c r="AE2968" i="1" s="1"/>
  <c r="AC2969" i="1"/>
  <c r="AD2969" i="1" s="1"/>
  <c r="AE2969" i="1" s="1"/>
  <c r="AC2970" i="1"/>
  <c r="AD2970" i="1" s="1"/>
  <c r="AE2970" i="1" s="1"/>
  <c r="AC2971" i="1"/>
  <c r="AD2971" i="1" s="1"/>
  <c r="AE2971" i="1" s="1"/>
  <c r="AC2972" i="1"/>
  <c r="AC2973" i="1"/>
  <c r="AC2974" i="1"/>
  <c r="AC2975" i="1"/>
  <c r="AD2975" i="1" s="1"/>
  <c r="AE2975" i="1" s="1"/>
  <c r="AC2976" i="1"/>
  <c r="AD2976" i="1" s="1"/>
  <c r="AE2976" i="1" s="1"/>
  <c r="AC2977" i="1"/>
  <c r="AD2977" i="1" s="1"/>
  <c r="AE2977" i="1" s="1"/>
  <c r="AG2977" i="1" s="1"/>
  <c r="AC2978" i="1"/>
  <c r="AD2978" i="1" s="1"/>
  <c r="AE2978" i="1" s="1"/>
  <c r="AC2979" i="1"/>
  <c r="AD2979" i="1" s="1"/>
  <c r="AE2979" i="1" s="1"/>
  <c r="AC2980" i="1"/>
  <c r="AD2980" i="1" s="1"/>
  <c r="AE2980" i="1" s="1"/>
  <c r="AC2981" i="1"/>
  <c r="AC2982" i="1"/>
  <c r="AD2982" i="1" s="1"/>
  <c r="AE2982" i="1" s="1"/>
  <c r="AC2983" i="1"/>
  <c r="AD2983" i="1" s="1"/>
  <c r="AE2983" i="1" s="1"/>
  <c r="AC2984" i="1"/>
  <c r="AD2984" i="1" s="1"/>
  <c r="AE2984" i="1" s="1"/>
  <c r="AC2985" i="1"/>
  <c r="AD2985" i="1" s="1"/>
  <c r="AE2985" i="1" s="1"/>
  <c r="AC2986" i="1"/>
  <c r="AD2986" i="1" s="1"/>
  <c r="AE2986" i="1" s="1"/>
  <c r="AC2987" i="1"/>
  <c r="AC2988" i="1"/>
  <c r="AD2988" i="1" s="1"/>
  <c r="AE2988" i="1" s="1"/>
  <c r="AC2989" i="1"/>
  <c r="AD2989" i="1" s="1"/>
  <c r="AE2989" i="1" s="1"/>
  <c r="AC2990" i="1"/>
  <c r="AD2990" i="1" s="1"/>
  <c r="AE2990" i="1" s="1"/>
  <c r="AC2991" i="1"/>
  <c r="AD2991" i="1" s="1"/>
  <c r="AE2991" i="1" s="1"/>
  <c r="AC2992" i="1"/>
  <c r="AD2992" i="1" s="1"/>
  <c r="AE2992" i="1" s="1"/>
  <c r="AC2993" i="1"/>
  <c r="AD2993" i="1" s="1"/>
  <c r="AC2994" i="1"/>
  <c r="AD2994" i="1" s="1"/>
  <c r="AE2994" i="1" s="1"/>
  <c r="AC2995" i="1"/>
  <c r="AD2995" i="1" s="1"/>
  <c r="AE2995" i="1" s="1"/>
  <c r="AC2996" i="1"/>
  <c r="AC2997" i="1"/>
  <c r="AC2998" i="1"/>
  <c r="AD2998" i="1" s="1"/>
  <c r="AE2998" i="1" s="1"/>
  <c r="AC2999" i="1"/>
  <c r="AC3000" i="1"/>
  <c r="AC3001" i="1"/>
  <c r="AD3001" i="1" s="1"/>
  <c r="AC3002" i="1"/>
  <c r="AD3002" i="1" s="1"/>
  <c r="AE3002" i="1" s="1"/>
  <c r="AC3003" i="1"/>
  <c r="AD3003" i="1" s="1"/>
  <c r="AC3004" i="1"/>
  <c r="AD3004" i="1" s="1"/>
  <c r="AE3004" i="1" s="1"/>
  <c r="AC3005" i="1"/>
  <c r="AD3005" i="1" s="1"/>
  <c r="AE3005" i="1" s="1"/>
  <c r="AC3006" i="1"/>
  <c r="AD3006" i="1" s="1"/>
  <c r="AE3006" i="1" s="1"/>
  <c r="AC3007" i="1"/>
  <c r="AD3007" i="1" s="1"/>
  <c r="AE3007" i="1" s="1"/>
  <c r="AC3008" i="1"/>
  <c r="AC3009" i="1"/>
  <c r="AC3010" i="1"/>
  <c r="AD3010" i="1" s="1"/>
  <c r="AE3010" i="1" s="1"/>
  <c r="AC3011" i="1"/>
  <c r="AC3012" i="1"/>
  <c r="AC3013" i="1"/>
  <c r="AC3014" i="1"/>
  <c r="AD3014" i="1" s="1"/>
  <c r="AE3014" i="1" s="1"/>
  <c r="AC3015" i="1"/>
  <c r="AD3015" i="1" s="1"/>
  <c r="AE3015" i="1" s="1"/>
  <c r="AC3016" i="1"/>
  <c r="AD3016" i="1" s="1"/>
  <c r="AE3016" i="1" s="1"/>
  <c r="AC3017" i="1"/>
  <c r="AD3017" i="1" s="1"/>
  <c r="AE3017" i="1" s="1"/>
  <c r="AC3018" i="1"/>
  <c r="AD3018" i="1" s="1"/>
  <c r="AE3018" i="1" s="1"/>
  <c r="AC3019" i="1"/>
  <c r="AD3019" i="1" s="1"/>
  <c r="AE3019" i="1" s="1"/>
  <c r="AC3020" i="1"/>
  <c r="AC3021" i="1"/>
  <c r="AC3022" i="1"/>
  <c r="AC3023" i="1"/>
  <c r="AC3024" i="1"/>
  <c r="AC3025" i="1"/>
  <c r="AC3026" i="1"/>
  <c r="AC3027" i="1"/>
  <c r="AD3027" i="1" s="1"/>
  <c r="AE3027" i="1" s="1"/>
  <c r="AC3028" i="1"/>
  <c r="AD3028" i="1" s="1"/>
  <c r="AE3028" i="1" s="1"/>
  <c r="AC3029" i="1"/>
  <c r="AD3029" i="1" s="1"/>
  <c r="AE3029" i="1" s="1"/>
  <c r="AC3030" i="1"/>
  <c r="AD3030" i="1" s="1"/>
  <c r="AE3030" i="1" s="1"/>
  <c r="AC3031" i="1"/>
  <c r="AD3031" i="1" s="1"/>
  <c r="AE3031" i="1" s="1"/>
  <c r="AC3032" i="1"/>
  <c r="AD3032" i="1" s="1"/>
  <c r="AE3032" i="1" s="1"/>
  <c r="AC3033" i="1"/>
  <c r="AD3033" i="1" s="1"/>
  <c r="AE3033" i="1" s="1"/>
  <c r="AC3034" i="1"/>
  <c r="AD3034" i="1" s="1"/>
  <c r="AE3034" i="1" s="1"/>
  <c r="AC3035" i="1"/>
  <c r="AC3036" i="1"/>
  <c r="AC3037" i="1"/>
  <c r="AC3038" i="1"/>
  <c r="AC3039" i="1"/>
  <c r="AC3040" i="1"/>
  <c r="AD3040" i="1" s="1"/>
  <c r="AE3040" i="1" s="1"/>
  <c r="AC3041" i="1"/>
  <c r="AD3041" i="1" s="1"/>
  <c r="AE3041" i="1" s="1"/>
  <c r="AC3042" i="1"/>
  <c r="AD3042" i="1" s="1"/>
  <c r="AE3042" i="1" s="1"/>
  <c r="AC3043" i="1"/>
  <c r="AD3043" i="1" s="1"/>
  <c r="AE3043" i="1" s="1"/>
  <c r="AC3044" i="1"/>
  <c r="AD3044" i="1" s="1"/>
  <c r="AE3044" i="1" s="1"/>
  <c r="AC3045" i="1"/>
  <c r="AD3045" i="1" s="1"/>
  <c r="AE3045" i="1" s="1"/>
  <c r="AC3046" i="1"/>
  <c r="AC3047" i="1"/>
  <c r="AC3048" i="1"/>
  <c r="AC3049" i="1"/>
  <c r="AC3050" i="1"/>
  <c r="AC3051" i="1"/>
  <c r="AC3052" i="1"/>
  <c r="AD3052" i="1" s="1"/>
  <c r="AE3052" i="1" s="1"/>
  <c r="AC3053" i="1"/>
  <c r="AD3053" i="1" s="1"/>
  <c r="AE3053" i="1" s="1"/>
  <c r="AC3054" i="1"/>
  <c r="AD3054" i="1" s="1"/>
  <c r="AE3054" i="1" s="1"/>
  <c r="AC3055" i="1"/>
  <c r="AD3055" i="1" s="1"/>
  <c r="AE3055" i="1" s="1"/>
  <c r="AC3056" i="1"/>
  <c r="AD3056" i="1" s="1"/>
  <c r="AE3056" i="1" s="1"/>
  <c r="AC3057" i="1"/>
  <c r="AD3057" i="1" s="1"/>
  <c r="AE3057" i="1" s="1"/>
  <c r="AC3058" i="1"/>
  <c r="AD3058" i="1" s="1"/>
  <c r="AE3058" i="1" s="1"/>
  <c r="AC3059" i="1"/>
  <c r="AC3060" i="1"/>
  <c r="AC3061" i="1"/>
  <c r="AC3062" i="1"/>
  <c r="AC3063" i="1"/>
  <c r="AC3064" i="1"/>
  <c r="AD3064" i="1" s="1"/>
  <c r="AE3064" i="1" s="1"/>
  <c r="AC3065" i="1"/>
  <c r="AC3066" i="1"/>
  <c r="AD3066" i="1" s="1"/>
  <c r="AE3066" i="1" s="1"/>
  <c r="AC3067" i="1"/>
  <c r="AD3067" i="1" s="1"/>
  <c r="AC3068" i="1"/>
  <c r="AD3068" i="1" s="1"/>
  <c r="AE3068" i="1" s="1"/>
  <c r="AC3069" i="1"/>
  <c r="AD3069" i="1" s="1"/>
  <c r="AE3069" i="1" s="1"/>
  <c r="AC3070" i="1"/>
  <c r="AD3070" i="1" s="1"/>
  <c r="AE3070" i="1" s="1"/>
  <c r="AC3071" i="1"/>
  <c r="AC3072" i="1"/>
  <c r="AC3073" i="1"/>
  <c r="AC3074" i="1"/>
  <c r="AC3075" i="1"/>
  <c r="AD3075" i="1" s="1"/>
  <c r="AE3075" i="1" s="1"/>
  <c r="AC3076" i="1"/>
  <c r="AD3076" i="1" s="1"/>
  <c r="AE3076" i="1" s="1"/>
  <c r="AC3077" i="1"/>
  <c r="AD3077" i="1" s="1"/>
  <c r="AE3077" i="1" s="1"/>
  <c r="AC3078" i="1"/>
  <c r="AD3078" i="1" s="1"/>
  <c r="AE3078" i="1" s="1"/>
  <c r="AC3079" i="1"/>
  <c r="AD3079" i="1" s="1"/>
  <c r="AE3079" i="1" s="1"/>
  <c r="AC3080" i="1"/>
  <c r="AD3080" i="1" s="1"/>
  <c r="AE3080" i="1" s="1"/>
  <c r="AC3081" i="1"/>
  <c r="AD3081" i="1" s="1"/>
  <c r="AE3081" i="1" s="1"/>
  <c r="AC3082" i="1"/>
  <c r="AD3082" i="1" s="1"/>
  <c r="AE3082" i="1" s="1"/>
  <c r="AC3083" i="1"/>
  <c r="AD3083" i="1" s="1"/>
  <c r="AE3083" i="1" s="1"/>
  <c r="AC3084" i="1"/>
  <c r="AC3085" i="1"/>
  <c r="AC3086" i="1"/>
  <c r="AC3087" i="1"/>
  <c r="AC3088" i="1"/>
  <c r="AD3088" i="1" s="1"/>
  <c r="AE3088" i="1" s="1"/>
  <c r="AC3089" i="1"/>
  <c r="AD3089" i="1" s="1"/>
  <c r="AE3089" i="1" s="1"/>
  <c r="AC3090" i="1"/>
  <c r="AC3091" i="1"/>
  <c r="AD3091" i="1" s="1"/>
  <c r="AE3091" i="1" s="1"/>
  <c r="AC3092" i="1"/>
  <c r="AC3093" i="1"/>
  <c r="AD3093" i="1" s="1"/>
  <c r="AE3093" i="1" s="1"/>
  <c r="AC3094" i="1"/>
  <c r="AD3094" i="1" s="1"/>
  <c r="AE3094" i="1" s="1"/>
  <c r="AC3095" i="1"/>
  <c r="AD3095" i="1" s="1"/>
  <c r="AE3095" i="1" s="1"/>
  <c r="AC3096" i="1"/>
  <c r="AD3096" i="1" s="1"/>
  <c r="AE3096" i="1" s="1"/>
  <c r="AC3097" i="1"/>
  <c r="AC3098" i="1"/>
  <c r="AC3099" i="1"/>
  <c r="AD3099" i="1" s="1"/>
  <c r="AE3099" i="1" s="1"/>
  <c r="AC3100" i="1"/>
  <c r="AD3100" i="1" s="1"/>
  <c r="AE3100" i="1" s="1"/>
  <c r="AC3101" i="1"/>
  <c r="AC3102" i="1"/>
  <c r="AD3102" i="1" s="1"/>
  <c r="AE3102" i="1" s="1"/>
  <c r="AC3103" i="1"/>
  <c r="AD3103" i="1" s="1"/>
  <c r="AE3103" i="1" s="1"/>
  <c r="AC3104" i="1"/>
  <c r="AD3104" i="1" s="1"/>
  <c r="AE3104" i="1" s="1"/>
  <c r="AC3105" i="1"/>
  <c r="AD3105" i="1" s="1"/>
  <c r="AE3105" i="1" s="1"/>
  <c r="AC3106" i="1"/>
  <c r="AD3106" i="1" s="1"/>
  <c r="AE3106" i="1" s="1"/>
  <c r="AC3107" i="1"/>
  <c r="AD3107" i="1" s="1"/>
  <c r="AE3107" i="1" s="1"/>
  <c r="AC3108" i="1"/>
  <c r="AD3108" i="1" s="1"/>
  <c r="AE3108" i="1" s="1"/>
  <c r="AC3109" i="1"/>
  <c r="AD3109" i="1" s="1"/>
  <c r="AC3110" i="1"/>
  <c r="AC3111" i="1"/>
  <c r="AC3112" i="1"/>
  <c r="AD3112" i="1" s="1"/>
  <c r="AE3112" i="1" s="1"/>
  <c r="AC3113" i="1"/>
  <c r="AD3113" i="1" s="1"/>
  <c r="AE3113" i="1" s="1"/>
  <c r="AC3114" i="1"/>
  <c r="AD3114" i="1" s="1"/>
  <c r="AE3114" i="1" s="1"/>
  <c r="AC3115" i="1"/>
  <c r="AD3115" i="1" s="1"/>
  <c r="AE3115" i="1" s="1"/>
  <c r="AC3116" i="1"/>
  <c r="AD3116" i="1" s="1"/>
  <c r="AE3116" i="1" s="1"/>
  <c r="AC3117" i="1"/>
  <c r="AD3117" i="1" s="1"/>
  <c r="AE3117" i="1" s="1"/>
  <c r="AC3118" i="1"/>
  <c r="AD3118" i="1" s="1"/>
  <c r="AE3118" i="1" s="1"/>
  <c r="AC3119" i="1"/>
  <c r="AD3119" i="1" s="1"/>
  <c r="AE3119" i="1" s="1"/>
  <c r="AC3120" i="1"/>
  <c r="AD3120" i="1" s="1"/>
  <c r="AE3120" i="1" s="1"/>
  <c r="AC3121" i="1"/>
  <c r="AD3121" i="1" s="1"/>
  <c r="AE3121" i="1" s="1"/>
  <c r="AC3122" i="1"/>
  <c r="AD3122" i="1" s="1"/>
  <c r="AE3122" i="1" s="1"/>
  <c r="AC3123" i="1"/>
  <c r="AD3123" i="1" s="1"/>
  <c r="AE3123" i="1" s="1"/>
  <c r="AC3124" i="1"/>
  <c r="AD3124" i="1" s="1"/>
  <c r="AE3124" i="1" s="1"/>
  <c r="AC3125" i="1"/>
  <c r="AC3126" i="1"/>
  <c r="AC3127" i="1"/>
  <c r="AD3127" i="1" s="1"/>
  <c r="AE3127" i="1" s="1"/>
  <c r="AC3128" i="1"/>
  <c r="AC3129" i="1"/>
  <c r="AC3130" i="1"/>
  <c r="AC3131" i="1"/>
  <c r="AC3132" i="1"/>
  <c r="AD3132" i="1" s="1"/>
  <c r="AE3132" i="1" s="1"/>
  <c r="AC3133" i="1"/>
  <c r="AD3133" i="1" s="1"/>
  <c r="AE3133" i="1" s="1"/>
  <c r="AG3133" i="1" s="1"/>
  <c r="AH3133" i="1" s="1"/>
  <c r="AC3134" i="1"/>
  <c r="AD3134" i="1" s="1"/>
  <c r="AE3134" i="1" s="1"/>
  <c r="AG3134" i="1" s="1"/>
  <c r="AC3135" i="1"/>
  <c r="AD3135" i="1" s="1"/>
  <c r="AE3135" i="1" s="1"/>
  <c r="AC3136" i="1"/>
  <c r="AD3136" i="1" s="1"/>
  <c r="AE3136" i="1" s="1"/>
  <c r="AC3137" i="1"/>
  <c r="AD3137" i="1" s="1"/>
  <c r="AE3137" i="1" s="1"/>
  <c r="AC3138" i="1"/>
  <c r="AD3138" i="1" s="1"/>
  <c r="AE3138" i="1" s="1"/>
  <c r="AC3139" i="1"/>
  <c r="AD3139" i="1" s="1"/>
  <c r="AE3139" i="1" s="1"/>
  <c r="AC3140" i="1"/>
  <c r="AD3140" i="1" s="1"/>
  <c r="AE3140" i="1" s="1"/>
  <c r="AC3141" i="1"/>
  <c r="AD3141" i="1" s="1"/>
  <c r="AE3141" i="1" s="1"/>
  <c r="AC3142" i="1"/>
  <c r="AD3142" i="1" s="1"/>
  <c r="AE3142" i="1" s="1"/>
  <c r="AF3142" i="1" s="1"/>
  <c r="AC3143" i="1"/>
  <c r="AC3144" i="1"/>
  <c r="AC3145" i="1"/>
  <c r="AD3145" i="1" s="1"/>
  <c r="AC3146" i="1"/>
  <c r="AD3146" i="1" s="1"/>
  <c r="AC3147" i="1"/>
  <c r="AD3147" i="1" s="1"/>
  <c r="AC3148" i="1"/>
  <c r="AD3148" i="1" s="1"/>
  <c r="AE3148" i="1" s="1"/>
  <c r="AC3149" i="1"/>
  <c r="AD3149" i="1" s="1"/>
  <c r="AE3149" i="1" s="1"/>
  <c r="AC3150" i="1"/>
  <c r="AD3150" i="1" s="1"/>
  <c r="AE3150" i="1" s="1"/>
  <c r="AC3151" i="1"/>
  <c r="AD3151" i="1" s="1"/>
  <c r="AE3151" i="1" s="1"/>
  <c r="AC3152" i="1"/>
  <c r="AD3152" i="1" s="1"/>
  <c r="AE3152" i="1" s="1"/>
  <c r="AC3153" i="1"/>
  <c r="AD3153" i="1" s="1"/>
  <c r="AE3153" i="1" s="1"/>
  <c r="AC3154" i="1"/>
  <c r="AD3154" i="1" s="1"/>
  <c r="AE3154" i="1" s="1"/>
  <c r="AC3155" i="1"/>
  <c r="AC3156" i="1"/>
  <c r="AC3157" i="1"/>
  <c r="AC3158" i="1"/>
  <c r="AD3158" i="1" s="1"/>
  <c r="AE3158" i="1" s="1"/>
  <c r="AC3159" i="1"/>
  <c r="AD3159" i="1" s="1"/>
  <c r="AE3159" i="1" s="1"/>
  <c r="AC3160" i="1"/>
  <c r="AD3160" i="1" s="1"/>
  <c r="AE3160" i="1" s="1"/>
  <c r="AC3161" i="1"/>
  <c r="AD3161" i="1" s="1"/>
  <c r="AE3161" i="1" s="1"/>
  <c r="AC3162" i="1"/>
  <c r="AD3162" i="1" s="1"/>
  <c r="AE3162" i="1" s="1"/>
  <c r="AC3163" i="1"/>
  <c r="AD3163" i="1" s="1"/>
  <c r="AE3163" i="1" s="1"/>
  <c r="AC3164" i="1"/>
  <c r="AD3164" i="1" s="1"/>
  <c r="AE3164" i="1" s="1"/>
  <c r="AC3165" i="1"/>
  <c r="AD3165" i="1" s="1"/>
  <c r="AE3165" i="1" s="1"/>
  <c r="AC3166" i="1"/>
  <c r="AD3166" i="1" s="1"/>
  <c r="AE3166" i="1" s="1"/>
  <c r="AC3167" i="1"/>
  <c r="AC3168" i="1"/>
  <c r="AC3169" i="1"/>
  <c r="AC3170" i="1"/>
  <c r="AC3171" i="1"/>
  <c r="AD3171" i="1" s="1"/>
  <c r="AE3171" i="1" s="1"/>
  <c r="AC3172" i="1"/>
  <c r="AD3172" i="1" s="1"/>
  <c r="AE3172" i="1" s="1"/>
  <c r="AC3173" i="1"/>
  <c r="AD3173" i="1" s="1"/>
  <c r="AE3173" i="1" s="1"/>
  <c r="AC3174" i="1"/>
  <c r="AD3174" i="1" s="1"/>
  <c r="AE3174" i="1" s="1"/>
  <c r="AC3175" i="1"/>
  <c r="AD3175" i="1" s="1"/>
  <c r="AE3175" i="1" s="1"/>
  <c r="AC3176" i="1"/>
  <c r="AD3176" i="1" s="1"/>
  <c r="AE3176" i="1" s="1"/>
  <c r="AC3177" i="1"/>
  <c r="AD3177" i="1" s="1"/>
  <c r="AE3177" i="1" s="1"/>
  <c r="AC3178" i="1"/>
  <c r="AD3178" i="1" s="1"/>
  <c r="AE3178" i="1" s="1"/>
  <c r="AC3179" i="1"/>
  <c r="AC3180" i="1"/>
  <c r="AC3181" i="1"/>
  <c r="AC3182" i="1"/>
  <c r="AC3183" i="1"/>
  <c r="AD3183" i="1" s="1"/>
  <c r="AC3184" i="1"/>
  <c r="AD3184" i="1" s="1"/>
  <c r="AE3184" i="1" s="1"/>
  <c r="AC3185" i="1"/>
  <c r="AD3185" i="1" s="1"/>
  <c r="AE3185" i="1" s="1"/>
  <c r="AC3186" i="1"/>
  <c r="AD3186" i="1" s="1"/>
  <c r="AE3186" i="1" s="1"/>
  <c r="AC3187" i="1"/>
  <c r="AD3187" i="1" s="1"/>
  <c r="AE3187" i="1" s="1"/>
  <c r="AC3188" i="1"/>
  <c r="AD3188" i="1" s="1"/>
  <c r="AE3188" i="1" s="1"/>
  <c r="AC3189" i="1"/>
  <c r="AD3189" i="1" s="1"/>
  <c r="AE3189" i="1" s="1"/>
  <c r="AC3190" i="1"/>
  <c r="AD3190" i="1" s="1"/>
  <c r="AE3190" i="1" s="1"/>
  <c r="AC3191" i="1"/>
  <c r="AC3192" i="1"/>
  <c r="AC3193" i="1"/>
  <c r="AC3194" i="1"/>
  <c r="AC3195" i="1"/>
  <c r="AC3196" i="1"/>
  <c r="AD3196" i="1" s="1"/>
  <c r="AE3196" i="1" s="1"/>
  <c r="AC3197" i="1"/>
  <c r="AD3197" i="1" s="1"/>
  <c r="AE3197" i="1" s="1"/>
  <c r="AC3198" i="1"/>
  <c r="AD3198" i="1" s="1"/>
  <c r="AE3198" i="1" s="1"/>
  <c r="AC3199" i="1"/>
  <c r="AD3199" i="1" s="1"/>
  <c r="AE3199" i="1" s="1"/>
  <c r="AC3200" i="1"/>
  <c r="AD3200" i="1" s="1"/>
  <c r="AE3200" i="1" s="1"/>
  <c r="AC3201" i="1"/>
  <c r="AD3201" i="1" s="1"/>
  <c r="AE3201" i="1" s="1"/>
  <c r="AC3202" i="1"/>
  <c r="AD3202" i="1" s="1"/>
  <c r="AE3202" i="1" s="1"/>
  <c r="AC3203" i="1"/>
  <c r="AC3204" i="1"/>
  <c r="AC3205" i="1"/>
  <c r="AC3206" i="1"/>
  <c r="AC3207" i="1"/>
  <c r="AD3207" i="1" s="1"/>
  <c r="AE3207" i="1" s="1"/>
  <c r="AC3208" i="1"/>
  <c r="AD3208" i="1" s="1"/>
  <c r="AE3208" i="1" s="1"/>
  <c r="AC3209" i="1"/>
  <c r="AD3209" i="1" s="1"/>
  <c r="AE3209" i="1" s="1"/>
  <c r="AC3210" i="1"/>
  <c r="AD3210" i="1" s="1"/>
  <c r="AE3210" i="1" s="1"/>
  <c r="AC3211" i="1"/>
  <c r="AD3211" i="1" s="1"/>
  <c r="AE3211" i="1" s="1"/>
  <c r="AC3212" i="1"/>
  <c r="AD3212" i="1" s="1"/>
  <c r="AE3212" i="1" s="1"/>
  <c r="AC3213" i="1"/>
  <c r="AD3213" i="1" s="1"/>
  <c r="AE3213" i="1" s="1"/>
  <c r="AC3214" i="1"/>
  <c r="AD3214" i="1" s="1"/>
  <c r="AE3214" i="1" s="1"/>
  <c r="AC3215" i="1"/>
  <c r="AC3216" i="1"/>
  <c r="AC3217" i="1"/>
  <c r="AC3218" i="1"/>
  <c r="AC3219" i="1"/>
  <c r="AC3220" i="1"/>
  <c r="AD3220" i="1" s="1"/>
  <c r="AE3220" i="1" s="1"/>
  <c r="AC3221" i="1"/>
  <c r="AC3222" i="1"/>
  <c r="AD3222" i="1" s="1"/>
  <c r="AE3222" i="1" s="1"/>
  <c r="AC3223" i="1"/>
  <c r="AD3223" i="1" s="1"/>
  <c r="AE3223" i="1" s="1"/>
  <c r="AC3224" i="1"/>
  <c r="AD3224" i="1" s="1"/>
  <c r="AE3224" i="1" s="1"/>
  <c r="AC3225" i="1"/>
  <c r="AD3225" i="1" s="1"/>
  <c r="AE3225" i="1" s="1"/>
  <c r="AC3226" i="1"/>
  <c r="AD3226" i="1" s="1"/>
  <c r="AE3226" i="1" s="1"/>
  <c r="AC3227" i="1"/>
  <c r="AD3227" i="1" s="1"/>
  <c r="AE3227" i="1" s="1"/>
  <c r="AC3228" i="1"/>
  <c r="AC3229" i="1"/>
  <c r="AC3230" i="1"/>
  <c r="AC3231" i="1"/>
  <c r="AC3232" i="1"/>
  <c r="AD3232" i="1" s="1"/>
  <c r="AE3232" i="1" s="1"/>
  <c r="AC3233" i="1"/>
  <c r="AD3233" i="1" s="1"/>
  <c r="AE3233" i="1" s="1"/>
  <c r="AC3234" i="1"/>
  <c r="AC3235" i="1"/>
  <c r="AD3235" i="1" s="1"/>
  <c r="AE3235" i="1" s="1"/>
  <c r="AC3236" i="1"/>
  <c r="AC3237" i="1"/>
  <c r="AD3237" i="1" s="1"/>
  <c r="AE3237" i="1" s="1"/>
  <c r="AC3238" i="1"/>
  <c r="AD3238" i="1" s="1"/>
  <c r="AE3238" i="1" s="1"/>
  <c r="AC3239" i="1"/>
  <c r="AD3239" i="1" s="1"/>
  <c r="AE3239" i="1" s="1"/>
  <c r="AC3240" i="1"/>
  <c r="AD3240" i="1" s="1"/>
  <c r="AE3240" i="1" s="1"/>
  <c r="AC3241" i="1"/>
  <c r="AC3242" i="1"/>
  <c r="AC3243" i="1"/>
  <c r="AC3244" i="1"/>
  <c r="AD3244" i="1" s="1"/>
  <c r="AE3244" i="1" s="1"/>
  <c r="AC3245" i="1"/>
  <c r="AD3245" i="1" s="1"/>
  <c r="AE3245" i="1" s="1"/>
  <c r="AC3246" i="1"/>
  <c r="AD3246" i="1" s="1"/>
  <c r="AE3246" i="1" s="1"/>
  <c r="AC3247" i="1"/>
  <c r="AD3247" i="1" s="1"/>
  <c r="AE3247" i="1" s="1"/>
  <c r="AC3248" i="1"/>
  <c r="AD3248" i="1" s="1"/>
  <c r="AE3248" i="1" s="1"/>
  <c r="AC3249" i="1"/>
  <c r="AC3250" i="1"/>
  <c r="AD3250" i="1" s="1"/>
  <c r="AE3250" i="1" s="1"/>
  <c r="AC3251" i="1"/>
  <c r="AD3251" i="1" s="1"/>
  <c r="AE3251" i="1" s="1"/>
  <c r="AC3252" i="1"/>
  <c r="AD3252" i="1" s="1"/>
  <c r="AE3252" i="1" s="1"/>
  <c r="AC3253" i="1"/>
  <c r="AD3253" i="1" s="1"/>
  <c r="AC3254" i="1"/>
  <c r="AC3255" i="1"/>
  <c r="AC3256" i="1"/>
  <c r="AD3256" i="1" s="1"/>
  <c r="AE3256" i="1" s="1"/>
  <c r="AC3257" i="1"/>
  <c r="AD3257" i="1" s="1"/>
  <c r="AE3257" i="1" s="1"/>
  <c r="AC3258" i="1"/>
  <c r="AD3258" i="1" s="1"/>
  <c r="AE3258" i="1" s="1"/>
  <c r="AC3259" i="1"/>
  <c r="AD3259" i="1" s="1"/>
  <c r="AE3259" i="1" s="1"/>
  <c r="AC3260" i="1"/>
  <c r="AD3260" i="1" s="1"/>
  <c r="AE3260" i="1" s="1"/>
  <c r="AC3261" i="1"/>
  <c r="AD3261" i="1" s="1"/>
  <c r="AE3261" i="1" s="1"/>
  <c r="AC3262" i="1"/>
  <c r="AD3262" i="1" s="1"/>
  <c r="AE3262" i="1" s="1"/>
  <c r="AC3263" i="1"/>
  <c r="AD3263" i="1" s="1"/>
  <c r="AE3263" i="1" s="1"/>
  <c r="AC3264" i="1"/>
  <c r="AD3264" i="1" s="1"/>
  <c r="AE3264" i="1" s="1"/>
  <c r="AC3265" i="1"/>
  <c r="AD3265" i="1" s="1"/>
  <c r="AE3265" i="1" s="1"/>
  <c r="AC3266" i="1"/>
  <c r="AD3266" i="1" s="1"/>
  <c r="AE3266" i="1" s="1"/>
  <c r="AC3267" i="1"/>
  <c r="AD3267" i="1" s="1"/>
  <c r="AE3267" i="1" s="1"/>
  <c r="AC3268" i="1"/>
  <c r="AD3268" i="1" s="1"/>
  <c r="AE3268" i="1" s="1"/>
  <c r="AC3269" i="1"/>
  <c r="AD3269" i="1" s="1"/>
  <c r="AE3269" i="1" s="1"/>
  <c r="AC3270" i="1"/>
  <c r="AD3270" i="1" s="1"/>
  <c r="AE3270" i="1" s="1"/>
  <c r="AC3271" i="1"/>
  <c r="AD3271" i="1" s="1"/>
  <c r="AE3271" i="1" s="1"/>
  <c r="AC3272" i="1"/>
  <c r="AC3273" i="1"/>
  <c r="AC3274" i="1"/>
  <c r="AC3275" i="1"/>
  <c r="AC3276" i="1"/>
  <c r="AD3276" i="1" s="1"/>
  <c r="AE3276" i="1" s="1"/>
  <c r="AC3277" i="1"/>
  <c r="AD3277" i="1" s="1"/>
  <c r="AC3278" i="1"/>
  <c r="AD3278" i="1" s="1"/>
  <c r="AE3278" i="1" s="1"/>
  <c r="AG3278" i="1" s="1"/>
  <c r="AC3279" i="1"/>
  <c r="AD3279" i="1" s="1"/>
  <c r="AE3279" i="1" s="1"/>
  <c r="AC3280" i="1"/>
  <c r="AD3280" i="1" s="1"/>
  <c r="AE3280" i="1" s="1"/>
  <c r="AC3281" i="1"/>
  <c r="AC3282" i="1"/>
  <c r="AD3282" i="1" s="1"/>
  <c r="AE3282" i="1" s="1"/>
  <c r="AG3282" i="1" s="1"/>
  <c r="AH3282" i="1" s="1"/>
  <c r="AC3283" i="1"/>
  <c r="AD3283" i="1" s="1"/>
  <c r="AE3283" i="1" s="1"/>
  <c r="AC3284" i="1"/>
  <c r="AD3284" i="1" s="1"/>
  <c r="AE3284" i="1" s="1"/>
  <c r="AC3285" i="1"/>
  <c r="AD3285" i="1" s="1"/>
  <c r="AE3285" i="1" s="1"/>
  <c r="AC3286" i="1"/>
  <c r="AD3286" i="1" s="1"/>
  <c r="AE3286" i="1" s="1"/>
  <c r="AG3286" i="1" s="1"/>
  <c r="AH3286" i="1" s="1"/>
  <c r="AC3287" i="1"/>
  <c r="AC3288" i="1"/>
  <c r="AC3289" i="1"/>
  <c r="AD3289" i="1" s="1"/>
  <c r="AC3290" i="1"/>
  <c r="AD3290" i="1" s="1"/>
  <c r="AC3291" i="1"/>
  <c r="AD3291" i="1" s="1"/>
  <c r="AC3292" i="1"/>
  <c r="AD3292" i="1" s="1"/>
  <c r="AE3292" i="1" s="1"/>
  <c r="AC3293" i="1"/>
  <c r="AD3293" i="1" s="1"/>
  <c r="AE3293" i="1" s="1"/>
  <c r="AC3294" i="1"/>
  <c r="AD3294" i="1" s="1"/>
  <c r="AE3294" i="1" s="1"/>
  <c r="AC3295" i="1"/>
  <c r="AD3295" i="1" s="1"/>
  <c r="AE3295" i="1" s="1"/>
  <c r="AC3296" i="1"/>
  <c r="AC3297" i="1"/>
  <c r="AD3297" i="1" s="1"/>
  <c r="AE3297" i="1" s="1"/>
  <c r="AC3298" i="1"/>
  <c r="AD3298" i="1" s="1"/>
  <c r="AE3298" i="1" s="1"/>
  <c r="AC3299" i="1"/>
  <c r="AC3300" i="1"/>
  <c r="AC3301" i="1"/>
  <c r="AC3302" i="1"/>
  <c r="AD3302" i="1" s="1"/>
  <c r="AE3302" i="1" s="1"/>
  <c r="AC3303" i="1"/>
  <c r="AD3303" i="1" s="1"/>
  <c r="AE3303" i="1" s="1"/>
  <c r="AC3304" i="1"/>
  <c r="AD3304" i="1" s="1"/>
  <c r="AE3304" i="1" s="1"/>
  <c r="AC3305" i="1"/>
  <c r="AD3305" i="1" s="1"/>
  <c r="AE3305" i="1" s="1"/>
  <c r="AC3306" i="1"/>
  <c r="AD3306" i="1" s="1"/>
  <c r="AE3306" i="1" s="1"/>
  <c r="AC3307" i="1"/>
  <c r="AD3307" i="1" s="1"/>
  <c r="AE3307" i="1" s="1"/>
  <c r="AC3308" i="1"/>
  <c r="AC3309" i="1"/>
  <c r="AD3309" i="1" s="1"/>
  <c r="AE3309" i="1" s="1"/>
  <c r="AC3310" i="1"/>
  <c r="AD3310" i="1" s="1"/>
  <c r="AE3310" i="1" s="1"/>
  <c r="AC3311" i="1"/>
  <c r="AC3312" i="1"/>
  <c r="AC3313" i="1"/>
  <c r="AC3314" i="1"/>
  <c r="AC3315" i="1"/>
  <c r="AD3315" i="1" s="1"/>
  <c r="AC3316" i="1"/>
  <c r="AD3316" i="1" s="1"/>
  <c r="AE3316" i="1" s="1"/>
  <c r="AC3317" i="1"/>
  <c r="AD3317" i="1" s="1"/>
  <c r="AC3318" i="1"/>
  <c r="AD3318" i="1" s="1"/>
  <c r="AE3318" i="1" s="1"/>
  <c r="AC3319" i="1"/>
  <c r="AD3319" i="1" s="1"/>
  <c r="AE3319" i="1" s="1"/>
  <c r="AC3320" i="1"/>
  <c r="AD3320" i="1" s="1"/>
  <c r="AE3320" i="1" s="1"/>
  <c r="AC3321" i="1"/>
  <c r="AC3322" i="1"/>
  <c r="AC3323" i="1"/>
  <c r="AC3324" i="1"/>
  <c r="AC3325" i="1"/>
  <c r="AC3326" i="1"/>
  <c r="AC3327" i="1"/>
  <c r="AC3328" i="1"/>
  <c r="AD3328" i="1" s="1"/>
  <c r="AE3328" i="1" s="1"/>
  <c r="AC3329" i="1"/>
  <c r="AD3329" i="1" s="1"/>
  <c r="AE3329" i="1" s="1"/>
  <c r="AC3330" i="1"/>
  <c r="AD3330" i="1" s="1"/>
  <c r="AE3330" i="1" s="1"/>
  <c r="AC3331" i="1"/>
  <c r="AD3331" i="1" s="1"/>
  <c r="AE3331" i="1" s="1"/>
  <c r="AC3332" i="1"/>
  <c r="AD3332" i="1" s="1"/>
  <c r="AE3332" i="1" s="1"/>
  <c r="AC3333" i="1"/>
  <c r="AD3333" i="1" s="1"/>
  <c r="AE3333" i="1" s="1"/>
  <c r="AC3334" i="1"/>
  <c r="AD3334" i="1" s="1"/>
  <c r="AE3334" i="1" s="1"/>
  <c r="AC3335" i="1"/>
  <c r="AC3336" i="1"/>
  <c r="AC3337" i="1"/>
  <c r="AC3338" i="1"/>
  <c r="AC3339" i="1"/>
  <c r="AC3340" i="1"/>
  <c r="AD3340" i="1" s="1"/>
  <c r="AE3340" i="1" s="1"/>
  <c r="AC3341" i="1"/>
  <c r="AD3341" i="1" s="1"/>
  <c r="AE3341" i="1" s="1"/>
  <c r="AC3342" i="1"/>
  <c r="AD3342" i="1" s="1"/>
  <c r="AE3342" i="1" s="1"/>
  <c r="AC3343" i="1"/>
  <c r="AD3343" i="1" s="1"/>
  <c r="AE3343" i="1" s="1"/>
  <c r="AC3344" i="1"/>
  <c r="AD3344" i="1" s="1"/>
  <c r="AE3344" i="1" s="1"/>
  <c r="AC3345" i="1"/>
  <c r="AD3345" i="1" s="1"/>
  <c r="AE3345" i="1" s="1"/>
  <c r="AC3346" i="1"/>
  <c r="AD3346" i="1" s="1"/>
  <c r="AE3346" i="1" s="1"/>
  <c r="AC3347" i="1"/>
  <c r="AC3348" i="1"/>
  <c r="AC3349" i="1"/>
  <c r="AC3350" i="1"/>
  <c r="AC3351" i="1"/>
  <c r="AC3352" i="1"/>
  <c r="AD3352" i="1" s="1"/>
  <c r="AE3352" i="1" s="1"/>
  <c r="AC3353" i="1"/>
  <c r="AD3353" i="1" s="1"/>
  <c r="AC3354" i="1"/>
  <c r="AD3354" i="1" s="1"/>
  <c r="AE3354" i="1" s="1"/>
  <c r="AC3355" i="1"/>
  <c r="AD3355" i="1" s="1"/>
  <c r="AC3356" i="1"/>
  <c r="AD3356" i="1" s="1"/>
  <c r="AE3356" i="1" s="1"/>
  <c r="AC3357" i="1"/>
  <c r="AD3357" i="1" s="1"/>
  <c r="AC3358" i="1"/>
  <c r="AD3358" i="1" s="1"/>
  <c r="AC3359" i="1"/>
  <c r="AC3360" i="1"/>
  <c r="AC3361" i="1"/>
  <c r="AC3362" i="1"/>
  <c r="AC3363" i="1"/>
  <c r="AC3364" i="1"/>
  <c r="AD3364" i="1" s="1"/>
  <c r="AE3364" i="1" s="1"/>
  <c r="AC3365" i="1"/>
  <c r="AC3366" i="1"/>
  <c r="AC3367" i="1"/>
  <c r="AD3367" i="1" s="1"/>
  <c r="AE3367" i="1" s="1"/>
  <c r="AC3368" i="1"/>
  <c r="AD3368" i="1" s="1"/>
  <c r="AE3368" i="1" s="1"/>
  <c r="AC3369" i="1"/>
  <c r="AD3369" i="1" s="1"/>
  <c r="AE3369" i="1" s="1"/>
  <c r="AC3370" i="1"/>
  <c r="AD3370" i="1" s="1"/>
  <c r="AE3370" i="1" s="1"/>
  <c r="AC3371" i="1"/>
  <c r="AD3371" i="1" s="1"/>
  <c r="AE3371" i="1" s="1"/>
  <c r="AC3372" i="1"/>
  <c r="AC3373" i="1"/>
  <c r="AC3374" i="1"/>
  <c r="AC3375" i="1"/>
  <c r="AD3375" i="1" s="1"/>
  <c r="AE3375" i="1" s="1"/>
  <c r="AC3376" i="1"/>
  <c r="AD3376" i="1" s="1"/>
  <c r="AE3376" i="1" s="1"/>
  <c r="AC3377" i="1"/>
  <c r="AD3377" i="1" s="1"/>
  <c r="AE3377" i="1" s="1"/>
  <c r="AC3378" i="1"/>
  <c r="AD3378" i="1" s="1"/>
  <c r="AE3378" i="1" s="1"/>
  <c r="AC3379" i="1"/>
  <c r="AD3379" i="1" s="1"/>
  <c r="AE3379" i="1" s="1"/>
  <c r="AC3380" i="1"/>
  <c r="AC3381" i="1"/>
  <c r="AD3381" i="1" s="1"/>
  <c r="AE3381" i="1" s="1"/>
  <c r="AC3382" i="1"/>
  <c r="AD3382" i="1" s="1"/>
  <c r="AE3382" i="1" s="1"/>
  <c r="AC3383" i="1"/>
  <c r="AD3383" i="1" s="1"/>
  <c r="AE3383" i="1" s="1"/>
  <c r="AC3384" i="1"/>
  <c r="AD3384" i="1" s="1"/>
  <c r="AE3384" i="1" s="1"/>
  <c r="AC3385" i="1"/>
  <c r="AC3386" i="1"/>
  <c r="AC3387" i="1"/>
  <c r="AC3388" i="1"/>
  <c r="AD3388" i="1" s="1"/>
  <c r="AE3388" i="1" s="1"/>
  <c r="AC3389" i="1"/>
  <c r="AC3390" i="1"/>
  <c r="AC3391" i="1"/>
  <c r="AD3391" i="1" s="1"/>
  <c r="AE3391" i="1" s="1"/>
  <c r="AC3392" i="1"/>
  <c r="AD3392" i="1" s="1"/>
  <c r="AE3392" i="1" s="1"/>
  <c r="AC3393" i="1"/>
  <c r="AD3393" i="1" s="1"/>
  <c r="AE3393" i="1" s="1"/>
  <c r="AC3394" i="1"/>
  <c r="AD3394" i="1" s="1"/>
  <c r="AE3394" i="1" s="1"/>
  <c r="AC3395" i="1"/>
  <c r="AD3395" i="1" s="1"/>
  <c r="AE3395" i="1" s="1"/>
  <c r="AC3396" i="1"/>
  <c r="AD3396" i="1" s="1"/>
  <c r="AE3396" i="1" s="1"/>
  <c r="AC3397" i="1"/>
  <c r="AD3397" i="1" s="1"/>
  <c r="AE3397" i="1" s="1"/>
  <c r="AC3398" i="1"/>
  <c r="AC3399" i="1"/>
  <c r="AD3399" i="1" s="1"/>
  <c r="AE3399" i="1" s="1"/>
  <c r="AC3400" i="1"/>
  <c r="AD3400" i="1" s="1"/>
  <c r="AE3400" i="1" s="1"/>
  <c r="AC3401" i="1"/>
  <c r="AD3401" i="1" s="1"/>
  <c r="AE3401" i="1" s="1"/>
  <c r="AC3402" i="1"/>
  <c r="AD3402" i="1" s="1"/>
  <c r="AE3402" i="1" s="1"/>
  <c r="AC3403" i="1"/>
  <c r="AD3403" i="1" s="1"/>
  <c r="AE3403" i="1" s="1"/>
  <c r="AC3404" i="1"/>
  <c r="AD3404" i="1" s="1"/>
  <c r="AE3404" i="1" s="1"/>
  <c r="AC3405" i="1"/>
  <c r="AD3405" i="1" s="1"/>
  <c r="AE3405" i="1" s="1"/>
  <c r="AC3406" i="1"/>
  <c r="AD3406" i="1" s="1"/>
  <c r="AE3406" i="1" s="1"/>
  <c r="AC3407" i="1"/>
  <c r="AD3407" i="1" s="1"/>
  <c r="AE3407" i="1" s="1"/>
  <c r="AC3408" i="1"/>
  <c r="AD3408" i="1" s="1"/>
  <c r="AE3408" i="1" s="1"/>
  <c r="AC3409" i="1"/>
  <c r="AD3409" i="1" s="1"/>
  <c r="AE3409" i="1" s="1"/>
  <c r="AC3410" i="1"/>
  <c r="AD3410" i="1" s="1"/>
  <c r="AE3410" i="1" s="1"/>
  <c r="AC3411" i="1"/>
  <c r="AD3411" i="1" s="1"/>
  <c r="AE3411" i="1" s="1"/>
  <c r="AC3412" i="1"/>
  <c r="AD3412" i="1" s="1"/>
  <c r="AE3412" i="1" s="1"/>
  <c r="AC3413" i="1"/>
  <c r="AD3413" i="1" s="1"/>
  <c r="AE3413" i="1" s="1"/>
  <c r="AC3414" i="1"/>
  <c r="AD3414" i="1" s="1"/>
  <c r="AE3414" i="1" s="1"/>
  <c r="AC3415" i="1"/>
  <c r="AD3415" i="1" s="1"/>
  <c r="AE3415" i="1" s="1"/>
  <c r="AC3416" i="1"/>
  <c r="AD3416" i="1" s="1"/>
  <c r="AE3416" i="1" s="1"/>
  <c r="AC3417" i="1"/>
  <c r="AD3417" i="1" s="1"/>
  <c r="AE3417" i="1" s="1"/>
  <c r="AC3418" i="1"/>
  <c r="AD3418" i="1" s="1"/>
  <c r="AE3418" i="1" s="1"/>
  <c r="AC3419" i="1"/>
  <c r="AC3420" i="1"/>
  <c r="AD3420" i="1" s="1"/>
  <c r="AE3420" i="1" s="1"/>
  <c r="AC3421" i="1"/>
  <c r="AD3421" i="1" s="1"/>
  <c r="AE3421" i="1" s="1"/>
  <c r="AC3422" i="1"/>
  <c r="AD3422" i="1" s="1"/>
  <c r="AC3423" i="1"/>
  <c r="AD3423" i="1" s="1"/>
  <c r="AC3424" i="1"/>
  <c r="AD3424" i="1" s="1"/>
  <c r="AE3424" i="1" s="1"/>
  <c r="AC3425" i="1"/>
  <c r="AC3426" i="1"/>
  <c r="AC3427" i="1"/>
  <c r="AD3427" i="1" s="1"/>
  <c r="AE3427" i="1" s="1"/>
  <c r="AC3428" i="1"/>
  <c r="AC3429" i="1"/>
  <c r="AC3430" i="1"/>
  <c r="AC3431" i="1"/>
  <c r="AC3432" i="1"/>
  <c r="AC3433" i="1"/>
  <c r="AD3433" i="1" s="1"/>
  <c r="AE3433" i="1" s="1"/>
  <c r="AG3433" i="1" s="1"/>
  <c r="AC3434" i="1"/>
  <c r="AD3434" i="1" s="1"/>
  <c r="AC3435" i="1"/>
  <c r="AD3435" i="1" s="1"/>
  <c r="AC3436" i="1"/>
  <c r="AD3436" i="1" s="1"/>
  <c r="AE3436" i="1" s="1"/>
  <c r="AC3437" i="1"/>
  <c r="AD3437" i="1" s="1"/>
  <c r="AE3437" i="1" s="1"/>
  <c r="AC3438" i="1"/>
  <c r="AD3438" i="1" s="1"/>
  <c r="AE3438" i="1" s="1"/>
  <c r="AG3438" i="1" s="1"/>
  <c r="AC3439" i="1"/>
  <c r="AD3439" i="1" s="1"/>
  <c r="AE3439" i="1" s="1"/>
  <c r="AC3440" i="1"/>
  <c r="AD3440" i="1" s="1"/>
  <c r="AE3440" i="1" s="1"/>
  <c r="AC3441" i="1"/>
  <c r="AD3441" i="1" s="1"/>
  <c r="AE3441" i="1" s="1"/>
  <c r="AG3441" i="1" s="1"/>
  <c r="AC3442" i="1"/>
  <c r="AD3442" i="1" s="1"/>
  <c r="AE3442" i="1" s="1"/>
  <c r="AC3443" i="1"/>
  <c r="AC3444" i="1"/>
  <c r="AC3445" i="1"/>
  <c r="AC3446" i="1"/>
  <c r="AD3446" i="1" s="1"/>
  <c r="AE3446" i="1" s="1"/>
  <c r="AC3447" i="1"/>
  <c r="AD3447" i="1" s="1"/>
  <c r="AE3447" i="1" s="1"/>
  <c r="AC3448" i="1"/>
  <c r="AD3448" i="1" s="1"/>
  <c r="AE3448" i="1" s="1"/>
  <c r="AC3449" i="1"/>
  <c r="AD3449" i="1" s="1"/>
  <c r="AE3449" i="1" s="1"/>
  <c r="AC3450" i="1"/>
  <c r="AD3450" i="1" s="1"/>
  <c r="AE3450" i="1" s="1"/>
  <c r="AC3451" i="1"/>
  <c r="AD3451" i="1" s="1"/>
  <c r="AE3451" i="1" s="1"/>
  <c r="AC3452" i="1"/>
  <c r="AD3452" i="1" s="1"/>
  <c r="AE3452" i="1" s="1"/>
  <c r="AC3453" i="1"/>
  <c r="AD3453" i="1" s="1"/>
  <c r="AE3453" i="1" s="1"/>
  <c r="AC3454" i="1"/>
  <c r="AD3454" i="1" s="1"/>
  <c r="AE3454" i="1" s="1"/>
  <c r="AC3455" i="1"/>
  <c r="AC3456" i="1"/>
  <c r="AC3457" i="1"/>
  <c r="AC3458" i="1"/>
  <c r="AC3459" i="1"/>
  <c r="AD3459" i="1" s="1"/>
  <c r="AC3460" i="1"/>
  <c r="AD3460" i="1" s="1"/>
  <c r="AE3460" i="1" s="1"/>
  <c r="AC3461" i="1"/>
  <c r="AD3461" i="1" s="1"/>
  <c r="AE3461" i="1" s="1"/>
  <c r="AC3462" i="1"/>
  <c r="AD3462" i="1" s="1"/>
  <c r="AE3462" i="1" s="1"/>
  <c r="AC3463" i="1"/>
  <c r="AD3463" i="1" s="1"/>
  <c r="AE3463" i="1" s="1"/>
  <c r="AC3464" i="1"/>
  <c r="AD3464" i="1" s="1"/>
  <c r="AE3464" i="1" s="1"/>
  <c r="AC3465" i="1"/>
  <c r="AD3465" i="1" s="1"/>
  <c r="AE3465" i="1" s="1"/>
  <c r="AC3466" i="1"/>
  <c r="AD3466" i="1" s="1"/>
  <c r="AE3466" i="1" s="1"/>
  <c r="AC3467" i="1"/>
  <c r="AC3468" i="1"/>
  <c r="AC3469" i="1"/>
  <c r="AC3470" i="1"/>
  <c r="AC3471" i="1"/>
  <c r="AC3472" i="1"/>
  <c r="AD3472" i="1" s="1"/>
  <c r="AE3472" i="1" s="1"/>
  <c r="AC3473" i="1"/>
  <c r="AD3473" i="1" s="1"/>
  <c r="AE3473" i="1" s="1"/>
  <c r="AC3474" i="1"/>
  <c r="AD3474" i="1" s="1"/>
  <c r="AE3474" i="1" s="1"/>
  <c r="AC3475" i="1"/>
  <c r="AD3475" i="1" s="1"/>
  <c r="AC3476" i="1"/>
  <c r="AD3476" i="1" s="1"/>
  <c r="AE3476" i="1" s="1"/>
  <c r="AC3477" i="1"/>
  <c r="AD3477" i="1" s="1"/>
  <c r="AC3478" i="1"/>
  <c r="AD3478" i="1" s="1"/>
  <c r="AE3478" i="1" s="1"/>
  <c r="AC3479" i="1"/>
  <c r="AC3480" i="1"/>
  <c r="AC3481" i="1"/>
  <c r="AC3482" i="1"/>
  <c r="AC3483" i="1"/>
  <c r="AD3483" i="1" s="1"/>
  <c r="AE3483" i="1" s="1"/>
  <c r="AC3484" i="1"/>
  <c r="AD3484" i="1" s="1"/>
  <c r="AE3484" i="1" s="1"/>
  <c r="AC3485" i="1"/>
  <c r="AD3485" i="1" s="1"/>
  <c r="AE3485" i="1" s="1"/>
  <c r="AC3486" i="1"/>
  <c r="AD3486" i="1" s="1"/>
  <c r="AE3486" i="1" s="1"/>
  <c r="AC3487" i="1"/>
  <c r="AD3487" i="1" s="1"/>
  <c r="AE3487" i="1" s="1"/>
  <c r="AC3488" i="1"/>
  <c r="AD3488" i="1" s="1"/>
  <c r="AE3488" i="1" s="1"/>
  <c r="AC3489" i="1"/>
  <c r="AD3489" i="1" s="1"/>
  <c r="AE3489" i="1" s="1"/>
  <c r="AC3490" i="1"/>
  <c r="AD3490" i="1" s="1"/>
  <c r="AE3490" i="1" s="1"/>
  <c r="AC3491" i="1"/>
  <c r="AC3492" i="1"/>
  <c r="AC3493" i="1"/>
  <c r="AC3494" i="1"/>
  <c r="AC3495" i="1"/>
  <c r="AC3496" i="1"/>
  <c r="AD3496" i="1" s="1"/>
  <c r="AE3496" i="1" s="1"/>
  <c r="AC3497" i="1"/>
  <c r="AD3497" i="1" s="1"/>
  <c r="AC3498" i="1"/>
  <c r="AD3498" i="1" s="1"/>
  <c r="AC3499" i="1"/>
  <c r="AD3499" i="1" s="1"/>
  <c r="AE3499" i="1" s="1"/>
  <c r="AC3500" i="1"/>
  <c r="AD3500" i="1" s="1"/>
  <c r="AE3500" i="1" s="1"/>
  <c r="AC3501" i="1"/>
  <c r="AD3501" i="1" s="1"/>
  <c r="AE3501" i="1" s="1"/>
  <c r="AC3502" i="1"/>
  <c r="AD3502" i="1" s="1"/>
  <c r="AE3502" i="1" s="1"/>
  <c r="AC3503" i="1"/>
  <c r="AC3504" i="1"/>
  <c r="AC3505" i="1"/>
  <c r="AC3506" i="1"/>
  <c r="AC3507" i="1"/>
  <c r="AD3507" i="1" s="1"/>
  <c r="AE3507" i="1" s="1"/>
  <c r="AC3508" i="1"/>
  <c r="AD3508" i="1" s="1"/>
  <c r="AE3508" i="1" s="1"/>
  <c r="AC3509" i="1"/>
  <c r="AC3510" i="1"/>
  <c r="AC3511" i="1"/>
  <c r="AD3511" i="1" s="1"/>
  <c r="AE3511" i="1" s="1"/>
  <c r="AC3512" i="1"/>
  <c r="AD3512" i="1" s="1"/>
  <c r="AE3512" i="1" s="1"/>
  <c r="AC3513" i="1"/>
  <c r="AD3513" i="1" s="1"/>
  <c r="AE3513" i="1" s="1"/>
  <c r="AC3514" i="1"/>
  <c r="AD3514" i="1" s="1"/>
  <c r="AE3514" i="1" s="1"/>
  <c r="AC3515" i="1"/>
  <c r="AD3515" i="1" s="1"/>
  <c r="AE3515" i="1" s="1"/>
  <c r="AC3516" i="1"/>
  <c r="AC3517" i="1"/>
  <c r="AC3518" i="1"/>
  <c r="AC3519" i="1"/>
  <c r="AC3520" i="1"/>
  <c r="AD3520" i="1" s="1"/>
  <c r="AE3520" i="1" s="1"/>
  <c r="AC3521" i="1"/>
  <c r="AD3521" i="1" s="1"/>
  <c r="AE3521" i="1" s="1"/>
  <c r="AC3522" i="1"/>
  <c r="AD3522" i="1" s="1"/>
  <c r="AE3522" i="1" s="1"/>
  <c r="AC3523" i="1"/>
  <c r="AD3523" i="1" s="1"/>
  <c r="AE3523" i="1" s="1"/>
  <c r="AC3524" i="1"/>
  <c r="AD3524" i="1" s="1"/>
  <c r="AE3524" i="1" s="1"/>
  <c r="AC3525" i="1"/>
  <c r="AD3525" i="1" s="1"/>
  <c r="AE3525" i="1" s="1"/>
  <c r="AC3526" i="1"/>
  <c r="AD3526" i="1" s="1"/>
  <c r="AE3526" i="1" s="1"/>
  <c r="AC3527" i="1"/>
  <c r="AD3527" i="1" s="1"/>
  <c r="AE3527" i="1" s="1"/>
  <c r="AC3528" i="1"/>
  <c r="AD3528" i="1" s="1"/>
  <c r="AE3528" i="1" s="1"/>
  <c r="AC3529" i="1"/>
  <c r="AC3530" i="1"/>
  <c r="AC3531" i="1"/>
  <c r="AC3532" i="1"/>
  <c r="AD3532" i="1" s="1"/>
  <c r="AE3532" i="1" s="1"/>
  <c r="AC3533" i="1"/>
  <c r="AD3533" i="1" s="1"/>
  <c r="AE3533" i="1" s="1"/>
  <c r="AC3534" i="1"/>
  <c r="AC3535" i="1"/>
  <c r="AD3535" i="1" s="1"/>
  <c r="AE3535" i="1" s="1"/>
  <c r="AC3536" i="1"/>
  <c r="AC3537" i="1"/>
  <c r="AC3538" i="1"/>
  <c r="AD3538" i="1" s="1"/>
  <c r="AE3538" i="1" s="1"/>
  <c r="AC3539" i="1"/>
  <c r="AD3539" i="1" s="1"/>
  <c r="AE3539" i="1" s="1"/>
  <c r="AC3540" i="1"/>
  <c r="AD3540" i="1" s="1"/>
  <c r="AE3540" i="1" s="1"/>
  <c r="AC3541" i="1"/>
  <c r="AD3541" i="1" s="1"/>
  <c r="AC3542" i="1"/>
  <c r="AC3543" i="1"/>
  <c r="AD3543" i="1" s="1"/>
  <c r="AE3543" i="1" s="1"/>
  <c r="AC3544" i="1"/>
  <c r="AD3544" i="1" s="1"/>
  <c r="AE3544" i="1" s="1"/>
  <c r="AC3545" i="1"/>
  <c r="AD3545" i="1" s="1"/>
  <c r="AE3545" i="1" s="1"/>
  <c r="AC3546" i="1"/>
  <c r="AD3546" i="1" s="1"/>
  <c r="AE3546" i="1" s="1"/>
  <c r="AC3547" i="1"/>
  <c r="AD3547" i="1" s="1"/>
  <c r="AE3547" i="1" s="1"/>
  <c r="AC3548" i="1"/>
  <c r="AC3549" i="1"/>
  <c r="AD3549" i="1" s="1"/>
  <c r="AE3549" i="1" s="1"/>
  <c r="AC3550" i="1"/>
  <c r="AD3550" i="1" s="1"/>
  <c r="AE3550" i="1" s="1"/>
  <c r="AC3551" i="1"/>
  <c r="AD3551" i="1" s="1"/>
  <c r="AE3551" i="1" s="1"/>
  <c r="AC3552" i="1"/>
  <c r="AD3552" i="1" s="1"/>
  <c r="AE3552" i="1" s="1"/>
  <c r="AC3553" i="1"/>
  <c r="AD3553" i="1" s="1"/>
  <c r="AE3553" i="1" s="1"/>
  <c r="AC3554" i="1"/>
  <c r="AD3554" i="1" s="1"/>
  <c r="AE3554" i="1" s="1"/>
  <c r="AC3555" i="1"/>
  <c r="AD3555" i="1" s="1"/>
  <c r="AE3555" i="1" s="1"/>
  <c r="AC3556" i="1"/>
  <c r="AD3556" i="1" s="1"/>
  <c r="AE3556" i="1" s="1"/>
  <c r="AC3557" i="1"/>
  <c r="AC3558" i="1"/>
  <c r="AC3559" i="1"/>
  <c r="AD3559" i="1" s="1"/>
  <c r="AE3559" i="1" s="1"/>
  <c r="AC3560" i="1"/>
  <c r="AC3561" i="1"/>
  <c r="AD3561" i="1" s="1"/>
  <c r="AE3561" i="1" s="1"/>
  <c r="AC3562" i="1"/>
  <c r="AD3562" i="1" s="1"/>
  <c r="AE3562" i="1" s="1"/>
  <c r="AC3563" i="1"/>
  <c r="AC3564" i="1"/>
  <c r="AD3564" i="1" s="1"/>
  <c r="AE3564" i="1" s="1"/>
  <c r="AC3565" i="1"/>
  <c r="AD3565" i="1" s="1"/>
  <c r="AC3566" i="1"/>
  <c r="AD3566" i="1" s="1"/>
  <c r="AE3566" i="1" s="1"/>
  <c r="AC3567" i="1"/>
  <c r="AD3567" i="1" s="1"/>
  <c r="AE3567" i="1" s="1"/>
  <c r="AC3568" i="1"/>
  <c r="AD3568" i="1" s="1"/>
  <c r="AE3568" i="1" s="1"/>
  <c r="AC3569" i="1"/>
  <c r="AD3569" i="1" s="1"/>
  <c r="AE3569" i="1" s="1"/>
  <c r="AC3570" i="1"/>
  <c r="AD3570" i="1" s="1"/>
  <c r="AE3570" i="1" s="1"/>
  <c r="AC3571" i="1"/>
  <c r="AD3571" i="1" s="1"/>
  <c r="AE3571" i="1" s="1"/>
  <c r="AC3572" i="1"/>
  <c r="AD3572" i="1" s="1"/>
  <c r="AE3572" i="1" s="1"/>
  <c r="AC3573" i="1"/>
  <c r="AD3573" i="1" s="1"/>
  <c r="AE3573" i="1" s="1"/>
  <c r="AC3574" i="1"/>
  <c r="AD3574" i="1" s="1"/>
  <c r="AE3574" i="1" s="1"/>
  <c r="AC3575" i="1"/>
  <c r="AC3576" i="1"/>
  <c r="AC3577" i="1"/>
  <c r="AD3577" i="1" s="1"/>
  <c r="AC3578" i="1"/>
  <c r="AD3578" i="1" s="1"/>
  <c r="AE3578" i="1" s="1"/>
  <c r="AC3579" i="1"/>
  <c r="AD3579" i="1" s="1"/>
  <c r="AE3579" i="1" s="1"/>
  <c r="AC3580" i="1"/>
  <c r="AD3580" i="1" s="1"/>
  <c r="AE3580" i="1" s="1"/>
  <c r="AC3581" i="1"/>
  <c r="AD3581" i="1" s="1"/>
  <c r="AE3581" i="1" s="1"/>
  <c r="AC3582" i="1"/>
  <c r="AD3582" i="1" s="1"/>
  <c r="AE3582" i="1" s="1"/>
  <c r="AC3583" i="1"/>
  <c r="AD3583" i="1" s="1"/>
  <c r="AE3583" i="1" s="1"/>
  <c r="AC3584" i="1"/>
  <c r="AD3584" i="1" s="1"/>
  <c r="AE3584" i="1" s="1"/>
  <c r="AC3585" i="1"/>
  <c r="AC3586" i="1"/>
  <c r="AD3586" i="1" s="1"/>
  <c r="AE3586" i="1" s="1"/>
  <c r="AG3586" i="1" s="1"/>
  <c r="AH3586" i="1" s="1"/>
  <c r="AC3587" i="1"/>
  <c r="AC3588" i="1"/>
  <c r="AC3589" i="1"/>
  <c r="AC3590" i="1"/>
  <c r="AD3590" i="1" s="1"/>
  <c r="AE3590" i="1" s="1"/>
  <c r="AC3591" i="1"/>
  <c r="AD3591" i="1" s="1"/>
  <c r="AE3591" i="1" s="1"/>
  <c r="AC3592" i="1"/>
  <c r="AD3592" i="1" s="1"/>
  <c r="AE3592" i="1" s="1"/>
  <c r="AC3593" i="1"/>
  <c r="AD3593" i="1" s="1"/>
  <c r="AC3594" i="1"/>
  <c r="AD3594" i="1" s="1"/>
  <c r="AE3594" i="1" s="1"/>
  <c r="AC3595" i="1"/>
  <c r="AD3595" i="1" s="1"/>
  <c r="AE3595" i="1" s="1"/>
  <c r="AC3596" i="1"/>
  <c r="AC3597" i="1"/>
  <c r="AD3597" i="1" s="1"/>
  <c r="AE3597" i="1" s="1"/>
  <c r="AC3598" i="1"/>
  <c r="AD3598" i="1" s="1"/>
  <c r="AE3598" i="1" s="1"/>
  <c r="AC3599" i="1"/>
  <c r="AC3600" i="1"/>
  <c r="AC3601" i="1"/>
  <c r="AC3602" i="1"/>
  <c r="AC3603" i="1"/>
  <c r="AD3603" i="1" s="1"/>
  <c r="AC3604" i="1"/>
  <c r="AD3604" i="1" s="1"/>
  <c r="AE3604" i="1" s="1"/>
  <c r="AC3605" i="1"/>
  <c r="AD3605" i="1" s="1"/>
  <c r="AE3605" i="1" s="1"/>
  <c r="AC3606" i="1"/>
  <c r="AD3606" i="1" s="1"/>
  <c r="AE3606" i="1" s="1"/>
  <c r="AC3607" i="1"/>
  <c r="AD3607" i="1" s="1"/>
  <c r="AE3607" i="1" s="1"/>
  <c r="AC3608" i="1"/>
  <c r="AD3608" i="1" s="1"/>
  <c r="AE3608" i="1" s="1"/>
  <c r="AC3609" i="1"/>
  <c r="AD3609" i="1" s="1"/>
  <c r="AE3609" i="1" s="1"/>
  <c r="AC3610" i="1"/>
  <c r="AD3610" i="1" s="1"/>
  <c r="AE3610" i="1" s="1"/>
  <c r="AC3611" i="1"/>
  <c r="AC3612" i="1"/>
  <c r="AC3613" i="1"/>
  <c r="AC3614" i="1"/>
  <c r="AC3615" i="1"/>
  <c r="AC3616" i="1"/>
  <c r="AD3616" i="1" s="1"/>
  <c r="AE3616" i="1" s="1"/>
  <c r="AC3617" i="1"/>
  <c r="AD3617" i="1" s="1"/>
  <c r="AE3617" i="1" s="1"/>
  <c r="AC3618" i="1"/>
  <c r="AD3618" i="1" s="1"/>
  <c r="AE3618" i="1" s="1"/>
  <c r="AC3619" i="1"/>
  <c r="AD3619" i="1" s="1"/>
  <c r="AE3619" i="1" s="1"/>
  <c r="AC3620" i="1"/>
  <c r="AD3620" i="1" s="1"/>
  <c r="AE3620" i="1" s="1"/>
  <c r="AC3621" i="1"/>
  <c r="AD3621" i="1" s="1"/>
  <c r="AE3621" i="1" s="1"/>
  <c r="AC3622" i="1"/>
  <c r="AC3623" i="1"/>
  <c r="AC3624" i="1"/>
  <c r="AC3625" i="1"/>
  <c r="AC3626" i="1"/>
  <c r="AC3627" i="1"/>
  <c r="AC3628" i="1"/>
  <c r="AD3628" i="1" s="1"/>
  <c r="AE3628" i="1" s="1"/>
  <c r="AC3629" i="1"/>
  <c r="AD3629" i="1" s="1"/>
  <c r="AE3629" i="1" s="1"/>
  <c r="AC3630" i="1"/>
  <c r="AD3630" i="1" s="1"/>
  <c r="AE3630" i="1" s="1"/>
  <c r="AC3631" i="1"/>
  <c r="AD3631" i="1" s="1"/>
  <c r="AC3632" i="1"/>
  <c r="AD3632" i="1" s="1"/>
  <c r="AE3632" i="1" s="1"/>
  <c r="AC3633" i="1"/>
  <c r="AD3633" i="1" s="1"/>
  <c r="AE3633" i="1" s="1"/>
  <c r="AC3634" i="1"/>
  <c r="AD3634" i="1" s="1"/>
  <c r="AE3634" i="1" s="1"/>
  <c r="AC3635" i="1"/>
  <c r="AC3636" i="1"/>
  <c r="AC3637" i="1"/>
  <c r="AC3638" i="1"/>
  <c r="AC3639" i="1"/>
  <c r="AC3640" i="1"/>
  <c r="AD3640" i="1" s="1"/>
  <c r="AE3640" i="1" s="1"/>
  <c r="AC3641" i="1"/>
  <c r="AC3642" i="1"/>
  <c r="AD3642" i="1" s="1"/>
  <c r="AE3642" i="1" s="1"/>
  <c r="AC3643" i="1"/>
  <c r="AD3643" i="1" s="1"/>
  <c r="AE3643" i="1" s="1"/>
  <c r="AC3644" i="1"/>
  <c r="AD3644" i="1" s="1"/>
  <c r="AE3644" i="1" s="1"/>
  <c r="AC3645" i="1"/>
  <c r="AD3645" i="1" s="1"/>
  <c r="AE3645" i="1" s="1"/>
  <c r="AC3646" i="1"/>
  <c r="AD3646" i="1" s="1"/>
  <c r="AE3646" i="1" s="1"/>
  <c r="AC3647" i="1"/>
  <c r="AC3648" i="1"/>
  <c r="AC3649" i="1"/>
  <c r="AC3650" i="1"/>
  <c r="AC3651" i="1"/>
  <c r="AD3651" i="1" s="1"/>
  <c r="AE3651" i="1" s="1"/>
  <c r="AC3652" i="1"/>
  <c r="AD3652" i="1" s="1"/>
  <c r="AE3652" i="1" s="1"/>
  <c r="AC3653" i="1"/>
  <c r="AD3653" i="1" s="1"/>
  <c r="AE3653" i="1" s="1"/>
  <c r="AC3654" i="1"/>
  <c r="AD3654" i="1" s="1"/>
  <c r="AE3654" i="1" s="1"/>
  <c r="AC3655" i="1"/>
  <c r="AD3655" i="1" s="1"/>
  <c r="AE3655" i="1" s="1"/>
  <c r="AC3656" i="1"/>
  <c r="AD3656" i="1" s="1"/>
  <c r="AE3656" i="1" s="1"/>
  <c r="AC3657" i="1"/>
  <c r="AD3657" i="1" s="1"/>
  <c r="AC3658" i="1"/>
  <c r="AD3658" i="1" s="1"/>
  <c r="AC3659" i="1"/>
  <c r="AD3659" i="1" s="1"/>
  <c r="AE3659" i="1" s="1"/>
  <c r="AC3660" i="1"/>
  <c r="AC3661" i="1"/>
  <c r="AC3662" i="1"/>
  <c r="AC3663" i="1"/>
  <c r="AC3664" i="1"/>
  <c r="AD3664" i="1" s="1"/>
  <c r="AE3664" i="1" s="1"/>
  <c r="AC3665" i="1"/>
  <c r="AC3666" i="1"/>
  <c r="AC3667" i="1"/>
  <c r="AD3667" i="1" s="1"/>
  <c r="AE3667" i="1" s="1"/>
  <c r="AC3668" i="1"/>
  <c r="AC3669" i="1"/>
  <c r="AD3669" i="1" s="1"/>
  <c r="AE3669" i="1" s="1"/>
  <c r="AC3670" i="1"/>
  <c r="AD3670" i="1" s="1"/>
  <c r="AE3670" i="1" s="1"/>
  <c r="AC3671" i="1"/>
  <c r="AD3671" i="1" s="1"/>
  <c r="AE3671" i="1" s="1"/>
  <c r="AC3672" i="1"/>
  <c r="AD3672" i="1" s="1"/>
  <c r="AE3672" i="1" s="1"/>
  <c r="AC3673" i="1"/>
  <c r="AC3674" i="1"/>
  <c r="AC3675" i="1"/>
  <c r="AD3675" i="1" s="1"/>
  <c r="AE3675" i="1" s="1"/>
  <c r="AC3676" i="1"/>
  <c r="AD3676" i="1" s="1"/>
  <c r="AE3676" i="1" s="1"/>
  <c r="AC3677" i="1"/>
  <c r="AD3677" i="1" s="1"/>
  <c r="AE3677" i="1" s="1"/>
  <c r="AC3678" i="1"/>
  <c r="AD3678" i="1" s="1"/>
  <c r="AE3678" i="1" s="1"/>
  <c r="AC3679" i="1"/>
  <c r="AD3679" i="1" s="1"/>
  <c r="AE3679" i="1" s="1"/>
  <c r="AC3680" i="1"/>
  <c r="AD3680" i="1" s="1"/>
  <c r="AE3680" i="1" s="1"/>
  <c r="AC3681" i="1"/>
  <c r="AD3681" i="1" s="1"/>
  <c r="AE3681" i="1" s="1"/>
  <c r="AC3682" i="1"/>
  <c r="AD3682" i="1" s="1"/>
  <c r="AE3682" i="1" s="1"/>
  <c r="AC3683" i="1"/>
  <c r="AD3683" i="1" s="1"/>
  <c r="AE3683" i="1" s="1"/>
  <c r="AC3684" i="1"/>
  <c r="AD3684" i="1" s="1"/>
  <c r="AE3684" i="1" s="1"/>
  <c r="AC3685" i="1"/>
  <c r="AD3685" i="1" s="1"/>
  <c r="AE3685" i="1" s="1"/>
  <c r="AC3686" i="1"/>
  <c r="AC3687" i="1"/>
  <c r="AC3688" i="1"/>
  <c r="AD3688" i="1" s="1"/>
  <c r="AE3688" i="1" s="1"/>
  <c r="AC3689" i="1"/>
  <c r="AC3690" i="1"/>
  <c r="AD3690" i="1" s="1"/>
  <c r="AE3690" i="1" s="1"/>
  <c r="AC3691" i="1"/>
  <c r="AD3691" i="1" s="1"/>
  <c r="AE3691" i="1" s="1"/>
  <c r="AC3692" i="1"/>
  <c r="AD3692" i="1" s="1"/>
  <c r="AE3692" i="1" s="1"/>
  <c r="AC3693" i="1"/>
  <c r="AD3693" i="1" s="1"/>
  <c r="AE3693" i="1" s="1"/>
  <c r="AC3694" i="1"/>
  <c r="AD3694" i="1" s="1"/>
  <c r="AE3694" i="1" s="1"/>
  <c r="AC3695" i="1"/>
  <c r="AD3695" i="1" s="1"/>
  <c r="AE3695" i="1" s="1"/>
  <c r="AC3696" i="1"/>
  <c r="AD3696" i="1" s="1"/>
  <c r="AE3696" i="1" s="1"/>
  <c r="AC3697" i="1"/>
  <c r="AD3697" i="1" s="1"/>
  <c r="AC3698" i="1"/>
  <c r="AD3698" i="1" s="1"/>
  <c r="AE3698" i="1" s="1"/>
  <c r="AC3699" i="1"/>
  <c r="AD3699" i="1" s="1"/>
  <c r="AE3699" i="1" s="1"/>
  <c r="AC3700" i="1"/>
  <c r="AD3700" i="1" s="1"/>
  <c r="AE3700" i="1" s="1"/>
  <c r="AC3701" i="1"/>
  <c r="AC3702" i="1"/>
  <c r="AC3703" i="1"/>
  <c r="AD3703" i="1" s="1"/>
  <c r="AE3703" i="1" s="1"/>
  <c r="AC3704" i="1"/>
  <c r="AC3705" i="1"/>
  <c r="AC3706" i="1"/>
  <c r="AD3706" i="1" s="1"/>
  <c r="AE3706" i="1" s="1"/>
  <c r="AC3707" i="1"/>
  <c r="AC3708" i="1"/>
  <c r="AD3708" i="1" s="1"/>
  <c r="AE3708" i="1" s="1"/>
  <c r="AC3709" i="1"/>
  <c r="AD3709" i="1" s="1"/>
  <c r="AC3710" i="1"/>
  <c r="AD3710" i="1" s="1"/>
  <c r="AE3710" i="1" s="1"/>
  <c r="AC3711" i="1"/>
  <c r="AD3711" i="1" s="1"/>
  <c r="AE3711" i="1" s="1"/>
  <c r="AC3712" i="1"/>
  <c r="AD3712" i="1" s="1"/>
  <c r="AE3712" i="1" s="1"/>
  <c r="AC3713" i="1"/>
  <c r="AD3713" i="1" s="1"/>
  <c r="AE3713" i="1" s="1"/>
  <c r="AC3714" i="1"/>
  <c r="AD3714" i="1" s="1"/>
  <c r="AE3714" i="1" s="1"/>
  <c r="AC3715" i="1"/>
  <c r="AD3715" i="1" s="1"/>
  <c r="AE3715" i="1" s="1"/>
  <c r="AC3716" i="1"/>
  <c r="AD3716" i="1" s="1"/>
  <c r="AE3716" i="1" s="1"/>
  <c r="AC3717" i="1"/>
  <c r="AD3717" i="1" s="1"/>
  <c r="AE3717" i="1" s="1"/>
  <c r="AF3717" i="1" s="1"/>
  <c r="AC3718" i="1"/>
  <c r="AD3718" i="1" s="1"/>
  <c r="AE3718" i="1" s="1"/>
  <c r="AF3718" i="1" s="1"/>
  <c r="AC3719" i="1"/>
  <c r="AC3720" i="1"/>
  <c r="AC3721" i="1"/>
  <c r="AD3721" i="1" s="1"/>
  <c r="AE3721" i="1" s="1"/>
  <c r="AC3722" i="1"/>
  <c r="AD3722" i="1" s="1"/>
  <c r="AE3722" i="1" s="1"/>
  <c r="AC3723" i="1"/>
  <c r="AD3723" i="1" s="1"/>
  <c r="AE3723" i="1" s="1"/>
  <c r="AC3724" i="1"/>
  <c r="AD3724" i="1" s="1"/>
  <c r="AE3724" i="1" s="1"/>
  <c r="AC3725" i="1"/>
  <c r="AD3725" i="1" s="1"/>
  <c r="AE3725" i="1" s="1"/>
  <c r="AC3726" i="1"/>
  <c r="AD3726" i="1" s="1"/>
  <c r="AE3726" i="1" s="1"/>
  <c r="AC3727" i="1"/>
  <c r="AD3727" i="1" s="1"/>
  <c r="AE3727" i="1" s="1"/>
  <c r="AC3728" i="1"/>
  <c r="AC3729" i="1"/>
  <c r="AC3730" i="1"/>
  <c r="AC3731" i="1"/>
  <c r="AC3732" i="1"/>
  <c r="AC3733" i="1"/>
  <c r="AC3734" i="1"/>
  <c r="AD3734" i="1" s="1"/>
  <c r="AC3735" i="1"/>
  <c r="AD3735" i="1" s="1"/>
  <c r="AE3735" i="1" s="1"/>
  <c r="AC3736" i="1"/>
  <c r="AD3736" i="1" s="1"/>
  <c r="AE3736" i="1" s="1"/>
  <c r="AC3737" i="1"/>
  <c r="AD3737" i="1" s="1"/>
  <c r="AE3737" i="1" s="1"/>
  <c r="AC3738" i="1"/>
  <c r="AD3738" i="1" s="1"/>
  <c r="AE3738" i="1" s="1"/>
  <c r="AC3739" i="1"/>
  <c r="AD3739" i="1" s="1"/>
  <c r="AE3739" i="1" s="1"/>
  <c r="AC3740" i="1"/>
  <c r="AD3740" i="1" s="1"/>
  <c r="AE3740" i="1" s="1"/>
  <c r="AC3741" i="1"/>
  <c r="AD3741" i="1" s="1"/>
  <c r="AE3741" i="1" s="1"/>
  <c r="AC3742" i="1"/>
  <c r="AD3742" i="1" s="1"/>
  <c r="AE3742" i="1" s="1"/>
  <c r="AC3743" i="1"/>
  <c r="AC3744" i="1"/>
  <c r="AC3745" i="1"/>
  <c r="AC3746" i="1"/>
  <c r="AC3747" i="1"/>
  <c r="AD3747" i="1" s="1"/>
  <c r="AE3747" i="1" s="1"/>
  <c r="AC3748" i="1"/>
  <c r="AD3748" i="1" s="1"/>
  <c r="AE3748" i="1" s="1"/>
  <c r="AC3749" i="1"/>
  <c r="AD3749" i="1" s="1"/>
  <c r="AE3749" i="1" s="1"/>
  <c r="AC3750" i="1"/>
  <c r="AD3750" i="1" s="1"/>
  <c r="AE3750" i="1" s="1"/>
  <c r="AC3751" i="1"/>
  <c r="AD3751" i="1" s="1"/>
  <c r="AE3751" i="1" s="1"/>
  <c r="AC3752" i="1"/>
  <c r="AD3752" i="1" s="1"/>
  <c r="AE3752" i="1" s="1"/>
  <c r="AC3753" i="1"/>
  <c r="AD3753" i="1" s="1"/>
  <c r="AE3753" i="1" s="1"/>
  <c r="AC3754" i="1"/>
  <c r="AD3754" i="1" s="1"/>
  <c r="AE3754" i="1" s="1"/>
  <c r="AC3755" i="1"/>
  <c r="AC3756" i="1"/>
  <c r="AC3757" i="1"/>
  <c r="AC3758" i="1"/>
  <c r="AC3759" i="1"/>
  <c r="AD3759" i="1" s="1"/>
  <c r="AE3759" i="1" s="1"/>
  <c r="AC3760" i="1"/>
  <c r="AD3760" i="1" s="1"/>
  <c r="AE3760" i="1" s="1"/>
  <c r="AC3761" i="1"/>
  <c r="AD3761" i="1" s="1"/>
  <c r="AE3761" i="1" s="1"/>
  <c r="AC3762" i="1"/>
  <c r="AD3762" i="1" s="1"/>
  <c r="AE3762" i="1" s="1"/>
  <c r="AC3763" i="1"/>
  <c r="AD3763" i="1" s="1"/>
  <c r="AC3764" i="1"/>
  <c r="AD3764" i="1" s="1"/>
  <c r="AE3764" i="1" s="1"/>
  <c r="AC3765" i="1"/>
  <c r="AD3765" i="1" s="1"/>
  <c r="AE3765" i="1" s="1"/>
  <c r="AC3766" i="1"/>
  <c r="AD3766" i="1" s="1"/>
  <c r="AE3766" i="1" s="1"/>
  <c r="AC3767" i="1"/>
  <c r="AC3768" i="1"/>
  <c r="AC3769" i="1"/>
  <c r="AC3770" i="1"/>
  <c r="AC3771" i="1"/>
  <c r="AC3772" i="1"/>
  <c r="AD3772" i="1" s="1"/>
  <c r="AE3772" i="1" s="1"/>
  <c r="AC3773" i="1"/>
  <c r="AD3773" i="1" s="1"/>
  <c r="AE3773" i="1" s="1"/>
  <c r="AC3774" i="1"/>
  <c r="AD3774" i="1" s="1"/>
  <c r="AE3774" i="1" s="1"/>
  <c r="AC3775" i="1"/>
  <c r="AD3775" i="1" s="1"/>
  <c r="AE3775" i="1" s="1"/>
  <c r="AC3776" i="1"/>
  <c r="AD3776" i="1" s="1"/>
  <c r="AE3776" i="1" s="1"/>
  <c r="AC3777" i="1"/>
  <c r="AD3777" i="1" s="1"/>
  <c r="AE3777" i="1" s="1"/>
  <c r="AC3778" i="1"/>
  <c r="AD3778" i="1" s="1"/>
  <c r="AE3778" i="1" s="1"/>
  <c r="AC3779" i="1"/>
  <c r="AD3779" i="1" s="1"/>
  <c r="AE3779" i="1" s="1"/>
  <c r="AC3780" i="1"/>
  <c r="AC3781" i="1"/>
  <c r="AC3782" i="1"/>
  <c r="AC3783" i="1"/>
  <c r="AD3783" i="1" s="1"/>
  <c r="AE3783" i="1" s="1"/>
  <c r="AC3784" i="1"/>
  <c r="AD3784" i="1" s="1"/>
  <c r="AE3784" i="1" s="1"/>
  <c r="AC3785" i="1"/>
  <c r="AD3785" i="1" s="1"/>
  <c r="AE3785" i="1" s="1"/>
  <c r="AC3786" i="1"/>
  <c r="AD3786" i="1" s="1"/>
  <c r="AE3786" i="1" s="1"/>
  <c r="AC3787" i="1"/>
  <c r="AD3787" i="1" s="1"/>
  <c r="AE3787" i="1" s="1"/>
  <c r="AC3788" i="1"/>
  <c r="AD3788" i="1" s="1"/>
  <c r="AE3788" i="1" s="1"/>
  <c r="AC3789" i="1"/>
  <c r="AD3789" i="1" s="1"/>
  <c r="AE3789" i="1" s="1"/>
  <c r="AC3790" i="1"/>
  <c r="AC3791" i="1"/>
  <c r="AC3792" i="1"/>
  <c r="AC3793" i="1"/>
  <c r="AC3794" i="1"/>
  <c r="AC3795" i="1"/>
  <c r="AC3796" i="1"/>
  <c r="AD3796" i="1" s="1"/>
  <c r="AE3796" i="1" s="1"/>
  <c r="AC3797" i="1"/>
  <c r="AD3797" i="1" s="1"/>
  <c r="AE3797" i="1" s="1"/>
  <c r="AC3798" i="1"/>
  <c r="AD3798" i="1" s="1"/>
  <c r="AE3798" i="1" s="1"/>
  <c r="AC3799" i="1"/>
  <c r="AD3799" i="1" s="1"/>
  <c r="AE3799" i="1" s="1"/>
  <c r="AG3799" i="1" s="1"/>
  <c r="AC3800" i="1"/>
  <c r="AD3800" i="1" s="1"/>
  <c r="AE3800" i="1" s="1"/>
  <c r="AC3801" i="1"/>
  <c r="AD3801" i="1" s="1"/>
  <c r="AE3801" i="1" s="1"/>
  <c r="AC3802" i="1"/>
  <c r="AD3802" i="1" s="1"/>
  <c r="AE3802" i="1" s="1"/>
  <c r="AC3803" i="1"/>
  <c r="AD3803" i="1" s="1"/>
  <c r="AE3803" i="1" s="1"/>
  <c r="AC3804" i="1"/>
  <c r="AC3805" i="1"/>
  <c r="AC3806" i="1"/>
  <c r="AC3807" i="1"/>
  <c r="AC3808" i="1"/>
  <c r="AD3808" i="1" s="1"/>
  <c r="AE3808" i="1" s="1"/>
  <c r="AC3809" i="1"/>
  <c r="AD3809" i="1" s="1"/>
  <c r="AE3809" i="1" s="1"/>
  <c r="AC3810" i="1"/>
  <c r="AD3810" i="1" s="1"/>
  <c r="AE3810" i="1" s="1"/>
  <c r="AC3811" i="1"/>
  <c r="AD3811" i="1" s="1"/>
  <c r="AE3811" i="1" s="1"/>
  <c r="AC3812" i="1"/>
  <c r="AD3812" i="1" s="1"/>
  <c r="AE3812" i="1" s="1"/>
  <c r="AC3813" i="1"/>
  <c r="AD3813" i="1" s="1"/>
  <c r="AE3813" i="1" s="1"/>
  <c r="AC3814" i="1"/>
  <c r="AC3815" i="1"/>
  <c r="AC3816" i="1"/>
  <c r="AC3817" i="1"/>
  <c r="AC3818" i="1"/>
  <c r="AC3819" i="1"/>
  <c r="AD3819" i="1" s="1"/>
  <c r="AE3819" i="1" s="1"/>
  <c r="AC3820" i="1"/>
  <c r="AD3820" i="1" s="1"/>
  <c r="AE3820" i="1" s="1"/>
  <c r="AC3821" i="1"/>
  <c r="AD3821" i="1" s="1"/>
  <c r="AE3821" i="1" s="1"/>
  <c r="AC3822" i="1"/>
  <c r="AD3822" i="1" s="1"/>
  <c r="AE3822" i="1" s="1"/>
  <c r="AC3823" i="1"/>
  <c r="AD3823" i="1" s="1"/>
  <c r="AE3823" i="1" s="1"/>
  <c r="AC3824" i="1"/>
  <c r="AD3824" i="1" s="1"/>
  <c r="AE3824" i="1" s="1"/>
  <c r="AC3825" i="1"/>
  <c r="AD3825" i="1" s="1"/>
  <c r="AC3826" i="1"/>
  <c r="AD3826" i="1" s="1"/>
  <c r="AC3827" i="1"/>
  <c r="AD3827" i="1" s="1"/>
  <c r="AC3828" i="1"/>
  <c r="AC3829" i="1"/>
  <c r="AC3830" i="1"/>
  <c r="AC3831" i="1"/>
  <c r="AC3832" i="1"/>
  <c r="AD3832" i="1" s="1"/>
  <c r="AE3832" i="1" s="1"/>
  <c r="AC3833" i="1"/>
  <c r="AD3833" i="1" s="1"/>
  <c r="AE3833" i="1" s="1"/>
  <c r="AC3834" i="1"/>
  <c r="AD3834" i="1" s="1"/>
  <c r="AE3834" i="1" s="1"/>
  <c r="AC3835" i="1"/>
  <c r="AD3835" i="1" s="1"/>
  <c r="AE3835" i="1" s="1"/>
  <c r="AC3836" i="1"/>
  <c r="AD3836" i="1" s="1"/>
  <c r="AE3836" i="1" s="1"/>
  <c r="AC3837" i="1"/>
  <c r="AD3837" i="1" s="1"/>
  <c r="AE3837" i="1" s="1"/>
  <c r="AC3838" i="1"/>
  <c r="AC3839" i="1"/>
  <c r="AC3840" i="1"/>
  <c r="AC3841" i="1"/>
  <c r="AC3842" i="1"/>
  <c r="AC3843" i="1"/>
  <c r="AD3843" i="1" s="1"/>
  <c r="AE3843" i="1" s="1"/>
  <c r="AC3844" i="1"/>
  <c r="AD3844" i="1" s="1"/>
  <c r="AE3844" i="1" s="1"/>
  <c r="AC3845" i="1"/>
  <c r="AD3845" i="1" s="1"/>
  <c r="AE3845" i="1" s="1"/>
  <c r="AC3846" i="1"/>
  <c r="AD3846" i="1" s="1"/>
  <c r="AE3846" i="1" s="1"/>
  <c r="AC3847" i="1"/>
  <c r="AD3847" i="1" s="1"/>
  <c r="AE3847" i="1" s="1"/>
  <c r="AC3848" i="1"/>
  <c r="AD3848" i="1" s="1"/>
  <c r="AE3848" i="1" s="1"/>
  <c r="AC3849" i="1"/>
  <c r="AD3849" i="1" s="1"/>
  <c r="AE3849" i="1" s="1"/>
  <c r="AC3850" i="1"/>
  <c r="AD3850" i="1" s="1"/>
  <c r="AE3850" i="1" s="1"/>
  <c r="AC3851" i="1"/>
  <c r="AD3851" i="1" s="1"/>
  <c r="AC3852" i="1"/>
  <c r="AC3853" i="1"/>
  <c r="AC3854" i="1"/>
  <c r="AC3855" i="1"/>
  <c r="AC3856" i="1"/>
  <c r="AD3856" i="1" s="1"/>
  <c r="AE3856" i="1" s="1"/>
  <c r="AC3857" i="1"/>
  <c r="AD3857" i="1" s="1"/>
  <c r="AE3857" i="1" s="1"/>
  <c r="AC3858" i="1"/>
  <c r="AD3858" i="1" s="1"/>
  <c r="AE3858" i="1" s="1"/>
  <c r="AC3859" i="1"/>
  <c r="AD3859" i="1" s="1"/>
  <c r="AE3859" i="1" s="1"/>
  <c r="AC3860" i="1"/>
  <c r="AD3860" i="1" s="1"/>
  <c r="AE3860" i="1" s="1"/>
  <c r="AC3861" i="1"/>
  <c r="AD3861" i="1" s="1"/>
  <c r="AE3861" i="1" s="1"/>
  <c r="AC3862" i="1"/>
  <c r="AD3862" i="1" s="1"/>
  <c r="AE3862" i="1" s="1"/>
  <c r="AC3863" i="1"/>
  <c r="AD3863" i="1" s="1"/>
  <c r="AC3864" i="1"/>
  <c r="AC3865" i="1"/>
  <c r="AC3866" i="1"/>
  <c r="AC3867" i="1"/>
  <c r="AC3868" i="1"/>
  <c r="AD3868" i="1" s="1"/>
  <c r="AE3868" i="1" s="1"/>
  <c r="AC3869" i="1"/>
  <c r="AD3869" i="1" s="1"/>
  <c r="AE3869" i="1" s="1"/>
  <c r="AC3870" i="1"/>
  <c r="AD3870" i="1" s="1"/>
  <c r="AE3870" i="1" s="1"/>
  <c r="AC3871" i="1"/>
  <c r="AD3871" i="1" s="1"/>
  <c r="AE3871" i="1" s="1"/>
  <c r="AC3872" i="1"/>
  <c r="AD3872" i="1" s="1"/>
  <c r="AE3872" i="1" s="1"/>
  <c r="AC3873" i="1"/>
  <c r="AD3873" i="1" s="1"/>
  <c r="AE3873" i="1" s="1"/>
  <c r="AC3874" i="1"/>
  <c r="AC3875" i="1"/>
  <c r="AC3876" i="1"/>
  <c r="AC3877" i="1"/>
  <c r="AC3878" i="1"/>
  <c r="AC3879" i="1"/>
  <c r="AD3879" i="1" s="1"/>
  <c r="AE3879" i="1" s="1"/>
  <c r="AC3880" i="1"/>
  <c r="AD3880" i="1" s="1"/>
  <c r="AE3880" i="1" s="1"/>
  <c r="AC3881" i="1"/>
  <c r="AD3881" i="1" s="1"/>
  <c r="AE3881" i="1" s="1"/>
  <c r="AC3882" i="1"/>
  <c r="AD3882" i="1" s="1"/>
  <c r="AE3882" i="1" s="1"/>
  <c r="AC3883" i="1"/>
  <c r="AD3883" i="1" s="1"/>
  <c r="AC3884" i="1"/>
  <c r="AD3884" i="1" s="1"/>
  <c r="AE3884" i="1" s="1"/>
  <c r="AC3885" i="1"/>
  <c r="AD3885" i="1" s="1"/>
  <c r="AE3885" i="1" s="1"/>
  <c r="AC3886" i="1"/>
  <c r="AD3886" i="1" s="1"/>
  <c r="AE3886" i="1" s="1"/>
  <c r="AC3887" i="1"/>
  <c r="AD3887" i="1" s="1"/>
  <c r="AE3887" i="1" s="1"/>
  <c r="AC3888" i="1"/>
  <c r="AC3889" i="1"/>
  <c r="AC3890" i="1"/>
  <c r="AC3891" i="1"/>
  <c r="AC3892" i="1"/>
  <c r="AD3892" i="1" s="1"/>
  <c r="AE3892" i="1" s="1"/>
  <c r="AC3893" i="1"/>
  <c r="AD3893" i="1" s="1"/>
  <c r="AE3893" i="1" s="1"/>
  <c r="AC3894" i="1"/>
  <c r="AD3894" i="1" s="1"/>
  <c r="AE3894" i="1" s="1"/>
  <c r="AC3895" i="1"/>
  <c r="AD3895" i="1" s="1"/>
  <c r="AE3895" i="1" s="1"/>
  <c r="AC3896" i="1"/>
  <c r="AD3896" i="1" s="1"/>
  <c r="AE3896" i="1" s="1"/>
  <c r="AC3897" i="1"/>
  <c r="AD3897" i="1" s="1"/>
  <c r="AE3897" i="1" s="1"/>
  <c r="AC3898" i="1"/>
  <c r="AC3899" i="1"/>
  <c r="AD3899" i="1" s="1"/>
  <c r="AE3899" i="1" s="1"/>
  <c r="AC3900" i="1"/>
  <c r="AC3901" i="1"/>
  <c r="AC3902" i="1"/>
  <c r="AC3903" i="1"/>
  <c r="AC3904" i="1"/>
  <c r="AD3904" i="1" s="1"/>
  <c r="AE3904" i="1" s="1"/>
  <c r="AC3905" i="1"/>
  <c r="AD3905" i="1" s="1"/>
  <c r="AE3905" i="1" s="1"/>
  <c r="AC3906" i="1"/>
  <c r="AD3906" i="1" s="1"/>
  <c r="AE3906" i="1" s="1"/>
  <c r="AC3907" i="1"/>
  <c r="AD3907" i="1" s="1"/>
  <c r="AE3907" i="1" s="1"/>
  <c r="AC3908" i="1"/>
  <c r="AD3908" i="1" s="1"/>
  <c r="AE3908" i="1" s="1"/>
  <c r="AC3909" i="1"/>
  <c r="AD3909" i="1" s="1"/>
  <c r="AE3909" i="1" s="1"/>
  <c r="AC3910" i="1"/>
  <c r="AD3910" i="1" s="1"/>
  <c r="AE3910" i="1" s="1"/>
  <c r="AC3911" i="1"/>
  <c r="AD3911" i="1" s="1"/>
  <c r="AE3911" i="1" s="1"/>
  <c r="AC3912" i="1"/>
  <c r="AC3913" i="1"/>
  <c r="AC3914" i="1"/>
  <c r="AC3915" i="1"/>
  <c r="AD3915" i="1" s="1"/>
  <c r="AE3915" i="1" s="1"/>
  <c r="AC3916" i="1"/>
  <c r="AD3916" i="1" s="1"/>
  <c r="AE3916" i="1" s="1"/>
  <c r="AC3917" i="1"/>
  <c r="AD3917" i="1" s="1"/>
  <c r="AE3917" i="1" s="1"/>
  <c r="AC3918" i="1"/>
  <c r="AD3918" i="1" s="1"/>
  <c r="AE3918" i="1" s="1"/>
  <c r="AC3919" i="1"/>
  <c r="AD3919" i="1" s="1"/>
  <c r="AC3920" i="1"/>
  <c r="AD3920" i="1" s="1"/>
  <c r="AE3920" i="1" s="1"/>
  <c r="AC3921" i="1"/>
  <c r="AD3921" i="1" s="1"/>
  <c r="AC3922" i="1"/>
  <c r="AD3922" i="1" s="1"/>
  <c r="AC3923" i="1"/>
  <c r="AC3924" i="1"/>
  <c r="AC3925" i="1"/>
  <c r="AC3926" i="1"/>
  <c r="AC3927" i="1"/>
  <c r="AC3928" i="1"/>
  <c r="AD3928" i="1" s="1"/>
  <c r="AE3928" i="1" s="1"/>
  <c r="AC3929" i="1"/>
  <c r="AD3929" i="1" s="1"/>
  <c r="AE3929" i="1" s="1"/>
  <c r="AC3930" i="1"/>
  <c r="AD3930" i="1" s="1"/>
  <c r="AE3930" i="1" s="1"/>
  <c r="AC3931" i="1"/>
  <c r="AD3931" i="1" s="1"/>
  <c r="AE3931" i="1" s="1"/>
  <c r="AC3932" i="1"/>
  <c r="AD3932" i="1" s="1"/>
  <c r="AE3932" i="1" s="1"/>
  <c r="AC3933" i="1"/>
  <c r="AD3933" i="1" s="1"/>
  <c r="AE3933" i="1" s="1"/>
  <c r="AC3934" i="1"/>
  <c r="AD3934" i="1" s="1"/>
  <c r="AE3934" i="1" s="1"/>
  <c r="AC3935" i="1"/>
  <c r="AD3935" i="1" s="1"/>
  <c r="AC3936" i="1"/>
  <c r="AC3937" i="1"/>
  <c r="AC3938" i="1"/>
  <c r="AC3939" i="1"/>
  <c r="AC3940" i="1"/>
  <c r="AD3940" i="1" s="1"/>
  <c r="AE3940" i="1" s="1"/>
  <c r="AC3941" i="1"/>
  <c r="AD3941" i="1" s="1"/>
  <c r="AE3941" i="1" s="1"/>
  <c r="AC3942" i="1"/>
  <c r="AD3942" i="1" s="1"/>
  <c r="AE3942" i="1" s="1"/>
  <c r="AC3943" i="1"/>
  <c r="AD3943" i="1" s="1"/>
  <c r="AE3943" i="1" s="1"/>
  <c r="AC3944" i="1"/>
  <c r="AD3944" i="1" s="1"/>
  <c r="AE3944" i="1" s="1"/>
  <c r="AC3945" i="1"/>
  <c r="AC3946" i="1"/>
  <c r="AC3947" i="1"/>
  <c r="AC3948" i="1"/>
  <c r="AC3949" i="1"/>
  <c r="AC3950" i="1"/>
  <c r="AC3951" i="1"/>
  <c r="AD3951" i="1" s="1"/>
  <c r="AE3951" i="1" s="1"/>
  <c r="AC3952" i="1"/>
  <c r="AD3952" i="1" s="1"/>
  <c r="AE3952" i="1" s="1"/>
  <c r="AC3953" i="1"/>
  <c r="AD3953" i="1" s="1"/>
  <c r="AE3953" i="1" s="1"/>
  <c r="AC3954" i="1"/>
  <c r="AD3954" i="1" s="1"/>
  <c r="AE3954" i="1" s="1"/>
  <c r="AC3955" i="1"/>
  <c r="AD3955" i="1" s="1"/>
  <c r="AE3955" i="1" s="1"/>
  <c r="AC3956" i="1"/>
  <c r="AD3956" i="1" s="1"/>
  <c r="AE3956" i="1" s="1"/>
  <c r="AC3957" i="1"/>
  <c r="AD3957" i="1" s="1"/>
  <c r="AE3957" i="1" s="1"/>
  <c r="AC3958" i="1"/>
  <c r="AD3958" i="1" s="1"/>
  <c r="AE3958" i="1" s="1"/>
  <c r="AC3959" i="1"/>
  <c r="AD3959" i="1" s="1"/>
  <c r="AE3959" i="1" s="1"/>
  <c r="AC3960" i="1"/>
  <c r="AC3961" i="1"/>
  <c r="AC3962" i="1"/>
  <c r="AC3963" i="1"/>
  <c r="AC3964" i="1"/>
  <c r="AD3964" i="1" s="1"/>
  <c r="AE3964" i="1" s="1"/>
  <c r="AC3965" i="1"/>
  <c r="AD3965" i="1" s="1"/>
  <c r="AE3965" i="1" s="1"/>
  <c r="AC3966" i="1"/>
  <c r="AD3966" i="1" s="1"/>
  <c r="AE3966" i="1" s="1"/>
  <c r="AC3967" i="1"/>
  <c r="AD3967" i="1" s="1"/>
  <c r="AE3967" i="1" s="1"/>
  <c r="AC3968" i="1"/>
  <c r="AD3968" i="1" s="1"/>
  <c r="AE3968" i="1" s="1"/>
  <c r="AC3969" i="1"/>
  <c r="AC3970" i="1"/>
  <c r="AC3971" i="1"/>
  <c r="AD3971" i="1" s="1"/>
  <c r="AE3971" i="1" s="1"/>
  <c r="AC3972" i="1"/>
  <c r="AC3973" i="1"/>
  <c r="AC3974" i="1"/>
  <c r="AC3975" i="1"/>
  <c r="AC3976" i="1"/>
  <c r="AD3976" i="1" s="1"/>
  <c r="AE3976" i="1" s="1"/>
  <c r="AC3977" i="1"/>
  <c r="AD3977" i="1" s="1"/>
  <c r="AE3977" i="1" s="1"/>
  <c r="AC3978" i="1"/>
  <c r="AD3978" i="1" s="1"/>
  <c r="AE3978" i="1" s="1"/>
  <c r="AC3979" i="1"/>
  <c r="AD3979" i="1" s="1"/>
  <c r="AE3979" i="1" s="1"/>
  <c r="AC3980" i="1"/>
  <c r="AD3980" i="1" s="1"/>
  <c r="AE3980" i="1" s="1"/>
  <c r="AC3981" i="1"/>
  <c r="AD3981" i="1" s="1"/>
  <c r="AE3981" i="1" s="1"/>
  <c r="AC3982" i="1"/>
  <c r="AD3982" i="1" s="1"/>
  <c r="AE3982" i="1" s="1"/>
  <c r="AC3983" i="1"/>
  <c r="AD3983" i="1" s="1"/>
  <c r="AE3983" i="1" s="1"/>
  <c r="AC3984" i="1"/>
  <c r="AC3985" i="1"/>
  <c r="AC3986" i="1"/>
  <c r="AC3987" i="1"/>
  <c r="AD3987" i="1" s="1"/>
  <c r="AE3987" i="1" s="1"/>
  <c r="AC3988" i="1"/>
  <c r="AD3988" i="1" s="1"/>
  <c r="AE3988" i="1" s="1"/>
  <c r="AC3989" i="1"/>
  <c r="AD3989" i="1" s="1"/>
  <c r="AE3989" i="1" s="1"/>
  <c r="AC3990" i="1"/>
  <c r="AD3990" i="1" s="1"/>
  <c r="AE3990" i="1" s="1"/>
  <c r="AC3991" i="1"/>
  <c r="AD3991" i="1" s="1"/>
  <c r="AE3991" i="1" s="1"/>
  <c r="AC3992" i="1"/>
  <c r="AD3992" i="1" s="1"/>
  <c r="AE3992" i="1" s="1"/>
  <c r="AC3993" i="1"/>
  <c r="AD3993" i="1" s="1"/>
  <c r="AE3993" i="1" s="1"/>
  <c r="AC3994" i="1"/>
  <c r="AD3994" i="1" s="1"/>
  <c r="AC3995" i="1"/>
  <c r="AC3996" i="1"/>
  <c r="AC3997" i="1"/>
  <c r="AC3998" i="1"/>
  <c r="AC3999" i="1"/>
  <c r="AC4000" i="1"/>
  <c r="AD4000" i="1" s="1"/>
  <c r="AE4000" i="1" s="1"/>
  <c r="AC4001" i="1"/>
  <c r="AD4001" i="1" s="1"/>
  <c r="AE4001" i="1" s="1"/>
  <c r="AC4002" i="1"/>
  <c r="AD4002" i="1" s="1"/>
  <c r="AE4002" i="1" s="1"/>
  <c r="AC4003" i="1"/>
  <c r="AD4003" i="1" s="1"/>
  <c r="AE4003" i="1" s="1"/>
  <c r="AC4004" i="1"/>
  <c r="AD4004" i="1" s="1"/>
  <c r="AE4004" i="1" s="1"/>
  <c r="AC4005" i="1"/>
  <c r="AD4005" i="1" s="1"/>
  <c r="AE4005" i="1" s="1"/>
  <c r="AC4006" i="1"/>
  <c r="AD4006" i="1" s="1"/>
  <c r="AE4006" i="1" s="1"/>
  <c r="AC4007" i="1"/>
  <c r="AD4007" i="1" s="1"/>
  <c r="AE4007" i="1" s="1"/>
  <c r="AC4008" i="1"/>
  <c r="AC4009" i="1"/>
  <c r="AC4010" i="1"/>
  <c r="AC4011" i="1"/>
  <c r="AC4012" i="1"/>
  <c r="AD4012" i="1" s="1"/>
  <c r="AE4012" i="1" s="1"/>
  <c r="AC4013" i="1"/>
  <c r="AD4013" i="1" s="1"/>
  <c r="AE4013" i="1" s="1"/>
  <c r="AC4014" i="1"/>
  <c r="AD4014" i="1" s="1"/>
  <c r="AE4014" i="1" s="1"/>
  <c r="AC4015" i="1"/>
  <c r="AD4015" i="1" s="1"/>
  <c r="AE4015" i="1" s="1"/>
  <c r="AG4015" i="1" s="1"/>
  <c r="AC4016" i="1"/>
  <c r="AD4016" i="1" s="1"/>
  <c r="AE4016" i="1" s="1"/>
  <c r="AC4017" i="1"/>
  <c r="AC4018" i="1"/>
  <c r="AC4019" i="1"/>
  <c r="AC4020" i="1"/>
  <c r="AC4021" i="1"/>
  <c r="AC4022" i="1"/>
  <c r="AC4023" i="1"/>
  <c r="AD4023" i="1" s="1"/>
  <c r="AE4023" i="1" s="1"/>
  <c r="AC4024" i="1"/>
  <c r="AD4024" i="1" s="1"/>
  <c r="AE4024" i="1" s="1"/>
  <c r="AC4025" i="1"/>
  <c r="AD4025" i="1" s="1"/>
  <c r="AE4025" i="1" s="1"/>
  <c r="AC4026" i="1"/>
  <c r="AD4026" i="1" s="1"/>
  <c r="AE4026" i="1" s="1"/>
  <c r="AC4027" i="1"/>
  <c r="AD4027" i="1" s="1"/>
  <c r="AE4027" i="1" s="1"/>
  <c r="AC4028" i="1"/>
  <c r="AD4028" i="1" s="1"/>
  <c r="AE4028" i="1" s="1"/>
  <c r="AC4029" i="1"/>
  <c r="AD4029" i="1" s="1"/>
  <c r="AC4030" i="1"/>
  <c r="AD4030" i="1" s="1"/>
  <c r="AE4030" i="1" s="1"/>
  <c r="AC4031" i="1"/>
  <c r="AD4031" i="1" s="1"/>
  <c r="AE4031" i="1" s="1"/>
  <c r="AC4032" i="1"/>
  <c r="AC4033" i="1"/>
  <c r="AC4034" i="1"/>
  <c r="AC4035" i="1"/>
  <c r="AC4036" i="1"/>
  <c r="AD4036" i="1" s="1"/>
  <c r="AE4036" i="1" s="1"/>
  <c r="AC4037" i="1"/>
  <c r="AD4037" i="1" s="1"/>
  <c r="AE4037" i="1" s="1"/>
  <c r="AC4038" i="1"/>
  <c r="AD4038" i="1" s="1"/>
  <c r="AE4038" i="1" s="1"/>
  <c r="AC4039" i="1"/>
  <c r="AD4039" i="1" s="1"/>
  <c r="AE4039" i="1" s="1"/>
  <c r="AC4040" i="1"/>
  <c r="AD4040" i="1" s="1"/>
  <c r="AE4040" i="1" s="1"/>
  <c r="AC4041" i="1"/>
  <c r="AC4042" i="1"/>
  <c r="AC4043" i="1"/>
  <c r="AD4043" i="1" s="1"/>
  <c r="AE4043" i="1" s="1"/>
  <c r="AC4044" i="1"/>
  <c r="AC4045" i="1"/>
  <c r="AC4046" i="1"/>
  <c r="AC4047" i="1"/>
  <c r="AC4048" i="1"/>
  <c r="AD4048" i="1" s="1"/>
  <c r="AE4048" i="1" s="1"/>
  <c r="AC4049" i="1"/>
  <c r="AD4049" i="1" s="1"/>
  <c r="AE4049" i="1" s="1"/>
  <c r="AC4050" i="1"/>
  <c r="AD4050" i="1" s="1"/>
  <c r="AE4050" i="1" s="1"/>
  <c r="AC4051" i="1"/>
  <c r="AD4051" i="1" s="1"/>
  <c r="AE4051" i="1" s="1"/>
  <c r="AC4052" i="1"/>
  <c r="AD4052" i="1" s="1"/>
  <c r="AE4052" i="1" s="1"/>
  <c r="AC4053" i="1"/>
  <c r="AD4053" i="1" s="1"/>
  <c r="AE4053" i="1" s="1"/>
  <c r="AC4054" i="1"/>
  <c r="AD4054" i="1" s="1"/>
  <c r="AE4054" i="1" s="1"/>
  <c r="AC4055" i="1"/>
  <c r="AD4055" i="1" s="1"/>
  <c r="AE4055" i="1" s="1"/>
  <c r="AC4056" i="1"/>
  <c r="AC4057" i="1"/>
  <c r="AC4058" i="1"/>
  <c r="AC4059" i="1"/>
  <c r="AD4059" i="1" s="1"/>
  <c r="AE4059" i="1" s="1"/>
  <c r="AC4060" i="1"/>
  <c r="AD4060" i="1" s="1"/>
  <c r="AE4060" i="1" s="1"/>
  <c r="AC4061" i="1"/>
  <c r="AD4061" i="1" s="1"/>
  <c r="AE4061" i="1" s="1"/>
  <c r="AC4062" i="1"/>
  <c r="AD4062" i="1" s="1"/>
  <c r="AE4062" i="1" s="1"/>
  <c r="AC4063" i="1"/>
  <c r="AD4063" i="1" s="1"/>
  <c r="AE4063" i="1" s="1"/>
  <c r="AC4064" i="1"/>
  <c r="AD4064" i="1" s="1"/>
  <c r="AE4064" i="1" s="1"/>
  <c r="AC4065" i="1"/>
  <c r="AD4065" i="1" s="1"/>
  <c r="AE4065" i="1" s="1"/>
  <c r="AC4066" i="1"/>
  <c r="AD4066" i="1" s="1"/>
  <c r="AE4066" i="1" s="1"/>
  <c r="AC4067" i="1"/>
  <c r="AD4067" i="1" s="1"/>
  <c r="AE4067" i="1" s="1"/>
  <c r="AC4068" i="1"/>
  <c r="AC4069" i="1"/>
  <c r="AC4070" i="1"/>
  <c r="AC4071" i="1"/>
  <c r="AC4072" i="1"/>
  <c r="AD4072" i="1" s="1"/>
  <c r="AE4072" i="1" s="1"/>
  <c r="AC4073" i="1"/>
  <c r="AD4073" i="1" s="1"/>
  <c r="AE4073" i="1" s="1"/>
  <c r="AC4074" i="1"/>
  <c r="AD4074" i="1" s="1"/>
  <c r="AE4074" i="1" s="1"/>
  <c r="AC4075" i="1"/>
  <c r="AD4075" i="1" s="1"/>
  <c r="AE4075" i="1" s="1"/>
  <c r="AC4076" i="1"/>
  <c r="AD4076" i="1" s="1"/>
  <c r="AE4076" i="1" s="1"/>
  <c r="AG4076" i="1" s="1"/>
  <c r="AH4076" i="1" s="1"/>
  <c r="AC4077" i="1"/>
  <c r="AD4077" i="1" s="1"/>
  <c r="AE4077" i="1" s="1"/>
  <c r="AG4077" i="1" s="1"/>
  <c r="AH4077" i="1" s="1"/>
  <c r="AC4078" i="1"/>
  <c r="AD4078" i="1" s="1"/>
  <c r="AE4078" i="1" s="1"/>
  <c r="AC4079" i="1"/>
  <c r="AD4079" i="1" s="1"/>
  <c r="AE4079" i="1" s="1"/>
  <c r="AG4079" i="1" s="1"/>
  <c r="AH4079" i="1" s="1"/>
  <c r="AC4080" i="1"/>
  <c r="AC4081" i="1"/>
  <c r="AC4082" i="1"/>
  <c r="AC4083" i="1"/>
  <c r="AC4084" i="1"/>
  <c r="AD4084" i="1" s="1"/>
  <c r="AE4084" i="1" s="1"/>
  <c r="AC4085" i="1"/>
  <c r="AD4085" i="1" s="1"/>
  <c r="AE4085" i="1" s="1"/>
  <c r="AC4086" i="1"/>
  <c r="AD4086" i="1" s="1"/>
  <c r="AC4087" i="1"/>
  <c r="AD4087" i="1" s="1"/>
  <c r="AC4088" i="1"/>
  <c r="AD4088" i="1" s="1"/>
  <c r="AE4088" i="1" s="1"/>
  <c r="AC4089" i="1"/>
  <c r="AD4089" i="1" s="1"/>
  <c r="AE4089" i="1" s="1"/>
  <c r="AC4090" i="1"/>
  <c r="AD4090" i="1" s="1"/>
  <c r="AE4090" i="1" s="1"/>
  <c r="AC4091" i="1"/>
  <c r="AD4091" i="1" s="1"/>
  <c r="AE4091" i="1" s="1"/>
  <c r="AC4092" i="1"/>
  <c r="AC4093" i="1"/>
  <c r="AC4094" i="1"/>
  <c r="AC4095" i="1"/>
  <c r="AD4095" i="1" s="1"/>
  <c r="AE4095" i="1" s="1"/>
  <c r="AC4096" i="1"/>
  <c r="AD4096" i="1" s="1"/>
  <c r="AE4096" i="1" s="1"/>
  <c r="AC4097" i="1"/>
  <c r="AD4097" i="1" s="1"/>
  <c r="AE4097" i="1" s="1"/>
  <c r="AC4098" i="1"/>
  <c r="AD4098" i="1" s="1"/>
  <c r="AE4098" i="1" s="1"/>
  <c r="AC4099" i="1"/>
  <c r="AD4099" i="1" s="1"/>
  <c r="AE4099" i="1" s="1"/>
  <c r="AC4100" i="1"/>
  <c r="AD4100" i="1" s="1"/>
  <c r="AE4100" i="1" s="1"/>
  <c r="AC4101" i="1"/>
  <c r="AD4101" i="1" s="1"/>
  <c r="AE4101" i="1" s="1"/>
  <c r="AC4102" i="1"/>
  <c r="AD4102" i="1" s="1"/>
  <c r="AE4102" i="1" s="1"/>
  <c r="AC4103" i="1"/>
  <c r="AD4103" i="1" s="1"/>
  <c r="AE4103" i="1" s="1"/>
  <c r="AC4104" i="1"/>
  <c r="AC4105" i="1"/>
  <c r="AC4106" i="1"/>
  <c r="AC4107" i="1"/>
  <c r="AC4108" i="1"/>
  <c r="AD4108" i="1" s="1"/>
  <c r="AE4108" i="1" s="1"/>
  <c r="AC4109" i="1"/>
  <c r="AD4109" i="1" s="1"/>
  <c r="AE4109" i="1" s="1"/>
  <c r="AC4110" i="1"/>
  <c r="AD4110" i="1" s="1"/>
  <c r="AE4110" i="1" s="1"/>
  <c r="AC4111" i="1"/>
  <c r="AD4111" i="1" s="1"/>
  <c r="AE4111" i="1" s="1"/>
  <c r="AC4112" i="1"/>
  <c r="AD4112" i="1" s="1"/>
  <c r="AE4112" i="1" s="1"/>
  <c r="AC4113" i="1"/>
  <c r="AD4113" i="1" s="1"/>
  <c r="AE4113" i="1" s="1"/>
  <c r="AC4114" i="1"/>
  <c r="AD4114" i="1" s="1"/>
  <c r="AE4114" i="1" s="1"/>
  <c r="AC4115" i="1"/>
  <c r="AD4115" i="1" s="1"/>
  <c r="AE4115" i="1" s="1"/>
  <c r="AC4116" i="1"/>
  <c r="AC4117" i="1"/>
  <c r="AC4118" i="1"/>
  <c r="AC4119" i="1"/>
  <c r="AC4120" i="1"/>
  <c r="AD4120" i="1" s="1"/>
  <c r="AE4120" i="1" s="1"/>
  <c r="AC4121" i="1"/>
  <c r="AD4121" i="1" s="1"/>
  <c r="AE4121" i="1" s="1"/>
  <c r="AC4122" i="1"/>
  <c r="AD4122" i="1" s="1"/>
  <c r="AE4122" i="1" s="1"/>
  <c r="AC4123" i="1"/>
  <c r="AD4123" i="1" s="1"/>
  <c r="AE4123" i="1" s="1"/>
  <c r="AC4124" i="1"/>
  <c r="AD4124" i="1" s="1"/>
  <c r="AE4124" i="1" s="1"/>
  <c r="AC4125" i="1"/>
  <c r="AC4126" i="1"/>
  <c r="AC4127" i="1"/>
  <c r="AC4128" i="1"/>
  <c r="AC4129" i="1"/>
  <c r="AC4130" i="1"/>
  <c r="AC4131" i="1"/>
  <c r="AD4131" i="1" s="1"/>
  <c r="AE4131" i="1" s="1"/>
  <c r="AC4132" i="1"/>
  <c r="AD4132" i="1" s="1"/>
  <c r="AE4132" i="1" s="1"/>
  <c r="AC4133" i="1"/>
  <c r="AD4133" i="1" s="1"/>
  <c r="AE4133" i="1" s="1"/>
  <c r="AC4134" i="1"/>
  <c r="AD4134" i="1" s="1"/>
  <c r="AE4134" i="1" s="1"/>
  <c r="AC4135" i="1"/>
  <c r="AD4135" i="1" s="1"/>
  <c r="AE4135" i="1" s="1"/>
  <c r="AC4136" i="1"/>
  <c r="AD4136" i="1" s="1"/>
  <c r="AE4136" i="1" s="1"/>
  <c r="AC4137" i="1"/>
  <c r="AD4137" i="1" s="1"/>
  <c r="AE4137" i="1" s="1"/>
  <c r="AC4138" i="1"/>
  <c r="AD4138" i="1" s="1"/>
  <c r="AE4138" i="1" s="1"/>
  <c r="AC4139" i="1"/>
  <c r="AD4139" i="1" s="1"/>
  <c r="AE4139" i="1" s="1"/>
  <c r="AC4140" i="1"/>
  <c r="AC4141" i="1"/>
  <c r="AC4142" i="1"/>
  <c r="AC4143" i="1"/>
  <c r="AC4144" i="1"/>
  <c r="AD4144" i="1" s="1"/>
  <c r="AE4144" i="1" s="1"/>
  <c r="AC4145" i="1"/>
  <c r="AD4145" i="1" s="1"/>
  <c r="AC4146" i="1"/>
  <c r="AD4146" i="1" s="1"/>
  <c r="AE4146" i="1" s="1"/>
  <c r="AC4147" i="1"/>
  <c r="AD4147" i="1" s="1"/>
  <c r="AE4147" i="1" s="1"/>
  <c r="AC4148" i="1"/>
  <c r="AD4148" i="1" s="1"/>
  <c r="AE4148" i="1" s="1"/>
  <c r="AG4148" i="1" s="1"/>
  <c r="AH4148" i="1" s="1"/>
  <c r="AC4149" i="1"/>
  <c r="AC4150" i="1"/>
  <c r="AC4151" i="1"/>
  <c r="AD4151" i="1" s="1"/>
  <c r="AE4151" i="1" s="1"/>
  <c r="AC4152" i="1"/>
  <c r="AC4153" i="1"/>
  <c r="AC4154" i="1"/>
  <c r="AC4155" i="1"/>
  <c r="AC4156" i="1"/>
  <c r="AD4156" i="1" s="1"/>
  <c r="AE4156" i="1" s="1"/>
  <c r="AC4157" i="1"/>
  <c r="AD4157" i="1" s="1"/>
  <c r="AE4157" i="1" s="1"/>
  <c r="AC4158" i="1"/>
  <c r="AD4158" i="1" s="1"/>
  <c r="AE4158" i="1" s="1"/>
  <c r="AC4159" i="1"/>
  <c r="AD4159" i="1" s="1"/>
  <c r="AE4159" i="1" s="1"/>
  <c r="AC4160" i="1"/>
  <c r="AD4160" i="1" s="1"/>
  <c r="AE4160" i="1" s="1"/>
  <c r="AC4161" i="1"/>
  <c r="AD4161" i="1" s="1"/>
  <c r="AE4161" i="1" s="1"/>
  <c r="AC4162" i="1"/>
  <c r="AD4162" i="1" s="1"/>
  <c r="AE4162" i="1" s="1"/>
  <c r="AC4163" i="1"/>
  <c r="AD4163" i="1" s="1"/>
  <c r="AE4163" i="1" s="1"/>
  <c r="AC4164" i="1"/>
  <c r="AC4165" i="1"/>
  <c r="AC4166" i="1"/>
  <c r="AC4167" i="1"/>
  <c r="AD4167" i="1" s="1"/>
  <c r="AE4167" i="1" s="1"/>
  <c r="AC4168" i="1"/>
  <c r="AD4168" i="1" s="1"/>
  <c r="AE4168" i="1" s="1"/>
  <c r="AC4169" i="1"/>
  <c r="AD4169" i="1" s="1"/>
  <c r="AE4169" i="1" s="1"/>
  <c r="AC4170" i="1"/>
  <c r="AD4170" i="1" s="1"/>
  <c r="AE4170" i="1" s="1"/>
  <c r="AC4171" i="1"/>
  <c r="AD4171" i="1" s="1"/>
  <c r="AE4171" i="1" s="1"/>
  <c r="AC4172" i="1"/>
  <c r="AD4172" i="1" s="1"/>
  <c r="AE4172" i="1" s="1"/>
  <c r="AC4173" i="1"/>
  <c r="AD4173" i="1" s="1"/>
  <c r="AE4173" i="1" s="1"/>
  <c r="AC4174" i="1"/>
  <c r="AD4174" i="1" s="1"/>
  <c r="AE4174" i="1" s="1"/>
  <c r="AC4175" i="1"/>
  <c r="AD4175" i="1" s="1"/>
  <c r="AE4175" i="1" s="1"/>
  <c r="AC4176" i="1"/>
  <c r="AC4177" i="1"/>
  <c r="AC4178" i="1"/>
  <c r="AC4179" i="1"/>
  <c r="AC4180" i="1"/>
  <c r="AD4180" i="1" s="1"/>
  <c r="AE4180" i="1" s="1"/>
  <c r="AC4181" i="1"/>
  <c r="AD4181" i="1" s="1"/>
  <c r="AC4182" i="1"/>
  <c r="AD4182" i="1" s="1"/>
  <c r="AE4182" i="1" s="1"/>
  <c r="AC4183" i="1"/>
  <c r="AD4183" i="1" s="1"/>
  <c r="AE4183" i="1" s="1"/>
  <c r="AC4184" i="1"/>
  <c r="AD4184" i="1" s="1"/>
  <c r="AE4184" i="1" s="1"/>
  <c r="AC4185" i="1"/>
  <c r="AD4185" i="1" s="1"/>
  <c r="AE4185" i="1" s="1"/>
  <c r="AC4186" i="1"/>
  <c r="AD4186" i="1" s="1"/>
  <c r="AE4186" i="1" s="1"/>
  <c r="AC4187" i="1"/>
  <c r="AD4187" i="1" s="1"/>
  <c r="AE4187" i="1" s="1"/>
  <c r="AF4187" i="1" s="1"/>
  <c r="AC4188" i="1"/>
  <c r="AC4189" i="1"/>
  <c r="AC4190" i="1"/>
  <c r="AC4191" i="1"/>
  <c r="AC4192" i="1"/>
  <c r="AD4192" i="1" s="1"/>
  <c r="AE4192" i="1" s="1"/>
  <c r="AC4193" i="1"/>
  <c r="AD4193" i="1" s="1"/>
  <c r="AE4193" i="1" s="1"/>
  <c r="AC4194" i="1"/>
  <c r="AD4194" i="1" s="1"/>
  <c r="AE4194" i="1" s="1"/>
  <c r="AC4195" i="1"/>
  <c r="AD4195" i="1" s="1"/>
  <c r="AE4195" i="1" s="1"/>
  <c r="AC4196" i="1"/>
  <c r="AD4196" i="1" s="1"/>
  <c r="AE4196" i="1" s="1"/>
  <c r="AC4197" i="1"/>
  <c r="AC4198" i="1"/>
  <c r="AC4199" i="1"/>
  <c r="AC4200" i="1"/>
  <c r="AC4201" i="1"/>
  <c r="AC4202" i="1"/>
  <c r="AC4203" i="1"/>
  <c r="AD4203" i="1" s="1"/>
  <c r="AE4203" i="1" s="1"/>
  <c r="AC4204" i="1"/>
  <c r="AD4204" i="1" s="1"/>
  <c r="AE4204" i="1" s="1"/>
  <c r="AC4205" i="1"/>
  <c r="AD4205" i="1" s="1"/>
  <c r="AE4205" i="1" s="1"/>
  <c r="AC4206" i="1"/>
  <c r="AD4206" i="1" s="1"/>
  <c r="AE4206" i="1" s="1"/>
  <c r="AC4207" i="1"/>
  <c r="AD4207" i="1" s="1"/>
  <c r="AC4208" i="1"/>
  <c r="AD4208" i="1" s="1"/>
  <c r="AE4208" i="1" s="1"/>
  <c r="AC4209" i="1"/>
  <c r="AD4209" i="1" s="1"/>
  <c r="AE4209" i="1" s="1"/>
  <c r="AC4210" i="1"/>
  <c r="AD4210" i="1" s="1"/>
  <c r="AE4210" i="1" s="1"/>
  <c r="AC4211" i="1"/>
  <c r="AD4211" i="1" s="1"/>
  <c r="AE4211" i="1" s="1"/>
  <c r="AC4212" i="1"/>
  <c r="AC4213" i="1"/>
  <c r="AC4214" i="1"/>
  <c r="AC4215" i="1"/>
  <c r="AC4216" i="1"/>
  <c r="AD4216" i="1" s="1"/>
  <c r="AE4216" i="1" s="1"/>
  <c r="AC4217" i="1"/>
  <c r="AD4217" i="1" s="1"/>
  <c r="AE4217" i="1" s="1"/>
  <c r="AC4218" i="1"/>
  <c r="AD4218" i="1" s="1"/>
  <c r="AE4218" i="1" s="1"/>
  <c r="AC4219" i="1"/>
  <c r="AD4219" i="1" s="1"/>
  <c r="AE4219" i="1" s="1"/>
  <c r="AC4220" i="1"/>
  <c r="AD4220" i="1" s="1"/>
  <c r="AE4220" i="1" s="1"/>
  <c r="AC4221" i="1"/>
  <c r="AC4222" i="1"/>
  <c r="AC4223" i="1"/>
  <c r="AD4223" i="1" s="1"/>
  <c r="AE4223" i="1" s="1"/>
  <c r="AC4224" i="1"/>
  <c r="AC4225" i="1"/>
  <c r="AC4226" i="1"/>
  <c r="AC4227" i="1"/>
  <c r="AC4228" i="1"/>
  <c r="AD4228" i="1" s="1"/>
  <c r="AE4228" i="1" s="1"/>
  <c r="AC4229" i="1"/>
  <c r="AD4229" i="1" s="1"/>
  <c r="AE4229" i="1" s="1"/>
  <c r="AC4230" i="1"/>
  <c r="AD4230" i="1" s="1"/>
  <c r="AE4230" i="1" s="1"/>
  <c r="AC4231" i="1"/>
  <c r="AD4231" i="1" s="1"/>
  <c r="AE4231" i="1" s="1"/>
  <c r="AC4232" i="1"/>
  <c r="AD4232" i="1" s="1"/>
  <c r="AE4232" i="1" s="1"/>
  <c r="AC4233" i="1"/>
  <c r="AD4233" i="1" s="1"/>
  <c r="AE4233" i="1" s="1"/>
  <c r="AC4234" i="1"/>
  <c r="AD4234" i="1" s="1"/>
  <c r="AE4234" i="1" s="1"/>
  <c r="AC4235" i="1"/>
  <c r="AD4235" i="1" s="1"/>
  <c r="AE4235" i="1" s="1"/>
  <c r="AC4236" i="1"/>
  <c r="AC4237" i="1"/>
  <c r="AC4238" i="1"/>
  <c r="AC4239" i="1"/>
  <c r="AD4239" i="1" s="1"/>
  <c r="AE4239" i="1" s="1"/>
  <c r="AC4240" i="1"/>
  <c r="AD4240" i="1" s="1"/>
  <c r="AE4240" i="1" s="1"/>
  <c r="AC4241" i="1"/>
  <c r="AD4241" i="1" s="1"/>
  <c r="AE4241" i="1" s="1"/>
  <c r="AC4242" i="1"/>
  <c r="AD4242" i="1" s="1"/>
  <c r="AE4242" i="1" s="1"/>
  <c r="AC4243" i="1"/>
  <c r="AD4243" i="1" s="1"/>
  <c r="AE4243" i="1" s="1"/>
  <c r="AC4244" i="1"/>
  <c r="AD4244" i="1" s="1"/>
  <c r="AE4244" i="1" s="1"/>
  <c r="AC4245" i="1"/>
  <c r="AD4245" i="1" s="1"/>
  <c r="AE4245" i="1" s="1"/>
  <c r="AC4246" i="1"/>
  <c r="AD4246" i="1" s="1"/>
  <c r="AE4246" i="1" s="1"/>
  <c r="AC4247" i="1"/>
  <c r="AD4247" i="1" s="1"/>
  <c r="AE4247" i="1" s="1"/>
  <c r="AC4248" i="1"/>
  <c r="AC4249" i="1"/>
  <c r="AC4250" i="1"/>
  <c r="AC4251" i="1"/>
  <c r="AC4252" i="1"/>
  <c r="AD4252" i="1" s="1"/>
  <c r="AE4252" i="1" s="1"/>
  <c r="AC4253" i="1"/>
  <c r="AD4253" i="1" s="1"/>
  <c r="AE4253" i="1" s="1"/>
  <c r="AC4254" i="1"/>
  <c r="AD4254" i="1" s="1"/>
  <c r="AE4254" i="1" s="1"/>
  <c r="AC4255" i="1"/>
  <c r="AD4255" i="1" s="1"/>
  <c r="AE4255" i="1" s="1"/>
  <c r="AC4256" i="1"/>
  <c r="AD4256" i="1" s="1"/>
  <c r="AE4256" i="1" s="1"/>
  <c r="AC4257" i="1"/>
  <c r="AD4257" i="1" s="1"/>
  <c r="AE4257" i="1" s="1"/>
  <c r="AC4258" i="1"/>
  <c r="AD4258" i="1" s="1"/>
  <c r="AE4258" i="1" s="1"/>
  <c r="AC4259" i="1"/>
  <c r="AD4259" i="1" s="1"/>
  <c r="AE4259" i="1" s="1"/>
  <c r="AC4260" i="1"/>
  <c r="AC4261" i="1"/>
  <c r="AC4262" i="1"/>
  <c r="AC4263" i="1"/>
  <c r="AC4264" i="1"/>
  <c r="AD4264" i="1" s="1"/>
  <c r="AE4264" i="1" s="1"/>
  <c r="AC4265" i="1"/>
  <c r="AD4265" i="1" s="1"/>
  <c r="AE4265" i="1" s="1"/>
  <c r="AC4266" i="1"/>
  <c r="AD4266" i="1" s="1"/>
  <c r="AE4266" i="1" s="1"/>
  <c r="AC4267" i="1"/>
  <c r="AD4267" i="1" s="1"/>
  <c r="AE4267" i="1" s="1"/>
  <c r="AC4268" i="1"/>
  <c r="AD4268" i="1" s="1"/>
  <c r="AE4268" i="1" s="1"/>
  <c r="AC4269" i="1"/>
  <c r="AD4269" i="1" s="1"/>
  <c r="AE4269" i="1" s="1"/>
  <c r="AC4270" i="1"/>
  <c r="AD4270" i="1" s="1"/>
  <c r="AE4270" i="1" s="1"/>
  <c r="AC4271" i="1"/>
  <c r="AD4271" i="1" s="1"/>
  <c r="AE4271" i="1" s="1"/>
  <c r="AC4272" i="1"/>
  <c r="AC4273" i="1"/>
  <c r="AC4274" i="1"/>
  <c r="AC4275" i="1"/>
  <c r="AD4275" i="1" s="1"/>
  <c r="AE4275" i="1" s="1"/>
  <c r="AC4276" i="1"/>
  <c r="AD4276" i="1" s="1"/>
  <c r="AE4276" i="1" s="1"/>
  <c r="AC4277" i="1"/>
  <c r="AD4277" i="1" s="1"/>
  <c r="AE4277" i="1" s="1"/>
  <c r="AC4278" i="1"/>
  <c r="AD4278" i="1" s="1"/>
  <c r="AE4278" i="1" s="1"/>
  <c r="AC4279" i="1"/>
  <c r="AD4279" i="1" s="1"/>
  <c r="AE4279" i="1" s="1"/>
  <c r="AC4280" i="1"/>
  <c r="AD4280" i="1" s="1"/>
  <c r="AE4280" i="1" s="1"/>
  <c r="AC4281" i="1"/>
  <c r="AD4281" i="1" s="1"/>
  <c r="AE4281" i="1" s="1"/>
  <c r="AC4282" i="1"/>
  <c r="AD4282" i="1" s="1"/>
  <c r="AE4282" i="1" s="1"/>
  <c r="AC4283" i="1"/>
  <c r="AD4283" i="1" s="1"/>
  <c r="AE4283" i="1" s="1"/>
  <c r="AC4284" i="1"/>
  <c r="AC4285" i="1"/>
  <c r="AC4286" i="1"/>
  <c r="AC4287" i="1"/>
  <c r="AC4288" i="1"/>
  <c r="AD4288" i="1" s="1"/>
  <c r="AE4288" i="1" s="1"/>
  <c r="AC4289" i="1"/>
  <c r="AD4289" i="1" s="1"/>
  <c r="AE4289" i="1" s="1"/>
  <c r="AC4290" i="1"/>
  <c r="AD4290" i="1" s="1"/>
  <c r="AE4290" i="1" s="1"/>
  <c r="AC4291" i="1"/>
  <c r="AD4291" i="1" s="1"/>
  <c r="AE4291" i="1" s="1"/>
  <c r="AC4292" i="1"/>
  <c r="AD4292" i="1" s="1"/>
  <c r="AE4292" i="1" s="1"/>
  <c r="AC4293" i="1"/>
  <c r="AD4293" i="1" s="1"/>
  <c r="AE4293" i="1" s="1"/>
  <c r="AC4294" i="1"/>
  <c r="AD4294" i="1" s="1"/>
  <c r="AE4294" i="1" s="1"/>
  <c r="AC4295" i="1"/>
  <c r="AD4295" i="1" s="1"/>
  <c r="AE4295" i="1" s="1"/>
  <c r="AC4296" i="1"/>
  <c r="AC4297" i="1"/>
  <c r="AC4298" i="1"/>
  <c r="AC4299" i="1"/>
  <c r="AC4300" i="1"/>
  <c r="AD4300" i="1" s="1"/>
  <c r="AE4300" i="1" s="1"/>
  <c r="AC4301" i="1"/>
  <c r="AD4301" i="1" s="1"/>
  <c r="AE4301" i="1" s="1"/>
  <c r="AC4302" i="1"/>
  <c r="AD4302" i="1" s="1"/>
  <c r="AE4302" i="1" s="1"/>
  <c r="AC4303" i="1"/>
  <c r="AD4303" i="1" s="1"/>
  <c r="AE4303" i="1" s="1"/>
  <c r="AC4304" i="1"/>
  <c r="AD4304" i="1" s="1"/>
  <c r="AE4304" i="1" s="1"/>
  <c r="AC4305" i="1"/>
  <c r="AD4305" i="1" s="1"/>
  <c r="AE4305" i="1" s="1"/>
  <c r="AC4306" i="1"/>
  <c r="AC4307" i="1"/>
  <c r="AC4308" i="1"/>
  <c r="AC4309" i="1"/>
  <c r="AC4310" i="1"/>
  <c r="AC4311" i="1"/>
  <c r="AD4311" i="1" s="1"/>
  <c r="AE4311" i="1" s="1"/>
  <c r="AC4312" i="1"/>
  <c r="AD4312" i="1" s="1"/>
  <c r="AE4312" i="1" s="1"/>
  <c r="AC4313" i="1"/>
  <c r="AD4313" i="1" s="1"/>
  <c r="AE4313" i="1" s="1"/>
  <c r="AC4314" i="1"/>
  <c r="AD4314" i="1" s="1"/>
  <c r="AE4314" i="1" s="1"/>
  <c r="AC4315" i="1"/>
  <c r="AD4315" i="1" s="1"/>
  <c r="AE4315" i="1" s="1"/>
  <c r="AC4316" i="1"/>
  <c r="AD4316" i="1" s="1"/>
  <c r="AE4316" i="1" s="1"/>
  <c r="AC4317" i="1"/>
  <c r="AD4317" i="1" s="1"/>
  <c r="AE4317" i="1" s="1"/>
  <c r="AC4318" i="1"/>
  <c r="AD4318" i="1" s="1"/>
  <c r="AE4318" i="1" s="1"/>
  <c r="AC4319" i="1"/>
  <c r="AD4319" i="1" s="1"/>
  <c r="AE4319" i="1" s="1"/>
  <c r="AC4320" i="1"/>
  <c r="AC4321" i="1"/>
  <c r="AC4322" i="1"/>
  <c r="AC4323" i="1"/>
  <c r="AC4324" i="1"/>
  <c r="AD4324" i="1" s="1"/>
  <c r="AE4324" i="1" s="1"/>
  <c r="AC4325" i="1"/>
  <c r="AD4325" i="1" s="1"/>
  <c r="AE4325" i="1" s="1"/>
  <c r="AC4326" i="1"/>
  <c r="AD4326" i="1" s="1"/>
  <c r="AE4326" i="1" s="1"/>
  <c r="AC4327" i="1"/>
  <c r="AD4327" i="1" s="1"/>
  <c r="AE4327" i="1" s="1"/>
  <c r="AC4328" i="1"/>
  <c r="AD4328" i="1" s="1"/>
  <c r="AE4328" i="1" s="1"/>
  <c r="AC4329" i="1"/>
  <c r="AD4329" i="1" s="1"/>
  <c r="AE4329" i="1" s="1"/>
  <c r="AC4330" i="1"/>
  <c r="AC4331" i="1"/>
  <c r="AD4331" i="1" s="1"/>
  <c r="AE4331" i="1" s="1"/>
  <c r="AC4332" i="1"/>
  <c r="AC4333" i="1"/>
  <c r="AC4334" i="1"/>
  <c r="AC4335" i="1"/>
  <c r="AC4336" i="1"/>
  <c r="AD4336" i="1" s="1"/>
  <c r="AE4336" i="1" s="1"/>
  <c r="AC4337" i="1"/>
  <c r="AD4337" i="1" s="1"/>
  <c r="AE4337" i="1" s="1"/>
  <c r="AC4338" i="1"/>
  <c r="AD4338" i="1" s="1"/>
  <c r="AE4338" i="1" s="1"/>
  <c r="AC4339" i="1"/>
  <c r="AD4339" i="1" s="1"/>
  <c r="AE4339" i="1" s="1"/>
  <c r="AC4340" i="1"/>
  <c r="AD4340" i="1" s="1"/>
  <c r="AE4340" i="1" s="1"/>
  <c r="AC4341" i="1"/>
  <c r="AD4341" i="1" s="1"/>
  <c r="AE4341" i="1" s="1"/>
  <c r="AC4342" i="1"/>
  <c r="AD4342" i="1" s="1"/>
  <c r="AE4342" i="1" s="1"/>
  <c r="AC4343" i="1"/>
  <c r="AD4343" i="1" s="1"/>
  <c r="AE4343" i="1" s="1"/>
  <c r="AC4344" i="1"/>
  <c r="AC4345" i="1"/>
  <c r="AC4346" i="1"/>
  <c r="AC4347" i="1"/>
  <c r="AD4347" i="1" s="1"/>
  <c r="AE4347" i="1" s="1"/>
  <c r="AC4348" i="1"/>
  <c r="AD4348" i="1" s="1"/>
  <c r="AE4348" i="1" s="1"/>
  <c r="AC4349" i="1"/>
  <c r="AD4349" i="1" s="1"/>
  <c r="AE4349" i="1" s="1"/>
  <c r="AC4350" i="1"/>
  <c r="AD4350" i="1" s="1"/>
  <c r="AC4351" i="1"/>
  <c r="AD4351" i="1" s="1"/>
  <c r="AC4352" i="1"/>
  <c r="AD4352" i="1" s="1"/>
  <c r="AE4352" i="1" s="1"/>
  <c r="AC4353" i="1"/>
  <c r="AD4353" i="1" s="1"/>
  <c r="AC4354" i="1"/>
  <c r="AD4354" i="1" s="1"/>
  <c r="AE4354" i="1" s="1"/>
  <c r="AC4355" i="1"/>
  <c r="AC4356" i="1"/>
  <c r="AC4357" i="1"/>
  <c r="AC4358" i="1"/>
  <c r="AC4359" i="1"/>
  <c r="AC4360" i="1"/>
  <c r="AD4360" i="1" s="1"/>
  <c r="AE4360" i="1" s="1"/>
  <c r="AC4361" i="1"/>
  <c r="AD4361" i="1" s="1"/>
  <c r="AE4361" i="1" s="1"/>
  <c r="AC4362" i="1"/>
  <c r="AD4362" i="1" s="1"/>
  <c r="AE4362" i="1" s="1"/>
  <c r="AC4363" i="1"/>
  <c r="AD4363" i="1" s="1"/>
  <c r="AE4363" i="1" s="1"/>
  <c r="AC4364" i="1"/>
  <c r="AD4364" i="1" s="1"/>
  <c r="AE4364" i="1" s="1"/>
  <c r="AC4365" i="1"/>
  <c r="AD4365" i="1" s="1"/>
  <c r="AE4365" i="1" s="1"/>
  <c r="AC4366" i="1"/>
  <c r="AD4366" i="1" s="1"/>
  <c r="AE4366" i="1" s="1"/>
  <c r="AC4367" i="1"/>
  <c r="AD4367" i="1" s="1"/>
  <c r="AE4367" i="1" s="1"/>
  <c r="AC4368" i="1"/>
  <c r="AC4369" i="1"/>
  <c r="AC4370" i="1"/>
  <c r="AC4371" i="1"/>
  <c r="AC4372" i="1"/>
  <c r="AD4372" i="1" s="1"/>
  <c r="AE4372" i="1" s="1"/>
  <c r="AC4373" i="1"/>
  <c r="AD4373" i="1" s="1"/>
  <c r="AE4373" i="1" s="1"/>
  <c r="AC4374" i="1"/>
  <c r="AD4374" i="1" s="1"/>
  <c r="AE4374" i="1" s="1"/>
  <c r="AC4375" i="1"/>
  <c r="AD4375" i="1" s="1"/>
  <c r="AE4375" i="1" s="1"/>
  <c r="AC4376" i="1"/>
  <c r="AD4376" i="1" s="1"/>
  <c r="AE4376" i="1" s="1"/>
  <c r="AC4377" i="1"/>
  <c r="AC4378" i="1"/>
  <c r="AC4379" i="1"/>
  <c r="AC4380" i="1"/>
  <c r="AC4381" i="1"/>
  <c r="AC4382" i="1"/>
  <c r="AC4383" i="1"/>
  <c r="AD4383" i="1" s="1"/>
  <c r="AE4383" i="1" s="1"/>
  <c r="AC4384" i="1"/>
  <c r="AD4384" i="1" s="1"/>
  <c r="AE4384" i="1" s="1"/>
  <c r="AC4385" i="1"/>
  <c r="AD4385" i="1" s="1"/>
  <c r="AE4385" i="1" s="1"/>
  <c r="AC4386" i="1"/>
  <c r="AD4386" i="1" s="1"/>
  <c r="AE4386" i="1" s="1"/>
  <c r="AC4387" i="1"/>
  <c r="AD4387" i="1" s="1"/>
  <c r="AE4387" i="1" s="1"/>
  <c r="AC4388" i="1"/>
  <c r="AD4388" i="1" s="1"/>
  <c r="AE4388" i="1" s="1"/>
  <c r="AC4389" i="1"/>
  <c r="AD4389" i="1" s="1"/>
  <c r="AE4389" i="1" s="1"/>
  <c r="AC4390" i="1"/>
  <c r="AD4390" i="1" s="1"/>
  <c r="AE4390" i="1" s="1"/>
  <c r="AC4391" i="1"/>
  <c r="AD4391" i="1" s="1"/>
  <c r="AE4391" i="1" s="1"/>
  <c r="AC4392" i="1"/>
  <c r="AC4393" i="1"/>
  <c r="AC4394" i="1"/>
  <c r="AC4395" i="1"/>
  <c r="AC4396" i="1"/>
  <c r="AD4396" i="1" s="1"/>
  <c r="AE4396" i="1" s="1"/>
  <c r="AC4397" i="1"/>
  <c r="AD4397" i="1" s="1"/>
  <c r="AE4397" i="1" s="1"/>
  <c r="AG4397" i="1" s="1"/>
  <c r="AH4397" i="1" s="1"/>
  <c r="AC4398" i="1"/>
  <c r="AD4398" i="1" s="1"/>
  <c r="AE4398" i="1" s="1"/>
  <c r="AC4399" i="1"/>
  <c r="AD4399" i="1" s="1"/>
  <c r="AE4399" i="1" s="1"/>
  <c r="AC4400" i="1"/>
  <c r="AD4400" i="1" s="1"/>
  <c r="AE4400" i="1" s="1"/>
  <c r="AC4401" i="1"/>
  <c r="AC4402" i="1"/>
  <c r="AC4403" i="1"/>
  <c r="AD4403" i="1" s="1"/>
  <c r="AE4403" i="1" s="1"/>
  <c r="AC4404" i="1"/>
  <c r="AC4405" i="1"/>
  <c r="AC4406" i="1"/>
  <c r="AC4407" i="1"/>
  <c r="AC4408" i="1"/>
  <c r="AD4408" i="1" s="1"/>
  <c r="AE4408" i="1" s="1"/>
  <c r="AC4409" i="1"/>
  <c r="AD4409" i="1" s="1"/>
  <c r="AE4409" i="1" s="1"/>
  <c r="AC4410" i="1"/>
  <c r="AD4410" i="1" s="1"/>
  <c r="AE4410" i="1" s="1"/>
  <c r="AC4411" i="1"/>
  <c r="AD4411" i="1" s="1"/>
  <c r="AE4411" i="1" s="1"/>
  <c r="AC4412" i="1"/>
  <c r="AD4412" i="1" s="1"/>
  <c r="AE4412" i="1" s="1"/>
  <c r="AC4413" i="1"/>
  <c r="AD4413" i="1" s="1"/>
  <c r="AE4413" i="1" s="1"/>
  <c r="AC4414" i="1"/>
  <c r="AD4414" i="1" s="1"/>
  <c r="AE4414" i="1" s="1"/>
  <c r="AC4415" i="1"/>
  <c r="AD4415" i="1" s="1"/>
  <c r="AE4415" i="1" s="1"/>
  <c r="AC4416" i="1"/>
  <c r="AC4417" i="1"/>
  <c r="AC4418" i="1"/>
  <c r="AC4419" i="1"/>
  <c r="AD4419" i="1" s="1"/>
  <c r="AE4419" i="1" s="1"/>
  <c r="AC4420" i="1"/>
  <c r="AD4420" i="1" s="1"/>
  <c r="AE4420" i="1" s="1"/>
  <c r="AC4421" i="1"/>
  <c r="AD4421" i="1" s="1"/>
  <c r="AC4422" i="1"/>
  <c r="AD4422" i="1" s="1"/>
  <c r="AE4422" i="1" s="1"/>
  <c r="AC4423" i="1"/>
  <c r="AD4423" i="1" s="1"/>
  <c r="AE4423" i="1" s="1"/>
  <c r="AC4424" i="1"/>
  <c r="AD4424" i="1" s="1"/>
  <c r="AE4424" i="1" s="1"/>
  <c r="AC4425" i="1"/>
  <c r="AD4425" i="1" s="1"/>
  <c r="AE4425" i="1" s="1"/>
  <c r="AC4426" i="1"/>
  <c r="AD4426" i="1" s="1"/>
  <c r="AE4426" i="1" s="1"/>
  <c r="AC4427" i="1"/>
  <c r="AC4428" i="1"/>
  <c r="AC4429" i="1"/>
  <c r="AC4430" i="1"/>
  <c r="AC4431" i="1"/>
  <c r="AC4432" i="1"/>
  <c r="AD4432" i="1" s="1"/>
  <c r="AE4432" i="1" s="1"/>
  <c r="AC4433" i="1"/>
  <c r="AD4433" i="1" s="1"/>
  <c r="AE4433" i="1" s="1"/>
  <c r="AC4434" i="1"/>
  <c r="AD4434" i="1" s="1"/>
  <c r="AE4434" i="1" s="1"/>
  <c r="AC4435" i="1"/>
  <c r="AD4435" i="1" s="1"/>
  <c r="AE4435" i="1" s="1"/>
  <c r="AC4436" i="1"/>
  <c r="AD4436" i="1" s="1"/>
  <c r="AE4436" i="1" s="1"/>
  <c r="AC4437" i="1"/>
  <c r="AD4437" i="1" s="1"/>
  <c r="AE4437" i="1" s="1"/>
  <c r="AC4438" i="1"/>
  <c r="AD4438" i="1" s="1"/>
  <c r="AE4438" i="1" s="1"/>
  <c r="AC4439" i="1"/>
  <c r="AD4439" i="1" s="1"/>
  <c r="AE4439" i="1" s="1"/>
  <c r="AC4440" i="1"/>
  <c r="AC4441" i="1"/>
  <c r="AC4442" i="1"/>
  <c r="AC4443" i="1"/>
  <c r="AC4444" i="1"/>
  <c r="AD4444" i="1" s="1"/>
  <c r="AE4444" i="1" s="1"/>
  <c r="AC4445" i="1"/>
  <c r="AD4445" i="1" s="1"/>
  <c r="AE4445" i="1" s="1"/>
  <c r="AC4446" i="1"/>
  <c r="AD4446" i="1" s="1"/>
  <c r="AE4446" i="1" s="1"/>
  <c r="AC4447" i="1"/>
  <c r="AD4447" i="1" s="1"/>
  <c r="AE4447" i="1" s="1"/>
  <c r="AC4448" i="1"/>
  <c r="AD4448" i="1" s="1"/>
  <c r="AE4448" i="1" s="1"/>
  <c r="AC4449" i="1"/>
  <c r="AC4450" i="1"/>
  <c r="AC4451" i="1"/>
  <c r="AC4452" i="1"/>
  <c r="AC4453" i="1"/>
  <c r="AC4454" i="1"/>
  <c r="AC4455" i="1"/>
  <c r="AD4455" i="1" s="1"/>
  <c r="AE4455" i="1" s="1"/>
  <c r="AC4456" i="1"/>
  <c r="AD4456" i="1" s="1"/>
  <c r="AE4456" i="1" s="1"/>
  <c r="AC4457" i="1"/>
  <c r="AD4457" i="1" s="1"/>
  <c r="AE4457" i="1" s="1"/>
  <c r="AC4458" i="1"/>
  <c r="AD4458" i="1" s="1"/>
  <c r="AE4458" i="1" s="1"/>
  <c r="AC4459" i="1"/>
  <c r="AD4459" i="1" s="1"/>
  <c r="AE4459" i="1" s="1"/>
  <c r="AC4460" i="1"/>
  <c r="AD4460" i="1" s="1"/>
  <c r="AE4460" i="1" s="1"/>
  <c r="AC4461" i="1"/>
  <c r="AD4461" i="1" s="1"/>
  <c r="AE4461" i="1" s="1"/>
  <c r="AC4462" i="1"/>
  <c r="AD4462" i="1" s="1"/>
  <c r="AE4462" i="1" s="1"/>
  <c r="AC4463" i="1"/>
  <c r="AD4463" i="1" s="1"/>
  <c r="AE4463" i="1" s="1"/>
  <c r="AC4464" i="1"/>
  <c r="AC4465" i="1"/>
  <c r="AC4466" i="1"/>
  <c r="AC4467" i="1"/>
  <c r="AC4468" i="1"/>
  <c r="AD4468" i="1" s="1"/>
  <c r="AE4468" i="1" s="1"/>
  <c r="AC4469" i="1"/>
  <c r="AD4469" i="1" s="1"/>
  <c r="AE4469" i="1" s="1"/>
  <c r="AC4470" i="1"/>
  <c r="AD4470" i="1" s="1"/>
  <c r="AE4470" i="1" s="1"/>
  <c r="AC4471" i="1"/>
  <c r="AD4471" i="1" s="1"/>
  <c r="AE4471" i="1" s="1"/>
  <c r="AC4472" i="1"/>
  <c r="AD4472" i="1" s="1"/>
  <c r="AE4472" i="1" s="1"/>
  <c r="AC4473" i="1"/>
  <c r="AC4474" i="1"/>
  <c r="AC4475" i="1"/>
  <c r="AD4475" i="1" s="1"/>
  <c r="AE4475" i="1" s="1"/>
  <c r="AC4476" i="1"/>
  <c r="AC4477" i="1"/>
  <c r="AC4478" i="1"/>
  <c r="AC4479" i="1"/>
  <c r="AC4480" i="1"/>
  <c r="AD4480" i="1" s="1"/>
  <c r="AE4480" i="1" s="1"/>
  <c r="AC4481" i="1"/>
  <c r="AD4481" i="1" s="1"/>
  <c r="AE4481" i="1" s="1"/>
  <c r="AC4482" i="1"/>
  <c r="AD4482" i="1" s="1"/>
  <c r="AE4482" i="1" s="1"/>
  <c r="AC4483" i="1"/>
  <c r="AD4483" i="1" s="1"/>
  <c r="AE4483" i="1" s="1"/>
  <c r="AC4484" i="1"/>
  <c r="AD4484" i="1" s="1"/>
  <c r="AE4484" i="1" s="1"/>
  <c r="AC4485" i="1"/>
  <c r="AD4485" i="1" s="1"/>
  <c r="AE4485" i="1" s="1"/>
  <c r="AC4486" i="1"/>
  <c r="AD4486" i="1" s="1"/>
  <c r="AC4487" i="1"/>
  <c r="AD4487" i="1" s="1"/>
  <c r="AE4487" i="1" s="1"/>
  <c r="AC4488" i="1"/>
  <c r="AC4489" i="1"/>
  <c r="AC4490" i="1"/>
  <c r="AC4491" i="1"/>
  <c r="AD4491" i="1" s="1"/>
  <c r="AE4491" i="1" s="1"/>
  <c r="AC4492" i="1"/>
  <c r="AD4492" i="1" s="1"/>
  <c r="AE4492" i="1" s="1"/>
  <c r="AC4493" i="1"/>
  <c r="AD4493" i="1" s="1"/>
  <c r="AE4493" i="1" s="1"/>
  <c r="AC4494" i="1"/>
  <c r="AD4494" i="1" s="1"/>
  <c r="AC4495" i="1"/>
  <c r="AD4495" i="1" s="1"/>
  <c r="AC4496" i="1"/>
  <c r="AD4496" i="1" s="1"/>
  <c r="AE4496" i="1" s="1"/>
  <c r="AC4497" i="1"/>
  <c r="AD4497" i="1" s="1"/>
  <c r="AE4497" i="1" s="1"/>
  <c r="AC4498" i="1"/>
  <c r="AD4498" i="1" s="1"/>
  <c r="AE4498" i="1" s="1"/>
  <c r="AC4499" i="1"/>
  <c r="AD4499" i="1" s="1"/>
  <c r="AE4499" i="1" s="1"/>
  <c r="AC4500" i="1"/>
  <c r="AC4501" i="1"/>
  <c r="AC4502" i="1"/>
  <c r="AC4503" i="1"/>
  <c r="AC4504" i="1"/>
  <c r="AD4504" i="1" s="1"/>
  <c r="AE4504" i="1" s="1"/>
  <c r="AC4505" i="1"/>
  <c r="AD4505" i="1" s="1"/>
  <c r="AE4505" i="1" s="1"/>
  <c r="AC4506" i="1"/>
  <c r="AD4506" i="1" s="1"/>
  <c r="AE4506" i="1" s="1"/>
  <c r="AC4507" i="1"/>
  <c r="AD4507" i="1" s="1"/>
  <c r="AE4507" i="1" s="1"/>
  <c r="AC4508" i="1"/>
  <c r="AD4508" i="1" s="1"/>
  <c r="AE4508" i="1" s="1"/>
  <c r="AC4509" i="1"/>
  <c r="AD4509" i="1" s="1"/>
  <c r="AC4510" i="1"/>
  <c r="AD4510" i="1" s="1"/>
  <c r="AE4510" i="1" s="1"/>
  <c r="AC4511" i="1"/>
  <c r="AD4511" i="1" s="1"/>
  <c r="AE4511" i="1" s="1"/>
  <c r="AC4512" i="1"/>
  <c r="AC4513" i="1"/>
  <c r="AC4514" i="1"/>
  <c r="AC4515" i="1"/>
  <c r="AC4516" i="1"/>
  <c r="AD4516" i="1" s="1"/>
  <c r="AE4516" i="1" s="1"/>
  <c r="AC4517" i="1"/>
  <c r="AD4517" i="1" s="1"/>
  <c r="AE4517" i="1" s="1"/>
  <c r="AC4518" i="1"/>
  <c r="AD4518" i="1" s="1"/>
  <c r="AE4518" i="1" s="1"/>
  <c r="AC4519" i="1"/>
  <c r="AD4519" i="1" s="1"/>
  <c r="AE4519" i="1" s="1"/>
  <c r="AC4520" i="1"/>
  <c r="AD4520" i="1" s="1"/>
  <c r="AE4520" i="1" s="1"/>
  <c r="AC4521" i="1"/>
  <c r="AD4521" i="1" s="1"/>
  <c r="AE4521" i="1" s="1"/>
  <c r="AC4522" i="1"/>
  <c r="AD4522" i="1" s="1"/>
  <c r="AE4522" i="1" s="1"/>
  <c r="AC4523" i="1"/>
  <c r="AD4523" i="1" s="1"/>
  <c r="AE4523" i="1" s="1"/>
  <c r="AC4524" i="1"/>
  <c r="AC4525" i="1"/>
  <c r="AC4526" i="1"/>
  <c r="AC4527" i="1"/>
  <c r="AD4527" i="1" s="1"/>
  <c r="AE4527" i="1" s="1"/>
  <c r="AC4528" i="1"/>
  <c r="AD4528" i="1" s="1"/>
  <c r="AE4528" i="1" s="1"/>
  <c r="AC4529" i="1"/>
  <c r="AD4529" i="1" s="1"/>
  <c r="AE4529" i="1" s="1"/>
  <c r="AC4530" i="1"/>
  <c r="AD4530" i="1" s="1"/>
  <c r="AE4530" i="1" s="1"/>
  <c r="AC4531" i="1"/>
  <c r="AD4531" i="1" s="1"/>
  <c r="AE4531" i="1" s="1"/>
  <c r="AC4532" i="1"/>
  <c r="AD4532" i="1" s="1"/>
  <c r="AE4532" i="1" s="1"/>
  <c r="AC4533" i="1"/>
  <c r="AD4533" i="1" s="1"/>
  <c r="AE4533" i="1" s="1"/>
  <c r="AC4534" i="1"/>
  <c r="AD4534" i="1" s="1"/>
  <c r="AE4534" i="1" s="1"/>
  <c r="AC4535" i="1"/>
  <c r="AD4535" i="1" s="1"/>
  <c r="AE4535" i="1" s="1"/>
  <c r="AC4536" i="1"/>
  <c r="AC4537" i="1"/>
  <c r="AC4538" i="1"/>
  <c r="AC4539" i="1"/>
  <c r="AC4540" i="1"/>
  <c r="AD4540" i="1" s="1"/>
  <c r="AE4540" i="1" s="1"/>
  <c r="AC4541" i="1"/>
  <c r="AD4541" i="1" s="1"/>
  <c r="AE4541" i="1" s="1"/>
  <c r="AC4542" i="1"/>
  <c r="AD4542" i="1" s="1"/>
  <c r="AE4542" i="1" s="1"/>
  <c r="AC4543" i="1"/>
  <c r="AD4543" i="1" s="1"/>
  <c r="AE4543" i="1" s="1"/>
  <c r="AC4544" i="1"/>
  <c r="AD4544" i="1" s="1"/>
  <c r="AE4544" i="1" s="1"/>
  <c r="AC4545" i="1"/>
  <c r="AD4545" i="1" s="1"/>
  <c r="AE4545" i="1" s="1"/>
  <c r="AC4546" i="1"/>
  <c r="AD4546" i="1" s="1"/>
  <c r="AE4546" i="1" s="1"/>
  <c r="AC4547" i="1"/>
  <c r="AD4547" i="1" s="1"/>
  <c r="AE4547" i="1" s="1"/>
  <c r="AC4548" i="1"/>
  <c r="AC4549" i="1"/>
  <c r="AC4550" i="1"/>
  <c r="AC4551" i="1"/>
  <c r="AC4552" i="1"/>
  <c r="AD4552" i="1" s="1"/>
  <c r="AE4552" i="1" s="1"/>
  <c r="AC4553" i="1"/>
  <c r="AD4553" i="1" s="1"/>
  <c r="AE4553" i="1" s="1"/>
  <c r="AC4554" i="1"/>
  <c r="AD4554" i="1" s="1"/>
  <c r="AE4554" i="1" s="1"/>
  <c r="AC4555" i="1"/>
  <c r="AD4555" i="1" s="1"/>
  <c r="AE4555" i="1" s="1"/>
  <c r="AC4556" i="1"/>
  <c r="AD4556" i="1" s="1"/>
  <c r="AC4557" i="1"/>
  <c r="AC4558" i="1"/>
  <c r="AC4559" i="1"/>
  <c r="AC4560" i="1"/>
  <c r="AC4561" i="1"/>
  <c r="AC4562" i="1"/>
  <c r="AC4563" i="1"/>
  <c r="AD4563" i="1" s="1"/>
  <c r="AE4563" i="1" s="1"/>
  <c r="AC4564" i="1"/>
  <c r="AD4564" i="1" s="1"/>
  <c r="AE4564" i="1" s="1"/>
  <c r="AC4565" i="1"/>
  <c r="AD4565" i="1" s="1"/>
  <c r="AE4565" i="1" s="1"/>
  <c r="AC4566" i="1"/>
  <c r="AD4566" i="1" s="1"/>
  <c r="AE4566" i="1" s="1"/>
  <c r="AC4567" i="1"/>
  <c r="AD4567" i="1" s="1"/>
  <c r="AE4567" i="1" s="1"/>
  <c r="AC4568" i="1"/>
  <c r="AD4568" i="1" s="1"/>
  <c r="AC4569" i="1"/>
  <c r="AD4569" i="1" s="1"/>
  <c r="AC4570" i="1"/>
  <c r="AD4570" i="1" s="1"/>
  <c r="AE4570" i="1" s="1"/>
  <c r="AC4571" i="1"/>
  <c r="AD4571" i="1" s="1"/>
  <c r="AE4571" i="1" s="1"/>
  <c r="AC4572" i="1"/>
  <c r="AC4573" i="1"/>
  <c r="AC4574" i="1"/>
  <c r="AC4575" i="1"/>
  <c r="AC4576" i="1"/>
  <c r="AD4576" i="1" s="1"/>
  <c r="AE4576" i="1" s="1"/>
  <c r="AF4576" i="1" s="1"/>
  <c r="AC4577" i="1"/>
  <c r="AD4577" i="1" s="1"/>
  <c r="AC4578" i="1"/>
  <c r="AD4578" i="1" s="1"/>
  <c r="AE4578" i="1" s="1"/>
  <c r="AC4579" i="1"/>
  <c r="AD4579" i="1" s="1"/>
  <c r="AE4579" i="1" s="1"/>
  <c r="AC4580" i="1"/>
  <c r="AD4580" i="1" s="1"/>
  <c r="AE4580" i="1" s="1"/>
  <c r="AC4581" i="1"/>
  <c r="AC4582" i="1"/>
  <c r="AC4583" i="1"/>
  <c r="AD4583" i="1" s="1"/>
  <c r="AC4584" i="1"/>
  <c r="AC4585" i="1"/>
  <c r="AC4586" i="1"/>
  <c r="AC4587" i="1"/>
  <c r="AC4588" i="1"/>
  <c r="AD4588" i="1" s="1"/>
  <c r="AE4588" i="1" s="1"/>
  <c r="AC4589" i="1"/>
  <c r="AD4589" i="1" s="1"/>
  <c r="AE4589" i="1" s="1"/>
  <c r="AG4589" i="1" s="1"/>
  <c r="AI4589" i="1" s="1"/>
  <c r="AC4590" i="1"/>
  <c r="AD4590" i="1" s="1"/>
  <c r="AE4590" i="1" s="1"/>
  <c r="AC4591" i="1"/>
  <c r="AD4591" i="1" s="1"/>
  <c r="AE4591" i="1" s="1"/>
  <c r="AC4592" i="1"/>
  <c r="AD4592" i="1" s="1"/>
  <c r="AE4592" i="1" s="1"/>
  <c r="AC4593" i="1"/>
  <c r="AD4593" i="1" s="1"/>
  <c r="AE4593" i="1" s="1"/>
  <c r="AC4594" i="1"/>
  <c r="AD4594" i="1" s="1"/>
  <c r="AE4594" i="1" s="1"/>
  <c r="AC4595" i="1"/>
  <c r="AD4595" i="1" s="1"/>
  <c r="AE4595" i="1" s="1"/>
  <c r="AG4595" i="1" s="1"/>
  <c r="AC4596" i="1"/>
  <c r="AC4597" i="1"/>
  <c r="AC4598" i="1"/>
  <c r="AC4599" i="1"/>
  <c r="AD4599" i="1" s="1"/>
  <c r="AE4599" i="1" s="1"/>
  <c r="AC4600" i="1"/>
  <c r="AD4600" i="1" s="1"/>
  <c r="AE4600" i="1" s="1"/>
  <c r="AC4601" i="1"/>
  <c r="AD4601" i="1" s="1"/>
  <c r="AE4601" i="1" s="1"/>
  <c r="AC4602" i="1"/>
  <c r="AD4602" i="1" s="1"/>
  <c r="AE4602" i="1" s="1"/>
  <c r="AC4603" i="1"/>
  <c r="AD4603" i="1" s="1"/>
  <c r="AE4603" i="1" s="1"/>
  <c r="AC4604" i="1"/>
  <c r="AD4604" i="1" s="1"/>
  <c r="AE4604" i="1" s="1"/>
  <c r="AC4605" i="1"/>
  <c r="AD4605" i="1" s="1"/>
  <c r="AE4605" i="1" s="1"/>
  <c r="AC4606" i="1"/>
  <c r="AD4606" i="1" s="1"/>
  <c r="AE4606" i="1" s="1"/>
  <c r="AC4607" i="1"/>
  <c r="AD4607" i="1" s="1"/>
  <c r="AE4607" i="1" s="1"/>
  <c r="AC4608" i="1"/>
  <c r="AC4609" i="1"/>
  <c r="AC4610" i="1"/>
  <c r="AC4611" i="1"/>
  <c r="AC4612" i="1"/>
  <c r="AD4612" i="1" s="1"/>
  <c r="AE4612" i="1" s="1"/>
  <c r="AC4613" i="1"/>
  <c r="AD4613" i="1" s="1"/>
  <c r="AE4613" i="1" s="1"/>
  <c r="AC4614" i="1"/>
  <c r="AD4614" i="1" s="1"/>
  <c r="AE4614" i="1" s="1"/>
  <c r="AC4615" i="1"/>
  <c r="AD4615" i="1" s="1"/>
  <c r="AE4615" i="1" s="1"/>
  <c r="AC4616" i="1"/>
  <c r="AD4616" i="1" s="1"/>
  <c r="AC4617" i="1"/>
  <c r="AD4617" i="1" s="1"/>
  <c r="AE4617" i="1" s="1"/>
  <c r="AC4618" i="1"/>
  <c r="AD4618" i="1" s="1"/>
  <c r="AE4618" i="1" s="1"/>
  <c r="AC4619" i="1"/>
  <c r="AD4619" i="1" s="1"/>
  <c r="AE4619" i="1" s="1"/>
  <c r="AC4620" i="1"/>
  <c r="AC4621" i="1"/>
  <c r="AC4622" i="1"/>
  <c r="AC4623" i="1"/>
  <c r="AC4624" i="1"/>
  <c r="AD4624" i="1" s="1"/>
  <c r="AE4624" i="1" s="1"/>
  <c r="AC4625" i="1"/>
  <c r="AD4625" i="1" s="1"/>
  <c r="AE4625" i="1" s="1"/>
  <c r="AC4626" i="1"/>
  <c r="AD4626" i="1" s="1"/>
  <c r="AE4626" i="1" s="1"/>
  <c r="AC4627" i="1"/>
  <c r="AD4627" i="1" s="1"/>
  <c r="AE4627" i="1" s="1"/>
  <c r="AC4628" i="1"/>
  <c r="AD4628" i="1" s="1"/>
  <c r="AE4628" i="1" s="1"/>
  <c r="AC4629" i="1"/>
  <c r="AC4630" i="1"/>
  <c r="AC4631" i="1"/>
  <c r="AC4632" i="1"/>
  <c r="AC4633" i="1"/>
  <c r="AC4634" i="1"/>
  <c r="AC4635" i="1"/>
  <c r="AD4635" i="1" s="1"/>
  <c r="AE4635" i="1" s="1"/>
  <c r="AC4636" i="1"/>
  <c r="AD4636" i="1" s="1"/>
  <c r="AE4636" i="1" s="1"/>
  <c r="AC4637" i="1"/>
  <c r="AD4637" i="1" s="1"/>
  <c r="AE4637" i="1" s="1"/>
  <c r="AC4638" i="1"/>
  <c r="AD4638" i="1" s="1"/>
  <c r="AC4639" i="1"/>
  <c r="AD4639" i="1" s="1"/>
  <c r="AE4639" i="1" s="1"/>
  <c r="AC4640" i="1"/>
  <c r="AD4640" i="1" s="1"/>
  <c r="AC4641" i="1"/>
  <c r="AD4641" i="1" s="1"/>
  <c r="AE4641" i="1" s="1"/>
  <c r="AC4642" i="1"/>
  <c r="AD4642" i="1" s="1"/>
  <c r="AE4642" i="1" s="1"/>
  <c r="AC4643" i="1"/>
  <c r="AD4643" i="1" s="1"/>
  <c r="AE4643" i="1" s="1"/>
  <c r="AC4644" i="1"/>
  <c r="AC4645" i="1"/>
  <c r="AC4646" i="1"/>
  <c r="AC4647" i="1"/>
  <c r="AC4648" i="1"/>
  <c r="AD4648" i="1" s="1"/>
  <c r="AE4648" i="1" s="1"/>
  <c r="AC4649" i="1"/>
  <c r="AD4649" i="1" s="1"/>
  <c r="AC4650" i="1"/>
  <c r="AD4650" i="1" s="1"/>
  <c r="AC4651" i="1"/>
  <c r="AD4651" i="1" s="1"/>
  <c r="AE4651" i="1" s="1"/>
  <c r="AC4652" i="1"/>
  <c r="AD4652" i="1" s="1"/>
  <c r="AE4652" i="1" s="1"/>
  <c r="AG4652" i="1" s="1"/>
  <c r="AH4652" i="1" s="1"/>
  <c r="AC4653" i="1"/>
  <c r="AC4654" i="1"/>
  <c r="AC4655" i="1"/>
  <c r="AD4655" i="1" s="1"/>
  <c r="AE4655" i="1" s="1"/>
  <c r="AC4656" i="1"/>
  <c r="AC4657" i="1"/>
  <c r="AC4658" i="1"/>
  <c r="AC4659" i="1"/>
  <c r="AC4660" i="1"/>
  <c r="AD4660" i="1" s="1"/>
  <c r="AE4660" i="1" s="1"/>
  <c r="AC4661" i="1"/>
  <c r="AD4661" i="1" s="1"/>
  <c r="AE4661" i="1" s="1"/>
  <c r="AC4662" i="1"/>
  <c r="AD4662" i="1" s="1"/>
  <c r="AE4662" i="1" s="1"/>
  <c r="AC4663" i="1"/>
  <c r="AD4663" i="1" s="1"/>
  <c r="AE4663" i="1" s="1"/>
  <c r="AC4664" i="1"/>
  <c r="AD4664" i="1" s="1"/>
  <c r="AE4664" i="1" s="1"/>
  <c r="AC4665" i="1"/>
  <c r="AD4665" i="1" s="1"/>
  <c r="AE4665" i="1" s="1"/>
  <c r="AC4666" i="1"/>
  <c r="AD4666" i="1" s="1"/>
  <c r="AE4666" i="1" s="1"/>
  <c r="AC4667" i="1"/>
  <c r="AD4667" i="1" s="1"/>
  <c r="AE4667" i="1" s="1"/>
  <c r="AC4668" i="1"/>
  <c r="AC4669" i="1"/>
  <c r="AC4670" i="1"/>
  <c r="AC4671" i="1"/>
  <c r="AD4671" i="1" s="1"/>
  <c r="AE4671" i="1" s="1"/>
  <c r="AC4672" i="1"/>
  <c r="AD4672" i="1" s="1"/>
  <c r="AE4672" i="1" s="1"/>
  <c r="AC4673" i="1"/>
  <c r="AD4673" i="1" s="1"/>
  <c r="AE4673" i="1" s="1"/>
  <c r="AC4674" i="1"/>
  <c r="AD4674" i="1" s="1"/>
  <c r="AE4674" i="1" s="1"/>
  <c r="AC4675" i="1"/>
  <c r="AD4675" i="1" s="1"/>
  <c r="AE4675" i="1" s="1"/>
  <c r="AC4676" i="1"/>
  <c r="AD4676" i="1" s="1"/>
  <c r="AE4676" i="1" s="1"/>
  <c r="AC4677" i="1"/>
  <c r="AD4677" i="1" s="1"/>
  <c r="AE4677" i="1" s="1"/>
  <c r="AC4678" i="1"/>
  <c r="AD4678" i="1" s="1"/>
  <c r="AE4678" i="1" s="1"/>
  <c r="AC4679" i="1"/>
  <c r="AD4679" i="1" s="1"/>
  <c r="AE4679" i="1" s="1"/>
  <c r="AC4680" i="1"/>
  <c r="AC4681" i="1"/>
  <c r="AC4682" i="1"/>
  <c r="AC4683" i="1"/>
  <c r="AC4684" i="1"/>
  <c r="AD4684" i="1" s="1"/>
  <c r="AE4684" i="1" s="1"/>
  <c r="AC4685" i="1"/>
  <c r="AD4685" i="1" s="1"/>
  <c r="AE4685" i="1" s="1"/>
  <c r="AC4686" i="1"/>
  <c r="AD4686" i="1" s="1"/>
  <c r="AE4686" i="1" s="1"/>
  <c r="AC4687" i="1"/>
  <c r="AD4687" i="1" s="1"/>
  <c r="AC4688" i="1"/>
  <c r="AD4688" i="1" s="1"/>
  <c r="AC4689" i="1"/>
  <c r="AD4689" i="1" s="1"/>
  <c r="AE4689" i="1" s="1"/>
  <c r="AC4690" i="1"/>
  <c r="AD4690" i="1" s="1"/>
  <c r="AE4690" i="1" s="1"/>
  <c r="AC4691" i="1"/>
  <c r="AD4691" i="1" s="1"/>
  <c r="AE4691" i="1" s="1"/>
  <c r="AC4692" i="1"/>
  <c r="AC4693" i="1"/>
  <c r="AC4694" i="1"/>
  <c r="AC4695" i="1"/>
  <c r="AC4696" i="1"/>
  <c r="AD4696" i="1" s="1"/>
  <c r="AE4696" i="1" s="1"/>
  <c r="AC4697" i="1"/>
  <c r="AD4697" i="1" s="1"/>
  <c r="AC4698" i="1"/>
  <c r="AD4698" i="1" s="1"/>
  <c r="AC4699" i="1"/>
  <c r="AD4699" i="1" s="1"/>
  <c r="AC4700" i="1"/>
  <c r="AD4700" i="1" s="1"/>
  <c r="AC4701" i="1"/>
  <c r="AD4701" i="1" s="1"/>
  <c r="AE4701" i="1" s="1"/>
  <c r="AC4702" i="1"/>
  <c r="AD4702" i="1" s="1"/>
  <c r="AE4702" i="1" s="1"/>
  <c r="AC4703" i="1"/>
  <c r="AD4703" i="1" s="1"/>
  <c r="AE4703" i="1" s="1"/>
  <c r="AC4704" i="1"/>
  <c r="AC4705" i="1"/>
  <c r="AC4706" i="1"/>
  <c r="AC4707" i="1"/>
  <c r="AD4707" i="1" s="1"/>
  <c r="AE4707" i="1" s="1"/>
  <c r="AC4708" i="1"/>
  <c r="AD4708" i="1" s="1"/>
  <c r="AE4708" i="1" s="1"/>
  <c r="AC4709" i="1"/>
  <c r="AD4709" i="1" s="1"/>
  <c r="AE4709" i="1" s="1"/>
  <c r="AC4710" i="1"/>
  <c r="AD4710" i="1" s="1"/>
  <c r="AE4710" i="1" s="1"/>
  <c r="AC4711" i="1"/>
  <c r="AD4711" i="1" s="1"/>
  <c r="AE4711" i="1" s="1"/>
  <c r="AC4712" i="1"/>
  <c r="AD4712" i="1" s="1"/>
  <c r="AE4712" i="1" s="1"/>
  <c r="AC4713" i="1"/>
  <c r="AD4713" i="1" s="1"/>
  <c r="AE4713" i="1" s="1"/>
  <c r="AC4714" i="1"/>
  <c r="AD4714" i="1" s="1"/>
  <c r="AE4714" i="1" s="1"/>
  <c r="AC4715" i="1"/>
  <c r="AD4715" i="1" s="1"/>
  <c r="AE4715" i="1" s="1"/>
  <c r="AC4716" i="1"/>
  <c r="AC4717" i="1"/>
  <c r="AC4718" i="1"/>
  <c r="AC4719" i="1"/>
  <c r="AC4720" i="1"/>
  <c r="AD4720" i="1" s="1"/>
  <c r="AE4720" i="1" s="1"/>
  <c r="AC4721" i="1"/>
  <c r="AD4721" i="1" s="1"/>
  <c r="AE4721" i="1" s="1"/>
  <c r="AC4722" i="1"/>
  <c r="AD4722" i="1" s="1"/>
  <c r="AE4722" i="1" s="1"/>
  <c r="AC4723" i="1"/>
  <c r="AD4723" i="1" s="1"/>
  <c r="AE4723" i="1" s="1"/>
  <c r="AC4724" i="1"/>
  <c r="AD4724" i="1" s="1"/>
  <c r="AE4724" i="1" s="1"/>
  <c r="AC4725" i="1"/>
  <c r="AD4725" i="1" s="1"/>
  <c r="AE4725" i="1" s="1"/>
  <c r="AC4726" i="1"/>
  <c r="AD4726" i="1" s="1"/>
  <c r="AE4726" i="1" s="1"/>
  <c r="AC4727" i="1"/>
  <c r="AD4727" i="1" s="1"/>
  <c r="AC4728" i="1"/>
  <c r="AC4729" i="1"/>
  <c r="AC4730" i="1"/>
  <c r="AC4731" i="1"/>
  <c r="AC4732" i="1"/>
  <c r="AD4732" i="1" s="1"/>
  <c r="AE4732" i="1" s="1"/>
  <c r="AC4733" i="1"/>
  <c r="AD4733" i="1" s="1"/>
  <c r="AE4733" i="1" s="1"/>
  <c r="AC4734" i="1"/>
  <c r="AD4734" i="1" s="1"/>
  <c r="AE4734" i="1" s="1"/>
  <c r="AC4735" i="1"/>
  <c r="AD4735" i="1" s="1"/>
  <c r="AE4735" i="1" s="1"/>
  <c r="AC4736" i="1"/>
  <c r="AD4736" i="1" s="1"/>
  <c r="AE4736" i="1" s="1"/>
  <c r="AC4737" i="1"/>
  <c r="AD4737" i="1" s="1"/>
  <c r="AE4737" i="1" s="1"/>
  <c r="AC4738" i="1"/>
  <c r="AC4739" i="1"/>
  <c r="AC4740" i="1"/>
  <c r="AC4741" i="1"/>
  <c r="AC4742" i="1"/>
  <c r="AC4743" i="1"/>
  <c r="AD4743" i="1" s="1"/>
  <c r="AE4743" i="1" s="1"/>
  <c r="AC4744" i="1"/>
  <c r="AD4744" i="1" s="1"/>
  <c r="AE4744" i="1" s="1"/>
  <c r="AC4745" i="1"/>
  <c r="AD4745" i="1" s="1"/>
  <c r="AE4745" i="1" s="1"/>
  <c r="AC4746" i="1"/>
  <c r="AD4746" i="1" s="1"/>
  <c r="AE4746" i="1" s="1"/>
  <c r="AC4747" i="1"/>
  <c r="AD4747" i="1" s="1"/>
  <c r="AC4748" i="1"/>
  <c r="AD4748" i="1" s="1"/>
  <c r="AE4748" i="1" s="1"/>
  <c r="AC4749" i="1"/>
  <c r="AD4749" i="1" s="1"/>
  <c r="AE4749" i="1" s="1"/>
  <c r="AC4750" i="1"/>
  <c r="AD4750" i="1" s="1"/>
  <c r="AE4750" i="1" s="1"/>
  <c r="AC4751" i="1"/>
  <c r="AD4751" i="1" s="1"/>
  <c r="AE4751" i="1" s="1"/>
  <c r="AC4752" i="1"/>
  <c r="AC4753" i="1"/>
  <c r="AC4754" i="1"/>
  <c r="AC4755" i="1"/>
  <c r="AC4756" i="1"/>
  <c r="AD4756" i="1" s="1"/>
  <c r="AE4756" i="1" s="1"/>
  <c r="AC4757" i="1"/>
  <c r="AD4757" i="1" s="1"/>
  <c r="AE4757" i="1" s="1"/>
  <c r="AC4758" i="1"/>
  <c r="AD4758" i="1" s="1"/>
  <c r="AE4758" i="1" s="1"/>
  <c r="AC4759" i="1"/>
  <c r="AD4759" i="1" s="1"/>
  <c r="AE4759" i="1" s="1"/>
  <c r="AC4760" i="1"/>
  <c r="AD4760" i="1" s="1"/>
  <c r="AC4761" i="1"/>
  <c r="AD4761" i="1" s="1"/>
  <c r="AE4761" i="1" s="1"/>
  <c r="AC4762" i="1"/>
  <c r="AC4763" i="1"/>
  <c r="AD4763" i="1" s="1"/>
  <c r="AE4763" i="1" s="1"/>
  <c r="AC4764" i="1"/>
  <c r="AC4765" i="1"/>
  <c r="AC4766" i="1"/>
  <c r="AC4767" i="1"/>
  <c r="AC4768" i="1"/>
  <c r="AD4768" i="1" s="1"/>
  <c r="AE4768" i="1" s="1"/>
  <c r="AC4769" i="1"/>
  <c r="AD4769" i="1" s="1"/>
  <c r="AC4770" i="1"/>
  <c r="AD4770" i="1" s="1"/>
  <c r="AE4770" i="1" s="1"/>
  <c r="AC4771" i="1"/>
  <c r="AD4771" i="1" s="1"/>
  <c r="AE4771" i="1" s="1"/>
  <c r="AC4772" i="1"/>
  <c r="AD4772" i="1" s="1"/>
  <c r="AE4772" i="1" s="1"/>
  <c r="AC4773" i="1"/>
  <c r="AD4773" i="1" s="1"/>
  <c r="AE4773" i="1" s="1"/>
  <c r="AC4774" i="1"/>
  <c r="AD4774" i="1" s="1"/>
  <c r="AE4774" i="1" s="1"/>
  <c r="AC4775" i="1"/>
  <c r="AD4775" i="1" s="1"/>
  <c r="AE4775" i="1" s="1"/>
  <c r="AC4776" i="1"/>
  <c r="AC4777" i="1"/>
  <c r="AC4778" i="1"/>
  <c r="AC4779" i="1"/>
  <c r="AD4779" i="1" s="1"/>
  <c r="AE4779" i="1" s="1"/>
  <c r="AC4780" i="1"/>
  <c r="AD4780" i="1" s="1"/>
  <c r="AE4780" i="1" s="1"/>
  <c r="AC4781" i="1"/>
  <c r="AD4781" i="1" s="1"/>
  <c r="AC4782" i="1"/>
  <c r="AD4782" i="1" s="1"/>
  <c r="AC4783" i="1"/>
  <c r="AD4783" i="1" s="1"/>
  <c r="AE4783" i="1" s="1"/>
  <c r="AC4784" i="1"/>
  <c r="AD4784" i="1" s="1"/>
  <c r="AE4784" i="1" s="1"/>
  <c r="AC4785" i="1"/>
  <c r="AD4785" i="1" s="1"/>
  <c r="AE4785" i="1" s="1"/>
  <c r="AC4786" i="1"/>
  <c r="AD4786" i="1" s="1"/>
  <c r="AE4786" i="1" s="1"/>
  <c r="AC4787" i="1"/>
  <c r="AC4788" i="1"/>
  <c r="AC4789" i="1"/>
  <c r="AC4790" i="1"/>
  <c r="AC4791" i="1"/>
  <c r="AC4792" i="1"/>
  <c r="AD4792" i="1" s="1"/>
  <c r="AE4792" i="1" s="1"/>
  <c r="AC4793" i="1"/>
  <c r="AD4793" i="1" s="1"/>
  <c r="AE4793" i="1" s="1"/>
  <c r="AC4794" i="1"/>
  <c r="AD4794" i="1" s="1"/>
  <c r="AE4794" i="1" s="1"/>
  <c r="AC4795" i="1"/>
  <c r="AD4795" i="1" s="1"/>
  <c r="AE4795" i="1" s="1"/>
  <c r="AC4796" i="1"/>
  <c r="AD4796" i="1" s="1"/>
  <c r="AE4796" i="1" s="1"/>
  <c r="AC4797" i="1"/>
  <c r="AD4797" i="1" s="1"/>
  <c r="AE4797" i="1" s="1"/>
  <c r="AC4798" i="1"/>
  <c r="AD4798" i="1" s="1"/>
  <c r="AE4798" i="1" s="1"/>
  <c r="AC4799" i="1"/>
  <c r="AD4799" i="1" s="1"/>
  <c r="AE4799" i="1" s="1"/>
  <c r="AC4800" i="1"/>
  <c r="AC4801" i="1"/>
  <c r="AC4802" i="1"/>
  <c r="AC4803" i="1"/>
  <c r="AC4804" i="1"/>
  <c r="AD4804" i="1" s="1"/>
  <c r="AE4804" i="1" s="1"/>
  <c r="AC4805" i="1"/>
  <c r="AD4805" i="1" s="1"/>
  <c r="AE4805" i="1" s="1"/>
  <c r="AC4806" i="1"/>
  <c r="AD4806" i="1" s="1"/>
  <c r="AE4806" i="1" s="1"/>
  <c r="AC4807" i="1"/>
  <c r="AD4807" i="1" s="1"/>
  <c r="AE4807" i="1" s="1"/>
  <c r="AC4808" i="1"/>
  <c r="AD4808" i="1" s="1"/>
  <c r="AE4808" i="1" s="1"/>
  <c r="AC4809" i="1"/>
  <c r="AC4810" i="1"/>
  <c r="AC4811" i="1"/>
  <c r="AC4812" i="1"/>
  <c r="AC4813" i="1"/>
  <c r="AC4814" i="1"/>
  <c r="AC4815" i="1"/>
  <c r="AD4815" i="1" s="1"/>
  <c r="AE4815" i="1" s="1"/>
  <c r="AC4816" i="1"/>
  <c r="AD4816" i="1" s="1"/>
  <c r="AE4816" i="1" s="1"/>
  <c r="AC4817" i="1"/>
  <c r="AD4817" i="1" s="1"/>
  <c r="AE4817" i="1" s="1"/>
  <c r="AC4818" i="1"/>
  <c r="AD4818" i="1" s="1"/>
  <c r="AE4818" i="1" s="1"/>
  <c r="AC4819" i="1"/>
  <c r="AD4819" i="1" s="1"/>
  <c r="AE4819" i="1" s="1"/>
  <c r="AC4820" i="1"/>
  <c r="AD4820" i="1" s="1"/>
  <c r="AE4820" i="1" s="1"/>
  <c r="AC4821" i="1"/>
  <c r="AD4821" i="1" s="1"/>
  <c r="AE4821" i="1" s="1"/>
  <c r="AC4822" i="1"/>
  <c r="AD4822" i="1" s="1"/>
  <c r="AE4822" i="1" s="1"/>
  <c r="AC4823" i="1"/>
  <c r="AD4823" i="1" s="1"/>
  <c r="AE4823" i="1" s="1"/>
  <c r="AC4824" i="1"/>
  <c r="AC4825" i="1"/>
  <c r="AC4826" i="1"/>
  <c r="AC4827" i="1"/>
  <c r="AC4828" i="1"/>
  <c r="AD4828" i="1" s="1"/>
  <c r="AE4828" i="1" s="1"/>
  <c r="AC4829" i="1"/>
  <c r="AD4829" i="1" s="1"/>
  <c r="AC4830" i="1"/>
  <c r="AD4830" i="1" s="1"/>
  <c r="AE4830" i="1" s="1"/>
  <c r="AC4831" i="1"/>
  <c r="AD4831" i="1" s="1"/>
  <c r="AE4831" i="1" s="1"/>
  <c r="AC4832" i="1"/>
  <c r="AD4832" i="1" s="1"/>
  <c r="AE4832" i="1" s="1"/>
  <c r="AC4833" i="1"/>
  <c r="AC4834" i="1"/>
  <c r="AC4835" i="1"/>
  <c r="AD4835" i="1" s="1"/>
  <c r="AE4835" i="1" s="1"/>
  <c r="AC4836" i="1"/>
  <c r="AC4837" i="1"/>
  <c r="AC4838" i="1"/>
  <c r="AC4839" i="1"/>
  <c r="AC4840" i="1"/>
  <c r="AD4840" i="1" s="1"/>
  <c r="AE4840" i="1" s="1"/>
  <c r="AC4841" i="1"/>
  <c r="AD4841" i="1" s="1"/>
  <c r="AE4841" i="1" s="1"/>
  <c r="AC4842" i="1"/>
  <c r="AD4842" i="1" s="1"/>
  <c r="AC4843" i="1"/>
  <c r="AD4843" i="1" s="1"/>
  <c r="AE4843" i="1" s="1"/>
  <c r="AC4844" i="1"/>
  <c r="AD4844" i="1" s="1"/>
  <c r="AE4844" i="1" s="1"/>
  <c r="AG4844" i="1" s="1"/>
  <c r="AH4844" i="1" s="1"/>
  <c r="AC4845" i="1"/>
  <c r="AD4845" i="1" s="1"/>
  <c r="AE4845" i="1" s="1"/>
  <c r="AC4846" i="1"/>
  <c r="AD4846" i="1" s="1"/>
  <c r="AE4846" i="1" s="1"/>
  <c r="AC4847" i="1"/>
  <c r="AD4847" i="1" s="1"/>
  <c r="AE4847" i="1" s="1"/>
  <c r="AG4847" i="1" s="1"/>
  <c r="AC4848" i="1"/>
  <c r="AC4849" i="1"/>
  <c r="AC4850" i="1"/>
  <c r="AC4851" i="1"/>
  <c r="AD4851" i="1" s="1"/>
  <c r="AE4851" i="1" s="1"/>
  <c r="AC4852" i="1"/>
  <c r="AD4852" i="1" s="1"/>
  <c r="AE4852" i="1" s="1"/>
  <c r="AC4853" i="1"/>
  <c r="AD4853" i="1" s="1"/>
  <c r="AE4853" i="1" s="1"/>
  <c r="AC4854" i="1"/>
  <c r="AD4854" i="1" s="1"/>
  <c r="AE4854" i="1" s="1"/>
  <c r="AC4855" i="1"/>
  <c r="AD4855" i="1" s="1"/>
  <c r="AE4855" i="1" s="1"/>
  <c r="AC4856" i="1"/>
  <c r="AD4856" i="1" s="1"/>
  <c r="AC4857" i="1"/>
  <c r="AD4857" i="1" s="1"/>
  <c r="AC4858" i="1"/>
  <c r="AD4858" i="1" s="1"/>
  <c r="AC4859" i="1"/>
  <c r="AC4860" i="1"/>
  <c r="AC4861" i="1"/>
  <c r="AC4862" i="1"/>
  <c r="AC4863" i="1"/>
  <c r="AC4864" i="1"/>
  <c r="AD4864" i="1" s="1"/>
  <c r="AE4864" i="1" s="1"/>
  <c r="AC4865" i="1"/>
  <c r="AD4865" i="1" s="1"/>
  <c r="AE4865" i="1" s="1"/>
  <c r="AC4866" i="1"/>
  <c r="AD4866" i="1" s="1"/>
  <c r="AE4866" i="1" s="1"/>
  <c r="AC4867" i="1"/>
  <c r="AD4867" i="1" s="1"/>
  <c r="AE4867" i="1" s="1"/>
  <c r="AC4868" i="1"/>
  <c r="AD4868" i="1" s="1"/>
  <c r="AE4868" i="1" s="1"/>
  <c r="AC4869" i="1"/>
  <c r="AD4869" i="1" s="1"/>
  <c r="AE4869" i="1" s="1"/>
  <c r="AC4870" i="1"/>
  <c r="AD4870" i="1" s="1"/>
  <c r="AE4870" i="1" s="1"/>
  <c r="AC4871" i="1"/>
  <c r="AD4871" i="1" s="1"/>
  <c r="AE4871" i="1" s="1"/>
  <c r="AC4872" i="1"/>
  <c r="AC4873" i="1"/>
  <c r="AC4874" i="1"/>
  <c r="AC4875" i="1"/>
  <c r="AC4876" i="1"/>
  <c r="AD4876" i="1" s="1"/>
  <c r="AE4876" i="1" s="1"/>
  <c r="AC4877" i="1"/>
  <c r="AD4877" i="1" s="1"/>
  <c r="AE4877" i="1" s="1"/>
  <c r="AC4878" i="1"/>
  <c r="AD4878" i="1" s="1"/>
  <c r="AE4878" i="1" s="1"/>
  <c r="AC4879" i="1"/>
  <c r="AD4879" i="1" s="1"/>
  <c r="AE4879" i="1" s="1"/>
  <c r="AC4880" i="1"/>
  <c r="AD4880" i="1" s="1"/>
  <c r="AE4880" i="1" s="1"/>
  <c r="AC4881" i="1"/>
  <c r="AC4882" i="1"/>
  <c r="AC4883" i="1"/>
  <c r="AC4884" i="1"/>
  <c r="AC4885" i="1"/>
  <c r="AC4886" i="1"/>
  <c r="AC4887" i="1"/>
  <c r="AD4887" i="1" s="1"/>
  <c r="AE4887" i="1" s="1"/>
  <c r="AC4888" i="1"/>
  <c r="AD4888" i="1" s="1"/>
  <c r="AE4888" i="1" s="1"/>
  <c r="AC4889" i="1"/>
  <c r="AD4889" i="1" s="1"/>
  <c r="AE4889" i="1" s="1"/>
  <c r="AC4890" i="1"/>
  <c r="AD4890" i="1" s="1"/>
  <c r="AE4890" i="1" s="1"/>
  <c r="AC4891" i="1"/>
  <c r="AD4891" i="1" s="1"/>
  <c r="AE4891" i="1" s="1"/>
  <c r="AC4892" i="1"/>
  <c r="AD4892" i="1" s="1"/>
  <c r="AC4893" i="1"/>
  <c r="AD4893" i="1" s="1"/>
  <c r="AC4894" i="1"/>
  <c r="AD4894" i="1" s="1"/>
  <c r="AC4895" i="1"/>
  <c r="AD4895" i="1" s="1"/>
  <c r="AE4895" i="1" s="1"/>
  <c r="AC4896" i="1"/>
  <c r="AC4897" i="1"/>
  <c r="AC4898" i="1"/>
  <c r="AC4899" i="1"/>
  <c r="AC4900" i="1"/>
  <c r="AD4900" i="1" s="1"/>
  <c r="AE4900" i="1" s="1"/>
  <c r="AC4901" i="1"/>
  <c r="AD4901" i="1" s="1"/>
  <c r="AE4901" i="1" s="1"/>
  <c r="AC4902" i="1"/>
  <c r="AD4902" i="1" s="1"/>
  <c r="AE4902" i="1" s="1"/>
  <c r="AC4903" i="1"/>
  <c r="AD4903" i="1" s="1"/>
  <c r="AE4903" i="1" s="1"/>
  <c r="AC4904" i="1"/>
  <c r="AD4904" i="1" s="1"/>
  <c r="AE4904" i="1" s="1"/>
  <c r="AC4905" i="1"/>
  <c r="AC4906" i="1"/>
  <c r="AC4907" i="1"/>
  <c r="AD4907" i="1" s="1"/>
  <c r="AC4908" i="1"/>
  <c r="AC4909" i="1"/>
  <c r="AC4910" i="1"/>
  <c r="AC4911" i="1"/>
  <c r="AC4912" i="1"/>
  <c r="AD4912" i="1" s="1"/>
  <c r="AE4912" i="1" s="1"/>
  <c r="AC4913" i="1"/>
  <c r="AD4913" i="1" s="1"/>
  <c r="AE4913" i="1" s="1"/>
  <c r="AC4914" i="1"/>
  <c r="AD4914" i="1" s="1"/>
  <c r="AE4914" i="1" s="1"/>
  <c r="AC4915" i="1"/>
  <c r="AD4915" i="1" s="1"/>
  <c r="AE4915" i="1" s="1"/>
  <c r="AC4916" i="1"/>
  <c r="AD4916" i="1" s="1"/>
  <c r="AE4916" i="1" s="1"/>
  <c r="AC4917" i="1"/>
  <c r="AD4917" i="1" s="1"/>
  <c r="AE4917" i="1" s="1"/>
  <c r="AC4918" i="1"/>
  <c r="AD4918" i="1" s="1"/>
  <c r="AE4918" i="1" s="1"/>
  <c r="AC4919" i="1"/>
  <c r="AD4919" i="1" s="1"/>
  <c r="AE4919" i="1" s="1"/>
  <c r="AC4920" i="1"/>
  <c r="AC4921" i="1"/>
  <c r="AC4922" i="1"/>
  <c r="AC4923" i="1"/>
  <c r="AD4923" i="1" s="1"/>
  <c r="AE4923" i="1" s="1"/>
  <c r="AC4924" i="1"/>
  <c r="AD4924" i="1" s="1"/>
  <c r="AE4924" i="1" s="1"/>
  <c r="AC4925" i="1"/>
  <c r="AD4925" i="1" s="1"/>
  <c r="AE4925" i="1" s="1"/>
  <c r="AC4926" i="1"/>
  <c r="AD4926" i="1" s="1"/>
  <c r="AE4926" i="1" s="1"/>
  <c r="AC4927" i="1"/>
  <c r="AD4927" i="1" s="1"/>
  <c r="AE4927" i="1" s="1"/>
  <c r="AC4928" i="1"/>
  <c r="AD4928" i="1" s="1"/>
  <c r="AE4928" i="1" s="1"/>
  <c r="AC4929" i="1"/>
  <c r="AD4929" i="1" s="1"/>
  <c r="AE4929" i="1" s="1"/>
  <c r="AC4930" i="1"/>
  <c r="AD4930" i="1" s="1"/>
  <c r="AE4930" i="1" s="1"/>
  <c r="AC4931" i="1"/>
  <c r="AD4931" i="1" s="1"/>
  <c r="AE4931" i="1" s="1"/>
  <c r="AC4932" i="1"/>
  <c r="AC4933" i="1"/>
  <c r="AC4934" i="1"/>
  <c r="AC4935" i="1"/>
  <c r="AC4936" i="1"/>
  <c r="AD4936" i="1" s="1"/>
  <c r="AE4936" i="1" s="1"/>
  <c r="AC4937" i="1"/>
  <c r="AD4937" i="1" s="1"/>
  <c r="AE4937" i="1" s="1"/>
  <c r="AC4938" i="1"/>
  <c r="AD4938" i="1" s="1"/>
  <c r="AC4939" i="1"/>
  <c r="AD4939" i="1" s="1"/>
  <c r="AC4940" i="1"/>
  <c r="AD4940" i="1" s="1"/>
  <c r="AE4940" i="1" s="1"/>
  <c r="AC4941" i="1"/>
  <c r="AD4941" i="1" s="1"/>
  <c r="AE4941" i="1" s="1"/>
  <c r="AC4942" i="1"/>
  <c r="AD4942" i="1" s="1"/>
  <c r="AE4942" i="1" s="1"/>
  <c r="AC4943" i="1"/>
  <c r="AD4943" i="1" s="1"/>
  <c r="AE4943" i="1" s="1"/>
  <c r="AC4944" i="1"/>
  <c r="AC4945" i="1"/>
  <c r="AC4946" i="1"/>
  <c r="AC4947" i="1"/>
  <c r="AC4948" i="1"/>
  <c r="AD4948" i="1" s="1"/>
  <c r="AE4948" i="1" s="1"/>
  <c r="AC4949" i="1"/>
  <c r="AD4949" i="1" s="1"/>
  <c r="AE4949" i="1" s="1"/>
  <c r="AC4950" i="1"/>
  <c r="AD4950" i="1" s="1"/>
  <c r="AE4950" i="1" s="1"/>
  <c r="AC4951" i="1"/>
  <c r="AD4951" i="1" s="1"/>
  <c r="AE4951" i="1" s="1"/>
  <c r="AC4952" i="1"/>
  <c r="AD4952" i="1" s="1"/>
  <c r="AE4952" i="1" s="1"/>
  <c r="AC4953" i="1"/>
  <c r="AD4953" i="1" s="1"/>
  <c r="AE4953" i="1" s="1"/>
  <c r="AC4954" i="1"/>
  <c r="AD4954" i="1" s="1"/>
  <c r="AE4954" i="1" s="1"/>
  <c r="AC4955" i="1"/>
  <c r="AD4955" i="1" s="1"/>
  <c r="AE4955" i="1" s="1"/>
  <c r="AC4956" i="1"/>
  <c r="AC4957" i="1"/>
  <c r="AC4958" i="1"/>
  <c r="AC4959" i="1"/>
  <c r="AD4959" i="1" s="1"/>
  <c r="AE4959" i="1" s="1"/>
  <c r="AC4960" i="1"/>
  <c r="AD4960" i="1" s="1"/>
  <c r="AE4960" i="1" s="1"/>
  <c r="AC4961" i="1"/>
  <c r="AD4961" i="1" s="1"/>
  <c r="AE4961" i="1" s="1"/>
  <c r="AC4962" i="1"/>
  <c r="AD4962" i="1" s="1"/>
  <c r="AE4962" i="1" s="1"/>
  <c r="AC4963" i="1"/>
  <c r="AD4963" i="1" s="1"/>
  <c r="AE4963" i="1" s="1"/>
  <c r="AC4964" i="1"/>
  <c r="AD4964" i="1" s="1"/>
  <c r="AE4964" i="1" s="1"/>
  <c r="AC4965" i="1"/>
  <c r="AD4965" i="1" s="1"/>
  <c r="AE4965" i="1" s="1"/>
  <c r="AC4966" i="1"/>
  <c r="AD4966" i="1" s="1"/>
  <c r="AE4966" i="1" s="1"/>
  <c r="AC4967" i="1"/>
  <c r="AD4967" i="1" s="1"/>
  <c r="AE4967" i="1" s="1"/>
  <c r="AC4968" i="1"/>
  <c r="AC4969" i="1"/>
  <c r="AC4970" i="1"/>
  <c r="AC4971" i="1"/>
  <c r="AC4972" i="1"/>
  <c r="AD4972" i="1" s="1"/>
  <c r="AE4972" i="1" s="1"/>
  <c r="AC4973" i="1"/>
  <c r="AD4973" i="1" s="1"/>
  <c r="AC4974" i="1"/>
  <c r="AD4974" i="1" s="1"/>
  <c r="AC4975" i="1"/>
  <c r="AD4975" i="1" s="1"/>
  <c r="AC4976" i="1"/>
  <c r="AD4976" i="1" s="1"/>
  <c r="AC4977" i="1"/>
  <c r="AD4977" i="1" s="1"/>
  <c r="AE4977" i="1" s="1"/>
  <c r="AC4978" i="1"/>
  <c r="AD4978" i="1" s="1"/>
  <c r="AE4978" i="1" s="1"/>
  <c r="AC4979" i="1"/>
  <c r="AD4979" i="1" s="1"/>
  <c r="AE4979" i="1" s="1"/>
  <c r="AC4980" i="1"/>
  <c r="AC4981" i="1"/>
  <c r="AC4982" i="1"/>
  <c r="AC4983" i="1"/>
  <c r="AC4984" i="1"/>
  <c r="AD4984" i="1" s="1"/>
  <c r="AE4984" i="1" s="1"/>
  <c r="AC4985" i="1"/>
  <c r="AD4985" i="1" s="1"/>
  <c r="AE4985" i="1" s="1"/>
  <c r="AC4986" i="1"/>
  <c r="AD4986" i="1" s="1"/>
  <c r="AE4986" i="1" s="1"/>
  <c r="AC4987" i="1"/>
  <c r="AD4987" i="1" s="1"/>
  <c r="AE4987" i="1" s="1"/>
  <c r="AC4988" i="1"/>
  <c r="AD4988" i="1" s="1"/>
  <c r="AE4988" i="1" s="1"/>
  <c r="AC4989" i="1"/>
  <c r="AC4990" i="1"/>
  <c r="AC4991" i="1"/>
  <c r="AC4992" i="1"/>
  <c r="AC4993" i="1"/>
  <c r="AC4994" i="1"/>
  <c r="AC4995" i="1"/>
  <c r="AD4995" i="1" s="1"/>
  <c r="AE4995" i="1" s="1"/>
  <c r="AC4996" i="1"/>
  <c r="AD4996" i="1" s="1"/>
  <c r="AE4996" i="1" s="1"/>
  <c r="AC4997" i="1"/>
  <c r="AD4997" i="1" s="1"/>
  <c r="AE4997" i="1" s="1"/>
  <c r="AC4998" i="1"/>
  <c r="AD4998" i="1" s="1"/>
  <c r="AE4998" i="1" s="1"/>
  <c r="AC4999" i="1"/>
  <c r="AD4999" i="1" s="1"/>
  <c r="AE4999" i="1" s="1"/>
  <c r="AC5000" i="1"/>
  <c r="AD5000" i="1" s="1"/>
  <c r="AE5000" i="1" s="1"/>
  <c r="AC5001" i="1"/>
  <c r="AD5001" i="1" s="1"/>
  <c r="AE5001" i="1" s="1"/>
  <c r="AC5002" i="1"/>
  <c r="AD5002" i="1" s="1"/>
  <c r="AE5002" i="1" s="1"/>
  <c r="AC5003" i="1"/>
  <c r="AD5003" i="1" s="1"/>
  <c r="AE5003" i="1" s="1"/>
  <c r="AC5004" i="1"/>
  <c r="AC5005" i="1"/>
  <c r="AC5006" i="1"/>
  <c r="AC5007" i="1"/>
  <c r="AC5008" i="1"/>
  <c r="AD5008" i="1" s="1"/>
  <c r="AE5008" i="1" s="1"/>
  <c r="AC5009" i="1"/>
  <c r="AD5009" i="1" s="1"/>
  <c r="AE5009" i="1" s="1"/>
  <c r="AC5010" i="1"/>
  <c r="AD5010" i="1" s="1"/>
  <c r="AE5010" i="1" s="1"/>
  <c r="AC5011" i="1"/>
  <c r="AD5011" i="1" s="1"/>
  <c r="AE5011" i="1" s="1"/>
  <c r="AC5012" i="1"/>
  <c r="AD5012" i="1" s="1"/>
  <c r="AE5012" i="1" s="1"/>
  <c r="AC5013" i="1"/>
  <c r="AC5014" i="1"/>
  <c r="AC5015" i="1"/>
  <c r="AD5015" i="1" s="1"/>
  <c r="AE5015" i="1" s="1"/>
  <c r="AC5016" i="1"/>
  <c r="AC5017" i="1"/>
  <c r="AC5018" i="1"/>
  <c r="AC5019" i="1"/>
  <c r="AC5020" i="1"/>
  <c r="AD5020" i="1" s="1"/>
  <c r="AE5020" i="1" s="1"/>
  <c r="AC5021" i="1"/>
  <c r="AD5021" i="1" s="1"/>
  <c r="AE5021" i="1" s="1"/>
  <c r="AC5022" i="1"/>
  <c r="AD5022" i="1" s="1"/>
  <c r="AE5022" i="1" s="1"/>
  <c r="AC5023" i="1"/>
  <c r="AD5023" i="1" s="1"/>
  <c r="AE5023" i="1" s="1"/>
  <c r="AC5024" i="1"/>
  <c r="AD5024" i="1" s="1"/>
  <c r="AC5025" i="1"/>
  <c r="AD5025" i="1" s="1"/>
  <c r="AE5025" i="1" s="1"/>
  <c r="AC5026" i="1"/>
  <c r="AD5026" i="1" s="1"/>
  <c r="AE5026" i="1" s="1"/>
  <c r="AC5027" i="1"/>
  <c r="AD5027" i="1" s="1"/>
  <c r="AE5027" i="1" s="1"/>
  <c r="AC5028" i="1"/>
  <c r="AC5029" i="1"/>
  <c r="AC5030" i="1"/>
  <c r="AC5031" i="1"/>
  <c r="AD5031" i="1" s="1"/>
  <c r="AE5031" i="1" s="1"/>
  <c r="AC5032" i="1"/>
  <c r="AD5032" i="1" s="1"/>
  <c r="AE5032" i="1" s="1"/>
  <c r="AC5033" i="1"/>
  <c r="AD5033" i="1" s="1"/>
  <c r="AC5034" i="1"/>
  <c r="AD5034" i="1" s="1"/>
  <c r="AE5034" i="1" s="1"/>
  <c r="AC5035" i="1"/>
  <c r="AD5035" i="1" s="1"/>
  <c r="AE5035" i="1" s="1"/>
  <c r="AC5036" i="1"/>
  <c r="AD5036" i="1" s="1"/>
  <c r="AE5036" i="1" s="1"/>
  <c r="AC5037" i="1"/>
  <c r="AD5037" i="1" s="1"/>
  <c r="AE5037" i="1" s="1"/>
  <c r="AG5037" i="1" s="1"/>
  <c r="AC5038" i="1"/>
  <c r="AD5038" i="1" s="1"/>
  <c r="AE5038" i="1" s="1"/>
  <c r="AC5039" i="1"/>
  <c r="AD5039" i="1" s="1"/>
  <c r="AE5039" i="1" s="1"/>
  <c r="AC5040" i="1"/>
  <c r="AC5041" i="1"/>
  <c r="AC5042" i="1"/>
  <c r="AC5043" i="1"/>
  <c r="AC5044" i="1"/>
  <c r="AD5044" i="1" s="1"/>
  <c r="AE5044" i="1" s="1"/>
  <c r="AC5045" i="1"/>
  <c r="AD5045" i="1" s="1"/>
  <c r="AE5045" i="1" s="1"/>
  <c r="AC5046" i="1"/>
  <c r="AD5046" i="1" s="1"/>
  <c r="AE5046" i="1" s="1"/>
  <c r="AC5047" i="1"/>
  <c r="AD5047" i="1" s="1"/>
  <c r="AE5047" i="1" s="1"/>
  <c r="AC5048" i="1"/>
  <c r="AD5048" i="1" s="1"/>
  <c r="AE5048" i="1" s="1"/>
  <c r="AC5049" i="1"/>
  <c r="AD5049" i="1" s="1"/>
  <c r="AE5049" i="1" s="1"/>
  <c r="AC5050" i="1"/>
  <c r="AD5050" i="1" s="1"/>
  <c r="AE5050" i="1" s="1"/>
  <c r="AC5051" i="1"/>
  <c r="AD5051" i="1" s="1"/>
  <c r="AE5051" i="1" s="1"/>
  <c r="AC5052" i="1"/>
  <c r="AC5053" i="1"/>
  <c r="AC5054" i="1"/>
  <c r="AC5055" i="1"/>
  <c r="AC5056" i="1"/>
  <c r="AD5056" i="1" s="1"/>
  <c r="AE5056" i="1" s="1"/>
  <c r="AC5057" i="1"/>
  <c r="AD5057" i="1" s="1"/>
  <c r="AC5058" i="1"/>
  <c r="AD5058" i="1" s="1"/>
  <c r="AE5058" i="1" s="1"/>
  <c r="AC5059" i="1"/>
  <c r="AD5059" i="1" s="1"/>
  <c r="AE5059" i="1" s="1"/>
  <c r="AC5060" i="1"/>
  <c r="AD5060" i="1" s="1"/>
  <c r="AE5060" i="1" s="1"/>
  <c r="AC5061" i="1"/>
  <c r="AC5062" i="1"/>
  <c r="AC5063" i="1"/>
  <c r="AC5064" i="1"/>
  <c r="AC5065" i="1"/>
  <c r="AC5066" i="1"/>
  <c r="AC5067" i="1"/>
  <c r="AD5067" i="1" s="1"/>
  <c r="AE5067" i="1" s="1"/>
  <c r="AC5068" i="1"/>
  <c r="AD5068" i="1" s="1"/>
  <c r="AE5068" i="1" s="1"/>
  <c r="AC5069" i="1"/>
  <c r="AD5069" i="1" s="1"/>
  <c r="AE5069" i="1" s="1"/>
  <c r="AC5070" i="1"/>
  <c r="AD5070" i="1" s="1"/>
  <c r="AE5070" i="1" s="1"/>
  <c r="AC5071" i="1"/>
  <c r="AD5071" i="1" s="1"/>
  <c r="AC5072" i="1"/>
  <c r="AD5072" i="1" s="1"/>
  <c r="AE5072" i="1" s="1"/>
  <c r="AC5073" i="1"/>
  <c r="AD5073" i="1" s="1"/>
  <c r="AE5073" i="1" s="1"/>
  <c r="AC5074" i="1"/>
  <c r="AD5074" i="1" s="1"/>
  <c r="AE5074" i="1" s="1"/>
  <c r="AC5075" i="1"/>
  <c r="AD5075" i="1" s="1"/>
  <c r="AE5075" i="1" s="1"/>
  <c r="AC5076" i="1"/>
  <c r="AC5077" i="1"/>
  <c r="AC5078" i="1"/>
  <c r="AC5079" i="1"/>
  <c r="AC5080" i="1"/>
  <c r="AD5080" i="1" s="1"/>
  <c r="AE5080" i="1" s="1"/>
  <c r="AC5081" i="1"/>
  <c r="AD5081" i="1" s="1"/>
  <c r="AE5081" i="1" s="1"/>
  <c r="AC5082" i="1"/>
  <c r="AD5082" i="1" s="1"/>
  <c r="AE5082" i="1" s="1"/>
  <c r="AC5083" i="1"/>
  <c r="AD5083" i="1" s="1"/>
  <c r="AE5083" i="1" s="1"/>
  <c r="AC5084" i="1"/>
  <c r="AD5084" i="1" s="1"/>
  <c r="AE5084" i="1" s="1"/>
  <c r="AC5085" i="1"/>
  <c r="AC5086" i="1"/>
  <c r="AC5087" i="1"/>
  <c r="AD5087" i="1" s="1"/>
  <c r="AE5087" i="1" s="1"/>
  <c r="AC5088" i="1"/>
  <c r="AC5089" i="1"/>
  <c r="AC5090" i="1"/>
  <c r="AC5091" i="1"/>
  <c r="AC5092" i="1"/>
  <c r="AD5092" i="1" s="1"/>
  <c r="AE5092" i="1" s="1"/>
  <c r="AC5093" i="1"/>
  <c r="AD5093" i="1" s="1"/>
  <c r="AE5093" i="1" s="1"/>
  <c r="AC5094" i="1"/>
  <c r="AD5094" i="1" s="1"/>
  <c r="AE5094" i="1" s="1"/>
  <c r="AC5095" i="1"/>
  <c r="AD5095" i="1" s="1"/>
  <c r="AE5095" i="1" s="1"/>
  <c r="AC5096" i="1"/>
  <c r="AD5096" i="1" s="1"/>
  <c r="AE5096" i="1" s="1"/>
  <c r="AC5097" i="1"/>
  <c r="AD5097" i="1" s="1"/>
  <c r="AE5097" i="1" s="1"/>
  <c r="AC5098" i="1"/>
  <c r="AD5098" i="1" s="1"/>
  <c r="AE5098" i="1" s="1"/>
  <c r="AC5099" i="1"/>
  <c r="AD5099" i="1" s="1"/>
  <c r="AE5099" i="1" s="1"/>
  <c r="AC5100" i="1"/>
  <c r="AC5101" i="1"/>
  <c r="AC5102" i="1"/>
  <c r="AC5103" i="1"/>
  <c r="AD5103" i="1" s="1"/>
  <c r="AE5103" i="1" s="1"/>
  <c r="AC5104" i="1"/>
  <c r="AD5104" i="1" s="1"/>
  <c r="AE5104" i="1" s="1"/>
  <c r="AC5105" i="1"/>
  <c r="AD5105" i="1" s="1"/>
  <c r="AC5106" i="1"/>
  <c r="AD5106" i="1" s="1"/>
  <c r="AE5106" i="1" s="1"/>
  <c r="AC5107" i="1"/>
  <c r="AD5107" i="1" s="1"/>
  <c r="AE5107" i="1" s="1"/>
  <c r="AC5108" i="1"/>
  <c r="AD5108" i="1" s="1"/>
  <c r="AE5108" i="1" s="1"/>
  <c r="AC5109" i="1"/>
  <c r="AD5109" i="1" s="1"/>
  <c r="AE5109" i="1" s="1"/>
  <c r="AC5110" i="1"/>
  <c r="AD5110" i="1" s="1"/>
  <c r="AE5110" i="1" s="1"/>
  <c r="AC5111" i="1"/>
  <c r="AD5111" i="1" s="1"/>
  <c r="AE5111" i="1" s="1"/>
  <c r="AC5112" i="1"/>
  <c r="AC5113" i="1"/>
  <c r="AC5114" i="1"/>
  <c r="AC5115" i="1"/>
  <c r="AC5116" i="1"/>
  <c r="AD5116" i="1" s="1"/>
  <c r="AE5116" i="1" s="1"/>
  <c r="AC5117" i="1"/>
  <c r="AD5117" i="1" s="1"/>
  <c r="AE5117" i="1" s="1"/>
  <c r="AC5118" i="1"/>
  <c r="AD5118" i="1" s="1"/>
  <c r="AE5118" i="1" s="1"/>
  <c r="AC5119" i="1"/>
  <c r="AD5119" i="1" s="1"/>
  <c r="AE5119" i="1" s="1"/>
  <c r="AC5120" i="1"/>
  <c r="AD5120" i="1" s="1"/>
  <c r="AE5120" i="1" s="1"/>
  <c r="AC5121" i="1"/>
  <c r="AD5121" i="1" s="1"/>
  <c r="AE5121" i="1" s="1"/>
  <c r="AC5122" i="1"/>
  <c r="AD5122" i="1" s="1"/>
  <c r="AE5122" i="1" s="1"/>
  <c r="AC5123" i="1"/>
  <c r="AD5123" i="1" s="1"/>
  <c r="AE5123" i="1" s="1"/>
  <c r="AC5124" i="1"/>
  <c r="AC5125" i="1"/>
  <c r="AC5126" i="1"/>
  <c r="AC5127" i="1"/>
  <c r="AC5128" i="1"/>
  <c r="AD5128" i="1" s="1"/>
  <c r="AE5128" i="1" s="1"/>
  <c r="AC5129" i="1"/>
  <c r="AD5129" i="1" s="1"/>
  <c r="AE5129" i="1" s="1"/>
  <c r="AC5130" i="1"/>
  <c r="AD5130" i="1" s="1"/>
  <c r="AE5130" i="1" s="1"/>
  <c r="AC5131" i="1"/>
  <c r="AD5131" i="1" s="1"/>
  <c r="AE5131" i="1" s="1"/>
  <c r="AC5132" i="1"/>
  <c r="AD5132" i="1" s="1"/>
  <c r="AC5133" i="1"/>
  <c r="AD5133" i="1" s="1"/>
  <c r="AE5133" i="1" s="1"/>
  <c r="AC5134" i="1"/>
  <c r="AD5134" i="1" s="1"/>
  <c r="AE5134" i="1" s="1"/>
  <c r="AC5135" i="1"/>
  <c r="AD5135" i="1" s="1"/>
  <c r="AE5135" i="1" s="1"/>
  <c r="AC5136" i="1"/>
  <c r="AC5137" i="1"/>
  <c r="AC5138" i="1"/>
  <c r="AC5139" i="1"/>
  <c r="AD5139" i="1" s="1"/>
  <c r="AE5139" i="1" s="1"/>
  <c r="AC5140" i="1"/>
  <c r="AD5140" i="1" s="1"/>
  <c r="AE5140" i="1" s="1"/>
  <c r="AC5141" i="1"/>
  <c r="AD5141" i="1" s="1"/>
  <c r="AE5141" i="1" s="1"/>
  <c r="AC5142" i="1"/>
  <c r="AD5142" i="1" s="1"/>
  <c r="AE5142" i="1" s="1"/>
  <c r="AC5143" i="1"/>
  <c r="AD5143" i="1" s="1"/>
  <c r="AE5143" i="1" s="1"/>
  <c r="AC5144" i="1"/>
  <c r="AD5144" i="1" s="1"/>
  <c r="AC5145" i="1"/>
  <c r="AD5145" i="1" s="1"/>
  <c r="AE5145" i="1" s="1"/>
  <c r="AC5146" i="1"/>
  <c r="AD5146" i="1" s="1"/>
  <c r="AE5146" i="1" s="1"/>
  <c r="AG5146" i="1" s="1"/>
  <c r="AC5147" i="1"/>
  <c r="AD5147" i="1" s="1"/>
  <c r="AE5147" i="1" s="1"/>
  <c r="AC5148" i="1"/>
  <c r="AC5149" i="1"/>
  <c r="AC5150" i="1"/>
  <c r="AC5151" i="1"/>
  <c r="AC5152" i="1"/>
  <c r="AD5152" i="1" s="1"/>
  <c r="AE5152" i="1" s="1"/>
  <c r="AC5153" i="1"/>
  <c r="AD5153" i="1" s="1"/>
  <c r="AE5153" i="1" s="1"/>
  <c r="AC5154" i="1"/>
  <c r="AD5154" i="1" s="1"/>
  <c r="AE5154" i="1" s="1"/>
  <c r="AC5155" i="1"/>
  <c r="AD5155" i="1" s="1"/>
  <c r="AE5155" i="1" s="1"/>
  <c r="AC5156" i="1"/>
  <c r="AD5156" i="1" s="1"/>
  <c r="AE5156" i="1" s="1"/>
  <c r="AC5157" i="1"/>
  <c r="AD5157" i="1" s="1"/>
  <c r="AE5157" i="1" s="1"/>
  <c r="AC5158" i="1"/>
  <c r="AD5158" i="1" s="1"/>
  <c r="AE5158" i="1" s="1"/>
  <c r="AC5159" i="1"/>
  <c r="AD5159" i="1" s="1"/>
  <c r="AE5159" i="1" s="1"/>
  <c r="AC5160" i="1"/>
  <c r="AC5161" i="1"/>
  <c r="AC5162" i="1"/>
  <c r="AC5163" i="1"/>
  <c r="AC5164" i="1"/>
  <c r="AD5164" i="1" s="1"/>
  <c r="AE5164" i="1" s="1"/>
  <c r="AC5165" i="1"/>
  <c r="AD5165" i="1" s="1"/>
  <c r="AE5165" i="1" s="1"/>
  <c r="AF5165" i="1" s="1"/>
  <c r="AC5166" i="1"/>
  <c r="AD5166" i="1" s="1"/>
  <c r="AE5166" i="1" s="1"/>
  <c r="AC5167" i="1"/>
  <c r="AD5167" i="1" s="1"/>
  <c r="AC5168" i="1"/>
  <c r="AD5168" i="1" s="1"/>
  <c r="AE5168" i="1" s="1"/>
  <c r="AC5169" i="1"/>
  <c r="AD5169" i="1" s="1"/>
  <c r="AE5169" i="1" s="1"/>
  <c r="AC5170" i="1"/>
  <c r="AC5171" i="1"/>
  <c r="AC5172" i="1"/>
  <c r="AC5173" i="1"/>
  <c r="AC5174" i="1"/>
  <c r="AC5175" i="1"/>
  <c r="AD5175" i="1" s="1"/>
  <c r="AE5175" i="1" s="1"/>
  <c r="AC5176" i="1"/>
  <c r="AD5176" i="1" s="1"/>
  <c r="AE5176" i="1" s="1"/>
  <c r="AC5177" i="1"/>
  <c r="AD5177" i="1" s="1"/>
  <c r="AE5177" i="1" s="1"/>
  <c r="AC5178" i="1"/>
  <c r="AD5178" i="1" s="1"/>
  <c r="AE5178" i="1" s="1"/>
  <c r="AC5179" i="1"/>
  <c r="AD5179" i="1" s="1"/>
  <c r="AE5179" i="1" s="1"/>
  <c r="AC5180" i="1"/>
  <c r="AD5180" i="1" s="1"/>
  <c r="AE5180" i="1" s="1"/>
  <c r="AC5181" i="1"/>
  <c r="AD5181" i="1" s="1"/>
  <c r="AC5182" i="1"/>
  <c r="AD5182" i="1" s="1"/>
  <c r="AC5183" i="1"/>
  <c r="AD5183" i="1" s="1"/>
  <c r="AE5183" i="1" s="1"/>
  <c r="AC5184" i="1"/>
  <c r="AC5185" i="1"/>
  <c r="AC5186" i="1"/>
  <c r="AC5187" i="1"/>
  <c r="AC5188" i="1"/>
  <c r="AD5188" i="1" s="1"/>
  <c r="AE5188" i="1" s="1"/>
  <c r="AC5189" i="1"/>
  <c r="AD5189" i="1" s="1"/>
  <c r="AE5189" i="1" s="1"/>
  <c r="AC5190" i="1"/>
  <c r="AD5190" i="1" s="1"/>
  <c r="AE5190" i="1" s="1"/>
  <c r="AC5191" i="1"/>
  <c r="AD5191" i="1" s="1"/>
  <c r="AE5191" i="1" s="1"/>
  <c r="AC5192" i="1"/>
  <c r="AD5192" i="1" s="1"/>
  <c r="AC5193" i="1"/>
  <c r="AD5193" i="1" s="1"/>
  <c r="AC5194" i="1"/>
  <c r="AC5195" i="1"/>
  <c r="AD5195" i="1" s="1"/>
  <c r="AE5195" i="1" s="1"/>
  <c r="AC5196" i="1"/>
  <c r="AC5197" i="1"/>
  <c r="AC5198" i="1"/>
  <c r="AC5199" i="1"/>
  <c r="AC5200" i="1"/>
  <c r="AD5200" i="1" s="1"/>
  <c r="AE5200" i="1" s="1"/>
  <c r="AC5201" i="1"/>
  <c r="AD5201" i="1" s="1"/>
  <c r="AE5201" i="1" s="1"/>
  <c r="AC5202" i="1"/>
  <c r="AD5202" i="1" s="1"/>
  <c r="AE5202" i="1" s="1"/>
  <c r="AC5203" i="1"/>
  <c r="AD5203" i="1" s="1"/>
  <c r="AE5203" i="1" s="1"/>
  <c r="AC5204" i="1"/>
  <c r="AD5204" i="1" s="1"/>
  <c r="AE5204" i="1" s="1"/>
  <c r="AC5205" i="1"/>
  <c r="AD5205" i="1" s="1"/>
  <c r="AE5205" i="1" s="1"/>
  <c r="AC5206" i="1"/>
  <c r="AD5206" i="1" s="1"/>
  <c r="AE5206" i="1" s="1"/>
  <c r="AC5207" i="1"/>
  <c r="AD5207" i="1" s="1"/>
  <c r="AE5207" i="1" s="1"/>
  <c r="AC5208" i="1"/>
  <c r="AC5209" i="1"/>
  <c r="AC5210" i="1"/>
  <c r="AC5211" i="1"/>
  <c r="AD5211" i="1" s="1"/>
  <c r="AE5211" i="1" s="1"/>
  <c r="AC5212" i="1"/>
  <c r="AD5212" i="1" s="1"/>
  <c r="AE5212" i="1" s="1"/>
  <c r="AC5213" i="1"/>
  <c r="AD5213" i="1" s="1"/>
  <c r="AE5213" i="1" s="1"/>
  <c r="AC5214" i="1"/>
  <c r="AD5214" i="1" s="1"/>
  <c r="AE5214" i="1" s="1"/>
  <c r="AC5215" i="1"/>
  <c r="AD5215" i="1" s="1"/>
  <c r="AE5215" i="1" s="1"/>
  <c r="AC5216" i="1"/>
  <c r="AD5216" i="1" s="1"/>
  <c r="AE5216" i="1" s="1"/>
  <c r="AC5217" i="1"/>
  <c r="AD5217" i="1" s="1"/>
  <c r="AE5217" i="1" s="1"/>
  <c r="AC5218" i="1"/>
  <c r="AD5218" i="1" s="1"/>
  <c r="AE5218" i="1" s="1"/>
  <c r="AC5219" i="1"/>
  <c r="AC5220" i="1"/>
  <c r="AC5221" i="1"/>
  <c r="AC5222" i="1"/>
  <c r="AC5223" i="1"/>
  <c r="AC5224" i="1"/>
  <c r="AD5224" i="1" s="1"/>
  <c r="AE5224" i="1" s="1"/>
  <c r="AC5225" i="1"/>
  <c r="AD5225" i="1" s="1"/>
  <c r="AE5225" i="1" s="1"/>
  <c r="AC5226" i="1"/>
  <c r="AD5226" i="1" s="1"/>
  <c r="AE5226" i="1" s="1"/>
  <c r="AC5227" i="1"/>
  <c r="AD5227" i="1" s="1"/>
  <c r="AC5228" i="1"/>
  <c r="AD5228" i="1" s="1"/>
  <c r="AE5228" i="1" s="1"/>
  <c r="AC5229" i="1"/>
  <c r="AD5229" i="1" s="1"/>
  <c r="AE5229" i="1" s="1"/>
  <c r="AC5230" i="1"/>
  <c r="AD5230" i="1" s="1"/>
  <c r="AE5230" i="1" s="1"/>
  <c r="AC5231" i="1"/>
  <c r="AD5231" i="1" s="1"/>
  <c r="AE5231" i="1" s="1"/>
  <c r="AC5232" i="1"/>
  <c r="AC5233" i="1"/>
  <c r="AC5234" i="1"/>
  <c r="AC5235" i="1"/>
  <c r="AC5236" i="1"/>
  <c r="AD5236" i="1" s="1"/>
  <c r="AE5236" i="1" s="1"/>
  <c r="AC5237" i="1"/>
  <c r="AD5237" i="1" s="1"/>
  <c r="AE5237" i="1" s="1"/>
  <c r="AC5238" i="1"/>
  <c r="AD5238" i="1" s="1"/>
  <c r="AE5238" i="1" s="1"/>
  <c r="AC5239" i="1"/>
  <c r="AD5239" i="1" s="1"/>
  <c r="AE5239" i="1" s="1"/>
  <c r="AC5240" i="1"/>
  <c r="AD5240" i="1" s="1"/>
  <c r="AC5241" i="1"/>
  <c r="AC5242" i="1"/>
  <c r="AC5243" i="1"/>
  <c r="AC5244" i="1"/>
  <c r="AC5245" i="1"/>
  <c r="AC5246" i="1"/>
  <c r="AC5247" i="1"/>
  <c r="AD5247" i="1" s="1"/>
  <c r="AE5247" i="1" s="1"/>
  <c r="AC5248" i="1"/>
  <c r="AD5248" i="1" s="1"/>
  <c r="AE5248" i="1" s="1"/>
  <c r="AC5249" i="1"/>
  <c r="AD5249" i="1" s="1"/>
  <c r="AC5250" i="1"/>
  <c r="AD5250" i="1" s="1"/>
  <c r="AE5250" i="1" s="1"/>
  <c r="AC5251" i="1"/>
  <c r="AD5251" i="1" s="1"/>
  <c r="AE5251" i="1" s="1"/>
  <c r="AC5252" i="1"/>
  <c r="AD5252" i="1" s="1"/>
  <c r="AE5252" i="1" s="1"/>
  <c r="AC5253" i="1"/>
  <c r="AD5253" i="1" s="1"/>
  <c r="AE5253" i="1" s="1"/>
  <c r="AC5254" i="1"/>
  <c r="AD5254" i="1" s="1"/>
  <c r="AE5254" i="1" s="1"/>
  <c r="AC5255" i="1"/>
  <c r="AD5255" i="1" s="1"/>
  <c r="AE5255" i="1" s="1"/>
  <c r="AC5256" i="1"/>
  <c r="AC5257" i="1"/>
  <c r="AC5258" i="1"/>
  <c r="AC5259" i="1"/>
  <c r="AC5260" i="1"/>
  <c r="AD5260" i="1" s="1"/>
  <c r="AE5260" i="1" s="1"/>
  <c r="AC5261" i="1"/>
  <c r="AD5261" i="1" s="1"/>
  <c r="AE5261" i="1" s="1"/>
  <c r="AC5262" i="1"/>
  <c r="AD5262" i="1" s="1"/>
  <c r="AE5262" i="1" s="1"/>
  <c r="AC5263" i="1"/>
  <c r="AD5263" i="1" s="1"/>
  <c r="AC5264" i="1"/>
  <c r="AD5264" i="1" s="1"/>
  <c r="AC5265" i="1"/>
  <c r="AC5266" i="1"/>
  <c r="AC5267" i="1"/>
  <c r="AD5267" i="1" s="1"/>
  <c r="AE5267" i="1" s="1"/>
  <c r="AC5268" i="1"/>
  <c r="AC5269" i="1"/>
  <c r="AC5270" i="1"/>
  <c r="AC5271" i="1"/>
  <c r="AC5272" i="1"/>
  <c r="AD5272" i="1" s="1"/>
  <c r="AE5272" i="1" s="1"/>
  <c r="AC5273" i="1"/>
  <c r="AD5273" i="1" s="1"/>
  <c r="AC5274" i="1"/>
  <c r="AD5274" i="1" s="1"/>
  <c r="AC5275" i="1"/>
  <c r="AD5275" i="1" s="1"/>
  <c r="AE5275" i="1" s="1"/>
  <c r="AC5276" i="1"/>
  <c r="AD5276" i="1" s="1"/>
  <c r="AE5276" i="1" s="1"/>
  <c r="AC5277" i="1"/>
  <c r="AD5277" i="1" s="1"/>
  <c r="AE5277" i="1" s="1"/>
  <c r="AC5278" i="1"/>
  <c r="AD5278" i="1" s="1"/>
  <c r="AE5278" i="1" s="1"/>
  <c r="AC5279" i="1"/>
  <c r="AD5279" i="1" s="1"/>
  <c r="AE5279" i="1" s="1"/>
  <c r="AG5279" i="1" s="1"/>
  <c r="AI5279" i="1" s="1"/>
  <c r="AC5280" i="1"/>
  <c r="AC5281" i="1"/>
  <c r="AC5282" i="1"/>
  <c r="AC5283" i="1"/>
  <c r="AD5283" i="1" s="1"/>
  <c r="AE5283" i="1" s="1"/>
  <c r="AC5284" i="1"/>
  <c r="AD5284" i="1" s="1"/>
  <c r="AE5284" i="1" s="1"/>
  <c r="AC5285" i="1"/>
  <c r="AD5285" i="1" s="1"/>
  <c r="AE5285" i="1" s="1"/>
  <c r="AC5286" i="1"/>
  <c r="AD5286" i="1" s="1"/>
  <c r="AE5286" i="1" s="1"/>
  <c r="AC5287" i="1"/>
  <c r="AD5287" i="1" s="1"/>
  <c r="AE5287" i="1" s="1"/>
  <c r="AC5288" i="1"/>
  <c r="AD5288" i="1" s="1"/>
  <c r="AE5288" i="1" s="1"/>
  <c r="AC5289" i="1"/>
  <c r="AD5289" i="1" s="1"/>
  <c r="AE5289" i="1" s="1"/>
  <c r="AC5290" i="1"/>
  <c r="AD5290" i="1" s="1"/>
  <c r="AE5290" i="1" s="1"/>
  <c r="AC5291" i="1"/>
  <c r="AC5292" i="1"/>
  <c r="AC5293" i="1"/>
  <c r="AC5294" i="1"/>
  <c r="AC5295" i="1"/>
  <c r="AC5296" i="1"/>
  <c r="AD5296" i="1" s="1"/>
  <c r="AE5296" i="1" s="1"/>
  <c r="AC5297" i="1"/>
  <c r="AD5297" i="1" s="1"/>
  <c r="AE5297" i="1" s="1"/>
  <c r="AC5298" i="1"/>
  <c r="AD5298" i="1" s="1"/>
  <c r="AE5298" i="1" s="1"/>
  <c r="AC5299" i="1"/>
  <c r="AD5299" i="1" s="1"/>
  <c r="AE5299" i="1" s="1"/>
  <c r="AC5300" i="1"/>
  <c r="AD5300" i="1" s="1"/>
  <c r="AE5300" i="1" s="1"/>
  <c r="AC5301" i="1"/>
  <c r="AD5301" i="1" s="1"/>
  <c r="AE5301" i="1" s="1"/>
  <c r="AC5302" i="1"/>
  <c r="AD5302" i="1" s="1"/>
  <c r="AE5302" i="1" s="1"/>
  <c r="AC5303" i="1"/>
  <c r="AD5303" i="1" s="1"/>
  <c r="AE5303" i="1" s="1"/>
  <c r="AC5304" i="1"/>
  <c r="AC5305" i="1"/>
  <c r="AC5306" i="1"/>
  <c r="AC5307" i="1"/>
  <c r="AC5308" i="1"/>
  <c r="AD5308" i="1" s="1"/>
  <c r="AE5308" i="1" s="1"/>
  <c r="AC5309" i="1"/>
  <c r="AD5309" i="1" s="1"/>
  <c r="AC5310" i="1"/>
  <c r="AD5310" i="1" s="1"/>
  <c r="AE5310" i="1" s="1"/>
  <c r="AC5311" i="1"/>
  <c r="AD5311" i="1" s="1"/>
  <c r="AE5311" i="1" s="1"/>
  <c r="AC5312" i="1"/>
  <c r="AD5312" i="1" s="1"/>
  <c r="AE5312" i="1" s="1"/>
  <c r="AC5313" i="1"/>
  <c r="AC5314" i="1"/>
  <c r="AC5315" i="1"/>
  <c r="AC5316" i="1"/>
  <c r="AC5317" i="1"/>
  <c r="AC5318" i="1"/>
  <c r="AC5319" i="1"/>
  <c r="AD5319" i="1" s="1"/>
  <c r="AE5319" i="1" s="1"/>
  <c r="AC5320" i="1"/>
  <c r="AD5320" i="1" s="1"/>
  <c r="AE5320" i="1" s="1"/>
  <c r="AC5321" i="1"/>
  <c r="AD5321" i="1" s="1"/>
  <c r="AE5321" i="1" s="1"/>
  <c r="AC5322" i="1"/>
  <c r="AD5322" i="1" s="1"/>
  <c r="AC5323" i="1"/>
  <c r="AD5323" i="1" s="1"/>
  <c r="AC5324" i="1"/>
  <c r="AD5324" i="1" s="1"/>
  <c r="AE5324" i="1" s="1"/>
  <c r="AC5325" i="1"/>
  <c r="AD5325" i="1" s="1"/>
  <c r="AE5325" i="1" s="1"/>
  <c r="AC5326" i="1"/>
  <c r="AD5326" i="1" s="1"/>
  <c r="AE5326" i="1" s="1"/>
  <c r="AC5327" i="1"/>
  <c r="AD5327" i="1" s="1"/>
  <c r="AE5327" i="1" s="1"/>
  <c r="AC5328" i="1"/>
  <c r="AC5329" i="1"/>
  <c r="AC5330" i="1"/>
  <c r="AC5331" i="1"/>
  <c r="AC5332" i="1"/>
  <c r="AD5332" i="1" s="1"/>
  <c r="AE5332" i="1" s="1"/>
  <c r="AC5333" i="1"/>
  <c r="AD5333" i="1" s="1"/>
  <c r="AE5333" i="1" s="1"/>
  <c r="AC5334" i="1"/>
  <c r="AD5334" i="1" s="1"/>
  <c r="AE5334" i="1" s="1"/>
  <c r="AC5335" i="1"/>
  <c r="AD5335" i="1" s="1"/>
  <c r="AE5335" i="1" s="1"/>
  <c r="AC5336" i="1"/>
  <c r="AD5336" i="1" s="1"/>
  <c r="AC5337" i="1"/>
  <c r="AC5338" i="1"/>
  <c r="AC5339" i="1"/>
  <c r="AD5339" i="1" s="1"/>
  <c r="AE5339" i="1" s="1"/>
  <c r="AC5340" i="1"/>
  <c r="AC5341" i="1"/>
  <c r="AC5342" i="1"/>
  <c r="AC5343" i="1"/>
  <c r="AC5344" i="1"/>
  <c r="AD5344" i="1" s="1"/>
  <c r="AE5344" i="1" s="1"/>
  <c r="AC5345" i="1"/>
  <c r="AD5345" i="1" s="1"/>
  <c r="AC5346" i="1"/>
  <c r="AD5346" i="1" s="1"/>
  <c r="AE5346" i="1" s="1"/>
  <c r="AC5347" i="1"/>
  <c r="AD5347" i="1" s="1"/>
  <c r="AE5347" i="1" s="1"/>
  <c r="AC5348" i="1"/>
  <c r="AD5348" i="1" s="1"/>
  <c r="AE5348" i="1" s="1"/>
  <c r="AC5349" i="1"/>
  <c r="AD5349" i="1" s="1"/>
  <c r="AE5349" i="1" s="1"/>
  <c r="AC5350" i="1"/>
  <c r="AD5350" i="1" s="1"/>
  <c r="AE5350" i="1" s="1"/>
  <c r="AC5351" i="1"/>
  <c r="AD5351" i="1" s="1"/>
  <c r="AE5351" i="1" s="1"/>
  <c r="AC5352" i="1"/>
  <c r="AC5353" i="1"/>
  <c r="AC5354" i="1"/>
  <c r="AC5355" i="1"/>
  <c r="AD5355" i="1" s="1"/>
  <c r="AE5355" i="1" s="1"/>
  <c r="AG5355" i="1" s="1"/>
  <c r="AI5355" i="1" s="1"/>
  <c r="AC5356" i="1"/>
  <c r="AD5356" i="1" s="1"/>
  <c r="AE5356" i="1" s="1"/>
  <c r="AC5357" i="1"/>
  <c r="AD5357" i="1" s="1"/>
  <c r="AE5357" i="1" s="1"/>
  <c r="AC5358" i="1"/>
  <c r="AD5358" i="1" s="1"/>
  <c r="AE5358" i="1" s="1"/>
  <c r="AC5359" i="1"/>
  <c r="AD5359" i="1" s="1"/>
  <c r="AE5359" i="1" s="1"/>
  <c r="AC5360" i="1"/>
  <c r="AD5360" i="1" s="1"/>
  <c r="AE5360" i="1" s="1"/>
  <c r="AC5361" i="1"/>
  <c r="AD5361" i="1" s="1"/>
  <c r="AE5361" i="1" s="1"/>
  <c r="AC5362" i="1"/>
  <c r="AD5362" i="1" s="1"/>
  <c r="AE5362" i="1" s="1"/>
  <c r="AC5363" i="1"/>
  <c r="AD5363" i="1" s="1"/>
  <c r="AE5363" i="1" s="1"/>
  <c r="AC5364" i="1"/>
  <c r="AC5365" i="1"/>
  <c r="AC5366" i="1"/>
  <c r="AC5367" i="1"/>
  <c r="AC5368" i="1"/>
  <c r="AD5368" i="1" s="1"/>
  <c r="AE5368" i="1" s="1"/>
  <c r="AC5369" i="1"/>
  <c r="AD5369" i="1" s="1"/>
  <c r="AE5369" i="1" s="1"/>
  <c r="AC5370" i="1"/>
  <c r="AD5370" i="1" s="1"/>
  <c r="AE5370" i="1" s="1"/>
  <c r="AC5371" i="1"/>
  <c r="AD5371" i="1" s="1"/>
  <c r="AE5371" i="1" s="1"/>
  <c r="AC5372" i="1"/>
  <c r="AD5372" i="1" s="1"/>
  <c r="AE5372" i="1" s="1"/>
  <c r="AC5373" i="1"/>
  <c r="AD5373" i="1" s="1"/>
  <c r="AE5373" i="1" s="1"/>
  <c r="AC5374" i="1"/>
  <c r="AD5374" i="1" s="1"/>
  <c r="AE5374" i="1" s="1"/>
  <c r="AC5375" i="1"/>
  <c r="AD5375" i="1" s="1"/>
  <c r="AE5375" i="1" s="1"/>
  <c r="AC5376" i="1"/>
  <c r="AC5377" i="1"/>
  <c r="AC5378" i="1"/>
  <c r="AC5379" i="1"/>
  <c r="AC5380" i="1"/>
  <c r="AD5380" i="1" s="1"/>
  <c r="AE5380" i="1" s="1"/>
  <c r="AC5381" i="1"/>
  <c r="AD5381" i="1" s="1"/>
  <c r="AE5381" i="1" s="1"/>
  <c r="AC5382" i="1"/>
  <c r="AD5382" i="1" s="1"/>
  <c r="AE5382" i="1" s="1"/>
  <c r="AC5383" i="1"/>
  <c r="AD5383" i="1" s="1"/>
  <c r="AE5383" i="1" s="1"/>
  <c r="AC5384" i="1"/>
  <c r="AD5384" i="1" s="1"/>
  <c r="AE5384" i="1" s="1"/>
  <c r="AC5385" i="1"/>
  <c r="AD5385" i="1" s="1"/>
  <c r="AE5385" i="1" s="1"/>
  <c r="AC5386" i="1"/>
  <c r="AD5386" i="1" s="1"/>
  <c r="AE5386" i="1" s="1"/>
  <c r="AC5387" i="1"/>
  <c r="AD5387" i="1" s="1"/>
  <c r="AE5387" i="1" s="1"/>
  <c r="AC5388" i="1"/>
  <c r="AC5389" i="1"/>
  <c r="AC5390" i="1"/>
  <c r="AC5391" i="1"/>
  <c r="AD5391" i="1" s="1"/>
  <c r="AE5391" i="1" s="1"/>
  <c r="AC5392" i="1"/>
  <c r="AD5392" i="1" s="1"/>
  <c r="AE5392" i="1" s="1"/>
  <c r="AC5393" i="1"/>
  <c r="AD5393" i="1" s="1"/>
  <c r="AE5393" i="1" s="1"/>
  <c r="AC5394" i="1"/>
  <c r="AD5394" i="1" s="1"/>
  <c r="AE5394" i="1" s="1"/>
  <c r="AC5395" i="1"/>
  <c r="AD5395" i="1" s="1"/>
  <c r="AE5395" i="1" s="1"/>
  <c r="AC5396" i="1"/>
  <c r="AD5396" i="1" s="1"/>
  <c r="AE5396" i="1" s="1"/>
  <c r="AC5397" i="1"/>
  <c r="AD5397" i="1" s="1"/>
  <c r="AE5397" i="1" s="1"/>
  <c r="AC5398" i="1"/>
  <c r="AD5398" i="1" s="1"/>
  <c r="AE5398" i="1" s="1"/>
  <c r="AC5399" i="1"/>
  <c r="AD5399" i="1" s="1"/>
  <c r="AE5399" i="1" s="1"/>
  <c r="AC5400" i="1"/>
  <c r="AC5401" i="1"/>
  <c r="AC5402" i="1"/>
  <c r="AC5403" i="1"/>
  <c r="AC5404" i="1"/>
  <c r="AD5404" i="1" s="1"/>
  <c r="AE5404" i="1" s="1"/>
  <c r="AC5405" i="1"/>
  <c r="AD5405" i="1" s="1"/>
  <c r="AC5406" i="1"/>
  <c r="AD5406" i="1" s="1"/>
  <c r="AE5406" i="1" s="1"/>
  <c r="AC5407" i="1"/>
  <c r="AD5407" i="1" s="1"/>
  <c r="AE5407" i="1" s="1"/>
  <c r="AC5408" i="1"/>
  <c r="AD5408" i="1" s="1"/>
  <c r="AE5408" i="1" s="1"/>
  <c r="AC5409" i="1"/>
  <c r="AD5409" i="1" s="1"/>
  <c r="AE5409" i="1" s="1"/>
  <c r="AC5410" i="1"/>
  <c r="AD5410" i="1" s="1"/>
  <c r="AE5410" i="1" s="1"/>
  <c r="AC5411" i="1"/>
  <c r="AD5411" i="1" s="1"/>
  <c r="AE5411" i="1" s="1"/>
  <c r="AC5412" i="1"/>
  <c r="AC5413" i="1"/>
  <c r="AC5414" i="1"/>
  <c r="AC5415" i="1"/>
  <c r="AC5416" i="1"/>
  <c r="AD5416" i="1" s="1"/>
  <c r="AE5416" i="1" s="1"/>
  <c r="AC5417" i="1"/>
  <c r="AD5417" i="1" s="1"/>
  <c r="AE5417" i="1" s="1"/>
  <c r="AC5418" i="1"/>
  <c r="AD5418" i="1" s="1"/>
  <c r="AC5419" i="1"/>
  <c r="AD5419" i="1" s="1"/>
  <c r="AE5419" i="1" s="1"/>
  <c r="AC5420" i="1"/>
  <c r="AD5420" i="1" s="1"/>
  <c r="AE5420" i="1" s="1"/>
  <c r="AC5421" i="1"/>
  <c r="AC5422" i="1"/>
  <c r="AC5423" i="1"/>
  <c r="AC5424" i="1"/>
  <c r="AC5425" i="1"/>
  <c r="AC5426" i="1"/>
  <c r="AC5427" i="1"/>
  <c r="AD5427" i="1" s="1"/>
  <c r="AE5427" i="1" s="1"/>
  <c r="AC5428" i="1"/>
  <c r="AD5428" i="1" s="1"/>
  <c r="AE5428" i="1" s="1"/>
  <c r="AC5429" i="1"/>
  <c r="AD5429" i="1" s="1"/>
  <c r="AE5429" i="1" s="1"/>
  <c r="AF5429" i="1" s="1"/>
  <c r="AC5430" i="1"/>
  <c r="AD5430" i="1" s="1"/>
  <c r="AE5430" i="1" s="1"/>
  <c r="AC5431" i="1"/>
  <c r="AD5431" i="1" s="1"/>
  <c r="AE5431" i="1" s="1"/>
  <c r="AC5432" i="1"/>
  <c r="AD5432" i="1" s="1"/>
  <c r="AE5432" i="1" s="1"/>
  <c r="AC5433" i="1"/>
  <c r="AD5433" i="1" s="1"/>
  <c r="AE5433" i="1" s="1"/>
  <c r="AC5434" i="1"/>
  <c r="AD5434" i="1" s="1"/>
  <c r="AE5434" i="1" s="1"/>
  <c r="AC5435" i="1"/>
  <c r="AD5435" i="1" s="1"/>
  <c r="AE5435" i="1" s="1"/>
  <c r="AC5436" i="1"/>
  <c r="AC5437" i="1"/>
  <c r="AC5438" i="1"/>
  <c r="AC5439" i="1"/>
  <c r="AC5440" i="1"/>
  <c r="AD5440" i="1" s="1"/>
  <c r="AE5440" i="1" s="1"/>
  <c r="AC5441" i="1"/>
  <c r="AD5441" i="1" s="1"/>
  <c r="AE5441" i="1" s="1"/>
  <c r="AC5442" i="1"/>
  <c r="AD5442" i="1" s="1"/>
  <c r="AE5442" i="1" s="1"/>
  <c r="AC5443" i="1"/>
  <c r="AD5443" i="1" s="1"/>
  <c r="AE5443" i="1" s="1"/>
  <c r="AC5444" i="1"/>
  <c r="AD5444" i="1" s="1"/>
  <c r="AE5444" i="1" s="1"/>
  <c r="AC5445" i="1"/>
  <c r="AC5446" i="1"/>
  <c r="AC5447" i="1"/>
  <c r="AD5447" i="1" s="1"/>
  <c r="AE5447" i="1" s="1"/>
  <c r="AC5448" i="1"/>
  <c r="AC5449" i="1"/>
  <c r="AC5450" i="1"/>
  <c r="AC5451" i="1"/>
  <c r="AC5452" i="1"/>
  <c r="AD5452" i="1" s="1"/>
  <c r="AE5452" i="1" s="1"/>
  <c r="AC5453" i="1"/>
  <c r="AD5453" i="1" s="1"/>
  <c r="AE5453" i="1" s="1"/>
  <c r="AC5454" i="1"/>
  <c r="AD5454" i="1" s="1"/>
  <c r="AE5454" i="1" s="1"/>
  <c r="AC5455" i="1"/>
  <c r="AD5455" i="1" s="1"/>
  <c r="AE5455" i="1" s="1"/>
  <c r="AC5456" i="1"/>
  <c r="AD5456" i="1" s="1"/>
  <c r="AE5456" i="1" s="1"/>
  <c r="AC5457" i="1"/>
  <c r="AD5457" i="1" s="1"/>
  <c r="AE5457" i="1" s="1"/>
  <c r="AC5458" i="1"/>
  <c r="AD5458" i="1" s="1"/>
  <c r="AE5458" i="1" s="1"/>
  <c r="AC5459" i="1"/>
  <c r="AD5459" i="1" s="1"/>
  <c r="AE5459" i="1" s="1"/>
  <c r="AC5460" i="1"/>
  <c r="AC5461" i="1"/>
  <c r="AC5462" i="1"/>
  <c r="AC5463" i="1"/>
  <c r="AD5463" i="1" s="1"/>
  <c r="AE5463" i="1" s="1"/>
  <c r="AC5464" i="1"/>
  <c r="AD5464" i="1" s="1"/>
  <c r="AE5464" i="1" s="1"/>
  <c r="AC5465" i="1"/>
  <c r="AD5465" i="1" s="1"/>
  <c r="AC5466" i="1"/>
  <c r="AD5466" i="1" s="1"/>
  <c r="AE5466" i="1" s="1"/>
  <c r="AC5467" i="1"/>
  <c r="AD5467" i="1" s="1"/>
  <c r="AC5468" i="1"/>
  <c r="AD5468" i="1" s="1"/>
  <c r="AC5469" i="1"/>
  <c r="AD5469" i="1" s="1"/>
  <c r="AC5470" i="1"/>
  <c r="AD5470" i="1" s="1"/>
  <c r="AC5471" i="1"/>
  <c r="AD5471" i="1" s="1"/>
  <c r="AE5471" i="1" s="1"/>
  <c r="AC5472" i="1"/>
  <c r="AC5473" i="1"/>
  <c r="AC5474" i="1"/>
  <c r="AC5475" i="1"/>
  <c r="AC5476" i="1"/>
  <c r="AD5476" i="1" s="1"/>
  <c r="AE5476" i="1" s="1"/>
  <c r="AC5477" i="1"/>
  <c r="AD5477" i="1" s="1"/>
  <c r="AE5477" i="1" s="1"/>
  <c r="AC5478" i="1"/>
  <c r="AD5478" i="1" s="1"/>
  <c r="AE5478" i="1" s="1"/>
  <c r="AC5479" i="1"/>
  <c r="AD5479" i="1" s="1"/>
  <c r="AE5479" i="1" s="1"/>
  <c r="AC5480" i="1"/>
  <c r="AD5480" i="1" s="1"/>
  <c r="AE5480" i="1" s="1"/>
  <c r="AC5481" i="1"/>
  <c r="AD5481" i="1" s="1"/>
  <c r="AE5481" i="1" s="1"/>
  <c r="AC5482" i="1"/>
  <c r="AD5482" i="1" s="1"/>
  <c r="AE5482" i="1" s="1"/>
  <c r="AC5483" i="1"/>
  <c r="AD5483" i="1" s="1"/>
  <c r="AC5484" i="1"/>
  <c r="AC5485" i="1"/>
  <c r="AC5486" i="1"/>
  <c r="AC5487" i="1"/>
  <c r="AC5488" i="1"/>
  <c r="AD5488" i="1" s="1"/>
  <c r="AE5488" i="1" s="1"/>
  <c r="AC5489" i="1"/>
  <c r="AD5489" i="1" s="1"/>
  <c r="AE5489" i="1" s="1"/>
  <c r="AC5490" i="1"/>
  <c r="AD5490" i="1" s="1"/>
  <c r="AE5490" i="1" s="1"/>
  <c r="AC5491" i="1"/>
  <c r="AD5491" i="1" s="1"/>
  <c r="AE5491" i="1" s="1"/>
  <c r="AC5492" i="1"/>
  <c r="AD5492" i="1" s="1"/>
  <c r="AE5492" i="1" s="1"/>
  <c r="AC5493" i="1"/>
  <c r="AC5494" i="1"/>
  <c r="AC5495" i="1"/>
  <c r="AC5496" i="1"/>
  <c r="AC5497" i="1"/>
  <c r="AC5498" i="1"/>
  <c r="AC5499" i="1"/>
  <c r="AD5499" i="1" s="1"/>
  <c r="AE5499" i="1" s="1"/>
  <c r="AC5500" i="1"/>
  <c r="AD5500" i="1" s="1"/>
  <c r="AE5500" i="1" s="1"/>
  <c r="AC5501" i="1"/>
  <c r="AD5501" i="1" s="1"/>
  <c r="AE5501" i="1" s="1"/>
  <c r="AC5502" i="1"/>
  <c r="AD5502" i="1" s="1"/>
  <c r="AE5502" i="1" s="1"/>
  <c r="AC5503" i="1"/>
  <c r="AD5503" i="1" s="1"/>
  <c r="AE5503" i="1" s="1"/>
  <c r="AC5504" i="1"/>
  <c r="AD5504" i="1" s="1"/>
  <c r="AE5504" i="1" s="1"/>
  <c r="AC5505" i="1"/>
  <c r="AD5505" i="1" s="1"/>
  <c r="AE5505" i="1" s="1"/>
  <c r="AC5506" i="1"/>
  <c r="AD5506" i="1" s="1"/>
  <c r="AE5506" i="1" s="1"/>
  <c r="AC5507" i="1"/>
  <c r="AD5507" i="1" s="1"/>
  <c r="AE5507" i="1" s="1"/>
  <c r="AC5508" i="1"/>
  <c r="AC5509" i="1"/>
  <c r="AC5510" i="1"/>
  <c r="AC5511" i="1"/>
  <c r="AC5512" i="1"/>
  <c r="AD5512" i="1" s="1"/>
  <c r="AE5512" i="1" s="1"/>
  <c r="AC5513" i="1"/>
  <c r="AD5513" i="1" s="1"/>
  <c r="AE5513" i="1" s="1"/>
  <c r="AC5514" i="1"/>
  <c r="AD5514" i="1" s="1"/>
  <c r="AE5514" i="1" s="1"/>
  <c r="AC5515" i="1"/>
  <c r="AD5515" i="1" s="1"/>
  <c r="AE5515" i="1" s="1"/>
  <c r="AC5516" i="1"/>
  <c r="AD5516" i="1" s="1"/>
  <c r="AC5517" i="1"/>
  <c r="AC5518" i="1"/>
  <c r="AC5519" i="1"/>
  <c r="AD5519" i="1" s="1"/>
  <c r="AC5520" i="1"/>
  <c r="AC5521" i="1"/>
  <c r="AC5522" i="1"/>
  <c r="AC5523" i="1"/>
  <c r="AC5524" i="1"/>
  <c r="AD5524" i="1" s="1"/>
  <c r="AE5524" i="1" s="1"/>
  <c r="AC5525" i="1"/>
  <c r="AD5525" i="1" s="1"/>
  <c r="AE5525" i="1" s="1"/>
  <c r="AC5526" i="1"/>
  <c r="AD5526" i="1" s="1"/>
  <c r="AE5526" i="1" s="1"/>
  <c r="AC5527" i="1"/>
  <c r="AD5527" i="1" s="1"/>
  <c r="AE5527" i="1" s="1"/>
  <c r="AC5528" i="1"/>
  <c r="AD5528" i="1" s="1"/>
  <c r="AE5528" i="1" s="1"/>
  <c r="AC5529" i="1"/>
  <c r="AD5529" i="1" s="1"/>
  <c r="AE5529" i="1" s="1"/>
  <c r="AG5529" i="1" s="1"/>
  <c r="AH5529" i="1" s="1"/>
  <c r="AC5530" i="1"/>
  <c r="AD5530" i="1" s="1"/>
  <c r="AE5530" i="1" s="1"/>
  <c r="AC5531" i="1"/>
  <c r="AD5531" i="1" s="1"/>
  <c r="AE5531" i="1" s="1"/>
  <c r="AC5532" i="1"/>
  <c r="AC5533" i="1"/>
  <c r="AC5534" i="1"/>
  <c r="AC5535" i="1"/>
  <c r="AD5535" i="1" s="1"/>
  <c r="AE5535" i="1" s="1"/>
  <c r="AC5536" i="1"/>
  <c r="AD5536" i="1" s="1"/>
  <c r="AE5536" i="1" s="1"/>
  <c r="AC5537" i="1"/>
  <c r="AD5537" i="1" s="1"/>
  <c r="AE5537" i="1" s="1"/>
  <c r="AC5538" i="1"/>
  <c r="AD5538" i="1" s="1"/>
  <c r="AE5538" i="1" s="1"/>
  <c r="AC5539" i="1"/>
  <c r="AD5539" i="1" s="1"/>
  <c r="AE5539" i="1" s="1"/>
  <c r="AC5540" i="1"/>
  <c r="AD5540" i="1" s="1"/>
  <c r="AE5540" i="1" s="1"/>
  <c r="AC5541" i="1"/>
  <c r="AD5541" i="1" s="1"/>
  <c r="AE5541" i="1" s="1"/>
  <c r="AC5542" i="1"/>
  <c r="AD5542" i="1" s="1"/>
  <c r="AE5542" i="1" s="1"/>
  <c r="AC5543" i="1"/>
  <c r="AD5543" i="1" s="1"/>
  <c r="AE5543" i="1" s="1"/>
  <c r="AC5544" i="1"/>
  <c r="AC5545" i="1"/>
  <c r="AC5546" i="1"/>
  <c r="AC5547" i="1"/>
  <c r="AC5548" i="1"/>
  <c r="AD5548" i="1" s="1"/>
  <c r="AE5548" i="1" s="1"/>
  <c r="AC5549" i="1"/>
  <c r="AD5549" i="1" s="1"/>
  <c r="AC5550" i="1"/>
  <c r="AD5550" i="1" s="1"/>
  <c r="AC5551" i="1"/>
  <c r="AD5551" i="1" s="1"/>
  <c r="AC5552" i="1"/>
  <c r="AD5552" i="1" s="1"/>
  <c r="AE5552" i="1" s="1"/>
  <c r="AC5553" i="1"/>
  <c r="AD5553" i="1" s="1"/>
  <c r="AE5553" i="1" s="1"/>
  <c r="AC5554" i="1"/>
  <c r="AD5554" i="1" s="1"/>
  <c r="AE5554" i="1" s="1"/>
  <c r="AG5554" i="1" s="1"/>
  <c r="AI5554" i="1" s="1"/>
  <c r="AC5555" i="1"/>
  <c r="AD5555" i="1" s="1"/>
  <c r="AE5555" i="1" s="1"/>
  <c r="AG5555" i="1" s="1"/>
  <c r="AC5556" i="1"/>
  <c r="AC5557" i="1"/>
  <c r="AC5558" i="1"/>
  <c r="AC5559" i="1"/>
  <c r="AC5560" i="1"/>
  <c r="AD5560" i="1" s="1"/>
  <c r="AE5560" i="1" s="1"/>
  <c r="AC5561" i="1"/>
  <c r="AD5561" i="1" s="1"/>
  <c r="AE5561" i="1" s="1"/>
  <c r="AC5562" i="1"/>
  <c r="AD5562" i="1" s="1"/>
  <c r="AE5562" i="1" s="1"/>
  <c r="AC5563" i="1"/>
  <c r="AD5563" i="1" s="1"/>
  <c r="AE5563" i="1" s="1"/>
  <c r="AC5564" i="1"/>
  <c r="AD5564" i="1" s="1"/>
  <c r="AE5564" i="1" s="1"/>
  <c r="AC5565" i="1"/>
  <c r="AD5565" i="1" s="1"/>
  <c r="AE5565" i="1" s="1"/>
  <c r="AC5566" i="1"/>
  <c r="AD5566" i="1" s="1"/>
  <c r="AE5566" i="1" s="1"/>
  <c r="AC5567" i="1"/>
  <c r="AD5567" i="1" s="1"/>
  <c r="AE5567" i="1" s="1"/>
  <c r="AC5568" i="1"/>
  <c r="AC5569" i="1"/>
  <c r="AC5570" i="1"/>
  <c r="AC5571" i="1"/>
  <c r="AD5571" i="1" s="1"/>
  <c r="AE5571" i="1" s="1"/>
  <c r="AC5572" i="1"/>
  <c r="AD5572" i="1" s="1"/>
  <c r="AE5572" i="1" s="1"/>
  <c r="AC5573" i="1"/>
  <c r="AD5573" i="1" s="1"/>
  <c r="AE5573" i="1" s="1"/>
  <c r="AC5574" i="1"/>
  <c r="AD5574" i="1" s="1"/>
  <c r="AE5574" i="1" s="1"/>
  <c r="AC5575" i="1"/>
  <c r="AD5575" i="1" s="1"/>
  <c r="AE5575" i="1" s="1"/>
  <c r="AC5576" i="1"/>
  <c r="AD5576" i="1" s="1"/>
  <c r="AE5576" i="1" s="1"/>
  <c r="AC5577" i="1"/>
  <c r="AD5577" i="1" s="1"/>
  <c r="AE5577" i="1" s="1"/>
  <c r="AC5578" i="1"/>
  <c r="AD5578" i="1" s="1"/>
  <c r="AE5578" i="1" s="1"/>
  <c r="AC5579" i="1"/>
  <c r="AD5579" i="1" s="1"/>
  <c r="AE5579" i="1" s="1"/>
  <c r="AC5580" i="1"/>
  <c r="AC5581" i="1"/>
  <c r="AC5582" i="1"/>
  <c r="AC5583" i="1"/>
  <c r="AC5584" i="1"/>
  <c r="AD5584" i="1" s="1"/>
  <c r="AE5584" i="1" s="1"/>
  <c r="AC5585" i="1"/>
  <c r="AD5585" i="1" s="1"/>
  <c r="AE5585" i="1" s="1"/>
  <c r="AC5586" i="1"/>
  <c r="AD5586" i="1" s="1"/>
  <c r="AE5586" i="1" s="1"/>
  <c r="AC5587" i="1"/>
  <c r="AD5587" i="1" s="1"/>
  <c r="AE5587" i="1" s="1"/>
  <c r="AC5588" i="1"/>
  <c r="AD5588" i="1" s="1"/>
  <c r="AE5588" i="1" s="1"/>
  <c r="AC5589" i="1"/>
  <c r="AD5589" i="1" s="1"/>
  <c r="AE5589" i="1" s="1"/>
  <c r="AC5590" i="1"/>
  <c r="AD5590" i="1" s="1"/>
  <c r="AE5590" i="1" s="1"/>
  <c r="AC5591" i="1"/>
  <c r="AD5591" i="1" s="1"/>
  <c r="AE5591" i="1" s="1"/>
  <c r="AC5592" i="1"/>
  <c r="AC5593" i="1"/>
  <c r="AC5594" i="1"/>
  <c r="AC5595" i="1"/>
  <c r="AC5596" i="1"/>
  <c r="AD5596" i="1" s="1"/>
  <c r="AE5596" i="1" s="1"/>
  <c r="AC5597" i="1"/>
  <c r="AD5597" i="1" s="1"/>
  <c r="AC5598" i="1"/>
  <c r="AD5598" i="1" s="1"/>
  <c r="AC5599" i="1"/>
  <c r="AD5599" i="1" s="1"/>
  <c r="AC5600" i="1"/>
  <c r="AD5600" i="1" s="1"/>
  <c r="AC5601" i="1"/>
  <c r="AD5601" i="1" s="1"/>
  <c r="AE5601" i="1" s="1"/>
  <c r="AC5602" i="1"/>
  <c r="AC5603" i="1"/>
  <c r="AC5604" i="1"/>
  <c r="AC5605" i="1"/>
  <c r="AC5606" i="1"/>
  <c r="AC5607" i="1"/>
  <c r="AD5607" i="1" s="1"/>
  <c r="AE5607" i="1" s="1"/>
  <c r="AC5608" i="1"/>
  <c r="AD5608" i="1" s="1"/>
  <c r="AE5608" i="1" s="1"/>
  <c r="AC5609" i="1"/>
  <c r="AD5609" i="1" s="1"/>
  <c r="AC5610" i="1"/>
  <c r="AD5610" i="1" s="1"/>
  <c r="AE5610" i="1" s="1"/>
  <c r="AC5611" i="1"/>
  <c r="AD5611" i="1" s="1"/>
  <c r="AE5611" i="1" s="1"/>
  <c r="AC5612" i="1"/>
  <c r="AD5612" i="1" s="1"/>
  <c r="AE5612" i="1" s="1"/>
  <c r="AC5613" i="1"/>
  <c r="AD5613" i="1" s="1"/>
  <c r="AE5613" i="1" s="1"/>
  <c r="AC5614" i="1"/>
  <c r="AD5614" i="1" s="1"/>
  <c r="AE5614" i="1" s="1"/>
  <c r="AC5615" i="1"/>
  <c r="AD5615" i="1" s="1"/>
  <c r="AE5615" i="1" s="1"/>
  <c r="AC5616" i="1"/>
  <c r="AC5617" i="1"/>
  <c r="AC5618" i="1"/>
  <c r="AC5619" i="1"/>
  <c r="AC5620" i="1"/>
  <c r="AD5620" i="1" s="1"/>
  <c r="AE5620" i="1" s="1"/>
  <c r="AC5621" i="1"/>
  <c r="AD5621" i="1" s="1"/>
  <c r="AE5621" i="1" s="1"/>
  <c r="AC5622" i="1"/>
  <c r="AD5622" i="1" s="1"/>
  <c r="AE5622" i="1" s="1"/>
  <c r="AC5623" i="1"/>
  <c r="AD5623" i="1" s="1"/>
  <c r="AE5623" i="1" s="1"/>
  <c r="AC5624" i="1"/>
  <c r="AD5624" i="1" s="1"/>
  <c r="AE5624" i="1" s="1"/>
  <c r="AC5625" i="1"/>
  <c r="AD5625" i="1" s="1"/>
  <c r="AE5625" i="1" s="1"/>
  <c r="AC5626" i="1"/>
  <c r="AC5627" i="1"/>
  <c r="AD5627" i="1" s="1"/>
  <c r="AE5627" i="1" s="1"/>
  <c r="AC5628" i="1"/>
  <c r="AC5629" i="1"/>
  <c r="AC5630" i="1"/>
  <c r="AC5631" i="1"/>
  <c r="AC5632" i="1"/>
  <c r="AD5632" i="1" s="1"/>
  <c r="AE5632" i="1" s="1"/>
  <c r="AC5633" i="1"/>
  <c r="AD5633" i="1" s="1"/>
  <c r="AE5633" i="1" s="1"/>
  <c r="AC5634" i="1"/>
  <c r="AD5634" i="1" s="1"/>
  <c r="AE5634" i="1" s="1"/>
  <c r="AC5635" i="1"/>
  <c r="AD5635" i="1" s="1"/>
  <c r="AE5635" i="1" s="1"/>
  <c r="AC5636" i="1"/>
  <c r="AD5636" i="1" s="1"/>
  <c r="AE5636" i="1" s="1"/>
  <c r="AC5637" i="1"/>
  <c r="AD5637" i="1" s="1"/>
  <c r="AE5637" i="1" s="1"/>
  <c r="AC5638" i="1"/>
  <c r="AD5638" i="1" s="1"/>
  <c r="AE5638" i="1" s="1"/>
  <c r="AC5639" i="1"/>
  <c r="AD5639" i="1" s="1"/>
  <c r="AE5639" i="1" s="1"/>
  <c r="AC5640" i="1"/>
  <c r="AC5641" i="1"/>
  <c r="AC5642" i="1"/>
  <c r="AC5643" i="1"/>
  <c r="AD5643" i="1" s="1"/>
  <c r="AE5643" i="1" s="1"/>
  <c r="AC5644" i="1"/>
  <c r="AD5644" i="1" s="1"/>
  <c r="AE5644" i="1" s="1"/>
  <c r="AC5645" i="1"/>
  <c r="AD5645" i="1" s="1"/>
  <c r="AE5645" i="1" s="1"/>
  <c r="AC5646" i="1"/>
  <c r="AD5646" i="1" s="1"/>
  <c r="AE5646" i="1" s="1"/>
  <c r="AC5647" i="1"/>
  <c r="AD5647" i="1" s="1"/>
  <c r="AE5647" i="1" s="1"/>
  <c r="AC5648" i="1"/>
  <c r="AD5648" i="1" s="1"/>
  <c r="AC5649" i="1"/>
  <c r="AD5649" i="1" s="1"/>
  <c r="AE5649" i="1" s="1"/>
  <c r="AC5650" i="1"/>
  <c r="AD5650" i="1" s="1"/>
  <c r="AE5650" i="1" s="1"/>
  <c r="AC5651" i="1"/>
  <c r="AC5652" i="1"/>
  <c r="AC5653" i="1"/>
  <c r="AC5654" i="1"/>
  <c r="AC5655" i="1"/>
  <c r="AC5656" i="1"/>
  <c r="AD5656" i="1" s="1"/>
  <c r="AE5656" i="1" s="1"/>
  <c r="AC5657" i="1"/>
  <c r="AD5657" i="1" s="1"/>
  <c r="AE5657" i="1" s="1"/>
  <c r="AC5658" i="1"/>
  <c r="AD5658" i="1" s="1"/>
  <c r="AE5658" i="1" s="1"/>
  <c r="AC5659" i="1"/>
  <c r="AD5659" i="1" s="1"/>
  <c r="AE5659" i="1" s="1"/>
  <c r="AC5660" i="1"/>
  <c r="AD5660" i="1" s="1"/>
  <c r="AE5660" i="1" s="1"/>
  <c r="AC5661" i="1"/>
  <c r="AD5661" i="1" s="1"/>
  <c r="AE5661" i="1" s="1"/>
  <c r="AC5662" i="1"/>
  <c r="AD5662" i="1" s="1"/>
  <c r="AE5662" i="1" s="1"/>
  <c r="AC5663" i="1"/>
  <c r="AD5663" i="1" s="1"/>
  <c r="AE5663" i="1" s="1"/>
  <c r="AC5664" i="1"/>
  <c r="AC5665" i="1"/>
  <c r="AD5665" i="1" s="1"/>
  <c r="AE5665" i="1" s="1"/>
  <c r="AC5666" i="1"/>
  <c r="AC5667" i="1"/>
  <c r="AC5668" i="1"/>
  <c r="AD5668" i="1" s="1"/>
  <c r="AE5668" i="1" s="1"/>
  <c r="AC5669" i="1"/>
  <c r="AD5669" i="1" s="1"/>
  <c r="AE5669" i="1" s="1"/>
  <c r="AC5670" i="1"/>
  <c r="AD5670" i="1" s="1"/>
  <c r="AE5670" i="1" s="1"/>
  <c r="AC5671" i="1"/>
  <c r="AD5671" i="1" s="1"/>
  <c r="AE5671" i="1" s="1"/>
  <c r="AC5672" i="1"/>
  <c r="AD5672" i="1" s="1"/>
  <c r="AE5672" i="1" s="1"/>
  <c r="AC5673" i="1"/>
  <c r="AC5674" i="1"/>
  <c r="AC5675" i="1"/>
  <c r="AC5676" i="1"/>
  <c r="AC5677" i="1"/>
  <c r="AC5678" i="1"/>
  <c r="AC5679" i="1"/>
  <c r="AD5679" i="1" s="1"/>
  <c r="AE5679" i="1" s="1"/>
  <c r="AF5679" i="1" s="1"/>
  <c r="AC5680" i="1"/>
  <c r="AD5680" i="1" s="1"/>
  <c r="AE5680" i="1" s="1"/>
  <c r="AC5681" i="1"/>
  <c r="AD5681" i="1" s="1"/>
  <c r="AC5682" i="1"/>
  <c r="AD5682" i="1" s="1"/>
  <c r="AE5682" i="1" s="1"/>
  <c r="AC5683" i="1"/>
  <c r="AD5683" i="1" s="1"/>
  <c r="AE5683" i="1" s="1"/>
  <c r="AC5684" i="1"/>
  <c r="AD5684" i="1" s="1"/>
  <c r="AE5684" i="1" s="1"/>
  <c r="AC5685" i="1"/>
  <c r="AD5685" i="1" s="1"/>
  <c r="AE5685" i="1" s="1"/>
  <c r="AC5686" i="1"/>
  <c r="AD5686" i="1" s="1"/>
  <c r="AE5686" i="1" s="1"/>
  <c r="AC5687" i="1"/>
  <c r="AD5687" i="1" s="1"/>
  <c r="AE5687" i="1" s="1"/>
  <c r="AC5688" i="1"/>
  <c r="AC5689" i="1"/>
  <c r="AC5690" i="1"/>
  <c r="AC5691" i="1"/>
  <c r="AC5692" i="1"/>
  <c r="AD5692" i="1" s="1"/>
  <c r="AE5692" i="1" s="1"/>
  <c r="AC5693" i="1"/>
  <c r="AD5693" i="1" s="1"/>
  <c r="AE5693" i="1" s="1"/>
  <c r="AC5694" i="1"/>
  <c r="AD5694" i="1" s="1"/>
  <c r="AE5694" i="1" s="1"/>
  <c r="AC5695" i="1"/>
  <c r="AD5695" i="1" s="1"/>
  <c r="AE5695" i="1" s="1"/>
  <c r="AC5696" i="1"/>
  <c r="AD5696" i="1" s="1"/>
  <c r="AE5696" i="1" s="1"/>
  <c r="AC5697" i="1"/>
  <c r="AC5698" i="1"/>
  <c r="AC5699" i="1"/>
  <c r="AD5699" i="1" s="1"/>
  <c r="AE5699" i="1" s="1"/>
  <c r="AC5700" i="1"/>
  <c r="AC5701" i="1"/>
  <c r="AD5701" i="1" s="1"/>
  <c r="AE5701" i="1" s="1"/>
  <c r="AC5702" i="1"/>
  <c r="AC5703" i="1"/>
  <c r="AC5704" i="1"/>
  <c r="AD5704" i="1" s="1"/>
  <c r="AE5704" i="1" s="1"/>
  <c r="AC5705" i="1"/>
  <c r="AD5705" i="1" s="1"/>
  <c r="AE5705" i="1" s="1"/>
  <c r="AC5706" i="1"/>
  <c r="AD5706" i="1" s="1"/>
  <c r="AE5706" i="1" s="1"/>
  <c r="AC5707" i="1"/>
  <c r="AD5707" i="1" s="1"/>
  <c r="AE5707" i="1" s="1"/>
  <c r="AC5708" i="1"/>
  <c r="AD5708" i="1" s="1"/>
  <c r="AE5708" i="1" s="1"/>
  <c r="AC5709" i="1"/>
  <c r="AC5710" i="1"/>
  <c r="AD5710" i="1" s="1"/>
  <c r="AE5710" i="1" s="1"/>
  <c r="AC5711" i="1"/>
  <c r="AD5711" i="1" s="1"/>
  <c r="AE5711" i="1" s="1"/>
  <c r="AC5712" i="1"/>
  <c r="AC5713" i="1"/>
  <c r="AC5714" i="1"/>
  <c r="AC5715" i="1"/>
  <c r="AD5715" i="1" s="1"/>
  <c r="AE5715" i="1" s="1"/>
  <c r="AC5716" i="1"/>
  <c r="AD5716" i="1" s="1"/>
  <c r="AE5716" i="1" s="1"/>
  <c r="AC5717" i="1"/>
  <c r="AD5717" i="1" s="1"/>
  <c r="AE5717" i="1" s="1"/>
  <c r="AC5718" i="1"/>
  <c r="AD5718" i="1" s="1"/>
  <c r="AE5718" i="1" s="1"/>
  <c r="AC5719" i="1"/>
  <c r="AD5719" i="1" s="1"/>
  <c r="AE5719" i="1" s="1"/>
  <c r="AC5720" i="1"/>
  <c r="AD5720" i="1" s="1"/>
  <c r="AE5720" i="1" s="1"/>
  <c r="AC5721" i="1"/>
  <c r="AD5721" i="1" s="1"/>
  <c r="AE5721" i="1" s="1"/>
  <c r="AC5722" i="1"/>
  <c r="AD5722" i="1" s="1"/>
  <c r="AE5722" i="1" s="1"/>
  <c r="AC5723" i="1"/>
  <c r="AD5723" i="1" s="1"/>
  <c r="AE5723" i="1" s="1"/>
  <c r="AC5724" i="1"/>
  <c r="AC5725" i="1"/>
  <c r="AC5726" i="1"/>
  <c r="AC5727" i="1"/>
  <c r="AC5728" i="1"/>
  <c r="AD5728" i="1" s="1"/>
  <c r="AE5728" i="1" s="1"/>
  <c r="AC5729" i="1"/>
  <c r="AD5729" i="1" s="1"/>
  <c r="AC5730" i="1"/>
  <c r="AD5730" i="1" s="1"/>
  <c r="AE5730" i="1" s="1"/>
  <c r="AC5731" i="1"/>
  <c r="AD5731" i="1" s="1"/>
  <c r="AE5731" i="1" s="1"/>
  <c r="AC5732" i="1"/>
  <c r="AD5732" i="1" s="1"/>
  <c r="AE5732" i="1" s="1"/>
  <c r="AC5733" i="1"/>
  <c r="AC5734" i="1"/>
  <c r="AD5734" i="1" s="1"/>
  <c r="AE5734" i="1" s="1"/>
  <c r="AC5735" i="1"/>
  <c r="AD5735" i="1" s="1"/>
  <c r="AE5735" i="1" s="1"/>
  <c r="AC5736" i="1"/>
  <c r="AC5737" i="1"/>
  <c r="AD5737" i="1" s="1"/>
  <c r="AE5737" i="1" s="1"/>
  <c r="AC5738" i="1"/>
  <c r="AC5739" i="1"/>
  <c r="AC5740" i="1"/>
  <c r="AD5740" i="1" s="1"/>
  <c r="AE5740" i="1" s="1"/>
  <c r="AC5741" i="1"/>
  <c r="AD5741" i="1" s="1"/>
  <c r="AE5741" i="1" s="1"/>
  <c r="AG5741" i="1" s="1"/>
  <c r="AH5741" i="1" s="1"/>
  <c r="AC5742" i="1"/>
  <c r="AD5742" i="1" s="1"/>
  <c r="AE5742" i="1" s="1"/>
  <c r="AC5743" i="1"/>
  <c r="AD5743" i="1" s="1"/>
  <c r="AC5744" i="1"/>
  <c r="AD5744" i="1" s="1"/>
  <c r="AE5744" i="1" s="1"/>
  <c r="AG5744" i="1" s="1"/>
  <c r="AH5744" i="1" s="1"/>
  <c r="AC5745" i="1"/>
  <c r="AD5745" i="1" s="1"/>
  <c r="AE5745" i="1" s="1"/>
  <c r="AC5746" i="1"/>
  <c r="AD5746" i="1" s="1"/>
  <c r="AE5746" i="1" s="1"/>
  <c r="AC5747" i="1"/>
  <c r="AD5747" i="1" s="1"/>
  <c r="AE5747" i="1" s="1"/>
  <c r="AC5748" i="1"/>
  <c r="AC5749" i="1"/>
  <c r="AC5750" i="1"/>
  <c r="AC5751" i="1"/>
  <c r="AD5751" i="1" s="1"/>
  <c r="AE5751" i="1" s="1"/>
  <c r="AC5752" i="1"/>
  <c r="AD5752" i="1" s="1"/>
  <c r="AE5752" i="1" s="1"/>
  <c r="AC5753" i="1"/>
  <c r="AD5753" i="1" s="1"/>
  <c r="AE5753" i="1" s="1"/>
  <c r="AC5754" i="1"/>
  <c r="AD5754" i="1" s="1"/>
  <c r="AE5754" i="1" s="1"/>
  <c r="AC5755" i="1"/>
  <c r="AD5755" i="1" s="1"/>
  <c r="AE5755" i="1" s="1"/>
  <c r="AC5756" i="1"/>
  <c r="AD5756" i="1" s="1"/>
  <c r="AE5756" i="1" s="1"/>
  <c r="AC5757" i="1"/>
  <c r="AD5757" i="1" s="1"/>
  <c r="AC5758" i="1"/>
  <c r="AD5758" i="1" s="1"/>
  <c r="AC5759" i="1"/>
  <c r="AC5760" i="1"/>
  <c r="AC5761" i="1"/>
  <c r="AC5762" i="1"/>
  <c r="AC5763" i="1"/>
  <c r="AC5764" i="1"/>
  <c r="AD5764" i="1" s="1"/>
  <c r="AE5764" i="1" s="1"/>
  <c r="AC5765" i="1"/>
  <c r="AD5765" i="1" s="1"/>
  <c r="AE5765" i="1" s="1"/>
  <c r="AC5766" i="1"/>
  <c r="AD5766" i="1" s="1"/>
  <c r="AE5766" i="1" s="1"/>
  <c r="AC5767" i="1"/>
  <c r="AD5767" i="1" s="1"/>
  <c r="AE5767" i="1" s="1"/>
  <c r="AC5768" i="1"/>
  <c r="AD5768" i="1" s="1"/>
  <c r="AE5768" i="1" s="1"/>
  <c r="AC5769" i="1"/>
  <c r="AD5769" i="1" s="1"/>
  <c r="AE5769" i="1" s="1"/>
  <c r="AC5770" i="1"/>
  <c r="AD5770" i="1" s="1"/>
  <c r="AE5770" i="1" s="1"/>
  <c r="AC5771" i="1"/>
  <c r="AD5771" i="1" s="1"/>
  <c r="AE5771" i="1" s="1"/>
  <c r="AC5772" i="1"/>
  <c r="AC5773" i="1"/>
  <c r="AD5773" i="1" s="1"/>
  <c r="AE5773" i="1" s="1"/>
  <c r="AC5774" i="1"/>
  <c r="AC5775" i="1"/>
  <c r="AC5776" i="1"/>
  <c r="AD5776" i="1" s="1"/>
  <c r="AE5776" i="1" s="1"/>
  <c r="AC5777" i="1"/>
  <c r="AD5777" i="1" s="1"/>
  <c r="AE5777" i="1" s="1"/>
  <c r="AC5778" i="1"/>
  <c r="AD5778" i="1" s="1"/>
  <c r="AE5778" i="1" s="1"/>
  <c r="AC5779" i="1"/>
  <c r="AD5779" i="1" s="1"/>
  <c r="AE5779" i="1" s="1"/>
  <c r="AC5780" i="1"/>
  <c r="AD5780" i="1" s="1"/>
  <c r="AE5780" i="1" s="1"/>
  <c r="AC5781" i="1"/>
  <c r="AC5782" i="1"/>
  <c r="AC5783" i="1"/>
  <c r="AC5784" i="1"/>
  <c r="AC5785" i="1"/>
  <c r="AC5786" i="1"/>
  <c r="AC5787" i="1"/>
  <c r="AD5787" i="1" s="1"/>
  <c r="AE5787" i="1" s="1"/>
  <c r="AC5788" i="1"/>
  <c r="AD5788" i="1" s="1"/>
  <c r="AE5788" i="1" s="1"/>
  <c r="AC5789" i="1"/>
  <c r="AD5789" i="1" s="1"/>
  <c r="AE5789" i="1" s="1"/>
  <c r="AC5790" i="1"/>
  <c r="AD5790" i="1" s="1"/>
  <c r="AC5791" i="1"/>
  <c r="AD5791" i="1" s="1"/>
  <c r="AE5791" i="1" s="1"/>
  <c r="AC5792" i="1"/>
  <c r="AD5792" i="1" s="1"/>
  <c r="AC5793" i="1"/>
  <c r="AD5793" i="1" s="1"/>
  <c r="AE5793" i="1" s="1"/>
  <c r="AC5794" i="1"/>
  <c r="AD5794" i="1" s="1"/>
  <c r="AE5794" i="1" s="1"/>
  <c r="AC5795" i="1"/>
  <c r="AD5795" i="1" s="1"/>
  <c r="AE5795" i="1" s="1"/>
  <c r="AC5796" i="1"/>
  <c r="AC5797" i="1"/>
  <c r="AC5798" i="1"/>
  <c r="AC5799" i="1"/>
  <c r="AC5800" i="1"/>
  <c r="AD5800" i="1" s="1"/>
  <c r="AE5800" i="1" s="1"/>
  <c r="AC5801" i="1"/>
  <c r="AD5801" i="1" s="1"/>
  <c r="AC5802" i="1"/>
  <c r="AD5802" i="1" s="1"/>
  <c r="AC5803" i="1"/>
  <c r="AD5803" i="1" s="1"/>
  <c r="AC5804" i="1"/>
  <c r="AD5804" i="1" s="1"/>
  <c r="AE5804" i="1" s="1"/>
  <c r="AC5805" i="1"/>
  <c r="AC5806" i="1"/>
  <c r="AC5807" i="1"/>
  <c r="AD5807" i="1" s="1"/>
  <c r="AE5807" i="1" s="1"/>
  <c r="AC5808" i="1"/>
  <c r="AC5809" i="1"/>
  <c r="AD5809" i="1" s="1"/>
  <c r="AE5809" i="1" s="1"/>
  <c r="AG5809" i="1" s="1"/>
  <c r="AI5809" i="1" s="1"/>
  <c r="AC5810" i="1"/>
  <c r="AC5811" i="1"/>
  <c r="AC5812" i="1"/>
  <c r="AD5812" i="1" s="1"/>
  <c r="AE5812" i="1" s="1"/>
  <c r="AC5813" i="1"/>
  <c r="AD5813" i="1" s="1"/>
  <c r="AE5813" i="1" s="1"/>
  <c r="AC5814" i="1"/>
  <c r="AD5814" i="1" s="1"/>
  <c r="AE5814" i="1" s="1"/>
  <c r="AC5815" i="1"/>
  <c r="AD5815" i="1" s="1"/>
  <c r="AE5815" i="1" s="1"/>
  <c r="AC5816" i="1"/>
  <c r="AD5816" i="1" s="1"/>
  <c r="AC5817" i="1"/>
  <c r="AD5817" i="1" s="1"/>
  <c r="AE5817" i="1" s="1"/>
  <c r="AC5818" i="1"/>
  <c r="AD5818" i="1" s="1"/>
  <c r="AE5818" i="1" s="1"/>
  <c r="AC5819" i="1"/>
  <c r="AD5819" i="1" s="1"/>
  <c r="AE5819" i="1" s="1"/>
  <c r="AC5820" i="1"/>
  <c r="AC5821" i="1"/>
  <c r="AC5822" i="1"/>
  <c r="AC5823" i="1"/>
  <c r="AD5823" i="1" s="1"/>
  <c r="AE5823" i="1" s="1"/>
  <c r="AC5824" i="1"/>
  <c r="AD5824" i="1" s="1"/>
  <c r="AE5824" i="1" s="1"/>
  <c r="AC5825" i="1"/>
  <c r="AD5825" i="1" s="1"/>
  <c r="AC5826" i="1"/>
  <c r="AD5826" i="1" s="1"/>
  <c r="AE5826" i="1" s="1"/>
  <c r="AC5827" i="1"/>
  <c r="AD5827" i="1" s="1"/>
  <c r="AE5827" i="1" s="1"/>
  <c r="AC5828" i="1"/>
  <c r="AD5828" i="1" s="1"/>
  <c r="AE5828" i="1" s="1"/>
  <c r="AC5829" i="1"/>
  <c r="AD5829" i="1" s="1"/>
  <c r="AE5829" i="1" s="1"/>
  <c r="AC5830" i="1"/>
  <c r="AD5830" i="1" s="1"/>
  <c r="AE5830" i="1" s="1"/>
  <c r="AC5831" i="1"/>
  <c r="AC5832" i="1"/>
  <c r="AC5833" i="1"/>
  <c r="AC5834" i="1"/>
  <c r="AC5835" i="1"/>
  <c r="AC5836" i="1"/>
  <c r="AD5836" i="1" s="1"/>
  <c r="AE5836" i="1" s="1"/>
  <c r="AC5837" i="1"/>
  <c r="AD5837" i="1" s="1"/>
  <c r="AE5837" i="1" s="1"/>
  <c r="AC5838" i="1"/>
  <c r="AD5838" i="1" s="1"/>
  <c r="AE5838" i="1" s="1"/>
  <c r="AC5839" i="1"/>
  <c r="AD5839" i="1" s="1"/>
  <c r="AE5839" i="1" s="1"/>
  <c r="AC5840" i="1"/>
  <c r="AD5840" i="1" s="1"/>
  <c r="AE5840" i="1" s="1"/>
  <c r="AC5841" i="1"/>
  <c r="AD5841" i="1" s="1"/>
  <c r="AE5841" i="1" s="1"/>
  <c r="AC5842" i="1"/>
  <c r="AD5842" i="1" s="1"/>
  <c r="AE5842" i="1" s="1"/>
  <c r="AC5843" i="1"/>
  <c r="AD5843" i="1" s="1"/>
  <c r="AE5843" i="1" s="1"/>
  <c r="AC5844" i="1"/>
  <c r="AC5845" i="1"/>
  <c r="AD5845" i="1" s="1"/>
  <c r="AE5845" i="1" s="1"/>
  <c r="AC5846" i="1"/>
  <c r="AC5847" i="1"/>
  <c r="AC5848" i="1"/>
  <c r="AD5848" i="1" s="1"/>
  <c r="AE5848" i="1" s="1"/>
  <c r="AC5849" i="1"/>
  <c r="AD5849" i="1" s="1"/>
  <c r="AE5849" i="1" s="1"/>
  <c r="AC5850" i="1"/>
  <c r="AD5850" i="1" s="1"/>
  <c r="AE5850" i="1" s="1"/>
  <c r="AC5851" i="1"/>
  <c r="AD5851" i="1" s="1"/>
  <c r="AC5852" i="1"/>
  <c r="AD5852" i="1" s="1"/>
  <c r="AC5853" i="1"/>
  <c r="AC5854" i="1"/>
  <c r="AC5855" i="1"/>
  <c r="AC5856" i="1"/>
  <c r="AC5857" i="1"/>
  <c r="AC5858" i="1"/>
  <c r="AC5859" i="1"/>
  <c r="AD5859" i="1" s="1"/>
  <c r="AE5859" i="1" s="1"/>
  <c r="AC5860" i="1"/>
  <c r="AD5860" i="1" s="1"/>
  <c r="AE5860" i="1" s="1"/>
  <c r="AC5861" i="1"/>
  <c r="AD5861" i="1" s="1"/>
  <c r="AE5861" i="1" s="1"/>
  <c r="AC5862" i="1"/>
  <c r="AD5862" i="1" s="1"/>
  <c r="AE5862" i="1" s="1"/>
  <c r="AC5863" i="1"/>
  <c r="AD5863" i="1" s="1"/>
  <c r="AE5863" i="1" s="1"/>
  <c r="AC5864" i="1"/>
  <c r="AD5864" i="1" s="1"/>
  <c r="AE5864" i="1" s="1"/>
  <c r="AC5865" i="1"/>
  <c r="AD5865" i="1" s="1"/>
  <c r="AE5865" i="1" s="1"/>
  <c r="AC5866" i="1"/>
  <c r="AD5866" i="1" s="1"/>
  <c r="AE5866" i="1" s="1"/>
  <c r="AC5867" i="1"/>
  <c r="AD5867" i="1" s="1"/>
  <c r="AE5867" i="1" s="1"/>
  <c r="AC5868" i="1"/>
  <c r="AC5869" i="1"/>
  <c r="AC5870" i="1"/>
  <c r="AC5871" i="1"/>
  <c r="AC5872" i="1"/>
  <c r="AD5872" i="1" s="1"/>
  <c r="AE5872" i="1" s="1"/>
  <c r="AC5873" i="1"/>
  <c r="AD5873" i="1" s="1"/>
  <c r="AE5873" i="1" s="1"/>
  <c r="AC5874" i="1"/>
  <c r="AD5874" i="1" s="1"/>
  <c r="AE5874" i="1" s="1"/>
  <c r="AC5875" i="1"/>
  <c r="AD5875" i="1" s="1"/>
  <c r="AE5875" i="1" s="1"/>
  <c r="AC5876" i="1"/>
  <c r="AD5876" i="1" s="1"/>
  <c r="AE5876" i="1" s="1"/>
  <c r="AC5877" i="1"/>
  <c r="AC5878" i="1"/>
  <c r="AC5879" i="1"/>
  <c r="AD5879" i="1" s="1"/>
  <c r="AC5880" i="1"/>
  <c r="AC5881" i="1"/>
  <c r="AD5881" i="1" s="1"/>
  <c r="AE5881" i="1" s="1"/>
  <c r="AC5882" i="1"/>
  <c r="AC5883" i="1"/>
  <c r="AC5884" i="1"/>
  <c r="AD5884" i="1" s="1"/>
  <c r="AE5884" i="1" s="1"/>
  <c r="AC5885" i="1"/>
  <c r="AD5885" i="1" s="1"/>
  <c r="AC5886" i="1"/>
  <c r="AD5886" i="1" s="1"/>
  <c r="AE5886" i="1" s="1"/>
  <c r="AC5887" i="1"/>
  <c r="AD5887" i="1" s="1"/>
  <c r="AE5887" i="1" s="1"/>
  <c r="AC5888" i="1"/>
  <c r="AD5888" i="1" s="1"/>
  <c r="AE5888" i="1" s="1"/>
  <c r="AC5889" i="1"/>
  <c r="AD5889" i="1" s="1"/>
  <c r="AE5889" i="1" s="1"/>
  <c r="AC5890" i="1"/>
  <c r="AD5890" i="1" s="1"/>
  <c r="AE5890" i="1" s="1"/>
  <c r="AC5891" i="1"/>
  <c r="AD5891" i="1" s="1"/>
  <c r="AE5891" i="1" s="1"/>
  <c r="AC5892" i="1"/>
  <c r="AC5893" i="1"/>
  <c r="AC5894" i="1"/>
  <c r="AC5895" i="1"/>
  <c r="AD5895" i="1" s="1"/>
  <c r="AE5895" i="1" s="1"/>
  <c r="AC5896" i="1"/>
  <c r="AD5896" i="1" s="1"/>
  <c r="AE5896" i="1" s="1"/>
  <c r="AC5897" i="1"/>
  <c r="AD5897" i="1" s="1"/>
  <c r="AE5897" i="1" s="1"/>
  <c r="AC5898" i="1"/>
  <c r="AD5898" i="1" s="1"/>
  <c r="AC5899" i="1"/>
  <c r="AD5899" i="1" s="1"/>
  <c r="AE5899" i="1" s="1"/>
  <c r="AC5900" i="1"/>
  <c r="AD5900" i="1" s="1"/>
  <c r="AE5900" i="1" s="1"/>
  <c r="AC5901" i="1"/>
  <c r="AD5901" i="1" s="1"/>
  <c r="AE5901" i="1" s="1"/>
  <c r="AC5902" i="1"/>
  <c r="AD5902" i="1" s="1"/>
  <c r="AE5902" i="1" s="1"/>
  <c r="AC5903" i="1"/>
  <c r="AD5903" i="1" s="1"/>
  <c r="AE5903" i="1" s="1"/>
  <c r="AC5904" i="1"/>
  <c r="AC5905" i="1"/>
  <c r="AC5906" i="1"/>
  <c r="AC5907" i="1"/>
  <c r="AC5908" i="1"/>
  <c r="AD5908" i="1" s="1"/>
  <c r="AE5908" i="1" s="1"/>
  <c r="AC5909" i="1"/>
  <c r="AD5909" i="1" s="1"/>
  <c r="AE5909" i="1" s="1"/>
  <c r="AC5910" i="1"/>
  <c r="AD5910" i="1" s="1"/>
  <c r="AE5910" i="1" s="1"/>
  <c r="AC5911" i="1"/>
  <c r="AD5911" i="1" s="1"/>
  <c r="AE5911" i="1" s="1"/>
  <c r="AC5912" i="1"/>
  <c r="AD5912" i="1" s="1"/>
  <c r="AE5912" i="1" s="1"/>
  <c r="AC5913" i="1"/>
  <c r="AC5914" i="1"/>
  <c r="AD5914" i="1" s="1"/>
  <c r="AE5914" i="1" s="1"/>
  <c r="AC5915" i="1"/>
  <c r="AD5915" i="1" s="1"/>
  <c r="AE5915" i="1" s="1"/>
  <c r="AC5916" i="1"/>
  <c r="AC5917" i="1"/>
  <c r="AD5917" i="1" s="1"/>
  <c r="AE5917" i="1" s="1"/>
  <c r="AC5918" i="1"/>
  <c r="AC5919" i="1"/>
  <c r="AC5920" i="1"/>
  <c r="AD5920" i="1" s="1"/>
  <c r="AE5920" i="1" s="1"/>
  <c r="AC5921" i="1"/>
  <c r="AD5921" i="1" s="1"/>
  <c r="AE5921" i="1" s="1"/>
  <c r="AC5922" i="1"/>
  <c r="AD5922" i="1" s="1"/>
  <c r="AE5922" i="1" s="1"/>
  <c r="AC5923" i="1"/>
  <c r="AD5923" i="1" s="1"/>
  <c r="AE5923" i="1" s="1"/>
  <c r="AC5924" i="1"/>
  <c r="AD5924" i="1" s="1"/>
  <c r="AE5924" i="1" s="1"/>
  <c r="AC5925" i="1"/>
  <c r="AC5926" i="1"/>
  <c r="AC5927" i="1"/>
  <c r="AC5928" i="1"/>
  <c r="AC5929" i="1"/>
  <c r="AC5930" i="1"/>
  <c r="AC5931" i="1"/>
  <c r="AD5931" i="1" s="1"/>
  <c r="AE5931" i="1" s="1"/>
  <c r="AC5932" i="1"/>
  <c r="AD5932" i="1" s="1"/>
  <c r="AE5932" i="1" s="1"/>
  <c r="AC5933" i="1"/>
  <c r="AD5933" i="1" s="1"/>
  <c r="AC5934" i="1"/>
  <c r="AD5934" i="1" s="1"/>
  <c r="AC5935" i="1"/>
  <c r="AD5935" i="1" s="1"/>
  <c r="AE5935" i="1" s="1"/>
  <c r="AC5936" i="1"/>
  <c r="AD5936" i="1" s="1"/>
  <c r="AE5936" i="1" s="1"/>
  <c r="AC5937" i="1"/>
  <c r="AD5937" i="1" s="1"/>
  <c r="AE5937" i="1" s="1"/>
  <c r="AC5938" i="1"/>
  <c r="AD5938" i="1" s="1"/>
  <c r="AE5938" i="1" s="1"/>
  <c r="AC5939" i="1"/>
  <c r="AC5940" i="1"/>
  <c r="AC5941" i="1"/>
  <c r="AC5942" i="1"/>
  <c r="AC5943" i="1"/>
  <c r="AC5944" i="1"/>
  <c r="AD5944" i="1" s="1"/>
  <c r="AE5944" i="1" s="1"/>
  <c r="AC5945" i="1"/>
  <c r="AD5945" i="1" s="1"/>
  <c r="AE5945" i="1" s="1"/>
  <c r="AC5946" i="1"/>
  <c r="AD5946" i="1" s="1"/>
  <c r="AE5946" i="1" s="1"/>
  <c r="AC5947" i="1"/>
  <c r="AD5947" i="1" s="1"/>
  <c r="AE5947" i="1" s="1"/>
  <c r="AC5948" i="1"/>
  <c r="AD5948" i="1" s="1"/>
  <c r="AE5948" i="1" s="1"/>
  <c r="AC5949" i="1"/>
  <c r="AC5950" i="1"/>
  <c r="AC5951" i="1"/>
  <c r="AD5951" i="1" s="1"/>
  <c r="AC5952" i="1"/>
  <c r="AC5953" i="1"/>
  <c r="AD5953" i="1" s="1"/>
  <c r="AE5953" i="1" s="1"/>
  <c r="AC5954" i="1"/>
  <c r="AC5955" i="1"/>
  <c r="AC5956" i="1"/>
  <c r="AD5956" i="1" s="1"/>
  <c r="AE5956" i="1" s="1"/>
  <c r="AC5957" i="1"/>
  <c r="AD5957" i="1" s="1"/>
  <c r="AE5957" i="1" s="1"/>
  <c r="AC5958" i="1"/>
  <c r="AD5958" i="1" s="1"/>
  <c r="AE5958" i="1" s="1"/>
  <c r="AC5959" i="1"/>
  <c r="AD5959" i="1" s="1"/>
  <c r="AE5959" i="1" s="1"/>
  <c r="AC5960" i="1"/>
  <c r="AD5960" i="1" s="1"/>
  <c r="AE5960" i="1" s="1"/>
  <c r="AC5961" i="1"/>
  <c r="AC5962" i="1"/>
  <c r="AC5963" i="1"/>
  <c r="AD5963" i="1" s="1"/>
  <c r="AE5963" i="1" s="1"/>
  <c r="AC5964" i="1"/>
  <c r="AC5965" i="1"/>
  <c r="AC5966" i="1"/>
  <c r="AC5967" i="1"/>
  <c r="AD5967" i="1" s="1"/>
  <c r="AE5967" i="1" s="1"/>
  <c r="AC5968" i="1"/>
  <c r="AD5968" i="1" s="1"/>
  <c r="AE5968" i="1" s="1"/>
  <c r="AC5969" i="1"/>
  <c r="AD5969" i="1" s="1"/>
  <c r="AE5969" i="1" s="1"/>
  <c r="AC5970" i="1"/>
  <c r="AD5970" i="1" s="1"/>
  <c r="AE5970" i="1" s="1"/>
  <c r="AC5971" i="1"/>
  <c r="AD5971" i="1" s="1"/>
  <c r="AE5971" i="1" s="1"/>
  <c r="AC5972" i="1"/>
  <c r="AD5972" i="1" s="1"/>
  <c r="AE5972" i="1" s="1"/>
  <c r="AC5973" i="1"/>
  <c r="AD5973" i="1" s="1"/>
  <c r="AE5973" i="1" s="1"/>
  <c r="AC5974" i="1"/>
  <c r="AD5974" i="1" s="1"/>
  <c r="AE5974" i="1" s="1"/>
  <c r="AC5975" i="1"/>
  <c r="AD5975" i="1" s="1"/>
  <c r="AE5975" i="1" s="1"/>
  <c r="AC5976" i="1"/>
  <c r="AC5977" i="1"/>
  <c r="AC5978" i="1"/>
  <c r="AC5979" i="1"/>
  <c r="AC5980" i="1"/>
  <c r="AD5980" i="1" s="1"/>
  <c r="AE5980" i="1" s="1"/>
  <c r="AC5981" i="1"/>
  <c r="AD5981" i="1" s="1"/>
  <c r="AE5981" i="1" s="1"/>
  <c r="AC5982" i="1"/>
  <c r="AD5982" i="1" s="1"/>
  <c r="AE5982" i="1" s="1"/>
  <c r="AC5983" i="1"/>
  <c r="AD5983" i="1" s="1"/>
  <c r="AE5983" i="1" s="1"/>
  <c r="AC5984" i="1"/>
  <c r="AD5984" i="1" s="1"/>
  <c r="AE5984" i="1" s="1"/>
  <c r="AC5985" i="1"/>
  <c r="AC5986" i="1"/>
  <c r="AC5987" i="1"/>
  <c r="AD5987" i="1" s="1"/>
  <c r="AE5987" i="1" s="1"/>
  <c r="AC5988" i="1"/>
  <c r="AC5989" i="1"/>
  <c r="AD5989" i="1" s="1"/>
  <c r="AE5989" i="1" s="1"/>
  <c r="AC5990" i="1"/>
  <c r="AC5991" i="1"/>
  <c r="AC5992" i="1"/>
  <c r="AD5992" i="1" s="1"/>
  <c r="AE5992" i="1" s="1"/>
  <c r="AC5993" i="1"/>
  <c r="AD5993" i="1" s="1"/>
  <c r="AE5993" i="1" s="1"/>
  <c r="AC5994" i="1"/>
  <c r="AD5994" i="1" s="1"/>
  <c r="AE5994" i="1" s="1"/>
  <c r="AC5995" i="1"/>
  <c r="AD5995" i="1" s="1"/>
  <c r="AE5995" i="1" s="1"/>
  <c r="AC5996" i="1"/>
  <c r="AD5996" i="1" s="1"/>
  <c r="AE5996" i="1" s="1"/>
  <c r="AC5997" i="1"/>
  <c r="AD5997" i="1" s="1"/>
  <c r="AE5997" i="1" s="1"/>
  <c r="AC5998" i="1"/>
  <c r="AD5998" i="1" s="1"/>
  <c r="AE5998" i="1" s="1"/>
  <c r="AC5999" i="1"/>
  <c r="AD5999" i="1" s="1"/>
  <c r="AE5999" i="1" s="1"/>
  <c r="AC6000" i="1"/>
  <c r="AC6001" i="1"/>
  <c r="AC6002" i="1"/>
  <c r="AC6003" i="1"/>
  <c r="AD6003" i="1" s="1"/>
  <c r="AE6003" i="1" s="1"/>
  <c r="AC6004" i="1"/>
  <c r="AD6004" i="1" s="1"/>
  <c r="AE6004" i="1" s="1"/>
  <c r="AC6005" i="1"/>
  <c r="AD6005" i="1" s="1"/>
  <c r="AE6005" i="1" s="1"/>
  <c r="AC6006" i="1"/>
  <c r="AD6006" i="1" s="1"/>
  <c r="AE6006" i="1" s="1"/>
  <c r="AC6007" i="1"/>
  <c r="AD6007" i="1" s="1"/>
  <c r="AE6007" i="1" s="1"/>
  <c r="AC6008" i="1"/>
  <c r="AD6008" i="1" s="1"/>
  <c r="AC6009" i="1"/>
  <c r="AD6009" i="1" s="1"/>
  <c r="AC6010" i="1"/>
  <c r="AD6010" i="1" s="1"/>
  <c r="AC6011" i="1"/>
  <c r="AC6012" i="1"/>
  <c r="AC6013" i="1"/>
  <c r="AC6014" i="1"/>
  <c r="AC6015" i="1"/>
  <c r="AC6016" i="1"/>
  <c r="AD6016" i="1" s="1"/>
  <c r="AE6016" i="1" s="1"/>
  <c r="AC6017" i="1"/>
  <c r="AD6017" i="1" s="1"/>
  <c r="AE6017" i="1" s="1"/>
  <c r="AC6018" i="1"/>
  <c r="AD6018" i="1" s="1"/>
  <c r="AE6018" i="1" s="1"/>
  <c r="AC6019" i="1"/>
  <c r="AD6019" i="1" s="1"/>
  <c r="AE6019" i="1" s="1"/>
  <c r="AC6020" i="1"/>
  <c r="AD6020" i="1" s="1"/>
  <c r="AE6020" i="1" s="1"/>
  <c r="AC6021" i="1"/>
  <c r="AD6021" i="1" s="1"/>
  <c r="AE6021" i="1" s="1"/>
  <c r="AC6022" i="1"/>
  <c r="AD6022" i="1" s="1"/>
  <c r="AE6022" i="1" s="1"/>
  <c r="AC6023" i="1"/>
  <c r="AD6023" i="1" s="1"/>
  <c r="AE6023" i="1" s="1"/>
  <c r="AC6024" i="1"/>
  <c r="AC6025" i="1"/>
  <c r="AD6025" i="1" s="1"/>
  <c r="AE6025" i="1" s="1"/>
  <c r="AC6026" i="1"/>
  <c r="AC6027" i="1"/>
  <c r="AC6028" i="1"/>
  <c r="AD6028" i="1" s="1"/>
  <c r="AE6028" i="1" s="1"/>
  <c r="AC6029" i="1"/>
  <c r="AD6029" i="1" s="1"/>
  <c r="AE6029" i="1" s="1"/>
  <c r="AF6029" i="1" s="1"/>
  <c r="AC6030" i="1"/>
  <c r="AD6030" i="1" s="1"/>
  <c r="AE6030" i="1" s="1"/>
  <c r="AC6031" i="1"/>
  <c r="AD6031" i="1" s="1"/>
  <c r="AE6031" i="1" s="1"/>
  <c r="AC6032" i="1"/>
  <c r="AD6032" i="1" s="1"/>
  <c r="AE6032" i="1" s="1"/>
  <c r="AC6033" i="1"/>
  <c r="AC6034" i="1"/>
  <c r="AC6035" i="1"/>
  <c r="AC6036" i="1"/>
  <c r="AC6037" i="1"/>
  <c r="AC6038" i="1"/>
  <c r="AC6039" i="1"/>
  <c r="AD6039" i="1" s="1"/>
  <c r="AE6039" i="1" s="1"/>
  <c r="AC6040" i="1"/>
  <c r="AD6040" i="1" s="1"/>
  <c r="AE6040" i="1" s="1"/>
  <c r="AC6041" i="1"/>
  <c r="AD6041" i="1" s="1"/>
  <c r="AC6042" i="1"/>
  <c r="AD6042" i="1" s="1"/>
  <c r="AE6042" i="1" s="1"/>
  <c r="AC6043" i="1"/>
  <c r="AD6043" i="1" s="1"/>
  <c r="AC6044" i="1"/>
  <c r="AD6044" i="1" s="1"/>
  <c r="AE6044" i="1" s="1"/>
  <c r="AC6045" i="1"/>
  <c r="AD6045" i="1" s="1"/>
  <c r="AE6045" i="1" s="1"/>
  <c r="AC6046" i="1"/>
  <c r="AD6046" i="1" s="1"/>
  <c r="AE6046" i="1" s="1"/>
  <c r="AC6047" i="1"/>
  <c r="AD6047" i="1" s="1"/>
  <c r="AE6047" i="1" s="1"/>
  <c r="AC6048" i="1"/>
  <c r="AC6049" i="1"/>
  <c r="AC6050" i="1"/>
  <c r="AC6051" i="1"/>
  <c r="AC6052" i="1"/>
  <c r="AD6052" i="1" s="1"/>
  <c r="AE6052" i="1" s="1"/>
  <c r="AC6053" i="1"/>
  <c r="AD6053" i="1" s="1"/>
  <c r="AE6053" i="1" s="1"/>
  <c r="AC6054" i="1"/>
  <c r="AD6054" i="1" s="1"/>
  <c r="AE6054" i="1" s="1"/>
  <c r="AC6055" i="1"/>
  <c r="AD6055" i="1" s="1"/>
  <c r="AE6055" i="1" s="1"/>
  <c r="AC6056" i="1"/>
  <c r="AD6056" i="1" s="1"/>
  <c r="AE6056" i="1" s="1"/>
  <c r="AC6057" i="1"/>
  <c r="AC6058" i="1"/>
  <c r="AC6059" i="1"/>
  <c r="AD6059" i="1" s="1"/>
  <c r="AE6059" i="1" s="1"/>
  <c r="AC6060" i="1"/>
  <c r="AC6061" i="1"/>
  <c r="AD6061" i="1" s="1"/>
  <c r="AE6061" i="1" s="1"/>
  <c r="AC6062" i="1"/>
  <c r="AC6063" i="1"/>
  <c r="AC6064" i="1"/>
  <c r="AD6064" i="1" s="1"/>
  <c r="AE6064" i="1" s="1"/>
  <c r="AC6065" i="1"/>
  <c r="AD6065" i="1" s="1"/>
  <c r="AE6065" i="1" s="1"/>
  <c r="AG6065" i="1" s="1"/>
  <c r="AH6065" i="1" s="1"/>
  <c r="AC6066" i="1"/>
  <c r="AD6066" i="1" s="1"/>
  <c r="AE6066" i="1" s="1"/>
  <c r="AC6067" i="1"/>
  <c r="AD6067" i="1" s="1"/>
  <c r="AE6067" i="1" s="1"/>
  <c r="AC6068" i="1"/>
  <c r="AD6068" i="1" s="1"/>
  <c r="AE6068" i="1" s="1"/>
  <c r="AC6069" i="1"/>
  <c r="AD6069" i="1" s="1"/>
  <c r="AE6069" i="1" s="1"/>
  <c r="AC6070" i="1"/>
  <c r="AD6070" i="1" s="1"/>
  <c r="AE6070" i="1" s="1"/>
  <c r="AC6071" i="1"/>
  <c r="AD6071" i="1" s="1"/>
  <c r="AE6071" i="1" s="1"/>
  <c r="AC6072" i="1"/>
  <c r="AC6073" i="1"/>
  <c r="AC6074" i="1"/>
  <c r="AC6075" i="1"/>
  <c r="AD6075" i="1" s="1"/>
  <c r="AE6075" i="1" s="1"/>
  <c r="AC6076" i="1"/>
  <c r="AD6076" i="1" s="1"/>
  <c r="AE6076" i="1" s="1"/>
  <c r="AC6077" i="1"/>
  <c r="AD6077" i="1" s="1"/>
  <c r="AE6077" i="1" s="1"/>
  <c r="AC6078" i="1"/>
  <c r="AD6078" i="1" s="1"/>
  <c r="AE6078" i="1" s="1"/>
  <c r="AC6079" i="1"/>
  <c r="AD6079" i="1" s="1"/>
  <c r="AE6079" i="1" s="1"/>
  <c r="AC6080" i="1"/>
  <c r="AD6080" i="1" s="1"/>
  <c r="AE6080" i="1" s="1"/>
  <c r="AC6081" i="1"/>
  <c r="AD6081" i="1" s="1"/>
  <c r="AE6081" i="1" s="1"/>
  <c r="AC6082" i="1"/>
  <c r="AD6082" i="1" s="1"/>
  <c r="AE6082" i="1" s="1"/>
  <c r="AC6083" i="1"/>
  <c r="AC6084" i="1"/>
  <c r="AC6085" i="1"/>
  <c r="AC6086" i="1"/>
  <c r="AC6087" i="1"/>
  <c r="AC6088" i="1"/>
  <c r="AD6088" i="1" s="1"/>
  <c r="AE6088" i="1" s="1"/>
  <c r="AC6089" i="1"/>
  <c r="AD6089" i="1" s="1"/>
  <c r="AE6089" i="1" s="1"/>
  <c r="AC6090" i="1"/>
  <c r="AD6090" i="1" s="1"/>
  <c r="AC6091" i="1"/>
  <c r="AD6091" i="1" s="1"/>
  <c r="AC6092" i="1"/>
  <c r="AD6092" i="1" s="1"/>
  <c r="AC6093" i="1"/>
  <c r="AD6093" i="1" s="1"/>
  <c r="AE6093" i="1" s="1"/>
  <c r="AC6094" i="1"/>
  <c r="AD6094" i="1" s="1"/>
  <c r="AE6094" i="1" s="1"/>
  <c r="AC6095" i="1"/>
  <c r="AD6095" i="1" s="1"/>
  <c r="AC6096" i="1"/>
  <c r="AC6097" i="1"/>
  <c r="AD6097" i="1" s="1"/>
  <c r="AE6097" i="1" s="1"/>
  <c r="AC6098" i="1"/>
  <c r="AC6099" i="1"/>
  <c r="AC6100" i="1"/>
  <c r="AD6100" i="1" s="1"/>
  <c r="AE6100" i="1" s="1"/>
  <c r="AC6101" i="1"/>
  <c r="AD6101" i="1" s="1"/>
  <c r="AE6101" i="1" s="1"/>
  <c r="AC6102" i="1"/>
  <c r="AD6102" i="1" s="1"/>
  <c r="AE6102" i="1" s="1"/>
  <c r="AC6103" i="1"/>
  <c r="AD6103" i="1" s="1"/>
  <c r="AE6103" i="1" s="1"/>
  <c r="AC6104" i="1"/>
  <c r="AD6104" i="1" s="1"/>
  <c r="AE6104" i="1" s="1"/>
  <c r="AC6105" i="1"/>
  <c r="AC6106" i="1"/>
  <c r="AC6107" i="1"/>
  <c r="AC6108" i="1"/>
  <c r="AC6109" i="1"/>
  <c r="AC6110" i="1"/>
  <c r="AC6111" i="1"/>
  <c r="AD6111" i="1" s="1"/>
  <c r="AE6111" i="1" s="1"/>
  <c r="AC6112" i="1"/>
  <c r="AD6112" i="1" s="1"/>
  <c r="AE6112" i="1" s="1"/>
  <c r="AC6113" i="1"/>
  <c r="AD6113" i="1" s="1"/>
  <c r="AE6113" i="1" s="1"/>
  <c r="AC6114" i="1"/>
  <c r="AD6114" i="1" s="1"/>
  <c r="AE6114" i="1" s="1"/>
  <c r="AC6115" i="1"/>
  <c r="AD6115" i="1" s="1"/>
  <c r="AE6115" i="1" s="1"/>
  <c r="AC6116" i="1"/>
  <c r="AD6116" i="1" s="1"/>
  <c r="AE6116" i="1" s="1"/>
  <c r="AC6117" i="1"/>
  <c r="AD6117" i="1" s="1"/>
  <c r="AE6117" i="1" s="1"/>
  <c r="AC6118" i="1"/>
  <c r="AD6118" i="1" s="1"/>
  <c r="AE6118" i="1" s="1"/>
  <c r="AC6119" i="1"/>
  <c r="AD6119" i="1" s="1"/>
  <c r="AE6119" i="1" s="1"/>
  <c r="AC6120" i="1"/>
  <c r="AC6121" i="1"/>
  <c r="AC6122" i="1"/>
  <c r="AC6123" i="1"/>
  <c r="AC6124" i="1"/>
  <c r="AD6124" i="1" s="1"/>
  <c r="AE6124" i="1" s="1"/>
  <c r="AC6125" i="1"/>
  <c r="AD6125" i="1" s="1"/>
  <c r="AE6125" i="1" s="1"/>
  <c r="AC6126" i="1"/>
  <c r="AD6126" i="1" s="1"/>
  <c r="AE6126" i="1" s="1"/>
  <c r="AC6127" i="1"/>
  <c r="AD6127" i="1" s="1"/>
  <c r="AE6127" i="1" s="1"/>
  <c r="AC6128" i="1"/>
  <c r="AD6128" i="1" s="1"/>
  <c r="AC6129" i="1"/>
  <c r="AC6130" i="1"/>
  <c r="AC6131" i="1"/>
  <c r="AD6131" i="1" s="1"/>
  <c r="AE6131" i="1" s="1"/>
  <c r="AC6132" i="1"/>
  <c r="AC6133" i="1"/>
  <c r="AD6133" i="1" s="1"/>
  <c r="AE6133" i="1" s="1"/>
  <c r="AC6134" i="1"/>
  <c r="AC6135" i="1"/>
  <c r="AC6136" i="1"/>
  <c r="AD6136" i="1" s="1"/>
  <c r="AE6136" i="1" s="1"/>
  <c r="AC6137" i="1"/>
  <c r="AD6137" i="1" s="1"/>
  <c r="AE6137" i="1" s="1"/>
  <c r="AC6138" i="1"/>
  <c r="AD6138" i="1" s="1"/>
  <c r="AE6138" i="1" s="1"/>
  <c r="AC6139" i="1"/>
  <c r="AD6139" i="1" s="1"/>
  <c r="AE6139" i="1" s="1"/>
  <c r="AC6140" i="1"/>
  <c r="AD6140" i="1" s="1"/>
  <c r="AE6140" i="1" s="1"/>
  <c r="AC6141" i="1"/>
  <c r="AC6142" i="1"/>
  <c r="AD6142" i="1" s="1"/>
  <c r="AE6142" i="1" s="1"/>
  <c r="AC6143" i="1"/>
  <c r="AD6143" i="1" s="1"/>
  <c r="AE6143" i="1" s="1"/>
  <c r="AC6144" i="1"/>
  <c r="AC6145" i="1"/>
  <c r="AC6146" i="1"/>
  <c r="AC6147" i="1"/>
  <c r="AD6147" i="1" s="1"/>
  <c r="AE6147" i="1" s="1"/>
  <c r="AC6148" i="1"/>
  <c r="AD6148" i="1" s="1"/>
  <c r="AE6148" i="1" s="1"/>
  <c r="AC6149" i="1"/>
  <c r="AD6149" i="1" s="1"/>
  <c r="AE6149" i="1" s="1"/>
  <c r="AC6150" i="1"/>
  <c r="AD6150" i="1" s="1"/>
  <c r="AE6150" i="1" s="1"/>
  <c r="AC6151" i="1"/>
  <c r="AD6151" i="1" s="1"/>
  <c r="AE6151" i="1" s="1"/>
  <c r="AC6152" i="1"/>
  <c r="AD6152" i="1" s="1"/>
  <c r="AE6152" i="1" s="1"/>
  <c r="AC6153" i="1"/>
  <c r="AD6153" i="1" s="1"/>
  <c r="AE6153" i="1" s="1"/>
  <c r="AG6153" i="1" s="1"/>
  <c r="AH6153" i="1" s="1"/>
  <c r="AC6154" i="1"/>
  <c r="AD6154" i="1" s="1"/>
  <c r="AE6154" i="1" s="1"/>
  <c r="AC6155" i="1"/>
  <c r="AD6155" i="1" s="1"/>
  <c r="AE6155" i="1" s="1"/>
  <c r="AC6156" i="1"/>
  <c r="AC6157" i="1"/>
  <c r="AC6158" i="1"/>
  <c r="AC6159" i="1"/>
  <c r="AC6160" i="1"/>
  <c r="AD6160" i="1" s="1"/>
  <c r="AE6160" i="1" s="1"/>
  <c r="AC6161" i="1"/>
  <c r="AD6161" i="1" s="1"/>
  <c r="AE6161" i="1" s="1"/>
  <c r="AC6162" i="1"/>
  <c r="AD6162" i="1" s="1"/>
  <c r="AE6162" i="1" s="1"/>
  <c r="AC6163" i="1"/>
  <c r="AD6163" i="1" s="1"/>
  <c r="AE6163" i="1" s="1"/>
  <c r="AC6164" i="1"/>
  <c r="AD6164" i="1" s="1"/>
  <c r="AE6164" i="1" s="1"/>
  <c r="AC6165" i="1"/>
  <c r="AC6166" i="1"/>
  <c r="AD6166" i="1" s="1"/>
  <c r="AE6166" i="1" s="1"/>
  <c r="AC6167" i="1"/>
  <c r="AD6167" i="1" s="1"/>
  <c r="AE6167" i="1" s="1"/>
  <c r="AC6168" i="1"/>
  <c r="AC6169" i="1"/>
  <c r="AD6169" i="1" s="1"/>
  <c r="AE6169" i="1" s="1"/>
  <c r="AC6170" i="1"/>
  <c r="AC6171" i="1"/>
  <c r="AC6172" i="1"/>
  <c r="AD6172" i="1" s="1"/>
  <c r="AE6172" i="1" s="1"/>
  <c r="AC6173" i="1"/>
  <c r="AD6173" i="1" s="1"/>
  <c r="AC6174" i="1"/>
  <c r="AD6174" i="1" s="1"/>
  <c r="AC6175" i="1"/>
  <c r="AD6175" i="1" s="1"/>
  <c r="AC6176" i="1"/>
  <c r="AD6176" i="1" s="1"/>
  <c r="AE6176" i="1" s="1"/>
  <c r="AC6177" i="1"/>
  <c r="AD6177" i="1" s="1"/>
  <c r="AE6177" i="1" s="1"/>
  <c r="AC6178" i="1"/>
  <c r="AD6178" i="1" s="1"/>
  <c r="AE6178" i="1" s="1"/>
  <c r="AC6179" i="1"/>
  <c r="AD6179" i="1" s="1"/>
  <c r="AE6179" i="1" s="1"/>
  <c r="AC6180" i="1"/>
  <c r="AC6181" i="1"/>
  <c r="AC6182" i="1"/>
  <c r="AC6183" i="1"/>
  <c r="AD6183" i="1" s="1"/>
  <c r="AE6183" i="1" s="1"/>
  <c r="AC6184" i="1"/>
  <c r="AD6184" i="1" s="1"/>
  <c r="AE6184" i="1" s="1"/>
  <c r="AC6185" i="1"/>
  <c r="AD6185" i="1" s="1"/>
  <c r="AE6185" i="1" s="1"/>
  <c r="AC6186" i="1"/>
  <c r="AD6186" i="1" s="1"/>
  <c r="AE6186" i="1" s="1"/>
  <c r="AC6187" i="1"/>
  <c r="AD6187" i="1" s="1"/>
  <c r="AE6187" i="1" s="1"/>
  <c r="AC6188" i="1"/>
  <c r="AD6188" i="1" s="1"/>
  <c r="AE6188" i="1" s="1"/>
  <c r="AC6189" i="1"/>
  <c r="AD6189" i="1" s="1"/>
  <c r="AE6189" i="1" s="1"/>
  <c r="AC6190" i="1"/>
  <c r="AD6190" i="1" s="1"/>
  <c r="AE6190" i="1" s="1"/>
  <c r="AC6191" i="1"/>
  <c r="AC6192" i="1"/>
  <c r="AC6193" i="1"/>
  <c r="AC6194" i="1"/>
  <c r="AC6195" i="1"/>
  <c r="AC6196" i="1"/>
  <c r="AD6196" i="1" s="1"/>
  <c r="AE6196" i="1" s="1"/>
  <c r="AC6197" i="1"/>
  <c r="AD6197" i="1" s="1"/>
  <c r="AE6197" i="1" s="1"/>
  <c r="AC6198" i="1"/>
  <c r="AD6198" i="1" s="1"/>
  <c r="AE6198" i="1" s="1"/>
  <c r="AC6199" i="1"/>
  <c r="AD6199" i="1" s="1"/>
  <c r="AE6199" i="1" s="1"/>
  <c r="AC6200" i="1"/>
  <c r="AD6200" i="1" s="1"/>
  <c r="AE6200" i="1" s="1"/>
  <c r="AC6201" i="1"/>
  <c r="AD6201" i="1" s="1"/>
  <c r="AE6201" i="1" s="1"/>
  <c r="AC6202" i="1"/>
  <c r="AD6202" i="1" s="1"/>
  <c r="AE6202" i="1" s="1"/>
  <c r="AC6203" i="1"/>
  <c r="AD6203" i="1" s="1"/>
  <c r="AE6203" i="1" s="1"/>
  <c r="AC6204" i="1"/>
  <c r="AC6205" i="1"/>
  <c r="AD6205" i="1" s="1"/>
  <c r="AE6205" i="1" s="1"/>
  <c r="AC6206" i="1"/>
  <c r="AC6207" i="1"/>
  <c r="AD6207" i="1" s="1"/>
  <c r="AE6207" i="1" s="1"/>
  <c r="AC6208" i="1"/>
  <c r="AD6208" i="1" s="1"/>
  <c r="AE6208" i="1" s="1"/>
  <c r="AC6209" i="1"/>
  <c r="AD6209" i="1" s="1"/>
  <c r="AC6210" i="1"/>
  <c r="AD6210" i="1" s="1"/>
  <c r="AE6210" i="1" s="1"/>
  <c r="AC6211" i="1"/>
  <c r="AD6211" i="1" s="1"/>
  <c r="AE6211" i="1" s="1"/>
  <c r="AC6212" i="1"/>
  <c r="AD6212" i="1" s="1"/>
  <c r="AE6212" i="1" s="1"/>
  <c r="AC6213" i="1"/>
  <c r="AC6214" i="1"/>
  <c r="AC6215" i="1"/>
  <c r="AC6216" i="1"/>
  <c r="AC6217" i="1"/>
  <c r="AC6218" i="1"/>
  <c r="AC6219" i="1"/>
  <c r="AD6219" i="1" s="1"/>
  <c r="AE6219" i="1" s="1"/>
  <c r="AC6220" i="1"/>
  <c r="AD6220" i="1" s="1"/>
  <c r="AE6220" i="1" s="1"/>
  <c r="AC6221" i="1"/>
  <c r="AD6221" i="1" s="1"/>
  <c r="AE6221" i="1" s="1"/>
  <c r="AC6222" i="1"/>
  <c r="AD6222" i="1" s="1"/>
  <c r="AE6222" i="1" s="1"/>
  <c r="AC6223" i="1"/>
  <c r="AD6223" i="1" s="1"/>
  <c r="AC6224" i="1"/>
  <c r="AD6224" i="1" s="1"/>
  <c r="AC6225" i="1"/>
  <c r="AD6225" i="1" s="1"/>
  <c r="AE6225" i="1" s="1"/>
  <c r="AC6226" i="1"/>
  <c r="AD6226" i="1" s="1"/>
  <c r="AE6226" i="1" s="1"/>
  <c r="AC6227" i="1"/>
  <c r="AD6227" i="1" s="1"/>
  <c r="AE6227" i="1" s="1"/>
  <c r="AC6228" i="1"/>
  <c r="AC6229" i="1"/>
  <c r="AC6230" i="1"/>
  <c r="AC6231" i="1"/>
  <c r="AD6231" i="1" s="1"/>
  <c r="AE6231" i="1" s="1"/>
  <c r="AC6232" i="1"/>
  <c r="AD6232" i="1" s="1"/>
  <c r="AE6232" i="1" s="1"/>
  <c r="AC6233" i="1"/>
  <c r="AD6233" i="1" s="1"/>
  <c r="AE6233" i="1" s="1"/>
  <c r="AC6234" i="1"/>
  <c r="AD6234" i="1" s="1"/>
  <c r="AE6234" i="1" s="1"/>
  <c r="AC6235" i="1"/>
  <c r="AD6235" i="1" s="1"/>
  <c r="AE6235" i="1" s="1"/>
  <c r="AC6236" i="1"/>
  <c r="AD6236" i="1" s="1"/>
  <c r="AE6236" i="1" s="1"/>
  <c r="AC6237" i="1"/>
  <c r="AC6238" i="1"/>
  <c r="AC6239" i="1"/>
  <c r="AD6239" i="1" s="1"/>
  <c r="AE6239" i="1" s="1"/>
  <c r="AC6240" i="1"/>
  <c r="AC6241" i="1"/>
  <c r="AD6241" i="1" s="1"/>
  <c r="AE6241" i="1" s="1"/>
  <c r="AG6241" i="1" s="1"/>
  <c r="AC6242" i="1"/>
  <c r="AC6243" i="1"/>
  <c r="AD6243" i="1" s="1"/>
  <c r="AE6243" i="1" s="1"/>
  <c r="AC6244" i="1"/>
  <c r="AD6244" i="1" s="1"/>
  <c r="AE6244" i="1" s="1"/>
  <c r="AC6245" i="1"/>
  <c r="AD6245" i="1" s="1"/>
  <c r="AE6245" i="1" s="1"/>
  <c r="AC6246" i="1"/>
  <c r="AD6246" i="1" s="1"/>
  <c r="AE6246" i="1" s="1"/>
  <c r="AC6247" i="1"/>
  <c r="AD6247" i="1" s="1"/>
  <c r="AE6247" i="1" s="1"/>
  <c r="AC6248" i="1"/>
  <c r="AD6248" i="1" s="1"/>
  <c r="AE6248" i="1" s="1"/>
  <c r="AC6249" i="1"/>
  <c r="AD6249" i="1" s="1"/>
  <c r="AE6249" i="1" s="1"/>
  <c r="AC6250" i="1"/>
  <c r="AD6250" i="1" s="1"/>
  <c r="AE6250" i="1" s="1"/>
  <c r="AC6251" i="1"/>
  <c r="AD6251" i="1" s="1"/>
  <c r="AE6251" i="1" s="1"/>
  <c r="AC6252" i="1"/>
  <c r="AC6253" i="1"/>
  <c r="AC6254" i="1"/>
  <c r="AC6255" i="1"/>
  <c r="AD6255" i="1" s="1"/>
  <c r="AE6255" i="1" s="1"/>
  <c r="AC6256" i="1"/>
  <c r="AD6256" i="1" s="1"/>
  <c r="AE6256" i="1" s="1"/>
  <c r="AC6257" i="1"/>
  <c r="AD6257" i="1" s="1"/>
  <c r="AE6257" i="1" s="1"/>
  <c r="AC6258" i="1"/>
  <c r="AD6258" i="1" s="1"/>
  <c r="AE6258" i="1" s="1"/>
  <c r="AC6259" i="1"/>
  <c r="AD6259" i="1" s="1"/>
  <c r="AE6259" i="1" s="1"/>
  <c r="AC6260" i="1"/>
  <c r="AD6260" i="1" s="1"/>
  <c r="AE6260" i="1" s="1"/>
  <c r="AC6261" i="1"/>
  <c r="AD6261" i="1" s="1"/>
  <c r="AE6261" i="1" s="1"/>
  <c r="AC6262" i="1"/>
  <c r="AD6262" i="1" s="1"/>
  <c r="AE6262" i="1" s="1"/>
  <c r="AC6263" i="1"/>
  <c r="AC6264" i="1"/>
  <c r="AC6265" i="1"/>
  <c r="AC6266" i="1"/>
  <c r="AC6267" i="1"/>
  <c r="AD6267" i="1" s="1"/>
  <c r="AE6267" i="1" s="1"/>
  <c r="AC6268" i="1"/>
  <c r="AD6268" i="1" s="1"/>
  <c r="AE6268" i="1" s="1"/>
  <c r="AC6269" i="1"/>
  <c r="AD6269" i="1" s="1"/>
  <c r="AE6269" i="1" s="1"/>
  <c r="AC6270" i="1"/>
  <c r="AD6270" i="1" s="1"/>
  <c r="AE6270" i="1" s="1"/>
  <c r="AC6271" i="1"/>
  <c r="AD6271" i="1" s="1"/>
  <c r="AE6271" i="1" s="1"/>
  <c r="AC6272" i="1"/>
  <c r="AD6272" i="1" s="1"/>
  <c r="AE6272" i="1" s="1"/>
  <c r="AC6273" i="1"/>
  <c r="AD6273" i="1" s="1"/>
  <c r="AE6273" i="1" s="1"/>
  <c r="AC6274" i="1"/>
  <c r="AD6274" i="1" s="1"/>
  <c r="AE6274" i="1" s="1"/>
  <c r="AC6275" i="1"/>
  <c r="AD6275" i="1" s="1"/>
  <c r="AE6275" i="1" s="1"/>
  <c r="AC6276" i="1"/>
  <c r="AC6277" i="1"/>
  <c r="AD6277" i="1" s="1"/>
  <c r="AE6277" i="1" s="1"/>
  <c r="AC6278" i="1"/>
  <c r="AC6279" i="1"/>
  <c r="AD6279" i="1" s="1"/>
  <c r="AE6279" i="1" s="1"/>
  <c r="AC6280" i="1"/>
  <c r="AD6280" i="1" s="1"/>
  <c r="AE6280" i="1" s="1"/>
  <c r="AC6281" i="1"/>
  <c r="AD6281" i="1" s="1"/>
  <c r="AE6281" i="1" s="1"/>
  <c r="AC6282" i="1"/>
  <c r="AD6282" i="1" s="1"/>
  <c r="AE6282" i="1" s="1"/>
  <c r="AC6283" i="1"/>
  <c r="AD6283" i="1" s="1"/>
  <c r="AE6283" i="1" s="1"/>
  <c r="AC6284" i="1"/>
  <c r="AD6284" i="1" s="1"/>
  <c r="AC6285" i="1"/>
  <c r="AC6286" i="1"/>
  <c r="AC6287" i="1"/>
  <c r="AC6288" i="1"/>
  <c r="AC6289" i="1"/>
  <c r="AC6290" i="1"/>
  <c r="AC6291" i="1"/>
  <c r="AD6291" i="1" s="1"/>
  <c r="AE6291" i="1" s="1"/>
  <c r="AC6292" i="1"/>
  <c r="AD6292" i="1" s="1"/>
  <c r="AE6292" i="1" s="1"/>
  <c r="AG6292" i="1" s="1"/>
  <c r="AH6292" i="1" s="1"/>
  <c r="AC6293" i="1"/>
  <c r="AD6293" i="1" s="1"/>
  <c r="AE6293" i="1" s="1"/>
  <c r="AC6294" i="1"/>
  <c r="AD6294" i="1" s="1"/>
  <c r="AE6294" i="1" s="1"/>
  <c r="AC6295" i="1"/>
  <c r="AD6295" i="1" s="1"/>
  <c r="AE6295" i="1" s="1"/>
  <c r="AC6296" i="1"/>
  <c r="AD6296" i="1" s="1"/>
  <c r="AC6297" i="1"/>
  <c r="AD6297" i="1" s="1"/>
  <c r="AC6298" i="1"/>
  <c r="AD6298" i="1" s="1"/>
  <c r="AE6298" i="1" s="1"/>
  <c r="AC6299" i="1"/>
  <c r="AD6299" i="1" s="1"/>
  <c r="AE6299" i="1" s="1"/>
  <c r="AC6300" i="1"/>
  <c r="AC6301" i="1"/>
  <c r="AC6302" i="1"/>
  <c r="AC6303" i="1"/>
  <c r="AD6303" i="1" s="1"/>
  <c r="AE6303" i="1" s="1"/>
  <c r="AC6304" i="1"/>
  <c r="AD6304" i="1" s="1"/>
  <c r="AE6304" i="1" s="1"/>
  <c r="AC6305" i="1"/>
  <c r="AD6305" i="1" s="1"/>
  <c r="AC6306" i="1"/>
  <c r="AD6306" i="1" s="1"/>
  <c r="AE6306" i="1" s="1"/>
  <c r="AC6307" i="1"/>
  <c r="AD6307" i="1" s="1"/>
  <c r="AE6307" i="1" s="1"/>
  <c r="AC6308" i="1"/>
  <c r="AD6308" i="1" s="1"/>
  <c r="AE6308" i="1" s="1"/>
  <c r="AC6309" i="1"/>
  <c r="AC6310" i="1"/>
  <c r="AC6311" i="1"/>
  <c r="AD6311" i="1" s="1"/>
  <c r="AC6312" i="1"/>
  <c r="AC6313" i="1"/>
  <c r="AD6313" i="1" s="1"/>
  <c r="AE6313" i="1" s="1"/>
  <c r="AC6314" i="1"/>
  <c r="AC6315" i="1"/>
  <c r="AC6316" i="1"/>
  <c r="AD6316" i="1" s="1"/>
  <c r="AE6316" i="1" s="1"/>
  <c r="AC6317" i="1"/>
  <c r="AD6317" i="1" s="1"/>
  <c r="AE6317" i="1" s="1"/>
  <c r="AC6318" i="1"/>
  <c r="AD6318" i="1" s="1"/>
  <c r="AE6318" i="1" s="1"/>
  <c r="AC6319" i="1"/>
  <c r="AD6319" i="1" s="1"/>
  <c r="AE6319" i="1" s="1"/>
  <c r="AC6320" i="1"/>
  <c r="AD6320" i="1" s="1"/>
  <c r="AE6320" i="1" s="1"/>
  <c r="AC6321" i="1"/>
  <c r="AD6321" i="1" s="1"/>
  <c r="AE6321" i="1" s="1"/>
  <c r="AC6322" i="1"/>
  <c r="AD6322" i="1" s="1"/>
  <c r="AE6322" i="1" s="1"/>
  <c r="AC6323" i="1"/>
  <c r="AD6323" i="1" s="1"/>
  <c r="AE6323" i="1" s="1"/>
  <c r="AC6324" i="1"/>
  <c r="AC6325" i="1"/>
  <c r="AC6326" i="1"/>
  <c r="AC6327" i="1"/>
  <c r="AD6327" i="1" s="1"/>
  <c r="AE6327" i="1" s="1"/>
  <c r="AC6328" i="1"/>
  <c r="AD6328" i="1" s="1"/>
  <c r="AE6328" i="1" s="1"/>
  <c r="AC6329" i="1"/>
  <c r="AD6329" i="1" s="1"/>
  <c r="AE6329" i="1" s="1"/>
  <c r="AC6330" i="1"/>
  <c r="AD6330" i="1" s="1"/>
  <c r="AE6330" i="1" s="1"/>
  <c r="AC6331" i="1"/>
  <c r="AD6331" i="1" s="1"/>
  <c r="AE6331" i="1" s="1"/>
  <c r="AC6332" i="1"/>
  <c r="AD6332" i="1" s="1"/>
  <c r="AE6332" i="1" s="1"/>
  <c r="AC6333" i="1"/>
  <c r="AD6333" i="1" s="1"/>
  <c r="AE6333" i="1" s="1"/>
  <c r="AC6334" i="1"/>
  <c r="AD6334" i="1" s="1"/>
  <c r="AE6334" i="1" s="1"/>
  <c r="AC6335" i="1"/>
  <c r="AD6335" i="1" s="1"/>
  <c r="AE6335" i="1" s="1"/>
  <c r="AC6336" i="1"/>
  <c r="AC6337" i="1"/>
  <c r="AC6338" i="1"/>
  <c r="AC6339" i="1"/>
  <c r="AD6339" i="1" s="1"/>
  <c r="AE6339" i="1" s="1"/>
  <c r="AC6340" i="1"/>
  <c r="AD6340" i="1" s="1"/>
  <c r="AE6340" i="1" s="1"/>
  <c r="AC6341" i="1"/>
  <c r="AD6341" i="1" s="1"/>
  <c r="AE6341" i="1" s="1"/>
  <c r="AC6342" i="1"/>
  <c r="AD6342" i="1" s="1"/>
  <c r="AE6342" i="1" s="1"/>
  <c r="AC6343" i="1"/>
  <c r="AD6343" i="1" s="1"/>
  <c r="AE6343" i="1" s="1"/>
  <c r="AC6344" i="1"/>
  <c r="AD6344" i="1" s="1"/>
  <c r="AC6345" i="1"/>
  <c r="AC6346" i="1"/>
  <c r="AD6346" i="1" s="1"/>
  <c r="AE6346" i="1" s="1"/>
  <c r="AC6347" i="1"/>
  <c r="AD6347" i="1" s="1"/>
  <c r="AE6347" i="1" s="1"/>
  <c r="AC6348" i="1"/>
  <c r="AC6349" i="1"/>
  <c r="AD6349" i="1" s="1"/>
  <c r="AE6349" i="1" s="1"/>
  <c r="AC6350" i="1"/>
  <c r="AC6351" i="1"/>
  <c r="AD6351" i="1" s="1"/>
  <c r="AE6351" i="1" s="1"/>
  <c r="AC6352" i="1"/>
  <c r="AD6352" i="1" s="1"/>
  <c r="AE6352" i="1" s="1"/>
  <c r="AC6353" i="1"/>
  <c r="AD6353" i="1" s="1"/>
  <c r="AE6353" i="1" s="1"/>
  <c r="AC6354" i="1"/>
  <c r="AD6354" i="1" s="1"/>
  <c r="AE6354" i="1" s="1"/>
  <c r="AC6355" i="1"/>
  <c r="AD6355" i="1" s="1"/>
  <c r="AE6355" i="1" s="1"/>
  <c r="AC6356" i="1"/>
  <c r="AD6356" i="1" s="1"/>
  <c r="AE6356" i="1" s="1"/>
  <c r="AC6357" i="1"/>
  <c r="AC6358" i="1"/>
  <c r="AC6359" i="1"/>
  <c r="AC6360" i="1"/>
  <c r="AC6361" i="1"/>
  <c r="AC6362" i="1"/>
  <c r="AC6363" i="1"/>
  <c r="AD6363" i="1" s="1"/>
  <c r="AE6363" i="1" s="1"/>
  <c r="AC6364" i="1"/>
  <c r="AD6364" i="1" s="1"/>
  <c r="AE6364" i="1" s="1"/>
  <c r="AC6365" i="1"/>
  <c r="AD6365" i="1" s="1"/>
  <c r="AE6365" i="1" s="1"/>
  <c r="AC6366" i="1"/>
  <c r="AD6366" i="1" s="1"/>
  <c r="AC6367" i="1"/>
  <c r="AD6367" i="1" s="1"/>
  <c r="AE6367" i="1" s="1"/>
  <c r="AC6368" i="1"/>
  <c r="AD6368" i="1" s="1"/>
  <c r="AC6369" i="1"/>
  <c r="AD6369" i="1" s="1"/>
  <c r="AE6369" i="1" s="1"/>
  <c r="AC6370" i="1"/>
  <c r="AD6370" i="1" s="1"/>
  <c r="AE6370" i="1" s="1"/>
  <c r="AC6371" i="1"/>
  <c r="AC6372" i="1"/>
  <c r="AC6373" i="1"/>
  <c r="AC6374" i="1"/>
  <c r="AC6375" i="1"/>
  <c r="AD6375" i="1" s="1"/>
  <c r="AE6375" i="1" s="1"/>
  <c r="AC6376" i="1"/>
  <c r="AD6376" i="1" s="1"/>
  <c r="AE6376" i="1" s="1"/>
  <c r="AC6377" i="1"/>
  <c r="AD6377" i="1" s="1"/>
  <c r="AC6378" i="1"/>
  <c r="AD6378" i="1" s="1"/>
  <c r="AC6379" i="1"/>
  <c r="AD6379" i="1" s="1"/>
  <c r="AE6379" i="1" s="1"/>
  <c r="AC6380" i="1"/>
  <c r="AD6380" i="1" s="1"/>
  <c r="AE6380" i="1" s="1"/>
  <c r="AC6381" i="1"/>
  <c r="AC6382" i="1"/>
  <c r="AC6383" i="1"/>
  <c r="AD6383" i="1" s="1"/>
  <c r="AE6383" i="1" s="1"/>
  <c r="AG6383" i="1" s="1"/>
  <c r="AC6384" i="1"/>
  <c r="AC6385" i="1"/>
  <c r="AD6385" i="1" s="1"/>
  <c r="AE6385" i="1" s="1"/>
  <c r="AC6386" i="1"/>
  <c r="AC6387" i="1"/>
  <c r="AD6387" i="1" s="1"/>
  <c r="AE6387" i="1" s="1"/>
  <c r="AC6388" i="1"/>
  <c r="AD6388" i="1" s="1"/>
  <c r="AE6388" i="1" s="1"/>
  <c r="AC6389" i="1"/>
  <c r="AD6389" i="1" s="1"/>
  <c r="AE6389" i="1" s="1"/>
  <c r="AC6390" i="1"/>
  <c r="AD6390" i="1" s="1"/>
  <c r="AE6390" i="1" s="1"/>
  <c r="AC6391" i="1"/>
  <c r="AD6391" i="1" s="1"/>
  <c r="AE6391" i="1" s="1"/>
  <c r="AC6392" i="1"/>
  <c r="AD6392" i="1" s="1"/>
  <c r="AE6392" i="1" s="1"/>
  <c r="AC6393" i="1"/>
  <c r="AC6394" i="1"/>
  <c r="AC6395" i="1"/>
  <c r="AD6395" i="1" s="1"/>
  <c r="AE6395" i="1" s="1"/>
  <c r="AC6396" i="1"/>
  <c r="AC6397" i="1"/>
  <c r="AC6398" i="1"/>
  <c r="AC6399" i="1"/>
  <c r="AD6399" i="1" s="1"/>
  <c r="AE6399" i="1" s="1"/>
  <c r="AC6400" i="1"/>
  <c r="AD6400" i="1" s="1"/>
  <c r="AE6400" i="1" s="1"/>
  <c r="AC6401" i="1"/>
  <c r="AD6401" i="1" s="1"/>
  <c r="AE6401" i="1" s="1"/>
  <c r="AC6402" i="1"/>
  <c r="AD6402" i="1" s="1"/>
  <c r="AE6402" i="1" s="1"/>
  <c r="AC6403" i="1"/>
  <c r="AD6403" i="1" s="1"/>
  <c r="AE6403" i="1" s="1"/>
  <c r="AC6404" i="1"/>
  <c r="AD6404" i="1" s="1"/>
  <c r="AE6404" i="1" s="1"/>
  <c r="AC6405" i="1"/>
  <c r="AD6405" i="1" s="1"/>
  <c r="AE6405" i="1" s="1"/>
  <c r="AC6406" i="1"/>
  <c r="AD6406" i="1" s="1"/>
  <c r="AE6406" i="1" s="1"/>
  <c r="AC6407" i="1"/>
  <c r="AD6407" i="1" s="1"/>
  <c r="AE6407" i="1" s="1"/>
  <c r="AC6408" i="1"/>
  <c r="AC6409" i="1"/>
  <c r="AC6410" i="1"/>
  <c r="AC6411" i="1"/>
  <c r="AD6411" i="1" s="1"/>
  <c r="AE6411" i="1" s="1"/>
  <c r="AC6412" i="1"/>
  <c r="AD6412" i="1" s="1"/>
  <c r="AE6412" i="1" s="1"/>
  <c r="AC6413" i="1"/>
  <c r="AD6413" i="1" s="1"/>
  <c r="AC6414" i="1"/>
  <c r="AD6414" i="1" s="1"/>
  <c r="AE6414" i="1" s="1"/>
  <c r="AC6415" i="1"/>
  <c r="AD6415" i="1" s="1"/>
  <c r="AE6415" i="1" s="1"/>
  <c r="AC6416" i="1"/>
  <c r="AD6416" i="1" s="1"/>
  <c r="AE6416" i="1" s="1"/>
  <c r="AC6417" i="1"/>
  <c r="AC6418" i="1"/>
  <c r="AC6419" i="1"/>
  <c r="AD6419" i="1" s="1"/>
  <c r="AE6419" i="1" s="1"/>
  <c r="AC6420" i="1"/>
  <c r="AC6421" i="1"/>
  <c r="AD6421" i="1" s="1"/>
  <c r="AE6421" i="1" s="1"/>
  <c r="AC6422" i="1"/>
  <c r="AC6423" i="1"/>
  <c r="AD6423" i="1" s="1"/>
  <c r="AE6423" i="1" s="1"/>
  <c r="AC6424" i="1"/>
  <c r="AD6424" i="1" s="1"/>
  <c r="AE6424" i="1" s="1"/>
  <c r="AC6425" i="1"/>
  <c r="AD6425" i="1" s="1"/>
  <c r="AE6425" i="1" s="1"/>
  <c r="AC6426" i="1"/>
  <c r="AD6426" i="1" s="1"/>
  <c r="AE6426" i="1" s="1"/>
  <c r="AC6427" i="1"/>
  <c r="AD6427" i="1" s="1"/>
  <c r="AE6427" i="1" s="1"/>
  <c r="AC6428" i="1"/>
  <c r="AD6428" i="1" s="1"/>
  <c r="AE6428" i="1" s="1"/>
  <c r="AC6429" i="1"/>
  <c r="AD6429" i="1" s="1"/>
  <c r="AE6429" i="1" s="1"/>
  <c r="AC6430" i="1"/>
  <c r="AD6430" i="1" s="1"/>
  <c r="AE6430" i="1" s="1"/>
  <c r="AC6431" i="1"/>
  <c r="AD6431" i="1" s="1"/>
  <c r="AE6431" i="1" s="1"/>
  <c r="AC6432" i="1"/>
  <c r="AC6433" i="1"/>
  <c r="AC6434" i="1"/>
  <c r="AC6435" i="1"/>
  <c r="AD6435" i="1" s="1"/>
  <c r="AE6435" i="1" s="1"/>
  <c r="AC6436" i="1"/>
  <c r="AD6436" i="1" s="1"/>
  <c r="AE6436" i="1" s="1"/>
  <c r="AC6437" i="1"/>
  <c r="AD6437" i="1" s="1"/>
  <c r="AE6437" i="1" s="1"/>
  <c r="AC6438" i="1"/>
  <c r="AD6438" i="1" s="1"/>
  <c r="AE6438" i="1" s="1"/>
  <c r="AC6439" i="1"/>
  <c r="AD6439" i="1" s="1"/>
  <c r="AE6439" i="1" s="1"/>
  <c r="AC6440" i="1"/>
  <c r="AD6440" i="1" s="1"/>
  <c r="AC6441" i="1"/>
  <c r="AD6441" i="1" s="1"/>
  <c r="AE6441" i="1" s="1"/>
  <c r="AC6442" i="1"/>
  <c r="AD6442" i="1" s="1"/>
  <c r="AE6442" i="1" s="1"/>
  <c r="AC6443" i="1"/>
  <c r="AC6444" i="1"/>
  <c r="AC6445" i="1"/>
  <c r="AC6446" i="1"/>
  <c r="AC6447" i="1"/>
  <c r="AD6447" i="1" s="1"/>
  <c r="AE6447" i="1" s="1"/>
  <c r="AC6448" i="1"/>
  <c r="AD6448" i="1" s="1"/>
  <c r="AE6448" i="1" s="1"/>
  <c r="AC6449" i="1"/>
  <c r="AD6449" i="1" s="1"/>
  <c r="AC6450" i="1"/>
  <c r="AD6450" i="1" s="1"/>
  <c r="AE6450" i="1" s="1"/>
  <c r="AC6451" i="1"/>
  <c r="AD6451" i="1" s="1"/>
  <c r="AE6451" i="1" s="1"/>
  <c r="AC6452" i="1"/>
  <c r="AD6452" i="1" s="1"/>
  <c r="AE6452" i="1" s="1"/>
  <c r="AC6453" i="1"/>
  <c r="AD6453" i="1" s="1"/>
  <c r="AE6453" i="1" s="1"/>
  <c r="AC6454" i="1"/>
  <c r="AD6454" i="1" s="1"/>
  <c r="AE6454" i="1" s="1"/>
  <c r="AC6455" i="1"/>
  <c r="AD6455" i="1" s="1"/>
  <c r="AE6455" i="1" s="1"/>
  <c r="AC6456" i="1"/>
  <c r="AC6457" i="1"/>
  <c r="AD6457" i="1" s="1"/>
  <c r="AE6457" i="1" s="1"/>
  <c r="AC6458" i="1"/>
  <c r="AC6459" i="1"/>
  <c r="AD6459" i="1" s="1"/>
  <c r="AE6459" i="1" s="1"/>
  <c r="AC6460" i="1"/>
  <c r="AD6460" i="1" s="1"/>
  <c r="AE6460" i="1" s="1"/>
  <c r="AC6461" i="1"/>
  <c r="AD6461" i="1" s="1"/>
  <c r="AE6461" i="1" s="1"/>
  <c r="AC6462" i="1"/>
  <c r="AD6462" i="1" s="1"/>
  <c r="AE6462" i="1" s="1"/>
  <c r="AC6463" i="1"/>
  <c r="AD6463" i="1" s="1"/>
  <c r="AE6463" i="1" s="1"/>
  <c r="AC6464" i="1"/>
  <c r="AD6464" i="1" s="1"/>
  <c r="AE6464" i="1" s="1"/>
  <c r="AC6465" i="1"/>
  <c r="AC6466" i="1"/>
  <c r="AC6467" i="1"/>
  <c r="AC6468" i="1"/>
  <c r="AC6469" i="1"/>
  <c r="AC6470" i="1"/>
  <c r="AC6471" i="1"/>
  <c r="AD6471" i="1" s="1"/>
  <c r="AE6471" i="1" s="1"/>
  <c r="AC6472" i="1"/>
  <c r="AD6472" i="1" s="1"/>
  <c r="AE6472" i="1" s="1"/>
  <c r="AC6473" i="1"/>
  <c r="AD6473" i="1" s="1"/>
  <c r="AE6473" i="1" s="1"/>
  <c r="AC6474" i="1"/>
  <c r="AD6474" i="1" s="1"/>
  <c r="AE6474" i="1" s="1"/>
  <c r="AC6475" i="1"/>
  <c r="AD6475" i="1" s="1"/>
  <c r="AE6475" i="1" s="1"/>
  <c r="AC6476" i="1"/>
  <c r="AD6476" i="1" s="1"/>
  <c r="AE6476" i="1" s="1"/>
  <c r="AC6477" i="1"/>
  <c r="AD6477" i="1" s="1"/>
  <c r="AC6478" i="1"/>
  <c r="AD6478" i="1" s="1"/>
  <c r="AE6478" i="1" s="1"/>
  <c r="AC6479" i="1"/>
  <c r="AD6479" i="1" s="1"/>
  <c r="AE6479" i="1" s="1"/>
  <c r="AC6480" i="1"/>
  <c r="AC6481" i="1"/>
  <c r="AC6482" i="1"/>
  <c r="AC6483" i="1"/>
  <c r="AD6483" i="1" s="1"/>
  <c r="AE6483" i="1" s="1"/>
  <c r="AC6484" i="1"/>
  <c r="AD6484" i="1" s="1"/>
  <c r="AE6484" i="1" s="1"/>
  <c r="AC6485" i="1"/>
  <c r="AD6485" i="1" s="1"/>
  <c r="AC6486" i="1"/>
  <c r="AD6486" i="1" s="1"/>
  <c r="AE6486" i="1" s="1"/>
  <c r="AC6487" i="1"/>
  <c r="AD6487" i="1" s="1"/>
  <c r="AE6487" i="1" s="1"/>
  <c r="AC6488" i="1"/>
  <c r="AD6488" i="1" s="1"/>
  <c r="AE6488" i="1" s="1"/>
  <c r="AC6489" i="1"/>
  <c r="AC6490" i="1"/>
  <c r="AC6491" i="1"/>
  <c r="AD6491" i="1" s="1"/>
  <c r="AC6492" i="1"/>
  <c r="AC6493" i="1"/>
  <c r="AD6493" i="1" s="1"/>
  <c r="AE6493" i="1" s="1"/>
  <c r="AC6494" i="1"/>
  <c r="AC6495" i="1"/>
  <c r="AC6496" i="1"/>
  <c r="AD6496" i="1" s="1"/>
  <c r="AE6496" i="1" s="1"/>
  <c r="AC6497" i="1"/>
  <c r="AD6497" i="1" s="1"/>
  <c r="AC6498" i="1"/>
  <c r="AD6498" i="1" s="1"/>
  <c r="AE6498" i="1" s="1"/>
  <c r="AC6499" i="1"/>
  <c r="AD6499" i="1" s="1"/>
  <c r="AE6499" i="1" s="1"/>
  <c r="AC6500" i="1"/>
  <c r="AD6500" i="1" s="1"/>
  <c r="AE6500" i="1" s="1"/>
  <c r="AC6501" i="1"/>
  <c r="AD6501" i="1" s="1"/>
  <c r="AE6501" i="1" s="1"/>
  <c r="AC6502" i="1"/>
  <c r="AD6502" i="1" s="1"/>
  <c r="AE6502" i="1" s="1"/>
  <c r="AC6503" i="1"/>
  <c r="AD6503" i="1" s="1"/>
  <c r="AE6503" i="1" s="1"/>
  <c r="AC6504" i="1"/>
  <c r="AC6505" i="1"/>
  <c r="AC6506" i="1"/>
  <c r="AC6507" i="1"/>
  <c r="AD6507" i="1" s="1"/>
  <c r="AE6507" i="1" s="1"/>
  <c r="AC6508" i="1"/>
  <c r="AD6508" i="1" s="1"/>
  <c r="AE6508" i="1" s="1"/>
  <c r="AC6509" i="1"/>
  <c r="AD6509" i="1" s="1"/>
  <c r="AE6509" i="1" s="1"/>
  <c r="AC6510" i="1"/>
  <c r="AD6510" i="1" s="1"/>
  <c r="AE6510" i="1" s="1"/>
  <c r="AC6511" i="1"/>
  <c r="AD6511" i="1" s="1"/>
  <c r="AE6511" i="1" s="1"/>
  <c r="AC6512" i="1"/>
  <c r="AD6512" i="1" s="1"/>
  <c r="AE6512" i="1" s="1"/>
  <c r="AC6513" i="1"/>
  <c r="AD6513" i="1" s="1"/>
  <c r="AE6513" i="1" s="1"/>
  <c r="AC6514" i="1"/>
  <c r="AD6514" i="1" s="1"/>
  <c r="AE6514" i="1" s="1"/>
  <c r="AC6515" i="1"/>
  <c r="AC6516" i="1"/>
  <c r="AC6517" i="1"/>
  <c r="AC6518" i="1"/>
  <c r="AC6519" i="1"/>
  <c r="AC6520" i="1"/>
  <c r="AD6520" i="1" s="1"/>
  <c r="AE6520" i="1" s="1"/>
  <c r="AC6521" i="1"/>
  <c r="AD6521" i="1" s="1"/>
  <c r="AE6521" i="1" s="1"/>
  <c r="AC6522" i="1"/>
  <c r="AD6522" i="1" s="1"/>
  <c r="AE6522" i="1" s="1"/>
  <c r="AC6523" i="1"/>
  <c r="AD6523" i="1" s="1"/>
  <c r="AE6523" i="1" s="1"/>
  <c r="AC6524" i="1"/>
  <c r="AD6524" i="1" s="1"/>
  <c r="AE6524" i="1" s="1"/>
  <c r="AC6525" i="1"/>
  <c r="AD6525" i="1" s="1"/>
  <c r="AE6525" i="1" s="1"/>
  <c r="AC6526" i="1"/>
  <c r="AD6526" i="1" s="1"/>
  <c r="AE6526" i="1" s="1"/>
  <c r="AC6527" i="1"/>
  <c r="AD6527" i="1" s="1"/>
  <c r="AE6527" i="1" s="1"/>
  <c r="AC6528" i="1"/>
  <c r="AC6529" i="1"/>
  <c r="AD6529" i="1" s="1"/>
  <c r="AE6529" i="1" s="1"/>
  <c r="AG6529" i="1" s="1"/>
  <c r="AC6530" i="1"/>
  <c r="AC6531" i="1"/>
  <c r="AD6531" i="1" s="1"/>
  <c r="AE6531" i="1" s="1"/>
  <c r="AC6532" i="1"/>
  <c r="AD6532" i="1" s="1"/>
  <c r="AE6532" i="1" s="1"/>
  <c r="AC6533" i="1"/>
  <c r="AD6533" i="1" s="1"/>
  <c r="AE6533" i="1" s="1"/>
  <c r="AC6534" i="1"/>
  <c r="AD6534" i="1" s="1"/>
  <c r="AE6534" i="1" s="1"/>
  <c r="AC6535" i="1"/>
  <c r="AD6535" i="1" s="1"/>
  <c r="AE6535" i="1" s="1"/>
  <c r="AC6536" i="1"/>
  <c r="AD6536" i="1" s="1"/>
  <c r="AE6536" i="1" s="1"/>
  <c r="AC6537" i="1"/>
  <c r="AC6538" i="1"/>
  <c r="AC6539" i="1"/>
  <c r="AC6540" i="1"/>
  <c r="AC6541" i="1"/>
  <c r="AC6542" i="1"/>
  <c r="AC6543" i="1"/>
  <c r="AD6543" i="1" s="1"/>
  <c r="AE6543" i="1" s="1"/>
  <c r="AC6544" i="1"/>
  <c r="AD6544" i="1" s="1"/>
  <c r="AE6544" i="1" s="1"/>
  <c r="AC6545" i="1"/>
  <c r="AD6545" i="1" s="1"/>
  <c r="AE6545" i="1" s="1"/>
  <c r="AC6546" i="1"/>
  <c r="AD6546" i="1" s="1"/>
  <c r="AE6546" i="1" s="1"/>
  <c r="AC6547" i="1"/>
  <c r="AD6547" i="1" s="1"/>
  <c r="AE6547" i="1" s="1"/>
  <c r="AC6548" i="1"/>
  <c r="AD6548" i="1" s="1"/>
  <c r="AE6548" i="1" s="1"/>
  <c r="AC6549" i="1"/>
  <c r="AD6549" i="1" s="1"/>
  <c r="AE6549" i="1" s="1"/>
  <c r="AC6550" i="1"/>
  <c r="AD6550" i="1" s="1"/>
  <c r="AC6551" i="1"/>
  <c r="AD6551" i="1" s="1"/>
  <c r="AE6551" i="1" s="1"/>
  <c r="AC6552" i="1"/>
  <c r="AC6553" i="1"/>
  <c r="AC6554" i="1"/>
  <c r="AC6555" i="1"/>
  <c r="AD6555" i="1" s="1"/>
  <c r="AE6555" i="1" s="1"/>
  <c r="AC6556" i="1"/>
  <c r="AD6556" i="1" s="1"/>
  <c r="AE6556" i="1" s="1"/>
  <c r="AC6557" i="1"/>
  <c r="AD6557" i="1" s="1"/>
  <c r="AE6557" i="1" s="1"/>
  <c r="AC6558" i="1"/>
  <c r="AD6558" i="1" s="1"/>
  <c r="AE6558" i="1" s="1"/>
  <c r="AC6559" i="1"/>
  <c r="AD6559" i="1" s="1"/>
  <c r="AE6559" i="1" s="1"/>
  <c r="AC6560" i="1"/>
  <c r="AD6560" i="1" s="1"/>
  <c r="AE6560" i="1" s="1"/>
  <c r="AG6560" i="1" s="1"/>
  <c r="AH6560" i="1" s="1"/>
  <c r="AC6561" i="1"/>
  <c r="AC6562" i="1"/>
  <c r="AC6563" i="1"/>
  <c r="AD6563" i="1" s="1"/>
  <c r="AC6564" i="1"/>
  <c r="AC6565" i="1"/>
  <c r="AD6565" i="1" s="1"/>
  <c r="AE6565" i="1" s="1"/>
  <c r="AC6566" i="1"/>
  <c r="AC6567" i="1"/>
  <c r="AD6567" i="1" s="1"/>
  <c r="AE6567" i="1" s="1"/>
  <c r="AC6568" i="1"/>
  <c r="AD6568" i="1" s="1"/>
  <c r="AE6568" i="1" s="1"/>
  <c r="AC6569" i="1"/>
  <c r="AD6569" i="1" s="1"/>
  <c r="AE6569" i="1" s="1"/>
  <c r="AC6570" i="1"/>
  <c r="AD6570" i="1" s="1"/>
  <c r="AE6570" i="1" s="1"/>
  <c r="AC6571" i="1"/>
  <c r="AD6571" i="1" s="1"/>
  <c r="AE6571" i="1" s="1"/>
  <c r="AC6572" i="1"/>
  <c r="AD6572" i="1" s="1"/>
  <c r="AE6572" i="1" s="1"/>
  <c r="AC6573" i="1"/>
  <c r="AD6573" i="1" s="1"/>
  <c r="AE6573" i="1" s="1"/>
  <c r="AC6574" i="1"/>
  <c r="AD6574" i="1" s="1"/>
  <c r="AE6574" i="1" s="1"/>
  <c r="AC6575" i="1"/>
  <c r="AD6575" i="1" s="1"/>
  <c r="AE6575" i="1" s="1"/>
  <c r="AC6576" i="1"/>
  <c r="AC6577" i="1"/>
  <c r="AC6578" i="1"/>
  <c r="AC6579" i="1"/>
  <c r="AD6579" i="1" s="1"/>
  <c r="AE6579" i="1" s="1"/>
  <c r="AC6580" i="1"/>
  <c r="AD6580" i="1" s="1"/>
  <c r="AE6580" i="1" s="1"/>
  <c r="AC6581" i="1"/>
  <c r="AD6581" i="1" s="1"/>
  <c r="AE6581" i="1" s="1"/>
  <c r="AC6582" i="1"/>
  <c r="AD6582" i="1" s="1"/>
  <c r="AE6582" i="1" s="1"/>
  <c r="AC6583" i="1"/>
  <c r="AD6583" i="1" s="1"/>
  <c r="AE6583" i="1" s="1"/>
  <c r="AC6584" i="1"/>
  <c r="AD6584" i="1" s="1"/>
  <c r="AE6584" i="1" s="1"/>
  <c r="AC6585" i="1"/>
  <c r="AD6585" i="1" s="1"/>
  <c r="AE6585" i="1" s="1"/>
  <c r="AC6586" i="1"/>
  <c r="AD6586" i="1" s="1"/>
  <c r="AE6586" i="1" s="1"/>
  <c r="AC6587" i="1"/>
  <c r="AD6587" i="1" s="1"/>
  <c r="AE6587" i="1" s="1"/>
  <c r="AC6588" i="1"/>
  <c r="AC6589" i="1"/>
  <c r="AC6590" i="1"/>
  <c r="AC6591" i="1"/>
  <c r="AD6591" i="1" s="1"/>
  <c r="AE6591" i="1" s="1"/>
  <c r="AC6592" i="1"/>
  <c r="AD6592" i="1" s="1"/>
  <c r="AE6592" i="1" s="1"/>
  <c r="AC6593" i="1"/>
  <c r="AD6593" i="1" s="1"/>
  <c r="AE6593" i="1" s="1"/>
  <c r="AC6594" i="1"/>
  <c r="AD6594" i="1" s="1"/>
  <c r="AE6594" i="1" s="1"/>
  <c r="AC6595" i="1"/>
  <c r="AD6595" i="1" s="1"/>
  <c r="AE6595" i="1" s="1"/>
  <c r="AC6596" i="1"/>
  <c r="AD6596" i="1" s="1"/>
  <c r="AC6597" i="1"/>
  <c r="AD6597" i="1" s="1"/>
  <c r="AE6597" i="1" s="1"/>
  <c r="AC6598" i="1"/>
  <c r="AD6598" i="1" s="1"/>
  <c r="AE6598" i="1" s="1"/>
  <c r="AC6599" i="1"/>
  <c r="AD6599" i="1" s="1"/>
  <c r="AE6599" i="1" s="1"/>
  <c r="AC6600" i="1"/>
  <c r="AC6601" i="1"/>
  <c r="AD6601" i="1" s="1"/>
  <c r="AE6601" i="1" s="1"/>
  <c r="AC6602" i="1"/>
  <c r="AC6603" i="1"/>
  <c r="AD6603" i="1" s="1"/>
  <c r="AE6603" i="1" s="1"/>
  <c r="AC6604" i="1"/>
  <c r="AD6604" i="1" s="1"/>
  <c r="AE6604" i="1" s="1"/>
  <c r="AC6605" i="1"/>
  <c r="AD6605" i="1" s="1"/>
  <c r="AE6605" i="1" s="1"/>
  <c r="AC6606" i="1"/>
  <c r="AD6606" i="1" s="1"/>
  <c r="AE6606" i="1" s="1"/>
  <c r="AC6607" i="1"/>
  <c r="AD6607" i="1" s="1"/>
  <c r="AE6607" i="1" s="1"/>
  <c r="AC6608" i="1"/>
  <c r="AD6608" i="1" s="1"/>
  <c r="AE6608" i="1" s="1"/>
  <c r="AC6609" i="1"/>
  <c r="AC6610" i="1"/>
  <c r="AC6611" i="1"/>
  <c r="AC6612" i="1"/>
  <c r="AC6613" i="1"/>
  <c r="AC6614" i="1"/>
  <c r="AC6615" i="1"/>
  <c r="AD6615" i="1" s="1"/>
  <c r="AE6615" i="1" s="1"/>
  <c r="AC6616" i="1"/>
  <c r="AD6616" i="1" s="1"/>
  <c r="AE6616" i="1" s="1"/>
  <c r="AC6617" i="1"/>
  <c r="AD6617" i="1" s="1"/>
  <c r="AE6617" i="1" s="1"/>
  <c r="AC6618" i="1"/>
  <c r="AD6618" i="1" s="1"/>
  <c r="AE6618" i="1" s="1"/>
  <c r="AC6619" i="1"/>
  <c r="AD6619" i="1" s="1"/>
  <c r="AE6619" i="1" s="1"/>
  <c r="AC6620" i="1"/>
  <c r="AD6620" i="1" s="1"/>
  <c r="AE6620" i="1" s="1"/>
  <c r="AC6621" i="1"/>
  <c r="AD6621" i="1" s="1"/>
  <c r="AE6621" i="1" s="1"/>
  <c r="AC6622" i="1"/>
  <c r="AD6622" i="1" s="1"/>
  <c r="AE6622" i="1" s="1"/>
  <c r="AC6623" i="1"/>
  <c r="AD6623" i="1" s="1"/>
  <c r="AE6623" i="1" s="1"/>
  <c r="AC6624" i="1"/>
  <c r="AC6625" i="1"/>
  <c r="AC6626" i="1"/>
  <c r="AC6627" i="1"/>
  <c r="AD6627" i="1" s="1"/>
  <c r="AE6627" i="1" s="1"/>
  <c r="AC6628" i="1"/>
  <c r="AD6628" i="1" s="1"/>
  <c r="AE6628" i="1" s="1"/>
  <c r="AC6629" i="1"/>
  <c r="AD6629" i="1" s="1"/>
  <c r="AE6629" i="1" s="1"/>
  <c r="AC6630" i="1"/>
  <c r="AD6630" i="1" s="1"/>
  <c r="AE6630" i="1" s="1"/>
  <c r="AC6631" i="1"/>
  <c r="AD6631" i="1" s="1"/>
  <c r="AE6631" i="1" s="1"/>
  <c r="AC6632" i="1"/>
  <c r="AD6632" i="1" s="1"/>
  <c r="AE6632" i="1" s="1"/>
  <c r="AC6633" i="1"/>
  <c r="AC6634" i="1"/>
  <c r="AC6635" i="1"/>
  <c r="AD6635" i="1" s="1"/>
  <c r="AC6636" i="1"/>
  <c r="AC6637" i="1"/>
  <c r="AD6637" i="1" s="1"/>
  <c r="AE6637" i="1" s="1"/>
  <c r="AC6638" i="1"/>
  <c r="AC6639" i="1"/>
  <c r="AD6639" i="1" s="1"/>
  <c r="AE6639" i="1" s="1"/>
  <c r="AC6640" i="1"/>
  <c r="AD6640" i="1" s="1"/>
  <c r="AE6640" i="1" s="1"/>
  <c r="AC6641" i="1"/>
  <c r="AD6641" i="1" s="1"/>
  <c r="AE6641" i="1" s="1"/>
  <c r="AC6642" i="1"/>
  <c r="AD6642" i="1" s="1"/>
  <c r="AE6642" i="1" s="1"/>
  <c r="AC6643" i="1"/>
  <c r="AD6643" i="1" s="1"/>
  <c r="AE6643" i="1" s="1"/>
  <c r="AC6644" i="1"/>
  <c r="AD6644" i="1" s="1"/>
  <c r="AE6644" i="1" s="1"/>
  <c r="AC6645" i="1"/>
  <c r="AD6645" i="1" s="1"/>
  <c r="AE6645" i="1" s="1"/>
  <c r="AC6646" i="1"/>
  <c r="AD6646" i="1" s="1"/>
  <c r="AE6646" i="1" s="1"/>
  <c r="AC6647" i="1"/>
  <c r="AD6647" i="1" s="1"/>
  <c r="AE6647" i="1" s="1"/>
  <c r="AC6648" i="1"/>
  <c r="AC6649" i="1"/>
  <c r="AC6650" i="1"/>
  <c r="AC6651" i="1"/>
  <c r="AD6651" i="1" s="1"/>
  <c r="AE6651" i="1" s="1"/>
  <c r="AC6652" i="1"/>
  <c r="AD6652" i="1" s="1"/>
  <c r="AE6652" i="1" s="1"/>
  <c r="AC6653" i="1"/>
  <c r="AD6653" i="1" s="1"/>
  <c r="AE6653" i="1" s="1"/>
  <c r="AC6654" i="1"/>
  <c r="AD6654" i="1" s="1"/>
  <c r="AE6654" i="1" s="1"/>
  <c r="AC6655" i="1"/>
  <c r="AD6655" i="1" s="1"/>
  <c r="AE6655" i="1" s="1"/>
  <c r="AC6656" i="1"/>
  <c r="AD6656" i="1" s="1"/>
  <c r="AE6656" i="1" s="1"/>
  <c r="AC6657" i="1"/>
  <c r="AD6657" i="1" s="1"/>
  <c r="AE6657" i="1" s="1"/>
  <c r="AC6658" i="1"/>
  <c r="AD6658" i="1" s="1"/>
  <c r="AE6658" i="1" s="1"/>
  <c r="AC6659" i="1"/>
  <c r="AD6659" i="1" s="1"/>
  <c r="AE6659" i="1" s="1"/>
  <c r="AC6660" i="1"/>
  <c r="AC6661" i="1"/>
  <c r="AC6662" i="1"/>
  <c r="AC6663" i="1"/>
  <c r="AD6663" i="1" s="1"/>
  <c r="AE6663" i="1" s="1"/>
  <c r="AC6664" i="1"/>
  <c r="AD6664" i="1" s="1"/>
  <c r="AE6664" i="1" s="1"/>
  <c r="AC6665" i="1"/>
  <c r="AD6665" i="1" s="1"/>
  <c r="AC6666" i="1"/>
  <c r="AD6666" i="1" s="1"/>
  <c r="AC6667" i="1"/>
  <c r="AD6667" i="1" s="1"/>
  <c r="AC6668" i="1"/>
  <c r="AD6668" i="1" s="1"/>
  <c r="AE6668" i="1" s="1"/>
  <c r="AC6669" i="1"/>
  <c r="AD6669" i="1" s="1"/>
  <c r="AE6669" i="1" s="1"/>
  <c r="AC6670" i="1"/>
  <c r="AD6670" i="1" s="1"/>
  <c r="AE6670" i="1" s="1"/>
  <c r="AC6671" i="1"/>
  <c r="AD6671" i="1" s="1"/>
  <c r="AE6671" i="1" s="1"/>
  <c r="AC6672" i="1"/>
  <c r="AC6673" i="1"/>
  <c r="AD6673" i="1" s="1"/>
  <c r="AE6673" i="1" s="1"/>
  <c r="AC6674" i="1"/>
  <c r="AC6675" i="1"/>
  <c r="AD6675" i="1" s="1"/>
  <c r="AE6675" i="1" s="1"/>
  <c r="AC6676" i="1"/>
  <c r="AD6676" i="1" s="1"/>
  <c r="AE6676" i="1" s="1"/>
  <c r="AC6677" i="1"/>
  <c r="AD6677" i="1" s="1"/>
  <c r="AE6677" i="1" s="1"/>
  <c r="AC6678" i="1"/>
  <c r="AD6678" i="1" s="1"/>
  <c r="AC6679" i="1"/>
  <c r="AD6679" i="1" s="1"/>
  <c r="AC6680" i="1"/>
  <c r="AD6680" i="1" s="1"/>
  <c r="AE6680" i="1" s="1"/>
  <c r="AC6681" i="1"/>
  <c r="AC6682" i="1"/>
  <c r="AC6683" i="1"/>
  <c r="AC6684" i="1"/>
  <c r="AC6685" i="1"/>
  <c r="AC6686" i="1"/>
  <c r="AC6687" i="1"/>
  <c r="AD6687" i="1" s="1"/>
  <c r="AE6687" i="1" s="1"/>
  <c r="AC6688" i="1"/>
  <c r="AD6688" i="1" s="1"/>
  <c r="AE6688" i="1" s="1"/>
  <c r="AC6689" i="1"/>
  <c r="AD6689" i="1" s="1"/>
  <c r="AE6689" i="1" s="1"/>
  <c r="AC6690" i="1"/>
  <c r="AD6690" i="1" s="1"/>
  <c r="AC6691" i="1"/>
  <c r="AD6691" i="1" s="1"/>
  <c r="AE6691" i="1" s="1"/>
  <c r="AC6692" i="1"/>
  <c r="AD6692" i="1" s="1"/>
  <c r="AE6692" i="1" s="1"/>
  <c r="AC6693" i="1"/>
  <c r="AD6693" i="1" s="1"/>
  <c r="AE6693" i="1" s="1"/>
  <c r="AC6694" i="1"/>
  <c r="AD6694" i="1" s="1"/>
  <c r="AE6694" i="1" s="1"/>
  <c r="AC6695" i="1"/>
  <c r="AD6695" i="1" s="1"/>
  <c r="AE6695" i="1" s="1"/>
  <c r="AC6696" i="1"/>
  <c r="AC6697" i="1"/>
  <c r="AC6698" i="1"/>
  <c r="AC6699" i="1"/>
  <c r="AD6699" i="1" s="1"/>
  <c r="AE6699" i="1" s="1"/>
  <c r="AC6700" i="1"/>
  <c r="AD6700" i="1" s="1"/>
  <c r="AE6700" i="1" s="1"/>
  <c r="AC6701" i="1"/>
  <c r="AD6701" i="1" s="1"/>
  <c r="AE6701" i="1" s="1"/>
  <c r="AC6702" i="1"/>
  <c r="AD6702" i="1" s="1"/>
  <c r="AE6702" i="1" s="1"/>
  <c r="AC6703" i="1"/>
  <c r="AD6703" i="1" s="1"/>
  <c r="AE6703" i="1" s="1"/>
  <c r="AC6704" i="1"/>
  <c r="AD6704" i="1" s="1"/>
  <c r="AE6704" i="1" s="1"/>
  <c r="AC6705" i="1"/>
  <c r="AC6706" i="1"/>
  <c r="AC6707" i="1"/>
  <c r="AD6707" i="1" s="1"/>
  <c r="AE6707" i="1" s="1"/>
  <c r="AC6708" i="1"/>
  <c r="AC6709" i="1"/>
  <c r="AD6709" i="1" s="1"/>
  <c r="AE6709" i="1" s="1"/>
  <c r="AC6710" i="1"/>
  <c r="AC6711" i="1"/>
  <c r="AD6711" i="1" s="1"/>
  <c r="AE6711" i="1" s="1"/>
  <c r="AC6712" i="1"/>
  <c r="AD6712" i="1" s="1"/>
  <c r="AE6712" i="1" s="1"/>
  <c r="AC6713" i="1"/>
  <c r="AD6713" i="1" s="1"/>
  <c r="AC6714" i="1"/>
  <c r="AD6714" i="1" s="1"/>
  <c r="AE6714" i="1" s="1"/>
  <c r="AC6715" i="1"/>
  <c r="AD6715" i="1" s="1"/>
  <c r="AE6715" i="1" s="1"/>
  <c r="AC6716" i="1"/>
  <c r="AD6716" i="1" s="1"/>
  <c r="AE6716" i="1" s="1"/>
  <c r="AG6716" i="1" s="1"/>
  <c r="AH6716" i="1" s="1"/>
  <c r="AC6717" i="1"/>
  <c r="AD6717" i="1" s="1"/>
  <c r="AE6717" i="1" s="1"/>
  <c r="AC6718" i="1"/>
  <c r="AD6718" i="1" s="1"/>
  <c r="AE6718" i="1" s="1"/>
  <c r="AC6719" i="1"/>
  <c r="AD6719" i="1" s="1"/>
  <c r="AE6719" i="1" s="1"/>
  <c r="AC6720" i="1"/>
  <c r="AC6721" i="1"/>
  <c r="AC6722" i="1"/>
  <c r="AC6723" i="1"/>
  <c r="AD6723" i="1" s="1"/>
  <c r="AE6723" i="1" s="1"/>
  <c r="AC6724" i="1"/>
  <c r="AD6724" i="1" s="1"/>
  <c r="AE6724" i="1" s="1"/>
  <c r="AC6725" i="1"/>
  <c r="AD6725" i="1" s="1"/>
  <c r="AE6725" i="1" s="1"/>
  <c r="AC6726" i="1"/>
  <c r="AD6726" i="1" s="1"/>
  <c r="AE6726" i="1" s="1"/>
  <c r="AC6727" i="1"/>
  <c r="AD6727" i="1" s="1"/>
  <c r="AE6727" i="1" s="1"/>
  <c r="AC6728" i="1"/>
  <c r="AD6728" i="1" s="1"/>
  <c r="AC6729" i="1"/>
  <c r="AD6729" i="1" s="1"/>
  <c r="AE6729" i="1" s="1"/>
  <c r="AC6730" i="1"/>
  <c r="AD6730" i="1" s="1"/>
  <c r="AC6731" i="1"/>
  <c r="AD6731" i="1" s="1"/>
  <c r="AE6731" i="1" s="1"/>
  <c r="AC6732" i="1"/>
  <c r="AC6733" i="1"/>
  <c r="AC6734" i="1"/>
  <c r="AC6735" i="1"/>
  <c r="AD6735" i="1" s="1"/>
  <c r="AE6735" i="1" s="1"/>
  <c r="AC6736" i="1"/>
  <c r="AD6736" i="1" s="1"/>
  <c r="AE6736" i="1" s="1"/>
  <c r="AC6737" i="1"/>
  <c r="AD6737" i="1" s="1"/>
  <c r="AE6737" i="1" s="1"/>
  <c r="AC6738" i="1"/>
  <c r="AD6738" i="1" s="1"/>
  <c r="AE6738" i="1" s="1"/>
  <c r="AC6739" i="1"/>
  <c r="AD6739" i="1" s="1"/>
  <c r="AC6740" i="1"/>
  <c r="AD6740" i="1" s="1"/>
  <c r="AE6740" i="1" s="1"/>
  <c r="AC6741" i="1"/>
  <c r="AD6741" i="1" s="1"/>
  <c r="AE6741" i="1" s="1"/>
  <c r="AC6742" i="1"/>
  <c r="AD6742" i="1" s="1"/>
  <c r="AE6742" i="1" s="1"/>
  <c r="AC6743" i="1"/>
  <c r="AD6743" i="1" s="1"/>
  <c r="AE6743" i="1" s="1"/>
  <c r="AC6744" i="1"/>
  <c r="AC6745" i="1"/>
  <c r="AD6745" i="1" s="1"/>
  <c r="AE6745" i="1" s="1"/>
  <c r="AC6746" i="1"/>
  <c r="AC6747" i="1"/>
  <c r="AD6747" i="1" s="1"/>
  <c r="AE6747" i="1" s="1"/>
  <c r="AC6748" i="1"/>
  <c r="AD6748" i="1" s="1"/>
  <c r="AE6748" i="1" s="1"/>
  <c r="AC6749" i="1"/>
  <c r="AD6749" i="1" s="1"/>
  <c r="AE6749" i="1" s="1"/>
  <c r="AC6750" i="1"/>
  <c r="AD6750" i="1" s="1"/>
  <c r="AE6750" i="1" s="1"/>
  <c r="AC6751" i="1"/>
  <c r="AD6751" i="1" s="1"/>
  <c r="AE6751" i="1" s="1"/>
  <c r="AC6752" i="1"/>
  <c r="AD6752" i="1" s="1"/>
  <c r="AE6752" i="1" s="1"/>
  <c r="AC6753" i="1"/>
  <c r="AC6754" i="1"/>
  <c r="AC6755" i="1"/>
  <c r="AC6756" i="1"/>
  <c r="AC6757" i="1"/>
  <c r="AC6758" i="1"/>
  <c r="AC6759" i="1"/>
  <c r="AD6759" i="1" s="1"/>
  <c r="AE6759" i="1" s="1"/>
  <c r="AC6760" i="1"/>
  <c r="AD6760" i="1" s="1"/>
  <c r="AE6760" i="1" s="1"/>
  <c r="AC6761" i="1"/>
  <c r="AD6761" i="1" s="1"/>
  <c r="AE6761" i="1" s="1"/>
  <c r="AC6762" i="1"/>
  <c r="AD6762" i="1" s="1"/>
  <c r="AE6762" i="1" s="1"/>
  <c r="AC6763" i="1"/>
  <c r="AD6763" i="1" s="1"/>
  <c r="AE6763" i="1" s="1"/>
  <c r="AC6764" i="1"/>
  <c r="AD6764" i="1" s="1"/>
  <c r="AE6764" i="1" s="1"/>
  <c r="AC6765" i="1"/>
  <c r="AD6765" i="1" s="1"/>
  <c r="AE6765" i="1" s="1"/>
  <c r="AC6766" i="1"/>
  <c r="AD6766" i="1" s="1"/>
  <c r="AE6766" i="1" s="1"/>
  <c r="AC6767" i="1"/>
  <c r="AD6767" i="1" s="1"/>
  <c r="AE6767" i="1" s="1"/>
  <c r="AC6768" i="1"/>
  <c r="AC6769" i="1"/>
  <c r="AC6770" i="1"/>
  <c r="AC6771" i="1"/>
  <c r="AD6771" i="1" s="1"/>
  <c r="AE6771" i="1" s="1"/>
  <c r="AC6772" i="1"/>
  <c r="AD6772" i="1" s="1"/>
  <c r="AE6772" i="1" s="1"/>
  <c r="AC6773" i="1"/>
  <c r="AD6773" i="1" s="1"/>
  <c r="AE6773" i="1" s="1"/>
  <c r="AC6774" i="1"/>
  <c r="AD6774" i="1" s="1"/>
  <c r="AE6774" i="1" s="1"/>
  <c r="AC6775" i="1"/>
  <c r="AD6775" i="1" s="1"/>
  <c r="AE6775" i="1" s="1"/>
  <c r="AC6776" i="1"/>
  <c r="AD6776" i="1" s="1"/>
  <c r="AE6776" i="1" s="1"/>
  <c r="AC6777" i="1"/>
  <c r="AC6778" i="1"/>
  <c r="AC6779" i="1"/>
  <c r="AD6779" i="1" s="1"/>
  <c r="AC6780" i="1"/>
  <c r="AC6781" i="1"/>
  <c r="AD6781" i="1" s="1"/>
  <c r="AE6781" i="1" s="1"/>
  <c r="AC6782" i="1"/>
  <c r="AC6783" i="1"/>
  <c r="AD6783" i="1" s="1"/>
  <c r="AE6783" i="1" s="1"/>
  <c r="AC6784" i="1"/>
  <c r="AD6784" i="1" s="1"/>
  <c r="AE6784" i="1" s="1"/>
  <c r="AC6785" i="1"/>
  <c r="AD6785" i="1" s="1"/>
  <c r="AE6785" i="1" s="1"/>
  <c r="AC6786" i="1"/>
  <c r="AD6786" i="1" s="1"/>
  <c r="AE6786" i="1" s="1"/>
  <c r="AC6787" i="1"/>
  <c r="AD6787" i="1" s="1"/>
  <c r="AE6787" i="1" s="1"/>
  <c r="AC6788" i="1"/>
  <c r="AD6788" i="1" s="1"/>
  <c r="AE6788" i="1" s="1"/>
  <c r="AC6789" i="1"/>
  <c r="AD6789" i="1" s="1"/>
  <c r="AE6789" i="1" s="1"/>
  <c r="AC6790" i="1"/>
  <c r="AD6790" i="1" s="1"/>
  <c r="AE6790" i="1" s="1"/>
  <c r="AC6791" i="1"/>
  <c r="AD6791" i="1" s="1"/>
  <c r="AE6791" i="1" s="1"/>
  <c r="AC6792" i="1"/>
  <c r="AC6793" i="1"/>
  <c r="AC6794" i="1"/>
  <c r="AC6795" i="1"/>
  <c r="AD6795" i="1" s="1"/>
  <c r="AE6795" i="1" s="1"/>
  <c r="AC6796" i="1"/>
  <c r="AD6796" i="1" s="1"/>
  <c r="AE6796" i="1" s="1"/>
  <c r="AG6796" i="1" s="1"/>
  <c r="AH6796" i="1" s="1"/>
  <c r="AC6797" i="1"/>
  <c r="AD6797" i="1" s="1"/>
  <c r="AC6798" i="1"/>
  <c r="AD6798" i="1" s="1"/>
  <c r="AE6798" i="1" s="1"/>
  <c r="AC6799" i="1"/>
  <c r="AD6799" i="1" s="1"/>
  <c r="AE6799" i="1" s="1"/>
  <c r="AC6800" i="1"/>
  <c r="AD6800" i="1" s="1"/>
  <c r="AE6800" i="1" s="1"/>
  <c r="AC6801" i="1"/>
  <c r="AD6801" i="1" s="1"/>
  <c r="AE6801" i="1" s="1"/>
  <c r="AC6802" i="1"/>
  <c r="AD6802" i="1" s="1"/>
  <c r="AE6802" i="1" s="1"/>
  <c r="AG6802" i="1" s="1"/>
  <c r="AC6803" i="1"/>
  <c r="AD6803" i="1" s="1"/>
  <c r="AE6803" i="1" s="1"/>
  <c r="AC6804" i="1"/>
  <c r="AC6805" i="1"/>
  <c r="AC6806" i="1"/>
  <c r="AC6807" i="1"/>
  <c r="AD6807" i="1" s="1"/>
  <c r="AE6807" i="1" s="1"/>
  <c r="AC6808" i="1"/>
  <c r="AD6808" i="1" s="1"/>
  <c r="AE6808" i="1" s="1"/>
  <c r="AC6809" i="1"/>
  <c r="AD6809" i="1" s="1"/>
  <c r="AE6809" i="1" s="1"/>
  <c r="AC6810" i="1"/>
  <c r="AD6810" i="1" s="1"/>
  <c r="AE6810" i="1" s="1"/>
  <c r="AC6811" i="1"/>
  <c r="AD6811" i="1" s="1"/>
  <c r="AE6811" i="1" s="1"/>
  <c r="AC6812" i="1"/>
  <c r="AD6812" i="1" s="1"/>
  <c r="AE6812" i="1" s="1"/>
  <c r="AC6813" i="1"/>
  <c r="AD6813" i="1" s="1"/>
  <c r="AE6813" i="1" s="1"/>
  <c r="AC6814" i="1"/>
  <c r="AD6814" i="1" s="1"/>
  <c r="AE6814" i="1" s="1"/>
  <c r="AC6815" i="1"/>
  <c r="AD6815" i="1" s="1"/>
  <c r="AE6815" i="1" s="1"/>
  <c r="AC6816" i="1"/>
  <c r="AC6817" i="1"/>
  <c r="AD6817" i="1" s="1"/>
  <c r="AE6817" i="1" s="1"/>
  <c r="AC6818" i="1"/>
  <c r="AC6819" i="1"/>
  <c r="AD6819" i="1" s="1"/>
  <c r="AE6819" i="1" s="1"/>
  <c r="AC6820" i="1"/>
  <c r="AD6820" i="1" s="1"/>
  <c r="AE6820" i="1" s="1"/>
  <c r="AC6821" i="1"/>
  <c r="AD6821" i="1" s="1"/>
  <c r="AE6821" i="1" s="1"/>
  <c r="AC6822" i="1"/>
  <c r="AD6822" i="1" s="1"/>
  <c r="AE6822" i="1" s="1"/>
  <c r="AC6823" i="1"/>
  <c r="AD6823" i="1" s="1"/>
  <c r="AC6824" i="1"/>
  <c r="AD6824" i="1" s="1"/>
  <c r="AE6824" i="1" s="1"/>
  <c r="AC6825" i="1"/>
  <c r="AC6826" i="1"/>
  <c r="AC6827" i="1"/>
  <c r="AC6828" i="1"/>
  <c r="AC6829" i="1"/>
  <c r="AC6830" i="1"/>
  <c r="AC6831" i="1"/>
  <c r="AD6831" i="1" s="1"/>
  <c r="AE6831" i="1" s="1"/>
  <c r="AC6832" i="1"/>
  <c r="AD6832" i="1" s="1"/>
  <c r="AE6832" i="1" s="1"/>
  <c r="AC6833" i="1"/>
  <c r="AD6833" i="1" s="1"/>
  <c r="AE6833" i="1" s="1"/>
  <c r="AC6834" i="1"/>
  <c r="AD6834" i="1" s="1"/>
  <c r="AE6834" i="1" s="1"/>
  <c r="AC6835" i="1"/>
  <c r="AD6835" i="1" s="1"/>
  <c r="AC6836" i="1"/>
  <c r="AD6836" i="1" s="1"/>
  <c r="AC6837" i="1"/>
  <c r="AD6837" i="1" s="1"/>
  <c r="AC6838" i="1"/>
  <c r="AD6838" i="1" s="1"/>
  <c r="AE6838" i="1" s="1"/>
  <c r="AC6839" i="1"/>
  <c r="AD6839" i="1" s="1"/>
  <c r="AE6839" i="1" s="1"/>
  <c r="AC6840" i="1"/>
  <c r="AC6841" i="1"/>
  <c r="AC6842" i="1"/>
  <c r="AC6843" i="1"/>
  <c r="AD6843" i="1" s="1"/>
  <c r="AE6843" i="1" s="1"/>
  <c r="AC6844" i="1"/>
  <c r="AD6844" i="1" s="1"/>
  <c r="AE6844" i="1" s="1"/>
  <c r="AC6845" i="1"/>
  <c r="AD6845" i="1" s="1"/>
  <c r="AC6846" i="1"/>
  <c r="AD6846" i="1" s="1"/>
  <c r="AC6847" i="1"/>
  <c r="AD6847" i="1" s="1"/>
  <c r="AE6847" i="1" s="1"/>
  <c r="AC6848" i="1"/>
  <c r="AD6848" i="1" s="1"/>
  <c r="AE6848" i="1" s="1"/>
  <c r="AC6849" i="1"/>
  <c r="AC6850" i="1"/>
  <c r="AC6851" i="1"/>
  <c r="AD6851" i="1" s="1"/>
  <c r="AE6851" i="1" s="1"/>
  <c r="AC6852" i="1"/>
  <c r="AC6853" i="1"/>
  <c r="AD6853" i="1" s="1"/>
  <c r="AE6853" i="1" s="1"/>
  <c r="AC6854" i="1"/>
  <c r="AC6855" i="1"/>
  <c r="AD6855" i="1" s="1"/>
  <c r="AE6855" i="1" s="1"/>
  <c r="AC6856" i="1"/>
  <c r="AD6856" i="1" s="1"/>
  <c r="AE6856" i="1" s="1"/>
  <c r="AC6857" i="1"/>
  <c r="AD6857" i="1" s="1"/>
  <c r="AE6857" i="1" s="1"/>
  <c r="AC6858" i="1"/>
  <c r="AD6858" i="1" s="1"/>
  <c r="AE6858" i="1" s="1"/>
  <c r="AC6859" i="1"/>
  <c r="AD6859" i="1" s="1"/>
  <c r="AE6859" i="1" s="1"/>
  <c r="AC6860" i="1"/>
  <c r="AD6860" i="1" s="1"/>
  <c r="AE6860" i="1" s="1"/>
  <c r="AC6861" i="1"/>
  <c r="AD6861" i="1" s="1"/>
  <c r="AE6861" i="1" s="1"/>
  <c r="AC6862" i="1"/>
  <c r="AD6862" i="1" s="1"/>
  <c r="AE6862" i="1" s="1"/>
  <c r="AC6863" i="1"/>
  <c r="AD6863" i="1" s="1"/>
  <c r="AE6863" i="1" s="1"/>
  <c r="AC6864" i="1"/>
  <c r="AC6865" i="1"/>
  <c r="AC6866" i="1"/>
  <c r="AC6867" i="1"/>
  <c r="AD6867" i="1" s="1"/>
  <c r="AE6867" i="1" s="1"/>
  <c r="AC6868" i="1"/>
  <c r="AD6868" i="1" s="1"/>
  <c r="AE6868" i="1" s="1"/>
  <c r="AC6869" i="1"/>
  <c r="AD6869" i="1" s="1"/>
  <c r="AE6869" i="1" s="1"/>
  <c r="AC6870" i="1"/>
  <c r="AD6870" i="1" s="1"/>
  <c r="AE6870" i="1" s="1"/>
  <c r="AC6871" i="1"/>
  <c r="AD6871" i="1" s="1"/>
  <c r="AE6871" i="1" s="1"/>
  <c r="AC6872" i="1"/>
  <c r="AD6872" i="1" s="1"/>
  <c r="AC6873" i="1"/>
  <c r="AD6873" i="1" s="1"/>
  <c r="AE6873" i="1" s="1"/>
  <c r="AC6874" i="1"/>
  <c r="AD6874" i="1" s="1"/>
  <c r="AE6874" i="1" s="1"/>
  <c r="AC6875" i="1"/>
  <c r="AD6875" i="1" s="1"/>
  <c r="AE6875" i="1" s="1"/>
  <c r="AC6876" i="1"/>
  <c r="AC6877" i="1"/>
  <c r="AC6878" i="1"/>
  <c r="AC6879" i="1"/>
  <c r="AD6879" i="1" s="1"/>
  <c r="AE6879" i="1" s="1"/>
  <c r="AC6880" i="1"/>
  <c r="AD6880" i="1" s="1"/>
  <c r="AE6880" i="1" s="1"/>
  <c r="AC6881" i="1"/>
  <c r="AD6881" i="1" s="1"/>
  <c r="AE6881" i="1" s="1"/>
  <c r="AC6882" i="1"/>
  <c r="AD6882" i="1" s="1"/>
  <c r="AE6882" i="1" s="1"/>
  <c r="AC6883" i="1"/>
  <c r="AD6883" i="1" s="1"/>
  <c r="AC6884" i="1"/>
  <c r="AD6884" i="1" s="1"/>
  <c r="AC6885" i="1"/>
  <c r="AD6885" i="1" s="1"/>
  <c r="AE6885" i="1" s="1"/>
  <c r="AC6886" i="1"/>
  <c r="AD6886" i="1" s="1"/>
  <c r="AE6886" i="1" s="1"/>
  <c r="AC6887" i="1"/>
  <c r="AD6887" i="1" s="1"/>
  <c r="AE6887" i="1" s="1"/>
  <c r="AC6888" i="1"/>
  <c r="AC6889" i="1"/>
  <c r="AD6889" i="1" s="1"/>
  <c r="AE6889" i="1" s="1"/>
  <c r="AC6890" i="1"/>
  <c r="AC6891" i="1"/>
  <c r="AD6891" i="1" s="1"/>
  <c r="AE6891" i="1" s="1"/>
  <c r="AC6892" i="1"/>
  <c r="AD6892" i="1" s="1"/>
  <c r="AE6892" i="1" s="1"/>
  <c r="AC6893" i="1"/>
  <c r="AD6893" i="1" s="1"/>
  <c r="AE6893" i="1" s="1"/>
  <c r="AC6894" i="1"/>
  <c r="AD6894" i="1" s="1"/>
  <c r="AE6894" i="1" s="1"/>
  <c r="AC6895" i="1"/>
  <c r="AD6895" i="1" s="1"/>
  <c r="AE6895" i="1" s="1"/>
  <c r="AC6896" i="1"/>
  <c r="AD6896" i="1" s="1"/>
  <c r="AE6896" i="1" s="1"/>
  <c r="AC6897" i="1"/>
  <c r="AC6898" i="1"/>
  <c r="AC6899" i="1"/>
  <c r="AC6900" i="1"/>
  <c r="AC6901" i="1"/>
  <c r="AC6902" i="1"/>
  <c r="AC6903" i="1"/>
  <c r="AD6903" i="1" s="1"/>
  <c r="AE6903" i="1" s="1"/>
  <c r="AC6904" i="1"/>
  <c r="AD6904" i="1" s="1"/>
  <c r="AE6904" i="1" s="1"/>
  <c r="AC6905" i="1"/>
  <c r="AD6905" i="1" s="1"/>
  <c r="AE6905" i="1" s="1"/>
  <c r="AC6906" i="1"/>
  <c r="AD6906" i="1" s="1"/>
  <c r="AE6906" i="1" s="1"/>
  <c r="AC6907" i="1"/>
  <c r="AD6907" i="1" s="1"/>
  <c r="AE6907" i="1" s="1"/>
  <c r="AC6908" i="1"/>
  <c r="AD6908" i="1" s="1"/>
  <c r="AE6908" i="1" s="1"/>
  <c r="AC6909" i="1"/>
  <c r="AD6909" i="1" s="1"/>
  <c r="AC6910" i="1"/>
  <c r="AD6910" i="1" s="1"/>
  <c r="AE6910" i="1" s="1"/>
  <c r="AC6911" i="1"/>
  <c r="AD6911" i="1" s="1"/>
  <c r="AE6911" i="1" s="1"/>
  <c r="AC6912" i="1"/>
  <c r="AC6913" i="1"/>
  <c r="AC6914" i="1"/>
  <c r="AC6915" i="1"/>
  <c r="AD6915" i="1" s="1"/>
  <c r="AE6915" i="1" s="1"/>
  <c r="AC6916" i="1"/>
  <c r="AD6916" i="1" s="1"/>
  <c r="AE6916" i="1" s="1"/>
  <c r="AC6917" i="1"/>
  <c r="AD6917" i="1" s="1"/>
  <c r="AE6917" i="1" s="1"/>
  <c r="AC6918" i="1"/>
  <c r="AD6918" i="1" s="1"/>
  <c r="AE6918" i="1" s="1"/>
  <c r="AC6919" i="1"/>
  <c r="AD6919" i="1" s="1"/>
  <c r="AE6919" i="1" s="1"/>
  <c r="AC6920" i="1"/>
  <c r="AD6920" i="1" s="1"/>
  <c r="AE6920" i="1" s="1"/>
  <c r="AC6921" i="1"/>
  <c r="AC6922" i="1"/>
  <c r="AC6923" i="1"/>
  <c r="AD6923" i="1" s="1"/>
  <c r="AE6923" i="1" s="1"/>
  <c r="AC6924" i="1"/>
  <c r="AC6925" i="1"/>
  <c r="AD6925" i="1" s="1"/>
  <c r="AE6925" i="1" s="1"/>
  <c r="AC6926" i="1"/>
  <c r="AC6927" i="1"/>
  <c r="AD6927" i="1" s="1"/>
  <c r="AE6927" i="1" s="1"/>
  <c r="AC6928" i="1"/>
  <c r="AD6928" i="1" s="1"/>
  <c r="AE6928" i="1" s="1"/>
  <c r="AC6929" i="1"/>
  <c r="AD6929" i="1" s="1"/>
  <c r="AE6929" i="1" s="1"/>
  <c r="AC6930" i="1"/>
  <c r="AD6930" i="1" s="1"/>
  <c r="AE6930" i="1" s="1"/>
  <c r="AC6931" i="1"/>
  <c r="AD6931" i="1" s="1"/>
  <c r="AE6931" i="1" s="1"/>
  <c r="AC6932" i="1"/>
  <c r="AD6932" i="1" s="1"/>
  <c r="AE6932" i="1" s="1"/>
  <c r="AC6933" i="1"/>
  <c r="AD6933" i="1" s="1"/>
  <c r="AE6933" i="1" s="1"/>
  <c r="AC6934" i="1"/>
  <c r="AD6934" i="1" s="1"/>
  <c r="AE6934" i="1" s="1"/>
  <c r="AC6935" i="1"/>
  <c r="AD6935" i="1" s="1"/>
  <c r="AE6935" i="1" s="1"/>
  <c r="AC6936" i="1"/>
  <c r="AC6937" i="1"/>
  <c r="AC6938" i="1"/>
  <c r="AC6939" i="1"/>
  <c r="AD6939" i="1" s="1"/>
  <c r="AE6939" i="1" s="1"/>
  <c r="AC6940" i="1"/>
  <c r="AD6940" i="1" s="1"/>
  <c r="AE6940" i="1" s="1"/>
  <c r="AG6940" i="1" s="1"/>
  <c r="AH6940" i="1" s="1"/>
  <c r="AC6941" i="1"/>
  <c r="AD6941" i="1" s="1"/>
  <c r="AE6941" i="1" s="1"/>
  <c r="AC6942" i="1"/>
  <c r="AD6942" i="1" s="1"/>
  <c r="AE6942" i="1" s="1"/>
  <c r="AG6942" i="1" s="1"/>
  <c r="AH6942" i="1" s="1"/>
  <c r="AC6943" i="1"/>
  <c r="AD6943" i="1" s="1"/>
  <c r="AE6943" i="1" s="1"/>
  <c r="AC6944" i="1"/>
  <c r="AD6944" i="1" s="1"/>
  <c r="AE6944" i="1" s="1"/>
  <c r="AC6945" i="1"/>
  <c r="AD6945" i="1" s="1"/>
  <c r="AE6945" i="1" s="1"/>
  <c r="AC6946" i="1"/>
  <c r="AD6946" i="1" s="1"/>
  <c r="AE6946" i="1" s="1"/>
  <c r="AG6946" i="1" s="1"/>
  <c r="AC6947" i="1"/>
  <c r="AD6947" i="1" s="1"/>
  <c r="AE6947" i="1" s="1"/>
  <c r="AC6948" i="1"/>
  <c r="AC6949" i="1"/>
  <c r="AC6950" i="1"/>
  <c r="AC6951" i="1"/>
  <c r="AD6951" i="1" s="1"/>
  <c r="AE6951" i="1" s="1"/>
  <c r="AC6952" i="1"/>
  <c r="AD6952" i="1" s="1"/>
  <c r="AE6952" i="1" s="1"/>
  <c r="AC6953" i="1"/>
  <c r="AD6953" i="1" s="1"/>
  <c r="AE6953" i="1" s="1"/>
  <c r="AC6954" i="1"/>
  <c r="AD6954" i="1" s="1"/>
  <c r="AE6954" i="1" s="1"/>
  <c r="AC6955" i="1"/>
  <c r="AD6955" i="1" s="1"/>
  <c r="AE6955" i="1" s="1"/>
  <c r="AC6956" i="1"/>
  <c r="AD6956" i="1" s="1"/>
  <c r="AE6956" i="1" s="1"/>
  <c r="AC6957" i="1"/>
  <c r="AD6957" i="1" s="1"/>
  <c r="AE6957" i="1" s="1"/>
  <c r="AC6958" i="1"/>
  <c r="AD6958" i="1" s="1"/>
  <c r="AE6958" i="1" s="1"/>
  <c r="AC6959" i="1"/>
  <c r="AD6959" i="1" s="1"/>
  <c r="AE6959" i="1" s="1"/>
  <c r="AC6960" i="1"/>
  <c r="AC6961" i="1"/>
  <c r="AD6961" i="1" s="1"/>
  <c r="AE6961" i="1" s="1"/>
  <c r="AC6962" i="1"/>
  <c r="AC6963" i="1"/>
  <c r="AD6963" i="1" s="1"/>
  <c r="AE6963" i="1" s="1"/>
  <c r="AC6964" i="1"/>
  <c r="AD6964" i="1" s="1"/>
  <c r="AE6964" i="1" s="1"/>
  <c r="AC6965" i="1"/>
  <c r="AD6965" i="1" s="1"/>
  <c r="AE6965" i="1" s="1"/>
  <c r="AC6966" i="1"/>
  <c r="AD6966" i="1" s="1"/>
  <c r="AE6966" i="1" s="1"/>
  <c r="AC6967" i="1"/>
  <c r="AD6967" i="1" s="1"/>
  <c r="AE6967" i="1" s="1"/>
  <c r="AC6968" i="1"/>
  <c r="AD6968" i="1" s="1"/>
  <c r="AE6968" i="1" s="1"/>
  <c r="AC6969" i="1"/>
  <c r="AC6970" i="1"/>
  <c r="AC6971" i="1"/>
  <c r="AC6972" i="1"/>
  <c r="AC6973" i="1"/>
  <c r="AC6974" i="1"/>
  <c r="AC6975" i="1"/>
  <c r="AD6975" i="1" s="1"/>
  <c r="AE6975" i="1" s="1"/>
  <c r="AC6976" i="1"/>
  <c r="AD6976" i="1" s="1"/>
  <c r="AE6976" i="1" s="1"/>
  <c r="AC6977" i="1"/>
  <c r="AD6977" i="1" s="1"/>
  <c r="AE6977" i="1" s="1"/>
  <c r="AC6978" i="1"/>
  <c r="AD6978" i="1" s="1"/>
  <c r="AC6979" i="1"/>
  <c r="AD6979" i="1" s="1"/>
  <c r="AC6980" i="1"/>
  <c r="AD6980" i="1" s="1"/>
  <c r="AE6980" i="1" s="1"/>
  <c r="AC6981" i="1"/>
  <c r="AD6981" i="1" s="1"/>
  <c r="AE6981" i="1" s="1"/>
  <c r="AC6982" i="1"/>
  <c r="AD6982" i="1" s="1"/>
  <c r="AE6982" i="1" s="1"/>
  <c r="AC6983" i="1"/>
  <c r="AD6983" i="1" s="1"/>
  <c r="AE6983" i="1" s="1"/>
  <c r="AC6984" i="1"/>
  <c r="AC6985" i="1"/>
  <c r="AC6986" i="1"/>
  <c r="AC6987" i="1"/>
  <c r="AD6987" i="1" s="1"/>
  <c r="AE6987" i="1" s="1"/>
  <c r="AC6988" i="1"/>
  <c r="AD6988" i="1" s="1"/>
  <c r="AE6988" i="1" s="1"/>
  <c r="AC6989" i="1"/>
  <c r="AD6989" i="1" s="1"/>
  <c r="AE6989" i="1" s="1"/>
  <c r="AC6990" i="1"/>
  <c r="AD6990" i="1" s="1"/>
  <c r="AE6990" i="1" s="1"/>
  <c r="AC6991" i="1"/>
  <c r="AD6991" i="1" s="1"/>
  <c r="AE6991" i="1" s="1"/>
  <c r="AC6992" i="1"/>
  <c r="AD6992" i="1" s="1"/>
  <c r="AE6992" i="1" s="1"/>
  <c r="AC6993" i="1"/>
  <c r="AC6994" i="1"/>
  <c r="AC6995" i="1"/>
  <c r="AD6995" i="1" s="1"/>
  <c r="AE6995" i="1" s="1"/>
  <c r="AC6996" i="1"/>
  <c r="AC6997" i="1"/>
  <c r="AD6997" i="1" s="1"/>
  <c r="AE6997" i="1" s="1"/>
  <c r="AC6998" i="1"/>
  <c r="AC6999" i="1"/>
  <c r="AD6999" i="1" s="1"/>
  <c r="AE6999" i="1" s="1"/>
  <c r="AC7000" i="1"/>
  <c r="AD7000" i="1" s="1"/>
  <c r="AE7000" i="1" s="1"/>
  <c r="AC7001" i="1"/>
  <c r="AD7001" i="1" s="1"/>
  <c r="AE7001" i="1" s="1"/>
  <c r="AC7002" i="1"/>
  <c r="AD7002" i="1" s="1"/>
  <c r="AC7003" i="1"/>
  <c r="AD7003" i="1" s="1"/>
  <c r="AC7004" i="1"/>
  <c r="AD7004" i="1" s="1"/>
  <c r="AC7005" i="1"/>
  <c r="AD7005" i="1" s="1"/>
  <c r="AE7005" i="1" s="1"/>
  <c r="AC7006" i="1"/>
  <c r="AD7006" i="1" s="1"/>
  <c r="AE7006" i="1" s="1"/>
  <c r="AC7007" i="1"/>
  <c r="AD7007" i="1" s="1"/>
  <c r="AE7007" i="1" s="1"/>
  <c r="AC7008" i="1"/>
  <c r="AC7009" i="1"/>
  <c r="AC7010" i="1"/>
  <c r="AC7011" i="1"/>
  <c r="AD7011" i="1" s="1"/>
  <c r="AE7011" i="1" s="1"/>
  <c r="AC7012" i="1"/>
  <c r="AD7012" i="1" s="1"/>
  <c r="AE7012" i="1" s="1"/>
  <c r="AG7012" i="1" s="1"/>
  <c r="AH7012" i="1" s="1"/>
  <c r="AC7013" i="1"/>
  <c r="AD7013" i="1" s="1"/>
  <c r="AE7013" i="1" s="1"/>
  <c r="AG7013" i="1" s="1"/>
  <c r="AH7013" i="1" s="1"/>
  <c r="AC7014" i="1"/>
  <c r="AD7014" i="1" s="1"/>
  <c r="AE7014" i="1" s="1"/>
  <c r="AC7015" i="1"/>
  <c r="AD7015" i="1" s="1"/>
  <c r="AE7015" i="1" s="1"/>
  <c r="AC7016" i="1"/>
  <c r="AD7016" i="1" s="1"/>
  <c r="AC7017" i="1"/>
  <c r="AD7017" i="1" s="1"/>
  <c r="AE7017" i="1" s="1"/>
  <c r="AC7018" i="1"/>
  <c r="AD7018" i="1" s="1"/>
  <c r="AE7018" i="1" s="1"/>
  <c r="AC7019" i="1"/>
  <c r="AD7019" i="1" s="1"/>
  <c r="AE7019" i="1" s="1"/>
  <c r="AC7020" i="1"/>
  <c r="AC7021" i="1"/>
  <c r="AC7022" i="1"/>
  <c r="AC7023" i="1"/>
  <c r="AD7023" i="1" s="1"/>
  <c r="AE7023" i="1" s="1"/>
  <c r="AC7024" i="1"/>
  <c r="AD7024" i="1" s="1"/>
  <c r="AE7024" i="1" s="1"/>
  <c r="AC7025" i="1"/>
  <c r="AD7025" i="1" s="1"/>
  <c r="AE7025" i="1" s="1"/>
  <c r="AC7026" i="1"/>
  <c r="AD7026" i="1" s="1"/>
  <c r="AE7026" i="1" s="1"/>
  <c r="AC7027" i="1"/>
  <c r="AD7027" i="1" s="1"/>
  <c r="AE7027" i="1" s="1"/>
  <c r="AC7028" i="1"/>
  <c r="AD7028" i="1" s="1"/>
  <c r="AE7028" i="1" s="1"/>
  <c r="AC7029" i="1"/>
  <c r="AD7029" i="1" s="1"/>
  <c r="AE7029" i="1" s="1"/>
  <c r="AC7030" i="1"/>
  <c r="AD7030" i="1" s="1"/>
  <c r="AE7030" i="1" s="1"/>
  <c r="AC7031" i="1"/>
  <c r="AD7031" i="1" s="1"/>
  <c r="AE7031" i="1" s="1"/>
  <c r="AC7032" i="1"/>
  <c r="AC7033" i="1"/>
  <c r="AD7033" i="1" s="1"/>
  <c r="AE7033" i="1" s="1"/>
  <c r="AC7034" i="1"/>
  <c r="AC7035" i="1"/>
  <c r="AD7035" i="1" s="1"/>
  <c r="AE7035" i="1" s="1"/>
  <c r="AC7036" i="1"/>
  <c r="AD7036" i="1" s="1"/>
  <c r="AE7036" i="1" s="1"/>
  <c r="AC7037" i="1"/>
  <c r="AD7037" i="1" s="1"/>
  <c r="AE7037" i="1" s="1"/>
  <c r="AC7038" i="1"/>
  <c r="AD7038" i="1" s="1"/>
  <c r="AE7038" i="1" s="1"/>
  <c r="AC7039" i="1"/>
  <c r="AD7039" i="1" s="1"/>
  <c r="AE7039" i="1" s="1"/>
  <c r="AC7040" i="1"/>
  <c r="AD7040" i="1" s="1"/>
  <c r="AE7040" i="1" s="1"/>
  <c r="AC7041" i="1"/>
  <c r="AC7042" i="1"/>
  <c r="AC7043" i="1"/>
  <c r="AC7044" i="1"/>
  <c r="AC7045" i="1"/>
  <c r="AC7046" i="1"/>
  <c r="AC7047" i="1"/>
  <c r="AD7047" i="1" s="1"/>
  <c r="AE7047" i="1" s="1"/>
  <c r="AC7048" i="1"/>
  <c r="AD7048" i="1" s="1"/>
  <c r="AE7048" i="1" s="1"/>
  <c r="AC7049" i="1"/>
  <c r="AD7049" i="1" s="1"/>
  <c r="AE7049" i="1" s="1"/>
  <c r="AC7050" i="1"/>
  <c r="AD7050" i="1" s="1"/>
  <c r="AE7050" i="1" s="1"/>
  <c r="AC7051" i="1"/>
  <c r="AD7051" i="1" s="1"/>
  <c r="AE7051" i="1" s="1"/>
  <c r="AC7052" i="1"/>
  <c r="AD7052" i="1" s="1"/>
  <c r="AE7052" i="1" s="1"/>
  <c r="AC7053" i="1"/>
  <c r="AD7053" i="1" s="1"/>
  <c r="AE7053" i="1" s="1"/>
  <c r="AC7054" i="1"/>
  <c r="AD7054" i="1" s="1"/>
  <c r="AE7054" i="1" s="1"/>
  <c r="AC7055" i="1"/>
  <c r="AD7055" i="1" s="1"/>
  <c r="AE7055" i="1" s="1"/>
  <c r="AC7056" i="1"/>
  <c r="AC7057" i="1"/>
  <c r="AC7058" i="1"/>
  <c r="AC7059" i="1"/>
  <c r="AD7059" i="1" s="1"/>
  <c r="AE7059" i="1" s="1"/>
  <c r="AC7060" i="1"/>
  <c r="AD7060" i="1" s="1"/>
  <c r="AE7060" i="1" s="1"/>
  <c r="AC7061" i="1"/>
  <c r="AD7061" i="1" s="1"/>
  <c r="AE7061" i="1" s="1"/>
  <c r="AC7062" i="1"/>
  <c r="AD7062" i="1" s="1"/>
  <c r="AE7062" i="1" s="1"/>
  <c r="AC7063" i="1"/>
  <c r="AD7063" i="1" s="1"/>
  <c r="AE7063" i="1" s="1"/>
  <c r="AC7064" i="1"/>
  <c r="AD7064" i="1" s="1"/>
  <c r="AE7064" i="1" s="1"/>
  <c r="AC7065" i="1"/>
  <c r="AC7066" i="1"/>
  <c r="AC7067" i="1"/>
  <c r="AD7067" i="1" s="1"/>
  <c r="AE7067" i="1" s="1"/>
  <c r="AC7068" i="1"/>
  <c r="AC7069" i="1"/>
  <c r="AD7069" i="1" s="1"/>
  <c r="AE7069" i="1" s="1"/>
  <c r="AC7070" i="1"/>
  <c r="AC7071" i="1"/>
  <c r="AD7071" i="1" s="1"/>
  <c r="AE7071" i="1" s="1"/>
  <c r="AC7072" i="1"/>
  <c r="AD7072" i="1" s="1"/>
  <c r="AE7072" i="1" s="1"/>
  <c r="AC7073" i="1"/>
  <c r="AD7073" i="1" s="1"/>
  <c r="AE7073" i="1" s="1"/>
  <c r="AC7074" i="1"/>
  <c r="AD7074" i="1" s="1"/>
  <c r="AE7074" i="1" s="1"/>
  <c r="AC7075" i="1"/>
  <c r="AD7075" i="1" s="1"/>
  <c r="AE7075" i="1" s="1"/>
  <c r="AC7076" i="1"/>
  <c r="AD7076" i="1" s="1"/>
  <c r="AE7076" i="1" s="1"/>
  <c r="AC7077" i="1"/>
  <c r="AD7077" i="1" s="1"/>
  <c r="AE7077" i="1" s="1"/>
  <c r="AC7078" i="1"/>
  <c r="AD7078" i="1" s="1"/>
  <c r="AE7078" i="1" s="1"/>
  <c r="AC7079" i="1"/>
  <c r="AD7079" i="1" s="1"/>
  <c r="AE7079" i="1" s="1"/>
  <c r="AC7080" i="1"/>
  <c r="AC7081" i="1"/>
  <c r="AC7082" i="1"/>
  <c r="AC7083" i="1"/>
  <c r="AD7083" i="1" s="1"/>
  <c r="AE7083" i="1" s="1"/>
  <c r="AC7084" i="1"/>
  <c r="AD7084" i="1" s="1"/>
  <c r="AE7084" i="1" s="1"/>
  <c r="AC7085" i="1"/>
  <c r="AD7085" i="1" s="1"/>
  <c r="AE7085" i="1" s="1"/>
  <c r="AC7086" i="1"/>
  <c r="AD7086" i="1" s="1"/>
  <c r="AE7086" i="1" s="1"/>
  <c r="AC7087" i="1"/>
  <c r="AD7087" i="1" s="1"/>
  <c r="AE7087" i="1" s="1"/>
  <c r="AC7088" i="1"/>
  <c r="AD7088" i="1" s="1"/>
  <c r="AE7088" i="1" s="1"/>
  <c r="AC7089" i="1"/>
  <c r="AD7089" i="1" s="1"/>
  <c r="AE7089" i="1" s="1"/>
  <c r="AC7090" i="1"/>
  <c r="AD7090" i="1" s="1"/>
  <c r="AE7090" i="1" s="1"/>
  <c r="AC7091" i="1"/>
  <c r="AD7091" i="1" s="1"/>
  <c r="AE7091" i="1" s="1"/>
  <c r="AC7092" i="1"/>
  <c r="AC7093" i="1"/>
  <c r="AC7094" i="1"/>
  <c r="AC7095" i="1"/>
  <c r="AD7095" i="1" s="1"/>
  <c r="AE7095" i="1" s="1"/>
  <c r="AC7096" i="1"/>
  <c r="AD7096" i="1" s="1"/>
  <c r="AE7096" i="1" s="1"/>
  <c r="AC7097" i="1"/>
  <c r="AD7097" i="1" s="1"/>
  <c r="AE7097" i="1" s="1"/>
  <c r="AC7098" i="1"/>
  <c r="AD7098" i="1" s="1"/>
  <c r="AE7098" i="1" s="1"/>
  <c r="AC7099" i="1"/>
  <c r="AD7099" i="1" s="1"/>
  <c r="AE7099" i="1" s="1"/>
  <c r="AC7100" i="1"/>
  <c r="AD7100" i="1" s="1"/>
  <c r="AE7100" i="1" s="1"/>
  <c r="AC7101" i="1"/>
  <c r="AD7101" i="1" s="1"/>
  <c r="AE7101" i="1" s="1"/>
  <c r="AC7102" i="1"/>
  <c r="AD7102" i="1" s="1"/>
  <c r="AE7102" i="1" s="1"/>
  <c r="AC7103" i="1"/>
  <c r="AD7103" i="1" s="1"/>
  <c r="AE7103" i="1" s="1"/>
  <c r="AC7104" i="1"/>
  <c r="AC7105" i="1"/>
  <c r="AD7105" i="1" s="1"/>
  <c r="AE7105" i="1" s="1"/>
  <c r="AC7106" i="1"/>
  <c r="AC7107" i="1"/>
  <c r="AD7107" i="1" s="1"/>
  <c r="AE7107" i="1" s="1"/>
  <c r="AC7108" i="1"/>
  <c r="AD7108" i="1" s="1"/>
  <c r="AE7108" i="1" s="1"/>
  <c r="AC7109" i="1"/>
  <c r="AD7109" i="1" s="1"/>
  <c r="AC7110" i="1"/>
  <c r="AD7110" i="1" s="1"/>
  <c r="AC7111" i="1"/>
  <c r="AD7111" i="1" s="1"/>
  <c r="AC7112" i="1"/>
  <c r="AD7112" i="1" s="1"/>
  <c r="AC7113" i="1"/>
  <c r="AC7114" i="1"/>
  <c r="AC7115" i="1"/>
  <c r="AC7116" i="1"/>
  <c r="AC7117" i="1"/>
  <c r="AC7118" i="1"/>
  <c r="AC7119" i="1"/>
  <c r="AD7119" i="1" s="1"/>
  <c r="AE7119" i="1" s="1"/>
  <c r="AC7120" i="1"/>
  <c r="AD7120" i="1" s="1"/>
  <c r="AE7120" i="1" s="1"/>
  <c r="AC7121" i="1"/>
  <c r="AD7121" i="1" s="1"/>
  <c r="AE7121" i="1" s="1"/>
  <c r="AC7122" i="1"/>
  <c r="AD7122" i="1" s="1"/>
  <c r="AE7122" i="1" s="1"/>
  <c r="AC7123" i="1"/>
  <c r="AD7123" i="1" s="1"/>
  <c r="AE7123" i="1" s="1"/>
  <c r="AC7124" i="1"/>
  <c r="AD7124" i="1" s="1"/>
  <c r="AE7124" i="1" s="1"/>
  <c r="AC7125" i="1"/>
  <c r="AD7125" i="1" s="1"/>
  <c r="AE7125" i="1" s="1"/>
  <c r="AC7126" i="1"/>
  <c r="AD7126" i="1" s="1"/>
  <c r="AE7126" i="1" s="1"/>
  <c r="AG7126" i="1" s="1"/>
  <c r="AI7126" i="1" s="1"/>
  <c r="AC7127" i="1"/>
  <c r="AD7127" i="1" s="1"/>
  <c r="AE7127" i="1" s="1"/>
  <c r="AC7128" i="1"/>
  <c r="AC7129" i="1"/>
  <c r="AC7130" i="1"/>
  <c r="AC7131" i="1"/>
  <c r="AD7131" i="1" s="1"/>
  <c r="AE7131" i="1" s="1"/>
  <c r="AC7132" i="1"/>
  <c r="AD7132" i="1" s="1"/>
  <c r="AE7132" i="1" s="1"/>
  <c r="AC7133" i="1"/>
  <c r="AD7133" i="1" s="1"/>
  <c r="AC7134" i="1"/>
  <c r="AD7134" i="1" s="1"/>
  <c r="AE7134" i="1" s="1"/>
  <c r="AC7135" i="1"/>
  <c r="AD7135" i="1" s="1"/>
  <c r="AC7136" i="1"/>
  <c r="AD7136" i="1" s="1"/>
  <c r="AE7136" i="1" s="1"/>
  <c r="AC7137" i="1"/>
  <c r="AC7138" i="1"/>
  <c r="AC7139" i="1"/>
  <c r="AD7139" i="1" s="1"/>
  <c r="AE7139" i="1" s="1"/>
  <c r="AG7139" i="1" s="1"/>
  <c r="AC7140" i="1"/>
  <c r="AC7141" i="1"/>
  <c r="AD7141" i="1" s="1"/>
  <c r="AE7141" i="1" s="1"/>
  <c r="AC7142" i="1"/>
  <c r="AC7143" i="1"/>
  <c r="AD7143" i="1" s="1"/>
  <c r="AE7143" i="1" s="1"/>
  <c r="AC7144" i="1"/>
  <c r="AD7144" i="1" s="1"/>
  <c r="AE7144" i="1" s="1"/>
  <c r="AC7145" i="1"/>
  <c r="AD7145" i="1" s="1"/>
  <c r="AE7145" i="1" s="1"/>
  <c r="AC7146" i="1"/>
  <c r="AD7146" i="1" s="1"/>
  <c r="AE7146" i="1" s="1"/>
  <c r="AC7147" i="1"/>
  <c r="AD7147" i="1" s="1"/>
  <c r="AE7147" i="1" s="1"/>
  <c r="AC7148" i="1"/>
  <c r="AD7148" i="1" s="1"/>
  <c r="AE7148" i="1" s="1"/>
  <c r="AC7149" i="1"/>
  <c r="AD7149" i="1" s="1"/>
  <c r="AE7149" i="1" s="1"/>
  <c r="AC7150" i="1"/>
  <c r="AD7150" i="1" s="1"/>
  <c r="AE7150" i="1" s="1"/>
  <c r="AC7151" i="1"/>
  <c r="AD7151" i="1" s="1"/>
  <c r="AE7151" i="1" s="1"/>
  <c r="AC7152" i="1"/>
  <c r="AC7153" i="1"/>
  <c r="AC7154" i="1"/>
  <c r="AC7155" i="1"/>
  <c r="AD7155" i="1" s="1"/>
  <c r="AE7155" i="1" s="1"/>
  <c r="AC7156" i="1"/>
  <c r="AD7156" i="1" s="1"/>
  <c r="AE7156" i="1" s="1"/>
  <c r="AF7156" i="1" s="1"/>
  <c r="AC7157" i="1"/>
  <c r="AD7157" i="1" s="1"/>
  <c r="AE7157" i="1" s="1"/>
  <c r="AF7157" i="1" s="1"/>
  <c r="AC7158" i="1"/>
  <c r="AD7158" i="1" s="1"/>
  <c r="AE7158" i="1" s="1"/>
  <c r="AC7159" i="1"/>
  <c r="AD7159" i="1" s="1"/>
  <c r="AE7159" i="1" s="1"/>
  <c r="AC7160" i="1"/>
  <c r="AD7160" i="1" s="1"/>
  <c r="AE7160" i="1" s="1"/>
  <c r="AG7160" i="1" s="1"/>
  <c r="AH7160" i="1" s="1"/>
  <c r="AC7161" i="1"/>
  <c r="AD7161" i="1" s="1"/>
  <c r="AC7162" i="1"/>
  <c r="AD7162" i="1" s="1"/>
  <c r="AE7162" i="1" s="1"/>
  <c r="AC7163" i="1"/>
  <c r="AD7163" i="1" s="1"/>
  <c r="AE7163" i="1" s="1"/>
  <c r="AC7164" i="1"/>
  <c r="AC7165" i="1"/>
  <c r="AC7166" i="1"/>
  <c r="AC7167" i="1"/>
  <c r="AD7167" i="1" s="1"/>
  <c r="AE7167" i="1" s="1"/>
  <c r="AC7168" i="1"/>
  <c r="AD7168" i="1" s="1"/>
  <c r="AE7168" i="1" s="1"/>
  <c r="AC7169" i="1"/>
  <c r="AD7169" i="1" s="1"/>
  <c r="AE7169" i="1" s="1"/>
  <c r="AC7170" i="1"/>
  <c r="AD7170" i="1" s="1"/>
  <c r="AE7170" i="1" s="1"/>
  <c r="AC7171" i="1"/>
  <c r="AD7171" i="1" s="1"/>
  <c r="AE7171" i="1" s="1"/>
  <c r="AC7172" i="1"/>
  <c r="AD7172" i="1" s="1"/>
  <c r="AE7172" i="1" s="1"/>
  <c r="AC7173" i="1"/>
  <c r="AD7173" i="1" s="1"/>
  <c r="AE7173" i="1" s="1"/>
  <c r="AC7174" i="1"/>
  <c r="AD7174" i="1" s="1"/>
  <c r="AE7174" i="1" s="1"/>
  <c r="AC7175" i="1"/>
  <c r="AD7175" i="1" s="1"/>
  <c r="AC7176" i="1"/>
  <c r="AC7177" i="1"/>
  <c r="AD7177" i="1" s="1"/>
  <c r="AE7177" i="1" s="1"/>
  <c r="AC7178" i="1"/>
  <c r="AC7179" i="1"/>
  <c r="AD7179" i="1" s="1"/>
  <c r="AE7179" i="1" s="1"/>
  <c r="AC7180" i="1"/>
  <c r="AD7180" i="1" s="1"/>
  <c r="AE7180" i="1" s="1"/>
  <c r="AC7181" i="1"/>
  <c r="AD7181" i="1" s="1"/>
  <c r="AE7181" i="1" s="1"/>
  <c r="AC7182" i="1"/>
  <c r="AD7182" i="1" s="1"/>
  <c r="AE7182" i="1" s="1"/>
  <c r="AC7183" i="1"/>
  <c r="AD7183" i="1" s="1"/>
  <c r="AE7183" i="1" s="1"/>
  <c r="AC7184" i="1"/>
  <c r="AD7184" i="1" s="1"/>
  <c r="AC7185" i="1"/>
  <c r="AC7186" i="1"/>
  <c r="AC7187" i="1"/>
  <c r="AC7188" i="1"/>
  <c r="AC7189" i="1"/>
  <c r="AC7190" i="1"/>
  <c r="AC7191" i="1"/>
  <c r="AD7191" i="1" s="1"/>
  <c r="AE7191" i="1" s="1"/>
  <c r="AC7192" i="1"/>
  <c r="AD7192" i="1" s="1"/>
  <c r="AE7192" i="1" s="1"/>
  <c r="AC7193" i="1"/>
  <c r="AD7193" i="1" s="1"/>
  <c r="AE7193" i="1" s="1"/>
  <c r="AC7194" i="1"/>
  <c r="AD7194" i="1" s="1"/>
  <c r="AE7194" i="1" s="1"/>
  <c r="AC7195" i="1"/>
  <c r="AD7195" i="1" s="1"/>
  <c r="AE7195" i="1" s="1"/>
  <c r="AC7196" i="1"/>
  <c r="AD7196" i="1" s="1"/>
  <c r="AE7196" i="1" s="1"/>
  <c r="AC7197" i="1"/>
  <c r="AD7197" i="1" s="1"/>
  <c r="AE7197" i="1" s="1"/>
  <c r="AC7198" i="1"/>
  <c r="AD7198" i="1" s="1"/>
  <c r="AE7198" i="1" s="1"/>
  <c r="AC7199" i="1"/>
  <c r="AD7199" i="1" s="1"/>
  <c r="AE7199" i="1" s="1"/>
  <c r="AC7200" i="1"/>
  <c r="AC7201" i="1"/>
  <c r="AC7202" i="1"/>
  <c r="AC7203" i="1"/>
  <c r="AD7203" i="1" s="1"/>
  <c r="AE7203" i="1" s="1"/>
  <c r="AC7204" i="1"/>
  <c r="AD7204" i="1" s="1"/>
  <c r="AE7204" i="1" s="1"/>
  <c r="AC7205" i="1"/>
  <c r="AD7205" i="1" s="1"/>
  <c r="AE7205" i="1" s="1"/>
  <c r="AC7206" i="1"/>
  <c r="AD7206" i="1" s="1"/>
  <c r="AE7206" i="1" s="1"/>
  <c r="AC7207" i="1"/>
  <c r="AD7207" i="1" s="1"/>
  <c r="AE7207" i="1" s="1"/>
  <c r="AC7208" i="1"/>
  <c r="AD7208" i="1" s="1"/>
  <c r="AE7208" i="1" s="1"/>
  <c r="AC7209" i="1"/>
  <c r="AC7210" i="1"/>
  <c r="AC7211" i="1"/>
  <c r="AD7211" i="1" s="1"/>
  <c r="AE7211" i="1" s="1"/>
  <c r="AC7212" i="1"/>
  <c r="AC7213" i="1"/>
  <c r="AD7213" i="1" s="1"/>
  <c r="AE7213" i="1" s="1"/>
  <c r="AC7214" i="1"/>
  <c r="AC7215" i="1"/>
  <c r="AD7215" i="1" s="1"/>
  <c r="AE7215" i="1" s="1"/>
  <c r="AC7216" i="1"/>
  <c r="AD7216" i="1" s="1"/>
  <c r="AE7216" i="1" s="1"/>
  <c r="AC7217" i="1"/>
  <c r="AD7217" i="1" s="1"/>
  <c r="AC7218" i="1"/>
  <c r="AD7218" i="1" s="1"/>
  <c r="AE7218" i="1" s="1"/>
  <c r="AC7219" i="1"/>
  <c r="AD7219" i="1" s="1"/>
  <c r="AE7219" i="1" s="1"/>
  <c r="AC7220" i="1"/>
  <c r="AD7220" i="1" s="1"/>
  <c r="AE7220" i="1" s="1"/>
  <c r="AC7221" i="1"/>
  <c r="AD7221" i="1" s="1"/>
  <c r="AE7221" i="1" s="1"/>
  <c r="AC7222" i="1"/>
  <c r="AD7222" i="1" s="1"/>
  <c r="AE7222" i="1" s="1"/>
  <c r="AC7223" i="1"/>
  <c r="AD7223" i="1" s="1"/>
  <c r="AE7223" i="1" s="1"/>
  <c r="AC7224" i="1"/>
  <c r="AC7225" i="1"/>
  <c r="AC7226" i="1"/>
  <c r="AC7227" i="1"/>
  <c r="AD7227" i="1" s="1"/>
  <c r="AE7227" i="1" s="1"/>
  <c r="AC7228" i="1"/>
  <c r="AD7228" i="1" s="1"/>
  <c r="AE7228" i="1" s="1"/>
  <c r="AC7229" i="1"/>
  <c r="AD7229" i="1" s="1"/>
  <c r="AE7229" i="1" s="1"/>
  <c r="AC7230" i="1"/>
  <c r="AD7230" i="1" s="1"/>
  <c r="AE7230" i="1" s="1"/>
  <c r="AC7231" i="1"/>
  <c r="AD7231" i="1" s="1"/>
  <c r="AE7231" i="1" s="1"/>
  <c r="AC7232" i="1"/>
  <c r="AD7232" i="1" s="1"/>
  <c r="AE7232" i="1" s="1"/>
  <c r="AC7233" i="1"/>
  <c r="AD7233" i="1" s="1"/>
  <c r="AE7233" i="1" s="1"/>
  <c r="AC7234" i="1"/>
  <c r="AD7234" i="1" s="1"/>
  <c r="AE7234" i="1" s="1"/>
  <c r="AC7235" i="1"/>
  <c r="AD7235" i="1" s="1"/>
  <c r="AE7235" i="1" s="1"/>
  <c r="AC7236" i="1"/>
  <c r="AC7237" i="1"/>
  <c r="AC7238" i="1"/>
  <c r="AC7239" i="1"/>
  <c r="AD7239" i="1" s="1"/>
  <c r="AE7239" i="1" s="1"/>
  <c r="AC7240" i="1"/>
  <c r="AD7240" i="1" s="1"/>
  <c r="AE7240" i="1" s="1"/>
  <c r="AC7241" i="1"/>
  <c r="AD7241" i="1" s="1"/>
  <c r="AC7242" i="1"/>
  <c r="AD7242" i="1" s="1"/>
  <c r="AC7243" i="1"/>
  <c r="AD7243" i="1" s="1"/>
  <c r="AC7244" i="1"/>
  <c r="AD7244" i="1" s="1"/>
  <c r="AE7244" i="1" s="1"/>
  <c r="AC7245" i="1"/>
  <c r="AD7245" i="1" s="1"/>
  <c r="AE7245" i="1" s="1"/>
  <c r="AC7246" i="1"/>
  <c r="AD7246" i="1" s="1"/>
  <c r="AE7246" i="1" s="1"/>
  <c r="AC7247" i="1"/>
  <c r="AD7247" i="1" s="1"/>
  <c r="AE7247" i="1" s="1"/>
  <c r="AC7248" i="1"/>
  <c r="AC7249" i="1"/>
  <c r="AD7249" i="1" s="1"/>
  <c r="AE7249" i="1" s="1"/>
  <c r="AC7250" i="1"/>
  <c r="AC7251" i="1"/>
  <c r="AD7251" i="1" s="1"/>
  <c r="AE7251" i="1" s="1"/>
  <c r="AC7252" i="1"/>
  <c r="AD7252" i="1" s="1"/>
  <c r="AE7252" i="1" s="1"/>
  <c r="AC7253" i="1"/>
  <c r="AD7253" i="1" s="1"/>
  <c r="AE7253" i="1" s="1"/>
  <c r="AG7253" i="1" s="1"/>
  <c r="AH7253" i="1" s="1"/>
  <c r="AC7254" i="1"/>
  <c r="AD7254" i="1" s="1"/>
  <c r="AE7254" i="1" s="1"/>
  <c r="AC7255" i="1"/>
  <c r="AD7255" i="1" s="1"/>
  <c r="AE7255" i="1" s="1"/>
  <c r="AC7256" i="1"/>
  <c r="AD7256" i="1" s="1"/>
  <c r="AE7256" i="1" s="1"/>
  <c r="AC7257" i="1"/>
  <c r="AC7258" i="1"/>
  <c r="AC7259" i="1"/>
  <c r="AC7260" i="1"/>
  <c r="AC7261" i="1"/>
  <c r="AC7262" i="1"/>
  <c r="AC7263" i="1"/>
  <c r="AD7263" i="1" s="1"/>
  <c r="AE7263" i="1" s="1"/>
  <c r="AC7264" i="1"/>
  <c r="AD7264" i="1" s="1"/>
  <c r="AE7264" i="1" s="1"/>
  <c r="AC7265" i="1"/>
  <c r="AD7265" i="1" s="1"/>
  <c r="AE7265" i="1" s="1"/>
  <c r="AC7266" i="1"/>
  <c r="AD7266" i="1" s="1"/>
  <c r="AE7266" i="1" s="1"/>
  <c r="AC7267" i="1"/>
  <c r="AD7267" i="1" s="1"/>
  <c r="AE7267" i="1" s="1"/>
  <c r="AC7268" i="1"/>
  <c r="AD7268" i="1" s="1"/>
  <c r="AE7268" i="1" s="1"/>
  <c r="AC7269" i="1"/>
  <c r="AD7269" i="1" s="1"/>
  <c r="AE7269" i="1" s="1"/>
  <c r="AC7270" i="1"/>
  <c r="AD7270" i="1" s="1"/>
  <c r="AE7270" i="1" s="1"/>
  <c r="AC16" i="1"/>
  <c r="AD16" i="1" s="1"/>
  <c r="AE16" i="1" s="1"/>
  <c r="AG16" i="1" s="1"/>
  <c r="AG4968" i="1" l="1"/>
  <c r="AF4968" i="1"/>
  <c r="AG7138" i="1"/>
  <c r="AF7138" i="1"/>
  <c r="AG6610" i="1"/>
  <c r="AJ6610" i="1" s="1"/>
  <c r="AF6610" i="1"/>
  <c r="AG6345" i="1"/>
  <c r="AK6345" i="1" s="1"/>
  <c r="AF6345" i="1"/>
  <c r="AG5927" i="1"/>
  <c r="AF5927" i="1"/>
  <c r="AG5518" i="1"/>
  <c r="AF5518" i="1"/>
  <c r="AG5352" i="1"/>
  <c r="AF5352" i="1"/>
  <c r="AG4536" i="1"/>
  <c r="AF4536" i="1"/>
  <c r="AG3314" i="1"/>
  <c r="AK3314" i="1" s="1"/>
  <c r="AF3314" i="1"/>
  <c r="AG3169" i="1"/>
  <c r="AF3169" i="1"/>
  <c r="AG2915" i="1"/>
  <c r="AF2915" i="1"/>
  <c r="AG2679" i="1"/>
  <c r="AF2679" i="1"/>
  <c r="AG7144" i="1"/>
  <c r="AH7144" i="1" s="1"/>
  <c r="AF7144" i="1"/>
  <c r="AG7000" i="1"/>
  <c r="AH7000" i="1" s="1"/>
  <c r="AF7000" i="1"/>
  <c r="AG6856" i="1"/>
  <c r="AH6856" i="1" s="1"/>
  <c r="AF6856" i="1"/>
  <c r="AG6664" i="1"/>
  <c r="AH6664" i="1" s="1"/>
  <c r="AF6664" i="1"/>
  <c r="AG6496" i="1"/>
  <c r="AH6496" i="1" s="1"/>
  <c r="AF6496" i="1"/>
  <c r="AG6352" i="1"/>
  <c r="AH6352" i="1" s="1"/>
  <c r="AF6352" i="1"/>
  <c r="AF6172" i="1"/>
  <c r="AG6172" i="1"/>
  <c r="AH6172" i="1" s="1"/>
  <c r="AG5980" i="1"/>
  <c r="AH5980" i="1" s="1"/>
  <c r="AF5980" i="1"/>
  <c r="AG5560" i="1"/>
  <c r="AH5560" i="1" s="1"/>
  <c r="AF5560" i="1"/>
  <c r="AF5404" i="1"/>
  <c r="AG5404" i="1"/>
  <c r="AH5404" i="1" s="1"/>
  <c r="AG4288" i="1"/>
  <c r="AH4288" i="1" s="1"/>
  <c r="AF4288" i="1"/>
  <c r="AF7046" i="1"/>
  <c r="AG7046" i="1"/>
  <c r="AG5085" i="1"/>
  <c r="AH5085" i="1" s="1"/>
  <c r="AF5085" i="1"/>
  <c r="AG4559" i="1"/>
  <c r="AF4559" i="1"/>
  <c r="AG417" i="1"/>
  <c r="AF417" i="1"/>
  <c r="AG3696" i="1"/>
  <c r="AF3696" i="1"/>
  <c r="AG3396" i="1"/>
  <c r="AF3396" i="1"/>
  <c r="AG3252" i="1"/>
  <c r="AF3252" i="1"/>
  <c r="AG3108" i="1"/>
  <c r="AF3108" i="1"/>
  <c r="AG2844" i="1"/>
  <c r="AF2844" i="1"/>
  <c r="AG7210" i="1"/>
  <c r="AI7210" i="1" s="1"/>
  <c r="AF7210" i="1"/>
  <c r="AG6804" i="1"/>
  <c r="AK6804" i="1" s="1"/>
  <c r="AF6804" i="1"/>
  <c r="AG4558" i="1"/>
  <c r="AH4558" i="1" s="1"/>
  <c r="AF4558" i="1"/>
  <c r="AG4479" i="1"/>
  <c r="AF4479" i="1"/>
  <c r="AG7235" i="1"/>
  <c r="AF7235" i="1"/>
  <c r="AG7199" i="1"/>
  <c r="AF7199" i="1"/>
  <c r="AF7151" i="1"/>
  <c r="AG7151" i="1"/>
  <c r="AG7091" i="1"/>
  <c r="AJ7091" i="1" s="1"/>
  <c r="AF7091" i="1"/>
  <c r="AG7055" i="1"/>
  <c r="AF7055" i="1"/>
  <c r="AG7019" i="1"/>
  <c r="AF7019" i="1"/>
  <c r="AG7007" i="1"/>
  <c r="AF7007" i="1"/>
  <c r="AG6983" i="1"/>
  <c r="AF6983" i="1"/>
  <c r="AF6947" i="1"/>
  <c r="AG6947" i="1"/>
  <c r="AG6935" i="1"/>
  <c r="AF6935" i="1"/>
  <c r="AG6911" i="1"/>
  <c r="AF6911" i="1"/>
  <c r="AG6875" i="1"/>
  <c r="AF6875" i="1"/>
  <c r="AG6863" i="1"/>
  <c r="AF6863" i="1"/>
  <c r="AG6839" i="1"/>
  <c r="AF6839" i="1"/>
  <c r="AG6803" i="1"/>
  <c r="AF6803" i="1"/>
  <c r="AG6791" i="1"/>
  <c r="AK6791" i="1" s="1"/>
  <c r="AF6791" i="1"/>
  <c r="AG6767" i="1"/>
  <c r="AH6767" i="1" s="1"/>
  <c r="AF6767" i="1"/>
  <c r="AG6731" i="1"/>
  <c r="AF6731" i="1"/>
  <c r="AG6719" i="1"/>
  <c r="AF6719" i="1"/>
  <c r="AG6695" i="1"/>
  <c r="AF6695" i="1"/>
  <c r="AG6659" i="1"/>
  <c r="AF6659" i="1"/>
  <c r="AG6647" i="1"/>
  <c r="AI6647" i="1" s="1"/>
  <c r="AF6647" i="1"/>
  <c r="AG6623" i="1"/>
  <c r="AH6623" i="1" s="1"/>
  <c r="AF6623" i="1"/>
  <c r="AG6587" i="1"/>
  <c r="AF6587" i="1"/>
  <c r="AG6575" i="1"/>
  <c r="AF6575" i="1"/>
  <c r="AG6551" i="1"/>
  <c r="AF6551" i="1"/>
  <c r="AG6503" i="1"/>
  <c r="AF6503" i="1"/>
  <c r="AG6479" i="1"/>
  <c r="AF6479" i="1"/>
  <c r="AG6431" i="1"/>
  <c r="AF6431" i="1"/>
  <c r="AG6419" i="1"/>
  <c r="AF6419" i="1"/>
  <c r="AG6407" i="1"/>
  <c r="AF6407" i="1"/>
  <c r="AG6395" i="1"/>
  <c r="AF6395" i="1"/>
  <c r="AG6335" i="1"/>
  <c r="AF6335" i="1"/>
  <c r="AG6323" i="1"/>
  <c r="AF6323" i="1"/>
  <c r="AG6299" i="1"/>
  <c r="AF6299" i="1"/>
  <c r="AG6251" i="1"/>
  <c r="AI6251" i="1" s="1"/>
  <c r="AF6251" i="1"/>
  <c r="AG6227" i="1"/>
  <c r="AF6227" i="1"/>
  <c r="AG6179" i="1"/>
  <c r="AF6179" i="1"/>
  <c r="AG6155" i="1"/>
  <c r="AF6155" i="1"/>
  <c r="AG6143" i="1"/>
  <c r="AF6143" i="1"/>
  <c r="AG6119" i="1"/>
  <c r="AF6119" i="1"/>
  <c r="AG6071" i="1"/>
  <c r="AF6071" i="1"/>
  <c r="AG6059" i="1"/>
  <c r="AI6059" i="1" s="1"/>
  <c r="AF6059" i="1"/>
  <c r="AG6047" i="1"/>
  <c r="AF6047" i="1"/>
  <c r="AG5999" i="1"/>
  <c r="AF5999" i="1"/>
  <c r="AG5975" i="1"/>
  <c r="AF5975" i="1"/>
  <c r="AG5963" i="1"/>
  <c r="AF5963" i="1"/>
  <c r="AG5903" i="1"/>
  <c r="AF5903" i="1"/>
  <c r="AG5891" i="1"/>
  <c r="AF5891" i="1"/>
  <c r="AG5867" i="1"/>
  <c r="AI5867" i="1" s="1"/>
  <c r="AF5867" i="1"/>
  <c r="AG5819" i="1"/>
  <c r="AF5819" i="1"/>
  <c r="AG5795" i="1"/>
  <c r="AF5795" i="1"/>
  <c r="AG5747" i="1"/>
  <c r="AF5747" i="1"/>
  <c r="AG5735" i="1"/>
  <c r="AI5735" i="1" s="1"/>
  <c r="AF5735" i="1"/>
  <c r="AG5723" i="1"/>
  <c r="AF5723" i="1"/>
  <c r="AG5711" i="1"/>
  <c r="AI5711" i="1" s="1"/>
  <c r="AF5711" i="1"/>
  <c r="AG5687" i="1"/>
  <c r="AF5687" i="1"/>
  <c r="AG5639" i="1"/>
  <c r="AF5639" i="1"/>
  <c r="AG5615" i="1"/>
  <c r="AF5615" i="1"/>
  <c r="AG5579" i="1"/>
  <c r="AF5579" i="1"/>
  <c r="AG5567" i="1"/>
  <c r="AI5567" i="1" s="1"/>
  <c r="AF5567" i="1"/>
  <c r="AG5543" i="1"/>
  <c r="AF5543" i="1"/>
  <c r="AG5507" i="1"/>
  <c r="AK5507" i="1" s="1"/>
  <c r="AF5507" i="1"/>
  <c r="AG5471" i="1"/>
  <c r="AJ5471" i="1" s="1"/>
  <c r="AF5471" i="1"/>
  <c r="AG5435" i="1"/>
  <c r="AK5435" i="1" s="1"/>
  <c r="AF5435" i="1"/>
  <c r="AG5387" i="1"/>
  <c r="AI5387" i="1" s="1"/>
  <c r="AF5387" i="1"/>
  <c r="AG5375" i="1"/>
  <c r="AF5375" i="1"/>
  <c r="AG5363" i="1"/>
  <c r="AF5363" i="1"/>
  <c r="AG5351" i="1"/>
  <c r="AF5351" i="1"/>
  <c r="AG5303" i="1"/>
  <c r="AF5303" i="1"/>
  <c r="AG5255" i="1"/>
  <c r="AF5255" i="1"/>
  <c r="AG5207" i="1"/>
  <c r="AF5207" i="1"/>
  <c r="AG5183" i="1"/>
  <c r="AF5183" i="1"/>
  <c r="AG5159" i="1"/>
  <c r="AF5159" i="1"/>
  <c r="AG5135" i="1"/>
  <c r="AF5135" i="1"/>
  <c r="AG5111" i="1"/>
  <c r="AF5111" i="1"/>
  <c r="AG5099" i="1"/>
  <c r="AF5099" i="1"/>
  <c r="AG5075" i="1"/>
  <c r="AI5075" i="1" s="1"/>
  <c r="AF5075" i="1"/>
  <c r="AG5039" i="1"/>
  <c r="AF5039" i="1"/>
  <c r="AG5003" i="1"/>
  <c r="AF5003" i="1"/>
  <c r="AG4955" i="1"/>
  <c r="AJ4955" i="1" s="1"/>
  <c r="AF4955" i="1"/>
  <c r="AG4943" i="1"/>
  <c r="AF4943" i="1"/>
  <c r="AG4931" i="1"/>
  <c r="AF4931" i="1"/>
  <c r="AG4919" i="1"/>
  <c r="AF4919" i="1"/>
  <c r="AG4823" i="1"/>
  <c r="AI4823" i="1" s="1"/>
  <c r="AF4823" i="1"/>
  <c r="AG4799" i="1"/>
  <c r="AH4799" i="1" s="1"/>
  <c r="AF4799" i="1"/>
  <c r="AG4775" i="1"/>
  <c r="AF4775" i="1"/>
  <c r="AG4751" i="1"/>
  <c r="AF4751" i="1"/>
  <c r="AG4703" i="1"/>
  <c r="AH4703" i="1" s="1"/>
  <c r="AF4703" i="1"/>
  <c r="AG4679" i="1"/>
  <c r="AF4679" i="1"/>
  <c r="AG4643" i="1"/>
  <c r="AF4643" i="1"/>
  <c r="AG4607" i="1"/>
  <c r="AI4607" i="1" s="1"/>
  <c r="AF4607" i="1"/>
  <c r="AG4571" i="1"/>
  <c r="AF4571" i="1"/>
  <c r="AG4535" i="1"/>
  <c r="AF4535" i="1"/>
  <c r="AG4523" i="1"/>
  <c r="AF4523" i="1"/>
  <c r="AG4499" i="1"/>
  <c r="AF4499" i="1"/>
  <c r="AF4487" i="1"/>
  <c r="AG4487" i="1"/>
  <c r="AG4391" i="1"/>
  <c r="AI4391" i="1" s="1"/>
  <c r="AF4391" i="1"/>
  <c r="AG4343" i="1"/>
  <c r="AF4343" i="1"/>
  <c r="AG4319" i="1"/>
  <c r="AF4319" i="1"/>
  <c r="AG4271" i="1"/>
  <c r="AF4271" i="1"/>
  <c r="AG4247" i="1"/>
  <c r="AF4247" i="1"/>
  <c r="AG4211" i="1"/>
  <c r="AF4211" i="1"/>
  <c r="AG4175" i="1"/>
  <c r="AF4175" i="1"/>
  <c r="AG4139" i="1"/>
  <c r="AH4139" i="1" s="1"/>
  <c r="AF4139" i="1"/>
  <c r="AG4091" i="1"/>
  <c r="AF4091" i="1"/>
  <c r="AG4067" i="1"/>
  <c r="AF4067" i="1"/>
  <c r="AG4055" i="1"/>
  <c r="AF4055" i="1"/>
  <c r="AG3983" i="1"/>
  <c r="AF3983" i="1"/>
  <c r="AG3959" i="1"/>
  <c r="AF3959" i="1"/>
  <c r="AG3911" i="1"/>
  <c r="AF3911" i="1"/>
  <c r="AG3887" i="1"/>
  <c r="AF3887" i="1"/>
  <c r="AG3803" i="1"/>
  <c r="AF3803" i="1"/>
  <c r="AG3779" i="1"/>
  <c r="AF3779" i="1"/>
  <c r="AG3695" i="1"/>
  <c r="AF3695" i="1"/>
  <c r="AG3539" i="1"/>
  <c r="AI3539" i="1" s="1"/>
  <c r="AF3539" i="1"/>
  <c r="AG3527" i="1"/>
  <c r="AF3527" i="1"/>
  <c r="AG3371" i="1"/>
  <c r="AF3371" i="1"/>
  <c r="AG3251" i="1"/>
  <c r="AF3251" i="1"/>
  <c r="AG2795" i="1"/>
  <c r="AF2795" i="1"/>
  <c r="AG2687" i="1"/>
  <c r="AF2687" i="1"/>
  <c r="AG791" i="1"/>
  <c r="AF791" i="1"/>
  <c r="AF7044" i="1"/>
  <c r="AG7044" i="1"/>
  <c r="AG6756" i="1"/>
  <c r="AF6756" i="1"/>
  <c r="AG6215" i="1"/>
  <c r="AH6215" i="1" s="1"/>
  <c r="AF6215" i="1"/>
  <c r="AG6141" i="1"/>
  <c r="AH6141" i="1" s="1"/>
  <c r="AF6141" i="1"/>
  <c r="AG6012" i="1"/>
  <c r="AF6012" i="1"/>
  <c r="AG4020" i="1"/>
  <c r="AF4020" i="1"/>
  <c r="AF3995" i="1"/>
  <c r="AG3995" i="1"/>
  <c r="AH3995" i="1" s="1"/>
  <c r="AG7228" i="1"/>
  <c r="AH7228" i="1" s="1"/>
  <c r="AF7228" i="1"/>
  <c r="AG7096" i="1"/>
  <c r="AH7096" i="1" s="1"/>
  <c r="AF7096" i="1"/>
  <c r="AG6952" i="1"/>
  <c r="AH6952" i="1" s="1"/>
  <c r="AF6952" i="1"/>
  <c r="AG6808" i="1"/>
  <c r="AH6808" i="1" s="1"/>
  <c r="AF6808" i="1"/>
  <c r="AG6640" i="1"/>
  <c r="AH6640" i="1" s="1"/>
  <c r="AF6640" i="1"/>
  <c r="AG6424" i="1"/>
  <c r="AH6424" i="1" s="1"/>
  <c r="AF6424" i="1"/>
  <c r="AG6232" i="1"/>
  <c r="AH6232" i="1" s="1"/>
  <c r="AF6232" i="1"/>
  <c r="AG5872" i="1"/>
  <c r="AH5872" i="1" s="1"/>
  <c r="AF5872" i="1"/>
  <c r="AF5632" i="1"/>
  <c r="AG5632" i="1"/>
  <c r="AH5632" i="1" s="1"/>
  <c r="AG5380" i="1"/>
  <c r="AH5380" i="1" s="1"/>
  <c r="AF5380" i="1"/>
  <c r="AG5104" i="1"/>
  <c r="AH5104" i="1" s="1"/>
  <c r="AF5104" i="1"/>
  <c r="AG2836" i="1"/>
  <c r="AH2836" i="1" s="1"/>
  <c r="AF2836" i="1"/>
  <c r="AG6263" i="1"/>
  <c r="AF6263" i="1"/>
  <c r="AF4453" i="1"/>
  <c r="AG4453" i="1"/>
  <c r="AG1174" i="1"/>
  <c r="AI1174" i="1" s="1"/>
  <c r="AF1174" i="1"/>
  <c r="AG143" i="1"/>
  <c r="AF143" i="1"/>
  <c r="AG3708" i="1"/>
  <c r="AF3708" i="1"/>
  <c r="AG3420" i="1"/>
  <c r="AI3420" i="1" s="1"/>
  <c r="AF3420" i="1"/>
  <c r="AG3120" i="1"/>
  <c r="AH3120" i="1" s="1"/>
  <c r="AF3120" i="1"/>
  <c r="AG1656" i="1"/>
  <c r="AF1656" i="1"/>
  <c r="AF4330" i="1"/>
  <c r="AG4330" i="1"/>
  <c r="AH4330" i="1" s="1"/>
  <c r="AG142" i="1"/>
  <c r="AF142" i="1"/>
  <c r="AG7223" i="1"/>
  <c r="AF7223" i="1"/>
  <c r="AG7163" i="1"/>
  <c r="AF7163" i="1"/>
  <c r="AG7127" i="1"/>
  <c r="AF7127" i="1"/>
  <c r="AG7079" i="1"/>
  <c r="AF7079" i="1"/>
  <c r="AG7246" i="1"/>
  <c r="AF7246" i="1"/>
  <c r="AG7222" i="1"/>
  <c r="AF7222" i="1"/>
  <c r="AG7174" i="1"/>
  <c r="AF7174" i="1"/>
  <c r="AG7150" i="1"/>
  <c r="AF7150" i="1"/>
  <c r="AG7102" i="1"/>
  <c r="AF7102" i="1"/>
  <c r="AG7078" i="1"/>
  <c r="AI7078" i="1" s="1"/>
  <c r="AF7078" i="1"/>
  <c r="AG7030" i="1"/>
  <c r="AF7030" i="1"/>
  <c r="AG7006" i="1"/>
  <c r="AF7006" i="1"/>
  <c r="AG6958" i="1"/>
  <c r="AF6958" i="1"/>
  <c r="AG6934" i="1"/>
  <c r="AI6934" i="1" s="1"/>
  <c r="AF6934" i="1"/>
  <c r="AG6910" i="1"/>
  <c r="AF6910" i="1"/>
  <c r="AG6886" i="1"/>
  <c r="AI6886" i="1" s="1"/>
  <c r="AF6886" i="1"/>
  <c r="AG6862" i="1"/>
  <c r="AF6862" i="1"/>
  <c r="AG6814" i="1"/>
  <c r="AF6814" i="1"/>
  <c r="AG6790" i="1"/>
  <c r="AF6790" i="1"/>
  <c r="AG6742" i="1"/>
  <c r="AI6742" i="1" s="1"/>
  <c r="AF6742" i="1"/>
  <c r="AG6718" i="1"/>
  <c r="AF6718" i="1"/>
  <c r="AG6670" i="1"/>
  <c r="AF6670" i="1"/>
  <c r="AG6646" i="1"/>
  <c r="AI6646" i="1" s="1"/>
  <c r="AF6646" i="1"/>
  <c r="AG6598" i="1"/>
  <c r="AI6598" i="1" s="1"/>
  <c r="AF6598" i="1"/>
  <c r="AG6574" i="1"/>
  <c r="AF6574" i="1"/>
  <c r="AG6526" i="1"/>
  <c r="AF6526" i="1"/>
  <c r="AG6502" i="1"/>
  <c r="AI6502" i="1" s="1"/>
  <c r="AF6502" i="1"/>
  <c r="AG6454" i="1"/>
  <c r="AI6454" i="1" s="1"/>
  <c r="AF6454" i="1"/>
  <c r="AG6430" i="1"/>
  <c r="AF6430" i="1"/>
  <c r="AG6346" i="1"/>
  <c r="AK6346" i="1" s="1"/>
  <c r="AF6346" i="1"/>
  <c r="AG6334" i="1"/>
  <c r="AF6334" i="1"/>
  <c r="AG6322" i="1"/>
  <c r="AF6322" i="1"/>
  <c r="AG6274" i="1"/>
  <c r="AF6274" i="1"/>
  <c r="AG6250" i="1"/>
  <c r="AF6250" i="1"/>
  <c r="AG6202" i="1"/>
  <c r="AF6202" i="1"/>
  <c r="AG6178" i="1"/>
  <c r="AF6178" i="1"/>
  <c r="AG6166" i="1"/>
  <c r="AI6166" i="1" s="1"/>
  <c r="AF6166" i="1"/>
  <c r="AG6142" i="1"/>
  <c r="AF6142" i="1"/>
  <c r="AG6094" i="1"/>
  <c r="AJ6094" i="1" s="1"/>
  <c r="AF6094" i="1"/>
  <c r="AG6070" i="1"/>
  <c r="AI6070" i="1" s="1"/>
  <c r="AF6070" i="1"/>
  <c r="AG6046" i="1"/>
  <c r="AF6046" i="1"/>
  <c r="AG6022" i="1"/>
  <c r="AF6022" i="1"/>
  <c r="AG5998" i="1"/>
  <c r="AF5998" i="1"/>
  <c r="AG5914" i="1"/>
  <c r="AF5914" i="1"/>
  <c r="AG5890" i="1"/>
  <c r="AF5890" i="1"/>
  <c r="AG5842" i="1"/>
  <c r="AI5842" i="1" s="1"/>
  <c r="AF5842" i="1"/>
  <c r="AG5818" i="1"/>
  <c r="AF5818" i="1"/>
  <c r="AG5770" i="1"/>
  <c r="AF5770" i="1"/>
  <c r="AG5746" i="1"/>
  <c r="AF5746" i="1"/>
  <c r="AG5734" i="1"/>
  <c r="AI5734" i="1" s="1"/>
  <c r="AF5734" i="1"/>
  <c r="AG5710" i="1"/>
  <c r="AI5710" i="1" s="1"/>
  <c r="AF5710" i="1"/>
  <c r="AG5662" i="1"/>
  <c r="AF5662" i="1"/>
  <c r="AG5638" i="1"/>
  <c r="AF5638" i="1"/>
  <c r="AG5590" i="1"/>
  <c r="AF5590" i="1"/>
  <c r="AG5566" i="1"/>
  <c r="AI5566" i="1" s="1"/>
  <c r="AF5566" i="1"/>
  <c r="AG5482" i="1"/>
  <c r="AF5482" i="1"/>
  <c r="AG5458" i="1"/>
  <c r="AF5458" i="1"/>
  <c r="AG5434" i="1"/>
  <c r="AF5434" i="1"/>
  <c r="AG5410" i="1"/>
  <c r="AI5410" i="1" s="1"/>
  <c r="AF5410" i="1"/>
  <c r="AG5386" i="1"/>
  <c r="AI5386" i="1" s="1"/>
  <c r="AF5386" i="1"/>
  <c r="AG5230" i="1"/>
  <c r="AF5230" i="1"/>
  <c r="AG5206" i="1"/>
  <c r="AF5206" i="1"/>
  <c r="AG5158" i="1"/>
  <c r="AK5158" i="1" s="1"/>
  <c r="AF5158" i="1"/>
  <c r="AG5134" i="1"/>
  <c r="AK5134" i="1" s="1"/>
  <c r="AF5134" i="1"/>
  <c r="AG5050" i="1"/>
  <c r="AF5050" i="1"/>
  <c r="AG5026" i="1"/>
  <c r="AF5026" i="1"/>
  <c r="AG4978" i="1"/>
  <c r="AF4978" i="1"/>
  <c r="AG4954" i="1"/>
  <c r="AF4954" i="1"/>
  <c r="AG4942" i="1"/>
  <c r="AF4942" i="1"/>
  <c r="AG4798" i="1"/>
  <c r="AH4798" i="1" s="1"/>
  <c r="AF4798" i="1"/>
  <c r="AG4774" i="1"/>
  <c r="AJ4774" i="1" s="1"/>
  <c r="AF4774" i="1"/>
  <c r="AG4726" i="1"/>
  <c r="AH4726" i="1" s="1"/>
  <c r="AF4726" i="1"/>
  <c r="AG4702" i="1"/>
  <c r="AH4702" i="1" s="1"/>
  <c r="AF4702" i="1"/>
  <c r="AG4618" i="1"/>
  <c r="AH4618" i="1" s="1"/>
  <c r="AF4618" i="1"/>
  <c r="AG4606" i="1"/>
  <c r="AI4606" i="1" s="1"/>
  <c r="AF4606" i="1"/>
  <c r="AG4594" i="1"/>
  <c r="AF4594" i="1"/>
  <c r="AG4546" i="1"/>
  <c r="AF4546" i="1"/>
  <c r="AG4522" i="1"/>
  <c r="AF4522" i="1"/>
  <c r="AG4390" i="1"/>
  <c r="AF4390" i="1"/>
  <c r="AG4366" i="1"/>
  <c r="AH4366" i="1" s="1"/>
  <c r="AF4366" i="1"/>
  <c r="AG4342" i="1"/>
  <c r="AH4342" i="1" s="1"/>
  <c r="AF4342" i="1"/>
  <c r="AG4294" i="1"/>
  <c r="AH4294" i="1" s="1"/>
  <c r="AF4294" i="1"/>
  <c r="AG4270" i="1"/>
  <c r="AH4270" i="1" s="1"/>
  <c r="AF4270" i="1"/>
  <c r="AG4246" i="1"/>
  <c r="AH4246" i="1" s="1"/>
  <c r="AF4246" i="1"/>
  <c r="AG4234" i="1"/>
  <c r="AI4234" i="1" s="1"/>
  <c r="AF4234" i="1"/>
  <c r="AG4186" i="1"/>
  <c r="AF4186" i="1"/>
  <c r="AG4162" i="1"/>
  <c r="AF4162" i="1"/>
  <c r="AG4114" i="1"/>
  <c r="AF4114" i="1"/>
  <c r="AG4090" i="1"/>
  <c r="AF4090" i="1"/>
  <c r="AG3934" i="1"/>
  <c r="AF3934" i="1"/>
  <c r="AG3910" i="1"/>
  <c r="AH3910" i="1" s="1"/>
  <c r="AF3910" i="1"/>
  <c r="AG3862" i="1"/>
  <c r="AH3862" i="1" s="1"/>
  <c r="AF3862" i="1"/>
  <c r="AG3802" i="1"/>
  <c r="AF3802" i="1"/>
  <c r="AG3778" i="1"/>
  <c r="AH3778" i="1" s="1"/>
  <c r="AF3778" i="1"/>
  <c r="AG3766" i="1"/>
  <c r="AH3766" i="1" s="1"/>
  <c r="AF3766" i="1"/>
  <c r="AG3754" i="1"/>
  <c r="AF3754" i="1"/>
  <c r="AG3694" i="1"/>
  <c r="AH3694" i="1" s="1"/>
  <c r="AF3694" i="1"/>
  <c r="AG3634" i="1"/>
  <c r="AH3634" i="1" s="1"/>
  <c r="AF3634" i="1"/>
  <c r="AG3598" i="1"/>
  <c r="AF3598" i="1"/>
  <c r="AG3574" i="1"/>
  <c r="AH3574" i="1" s="1"/>
  <c r="AF3574" i="1"/>
  <c r="AG3538" i="1"/>
  <c r="AF3538" i="1"/>
  <c r="AG3454" i="1"/>
  <c r="AH3454" i="1" s="1"/>
  <c r="AF3454" i="1"/>
  <c r="AG3298" i="1"/>
  <c r="AF3298" i="1"/>
  <c r="AG3250" i="1"/>
  <c r="AH3250" i="1" s="1"/>
  <c r="AF3250" i="1"/>
  <c r="AG3214" i="1"/>
  <c r="AH3214" i="1" s="1"/>
  <c r="AF3214" i="1"/>
  <c r="AG3154" i="1"/>
  <c r="AF3154" i="1"/>
  <c r="AG3106" i="1"/>
  <c r="AF3106" i="1"/>
  <c r="AG2998" i="1"/>
  <c r="AH2998" i="1" s="1"/>
  <c r="AF2998" i="1"/>
  <c r="AG2914" i="1"/>
  <c r="AH2914" i="1" s="1"/>
  <c r="AF2914" i="1"/>
  <c r="AG2854" i="1"/>
  <c r="AH2854" i="1" s="1"/>
  <c r="AF2854" i="1"/>
  <c r="AF2830" i="1"/>
  <c r="AG2830" i="1"/>
  <c r="AH2830" i="1" s="1"/>
  <c r="AG2722" i="1"/>
  <c r="AH2722" i="1" s="1"/>
  <c r="AF2722" i="1"/>
  <c r="AG2686" i="1"/>
  <c r="AH2686" i="1" s="1"/>
  <c r="AF2686" i="1"/>
  <c r="AF2566" i="1"/>
  <c r="AG2566" i="1"/>
  <c r="AH2566" i="1" s="1"/>
  <c r="AG2554" i="1"/>
  <c r="AH2554" i="1" s="1"/>
  <c r="AF2554" i="1"/>
  <c r="AG2458" i="1"/>
  <c r="AI2458" i="1" s="1"/>
  <c r="AF2458" i="1"/>
  <c r="AG2398" i="1"/>
  <c r="AF2398" i="1"/>
  <c r="AF2266" i="1"/>
  <c r="AG2266" i="1"/>
  <c r="AG2254" i="1"/>
  <c r="AH2254" i="1" s="1"/>
  <c r="AF2254" i="1"/>
  <c r="AG2218" i="1"/>
  <c r="AF2218" i="1"/>
  <c r="AG2206" i="1"/>
  <c r="AH2206" i="1" s="1"/>
  <c r="AF2206" i="1"/>
  <c r="AG2170" i="1"/>
  <c r="AF2170" i="1"/>
  <c r="AG2146" i="1"/>
  <c r="AH2146" i="1" s="1"/>
  <c r="AF2146" i="1"/>
  <c r="AG2134" i="1"/>
  <c r="AH2134" i="1" s="1"/>
  <c r="AF2134" i="1"/>
  <c r="AG2026" i="1"/>
  <c r="AH2026" i="1" s="1"/>
  <c r="AF2026" i="1"/>
  <c r="AG2002" i="1"/>
  <c r="AH2002" i="1" s="1"/>
  <c r="AF2002" i="1"/>
  <c r="AG1846" i="1"/>
  <c r="AH1846" i="1" s="1"/>
  <c r="AF1846" i="1"/>
  <c r="AG1726" i="1"/>
  <c r="AH1726" i="1" s="1"/>
  <c r="AF1726" i="1"/>
  <c r="AG1702" i="1"/>
  <c r="AH1702" i="1" s="1"/>
  <c r="AF1702" i="1"/>
  <c r="AG1618" i="1"/>
  <c r="AF1618" i="1"/>
  <c r="AG1594" i="1"/>
  <c r="AH1594" i="1" s="1"/>
  <c r="AF1594" i="1"/>
  <c r="AG1546" i="1"/>
  <c r="AF1546" i="1"/>
  <c r="AG1306" i="1"/>
  <c r="AH1306" i="1" s="1"/>
  <c r="AF1306" i="1"/>
  <c r="AG1270" i="1"/>
  <c r="AH1270" i="1" s="1"/>
  <c r="AF1270" i="1"/>
  <c r="AG1246" i="1"/>
  <c r="AH1246" i="1" s="1"/>
  <c r="AF1246" i="1"/>
  <c r="AG1150" i="1"/>
  <c r="AH1150" i="1" s="1"/>
  <c r="AF1150" i="1"/>
  <c r="AG1006" i="1"/>
  <c r="AH1006" i="1" s="1"/>
  <c r="AF1006" i="1"/>
  <c r="AG958" i="1"/>
  <c r="AF958" i="1"/>
  <c r="AG886" i="1"/>
  <c r="AF886" i="1"/>
  <c r="AG826" i="1"/>
  <c r="AF826" i="1"/>
  <c r="AG730" i="1"/>
  <c r="AF730" i="1"/>
  <c r="AG706" i="1"/>
  <c r="AH706" i="1" s="1"/>
  <c r="AF706" i="1"/>
  <c r="AG682" i="1"/>
  <c r="AF682" i="1"/>
  <c r="AG598" i="1"/>
  <c r="AH598" i="1" s="1"/>
  <c r="AF598" i="1"/>
  <c r="AG586" i="1"/>
  <c r="AF586" i="1"/>
  <c r="AF442" i="1"/>
  <c r="AG442" i="1"/>
  <c r="AG406" i="1"/>
  <c r="AF406" i="1"/>
  <c r="AG310" i="1"/>
  <c r="AF310" i="1"/>
  <c r="AG262" i="1"/>
  <c r="AF262" i="1"/>
  <c r="AG190" i="1"/>
  <c r="AF190" i="1"/>
  <c r="AG166" i="1"/>
  <c r="AF166" i="1"/>
  <c r="AG94" i="1"/>
  <c r="AF94" i="1"/>
  <c r="AG22" i="1"/>
  <c r="AF22" i="1"/>
  <c r="AG7043" i="1"/>
  <c r="AF7043" i="1"/>
  <c r="AG6011" i="1"/>
  <c r="AF6011" i="1"/>
  <c r="AG5676" i="1"/>
  <c r="AF5676" i="1"/>
  <c r="AG4322" i="1"/>
  <c r="AF4322" i="1"/>
  <c r="AG3537" i="1"/>
  <c r="AF3537" i="1"/>
  <c r="AG3065" i="1"/>
  <c r="AH3065" i="1" s="1"/>
  <c r="AF3065" i="1"/>
  <c r="AG3039" i="1"/>
  <c r="AF3039" i="1"/>
  <c r="AG2409" i="1"/>
  <c r="AF2409" i="1"/>
  <c r="AG2018" i="1"/>
  <c r="AF2018" i="1"/>
  <c r="AG7252" i="1"/>
  <c r="AJ7252" i="1" s="1"/>
  <c r="AF7252" i="1"/>
  <c r="AG7168" i="1"/>
  <c r="AH7168" i="1" s="1"/>
  <c r="AF7168" i="1"/>
  <c r="AF7084" i="1"/>
  <c r="AG7084" i="1"/>
  <c r="AK7084" i="1" s="1"/>
  <c r="AG6964" i="1"/>
  <c r="AH6964" i="1" s="1"/>
  <c r="AF6964" i="1"/>
  <c r="AG6880" i="1"/>
  <c r="AH6880" i="1" s="1"/>
  <c r="AF6880" i="1"/>
  <c r="AG6772" i="1"/>
  <c r="AF6772" i="1"/>
  <c r="AF6700" i="1"/>
  <c r="AG6700" i="1"/>
  <c r="AJ6700" i="1" s="1"/>
  <c r="AG6604" i="1"/>
  <c r="AH6604" i="1" s="1"/>
  <c r="AF6604" i="1"/>
  <c r="AG6520" i="1"/>
  <c r="AH6520" i="1" s="1"/>
  <c r="AF6520" i="1"/>
  <c r="AG6160" i="1"/>
  <c r="AH6160" i="1" s="1"/>
  <c r="AF6160" i="1"/>
  <c r="AG6088" i="1"/>
  <c r="AH6088" i="1" s="1"/>
  <c r="AF6088" i="1"/>
  <c r="AG5920" i="1"/>
  <c r="AH5920" i="1" s="1"/>
  <c r="AF5920" i="1"/>
  <c r="AG5776" i="1"/>
  <c r="AH5776" i="1" s="1"/>
  <c r="AF5776" i="1"/>
  <c r="AG5656" i="1"/>
  <c r="AH5656" i="1" s="1"/>
  <c r="AF5656" i="1"/>
  <c r="AF5596" i="1"/>
  <c r="AG5596" i="1"/>
  <c r="AH5596" i="1" s="1"/>
  <c r="AF5452" i="1"/>
  <c r="AG5452" i="1"/>
  <c r="AH5452" i="1" s="1"/>
  <c r="AG5296" i="1"/>
  <c r="AH5296" i="1" s="1"/>
  <c r="AF5296" i="1"/>
  <c r="AG5236" i="1"/>
  <c r="AH5236" i="1" s="1"/>
  <c r="AF5236" i="1"/>
  <c r="AG5116" i="1"/>
  <c r="AH5116" i="1" s="1"/>
  <c r="AF5116" i="1"/>
  <c r="AF5056" i="1"/>
  <c r="AG5056" i="1"/>
  <c r="AH5056" i="1" s="1"/>
  <c r="AF4972" i="1"/>
  <c r="AG4972" i="1"/>
  <c r="AH4972" i="1" s="1"/>
  <c r="AG4924" i="1"/>
  <c r="AH4924" i="1" s="1"/>
  <c r="AF4924" i="1"/>
  <c r="AG4864" i="1"/>
  <c r="AH4864" i="1" s="1"/>
  <c r="AF4864" i="1"/>
  <c r="AF4732" i="1"/>
  <c r="AG4732" i="1"/>
  <c r="AH4732" i="1" s="1"/>
  <c r="AG4684" i="1"/>
  <c r="AH4684" i="1" s="1"/>
  <c r="AF4684" i="1"/>
  <c r="AG4624" i="1"/>
  <c r="AI4624" i="1" s="1"/>
  <c r="AF4624" i="1"/>
  <c r="AF4540" i="1"/>
  <c r="AG4540" i="1"/>
  <c r="AH4540" i="1" s="1"/>
  <c r="AG4468" i="1"/>
  <c r="AH4468" i="1" s="1"/>
  <c r="AF4468" i="1"/>
  <c r="AG4372" i="1"/>
  <c r="AH4372" i="1" s="1"/>
  <c r="AF4372" i="1"/>
  <c r="AG4252" i="1"/>
  <c r="AH4252" i="1" s="1"/>
  <c r="AF4252" i="1"/>
  <c r="AG4156" i="1"/>
  <c r="AH4156" i="1" s="1"/>
  <c r="AF4156" i="1"/>
  <c r="AG3796" i="1"/>
  <c r="AH3796" i="1" s="1"/>
  <c r="AF3796" i="1"/>
  <c r="AG3232" i="1"/>
  <c r="AH3232" i="1" s="1"/>
  <c r="AF3232" i="1"/>
  <c r="AG6387" i="1"/>
  <c r="AF6387" i="1"/>
  <c r="AG3540" i="1"/>
  <c r="AF3540" i="1"/>
  <c r="AG7269" i="1"/>
  <c r="AI7269" i="1" s="1"/>
  <c r="AF7269" i="1"/>
  <c r="AG7101" i="1"/>
  <c r="AH7101" i="1" s="1"/>
  <c r="AF7101" i="1"/>
  <c r="AG7005" i="1"/>
  <c r="AH7005" i="1" s="1"/>
  <c r="AF7005" i="1"/>
  <c r="AG6885" i="1"/>
  <c r="AF6885" i="1"/>
  <c r="AG6813" i="1"/>
  <c r="AH6813" i="1" s="1"/>
  <c r="AF6813" i="1"/>
  <c r="AG6645" i="1"/>
  <c r="AI6645" i="1" s="1"/>
  <c r="AF6645" i="1"/>
  <c r="AG6525" i="1"/>
  <c r="AH6525" i="1" s="1"/>
  <c r="AF6525" i="1"/>
  <c r="AG6453" i="1"/>
  <c r="AH6453" i="1" s="1"/>
  <c r="AF6453" i="1"/>
  <c r="AG6273" i="1"/>
  <c r="AH6273" i="1" s="1"/>
  <c r="AF6273" i="1"/>
  <c r="AG6093" i="1"/>
  <c r="AH6093" i="1" s="1"/>
  <c r="AF6093" i="1"/>
  <c r="AG6021" i="1"/>
  <c r="AF6021" i="1"/>
  <c r="AG5745" i="1"/>
  <c r="AH5745" i="1" s="1"/>
  <c r="AF5745" i="1"/>
  <c r="AG5661" i="1"/>
  <c r="AH5661" i="1" s="1"/>
  <c r="AF5661" i="1"/>
  <c r="AG5481" i="1"/>
  <c r="AH5481" i="1" s="1"/>
  <c r="AF5481" i="1"/>
  <c r="AG5277" i="1"/>
  <c r="AH5277" i="1" s="1"/>
  <c r="AF5277" i="1"/>
  <c r="AG5157" i="1"/>
  <c r="AH5157" i="1" s="1"/>
  <c r="AF5157" i="1"/>
  <c r="AG4953" i="1"/>
  <c r="AF4953" i="1"/>
  <c r="AG4797" i="1"/>
  <c r="AH4797" i="1" s="1"/>
  <c r="AF4797" i="1"/>
  <c r="AG4725" i="1"/>
  <c r="AH4725" i="1" s="1"/>
  <c r="AF4725" i="1"/>
  <c r="AG4605" i="1"/>
  <c r="AI4605" i="1" s="1"/>
  <c r="AF4605" i="1"/>
  <c r="AG4521" i="1"/>
  <c r="AF4521" i="1"/>
  <c r="AG4341" i="1"/>
  <c r="AH4341" i="1" s="1"/>
  <c r="AF4341" i="1"/>
  <c r="AG4245" i="1"/>
  <c r="AI4245" i="1" s="1"/>
  <c r="AF4245" i="1"/>
  <c r="AG4113" i="1"/>
  <c r="AF4113" i="1"/>
  <c r="AF3981" i="1"/>
  <c r="AG3981" i="1"/>
  <c r="AH3981" i="1" s="1"/>
  <c r="AG3765" i="1"/>
  <c r="AH3765" i="1" s="1"/>
  <c r="AF3765" i="1"/>
  <c r="AF3573" i="1"/>
  <c r="AG3573" i="1"/>
  <c r="AH3573" i="1" s="1"/>
  <c r="AG3105" i="1"/>
  <c r="AI3105" i="1" s="1"/>
  <c r="AF3105" i="1"/>
  <c r="AG2709" i="1"/>
  <c r="AH2709" i="1" s="1"/>
  <c r="AF2709" i="1"/>
  <c r="AG2277" i="1"/>
  <c r="AI2277" i="1" s="1"/>
  <c r="AF2277" i="1"/>
  <c r="AG2181" i="1"/>
  <c r="AF2181" i="1"/>
  <c r="AG2001" i="1"/>
  <c r="AH2001" i="1" s="1"/>
  <c r="AF2001" i="1"/>
  <c r="AG1545" i="1"/>
  <c r="AH1545" i="1" s="1"/>
  <c r="AF1545" i="1"/>
  <c r="AG1425" i="1"/>
  <c r="AF1425" i="1"/>
  <c r="AG1377" i="1"/>
  <c r="AF1377" i="1"/>
  <c r="AG1305" i="1"/>
  <c r="AH1305" i="1" s="1"/>
  <c r="AF1305" i="1"/>
  <c r="AG1197" i="1"/>
  <c r="AF1197" i="1"/>
  <c r="AG1149" i="1"/>
  <c r="AF1149" i="1"/>
  <c r="AG1125" i="1"/>
  <c r="AF1125" i="1"/>
  <c r="AG957" i="1"/>
  <c r="AF957" i="1"/>
  <c r="AG825" i="1"/>
  <c r="AH825" i="1" s="1"/>
  <c r="AF825" i="1"/>
  <c r="AG729" i="1"/>
  <c r="AH729" i="1" s="1"/>
  <c r="AF729" i="1"/>
  <c r="AG705" i="1"/>
  <c r="AF705" i="1"/>
  <c r="AG441" i="1"/>
  <c r="AF441" i="1"/>
  <c r="AG369" i="1"/>
  <c r="AH369" i="1" s="1"/>
  <c r="AF369" i="1"/>
  <c r="AG285" i="1"/>
  <c r="AH285" i="1" s="1"/>
  <c r="AF285" i="1"/>
  <c r="AG249" i="1"/>
  <c r="AF249" i="1"/>
  <c r="AG93" i="1"/>
  <c r="AH93" i="1" s="1"/>
  <c r="AF93" i="1"/>
  <c r="AG6994" i="1"/>
  <c r="AF6994" i="1"/>
  <c r="AG6706" i="1"/>
  <c r="AF6706" i="1"/>
  <c r="AG6287" i="1"/>
  <c r="AF6287" i="1"/>
  <c r="AG5675" i="1"/>
  <c r="AF5675" i="1"/>
  <c r="AG4812" i="1"/>
  <c r="AK4812" i="1" s="1"/>
  <c r="AF4812" i="1"/>
  <c r="AG3249" i="1"/>
  <c r="AI3249" i="1" s="1"/>
  <c r="AF3249" i="1"/>
  <c r="AG2109" i="1"/>
  <c r="AI2109" i="1" s="1"/>
  <c r="AF2109" i="1"/>
  <c r="AG1973" i="1"/>
  <c r="AH1973" i="1" s="1"/>
  <c r="AF1973" i="1"/>
  <c r="AG599" i="1"/>
  <c r="AF599" i="1"/>
  <c r="AG7132" i="1"/>
  <c r="AH7132" i="1" s="1"/>
  <c r="AF7132" i="1"/>
  <c r="AG7024" i="1"/>
  <c r="AF7024" i="1"/>
  <c r="AG6928" i="1"/>
  <c r="AH6928" i="1" s="1"/>
  <c r="AF6928" i="1"/>
  <c r="AG6712" i="1"/>
  <c r="AH6712" i="1" s="1"/>
  <c r="AF6712" i="1"/>
  <c r="AF6448" i="1"/>
  <c r="AG6448" i="1"/>
  <c r="AH6448" i="1" s="1"/>
  <c r="AF6016" i="1"/>
  <c r="AG6016" i="1"/>
  <c r="AH6016" i="1" s="1"/>
  <c r="AG5884" i="1"/>
  <c r="AH5884" i="1" s="1"/>
  <c r="AF5884" i="1"/>
  <c r="AG5512" i="1"/>
  <c r="AH5512" i="1" s="1"/>
  <c r="AF5512" i="1"/>
  <c r="AG5440" i="1"/>
  <c r="AH5440" i="1" s="1"/>
  <c r="AF5440" i="1"/>
  <c r="AF4804" i="1"/>
  <c r="AG4804" i="1"/>
  <c r="AH4804" i="1" s="1"/>
  <c r="AG4036" i="1"/>
  <c r="AH4036" i="1" s="1"/>
  <c r="AF4036" i="1"/>
  <c r="AG6747" i="1"/>
  <c r="AF6747" i="1"/>
  <c r="AG2000" i="1"/>
  <c r="AH2000" i="1" s="1"/>
  <c r="AF2000" i="1"/>
  <c r="AG1844" i="1"/>
  <c r="AF1844" i="1"/>
  <c r="AG1808" i="1"/>
  <c r="AH1808" i="1" s="1"/>
  <c r="AF1808" i="1"/>
  <c r="AG1700" i="1"/>
  <c r="AF1700" i="1"/>
  <c r="AG1544" i="1"/>
  <c r="AH1544" i="1" s="1"/>
  <c r="AF1544" i="1"/>
  <c r="AG1508" i="1"/>
  <c r="AH1508" i="1" s="1"/>
  <c r="AF1508" i="1"/>
  <c r="AG1484" i="1"/>
  <c r="AH1484" i="1" s="1"/>
  <c r="AF1484" i="1"/>
  <c r="AG1376" i="1"/>
  <c r="AF1376" i="1"/>
  <c r="AG1316" i="1"/>
  <c r="AF1316" i="1"/>
  <c r="AG1304" i="1"/>
  <c r="AF1304" i="1"/>
  <c r="AG1124" i="1"/>
  <c r="AF1124" i="1"/>
  <c r="AG956" i="1"/>
  <c r="AI956" i="1" s="1"/>
  <c r="AF956" i="1"/>
  <c r="AG932" i="1"/>
  <c r="AH932" i="1" s="1"/>
  <c r="AF932" i="1"/>
  <c r="AG704" i="1"/>
  <c r="AF704" i="1"/>
  <c r="AG512" i="1"/>
  <c r="AH512" i="1" s="1"/>
  <c r="AF512" i="1"/>
  <c r="AG404" i="1"/>
  <c r="AF404" i="1"/>
  <c r="AG284" i="1"/>
  <c r="AI284" i="1" s="1"/>
  <c r="AF284" i="1"/>
  <c r="AG248" i="1"/>
  <c r="AF248" i="1"/>
  <c r="AG92" i="1"/>
  <c r="AH92" i="1" s="1"/>
  <c r="AF92" i="1"/>
  <c r="AG20" i="1"/>
  <c r="AF20" i="1"/>
  <c r="AG7041" i="1"/>
  <c r="AH7041" i="1" s="1"/>
  <c r="AF7041" i="1"/>
  <c r="AG6950" i="1"/>
  <c r="AF6950" i="1"/>
  <c r="AG6912" i="1"/>
  <c r="AF6912" i="1"/>
  <c r="AG6705" i="1"/>
  <c r="AH6705" i="1" s="1"/>
  <c r="AF6705" i="1"/>
  <c r="AG6662" i="1"/>
  <c r="AJ6662" i="1" s="1"/>
  <c r="AF6662" i="1"/>
  <c r="AG6286" i="1"/>
  <c r="AF6286" i="1"/>
  <c r="AG4811" i="1"/>
  <c r="AF4811" i="1"/>
  <c r="AG4474" i="1"/>
  <c r="AF4474" i="1"/>
  <c r="AG4443" i="1"/>
  <c r="AF4443" i="1"/>
  <c r="AG4179" i="1"/>
  <c r="AF4179" i="1"/>
  <c r="AG3243" i="1"/>
  <c r="AF3243" i="1"/>
  <c r="AG1972" i="1"/>
  <c r="AH1972" i="1" s="1"/>
  <c r="AF1972" i="1"/>
  <c r="AG862" i="1"/>
  <c r="AF862" i="1"/>
  <c r="AG258" i="1"/>
  <c r="AH258" i="1" s="1"/>
  <c r="AF258" i="1"/>
  <c r="AG7240" i="1"/>
  <c r="AH7240" i="1" s="1"/>
  <c r="AF7240" i="1"/>
  <c r="AG7204" i="1"/>
  <c r="AH7204" i="1" s="1"/>
  <c r="AF7204" i="1"/>
  <c r="AF7060" i="1"/>
  <c r="AG7060" i="1"/>
  <c r="AJ7060" i="1" s="1"/>
  <c r="AG6988" i="1"/>
  <c r="AH6988" i="1" s="1"/>
  <c r="AF6988" i="1"/>
  <c r="AG6916" i="1"/>
  <c r="AH6916" i="1" s="1"/>
  <c r="AF6916" i="1"/>
  <c r="AG6784" i="1"/>
  <c r="AH6784" i="1" s="1"/>
  <c r="AF6784" i="1"/>
  <c r="AG6736" i="1"/>
  <c r="AH6736" i="1" s="1"/>
  <c r="AF6736" i="1"/>
  <c r="AG6592" i="1"/>
  <c r="AH6592" i="1" s="1"/>
  <c r="AF6592" i="1"/>
  <c r="AG6556" i="1"/>
  <c r="AH6556" i="1" s="1"/>
  <c r="AF6556" i="1"/>
  <c r="AG6376" i="1"/>
  <c r="AH6376" i="1" s="1"/>
  <c r="AF6376" i="1"/>
  <c r="AG6304" i="1"/>
  <c r="AH6304" i="1" s="1"/>
  <c r="AF6304" i="1"/>
  <c r="AG6256" i="1"/>
  <c r="AH6256" i="1" s="1"/>
  <c r="AF6256" i="1"/>
  <c r="AG6064" i="1"/>
  <c r="AH6064" i="1" s="1"/>
  <c r="AF6064" i="1"/>
  <c r="AF5932" i="1"/>
  <c r="AG5932" i="1"/>
  <c r="AH5932" i="1" s="1"/>
  <c r="AG5800" i="1"/>
  <c r="AH5800" i="1" s="1"/>
  <c r="AF5800" i="1"/>
  <c r="AG5704" i="1"/>
  <c r="AH5704" i="1" s="1"/>
  <c r="AF5704" i="1"/>
  <c r="AG5584" i="1"/>
  <c r="AH5584" i="1" s="1"/>
  <c r="AF5584" i="1"/>
  <c r="AG5524" i="1"/>
  <c r="AH5524" i="1" s="1"/>
  <c r="AF5524" i="1"/>
  <c r="AG5476" i="1"/>
  <c r="AH5476" i="1" s="1"/>
  <c r="AF5476" i="1"/>
  <c r="AF5332" i="1"/>
  <c r="AG5332" i="1"/>
  <c r="AH5332" i="1" s="1"/>
  <c r="AG5272" i="1"/>
  <c r="AH5272" i="1" s="1"/>
  <c r="AF5272" i="1"/>
  <c r="AG5200" i="1"/>
  <c r="AH5200" i="1" s="1"/>
  <c r="AF5200" i="1"/>
  <c r="AG5128" i="1"/>
  <c r="AH5128" i="1" s="1"/>
  <c r="AF5128" i="1"/>
  <c r="AG5080" i="1"/>
  <c r="AH5080" i="1" s="1"/>
  <c r="AF5080" i="1"/>
  <c r="AG5020" i="1"/>
  <c r="AH5020" i="1" s="1"/>
  <c r="AF5020" i="1"/>
  <c r="AF4900" i="1"/>
  <c r="AG4900" i="1"/>
  <c r="AH4900" i="1" s="1"/>
  <c r="AG4840" i="1"/>
  <c r="AH4840" i="1" s="1"/>
  <c r="AF4840" i="1"/>
  <c r="AG4768" i="1"/>
  <c r="AH4768" i="1" s="1"/>
  <c r="AF4768" i="1"/>
  <c r="AG4720" i="1"/>
  <c r="AH4720" i="1" s="1"/>
  <c r="AF4720" i="1"/>
  <c r="AG4648" i="1"/>
  <c r="AH4648" i="1" s="1"/>
  <c r="AF4648" i="1"/>
  <c r="AF4612" i="1"/>
  <c r="AG4612" i="1"/>
  <c r="AH4612" i="1" s="1"/>
  <c r="AF4528" i="1"/>
  <c r="AG4528" i="1"/>
  <c r="AH4528" i="1" s="1"/>
  <c r="AG4444" i="1"/>
  <c r="AH4444" i="1" s="1"/>
  <c r="AF4444" i="1"/>
  <c r="AG4396" i="1"/>
  <c r="AH4396" i="1" s="1"/>
  <c r="AF4396" i="1"/>
  <c r="AG4360" i="1"/>
  <c r="AF4360" i="1"/>
  <c r="AG4264" i="1"/>
  <c r="AF4264" i="1"/>
  <c r="AG4216" i="1"/>
  <c r="AF4216" i="1"/>
  <c r="AG4192" i="1"/>
  <c r="AH4192" i="1" s="1"/>
  <c r="AF4192" i="1"/>
  <c r="AF4144" i="1"/>
  <c r="AG4144" i="1"/>
  <c r="AG4084" i="1"/>
  <c r="AH4084" i="1" s="1"/>
  <c r="AF4084" i="1"/>
  <c r="AG4000" i="1"/>
  <c r="AH4000" i="1" s="1"/>
  <c r="AF4000" i="1"/>
  <c r="AG3964" i="1"/>
  <c r="AH3964" i="1" s="1"/>
  <c r="AF3964" i="1"/>
  <c r="AF3928" i="1"/>
  <c r="AG3928" i="1"/>
  <c r="AH3928" i="1" s="1"/>
  <c r="AF3856" i="1"/>
  <c r="AG3856" i="1"/>
  <c r="AH3856" i="1" s="1"/>
  <c r="AG3808" i="1"/>
  <c r="AH3808" i="1" s="1"/>
  <c r="AF3808" i="1"/>
  <c r="AF3772" i="1"/>
  <c r="AG3772" i="1"/>
  <c r="AI3772" i="1" s="1"/>
  <c r="AG3736" i="1"/>
  <c r="AH3736" i="1" s="1"/>
  <c r="AF3736" i="1"/>
  <c r="AG3688" i="1"/>
  <c r="AH3688" i="1" s="1"/>
  <c r="AF3688" i="1"/>
  <c r="AG3640" i="1"/>
  <c r="AH3640" i="1" s="1"/>
  <c r="AF3640" i="1"/>
  <c r="AF3532" i="1"/>
  <c r="AG3532" i="1"/>
  <c r="AH3532" i="1" s="1"/>
  <c r="AG3460" i="1"/>
  <c r="AH3460" i="1" s="1"/>
  <c r="AF3460" i="1"/>
  <c r="AF3388" i="1"/>
  <c r="AG3388" i="1"/>
  <c r="AG3364" i="1"/>
  <c r="AH3364" i="1" s="1"/>
  <c r="AF3364" i="1"/>
  <c r="AG3196" i="1"/>
  <c r="AF3196" i="1"/>
  <c r="AG3172" i="1"/>
  <c r="AH3172" i="1" s="1"/>
  <c r="AF3172" i="1"/>
  <c r="AF3064" i="1"/>
  <c r="AG3064" i="1"/>
  <c r="AH3064" i="1" s="1"/>
  <c r="AF2992" i="1"/>
  <c r="AG2992" i="1"/>
  <c r="AH2992" i="1" s="1"/>
  <c r="AG2944" i="1"/>
  <c r="AI2944" i="1" s="1"/>
  <c r="AF2944" i="1"/>
  <c r="AG2932" i="1"/>
  <c r="AH2932" i="1" s="1"/>
  <c r="AF2932" i="1"/>
  <c r="AG2824" i="1"/>
  <c r="AH2824" i="1" s="1"/>
  <c r="AF2824" i="1"/>
  <c r="AG2680" i="1"/>
  <c r="AH2680" i="1" s="1"/>
  <c r="AF2680" i="1"/>
  <c r="AG2620" i="1"/>
  <c r="AH2620" i="1" s="1"/>
  <c r="AF2620" i="1"/>
  <c r="AG2548" i="1"/>
  <c r="AH2548" i="1" s="1"/>
  <c r="AF2548" i="1"/>
  <c r="AG2512" i="1"/>
  <c r="AH2512" i="1" s="1"/>
  <c r="AF2512" i="1"/>
  <c r="AG2404" i="1"/>
  <c r="AF2404" i="1"/>
  <c r="AG2368" i="1"/>
  <c r="AF2368" i="1"/>
  <c r="AG2356" i="1"/>
  <c r="AF2356" i="1"/>
  <c r="AG2332" i="1"/>
  <c r="AF2332" i="1"/>
  <c r="AG2260" i="1"/>
  <c r="AH2260" i="1" s="1"/>
  <c r="AF2260" i="1"/>
  <c r="AG2236" i="1"/>
  <c r="AF2236" i="1"/>
  <c r="AG2188" i="1"/>
  <c r="AF2188" i="1"/>
  <c r="AG2104" i="1"/>
  <c r="AF2104" i="1"/>
  <c r="AG2044" i="1"/>
  <c r="AI2044" i="1" s="1"/>
  <c r="AF2044" i="1"/>
  <c r="AG6611" i="1"/>
  <c r="AF6611" i="1"/>
  <c r="AG4335" i="1"/>
  <c r="AF4335" i="1"/>
  <c r="AG3170" i="1"/>
  <c r="AH3170" i="1" s="1"/>
  <c r="AF3170" i="1"/>
  <c r="AG7239" i="1"/>
  <c r="AF7239" i="1"/>
  <c r="AG7203" i="1"/>
  <c r="AF7203" i="1"/>
  <c r="AG7167" i="1"/>
  <c r="AF7167" i="1"/>
  <c r="AG7131" i="1"/>
  <c r="AF7131" i="1"/>
  <c r="AG7095" i="1"/>
  <c r="AI7095" i="1" s="1"/>
  <c r="AF7095" i="1"/>
  <c r="AG7071" i="1"/>
  <c r="AI7071" i="1" s="1"/>
  <c r="AF7071" i="1"/>
  <c r="AG7023" i="1"/>
  <c r="AF7023" i="1"/>
  <c r="AG6999" i="1"/>
  <c r="AF6999" i="1"/>
  <c r="AG6963" i="1"/>
  <c r="AI6963" i="1" s="1"/>
  <c r="AF6963" i="1"/>
  <c r="AG6939" i="1"/>
  <c r="AF6939" i="1"/>
  <c r="AG6915" i="1"/>
  <c r="AF6915" i="1"/>
  <c r="AG6891" i="1"/>
  <c r="AF6891" i="1"/>
  <c r="AG6855" i="1"/>
  <c r="AF6855" i="1"/>
  <c r="AG6819" i="1"/>
  <c r="AF6819" i="1"/>
  <c r="AG6795" i="1"/>
  <c r="AF6795" i="1"/>
  <c r="AG6735" i="1"/>
  <c r="AF6735" i="1"/>
  <c r="AG6699" i="1"/>
  <c r="AF6699" i="1"/>
  <c r="AG6663" i="1"/>
  <c r="AF6663" i="1"/>
  <c r="AG6627" i="1"/>
  <c r="AF6627" i="1"/>
  <c r="AF6591" i="1"/>
  <c r="AG6591" i="1"/>
  <c r="AG6555" i="1"/>
  <c r="AF6555" i="1"/>
  <c r="AG6483" i="1"/>
  <c r="AF6483" i="1"/>
  <c r="AF6447" i="1"/>
  <c r="AG6447" i="1"/>
  <c r="AG6411" i="1"/>
  <c r="AK6411" i="1" s="1"/>
  <c r="AF6411" i="1"/>
  <c r="AG6399" i="1"/>
  <c r="AF6399" i="1"/>
  <c r="AG6351" i="1"/>
  <c r="AF6351" i="1"/>
  <c r="AG6303" i="1"/>
  <c r="AF6303" i="1"/>
  <c r="AG6267" i="1"/>
  <c r="AF6267" i="1"/>
  <c r="AG6231" i="1"/>
  <c r="AH6231" i="1" s="1"/>
  <c r="AF6231" i="1"/>
  <c r="AG4419" i="1"/>
  <c r="AF4419" i="1"/>
  <c r="AG3399" i="1"/>
  <c r="AF3399" i="1"/>
  <c r="AG2247" i="1"/>
  <c r="AF2247" i="1"/>
  <c r="AG6768" i="1"/>
  <c r="AF6768" i="1"/>
  <c r="AG6264" i="1"/>
  <c r="AH6264" i="1" s="1"/>
  <c r="AF6264" i="1"/>
  <c r="AG5517" i="1"/>
  <c r="AH5517" i="1" s="1"/>
  <c r="AF5517" i="1"/>
  <c r="AG2378" i="1"/>
  <c r="AF2378" i="1"/>
  <c r="AG144" i="1"/>
  <c r="AF144" i="1"/>
  <c r="AG7245" i="1"/>
  <c r="AH7245" i="1" s="1"/>
  <c r="AF7245" i="1"/>
  <c r="AG7173" i="1"/>
  <c r="AH7173" i="1" s="1"/>
  <c r="AF7173" i="1"/>
  <c r="AG7077" i="1"/>
  <c r="AF7077" i="1"/>
  <c r="AG7017" i="1"/>
  <c r="AF7017" i="1"/>
  <c r="AG6933" i="1"/>
  <c r="AF6933" i="1"/>
  <c r="AG6789" i="1"/>
  <c r="AK6789" i="1" s="1"/>
  <c r="AF6789" i="1"/>
  <c r="AG6717" i="1"/>
  <c r="AH6717" i="1" s="1"/>
  <c r="AF6717" i="1"/>
  <c r="AG6597" i="1"/>
  <c r="AI6597" i="1" s="1"/>
  <c r="AF6597" i="1"/>
  <c r="AG6501" i="1"/>
  <c r="AH6501" i="1" s="1"/>
  <c r="AF6501" i="1"/>
  <c r="AG6321" i="1"/>
  <c r="AH6321" i="1" s="1"/>
  <c r="AF6321" i="1"/>
  <c r="AG6201" i="1"/>
  <c r="AK6201" i="1" s="1"/>
  <c r="AF6201" i="1"/>
  <c r="AG5997" i="1"/>
  <c r="AH5997" i="1" s="1"/>
  <c r="AF5997" i="1"/>
  <c r="AG5841" i="1"/>
  <c r="AH5841" i="1" s="1"/>
  <c r="AF5841" i="1"/>
  <c r="AG5769" i="1"/>
  <c r="AH5769" i="1" s="1"/>
  <c r="AF5769" i="1"/>
  <c r="AG5637" i="1"/>
  <c r="AF5637" i="1"/>
  <c r="AG5589" i="1"/>
  <c r="AI5589" i="1" s="1"/>
  <c r="AF5589" i="1"/>
  <c r="AG5457" i="1"/>
  <c r="AH5457" i="1" s="1"/>
  <c r="AF5457" i="1"/>
  <c r="AG5409" i="1"/>
  <c r="AH5409" i="1" s="1"/>
  <c r="AF5409" i="1"/>
  <c r="AG5301" i="1"/>
  <c r="AF5301" i="1"/>
  <c r="AG5229" i="1"/>
  <c r="AH5229" i="1" s="1"/>
  <c r="AF5229" i="1"/>
  <c r="AG5133" i="1"/>
  <c r="AK5133" i="1" s="1"/>
  <c r="AF5133" i="1"/>
  <c r="AG5049" i="1"/>
  <c r="AH5049" i="1" s="1"/>
  <c r="AF5049" i="1"/>
  <c r="AG4977" i="1"/>
  <c r="AH4977" i="1" s="1"/>
  <c r="AF4977" i="1"/>
  <c r="AG4869" i="1"/>
  <c r="AH4869" i="1" s="1"/>
  <c r="AF4869" i="1"/>
  <c r="AG4773" i="1"/>
  <c r="AH4773" i="1" s="1"/>
  <c r="AF4773" i="1"/>
  <c r="AG4665" i="1"/>
  <c r="AH4665" i="1" s="1"/>
  <c r="AF4665" i="1"/>
  <c r="AG4593" i="1"/>
  <c r="AH4593" i="1" s="1"/>
  <c r="AF4593" i="1"/>
  <c r="AG4413" i="1"/>
  <c r="AH4413" i="1" s="1"/>
  <c r="AF4413" i="1"/>
  <c r="AG4365" i="1"/>
  <c r="AH4365" i="1" s="1"/>
  <c r="AF4365" i="1"/>
  <c r="AG4269" i="1"/>
  <c r="AH4269" i="1" s="1"/>
  <c r="AF4269" i="1"/>
  <c r="AG4185" i="1"/>
  <c r="AF4185" i="1"/>
  <c r="AG4089" i="1"/>
  <c r="AF4089" i="1"/>
  <c r="AG4053" i="1"/>
  <c r="AH4053" i="1" s="1"/>
  <c r="AF4053" i="1"/>
  <c r="AG3933" i="1"/>
  <c r="AH3933" i="1" s="1"/>
  <c r="AF3933" i="1"/>
  <c r="AG3561" i="1"/>
  <c r="AH3561" i="1" s="1"/>
  <c r="AF3561" i="1"/>
  <c r="AG3453" i="1"/>
  <c r="AF3453" i="1"/>
  <c r="AG3297" i="1"/>
  <c r="AF3297" i="1"/>
  <c r="AG3153" i="1"/>
  <c r="AH3153" i="1" s="1"/>
  <c r="AF3153" i="1"/>
  <c r="AG2961" i="1"/>
  <c r="AF2961" i="1"/>
  <c r="AG2877" i="1"/>
  <c r="AF2877" i="1"/>
  <c r="AG2673" i="1"/>
  <c r="AF2673" i="1"/>
  <c r="AG2433" i="1"/>
  <c r="AF2433" i="1"/>
  <c r="AG2253" i="1"/>
  <c r="AF2253" i="1"/>
  <c r="AG2169" i="1"/>
  <c r="AH2169" i="1" s="1"/>
  <c r="AF2169" i="1"/>
  <c r="AG2025" i="1"/>
  <c r="AH2025" i="1" s="1"/>
  <c r="AF2025" i="1"/>
  <c r="AG1809" i="1"/>
  <c r="AH1809" i="1" s="1"/>
  <c r="AF1809" i="1"/>
  <c r="AG1593" i="1"/>
  <c r="AF1593" i="1"/>
  <c r="AG7042" i="1"/>
  <c r="AF7042" i="1"/>
  <c r="AG7136" i="1"/>
  <c r="AH7136" i="1" s="1"/>
  <c r="AF7136" i="1"/>
  <c r="AG7040" i="1"/>
  <c r="AH7040" i="1" s="1"/>
  <c r="AF7040" i="1"/>
  <c r="AG6968" i="1"/>
  <c r="AH6968" i="1" s="1"/>
  <c r="AF6968" i="1"/>
  <c r="AF6704" i="1"/>
  <c r="AG6704" i="1"/>
  <c r="AH6704" i="1" s="1"/>
  <c r="AG6524" i="1"/>
  <c r="AH6524" i="1" s="1"/>
  <c r="AF6524" i="1"/>
  <c r="AG6464" i="1"/>
  <c r="AH6464" i="1" s="1"/>
  <c r="AF6464" i="1"/>
  <c r="AG6392" i="1"/>
  <c r="AH6392" i="1" s="1"/>
  <c r="AF6392" i="1"/>
  <c r="AG6176" i="1"/>
  <c r="AH6176" i="1" s="1"/>
  <c r="AF6176" i="1"/>
  <c r="AG6044" i="1"/>
  <c r="AH6044" i="1" s="1"/>
  <c r="AF6044" i="1"/>
  <c r="AG5840" i="1"/>
  <c r="AH5840" i="1" s="1"/>
  <c r="AF5840" i="1"/>
  <c r="AG5768" i="1"/>
  <c r="AH5768" i="1" s="1"/>
  <c r="AF5768" i="1"/>
  <c r="AG5720" i="1"/>
  <c r="AH5720" i="1" s="1"/>
  <c r="AF5720" i="1"/>
  <c r="AG5432" i="1"/>
  <c r="AH5432" i="1" s="1"/>
  <c r="AF5432" i="1"/>
  <c r="AG5216" i="1"/>
  <c r="AH5216" i="1" s="1"/>
  <c r="AF5216" i="1"/>
  <c r="AG4940" i="1"/>
  <c r="AH4940" i="1" s="1"/>
  <c r="AF4940" i="1"/>
  <c r="AG4664" i="1"/>
  <c r="AF4664" i="1"/>
  <c r="AG3404" i="1"/>
  <c r="AH3404" i="1" s="1"/>
  <c r="AF3404" i="1"/>
  <c r="AG3260" i="1"/>
  <c r="AH3260" i="1" s="1"/>
  <c r="AF3260" i="1"/>
  <c r="AG2960" i="1"/>
  <c r="AH2960" i="1" s="1"/>
  <c r="AF2960" i="1"/>
  <c r="AG2804" i="1"/>
  <c r="AF2804" i="1"/>
  <c r="AG6871" i="1"/>
  <c r="AF6871" i="1"/>
  <c r="AG6811" i="1"/>
  <c r="AI6811" i="1" s="1"/>
  <c r="AF6811" i="1"/>
  <c r="AF6703" i="1"/>
  <c r="AG6703" i="1"/>
  <c r="AH6703" i="1" s="1"/>
  <c r="AG6595" i="1"/>
  <c r="AH6595" i="1" s="1"/>
  <c r="AF6595" i="1"/>
  <c r="AG6523" i="1"/>
  <c r="AH6523" i="1" s="1"/>
  <c r="AF6523" i="1"/>
  <c r="AF6451" i="1"/>
  <c r="AG6451" i="1"/>
  <c r="AH6451" i="1" s="1"/>
  <c r="AG6391" i="1"/>
  <c r="AH6391" i="1" s="1"/>
  <c r="AF6391" i="1"/>
  <c r="AG6379" i="1"/>
  <c r="AH6379" i="1" s="1"/>
  <c r="AF6379" i="1"/>
  <c r="AG6319" i="1"/>
  <c r="AH6319" i="1" s="1"/>
  <c r="AF6319" i="1"/>
  <c r="AG6127" i="1"/>
  <c r="AH6127" i="1" s="1"/>
  <c r="AF6127" i="1"/>
  <c r="AF5899" i="1"/>
  <c r="AG5899" i="1"/>
  <c r="AH5899" i="1" s="1"/>
  <c r="AG5839" i="1"/>
  <c r="AH5839" i="1" s="1"/>
  <c r="AF5839" i="1"/>
  <c r="AG5647" i="1"/>
  <c r="AH5647" i="1" s="1"/>
  <c r="AF5647" i="1"/>
  <c r="AF5515" i="1"/>
  <c r="AG5515" i="1"/>
  <c r="AH5515" i="1" s="1"/>
  <c r="AG5275" i="1"/>
  <c r="AH5275" i="1" s="1"/>
  <c r="AF5275" i="1"/>
  <c r="AG5023" i="1"/>
  <c r="AH5023" i="1" s="1"/>
  <c r="AF5023" i="1"/>
  <c r="AG4891" i="1"/>
  <c r="AF4891" i="1"/>
  <c r="AG4651" i="1"/>
  <c r="AH4651" i="1" s="1"/>
  <c r="AF4651" i="1"/>
  <c r="AG4591" i="1"/>
  <c r="AF4591" i="1"/>
  <c r="AG4471" i="1"/>
  <c r="AH4471" i="1" s="1"/>
  <c r="AF4471" i="1"/>
  <c r="AG4387" i="1"/>
  <c r="AF4387" i="1"/>
  <c r="AG4243" i="1"/>
  <c r="AF4243" i="1"/>
  <c r="AG4051" i="1"/>
  <c r="AH4051" i="1" s="1"/>
  <c r="AF4051" i="1"/>
  <c r="AG3595" i="1"/>
  <c r="AF3595" i="1"/>
  <c r="AF3463" i="1"/>
  <c r="AG3463" i="1"/>
  <c r="AH3463" i="1" s="1"/>
  <c r="AF2563" i="1"/>
  <c r="AG2563" i="1"/>
  <c r="AG2479" i="1"/>
  <c r="AH2479" i="1" s="1"/>
  <c r="AF2479" i="1"/>
  <c r="AG2179" i="1"/>
  <c r="AH2179" i="1" s="1"/>
  <c r="AF2179" i="1"/>
  <c r="AG2131" i="1"/>
  <c r="AH2131" i="1" s="1"/>
  <c r="AF2131" i="1"/>
  <c r="AG1447" i="1"/>
  <c r="AF1447" i="1"/>
  <c r="AG403" i="1"/>
  <c r="AF403" i="1"/>
  <c r="AG19" i="1"/>
  <c r="AF19" i="1"/>
  <c r="AG6902" i="1"/>
  <c r="AF6902" i="1"/>
  <c r="AG5964" i="1"/>
  <c r="AF5964" i="1"/>
  <c r="AG5241" i="1"/>
  <c r="AF5241" i="1"/>
  <c r="AG5100" i="1"/>
  <c r="AI5100" i="1" s="1"/>
  <c r="AF5100" i="1"/>
  <c r="AG4810" i="1"/>
  <c r="AI4810" i="1" s="1"/>
  <c r="AF4810" i="1"/>
  <c r="AG3791" i="1"/>
  <c r="AH3791" i="1" s="1"/>
  <c r="AF3791" i="1"/>
  <c r="AG3131" i="1"/>
  <c r="AH3131" i="1" s="1"/>
  <c r="AF3131" i="1"/>
  <c r="AG7216" i="1"/>
  <c r="AH7216" i="1" s="1"/>
  <c r="AF7216" i="1"/>
  <c r="AG7108" i="1"/>
  <c r="AF7108" i="1"/>
  <c r="AF7036" i="1"/>
  <c r="AG7036" i="1"/>
  <c r="AH7036" i="1" s="1"/>
  <c r="AG6976" i="1"/>
  <c r="AH6976" i="1" s="1"/>
  <c r="AF6976" i="1"/>
  <c r="AG6892" i="1"/>
  <c r="AH6892" i="1" s="1"/>
  <c r="AF6892" i="1"/>
  <c r="AG6820" i="1"/>
  <c r="AH6820" i="1" s="1"/>
  <c r="AF6820" i="1"/>
  <c r="AG6748" i="1"/>
  <c r="AH6748" i="1" s="1"/>
  <c r="AF6748" i="1"/>
  <c r="AG6628" i="1"/>
  <c r="AH6628" i="1" s="1"/>
  <c r="AF6628" i="1"/>
  <c r="AG6568" i="1"/>
  <c r="AH6568" i="1" s="1"/>
  <c r="AF6568" i="1"/>
  <c r="AG6412" i="1"/>
  <c r="AH6412" i="1" s="1"/>
  <c r="AF6412" i="1"/>
  <c r="AG6280" i="1"/>
  <c r="AH6280" i="1" s="1"/>
  <c r="AF6280" i="1"/>
  <c r="AG6136" i="1"/>
  <c r="AH6136" i="1" s="1"/>
  <c r="AF6136" i="1"/>
  <c r="AG5992" i="1"/>
  <c r="AH5992" i="1" s="1"/>
  <c r="AF5992" i="1"/>
  <c r="AG5848" i="1"/>
  <c r="AH5848" i="1" s="1"/>
  <c r="AF5848" i="1"/>
  <c r="AF5728" i="1"/>
  <c r="AG5728" i="1"/>
  <c r="AH5728" i="1" s="1"/>
  <c r="AF5680" i="1"/>
  <c r="AG5680" i="1"/>
  <c r="AH5680" i="1" s="1"/>
  <c r="AF5548" i="1"/>
  <c r="AG5548" i="1"/>
  <c r="AH5548" i="1" s="1"/>
  <c r="AF5488" i="1"/>
  <c r="AG5488" i="1"/>
  <c r="AH5488" i="1" s="1"/>
  <c r="AG5356" i="1"/>
  <c r="AH5356" i="1" s="1"/>
  <c r="AF5356" i="1"/>
  <c r="AF5260" i="1"/>
  <c r="AG5260" i="1"/>
  <c r="AH5260" i="1" s="1"/>
  <c r="AG5224" i="1"/>
  <c r="AH5224" i="1" s="1"/>
  <c r="AF5224" i="1"/>
  <c r="AG5152" i="1"/>
  <c r="AH5152" i="1" s="1"/>
  <c r="AF5152" i="1"/>
  <c r="AG5092" i="1"/>
  <c r="AH5092" i="1" s="1"/>
  <c r="AF5092" i="1"/>
  <c r="AF5044" i="1"/>
  <c r="AG5044" i="1"/>
  <c r="AH5044" i="1" s="1"/>
  <c r="AG4948" i="1"/>
  <c r="AH4948" i="1" s="1"/>
  <c r="AF4948" i="1"/>
  <c r="AG4876" i="1"/>
  <c r="AH4876" i="1" s="1"/>
  <c r="AF4876" i="1"/>
  <c r="AG4828" i="1"/>
  <c r="AH4828" i="1" s="1"/>
  <c r="AF4828" i="1"/>
  <c r="AG4780" i="1"/>
  <c r="AI4780" i="1" s="1"/>
  <c r="AF4780" i="1"/>
  <c r="AG4696" i="1"/>
  <c r="AH4696" i="1" s="1"/>
  <c r="AF4696" i="1"/>
  <c r="AG4660" i="1"/>
  <c r="AH4660" i="1" s="1"/>
  <c r="AF4660" i="1"/>
  <c r="AG4588" i="1"/>
  <c r="AH4588" i="1" s="1"/>
  <c r="AF4588" i="1"/>
  <c r="AG4516" i="1"/>
  <c r="AH4516" i="1" s="1"/>
  <c r="AF4516" i="1"/>
  <c r="AG4432" i="1"/>
  <c r="AF4432" i="1"/>
  <c r="AG4408" i="1"/>
  <c r="AF4408" i="1"/>
  <c r="AG4336" i="1"/>
  <c r="AI4336" i="1" s="1"/>
  <c r="AF4336" i="1"/>
  <c r="AF4276" i="1"/>
  <c r="AG4276" i="1"/>
  <c r="AH4276" i="1" s="1"/>
  <c r="AG4228" i="1"/>
  <c r="AH4228" i="1" s="1"/>
  <c r="AF4228" i="1"/>
  <c r="AG4180" i="1"/>
  <c r="AH4180" i="1" s="1"/>
  <c r="AF4180" i="1"/>
  <c r="AG4108" i="1"/>
  <c r="AH4108" i="1" s="1"/>
  <c r="AF4108" i="1"/>
  <c r="AG4012" i="1"/>
  <c r="AH4012" i="1" s="1"/>
  <c r="AF4012" i="1"/>
  <c r="AG3976" i="1"/>
  <c r="AH3976" i="1" s="1"/>
  <c r="AF3976" i="1"/>
  <c r="AG3940" i="1"/>
  <c r="AH3940" i="1" s="1"/>
  <c r="AF3940" i="1"/>
  <c r="AG3904" i="1"/>
  <c r="AH3904" i="1" s="1"/>
  <c r="AF3904" i="1"/>
  <c r="AG3832" i="1"/>
  <c r="AI3832" i="1" s="1"/>
  <c r="AF3832" i="1"/>
  <c r="AG3784" i="1"/>
  <c r="AH3784" i="1" s="1"/>
  <c r="AF3784" i="1"/>
  <c r="AG3700" i="1"/>
  <c r="AH3700" i="1" s="1"/>
  <c r="AF3700" i="1"/>
  <c r="AF3664" i="1"/>
  <c r="AG3664" i="1"/>
  <c r="AH3664" i="1" s="1"/>
  <c r="AG3508" i="1"/>
  <c r="AH3508" i="1" s="1"/>
  <c r="AF3508" i="1"/>
  <c r="AG3400" i="1"/>
  <c r="AH3400" i="1" s="1"/>
  <c r="AF3400" i="1"/>
  <c r="AF3340" i="1"/>
  <c r="AG3340" i="1"/>
  <c r="AH3340" i="1" s="1"/>
  <c r="AG3220" i="1"/>
  <c r="AH3220" i="1" s="1"/>
  <c r="AF3220" i="1"/>
  <c r="AG3184" i="1"/>
  <c r="AF3184" i="1"/>
  <c r="AF3124" i="1"/>
  <c r="AG3124" i="1"/>
  <c r="AH3124" i="1" s="1"/>
  <c r="AG2980" i="1"/>
  <c r="AH2980" i="1" s="1"/>
  <c r="AF2980" i="1"/>
  <c r="AG2920" i="1"/>
  <c r="AH2920" i="1" s="1"/>
  <c r="AF2920" i="1"/>
  <c r="AG2812" i="1"/>
  <c r="AH2812" i="1" s="1"/>
  <c r="AF2812" i="1"/>
  <c r="AG2752" i="1"/>
  <c r="AF2752" i="1"/>
  <c r="AF2644" i="1"/>
  <c r="AG2644" i="1"/>
  <c r="AH2644" i="1" s="1"/>
  <c r="AG2608" i="1"/>
  <c r="AH2608" i="1" s="1"/>
  <c r="AF2608" i="1"/>
  <c r="AG2536" i="1"/>
  <c r="AH2536" i="1" s="1"/>
  <c r="AF2536" i="1"/>
  <c r="AG2488" i="1"/>
  <c r="AH2488" i="1" s="1"/>
  <c r="AF2488" i="1"/>
  <c r="AG2452" i="1"/>
  <c r="AI2452" i="1" s="1"/>
  <c r="AF2452" i="1"/>
  <c r="AG2380" i="1"/>
  <c r="AF2380" i="1"/>
  <c r="AF2344" i="1"/>
  <c r="AG2344" i="1"/>
  <c r="AI2344" i="1" s="1"/>
  <c r="AG2320" i="1"/>
  <c r="AJ2320" i="1" s="1"/>
  <c r="AF2320" i="1"/>
  <c r="AG2248" i="1"/>
  <c r="AH2248" i="1" s="1"/>
  <c r="AF2248" i="1"/>
  <c r="AG2212" i="1"/>
  <c r="AH2212" i="1" s="1"/>
  <c r="AF2212" i="1"/>
  <c r="AG2176" i="1"/>
  <c r="AH2176" i="1" s="1"/>
  <c r="AF2176" i="1"/>
  <c r="AG2080" i="1"/>
  <c r="AF2080" i="1"/>
  <c r="AG2020" i="1"/>
  <c r="AH2020" i="1" s="1"/>
  <c r="AF2020" i="1"/>
  <c r="AG7251" i="1"/>
  <c r="AF7251" i="1"/>
  <c r="AG7215" i="1"/>
  <c r="AF7215" i="1"/>
  <c r="AG7179" i="1"/>
  <c r="AF7179" i="1"/>
  <c r="AG7143" i="1"/>
  <c r="AF7143" i="1"/>
  <c r="AG7107" i="1"/>
  <c r="AF7107" i="1"/>
  <c r="AG7083" i="1"/>
  <c r="AF7083" i="1"/>
  <c r="AG7059" i="1"/>
  <c r="AI7059" i="1" s="1"/>
  <c r="AF7059" i="1"/>
  <c r="AG7035" i="1"/>
  <c r="AF7035" i="1"/>
  <c r="AG6987" i="1"/>
  <c r="AF6987" i="1"/>
  <c r="AG6975" i="1"/>
  <c r="AF6975" i="1"/>
  <c r="AG6951" i="1"/>
  <c r="AF6951" i="1"/>
  <c r="AG6927" i="1"/>
  <c r="AF6927" i="1"/>
  <c r="AF6903" i="1"/>
  <c r="AG6903" i="1"/>
  <c r="AF6879" i="1"/>
  <c r="AG6879" i="1"/>
  <c r="AG6843" i="1"/>
  <c r="AF6843" i="1"/>
  <c r="AG6807" i="1"/>
  <c r="AF6807" i="1"/>
  <c r="AG6771" i="1"/>
  <c r="AF6771" i="1"/>
  <c r="AG6711" i="1"/>
  <c r="AI6711" i="1" s="1"/>
  <c r="AF6711" i="1"/>
  <c r="AG6675" i="1"/>
  <c r="AH6675" i="1" s="1"/>
  <c r="AF6675" i="1"/>
  <c r="AG6639" i="1"/>
  <c r="AK6639" i="1" s="1"/>
  <c r="AF6639" i="1"/>
  <c r="AG6603" i="1"/>
  <c r="AF6603" i="1"/>
  <c r="AG6567" i="1"/>
  <c r="AF6567" i="1"/>
  <c r="AF6531" i="1"/>
  <c r="AG6531" i="1"/>
  <c r="AG6459" i="1"/>
  <c r="AH6459" i="1" s="1"/>
  <c r="AF6459" i="1"/>
  <c r="AG6423" i="1"/>
  <c r="AK6423" i="1" s="1"/>
  <c r="AF6423" i="1"/>
  <c r="AG6375" i="1"/>
  <c r="AF6375" i="1"/>
  <c r="AG6339" i="1"/>
  <c r="AF6339" i="1"/>
  <c r="AG6279" i="1"/>
  <c r="AF6279" i="1"/>
  <c r="AG6243" i="1"/>
  <c r="AF6243" i="1"/>
  <c r="AG6207" i="1"/>
  <c r="AK6207" i="1" s="1"/>
  <c r="AF6207" i="1"/>
  <c r="AG2799" i="1"/>
  <c r="AI2799" i="1" s="1"/>
  <c r="AF2799" i="1"/>
  <c r="AF2523" i="1"/>
  <c r="AG2523" i="1"/>
  <c r="AK2523" i="1" s="1"/>
  <c r="AG1059" i="1"/>
  <c r="AF1059" i="1"/>
  <c r="AG7137" i="1"/>
  <c r="AH7137" i="1" s="1"/>
  <c r="AF7137" i="1"/>
  <c r="AG6806" i="1"/>
  <c r="AF6806" i="1"/>
  <c r="AG6120" i="1"/>
  <c r="AF6120" i="1"/>
  <c r="AG4860" i="1"/>
  <c r="AF4860" i="1"/>
  <c r="AG2132" i="1"/>
  <c r="AH2132" i="1" s="1"/>
  <c r="AF2132" i="1"/>
  <c r="AF7221" i="1"/>
  <c r="AG7221" i="1"/>
  <c r="AH7221" i="1" s="1"/>
  <c r="AF7149" i="1"/>
  <c r="AG7149" i="1"/>
  <c r="AH7149" i="1" s="1"/>
  <c r="AG7029" i="1"/>
  <c r="AH7029" i="1" s="1"/>
  <c r="AF7029" i="1"/>
  <c r="AG6957" i="1"/>
  <c r="AH6957" i="1" s="1"/>
  <c r="AF6957" i="1"/>
  <c r="AG6861" i="1"/>
  <c r="AH6861" i="1" s="1"/>
  <c r="AF6861" i="1"/>
  <c r="AG6741" i="1"/>
  <c r="AH6741" i="1" s="1"/>
  <c r="AF6741" i="1"/>
  <c r="AG6669" i="1"/>
  <c r="AH6669" i="1" s="1"/>
  <c r="AF6669" i="1"/>
  <c r="AG6573" i="1"/>
  <c r="AH6573" i="1" s="1"/>
  <c r="AF6573" i="1"/>
  <c r="AG6513" i="1"/>
  <c r="AH6513" i="1" s="1"/>
  <c r="AF6513" i="1"/>
  <c r="AG6429" i="1"/>
  <c r="AH6429" i="1" s="1"/>
  <c r="AF6429" i="1"/>
  <c r="AG6333" i="1"/>
  <c r="AH6333" i="1" s="1"/>
  <c r="AF6333" i="1"/>
  <c r="AG6249" i="1"/>
  <c r="AI6249" i="1" s="1"/>
  <c r="AF6249" i="1"/>
  <c r="AG6177" i="1"/>
  <c r="AH6177" i="1" s="1"/>
  <c r="AF6177" i="1"/>
  <c r="AG6069" i="1"/>
  <c r="AF6069" i="1"/>
  <c r="AG6045" i="1"/>
  <c r="AH6045" i="1" s="1"/>
  <c r="AF6045" i="1"/>
  <c r="AG5889" i="1"/>
  <c r="AH5889" i="1" s="1"/>
  <c r="AF5889" i="1"/>
  <c r="AG5817" i="1"/>
  <c r="AH5817" i="1" s="1"/>
  <c r="AF5817" i="1"/>
  <c r="AG5721" i="1"/>
  <c r="AH5721" i="1" s="1"/>
  <c r="AF5721" i="1"/>
  <c r="AG5565" i="1"/>
  <c r="AF5565" i="1"/>
  <c r="AG5433" i="1"/>
  <c r="AH5433" i="1" s="1"/>
  <c r="AF5433" i="1"/>
  <c r="AG5385" i="1"/>
  <c r="AI5385" i="1" s="1"/>
  <c r="AF5385" i="1"/>
  <c r="AG5205" i="1"/>
  <c r="AI5205" i="1" s="1"/>
  <c r="AF5205" i="1"/>
  <c r="AG5145" i="1"/>
  <c r="AH5145" i="1" s="1"/>
  <c r="AF5145" i="1"/>
  <c r="AG5025" i="1"/>
  <c r="AH5025" i="1" s="1"/>
  <c r="AF5025" i="1"/>
  <c r="AG4941" i="1"/>
  <c r="AF4941" i="1"/>
  <c r="AG4845" i="1"/>
  <c r="AH4845" i="1" s="1"/>
  <c r="AF4845" i="1"/>
  <c r="AG4701" i="1"/>
  <c r="AH4701" i="1" s="1"/>
  <c r="AF4701" i="1"/>
  <c r="AG4617" i="1"/>
  <c r="AF4617" i="1"/>
  <c r="AG4545" i="1"/>
  <c r="AF4545" i="1"/>
  <c r="AG4437" i="1"/>
  <c r="AH4437" i="1" s="1"/>
  <c r="AF4437" i="1"/>
  <c r="AG4389" i="1"/>
  <c r="AI4389" i="1" s="1"/>
  <c r="AF4389" i="1"/>
  <c r="AG4293" i="1"/>
  <c r="AH4293" i="1" s="1"/>
  <c r="AF4293" i="1"/>
  <c r="AG4233" i="1"/>
  <c r="AI4233" i="1" s="1"/>
  <c r="AF4233" i="1"/>
  <c r="AG4161" i="1"/>
  <c r="AF4161" i="1"/>
  <c r="AG4005" i="1"/>
  <c r="AH4005" i="1" s="1"/>
  <c r="AF4005" i="1"/>
  <c r="AG3909" i="1"/>
  <c r="AH3909" i="1" s="1"/>
  <c r="AF3909" i="1"/>
  <c r="AG3753" i="1"/>
  <c r="AF3753" i="1"/>
  <c r="AG3597" i="1"/>
  <c r="AF3597" i="1"/>
  <c r="AG3525" i="1"/>
  <c r="AF3525" i="1"/>
  <c r="AG3405" i="1"/>
  <c r="AH3405" i="1" s="1"/>
  <c r="AF3405" i="1"/>
  <c r="AG3261" i="1"/>
  <c r="AH3261" i="1" s="1"/>
  <c r="AF3261" i="1"/>
  <c r="AG3033" i="1"/>
  <c r="AF3033" i="1"/>
  <c r="AG2853" i="1"/>
  <c r="AH2853" i="1" s="1"/>
  <c r="AF2853" i="1"/>
  <c r="AG2553" i="1"/>
  <c r="AH2553" i="1" s="1"/>
  <c r="AF2553" i="1"/>
  <c r="AG2493" i="1"/>
  <c r="AH2493" i="1" s="1"/>
  <c r="AF2493" i="1"/>
  <c r="AG2397" i="1"/>
  <c r="AH2397" i="1" s="1"/>
  <c r="AF2397" i="1"/>
  <c r="AG2205" i="1"/>
  <c r="AF2205" i="1"/>
  <c r="AG2145" i="1"/>
  <c r="AF2145" i="1"/>
  <c r="AG1845" i="1"/>
  <c r="AI1845" i="1" s="1"/>
  <c r="AF1845" i="1"/>
  <c r="AG1701" i="1"/>
  <c r="AF1701" i="1"/>
  <c r="AG7268" i="1"/>
  <c r="AH7268" i="1" s="1"/>
  <c r="AF7268" i="1"/>
  <c r="AG7028" i="1"/>
  <c r="AH7028" i="1" s="1"/>
  <c r="AF7028" i="1"/>
  <c r="AF6452" i="1"/>
  <c r="AG6452" i="1"/>
  <c r="AH6452" i="1" s="1"/>
  <c r="AG5912" i="1"/>
  <c r="AH5912" i="1" s="1"/>
  <c r="AF5912" i="1"/>
  <c r="AG5708" i="1"/>
  <c r="AH5708" i="1" s="1"/>
  <c r="AF5708" i="1"/>
  <c r="AG5552" i="1"/>
  <c r="AH5552" i="1" s="1"/>
  <c r="AF5552" i="1"/>
  <c r="AG5276" i="1"/>
  <c r="AH5276" i="1" s="1"/>
  <c r="AF5276" i="1"/>
  <c r="AG5072" i="1"/>
  <c r="AH5072" i="1" s="1"/>
  <c r="AF5072" i="1"/>
  <c r="AG3572" i="1"/>
  <c r="AH3572" i="1" s="1"/>
  <c r="AF3572" i="1"/>
  <c r="AG3104" i="1"/>
  <c r="AH3104" i="1" s="1"/>
  <c r="AF3104" i="1"/>
  <c r="AG2924" i="1"/>
  <c r="AF2924" i="1"/>
  <c r="AG2492" i="1"/>
  <c r="AH2492" i="1" s="1"/>
  <c r="AF2492" i="1"/>
  <c r="AG2432" i="1"/>
  <c r="AH2432" i="1" s="1"/>
  <c r="AF2432" i="1"/>
  <c r="AG2396" i="1"/>
  <c r="AF2396" i="1"/>
  <c r="AG2288" i="1"/>
  <c r="AH2288" i="1" s="1"/>
  <c r="AF2288" i="1"/>
  <c r="AG2144" i="1"/>
  <c r="AF2144" i="1"/>
  <c r="AG7266" i="1"/>
  <c r="AH7266" i="1" s="1"/>
  <c r="AF7266" i="1"/>
  <c r="AG6870" i="1"/>
  <c r="AI6870" i="1" s="1"/>
  <c r="AF6870" i="1"/>
  <c r="AG6798" i="1"/>
  <c r="AH6798" i="1" s="1"/>
  <c r="AF6798" i="1"/>
  <c r="AG6702" i="1"/>
  <c r="AH6702" i="1" s="1"/>
  <c r="AF6702" i="1"/>
  <c r="AF6570" i="1"/>
  <c r="AG6570" i="1"/>
  <c r="AG6522" i="1"/>
  <c r="AH6522" i="1" s="1"/>
  <c r="AF6522" i="1"/>
  <c r="AF6450" i="1"/>
  <c r="AG6450" i="1"/>
  <c r="AH6450" i="1" s="1"/>
  <c r="AG6126" i="1"/>
  <c r="AH6126" i="1" s="1"/>
  <c r="AF6126" i="1"/>
  <c r="AF5994" i="1"/>
  <c r="AG5994" i="1"/>
  <c r="AI5994" i="1" s="1"/>
  <c r="AF5850" i="1"/>
  <c r="AG5850" i="1"/>
  <c r="AH5850" i="1" s="1"/>
  <c r="AF5514" i="1"/>
  <c r="AG5514" i="1"/>
  <c r="AH5514" i="1" s="1"/>
  <c r="AG5358" i="1"/>
  <c r="AH5358" i="1" s="1"/>
  <c r="AF5358" i="1"/>
  <c r="AF5226" i="1"/>
  <c r="AG5226" i="1"/>
  <c r="AH5226" i="1" s="1"/>
  <c r="AG5214" i="1"/>
  <c r="AH5214" i="1" s="1"/>
  <c r="AF5214" i="1"/>
  <c r="AG5022" i="1"/>
  <c r="AH5022" i="1" s="1"/>
  <c r="AF5022" i="1"/>
  <c r="AF4746" i="1"/>
  <c r="AG4746" i="1"/>
  <c r="AH4746" i="1" s="1"/>
  <c r="AG4386" i="1"/>
  <c r="AH4386" i="1" s="1"/>
  <c r="AF4386" i="1"/>
  <c r="AG4230" i="1"/>
  <c r="AF4230" i="1"/>
  <c r="AG3726" i="1"/>
  <c r="AF3726" i="1"/>
  <c r="AF3462" i="1"/>
  <c r="AG3462" i="1"/>
  <c r="AH3462" i="1" s="1"/>
  <c r="AG3402" i="1"/>
  <c r="AH3402" i="1" s="1"/>
  <c r="AF3402" i="1"/>
  <c r="AG3378" i="1"/>
  <c r="AH3378" i="1" s="1"/>
  <c r="AF3378" i="1"/>
  <c r="AG3258" i="1"/>
  <c r="AH3258" i="1" s="1"/>
  <c r="AF3258" i="1"/>
  <c r="AG3186" i="1"/>
  <c r="AH3186" i="1" s="1"/>
  <c r="AF3186" i="1"/>
  <c r="AG3102" i="1"/>
  <c r="AH3102" i="1" s="1"/>
  <c r="AF3102" i="1"/>
  <c r="AG3042" i="1"/>
  <c r="AH3042" i="1" s="1"/>
  <c r="AF3042" i="1"/>
  <c r="AG3006" i="1"/>
  <c r="AF3006" i="1"/>
  <c r="AF2958" i="1"/>
  <c r="AG2958" i="1"/>
  <c r="AH2958" i="1" s="1"/>
  <c r="AG2934" i="1"/>
  <c r="AF2934" i="1"/>
  <c r="AG2802" i="1"/>
  <c r="AH2802" i="1" s="1"/>
  <c r="AF2802" i="1"/>
  <c r="AG2514" i="1"/>
  <c r="AH2514" i="1" s="1"/>
  <c r="AF2514" i="1"/>
  <c r="AG2238" i="1"/>
  <c r="AF2238" i="1"/>
  <c r="AG2214" i="1"/>
  <c r="AI2214" i="1" s="1"/>
  <c r="AF2214" i="1"/>
  <c r="AG2106" i="1"/>
  <c r="AF2106" i="1"/>
  <c r="AG1998" i="1"/>
  <c r="AH1998" i="1" s="1"/>
  <c r="AF1998" i="1"/>
  <c r="AG1806" i="1"/>
  <c r="AF1806" i="1"/>
  <c r="AG1782" i="1"/>
  <c r="AF1782" i="1"/>
  <c r="AG1698" i="1"/>
  <c r="AH1698" i="1" s="1"/>
  <c r="AF1698" i="1"/>
  <c r="AG1506" i="1"/>
  <c r="AH1506" i="1" s="1"/>
  <c r="AF1506" i="1"/>
  <c r="AG1374" i="1"/>
  <c r="AF1374" i="1"/>
  <c r="AG1122" i="1"/>
  <c r="AH1122" i="1" s="1"/>
  <c r="AF1122" i="1"/>
  <c r="AG942" i="1"/>
  <c r="AF942" i="1"/>
  <c r="AG810" i="1"/>
  <c r="AH810" i="1" s="1"/>
  <c r="AF810" i="1"/>
  <c r="AG702" i="1"/>
  <c r="AF702" i="1"/>
  <c r="AG666" i="1"/>
  <c r="AF666" i="1"/>
  <c r="AG510" i="1"/>
  <c r="AF510" i="1"/>
  <c r="AG402" i="1"/>
  <c r="AF402" i="1"/>
  <c r="AG246" i="1"/>
  <c r="AF246" i="1"/>
  <c r="AG126" i="1"/>
  <c r="AI126" i="1" s="1"/>
  <c r="AF126" i="1"/>
  <c r="AG54" i="1"/>
  <c r="AF54" i="1"/>
  <c r="AG30" i="1"/>
  <c r="AH30" i="1" s="1"/>
  <c r="AF30" i="1"/>
  <c r="AG6778" i="1"/>
  <c r="AK6778" i="1" s="1"/>
  <c r="AF6778" i="1"/>
  <c r="AG6538" i="1"/>
  <c r="AI6538" i="1" s="1"/>
  <c r="AF6538" i="1"/>
  <c r="AG6495" i="1"/>
  <c r="AF6495" i="1"/>
  <c r="AG6237" i="1"/>
  <c r="AH6237" i="1" s="1"/>
  <c r="AF6237" i="1"/>
  <c r="AG5962" i="1"/>
  <c r="AI5962" i="1" s="1"/>
  <c r="AF5962" i="1"/>
  <c r="AG4809" i="1"/>
  <c r="AF4809" i="1"/>
  <c r="AG4177" i="1"/>
  <c r="AF4177" i="1"/>
  <c r="AG2535" i="1"/>
  <c r="AH2535" i="1" s="1"/>
  <c r="AF2535" i="1"/>
  <c r="AG7180" i="1"/>
  <c r="AH7180" i="1" s="1"/>
  <c r="AF7180" i="1"/>
  <c r="AG7072" i="1"/>
  <c r="AH7072" i="1" s="1"/>
  <c r="AF7072" i="1"/>
  <c r="AG6844" i="1"/>
  <c r="AH6844" i="1" s="1"/>
  <c r="AF6844" i="1"/>
  <c r="AG6676" i="1"/>
  <c r="AH6676" i="1" s="1"/>
  <c r="AF6676" i="1"/>
  <c r="AG6208" i="1"/>
  <c r="AH6208" i="1" s="1"/>
  <c r="AF6208" i="1"/>
  <c r="AG6076" i="1"/>
  <c r="AH6076" i="1" s="1"/>
  <c r="AF6076" i="1"/>
  <c r="AG5944" i="1"/>
  <c r="AH5944" i="1" s="1"/>
  <c r="AF5944" i="1"/>
  <c r="AG5500" i="1"/>
  <c r="AF5500" i="1"/>
  <c r="AG5308" i="1"/>
  <c r="AH5308" i="1" s="1"/>
  <c r="AF5308" i="1"/>
  <c r="AF4792" i="1"/>
  <c r="AG4792" i="1"/>
  <c r="AH4792" i="1" s="1"/>
  <c r="AG4120" i="1"/>
  <c r="AH4120" i="1" s="1"/>
  <c r="AF4120" i="1"/>
  <c r="AG6783" i="1"/>
  <c r="AF6783" i="1"/>
  <c r="AG6977" i="1"/>
  <c r="AH6977" i="1" s="1"/>
  <c r="AF6977" i="1"/>
  <c r="AG6641" i="1"/>
  <c r="AH6641" i="1" s="1"/>
  <c r="AF6641" i="1"/>
  <c r="AG6593" i="1"/>
  <c r="AH6593" i="1" s="1"/>
  <c r="AF6593" i="1"/>
  <c r="AG6569" i="1"/>
  <c r="AH6569" i="1" s="1"/>
  <c r="AF6569" i="1"/>
  <c r="AG6257" i="1"/>
  <c r="AH6257" i="1" s="1"/>
  <c r="AF6257" i="1"/>
  <c r="AG6185" i="1"/>
  <c r="AH6185" i="1" s="1"/>
  <c r="AF6185" i="1"/>
  <c r="AG6125" i="1"/>
  <c r="AH6125" i="1" s="1"/>
  <c r="AF6125" i="1"/>
  <c r="AG5981" i="1"/>
  <c r="AH5981" i="1" s="1"/>
  <c r="AF5981" i="1"/>
  <c r="AG5921" i="1"/>
  <c r="AH5921" i="1" s="1"/>
  <c r="AF5921" i="1"/>
  <c r="AG5849" i="1"/>
  <c r="AH5849" i="1" s="1"/>
  <c r="AF5849" i="1"/>
  <c r="AG5633" i="1"/>
  <c r="AH5633" i="1" s="1"/>
  <c r="AF5633" i="1"/>
  <c r="AG5357" i="1"/>
  <c r="AH5357" i="1" s="1"/>
  <c r="AF5357" i="1"/>
  <c r="AG5225" i="1"/>
  <c r="AH5225" i="1" s="1"/>
  <c r="AF5225" i="1"/>
  <c r="AG5153" i="1"/>
  <c r="AH5153" i="1" s="1"/>
  <c r="AF5153" i="1"/>
  <c r="AG5021" i="1"/>
  <c r="AH5021" i="1" s="1"/>
  <c r="AF5021" i="1"/>
  <c r="AG4889" i="1"/>
  <c r="AH4889" i="1" s="1"/>
  <c r="AF4889" i="1"/>
  <c r="AG4733" i="1"/>
  <c r="AI4733" i="1" s="1"/>
  <c r="AF4733" i="1"/>
  <c r="AG4673" i="1"/>
  <c r="AH4673" i="1" s="1"/>
  <c r="AF4673" i="1"/>
  <c r="AG4529" i="1"/>
  <c r="AH4529" i="1" s="1"/>
  <c r="AF4529" i="1"/>
  <c r="AG3677" i="1"/>
  <c r="AF3677" i="1"/>
  <c r="AF3533" i="1"/>
  <c r="AG3533" i="1"/>
  <c r="AH3533" i="1" s="1"/>
  <c r="AG3401" i="1"/>
  <c r="AH3401" i="1" s="1"/>
  <c r="AF3401" i="1"/>
  <c r="AG3293" i="1"/>
  <c r="AI3293" i="1" s="1"/>
  <c r="AF3293" i="1"/>
  <c r="AG3257" i="1"/>
  <c r="AJ3257" i="1" s="1"/>
  <c r="AF3257" i="1"/>
  <c r="AG3233" i="1"/>
  <c r="AH3233" i="1" s="1"/>
  <c r="AF3233" i="1"/>
  <c r="AG3209" i="1"/>
  <c r="AH3209" i="1" s="1"/>
  <c r="AF3209" i="1"/>
  <c r="AG3137" i="1"/>
  <c r="AF3137" i="1"/>
  <c r="AG2933" i="1"/>
  <c r="AF2933" i="1"/>
  <c r="AG2837" i="1"/>
  <c r="AH2837" i="1" s="1"/>
  <c r="AF2837" i="1"/>
  <c r="AF2645" i="1"/>
  <c r="AG2645" i="1"/>
  <c r="AG2513" i="1"/>
  <c r="AH2513" i="1" s="1"/>
  <c r="AF2513" i="1"/>
  <c r="AG2477" i="1"/>
  <c r="AH2477" i="1" s="1"/>
  <c r="AF2477" i="1"/>
  <c r="AG2237" i="1"/>
  <c r="AF2237" i="1"/>
  <c r="AG2213" i="1"/>
  <c r="AH2213" i="1" s="1"/>
  <c r="AF2213" i="1"/>
  <c r="AG2105" i="1"/>
  <c r="AF2105" i="1"/>
  <c r="AF1949" i="1"/>
  <c r="AG1949" i="1"/>
  <c r="AH1949" i="1" s="1"/>
  <c r="AG1817" i="1"/>
  <c r="AI1817" i="1" s="1"/>
  <c r="AF1817" i="1"/>
  <c r="AG1805" i="1"/>
  <c r="AH1805" i="1" s="1"/>
  <c r="AF1805" i="1"/>
  <c r="AG1781" i="1"/>
  <c r="AF1781" i="1"/>
  <c r="AG1697" i="1"/>
  <c r="AH1697" i="1" s="1"/>
  <c r="AF1697" i="1"/>
  <c r="AG1661" i="1"/>
  <c r="AH1661" i="1" s="1"/>
  <c r="AF1661" i="1"/>
  <c r="AG1505" i="1"/>
  <c r="AF1505" i="1"/>
  <c r="AG1409" i="1"/>
  <c r="AH1409" i="1" s="1"/>
  <c r="AF1409" i="1"/>
  <c r="AG1229" i="1"/>
  <c r="AH1229" i="1" s="1"/>
  <c r="AF1229" i="1"/>
  <c r="AG1085" i="1"/>
  <c r="AH1085" i="1" s="1"/>
  <c r="AF1085" i="1"/>
  <c r="AG809" i="1"/>
  <c r="AF809" i="1"/>
  <c r="AG785" i="1"/>
  <c r="AF785" i="1"/>
  <c r="AG665" i="1"/>
  <c r="AF665" i="1"/>
  <c r="AG329" i="1"/>
  <c r="AF329" i="1"/>
  <c r="AG6537" i="1"/>
  <c r="AI6537" i="1" s="1"/>
  <c r="AF6537" i="1"/>
  <c r="AG6465" i="1"/>
  <c r="AH6465" i="1" s="1"/>
  <c r="AF6465" i="1"/>
  <c r="AG5961" i="1"/>
  <c r="AH5961" i="1" s="1"/>
  <c r="AF5961" i="1"/>
  <c r="AG4141" i="1"/>
  <c r="AH4141" i="1" s="1"/>
  <c r="AF4141" i="1"/>
  <c r="AG4035" i="1"/>
  <c r="AF4035" i="1"/>
  <c r="AG7048" i="1"/>
  <c r="AH7048" i="1" s="1"/>
  <c r="AF7048" i="1"/>
  <c r="AG6544" i="1"/>
  <c r="AH6544" i="1" s="1"/>
  <c r="AF6544" i="1"/>
  <c r="AF6196" i="1"/>
  <c r="AG6196" i="1"/>
  <c r="AH6196" i="1" s="1"/>
  <c r="AF6100" i="1"/>
  <c r="AG6100" i="1"/>
  <c r="AH6100" i="1" s="1"/>
  <c r="AF6028" i="1"/>
  <c r="AG6028" i="1"/>
  <c r="AH6028" i="1" s="1"/>
  <c r="AG5956" i="1"/>
  <c r="AH5956" i="1" s="1"/>
  <c r="AF5956" i="1"/>
  <c r="AG5860" i="1"/>
  <c r="AH5860" i="1" s="1"/>
  <c r="AF5860" i="1"/>
  <c r="AG5752" i="1"/>
  <c r="AH5752" i="1" s="1"/>
  <c r="AF5752" i="1"/>
  <c r="AG5668" i="1"/>
  <c r="AH5668" i="1" s="1"/>
  <c r="AF5668" i="1"/>
  <c r="AF5428" i="1"/>
  <c r="AG5428" i="1"/>
  <c r="AH5428" i="1" s="1"/>
  <c r="AF5344" i="1"/>
  <c r="AG5344" i="1"/>
  <c r="AH5344" i="1" s="1"/>
  <c r="AG5284" i="1"/>
  <c r="AH5284" i="1" s="1"/>
  <c r="AF5284" i="1"/>
  <c r="AF5140" i="1"/>
  <c r="AG5140" i="1"/>
  <c r="AH5140" i="1" s="1"/>
  <c r="AG4936" i="1"/>
  <c r="AH4936" i="1" s="1"/>
  <c r="AF4936" i="1"/>
  <c r="AG7120" i="1"/>
  <c r="AH7120" i="1" s="1"/>
  <c r="AF7120" i="1"/>
  <c r="AF6484" i="1"/>
  <c r="AG6484" i="1"/>
  <c r="AH6484" i="1" s="1"/>
  <c r="AG5836" i="1"/>
  <c r="AH5836" i="1" s="1"/>
  <c r="AF5836" i="1"/>
  <c r="AF5620" i="1"/>
  <c r="AG5620" i="1"/>
  <c r="AH5620" i="1" s="1"/>
  <c r="AG5464" i="1"/>
  <c r="AH5464" i="1" s="1"/>
  <c r="AF5464" i="1"/>
  <c r="AG5032" i="1"/>
  <c r="AH5032" i="1" s="1"/>
  <c r="AF5032" i="1"/>
  <c r="AG4816" i="1"/>
  <c r="AH4816" i="1" s="1"/>
  <c r="AF4816" i="1"/>
  <c r="AG4708" i="1"/>
  <c r="AI4708" i="1" s="1"/>
  <c r="AF4708" i="1"/>
  <c r="AG4504" i="1"/>
  <c r="AH4504" i="1" s="1"/>
  <c r="AF4504" i="1"/>
  <c r="AG4420" i="1"/>
  <c r="AH4420" i="1" s="1"/>
  <c r="AF4420" i="1"/>
  <c r="AG4348" i="1"/>
  <c r="AH4348" i="1" s="1"/>
  <c r="AF4348" i="1"/>
  <c r="AG4168" i="1"/>
  <c r="AH4168" i="1" s="1"/>
  <c r="AF4168" i="1"/>
  <c r="AG4048" i="1"/>
  <c r="AF4048" i="1"/>
  <c r="AG3892" i="1"/>
  <c r="AH3892" i="1" s="1"/>
  <c r="AF3892" i="1"/>
  <c r="AF3820" i="1"/>
  <c r="AG3820" i="1"/>
  <c r="AH3820" i="1" s="1"/>
  <c r="AG3652" i="1"/>
  <c r="AH3652" i="1" s="1"/>
  <c r="AF3652" i="1"/>
  <c r="AG3592" i="1"/>
  <c r="AH3592" i="1" s="1"/>
  <c r="AF3592" i="1"/>
  <c r="AG3448" i="1"/>
  <c r="AH3448" i="1" s="1"/>
  <c r="AF3448" i="1"/>
  <c r="AF3316" i="1"/>
  <c r="AG3316" i="1"/>
  <c r="AH3316" i="1" s="1"/>
  <c r="AG3256" i="1"/>
  <c r="AH3256" i="1" s="1"/>
  <c r="AF3256" i="1"/>
  <c r="AG3100" i="1"/>
  <c r="AH3100" i="1" s="1"/>
  <c r="AF3100" i="1"/>
  <c r="AG3028" i="1"/>
  <c r="AH3028" i="1" s="1"/>
  <c r="AF3028" i="1"/>
  <c r="AF2956" i="1"/>
  <c r="AG2956" i="1"/>
  <c r="AH2956" i="1" s="1"/>
  <c r="AG2884" i="1"/>
  <c r="AH2884" i="1" s="1"/>
  <c r="AF2884" i="1"/>
  <c r="AG2740" i="1"/>
  <c r="AH2740" i="1" s="1"/>
  <c r="AF2740" i="1"/>
  <c r="AG2668" i="1"/>
  <c r="AF2668" i="1"/>
  <c r="AG2464" i="1"/>
  <c r="AF2464" i="1"/>
  <c r="AG2392" i="1"/>
  <c r="AF2392" i="1"/>
  <c r="AG2308" i="1"/>
  <c r="AH2308" i="1" s="1"/>
  <c r="AF2308" i="1"/>
  <c r="AG2152" i="1"/>
  <c r="AF2152" i="1"/>
  <c r="AG2032" i="1"/>
  <c r="AH2032" i="1" s="1"/>
  <c r="AF2032" i="1"/>
  <c r="AG1900" i="1"/>
  <c r="AH1900" i="1" s="1"/>
  <c r="AF1900" i="1"/>
  <c r="AG1480" i="1"/>
  <c r="AH1480" i="1" s="1"/>
  <c r="AF1480" i="1"/>
  <c r="AG952" i="1"/>
  <c r="AF952" i="1"/>
  <c r="AG340" i="1"/>
  <c r="AH340" i="1" s="1"/>
  <c r="AF340" i="1"/>
  <c r="AG6974" i="1"/>
  <c r="AF6974" i="1"/>
  <c r="AG6686" i="1"/>
  <c r="AF6686" i="1"/>
  <c r="AG6468" i="1"/>
  <c r="AF6468" i="1"/>
  <c r="AG6165" i="1"/>
  <c r="AF6165" i="1"/>
  <c r="AG5913" i="1"/>
  <c r="AF5913" i="1"/>
  <c r="AG5709" i="1"/>
  <c r="AI5709" i="1" s="1"/>
  <c r="AF5709" i="1"/>
  <c r="AG5199" i="1"/>
  <c r="AF5199" i="1"/>
  <c r="AG4911" i="1"/>
  <c r="AF4911" i="1"/>
  <c r="AG4633" i="1"/>
  <c r="AF4633" i="1"/>
  <c r="AG4431" i="1"/>
  <c r="AF4431" i="1"/>
  <c r="AG4201" i="1"/>
  <c r="AF4201" i="1"/>
  <c r="AF3927" i="1"/>
  <c r="AG3927" i="1"/>
  <c r="AG3641" i="1"/>
  <c r="AH3641" i="1" s="1"/>
  <c r="AF3641" i="1"/>
  <c r="AG3101" i="1"/>
  <c r="AF3101" i="1"/>
  <c r="AG2667" i="1"/>
  <c r="AF2667" i="1"/>
  <c r="AG1920" i="1"/>
  <c r="AF1920" i="1"/>
  <c r="AG204" i="1"/>
  <c r="AF204" i="1"/>
  <c r="AF6497" i="1"/>
  <c r="AG6497" i="1"/>
  <c r="AH6497" i="1" s="1"/>
  <c r="AG4727" i="1"/>
  <c r="AF4727" i="1"/>
  <c r="AG7119" i="1"/>
  <c r="AF7119" i="1"/>
  <c r="AG6687" i="1"/>
  <c r="AF6687" i="1"/>
  <c r="AG6471" i="1"/>
  <c r="AF6471" i="1"/>
  <c r="AG6363" i="1"/>
  <c r="AF6363" i="1"/>
  <c r="AG6039" i="1"/>
  <c r="AF6039" i="1"/>
  <c r="AG5895" i="1"/>
  <c r="AF5895" i="1"/>
  <c r="AG5787" i="1"/>
  <c r="AF5787" i="1"/>
  <c r="AG5571" i="1"/>
  <c r="AF5571" i="1"/>
  <c r="AG5247" i="1"/>
  <c r="AF5247" i="1"/>
  <c r="AG5067" i="1"/>
  <c r="AF5067" i="1"/>
  <c r="AG4923" i="1"/>
  <c r="AF4923" i="1"/>
  <c r="AG4743" i="1"/>
  <c r="AF4743" i="1"/>
  <c r="AG4563" i="1"/>
  <c r="AF4563" i="1"/>
  <c r="AG4131" i="1"/>
  <c r="AF4131" i="1"/>
  <c r="AG3819" i="1"/>
  <c r="AF3819" i="1"/>
  <c r="AF3711" i="1"/>
  <c r="AG3711" i="1"/>
  <c r="AI3711" i="1" s="1"/>
  <c r="AG3579" i="1"/>
  <c r="AJ3579" i="1" s="1"/>
  <c r="AF3579" i="1"/>
  <c r="AG3375" i="1"/>
  <c r="AF3375" i="1"/>
  <c r="AG2931" i="1"/>
  <c r="AF2931" i="1"/>
  <c r="AG2607" i="1"/>
  <c r="AF2607" i="1"/>
  <c r="AG2115" i="1"/>
  <c r="AH2115" i="1" s="1"/>
  <c r="AF2115" i="1"/>
  <c r="AG2031" i="1"/>
  <c r="AK2031" i="1" s="1"/>
  <c r="AF2031" i="1"/>
  <c r="AG1755" i="1"/>
  <c r="AF1755" i="1"/>
  <c r="AG1407" i="1"/>
  <c r="AF1407" i="1"/>
  <c r="AG1203" i="1"/>
  <c r="AF1203" i="1"/>
  <c r="AG783" i="1"/>
  <c r="AF783" i="1"/>
  <c r="AG507" i="1"/>
  <c r="AF507" i="1"/>
  <c r="AG27" i="1"/>
  <c r="AF27" i="1"/>
  <c r="AG6829" i="1"/>
  <c r="AF6829" i="1"/>
  <c r="AG6541" i="1"/>
  <c r="AF6541" i="1"/>
  <c r="AG6418" i="1"/>
  <c r="AF6418" i="1"/>
  <c r="AF6109" i="1"/>
  <c r="AG6109" i="1"/>
  <c r="AG5316" i="1"/>
  <c r="AF5316" i="1"/>
  <c r="AG4611" i="1"/>
  <c r="AF4611" i="1"/>
  <c r="AG4307" i="1"/>
  <c r="AF4307" i="1"/>
  <c r="AG4128" i="1"/>
  <c r="AF4128" i="1"/>
  <c r="AG3430" i="1"/>
  <c r="AH3430" i="1" s="1"/>
  <c r="AF3430" i="1"/>
  <c r="AG2869" i="1"/>
  <c r="AF2869" i="1"/>
  <c r="AF2424" i="1"/>
  <c r="AG2424" i="1"/>
  <c r="AG2097" i="1"/>
  <c r="AH2097" i="1" s="1"/>
  <c r="AF2097" i="1"/>
  <c r="AG1751" i="1"/>
  <c r="AF1751" i="1"/>
  <c r="AG1403" i="1"/>
  <c r="AF1403" i="1"/>
  <c r="AG1110" i="1"/>
  <c r="AH1110" i="1" s="1"/>
  <c r="AF1110" i="1"/>
  <c r="AG773" i="1"/>
  <c r="AH773" i="1" s="1"/>
  <c r="AF773" i="1"/>
  <c r="AG537" i="1"/>
  <c r="AF537" i="1"/>
  <c r="AG301" i="1"/>
  <c r="AK301" i="1" s="1"/>
  <c r="AF301" i="1"/>
  <c r="AG6679" i="1"/>
  <c r="AH6679" i="1" s="1"/>
  <c r="AF6679" i="1"/>
  <c r="AG5405" i="1"/>
  <c r="AH5405" i="1" s="1"/>
  <c r="AF5405" i="1"/>
  <c r="AG4029" i="1"/>
  <c r="AF4029" i="1"/>
  <c r="AG2343" i="1"/>
  <c r="AF2343" i="1"/>
  <c r="AG1551" i="1"/>
  <c r="AF1551" i="1"/>
  <c r="AG557" i="1"/>
  <c r="AH557" i="1" s="1"/>
  <c r="AF557" i="1"/>
  <c r="AG6182" i="1"/>
  <c r="AI6182" i="1" s="1"/>
  <c r="AF6182" i="1"/>
  <c r="AG5985" i="1"/>
  <c r="AH5985" i="1" s="1"/>
  <c r="AF5985" i="1"/>
  <c r="AG5727" i="1"/>
  <c r="AF5727" i="1"/>
  <c r="AG5474" i="1"/>
  <c r="AF5474" i="1"/>
  <c r="AG5242" i="1"/>
  <c r="AI5242" i="1" s="1"/>
  <c r="AF5242" i="1"/>
  <c r="AG4883" i="1"/>
  <c r="AF4883" i="1"/>
  <c r="AG4683" i="1"/>
  <c r="AK4683" i="1" s="1"/>
  <c r="AF4683" i="1"/>
  <c r="AF4451" i="1"/>
  <c r="AG4451" i="1"/>
  <c r="AJ4451" i="1" s="1"/>
  <c r="AG4251" i="1"/>
  <c r="AF4251" i="1"/>
  <c r="AG3997" i="1"/>
  <c r="AH3997" i="1" s="1"/>
  <c r="AF3997" i="1"/>
  <c r="AG3815" i="1"/>
  <c r="AI3815" i="1" s="1"/>
  <c r="AF3815" i="1"/>
  <c r="AG3020" i="1"/>
  <c r="AF3020" i="1"/>
  <c r="AG2826" i="1"/>
  <c r="AH2826" i="1" s="1"/>
  <c r="AF2826" i="1"/>
  <c r="AG2234" i="1"/>
  <c r="AF2234" i="1"/>
  <c r="AG1977" i="1"/>
  <c r="AH1977" i="1" s="1"/>
  <c r="AF1977" i="1"/>
  <c r="AG1832" i="1"/>
  <c r="AH1832" i="1" s="1"/>
  <c r="AF1832" i="1"/>
  <c r="AG1571" i="1"/>
  <c r="AJ1571" i="1" s="1"/>
  <c r="AF1571" i="1"/>
  <c r="AG1256" i="1"/>
  <c r="AH1256" i="1" s="1"/>
  <c r="AF1256" i="1"/>
  <c r="AG982" i="1"/>
  <c r="AH982" i="1" s="1"/>
  <c r="AF982" i="1"/>
  <c r="AG389" i="1"/>
  <c r="AH389" i="1" s="1"/>
  <c r="AF389" i="1"/>
  <c r="AG81" i="1"/>
  <c r="AF81" i="1"/>
  <c r="AF6305" i="1"/>
  <c r="AG6305" i="1"/>
  <c r="AH6305" i="1" s="1"/>
  <c r="AG4092" i="1"/>
  <c r="AF4092" i="1"/>
  <c r="AG2637" i="1"/>
  <c r="AH2637" i="1" s="1"/>
  <c r="AF2637" i="1"/>
  <c r="AG1932" i="1"/>
  <c r="AF1932" i="1"/>
  <c r="AG7249" i="1"/>
  <c r="AF7249" i="1"/>
  <c r="AG6997" i="1"/>
  <c r="AF6997" i="1"/>
  <c r="AF6709" i="1"/>
  <c r="AG6709" i="1"/>
  <c r="AG6601" i="1"/>
  <c r="AF6601" i="1"/>
  <c r="AG6899" i="1"/>
  <c r="AF6899" i="1"/>
  <c r="AF6337" i="1"/>
  <c r="AG6337" i="1"/>
  <c r="AG6107" i="1"/>
  <c r="AF6107" i="1"/>
  <c r="AG5905" i="1"/>
  <c r="AF5905" i="1"/>
  <c r="AG5422" i="1"/>
  <c r="AI5422" i="1" s="1"/>
  <c r="AF5422" i="1"/>
  <c r="AG5220" i="1"/>
  <c r="AF5220" i="1"/>
  <c r="AG5062" i="1"/>
  <c r="AF5062" i="1"/>
  <c r="AG4882" i="1"/>
  <c r="AF4882" i="1"/>
  <c r="AG4682" i="1"/>
  <c r="AF4682" i="1"/>
  <c r="AG4428" i="1"/>
  <c r="AF4428" i="1"/>
  <c r="AG4104" i="1"/>
  <c r="AF4104" i="1"/>
  <c r="AF3790" i="1"/>
  <c r="AG3790" i="1"/>
  <c r="AG3428" i="1"/>
  <c r="AH3428" i="1" s="1"/>
  <c r="AF3428" i="1"/>
  <c r="AG2981" i="1"/>
  <c r="AH2981" i="1" s="1"/>
  <c r="AF2981" i="1"/>
  <c r="AG2509" i="1"/>
  <c r="AF2509" i="1"/>
  <c r="AG1938" i="1"/>
  <c r="AF1938" i="1"/>
  <c r="AG3408" i="1"/>
  <c r="AF3408" i="1"/>
  <c r="AG2976" i="1"/>
  <c r="AF2976" i="1"/>
  <c r="AG2544" i="1"/>
  <c r="AH2544" i="1" s="1"/>
  <c r="AF2544" i="1"/>
  <c r="AG2112" i="1"/>
  <c r="AF2112" i="1"/>
  <c r="AG1680" i="1"/>
  <c r="AH1680" i="1" s="1"/>
  <c r="AF1680" i="1"/>
  <c r="AF6948" i="1"/>
  <c r="AG6948" i="1"/>
  <c r="AG5853" i="1"/>
  <c r="AH5853" i="1" s="1"/>
  <c r="AF5853" i="1"/>
  <c r="AG6923" i="1"/>
  <c r="AH6923" i="1" s="1"/>
  <c r="AF6923" i="1"/>
  <c r="AG6347" i="1"/>
  <c r="AF6347" i="1"/>
  <c r="AG6131" i="1"/>
  <c r="AF6131" i="1"/>
  <c r="AG5591" i="1"/>
  <c r="AF5591" i="1"/>
  <c r="AG5015" i="1"/>
  <c r="AF5015" i="1"/>
  <c r="AG4439" i="1"/>
  <c r="AF4439" i="1"/>
  <c r="AG4367" i="1"/>
  <c r="AF4367" i="1"/>
  <c r="AG4151" i="1"/>
  <c r="AJ4151" i="1" s="1"/>
  <c r="AF4151" i="1"/>
  <c r="AG4103" i="1"/>
  <c r="AF4103" i="1"/>
  <c r="AG4043" i="1"/>
  <c r="AF4043" i="1"/>
  <c r="AG3515" i="1"/>
  <c r="AF3515" i="1"/>
  <c r="AG2975" i="1"/>
  <c r="AF2975" i="1"/>
  <c r="AG2243" i="1"/>
  <c r="AF2243" i="1"/>
  <c r="AG3193" i="1"/>
  <c r="AF3193" i="1"/>
  <c r="AG6586" i="1"/>
  <c r="AF6586" i="1"/>
  <c r="AG6370" i="1"/>
  <c r="AF6370" i="1"/>
  <c r="AG5974" i="1"/>
  <c r="AI5974" i="1" s="1"/>
  <c r="AF5974" i="1"/>
  <c r="AG5830" i="1"/>
  <c r="AI5830" i="1" s="1"/>
  <c r="AF5830" i="1"/>
  <c r="AG5686" i="1"/>
  <c r="AF5686" i="1"/>
  <c r="AG5542" i="1"/>
  <c r="AF5542" i="1"/>
  <c r="AG5398" i="1"/>
  <c r="AF5398" i="1"/>
  <c r="AG5326" i="1"/>
  <c r="AF5326" i="1"/>
  <c r="AG5110" i="1"/>
  <c r="AF5110" i="1"/>
  <c r="AG4966" i="1"/>
  <c r="AF4966" i="1"/>
  <c r="AG4690" i="1"/>
  <c r="AH4690" i="1" s="1"/>
  <c r="AF4690" i="1"/>
  <c r="AG4462" i="1"/>
  <c r="AI4462" i="1" s="1"/>
  <c r="AF4462" i="1"/>
  <c r="AG4318" i="1"/>
  <c r="AI4318" i="1" s="1"/>
  <c r="AF4318" i="1"/>
  <c r="AG4174" i="1"/>
  <c r="AH4174" i="1" s="1"/>
  <c r="AF4174" i="1"/>
  <c r="AG3958" i="1"/>
  <c r="AH3958" i="1" s="1"/>
  <c r="AF3958" i="1"/>
  <c r="AG3682" i="1"/>
  <c r="AF3682" i="1"/>
  <c r="AG3610" i="1"/>
  <c r="AF3610" i="1"/>
  <c r="AG3550" i="1"/>
  <c r="AH3550" i="1" s="1"/>
  <c r="AF3550" i="1"/>
  <c r="AG3478" i="1"/>
  <c r="AH3478" i="1" s="1"/>
  <c r="AF3478" i="1"/>
  <c r="AG3394" i="1"/>
  <c r="AF3394" i="1"/>
  <c r="AG3334" i="1"/>
  <c r="AH3334" i="1" s="1"/>
  <c r="AF3334" i="1"/>
  <c r="AG3262" i="1"/>
  <c r="AJ3262" i="1" s="1"/>
  <c r="AF3262" i="1"/>
  <c r="AG3178" i="1"/>
  <c r="AH3178" i="1" s="1"/>
  <c r="AF3178" i="1"/>
  <c r="AG2962" i="1"/>
  <c r="AF2962" i="1"/>
  <c r="AG2770" i="1"/>
  <c r="AH2770" i="1" s="1"/>
  <c r="AF2770" i="1"/>
  <c r="AG2710" i="1"/>
  <c r="AH2710" i="1" s="1"/>
  <c r="AF2710" i="1"/>
  <c r="AG2494" i="1"/>
  <c r="AH2494" i="1" s="1"/>
  <c r="AF2494" i="1"/>
  <c r="AF2422" i="1"/>
  <c r="AG2422" i="1"/>
  <c r="AH2422" i="1" s="1"/>
  <c r="AG2338" i="1"/>
  <c r="AH2338" i="1" s="1"/>
  <c r="AF2338" i="1"/>
  <c r="AG2278" i="1"/>
  <c r="AH2278" i="1" s="1"/>
  <c r="AF2278" i="1"/>
  <c r="AG2194" i="1"/>
  <c r="AF2194" i="1"/>
  <c r="AG2050" i="1"/>
  <c r="AF2050" i="1"/>
  <c r="AG1978" i="1"/>
  <c r="AF1978" i="1"/>
  <c r="AF1918" i="1"/>
  <c r="AG1918" i="1"/>
  <c r="AG1762" i="1"/>
  <c r="AF1762" i="1"/>
  <c r="AG1510" i="1"/>
  <c r="AF1510" i="1"/>
  <c r="AG550" i="1"/>
  <c r="AF550" i="1"/>
  <c r="AG7089" i="1"/>
  <c r="AH7089" i="1" s="1"/>
  <c r="AF7089" i="1"/>
  <c r="AG6801" i="1"/>
  <c r="AH6801" i="1" s="1"/>
  <c r="AF6801" i="1"/>
  <c r="AG6693" i="1"/>
  <c r="AH6693" i="1" s="1"/>
  <c r="AF6693" i="1"/>
  <c r="AG6549" i="1"/>
  <c r="AF6549" i="1"/>
  <c r="AG6369" i="1"/>
  <c r="AH6369" i="1" s="1"/>
  <c r="AF6369" i="1"/>
  <c r="AG6261" i="1"/>
  <c r="AH6261" i="1" s="1"/>
  <c r="AF6261" i="1"/>
  <c r="AG6189" i="1"/>
  <c r="AH6189" i="1" s="1"/>
  <c r="AF6189" i="1"/>
  <c r="AG5601" i="1"/>
  <c r="AH5601" i="1" s="1"/>
  <c r="AF5601" i="1"/>
  <c r="AG5541" i="1"/>
  <c r="AH5541" i="1" s="1"/>
  <c r="AF5541" i="1"/>
  <c r="AG5349" i="1"/>
  <c r="AF5349" i="1"/>
  <c r="AG5289" i="1"/>
  <c r="AH5289" i="1" s="1"/>
  <c r="AF5289" i="1"/>
  <c r="AG5121" i="1"/>
  <c r="AH5121" i="1" s="1"/>
  <c r="AF5121" i="1"/>
  <c r="AG4821" i="1"/>
  <c r="AH4821" i="1" s="1"/>
  <c r="AF4821" i="1"/>
  <c r="AG4749" i="1"/>
  <c r="AH4749" i="1" s="1"/>
  <c r="AF4749" i="1"/>
  <c r="AG4677" i="1"/>
  <c r="AF4677" i="1"/>
  <c r="AG4329" i="1"/>
  <c r="AF4329" i="1"/>
  <c r="AG4257" i="1"/>
  <c r="AF4257" i="1"/>
  <c r="AG4137" i="1"/>
  <c r="AF4137" i="1"/>
  <c r="AG3861" i="1"/>
  <c r="AH3861" i="1" s="1"/>
  <c r="AF3861" i="1"/>
  <c r="AG3789" i="1"/>
  <c r="AF3789" i="1"/>
  <c r="AG3645" i="1"/>
  <c r="AH3645" i="1" s="1"/>
  <c r="AF3645" i="1"/>
  <c r="AG3465" i="1"/>
  <c r="AF3465" i="1"/>
  <c r="AG3189" i="1"/>
  <c r="AH3189" i="1" s="1"/>
  <c r="AF3189" i="1"/>
  <c r="AG3117" i="1"/>
  <c r="AI3117" i="1" s="1"/>
  <c r="AF3117" i="1"/>
  <c r="AF3069" i="1"/>
  <c r="AG3069" i="1"/>
  <c r="AH3069" i="1" s="1"/>
  <c r="AG2937" i="1"/>
  <c r="AH2937" i="1" s="1"/>
  <c r="AF2937" i="1"/>
  <c r="AG2865" i="1"/>
  <c r="AH2865" i="1" s="1"/>
  <c r="AF2865" i="1"/>
  <c r="AG2805" i="1"/>
  <c r="AF2805" i="1"/>
  <c r="AG2745" i="1"/>
  <c r="AF2745" i="1"/>
  <c r="AG2625" i="1"/>
  <c r="AH2625" i="1" s="1"/>
  <c r="AF2625" i="1"/>
  <c r="AG2517" i="1"/>
  <c r="AI2517" i="1" s="1"/>
  <c r="AF2517" i="1"/>
  <c r="AG2445" i="1"/>
  <c r="AF2445" i="1"/>
  <c r="AG2325" i="1"/>
  <c r="AH2325" i="1" s="1"/>
  <c r="AF2325" i="1"/>
  <c r="AG2265" i="1"/>
  <c r="AH2265" i="1" s="1"/>
  <c r="AF2265" i="1"/>
  <c r="AG2073" i="1"/>
  <c r="AF2073" i="1"/>
  <c r="AG2013" i="1"/>
  <c r="AH2013" i="1" s="1"/>
  <c r="AF2013" i="1"/>
  <c r="AG1953" i="1"/>
  <c r="AF1953" i="1"/>
  <c r="AG1893" i="1"/>
  <c r="AF1893" i="1"/>
  <c r="AG1821" i="1"/>
  <c r="AF1821" i="1"/>
  <c r="AG1761" i="1"/>
  <c r="AF1761" i="1"/>
  <c r="AG1689" i="1"/>
  <c r="AF1689" i="1"/>
  <c r="AG1617" i="1"/>
  <c r="AH1617" i="1" s="1"/>
  <c r="AF1617" i="1"/>
  <c r="AG1461" i="1"/>
  <c r="AF1461" i="1"/>
  <c r="AG1341" i="1"/>
  <c r="AF1341" i="1"/>
  <c r="AG1269" i="1"/>
  <c r="AF1269" i="1"/>
  <c r="AG1209" i="1"/>
  <c r="AF1209" i="1"/>
  <c r="AG1041" i="1"/>
  <c r="AH1041" i="1" s="1"/>
  <c r="AF1041" i="1"/>
  <c r="AG921" i="1"/>
  <c r="AF921" i="1"/>
  <c r="AG801" i="1"/>
  <c r="AF801" i="1"/>
  <c r="AG741" i="1"/>
  <c r="AF741" i="1"/>
  <c r="AG645" i="1"/>
  <c r="AF645" i="1"/>
  <c r="AG477" i="1"/>
  <c r="AF477" i="1"/>
  <c r="AG309" i="1"/>
  <c r="AF309" i="1"/>
  <c r="AG189" i="1"/>
  <c r="AF189" i="1"/>
  <c r="AG45" i="1"/>
  <c r="AF45" i="1"/>
  <c r="AF7153" i="1"/>
  <c r="AG7153" i="1"/>
  <c r="AG6793" i="1"/>
  <c r="AF6793" i="1"/>
  <c r="AG6649" i="1"/>
  <c r="AI6649" i="1" s="1"/>
  <c r="AF6649" i="1"/>
  <c r="AG6481" i="1"/>
  <c r="AF6481" i="1"/>
  <c r="AG6228" i="1"/>
  <c r="AI6228" i="1" s="1"/>
  <c r="AF6228" i="1"/>
  <c r="AG6072" i="1"/>
  <c r="AF6072" i="1"/>
  <c r="AG5691" i="1"/>
  <c r="AF5691" i="1"/>
  <c r="AG5185" i="1"/>
  <c r="AF5185" i="1"/>
  <c r="AG4899" i="1"/>
  <c r="AK4899" i="1" s="1"/>
  <c r="AF4899" i="1"/>
  <c r="AG4467" i="1"/>
  <c r="AJ4467" i="1" s="1"/>
  <c r="AF4467" i="1"/>
  <c r="AG3831" i="1"/>
  <c r="AK3831" i="1" s="1"/>
  <c r="AF3831" i="1"/>
  <c r="AG3728" i="1"/>
  <c r="AF3728" i="1"/>
  <c r="AG3380" i="1"/>
  <c r="AF3380" i="1"/>
  <c r="AG3301" i="1"/>
  <c r="AF3301" i="1"/>
  <c r="AG3234" i="1"/>
  <c r="AH3234" i="1" s="1"/>
  <c r="AF3234" i="1"/>
  <c r="AG3191" i="1"/>
  <c r="AF3191" i="1"/>
  <c r="AG3085" i="1"/>
  <c r="AH3085" i="1" s="1"/>
  <c r="AF3085" i="1"/>
  <c r="AG2972" i="1"/>
  <c r="AH2972" i="1" s="1"/>
  <c r="AF2972" i="1"/>
  <c r="AG2811" i="1"/>
  <c r="AF2811" i="1"/>
  <c r="AG2681" i="1"/>
  <c r="AH2681" i="1" s="1"/>
  <c r="AF2681" i="1"/>
  <c r="AG2525" i="1"/>
  <c r="AH2525" i="1" s="1"/>
  <c r="AF2525" i="1"/>
  <c r="AG2318" i="1"/>
  <c r="AH2318" i="1" s="1"/>
  <c r="AF2318" i="1"/>
  <c r="AG2220" i="1"/>
  <c r="AF2220" i="1"/>
  <c r="AG2171" i="1"/>
  <c r="AF2171" i="1"/>
  <c r="AG2081" i="1"/>
  <c r="AF2081" i="1"/>
  <c r="AG2057" i="1"/>
  <c r="AF2057" i="1"/>
  <c r="AG1961" i="1"/>
  <c r="AF1961" i="1"/>
  <c r="AG1789" i="1"/>
  <c r="AF1789" i="1"/>
  <c r="AF1765" i="1"/>
  <c r="AG1765" i="1"/>
  <c r="AG1662" i="1"/>
  <c r="AF1662" i="1"/>
  <c r="AG1637" i="1"/>
  <c r="AH1637" i="1" s="1"/>
  <c r="AF1637" i="1"/>
  <c r="AG1612" i="1"/>
  <c r="AH1612" i="1" s="1"/>
  <c r="AF1612" i="1"/>
  <c r="AG1514" i="1"/>
  <c r="AF1514" i="1"/>
  <c r="AG1490" i="1"/>
  <c r="AF1490" i="1"/>
  <c r="AG1464" i="1"/>
  <c r="AF1464" i="1"/>
  <c r="AG1427" i="1"/>
  <c r="AI1427" i="1" s="1"/>
  <c r="AF1427" i="1"/>
  <c r="AG1278" i="1"/>
  <c r="AH1278" i="1" s="1"/>
  <c r="AF1278" i="1"/>
  <c r="AG1086" i="1"/>
  <c r="AF1086" i="1"/>
  <c r="AG1061" i="1"/>
  <c r="AH1061" i="1" s="1"/>
  <c r="AF1061" i="1"/>
  <c r="AG904" i="1"/>
  <c r="AH904" i="1" s="1"/>
  <c r="AF904" i="1"/>
  <c r="AG860" i="1"/>
  <c r="AF860" i="1"/>
  <c r="AG668" i="1"/>
  <c r="AF668" i="1"/>
  <c r="AG640" i="1"/>
  <c r="AF640" i="1"/>
  <c r="AG588" i="1"/>
  <c r="AF588" i="1"/>
  <c r="AG558" i="1"/>
  <c r="AH558" i="1" s="1"/>
  <c r="AF558" i="1"/>
  <c r="AG414" i="1"/>
  <c r="AH414" i="1" s="1"/>
  <c r="AF414" i="1"/>
  <c r="AF191" i="1"/>
  <c r="AG191" i="1"/>
  <c r="AG63" i="1"/>
  <c r="AF63" i="1"/>
  <c r="AG40" i="1"/>
  <c r="AF40" i="1"/>
  <c r="AG6978" i="1"/>
  <c r="AH6978" i="1" s="1"/>
  <c r="AF6978" i="1"/>
  <c r="AG6872" i="1"/>
  <c r="AH6872" i="1" s="1"/>
  <c r="AF6872" i="1"/>
  <c r="AF6818" i="1"/>
  <c r="AG6818" i="1"/>
  <c r="AG6596" i="1"/>
  <c r="AH6596" i="1" s="1"/>
  <c r="AF6596" i="1"/>
  <c r="AG6344" i="1"/>
  <c r="AH6344" i="1" s="1"/>
  <c r="AF6344" i="1"/>
  <c r="AG6284" i="1"/>
  <c r="AH6284" i="1" s="1"/>
  <c r="AF6284" i="1"/>
  <c r="AG6128" i="1"/>
  <c r="AH6128" i="1" s="1"/>
  <c r="AF6128" i="1"/>
  <c r="AF6060" i="1"/>
  <c r="AG6060" i="1"/>
  <c r="AG6008" i="1"/>
  <c r="AH6008" i="1" s="1"/>
  <c r="AF6008" i="1"/>
  <c r="AG5928" i="1"/>
  <c r="AF5928" i="1"/>
  <c r="AF5851" i="1"/>
  <c r="AG5851" i="1"/>
  <c r="AI5851" i="1" s="1"/>
  <c r="AG5790" i="1"/>
  <c r="AH5790" i="1" s="1"/>
  <c r="AF5790" i="1"/>
  <c r="AG5648" i="1"/>
  <c r="AH5648" i="1" s="1"/>
  <c r="AF5648" i="1"/>
  <c r="AG5516" i="1"/>
  <c r="AH5516" i="1" s="1"/>
  <c r="AF5516" i="1"/>
  <c r="AG5436" i="1"/>
  <c r="AK5436" i="1" s="1"/>
  <c r="AF5436" i="1"/>
  <c r="AG5304" i="1"/>
  <c r="AF5304" i="1"/>
  <c r="AF5227" i="1"/>
  <c r="AG5227" i="1"/>
  <c r="AH5227" i="1" s="1"/>
  <c r="AF5024" i="1"/>
  <c r="AG5024" i="1"/>
  <c r="AH5024" i="1" s="1"/>
  <c r="AG4892" i="1"/>
  <c r="AF4892" i="1"/>
  <c r="AG4747" i="1"/>
  <c r="AF4747" i="1"/>
  <c r="AG4687" i="1"/>
  <c r="AH4687" i="1" s="1"/>
  <c r="AF4687" i="1"/>
  <c r="AG4616" i="1"/>
  <c r="AH4616" i="1" s="1"/>
  <c r="AF4616" i="1"/>
  <c r="AG4556" i="1"/>
  <c r="AH4556" i="1" s="1"/>
  <c r="AF4556" i="1"/>
  <c r="AG4478" i="1"/>
  <c r="AF4478" i="1"/>
  <c r="AG4086" i="1"/>
  <c r="AF4086" i="1"/>
  <c r="AG3883" i="1"/>
  <c r="AF3883" i="1"/>
  <c r="AG3631" i="1"/>
  <c r="AH3631" i="1" s="1"/>
  <c r="AF3631" i="1"/>
  <c r="AF3475" i="1"/>
  <c r="AG3475" i="1"/>
  <c r="AH3475" i="1" s="1"/>
  <c r="AG3060" i="1"/>
  <c r="AF3060" i="1"/>
  <c r="AF2835" i="1"/>
  <c r="AG2835" i="1"/>
  <c r="AG2720" i="1"/>
  <c r="AI2720" i="1" s="1"/>
  <c r="AF2720" i="1"/>
  <c r="AG2606" i="1"/>
  <c r="AF2606" i="1"/>
  <c r="AG1875" i="1"/>
  <c r="AJ1875" i="1" s="1"/>
  <c r="AF1875" i="1"/>
  <c r="AG1723" i="1"/>
  <c r="AF1723" i="1"/>
  <c r="AG1202" i="1"/>
  <c r="AF1202" i="1"/>
  <c r="AG857" i="1"/>
  <c r="AF857" i="1"/>
  <c r="AG62" i="1"/>
  <c r="AF62" i="1"/>
  <c r="AF7126" i="1"/>
  <c r="AF6796" i="1"/>
  <c r="AF5847" i="1"/>
  <c r="AF3565" i="1"/>
  <c r="AG7264" i="1"/>
  <c r="AH7264" i="1" s="1"/>
  <c r="AF7264" i="1"/>
  <c r="AF6904" i="1"/>
  <c r="AG6904" i="1"/>
  <c r="AH6904" i="1" s="1"/>
  <c r="AG6832" i="1"/>
  <c r="AF6832" i="1"/>
  <c r="AG6508" i="1"/>
  <c r="AH6508" i="1" s="1"/>
  <c r="AF6508" i="1"/>
  <c r="AG6436" i="1"/>
  <c r="AH6436" i="1" s="1"/>
  <c r="AF6436" i="1"/>
  <c r="AF6364" i="1"/>
  <c r="AG6364" i="1"/>
  <c r="AH6364" i="1" s="1"/>
  <c r="AG6220" i="1"/>
  <c r="AH6220" i="1" s="1"/>
  <c r="AF6220" i="1"/>
  <c r="AG6148" i="1"/>
  <c r="AH6148" i="1" s="1"/>
  <c r="AF6148" i="1"/>
  <c r="AG5692" i="1"/>
  <c r="AH5692" i="1" s="1"/>
  <c r="AF5692" i="1"/>
  <c r="AG5608" i="1"/>
  <c r="AH5608" i="1" s="1"/>
  <c r="AF5608" i="1"/>
  <c r="AF5536" i="1"/>
  <c r="AG5536" i="1"/>
  <c r="AH5536" i="1" s="1"/>
  <c r="AG5320" i="1"/>
  <c r="AH5320" i="1" s="1"/>
  <c r="AF5320" i="1"/>
  <c r="AG5176" i="1"/>
  <c r="AH5176" i="1" s="1"/>
  <c r="AF5176" i="1"/>
  <c r="AG5008" i="1"/>
  <c r="AH5008" i="1" s="1"/>
  <c r="AF5008" i="1"/>
  <c r="AG4636" i="1"/>
  <c r="AF4636" i="1"/>
  <c r="AG4552" i="1"/>
  <c r="AF4552" i="1"/>
  <c r="AG4480" i="1"/>
  <c r="AF4480" i="1"/>
  <c r="AF4324" i="1"/>
  <c r="AG4324" i="1"/>
  <c r="AH4324" i="1" s="1"/>
  <c r="AF4240" i="1"/>
  <c r="AG4240" i="1"/>
  <c r="AH4240" i="1" s="1"/>
  <c r="AF4060" i="1"/>
  <c r="AG4060" i="1"/>
  <c r="AI4060" i="1" s="1"/>
  <c r="AG3916" i="1"/>
  <c r="AF3916" i="1"/>
  <c r="AG3844" i="1"/>
  <c r="AF3844" i="1"/>
  <c r="AF3712" i="1"/>
  <c r="AG3712" i="1"/>
  <c r="AG3568" i="1"/>
  <c r="AF3568" i="1"/>
  <c r="AG3304" i="1"/>
  <c r="AH3304" i="1" s="1"/>
  <c r="AF3304" i="1"/>
  <c r="AG3244" i="1"/>
  <c r="AF3244" i="1"/>
  <c r="AG3160" i="1"/>
  <c r="AH3160" i="1" s="1"/>
  <c r="AF3160" i="1"/>
  <c r="AG3088" i="1"/>
  <c r="AH3088" i="1" s="1"/>
  <c r="AF3088" i="1"/>
  <c r="AG3004" i="1"/>
  <c r="AH3004" i="1" s="1"/>
  <c r="AF3004" i="1"/>
  <c r="AG2848" i="1"/>
  <c r="AH2848" i="1" s="1"/>
  <c r="AF2848" i="1"/>
  <c r="AG2776" i="1"/>
  <c r="AH2776" i="1" s="1"/>
  <c r="AF2776" i="1"/>
  <c r="AG2704" i="1"/>
  <c r="AH2704" i="1" s="1"/>
  <c r="AF2704" i="1"/>
  <c r="AG2572" i="1"/>
  <c r="AH2572" i="1" s="1"/>
  <c r="AF2572" i="1"/>
  <c r="AG2440" i="1"/>
  <c r="AF2440" i="1"/>
  <c r="AG2296" i="1"/>
  <c r="AH2296" i="1" s="1"/>
  <c r="AF2296" i="1"/>
  <c r="AG2092" i="1"/>
  <c r="AH2092" i="1" s="1"/>
  <c r="AF2092" i="1"/>
  <c r="AG1996" i="1"/>
  <c r="AH1996" i="1" s="1"/>
  <c r="AF1996" i="1"/>
  <c r="AG1852" i="1"/>
  <c r="AI1852" i="1" s="1"/>
  <c r="AF1852" i="1"/>
  <c r="AG1648" i="1"/>
  <c r="AF1648" i="1"/>
  <c r="AG1180" i="1"/>
  <c r="AH1180" i="1" s="1"/>
  <c r="AF1180" i="1"/>
  <c r="AG760" i="1"/>
  <c r="AH760" i="1" s="1"/>
  <c r="AF760" i="1"/>
  <c r="AG88" i="1"/>
  <c r="AF88" i="1"/>
  <c r="AG7118" i="1"/>
  <c r="AF7118" i="1"/>
  <c r="AG6830" i="1"/>
  <c r="AF6830" i="1"/>
  <c r="AG6519" i="1"/>
  <c r="AF6519" i="1"/>
  <c r="AG6013" i="1"/>
  <c r="AF6013" i="1"/>
  <c r="AG5760" i="1"/>
  <c r="AF5760" i="1"/>
  <c r="AG5497" i="1"/>
  <c r="AK5497" i="1" s="1"/>
  <c r="AF5497" i="1"/>
  <c r="AG5244" i="1"/>
  <c r="AF5244" i="1"/>
  <c r="AG4971" i="1"/>
  <c r="AF4971" i="1"/>
  <c r="AG4767" i="1"/>
  <c r="AF4767" i="1"/>
  <c r="AG4129" i="1"/>
  <c r="AF4129" i="1"/>
  <c r="AG3903" i="1"/>
  <c r="AF3903" i="1"/>
  <c r="AG3622" i="1"/>
  <c r="AH3622" i="1" s="1"/>
  <c r="AF3622" i="1"/>
  <c r="AG3366" i="1"/>
  <c r="AF3366" i="1"/>
  <c r="AG1533" i="1"/>
  <c r="AF1533" i="1"/>
  <c r="AG954" i="1"/>
  <c r="AF954" i="1"/>
  <c r="AG354" i="1"/>
  <c r="AH354" i="1" s="1"/>
  <c r="AF354" i="1"/>
  <c r="AF6846" i="1"/>
  <c r="AG6846" i="1"/>
  <c r="AH6846" i="1" s="1"/>
  <c r="AG5628" i="1"/>
  <c r="AF5628" i="1"/>
  <c r="AG4442" i="1"/>
  <c r="AF4442" i="1"/>
  <c r="AG3358" i="1"/>
  <c r="AH3358" i="1" s="1"/>
  <c r="AF3358" i="1"/>
  <c r="AG7011" i="1"/>
  <c r="AF7011" i="1"/>
  <c r="AG6723" i="1"/>
  <c r="AF6723" i="1"/>
  <c r="AG6651" i="1"/>
  <c r="AF6651" i="1"/>
  <c r="AG6255" i="1"/>
  <c r="AF6255" i="1"/>
  <c r="AG6147" i="1"/>
  <c r="AF6147" i="1"/>
  <c r="AG5967" i="1"/>
  <c r="AF5967" i="1"/>
  <c r="AG5535" i="1"/>
  <c r="AF5535" i="1"/>
  <c r="AG5319" i="1"/>
  <c r="AF5319" i="1"/>
  <c r="AG5103" i="1"/>
  <c r="AF5103" i="1"/>
  <c r="AG5031" i="1"/>
  <c r="AF5031" i="1"/>
  <c r="AG4779" i="1"/>
  <c r="AF4779" i="1"/>
  <c r="AG4527" i="1"/>
  <c r="AF4527" i="1"/>
  <c r="AG4311" i="1"/>
  <c r="AF4311" i="1"/>
  <c r="AG4203" i="1"/>
  <c r="AF4203" i="1"/>
  <c r="AG3987" i="1"/>
  <c r="AK3987" i="1" s="1"/>
  <c r="AF3987" i="1"/>
  <c r="AG3783" i="1"/>
  <c r="AH3783" i="1" s="1"/>
  <c r="AF3783" i="1"/>
  <c r="AG3507" i="1"/>
  <c r="AJ3507" i="1" s="1"/>
  <c r="AF3507" i="1"/>
  <c r="AG2967" i="1"/>
  <c r="AF2967" i="1"/>
  <c r="AG2223" i="1"/>
  <c r="AF2223" i="1"/>
  <c r="AG1947" i="1"/>
  <c r="AF1947" i="1"/>
  <c r="AG1671" i="1"/>
  <c r="AF1671" i="1"/>
  <c r="AG1455" i="1"/>
  <c r="AI1455" i="1" s="1"/>
  <c r="AF1455" i="1"/>
  <c r="AG927" i="1"/>
  <c r="AK927" i="1" s="1"/>
  <c r="AF927" i="1"/>
  <c r="AG315" i="1"/>
  <c r="AF315" i="1"/>
  <c r="AF7261" i="1"/>
  <c r="AG7261" i="1"/>
  <c r="AG6444" i="1"/>
  <c r="AF6444" i="1"/>
  <c r="AG6214" i="1"/>
  <c r="AI6214" i="1" s="1"/>
  <c r="AF6214" i="1"/>
  <c r="AG6086" i="1"/>
  <c r="AF6086" i="1"/>
  <c r="AG5496" i="1"/>
  <c r="AK5496" i="1" s="1"/>
  <c r="AF5496" i="1"/>
  <c r="AG5243" i="1"/>
  <c r="AI5243" i="1" s="1"/>
  <c r="AF5243" i="1"/>
  <c r="AG4992" i="1"/>
  <c r="AF4992" i="1"/>
  <c r="AG4790" i="1"/>
  <c r="AF4790" i="1"/>
  <c r="AG4379" i="1"/>
  <c r="AH4379" i="1" s="1"/>
  <c r="AF4379" i="1"/>
  <c r="AG4225" i="1"/>
  <c r="AH4225" i="1" s="1"/>
  <c r="AF4225" i="1"/>
  <c r="AG3998" i="1"/>
  <c r="AF3998" i="1"/>
  <c r="AG3704" i="1"/>
  <c r="AH3704" i="1" s="1"/>
  <c r="AF3704" i="1"/>
  <c r="AG3390" i="1"/>
  <c r="AH3390" i="1" s="1"/>
  <c r="AF3390" i="1"/>
  <c r="AG2902" i="1"/>
  <c r="AH2902" i="1" s="1"/>
  <c r="AF2902" i="1"/>
  <c r="AG2304" i="1"/>
  <c r="AH2304" i="1" s="1"/>
  <c r="AF2304" i="1"/>
  <c r="AG1895" i="1"/>
  <c r="AF1895" i="1"/>
  <c r="AG1337" i="1"/>
  <c r="AF1337" i="1"/>
  <c r="AG807" i="1"/>
  <c r="AF807" i="1"/>
  <c r="AG473" i="1"/>
  <c r="AH473" i="1" s="1"/>
  <c r="AF473" i="1"/>
  <c r="AG224" i="1"/>
  <c r="AH224" i="1" s="1"/>
  <c r="AF224" i="1"/>
  <c r="AG7070" i="1"/>
  <c r="AF7070" i="1"/>
  <c r="AG5758" i="1"/>
  <c r="AF5758" i="1"/>
  <c r="AG4583" i="1"/>
  <c r="AF4583" i="1"/>
  <c r="AG3577" i="1"/>
  <c r="AF3577" i="1"/>
  <c r="AG2867" i="1"/>
  <c r="AI2867" i="1" s="1"/>
  <c r="AF2867" i="1"/>
  <c r="AG2249" i="1"/>
  <c r="AF2249" i="1"/>
  <c r="AG914" i="1"/>
  <c r="AF914" i="1"/>
  <c r="AF5355" i="1"/>
  <c r="AG3710" i="1"/>
  <c r="AF3710" i="1"/>
  <c r="AG3266" i="1"/>
  <c r="AF3266" i="1"/>
  <c r="AG3122" i="1"/>
  <c r="AF3122" i="1"/>
  <c r="AG7214" i="1"/>
  <c r="AF7214" i="1"/>
  <c r="AG6900" i="1"/>
  <c r="AF6900" i="1"/>
  <c r="AG6443" i="1"/>
  <c r="AF6443" i="1"/>
  <c r="AG5805" i="1"/>
  <c r="AH5805" i="1" s="1"/>
  <c r="AF5805" i="1"/>
  <c r="AG5495" i="1"/>
  <c r="AF5495" i="1"/>
  <c r="AG5293" i="1"/>
  <c r="AK5293" i="1" s="1"/>
  <c r="AF5293" i="1"/>
  <c r="AG4402" i="1"/>
  <c r="AF4402" i="1"/>
  <c r="AF4199" i="1"/>
  <c r="AG4199" i="1"/>
  <c r="AG3874" i="1"/>
  <c r="AH3874" i="1" s="1"/>
  <c r="AF3874" i="1"/>
  <c r="AG3665" i="1"/>
  <c r="AH3665" i="1" s="1"/>
  <c r="AF3665" i="1"/>
  <c r="AG3429" i="1"/>
  <c r="AH3429" i="1" s="1"/>
  <c r="AF3429" i="1"/>
  <c r="AG2895" i="1"/>
  <c r="AF2895" i="1"/>
  <c r="AG2577" i="1"/>
  <c r="AH2577" i="1" s="1"/>
  <c r="AF2577" i="1"/>
  <c r="AG2273" i="1"/>
  <c r="AH2273" i="1" s="1"/>
  <c r="AF2273" i="1"/>
  <c r="AG1868" i="1"/>
  <c r="AH1868" i="1" s="1"/>
  <c r="AF1868" i="1"/>
  <c r="AG1623" i="1"/>
  <c r="AF1623" i="1"/>
  <c r="AG1402" i="1"/>
  <c r="AF1402" i="1"/>
  <c r="AG746" i="1"/>
  <c r="AF746" i="1"/>
  <c r="AG300" i="1"/>
  <c r="AF300" i="1"/>
  <c r="AG7176" i="1"/>
  <c r="AF7176" i="1"/>
  <c r="AG6678" i="1"/>
  <c r="AF6678" i="1"/>
  <c r="AG4509" i="1"/>
  <c r="AI4509" i="1" s="1"/>
  <c r="AF4509" i="1"/>
  <c r="AG3657" i="1"/>
  <c r="AH3657" i="1" s="1"/>
  <c r="AF3657" i="1"/>
  <c r="AG2999" i="1"/>
  <c r="AI2999" i="1" s="1"/>
  <c r="AF2999" i="1"/>
  <c r="AG2449" i="1"/>
  <c r="AF2449" i="1"/>
  <c r="AG1681" i="1"/>
  <c r="AF1681" i="1"/>
  <c r="AG533" i="1"/>
  <c r="AH533" i="1" s="1"/>
  <c r="AF533" i="1"/>
  <c r="AG6961" i="1"/>
  <c r="AK6961" i="1" s="1"/>
  <c r="AF6961" i="1"/>
  <c r="AG6781" i="1"/>
  <c r="AH6781" i="1" s="1"/>
  <c r="AF6781" i="1"/>
  <c r="AG6949" i="1"/>
  <c r="AI6949" i="1" s="1"/>
  <c r="AF6949" i="1"/>
  <c r="AG6683" i="1"/>
  <c r="AF6683" i="1"/>
  <c r="AG6310" i="1"/>
  <c r="AI6310" i="1" s="1"/>
  <c r="AF6310" i="1"/>
  <c r="AG6084" i="1"/>
  <c r="AF6084" i="1"/>
  <c r="AG5749" i="1"/>
  <c r="AH5749" i="1" s="1"/>
  <c r="AF5749" i="1"/>
  <c r="AG5546" i="1"/>
  <c r="AF5546" i="1"/>
  <c r="AG5448" i="1"/>
  <c r="AF5448" i="1"/>
  <c r="AG5340" i="1"/>
  <c r="AF5340" i="1"/>
  <c r="AG5086" i="1"/>
  <c r="AF5086" i="1"/>
  <c r="AG5016" i="1"/>
  <c r="AF5016" i="1"/>
  <c r="AG4250" i="1"/>
  <c r="AF4250" i="1"/>
  <c r="AG3701" i="1"/>
  <c r="AH3701" i="1" s="1"/>
  <c r="AF3701" i="1"/>
  <c r="AG3281" i="1"/>
  <c r="AH3281" i="1" s="1"/>
  <c r="AF3281" i="1"/>
  <c r="AG1912" i="1"/>
  <c r="AH1912" i="1" s="1"/>
  <c r="AF1912" i="1"/>
  <c r="AG388" i="1"/>
  <c r="AH388" i="1" s="1"/>
  <c r="AF388" i="1"/>
  <c r="AG3276" i="1"/>
  <c r="AF3276" i="1"/>
  <c r="AG2688" i="1"/>
  <c r="AF2688" i="1"/>
  <c r="AG2388" i="1"/>
  <c r="AF2388" i="1"/>
  <c r="AG2232" i="1"/>
  <c r="AH2232" i="1" s="1"/>
  <c r="AF2232" i="1"/>
  <c r="AG1824" i="1"/>
  <c r="AF1824" i="1"/>
  <c r="AG1380" i="1"/>
  <c r="AF1380" i="1"/>
  <c r="AG240" i="1"/>
  <c r="AF240" i="1"/>
  <c r="AG6898" i="1"/>
  <c r="AF6898" i="1"/>
  <c r="AG7247" i="1"/>
  <c r="AF7247" i="1"/>
  <c r="AG7103" i="1"/>
  <c r="AF7103" i="1"/>
  <c r="AG7031" i="1"/>
  <c r="AF7031" i="1"/>
  <c r="AG6815" i="1"/>
  <c r="AF6815" i="1"/>
  <c r="AG6671" i="1"/>
  <c r="AF6671" i="1"/>
  <c r="AG6599" i="1"/>
  <c r="AK6599" i="1" s="1"/>
  <c r="AF6599" i="1"/>
  <c r="AG6023" i="1"/>
  <c r="AF6023" i="1"/>
  <c r="AG5807" i="1"/>
  <c r="AI5807" i="1" s="1"/>
  <c r="AF5807" i="1"/>
  <c r="AG5663" i="1"/>
  <c r="AF5663" i="1"/>
  <c r="AG5531" i="1"/>
  <c r="AI5531" i="1" s="1"/>
  <c r="AF5531" i="1"/>
  <c r="AG5399" i="1"/>
  <c r="AF5399" i="1"/>
  <c r="AG5327" i="1"/>
  <c r="AF5327" i="1"/>
  <c r="AG5267" i="1"/>
  <c r="AF5267" i="1"/>
  <c r="AG5195" i="1"/>
  <c r="AF5195" i="1"/>
  <c r="AG4979" i="1"/>
  <c r="AF4979" i="1"/>
  <c r="AG4655" i="1"/>
  <c r="AI4655" i="1" s="1"/>
  <c r="AF4655" i="1"/>
  <c r="AG4283" i="1"/>
  <c r="AH4283" i="1" s="1"/>
  <c r="AF4283" i="1"/>
  <c r="AG4223" i="1"/>
  <c r="AH4223" i="1" s="1"/>
  <c r="AF4223" i="1"/>
  <c r="AG4115" i="1"/>
  <c r="AF4115" i="1"/>
  <c r="AG3971" i="1"/>
  <c r="AH3971" i="1" s="1"/>
  <c r="AF3971" i="1"/>
  <c r="AG3671" i="1"/>
  <c r="AF3671" i="1"/>
  <c r="AG2111" i="1"/>
  <c r="AF2111" i="1"/>
  <c r="AG947" i="1"/>
  <c r="AF947" i="1"/>
  <c r="AG7198" i="1"/>
  <c r="AF7198" i="1"/>
  <c r="AG6982" i="1"/>
  <c r="AF6982" i="1"/>
  <c r="AG6694" i="1"/>
  <c r="AI6694" i="1" s="1"/>
  <c r="AF6694" i="1"/>
  <c r="AG6298" i="1"/>
  <c r="AI6298" i="1" s="1"/>
  <c r="AF6298" i="1"/>
  <c r="AG6226" i="1"/>
  <c r="AF6226" i="1"/>
  <c r="AG5902" i="1"/>
  <c r="AF5902" i="1"/>
  <c r="AG5650" i="1"/>
  <c r="AI5650" i="1" s="1"/>
  <c r="AF5650" i="1"/>
  <c r="AG5578" i="1"/>
  <c r="AF5578" i="1"/>
  <c r="AG5506" i="1"/>
  <c r="AF5506" i="1"/>
  <c r="AG5362" i="1"/>
  <c r="AF5362" i="1"/>
  <c r="AG5290" i="1"/>
  <c r="AF5290" i="1"/>
  <c r="AG4930" i="1"/>
  <c r="AI4930" i="1" s="1"/>
  <c r="AF4930" i="1"/>
  <c r="AG4714" i="1"/>
  <c r="AH4714" i="1" s="1"/>
  <c r="AF4714" i="1"/>
  <c r="AG4642" i="1"/>
  <c r="AH4642" i="1" s="1"/>
  <c r="AF4642" i="1"/>
  <c r="AG4510" i="1"/>
  <c r="AH4510" i="1" s="1"/>
  <c r="AF4510" i="1"/>
  <c r="AG4438" i="1"/>
  <c r="AH4438" i="1" s="1"/>
  <c r="AF4438" i="1"/>
  <c r="AG4078" i="1"/>
  <c r="AH4078" i="1" s="1"/>
  <c r="AF4078" i="1"/>
  <c r="AG3886" i="1"/>
  <c r="AH3886" i="1" s="1"/>
  <c r="AF3886" i="1"/>
  <c r="AG3706" i="1"/>
  <c r="AH3706" i="1" s="1"/>
  <c r="AF3706" i="1"/>
  <c r="AG3502" i="1"/>
  <c r="AH3502" i="1" s="1"/>
  <c r="AF3502" i="1"/>
  <c r="AG3442" i="1"/>
  <c r="AF3442" i="1"/>
  <c r="AG3382" i="1"/>
  <c r="AF3382" i="1"/>
  <c r="AG3190" i="1"/>
  <c r="AH3190" i="1" s="1"/>
  <c r="AF3190" i="1"/>
  <c r="AG3058" i="1"/>
  <c r="AH3058" i="1" s="1"/>
  <c r="AF3058" i="1"/>
  <c r="AG2986" i="1"/>
  <c r="AH2986" i="1" s="1"/>
  <c r="AF2986" i="1"/>
  <c r="AG2842" i="1"/>
  <c r="AH2842" i="1" s="1"/>
  <c r="AF2842" i="1"/>
  <c r="AG2782" i="1"/>
  <c r="AH2782" i="1" s="1"/>
  <c r="AF2782" i="1"/>
  <c r="AG2662" i="1"/>
  <c r="AF2662" i="1"/>
  <c r="AG2530" i="1"/>
  <c r="AF2530" i="1"/>
  <c r="AG2470" i="1"/>
  <c r="AH2470" i="1" s="1"/>
  <c r="AF2470" i="1"/>
  <c r="AG2386" i="1"/>
  <c r="AI2386" i="1" s="1"/>
  <c r="AF2386" i="1"/>
  <c r="AG2122" i="1"/>
  <c r="AF2122" i="1"/>
  <c r="AG2062" i="1"/>
  <c r="AH2062" i="1" s="1"/>
  <c r="AF2062" i="1"/>
  <c r="AG1930" i="1"/>
  <c r="AF1930" i="1"/>
  <c r="AG1810" i="1"/>
  <c r="AH1810" i="1" s="1"/>
  <c r="AF1810" i="1"/>
  <c r="AG1750" i="1"/>
  <c r="AF1750" i="1"/>
  <c r="AG1666" i="1"/>
  <c r="AF1666" i="1"/>
  <c r="AG1606" i="1"/>
  <c r="AF1606" i="1"/>
  <c r="AG1558" i="1"/>
  <c r="AH1558" i="1" s="1"/>
  <c r="AF1558" i="1"/>
  <c r="AG1498" i="1"/>
  <c r="AH1498" i="1" s="1"/>
  <c r="AF1498" i="1"/>
  <c r="AG1438" i="1"/>
  <c r="AH1438" i="1" s="1"/>
  <c r="AF1438" i="1"/>
  <c r="AG1366" i="1"/>
  <c r="AH1366" i="1" s="1"/>
  <c r="AF1366" i="1"/>
  <c r="AG1318" i="1"/>
  <c r="AF1318" i="1"/>
  <c r="AG1210" i="1"/>
  <c r="AI1210" i="1" s="1"/>
  <c r="AF1210" i="1"/>
  <c r="AG1138" i="1"/>
  <c r="AF1138" i="1"/>
  <c r="AG1066" i="1"/>
  <c r="AF1066" i="1"/>
  <c r="AG946" i="1"/>
  <c r="AH946" i="1" s="1"/>
  <c r="AF946" i="1"/>
  <c r="AG898" i="1"/>
  <c r="AF898" i="1"/>
  <c r="AG778" i="1"/>
  <c r="AF778" i="1"/>
  <c r="AG658" i="1"/>
  <c r="AH658" i="1" s="1"/>
  <c r="AF658" i="1"/>
  <c r="AG490" i="1"/>
  <c r="AH490" i="1" s="1"/>
  <c r="AF490" i="1"/>
  <c r="AG430" i="1"/>
  <c r="AH430" i="1" s="1"/>
  <c r="AF430" i="1"/>
  <c r="AG346" i="1"/>
  <c r="AF346" i="1"/>
  <c r="AG274" i="1"/>
  <c r="AF274" i="1"/>
  <c r="AG226" i="1"/>
  <c r="AF226" i="1"/>
  <c r="AG178" i="1"/>
  <c r="AF178" i="1"/>
  <c r="AG130" i="1"/>
  <c r="AF130" i="1"/>
  <c r="AG82" i="1"/>
  <c r="AF82" i="1"/>
  <c r="AG46" i="1"/>
  <c r="AF46" i="1"/>
  <c r="AG7226" i="1"/>
  <c r="AF7226" i="1"/>
  <c r="AF7010" i="1"/>
  <c r="AG7010" i="1"/>
  <c r="AG6794" i="1"/>
  <c r="AI6794" i="1" s="1"/>
  <c r="AF6794" i="1"/>
  <c r="AG6650" i="1"/>
  <c r="AF6650" i="1"/>
  <c r="AG6505" i="1"/>
  <c r="AF6505" i="1"/>
  <c r="AG6408" i="1"/>
  <c r="AF6408" i="1"/>
  <c r="AG6357" i="1"/>
  <c r="AI6357" i="1" s="1"/>
  <c r="AF6357" i="1"/>
  <c r="AG5925" i="1"/>
  <c r="AI5925" i="1" s="1"/>
  <c r="AF5925" i="1"/>
  <c r="AG5820" i="1"/>
  <c r="AF5820" i="1"/>
  <c r="AG5697" i="1"/>
  <c r="AH5697" i="1" s="1"/>
  <c r="AF5697" i="1"/>
  <c r="AG5487" i="1"/>
  <c r="AF5487" i="1"/>
  <c r="AF5055" i="1"/>
  <c r="AG5055" i="1"/>
  <c r="AG4068" i="1"/>
  <c r="AF4068" i="1"/>
  <c r="AG3756" i="1"/>
  <c r="AF3756" i="1"/>
  <c r="AG3575" i="1"/>
  <c r="AF3575" i="1"/>
  <c r="AG3192" i="1"/>
  <c r="AH3192" i="1" s="1"/>
  <c r="AF3192" i="1"/>
  <c r="AG3009" i="1"/>
  <c r="AH3009" i="1" s="1"/>
  <c r="AF3009" i="1"/>
  <c r="AG2497" i="1"/>
  <c r="AH2497" i="1" s="1"/>
  <c r="AF2497" i="1"/>
  <c r="AG1638" i="1"/>
  <c r="AH1638" i="1" s="1"/>
  <c r="AF1638" i="1"/>
  <c r="AG861" i="1"/>
  <c r="AH861" i="1" s="1"/>
  <c r="AF861" i="1"/>
  <c r="AG6657" i="1"/>
  <c r="AH6657" i="1" s="1"/>
  <c r="AF6657" i="1"/>
  <c r="AG5937" i="1"/>
  <c r="AJ5937" i="1" s="1"/>
  <c r="AF5937" i="1"/>
  <c r="AG5649" i="1"/>
  <c r="AI5649" i="1" s="1"/>
  <c r="AF5649" i="1"/>
  <c r="AG5577" i="1"/>
  <c r="AH5577" i="1" s="1"/>
  <c r="AF5577" i="1"/>
  <c r="AG5373" i="1"/>
  <c r="AF5373" i="1"/>
  <c r="AG5253" i="1"/>
  <c r="AH5253" i="1" s="1"/>
  <c r="AF5253" i="1"/>
  <c r="AG5109" i="1"/>
  <c r="AH5109" i="1" s="1"/>
  <c r="AF5109" i="1"/>
  <c r="AG4965" i="1"/>
  <c r="AH4965" i="1" s="1"/>
  <c r="AF4965" i="1"/>
  <c r="AG4761" i="1"/>
  <c r="AF4761" i="1"/>
  <c r="AG4689" i="1"/>
  <c r="AF4689" i="1"/>
  <c r="AG4533" i="1"/>
  <c r="AI4533" i="1" s="1"/>
  <c r="AF4533" i="1"/>
  <c r="AG4461" i="1"/>
  <c r="AF4461" i="1"/>
  <c r="AG4305" i="1"/>
  <c r="AF4305" i="1"/>
  <c r="AG4101" i="1"/>
  <c r="AF4101" i="1"/>
  <c r="AG3957" i="1"/>
  <c r="AH3957" i="1" s="1"/>
  <c r="AF3957" i="1"/>
  <c r="AG3885" i="1"/>
  <c r="AH3885" i="1" s="1"/>
  <c r="AF3885" i="1"/>
  <c r="AG3813" i="1"/>
  <c r="AH3813" i="1" s="1"/>
  <c r="AF3813" i="1"/>
  <c r="AF3501" i="1"/>
  <c r="AG3501" i="1"/>
  <c r="AG3381" i="1"/>
  <c r="AF3381" i="1"/>
  <c r="AG3285" i="1"/>
  <c r="AH3285" i="1" s="1"/>
  <c r="AF3285" i="1"/>
  <c r="AG3213" i="1"/>
  <c r="AF3213" i="1"/>
  <c r="AF3141" i="1"/>
  <c r="AG3141" i="1"/>
  <c r="AH3141" i="1" s="1"/>
  <c r="AG3057" i="1"/>
  <c r="AF3057" i="1"/>
  <c r="AG2985" i="1"/>
  <c r="AH2985" i="1" s="1"/>
  <c r="AF2985" i="1"/>
  <c r="AG2913" i="1"/>
  <c r="AH2913" i="1" s="1"/>
  <c r="AF2913" i="1"/>
  <c r="AG2781" i="1"/>
  <c r="AF2781" i="1"/>
  <c r="AG2649" i="1"/>
  <c r="AH2649" i="1" s="1"/>
  <c r="AF2649" i="1"/>
  <c r="AF2565" i="1"/>
  <c r="AG2565" i="1"/>
  <c r="AH2565" i="1" s="1"/>
  <c r="AG2361" i="1"/>
  <c r="AH2361" i="1" s="1"/>
  <c r="AF2361" i="1"/>
  <c r="AG2289" i="1"/>
  <c r="AF2289" i="1"/>
  <c r="AG2217" i="1"/>
  <c r="AH2217" i="1" s="1"/>
  <c r="AF2217" i="1"/>
  <c r="AG2085" i="1"/>
  <c r="AF2085" i="1"/>
  <c r="AG1989" i="1"/>
  <c r="AF1989" i="1"/>
  <c r="AG1929" i="1"/>
  <c r="AH1929" i="1" s="1"/>
  <c r="AF1929" i="1"/>
  <c r="AG1737" i="1"/>
  <c r="AH1737" i="1" s="1"/>
  <c r="AF1737" i="1"/>
  <c r="AG1665" i="1"/>
  <c r="AH1665" i="1" s="1"/>
  <c r="AF1665" i="1"/>
  <c r="AG1605" i="1"/>
  <c r="AF1605" i="1"/>
  <c r="AG1509" i="1"/>
  <c r="AI1509" i="1" s="1"/>
  <c r="AF1509" i="1"/>
  <c r="AG1437" i="1"/>
  <c r="AF1437" i="1"/>
  <c r="AG1317" i="1"/>
  <c r="AF1317" i="1"/>
  <c r="AG1185" i="1"/>
  <c r="AI1185" i="1" s="1"/>
  <c r="AF1185" i="1"/>
  <c r="AG1101" i="1"/>
  <c r="AF1101" i="1"/>
  <c r="AG1029" i="1"/>
  <c r="AF1029" i="1"/>
  <c r="AG969" i="1"/>
  <c r="AH969" i="1" s="1"/>
  <c r="AF969" i="1"/>
  <c r="AG909" i="1"/>
  <c r="AF909" i="1"/>
  <c r="AG753" i="1"/>
  <c r="AH753" i="1" s="1"/>
  <c r="AF753" i="1"/>
  <c r="AG621" i="1"/>
  <c r="AF621" i="1"/>
  <c r="AG501" i="1"/>
  <c r="AF501" i="1"/>
  <c r="AG357" i="1"/>
  <c r="AF357" i="1"/>
  <c r="AG69" i="1"/>
  <c r="AF69" i="1"/>
  <c r="AG2405" i="1"/>
  <c r="AH2405" i="1" s="1"/>
  <c r="AF2405" i="1"/>
  <c r="AG7244" i="1"/>
  <c r="AH7244" i="1" s="1"/>
  <c r="AF7244" i="1"/>
  <c r="AG7124" i="1"/>
  <c r="AH7124" i="1" s="1"/>
  <c r="AF7124" i="1"/>
  <c r="AG7064" i="1"/>
  <c r="AH7064" i="1" s="1"/>
  <c r="AF7064" i="1"/>
  <c r="AG6944" i="1"/>
  <c r="AH6944" i="1" s="1"/>
  <c r="AF6944" i="1"/>
  <c r="AG6860" i="1"/>
  <c r="AH6860" i="1" s="1"/>
  <c r="AF6860" i="1"/>
  <c r="AG6800" i="1"/>
  <c r="AH6800" i="1" s="1"/>
  <c r="AF6800" i="1"/>
  <c r="AF6668" i="1"/>
  <c r="AG6668" i="1"/>
  <c r="AH6668" i="1" s="1"/>
  <c r="AG6536" i="1"/>
  <c r="AH6536" i="1" s="1"/>
  <c r="AF6536" i="1"/>
  <c r="AG6488" i="1"/>
  <c r="AH6488" i="1" s="1"/>
  <c r="AF6488" i="1"/>
  <c r="AG6380" i="1"/>
  <c r="AH6380" i="1" s="1"/>
  <c r="AF6380" i="1"/>
  <c r="AG6356" i="1"/>
  <c r="AH6356" i="1" s="1"/>
  <c r="AF6356" i="1"/>
  <c r="AG6260" i="1"/>
  <c r="AH6260" i="1" s="1"/>
  <c r="AF6260" i="1"/>
  <c r="AG6236" i="1"/>
  <c r="AH6236" i="1" s="1"/>
  <c r="AF6236" i="1"/>
  <c r="AG6200" i="1"/>
  <c r="AH6200" i="1" s="1"/>
  <c r="AF6200" i="1"/>
  <c r="AG6164" i="1"/>
  <c r="AH6164" i="1" s="1"/>
  <c r="AF6164" i="1"/>
  <c r="AG6152" i="1"/>
  <c r="AH6152" i="1" s="1"/>
  <c r="AF6152" i="1"/>
  <c r="AG6140" i="1"/>
  <c r="AH6140" i="1" s="1"/>
  <c r="AF6140" i="1"/>
  <c r="AG6116" i="1"/>
  <c r="AH6116" i="1" s="1"/>
  <c r="AF6116" i="1"/>
  <c r="AG6104" i="1"/>
  <c r="AH6104" i="1" s="1"/>
  <c r="AF6104" i="1"/>
  <c r="AG6080" i="1"/>
  <c r="AH6080" i="1" s="1"/>
  <c r="AF6080" i="1"/>
  <c r="AG6068" i="1"/>
  <c r="AH6068" i="1" s="1"/>
  <c r="AF6068" i="1"/>
  <c r="AG6056" i="1"/>
  <c r="AH6056" i="1" s="1"/>
  <c r="AF6056" i="1"/>
  <c r="AG6032" i="1"/>
  <c r="AH6032" i="1" s="1"/>
  <c r="AF6032" i="1"/>
  <c r="AG6020" i="1"/>
  <c r="AH6020" i="1" s="1"/>
  <c r="AF6020" i="1"/>
  <c r="AG5996" i="1"/>
  <c r="AH5996" i="1" s="1"/>
  <c r="AF5996" i="1"/>
  <c r="AG5984" i="1"/>
  <c r="AH5984" i="1" s="1"/>
  <c r="AF5984" i="1"/>
  <c r="AG5972" i="1"/>
  <c r="AH5972" i="1" s="1"/>
  <c r="AF5972" i="1"/>
  <c r="AG5960" i="1"/>
  <c r="AH5960" i="1" s="1"/>
  <c r="AF5960" i="1"/>
  <c r="AG5948" i="1"/>
  <c r="AH5948" i="1" s="1"/>
  <c r="AF5948" i="1"/>
  <c r="AG5936" i="1"/>
  <c r="AH5936" i="1" s="1"/>
  <c r="AF5936" i="1"/>
  <c r="AG5924" i="1"/>
  <c r="AH5924" i="1" s="1"/>
  <c r="AF5924" i="1"/>
  <c r="AG5900" i="1"/>
  <c r="AH5900" i="1" s="1"/>
  <c r="AF5900" i="1"/>
  <c r="AG5888" i="1"/>
  <c r="AH5888" i="1" s="1"/>
  <c r="AF5888" i="1"/>
  <c r="AG5876" i="1"/>
  <c r="AH5876" i="1" s="1"/>
  <c r="AF5876" i="1"/>
  <c r="AG5864" i="1"/>
  <c r="AH5864" i="1" s="1"/>
  <c r="AF5864" i="1"/>
  <c r="AG5828" i="1"/>
  <c r="AH5828" i="1" s="1"/>
  <c r="AF5828" i="1"/>
  <c r="AG5804" i="1"/>
  <c r="AH5804" i="1" s="1"/>
  <c r="AF5804" i="1"/>
  <c r="AG5780" i="1"/>
  <c r="AH5780" i="1" s="1"/>
  <c r="AF5780" i="1"/>
  <c r="AG5756" i="1"/>
  <c r="AH5756" i="1" s="1"/>
  <c r="AF5756" i="1"/>
  <c r="AG5732" i="1"/>
  <c r="AH5732" i="1" s="1"/>
  <c r="AF5732" i="1"/>
  <c r="AG5696" i="1"/>
  <c r="AH5696" i="1" s="1"/>
  <c r="AF5696" i="1"/>
  <c r="AG5684" i="1"/>
  <c r="AH5684" i="1" s="1"/>
  <c r="AF5684" i="1"/>
  <c r="AG5672" i="1"/>
  <c r="AH5672" i="1" s="1"/>
  <c r="AF5672" i="1"/>
  <c r="AG5660" i="1"/>
  <c r="AH5660" i="1" s="1"/>
  <c r="AF5660" i="1"/>
  <c r="AG5636" i="1"/>
  <c r="AH5636" i="1" s="1"/>
  <c r="AF5636" i="1"/>
  <c r="AG5624" i="1"/>
  <c r="AH5624" i="1" s="1"/>
  <c r="AF5624" i="1"/>
  <c r="AG5612" i="1"/>
  <c r="AH5612" i="1" s="1"/>
  <c r="AF5612" i="1"/>
  <c r="AG5588" i="1"/>
  <c r="AH5588" i="1" s="1"/>
  <c r="AF5588" i="1"/>
  <c r="AG5576" i="1"/>
  <c r="AH5576" i="1" s="1"/>
  <c r="AF5576" i="1"/>
  <c r="AG5564" i="1"/>
  <c r="AH5564" i="1" s="1"/>
  <c r="AF5564" i="1"/>
  <c r="AG5540" i="1"/>
  <c r="AH5540" i="1" s="1"/>
  <c r="AF5540" i="1"/>
  <c r="AG5528" i="1"/>
  <c r="AH5528" i="1" s="1"/>
  <c r="AF5528" i="1"/>
  <c r="AF5504" i="1"/>
  <c r="AG5504" i="1"/>
  <c r="AH5504" i="1" s="1"/>
  <c r="AG5492" i="1"/>
  <c r="AH5492" i="1" s="1"/>
  <c r="AF5492" i="1"/>
  <c r="AG5480" i="1"/>
  <c r="AH5480" i="1" s="1"/>
  <c r="AF5480" i="1"/>
  <c r="AG5456" i="1"/>
  <c r="AH5456" i="1" s="1"/>
  <c r="AF5456" i="1"/>
  <c r="AG5444" i="1"/>
  <c r="AH5444" i="1" s="1"/>
  <c r="AF5444" i="1"/>
  <c r="AF5420" i="1"/>
  <c r="AG5420" i="1"/>
  <c r="AH5420" i="1" s="1"/>
  <c r="AG5408" i="1"/>
  <c r="AH5408" i="1" s="1"/>
  <c r="AF5408" i="1"/>
  <c r="AG5396" i="1"/>
  <c r="AH5396" i="1" s="1"/>
  <c r="AF5396" i="1"/>
  <c r="AG5384" i="1"/>
  <c r="AH5384" i="1" s="1"/>
  <c r="AF5384" i="1"/>
  <c r="AG5372" i="1"/>
  <c r="AH5372" i="1" s="1"/>
  <c r="AF5372" i="1"/>
  <c r="AG5360" i="1"/>
  <c r="AH5360" i="1" s="1"/>
  <c r="AF5360" i="1"/>
  <c r="AG5348" i="1"/>
  <c r="AH5348" i="1" s="1"/>
  <c r="AF5348" i="1"/>
  <c r="AG5324" i="1"/>
  <c r="AH5324" i="1" s="1"/>
  <c r="AF5324" i="1"/>
  <c r="AG5312" i="1"/>
  <c r="AH5312" i="1" s="1"/>
  <c r="AF5312" i="1"/>
  <c r="AG5300" i="1"/>
  <c r="AH5300" i="1" s="1"/>
  <c r="AF5300" i="1"/>
  <c r="AG5288" i="1"/>
  <c r="AH5288" i="1" s="1"/>
  <c r="AF5288" i="1"/>
  <c r="AG5252" i="1"/>
  <c r="AH5252" i="1" s="1"/>
  <c r="AF5252" i="1"/>
  <c r="AG5228" i="1"/>
  <c r="AH5228" i="1" s="1"/>
  <c r="AF5228" i="1"/>
  <c r="AG5204" i="1"/>
  <c r="AH5204" i="1" s="1"/>
  <c r="AF5204" i="1"/>
  <c r="AG5180" i="1"/>
  <c r="AH5180" i="1" s="1"/>
  <c r="AF5180" i="1"/>
  <c r="AG5168" i="1"/>
  <c r="AH5168" i="1" s="1"/>
  <c r="AF5168" i="1"/>
  <c r="AG5156" i="1"/>
  <c r="AF5156" i="1"/>
  <c r="AG5120" i="1"/>
  <c r="AH5120" i="1" s="1"/>
  <c r="AF5120" i="1"/>
  <c r="AG5108" i="1"/>
  <c r="AH5108" i="1" s="1"/>
  <c r="AF5108" i="1"/>
  <c r="AG5096" i="1"/>
  <c r="AH5096" i="1" s="1"/>
  <c r="AF5096" i="1"/>
  <c r="AF5084" i="1"/>
  <c r="AG5084" i="1"/>
  <c r="AH5084" i="1" s="1"/>
  <c r="AG5060" i="1"/>
  <c r="AH5060" i="1" s="1"/>
  <c r="AF5060" i="1"/>
  <c r="AG5048" i="1"/>
  <c r="AH5048" i="1" s="1"/>
  <c r="AF5048" i="1"/>
  <c r="AG5036" i="1"/>
  <c r="AH5036" i="1" s="1"/>
  <c r="AF5036" i="1"/>
  <c r="AG5012" i="1"/>
  <c r="AH5012" i="1" s="1"/>
  <c r="AF5012" i="1"/>
  <c r="AG5000" i="1"/>
  <c r="AH5000" i="1" s="1"/>
  <c r="AF5000" i="1"/>
  <c r="AG4988" i="1"/>
  <c r="AH4988" i="1" s="1"/>
  <c r="AF4988" i="1"/>
  <c r="AG4964" i="1"/>
  <c r="AH4964" i="1" s="1"/>
  <c r="AF4964" i="1"/>
  <c r="AG4952" i="1"/>
  <c r="AH4952" i="1" s="1"/>
  <c r="AF4952" i="1"/>
  <c r="AG4928" i="1"/>
  <c r="AH4928" i="1" s="1"/>
  <c r="AF4928" i="1"/>
  <c r="AG4916" i="1"/>
  <c r="AH4916" i="1" s="1"/>
  <c r="AF4916" i="1"/>
  <c r="AF4904" i="1"/>
  <c r="AG4904" i="1"/>
  <c r="AH4904" i="1" s="1"/>
  <c r="AG4880" i="1"/>
  <c r="AF4880" i="1"/>
  <c r="AG4868" i="1"/>
  <c r="AH4868" i="1" s="1"/>
  <c r="AF4868" i="1"/>
  <c r="AG4832" i="1"/>
  <c r="AH4832" i="1" s="1"/>
  <c r="AF4832" i="1"/>
  <c r="AG4820" i="1"/>
  <c r="AF4820" i="1"/>
  <c r="AF4808" i="1"/>
  <c r="AG4808" i="1"/>
  <c r="AI4808" i="1" s="1"/>
  <c r="AG4796" i="1"/>
  <c r="AH4796" i="1" s="1"/>
  <c r="AF4796" i="1"/>
  <c r="AG4784" i="1"/>
  <c r="AH4784" i="1" s="1"/>
  <c r="AF4784" i="1"/>
  <c r="AG4772" i="1"/>
  <c r="AH4772" i="1" s="1"/>
  <c r="AF4772" i="1"/>
  <c r="AG4748" i="1"/>
  <c r="AF4748" i="1"/>
  <c r="AG4736" i="1"/>
  <c r="AI4736" i="1" s="1"/>
  <c r="AF4736" i="1"/>
  <c r="AG4724" i="1"/>
  <c r="AH4724" i="1" s="1"/>
  <c r="AF4724" i="1"/>
  <c r="AG4712" i="1"/>
  <c r="AH4712" i="1" s="1"/>
  <c r="AF4712" i="1"/>
  <c r="AG4676" i="1"/>
  <c r="AF4676" i="1"/>
  <c r="AG4628" i="1"/>
  <c r="AH4628" i="1" s="1"/>
  <c r="AF4628" i="1"/>
  <c r="AG4604" i="1"/>
  <c r="AF4604" i="1"/>
  <c r="AG4592" i="1"/>
  <c r="AF4592" i="1"/>
  <c r="AG4580" i="1"/>
  <c r="AH4580" i="1" s="1"/>
  <c r="AF4580" i="1"/>
  <c r="AG4544" i="1"/>
  <c r="AH4544" i="1" s="1"/>
  <c r="AF4544" i="1"/>
  <c r="AG4532" i="1"/>
  <c r="AF4532" i="1"/>
  <c r="AG4520" i="1"/>
  <c r="AF4520" i="1"/>
  <c r="AG4508" i="1"/>
  <c r="AH4508" i="1" s="1"/>
  <c r="AF4508" i="1"/>
  <c r="AG4496" i="1"/>
  <c r="AH4496" i="1" s="1"/>
  <c r="AF4496" i="1"/>
  <c r="AG4484" i="1"/>
  <c r="AH4484" i="1" s="1"/>
  <c r="AF4484" i="1"/>
  <c r="AG4472" i="1"/>
  <c r="AH4472" i="1" s="1"/>
  <c r="AF4472" i="1"/>
  <c r="AG4460" i="1"/>
  <c r="AF4460" i="1"/>
  <c r="AG4448" i="1"/>
  <c r="AF4448" i="1"/>
  <c r="AG4436" i="1"/>
  <c r="AH4436" i="1" s="1"/>
  <c r="AF4436" i="1"/>
  <c r="AG4424" i="1"/>
  <c r="AH4424" i="1" s="1"/>
  <c r="AF4424" i="1"/>
  <c r="AG4412" i="1"/>
  <c r="AH4412" i="1" s="1"/>
  <c r="AF4412" i="1"/>
  <c r="AG4400" i="1"/>
  <c r="AH4400" i="1" s="1"/>
  <c r="AF4400" i="1"/>
  <c r="AG4388" i="1"/>
  <c r="AF4388" i="1"/>
  <c r="AG4376" i="1"/>
  <c r="AF4376" i="1"/>
  <c r="AG4364" i="1"/>
  <c r="AH4364" i="1" s="1"/>
  <c r="AF4364" i="1"/>
  <c r="AG4352" i="1"/>
  <c r="AH4352" i="1" s="1"/>
  <c r="AF4352" i="1"/>
  <c r="AG4340" i="1"/>
  <c r="AH4340" i="1" s="1"/>
  <c r="AF4340" i="1"/>
  <c r="AG4328" i="1"/>
  <c r="AH4328" i="1" s="1"/>
  <c r="AF4328" i="1"/>
  <c r="AG4316" i="1"/>
  <c r="AF4316" i="1"/>
  <c r="AG4304" i="1"/>
  <c r="AF4304" i="1"/>
  <c r="AG4292" i="1"/>
  <c r="AH4292" i="1" s="1"/>
  <c r="AF4292" i="1"/>
  <c r="AG4280" i="1"/>
  <c r="AF4280" i="1"/>
  <c r="AG4268" i="1"/>
  <c r="AH4268" i="1" s="1"/>
  <c r="AF4268" i="1"/>
  <c r="AG4256" i="1"/>
  <c r="AH4256" i="1" s="1"/>
  <c r="AF4256" i="1"/>
  <c r="AG4244" i="1"/>
  <c r="AF4244" i="1"/>
  <c r="AG4232" i="1"/>
  <c r="AI4232" i="1" s="1"/>
  <c r="AF4232" i="1"/>
  <c r="AG4220" i="1"/>
  <c r="AH4220" i="1" s="1"/>
  <c r="AF4220" i="1"/>
  <c r="AG4208" i="1"/>
  <c r="AH4208" i="1" s="1"/>
  <c r="AF4208" i="1"/>
  <c r="AG4196" i="1"/>
  <c r="AH4196" i="1" s="1"/>
  <c r="AF4196" i="1"/>
  <c r="AG4184" i="1"/>
  <c r="AH4184" i="1" s="1"/>
  <c r="AF4184" i="1"/>
  <c r="AG4172" i="1"/>
  <c r="AF4172" i="1"/>
  <c r="AG4160" i="1"/>
  <c r="AF4160" i="1"/>
  <c r="AG4136" i="1"/>
  <c r="AF4136" i="1"/>
  <c r="AG4124" i="1"/>
  <c r="AH4124" i="1" s="1"/>
  <c r="AF4124" i="1"/>
  <c r="AG4112" i="1"/>
  <c r="AH4112" i="1" s="1"/>
  <c r="AF4112" i="1"/>
  <c r="AG4100" i="1"/>
  <c r="AF4100" i="1"/>
  <c r="AG4088" i="1"/>
  <c r="AF4088" i="1"/>
  <c r="AG4064" i="1"/>
  <c r="AH4064" i="1" s="1"/>
  <c r="AF4064" i="1"/>
  <c r="AG4052" i="1"/>
  <c r="AH4052" i="1" s="1"/>
  <c r="AF4052" i="1"/>
  <c r="AG4040" i="1"/>
  <c r="AH4040" i="1" s="1"/>
  <c r="AF4040" i="1"/>
  <c r="AG4028" i="1"/>
  <c r="AF4028" i="1"/>
  <c r="AG4016" i="1"/>
  <c r="AI4016" i="1" s="1"/>
  <c r="AF4016" i="1"/>
  <c r="AG4004" i="1"/>
  <c r="AH4004" i="1" s="1"/>
  <c r="AF4004" i="1"/>
  <c r="AG3992" i="1"/>
  <c r="AH3992" i="1" s="1"/>
  <c r="AF3992" i="1"/>
  <c r="AF3980" i="1"/>
  <c r="AG3980" i="1"/>
  <c r="AH3980" i="1" s="1"/>
  <c r="AG3968" i="1"/>
  <c r="AH3968" i="1" s="1"/>
  <c r="AF3968" i="1"/>
  <c r="AG3956" i="1"/>
  <c r="AF3956" i="1"/>
  <c r="AG3944" i="1"/>
  <c r="AF3944" i="1"/>
  <c r="AG3932" i="1"/>
  <c r="AH3932" i="1" s="1"/>
  <c r="AF3932" i="1"/>
  <c r="AG3920" i="1"/>
  <c r="AF3920" i="1"/>
  <c r="AG3908" i="1"/>
  <c r="AH3908" i="1" s="1"/>
  <c r="AF3908" i="1"/>
  <c r="AF3896" i="1"/>
  <c r="AG3896" i="1"/>
  <c r="AH3896" i="1" s="1"/>
  <c r="AG3884" i="1"/>
  <c r="AF3884" i="1"/>
  <c r="AG3872" i="1"/>
  <c r="AF3872" i="1"/>
  <c r="AG3860" i="1"/>
  <c r="AF3860" i="1"/>
  <c r="AG3848" i="1"/>
  <c r="AH3848" i="1" s="1"/>
  <c r="AF3848" i="1"/>
  <c r="AG3836" i="1"/>
  <c r="AH3836" i="1" s="1"/>
  <c r="AF3836" i="1"/>
  <c r="AG3824" i="1"/>
  <c r="AH3824" i="1" s="1"/>
  <c r="AF3824" i="1"/>
  <c r="AG3812" i="1"/>
  <c r="AF3812" i="1"/>
  <c r="AG3800" i="1"/>
  <c r="AI3800" i="1" s="1"/>
  <c r="AF3800" i="1"/>
  <c r="AG3788" i="1"/>
  <c r="AH3788" i="1" s="1"/>
  <c r="AF3788" i="1"/>
  <c r="AG3776" i="1"/>
  <c r="AH3776" i="1" s="1"/>
  <c r="AF3776" i="1"/>
  <c r="AG3764" i="1"/>
  <c r="AH3764" i="1" s="1"/>
  <c r="AF3764" i="1"/>
  <c r="AG3752" i="1"/>
  <c r="AH3752" i="1" s="1"/>
  <c r="AF3752" i="1"/>
  <c r="AG3740" i="1"/>
  <c r="AF3740" i="1"/>
  <c r="AF3716" i="1"/>
  <c r="AG3716" i="1"/>
  <c r="AH3716" i="1" s="1"/>
  <c r="AG3692" i="1"/>
  <c r="AH3692" i="1" s="1"/>
  <c r="AF3692" i="1"/>
  <c r="AG3680" i="1"/>
  <c r="AI3680" i="1" s="1"/>
  <c r="AF3680" i="1"/>
  <c r="AG3656" i="1"/>
  <c r="AF3656" i="1"/>
  <c r="AG3644" i="1"/>
  <c r="AH3644" i="1" s="1"/>
  <c r="AF3644" i="1"/>
  <c r="AG3632" i="1"/>
  <c r="AH3632" i="1" s="1"/>
  <c r="AF3632" i="1"/>
  <c r="AG3620" i="1"/>
  <c r="AH3620" i="1" s="1"/>
  <c r="AF3620" i="1"/>
  <c r="AG3608" i="1"/>
  <c r="AH3608" i="1" s="1"/>
  <c r="AF3608" i="1"/>
  <c r="AG3584" i="1"/>
  <c r="AF3584" i="1"/>
  <c r="AG3524" i="1"/>
  <c r="AF3524" i="1"/>
  <c r="AG3512" i="1"/>
  <c r="AF3512" i="1"/>
  <c r="AG3500" i="1"/>
  <c r="AH3500" i="1" s="1"/>
  <c r="AF3500" i="1"/>
  <c r="AG3488" i="1"/>
  <c r="AF3488" i="1"/>
  <c r="AG3476" i="1"/>
  <c r="AH3476" i="1" s="1"/>
  <c r="AF3476" i="1"/>
  <c r="AG3464" i="1"/>
  <c r="AH3464" i="1" s="1"/>
  <c r="AF3464" i="1"/>
  <c r="AG3452" i="1"/>
  <c r="AF3452" i="1"/>
  <c r="AG3440" i="1"/>
  <c r="AI3440" i="1" s="1"/>
  <c r="AF3440" i="1"/>
  <c r="AG3416" i="1"/>
  <c r="AH3416" i="1" s="1"/>
  <c r="AF3416" i="1"/>
  <c r="AG3392" i="1"/>
  <c r="AH3392" i="1" s="1"/>
  <c r="AF3392" i="1"/>
  <c r="AG3368" i="1"/>
  <c r="AF3368" i="1"/>
  <c r="AG3356" i="1"/>
  <c r="AH3356" i="1" s="1"/>
  <c r="AF3356" i="1"/>
  <c r="AG3344" i="1"/>
  <c r="AH3344" i="1" s="1"/>
  <c r="AF3344" i="1"/>
  <c r="AF3332" i="1"/>
  <c r="AG3332" i="1"/>
  <c r="AH3332" i="1" s="1"/>
  <c r="AG3320" i="1"/>
  <c r="AH3320" i="1" s="1"/>
  <c r="AF3320" i="1"/>
  <c r="AG3284" i="1"/>
  <c r="AH3284" i="1" s="1"/>
  <c r="AF3284" i="1"/>
  <c r="AG3248" i="1"/>
  <c r="AF3248" i="1"/>
  <c r="AG3224" i="1"/>
  <c r="AF3224" i="1"/>
  <c r="AG3212" i="1"/>
  <c r="AH3212" i="1" s="1"/>
  <c r="AF3212" i="1"/>
  <c r="AG3200" i="1"/>
  <c r="AH3200" i="1" s="1"/>
  <c r="AF3200" i="1"/>
  <c r="AG3188" i="1"/>
  <c r="AH3188" i="1" s="1"/>
  <c r="AF3188" i="1"/>
  <c r="AG3176" i="1"/>
  <c r="AH3176" i="1" s="1"/>
  <c r="AF3176" i="1"/>
  <c r="AG3164" i="1"/>
  <c r="AI3164" i="1" s="1"/>
  <c r="AF3164" i="1"/>
  <c r="AG3152" i="1"/>
  <c r="AF3152" i="1"/>
  <c r="AF3140" i="1"/>
  <c r="AG3140" i="1"/>
  <c r="AH3140" i="1" s="1"/>
  <c r="AG3116" i="1"/>
  <c r="AH3116" i="1" s="1"/>
  <c r="AF3116" i="1"/>
  <c r="AG3080" i="1"/>
  <c r="AF3080" i="1"/>
  <c r="AG3068" i="1"/>
  <c r="AH3068" i="1" s="1"/>
  <c r="AF3068" i="1"/>
  <c r="AG3056" i="1"/>
  <c r="AF3056" i="1"/>
  <c r="AG3044" i="1"/>
  <c r="AH3044" i="1" s="1"/>
  <c r="AF3044" i="1"/>
  <c r="AG3032" i="1"/>
  <c r="AH3032" i="1" s="1"/>
  <c r="AF3032" i="1"/>
  <c r="AG2984" i="1"/>
  <c r="AH2984" i="1" s="1"/>
  <c r="AF2984" i="1"/>
  <c r="AG2948" i="1"/>
  <c r="AF2948" i="1"/>
  <c r="AG2936" i="1"/>
  <c r="AF2936" i="1"/>
  <c r="AG2912" i="1"/>
  <c r="AF2912" i="1"/>
  <c r="AG2900" i="1"/>
  <c r="AH2900" i="1" s="1"/>
  <c r="AF2900" i="1"/>
  <c r="AG2888" i="1"/>
  <c r="AH2888" i="1" s="1"/>
  <c r="AF2888" i="1"/>
  <c r="AG2864" i="1"/>
  <c r="AI2864" i="1" s="1"/>
  <c r="AF2864" i="1"/>
  <c r="AG2852" i="1"/>
  <c r="AH2852" i="1" s="1"/>
  <c r="AF2852" i="1"/>
  <c r="AG2840" i="1"/>
  <c r="AH2840" i="1" s="1"/>
  <c r="AF2840" i="1"/>
  <c r="AG2816" i="1"/>
  <c r="AH2816" i="1" s="1"/>
  <c r="AF2816" i="1"/>
  <c r="AF2792" i="1"/>
  <c r="AG2792" i="1"/>
  <c r="AG2780" i="1"/>
  <c r="AF2780" i="1"/>
  <c r="AG2768" i="1"/>
  <c r="AH2768" i="1" s="1"/>
  <c r="AF2768" i="1"/>
  <c r="AG2756" i="1"/>
  <c r="AH2756" i="1" s="1"/>
  <c r="AF2756" i="1"/>
  <c r="AG2744" i="1"/>
  <c r="AH2744" i="1" s="1"/>
  <c r="AF2744" i="1"/>
  <c r="AG2684" i="1"/>
  <c r="AF2684" i="1"/>
  <c r="AG2672" i="1"/>
  <c r="AH2672" i="1" s="1"/>
  <c r="AF2672" i="1"/>
  <c r="AG2648" i="1"/>
  <c r="AF2648" i="1"/>
  <c r="AG2624" i="1"/>
  <c r="AH2624" i="1" s="1"/>
  <c r="AF2624" i="1"/>
  <c r="AG2612" i="1"/>
  <c r="AH2612" i="1" s="1"/>
  <c r="AF2612" i="1"/>
  <c r="AG2600" i="1"/>
  <c r="AH2600" i="1" s="1"/>
  <c r="AF2600" i="1"/>
  <c r="AG2588" i="1"/>
  <c r="AF2588" i="1"/>
  <c r="AG2564" i="1"/>
  <c r="AH2564" i="1" s="1"/>
  <c r="AF2564" i="1"/>
  <c r="AG2552" i="1"/>
  <c r="AH2552" i="1" s="1"/>
  <c r="AF2552" i="1"/>
  <c r="AG2540" i="1"/>
  <c r="AH2540" i="1" s="1"/>
  <c r="AF2540" i="1"/>
  <c r="AG2516" i="1"/>
  <c r="AF2516" i="1"/>
  <c r="AG2504" i="1"/>
  <c r="AF2504" i="1"/>
  <c r="AG2480" i="1"/>
  <c r="AH2480" i="1" s="1"/>
  <c r="AF2480" i="1"/>
  <c r="AG2468" i="1"/>
  <c r="AH2468" i="1" s="1"/>
  <c r="AF2468" i="1"/>
  <c r="AF2456" i="1"/>
  <c r="AG2456" i="1"/>
  <c r="AI2456" i="1" s="1"/>
  <c r="AG2420" i="1"/>
  <c r="AF2420" i="1"/>
  <c r="AG2384" i="1"/>
  <c r="AH2384" i="1" s="1"/>
  <c r="AF2384" i="1"/>
  <c r="AG2372" i="1"/>
  <c r="AH2372" i="1" s="1"/>
  <c r="AF2372" i="1"/>
  <c r="AG2360" i="1"/>
  <c r="AF2360" i="1"/>
  <c r="AG2348" i="1"/>
  <c r="AF2348" i="1"/>
  <c r="AG2336" i="1"/>
  <c r="AH2336" i="1" s="1"/>
  <c r="AF2336" i="1"/>
  <c r="AG2324" i="1"/>
  <c r="AH2324" i="1" s="1"/>
  <c r="AF2324" i="1"/>
  <c r="AG2312" i="1"/>
  <c r="AF2312" i="1"/>
  <c r="AF2264" i="1"/>
  <c r="AG2264" i="1"/>
  <c r="AG2240" i="1"/>
  <c r="AF2240" i="1"/>
  <c r="AG2216" i="1"/>
  <c r="AH2216" i="1" s="1"/>
  <c r="AF2216" i="1"/>
  <c r="AG2204" i="1"/>
  <c r="AF2204" i="1"/>
  <c r="AG2192" i="1"/>
  <c r="AH2192" i="1" s="1"/>
  <c r="AF2192" i="1"/>
  <c r="AG2180" i="1"/>
  <c r="AF2180" i="1"/>
  <c r="AF2168" i="1"/>
  <c r="AG2168" i="1"/>
  <c r="AG2096" i="1"/>
  <c r="AH2096" i="1" s="1"/>
  <c r="AF2096" i="1"/>
  <c r="AG2072" i="1"/>
  <c r="AF2072" i="1"/>
  <c r="AG2048" i="1"/>
  <c r="AF2048" i="1"/>
  <c r="AG2036" i="1"/>
  <c r="AF2036" i="1"/>
  <c r="AG2024" i="1"/>
  <c r="AH2024" i="1" s="1"/>
  <c r="AF2024" i="1"/>
  <c r="AG2012" i="1"/>
  <c r="AI2012" i="1" s="1"/>
  <c r="AF2012" i="1"/>
  <c r="AG1988" i="1"/>
  <c r="AF1988" i="1"/>
  <c r="AG1964" i="1"/>
  <c r="AF1964" i="1"/>
  <c r="AG1952" i="1"/>
  <c r="AF1952" i="1"/>
  <c r="AG1928" i="1"/>
  <c r="AH1928" i="1" s="1"/>
  <c r="AF1928" i="1"/>
  <c r="AG1916" i="1"/>
  <c r="AF1916" i="1"/>
  <c r="AG1904" i="1"/>
  <c r="AH1904" i="1" s="1"/>
  <c r="AF1904" i="1"/>
  <c r="AG1892" i="1"/>
  <c r="AF1892" i="1"/>
  <c r="AG1880" i="1"/>
  <c r="AF1880" i="1"/>
  <c r="AG1856" i="1"/>
  <c r="AF1856" i="1"/>
  <c r="AG1796" i="1"/>
  <c r="AH1796" i="1" s="1"/>
  <c r="AF1796" i="1"/>
  <c r="AG1784" i="1"/>
  <c r="AF1784" i="1"/>
  <c r="AG1772" i="1"/>
  <c r="AH1772" i="1" s="1"/>
  <c r="AF1772" i="1"/>
  <c r="AG1748" i="1"/>
  <c r="AF1748" i="1"/>
  <c r="AG1736" i="1"/>
  <c r="AH1736" i="1" s="1"/>
  <c r="AF1736" i="1"/>
  <c r="AG1724" i="1"/>
  <c r="AI1724" i="1" s="1"/>
  <c r="AF1724" i="1"/>
  <c r="AG1712" i="1"/>
  <c r="AH1712" i="1" s="1"/>
  <c r="AF1712" i="1"/>
  <c r="AG1688" i="1"/>
  <c r="AI1688" i="1" s="1"/>
  <c r="AF1688" i="1"/>
  <c r="AG1664" i="1"/>
  <c r="AF1664" i="1"/>
  <c r="AG1640" i="1"/>
  <c r="AH1640" i="1" s="1"/>
  <c r="AF1640" i="1"/>
  <c r="AG1628" i="1"/>
  <c r="AI1628" i="1" s="1"/>
  <c r="AF1628" i="1"/>
  <c r="AG1616" i="1"/>
  <c r="AH1616" i="1" s="1"/>
  <c r="AF1616" i="1"/>
  <c r="AG1604" i="1"/>
  <c r="AF1604" i="1"/>
  <c r="AG1592" i="1"/>
  <c r="AF1592" i="1"/>
  <c r="AG1580" i="1"/>
  <c r="AH1580" i="1" s="1"/>
  <c r="AF1580" i="1"/>
  <c r="AG1556" i="1"/>
  <c r="AH1556" i="1" s="1"/>
  <c r="AF1556" i="1"/>
  <c r="AG1520" i="1"/>
  <c r="AH1520" i="1" s="1"/>
  <c r="AF1520" i="1"/>
  <c r="AG1496" i="1"/>
  <c r="AF1496" i="1"/>
  <c r="AG1472" i="1"/>
  <c r="AI1472" i="1" s="1"/>
  <c r="AF1472" i="1"/>
  <c r="AG1460" i="1"/>
  <c r="AF1460" i="1"/>
  <c r="AG1448" i="1"/>
  <c r="AH1448" i="1" s="1"/>
  <c r="AF1448" i="1"/>
  <c r="AG1436" i="1"/>
  <c r="AF1436" i="1"/>
  <c r="AG1424" i="1"/>
  <c r="AH1424" i="1" s="1"/>
  <c r="AF1424" i="1"/>
  <c r="AG1412" i="1"/>
  <c r="AF1412" i="1"/>
  <c r="AG1388" i="1"/>
  <c r="AF1388" i="1"/>
  <c r="AG1364" i="1"/>
  <c r="AH1364" i="1" s="1"/>
  <c r="AF1364" i="1"/>
  <c r="AG1352" i="1"/>
  <c r="AF1352" i="1"/>
  <c r="AG1340" i="1"/>
  <c r="AF1340" i="1"/>
  <c r="AG1328" i="1"/>
  <c r="AH1328" i="1" s="1"/>
  <c r="AF1328" i="1"/>
  <c r="AG1292" i="1"/>
  <c r="AH1292" i="1" s="1"/>
  <c r="AF1292" i="1"/>
  <c r="AG1268" i="1"/>
  <c r="AH1268" i="1" s="1"/>
  <c r="AF1268" i="1"/>
  <c r="AG1244" i="1"/>
  <c r="AF1244" i="1"/>
  <c r="AG1232" i="1"/>
  <c r="AH1232" i="1" s="1"/>
  <c r="AF1232" i="1"/>
  <c r="AG1220" i="1"/>
  <c r="AH1220" i="1" s="1"/>
  <c r="AF1220" i="1"/>
  <c r="AG1208" i="1"/>
  <c r="AF1208" i="1"/>
  <c r="AG1196" i="1"/>
  <c r="AH1196" i="1" s="1"/>
  <c r="AF1196" i="1"/>
  <c r="AG1184" i="1"/>
  <c r="AI1184" i="1" s="1"/>
  <c r="AF1184" i="1"/>
  <c r="AG1172" i="1"/>
  <c r="AF1172" i="1"/>
  <c r="AG1160" i="1"/>
  <c r="AH1160" i="1" s="1"/>
  <c r="AF1160" i="1"/>
  <c r="AG1112" i="1"/>
  <c r="AF1112" i="1"/>
  <c r="AG1076" i="1"/>
  <c r="AH1076" i="1" s="1"/>
  <c r="AF1076" i="1"/>
  <c r="AG1064" i="1"/>
  <c r="AH1064" i="1" s="1"/>
  <c r="AF1064" i="1"/>
  <c r="AG1052" i="1"/>
  <c r="AF1052" i="1"/>
  <c r="AG1040" i="1"/>
  <c r="AH1040" i="1" s="1"/>
  <c r="AF1040" i="1"/>
  <c r="AG1028" i="1"/>
  <c r="AI1028" i="1" s="1"/>
  <c r="AF1028" i="1"/>
  <c r="AG1004" i="1"/>
  <c r="AH1004" i="1" s="1"/>
  <c r="AF1004" i="1"/>
  <c r="AG992" i="1"/>
  <c r="AF992" i="1"/>
  <c r="AG968" i="1"/>
  <c r="AH968" i="1" s="1"/>
  <c r="AF968" i="1"/>
  <c r="AG920" i="1"/>
  <c r="AF920" i="1"/>
  <c r="AG908" i="1"/>
  <c r="AH908" i="1" s="1"/>
  <c r="AF908" i="1"/>
  <c r="AG896" i="1"/>
  <c r="AF896" i="1"/>
  <c r="AG884" i="1"/>
  <c r="AI884" i="1" s="1"/>
  <c r="AF884" i="1"/>
  <c r="AG872" i="1"/>
  <c r="AH872" i="1" s="1"/>
  <c r="AF872" i="1"/>
  <c r="AG848" i="1"/>
  <c r="AH848" i="1" s="1"/>
  <c r="AF848" i="1"/>
  <c r="AG824" i="1"/>
  <c r="AF824" i="1"/>
  <c r="AG812" i="1"/>
  <c r="AF812" i="1"/>
  <c r="AG800" i="1"/>
  <c r="AF800" i="1"/>
  <c r="AG788" i="1"/>
  <c r="AH788" i="1" s="1"/>
  <c r="AF788" i="1"/>
  <c r="AG776" i="1"/>
  <c r="AF776" i="1"/>
  <c r="AG764" i="1"/>
  <c r="AI764" i="1" s="1"/>
  <c r="AF764" i="1"/>
  <c r="AG752" i="1"/>
  <c r="AH752" i="1" s="1"/>
  <c r="AF752" i="1"/>
  <c r="AG740" i="1"/>
  <c r="AF740" i="1"/>
  <c r="AG728" i="1"/>
  <c r="AF728" i="1"/>
  <c r="AG716" i="1"/>
  <c r="AH716" i="1" s="1"/>
  <c r="AF716" i="1"/>
  <c r="AG692" i="1"/>
  <c r="AH692" i="1" s="1"/>
  <c r="AF692" i="1"/>
  <c r="AG656" i="1"/>
  <c r="AF656" i="1"/>
  <c r="AF632" i="1"/>
  <c r="AG632" i="1"/>
  <c r="AG620" i="1"/>
  <c r="AF620" i="1"/>
  <c r="AG608" i="1"/>
  <c r="AF608" i="1"/>
  <c r="AG596" i="1"/>
  <c r="AF596" i="1"/>
  <c r="AG584" i="1"/>
  <c r="AF584" i="1"/>
  <c r="AG560" i="1"/>
  <c r="AF560" i="1"/>
  <c r="AG548" i="1"/>
  <c r="AF548" i="1"/>
  <c r="AG524" i="1"/>
  <c r="AF524" i="1"/>
  <c r="AG488" i="1"/>
  <c r="AH488" i="1" s="1"/>
  <c r="AF488" i="1"/>
  <c r="AG476" i="1"/>
  <c r="AF476" i="1"/>
  <c r="AG464" i="1"/>
  <c r="AF464" i="1"/>
  <c r="AG452" i="1"/>
  <c r="AF452" i="1"/>
  <c r="AG440" i="1"/>
  <c r="AH440" i="1" s="1"/>
  <c r="AF440" i="1"/>
  <c r="AG428" i="1"/>
  <c r="AF428" i="1"/>
  <c r="AG392" i="1"/>
  <c r="AF392" i="1"/>
  <c r="AG380" i="1"/>
  <c r="AF380" i="1"/>
  <c r="AG368" i="1"/>
  <c r="AH368" i="1" s="1"/>
  <c r="AF368" i="1"/>
  <c r="AG356" i="1"/>
  <c r="AH356" i="1" s="1"/>
  <c r="AF356" i="1"/>
  <c r="AG344" i="1"/>
  <c r="AF344" i="1"/>
  <c r="AG332" i="1"/>
  <c r="AH332" i="1" s="1"/>
  <c r="AF332" i="1"/>
  <c r="AG320" i="1"/>
  <c r="AF320" i="1"/>
  <c r="AG308" i="1"/>
  <c r="AH308" i="1" s="1"/>
  <c r="AF308" i="1"/>
  <c r="AG296" i="1"/>
  <c r="AF296" i="1"/>
  <c r="AG236" i="1"/>
  <c r="AH236" i="1" s="1"/>
  <c r="AF236" i="1"/>
  <c r="AG212" i="1"/>
  <c r="AF212" i="1"/>
  <c r="AG200" i="1"/>
  <c r="AF200" i="1"/>
  <c r="AG188" i="1"/>
  <c r="AF188" i="1"/>
  <c r="AG176" i="1"/>
  <c r="AH176" i="1" s="1"/>
  <c r="AF176" i="1"/>
  <c r="AG164" i="1"/>
  <c r="AH164" i="1" s="1"/>
  <c r="AF164" i="1"/>
  <c r="AG152" i="1"/>
  <c r="AF152" i="1"/>
  <c r="AG128" i="1"/>
  <c r="AF128" i="1"/>
  <c r="AG104" i="1"/>
  <c r="AF104" i="1"/>
  <c r="AG80" i="1"/>
  <c r="AF80" i="1"/>
  <c r="AG68" i="1"/>
  <c r="AF68" i="1"/>
  <c r="AG56" i="1"/>
  <c r="AF56" i="1"/>
  <c r="AG44" i="1"/>
  <c r="AH44" i="1" s="1"/>
  <c r="AF44" i="1"/>
  <c r="AG32" i="1"/>
  <c r="AH32" i="1" s="1"/>
  <c r="AF32" i="1"/>
  <c r="AG7224" i="1"/>
  <c r="AF7224" i="1"/>
  <c r="AG6914" i="1"/>
  <c r="AF6914" i="1"/>
  <c r="AG6792" i="1"/>
  <c r="AF6792" i="1"/>
  <c r="AG6648" i="1"/>
  <c r="AF6648" i="1"/>
  <c r="AG6480" i="1"/>
  <c r="AF6480" i="1"/>
  <c r="AG6398" i="1"/>
  <c r="AF6398" i="1"/>
  <c r="AG6324" i="1"/>
  <c r="AF6324" i="1"/>
  <c r="AG6301" i="1"/>
  <c r="AI6301" i="1" s="1"/>
  <c r="AF6301" i="1"/>
  <c r="AG6171" i="1"/>
  <c r="AF6171" i="1"/>
  <c r="AG6145" i="1"/>
  <c r="AF6145" i="1"/>
  <c r="AG6048" i="1"/>
  <c r="AF6048" i="1"/>
  <c r="AG5966" i="1"/>
  <c r="AF5966" i="1"/>
  <c r="AG5943" i="1"/>
  <c r="AF5943" i="1"/>
  <c r="AG5919" i="1"/>
  <c r="AF5919" i="1"/>
  <c r="AG5892" i="1"/>
  <c r="AF5892" i="1"/>
  <c r="AG5869" i="1"/>
  <c r="AF5869" i="1"/>
  <c r="AG5739" i="1"/>
  <c r="AF5739" i="1"/>
  <c r="AG5713" i="1"/>
  <c r="AK5713" i="1" s="1"/>
  <c r="AF5713" i="1"/>
  <c r="AG5616" i="1"/>
  <c r="AF5616" i="1"/>
  <c r="AG5533" i="1"/>
  <c r="AH5533" i="1" s="1"/>
  <c r="AF5533" i="1"/>
  <c r="AG5437" i="1"/>
  <c r="AF5437" i="1"/>
  <c r="AG5330" i="1"/>
  <c r="AF5330" i="1"/>
  <c r="AG5256" i="1"/>
  <c r="AF5256" i="1"/>
  <c r="AG5184" i="1"/>
  <c r="AF5184" i="1"/>
  <c r="AG5101" i="1"/>
  <c r="AF5101" i="1"/>
  <c r="AG5005" i="1"/>
  <c r="AF5005" i="1"/>
  <c r="AG4922" i="1"/>
  <c r="AF4922" i="1"/>
  <c r="AG4898" i="1"/>
  <c r="AF4898" i="1"/>
  <c r="AG4824" i="1"/>
  <c r="AF4824" i="1"/>
  <c r="AG4752" i="1"/>
  <c r="AF4752" i="1"/>
  <c r="AG4669" i="1"/>
  <c r="AF4669" i="1"/>
  <c r="AF4573" i="1"/>
  <c r="AG4573" i="1"/>
  <c r="AG4490" i="1"/>
  <c r="AF4490" i="1"/>
  <c r="AG4466" i="1"/>
  <c r="AF4466" i="1"/>
  <c r="AG4392" i="1"/>
  <c r="AF4392" i="1"/>
  <c r="AG4368" i="1"/>
  <c r="AF4368" i="1"/>
  <c r="AG4320" i="1"/>
  <c r="AF4320" i="1"/>
  <c r="AG4237" i="1"/>
  <c r="AF4237" i="1"/>
  <c r="AG4058" i="1"/>
  <c r="AF4058" i="1"/>
  <c r="AG3960" i="1"/>
  <c r="AF3960" i="1"/>
  <c r="AG3888" i="1"/>
  <c r="AF3888" i="1"/>
  <c r="AG3830" i="1"/>
  <c r="AF3830" i="1"/>
  <c r="AG3686" i="1"/>
  <c r="AK3686" i="1" s="1"/>
  <c r="AF3686" i="1"/>
  <c r="AG3600" i="1"/>
  <c r="AF3600" i="1"/>
  <c r="AG3479" i="1"/>
  <c r="AF3479" i="1"/>
  <c r="AG3351" i="1"/>
  <c r="AF3351" i="1"/>
  <c r="AG3326" i="1"/>
  <c r="AF3326" i="1"/>
  <c r="AG3300" i="1"/>
  <c r="AF3300" i="1"/>
  <c r="AG3215" i="1"/>
  <c r="AH3215" i="1" s="1"/>
  <c r="AF3215" i="1"/>
  <c r="AG3110" i="1"/>
  <c r="AF3110" i="1"/>
  <c r="AG3051" i="1"/>
  <c r="AF3051" i="1"/>
  <c r="AG3026" i="1"/>
  <c r="AF3026" i="1"/>
  <c r="AG2966" i="1"/>
  <c r="AF2966" i="1"/>
  <c r="AG2810" i="1"/>
  <c r="AF2810" i="1"/>
  <c r="AF2775" i="1"/>
  <c r="AG2775" i="1"/>
  <c r="AG2749" i="1"/>
  <c r="AF2749" i="1"/>
  <c r="AG2619" i="1"/>
  <c r="AF2619" i="1"/>
  <c r="AG2593" i="1"/>
  <c r="AF2593" i="1"/>
  <c r="AG2555" i="1"/>
  <c r="AH2555" i="1" s="1"/>
  <c r="AF2555" i="1"/>
  <c r="AG2463" i="1"/>
  <c r="AF2463" i="1"/>
  <c r="AG2367" i="1"/>
  <c r="AF2367" i="1"/>
  <c r="AG2317" i="1"/>
  <c r="AF2317" i="1"/>
  <c r="AG2291" i="1"/>
  <c r="AF2291" i="1"/>
  <c r="AG2195" i="1"/>
  <c r="AF2195" i="1"/>
  <c r="AG2028" i="1"/>
  <c r="AF2028" i="1"/>
  <c r="AG1960" i="1"/>
  <c r="AH1960" i="1" s="1"/>
  <c r="AF1960" i="1"/>
  <c r="AG1933" i="1"/>
  <c r="AH1933" i="1" s="1"/>
  <c r="AF1933" i="1"/>
  <c r="AG1847" i="1"/>
  <c r="AF1847" i="1"/>
  <c r="AF1764" i="1"/>
  <c r="AG1764" i="1"/>
  <c r="AF1636" i="1"/>
  <c r="AG1636" i="1"/>
  <c r="AH1636" i="1" s="1"/>
  <c r="AG1611" i="1"/>
  <c r="AF1611" i="1"/>
  <c r="AG1489" i="1"/>
  <c r="AF1489" i="1"/>
  <c r="AG1463" i="1"/>
  <c r="AJ1463" i="1" s="1"/>
  <c r="AF1463" i="1"/>
  <c r="AG1347" i="1"/>
  <c r="AF1347" i="1"/>
  <c r="AG1324" i="1"/>
  <c r="AH1324" i="1" s="1"/>
  <c r="AF1324" i="1"/>
  <c r="AG1272" i="1"/>
  <c r="AH1272" i="1" s="1"/>
  <c r="AF1272" i="1"/>
  <c r="AG1239" i="1"/>
  <c r="AF1239" i="1"/>
  <c r="AG964" i="1"/>
  <c r="AH964" i="1" s="1"/>
  <c r="AF964" i="1"/>
  <c r="AG903" i="1"/>
  <c r="AF903" i="1"/>
  <c r="AG879" i="1"/>
  <c r="AF879" i="1"/>
  <c r="AG853" i="1"/>
  <c r="AF853" i="1"/>
  <c r="AG758" i="1"/>
  <c r="AF758" i="1"/>
  <c r="AG732" i="1"/>
  <c r="AF732" i="1"/>
  <c r="AG639" i="1"/>
  <c r="AF639" i="1"/>
  <c r="AG483" i="1"/>
  <c r="AF483" i="1"/>
  <c r="AG460" i="1"/>
  <c r="AH460" i="1" s="1"/>
  <c r="AF460" i="1"/>
  <c r="AG408" i="1"/>
  <c r="AF408" i="1"/>
  <c r="AG100" i="1"/>
  <c r="AH100" i="1" s="1"/>
  <c r="AF100" i="1"/>
  <c r="AG39" i="1"/>
  <c r="AF39" i="1"/>
  <c r="AG6770" i="1"/>
  <c r="AF6770" i="1"/>
  <c r="AG6204" i="1"/>
  <c r="AK6204" i="1" s="1"/>
  <c r="AF6204" i="1"/>
  <c r="AG4299" i="1"/>
  <c r="AK4299" i="1" s="1"/>
  <c r="AF4299" i="1"/>
  <c r="AF3963" i="1"/>
  <c r="AG3963" i="1"/>
  <c r="AG3697" i="1"/>
  <c r="AF3697" i="1"/>
  <c r="AG2929" i="1"/>
  <c r="AH2929" i="1" s="1"/>
  <c r="AF2929" i="1"/>
  <c r="AG2701" i="1"/>
  <c r="AH2701" i="1" s="1"/>
  <c r="AF2701" i="1"/>
  <c r="AG2403" i="1"/>
  <c r="AF2403" i="1"/>
  <c r="AG1839" i="1"/>
  <c r="AF1839" i="1"/>
  <c r="AG674" i="1"/>
  <c r="AF674" i="1"/>
  <c r="AF7082" i="1"/>
  <c r="AF4787" i="1"/>
  <c r="AF4378" i="1"/>
  <c r="AF4015" i="1"/>
  <c r="AF2156" i="1"/>
  <c r="AF1548" i="1"/>
  <c r="AF983" i="1"/>
  <c r="AG4181" i="1"/>
  <c r="AH4181" i="1" s="1"/>
  <c r="AG6868" i="1"/>
  <c r="AH6868" i="1" s="1"/>
  <c r="AF6868" i="1"/>
  <c r="AG6724" i="1"/>
  <c r="AH6724" i="1" s="1"/>
  <c r="AF6724" i="1"/>
  <c r="AF6532" i="1"/>
  <c r="AG6532" i="1"/>
  <c r="AH6532" i="1" s="1"/>
  <c r="AG6460" i="1"/>
  <c r="AH6460" i="1" s="1"/>
  <c r="AF6460" i="1"/>
  <c r="AG6388" i="1"/>
  <c r="AH6388" i="1" s="1"/>
  <c r="AF6388" i="1"/>
  <c r="AG6328" i="1"/>
  <c r="AH6328" i="1" s="1"/>
  <c r="AF6328" i="1"/>
  <c r="AG6244" i="1"/>
  <c r="AH6244" i="1" s="1"/>
  <c r="AF6244" i="1"/>
  <c r="AF6112" i="1"/>
  <c r="AG6112" i="1"/>
  <c r="AH6112" i="1" s="1"/>
  <c r="AF5908" i="1"/>
  <c r="AG5908" i="1"/>
  <c r="AH5908" i="1" s="1"/>
  <c r="AG5788" i="1"/>
  <c r="AH5788" i="1" s="1"/>
  <c r="AF5788" i="1"/>
  <c r="AG5416" i="1"/>
  <c r="AH5416" i="1" s="1"/>
  <c r="AF5416" i="1"/>
  <c r="AF5248" i="1"/>
  <c r="AG5248" i="1"/>
  <c r="AH5248" i="1" s="1"/>
  <c r="AG4960" i="1"/>
  <c r="AH4960" i="1" s="1"/>
  <c r="AF4960" i="1"/>
  <c r="AG4888" i="1"/>
  <c r="AH4888" i="1" s="1"/>
  <c r="AF4888" i="1"/>
  <c r="AF4756" i="1"/>
  <c r="AG4756" i="1"/>
  <c r="AH4756" i="1" s="1"/>
  <c r="AG4672" i="1"/>
  <c r="AH4672" i="1" s="1"/>
  <c r="AF4672" i="1"/>
  <c r="AG4600" i="1"/>
  <c r="AH4600" i="1" s="1"/>
  <c r="AF4600" i="1"/>
  <c r="AG4492" i="1"/>
  <c r="AH4492" i="1" s="1"/>
  <c r="AF4492" i="1"/>
  <c r="AG4300" i="1"/>
  <c r="AH4300" i="1" s="1"/>
  <c r="AF4300" i="1"/>
  <c r="AF4096" i="1"/>
  <c r="AG4096" i="1"/>
  <c r="AH4096" i="1" s="1"/>
  <c r="AF4024" i="1"/>
  <c r="AG4024" i="1"/>
  <c r="AF3952" i="1"/>
  <c r="AG3952" i="1"/>
  <c r="AH3952" i="1" s="1"/>
  <c r="AG3748" i="1"/>
  <c r="AH3748" i="1" s="1"/>
  <c r="AF3748" i="1"/>
  <c r="AG3676" i="1"/>
  <c r="AH3676" i="1" s="1"/>
  <c r="AF3676" i="1"/>
  <c r="AG3616" i="1"/>
  <c r="AH3616" i="1" s="1"/>
  <c r="AF3616" i="1"/>
  <c r="AG3556" i="1"/>
  <c r="AH3556" i="1" s="1"/>
  <c r="AF3556" i="1"/>
  <c r="AF3496" i="1"/>
  <c r="AG3496" i="1"/>
  <c r="AH3496" i="1" s="1"/>
  <c r="AG3436" i="1"/>
  <c r="AH3436" i="1" s="1"/>
  <c r="AF3436" i="1"/>
  <c r="AG3376" i="1"/>
  <c r="AF3376" i="1"/>
  <c r="AF3280" i="1"/>
  <c r="AG3280" i="1"/>
  <c r="AH3280" i="1" s="1"/>
  <c r="AG3112" i="1"/>
  <c r="AH3112" i="1" s="1"/>
  <c r="AF3112" i="1"/>
  <c r="AG3052" i="1"/>
  <c r="AH3052" i="1" s="1"/>
  <c r="AF3052" i="1"/>
  <c r="AG2896" i="1"/>
  <c r="AH2896" i="1" s="1"/>
  <c r="AF2896" i="1"/>
  <c r="AG2788" i="1"/>
  <c r="AH2788" i="1" s="1"/>
  <c r="AF2788" i="1"/>
  <c r="AG2716" i="1"/>
  <c r="AH2716" i="1" s="1"/>
  <c r="AF2716" i="1"/>
  <c r="AG2656" i="1"/>
  <c r="AH2656" i="1" s="1"/>
  <c r="AF2656" i="1"/>
  <c r="AG2596" i="1"/>
  <c r="AF2596" i="1"/>
  <c r="AG2476" i="1"/>
  <c r="AH2476" i="1" s="1"/>
  <c r="AF2476" i="1"/>
  <c r="AG2416" i="1"/>
  <c r="AF2416" i="1"/>
  <c r="AF2164" i="1"/>
  <c r="AG2164" i="1"/>
  <c r="AH2164" i="1" s="1"/>
  <c r="AG2116" i="1"/>
  <c r="AH2116" i="1" s="1"/>
  <c r="AF2116" i="1"/>
  <c r="AG1984" i="1"/>
  <c r="AF1984" i="1"/>
  <c r="AG1756" i="1"/>
  <c r="AH1756" i="1" s="1"/>
  <c r="AF1756" i="1"/>
  <c r="AG1564" i="1"/>
  <c r="AH1564" i="1" s="1"/>
  <c r="AF1564" i="1"/>
  <c r="AG1372" i="1"/>
  <c r="AH1372" i="1" s="1"/>
  <c r="AF1372" i="1"/>
  <c r="AG1204" i="1"/>
  <c r="AF1204" i="1"/>
  <c r="AG1096" i="1"/>
  <c r="AH1096" i="1" s="1"/>
  <c r="AF1096" i="1"/>
  <c r="AG676" i="1"/>
  <c r="AF676" i="1"/>
  <c r="AG232" i="1"/>
  <c r="AI232" i="1" s="1"/>
  <c r="AF232" i="1"/>
  <c r="AG6371" i="1"/>
  <c r="AF6371" i="1"/>
  <c r="AG6087" i="1"/>
  <c r="AF6087" i="1"/>
  <c r="AG5939" i="1"/>
  <c r="AF5939" i="1"/>
  <c r="AG5783" i="1"/>
  <c r="AF5783" i="1"/>
  <c r="AG5631" i="1"/>
  <c r="AF5631" i="1"/>
  <c r="AG5451" i="1"/>
  <c r="AF5451" i="1"/>
  <c r="AG5295" i="1"/>
  <c r="AF5295" i="1"/>
  <c r="AG5149" i="1"/>
  <c r="AF5149" i="1"/>
  <c r="AG4993" i="1"/>
  <c r="AF4993" i="1"/>
  <c r="AG4587" i="1"/>
  <c r="AK4587" i="1" s="1"/>
  <c r="AF4587" i="1"/>
  <c r="AG3948" i="1"/>
  <c r="AF3948" i="1"/>
  <c r="AG3596" i="1"/>
  <c r="AF3596" i="1"/>
  <c r="AG3347" i="1"/>
  <c r="AF3347" i="1"/>
  <c r="AG2876" i="1"/>
  <c r="AF2876" i="1"/>
  <c r="AG2357" i="1"/>
  <c r="AH2357" i="1" s="1"/>
  <c r="AF2357" i="1"/>
  <c r="AG1896" i="1"/>
  <c r="AH1896" i="1" s="1"/>
  <c r="AF1896" i="1"/>
  <c r="AG1725" i="1"/>
  <c r="AI1725" i="1" s="1"/>
  <c r="AF1725" i="1"/>
  <c r="AG1148" i="1"/>
  <c r="AF1148" i="1"/>
  <c r="AG917" i="1"/>
  <c r="AF917" i="1"/>
  <c r="AG774" i="1"/>
  <c r="AH774" i="1" s="1"/>
  <c r="AF774" i="1"/>
  <c r="AG328" i="1"/>
  <c r="AF328" i="1"/>
  <c r="AG119" i="1"/>
  <c r="AF119" i="1"/>
  <c r="AG7135" i="1"/>
  <c r="AH7135" i="1" s="1"/>
  <c r="AF7135" i="1"/>
  <c r="AG6909" i="1"/>
  <c r="AH6909" i="1" s="1"/>
  <c r="AF6909" i="1"/>
  <c r="AG6636" i="1"/>
  <c r="AF6636" i="1"/>
  <c r="AG5483" i="1"/>
  <c r="AF5483" i="1"/>
  <c r="AG5071" i="1"/>
  <c r="AH5071" i="1" s="1"/>
  <c r="AF5071" i="1"/>
  <c r="AG4650" i="1"/>
  <c r="AH4650" i="1" s="1"/>
  <c r="AF4650" i="1"/>
  <c r="AG4207" i="1"/>
  <c r="AH4207" i="1" s="1"/>
  <c r="AF4207" i="1"/>
  <c r="AG3763" i="1"/>
  <c r="AH3763" i="1" s="1"/>
  <c r="AF3763" i="1"/>
  <c r="AG2561" i="1"/>
  <c r="AH2561" i="1" s="1"/>
  <c r="AF2561" i="1"/>
  <c r="AG1942" i="1"/>
  <c r="AH1942" i="1" s="1"/>
  <c r="AF1942" i="1"/>
  <c r="AG1106" i="1"/>
  <c r="AF1106" i="1"/>
  <c r="AG7191" i="1"/>
  <c r="AJ7191" i="1" s="1"/>
  <c r="AF7191" i="1"/>
  <c r="AG6615" i="1"/>
  <c r="AF6615" i="1"/>
  <c r="AG6507" i="1"/>
  <c r="AF6507" i="1"/>
  <c r="AG6327" i="1"/>
  <c r="AF6327" i="1"/>
  <c r="AG6075" i="1"/>
  <c r="AF6075" i="1"/>
  <c r="AF5823" i="1"/>
  <c r="AG5823" i="1"/>
  <c r="AG5211" i="1"/>
  <c r="AI5211" i="1" s="1"/>
  <c r="AF5211" i="1"/>
  <c r="AG4959" i="1"/>
  <c r="AF4959" i="1"/>
  <c r="AG4851" i="1"/>
  <c r="AF4851" i="1"/>
  <c r="AG4671" i="1"/>
  <c r="AF4671" i="1"/>
  <c r="AG4599" i="1"/>
  <c r="AF4599" i="1"/>
  <c r="AG4455" i="1"/>
  <c r="AF4455" i="1"/>
  <c r="AG4347" i="1"/>
  <c r="AF4347" i="1"/>
  <c r="AG4167" i="1"/>
  <c r="AF4167" i="1"/>
  <c r="AG3951" i="1"/>
  <c r="AF3951" i="1"/>
  <c r="AG3843" i="1"/>
  <c r="AI3843" i="1" s="1"/>
  <c r="AF3843" i="1"/>
  <c r="AG3747" i="1"/>
  <c r="AF3747" i="1"/>
  <c r="AG3543" i="1"/>
  <c r="AF3543" i="1"/>
  <c r="AG3015" i="1"/>
  <c r="AH3015" i="1" s="1"/>
  <c r="AF3015" i="1"/>
  <c r="AG2331" i="1"/>
  <c r="AF2331" i="1"/>
  <c r="AG1815" i="1"/>
  <c r="AF1815" i="1"/>
  <c r="AG1647" i="1"/>
  <c r="AF1647" i="1"/>
  <c r="AG1275" i="1"/>
  <c r="AF1275" i="1"/>
  <c r="AG1095" i="1"/>
  <c r="AF1095" i="1"/>
  <c r="AG951" i="1"/>
  <c r="AK951" i="1" s="1"/>
  <c r="AF951" i="1"/>
  <c r="AG615" i="1"/>
  <c r="AF615" i="1"/>
  <c r="AG291" i="1"/>
  <c r="AF291" i="1"/>
  <c r="AG87" i="1"/>
  <c r="AF87" i="1"/>
  <c r="AG7117" i="1"/>
  <c r="AF7117" i="1"/>
  <c r="AG6973" i="1"/>
  <c r="AF6973" i="1"/>
  <c r="AG6757" i="1"/>
  <c r="AF6757" i="1"/>
  <c r="AG6191" i="1"/>
  <c r="AF6191" i="1"/>
  <c r="AG5833" i="1"/>
  <c r="AH5833" i="1" s="1"/>
  <c r="AF5833" i="1"/>
  <c r="AG5402" i="1"/>
  <c r="AF5402" i="1"/>
  <c r="AG5222" i="1"/>
  <c r="AF5222" i="1"/>
  <c r="AG5064" i="1"/>
  <c r="AF5064" i="1"/>
  <c r="AG4862" i="1"/>
  <c r="AF4862" i="1"/>
  <c r="AG4716" i="1"/>
  <c r="AF4716" i="1"/>
  <c r="AG4538" i="1"/>
  <c r="AF4538" i="1"/>
  <c r="AF4404" i="1"/>
  <c r="AG4404" i="1"/>
  <c r="AI4404" i="1" s="1"/>
  <c r="AG4200" i="1"/>
  <c r="AF4200" i="1"/>
  <c r="AG3875" i="1"/>
  <c r="AF3875" i="1"/>
  <c r="AG3666" i="1"/>
  <c r="AH3666" i="1" s="1"/>
  <c r="AF3666" i="1"/>
  <c r="AG3365" i="1"/>
  <c r="AF3365" i="1"/>
  <c r="AG2954" i="1"/>
  <c r="AF2954" i="1"/>
  <c r="AF2706" i="1"/>
  <c r="AG2706" i="1"/>
  <c r="AH2706" i="1" s="1"/>
  <c r="AF2457" i="1"/>
  <c r="AG2457" i="1"/>
  <c r="AG2209" i="1"/>
  <c r="AF2209" i="1"/>
  <c r="AG1919" i="1"/>
  <c r="AF1919" i="1"/>
  <c r="AG1803" i="1"/>
  <c r="AK1803" i="1" s="1"/>
  <c r="AF1803" i="1"/>
  <c r="AG1572" i="1"/>
  <c r="AF1572" i="1"/>
  <c r="AG1193" i="1"/>
  <c r="AH1193" i="1" s="1"/>
  <c r="AF1193" i="1"/>
  <c r="AG690" i="1"/>
  <c r="AH690" i="1" s="1"/>
  <c r="AF690" i="1"/>
  <c r="AG429" i="1"/>
  <c r="AF429" i="1"/>
  <c r="AG198" i="1"/>
  <c r="AF198" i="1"/>
  <c r="AG7133" i="1"/>
  <c r="AH7133" i="1" s="1"/>
  <c r="AF7133" i="1"/>
  <c r="AG6845" i="1"/>
  <c r="AH6845" i="1" s="1"/>
  <c r="AF6845" i="1"/>
  <c r="AG5885" i="1"/>
  <c r="AH5885" i="1" s="1"/>
  <c r="AF5885" i="1"/>
  <c r="AG5550" i="1"/>
  <c r="AH5550" i="1" s="1"/>
  <c r="AF5550" i="1"/>
  <c r="AG5273" i="1"/>
  <c r="AH5273" i="1" s="1"/>
  <c r="AF5273" i="1"/>
  <c r="AG4990" i="1"/>
  <c r="AF4990" i="1"/>
  <c r="AG4649" i="1"/>
  <c r="AI4649" i="1" s="1"/>
  <c r="AF4649" i="1"/>
  <c r="AG4353" i="1"/>
  <c r="AI4353" i="1" s="1"/>
  <c r="AF4353" i="1"/>
  <c r="AG3924" i="1"/>
  <c r="AF3924" i="1"/>
  <c r="AG3505" i="1"/>
  <c r="AH3505" i="1" s="1"/>
  <c r="AF3505" i="1"/>
  <c r="AG2638" i="1"/>
  <c r="AH2638" i="1" s="1"/>
  <c r="AF2638" i="1"/>
  <c r="AG1934" i="1"/>
  <c r="AF1934" i="1"/>
  <c r="AF6614" i="1"/>
  <c r="AG3554" i="1"/>
  <c r="AF3554" i="1"/>
  <c r="AG2978" i="1"/>
  <c r="AF2978" i="1"/>
  <c r="AG7238" i="1"/>
  <c r="AI7238" i="1" s="1"/>
  <c r="AF7238" i="1"/>
  <c r="AG7094" i="1"/>
  <c r="AF7094" i="1"/>
  <c r="AF6878" i="1"/>
  <c r="AG6878" i="1"/>
  <c r="AH6878" i="1" s="1"/>
  <c r="AG6684" i="1"/>
  <c r="AF6684" i="1"/>
  <c r="AG6540" i="1"/>
  <c r="AF6540" i="1"/>
  <c r="AG6417" i="1"/>
  <c r="AH6417" i="1" s="1"/>
  <c r="AF6417" i="1"/>
  <c r="AG6135" i="1"/>
  <c r="AI6135" i="1" s="1"/>
  <c r="AF6135" i="1"/>
  <c r="AG5781" i="1"/>
  <c r="AH5781" i="1" s="1"/>
  <c r="AF5781" i="1"/>
  <c r="AF5653" i="1"/>
  <c r="AG5653" i="1"/>
  <c r="AK5653" i="1" s="1"/>
  <c r="AG5266" i="1"/>
  <c r="AF5266" i="1"/>
  <c r="AG5115" i="1"/>
  <c r="AF5115" i="1"/>
  <c r="AG4969" i="1"/>
  <c r="AI4969" i="1" s="1"/>
  <c r="AF4969" i="1"/>
  <c r="AG4861" i="1"/>
  <c r="AH4861" i="1" s="1"/>
  <c r="AF4861" i="1"/>
  <c r="AG4789" i="1"/>
  <c r="AH4789" i="1" s="1"/>
  <c r="AF4789" i="1"/>
  <c r="AG4537" i="1"/>
  <c r="AH4537" i="1" s="1"/>
  <c r="AF4537" i="1"/>
  <c r="AG4306" i="1"/>
  <c r="AF4306" i="1"/>
  <c r="AG4105" i="1"/>
  <c r="AF4105" i="1"/>
  <c r="AG3946" i="1"/>
  <c r="AF3946" i="1"/>
  <c r="AG3702" i="1"/>
  <c r="AH3702" i="1" s="1"/>
  <c r="AF3702" i="1"/>
  <c r="AG3557" i="1"/>
  <c r="AH3557" i="1" s="1"/>
  <c r="AF3557" i="1"/>
  <c r="AG3389" i="1"/>
  <c r="AH3389" i="1" s="1"/>
  <c r="AF3389" i="1"/>
  <c r="AG3168" i="1"/>
  <c r="AF3168" i="1"/>
  <c r="AG2921" i="1"/>
  <c r="AF2921" i="1"/>
  <c r="AG2762" i="1"/>
  <c r="AF2762" i="1"/>
  <c r="AF2423" i="1"/>
  <c r="AG2423" i="1"/>
  <c r="AG2130" i="1"/>
  <c r="AH2130" i="1" s="1"/>
  <c r="AF2130" i="1"/>
  <c r="AG1913" i="1"/>
  <c r="AF1913" i="1"/>
  <c r="AG1802" i="1"/>
  <c r="AF1802" i="1"/>
  <c r="AG1598" i="1"/>
  <c r="AF1598" i="1"/>
  <c r="AG1362" i="1"/>
  <c r="AH1362" i="1" s="1"/>
  <c r="AF1362" i="1"/>
  <c r="AG1166" i="1"/>
  <c r="AF1166" i="1"/>
  <c r="AG1047" i="1"/>
  <c r="AF1047" i="1"/>
  <c r="AG915" i="1"/>
  <c r="AF915" i="1"/>
  <c r="AG536" i="1"/>
  <c r="AF536" i="1"/>
  <c r="AG326" i="1"/>
  <c r="AF326" i="1"/>
  <c r="AG117" i="1"/>
  <c r="AF117" i="1"/>
  <c r="AG7112" i="1"/>
  <c r="AH7112" i="1" s="1"/>
  <c r="AF7112" i="1"/>
  <c r="AG6564" i="1"/>
  <c r="AK6564" i="1" s="1"/>
  <c r="AF6564" i="1"/>
  <c r="AG5816" i="1"/>
  <c r="AH5816" i="1" s="1"/>
  <c r="AF5816" i="1"/>
  <c r="AG5469" i="1"/>
  <c r="AF5469" i="1"/>
  <c r="AG5193" i="1"/>
  <c r="AH5193" i="1" s="1"/>
  <c r="AF5193" i="1"/>
  <c r="AG4857" i="1"/>
  <c r="AH4857" i="1" s="1"/>
  <c r="AF4857" i="1"/>
  <c r="AF4577" i="1"/>
  <c r="AG4577" i="1"/>
  <c r="AG4351" i="1"/>
  <c r="AH4351" i="1" s="1"/>
  <c r="AF4351" i="1"/>
  <c r="AG4197" i="1"/>
  <c r="AH4197" i="1" s="1"/>
  <c r="AF4197" i="1"/>
  <c r="AG3355" i="1"/>
  <c r="AH3355" i="1" s="1"/>
  <c r="AF3355" i="1"/>
  <c r="AG2858" i="1"/>
  <c r="AF2858" i="1"/>
  <c r="AG1060" i="1"/>
  <c r="AH1060" i="1" s="1"/>
  <c r="AF1060" i="1"/>
  <c r="AF7105" i="1"/>
  <c r="AG7105" i="1"/>
  <c r="AG7237" i="1"/>
  <c r="AK7237" i="1" s="1"/>
  <c r="AF7237" i="1"/>
  <c r="AG7021" i="1"/>
  <c r="AF7021" i="1"/>
  <c r="AG6805" i="1"/>
  <c r="AF6805" i="1"/>
  <c r="AG6589" i="1"/>
  <c r="AF6589" i="1"/>
  <c r="AG6181" i="1"/>
  <c r="AF6181" i="1"/>
  <c r="AG5979" i="1"/>
  <c r="AF5979" i="1"/>
  <c r="AG5831" i="1"/>
  <c r="AI5831" i="1" s="1"/>
  <c r="AF5831" i="1"/>
  <c r="AF5652" i="1"/>
  <c r="AG5652" i="1"/>
  <c r="AH5652" i="1" s="1"/>
  <c r="AG5494" i="1"/>
  <c r="AF5494" i="1"/>
  <c r="AG5367" i="1"/>
  <c r="AF5367" i="1"/>
  <c r="AG5265" i="1"/>
  <c r="AF5265" i="1"/>
  <c r="AG5137" i="1"/>
  <c r="AF5137" i="1"/>
  <c r="AG5041" i="1"/>
  <c r="AF5041" i="1"/>
  <c r="AG4935" i="1"/>
  <c r="AH4935" i="1" s="1"/>
  <c r="AF4935" i="1"/>
  <c r="AG4833" i="1"/>
  <c r="AF4833" i="1"/>
  <c r="AG4764" i="1"/>
  <c r="AF4764" i="1"/>
  <c r="AG4609" i="1"/>
  <c r="AF4609" i="1"/>
  <c r="AF4450" i="1"/>
  <c r="AG4450" i="1"/>
  <c r="AG4356" i="1"/>
  <c r="AH4356" i="1" s="1"/>
  <c r="AF4356" i="1"/>
  <c r="AG3996" i="1"/>
  <c r="AH3996" i="1" s="1"/>
  <c r="AF3996" i="1"/>
  <c r="AG3814" i="1"/>
  <c r="AI3814" i="1" s="1"/>
  <c r="AF3814" i="1"/>
  <c r="AG3548" i="1"/>
  <c r="AH3548" i="1" s="1"/>
  <c r="AF3548" i="1"/>
  <c r="AG3363" i="1"/>
  <c r="AF3363" i="1"/>
  <c r="AG3092" i="1"/>
  <c r="AF3092" i="1"/>
  <c r="AG2699" i="1"/>
  <c r="AF2699" i="1"/>
  <c r="AG2576" i="1"/>
  <c r="AI2576" i="1" s="1"/>
  <c r="AF2576" i="1"/>
  <c r="AG2267" i="1"/>
  <c r="AK2267" i="1" s="1"/>
  <c r="AF2267" i="1"/>
  <c r="AG2175" i="1"/>
  <c r="AF2175" i="1"/>
  <c r="AG2090" i="1"/>
  <c r="AF2090" i="1"/>
  <c r="AG1887" i="1"/>
  <c r="AF1887" i="1"/>
  <c r="AG1622" i="1"/>
  <c r="AF1622" i="1"/>
  <c r="AG1100" i="1"/>
  <c r="AK1100" i="1" s="1"/>
  <c r="AF1100" i="1"/>
  <c r="AG1019" i="1"/>
  <c r="AJ1019" i="1" s="1"/>
  <c r="AF1019" i="1"/>
  <c r="AG836" i="1"/>
  <c r="AF836" i="1"/>
  <c r="AG745" i="1"/>
  <c r="AF745" i="1"/>
  <c r="AG625" i="1"/>
  <c r="AF625" i="1"/>
  <c r="AG534" i="1"/>
  <c r="AH534" i="1" s="1"/>
  <c r="AF534" i="1"/>
  <c r="AG7111" i="1"/>
  <c r="AH7111" i="1" s="1"/>
  <c r="AF7111" i="1"/>
  <c r="AF6667" i="1"/>
  <c r="AG6667" i="1"/>
  <c r="AG6092" i="1"/>
  <c r="AH6092" i="1" s="1"/>
  <c r="AF6092" i="1"/>
  <c r="AG5323" i="1"/>
  <c r="AH5323" i="1" s="1"/>
  <c r="AF5323" i="1"/>
  <c r="AG4495" i="1"/>
  <c r="AH4495" i="1" s="1"/>
  <c r="AF4495" i="1"/>
  <c r="AG2765" i="1"/>
  <c r="AH2765" i="1" s="1"/>
  <c r="AF2765" i="1"/>
  <c r="AG3552" i="1"/>
  <c r="AF3552" i="1"/>
  <c r="AG2988" i="1"/>
  <c r="AJ2988" i="1" s="1"/>
  <c r="AF2988" i="1"/>
  <c r="AG2832" i="1"/>
  <c r="AF2832" i="1"/>
  <c r="AG2700" i="1"/>
  <c r="AF2700" i="1"/>
  <c r="AG2532" i="1"/>
  <c r="AF2532" i="1"/>
  <c r="AG2400" i="1"/>
  <c r="AF2400" i="1"/>
  <c r="AG2268" i="1"/>
  <c r="AH2268" i="1" s="1"/>
  <c r="AF2268" i="1"/>
  <c r="AG2100" i="1"/>
  <c r="AF2100" i="1"/>
  <c r="AG1980" i="1"/>
  <c r="AF1980" i="1"/>
  <c r="AG1836" i="1"/>
  <c r="AF1836" i="1"/>
  <c r="AG1668" i="1"/>
  <c r="AF1668" i="1"/>
  <c r="AG1524" i="1"/>
  <c r="AH1524" i="1" s="1"/>
  <c r="AF1524" i="1"/>
  <c r="AG1080" i="1"/>
  <c r="AH1080" i="1" s="1"/>
  <c r="AF1080" i="1"/>
  <c r="AG960" i="1"/>
  <c r="AF960" i="1"/>
  <c r="AG816" i="1"/>
  <c r="AF816" i="1"/>
  <c r="AG672" i="1"/>
  <c r="AH672" i="1" s="1"/>
  <c r="AF672" i="1"/>
  <c r="AG516" i="1"/>
  <c r="AH516" i="1" s="1"/>
  <c r="AF516" i="1"/>
  <c r="AG360" i="1"/>
  <c r="AF360" i="1"/>
  <c r="AG96" i="1"/>
  <c r="AF96" i="1"/>
  <c r="AG7236" i="1"/>
  <c r="AJ7236" i="1" s="1"/>
  <c r="AF7236" i="1"/>
  <c r="AF6876" i="1"/>
  <c r="AG6876" i="1"/>
  <c r="AG6682" i="1"/>
  <c r="AI6682" i="1" s="1"/>
  <c r="AF6682" i="1"/>
  <c r="AG6489" i="1"/>
  <c r="AF6489" i="1"/>
  <c r="AG6359" i="1"/>
  <c r="AK6359" i="1" s="1"/>
  <c r="AF6359" i="1"/>
  <c r="AG6254" i="1"/>
  <c r="AF6254" i="1"/>
  <c r="AG6057" i="1"/>
  <c r="AF6057" i="1"/>
  <c r="AG5904" i="1"/>
  <c r="AF5904" i="1"/>
  <c r="AG5799" i="1"/>
  <c r="AF5799" i="1"/>
  <c r="AG5725" i="1"/>
  <c r="AF5725" i="1"/>
  <c r="AG5651" i="1"/>
  <c r="AF5651" i="1"/>
  <c r="AG5446" i="1"/>
  <c r="AF5446" i="1"/>
  <c r="AG5291" i="1"/>
  <c r="AF5291" i="1"/>
  <c r="AG5219" i="1"/>
  <c r="AF5219" i="1"/>
  <c r="AG5014" i="1"/>
  <c r="AF5014" i="1"/>
  <c r="AG4762" i="1"/>
  <c r="AF4762" i="1"/>
  <c r="AG4653" i="1"/>
  <c r="AF4653" i="1"/>
  <c r="AF4502" i="1"/>
  <c r="AG4502" i="1"/>
  <c r="AG4221" i="1"/>
  <c r="AH4221" i="1" s="1"/>
  <c r="AF4221" i="1"/>
  <c r="AG4125" i="1"/>
  <c r="AH4125" i="1" s="1"/>
  <c r="AF4125" i="1"/>
  <c r="AG4017" i="1"/>
  <c r="AH4017" i="1" s="1"/>
  <c r="AF4017" i="1"/>
  <c r="AG3731" i="1"/>
  <c r="AF3731" i="1"/>
  <c r="AG3194" i="1"/>
  <c r="AK3194" i="1" s="1"/>
  <c r="AF3194" i="1"/>
  <c r="AG2919" i="1"/>
  <c r="AF2919" i="1"/>
  <c r="AG2732" i="1"/>
  <c r="AF2732" i="1"/>
  <c r="AG2574" i="1"/>
  <c r="AI2574" i="1" s="1"/>
  <c r="AF2574" i="1"/>
  <c r="AG2448" i="1"/>
  <c r="AF2448" i="1"/>
  <c r="AG2301" i="1"/>
  <c r="AF2301" i="1"/>
  <c r="AG2040" i="1"/>
  <c r="AF2040" i="1"/>
  <c r="AG1911" i="1"/>
  <c r="AF1911" i="1"/>
  <c r="AG1741" i="1"/>
  <c r="AF1741" i="1"/>
  <c r="AG1645" i="1"/>
  <c r="AF1645" i="1"/>
  <c r="AG1569" i="1"/>
  <c r="AI1569" i="1" s="1"/>
  <c r="AF1569" i="1"/>
  <c r="AG1069" i="1"/>
  <c r="AF1069" i="1"/>
  <c r="AG681" i="1"/>
  <c r="AF681" i="1"/>
  <c r="AG3826" i="1"/>
  <c r="AI3826" i="1" s="1"/>
  <c r="AF3826" i="1"/>
  <c r="AG7211" i="1"/>
  <c r="AI7211" i="1" s="1"/>
  <c r="AF7211" i="1"/>
  <c r="AG6707" i="1"/>
  <c r="AF6707" i="1"/>
  <c r="AG6203" i="1"/>
  <c r="AJ6203" i="1" s="1"/>
  <c r="AF6203" i="1"/>
  <c r="AG5987" i="1"/>
  <c r="AF5987" i="1"/>
  <c r="AG5147" i="1"/>
  <c r="AF5147" i="1"/>
  <c r="AG5087" i="1"/>
  <c r="AF5087" i="1"/>
  <c r="AG5027" i="1"/>
  <c r="AF5027" i="1"/>
  <c r="AG4967" i="1"/>
  <c r="AI4967" i="1" s="1"/>
  <c r="AF4967" i="1"/>
  <c r="AG4895" i="1"/>
  <c r="AI4895" i="1" s="1"/>
  <c r="AF4895" i="1"/>
  <c r="AG4835" i="1"/>
  <c r="AF4835" i="1"/>
  <c r="AG4619" i="1"/>
  <c r="AF4619" i="1"/>
  <c r="AG4547" i="1"/>
  <c r="AI4547" i="1" s="1"/>
  <c r="AF4547" i="1"/>
  <c r="AG4235" i="1"/>
  <c r="AI4235" i="1" s="1"/>
  <c r="AF4235" i="1"/>
  <c r="AG3107" i="1"/>
  <c r="AI3107" i="1" s="1"/>
  <c r="AF3107" i="1"/>
  <c r="AG2963" i="1"/>
  <c r="AI2963" i="1" s="1"/>
  <c r="AF2963" i="1"/>
  <c r="AG2831" i="1"/>
  <c r="AF2831" i="1"/>
  <c r="AG2675" i="1"/>
  <c r="AF2675" i="1"/>
  <c r="AG2531" i="1"/>
  <c r="AF2531" i="1"/>
  <c r="AG2387" i="1"/>
  <c r="AF2387" i="1"/>
  <c r="AG2231" i="1"/>
  <c r="AF2231" i="1"/>
  <c r="AG2087" i="1"/>
  <c r="AI2087" i="1" s="1"/>
  <c r="AF2087" i="1"/>
  <c r="AG1931" i="1"/>
  <c r="AF1931" i="1"/>
  <c r="AG1799" i="1"/>
  <c r="AH1799" i="1" s="1"/>
  <c r="AF1799" i="1"/>
  <c r="AG1667" i="1"/>
  <c r="AK1667" i="1" s="1"/>
  <c r="AF1667" i="1"/>
  <c r="AG1511" i="1"/>
  <c r="AF1511" i="1"/>
  <c r="AG1379" i="1"/>
  <c r="AF1379" i="1"/>
  <c r="AG1067" i="1"/>
  <c r="AF1067" i="1"/>
  <c r="AG959" i="1"/>
  <c r="AF959" i="1"/>
  <c r="AG803" i="1"/>
  <c r="AH803" i="1" s="1"/>
  <c r="AF803" i="1"/>
  <c r="AG659" i="1"/>
  <c r="AI659" i="1" s="1"/>
  <c r="AF659" i="1"/>
  <c r="AG491" i="1"/>
  <c r="AF491" i="1"/>
  <c r="AG371" i="1"/>
  <c r="AI371" i="1" s="1"/>
  <c r="AF371" i="1"/>
  <c r="AG215" i="1"/>
  <c r="AF215" i="1"/>
  <c r="AG7209" i="1"/>
  <c r="AI7209" i="1" s="1"/>
  <c r="AF7209" i="1"/>
  <c r="AG6921" i="1"/>
  <c r="AH6921" i="1" s="1"/>
  <c r="AF6921" i="1"/>
  <c r="AG6382" i="1"/>
  <c r="AF6382" i="1"/>
  <c r="AG6130" i="1"/>
  <c r="AF6130" i="1"/>
  <c r="AG5926" i="1"/>
  <c r="AI5926" i="1" s="1"/>
  <c r="AF5926" i="1"/>
  <c r="AG5724" i="1"/>
  <c r="AF5724" i="1"/>
  <c r="AG5445" i="1"/>
  <c r="AI5445" i="1" s="1"/>
  <c r="AF5445" i="1"/>
  <c r="AG4933" i="1"/>
  <c r="AF4933" i="1"/>
  <c r="AG4418" i="1"/>
  <c r="AF4418" i="1"/>
  <c r="AG4248" i="1"/>
  <c r="AF4248" i="1"/>
  <c r="AG4119" i="1"/>
  <c r="AF4119" i="1"/>
  <c r="AG3807" i="1"/>
  <c r="AF3807" i="1"/>
  <c r="AG3689" i="1"/>
  <c r="AF3689" i="1"/>
  <c r="AG3425" i="1"/>
  <c r="AH3425" i="1" s="1"/>
  <c r="AF3425" i="1"/>
  <c r="AG3156" i="1"/>
  <c r="AF3156" i="1"/>
  <c r="AG2974" i="1"/>
  <c r="AH2974" i="1" s="1"/>
  <c r="AF2974" i="1"/>
  <c r="AG2892" i="1"/>
  <c r="AF2892" i="1"/>
  <c r="AG2602" i="1"/>
  <c r="AF2602" i="1"/>
  <c r="AG2473" i="1"/>
  <c r="AF2473" i="1"/>
  <c r="AG2351" i="1"/>
  <c r="AH2351" i="1" s="1"/>
  <c r="AF2351" i="1"/>
  <c r="AG2173" i="1"/>
  <c r="AK2173" i="1" s="1"/>
  <c r="AF2173" i="1"/>
  <c r="AG2064" i="1"/>
  <c r="AH2064" i="1" s="1"/>
  <c r="AF2064" i="1"/>
  <c r="AG1740" i="1"/>
  <c r="AF1740" i="1"/>
  <c r="AG1620" i="1"/>
  <c r="AF1620" i="1"/>
  <c r="AG1466" i="1"/>
  <c r="AF1466" i="1"/>
  <c r="AG1281" i="1"/>
  <c r="AF1281" i="1"/>
  <c r="AG1128" i="1"/>
  <c r="AK1128" i="1" s="1"/>
  <c r="AF1128" i="1"/>
  <c r="AG795" i="1"/>
  <c r="AK795" i="1" s="1"/>
  <c r="AF795" i="1"/>
  <c r="AG642" i="1"/>
  <c r="AH642" i="1" s="1"/>
  <c r="AF642" i="1"/>
  <c r="AG23" i="1"/>
  <c r="AF23" i="1"/>
  <c r="AG6090" i="1"/>
  <c r="AH6090" i="1" s="1"/>
  <c r="AF6090" i="1"/>
  <c r="AG7270" i="1"/>
  <c r="AI7270" i="1" s="1"/>
  <c r="AF7270" i="1"/>
  <c r="AG7018" i="1"/>
  <c r="AI7018" i="1" s="1"/>
  <c r="AF7018" i="1"/>
  <c r="AG6442" i="1"/>
  <c r="AI6442" i="1" s="1"/>
  <c r="AF6442" i="1"/>
  <c r="AG6262" i="1"/>
  <c r="AF6262" i="1"/>
  <c r="AG6190" i="1"/>
  <c r="AF6190" i="1"/>
  <c r="AG6118" i="1"/>
  <c r="AI6118" i="1" s="1"/>
  <c r="AF6118" i="1"/>
  <c r="AG5938" i="1"/>
  <c r="AJ5938" i="1" s="1"/>
  <c r="AF5938" i="1"/>
  <c r="AG5614" i="1"/>
  <c r="AI5614" i="1" s="1"/>
  <c r="AF5614" i="1"/>
  <c r="AG5350" i="1"/>
  <c r="AF5350" i="1"/>
  <c r="AG5302" i="1"/>
  <c r="AI5302" i="1" s="1"/>
  <c r="AF5302" i="1"/>
  <c r="AG5122" i="1"/>
  <c r="AI5122" i="1" s="1"/>
  <c r="AF5122" i="1"/>
  <c r="AG4918" i="1"/>
  <c r="AJ4918" i="1" s="1"/>
  <c r="AF4918" i="1"/>
  <c r="AG4870" i="1"/>
  <c r="AH4870" i="1" s="1"/>
  <c r="AF4870" i="1"/>
  <c r="AG4750" i="1"/>
  <c r="AI4750" i="1" s="1"/>
  <c r="AF4750" i="1"/>
  <c r="AG4534" i="1"/>
  <c r="AH4534" i="1" s="1"/>
  <c r="AF4534" i="1"/>
  <c r="AG4414" i="1"/>
  <c r="AH4414" i="1" s="1"/>
  <c r="AF4414" i="1"/>
  <c r="AG4354" i="1"/>
  <c r="AH4354" i="1" s="1"/>
  <c r="AF4354" i="1"/>
  <c r="AG4210" i="1"/>
  <c r="AH4210" i="1" s="1"/>
  <c r="AF4210" i="1"/>
  <c r="AG4066" i="1"/>
  <c r="AH4066" i="1" s="1"/>
  <c r="AF4066" i="1"/>
  <c r="AG4006" i="1"/>
  <c r="AH4006" i="1" s="1"/>
  <c r="AF4006" i="1"/>
  <c r="AG3670" i="1"/>
  <c r="AH3670" i="1" s="1"/>
  <c r="AF3670" i="1"/>
  <c r="AG3562" i="1"/>
  <c r="AH3562" i="1" s="1"/>
  <c r="AF3562" i="1"/>
  <c r="AG3514" i="1"/>
  <c r="AF3514" i="1"/>
  <c r="AG3406" i="1"/>
  <c r="AH3406" i="1" s="1"/>
  <c r="AF3406" i="1"/>
  <c r="AG3346" i="1"/>
  <c r="AH3346" i="1" s="1"/>
  <c r="AF3346" i="1"/>
  <c r="AG3226" i="1"/>
  <c r="AF3226" i="1"/>
  <c r="AG3166" i="1"/>
  <c r="AF3166" i="1"/>
  <c r="AG3118" i="1"/>
  <c r="AH3118" i="1" s="1"/>
  <c r="AF3118" i="1"/>
  <c r="AG3070" i="1"/>
  <c r="AH3070" i="1" s="1"/>
  <c r="AF3070" i="1"/>
  <c r="AG3010" i="1"/>
  <c r="AF3010" i="1"/>
  <c r="AG2950" i="1"/>
  <c r="AH2950" i="1" s="1"/>
  <c r="AF2950" i="1"/>
  <c r="AG2734" i="1"/>
  <c r="AK2734" i="1" s="1"/>
  <c r="AF2734" i="1"/>
  <c r="AG2674" i="1"/>
  <c r="AF2674" i="1"/>
  <c r="AG2614" i="1"/>
  <c r="AH2614" i="1" s="1"/>
  <c r="AF2614" i="1"/>
  <c r="AG2506" i="1"/>
  <c r="AF2506" i="1"/>
  <c r="AG2446" i="1"/>
  <c r="AH2446" i="1" s="1"/>
  <c r="AF2446" i="1"/>
  <c r="AG2350" i="1"/>
  <c r="AH2350" i="1" s="1"/>
  <c r="AF2350" i="1"/>
  <c r="AG2242" i="1"/>
  <c r="AH2242" i="1" s="1"/>
  <c r="AF2242" i="1"/>
  <c r="AG2182" i="1"/>
  <c r="AI2182" i="1" s="1"/>
  <c r="AF2182" i="1"/>
  <c r="AG2086" i="1"/>
  <c r="AF2086" i="1"/>
  <c r="AG1966" i="1"/>
  <c r="AH1966" i="1" s="1"/>
  <c r="AF1966" i="1"/>
  <c r="AG1906" i="1"/>
  <c r="AF1906" i="1"/>
  <c r="AG1834" i="1"/>
  <c r="AF1834" i="1"/>
  <c r="AG1786" i="1"/>
  <c r="AH1786" i="1" s="1"/>
  <c r="AF1786" i="1"/>
  <c r="AG1714" i="1"/>
  <c r="AH1714" i="1" s="1"/>
  <c r="AF1714" i="1"/>
  <c r="AF1654" i="1"/>
  <c r="AG1654" i="1"/>
  <c r="AH1654" i="1" s="1"/>
  <c r="AG1522" i="1"/>
  <c r="AH1522" i="1" s="1"/>
  <c r="AF1522" i="1"/>
  <c r="AG1462" i="1"/>
  <c r="AF1462" i="1"/>
  <c r="AG1414" i="1"/>
  <c r="AF1414" i="1"/>
  <c r="AG1378" i="1"/>
  <c r="AH1378" i="1" s="1"/>
  <c r="AF1378" i="1"/>
  <c r="AG1330" i="1"/>
  <c r="AF1330" i="1"/>
  <c r="AG1198" i="1"/>
  <c r="AH1198" i="1" s="1"/>
  <c r="AF1198" i="1"/>
  <c r="AG1162" i="1"/>
  <c r="AH1162" i="1" s="1"/>
  <c r="AF1162" i="1"/>
  <c r="AG1114" i="1"/>
  <c r="AF1114" i="1"/>
  <c r="AG1078" i="1"/>
  <c r="AH1078" i="1" s="1"/>
  <c r="AF1078" i="1"/>
  <c r="AG1042" i="1"/>
  <c r="AF1042" i="1"/>
  <c r="AG970" i="1"/>
  <c r="AF970" i="1"/>
  <c r="AG922" i="1"/>
  <c r="AI922" i="1" s="1"/>
  <c r="AF922" i="1"/>
  <c r="AG874" i="1"/>
  <c r="AH874" i="1" s="1"/>
  <c r="AF874" i="1"/>
  <c r="AG850" i="1"/>
  <c r="AH850" i="1" s="1"/>
  <c r="AF850" i="1"/>
  <c r="AG802" i="1"/>
  <c r="AF802" i="1"/>
  <c r="AG742" i="1"/>
  <c r="AF742" i="1"/>
  <c r="AG694" i="1"/>
  <c r="AF694" i="1"/>
  <c r="AG646" i="1"/>
  <c r="AI646" i="1" s="1"/>
  <c r="AF646" i="1"/>
  <c r="AG610" i="1"/>
  <c r="AF610" i="1"/>
  <c r="AG502" i="1"/>
  <c r="AH502" i="1" s="1"/>
  <c r="AF502" i="1"/>
  <c r="AF5852" i="1"/>
  <c r="AG5852" i="1"/>
  <c r="AH5852" i="1" s="1"/>
  <c r="AG4893" i="1"/>
  <c r="AH4893" i="1" s="1"/>
  <c r="AF4893" i="1"/>
  <c r="AG7197" i="1"/>
  <c r="AH7197" i="1" s="1"/>
  <c r="AF7197" i="1"/>
  <c r="AG6981" i="1"/>
  <c r="AI6981" i="1" s="1"/>
  <c r="AF6981" i="1"/>
  <c r="AG6765" i="1"/>
  <c r="AJ6765" i="1" s="1"/>
  <c r="AF6765" i="1"/>
  <c r="AG6585" i="1"/>
  <c r="AH6585" i="1" s="1"/>
  <c r="AF6585" i="1"/>
  <c r="AG6405" i="1"/>
  <c r="AF6405" i="1"/>
  <c r="AG6225" i="1"/>
  <c r="AH6225" i="1" s="1"/>
  <c r="AF6225" i="1"/>
  <c r="AG6117" i="1"/>
  <c r="AI6117" i="1" s="1"/>
  <c r="AF6117" i="1"/>
  <c r="AG5793" i="1"/>
  <c r="AI5793" i="1" s="1"/>
  <c r="AF5793" i="1"/>
  <c r="AG5553" i="1"/>
  <c r="AH5553" i="1" s="1"/>
  <c r="AF5553" i="1"/>
  <c r="AG5073" i="1"/>
  <c r="AH5073" i="1" s="1"/>
  <c r="AF5073" i="1"/>
  <c r="AG5001" i="1"/>
  <c r="AH5001" i="1" s="1"/>
  <c r="AF5001" i="1"/>
  <c r="AG4785" i="1"/>
  <c r="AH4785" i="1" s="1"/>
  <c r="AF4785" i="1"/>
  <c r="AG4497" i="1"/>
  <c r="AH4497" i="1" s="1"/>
  <c r="AF4497" i="1"/>
  <c r="AG4173" i="1"/>
  <c r="AF4173" i="1"/>
  <c r="AG3849" i="1"/>
  <c r="AH3849" i="1" s="1"/>
  <c r="AF3849" i="1"/>
  <c r="AG3801" i="1"/>
  <c r="AF3801" i="1"/>
  <c r="AG3741" i="1"/>
  <c r="AF3741" i="1"/>
  <c r="AG3693" i="1"/>
  <c r="AH3693" i="1" s="1"/>
  <c r="AF3693" i="1"/>
  <c r="AG3633" i="1"/>
  <c r="AH3633" i="1" s="1"/>
  <c r="AF3633" i="1"/>
  <c r="AG3369" i="1"/>
  <c r="AH3369" i="1" s="1"/>
  <c r="AF3369" i="1"/>
  <c r="AG3309" i="1"/>
  <c r="AI3309" i="1" s="1"/>
  <c r="AF3309" i="1"/>
  <c r="AG3201" i="1"/>
  <c r="AH3201" i="1" s="1"/>
  <c r="AF3201" i="1"/>
  <c r="AG3093" i="1"/>
  <c r="AF3093" i="1"/>
  <c r="AG2925" i="1"/>
  <c r="AH2925" i="1" s="1"/>
  <c r="AF2925" i="1"/>
  <c r="AG2817" i="1"/>
  <c r="AF2817" i="1"/>
  <c r="AG2757" i="1"/>
  <c r="AH2757" i="1" s="1"/>
  <c r="AF2757" i="1"/>
  <c r="AG2685" i="1"/>
  <c r="AH2685" i="1" s="1"/>
  <c r="AF2685" i="1"/>
  <c r="AG2589" i="1"/>
  <c r="AF2589" i="1"/>
  <c r="AG2469" i="1"/>
  <c r="AH2469" i="1" s="1"/>
  <c r="AF2469" i="1"/>
  <c r="AG2349" i="1"/>
  <c r="AF2349" i="1"/>
  <c r="AG2241" i="1"/>
  <c r="AF2241" i="1"/>
  <c r="AG2121" i="1"/>
  <c r="AH2121" i="1" s="1"/>
  <c r="AF2121" i="1"/>
  <c r="AG1965" i="1"/>
  <c r="AF1965" i="1"/>
  <c r="AG1905" i="1"/>
  <c r="AH1905" i="1" s="1"/>
  <c r="AF1905" i="1"/>
  <c r="AG1785" i="1"/>
  <c r="AF1785" i="1"/>
  <c r="AG1629" i="1"/>
  <c r="AF1629" i="1"/>
  <c r="AG1557" i="1"/>
  <c r="AF1557" i="1"/>
  <c r="AG1497" i="1"/>
  <c r="AF1497" i="1"/>
  <c r="AG1449" i="1"/>
  <c r="AH1449" i="1" s="1"/>
  <c r="AF1449" i="1"/>
  <c r="AG1389" i="1"/>
  <c r="AF1389" i="1"/>
  <c r="AG1329" i="1"/>
  <c r="AH1329" i="1" s="1"/>
  <c r="AF1329" i="1"/>
  <c r="AG1233" i="1"/>
  <c r="AH1233" i="1" s="1"/>
  <c r="AF1233" i="1"/>
  <c r="AG1173" i="1"/>
  <c r="AF1173" i="1"/>
  <c r="AG1065" i="1"/>
  <c r="AH1065" i="1" s="1"/>
  <c r="AF1065" i="1"/>
  <c r="AG993" i="1"/>
  <c r="AI993" i="1" s="1"/>
  <c r="AF993" i="1"/>
  <c r="AG873" i="1"/>
  <c r="AH873" i="1" s="1"/>
  <c r="AF873" i="1"/>
  <c r="AG813" i="1"/>
  <c r="AF813" i="1"/>
  <c r="AG765" i="1"/>
  <c r="AI765" i="1" s="1"/>
  <c r="AF765" i="1"/>
  <c r="AG693" i="1"/>
  <c r="AF693" i="1"/>
  <c r="AG633" i="1"/>
  <c r="AH633" i="1" s="1"/>
  <c r="AF633" i="1"/>
  <c r="AG585" i="1"/>
  <c r="AH585" i="1" s="1"/>
  <c r="AF585" i="1"/>
  <c r="AG465" i="1"/>
  <c r="AF465" i="1"/>
  <c r="AG405" i="1"/>
  <c r="AF405" i="1"/>
  <c r="AG345" i="1"/>
  <c r="AF345" i="1"/>
  <c r="AG297" i="1"/>
  <c r="AF297" i="1"/>
  <c r="AG237" i="1"/>
  <c r="AF237" i="1"/>
  <c r="AG201" i="1"/>
  <c r="AF201" i="1"/>
  <c r="AG153" i="1"/>
  <c r="AI153" i="1" s="1"/>
  <c r="AF153" i="1"/>
  <c r="AG57" i="1"/>
  <c r="AF57" i="1"/>
  <c r="AG7225" i="1"/>
  <c r="AH7225" i="1" s="1"/>
  <c r="AF7225" i="1"/>
  <c r="AG7081" i="1"/>
  <c r="AF7081" i="1"/>
  <c r="AG6937" i="1"/>
  <c r="AF6937" i="1"/>
  <c r="AG6302" i="1"/>
  <c r="AF6302" i="1"/>
  <c r="AG6123" i="1"/>
  <c r="AF6123" i="1"/>
  <c r="AG5870" i="1"/>
  <c r="AF5870" i="1"/>
  <c r="AG5331" i="1"/>
  <c r="AK5331" i="1" s="1"/>
  <c r="AF5331" i="1"/>
  <c r="AG4670" i="1"/>
  <c r="AH4670" i="1" s="1"/>
  <c r="AF4670" i="1"/>
  <c r="AG4321" i="1"/>
  <c r="AF4321" i="1"/>
  <c r="AG4238" i="1"/>
  <c r="AF4238" i="1"/>
  <c r="AG3889" i="1"/>
  <c r="AF3889" i="1"/>
  <c r="AG3687" i="1"/>
  <c r="AF3687" i="1"/>
  <c r="AF3534" i="1"/>
  <c r="AG3534" i="1"/>
  <c r="AH3534" i="1" s="1"/>
  <c r="AG3480" i="1"/>
  <c r="AF3480" i="1"/>
  <c r="AG3327" i="1"/>
  <c r="AF3327" i="1"/>
  <c r="AG3272" i="1"/>
  <c r="AH3272" i="1" s="1"/>
  <c r="AF3272" i="1"/>
  <c r="AG3216" i="1"/>
  <c r="AF3216" i="1"/>
  <c r="AG3008" i="1"/>
  <c r="AF3008" i="1"/>
  <c r="AG2916" i="1"/>
  <c r="AH2916" i="1" s="1"/>
  <c r="AF2916" i="1"/>
  <c r="AG2750" i="1"/>
  <c r="AF2750" i="1"/>
  <c r="AG2594" i="1"/>
  <c r="AF2594" i="1"/>
  <c r="AG2292" i="1"/>
  <c r="AF2292" i="1"/>
  <c r="AF7220" i="1"/>
  <c r="AG7220" i="1"/>
  <c r="AH7220" i="1" s="1"/>
  <c r="AG7076" i="1"/>
  <c r="AH7076" i="1" s="1"/>
  <c r="AF7076" i="1"/>
  <c r="AG6980" i="1"/>
  <c r="AH6980" i="1" s="1"/>
  <c r="AF6980" i="1"/>
  <c r="AG6932" i="1"/>
  <c r="AH6932" i="1" s="1"/>
  <c r="AF6932" i="1"/>
  <c r="AG6896" i="1"/>
  <c r="AH6896" i="1" s="1"/>
  <c r="AF6896" i="1"/>
  <c r="AG6848" i="1"/>
  <c r="AH6848" i="1" s="1"/>
  <c r="AF6848" i="1"/>
  <c r="AG6812" i="1"/>
  <c r="AH6812" i="1" s="1"/>
  <c r="AF6812" i="1"/>
  <c r="AG6764" i="1"/>
  <c r="AH6764" i="1" s="1"/>
  <c r="AF6764" i="1"/>
  <c r="AG6692" i="1"/>
  <c r="AH6692" i="1" s="1"/>
  <c r="AF6692" i="1"/>
  <c r="AF6644" i="1"/>
  <c r="AG6644" i="1"/>
  <c r="AH6644" i="1" s="1"/>
  <c r="AF6620" i="1"/>
  <c r="AG6620" i="1"/>
  <c r="AH6620" i="1" s="1"/>
  <c r="AG6572" i="1"/>
  <c r="AH6572" i="1" s="1"/>
  <c r="AF6572" i="1"/>
  <c r="AG6476" i="1"/>
  <c r="AH6476" i="1" s="1"/>
  <c r="AF6476" i="1"/>
  <c r="AG6428" i="1"/>
  <c r="AH6428" i="1" s="1"/>
  <c r="AF6428" i="1"/>
  <c r="AG6320" i="1"/>
  <c r="AH6320" i="1" s="1"/>
  <c r="AF6320" i="1"/>
  <c r="AF6272" i="1"/>
  <c r="AG6272" i="1"/>
  <c r="AH6272" i="1" s="1"/>
  <c r="AG6248" i="1"/>
  <c r="AH6248" i="1" s="1"/>
  <c r="AF6248" i="1"/>
  <c r="AG6212" i="1"/>
  <c r="AH6212" i="1" s="1"/>
  <c r="AF6212" i="1"/>
  <c r="AG6188" i="1"/>
  <c r="AH6188" i="1" s="1"/>
  <c r="AF6188" i="1"/>
  <c r="AG7267" i="1"/>
  <c r="AI7267" i="1" s="1"/>
  <c r="AF7267" i="1"/>
  <c r="AF7255" i="1"/>
  <c r="AG7255" i="1"/>
  <c r="AH7255" i="1" s="1"/>
  <c r="AG7231" i="1"/>
  <c r="AH7231" i="1" s="1"/>
  <c r="AF7231" i="1"/>
  <c r="AF7219" i="1"/>
  <c r="AG7219" i="1"/>
  <c r="AH7219" i="1" s="1"/>
  <c r="AG7207" i="1"/>
  <c r="AI7207" i="1" s="1"/>
  <c r="AF7207" i="1"/>
  <c r="AG7195" i="1"/>
  <c r="AI7195" i="1" s="1"/>
  <c r="AF7195" i="1"/>
  <c r="AF7183" i="1"/>
  <c r="AG7183" i="1"/>
  <c r="AH7183" i="1" s="1"/>
  <c r="AG7171" i="1"/>
  <c r="AH7171" i="1" s="1"/>
  <c r="AF7171" i="1"/>
  <c r="AG7159" i="1"/>
  <c r="AI7159" i="1" s="1"/>
  <c r="AF7159" i="1"/>
  <c r="AG7147" i="1"/>
  <c r="AI7147" i="1" s="1"/>
  <c r="AF7147" i="1"/>
  <c r="AF7123" i="1"/>
  <c r="AG7123" i="1"/>
  <c r="AG7099" i="1"/>
  <c r="AI7099" i="1" s="1"/>
  <c r="AF7099" i="1"/>
  <c r="AF7087" i="1"/>
  <c r="AG7087" i="1"/>
  <c r="AH7087" i="1" s="1"/>
  <c r="AG7075" i="1"/>
  <c r="AH7075" i="1" s="1"/>
  <c r="AF7075" i="1"/>
  <c r="AG7063" i="1"/>
  <c r="AH7063" i="1" s="1"/>
  <c r="AF7063" i="1"/>
  <c r="AF7051" i="1"/>
  <c r="AG7051" i="1"/>
  <c r="AH7051" i="1" s="1"/>
  <c r="AG7039" i="1"/>
  <c r="AH7039" i="1" s="1"/>
  <c r="AF7039" i="1"/>
  <c r="AG7027" i="1"/>
  <c r="AH7027" i="1" s="1"/>
  <c r="AF7027" i="1"/>
  <c r="AG7015" i="1"/>
  <c r="AF7015" i="1"/>
  <c r="AF6991" i="1"/>
  <c r="AG6991" i="1"/>
  <c r="AH6991" i="1" s="1"/>
  <c r="AF6967" i="1"/>
  <c r="AG6967" i="1"/>
  <c r="AG6955" i="1"/>
  <c r="AI6955" i="1" s="1"/>
  <c r="AF6955" i="1"/>
  <c r="AF6943" i="1"/>
  <c r="AG6943" i="1"/>
  <c r="AH6943" i="1" s="1"/>
  <c r="AG6931" i="1"/>
  <c r="AI6931" i="1" s="1"/>
  <c r="AF6931" i="1"/>
  <c r="AF6919" i="1"/>
  <c r="AG6919" i="1"/>
  <c r="AH6919" i="1" s="1"/>
  <c r="AG6907" i="1"/>
  <c r="AH6907" i="1" s="1"/>
  <c r="AF6907" i="1"/>
  <c r="AF6895" i="1"/>
  <c r="AG6895" i="1"/>
  <c r="AH6895" i="1" s="1"/>
  <c r="AG6859" i="1"/>
  <c r="AH6859" i="1" s="1"/>
  <c r="AF6859" i="1"/>
  <c r="AF6847" i="1"/>
  <c r="AG6847" i="1"/>
  <c r="AH6847" i="1" s="1"/>
  <c r="AG6799" i="1"/>
  <c r="AH6799" i="1" s="1"/>
  <c r="AF6799" i="1"/>
  <c r="AF6787" i="1"/>
  <c r="AG6787" i="1"/>
  <c r="AH6787" i="1" s="1"/>
  <c r="AG6775" i="1"/>
  <c r="AI6775" i="1" s="1"/>
  <c r="AF6775" i="1"/>
  <c r="AF6763" i="1"/>
  <c r="AG6763" i="1"/>
  <c r="AK6763" i="1" s="1"/>
  <c r="AF6751" i="1"/>
  <c r="AG6751" i="1"/>
  <c r="AH6751" i="1" s="1"/>
  <c r="AG6727" i="1"/>
  <c r="AH6727" i="1" s="1"/>
  <c r="AF6727" i="1"/>
  <c r="AG6715" i="1"/>
  <c r="AI6715" i="1" s="1"/>
  <c r="AF6715" i="1"/>
  <c r="AG6691" i="1"/>
  <c r="AF6691" i="1"/>
  <c r="AF6655" i="1"/>
  <c r="AG6655" i="1"/>
  <c r="AH6655" i="1" s="1"/>
  <c r="AG6643" i="1"/>
  <c r="AH6643" i="1" s="1"/>
  <c r="AF6643" i="1"/>
  <c r="AG6631" i="1"/>
  <c r="AH6631" i="1" s="1"/>
  <c r="AF6631" i="1"/>
  <c r="AF6619" i="1"/>
  <c r="AG6619" i="1"/>
  <c r="AI6619" i="1" s="1"/>
  <c r="AG6607" i="1"/>
  <c r="AF6607" i="1"/>
  <c r="AG6583" i="1"/>
  <c r="AI6583" i="1" s="1"/>
  <c r="AF6583" i="1"/>
  <c r="AF6571" i="1"/>
  <c r="AG6571" i="1"/>
  <c r="AG6559" i="1"/>
  <c r="AH6559" i="1" s="1"/>
  <c r="AF6559" i="1"/>
  <c r="AG6547" i="1"/>
  <c r="AF6547" i="1"/>
  <c r="AG6535" i="1"/>
  <c r="AH6535" i="1" s="1"/>
  <c r="AF6535" i="1"/>
  <c r="AG6511" i="1"/>
  <c r="AH6511" i="1" s="1"/>
  <c r="AF6511" i="1"/>
  <c r="AG6499" i="1"/>
  <c r="AF6499" i="1"/>
  <c r="AG6487" i="1"/>
  <c r="AI6487" i="1" s="1"/>
  <c r="AF6487" i="1"/>
  <c r="AG6475" i="1"/>
  <c r="AH6475" i="1" s="1"/>
  <c r="AF6475" i="1"/>
  <c r="AG6463" i="1"/>
  <c r="AH6463" i="1" s="1"/>
  <c r="AF6463" i="1"/>
  <c r="AG6439" i="1"/>
  <c r="AI6439" i="1" s="1"/>
  <c r="AF6439" i="1"/>
  <c r="AG6427" i="1"/>
  <c r="AF6427" i="1"/>
  <c r="AG6415" i="1"/>
  <c r="AH6415" i="1" s="1"/>
  <c r="AF6415" i="1"/>
  <c r="AG6403" i="1"/>
  <c r="AH6403" i="1" s="1"/>
  <c r="AF6403" i="1"/>
  <c r="AF6367" i="1"/>
  <c r="AG6367" i="1"/>
  <c r="AH6367" i="1" s="1"/>
  <c r="AF6355" i="1"/>
  <c r="AG6355" i="1"/>
  <c r="AI6355" i="1" s="1"/>
  <c r="AG6343" i="1"/>
  <c r="AH6343" i="1" s="1"/>
  <c r="AF6343" i="1"/>
  <c r="AG6331" i="1"/>
  <c r="AI6331" i="1" s="1"/>
  <c r="AF6331" i="1"/>
  <c r="AG6307" i="1"/>
  <c r="AI6307" i="1" s="1"/>
  <c r="AF6307" i="1"/>
  <c r="AG6295" i="1"/>
  <c r="AI6295" i="1" s="1"/>
  <c r="AF6295" i="1"/>
  <c r="AF6283" i="1"/>
  <c r="AG6283" i="1"/>
  <c r="AH6283" i="1" s="1"/>
  <c r="AF6271" i="1"/>
  <c r="AG6271" i="1"/>
  <c r="AH6271" i="1" s="1"/>
  <c r="AG6259" i="1"/>
  <c r="AH6259" i="1" s="1"/>
  <c r="AF6259" i="1"/>
  <c r="AG6247" i="1"/>
  <c r="AI6247" i="1" s="1"/>
  <c r="AF6247" i="1"/>
  <c r="AG6235" i="1"/>
  <c r="AF6235" i="1"/>
  <c r="AG6211" i="1"/>
  <c r="AH6211" i="1" s="1"/>
  <c r="AF6211" i="1"/>
  <c r="AG6199" i="1"/>
  <c r="AF6199" i="1"/>
  <c r="AF6187" i="1"/>
  <c r="AG6187" i="1"/>
  <c r="AF6163" i="1"/>
  <c r="AG6163" i="1"/>
  <c r="AI6163" i="1" s="1"/>
  <c r="AG6151" i="1"/>
  <c r="AH6151" i="1" s="1"/>
  <c r="AF6151" i="1"/>
  <c r="AG6139" i="1"/>
  <c r="AI6139" i="1" s="1"/>
  <c r="AF6139" i="1"/>
  <c r="AG6115" i="1"/>
  <c r="AH6115" i="1" s="1"/>
  <c r="AF6115" i="1"/>
  <c r="AG6103" i="1"/>
  <c r="AH6103" i="1" s="1"/>
  <c r="AF6103" i="1"/>
  <c r="AF6079" i="1"/>
  <c r="AG6079" i="1"/>
  <c r="AH6079" i="1" s="1"/>
  <c r="AF6067" i="1"/>
  <c r="AG6067" i="1"/>
  <c r="AH6067" i="1" s="1"/>
  <c r="AG6055" i="1"/>
  <c r="AI6055" i="1" s="1"/>
  <c r="AF6055" i="1"/>
  <c r="AG6031" i="1"/>
  <c r="AH6031" i="1" s="1"/>
  <c r="AF6031" i="1"/>
  <c r="AF6019" i="1"/>
  <c r="AG6019" i="1"/>
  <c r="AH6019" i="1" s="1"/>
  <c r="AG6007" i="1"/>
  <c r="AF6007" i="1"/>
  <c r="AF5995" i="1"/>
  <c r="AG5995" i="1"/>
  <c r="AF5983" i="1"/>
  <c r="AG5983" i="1"/>
  <c r="AH5983" i="1" s="1"/>
  <c r="AF5971" i="1"/>
  <c r="AG5971" i="1"/>
  <c r="AI5971" i="1" s="1"/>
  <c r="AG5959" i="1"/>
  <c r="AH5959" i="1" s="1"/>
  <c r="AF5959" i="1"/>
  <c r="AG5947" i="1"/>
  <c r="AF5947" i="1"/>
  <c r="AF5935" i="1"/>
  <c r="AG5935" i="1"/>
  <c r="AH5935" i="1" s="1"/>
  <c r="AG5923" i="1"/>
  <c r="AH5923" i="1" s="1"/>
  <c r="AF5923" i="1"/>
  <c r="AG5911" i="1"/>
  <c r="AF5911" i="1"/>
  <c r="AF5887" i="1"/>
  <c r="AG5887" i="1"/>
  <c r="AH5887" i="1" s="1"/>
  <c r="AG5875" i="1"/>
  <c r="AH5875" i="1" s="1"/>
  <c r="AF5875" i="1"/>
  <c r="AG5863" i="1"/>
  <c r="AH5863" i="1" s="1"/>
  <c r="AF5863" i="1"/>
  <c r="AG5827" i="1"/>
  <c r="AI5827" i="1" s="1"/>
  <c r="AF5827" i="1"/>
  <c r="AG5815" i="1"/>
  <c r="AH5815" i="1" s="1"/>
  <c r="AF5815" i="1"/>
  <c r="AG5791" i="1"/>
  <c r="AH5791" i="1" s="1"/>
  <c r="AF5791" i="1"/>
  <c r="AG5779" i="1"/>
  <c r="AH5779" i="1" s="1"/>
  <c r="AF5779" i="1"/>
  <c r="AG5767" i="1"/>
  <c r="AH5767" i="1" s="1"/>
  <c r="AF5767" i="1"/>
  <c r="AG5755" i="1"/>
  <c r="AH5755" i="1" s="1"/>
  <c r="AF5755" i="1"/>
  <c r="AG5731" i="1"/>
  <c r="AH5731" i="1" s="1"/>
  <c r="AF5731" i="1"/>
  <c r="AG5719" i="1"/>
  <c r="AH5719" i="1" s="1"/>
  <c r="AF5719" i="1"/>
  <c r="AG5707" i="1"/>
  <c r="AH5707" i="1" s="1"/>
  <c r="AF5707" i="1"/>
  <c r="AG5695" i="1"/>
  <c r="AH5695" i="1" s="1"/>
  <c r="AF5695" i="1"/>
  <c r="AF5683" i="1"/>
  <c r="AG5683" i="1"/>
  <c r="AH5683" i="1" s="1"/>
  <c r="AG5671" i="1"/>
  <c r="AH5671" i="1" s="1"/>
  <c r="AF5671" i="1"/>
  <c r="AG5659" i="1"/>
  <c r="AH5659" i="1" s="1"/>
  <c r="AF5659" i="1"/>
  <c r="AG5635" i="1"/>
  <c r="AH5635" i="1" s="1"/>
  <c r="AF5635" i="1"/>
  <c r="AG5623" i="1"/>
  <c r="AH5623" i="1" s="1"/>
  <c r="AF5623" i="1"/>
  <c r="AG5611" i="1"/>
  <c r="AH5611" i="1" s="1"/>
  <c r="AF5611" i="1"/>
  <c r="AF5587" i="1"/>
  <c r="AG5587" i="1"/>
  <c r="AH5587" i="1" s="1"/>
  <c r="AG5575" i="1"/>
  <c r="AH5575" i="1" s="1"/>
  <c r="AF5575" i="1"/>
  <c r="AG5563" i="1"/>
  <c r="AH5563" i="1" s="1"/>
  <c r="AF5563" i="1"/>
  <c r="AG5539" i="1"/>
  <c r="AH5539" i="1" s="1"/>
  <c r="AF5539" i="1"/>
  <c r="AG5527" i="1"/>
  <c r="AH5527" i="1" s="1"/>
  <c r="AF5527" i="1"/>
  <c r="AF5503" i="1"/>
  <c r="AG5503" i="1"/>
  <c r="AH5503" i="1" s="1"/>
  <c r="AG5491" i="1"/>
  <c r="AH5491" i="1" s="1"/>
  <c r="AF5491" i="1"/>
  <c r="AG5479" i="1"/>
  <c r="AH5479" i="1" s="1"/>
  <c r="AF5479" i="1"/>
  <c r="AG5455" i="1"/>
  <c r="AH5455" i="1" s="1"/>
  <c r="AF5455" i="1"/>
  <c r="AG5443" i="1"/>
  <c r="AH5443" i="1" s="1"/>
  <c r="AF5443" i="1"/>
  <c r="AG5431" i="1"/>
  <c r="AH5431" i="1" s="1"/>
  <c r="AF5431" i="1"/>
  <c r="AF5419" i="1"/>
  <c r="AG5419" i="1"/>
  <c r="AH5419" i="1" s="1"/>
  <c r="AG5407" i="1"/>
  <c r="AH5407" i="1" s="1"/>
  <c r="AF5407" i="1"/>
  <c r="AF5395" i="1"/>
  <c r="AG5395" i="1"/>
  <c r="AH5395" i="1" s="1"/>
  <c r="AG5383" i="1"/>
  <c r="AH5383" i="1" s="1"/>
  <c r="AF5383" i="1"/>
  <c r="AG5371" i="1"/>
  <c r="AH5371" i="1" s="1"/>
  <c r="AF5371" i="1"/>
  <c r="AG5359" i="1"/>
  <c r="AH5359" i="1" s="1"/>
  <c r="AF5359" i="1"/>
  <c r="AG5347" i="1"/>
  <c r="AH5347" i="1" s="1"/>
  <c r="AF5347" i="1"/>
  <c r="AG5335" i="1"/>
  <c r="AH5335" i="1" s="1"/>
  <c r="AF5335" i="1"/>
  <c r="AF5311" i="1"/>
  <c r="AG5311" i="1"/>
  <c r="AH5311" i="1" s="1"/>
  <c r="AF5299" i="1"/>
  <c r="AG5299" i="1"/>
  <c r="AH5299" i="1" s="1"/>
  <c r="AG5287" i="1"/>
  <c r="AH5287" i="1" s="1"/>
  <c r="AF5287" i="1"/>
  <c r="AF5251" i="1"/>
  <c r="AG5251" i="1"/>
  <c r="AH5251" i="1" s="1"/>
  <c r="AG5239" i="1"/>
  <c r="AH5239" i="1" s="1"/>
  <c r="AF5239" i="1"/>
  <c r="AF5215" i="1"/>
  <c r="AG5215" i="1"/>
  <c r="AH5215" i="1" s="1"/>
  <c r="AF5203" i="1"/>
  <c r="AG5203" i="1"/>
  <c r="AH5203" i="1" s="1"/>
  <c r="AG5191" i="1"/>
  <c r="AH5191" i="1" s="1"/>
  <c r="AF5191" i="1"/>
  <c r="AG5179" i="1"/>
  <c r="AH5179" i="1" s="1"/>
  <c r="AF5179" i="1"/>
  <c r="AG5155" i="1"/>
  <c r="AH5155" i="1" s="1"/>
  <c r="AF5155" i="1"/>
  <c r="AG5143" i="1"/>
  <c r="AH5143" i="1" s="1"/>
  <c r="AF5143" i="1"/>
  <c r="AF5131" i="1"/>
  <c r="AG5131" i="1"/>
  <c r="AH5131" i="1" s="1"/>
  <c r="AF5119" i="1"/>
  <c r="AG5119" i="1"/>
  <c r="AH5119" i="1" s="1"/>
  <c r="AG5107" i="1"/>
  <c r="AH5107" i="1" s="1"/>
  <c r="AF5107" i="1"/>
  <c r="AG5095" i="1"/>
  <c r="AH5095" i="1" s="1"/>
  <c r="AF5095" i="1"/>
  <c r="AF5083" i="1"/>
  <c r="AG5083" i="1"/>
  <c r="AH5083" i="1" s="1"/>
  <c r="AG5059" i="1"/>
  <c r="AH5059" i="1" s="1"/>
  <c r="AF5059" i="1"/>
  <c r="AG5047" i="1"/>
  <c r="AH5047" i="1" s="1"/>
  <c r="AF5047" i="1"/>
  <c r="AF5035" i="1"/>
  <c r="AG5035" i="1"/>
  <c r="AH5035" i="1" s="1"/>
  <c r="AG5011" i="1"/>
  <c r="AH5011" i="1" s="1"/>
  <c r="AF5011" i="1"/>
  <c r="AG4999" i="1"/>
  <c r="AH4999" i="1" s="1"/>
  <c r="AF4999" i="1"/>
  <c r="AG4987" i="1"/>
  <c r="AH4987" i="1" s="1"/>
  <c r="AF4987" i="1"/>
  <c r="AG4963" i="1"/>
  <c r="AH4963" i="1" s="1"/>
  <c r="AF4963" i="1"/>
  <c r="AG4951" i="1"/>
  <c r="AH4951" i="1" s="1"/>
  <c r="AF4951" i="1"/>
  <c r="AG4927" i="1"/>
  <c r="AH4927" i="1" s="1"/>
  <c r="AF4927" i="1"/>
  <c r="AG4915" i="1"/>
  <c r="AH4915" i="1" s="1"/>
  <c r="AF4915" i="1"/>
  <c r="AF4903" i="1"/>
  <c r="AG4903" i="1"/>
  <c r="AH4903" i="1" s="1"/>
  <c r="AG4879" i="1"/>
  <c r="AF4879" i="1"/>
  <c r="AG4867" i="1"/>
  <c r="AH4867" i="1" s="1"/>
  <c r="AF4867" i="1"/>
  <c r="AG4855" i="1"/>
  <c r="AH4855" i="1" s="1"/>
  <c r="AF4855" i="1"/>
  <c r="AG4843" i="1"/>
  <c r="AH4843" i="1" s="1"/>
  <c r="AF4843" i="1"/>
  <c r="AG4831" i="1"/>
  <c r="AH4831" i="1" s="1"/>
  <c r="AF4831" i="1"/>
  <c r="AG4819" i="1"/>
  <c r="AF4819" i="1"/>
  <c r="AG4807" i="1"/>
  <c r="AF4807" i="1"/>
  <c r="AG4795" i="1"/>
  <c r="AH4795" i="1" s="1"/>
  <c r="AF4795" i="1"/>
  <c r="AG4783" i="1"/>
  <c r="AH4783" i="1" s="1"/>
  <c r="AF4783" i="1"/>
  <c r="AG4771" i="1"/>
  <c r="AH4771" i="1" s="1"/>
  <c r="AF4771" i="1"/>
  <c r="AG4759" i="1"/>
  <c r="AH4759" i="1" s="1"/>
  <c r="AF4759" i="1"/>
  <c r="AG4735" i="1"/>
  <c r="AF4735" i="1"/>
  <c r="AG4723" i="1"/>
  <c r="AH4723" i="1" s="1"/>
  <c r="AF4723" i="1"/>
  <c r="AG4711" i="1"/>
  <c r="AH4711" i="1" s="1"/>
  <c r="AF4711" i="1"/>
  <c r="AG4675" i="1"/>
  <c r="AF4675" i="1"/>
  <c r="AG4663" i="1"/>
  <c r="AF4663" i="1"/>
  <c r="AG4639" i="1"/>
  <c r="AH4639" i="1" s="1"/>
  <c r="AF4639" i="1"/>
  <c r="AG4627" i="1"/>
  <c r="AH4627" i="1" s="1"/>
  <c r="AF4627" i="1"/>
  <c r="AG4615" i="1"/>
  <c r="AH4615" i="1" s="1"/>
  <c r="AF4615" i="1"/>
  <c r="AG4603" i="1"/>
  <c r="AF4603" i="1"/>
  <c r="AG4579" i="1"/>
  <c r="AH4579" i="1" s="1"/>
  <c r="AF4579" i="1"/>
  <c r="AG4567" i="1"/>
  <c r="AH4567" i="1" s="1"/>
  <c r="AF4567" i="1"/>
  <c r="AG4555" i="1"/>
  <c r="AH4555" i="1" s="1"/>
  <c r="AF4555" i="1"/>
  <c r="AG4543" i="1"/>
  <c r="AH4543" i="1" s="1"/>
  <c r="AF4543" i="1"/>
  <c r="AG4531" i="1"/>
  <c r="AF4531" i="1"/>
  <c r="AG4519" i="1"/>
  <c r="AF4519" i="1"/>
  <c r="AG4507" i="1"/>
  <c r="AH4507" i="1" s="1"/>
  <c r="AF4507" i="1"/>
  <c r="AG4483" i="1"/>
  <c r="AH4483" i="1" s="1"/>
  <c r="AF4483" i="1"/>
  <c r="AG4459" i="1"/>
  <c r="AF4459" i="1"/>
  <c r="AG4447" i="1"/>
  <c r="AF4447" i="1"/>
  <c r="AG4435" i="1"/>
  <c r="AH4435" i="1" s="1"/>
  <c r="AF4435" i="1"/>
  <c r="AG4423" i="1"/>
  <c r="AH4423" i="1" s="1"/>
  <c r="AF4423" i="1"/>
  <c r="AG4411" i="1"/>
  <c r="AH4411" i="1" s="1"/>
  <c r="AF4411" i="1"/>
  <c r="AG4399" i="1"/>
  <c r="AH4399" i="1" s="1"/>
  <c r="AF4399" i="1"/>
  <c r="AG4375" i="1"/>
  <c r="AF4375" i="1"/>
  <c r="AG4363" i="1"/>
  <c r="AH4363" i="1" s="1"/>
  <c r="AF4363" i="1"/>
  <c r="AG4339" i="1"/>
  <c r="AH4339" i="1" s="1"/>
  <c r="AF4339" i="1"/>
  <c r="AG4327" i="1"/>
  <c r="AH4327" i="1" s="1"/>
  <c r="AF4327" i="1"/>
  <c r="AG4315" i="1"/>
  <c r="AF4315" i="1"/>
  <c r="AG4303" i="1"/>
  <c r="AF4303" i="1"/>
  <c r="AG4291" i="1"/>
  <c r="AH4291" i="1" s="1"/>
  <c r="AF4291" i="1"/>
  <c r="AG4279" i="1"/>
  <c r="AH4279" i="1" s="1"/>
  <c r="AF4279" i="1"/>
  <c r="AG4267" i="1"/>
  <c r="AH4267" i="1" s="1"/>
  <c r="AF4267" i="1"/>
  <c r="AG4255" i="1"/>
  <c r="AH4255" i="1" s="1"/>
  <c r="AF4255" i="1"/>
  <c r="AG4231" i="1"/>
  <c r="AF4231" i="1"/>
  <c r="AG4219" i="1"/>
  <c r="AH4219" i="1" s="1"/>
  <c r="AF4219" i="1"/>
  <c r="AG4195" i="1"/>
  <c r="AH4195" i="1" s="1"/>
  <c r="AF4195" i="1"/>
  <c r="AG4183" i="1"/>
  <c r="AH4183" i="1" s="1"/>
  <c r="AF4183" i="1"/>
  <c r="AG4171" i="1"/>
  <c r="AF4171" i="1"/>
  <c r="AG4159" i="1"/>
  <c r="AF4159" i="1"/>
  <c r="AG4147" i="1"/>
  <c r="AH4147" i="1" s="1"/>
  <c r="AF4147" i="1"/>
  <c r="AG4135" i="1"/>
  <c r="AH4135" i="1" s="1"/>
  <c r="AF4135" i="1"/>
  <c r="AG4123" i="1"/>
  <c r="AH4123" i="1" s="1"/>
  <c r="AF4123" i="1"/>
  <c r="AG4111" i="1"/>
  <c r="AH4111" i="1" s="1"/>
  <c r="AF4111" i="1"/>
  <c r="AG4099" i="1"/>
  <c r="AF4099" i="1"/>
  <c r="AG4075" i="1"/>
  <c r="AH4075" i="1" s="1"/>
  <c r="AF4075" i="1"/>
  <c r="AG4063" i="1"/>
  <c r="AH4063" i="1" s="1"/>
  <c r="AF4063" i="1"/>
  <c r="AG4039" i="1"/>
  <c r="AH4039" i="1" s="1"/>
  <c r="AF4039" i="1"/>
  <c r="AG4027" i="1"/>
  <c r="AF4027" i="1"/>
  <c r="AG4003" i="1"/>
  <c r="AH4003" i="1" s="1"/>
  <c r="AF4003" i="1"/>
  <c r="AG3991" i="1"/>
  <c r="AH3991" i="1" s="1"/>
  <c r="AF3991" i="1"/>
  <c r="AG3979" i="1"/>
  <c r="AH3979" i="1" s="1"/>
  <c r="AF3979" i="1"/>
  <c r="AG3967" i="1"/>
  <c r="AH3967" i="1" s="1"/>
  <c r="AF3967" i="1"/>
  <c r="AG3955" i="1"/>
  <c r="AF3955" i="1"/>
  <c r="AG3943" i="1"/>
  <c r="AF3943" i="1"/>
  <c r="AG3931" i="1"/>
  <c r="AH3931" i="1" s="1"/>
  <c r="AF3931" i="1"/>
  <c r="AG3907" i="1"/>
  <c r="AH3907" i="1" s="1"/>
  <c r="AF3907" i="1"/>
  <c r="AF3895" i="1"/>
  <c r="AG3895" i="1"/>
  <c r="AH3895" i="1" s="1"/>
  <c r="AG3871" i="1"/>
  <c r="AF3871" i="1"/>
  <c r="AG3859" i="1"/>
  <c r="AH3859" i="1" s="1"/>
  <c r="AF3859" i="1"/>
  <c r="AG3847" i="1"/>
  <c r="AH3847" i="1" s="1"/>
  <c r="AF3847" i="1"/>
  <c r="AG3835" i="1"/>
  <c r="AH3835" i="1" s="1"/>
  <c r="AF3835" i="1"/>
  <c r="AF3823" i="1"/>
  <c r="AG3823" i="1"/>
  <c r="AH3823" i="1" s="1"/>
  <c r="AG3811" i="1"/>
  <c r="AF3811" i="1"/>
  <c r="AG3787" i="1"/>
  <c r="AH3787" i="1" s="1"/>
  <c r="AF3787" i="1"/>
  <c r="AG3775" i="1"/>
  <c r="AH3775" i="1" s="1"/>
  <c r="AF3775" i="1"/>
  <c r="AG3751" i="1"/>
  <c r="AH3751" i="1" s="1"/>
  <c r="AF3751" i="1"/>
  <c r="AG3739" i="1"/>
  <c r="AF3739" i="1"/>
  <c r="AG3727" i="1"/>
  <c r="AF3727" i="1"/>
  <c r="AF3715" i="1"/>
  <c r="AG3715" i="1"/>
  <c r="AH3715" i="1" s="1"/>
  <c r="AG3703" i="1"/>
  <c r="AH3703" i="1" s="1"/>
  <c r="AF3703" i="1"/>
  <c r="AG3691" i="1"/>
  <c r="AH3691" i="1" s="1"/>
  <c r="AF3691" i="1"/>
  <c r="AG3679" i="1"/>
  <c r="AH3679" i="1" s="1"/>
  <c r="AF3679" i="1"/>
  <c r="AG3667" i="1"/>
  <c r="AF3667" i="1"/>
  <c r="AG3655" i="1"/>
  <c r="AF3655" i="1"/>
  <c r="AG3643" i="1"/>
  <c r="AH3643" i="1" s="1"/>
  <c r="AF3643" i="1"/>
  <c r="AG3619" i="1"/>
  <c r="AH3619" i="1" s="1"/>
  <c r="AF3619" i="1"/>
  <c r="AG3607" i="1"/>
  <c r="AH3607" i="1" s="1"/>
  <c r="AF3607" i="1"/>
  <c r="AF3583" i="1"/>
  <c r="AG3583" i="1"/>
  <c r="AG3571" i="1"/>
  <c r="AH3571" i="1" s="1"/>
  <c r="AF3571" i="1"/>
  <c r="AG3559" i="1"/>
  <c r="AH3559" i="1" s="1"/>
  <c r="AF3559" i="1"/>
  <c r="AG3547" i="1"/>
  <c r="AH3547" i="1" s="1"/>
  <c r="AF3547" i="1"/>
  <c r="AG3535" i="1"/>
  <c r="AH3535" i="1" s="1"/>
  <c r="AF3535" i="1"/>
  <c r="AG3523" i="1"/>
  <c r="AF3523" i="1"/>
  <c r="AG3511" i="1"/>
  <c r="AF3511" i="1"/>
  <c r="AG3499" i="1"/>
  <c r="AH3499" i="1" s="1"/>
  <c r="AF3499" i="1"/>
  <c r="AG3487" i="1"/>
  <c r="AH3487" i="1" s="1"/>
  <c r="AF3487" i="1"/>
  <c r="AG3451" i="1"/>
  <c r="AF3451" i="1"/>
  <c r="AG3439" i="1"/>
  <c r="AF3439" i="1"/>
  <c r="AG3427" i="1"/>
  <c r="AH3427" i="1" s="1"/>
  <c r="AF3427" i="1"/>
  <c r="AG3415" i="1"/>
  <c r="AH3415" i="1" s="1"/>
  <c r="AF3415" i="1"/>
  <c r="AG3403" i="1"/>
  <c r="AH3403" i="1" s="1"/>
  <c r="AF3403" i="1"/>
  <c r="AF3391" i="1"/>
  <c r="AG3391" i="1"/>
  <c r="AH3391" i="1" s="1"/>
  <c r="AG3379" i="1"/>
  <c r="AF3379" i="1"/>
  <c r="AG3367" i="1"/>
  <c r="AF3367" i="1"/>
  <c r="AG3343" i="1"/>
  <c r="AH3343" i="1" s="1"/>
  <c r="AF3343" i="1"/>
  <c r="AF3331" i="1"/>
  <c r="AG3331" i="1"/>
  <c r="AH3331" i="1" s="1"/>
  <c r="AG3319" i="1"/>
  <c r="AH3319" i="1" s="1"/>
  <c r="AF3319" i="1"/>
  <c r="AG3307" i="1"/>
  <c r="AF3307" i="1"/>
  <c r="AG3295" i="1"/>
  <c r="AF3295" i="1"/>
  <c r="AG3283" i="1"/>
  <c r="AH3283" i="1" s="1"/>
  <c r="AF3283" i="1"/>
  <c r="AG3271" i="1"/>
  <c r="AH3271" i="1" s="1"/>
  <c r="AF3271" i="1"/>
  <c r="AG3259" i="1"/>
  <c r="AH3259" i="1" s="1"/>
  <c r="AF3259" i="1"/>
  <c r="AG3247" i="1"/>
  <c r="AH3247" i="1" s="1"/>
  <c r="AF3247" i="1"/>
  <c r="AG3235" i="1"/>
  <c r="AF3235" i="1"/>
  <c r="AG3223" i="1"/>
  <c r="AF3223" i="1"/>
  <c r="AG3211" i="1"/>
  <c r="AH3211" i="1" s="1"/>
  <c r="AF3211" i="1"/>
  <c r="AG3199" i="1"/>
  <c r="AH3199" i="1" s="1"/>
  <c r="AF3199" i="1"/>
  <c r="AG3187" i="1"/>
  <c r="AH3187" i="1" s="1"/>
  <c r="AF3187" i="1"/>
  <c r="AG3175" i="1"/>
  <c r="AH3175" i="1" s="1"/>
  <c r="AF3175" i="1"/>
  <c r="AG3163" i="1"/>
  <c r="AF3163" i="1"/>
  <c r="AF3151" i="1"/>
  <c r="AG3151" i="1"/>
  <c r="AF3139" i="1"/>
  <c r="AG3139" i="1"/>
  <c r="AH3139" i="1" s="1"/>
  <c r="AG3127" i="1"/>
  <c r="AH3127" i="1" s="1"/>
  <c r="AF3127" i="1"/>
  <c r="AG3115" i="1"/>
  <c r="AH3115" i="1" s="1"/>
  <c r="AF3115" i="1"/>
  <c r="AG3103" i="1"/>
  <c r="AH3103" i="1" s="1"/>
  <c r="AF3103" i="1"/>
  <c r="AG3091" i="1"/>
  <c r="AF3091" i="1"/>
  <c r="AG3079" i="1"/>
  <c r="AF3079" i="1"/>
  <c r="AG3055" i="1"/>
  <c r="AH3055" i="1" s="1"/>
  <c r="AF3055" i="1"/>
  <c r="AG3043" i="1"/>
  <c r="AH3043" i="1" s="1"/>
  <c r="AF3043" i="1"/>
  <c r="AG3031" i="1"/>
  <c r="AH3031" i="1" s="1"/>
  <c r="AF3031" i="1"/>
  <c r="AG3019" i="1"/>
  <c r="AF3019" i="1"/>
  <c r="AG3007" i="1"/>
  <c r="AF3007" i="1"/>
  <c r="AG2995" i="1"/>
  <c r="AH2995" i="1" s="1"/>
  <c r="AF2995" i="1"/>
  <c r="AG2983" i="1"/>
  <c r="AH2983" i="1" s="1"/>
  <c r="AF2983" i="1"/>
  <c r="AG2971" i="1"/>
  <c r="AH2971" i="1" s="1"/>
  <c r="AF2971" i="1"/>
  <c r="AG2959" i="1"/>
  <c r="AH2959" i="1" s="1"/>
  <c r="AF2959" i="1"/>
  <c r="AG2947" i="1"/>
  <c r="AF2947" i="1"/>
  <c r="AG2935" i="1"/>
  <c r="AF2935" i="1"/>
  <c r="AG2923" i="1"/>
  <c r="AH2923" i="1" s="1"/>
  <c r="AF2923" i="1"/>
  <c r="AG2911" i="1"/>
  <c r="AH2911" i="1" s="1"/>
  <c r="AF2911" i="1"/>
  <c r="AG2899" i="1"/>
  <c r="AH2899" i="1" s="1"/>
  <c r="AF2899" i="1"/>
  <c r="AG2887" i="1"/>
  <c r="AH2887" i="1" s="1"/>
  <c r="AF2887" i="1"/>
  <c r="AG2875" i="1"/>
  <c r="AF2875" i="1"/>
  <c r="AG2863" i="1"/>
  <c r="AF2863" i="1"/>
  <c r="AG2851" i="1"/>
  <c r="AH2851" i="1" s="1"/>
  <c r="AF2851" i="1"/>
  <c r="AG2839" i="1"/>
  <c r="AH2839" i="1" s="1"/>
  <c r="AF2839" i="1"/>
  <c r="AG2827" i="1"/>
  <c r="AH2827" i="1" s="1"/>
  <c r="AF2827" i="1"/>
  <c r="AG2815" i="1"/>
  <c r="AH2815" i="1" s="1"/>
  <c r="AF2815" i="1"/>
  <c r="AG2803" i="1"/>
  <c r="AF2803" i="1"/>
  <c r="AG2791" i="1"/>
  <c r="AF2791" i="1"/>
  <c r="AG2779" i="1"/>
  <c r="AH2779" i="1" s="1"/>
  <c r="AF2779" i="1"/>
  <c r="AG2767" i="1"/>
  <c r="AH2767" i="1" s="1"/>
  <c r="AF2767" i="1"/>
  <c r="AG2755" i="1"/>
  <c r="AH2755" i="1" s="1"/>
  <c r="AF2755" i="1"/>
  <c r="AF2743" i="1"/>
  <c r="AG2743" i="1"/>
  <c r="AH2743" i="1" s="1"/>
  <c r="AG2731" i="1"/>
  <c r="AI2731" i="1" s="1"/>
  <c r="AF2731" i="1"/>
  <c r="AG2719" i="1"/>
  <c r="AF2719" i="1"/>
  <c r="AF2707" i="1"/>
  <c r="AG2707" i="1"/>
  <c r="AH2707" i="1" s="1"/>
  <c r="AG2695" i="1"/>
  <c r="AH2695" i="1" s="1"/>
  <c r="AF2695" i="1"/>
  <c r="AG2683" i="1"/>
  <c r="AH2683" i="1" s="1"/>
  <c r="AF2683" i="1"/>
  <c r="AG2671" i="1"/>
  <c r="AH2671" i="1" s="1"/>
  <c r="AF2671" i="1"/>
  <c r="AG2659" i="1"/>
  <c r="AI2659" i="1" s="1"/>
  <c r="AF2659" i="1"/>
  <c r="AG2647" i="1"/>
  <c r="AF2647" i="1"/>
  <c r="AG2635" i="1"/>
  <c r="AH2635" i="1" s="1"/>
  <c r="AF2635" i="1"/>
  <c r="AG2623" i="1"/>
  <c r="AH2623" i="1" s="1"/>
  <c r="AF2623" i="1"/>
  <c r="AG2611" i="1"/>
  <c r="AH2611" i="1" s="1"/>
  <c r="AF2611" i="1"/>
  <c r="AG2599" i="1"/>
  <c r="AH2599" i="1" s="1"/>
  <c r="AF2599" i="1"/>
  <c r="AG2587" i="1"/>
  <c r="AF2587" i="1"/>
  <c r="AG2575" i="1"/>
  <c r="AF2575" i="1"/>
  <c r="AG2551" i="1"/>
  <c r="AH2551" i="1" s="1"/>
  <c r="AF2551" i="1"/>
  <c r="AG2539" i="1"/>
  <c r="AH2539" i="1" s="1"/>
  <c r="AF2539" i="1"/>
  <c r="AG2527" i="1"/>
  <c r="AH2527" i="1" s="1"/>
  <c r="AF2527" i="1"/>
  <c r="AG2515" i="1"/>
  <c r="AF2515" i="1"/>
  <c r="AG2503" i="1"/>
  <c r="AF2503" i="1"/>
  <c r="AG2491" i="1"/>
  <c r="AH2491" i="1" s="1"/>
  <c r="AF2491" i="1"/>
  <c r="AG2467" i="1"/>
  <c r="AH2467" i="1" s="1"/>
  <c r="AF2467" i="1"/>
  <c r="AG2455" i="1"/>
  <c r="AI2455" i="1" s="1"/>
  <c r="AF2455" i="1"/>
  <c r="AG2443" i="1"/>
  <c r="AF2443" i="1"/>
  <c r="AG2431" i="1"/>
  <c r="AH2431" i="1" s="1"/>
  <c r="AF2431" i="1"/>
  <c r="AG2419" i="1"/>
  <c r="AI2419" i="1" s="1"/>
  <c r="AF2419" i="1"/>
  <c r="AG2395" i="1"/>
  <c r="AF2395" i="1"/>
  <c r="AG2383" i="1"/>
  <c r="AH2383" i="1" s="1"/>
  <c r="AF2383" i="1"/>
  <c r="AG2371" i="1"/>
  <c r="AH2371" i="1" s="1"/>
  <c r="AF2371" i="1"/>
  <c r="AG2359" i="1"/>
  <c r="AH2359" i="1" s="1"/>
  <c r="AF2359" i="1"/>
  <c r="AG2347" i="1"/>
  <c r="AI2347" i="1" s="1"/>
  <c r="AF2347" i="1"/>
  <c r="AG2323" i="1"/>
  <c r="AH2323" i="1" s="1"/>
  <c r="AF2323" i="1"/>
  <c r="AG2311" i="1"/>
  <c r="AF2311" i="1"/>
  <c r="AG2299" i="1"/>
  <c r="AH2299" i="1" s="1"/>
  <c r="AF2299" i="1"/>
  <c r="AG2287" i="1"/>
  <c r="AH2287" i="1" s="1"/>
  <c r="AF2287" i="1"/>
  <c r="AG2275" i="1"/>
  <c r="AI2275" i="1" s="1"/>
  <c r="AF2275" i="1"/>
  <c r="AG2251" i="1"/>
  <c r="AH2251" i="1" s="1"/>
  <c r="AF2251" i="1"/>
  <c r="AG2239" i="1"/>
  <c r="AF2239" i="1"/>
  <c r="AG2227" i="1"/>
  <c r="AF2227" i="1"/>
  <c r="AG2215" i="1"/>
  <c r="AF2215" i="1"/>
  <c r="AG2203" i="1"/>
  <c r="AF2203" i="1"/>
  <c r="AG2191" i="1"/>
  <c r="AF2191" i="1"/>
  <c r="AG2167" i="1"/>
  <c r="AF2167" i="1"/>
  <c r="AG2155" i="1"/>
  <c r="AH2155" i="1" s="1"/>
  <c r="AF2155" i="1"/>
  <c r="AG2143" i="1"/>
  <c r="AI2143" i="1" s="1"/>
  <c r="AF2143" i="1"/>
  <c r="AG2119" i="1"/>
  <c r="AF2119" i="1"/>
  <c r="AG2107" i="1"/>
  <c r="AF2107" i="1"/>
  <c r="AG2095" i="1"/>
  <c r="AF2095" i="1"/>
  <c r="AG2083" i="1"/>
  <c r="AH2083" i="1" s="1"/>
  <c r="AF2083" i="1"/>
  <c r="AG2071" i="1"/>
  <c r="AF2071" i="1"/>
  <c r="AG2023" i="1"/>
  <c r="AF2023" i="1"/>
  <c r="AG2011" i="1"/>
  <c r="AF2011" i="1"/>
  <c r="AG1999" i="1"/>
  <c r="AH1999" i="1" s="1"/>
  <c r="AF1999" i="1"/>
  <c r="AG1987" i="1"/>
  <c r="AF1987" i="1"/>
  <c r="AG1975" i="1"/>
  <c r="AF1975" i="1"/>
  <c r="AF1951" i="1"/>
  <c r="AG1951" i="1"/>
  <c r="AG1939" i="1"/>
  <c r="AF1939" i="1"/>
  <c r="AG1927" i="1"/>
  <c r="AH1927" i="1" s="1"/>
  <c r="AF1927" i="1"/>
  <c r="AG1915" i="1"/>
  <c r="AF1915" i="1"/>
  <c r="AG1903" i="1"/>
  <c r="AF1903" i="1"/>
  <c r="AG1891" i="1"/>
  <c r="AH1891" i="1" s="1"/>
  <c r="AF1891" i="1"/>
  <c r="AG1867" i="1"/>
  <c r="AH1867" i="1" s="1"/>
  <c r="AF1867" i="1"/>
  <c r="AG1855" i="1"/>
  <c r="AF1855" i="1"/>
  <c r="AG1843" i="1"/>
  <c r="AF1843" i="1"/>
  <c r="AG1831" i="1"/>
  <c r="AF1831" i="1"/>
  <c r="AG1819" i="1"/>
  <c r="AF1819" i="1"/>
  <c r="AG1807" i="1"/>
  <c r="AF1807" i="1"/>
  <c r="AG1795" i="1"/>
  <c r="AH1795" i="1" s="1"/>
  <c r="AF1795" i="1"/>
  <c r="AG1783" i="1"/>
  <c r="AF1783" i="1"/>
  <c r="AG1771" i="1"/>
  <c r="AF1771" i="1"/>
  <c r="AG1759" i="1"/>
  <c r="AF1759" i="1"/>
  <c r="AG1747" i="1"/>
  <c r="AH1747" i="1" s="1"/>
  <c r="AF1747" i="1"/>
  <c r="AG1735" i="1"/>
  <c r="AF1735" i="1"/>
  <c r="AG1711" i="1"/>
  <c r="AH1711" i="1" s="1"/>
  <c r="AF1711" i="1"/>
  <c r="AG1699" i="1"/>
  <c r="AH1699" i="1" s="1"/>
  <c r="AF1699" i="1"/>
  <c r="AG1687" i="1"/>
  <c r="AF1687" i="1"/>
  <c r="AG1675" i="1"/>
  <c r="AH1675" i="1" s="1"/>
  <c r="AF1675" i="1"/>
  <c r="AG1663" i="1"/>
  <c r="AF1663" i="1"/>
  <c r="AG1651" i="1"/>
  <c r="AH1651" i="1" s="1"/>
  <c r="AF1651" i="1"/>
  <c r="AG1639" i="1"/>
  <c r="AH1639" i="1" s="1"/>
  <c r="AF1639" i="1"/>
  <c r="AG1627" i="1"/>
  <c r="AI1627" i="1" s="1"/>
  <c r="AF1627" i="1"/>
  <c r="AG1615" i="1"/>
  <c r="AF1615" i="1"/>
  <c r="AG1603" i="1"/>
  <c r="AH1603" i="1" s="1"/>
  <c r="AF1603" i="1"/>
  <c r="AG1591" i="1"/>
  <c r="AF1591" i="1"/>
  <c r="AG1579" i="1"/>
  <c r="AH1579" i="1" s="1"/>
  <c r="AF1579" i="1"/>
  <c r="AG1567" i="1"/>
  <c r="AF1567" i="1"/>
  <c r="AG1555" i="1"/>
  <c r="AF1555" i="1"/>
  <c r="AG1531" i="1"/>
  <c r="AF1531" i="1"/>
  <c r="AG1519" i="1"/>
  <c r="AF1519" i="1"/>
  <c r="AG1507" i="1"/>
  <c r="AH1507" i="1" s="1"/>
  <c r="AF1507" i="1"/>
  <c r="AG1495" i="1"/>
  <c r="AF1495" i="1"/>
  <c r="AG1483" i="1"/>
  <c r="AH1483" i="1" s="1"/>
  <c r="AF1483" i="1"/>
  <c r="AG1471" i="1"/>
  <c r="AI1471" i="1" s="1"/>
  <c r="AF1471" i="1"/>
  <c r="AG1459" i="1"/>
  <c r="AH1459" i="1" s="1"/>
  <c r="AF1459" i="1"/>
  <c r="AG1435" i="1"/>
  <c r="AF1435" i="1"/>
  <c r="AG1411" i="1"/>
  <c r="AH1411" i="1" s="1"/>
  <c r="AF1411" i="1"/>
  <c r="AG1399" i="1"/>
  <c r="AI1399" i="1" s="1"/>
  <c r="AF1399" i="1"/>
  <c r="AG1387" i="1"/>
  <c r="AH1387" i="1" s="1"/>
  <c r="AF1387" i="1"/>
  <c r="AG1375" i="1"/>
  <c r="AF1375" i="1"/>
  <c r="AG1363" i="1"/>
  <c r="AH1363" i="1" s="1"/>
  <c r="AF1363" i="1"/>
  <c r="AG1351" i="1"/>
  <c r="AH1351" i="1" s="1"/>
  <c r="AF1351" i="1"/>
  <c r="AG1339" i="1"/>
  <c r="AF1339" i="1"/>
  <c r="AG1327" i="1"/>
  <c r="AF1327" i="1"/>
  <c r="AG1315" i="1"/>
  <c r="AH1315" i="1" s="1"/>
  <c r="AF1315" i="1"/>
  <c r="AG1303" i="1"/>
  <c r="AF1303" i="1"/>
  <c r="AG1291" i="1"/>
  <c r="AH1291" i="1" s="1"/>
  <c r="AF1291" i="1"/>
  <c r="AG1279" i="1"/>
  <c r="AF1279" i="1"/>
  <c r="AG1267" i="1"/>
  <c r="AH1267" i="1" s="1"/>
  <c r="AF1267" i="1"/>
  <c r="AG1255" i="1"/>
  <c r="AF1255" i="1"/>
  <c r="AG1243" i="1"/>
  <c r="AF1243" i="1"/>
  <c r="AG1219" i="1"/>
  <c r="AH1219" i="1" s="1"/>
  <c r="AF1219" i="1"/>
  <c r="AG1207" i="1"/>
  <c r="AF1207" i="1"/>
  <c r="AG1195" i="1"/>
  <c r="AH1195" i="1" s="1"/>
  <c r="AF1195" i="1"/>
  <c r="AG1183" i="1"/>
  <c r="AI1183" i="1" s="1"/>
  <c r="AF1183" i="1"/>
  <c r="AG1171" i="1"/>
  <c r="AH1171" i="1" s="1"/>
  <c r="AF1171" i="1"/>
  <c r="AG1159" i="1"/>
  <c r="AF1159" i="1"/>
  <c r="AG1147" i="1"/>
  <c r="AF1147" i="1"/>
  <c r="AG1135" i="1"/>
  <c r="AH1135" i="1" s="1"/>
  <c r="AF1135" i="1"/>
  <c r="AG1123" i="1"/>
  <c r="AH1123" i="1" s="1"/>
  <c r="AF1123" i="1"/>
  <c r="AG1099" i="1"/>
  <c r="AH1099" i="1" s="1"/>
  <c r="AF1099" i="1"/>
  <c r="AG1087" i="1"/>
  <c r="AF1087" i="1"/>
  <c r="AG1075" i="1"/>
  <c r="AH1075" i="1" s="1"/>
  <c r="AF1075" i="1"/>
  <c r="AG1063" i="1"/>
  <c r="AH1063" i="1" s="1"/>
  <c r="AF1063" i="1"/>
  <c r="AG1051" i="1"/>
  <c r="AI1051" i="1" s="1"/>
  <c r="AF1051" i="1"/>
  <c r="AG1039" i="1"/>
  <c r="AF1039" i="1"/>
  <c r="AG1027" i="1"/>
  <c r="AF1027" i="1"/>
  <c r="AG1015" i="1"/>
  <c r="AF1015" i="1"/>
  <c r="AG1003" i="1"/>
  <c r="AH1003" i="1" s="1"/>
  <c r="AF1003" i="1"/>
  <c r="AG991" i="1"/>
  <c r="AI991" i="1" s="1"/>
  <c r="AF991" i="1"/>
  <c r="AG979" i="1"/>
  <c r="AF979" i="1"/>
  <c r="AF967" i="1"/>
  <c r="AG967" i="1"/>
  <c r="AG955" i="1"/>
  <c r="AF955" i="1"/>
  <c r="AG943" i="1"/>
  <c r="AF943" i="1"/>
  <c r="AG931" i="1"/>
  <c r="AH931" i="1" s="1"/>
  <c r="AF931" i="1"/>
  <c r="AG919" i="1"/>
  <c r="AF919" i="1"/>
  <c r="AG907" i="1"/>
  <c r="AH907" i="1" s="1"/>
  <c r="AF907" i="1"/>
  <c r="AG895" i="1"/>
  <c r="AF895" i="1"/>
  <c r="AG883" i="1"/>
  <c r="AH883" i="1" s="1"/>
  <c r="AF883" i="1"/>
  <c r="AG871" i="1"/>
  <c r="AF871" i="1"/>
  <c r="AG859" i="1"/>
  <c r="AF859" i="1"/>
  <c r="AG847" i="1"/>
  <c r="AH847" i="1" s="1"/>
  <c r="AF847" i="1"/>
  <c r="AG835" i="1"/>
  <c r="AH835" i="1" s="1"/>
  <c r="AF835" i="1"/>
  <c r="AG823" i="1"/>
  <c r="AF823" i="1"/>
  <c r="AG811" i="1"/>
  <c r="AH811" i="1" s="1"/>
  <c r="AF811" i="1"/>
  <c r="AG799" i="1"/>
  <c r="AF799" i="1"/>
  <c r="AG787" i="1"/>
  <c r="AH787" i="1" s="1"/>
  <c r="AF787" i="1"/>
  <c r="AG775" i="1"/>
  <c r="AH775" i="1" s="1"/>
  <c r="AF775" i="1"/>
  <c r="AG763" i="1"/>
  <c r="AF763" i="1"/>
  <c r="AG751" i="1"/>
  <c r="AF751" i="1"/>
  <c r="AG739" i="1"/>
  <c r="AH739" i="1" s="1"/>
  <c r="AF739" i="1"/>
  <c r="AG727" i="1"/>
  <c r="AF727" i="1"/>
  <c r="AG715" i="1"/>
  <c r="AH715" i="1" s="1"/>
  <c r="AF715" i="1"/>
  <c r="AG703" i="1"/>
  <c r="AF703" i="1"/>
  <c r="AG691" i="1"/>
  <c r="AH691" i="1" s="1"/>
  <c r="AF691" i="1"/>
  <c r="AG679" i="1"/>
  <c r="AF679" i="1"/>
  <c r="AG667" i="1"/>
  <c r="AF667" i="1"/>
  <c r="AG655" i="1"/>
  <c r="AF655" i="1"/>
  <c r="AG643" i="1"/>
  <c r="AH643" i="1" s="1"/>
  <c r="AF643" i="1"/>
  <c r="AG631" i="1"/>
  <c r="AH631" i="1" s="1"/>
  <c r="AF631" i="1"/>
  <c r="AG619" i="1"/>
  <c r="AH619" i="1" s="1"/>
  <c r="AF619" i="1"/>
  <c r="AG607" i="1"/>
  <c r="AF607" i="1"/>
  <c r="AG595" i="1"/>
  <c r="AF595" i="1"/>
  <c r="AG583" i="1"/>
  <c r="AF583" i="1"/>
  <c r="AG571" i="1"/>
  <c r="AH571" i="1" s="1"/>
  <c r="AF571" i="1"/>
  <c r="AG559" i="1"/>
  <c r="AF559" i="1"/>
  <c r="AG547" i="1"/>
  <c r="AF547" i="1"/>
  <c r="AG535" i="1"/>
  <c r="AF535" i="1"/>
  <c r="AG523" i="1"/>
  <c r="AF523" i="1"/>
  <c r="AG511" i="1"/>
  <c r="AF511" i="1"/>
  <c r="AG499" i="1"/>
  <c r="AH499" i="1" s="1"/>
  <c r="AF499" i="1"/>
  <c r="AG487" i="1"/>
  <c r="AH487" i="1" s="1"/>
  <c r="AF487" i="1"/>
  <c r="AG475" i="1"/>
  <c r="AF475" i="1"/>
  <c r="AG463" i="1"/>
  <c r="AF463" i="1"/>
  <c r="AG451" i="1"/>
  <c r="AF451" i="1"/>
  <c r="AG439" i="1"/>
  <c r="AF439" i="1"/>
  <c r="AG427" i="1"/>
  <c r="AF427" i="1"/>
  <c r="AG415" i="1"/>
  <c r="AF415" i="1"/>
  <c r="AG391" i="1"/>
  <c r="AF391" i="1"/>
  <c r="AG379" i="1"/>
  <c r="AF379" i="1"/>
  <c r="AG367" i="1"/>
  <c r="AH367" i="1" s="1"/>
  <c r="AF367" i="1"/>
  <c r="AG355" i="1"/>
  <c r="AH355" i="1" s="1"/>
  <c r="AF355" i="1"/>
  <c r="AG343" i="1"/>
  <c r="AF343" i="1"/>
  <c r="AG319" i="1"/>
  <c r="AF319" i="1"/>
  <c r="AG307" i="1"/>
  <c r="AH307" i="1" s="1"/>
  <c r="AF307" i="1"/>
  <c r="AG295" i="1"/>
  <c r="AF295" i="1"/>
  <c r="AG283" i="1"/>
  <c r="AF283" i="1"/>
  <c r="AG271" i="1"/>
  <c r="AF271" i="1"/>
  <c r="AG259" i="1"/>
  <c r="AH259" i="1" s="1"/>
  <c r="AF259" i="1"/>
  <c r="AG247" i="1"/>
  <c r="AF247" i="1"/>
  <c r="AG235" i="1"/>
  <c r="AF235" i="1"/>
  <c r="AG223" i="1"/>
  <c r="AH223" i="1" s="1"/>
  <c r="AF223" i="1"/>
  <c r="AG211" i="1"/>
  <c r="AF211" i="1"/>
  <c r="AG199" i="1"/>
  <c r="AF199" i="1"/>
  <c r="AG187" i="1"/>
  <c r="AF187" i="1"/>
  <c r="AG175" i="1"/>
  <c r="AH175" i="1" s="1"/>
  <c r="AF175" i="1"/>
  <c r="AG163" i="1"/>
  <c r="AH163" i="1" s="1"/>
  <c r="AF163" i="1"/>
  <c r="AG151" i="1"/>
  <c r="AF151" i="1"/>
  <c r="AG139" i="1"/>
  <c r="AF139" i="1"/>
  <c r="AG127" i="1"/>
  <c r="AF127" i="1"/>
  <c r="AG115" i="1"/>
  <c r="AH115" i="1" s="1"/>
  <c r="AF115" i="1"/>
  <c r="AG103" i="1"/>
  <c r="AF103" i="1"/>
  <c r="AG91" i="1"/>
  <c r="AF91" i="1"/>
  <c r="AG79" i="1"/>
  <c r="AF79" i="1"/>
  <c r="AG67" i="1"/>
  <c r="AH67" i="1" s="1"/>
  <c r="AF67" i="1"/>
  <c r="AG55" i="1"/>
  <c r="AF55" i="1"/>
  <c r="AG43" i="1"/>
  <c r="AF43" i="1"/>
  <c r="AG31" i="1"/>
  <c r="AH31" i="1" s="1"/>
  <c r="AF31" i="1"/>
  <c r="AG7201" i="1"/>
  <c r="AF7201" i="1"/>
  <c r="AG7129" i="1"/>
  <c r="AF7129" i="1"/>
  <c r="AG7057" i="1"/>
  <c r="AI7057" i="1" s="1"/>
  <c r="AF7057" i="1"/>
  <c r="AG7032" i="1"/>
  <c r="AK7032" i="1" s="1"/>
  <c r="AF7032" i="1"/>
  <c r="AG6985" i="1"/>
  <c r="AF6985" i="1"/>
  <c r="AG6913" i="1"/>
  <c r="AF6913" i="1"/>
  <c r="AG6841" i="1"/>
  <c r="AF6841" i="1"/>
  <c r="AG6769" i="1"/>
  <c r="AF6769" i="1"/>
  <c r="AG6697" i="1"/>
  <c r="AK6697" i="1" s="1"/>
  <c r="AF6697" i="1"/>
  <c r="AG6625" i="1"/>
  <c r="AF6625" i="1"/>
  <c r="AG6553" i="1"/>
  <c r="AF6553" i="1"/>
  <c r="AG6374" i="1"/>
  <c r="AF6374" i="1"/>
  <c r="AG6300" i="1"/>
  <c r="AF6300" i="1"/>
  <c r="AF6195" i="1"/>
  <c r="AG6195" i="1"/>
  <c r="AG6121" i="1"/>
  <c r="AF6121" i="1"/>
  <c r="AG5965" i="1"/>
  <c r="AH5965" i="1" s="1"/>
  <c r="AF5965" i="1"/>
  <c r="AF5942" i="1"/>
  <c r="AG5942" i="1"/>
  <c r="AI5942" i="1" s="1"/>
  <c r="AG5868" i="1"/>
  <c r="AF5868" i="1"/>
  <c r="AF5763" i="1"/>
  <c r="AG5763" i="1"/>
  <c r="AG5689" i="1"/>
  <c r="AI5689" i="1" s="1"/>
  <c r="AF5689" i="1"/>
  <c r="AG5559" i="1"/>
  <c r="AF5559" i="1"/>
  <c r="AG5532" i="1"/>
  <c r="AK5532" i="1" s="1"/>
  <c r="AF5532" i="1"/>
  <c r="AG5004" i="1"/>
  <c r="AF5004" i="1"/>
  <c r="AG4921" i="1"/>
  <c r="AF4921" i="1"/>
  <c r="AG4695" i="1"/>
  <c r="AF4695" i="1"/>
  <c r="AG4668" i="1"/>
  <c r="AK4668" i="1" s="1"/>
  <c r="AF4668" i="1"/>
  <c r="AG4572" i="1"/>
  <c r="AF4572" i="1"/>
  <c r="AG4489" i="1"/>
  <c r="AI4489" i="1" s="1"/>
  <c r="AF4489" i="1"/>
  <c r="AG4263" i="1"/>
  <c r="AF4263" i="1"/>
  <c r="AG4236" i="1"/>
  <c r="AF4236" i="1"/>
  <c r="AG4212" i="1"/>
  <c r="AF4212" i="1"/>
  <c r="AG4140" i="1"/>
  <c r="AF4140" i="1"/>
  <c r="AG4057" i="1"/>
  <c r="AI4057" i="1" s="1"/>
  <c r="AF4057" i="1"/>
  <c r="AG3855" i="1"/>
  <c r="AF3855" i="1"/>
  <c r="AG3829" i="1"/>
  <c r="AF3829" i="1"/>
  <c r="AG3720" i="1"/>
  <c r="AF3720" i="1"/>
  <c r="AG3649" i="1"/>
  <c r="AH3649" i="1" s="1"/>
  <c r="AF3649" i="1"/>
  <c r="AG3625" i="1"/>
  <c r="AF3625" i="1"/>
  <c r="AG3599" i="1"/>
  <c r="AK3599" i="1" s="1"/>
  <c r="AF3599" i="1"/>
  <c r="AG3374" i="1"/>
  <c r="AH3374" i="1" s="1"/>
  <c r="AF3374" i="1"/>
  <c r="AG3350" i="1"/>
  <c r="AF3350" i="1"/>
  <c r="AG3325" i="1"/>
  <c r="AF3325" i="1"/>
  <c r="AG3299" i="1"/>
  <c r="AI3299" i="1" s="1"/>
  <c r="AF3299" i="1"/>
  <c r="AG3144" i="1"/>
  <c r="AF3144" i="1"/>
  <c r="AG3074" i="1"/>
  <c r="AF3074" i="1"/>
  <c r="AG3025" i="1"/>
  <c r="AI3025" i="1" s="1"/>
  <c r="AF3025" i="1"/>
  <c r="AG2880" i="1"/>
  <c r="AF2880" i="1"/>
  <c r="AG2774" i="1"/>
  <c r="AF2774" i="1"/>
  <c r="AG2748" i="1"/>
  <c r="AF2748" i="1"/>
  <c r="AG2618" i="1"/>
  <c r="AF2618" i="1"/>
  <c r="AG2592" i="1"/>
  <c r="AF2592" i="1"/>
  <c r="AG2462" i="1"/>
  <c r="AF2462" i="1"/>
  <c r="AG2366" i="1"/>
  <c r="AF2366" i="1"/>
  <c r="AG2079" i="1"/>
  <c r="AF2079" i="1"/>
  <c r="AG2027" i="1"/>
  <c r="AF2027" i="1"/>
  <c r="AG1959" i="1"/>
  <c r="AF1959" i="1"/>
  <c r="AG1763" i="1"/>
  <c r="AI1763" i="1" s="1"/>
  <c r="AF1763" i="1"/>
  <c r="AG1728" i="1"/>
  <c r="AF1728" i="1"/>
  <c r="AG1635" i="1"/>
  <c r="AF1635" i="1"/>
  <c r="AG1610" i="1"/>
  <c r="AF1610" i="1"/>
  <c r="AG1488" i="1"/>
  <c r="AF1488" i="1"/>
  <c r="AG1346" i="1"/>
  <c r="AF1346" i="1"/>
  <c r="AG1323" i="1"/>
  <c r="AF1323" i="1"/>
  <c r="AG1298" i="1"/>
  <c r="AF1298" i="1"/>
  <c r="AG1177" i="1"/>
  <c r="AF1177" i="1"/>
  <c r="AG1151" i="1"/>
  <c r="AF1151" i="1"/>
  <c r="AG1032" i="1"/>
  <c r="AF1032" i="1"/>
  <c r="AG926" i="1"/>
  <c r="AF926" i="1"/>
  <c r="AG902" i="1"/>
  <c r="AH902" i="1" s="1"/>
  <c r="AF902" i="1"/>
  <c r="AG878" i="1"/>
  <c r="AF878" i="1"/>
  <c r="AG757" i="1"/>
  <c r="AH757" i="1" s="1"/>
  <c r="AF757" i="1"/>
  <c r="AG612" i="1"/>
  <c r="AF612" i="1"/>
  <c r="AG482" i="1"/>
  <c r="AF482" i="1"/>
  <c r="AG459" i="1"/>
  <c r="AF459" i="1"/>
  <c r="AG434" i="1"/>
  <c r="AK434" i="1" s="1"/>
  <c r="AF434" i="1"/>
  <c r="AG407" i="1"/>
  <c r="AF407" i="1"/>
  <c r="AG336" i="1"/>
  <c r="AF336" i="1"/>
  <c r="AG311" i="1"/>
  <c r="AF311" i="1"/>
  <c r="AG61" i="1"/>
  <c r="AF61" i="1"/>
  <c r="AG4298" i="1"/>
  <c r="AF4298" i="1"/>
  <c r="AG4143" i="1"/>
  <c r="AF4143" i="1"/>
  <c r="AG3962" i="1"/>
  <c r="AF3962" i="1"/>
  <c r="AG3866" i="1"/>
  <c r="AF3866" i="1"/>
  <c r="AG3601" i="1"/>
  <c r="AF3601" i="1"/>
  <c r="AG1719" i="1"/>
  <c r="AF1719" i="1"/>
  <c r="AG1307" i="1"/>
  <c r="AF1307" i="1"/>
  <c r="AF7013" i="1"/>
  <c r="AF6449" i="1"/>
  <c r="AF6153" i="1"/>
  <c r="AF5809" i="1"/>
  <c r="AF5465" i="1"/>
  <c r="AF5146" i="1"/>
  <c r="AF4717" i="1"/>
  <c r="AF4359" i="1"/>
  <c r="AF2641" i="1"/>
  <c r="AF1547" i="1"/>
  <c r="AF260" i="1"/>
  <c r="AG6029" i="1"/>
  <c r="AH6029" i="1" s="1"/>
  <c r="AG3718" i="1"/>
  <c r="AH3718" i="1" s="1"/>
  <c r="AG6652" i="1"/>
  <c r="AH6652" i="1" s="1"/>
  <c r="AF6652" i="1"/>
  <c r="AG6580" i="1"/>
  <c r="AH6580" i="1" s="1"/>
  <c r="AF6580" i="1"/>
  <c r="AG6472" i="1"/>
  <c r="AH6472" i="1" s="1"/>
  <c r="AF6472" i="1"/>
  <c r="AF6316" i="1"/>
  <c r="AG6316" i="1"/>
  <c r="AH6316" i="1" s="1"/>
  <c r="AG6124" i="1"/>
  <c r="AH6124" i="1" s="1"/>
  <c r="AF6124" i="1"/>
  <c r="AG6040" i="1"/>
  <c r="AH6040" i="1" s="1"/>
  <c r="AF6040" i="1"/>
  <c r="AG5968" i="1"/>
  <c r="AH5968" i="1" s="1"/>
  <c r="AF5968" i="1"/>
  <c r="AG5896" i="1"/>
  <c r="AF5896" i="1"/>
  <c r="AF5824" i="1"/>
  <c r="AG5824" i="1"/>
  <c r="AH5824" i="1" s="1"/>
  <c r="AF5764" i="1"/>
  <c r="AG5764" i="1"/>
  <c r="AH5764" i="1" s="1"/>
  <c r="AF5716" i="1"/>
  <c r="AG5716" i="1"/>
  <c r="AH5716" i="1" s="1"/>
  <c r="AF5644" i="1"/>
  <c r="AG5644" i="1"/>
  <c r="AH5644" i="1" s="1"/>
  <c r="AG5392" i="1"/>
  <c r="AH5392" i="1" s="1"/>
  <c r="AF5392" i="1"/>
  <c r="AG5212" i="1"/>
  <c r="AH5212" i="1" s="1"/>
  <c r="AF5212" i="1"/>
  <c r="AF5164" i="1"/>
  <c r="AG5164" i="1"/>
  <c r="AH5164" i="1" s="1"/>
  <c r="AG4984" i="1"/>
  <c r="AH4984" i="1" s="1"/>
  <c r="AF4984" i="1"/>
  <c r="AG4912" i="1"/>
  <c r="AH4912" i="1" s="1"/>
  <c r="AF4912" i="1"/>
  <c r="AG4852" i="1"/>
  <c r="AH4852" i="1" s="1"/>
  <c r="AF4852" i="1"/>
  <c r="AF4312" i="1"/>
  <c r="AG4312" i="1"/>
  <c r="AH4312" i="1" s="1"/>
  <c r="AG4204" i="1"/>
  <c r="AI4204" i="1" s="1"/>
  <c r="AF4204" i="1"/>
  <c r="AG3988" i="1"/>
  <c r="AI3988" i="1" s="1"/>
  <c r="AF3988" i="1"/>
  <c r="AG3868" i="1"/>
  <c r="AH3868" i="1" s="1"/>
  <c r="AF3868" i="1"/>
  <c r="AG3760" i="1"/>
  <c r="AH3760" i="1" s="1"/>
  <c r="AF3760" i="1"/>
  <c r="AG3628" i="1"/>
  <c r="AF3628" i="1"/>
  <c r="AG3580" i="1"/>
  <c r="AH3580" i="1" s="1"/>
  <c r="AF3580" i="1"/>
  <c r="AG3520" i="1"/>
  <c r="AF3520" i="1"/>
  <c r="AG3472" i="1"/>
  <c r="AH3472" i="1" s="1"/>
  <c r="AF3472" i="1"/>
  <c r="AG3412" i="1"/>
  <c r="AH3412" i="1" s="1"/>
  <c r="AF3412" i="1"/>
  <c r="AG3352" i="1"/>
  <c r="AH3352" i="1" s="1"/>
  <c r="AF3352" i="1"/>
  <c r="AG3292" i="1"/>
  <c r="AH3292" i="1" s="1"/>
  <c r="AF3292" i="1"/>
  <c r="AG3136" i="1"/>
  <c r="AF3136" i="1"/>
  <c r="AG3076" i="1"/>
  <c r="AH3076" i="1" s="1"/>
  <c r="AF3076" i="1"/>
  <c r="AG3040" i="1"/>
  <c r="AH3040" i="1" s="1"/>
  <c r="AF3040" i="1"/>
  <c r="AG2872" i="1"/>
  <c r="AJ2872" i="1" s="1"/>
  <c r="AF2872" i="1"/>
  <c r="AG2764" i="1"/>
  <c r="AH2764" i="1" s="1"/>
  <c r="AF2764" i="1"/>
  <c r="AG2728" i="1"/>
  <c r="AH2728" i="1" s="1"/>
  <c r="AF2728" i="1"/>
  <c r="AG2560" i="1"/>
  <c r="AH2560" i="1" s="1"/>
  <c r="AF2560" i="1"/>
  <c r="AG2500" i="1"/>
  <c r="AH2500" i="1" s="1"/>
  <c r="AF2500" i="1"/>
  <c r="AG2284" i="1"/>
  <c r="AH2284" i="1" s="1"/>
  <c r="AF2284" i="1"/>
  <c r="AG2224" i="1"/>
  <c r="AF2224" i="1"/>
  <c r="AG2128" i="1"/>
  <c r="AH2128" i="1" s="1"/>
  <c r="AF2128" i="1"/>
  <c r="AG2056" i="1"/>
  <c r="AH2056" i="1" s="1"/>
  <c r="AF2056" i="1"/>
  <c r="AG1948" i="1"/>
  <c r="AH1948" i="1" s="1"/>
  <c r="AF1948" i="1"/>
  <c r="AG1840" i="1"/>
  <c r="AH1840" i="1" s="1"/>
  <c r="AF1840" i="1"/>
  <c r="AG1744" i="1"/>
  <c r="AH1744" i="1" s="1"/>
  <c r="AF1744" i="1"/>
  <c r="AG1624" i="1"/>
  <c r="AH1624" i="1" s="1"/>
  <c r="AF1624" i="1"/>
  <c r="AG1540" i="1"/>
  <c r="AH1540" i="1" s="1"/>
  <c r="AF1540" i="1"/>
  <c r="AG1396" i="1"/>
  <c r="AH1396" i="1" s="1"/>
  <c r="AF1396" i="1"/>
  <c r="AG1276" i="1"/>
  <c r="AH1276" i="1" s="1"/>
  <c r="AF1276" i="1"/>
  <c r="AG1036" i="1"/>
  <c r="AH1036" i="1" s="1"/>
  <c r="AF1036" i="1"/>
  <c r="AG784" i="1"/>
  <c r="AI784" i="1" s="1"/>
  <c r="AF784" i="1"/>
  <c r="AG616" i="1"/>
  <c r="AH616" i="1" s="1"/>
  <c r="AF616" i="1"/>
  <c r="AG484" i="1"/>
  <c r="AH484" i="1" s="1"/>
  <c r="AF484" i="1"/>
  <c r="AG172" i="1"/>
  <c r="AF172" i="1"/>
  <c r="AG64" i="1"/>
  <c r="AH64" i="1" s="1"/>
  <c r="AF64" i="1"/>
  <c r="AG7190" i="1"/>
  <c r="AF7190" i="1"/>
  <c r="AG6394" i="1"/>
  <c r="AF6394" i="1"/>
  <c r="AF6315" i="1"/>
  <c r="AG6315" i="1"/>
  <c r="AF6192" i="1"/>
  <c r="AG6192" i="1"/>
  <c r="AJ6192" i="1" s="1"/>
  <c r="AG6063" i="1"/>
  <c r="AF6063" i="1"/>
  <c r="AF5857" i="1"/>
  <c r="AG5857" i="1"/>
  <c r="AH5857" i="1" s="1"/>
  <c r="AG5733" i="1"/>
  <c r="AI5733" i="1" s="1"/>
  <c r="AF5733" i="1"/>
  <c r="AG5655" i="1"/>
  <c r="AF5655" i="1"/>
  <c r="AG5604" i="1"/>
  <c r="AF5604" i="1"/>
  <c r="AF5425" i="1"/>
  <c r="AG5425" i="1"/>
  <c r="AI5425" i="1" s="1"/>
  <c r="AF5343" i="1"/>
  <c r="AG5343" i="1"/>
  <c r="AG5223" i="1"/>
  <c r="AJ5223" i="1" s="1"/>
  <c r="AF5223" i="1"/>
  <c r="AG5065" i="1"/>
  <c r="AF5065" i="1"/>
  <c r="AG4885" i="1"/>
  <c r="AH4885" i="1" s="1"/>
  <c r="AF4885" i="1"/>
  <c r="AG4791" i="1"/>
  <c r="AF4791" i="1"/>
  <c r="AG4740" i="1"/>
  <c r="AF4740" i="1"/>
  <c r="AG4561" i="1"/>
  <c r="AF4561" i="1"/>
  <c r="AG4380" i="1"/>
  <c r="AF4380" i="1"/>
  <c r="AG4285" i="1"/>
  <c r="AF4285" i="1"/>
  <c r="AG4155" i="1"/>
  <c r="AF4155" i="1"/>
  <c r="AG4047" i="1"/>
  <c r="AF4047" i="1"/>
  <c r="AG3999" i="1"/>
  <c r="AF3999" i="1"/>
  <c r="AG3852" i="1"/>
  <c r="AF3852" i="1"/>
  <c r="AG3668" i="1"/>
  <c r="AF3668" i="1"/>
  <c r="AF3495" i="1"/>
  <c r="AG3495" i="1"/>
  <c r="AG3431" i="1"/>
  <c r="AF3431" i="1"/>
  <c r="AF3322" i="1"/>
  <c r="AG3322" i="1"/>
  <c r="AG2997" i="1"/>
  <c r="AH2997" i="1" s="1"/>
  <c r="AF2997" i="1"/>
  <c r="AG2430" i="1"/>
  <c r="AH2430" i="1" s="1"/>
  <c r="AF2430" i="1"/>
  <c r="AG2276" i="1"/>
  <c r="AI2276" i="1" s="1"/>
  <c r="AF2276" i="1"/>
  <c r="AG2133" i="1"/>
  <c r="AF2133" i="1"/>
  <c r="AG1870" i="1"/>
  <c r="AH1870" i="1" s="1"/>
  <c r="AF1870" i="1"/>
  <c r="AG1752" i="1"/>
  <c r="AF1752" i="1"/>
  <c r="AG1295" i="1"/>
  <c r="AF1295" i="1"/>
  <c r="AG1113" i="1"/>
  <c r="AF1113" i="1"/>
  <c r="AG899" i="1"/>
  <c r="AK899" i="1" s="1"/>
  <c r="AF899" i="1"/>
  <c r="AG808" i="1"/>
  <c r="AH808" i="1" s="1"/>
  <c r="AF808" i="1"/>
  <c r="AG722" i="1"/>
  <c r="AI722" i="1" s="1"/>
  <c r="AF722" i="1"/>
  <c r="AG456" i="1"/>
  <c r="AF456" i="1"/>
  <c r="AG225" i="1"/>
  <c r="AH225" i="1" s="1"/>
  <c r="AF225" i="1"/>
  <c r="AG7184" i="1"/>
  <c r="AH7184" i="1" s="1"/>
  <c r="AF7184" i="1"/>
  <c r="AG7016" i="1"/>
  <c r="AH7016" i="1" s="1"/>
  <c r="AF7016" i="1"/>
  <c r="AF6797" i="1"/>
  <c r="AG6797" i="1"/>
  <c r="AH6797" i="1" s="1"/>
  <c r="AG6690" i="1"/>
  <c r="AH6690" i="1" s="1"/>
  <c r="AF6690" i="1"/>
  <c r="AF6252" i="1"/>
  <c r="AG6252" i="1"/>
  <c r="AG6043" i="1"/>
  <c r="AI6043" i="1" s="1"/>
  <c r="AF6043" i="1"/>
  <c r="AG5825" i="1"/>
  <c r="AH5825" i="1" s="1"/>
  <c r="AF5825" i="1"/>
  <c r="AG5688" i="1"/>
  <c r="AH5688" i="1" s="1"/>
  <c r="AF5688" i="1"/>
  <c r="AG5418" i="1"/>
  <c r="AH5418" i="1" s="1"/>
  <c r="AF5418" i="1"/>
  <c r="AG5274" i="1"/>
  <c r="AH5274" i="1" s="1"/>
  <c r="AF5274" i="1"/>
  <c r="AG4859" i="1"/>
  <c r="AH4859" i="1" s="1"/>
  <c r="AF4859" i="1"/>
  <c r="AG4524" i="1"/>
  <c r="AI4524" i="1" s="1"/>
  <c r="AF4524" i="1"/>
  <c r="AG4286" i="1"/>
  <c r="AF4286" i="1"/>
  <c r="AG3593" i="1"/>
  <c r="AH3593" i="1" s="1"/>
  <c r="AF3593" i="1"/>
  <c r="AG3001" i="1"/>
  <c r="AF3001" i="1"/>
  <c r="AG2794" i="1"/>
  <c r="AH2794" i="1" s="1"/>
  <c r="AF2794" i="1"/>
  <c r="AG1423" i="1"/>
  <c r="AH1423" i="1" s="1"/>
  <c r="AF1423" i="1"/>
  <c r="AG597" i="1"/>
  <c r="AF597" i="1"/>
  <c r="AG147" i="1"/>
  <c r="AH147" i="1" s="1"/>
  <c r="AF147" i="1"/>
  <c r="AG7227" i="1"/>
  <c r="AF7227" i="1"/>
  <c r="AG6867" i="1"/>
  <c r="AH6867" i="1" s="1"/>
  <c r="AF6867" i="1"/>
  <c r="AG6759" i="1"/>
  <c r="AH6759" i="1" s="1"/>
  <c r="AF6759" i="1"/>
  <c r="AG6543" i="1"/>
  <c r="AF6543" i="1"/>
  <c r="AG6291" i="1"/>
  <c r="AF6291" i="1"/>
  <c r="AG6183" i="1"/>
  <c r="AF6183" i="1"/>
  <c r="AG6003" i="1"/>
  <c r="AF6003" i="1"/>
  <c r="AG5931" i="1"/>
  <c r="AF5931" i="1"/>
  <c r="AG5751" i="1"/>
  <c r="AK5751" i="1" s="1"/>
  <c r="AF5751" i="1"/>
  <c r="AG5643" i="1"/>
  <c r="AF5643" i="1"/>
  <c r="AG5499" i="1"/>
  <c r="AF5499" i="1"/>
  <c r="AG5391" i="1"/>
  <c r="AF5391" i="1"/>
  <c r="AG5283" i="1"/>
  <c r="AF5283" i="1"/>
  <c r="AF5139" i="1"/>
  <c r="AG5139" i="1"/>
  <c r="AG4383" i="1"/>
  <c r="AK4383" i="1" s="1"/>
  <c r="AF4383" i="1"/>
  <c r="AF4275" i="1"/>
  <c r="AG4275" i="1"/>
  <c r="AF4059" i="1"/>
  <c r="AG4059" i="1"/>
  <c r="AG3879" i="1"/>
  <c r="AF3879" i="1"/>
  <c r="AG3675" i="1"/>
  <c r="AI3675" i="1" s="1"/>
  <c r="AF3675" i="1"/>
  <c r="AG3483" i="1"/>
  <c r="AF3483" i="1"/>
  <c r="AF3207" i="1"/>
  <c r="AG3207" i="1"/>
  <c r="AG3075" i="1"/>
  <c r="AF3075" i="1"/>
  <c r="AG2907" i="1"/>
  <c r="AF2907" i="1"/>
  <c r="AG2823" i="1"/>
  <c r="AF2823" i="1"/>
  <c r="AG2631" i="1"/>
  <c r="AK2631" i="1" s="1"/>
  <c r="AF2631" i="1"/>
  <c r="AG2547" i="1"/>
  <c r="AF2547" i="1"/>
  <c r="AG2391" i="1"/>
  <c r="AH2391" i="1" s="1"/>
  <c r="AF2391" i="1"/>
  <c r="AG2055" i="1"/>
  <c r="AF2055" i="1"/>
  <c r="AG1923" i="1"/>
  <c r="AF1923" i="1"/>
  <c r="AG1779" i="1"/>
  <c r="AF1779" i="1"/>
  <c r="AG1683" i="1"/>
  <c r="AF1683" i="1"/>
  <c r="AG1563" i="1"/>
  <c r="AI1563" i="1" s="1"/>
  <c r="AF1563" i="1"/>
  <c r="AG1371" i="1"/>
  <c r="AK1371" i="1" s="1"/>
  <c r="AF1371" i="1"/>
  <c r="AG1227" i="1"/>
  <c r="AF1227" i="1"/>
  <c r="AG1143" i="1"/>
  <c r="AF1143" i="1"/>
  <c r="AF1035" i="1"/>
  <c r="AG1035" i="1"/>
  <c r="AK1035" i="1" s="1"/>
  <c r="AG831" i="1"/>
  <c r="AF831" i="1"/>
  <c r="AG735" i="1"/>
  <c r="AH735" i="1" s="1"/>
  <c r="AF735" i="1"/>
  <c r="AG591" i="1"/>
  <c r="AF591" i="1"/>
  <c r="AG339" i="1"/>
  <c r="AF339" i="1"/>
  <c r="AG231" i="1"/>
  <c r="AF231" i="1"/>
  <c r="AG171" i="1"/>
  <c r="AF171" i="1"/>
  <c r="AG7045" i="1"/>
  <c r="AI7045" i="1" s="1"/>
  <c r="AF7045" i="1"/>
  <c r="AG6901" i="1"/>
  <c r="AI6901" i="1" s="1"/>
  <c r="AF6901" i="1"/>
  <c r="AG6685" i="1"/>
  <c r="AF6685" i="1"/>
  <c r="AG6467" i="1"/>
  <c r="AF6467" i="1"/>
  <c r="AG6265" i="1"/>
  <c r="AF6265" i="1"/>
  <c r="AG5986" i="1"/>
  <c r="AF5986" i="1"/>
  <c r="AG5806" i="1"/>
  <c r="AI5806" i="1" s="1"/>
  <c r="AF5806" i="1"/>
  <c r="AG5677" i="1"/>
  <c r="AI5677" i="1" s="1"/>
  <c r="AF5677" i="1"/>
  <c r="AG5580" i="1"/>
  <c r="AK5580" i="1" s="1"/>
  <c r="AF5580" i="1"/>
  <c r="AF5424" i="1"/>
  <c r="AG5424" i="1"/>
  <c r="AG5171" i="1"/>
  <c r="AF5171" i="1"/>
  <c r="AG4970" i="1"/>
  <c r="AF4970" i="1"/>
  <c r="AG4739" i="1"/>
  <c r="AF4739" i="1"/>
  <c r="AG4632" i="1"/>
  <c r="AI4632" i="1" s="1"/>
  <c r="AF4632" i="1"/>
  <c r="AG4430" i="1"/>
  <c r="AK4430" i="1" s="1"/>
  <c r="AF4430" i="1"/>
  <c r="AG3926" i="1"/>
  <c r="AF3926" i="1"/>
  <c r="AG3792" i="1"/>
  <c r="AF3792" i="1"/>
  <c r="AG3558" i="1"/>
  <c r="AH3558" i="1" s="1"/>
  <c r="AF3558" i="1"/>
  <c r="AG3494" i="1"/>
  <c r="AI3494" i="1" s="1"/>
  <c r="AF3494" i="1"/>
  <c r="AG3321" i="1"/>
  <c r="AF3321" i="1"/>
  <c r="AG3130" i="1"/>
  <c r="AH3130" i="1" s="1"/>
  <c r="AF3130" i="1"/>
  <c r="AG3021" i="1"/>
  <c r="AF3021" i="1"/>
  <c r="AG2828" i="1"/>
  <c r="AH2828" i="1" s="1"/>
  <c r="AF2828" i="1"/>
  <c r="AG2666" i="1"/>
  <c r="AF2666" i="1"/>
  <c r="AG2274" i="1"/>
  <c r="AH2274" i="1" s="1"/>
  <c r="AF2274" i="1"/>
  <c r="AG2017" i="1"/>
  <c r="AF2017" i="1"/>
  <c r="AG1833" i="1"/>
  <c r="AH1833" i="1" s="1"/>
  <c r="AF1833" i="1"/>
  <c r="AG1652" i="1"/>
  <c r="AH1652" i="1" s="1"/>
  <c r="AF1652" i="1"/>
  <c r="AG1503" i="1"/>
  <c r="AF1503" i="1"/>
  <c r="AG1369" i="1"/>
  <c r="AF1369" i="1"/>
  <c r="AG1257" i="1"/>
  <c r="AI1257" i="1" s="1"/>
  <c r="AF1257" i="1"/>
  <c r="AG1141" i="1"/>
  <c r="AK1141" i="1" s="1"/>
  <c r="AF1141" i="1"/>
  <c r="AG1021" i="1"/>
  <c r="AK1021" i="1" s="1"/>
  <c r="AF1021" i="1"/>
  <c r="AG838" i="1"/>
  <c r="AI838" i="1" s="1"/>
  <c r="AF838" i="1"/>
  <c r="AG721" i="1"/>
  <c r="AF721" i="1"/>
  <c r="AG500" i="1"/>
  <c r="AF500" i="1"/>
  <c r="AG390" i="1"/>
  <c r="AF390" i="1"/>
  <c r="AG327" i="1"/>
  <c r="AF327" i="1"/>
  <c r="AG179" i="1"/>
  <c r="AF179" i="1"/>
  <c r="AG7242" i="1"/>
  <c r="AH7242" i="1" s="1"/>
  <c r="AF7242" i="1"/>
  <c r="AG6635" i="1"/>
  <c r="AI6635" i="1" s="1"/>
  <c r="AF6635" i="1"/>
  <c r="AG6440" i="1"/>
  <c r="AH6440" i="1" s="1"/>
  <c r="AF6440" i="1"/>
  <c r="AG6174" i="1"/>
  <c r="AH6174" i="1" s="1"/>
  <c r="AF6174" i="1"/>
  <c r="AG5626" i="1"/>
  <c r="AF5626" i="1"/>
  <c r="AF5345" i="1"/>
  <c r="AG5345" i="1"/>
  <c r="AH5345" i="1" s="1"/>
  <c r="AG5063" i="1"/>
  <c r="AF5063" i="1"/>
  <c r="AG4858" i="1"/>
  <c r="AH4858" i="1" s="1"/>
  <c r="AF4858" i="1"/>
  <c r="AG3851" i="1"/>
  <c r="AH3851" i="1" s="1"/>
  <c r="AF3851" i="1"/>
  <c r="AG3658" i="1"/>
  <c r="AF3658" i="1"/>
  <c r="AG3357" i="1"/>
  <c r="AH3357" i="1" s="1"/>
  <c r="AF3357" i="1"/>
  <c r="AG3098" i="1"/>
  <c r="AK3098" i="1" s="1"/>
  <c r="AF3098" i="1"/>
  <c r="AG2773" i="1"/>
  <c r="AF2773" i="1"/>
  <c r="AG2174" i="1"/>
  <c r="AF2174" i="1"/>
  <c r="AG1421" i="1"/>
  <c r="AH1421" i="1" s="1"/>
  <c r="AF1421" i="1"/>
  <c r="AG743" i="1"/>
  <c r="AF743" i="1"/>
  <c r="AG7156" i="1"/>
  <c r="AH7156" i="1" s="1"/>
  <c r="AG2114" i="1"/>
  <c r="AF2114" i="1"/>
  <c r="AG1682" i="1"/>
  <c r="AF1682" i="1"/>
  <c r="AG1274" i="1"/>
  <c r="AF1274" i="1"/>
  <c r="AG7260" i="1"/>
  <c r="AK7260" i="1" s="1"/>
  <c r="AF7260" i="1"/>
  <c r="AG7188" i="1"/>
  <c r="AK7188" i="1" s="1"/>
  <c r="AF7188" i="1"/>
  <c r="AG7116" i="1"/>
  <c r="AK7116" i="1" s="1"/>
  <c r="AF7116" i="1"/>
  <c r="AG6972" i="1"/>
  <c r="AF6972" i="1"/>
  <c r="AF6828" i="1"/>
  <c r="AG6828" i="1"/>
  <c r="AG6734" i="1"/>
  <c r="AF6734" i="1"/>
  <c r="AG6612" i="1"/>
  <c r="AF6612" i="1"/>
  <c r="AG6517" i="1"/>
  <c r="AI6517" i="1" s="1"/>
  <c r="AF6517" i="1"/>
  <c r="AG6361" i="1"/>
  <c r="AF6361" i="1"/>
  <c r="AG6159" i="1"/>
  <c r="AF6159" i="1"/>
  <c r="AG6085" i="1"/>
  <c r="AI6085" i="1" s="1"/>
  <c r="AF6085" i="1"/>
  <c r="AG5832" i="1"/>
  <c r="AF5832" i="1"/>
  <c r="AG5703" i="1"/>
  <c r="AF5703" i="1"/>
  <c r="AG5602" i="1"/>
  <c r="AF5602" i="1"/>
  <c r="AG5401" i="1"/>
  <c r="AK5401" i="1" s="1"/>
  <c r="AF5401" i="1"/>
  <c r="AG5221" i="1"/>
  <c r="AF5221" i="1"/>
  <c r="AF4834" i="1"/>
  <c r="AG4834" i="1"/>
  <c r="AK4834" i="1" s="1"/>
  <c r="AF4631" i="1"/>
  <c r="AG4631" i="1"/>
  <c r="AG4429" i="1"/>
  <c r="AF4429" i="1"/>
  <c r="AG4357" i="1"/>
  <c r="AJ4357" i="1" s="1"/>
  <c r="AF4357" i="1"/>
  <c r="AG4178" i="1"/>
  <c r="AF4178" i="1"/>
  <c r="AF4019" i="1"/>
  <c r="AG4019" i="1"/>
  <c r="AI4019" i="1" s="1"/>
  <c r="AG3925" i="1"/>
  <c r="AF3925" i="1"/>
  <c r="AG3768" i="1"/>
  <c r="AF3768" i="1"/>
  <c r="AG3614" i="1"/>
  <c r="AH3614" i="1" s="1"/>
  <c r="AF3614" i="1"/>
  <c r="AG3493" i="1"/>
  <c r="AJ3493" i="1" s="1"/>
  <c r="AF3493" i="1"/>
  <c r="AG3221" i="1"/>
  <c r="AF3221" i="1"/>
  <c r="AG3129" i="1"/>
  <c r="AH3129" i="1" s="1"/>
  <c r="AF3129" i="1"/>
  <c r="AF2705" i="1"/>
  <c r="AG2705" i="1"/>
  <c r="AH2705" i="1" s="1"/>
  <c r="AG2450" i="1"/>
  <c r="AH2450" i="1" s="1"/>
  <c r="AF2450" i="1"/>
  <c r="AG2381" i="1"/>
  <c r="AH2381" i="1" s="1"/>
  <c r="AF2381" i="1"/>
  <c r="AG2157" i="1"/>
  <c r="AH2157" i="1" s="1"/>
  <c r="AF2157" i="1"/>
  <c r="AG1940" i="1"/>
  <c r="AI1940" i="1" s="1"/>
  <c r="AF1940" i="1"/>
  <c r="AG1676" i="1"/>
  <c r="AF1676" i="1"/>
  <c r="AG1441" i="1"/>
  <c r="AF1441" i="1"/>
  <c r="AG1218" i="1"/>
  <c r="AH1218" i="1" s="1"/>
  <c r="AF1218" i="1"/>
  <c r="AG837" i="1"/>
  <c r="AF837" i="1"/>
  <c r="AG601" i="1"/>
  <c r="AI601" i="1" s="1"/>
  <c r="AF601" i="1"/>
  <c r="AG498" i="1"/>
  <c r="AH498" i="1" s="1"/>
  <c r="AF498" i="1"/>
  <c r="AG352" i="1"/>
  <c r="AH352" i="1" s="1"/>
  <c r="AF352" i="1"/>
  <c r="AG222" i="1"/>
  <c r="AH222" i="1" s="1"/>
  <c r="AF222" i="1"/>
  <c r="AG7241" i="1"/>
  <c r="AH7241" i="1" s="1"/>
  <c r="AF7241" i="1"/>
  <c r="AG7068" i="1"/>
  <c r="AI7068" i="1" s="1"/>
  <c r="AF7068" i="1"/>
  <c r="AG5757" i="1"/>
  <c r="AH5757" i="1" s="1"/>
  <c r="AF5757" i="1"/>
  <c r="AG5609" i="1"/>
  <c r="AH5609" i="1" s="1"/>
  <c r="AF5609" i="1"/>
  <c r="AG5336" i="1"/>
  <c r="AH5336" i="1" s="1"/>
  <c r="AF5336" i="1"/>
  <c r="AG5057" i="1"/>
  <c r="AH5057" i="1" s="1"/>
  <c r="AF5057" i="1"/>
  <c r="AG4989" i="1"/>
  <c r="AF4989" i="1"/>
  <c r="AG4640" i="1"/>
  <c r="AH4640" i="1" s="1"/>
  <c r="AF4640" i="1"/>
  <c r="AG3923" i="1"/>
  <c r="AF3923" i="1"/>
  <c r="AG3576" i="1"/>
  <c r="AF3576" i="1"/>
  <c r="AG2771" i="1"/>
  <c r="AF2771" i="1"/>
  <c r="AG2059" i="1"/>
  <c r="AH2059" i="1" s="1"/>
  <c r="AF2059" i="1"/>
  <c r="AG1550" i="1"/>
  <c r="AF1550" i="1"/>
  <c r="AG331" i="1"/>
  <c r="AF331" i="1"/>
  <c r="AG7177" i="1"/>
  <c r="AF7177" i="1"/>
  <c r="AG7069" i="1"/>
  <c r="AK7069" i="1" s="1"/>
  <c r="AF7069" i="1"/>
  <c r="AG6925" i="1"/>
  <c r="AF6925" i="1"/>
  <c r="AG6853" i="1"/>
  <c r="AI6853" i="1" s="1"/>
  <c r="AF6853" i="1"/>
  <c r="AG6745" i="1"/>
  <c r="AF6745" i="1"/>
  <c r="AG6637" i="1"/>
  <c r="AK6637" i="1" s="1"/>
  <c r="AF6637" i="1"/>
  <c r="AG6565" i="1"/>
  <c r="AF6565" i="1"/>
  <c r="AG6457" i="1"/>
  <c r="AF6457" i="1"/>
  <c r="AG6385" i="1"/>
  <c r="AF6385" i="1"/>
  <c r="AG6313" i="1"/>
  <c r="AF6313" i="1"/>
  <c r="AG6169" i="1"/>
  <c r="AF6169" i="1"/>
  <c r="AG6061" i="1"/>
  <c r="AH6061" i="1" s="1"/>
  <c r="AF6061" i="1"/>
  <c r="AG6025" i="1"/>
  <c r="AF6025" i="1"/>
  <c r="AG5953" i="1"/>
  <c r="AH5953" i="1" s="1"/>
  <c r="AF5953" i="1"/>
  <c r="AG5737" i="1"/>
  <c r="AI5737" i="1" s="1"/>
  <c r="AF5737" i="1"/>
  <c r="AG5665" i="1"/>
  <c r="AF5665" i="1"/>
  <c r="AG2389" i="1"/>
  <c r="AF2389" i="1"/>
  <c r="AG7259" i="1"/>
  <c r="AF7259" i="1"/>
  <c r="AG7165" i="1"/>
  <c r="AK7165" i="1" s="1"/>
  <c r="AF7165" i="1"/>
  <c r="AG7093" i="1"/>
  <c r="AJ7093" i="1" s="1"/>
  <c r="AF7093" i="1"/>
  <c r="AG6971" i="1"/>
  <c r="AF6971" i="1"/>
  <c r="AF6877" i="1"/>
  <c r="AG6877" i="1"/>
  <c r="AG6755" i="1"/>
  <c r="AF6755" i="1"/>
  <c r="AG6661" i="1"/>
  <c r="AI6661" i="1" s="1"/>
  <c r="AF6661" i="1"/>
  <c r="AG6539" i="1"/>
  <c r="AI6539" i="1" s="1"/>
  <c r="AF6539" i="1"/>
  <c r="AG6490" i="1"/>
  <c r="AI6490" i="1" s="1"/>
  <c r="AF6490" i="1"/>
  <c r="AG6158" i="1"/>
  <c r="AF6158" i="1"/>
  <c r="AG6058" i="1"/>
  <c r="AI6058" i="1" s="1"/>
  <c r="AF6058" i="1"/>
  <c r="AG5878" i="1"/>
  <c r="AI5878" i="1" s="1"/>
  <c r="AF5878" i="1"/>
  <c r="AG5314" i="1"/>
  <c r="AF5314" i="1"/>
  <c r="AG4788" i="1"/>
  <c r="AF4788" i="1"/>
  <c r="AG4705" i="1"/>
  <c r="AF4705" i="1"/>
  <c r="AG4654" i="1"/>
  <c r="AF4654" i="1"/>
  <c r="AG4377" i="1"/>
  <c r="AH4377" i="1" s="1"/>
  <c r="AF4377" i="1"/>
  <c r="AG4273" i="1"/>
  <c r="AF4273" i="1"/>
  <c r="AF4071" i="1"/>
  <c r="AG4071" i="1"/>
  <c r="AG3969" i="1"/>
  <c r="AF3969" i="1"/>
  <c r="AG3767" i="1"/>
  <c r="AH3767" i="1" s="1"/>
  <c r="AF3767" i="1"/>
  <c r="AG3638" i="1"/>
  <c r="AF3638" i="1"/>
  <c r="AG3517" i="1"/>
  <c r="AF3517" i="1"/>
  <c r="AG3338" i="1"/>
  <c r="AI3338" i="1" s="1"/>
  <c r="AF3338" i="1"/>
  <c r="AG3195" i="1"/>
  <c r="AF3195" i="1"/>
  <c r="AG3128" i="1"/>
  <c r="AH3128" i="1" s="1"/>
  <c r="AF3128" i="1"/>
  <c r="AG2894" i="1"/>
  <c r="AK2894" i="1" s="1"/>
  <c r="AF2894" i="1"/>
  <c r="AG2787" i="1"/>
  <c r="AF2787" i="1"/>
  <c r="AG2660" i="1"/>
  <c r="AI2660" i="1" s="1"/>
  <c r="AF2660" i="1"/>
  <c r="AG2534" i="1"/>
  <c r="AF2534" i="1"/>
  <c r="AG2328" i="1"/>
  <c r="AF2328" i="1"/>
  <c r="AG1976" i="1"/>
  <c r="AI1976" i="1" s="1"/>
  <c r="AF1976" i="1"/>
  <c r="AG1715" i="1"/>
  <c r="AI1715" i="1" s="1"/>
  <c r="AF1715" i="1"/>
  <c r="AG1597" i="1"/>
  <c r="AF1597" i="1"/>
  <c r="AG1401" i="1"/>
  <c r="AF1401" i="1"/>
  <c r="AG1254" i="1"/>
  <c r="AH1254" i="1" s="1"/>
  <c r="AF1254" i="1"/>
  <c r="AG1046" i="1"/>
  <c r="AF1046" i="1"/>
  <c r="AG944" i="1"/>
  <c r="AH944" i="1" s="1"/>
  <c r="AF944" i="1"/>
  <c r="AG771" i="1"/>
  <c r="AF771" i="1"/>
  <c r="AG600" i="1"/>
  <c r="AF600" i="1"/>
  <c r="AG496" i="1"/>
  <c r="AF496" i="1"/>
  <c r="AG351" i="1"/>
  <c r="AF351" i="1"/>
  <c r="AG196" i="1"/>
  <c r="AH196" i="1" s="1"/>
  <c r="AF196" i="1"/>
  <c r="AG7003" i="1"/>
  <c r="AF7003" i="1"/>
  <c r="AG6890" i="1"/>
  <c r="AF6890" i="1"/>
  <c r="AG6492" i="1"/>
  <c r="AF6492" i="1"/>
  <c r="AF6366" i="1"/>
  <c r="AG6366" i="1"/>
  <c r="AH6366" i="1" s="1"/>
  <c r="AG6224" i="1"/>
  <c r="AH6224" i="1" s="1"/>
  <c r="AF6224" i="1"/>
  <c r="AG5951" i="1"/>
  <c r="AF5951" i="1"/>
  <c r="AF5803" i="1"/>
  <c r="AG5803" i="1"/>
  <c r="AH5803" i="1" s="1"/>
  <c r="AG5544" i="1"/>
  <c r="AF5544" i="1"/>
  <c r="AG5388" i="1"/>
  <c r="AF5388" i="1"/>
  <c r="AG5192" i="1"/>
  <c r="AH5192" i="1" s="1"/>
  <c r="AF5192" i="1"/>
  <c r="AG4908" i="1"/>
  <c r="AF4908" i="1"/>
  <c r="AG4776" i="1"/>
  <c r="AI4776" i="1" s="1"/>
  <c r="AF4776" i="1"/>
  <c r="AG4638" i="1"/>
  <c r="AH4638" i="1" s="1"/>
  <c r="AF4638" i="1"/>
  <c r="AG4421" i="1"/>
  <c r="AH4421" i="1" s="1"/>
  <c r="AF4421" i="1"/>
  <c r="AG3922" i="1"/>
  <c r="AH3922" i="1" s="1"/>
  <c r="AF3922" i="1"/>
  <c r="AG3353" i="1"/>
  <c r="AF3353" i="1"/>
  <c r="AG2993" i="1"/>
  <c r="AF2993" i="1"/>
  <c r="AG531" i="1"/>
  <c r="AF531" i="1"/>
  <c r="AF3047" i="1"/>
  <c r="AG3684" i="1"/>
  <c r="AH3684" i="1" s="1"/>
  <c r="AF3684" i="1"/>
  <c r="AG3564" i="1"/>
  <c r="AI3564" i="1" s="1"/>
  <c r="AF3564" i="1"/>
  <c r="AG3240" i="1"/>
  <c r="AF3240" i="1"/>
  <c r="AG3096" i="1"/>
  <c r="AF3096" i="1"/>
  <c r="AG2964" i="1"/>
  <c r="AF2964" i="1"/>
  <c r="AG2808" i="1"/>
  <c r="AF2808" i="1"/>
  <c r="AG2664" i="1"/>
  <c r="AF2664" i="1"/>
  <c r="AG2520" i="1"/>
  <c r="AF2520" i="1"/>
  <c r="AG2376" i="1"/>
  <c r="AH2376" i="1" s="1"/>
  <c r="AF2376" i="1"/>
  <c r="AG2244" i="1"/>
  <c r="AF2244" i="1"/>
  <c r="AG2124" i="1"/>
  <c r="AF2124" i="1"/>
  <c r="AG2088" i="1"/>
  <c r="AF2088" i="1"/>
  <c r="AG1944" i="1"/>
  <c r="AK1944" i="1" s="1"/>
  <c r="AF1944" i="1"/>
  <c r="AG1800" i="1"/>
  <c r="AF1800" i="1"/>
  <c r="AG1512" i="1"/>
  <c r="AH1512" i="1" s="1"/>
  <c r="AF1512" i="1"/>
  <c r="AG1368" i="1"/>
  <c r="AF1368" i="1"/>
  <c r="AG1236" i="1"/>
  <c r="AH1236" i="1" s="1"/>
  <c r="AF1236" i="1"/>
  <c r="AG1092" i="1"/>
  <c r="AF1092" i="1"/>
  <c r="AG948" i="1"/>
  <c r="AF948" i="1"/>
  <c r="AG804" i="1"/>
  <c r="AF804" i="1"/>
  <c r="AG660" i="1"/>
  <c r="AF660" i="1"/>
  <c r="AG528" i="1"/>
  <c r="AF528" i="1"/>
  <c r="AG372" i="1"/>
  <c r="AF372" i="1"/>
  <c r="AG216" i="1"/>
  <c r="AF216" i="1"/>
  <c r="AG72" i="1"/>
  <c r="AK72" i="1" s="1"/>
  <c r="AF72" i="1"/>
  <c r="AG7164" i="1"/>
  <c r="AF7164" i="1"/>
  <c r="AG7092" i="1"/>
  <c r="AJ7092" i="1" s="1"/>
  <c r="AF7092" i="1"/>
  <c r="AG6970" i="1"/>
  <c r="AF6970" i="1"/>
  <c r="AG6826" i="1"/>
  <c r="AI6826" i="1" s="1"/>
  <c r="AF6826" i="1"/>
  <c r="AG6754" i="1"/>
  <c r="AF6754" i="1"/>
  <c r="AG6634" i="1"/>
  <c r="AI6634" i="1" s="1"/>
  <c r="AF6634" i="1"/>
  <c r="AG6562" i="1"/>
  <c r="AF6562" i="1"/>
  <c r="AG6336" i="1"/>
  <c r="AI6336" i="1" s="1"/>
  <c r="AF6336" i="1"/>
  <c r="AG6285" i="1"/>
  <c r="AH6285" i="1" s="1"/>
  <c r="AF6285" i="1"/>
  <c r="AG6180" i="1"/>
  <c r="AF6180" i="1"/>
  <c r="AG6106" i="1"/>
  <c r="AK6106" i="1" s="1"/>
  <c r="AF6106" i="1"/>
  <c r="AG6027" i="1"/>
  <c r="AI6027" i="1" s="1"/>
  <c r="AF6027" i="1"/>
  <c r="AG5877" i="1"/>
  <c r="AF5877" i="1"/>
  <c r="AG5775" i="1"/>
  <c r="AF5775" i="1"/>
  <c r="AG5674" i="1"/>
  <c r="AI5674" i="1" s="1"/>
  <c r="AF5674" i="1"/>
  <c r="AF5568" i="1"/>
  <c r="AG5568" i="1"/>
  <c r="AG5493" i="1"/>
  <c r="AF5493" i="1"/>
  <c r="AG5421" i="1"/>
  <c r="AH5421" i="1" s="1"/>
  <c r="AF5421" i="1"/>
  <c r="AG5136" i="1"/>
  <c r="AF5136" i="1"/>
  <c r="AG4934" i="1"/>
  <c r="AF4934" i="1"/>
  <c r="AG4881" i="1"/>
  <c r="AH4881" i="1" s="1"/>
  <c r="AF4881" i="1"/>
  <c r="AG4704" i="1"/>
  <c r="AF4704" i="1"/>
  <c r="AG4629" i="1"/>
  <c r="AH4629" i="1" s="1"/>
  <c r="AF4629" i="1"/>
  <c r="AF4582" i="1"/>
  <c r="AG4582" i="1"/>
  <c r="AI4582" i="1" s="1"/>
  <c r="AG4449" i="1"/>
  <c r="AF4449" i="1"/>
  <c r="AG4249" i="1"/>
  <c r="AF4249" i="1"/>
  <c r="AG4176" i="1"/>
  <c r="AF4176" i="1"/>
  <c r="AF4070" i="1"/>
  <c r="AG4070" i="1"/>
  <c r="AG3839" i="1"/>
  <c r="AF3839" i="1"/>
  <c r="AG3663" i="1"/>
  <c r="AF3663" i="1"/>
  <c r="AG3585" i="1"/>
  <c r="AH3585" i="1" s="1"/>
  <c r="AF3585" i="1"/>
  <c r="AG3456" i="1"/>
  <c r="AI3456" i="1" s="1"/>
  <c r="AF3456" i="1"/>
  <c r="AG3275" i="1"/>
  <c r="AH3275" i="1" s="1"/>
  <c r="AF3275" i="1"/>
  <c r="AG3219" i="1"/>
  <c r="AF3219" i="1"/>
  <c r="AG3090" i="1"/>
  <c r="AH3090" i="1" s="1"/>
  <c r="AF3090" i="1"/>
  <c r="AG2943" i="1"/>
  <c r="AK2943" i="1" s="1"/>
  <c r="AF2943" i="1"/>
  <c r="AG2856" i="1"/>
  <c r="AF2856" i="1"/>
  <c r="AG2786" i="1"/>
  <c r="AH2786" i="1" s="1"/>
  <c r="AF2786" i="1"/>
  <c r="AG2655" i="1"/>
  <c r="AF2655" i="1"/>
  <c r="AG2629" i="1"/>
  <c r="AF2629" i="1"/>
  <c r="AG2529" i="1"/>
  <c r="AF2529" i="1"/>
  <c r="AG2508" i="1"/>
  <c r="AI2508" i="1" s="1"/>
  <c r="AF2508" i="1"/>
  <c r="AG2379" i="1"/>
  <c r="AJ2379" i="1" s="1"/>
  <c r="AF2379" i="1"/>
  <c r="AG2352" i="1"/>
  <c r="AF2352" i="1"/>
  <c r="AG2261" i="1"/>
  <c r="AH2261" i="1" s="1"/>
  <c r="AF2261" i="1"/>
  <c r="AG1974" i="1"/>
  <c r="AH1974" i="1" s="1"/>
  <c r="AF1974" i="1"/>
  <c r="AG1886" i="1"/>
  <c r="AF1886" i="1"/>
  <c r="AG1673" i="1"/>
  <c r="AI1673" i="1" s="1"/>
  <c r="AF1673" i="1"/>
  <c r="AG1596" i="1"/>
  <c r="AF1596" i="1"/>
  <c r="AG1282" i="1"/>
  <c r="AH1282" i="1" s="1"/>
  <c r="AF1282" i="1"/>
  <c r="AG1190" i="1"/>
  <c r="AF1190" i="1"/>
  <c r="AG1045" i="1"/>
  <c r="AH1045" i="1" s="1"/>
  <c r="AF1045" i="1"/>
  <c r="AG834" i="1"/>
  <c r="AH834" i="1" s="1"/>
  <c r="AF834" i="1"/>
  <c r="AG624" i="1"/>
  <c r="AF624" i="1"/>
  <c r="AF563" i="1"/>
  <c r="AG563" i="1"/>
  <c r="AG382" i="1"/>
  <c r="AF382" i="1"/>
  <c r="AG220" i="1"/>
  <c r="AF220" i="1"/>
  <c r="AG113" i="1"/>
  <c r="AH113" i="1" s="1"/>
  <c r="AF113" i="1"/>
  <c r="AG7002" i="1"/>
  <c r="AF7002" i="1"/>
  <c r="AG6779" i="1"/>
  <c r="AI6779" i="1" s="1"/>
  <c r="AF6779" i="1"/>
  <c r="AG6666" i="1"/>
  <c r="AH6666" i="1" s="1"/>
  <c r="AF6666" i="1"/>
  <c r="AG6550" i="1"/>
  <c r="AI6550" i="1" s="1"/>
  <c r="AF6550" i="1"/>
  <c r="AF6420" i="1"/>
  <c r="AG6420" i="1"/>
  <c r="AG6223" i="1"/>
  <c r="AH6223" i="1" s="1"/>
  <c r="AF6223" i="1"/>
  <c r="AG6091" i="1"/>
  <c r="AH6091" i="1" s="1"/>
  <c r="AF6091" i="1"/>
  <c r="AF5934" i="1"/>
  <c r="AG5934" i="1"/>
  <c r="AH5934" i="1" s="1"/>
  <c r="AF5802" i="1"/>
  <c r="AG5802" i="1"/>
  <c r="AH5802" i="1" s="1"/>
  <c r="AF5599" i="1"/>
  <c r="AG5599" i="1"/>
  <c r="AH5599" i="1" s="1"/>
  <c r="AG5467" i="1"/>
  <c r="AH5467" i="1" s="1"/>
  <c r="AF5467" i="1"/>
  <c r="AG5322" i="1"/>
  <c r="AH5322" i="1" s="1"/>
  <c r="AF5322" i="1"/>
  <c r="AG5052" i="1"/>
  <c r="AF5052" i="1"/>
  <c r="AG4907" i="1"/>
  <c r="AH4907" i="1" s="1"/>
  <c r="AF4907" i="1"/>
  <c r="AG4568" i="1"/>
  <c r="AH4568" i="1" s="1"/>
  <c r="AF4568" i="1"/>
  <c r="AG3636" i="1"/>
  <c r="AF3636" i="1"/>
  <c r="AG3422" i="1"/>
  <c r="AF3422" i="1"/>
  <c r="AG2333" i="1"/>
  <c r="AH2333" i="1" s="1"/>
  <c r="AF2333" i="1"/>
  <c r="AG2035" i="1"/>
  <c r="AH2035" i="1" s="1"/>
  <c r="AF2035" i="1"/>
  <c r="AG1775" i="1"/>
  <c r="AF1775" i="1"/>
  <c r="AG1528" i="1"/>
  <c r="AF1528" i="1"/>
  <c r="AG1058" i="1"/>
  <c r="AH1058" i="1" s="1"/>
  <c r="AF1058" i="1"/>
  <c r="AG287" i="1"/>
  <c r="AF287" i="1"/>
  <c r="AG7067" i="1"/>
  <c r="AF7067" i="1"/>
  <c r="AG6959" i="1"/>
  <c r="AF6959" i="1"/>
  <c r="AG6851" i="1"/>
  <c r="AI6851" i="1" s="1"/>
  <c r="AF6851" i="1"/>
  <c r="AG6743" i="1"/>
  <c r="AK6743" i="1" s="1"/>
  <c r="AF6743" i="1"/>
  <c r="AG6455" i="1"/>
  <c r="AF6455" i="1"/>
  <c r="AG6239" i="1"/>
  <c r="AF6239" i="1"/>
  <c r="AG5915" i="1"/>
  <c r="AF5915" i="1"/>
  <c r="AG5699" i="1"/>
  <c r="AF5699" i="1"/>
  <c r="AG5459" i="1"/>
  <c r="AF5459" i="1"/>
  <c r="AG5411" i="1"/>
  <c r="AF5411" i="1"/>
  <c r="AG5051" i="1"/>
  <c r="AK5051" i="1" s="1"/>
  <c r="AF5051" i="1"/>
  <c r="AG4691" i="1"/>
  <c r="AF4691" i="1"/>
  <c r="AG4511" i="1"/>
  <c r="AH4511" i="1" s="1"/>
  <c r="AF4511" i="1"/>
  <c r="AG4463" i="1"/>
  <c r="AF4463" i="1"/>
  <c r="AG4403" i="1"/>
  <c r="AK4403" i="1" s="1"/>
  <c r="AF4403" i="1"/>
  <c r="AG4259" i="1"/>
  <c r="AI4259" i="1" s="1"/>
  <c r="AF4259" i="1"/>
  <c r="AG4163" i="1"/>
  <c r="AK4163" i="1" s="1"/>
  <c r="AF4163" i="1"/>
  <c r="AG4007" i="1"/>
  <c r="AF4007" i="1"/>
  <c r="AG3899" i="1"/>
  <c r="AF3899" i="1"/>
  <c r="AG3659" i="1"/>
  <c r="AF3659" i="1"/>
  <c r="AG3407" i="1"/>
  <c r="AF3407" i="1"/>
  <c r="AG3383" i="1"/>
  <c r="AF3383" i="1"/>
  <c r="AG3263" i="1"/>
  <c r="AF3263" i="1"/>
  <c r="AG3227" i="1"/>
  <c r="AF3227" i="1"/>
  <c r="AG3095" i="1"/>
  <c r="AF3095" i="1"/>
  <c r="AG2951" i="1"/>
  <c r="AF2951" i="1"/>
  <c r="AG2819" i="1"/>
  <c r="AK2819" i="1" s="1"/>
  <c r="AF2819" i="1"/>
  <c r="AG2663" i="1"/>
  <c r="AI2663" i="1" s="1"/>
  <c r="AF2663" i="1"/>
  <c r="AG2519" i="1"/>
  <c r="AK2519" i="1" s="1"/>
  <c r="AF2519" i="1"/>
  <c r="AF2399" i="1"/>
  <c r="AG2399" i="1"/>
  <c r="AG2363" i="1"/>
  <c r="AF2363" i="1"/>
  <c r="AG2219" i="1"/>
  <c r="AF2219" i="1"/>
  <c r="AG2075" i="1"/>
  <c r="AF2075" i="1"/>
  <c r="AG1967" i="1"/>
  <c r="AF1967" i="1"/>
  <c r="AF1943" i="1"/>
  <c r="AG1943" i="1"/>
  <c r="AG1823" i="1"/>
  <c r="AF1823" i="1"/>
  <c r="AG1787" i="1"/>
  <c r="AF1787" i="1"/>
  <c r="AG1655" i="1"/>
  <c r="AF1655" i="1"/>
  <c r="AG1535" i="1"/>
  <c r="AJ1535" i="1" s="1"/>
  <c r="AF1535" i="1"/>
  <c r="AG1499" i="1"/>
  <c r="AJ1499" i="1" s="1"/>
  <c r="AF1499" i="1"/>
  <c r="AG1367" i="1"/>
  <c r="AI1367" i="1" s="1"/>
  <c r="AF1367" i="1"/>
  <c r="AG1235" i="1"/>
  <c r="AF1235" i="1"/>
  <c r="AG1211" i="1"/>
  <c r="AF1211" i="1"/>
  <c r="AG1091" i="1"/>
  <c r="AF1091" i="1"/>
  <c r="AG923" i="1"/>
  <c r="AF923" i="1"/>
  <c r="AG671" i="1"/>
  <c r="AF671" i="1"/>
  <c r="AG635" i="1"/>
  <c r="AK635" i="1" s="1"/>
  <c r="AF635" i="1"/>
  <c r="AG527" i="1"/>
  <c r="AF527" i="1"/>
  <c r="AG503" i="1"/>
  <c r="AF503" i="1"/>
  <c r="AG359" i="1"/>
  <c r="AF359" i="1"/>
  <c r="AG239" i="1"/>
  <c r="AF239" i="1"/>
  <c r="AG227" i="1"/>
  <c r="AF227" i="1"/>
  <c r="AG83" i="1"/>
  <c r="AI83" i="1" s="1"/>
  <c r="AF83" i="1"/>
  <c r="AG59" i="1"/>
  <c r="AF59" i="1"/>
  <c r="AG7113" i="1"/>
  <c r="AK7113" i="1" s="1"/>
  <c r="AF7113" i="1"/>
  <c r="AG7065" i="1"/>
  <c r="AI7065" i="1" s="1"/>
  <c r="AF7065" i="1"/>
  <c r="AG6969" i="1"/>
  <c r="AH6969" i="1" s="1"/>
  <c r="AF6969" i="1"/>
  <c r="AG6897" i="1"/>
  <c r="AH6897" i="1" s="1"/>
  <c r="AF6897" i="1"/>
  <c r="AG6849" i="1"/>
  <c r="AH6849" i="1" s="1"/>
  <c r="AF6849" i="1"/>
  <c r="AG6753" i="1"/>
  <c r="AH6753" i="1" s="1"/>
  <c r="AF6753" i="1"/>
  <c r="AG6681" i="1"/>
  <c r="AF6681" i="1"/>
  <c r="AG6609" i="1"/>
  <c r="AH6609" i="1" s="1"/>
  <c r="AF6609" i="1"/>
  <c r="AG6409" i="1"/>
  <c r="AI6409" i="1" s="1"/>
  <c r="AF6409" i="1"/>
  <c r="AG6230" i="1"/>
  <c r="AK6230" i="1" s="1"/>
  <c r="AF6230" i="1"/>
  <c r="AG6156" i="1"/>
  <c r="AH6156" i="1" s="1"/>
  <c r="AF6156" i="1"/>
  <c r="AG6051" i="1"/>
  <c r="AF6051" i="1"/>
  <c r="AG5977" i="1"/>
  <c r="AF5977" i="1"/>
  <c r="AG5821" i="1"/>
  <c r="AF5821" i="1"/>
  <c r="AG5698" i="1"/>
  <c r="AI5698" i="1" s="1"/>
  <c r="AF5698" i="1"/>
  <c r="AG5365" i="1"/>
  <c r="AH5365" i="1" s="1"/>
  <c r="AF5365" i="1"/>
  <c r="AF5282" i="1"/>
  <c r="AG5282" i="1"/>
  <c r="AG4905" i="1"/>
  <c r="AF4905" i="1"/>
  <c r="AF4501" i="1"/>
  <c r="AG4501" i="1"/>
  <c r="AK4501" i="1" s="1"/>
  <c r="AF4069" i="1"/>
  <c r="AG4069" i="1"/>
  <c r="AG3510" i="1"/>
  <c r="AF3510" i="1"/>
  <c r="AG3241" i="1"/>
  <c r="AH3241" i="1" s="1"/>
  <c r="AF3241" i="1"/>
  <c r="AG3125" i="1"/>
  <c r="AH3125" i="1" s="1"/>
  <c r="AF3125" i="1"/>
  <c r="AG2918" i="1"/>
  <c r="AF2918" i="1"/>
  <c r="AG2855" i="1"/>
  <c r="AF2855" i="1"/>
  <c r="AG2725" i="1"/>
  <c r="AF2725" i="1"/>
  <c r="AG2628" i="1"/>
  <c r="AF2628" i="1"/>
  <c r="AG2528" i="1"/>
  <c r="AH2528" i="1" s="1"/>
  <c r="AF2528" i="1"/>
  <c r="AG2408" i="1"/>
  <c r="AF2408" i="1"/>
  <c r="AG2326" i="1"/>
  <c r="AH2326" i="1" s="1"/>
  <c r="AF2326" i="1"/>
  <c r="AG2084" i="1"/>
  <c r="AH2084" i="1" s="1"/>
  <c r="AF2084" i="1"/>
  <c r="AG2004" i="1"/>
  <c r="AF2004" i="1"/>
  <c r="AG1910" i="1"/>
  <c r="AJ1910" i="1" s="1"/>
  <c r="AF1910" i="1"/>
  <c r="AG1703" i="1"/>
  <c r="AF1703" i="1"/>
  <c r="AG1644" i="1"/>
  <c r="AF1644" i="1"/>
  <c r="AG1568" i="1"/>
  <c r="AF1568" i="1"/>
  <c r="AG1397" i="1"/>
  <c r="AH1397" i="1" s="1"/>
  <c r="AF1397" i="1"/>
  <c r="AG1215" i="1"/>
  <c r="AH1215" i="1" s="1"/>
  <c r="AF1215" i="1"/>
  <c r="AG1044" i="1"/>
  <c r="AK1044" i="1" s="1"/>
  <c r="AF1044" i="1"/>
  <c r="AG680" i="1"/>
  <c r="AF680" i="1"/>
  <c r="AG521" i="1"/>
  <c r="AF521" i="1"/>
  <c r="AG349" i="1"/>
  <c r="AF349" i="1"/>
  <c r="AG140" i="1"/>
  <c r="AH140" i="1" s="1"/>
  <c r="AF140" i="1"/>
  <c r="AG7217" i="1"/>
  <c r="AH7217" i="1" s="1"/>
  <c r="AF7217" i="1"/>
  <c r="AG7109" i="1"/>
  <c r="AH7109" i="1" s="1"/>
  <c r="AF7109" i="1"/>
  <c r="AG6936" i="1"/>
  <c r="AF6936" i="1"/>
  <c r="AF6835" i="1"/>
  <c r="AG6835" i="1"/>
  <c r="AH6835" i="1" s="1"/>
  <c r="AG6728" i="1"/>
  <c r="AH6728" i="1" s="1"/>
  <c r="AF6728" i="1"/>
  <c r="AF5933" i="1"/>
  <c r="AG5933" i="1"/>
  <c r="AH5933" i="1" s="1"/>
  <c r="AG5801" i="1"/>
  <c r="AH5801" i="1" s="1"/>
  <c r="AF5801" i="1"/>
  <c r="AG5309" i="1"/>
  <c r="AH5309" i="1" s="1"/>
  <c r="AF5309" i="1"/>
  <c r="AG5182" i="1"/>
  <c r="AK5182" i="1" s="1"/>
  <c r="AF5182" i="1"/>
  <c r="AG4894" i="1"/>
  <c r="AI4894" i="1" s="1"/>
  <c r="AF4894" i="1"/>
  <c r="AF4769" i="1"/>
  <c r="AG4769" i="1"/>
  <c r="AI4769" i="1" s="1"/>
  <c r="AG3994" i="1"/>
  <c r="AH3994" i="1" s="1"/>
  <c r="AF3994" i="1"/>
  <c r="AG3825" i="1"/>
  <c r="AF3825" i="1"/>
  <c r="AG3635" i="1"/>
  <c r="AK3635" i="1" s="1"/>
  <c r="AF3635" i="1"/>
  <c r="AG2723" i="1"/>
  <c r="AF2723" i="1"/>
  <c r="AG2521" i="1"/>
  <c r="AI2521" i="1" s="1"/>
  <c r="AF2521" i="1"/>
  <c r="AG2135" i="1"/>
  <c r="AF2135" i="1"/>
  <c r="AG1877" i="1"/>
  <c r="AH1877" i="1" s="1"/>
  <c r="AF1877" i="1"/>
  <c r="AG1657" i="1"/>
  <c r="AF1657" i="1"/>
  <c r="AG1237" i="1"/>
  <c r="AH1237" i="1" s="1"/>
  <c r="AF1237" i="1"/>
  <c r="AG269" i="1"/>
  <c r="AF269" i="1"/>
  <c r="AF6529" i="1"/>
  <c r="AF2903" i="1"/>
  <c r="AG4576" i="1"/>
  <c r="AG7162" i="1"/>
  <c r="AI7162" i="1" s="1"/>
  <c r="AF7162" i="1"/>
  <c r="AG7054" i="1"/>
  <c r="AF7054" i="1"/>
  <c r="AG6838" i="1"/>
  <c r="AF6838" i="1"/>
  <c r="AG6622" i="1"/>
  <c r="AK6622" i="1" s="1"/>
  <c r="AF6622" i="1"/>
  <c r="AG6478" i="1"/>
  <c r="AF6478" i="1"/>
  <c r="AG6406" i="1"/>
  <c r="AF6406" i="1"/>
  <c r="AG6154" i="1"/>
  <c r="AI6154" i="1" s="1"/>
  <c r="AF6154" i="1"/>
  <c r="AG5530" i="1"/>
  <c r="AF5530" i="1"/>
  <c r="AG5374" i="1"/>
  <c r="AJ5374" i="1" s="1"/>
  <c r="AF5374" i="1"/>
  <c r="AG5254" i="1"/>
  <c r="AJ5254" i="1" s="1"/>
  <c r="AF5254" i="1"/>
  <c r="AG5098" i="1"/>
  <c r="AI5098" i="1" s="1"/>
  <c r="AF5098" i="1"/>
  <c r="AG5038" i="1"/>
  <c r="AI5038" i="1" s="1"/>
  <c r="AF5038" i="1"/>
  <c r="AG4822" i="1"/>
  <c r="AF4822" i="1"/>
  <c r="AF4666" i="1"/>
  <c r="AG4666" i="1"/>
  <c r="AG4498" i="1"/>
  <c r="AH4498" i="1" s="1"/>
  <c r="AF4498" i="1"/>
  <c r="AG4282" i="1"/>
  <c r="AH4282" i="1" s="1"/>
  <c r="AF4282" i="1"/>
  <c r="AG4102" i="1"/>
  <c r="AH4102" i="1" s="1"/>
  <c r="AF4102" i="1"/>
  <c r="AG4054" i="1"/>
  <c r="AH4054" i="1" s="1"/>
  <c r="AF4054" i="1"/>
  <c r="AG3742" i="1"/>
  <c r="AH3742" i="1" s="1"/>
  <c r="AF3742" i="1"/>
  <c r="AG3646" i="1"/>
  <c r="AH3646" i="1" s="1"/>
  <c r="AF3646" i="1"/>
  <c r="AG3490" i="1"/>
  <c r="AH3490" i="1" s="1"/>
  <c r="AF3490" i="1"/>
  <c r="AG3418" i="1"/>
  <c r="AH3418" i="1" s="1"/>
  <c r="AF3418" i="1"/>
  <c r="AG3238" i="1"/>
  <c r="AF3238" i="1"/>
  <c r="AG3202" i="1"/>
  <c r="AH3202" i="1" s="1"/>
  <c r="AF3202" i="1"/>
  <c r="AG3094" i="1"/>
  <c r="AH3094" i="1" s="1"/>
  <c r="AF3094" i="1"/>
  <c r="AG3034" i="1"/>
  <c r="AF3034" i="1"/>
  <c r="AG2938" i="1"/>
  <c r="AF2938" i="1"/>
  <c r="AG2866" i="1"/>
  <c r="AK2866" i="1" s="1"/>
  <c r="AF2866" i="1"/>
  <c r="AG2818" i="1"/>
  <c r="AH2818" i="1" s="1"/>
  <c r="AF2818" i="1"/>
  <c r="AG2746" i="1"/>
  <c r="AF2746" i="1"/>
  <c r="AG2650" i="1"/>
  <c r="AH2650" i="1" s="1"/>
  <c r="AF2650" i="1"/>
  <c r="AG2518" i="1"/>
  <c r="AH2518" i="1" s="1"/>
  <c r="AF2518" i="1"/>
  <c r="AG2362" i="1"/>
  <c r="AF2362" i="1"/>
  <c r="AG2230" i="1"/>
  <c r="AH2230" i="1" s="1"/>
  <c r="AF2230" i="1"/>
  <c r="AG2110" i="1"/>
  <c r="AI2110" i="1" s="1"/>
  <c r="AF2110" i="1"/>
  <c r="AG2074" i="1"/>
  <c r="AH2074" i="1" s="1"/>
  <c r="AF2074" i="1"/>
  <c r="AG2014" i="1"/>
  <c r="AF2014" i="1"/>
  <c r="AG1954" i="1"/>
  <c r="AF1954" i="1"/>
  <c r="AG1858" i="1"/>
  <c r="AH1858" i="1" s="1"/>
  <c r="AF1858" i="1"/>
  <c r="AG1798" i="1"/>
  <c r="AI1798" i="1" s="1"/>
  <c r="AF1798" i="1"/>
  <c r="AG1738" i="1"/>
  <c r="AH1738" i="1" s="1"/>
  <c r="AF1738" i="1"/>
  <c r="AG1690" i="1"/>
  <c r="AF1690" i="1"/>
  <c r="AG1642" i="1"/>
  <c r="AI1642" i="1" s="1"/>
  <c r="AF1642" i="1"/>
  <c r="AG1582" i="1"/>
  <c r="AH1582" i="1" s="1"/>
  <c r="AF1582" i="1"/>
  <c r="AG1486" i="1"/>
  <c r="AH1486" i="1" s="1"/>
  <c r="AF1486" i="1"/>
  <c r="AG1450" i="1"/>
  <c r="AH1450" i="1" s="1"/>
  <c r="AF1450" i="1"/>
  <c r="AG1258" i="1"/>
  <c r="AF1258" i="1"/>
  <c r="AG1222" i="1"/>
  <c r="AF1222" i="1"/>
  <c r="AG1126" i="1"/>
  <c r="AH1126" i="1" s="1"/>
  <c r="AF1126" i="1"/>
  <c r="AG1090" i="1"/>
  <c r="AH1090" i="1" s="1"/>
  <c r="AF1090" i="1"/>
  <c r="AG1030" i="1"/>
  <c r="AF1030" i="1"/>
  <c r="AG994" i="1"/>
  <c r="AF994" i="1"/>
  <c r="AG910" i="1"/>
  <c r="AH910" i="1" s="1"/>
  <c r="AF910" i="1"/>
  <c r="AG814" i="1"/>
  <c r="AH814" i="1" s="1"/>
  <c r="AF814" i="1"/>
  <c r="AG766" i="1"/>
  <c r="AH766" i="1" s="1"/>
  <c r="AF766" i="1"/>
  <c r="AG634" i="1"/>
  <c r="AH634" i="1" s="1"/>
  <c r="AF634" i="1"/>
  <c r="AG514" i="1"/>
  <c r="AH514" i="1" s="1"/>
  <c r="AF514" i="1"/>
  <c r="AG466" i="1"/>
  <c r="AF466" i="1"/>
  <c r="AG394" i="1"/>
  <c r="AF394" i="1"/>
  <c r="AG358" i="1"/>
  <c r="AF358" i="1"/>
  <c r="AG322" i="1"/>
  <c r="AF322" i="1"/>
  <c r="AG286" i="1"/>
  <c r="AI286" i="1" s="1"/>
  <c r="AF286" i="1"/>
  <c r="AG250" i="1"/>
  <c r="AF250" i="1"/>
  <c r="AG214" i="1"/>
  <c r="AF214" i="1"/>
  <c r="AG154" i="1"/>
  <c r="AI154" i="1" s="1"/>
  <c r="AF154" i="1"/>
  <c r="AG70" i="1"/>
  <c r="AF70" i="1"/>
  <c r="AG34" i="1"/>
  <c r="AF34" i="1"/>
  <c r="AF7154" i="1"/>
  <c r="AG7154" i="1"/>
  <c r="AG6866" i="1"/>
  <c r="AK6866" i="1" s="1"/>
  <c r="AF6866" i="1"/>
  <c r="AG6722" i="1"/>
  <c r="AI6722" i="1" s="1"/>
  <c r="AF6722" i="1"/>
  <c r="AG6578" i="1"/>
  <c r="AI6578" i="1" s="1"/>
  <c r="AF6578" i="1"/>
  <c r="AG6381" i="1"/>
  <c r="AH6381" i="1" s="1"/>
  <c r="AF6381" i="1"/>
  <c r="AG6326" i="1"/>
  <c r="AF6326" i="1"/>
  <c r="AG6229" i="1"/>
  <c r="AF6229" i="1"/>
  <c r="AG6129" i="1"/>
  <c r="AH6129" i="1" s="1"/>
  <c r="AF6129" i="1"/>
  <c r="AG6099" i="1"/>
  <c r="AF6099" i="1"/>
  <c r="AG6073" i="1"/>
  <c r="AF6073" i="1"/>
  <c r="AG5949" i="1"/>
  <c r="AH5949" i="1" s="1"/>
  <c r="AF5949" i="1"/>
  <c r="AG5894" i="1"/>
  <c r="AF5894" i="1"/>
  <c r="AG5871" i="1"/>
  <c r="AF5871" i="1"/>
  <c r="AG5797" i="1"/>
  <c r="AF5797" i="1"/>
  <c r="AG5618" i="1"/>
  <c r="AF5618" i="1"/>
  <c r="AF5462" i="1"/>
  <c r="AG5462" i="1"/>
  <c r="AG5364" i="1"/>
  <c r="AF5364" i="1"/>
  <c r="AG5281" i="1"/>
  <c r="AI5281" i="1" s="1"/>
  <c r="AF5281" i="1"/>
  <c r="AG5030" i="1"/>
  <c r="AF5030" i="1"/>
  <c r="AG4956" i="1"/>
  <c r="AF4956" i="1"/>
  <c r="AG4875" i="1"/>
  <c r="AF4875" i="1"/>
  <c r="AG4754" i="1"/>
  <c r="AF4754" i="1"/>
  <c r="AG4647" i="1"/>
  <c r="AF4647" i="1"/>
  <c r="AG4598" i="1"/>
  <c r="AF4598" i="1"/>
  <c r="AG4215" i="1"/>
  <c r="AF4215" i="1"/>
  <c r="AG4166" i="1"/>
  <c r="AH4166" i="1" s="1"/>
  <c r="AF4166" i="1"/>
  <c r="AG4011" i="1"/>
  <c r="AI4011" i="1" s="1"/>
  <c r="AF4011" i="1"/>
  <c r="AG3729" i="1"/>
  <c r="AF3729" i="1"/>
  <c r="AG3602" i="1"/>
  <c r="AF3602" i="1"/>
  <c r="AG3509" i="1"/>
  <c r="AF3509" i="1"/>
  <c r="AG3419" i="1"/>
  <c r="AH3419" i="1" s="1"/>
  <c r="AF3419" i="1"/>
  <c r="AG3308" i="1"/>
  <c r="AF3308" i="1"/>
  <c r="AG3236" i="1"/>
  <c r="AF3236" i="1"/>
  <c r="AG2917" i="1"/>
  <c r="AF2917" i="1"/>
  <c r="AG2724" i="1"/>
  <c r="AF2724" i="1"/>
  <c r="AG2627" i="1"/>
  <c r="AF2627" i="1"/>
  <c r="AG2567" i="1"/>
  <c r="AF2567" i="1"/>
  <c r="AG2345" i="1"/>
  <c r="AI2345" i="1" s="1"/>
  <c r="AF2345" i="1"/>
  <c r="AG2293" i="1"/>
  <c r="AF2293" i="1"/>
  <c r="AG2003" i="1"/>
  <c r="AF2003" i="1"/>
  <c r="AG1935" i="1"/>
  <c r="AF1935" i="1"/>
  <c r="AG1820" i="1"/>
  <c r="AF1820" i="1"/>
  <c r="AG1766" i="1"/>
  <c r="AF1766" i="1"/>
  <c r="AG1619" i="1"/>
  <c r="AK1619" i="1" s="1"/>
  <c r="AF1619" i="1"/>
  <c r="AG1515" i="1"/>
  <c r="AF1515" i="1"/>
  <c r="AG1465" i="1"/>
  <c r="AF1465" i="1"/>
  <c r="AG1357" i="1"/>
  <c r="AF1357" i="1"/>
  <c r="AG1280" i="1"/>
  <c r="AF1280" i="1"/>
  <c r="AG1088" i="1"/>
  <c r="AF1088" i="1"/>
  <c r="AG1043" i="1"/>
  <c r="AK1043" i="1" s="1"/>
  <c r="AF1043" i="1"/>
  <c r="AG938" i="1"/>
  <c r="AH938" i="1" s="1"/>
  <c r="AF938" i="1"/>
  <c r="AG641" i="1"/>
  <c r="AF641" i="1"/>
  <c r="AG561" i="1"/>
  <c r="AH561" i="1" s="1"/>
  <c r="AF561" i="1"/>
  <c r="AG416" i="1"/>
  <c r="AH416" i="1" s="1"/>
  <c r="AF416" i="1"/>
  <c r="AG41" i="1"/>
  <c r="AF41" i="1"/>
  <c r="AG7161" i="1"/>
  <c r="AH7161" i="1" s="1"/>
  <c r="AF7161" i="1"/>
  <c r="AG6979" i="1"/>
  <c r="AH6979" i="1" s="1"/>
  <c r="AF6979" i="1"/>
  <c r="AG6823" i="1"/>
  <c r="AI6823" i="1" s="1"/>
  <c r="AF6823" i="1"/>
  <c r="AG6713" i="1"/>
  <c r="AH6713" i="1" s="1"/>
  <c r="AF6713" i="1"/>
  <c r="AG6413" i="1"/>
  <c r="AH6413" i="1" s="1"/>
  <c r="AF6413" i="1"/>
  <c r="AG6209" i="1"/>
  <c r="AH6209" i="1" s="1"/>
  <c r="AF6209" i="1"/>
  <c r="AF5729" i="1"/>
  <c r="AG5729" i="1"/>
  <c r="AH5729" i="1" s="1"/>
  <c r="AF5597" i="1"/>
  <c r="AG5597" i="1"/>
  <c r="AH5597" i="1" s="1"/>
  <c r="AG5181" i="1"/>
  <c r="AF5181" i="1"/>
  <c r="AG5033" i="1"/>
  <c r="AH5033" i="1" s="1"/>
  <c r="AF5033" i="1"/>
  <c r="AG4688" i="1"/>
  <c r="AH4688" i="1" s="1"/>
  <c r="AF4688" i="1"/>
  <c r="AG3902" i="1"/>
  <c r="AF3902" i="1"/>
  <c r="AG3709" i="1"/>
  <c r="AF3709" i="1"/>
  <c r="AG3477" i="1"/>
  <c r="AH3477" i="1" s="1"/>
  <c r="AF3477" i="1"/>
  <c r="AG2721" i="1"/>
  <c r="AH2721" i="1" s="1"/>
  <c r="AF2721" i="1"/>
  <c r="AG2407" i="1"/>
  <c r="AH2407" i="1" s="1"/>
  <c r="AF2407" i="1"/>
  <c r="AG1757" i="1"/>
  <c r="AH1757" i="1" s="1"/>
  <c r="AF1757" i="1"/>
  <c r="AG1353" i="1"/>
  <c r="AF1353" i="1"/>
  <c r="AF6802" i="1"/>
  <c r="AG7233" i="1"/>
  <c r="AH7233" i="1" s="1"/>
  <c r="AF7233" i="1"/>
  <c r="AG6729" i="1"/>
  <c r="AH6729" i="1" s="1"/>
  <c r="AF6729" i="1"/>
  <c r="AG6621" i="1"/>
  <c r="AH6621" i="1" s="1"/>
  <c r="AF6621" i="1"/>
  <c r="AG6441" i="1"/>
  <c r="AI6441" i="1" s="1"/>
  <c r="AF6441" i="1"/>
  <c r="AG5865" i="1"/>
  <c r="AH5865" i="1" s="1"/>
  <c r="AF5865" i="1"/>
  <c r="AG5685" i="1"/>
  <c r="AH5685" i="1" s="1"/>
  <c r="AF5685" i="1"/>
  <c r="AG5625" i="1"/>
  <c r="AH5625" i="1" s="1"/>
  <c r="AF5625" i="1"/>
  <c r="AG5505" i="1"/>
  <c r="AH5505" i="1" s="1"/>
  <c r="AF5505" i="1"/>
  <c r="AG5397" i="1"/>
  <c r="AH5397" i="1" s="1"/>
  <c r="AF5397" i="1"/>
  <c r="AG5325" i="1"/>
  <c r="AH5325" i="1" s="1"/>
  <c r="AF5325" i="1"/>
  <c r="AG5217" i="1"/>
  <c r="AH5217" i="1" s="1"/>
  <c r="AF5217" i="1"/>
  <c r="AG5097" i="1"/>
  <c r="AI5097" i="1" s="1"/>
  <c r="AF5097" i="1"/>
  <c r="AG4929" i="1"/>
  <c r="AF4929" i="1"/>
  <c r="AG4737" i="1"/>
  <c r="AH4737" i="1" s="1"/>
  <c r="AF4737" i="1"/>
  <c r="AG4641" i="1"/>
  <c r="AH4641" i="1" s="1"/>
  <c r="AF4641" i="1"/>
  <c r="AG4281" i="1"/>
  <c r="AH4281" i="1" s="1"/>
  <c r="AF4281" i="1"/>
  <c r="AG4209" i="1"/>
  <c r="AF4209" i="1"/>
  <c r="AG3993" i="1"/>
  <c r="AI3993" i="1" s="1"/>
  <c r="AF3993" i="1"/>
  <c r="AG3873" i="1"/>
  <c r="AH3873" i="1" s="1"/>
  <c r="AF3873" i="1"/>
  <c r="AG3681" i="1"/>
  <c r="AF3681" i="1"/>
  <c r="AG3609" i="1"/>
  <c r="AF3609" i="1"/>
  <c r="AG3549" i="1"/>
  <c r="AI3549" i="1" s="1"/>
  <c r="AF3549" i="1"/>
  <c r="AG3489" i="1"/>
  <c r="AI3489" i="1" s="1"/>
  <c r="AF3489" i="1"/>
  <c r="AG3417" i="1"/>
  <c r="AH3417" i="1" s="1"/>
  <c r="AF3417" i="1"/>
  <c r="AG3345" i="1"/>
  <c r="AH3345" i="1" s="1"/>
  <c r="AF3345" i="1"/>
  <c r="AG3237" i="1"/>
  <c r="AF3237" i="1"/>
  <c r="AG3177" i="1"/>
  <c r="AF3177" i="1"/>
  <c r="AG3081" i="1"/>
  <c r="AH3081" i="1" s="1"/>
  <c r="AF3081" i="1"/>
  <c r="AG2949" i="1"/>
  <c r="AF2949" i="1"/>
  <c r="AG2889" i="1"/>
  <c r="AF2889" i="1"/>
  <c r="AG2769" i="1"/>
  <c r="AH2769" i="1" s="1"/>
  <c r="AF2769" i="1"/>
  <c r="AG2661" i="1"/>
  <c r="AI2661" i="1" s="1"/>
  <c r="AF2661" i="1"/>
  <c r="AG2505" i="1"/>
  <c r="AH2505" i="1" s="1"/>
  <c r="AF2505" i="1"/>
  <c r="AG2385" i="1"/>
  <c r="AH2385" i="1" s="1"/>
  <c r="AF2385" i="1"/>
  <c r="AG2229" i="1"/>
  <c r="AH2229" i="1" s="1"/>
  <c r="AF2229" i="1"/>
  <c r="AG2049" i="1"/>
  <c r="AH2049" i="1" s="1"/>
  <c r="AF2049" i="1"/>
  <c r="AG1941" i="1"/>
  <c r="AH1941" i="1" s="1"/>
  <c r="AF1941" i="1"/>
  <c r="AG1881" i="1"/>
  <c r="AH1881" i="1" s="1"/>
  <c r="AF1881" i="1"/>
  <c r="AG1773" i="1"/>
  <c r="AF1773" i="1"/>
  <c r="AG1713" i="1"/>
  <c r="AH1713" i="1" s="1"/>
  <c r="AF1713" i="1"/>
  <c r="AG1485" i="1"/>
  <c r="AF1485" i="1"/>
  <c r="AG1413" i="1"/>
  <c r="AF1413" i="1"/>
  <c r="AG1293" i="1"/>
  <c r="AH1293" i="1" s="1"/>
  <c r="AF1293" i="1"/>
  <c r="AG1221" i="1"/>
  <c r="AF1221" i="1"/>
  <c r="AG1161" i="1"/>
  <c r="AH1161" i="1" s="1"/>
  <c r="AF1161" i="1"/>
  <c r="AG1053" i="1"/>
  <c r="AF1053" i="1"/>
  <c r="AG1005" i="1"/>
  <c r="AH1005" i="1" s="1"/>
  <c r="AF1005" i="1"/>
  <c r="AG897" i="1"/>
  <c r="AI897" i="1" s="1"/>
  <c r="AF897" i="1"/>
  <c r="AG849" i="1"/>
  <c r="AH849" i="1" s="1"/>
  <c r="AF849" i="1"/>
  <c r="AF789" i="1"/>
  <c r="AG789" i="1"/>
  <c r="AH789" i="1" s="1"/>
  <c r="AG657" i="1"/>
  <c r="AH657" i="1" s="1"/>
  <c r="AF657" i="1"/>
  <c r="AG513" i="1"/>
  <c r="AH513" i="1" s="1"/>
  <c r="AF513" i="1"/>
  <c r="AG453" i="1"/>
  <c r="AF453" i="1"/>
  <c r="AG393" i="1"/>
  <c r="AF393" i="1"/>
  <c r="AG333" i="1"/>
  <c r="AH333" i="1" s="1"/>
  <c r="AF333" i="1"/>
  <c r="AG273" i="1"/>
  <c r="AF273" i="1"/>
  <c r="AG165" i="1"/>
  <c r="AF165" i="1"/>
  <c r="AG129" i="1"/>
  <c r="AF129" i="1"/>
  <c r="AG33" i="1"/>
  <c r="AH33" i="1" s="1"/>
  <c r="AF33" i="1"/>
  <c r="AG6865" i="1"/>
  <c r="AF6865" i="1"/>
  <c r="AG6721" i="1"/>
  <c r="AF6721" i="1"/>
  <c r="AG5893" i="1"/>
  <c r="AI5893" i="1" s="1"/>
  <c r="AF5893" i="1"/>
  <c r="AG4753" i="1"/>
  <c r="AF4753" i="1"/>
  <c r="AG3755" i="1"/>
  <c r="AF3755" i="1"/>
  <c r="AG2108" i="1"/>
  <c r="AF2108" i="1"/>
  <c r="AG7256" i="1"/>
  <c r="AH7256" i="1" s="1"/>
  <c r="AF7256" i="1"/>
  <c r="AG7208" i="1"/>
  <c r="AH7208" i="1" s="1"/>
  <c r="AF7208" i="1"/>
  <c r="AG7172" i="1"/>
  <c r="AH7172" i="1" s="1"/>
  <c r="AF7172" i="1"/>
  <c r="AG7088" i="1"/>
  <c r="AH7088" i="1" s="1"/>
  <c r="AF7088" i="1"/>
  <c r="AG6956" i="1"/>
  <c r="AH6956" i="1" s="1"/>
  <c r="AF6956" i="1"/>
  <c r="AG6908" i="1"/>
  <c r="AH6908" i="1" s="1"/>
  <c r="AF6908" i="1"/>
  <c r="AG6824" i="1"/>
  <c r="AH6824" i="1" s="1"/>
  <c r="AF6824" i="1"/>
  <c r="AG6776" i="1"/>
  <c r="AH6776" i="1" s="1"/>
  <c r="AF6776" i="1"/>
  <c r="AG6740" i="1"/>
  <c r="AH6740" i="1" s="1"/>
  <c r="AF6740" i="1"/>
  <c r="AG6680" i="1"/>
  <c r="AH6680" i="1" s="1"/>
  <c r="AF6680" i="1"/>
  <c r="AG6632" i="1"/>
  <c r="AH6632" i="1" s="1"/>
  <c r="AF6632" i="1"/>
  <c r="AG6584" i="1"/>
  <c r="AH6584" i="1" s="1"/>
  <c r="AF6584" i="1"/>
  <c r="AG6548" i="1"/>
  <c r="AH6548" i="1" s="1"/>
  <c r="AF6548" i="1"/>
  <c r="AG6512" i="1"/>
  <c r="AH6512" i="1" s="1"/>
  <c r="AF6512" i="1"/>
  <c r="AG6416" i="1"/>
  <c r="AH6416" i="1" s="1"/>
  <c r="AF6416" i="1"/>
  <c r="AG6308" i="1"/>
  <c r="AH6308" i="1" s="1"/>
  <c r="AF6308" i="1"/>
  <c r="AG7254" i="1"/>
  <c r="AI7254" i="1" s="1"/>
  <c r="AF7254" i="1"/>
  <c r="AG7230" i="1"/>
  <c r="AH7230" i="1" s="1"/>
  <c r="AF7230" i="1"/>
  <c r="AF7218" i="1"/>
  <c r="AG7218" i="1"/>
  <c r="AH7218" i="1" s="1"/>
  <c r="AG7206" i="1"/>
  <c r="AF7206" i="1"/>
  <c r="AG7194" i="1"/>
  <c r="AI7194" i="1" s="1"/>
  <c r="AF7194" i="1"/>
  <c r="AG7182" i="1"/>
  <c r="AH7182" i="1" s="1"/>
  <c r="AF7182" i="1"/>
  <c r="AG7170" i="1"/>
  <c r="AH7170" i="1" s="1"/>
  <c r="AF7170" i="1"/>
  <c r="AG7158" i="1"/>
  <c r="AJ7158" i="1" s="1"/>
  <c r="AF7158" i="1"/>
  <c r="AG7146" i="1"/>
  <c r="AF7146" i="1"/>
  <c r="AG7134" i="1"/>
  <c r="AH7134" i="1" s="1"/>
  <c r="AF7134" i="1"/>
  <c r="AG7122" i="1"/>
  <c r="AH7122" i="1" s="1"/>
  <c r="AF7122" i="1"/>
  <c r="AG7098" i="1"/>
  <c r="AF7098" i="1"/>
  <c r="AG7086" i="1"/>
  <c r="AH7086" i="1" s="1"/>
  <c r="AF7086" i="1"/>
  <c r="AG7074" i="1"/>
  <c r="AH7074" i="1" s="1"/>
  <c r="AF7074" i="1"/>
  <c r="AG7062" i="1"/>
  <c r="AF7062" i="1"/>
  <c r="AG7050" i="1"/>
  <c r="AH7050" i="1" s="1"/>
  <c r="AF7050" i="1"/>
  <c r="AG7038" i="1"/>
  <c r="AH7038" i="1" s="1"/>
  <c r="AF7038" i="1"/>
  <c r="AG7026" i="1"/>
  <c r="AH7026" i="1" s="1"/>
  <c r="AF7026" i="1"/>
  <c r="AG7014" i="1"/>
  <c r="AI7014" i="1" s="1"/>
  <c r="AF7014" i="1"/>
  <c r="AG6990" i="1"/>
  <c r="AH6990" i="1" s="1"/>
  <c r="AF6990" i="1"/>
  <c r="AG6966" i="1"/>
  <c r="AI6966" i="1" s="1"/>
  <c r="AF6966" i="1"/>
  <c r="AG6954" i="1"/>
  <c r="AI6954" i="1" s="1"/>
  <c r="AF6954" i="1"/>
  <c r="AG6930" i="1"/>
  <c r="AH6930" i="1" s="1"/>
  <c r="AF6930" i="1"/>
  <c r="AG6918" i="1"/>
  <c r="AH6918" i="1" s="1"/>
  <c r="AF6918" i="1"/>
  <c r="AG6906" i="1"/>
  <c r="AF6906" i="1"/>
  <c r="AG6894" i="1"/>
  <c r="AH6894" i="1" s="1"/>
  <c r="AF6894" i="1"/>
  <c r="AG6882" i="1"/>
  <c r="AH6882" i="1" s="1"/>
  <c r="AF6882" i="1"/>
  <c r="AG6858" i="1"/>
  <c r="AH6858" i="1" s="1"/>
  <c r="AF6858" i="1"/>
  <c r="AG6834" i="1"/>
  <c r="AH6834" i="1" s="1"/>
  <c r="AF6834" i="1"/>
  <c r="AG6822" i="1"/>
  <c r="AI6822" i="1" s="1"/>
  <c r="AF6822" i="1"/>
  <c r="AG6810" i="1"/>
  <c r="AF6810" i="1"/>
  <c r="AF6786" i="1"/>
  <c r="AG6786" i="1"/>
  <c r="AH6786" i="1" s="1"/>
  <c r="AG6774" i="1"/>
  <c r="AF6774" i="1"/>
  <c r="AG6762" i="1"/>
  <c r="AI6762" i="1" s="1"/>
  <c r="AF6762" i="1"/>
  <c r="AG6750" i="1"/>
  <c r="AH6750" i="1" s="1"/>
  <c r="AF6750" i="1"/>
  <c r="AG6738" i="1"/>
  <c r="AH6738" i="1" s="1"/>
  <c r="AF6738" i="1"/>
  <c r="AG6726" i="1"/>
  <c r="AH6726" i="1" s="1"/>
  <c r="AF6726" i="1"/>
  <c r="AG6714" i="1"/>
  <c r="AF6714" i="1"/>
  <c r="AF6654" i="1"/>
  <c r="AG6654" i="1"/>
  <c r="AH6654" i="1" s="1"/>
  <c r="AG6642" i="1"/>
  <c r="AH6642" i="1" s="1"/>
  <c r="AF6642" i="1"/>
  <c r="AG6630" i="1"/>
  <c r="AF6630" i="1"/>
  <c r="AG6618" i="1"/>
  <c r="AF6618" i="1"/>
  <c r="AG6606" i="1"/>
  <c r="AJ6606" i="1" s="1"/>
  <c r="AF6606" i="1"/>
  <c r="AG6594" i="1"/>
  <c r="AH6594" i="1" s="1"/>
  <c r="AF6594" i="1"/>
  <c r="AG6582" i="1"/>
  <c r="AF6582" i="1"/>
  <c r="AG6558" i="1"/>
  <c r="AH6558" i="1" s="1"/>
  <c r="AF6558" i="1"/>
  <c r="AG6546" i="1"/>
  <c r="AH6546" i="1" s="1"/>
  <c r="AF6546" i="1"/>
  <c r="AG6534" i="1"/>
  <c r="AH6534" i="1" s="1"/>
  <c r="AF6534" i="1"/>
  <c r="AG6510" i="1"/>
  <c r="AH6510" i="1" s="1"/>
  <c r="AF6510" i="1"/>
  <c r="AG6498" i="1"/>
  <c r="AH6498" i="1" s="1"/>
  <c r="AF6498" i="1"/>
  <c r="AG6486" i="1"/>
  <c r="AF6486" i="1"/>
  <c r="AG6474" i="1"/>
  <c r="AH6474" i="1" s="1"/>
  <c r="AF6474" i="1"/>
  <c r="AG6462" i="1"/>
  <c r="AH6462" i="1" s="1"/>
  <c r="AF6462" i="1"/>
  <c r="AG6438" i="1"/>
  <c r="AF6438" i="1"/>
  <c r="AG6426" i="1"/>
  <c r="AF6426" i="1"/>
  <c r="AG6414" i="1"/>
  <c r="AH6414" i="1" s="1"/>
  <c r="AF6414" i="1"/>
  <c r="AG6402" i="1"/>
  <c r="AH6402" i="1" s="1"/>
  <c r="AF6402" i="1"/>
  <c r="AG6390" i="1"/>
  <c r="AF6390" i="1"/>
  <c r="AG6354" i="1"/>
  <c r="AH6354" i="1" s="1"/>
  <c r="AF6354" i="1"/>
  <c r="AG6342" i="1"/>
  <c r="AH6342" i="1" s="1"/>
  <c r="AF6342" i="1"/>
  <c r="AG6330" i="1"/>
  <c r="AF6330" i="1"/>
  <c r="AG6318" i="1"/>
  <c r="AH6318" i="1" s="1"/>
  <c r="AF6318" i="1"/>
  <c r="AG6306" i="1"/>
  <c r="AH6306" i="1" s="1"/>
  <c r="AF6306" i="1"/>
  <c r="AG6294" i="1"/>
  <c r="AH6294" i="1" s="1"/>
  <c r="AF6294" i="1"/>
  <c r="AG6282" i="1"/>
  <c r="AH6282" i="1" s="1"/>
  <c r="AF6282" i="1"/>
  <c r="AG6270" i="1"/>
  <c r="AH6270" i="1" s="1"/>
  <c r="AF6270" i="1"/>
  <c r="AG6258" i="1"/>
  <c r="AH6258" i="1" s="1"/>
  <c r="AF6258" i="1"/>
  <c r="AG6246" i="1"/>
  <c r="AI6246" i="1" s="1"/>
  <c r="AF6246" i="1"/>
  <c r="AG6234" i="1"/>
  <c r="AF6234" i="1"/>
  <c r="AG6222" i="1"/>
  <c r="AH6222" i="1" s="1"/>
  <c r="AF6222" i="1"/>
  <c r="AG6210" i="1"/>
  <c r="AH6210" i="1" s="1"/>
  <c r="AF6210" i="1"/>
  <c r="AG6198" i="1"/>
  <c r="AI6198" i="1" s="1"/>
  <c r="AF6198" i="1"/>
  <c r="AG6186" i="1"/>
  <c r="AF6186" i="1"/>
  <c r="AF6162" i="1"/>
  <c r="AG6162" i="1"/>
  <c r="AH6162" i="1" s="1"/>
  <c r="AG6150" i="1"/>
  <c r="AH6150" i="1" s="1"/>
  <c r="AF6150" i="1"/>
  <c r="AG6138" i="1"/>
  <c r="AI6138" i="1" s="1"/>
  <c r="AF6138" i="1"/>
  <c r="AG6114" i="1"/>
  <c r="AH6114" i="1" s="1"/>
  <c r="AF6114" i="1"/>
  <c r="AG6102" i="1"/>
  <c r="AF6102" i="1"/>
  <c r="AF6078" i="1"/>
  <c r="AG6078" i="1"/>
  <c r="AH6078" i="1" s="1"/>
  <c r="AG6066" i="1"/>
  <c r="AH6066" i="1" s="1"/>
  <c r="AF6066" i="1"/>
  <c r="AG6054" i="1"/>
  <c r="AI6054" i="1" s="1"/>
  <c r="AF6054" i="1"/>
  <c r="AG6042" i="1"/>
  <c r="AF6042" i="1"/>
  <c r="AG6030" i="1"/>
  <c r="AH6030" i="1" s="1"/>
  <c r="AF6030" i="1"/>
  <c r="AF6018" i="1"/>
  <c r="AG6018" i="1"/>
  <c r="AH6018" i="1" s="1"/>
  <c r="AG6006" i="1"/>
  <c r="AF6006" i="1"/>
  <c r="AG5982" i="1"/>
  <c r="AH5982" i="1" s="1"/>
  <c r="AF5982" i="1"/>
  <c r="AF5970" i="1"/>
  <c r="AG5970" i="1"/>
  <c r="AH5970" i="1" s="1"/>
  <c r="AG5958" i="1"/>
  <c r="AH5958" i="1" s="1"/>
  <c r="AF5958" i="1"/>
  <c r="AG5946" i="1"/>
  <c r="AI5946" i="1" s="1"/>
  <c r="AF5946" i="1"/>
  <c r="AG5922" i="1"/>
  <c r="AH5922" i="1" s="1"/>
  <c r="AF5922" i="1"/>
  <c r="AG5910" i="1"/>
  <c r="AF5910" i="1"/>
  <c r="AF5886" i="1"/>
  <c r="AG5886" i="1"/>
  <c r="AH5886" i="1" s="1"/>
  <c r="AG5874" i="1"/>
  <c r="AH5874" i="1" s="1"/>
  <c r="AF5874" i="1"/>
  <c r="AG5862" i="1"/>
  <c r="AI5862" i="1" s="1"/>
  <c r="AF5862" i="1"/>
  <c r="AG5838" i="1"/>
  <c r="AH5838" i="1" s="1"/>
  <c r="AF5838" i="1"/>
  <c r="AG5826" i="1"/>
  <c r="AH5826" i="1" s="1"/>
  <c r="AF5826" i="1"/>
  <c r="AG5814" i="1"/>
  <c r="AH5814" i="1" s="1"/>
  <c r="AF5814" i="1"/>
  <c r="AG5778" i="1"/>
  <c r="AH5778" i="1" s="1"/>
  <c r="AF5778" i="1"/>
  <c r="AG5766" i="1"/>
  <c r="AH5766" i="1" s="1"/>
  <c r="AF5766" i="1"/>
  <c r="AG5754" i="1"/>
  <c r="AH5754" i="1" s="1"/>
  <c r="AF5754" i="1"/>
  <c r="AG5742" i="1"/>
  <c r="AH5742" i="1" s="1"/>
  <c r="AF5742" i="1"/>
  <c r="AG5730" i="1"/>
  <c r="AH5730" i="1" s="1"/>
  <c r="AF5730" i="1"/>
  <c r="AG5718" i="1"/>
  <c r="AH5718" i="1" s="1"/>
  <c r="AF5718" i="1"/>
  <c r="AG5706" i="1"/>
  <c r="AH5706" i="1" s="1"/>
  <c r="AF5706" i="1"/>
  <c r="AG5694" i="1"/>
  <c r="AH5694" i="1" s="1"/>
  <c r="AF5694" i="1"/>
  <c r="AF5682" i="1"/>
  <c r="AG5682" i="1"/>
  <c r="AH5682" i="1" s="1"/>
  <c r="AG5670" i="1"/>
  <c r="AH5670" i="1" s="1"/>
  <c r="AF5670" i="1"/>
  <c r="AG5658" i="1"/>
  <c r="AH5658" i="1" s="1"/>
  <c r="AF5658" i="1"/>
  <c r="AG5646" i="1"/>
  <c r="AH5646" i="1" s="1"/>
  <c r="AF5646" i="1"/>
  <c r="AG5634" i="1"/>
  <c r="AH5634" i="1" s="1"/>
  <c r="AF5634" i="1"/>
  <c r="AG5622" i="1"/>
  <c r="AH5622" i="1" s="1"/>
  <c r="AF5622" i="1"/>
  <c r="AG5610" i="1"/>
  <c r="AH5610" i="1" s="1"/>
  <c r="AF5610" i="1"/>
  <c r="AG5586" i="1"/>
  <c r="AH5586" i="1" s="1"/>
  <c r="AF5586" i="1"/>
  <c r="AG5574" i="1"/>
  <c r="AH5574" i="1" s="1"/>
  <c r="AF5574" i="1"/>
  <c r="AG5562" i="1"/>
  <c r="AH5562" i="1" s="1"/>
  <c r="AF5562" i="1"/>
  <c r="AG5538" i="1"/>
  <c r="AH5538" i="1" s="1"/>
  <c r="AF5538" i="1"/>
  <c r="AG5526" i="1"/>
  <c r="AH5526" i="1" s="1"/>
  <c r="AF5526" i="1"/>
  <c r="AG5502" i="1"/>
  <c r="AH5502" i="1" s="1"/>
  <c r="AF5502" i="1"/>
  <c r="AG5490" i="1"/>
  <c r="AH5490" i="1" s="1"/>
  <c r="AF5490" i="1"/>
  <c r="AG5478" i="1"/>
  <c r="AH5478" i="1" s="1"/>
  <c r="AF5478" i="1"/>
  <c r="AG5466" i="1"/>
  <c r="AH5466" i="1" s="1"/>
  <c r="AF5466" i="1"/>
  <c r="AG5454" i="1"/>
  <c r="AH5454" i="1" s="1"/>
  <c r="AF5454" i="1"/>
  <c r="AG5442" i="1"/>
  <c r="AH5442" i="1" s="1"/>
  <c r="AF5442" i="1"/>
  <c r="AG5430" i="1"/>
  <c r="AH5430" i="1" s="1"/>
  <c r="AF5430" i="1"/>
  <c r="AG5406" i="1"/>
  <c r="AH5406" i="1" s="1"/>
  <c r="AF5406" i="1"/>
  <c r="AF5394" i="1"/>
  <c r="AG5394" i="1"/>
  <c r="AH5394" i="1" s="1"/>
  <c r="AG5382" i="1"/>
  <c r="AH5382" i="1" s="1"/>
  <c r="AF5382" i="1"/>
  <c r="AG5370" i="1"/>
  <c r="AH5370" i="1" s="1"/>
  <c r="AF5370" i="1"/>
  <c r="AG5346" i="1"/>
  <c r="AH5346" i="1" s="1"/>
  <c r="AF5346" i="1"/>
  <c r="AG5334" i="1"/>
  <c r="AH5334" i="1" s="1"/>
  <c r="AF5334" i="1"/>
  <c r="AF5310" i="1"/>
  <c r="AG5310" i="1"/>
  <c r="AH5310" i="1" s="1"/>
  <c r="AG5298" i="1"/>
  <c r="AH5298" i="1" s="1"/>
  <c r="AF5298" i="1"/>
  <c r="AG5286" i="1"/>
  <c r="AH5286" i="1" s="1"/>
  <c r="AF5286" i="1"/>
  <c r="AG5262" i="1"/>
  <c r="AH5262" i="1" s="1"/>
  <c r="AF5262" i="1"/>
  <c r="AF5250" i="1"/>
  <c r="AG5250" i="1"/>
  <c r="AH5250" i="1" s="1"/>
  <c r="AG5238" i="1"/>
  <c r="AH5238" i="1" s="1"/>
  <c r="AF5238" i="1"/>
  <c r="AF5202" i="1"/>
  <c r="AG5202" i="1"/>
  <c r="AH5202" i="1" s="1"/>
  <c r="AG5190" i="1"/>
  <c r="AH5190" i="1" s="1"/>
  <c r="AF5190" i="1"/>
  <c r="AG5178" i="1"/>
  <c r="AH5178" i="1" s="1"/>
  <c r="AF5178" i="1"/>
  <c r="AF5166" i="1"/>
  <c r="AG5166" i="1"/>
  <c r="AH5166" i="1" s="1"/>
  <c r="AG5154" i="1"/>
  <c r="AH5154" i="1" s="1"/>
  <c r="AF5154" i="1"/>
  <c r="AG5142" i="1"/>
  <c r="AH5142" i="1" s="1"/>
  <c r="AF5142" i="1"/>
  <c r="AG5130" i="1"/>
  <c r="AH5130" i="1" s="1"/>
  <c r="AF5130" i="1"/>
  <c r="AF5118" i="1"/>
  <c r="AG5118" i="1"/>
  <c r="AH5118" i="1" s="1"/>
  <c r="AG5106" i="1"/>
  <c r="AH5106" i="1" s="1"/>
  <c r="AF5106" i="1"/>
  <c r="AG5094" i="1"/>
  <c r="AH5094" i="1" s="1"/>
  <c r="AF5094" i="1"/>
  <c r="AF5082" i="1"/>
  <c r="AG5082" i="1"/>
  <c r="AH5082" i="1" s="1"/>
  <c r="AG5070" i="1"/>
  <c r="AH5070" i="1" s="1"/>
  <c r="AF5070" i="1"/>
  <c r="AG5058" i="1"/>
  <c r="AH5058" i="1" s="1"/>
  <c r="AF5058" i="1"/>
  <c r="AG5046" i="1"/>
  <c r="AH5046" i="1" s="1"/>
  <c r="AF5046" i="1"/>
  <c r="AF5034" i="1"/>
  <c r="AG5034" i="1"/>
  <c r="AH5034" i="1" s="1"/>
  <c r="AG5010" i="1"/>
  <c r="AH5010" i="1" s="1"/>
  <c r="AF5010" i="1"/>
  <c r="AG4998" i="1"/>
  <c r="AH4998" i="1" s="1"/>
  <c r="AF4998" i="1"/>
  <c r="AG4986" i="1"/>
  <c r="AH4986" i="1" s="1"/>
  <c r="AF4986" i="1"/>
  <c r="AG4962" i="1"/>
  <c r="AH4962" i="1" s="1"/>
  <c r="AF4962" i="1"/>
  <c r="AG4950" i="1"/>
  <c r="AH4950" i="1" s="1"/>
  <c r="AF4950" i="1"/>
  <c r="AG4926" i="1"/>
  <c r="AH4926" i="1" s="1"/>
  <c r="AF4926" i="1"/>
  <c r="AG4914" i="1"/>
  <c r="AH4914" i="1" s="1"/>
  <c r="AF4914" i="1"/>
  <c r="AF4902" i="1"/>
  <c r="AG4902" i="1"/>
  <c r="AH4902" i="1" s="1"/>
  <c r="AG4890" i="1"/>
  <c r="AH4890" i="1" s="1"/>
  <c r="AF4890" i="1"/>
  <c r="AG4878" i="1"/>
  <c r="AF4878" i="1"/>
  <c r="AG4866" i="1"/>
  <c r="AH4866" i="1" s="1"/>
  <c r="AF4866" i="1"/>
  <c r="AG4854" i="1"/>
  <c r="AH4854" i="1" s="1"/>
  <c r="AF4854" i="1"/>
  <c r="AG4830" i="1"/>
  <c r="AH4830" i="1" s="1"/>
  <c r="AF4830" i="1"/>
  <c r="AG4818" i="1"/>
  <c r="AH4818" i="1" s="1"/>
  <c r="AF4818" i="1"/>
  <c r="AF4806" i="1"/>
  <c r="AG4806" i="1"/>
  <c r="AG4794" i="1"/>
  <c r="AH4794" i="1" s="1"/>
  <c r="AF4794" i="1"/>
  <c r="AF4770" i="1"/>
  <c r="AG4770" i="1"/>
  <c r="AH4770" i="1" s="1"/>
  <c r="AG4758" i="1"/>
  <c r="AH4758" i="1" s="1"/>
  <c r="AF4758" i="1"/>
  <c r="AG4734" i="1"/>
  <c r="AF4734" i="1"/>
  <c r="AG4722" i="1"/>
  <c r="AH4722" i="1" s="1"/>
  <c r="AF4722" i="1"/>
  <c r="AG4710" i="1"/>
  <c r="AH4710" i="1" s="1"/>
  <c r="AF4710" i="1"/>
  <c r="AG4686" i="1"/>
  <c r="AH4686" i="1" s="1"/>
  <c r="AF4686" i="1"/>
  <c r="AG4674" i="1"/>
  <c r="AH4674" i="1" s="1"/>
  <c r="AF4674" i="1"/>
  <c r="AG4662" i="1"/>
  <c r="AF4662" i="1"/>
  <c r="AG4626" i="1"/>
  <c r="AH4626" i="1" s="1"/>
  <c r="AF4626" i="1"/>
  <c r="AG4614" i="1"/>
  <c r="AH4614" i="1" s="1"/>
  <c r="AF4614" i="1"/>
  <c r="AG4602" i="1"/>
  <c r="AH4602" i="1" s="1"/>
  <c r="AF4602" i="1"/>
  <c r="AG4590" i="1"/>
  <c r="AF4590" i="1"/>
  <c r="AG4578" i="1"/>
  <c r="AH4578" i="1" s="1"/>
  <c r="AF4578" i="1"/>
  <c r="AG4566" i="1"/>
  <c r="AH4566" i="1" s="1"/>
  <c r="AF4566" i="1"/>
  <c r="AG4554" i="1"/>
  <c r="AH4554" i="1" s="1"/>
  <c r="AF4554" i="1"/>
  <c r="AG4542" i="1"/>
  <c r="AH4542" i="1" s="1"/>
  <c r="AF4542" i="1"/>
  <c r="AG4530" i="1"/>
  <c r="AH4530" i="1" s="1"/>
  <c r="AF4530" i="1"/>
  <c r="AG4518" i="1"/>
  <c r="AF4518" i="1"/>
  <c r="AG4506" i="1"/>
  <c r="AH4506" i="1" s="1"/>
  <c r="AF4506" i="1"/>
  <c r="AG4482" i="1"/>
  <c r="AH4482" i="1" s="1"/>
  <c r="AF4482" i="1"/>
  <c r="AG4470" i="1"/>
  <c r="AH4470" i="1" s="1"/>
  <c r="AF4470" i="1"/>
  <c r="AG4458" i="1"/>
  <c r="AH4458" i="1" s="1"/>
  <c r="AF4458" i="1"/>
  <c r="AG4446" i="1"/>
  <c r="AF4446" i="1"/>
  <c r="AG4434" i="1"/>
  <c r="AH4434" i="1" s="1"/>
  <c r="AF4434" i="1"/>
  <c r="AG4422" i="1"/>
  <c r="AH4422" i="1" s="1"/>
  <c r="AF4422" i="1"/>
  <c r="AG4410" i="1"/>
  <c r="AH4410" i="1" s="1"/>
  <c r="AF4410" i="1"/>
  <c r="AG4398" i="1"/>
  <c r="AH4398" i="1" s="1"/>
  <c r="AF4398" i="1"/>
  <c r="AG4374" i="1"/>
  <c r="AF4374" i="1"/>
  <c r="AG4362" i="1"/>
  <c r="AH4362" i="1" s="1"/>
  <c r="AF4362" i="1"/>
  <c r="AG4338" i="1"/>
  <c r="AH4338" i="1" s="1"/>
  <c r="AF4338" i="1"/>
  <c r="AG4326" i="1"/>
  <c r="AH4326" i="1" s="1"/>
  <c r="AF4326" i="1"/>
  <c r="AG4314" i="1"/>
  <c r="AH4314" i="1" s="1"/>
  <c r="AF4314" i="1"/>
  <c r="AG4302" i="1"/>
  <c r="AF4302" i="1"/>
  <c r="AG4290" i="1"/>
  <c r="AH4290" i="1" s="1"/>
  <c r="AF4290" i="1"/>
  <c r="AG4278" i="1"/>
  <c r="AH4278" i="1" s="1"/>
  <c r="AF4278" i="1"/>
  <c r="AG4266" i="1"/>
  <c r="AH4266" i="1" s="1"/>
  <c r="AF4266" i="1"/>
  <c r="AG4254" i="1"/>
  <c r="AH4254" i="1" s="1"/>
  <c r="AF4254" i="1"/>
  <c r="AG4242" i="1"/>
  <c r="AH4242" i="1" s="1"/>
  <c r="AF4242" i="1"/>
  <c r="AG4218" i="1"/>
  <c r="AH4218" i="1" s="1"/>
  <c r="AF4218" i="1"/>
  <c r="AG4206" i="1"/>
  <c r="AH4206" i="1" s="1"/>
  <c r="AF4206" i="1"/>
  <c r="AG4194" i="1"/>
  <c r="AH4194" i="1" s="1"/>
  <c r="AF4194" i="1"/>
  <c r="AG4182" i="1"/>
  <c r="AH4182" i="1" s="1"/>
  <c r="AF4182" i="1"/>
  <c r="AG4170" i="1"/>
  <c r="AH4170" i="1" s="1"/>
  <c r="AF4170" i="1"/>
  <c r="AG4158" i="1"/>
  <c r="AF4158" i="1"/>
  <c r="AG4146" i="1"/>
  <c r="AH4146" i="1" s="1"/>
  <c r="AF4146" i="1"/>
  <c r="AG4134" i="1"/>
  <c r="AH4134" i="1" s="1"/>
  <c r="AF4134" i="1"/>
  <c r="AG4122" i="1"/>
  <c r="AH4122" i="1" s="1"/>
  <c r="AF4122" i="1"/>
  <c r="AG4110" i="1"/>
  <c r="AH4110" i="1" s="1"/>
  <c r="AF4110" i="1"/>
  <c r="AG4098" i="1"/>
  <c r="AH4098" i="1" s="1"/>
  <c r="AF4098" i="1"/>
  <c r="AG4074" i="1"/>
  <c r="AH4074" i="1" s="1"/>
  <c r="AF4074" i="1"/>
  <c r="AG4062" i="1"/>
  <c r="AH4062" i="1" s="1"/>
  <c r="AF4062" i="1"/>
  <c r="AG4050" i="1"/>
  <c r="AH4050" i="1" s="1"/>
  <c r="AF4050" i="1"/>
  <c r="AG4038" i="1"/>
  <c r="AH4038" i="1" s="1"/>
  <c r="AF4038" i="1"/>
  <c r="AG4026" i="1"/>
  <c r="AH4026" i="1" s="1"/>
  <c r="AF4026" i="1"/>
  <c r="AG4014" i="1"/>
  <c r="AF4014" i="1"/>
  <c r="AF4002" i="1"/>
  <c r="AG4002" i="1"/>
  <c r="AH4002" i="1" s="1"/>
  <c r="AG3990" i="1"/>
  <c r="AH3990" i="1" s="1"/>
  <c r="AF3990" i="1"/>
  <c r="AG3978" i="1"/>
  <c r="AH3978" i="1" s="1"/>
  <c r="AF3978" i="1"/>
  <c r="AG3966" i="1"/>
  <c r="AH3966" i="1" s="1"/>
  <c r="AF3966" i="1"/>
  <c r="AG3954" i="1"/>
  <c r="AH3954" i="1" s="1"/>
  <c r="AF3954" i="1"/>
  <c r="AG3942" i="1"/>
  <c r="AF3942" i="1"/>
  <c r="AG3930" i="1"/>
  <c r="AH3930" i="1" s="1"/>
  <c r="AF3930" i="1"/>
  <c r="AF3918" i="1"/>
  <c r="AG3918" i="1"/>
  <c r="AH3918" i="1" s="1"/>
  <c r="AG3906" i="1"/>
  <c r="AH3906" i="1" s="1"/>
  <c r="AF3906" i="1"/>
  <c r="AG3894" i="1"/>
  <c r="AH3894" i="1" s="1"/>
  <c r="AF3894" i="1"/>
  <c r="AG3882" i="1"/>
  <c r="AH3882" i="1" s="1"/>
  <c r="AF3882" i="1"/>
  <c r="AG3870" i="1"/>
  <c r="AF3870" i="1"/>
  <c r="AG3858" i="1"/>
  <c r="AH3858" i="1" s="1"/>
  <c r="AF3858" i="1"/>
  <c r="AG3846" i="1"/>
  <c r="AH3846" i="1" s="1"/>
  <c r="AF3846" i="1"/>
  <c r="AG3834" i="1"/>
  <c r="AH3834" i="1" s="1"/>
  <c r="AF3834" i="1"/>
  <c r="AG3822" i="1"/>
  <c r="AH3822" i="1" s="1"/>
  <c r="AF3822" i="1"/>
  <c r="AG3810" i="1"/>
  <c r="AH3810" i="1" s="1"/>
  <c r="AF3810" i="1"/>
  <c r="AG3798" i="1"/>
  <c r="AF3798" i="1"/>
  <c r="AG3786" i="1"/>
  <c r="AH3786" i="1" s="1"/>
  <c r="AF3786" i="1"/>
  <c r="AF3774" i="1"/>
  <c r="AG3774" i="1"/>
  <c r="AH3774" i="1" s="1"/>
  <c r="AG3762" i="1"/>
  <c r="AH3762" i="1" s="1"/>
  <c r="AF3762" i="1"/>
  <c r="AG3750" i="1"/>
  <c r="AH3750" i="1" s="1"/>
  <c r="AF3750" i="1"/>
  <c r="AG3738" i="1"/>
  <c r="AH3738" i="1" s="1"/>
  <c r="AF3738" i="1"/>
  <c r="AF3714" i="1"/>
  <c r="AG3714" i="1"/>
  <c r="AH3714" i="1" s="1"/>
  <c r="AG3690" i="1"/>
  <c r="AH3690" i="1" s="1"/>
  <c r="AF3690" i="1"/>
  <c r="AG3678" i="1"/>
  <c r="AH3678" i="1" s="1"/>
  <c r="AF3678" i="1"/>
  <c r="AG3654" i="1"/>
  <c r="AF3654" i="1"/>
  <c r="AG3642" i="1"/>
  <c r="AH3642" i="1" s="1"/>
  <c r="AF3642" i="1"/>
  <c r="AF3630" i="1"/>
  <c r="AG3630" i="1"/>
  <c r="AH3630" i="1" s="1"/>
  <c r="AG3618" i="1"/>
  <c r="AH3618" i="1" s="1"/>
  <c r="AF3618" i="1"/>
  <c r="AG3606" i="1"/>
  <c r="AH3606" i="1" s="1"/>
  <c r="AF3606" i="1"/>
  <c r="AG3594" i="1"/>
  <c r="AH3594" i="1" s="1"/>
  <c r="AF3594" i="1"/>
  <c r="AG3582" i="1"/>
  <c r="AF3582" i="1"/>
  <c r="AG3570" i="1"/>
  <c r="AH3570" i="1" s="1"/>
  <c r="AF3570" i="1"/>
  <c r="AG3546" i="1"/>
  <c r="AH3546" i="1" s="1"/>
  <c r="AF3546" i="1"/>
  <c r="AF3522" i="1"/>
  <c r="AG3522" i="1"/>
  <c r="AH3522" i="1" s="1"/>
  <c r="AG3486" i="1"/>
  <c r="AH3486" i="1" s="1"/>
  <c r="AF3486" i="1"/>
  <c r="AG3474" i="1"/>
  <c r="AH3474" i="1" s="1"/>
  <c r="AF3474" i="1"/>
  <c r="AG3450" i="1"/>
  <c r="AH3450" i="1" s="1"/>
  <c r="AF3450" i="1"/>
  <c r="AG3414" i="1"/>
  <c r="AH3414" i="1" s="1"/>
  <c r="AF3414" i="1"/>
  <c r="AG3354" i="1"/>
  <c r="AH3354" i="1" s="1"/>
  <c r="AF3354" i="1"/>
  <c r="AF3342" i="1"/>
  <c r="AG3342" i="1"/>
  <c r="AH3342" i="1" s="1"/>
  <c r="AG3330" i="1"/>
  <c r="AH3330" i="1" s="1"/>
  <c r="AF3330" i="1"/>
  <c r="AF3318" i="1"/>
  <c r="AG3318" i="1"/>
  <c r="AH3318" i="1" s="1"/>
  <c r="AG3306" i="1"/>
  <c r="AH3306" i="1" s="1"/>
  <c r="AF3306" i="1"/>
  <c r="AG3294" i="1"/>
  <c r="AF3294" i="1"/>
  <c r="AF3270" i="1"/>
  <c r="AG3270" i="1"/>
  <c r="AH3270" i="1" s="1"/>
  <c r="AG3246" i="1"/>
  <c r="AH3246" i="1" s="1"/>
  <c r="AF3246" i="1"/>
  <c r="AG3222" i="1"/>
  <c r="AF3222" i="1"/>
  <c r="AG3210" i="1"/>
  <c r="AH3210" i="1" s="1"/>
  <c r="AF3210" i="1"/>
  <c r="AG3198" i="1"/>
  <c r="AH3198" i="1" s="1"/>
  <c r="AF3198" i="1"/>
  <c r="AG3174" i="1"/>
  <c r="AH3174" i="1" s="1"/>
  <c r="AF3174" i="1"/>
  <c r="AG3162" i="1"/>
  <c r="AH3162" i="1" s="1"/>
  <c r="AF3162" i="1"/>
  <c r="AG3150" i="1"/>
  <c r="AF3150" i="1"/>
  <c r="AF3138" i="1"/>
  <c r="AG3138" i="1"/>
  <c r="AH3138" i="1" s="1"/>
  <c r="AG3114" i="1"/>
  <c r="AH3114" i="1" s="1"/>
  <c r="AF3114" i="1"/>
  <c r="AG3078" i="1"/>
  <c r="AF3078" i="1"/>
  <c r="AG3066" i="1"/>
  <c r="AH3066" i="1" s="1"/>
  <c r="AF3066" i="1"/>
  <c r="AG3054" i="1"/>
  <c r="AH3054" i="1" s="1"/>
  <c r="AF3054" i="1"/>
  <c r="AF3030" i="1"/>
  <c r="AG3030" i="1"/>
  <c r="AH3030" i="1" s="1"/>
  <c r="AG3018" i="1"/>
  <c r="AH3018" i="1" s="1"/>
  <c r="AF3018" i="1"/>
  <c r="AG2994" i="1"/>
  <c r="AH2994" i="1" s="1"/>
  <c r="AF2994" i="1"/>
  <c r="AG2982" i="1"/>
  <c r="AH2982" i="1" s="1"/>
  <c r="AF2982" i="1"/>
  <c r="AG2970" i="1"/>
  <c r="AH2970" i="1" s="1"/>
  <c r="AF2970" i="1"/>
  <c r="AF2946" i="1"/>
  <c r="AG2946" i="1"/>
  <c r="AH2946" i="1" s="1"/>
  <c r="AG2922" i="1"/>
  <c r="AH2922" i="1" s="1"/>
  <c r="AF2922" i="1"/>
  <c r="AG2910" i="1"/>
  <c r="AH2910" i="1" s="1"/>
  <c r="AF2910" i="1"/>
  <c r="AG2898" i="1"/>
  <c r="AH2898" i="1" s="1"/>
  <c r="AF2898" i="1"/>
  <c r="AG2886" i="1"/>
  <c r="AJ2886" i="1" s="1"/>
  <c r="AF2886" i="1"/>
  <c r="AG2874" i="1"/>
  <c r="AH2874" i="1" s="1"/>
  <c r="AF2874" i="1"/>
  <c r="AG2862" i="1"/>
  <c r="AF2862" i="1"/>
  <c r="AG2850" i="1"/>
  <c r="AH2850" i="1" s="1"/>
  <c r="AF2850" i="1"/>
  <c r="AG2838" i="1"/>
  <c r="AH2838" i="1" s="1"/>
  <c r="AF2838" i="1"/>
  <c r="AG2814" i="1"/>
  <c r="AH2814" i="1" s="1"/>
  <c r="AF2814" i="1"/>
  <c r="AF2790" i="1"/>
  <c r="AG2790" i="1"/>
  <c r="AG2778" i="1"/>
  <c r="AH2778" i="1" s="1"/>
  <c r="AF2778" i="1"/>
  <c r="AG2766" i="1"/>
  <c r="AH2766" i="1" s="1"/>
  <c r="AF2766" i="1"/>
  <c r="AG2754" i="1"/>
  <c r="AH2754" i="1" s="1"/>
  <c r="AF2754" i="1"/>
  <c r="AG2742" i="1"/>
  <c r="AH2742" i="1" s="1"/>
  <c r="AF2742" i="1"/>
  <c r="AG2730" i="1"/>
  <c r="AF2730" i="1"/>
  <c r="AG2718" i="1"/>
  <c r="AI2718" i="1" s="1"/>
  <c r="AF2718" i="1"/>
  <c r="AG2694" i="1"/>
  <c r="AH2694" i="1" s="1"/>
  <c r="AF2694" i="1"/>
  <c r="AG2682" i="1"/>
  <c r="AH2682" i="1" s="1"/>
  <c r="AF2682" i="1"/>
  <c r="AG2670" i="1"/>
  <c r="AH2670" i="1" s="1"/>
  <c r="AF2670" i="1"/>
  <c r="AG2658" i="1"/>
  <c r="AF2658" i="1"/>
  <c r="AG2646" i="1"/>
  <c r="AF2646" i="1"/>
  <c r="AG2634" i="1"/>
  <c r="AH2634" i="1" s="1"/>
  <c r="AF2634" i="1"/>
  <c r="AG2622" i="1"/>
  <c r="AH2622" i="1" s="1"/>
  <c r="AF2622" i="1"/>
  <c r="AG2610" i="1"/>
  <c r="AH2610" i="1" s="1"/>
  <c r="AF2610" i="1"/>
  <c r="AG2598" i="1"/>
  <c r="AH2598" i="1" s="1"/>
  <c r="AF2598" i="1"/>
  <c r="AG2586" i="1"/>
  <c r="AH2586" i="1" s="1"/>
  <c r="AF2586" i="1"/>
  <c r="AG2562" i="1"/>
  <c r="AH2562" i="1" s="1"/>
  <c r="AF2562" i="1"/>
  <c r="AG2550" i="1"/>
  <c r="AH2550" i="1" s="1"/>
  <c r="AF2550" i="1"/>
  <c r="AG2538" i="1"/>
  <c r="AI2538" i="1" s="1"/>
  <c r="AF2538" i="1"/>
  <c r="AG2502" i="1"/>
  <c r="AF2502" i="1"/>
  <c r="AG2490" i="1"/>
  <c r="AH2490" i="1" s="1"/>
  <c r="AF2490" i="1"/>
  <c r="AG2478" i="1"/>
  <c r="AH2478" i="1" s="1"/>
  <c r="AF2478" i="1"/>
  <c r="AG2466" i="1"/>
  <c r="AH2466" i="1" s="1"/>
  <c r="AF2466" i="1"/>
  <c r="AG2454" i="1"/>
  <c r="AH2454" i="1" s="1"/>
  <c r="AF2454" i="1"/>
  <c r="AG2442" i="1"/>
  <c r="AF2442" i="1"/>
  <c r="AG2418" i="1"/>
  <c r="AH2418" i="1" s="1"/>
  <c r="AF2418" i="1"/>
  <c r="AG2394" i="1"/>
  <c r="AF2394" i="1"/>
  <c r="AG2370" i="1"/>
  <c r="AH2370" i="1" s="1"/>
  <c r="AF2370" i="1"/>
  <c r="AG2358" i="1"/>
  <c r="AH2358" i="1" s="1"/>
  <c r="AF2358" i="1"/>
  <c r="AG2346" i="1"/>
  <c r="AI2346" i="1" s="1"/>
  <c r="AF2346" i="1"/>
  <c r="AG2334" i="1"/>
  <c r="AJ2334" i="1" s="1"/>
  <c r="AF2334" i="1"/>
  <c r="AG2322" i="1"/>
  <c r="AH2322" i="1" s="1"/>
  <c r="AF2322" i="1"/>
  <c r="AG2310" i="1"/>
  <c r="AH2310" i="1" s="1"/>
  <c r="AF2310" i="1"/>
  <c r="AG2298" i="1"/>
  <c r="AH2298" i="1" s="1"/>
  <c r="AF2298" i="1"/>
  <c r="AG2286" i="1"/>
  <c r="AH2286" i="1" s="1"/>
  <c r="AF2286" i="1"/>
  <c r="AG2262" i="1"/>
  <c r="AF2262" i="1"/>
  <c r="AG2250" i="1"/>
  <c r="AH2250" i="1" s="1"/>
  <c r="AF2250" i="1"/>
  <c r="AF2226" i="1"/>
  <c r="AG2226" i="1"/>
  <c r="AH2226" i="1" s="1"/>
  <c r="AG2202" i="1"/>
  <c r="AF2202" i="1"/>
  <c r="AG2190" i="1"/>
  <c r="AH2190" i="1" s="1"/>
  <c r="AF2190" i="1"/>
  <c r="AG2178" i="1"/>
  <c r="AH2178" i="1" s="1"/>
  <c r="AF2178" i="1"/>
  <c r="AG2166" i="1"/>
  <c r="AF2166" i="1"/>
  <c r="AG2154" i="1"/>
  <c r="AH2154" i="1" s="1"/>
  <c r="AF2154" i="1"/>
  <c r="AG2142" i="1"/>
  <c r="AH2142" i="1" s="1"/>
  <c r="AF2142" i="1"/>
  <c r="AG2118" i="1"/>
  <c r="AH2118" i="1" s="1"/>
  <c r="AF2118" i="1"/>
  <c r="AG2094" i="1"/>
  <c r="AF2094" i="1"/>
  <c r="AG2070" i="1"/>
  <c r="AF2070" i="1"/>
  <c r="AG2058" i="1"/>
  <c r="AH2058" i="1" s="1"/>
  <c r="AF2058" i="1"/>
  <c r="AG2046" i="1"/>
  <c r="AF2046" i="1"/>
  <c r="AG2034" i="1"/>
  <c r="AH2034" i="1" s="1"/>
  <c r="AF2034" i="1"/>
  <c r="AG2022" i="1"/>
  <c r="AF2022" i="1"/>
  <c r="AG2010" i="1"/>
  <c r="AF2010" i="1"/>
  <c r="AG1986" i="1"/>
  <c r="AF1986" i="1"/>
  <c r="AG1950" i="1"/>
  <c r="AF1950" i="1"/>
  <c r="AG1926" i="1"/>
  <c r="AH1926" i="1" s="1"/>
  <c r="AF1926" i="1"/>
  <c r="AG1914" i="1"/>
  <c r="AF1914" i="1"/>
  <c r="AG1902" i="1"/>
  <c r="AH1902" i="1" s="1"/>
  <c r="AF1902" i="1"/>
  <c r="AG1890" i="1"/>
  <c r="AH1890" i="1" s="1"/>
  <c r="AF1890" i="1"/>
  <c r="AG1878" i="1"/>
  <c r="AF1878" i="1"/>
  <c r="AG1866" i="1"/>
  <c r="AF1866" i="1"/>
  <c r="AG1854" i="1"/>
  <c r="AH1854" i="1" s="1"/>
  <c r="AF1854" i="1"/>
  <c r="AG1842" i="1"/>
  <c r="AI1842" i="1" s="1"/>
  <c r="AF1842" i="1"/>
  <c r="AG1818" i="1"/>
  <c r="AF1818" i="1"/>
  <c r="AG1794" i="1"/>
  <c r="AH1794" i="1" s="1"/>
  <c r="AF1794" i="1"/>
  <c r="AF1770" i="1"/>
  <c r="AG1770" i="1"/>
  <c r="AG1758" i="1"/>
  <c r="AF1758" i="1"/>
  <c r="AG1746" i="1"/>
  <c r="AH1746" i="1" s="1"/>
  <c r="AF1746" i="1"/>
  <c r="AG1734" i="1"/>
  <c r="AF1734" i="1"/>
  <c r="AG1722" i="1"/>
  <c r="AF1722" i="1"/>
  <c r="AG1710" i="1"/>
  <c r="AH1710" i="1" s="1"/>
  <c r="AF1710" i="1"/>
  <c r="AG1686" i="1"/>
  <c r="AH1686" i="1" s="1"/>
  <c r="AF1686" i="1"/>
  <c r="AG1626" i="1"/>
  <c r="AF1626" i="1"/>
  <c r="AG1614" i="1"/>
  <c r="AH1614" i="1" s="1"/>
  <c r="AF1614" i="1"/>
  <c r="AG1602" i="1"/>
  <c r="AH1602" i="1" s="1"/>
  <c r="AF1602" i="1"/>
  <c r="AG1590" i="1"/>
  <c r="AF1590" i="1"/>
  <c r="AG1578" i="1"/>
  <c r="AH1578" i="1" s="1"/>
  <c r="AF1578" i="1"/>
  <c r="AG1566" i="1"/>
  <c r="AH1566" i="1" s="1"/>
  <c r="AF1566" i="1"/>
  <c r="AG1554" i="1"/>
  <c r="AH1554" i="1" s="1"/>
  <c r="AF1554" i="1"/>
  <c r="AG1542" i="1"/>
  <c r="AH1542" i="1" s="1"/>
  <c r="AF1542" i="1"/>
  <c r="AG1530" i="1"/>
  <c r="AF1530" i="1"/>
  <c r="AG1518" i="1"/>
  <c r="AF1518" i="1"/>
  <c r="AG1494" i="1"/>
  <c r="AF1494" i="1"/>
  <c r="AG1482" i="1"/>
  <c r="AH1482" i="1" s="1"/>
  <c r="AF1482" i="1"/>
  <c r="AG1470" i="1"/>
  <c r="AI1470" i="1" s="1"/>
  <c r="AF1470" i="1"/>
  <c r="AG1458" i="1"/>
  <c r="AH1458" i="1" s="1"/>
  <c r="AF1458" i="1"/>
  <c r="AG1446" i="1"/>
  <c r="AF1446" i="1"/>
  <c r="AG1434" i="1"/>
  <c r="AF1434" i="1"/>
  <c r="AG1422" i="1"/>
  <c r="AH1422" i="1" s="1"/>
  <c r="AF1422" i="1"/>
  <c r="AG1410" i="1"/>
  <c r="AH1410" i="1" s="1"/>
  <c r="AF1410" i="1"/>
  <c r="AG1398" i="1"/>
  <c r="AH1398" i="1" s="1"/>
  <c r="AF1398" i="1"/>
  <c r="AG1386" i="1"/>
  <c r="AH1386" i="1" s="1"/>
  <c r="AF1386" i="1"/>
  <c r="AG1350" i="1"/>
  <c r="AH1350" i="1" s="1"/>
  <c r="AF1350" i="1"/>
  <c r="AG1338" i="1"/>
  <c r="AI1338" i="1" s="1"/>
  <c r="AF1338" i="1"/>
  <c r="AG1326" i="1"/>
  <c r="AH1326" i="1" s="1"/>
  <c r="AF1326" i="1"/>
  <c r="AG1314" i="1"/>
  <c r="AH1314" i="1" s="1"/>
  <c r="AF1314" i="1"/>
  <c r="AG1302" i="1"/>
  <c r="AF1302" i="1"/>
  <c r="AG1290" i="1"/>
  <c r="AH1290" i="1" s="1"/>
  <c r="AF1290" i="1"/>
  <c r="AG1266" i="1"/>
  <c r="AH1266" i="1" s="1"/>
  <c r="AF1266" i="1"/>
  <c r="AG1242" i="1"/>
  <c r="AF1242" i="1"/>
  <c r="AG1206" i="1"/>
  <c r="AF1206" i="1"/>
  <c r="AG1194" i="1"/>
  <c r="AH1194" i="1" s="1"/>
  <c r="AF1194" i="1"/>
  <c r="AG1182" i="1"/>
  <c r="AI1182" i="1" s="1"/>
  <c r="AF1182" i="1"/>
  <c r="AG1170" i="1"/>
  <c r="AH1170" i="1" s="1"/>
  <c r="AF1170" i="1"/>
  <c r="AG1158" i="1"/>
  <c r="AF1158" i="1"/>
  <c r="AG1146" i="1"/>
  <c r="AF1146" i="1"/>
  <c r="AG1134" i="1"/>
  <c r="AH1134" i="1" s="1"/>
  <c r="AF1134" i="1"/>
  <c r="AG1098" i="1"/>
  <c r="AH1098" i="1" s="1"/>
  <c r="AF1098" i="1"/>
  <c r="AG1074" i="1"/>
  <c r="AH1074" i="1" s="1"/>
  <c r="AF1074" i="1"/>
  <c r="AG1050" i="1"/>
  <c r="AI1050" i="1" s="1"/>
  <c r="AF1050" i="1"/>
  <c r="AG1038" i="1"/>
  <c r="AH1038" i="1" s="1"/>
  <c r="AF1038" i="1"/>
  <c r="AG1026" i="1"/>
  <c r="AH1026" i="1" s="1"/>
  <c r="AF1026" i="1"/>
  <c r="AG1014" i="1"/>
  <c r="AF1014" i="1"/>
  <c r="AG1002" i="1"/>
  <c r="AH1002" i="1" s="1"/>
  <c r="AF1002" i="1"/>
  <c r="AG990" i="1"/>
  <c r="AF990" i="1"/>
  <c r="AG978" i="1"/>
  <c r="AH978" i="1" s="1"/>
  <c r="AF978" i="1"/>
  <c r="AG966" i="1"/>
  <c r="AH966" i="1" s="1"/>
  <c r="AF966" i="1"/>
  <c r="AG930" i="1"/>
  <c r="AH930" i="1" s="1"/>
  <c r="AF930" i="1"/>
  <c r="AG918" i="1"/>
  <c r="AF918" i="1"/>
  <c r="AG906" i="1"/>
  <c r="AH906" i="1" s="1"/>
  <c r="AF906" i="1"/>
  <c r="AG894" i="1"/>
  <c r="AF894" i="1"/>
  <c r="AG882" i="1"/>
  <c r="AH882" i="1" s="1"/>
  <c r="AF882" i="1"/>
  <c r="AG870" i="1"/>
  <c r="AF870" i="1"/>
  <c r="AG846" i="1"/>
  <c r="AH846" i="1" s="1"/>
  <c r="AF846" i="1"/>
  <c r="AG822" i="1"/>
  <c r="AH822" i="1" s="1"/>
  <c r="AF822" i="1"/>
  <c r="AG798" i="1"/>
  <c r="AF798" i="1"/>
  <c r="AG786" i="1"/>
  <c r="AH786" i="1" s="1"/>
  <c r="AF786" i="1"/>
  <c r="AG762" i="1"/>
  <c r="AI762" i="1" s="1"/>
  <c r="AF762" i="1"/>
  <c r="AG750" i="1"/>
  <c r="AH750" i="1" s="1"/>
  <c r="AF750" i="1"/>
  <c r="AG738" i="1"/>
  <c r="AH738" i="1" s="1"/>
  <c r="AF738" i="1"/>
  <c r="AG726" i="1"/>
  <c r="AF726" i="1"/>
  <c r="AG714" i="1"/>
  <c r="AF714" i="1"/>
  <c r="AG678" i="1"/>
  <c r="AH678" i="1" s="1"/>
  <c r="AF678" i="1"/>
  <c r="AG654" i="1"/>
  <c r="AF654" i="1"/>
  <c r="AG630" i="1"/>
  <c r="AH630" i="1" s="1"/>
  <c r="AF630" i="1"/>
  <c r="AG618" i="1"/>
  <c r="AH618" i="1" s="1"/>
  <c r="AF618" i="1"/>
  <c r="AG606" i="1"/>
  <c r="AH606" i="1" s="1"/>
  <c r="AF606" i="1"/>
  <c r="AG594" i="1"/>
  <c r="AF594" i="1"/>
  <c r="AG582" i="1"/>
  <c r="AF582" i="1"/>
  <c r="AG570" i="1"/>
  <c r="AH570" i="1" s="1"/>
  <c r="AF570" i="1"/>
  <c r="AG546" i="1"/>
  <c r="AH546" i="1" s="1"/>
  <c r="AF546" i="1"/>
  <c r="AG522" i="1"/>
  <c r="AF522" i="1"/>
  <c r="AG486" i="1"/>
  <c r="AH486" i="1" s="1"/>
  <c r="AF486" i="1"/>
  <c r="AG474" i="1"/>
  <c r="AF474" i="1"/>
  <c r="AG462" i="1"/>
  <c r="AH462" i="1" s="1"/>
  <c r="AF462" i="1"/>
  <c r="AG450" i="1"/>
  <c r="AF450" i="1"/>
  <c r="AG438" i="1"/>
  <c r="AF438" i="1"/>
  <c r="AG426" i="1"/>
  <c r="AH426" i="1" s="1"/>
  <c r="AF426" i="1"/>
  <c r="AG378" i="1"/>
  <c r="AF378" i="1"/>
  <c r="AG366" i="1"/>
  <c r="AH366" i="1" s="1"/>
  <c r="AF366" i="1"/>
  <c r="AG342" i="1"/>
  <c r="AF342" i="1"/>
  <c r="AG330" i="1"/>
  <c r="AF330" i="1"/>
  <c r="AG318" i="1"/>
  <c r="AH318" i="1" s="1"/>
  <c r="AF318" i="1"/>
  <c r="AG306" i="1"/>
  <c r="AH306" i="1" s="1"/>
  <c r="AF306" i="1"/>
  <c r="AG294" i="1"/>
  <c r="AF294" i="1"/>
  <c r="AG282" i="1"/>
  <c r="AI282" i="1" s="1"/>
  <c r="AF282" i="1"/>
  <c r="AG270" i="1"/>
  <c r="AF270" i="1"/>
  <c r="AG234" i="1"/>
  <c r="AF234" i="1"/>
  <c r="AG210" i="1"/>
  <c r="AF210" i="1"/>
  <c r="AG186" i="1"/>
  <c r="AF186" i="1"/>
  <c r="AG174" i="1"/>
  <c r="AH174" i="1" s="1"/>
  <c r="AF174" i="1"/>
  <c r="AG162" i="1"/>
  <c r="AH162" i="1" s="1"/>
  <c r="AF162" i="1"/>
  <c r="AG150" i="1"/>
  <c r="AI150" i="1" s="1"/>
  <c r="AF150" i="1"/>
  <c r="AG138" i="1"/>
  <c r="AF138" i="1"/>
  <c r="AG114" i="1"/>
  <c r="AH114" i="1" s="1"/>
  <c r="AF114" i="1"/>
  <c r="AG102" i="1"/>
  <c r="AF102" i="1"/>
  <c r="AG78" i="1"/>
  <c r="AF78" i="1"/>
  <c r="AG66" i="1"/>
  <c r="AH66" i="1" s="1"/>
  <c r="AF66" i="1"/>
  <c r="AG42" i="1"/>
  <c r="AF42" i="1"/>
  <c r="AG18" i="1"/>
  <c r="AF18" i="1"/>
  <c r="AG7200" i="1"/>
  <c r="AF7200" i="1"/>
  <c r="AG7128" i="1"/>
  <c r="AF7128" i="1"/>
  <c r="AG7056" i="1"/>
  <c r="AF7056" i="1"/>
  <c r="AF6984" i="1"/>
  <c r="AG6984" i="1"/>
  <c r="AK6984" i="1" s="1"/>
  <c r="AG6840" i="1"/>
  <c r="AF6840" i="1"/>
  <c r="AG6696" i="1"/>
  <c r="AK6696" i="1" s="1"/>
  <c r="AF6696" i="1"/>
  <c r="AG6624" i="1"/>
  <c r="AK6624" i="1" s="1"/>
  <c r="AF6624" i="1"/>
  <c r="AG6552" i="1"/>
  <c r="AK6552" i="1" s="1"/>
  <c r="AF6552" i="1"/>
  <c r="AG6396" i="1"/>
  <c r="AF6396" i="1"/>
  <c r="AG6373" i="1"/>
  <c r="AF6373" i="1"/>
  <c r="AG6217" i="1"/>
  <c r="AF6217" i="1"/>
  <c r="AG6168" i="1"/>
  <c r="AF6168" i="1"/>
  <c r="AG6038" i="1"/>
  <c r="AJ6038" i="1" s="1"/>
  <c r="AF6038" i="1"/>
  <c r="AG6015" i="1"/>
  <c r="AF6015" i="1"/>
  <c r="AG5991" i="1"/>
  <c r="AF5991" i="1"/>
  <c r="AF5941" i="1"/>
  <c r="AG5941" i="1"/>
  <c r="AI5941" i="1" s="1"/>
  <c r="AG5916" i="1"/>
  <c r="AF5916" i="1"/>
  <c r="AG5811" i="1"/>
  <c r="AF5811" i="1"/>
  <c r="AG5785" i="1"/>
  <c r="AJ5785" i="1" s="1"/>
  <c r="AF5785" i="1"/>
  <c r="AG5606" i="1"/>
  <c r="AF5606" i="1"/>
  <c r="AG5583" i="1"/>
  <c r="AF5583" i="1"/>
  <c r="AG5271" i="1"/>
  <c r="AF5271" i="1"/>
  <c r="AG5246" i="1"/>
  <c r="AF5246" i="1"/>
  <c r="AG5151" i="1"/>
  <c r="AJ5151" i="1" s="1"/>
  <c r="AF5151" i="1"/>
  <c r="AG4920" i="1"/>
  <c r="AF4920" i="1"/>
  <c r="AG4839" i="1"/>
  <c r="AF4839" i="1"/>
  <c r="AG4814" i="1"/>
  <c r="AH4814" i="1" s="1"/>
  <c r="AF4814" i="1"/>
  <c r="AG4742" i="1"/>
  <c r="AF4742" i="1"/>
  <c r="AG4719" i="1"/>
  <c r="AF4719" i="1"/>
  <c r="AG4488" i="1"/>
  <c r="AF4488" i="1"/>
  <c r="AG4407" i="1"/>
  <c r="AK4407" i="1" s="1"/>
  <c r="AF4407" i="1"/>
  <c r="AG4382" i="1"/>
  <c r="AH4382" i="1" s="1"/>
  <c r="AF4382" i="1"/>
  <c r="AF4310" i="1"/>
  <c r="AG4310" i="1"/>
  <c r="AG4287" i="1"/>
  <c r="AF4287" i="1"/>
  <c r="AG4056" i="1"/>
  <c r="AF4056" i="1"/>
  <c r="AG3975" i="1"/>
  <c r="AF3975" i="1"/>
  <c r="AG3950" i="1"/>
  <c r="AH3950" i="1" s="1"/>
  <c r="AF3950" i="1"/>
  <c r="AG3878" i="1"/>
  <c r="AK3878" i="1" s="1"/>
  <c r="AF3878" i="1"/>
  <c r="AG3854" i="1"/>
  <c r="AF3854" i="1"/>
  <c r="AG3828" i="1"/>
  <c r="AF3828" i="1"/>
  <c r="AG3795" i="1"/>
  <c r="AF3795" i="1"/>
  <c r="AG3746" i="1"/>
  <c r="AK3746" i="1" s="1"/>
  <c r="AF3746" i="1"/>
  <c r="AG3719" i="1"/>
  <c r="AK3719" i="1" s="1"/>
  <c r="AF3719" i="1"/>
  <c r="AG3674" i="1"/>
  <c r="AH3674" i="1" s="1"/>
  <c r="AF3674" i="1"/>
  <c r="AG3648" i="1"/>
  <c r="AF3648" i="1"/>
  <c r="AG3624" i="1"/>
  <c r="AF3624" i="1"/>
  <c r="AF3531" i="1"/>
  <c r="AG3531" i="1"/>
  <c r="AH3531" i="1" s="1"/>
  <c r="AG3443" i="1"/>
  <c r="AH3443" i="1" s="1"/>
  <c r="AF3443" i="1"/>
  <c r="AG3373" i="1"/>
  <c r="AK3373" i="1" s="1"/>
  <c r="AF3373" i="1"/>
  <c r="AG3349" i="1"/>
  <c r="AK3349" i="1" s="1"/>
  <c r="AF3349" i="1"/>
  <c r="AG3324" i="1"/>
  <c r="AF3324" i="1"/>
  <c r="AG3231" i="1"/>
  <c r="AF3231" i="1"/>
  <c r="AG3180" i="1"/>
  <c r="AF3180" i="1"/>
  <c r="AG3143" i="1"/>
  <c r="AF3143" i="1"/>
  <c r="AG3073" i="1"/>
  <c r="AF3073" i="1"/>
  <c r="AG3024" i="1"/>
  <c r="AI3024" i="1" s="1"/>
  <c r="AF3024" i="1"/>
  <c r="AG2747" i="1"/>
  <c r="AF2747" i="1"/>
  <c r="AG2643" i="1"/>
  <c r="AF2643" i="1"/>
  <c r="AG2617" i="1"/>
  <c r="AF2617" i="1"/>
  <c r="AG2591" i="1"/>
  <c r="AH2591" i="1" s="1"/>
  <c r="AF2591" i="1"/>
  <c r="AG2487" i="1"/>
  <c r="AK2487" i="1" s="1"/>
  <c r="AF2487" i="1"/>
  <c r="AG2187" i="1"/>
  <c r="AF2187" i="1"/>
  <c r="AG2162" i="1"/>
  <c r="AF2162" i="1"/>
  <c r="AG2078" i="1"/>
  <c r="AF2078" i="1"/>
  <c r="AG2052" i="1"/>
  <c r="AF2052" i="1"/>
  <c r="AG1958" i="1"/>
  <c r="AK1958" i="1" s="1"/>
  <c r="AF1958" i="1"/>
  <c r="AG1872" i="1"/>
  <c r="AH1872" i="1" s="1"/>
  <c r="AF1872" i="1"/>
  <c r="AG1727" i="1"/>
  <c r="AH1727" i="1" s="1"/>
  <c r="AF1727" i="1"/>
  <c r="AG1345" i="1"/>
  <c r="AF1345" i="1"/>
  <c r="AG1322" i="1"/>
  <c r="AF1322" i="1"/>
  <c r="AG1297" i="1"/>
  <c r="AF1297" i="1"/>
  <c r="AG1201" i="1"/>
  <c r="AF1201" i="1"/>
  <c r="AG1176" i="1"/>
  <c r="AH1176" i="1" s="1"/>
  <c r="AF1176" i="1"/>
  <c r="AG1083" i="1"/>
  <c r="AF1083" i="1"/>
  <c r="AG996" i="1"/>
  <c r="AF996" i="1"/>
  <c r="AG925" i="1"/>
  <c r="AF925" i="1"/>
  <c r="AG901" i="1"/>
  <c r="AF901" i="1"/>
  <c r="AG877" i="1"/>
  <c r="AF877" i="1"/>
  <c r="AG851" i="1"/>
  <c r="AF851" i="1"/>
  <c r="AG756" i="1"/>
  <c r="AK756" i="1" s="1"/>
  <c r="AF756" i="1"/>
  <c r="AG611" i="1"/>
  <c r="AF611" i="1"/>
  <c r="AG481" i="1"/>
  <c r="AF481" i="1"/>
  <c r="AF433" i="1"/>
  <c r="AG433" i="1"/>
  <c r="AK433" i="1" s="1"/>
  <c r="AG277" i="1"/>
  <c r="AJ277" i="1" s="1"/>
  <c r="AF277" i="1"/>
  <c r="AG244" i="1"/>
  <c r="AH244" i="1" s="1"/>
  <c r="AF244" i="1"/>
  <c r="AG37" i="1"/>
  <c r="AF37" i="1"/>
  <c r="AG7202" i="1"/>
  <c r="AF7202" i="1"/>
  <c r="AG4297" i="1"/>
  <c r="AF4297" i="1"/>
  <c r="AG4142" i="1"/>
  <c r="AF4142" i="1"/>
  <c r="AG3865" i="1"/>
  <c r="AK3865" i="1" s="1"/>
  <c r="AF3865" i="1"/>
  <c r="AG1970" i="1"/>
  <c r="AF1970" i="1"/>
  <c r="AF7012" i="1"/>
  <c r="AF6716" i="1"/>
  <c r="AF6397" i="1"/>
  <c r="AF6065" i="1"/>
  <c r="AF5127" i="1"/>
  <c r="AF3935" i="1"/>
  <c r="AF3441" i="1"/>
  <c r="AF2636" i="1"/>
  <c r="AF1963" i="1"/>
  <c r="AF1445" i="1"/>
  <c r="AG5679" i="1"/>
  <c r="AH5679" i="1" s="1"/>
  <c r="AG3717" i="1"/>
  <c r="AH3717" i="1" s="1"/>
  <c r="AG7192" i="1"/>
  <c r="AH7192" i="1" s="1"/>
  <c r="AF7192" i="1"/>
  <c r="AG6760" i="1"/>
  <c r="AH6760" i="1" s="1"/>
  <c r="AF6760" i="1"/>
  <c r="AG6688" i="1"/>
  <c r="AH6688" i="1" s="1"/>
  <c r="AF6688" i="1"/>
  <c r="AG6616" i="1"/>
  <c r="AH6616" i="1" s="1"/>
  <c r="AF6616" i="1"/>
  <c r="AG6400" i="1"/>
  <c r="AH6400" i="1" s="1"/>
  <c r="AF6400" i="1"/>
  <c r="AG6340" i="1"/>
  <c r="AH6340" i="1" s="1"/>
  <c r="AF6340" i="1"/>
  <c r="AG6268" i="1"/>
  <c r="AH6268" i="1" s="1"/>
  <c r="AF6268" i="1"/>
  <c r="AG6184" i="1"/>
  <c r="AH6184" i="1" s="1"/>
  <c r="AF6184" i="1"/>
  <c r="AG6052" i="1"/>
  <c r="AH6052" i="1" s="1"/>
  <c r="AF6052" i="1"/>
  <c r="AG6004" i="1"/>
  <c r="AH6004" i="1" s="1"/>
  <c r="AF6004" i="1"/>
  <c r="AF5812" i="1"/>
  <c r="AG5812" i="1"/>
  <c r="AH5812" i="1" s="1"/>
  <c r="AF5740" i="1"/>
  <c r="AG5740" i="1"/>
  <c r="AH5740" i="1" s="1"/>
  <c r="AF5572" i="1"/>
  <c r="AG5572" i="1"/>
  <c r="AH5572" i="1" s="1"/>
  <c r="AG5368" i="1"/>
  <c r="AH5368" i="1" s="1"/>
  <c r="AF5368" i="1"/>
  <c r="AG5188" i="1"/>
  <c r="AH5188" i="1" s="1"/>
  <c r="AF5188" i="1"/>
  <c r="AG5068" i="1"/>
  <c r="AH5068" i="1" s="1"/>
  <c r="AF5068" i="1"/>
  <c r="AF4996" i="1"/>
  <c r="AG4996" i="1"/>
  <c r="AH4996" i="1" s="1"/>
  <c r="AF4744" i="1"/>
  <c r="AG4744" i="1"/>
  <c r="AH4744" i="1" s="1"/>
  <c r="AF4564" i="1"/>
  <c r="AG4564" i="1"/>
  <c r="AH4564" i="1" s="1"/>
  <c r="AG4456" i="1"/>
  <c r="AH4456" i="1" s="1"/>
  <c r="AF4456" i="1"/>
  <c r="AF4384" i="1"/>
  <c r="AG4384" i="1"/>
  <c r="AH4384" i="1" s="1"/>
  <c r="AF4132" i="1"/>
  <c r="AG4132" i="1"/>
  <c r="AH4132" i="1" s="1"/>
  <c r="AG4072" i="1"/>
  <c r="AH4072" i="1" s="1"/>
  <c r="AF4072" i="1"/>
  <c r="AG3880" i="1"/>
  <c r="AH3880" i="1" s="1"/>
  <c r="AF3880" i="1"/>
  <c r="AG3724" i="1"/>
  <c r="AH3724" i="1" s="1"/>
  <c r="AF3724" i="1"/>
  <c r="AG3604" i="1"/>
  <c r="AH3604" i="1" s="1"/>
  <c r="AF3604" i="1"/>
  <c r="AG3544" i="1"/>
  <c r="AH3544" i="1" s="1"/>
  <c r="AF3544" i="1"/>
  <c r="AG3484" i="1"/>
  <c r="AH3484" i="1" s="1"/>
  <c r="AF3484" i="1"/>
  <c r="AG3424" i="1"/>
  <c r="AH3424" i="1" s="1"/>
  <c r="AF3424" i="1"/>
  <c r="AG3328" i="1"/>
  <c r="AF3328" i="1"/>
  <c r="AG3268" i="1"/>
  <c r="AH3268" i="1" s="1"/>
  <c r="AF3268" i="1"/>
  <c r="AG3208" i="1"/>
  <c r="AH3208" i="1" s="1"/>
  <c r="AF3208" i="1"/>
  <c r="AG3148" i="1"/>
  <c r="AH3148" i="1" s="1"/>
  <c r="AF3148" i="1"/>
  <c r="AG3016" i="1"/>
  <c r="AH3016" i="1" s="1"/>
  <c r="AF3016" i="1"/>
  <c r="AG2968" i="1"/>
  <c r="AH2968" i="1" s="1"/>
  <c r="AF2968" i="1"/>
  <c r="AG2908" i="1"/>
  <c r="AH2908" i="1" s="1"/>
  <c r="AF2908" i="1"/>
  <c r="AG2860" i="1"/>
  <c r="AI2860" i="1" s="1"/>
  <c r="AF2860" i="1"/>
  <c r="AG2800" i="1"/>
  <c r="AF2800" i="1"/>
  <c r="AG2692" i="1"/>
  <c r="AH2692" i="1" s="1"/>
  <c r="AF2692" i="1"/>
  <c r="AG2632" i="1"/>
  <c r="AH2632" i="1" s="1"/>
  <c r="AF2632" i="1"/>
  <c r="AG2584" i="1"/>
  <c r="AH2584" i="1" s="1"/>
  <c r="AF2584" i="1"/>
  <c r="AG2524" i="1"/>
  <c r="AH2524" i="1" s="1"/>
  <c r="AF2524" i="1"/>
  <c r="AG2428" i="1"/>
  <c r="AF2428" i="1"/>
  <c r="AG2272" i="1"/>
  <c r="AH2272" i="1" s="1"/>
  <c r="AF2272" i="1"/>
  <c r="AG2200" i="1"/>
  <c r="AH2200" i="1" s="1"/>
  <c r="AF2200" i="1"/>
  <c r="AG2140" i="1"/>
  <c r="AF2140" i="1"/>
  <c r="AG2068" i="1"/>
  <c r="AI2068" i="1" s="1"/>
  <c r="AF2068" i="1"/>
  <c r="AG2008" i="1"/>
  <c r="AF2008" i="1"/>
  <c r="AG1924" i="1"/>
  <c r="AH1924" i="1" s="1"/>
  <c r="AF1924" i="1"/>
  <c r="AG1816" i="1"/>
  <c r="AI1816" i="1" s="1"/>
  <c r="AF1816" i="1"/>
  <c r="AG1516" i="1"/>
  <c r="AH1516" i="1" s="1"/>
  <c r="AF1516" i="1"/>
  <c r="AG1348" i="1"/>
  <c r="AH1348" i="1" s="1"/>
  <c r="AF1348" i="1"/>
  <c r="AG1168" i="1"/>
  <c r="AH1168" i="1" s="1"/>
  <c r="AF1168" i="1"/>
  <c r="AG928" i="1"/>
  <c r="AF928" i="1"/>
  <c r="AG652" i="1"/>
  <c r="AF652" i="1"/>
  <c r="AG532" i="1"/>
  <c r="AH532" i="1" s="1"/>
  <c r="AF532" i="1"/>
  <c r="AG508" i="1"/>
  <c r="AF508" i="1"/>
  <c r="AG316" i="1"/>
  <c r="AF316" i="1"/>
  <c r="AF7262" i="1"/>
  <c r="AG7262" i="1"/>
  <c r="AG6758" i="1"/>
  <c r="AK6758" i="1" s="1"/>
  <c r="AF6758" i="1"/>
  <c r="AF6542" i="1"/>
  <c r="AG6542" i="1"/>
  <c r="AF6445" i="1"/>
  <c r="AG6445" i="1"/>
  <c r="AG6289" i="1"/>
  <c r="AF6289" i="1"/>
  <c r="AF6110" i="1"/>
  <c r="AG6110" i="1"/>
  <c r="AI6110" i="1" s="1"/>
  <c r="AG6036" i="1"/>
  <c r="AI6036" i="1" s="1"/>
  <c r="AF6036" i="1"/>
  <c r="AG5883" i="1"/>
  <c r="AF5883" i="1"/>
  <c r="AG5581" i="1"/>
  <c r="AJ5581" i="1" s="1"/>
  <c r="AF5581" i="1"/>
  <c r="AG5403" i="1"/>
  <c r="AF5403" i="1"/>
  <c r="AG5317" i="1"/>
  <c r="AF5317" i="1"/>
  <c r="AF5172" i="1"/>
  <c r="AG5172" i="1"/>
  <c r="AH5172" i="1" s="1"/>
  <c r="AG5019" i="1"/>
  <c r="AI5019" i="1" s="1"/>
  <c r="AF5019" i="1"/>
  <c r="AG4863" i="1"/>
  <c r="AI4863" i="1" s="1"/>
  <c r="AF4863" i="1"/>
  <c r="AG4539" i="1"/>
  <c r="AH4539" i="1" s="1"/>
  <c r="AF4539" i="1"/>
  <c r="AG4308" i="1"/>
  <c r="AF4308" i="1"/>
  <c r="AG4107" i="1"/>
  <c r="AF4107" i="1"/>
  <c r="AG4021" i="1"/>
  <c r="AF4021" i="1"/>
  <c r="AG3973" i="1"/>
  <c r="AH3973" i="1" s="1"/>
  <c r="AF3973" i="1"/>
  <c r="AG3876" i="1"/>
  <c r="AF3876" i="1"/>
  <c r="AG3705" i="1"/>
  <c r="AH3705" i="1" s="1"/>
  <c r="AF3705" i="1"/>
  <c r="AG3560" i="1"/>
  <c r="AH3560" i="1" s="1"/>
  <c r="AF3560" i="1"/>
  <c r="AG3468" i="1"/>
  <c r="AF3468" i="1"/>
  <c r="AG3296" i="1"/>
  <c r="AI3296" i="1" s="1"/>
  <c r="AF3296" i="1"/>
  <c r="AG3022" i="1"/>
  <c r="AH3022" i="1" s="1"/>
  <c r="AF3022" i="1"/>
  <c r="AG2829" i="1"/>
  <c r="AI2829" i="1" s="1"/>
  <c r="AF2829" i="1"/>
  <c r="AG2708" i="1"/>
  <c r="AH2708" i="1" s="1"/>
  <c r="AF2708" i="1"/>
  <c r="AG2537" i="1"/>
  <c r="AH2537" i="1" s="1"/>
  <c r="AF2537" i="1"/>
  <c r="AG2339" i="1"/>
  <c r="AH2339" i="1" s="1"/>
  <c r="AF2339" i="1"/>
  <c r="AG2210" i="1"/>
  <c r="AF2210" i="1"/>
  <c r="AG1991" i="1"/>
  <c r="AH1991" i="1" s="1"/>
  <c r="AF1991" i="1"/>
  <c r="AG1804" i="1"/>
  <c r="AH1804" i="1" s="1"/>
  <c r="AF1804" i="1"/>
  <c r="AG1573" i="1"/>
  <c r="AJ1573" i="1" s="1"/>
  <c r="AF1573" i="1"/>
  <c r="AG1404" i="1"/>
  <c r="AF1404" i="1"/>
  <c r="AG984" i="1"/>
  <c r="AF984" i="1"/>
  <c r="AG875" i="1"/>
  <c r="AF875" i="1"/>
  <c r="AG748" i="1"/>
  <c r="AH748" i="1" s="1"/>
  <c r="AF748" i="1"/>
  <c r="AG538" i="1"/>
  <c r="AF538" i="1"/>
  <c r="AG431" i="1"/>
  <c r="AF431" i="1"/>
  <c r="AG302" i="1"/>
  <c r="AF302" i="1"/>
  <c r="AG180" i="1"/>
  <c r="AF180" i="1"/>
  <c r="AG7243" i="1"/>
  <c r="AH7243" i="1" s="1"/>
  <c r="AF7243" i="1"/>
  <c r="AG6962" i="1"/>
  <c r="AF6962" i="1"/>
  <c r="AG6744" i="1"/>
  <c r="AF6744" i="1"/>
  <c r="AG6378" i="1"/>
  <c r="AF6378" i="1"/>
  <c r="AG6175" i="1"/>
  <c r="AH6175" i="1" s="1"/>
  <c r="AF6175" i="1"/>
  <c r="AG6095" i="1"/>
  <c r="AF6095" i="1"/>
  <c r="AG5898" i="1"/>
  <c r="AH5898" i="1" s="1"/>
  <c r="AF5898" i="1"/>
  <c r="AG5759" i="1"/>
  <c r="AK5759" i="1" s="1"/>
  <c r="AF5759" i="1"/>
  <c r="AG5551" i="1"/>
  <c r="AH5551" i="1" s="1"/>
  <c r="AF5551" i="1"/>
  <c r="AG5144" i="1"/>
  <c r="AH5144" i="1" s="1"/>
  <c r="AF5144" i="1"/>
  <c r="AG4939" i="1"/>
  <c r="AH4939" i="1" s="1"/>
  <c r="AF4939" i="1"/>
  <c r="AG4782" i="1"/>
  <c r="AH4782" i="1" s="1"/>
  <c r="AF4782" i="1"/>
  <c r="AG4381" i="1"/>
  <c r="AF4381" i="1"/>
  <c r="AG4126" i="1"/>
  <c r="AH4126" i="1" s="1"/>
  <c r="AF4126" i="1"/>
  <c r="AG4034" i="1"/>
  <c r="AH4034" i="1" s="1"/>
  <c r="AF4034" i="1"/>
  <c r="AG3863" i="1"/>
  <c r="AF3863" i="1"/>
  <c r="AG3673" i="1"/>
  <c r="AF3673" i="1"/>
  <c r="AG3183" i="1"/>
  <c r="AF3183" i="1"/>
  <c r="AG2890" i="1"/>
  <c r="AH2890" i="1" s="1"/>
  <c r="AF2890" i="1"/>
  <c r="AG2061" i="1"/>
  <c r="AJ2061" i="1" s="1"/>
  <c r="AF2061" i="1"/>
  <c r="AG933" i="1"/>
  <c r="AI933" i="1" s="1"/>
  <c r="AF933" i="1"/>
  <c r="AG7263" i="1"/>
  <c r="AI7263" i="1" s="1"/>
  <c r="AF7263" i="1"/>
  <c r="AF7155" i="1"/>
  <c r="AG7155" i="1"/>
  <c r="AG7047" i="1"/>
  <c r="AF7047" i="1"/>
  <c r="AG6831" i="1"/>
  <c r="AF6831" i="1"/>
  <c r="AG6579" i="1"/>
  <c r="AF6579" i="1"/>
  <c r="AG6435" i="1"/>
  <c r="AK6435" i="1" s="1"/>
  <c r="AF6435" i="1"/>
  <c r="AG6219" i="1"/>
  <c r="AF6219" i="1"/>
  <c r="AF6111" i="1"/>
  <c r="AG6111" i="1"/>
  <c r="AG5859" i="1"/>
  <c r="AF5859" i="1"/>
  <c r="AF5715" i="1"/>
  <c r="AG5715" i="1"/>
  <c r="AG5607" i="1"/>
  <c r="AF5607" i="1"/>
  <c r="AG5463" i="1"/>
  <c r="AK5463" i="1" s="1"/>
  <c r="AF5463" i="1"/>
  <c r="AF5427" i="1"/>
  <c r="AG5427" i="1"/>
  <c r="AG5175" i="1"/>
  <c r="AI5175" i="1" s="1"/>
  <c r="AF5175" i="1"/>
  <c r="AF4995" i="1"/>
  <c r="AG4995" i="1"/>
  <c r="AH4995" i="1" s="1"/>
  <c r="AG4887" i="1"/>
  <c r="AF4887" i="1"/>
  <c r="AG4815" i="1"/>
  <c r="AJ4815" i="1" s="1"/>
  <c r="AF4815" i="1"/>
  <c r="AF4707" i="1"/>
  <c r="AG4707" i="1"/>
  <c r="AG4635" i="1"/>
  <c r="AF4635" i="1"/>
  <c r="AG4491" i="1"/>
  <c r="AF4491" i="1"/>
  <c r="AG4239" i="1"/>
  <c r="AF4239" i="1"/>
  <c r="AG4095" i="1"/>
  <c r="AF4095" i="1"/>
  <c r="AG4023" i="1"/>
  <c r="AF4023" i="1"/>
  <c r="AG3915" i="1"/>
  <c r="AF3915" i="1"/>
  <c r="AG3759" i="1"/>
  <c r="AJ3759" i="1" s="1"/>
  <c r="AF3759" i="1"/>
  <c r="AG3651" i="1"/>
  <c r="AF3651" i="1"/>
  <c r="AG3555" i="1"/>
  <c r="AF3555" i="1"/>
  <c r="AG3411" i="1"/>
  <c r="AF3411" i="1"/>
  <c r="AG3267" i="1"/>
  <c r="AH3267" i="1" s="1"/>
  <c r="AF3267" i="1"/>
  <c r="AF3099" i="1"/>
  <c r="AG3099" i="1"/>
  <c r="AG2979" i="1"/>
  <c r="AK2979" i="1" s="1"/>
  <c r="AF2979" i="1"/>
  <c r="AG2859" i="1"/>
  <c r="AF2859" i="1"/>
  <c r="AF2703" i="1"/>
  <c r="AG2703" i="1"/>
  <c r="AK2703" i="1" s="1"/>
  <c r="AG2499" i="1"/>
  <c r="AF2499" i="1"/>
  <c r="AG2355" i="1"/>
  <c r="AF2355" i="1"/>
  <c r="AG2271" i="1"/>
  <c r="AH2271" i="1" s="1"/>
  <c r="AF2271" i="1"/>
  <c r="AG2151" i="1"/>
  <c r="AF2151" i="1"/>
  <c r="AG1587" i="1"/>
  <c r="AF1587" i="1"/>
  <c r="AG1479" i="1"/>
  <c r="AF1479" i="1"/>
  <c r="AG1179" i="1"/>
  <c r="AF1179" i="1"/>
  <c r="AG759" i="1"/>
  <c r="AF759" i="1"/>
  <c r="AG363" i="1"/>
  <c r="AI363" i="1" s="1"/>
  <c r="AF363" i="1"/>
  <c r="AG255" i="1"/>
  <c r="AF255" i="1"/>
  <c r="AG195" i="1"/>
  <c r="AF195" i="1"/>
  <c r="AG7189" i="1"/>
  <c r="AF7189" i="1"/>
  <c r="AG6518" i="1"/>
  <c r="AF6518" i="1"/>
  <c r="AG6393" i="1"/>
  <c r="AH6393" i="1" s="1"/>
  <c r="AF6393" i="1"/>
  <c r="AG6238" i="1"/>
  <c r="AF6238" i="1"/>
  <c r="AF5907" i="1"/>
  <c r="AG5907" i="1"/>
  <c r="AG5782" i="1"/>
  <c r="AF5782" i="1"/>
  <c r="AG5654" i="1"/>
  <c r="AF5654" i="1"/>
  <c r="AG5603" i="1"/>
  <c r="AJ5603" i="1" s="1"/>
  <c r="AF5603" i="1"/>
  <c r="AG5475" i="1"/>
  <c r="AF5475" i="1"/>
  <c r="AG5294" i="1"/>
  <c r="AF5294" i="1"/>
  <c r="AG5043" i="1"/>
  <c r="AF5043" i="1"/>
  <c r="AG4884" i="1"/>
  <c r="AF4884" i="1"/>
  <c r="AG4560" i="1"/>
  <c r="AF4560" i="1"/>
  <c r="AF4452" i="1"/>
  <c r="AG4452" i="1"/>
  <c r="AJ4452" i="1" s="1"/>
  <c r="AG4358" i="1"/>
  <c r="AJ4358" i="1" s="1"/>
  <c r="AF4358" i="1"/>
  <c r="AG4106" i="1"/>
  <c r="AH4106" i="1" s="1"/>
  <c r="AF4106" i="1"/>
  <c r="AG3947" i="1"/>
  <c r="AF3947" i="1"/>
  <c r="AG3615" i="1"/>
  <c r="AF3615" i="1"/>
  <c r="AG3467" i="1"/>
  <c r="AF3467" i="1"/>
  <c r="AG3046" i="1"/>
  <c r="AH3046" i="1" s="1"/>
  <c r="AF3046" i="1"/>
  <c r="AG2996" i="1"/>
  <c r="AH2996" i="1" s="1"/>
  <c r="AF2996" i="1"/>
  <c r="AG2797" i="1"/>
  <c r="AF2797" i="1"/>
  <c r="AG2511" i="1"/>
  <c r="AF2511" i="1"/>
  <c r="AG2382" i="1"/>
  <c r="AH2382" i="1" s="1"/>
  <c r="AF2382" i="1"/>
  <c r="AG2235" i="1"/>
  <c r="AF2235" i="1"/>
  <c r="AG2069" i="1"/>
  <c r="AI2069" i="1" s="1"/>
  <c r="AF2069" i="1"/>
  <c r="AG1869" i="1"/>
  <c r="AH1869" i="1" s="1"/>
  <c r="AF1869" i="1"/>
  <c r="AG1677" i="1"/>
  <c r="AF1677" i="1"/>
  <c r="AG1532" i="1"/>
  <c r="AJ1532" i="1" s="1"/>
  <c r="AF1532" i="1"/>
  <c r="AG1319" i="1"/>
  <c r="AF1319" i="1"/>
  <c r="AG1167" i="1"/>
  <c r="AF1167" i="1"/>
  <c r="AG1048" i="1"/>
  <c r="AH1048" i="1" s="1"/>
  <c r="AF1048" i="1"/>
  <c r="AG953" i="1"/>
  <c r="AI953" i="1" s="1"/>
  <c r="AF953" i="1"/>
  <c r="AG747" i="1"/>
  <c r="AF747" i="1"/>
  <c r="AG575" i="1"/>
  <c r="AF575" i="1"/>
  <c r="AG455" i="1"/>
  <c r="AF455" i="1"/>
  <c r="AG353" i="1"/>
  <c r="AH353" i="1" s="1"/>
  <c r="AF353" i="1"/>
  <c r="AG272" i="1"/>
  <c r="AF272" i="1"/>
  <c r="AG118" i="1"/>
  <c r="AF118" i="1"/>
  <c r="AG7178" i="1"/>
  <c r="AI7178" i="1" s="1"/>
  <c r="AF7178" i="1"/>
  <c r="AF6739" i="1"/>
  <c r="AG6739" i="1"/>
  <c r="AG6311" i="1"/>
  <c r="AF6311" i="1"/>
  <c r="AG6041" i="1"/>
  <c r="AH6041" i="1" s="1"/>
  <c r="AF6041" i="1"/>
  <c r="AG5470" i="1"/>
  <c r="AI5470" i="1" s="1"/>
  <c r="AF5470" i="1"/>
  <c r="AG5194" i="1"/>
  <c r="AF5194" i="1"/>
  <c r="AG4938" i="1"/>
  <c r="AH4938" i="1" s="1"/>
  <c r="AF4938" i="1"/>
  <c r="AG4781" i="1"/>
  <c r="AF4781" i="1"/>
  <c r="AG4441" i="1"/>
  <c r="AF4441" i="1"/>
  <c r="AF4198" i="1"/>
  <c r="AG4198" i="1"/>
  <c r="AH4198" i="1" s="1"/>
  <c r="AG3435" i="1"/>
  <c r="AF3435" i="1"/>
  <c r="AG3000" i="1"/>
  <c r="AF3000" i="1"/>
  <c r="AG2543" i="1"/>
  <c r="AJ2543" i="1" s="1"/>
  <c r="AF2543" i="1"/>
  <c r="AG2060" i="1"/>
  <c r="AH2060" i="1" s="1"/>
  <c r="AF2060" i="1"/>
  <c r="AG1062" i="1"/>
  <c r="AH1062" i="1" s="1"/>
  <c r="AF1062" i="1"/>
  <c r="AF6377" i="1"/>
  <c r="AG2702" i="1"/>
  <c r="AF2702" i="1"/>
  <c r="AG1994" i="1"/>
  <c r="AK1994" i="1" s="1"/>
  <c r="AF1994" i="1"/>
  <c r="AG7166" i="1"/>
  <c r="AK7166" i="1" s="1"/>
  <c r="AF7166" i="1"/>
  <c r="AG7022" i="1"/>
  <c r="AF7022" i="1"/>
  <c r="AG6590" i="1"/>
  <c r="AF6590" i="1"/>
  <c r="AG6466" i="1"/>
  <c r="AF6466" i="1"/>
  <c r="AG6213" i="1"/>
  <c r="AH6213" i="1" s="1"/>
  <c r="AF6213" i="1"/>
  <c r="AG6108" i="1"/>
  <c r="AI6108" i="1" s="1"/>
  <c r="AF6108" i="1"/>
  <c r="AG5955" i="1"/>
  <c r="AH5955" i="1" s="1"/>
  <c r="AF5955" i="1"/>
  <c r="AG5855" i="1"/>
  <c r="AF5855" i="1"/>
  <c r="AG5750" i="1"/>
  <c r="AF5750" i="1"/>
  <c r="AF5547" i="1"/>
  <c r="AG5547" i="1"/>
  <c r="AG5423" i="1"/>
  <c r="AI5423" i="1" s="1"/>
  <c r="AF5423" i="1"/>
  <c r="AG5315" i="1"/>
  <c r="AK5315" i="1" s="1"/>
  <c r="AF5315" i="1"/>
  <c r="AG5170" i="1"/>
  <c r="AF5170" i="1"/>
  <c r="AG4991" i="1"/>
  <c r="AF4991" i="1"/>
  <c r="AG4738" i="1"/>
  <c r="AH4738" i="1" s="1"/>
  <c r="AF4738" i="1"/>
  <c r="AG4610" i="1"/>
  <c r="AF4610" i="1"/>
  <c r="AG4224" i="1"/>
  <c r="AH4224" i="1" s="1"/>
  <c r="AF4224" i="1"/>
  <c r="AG4127" i="1"/>
  <c r="AF4127" i="1"/>
  <c r="AG3970" i="1"/>
  <c r="AK3970" i="1" s="1"/>
  <c r="AF3970" i="1"/>
  <c r="AG3639" i="1"/>
  <c r="AF3639" i="1"/>
  <c r="AG3518" i="1"/>
  <c r="AH3518" i="1" s="1"/>
  <c r="AF3518" i="1"/>
  <c r="AG3339" i="1"/>
  <c r="AF3339" i="1"/>
  <c r="AG2868" i="1"/>
  <c r="AF2868" i="1"/>
  <c r="AG2665" i="1"/>
  <c r="AI2665" i="1" s="1"/>
  <c r="AF2665" i="1"/>
  <c r="AG2510" i="1"/>
  <c r="AH2510" i="1" s="1"/>
  <c r="AF2510" i="1"/>
  <c r="AG2303" i="1"/>
  <c r="AF2303" i="1"/>
  <c r="AG2016" i="1"/>
  <c r="AF2016" i="1"/>
  <c r="AG1894" i="1"/>
  <c r="AF1894" i="1"/>
  <c r="AG1650" i="1"/>
  <c r="AH1650" i="1" s="1"/>
  <c r="AF1650" i="1"/>
  <c r="AG1529" i="1"/>
  <c r="AH1529" i="1" s="1"/>
  <c r="AF1529" i="1"/>
  <c r="AG1192" i="1"/>
  <c r="AH1192" i="1" s="1"/>
  <c r="AF1192" i="1"/>
  <c r="AG1020" i="1"/>
  <c r="AF1020" i="1"/>
  <c r="AG626" i="1"/>
  <c r="AF626" i="1"/>
  <c r="AG447" i="1"/>
  <c r="AF447" i="1"/>
  <c r="AG264" i="1"/>
  <c r="AF264" i="1"/>
  <c r="AG197" i="1"/>
  <c r="AH197" i="1" s="1"/>
  <c r="AF197" i="1"/>
  <c r="AG7004" i="1"/>
  <c r="AH7004" i="1" s="1"/>
  <c r="AF7004" i="1"/>
  <c r="AG6732" i="1"/>
  <c r="AF6732" i="1"/>
  <c r="AF6368" i="1"/>
  <c r="AG6368" i="1"/>
  <c r="AH6368" i="1" s="1"/>
  <c r="AG6173" i="1"/>
  <c r="AH6173" i="1" s="1"/>
  <c r="AF6173" i="1"/>
  <c r="AF5681" i="1"/>
  <c r="AG5681" i="1"/>
  <c r="AH5681" i="1" s="1"/>
  <c r="AG5549" i="1"/>
  <c r="AH5549" i="1" s="1"/>
  <c r="AF5549" i="1"/>
  <c r="AG5264" i="1"/>
  <c r="AH5264" i="1" s="1"/>
  <c r="AF5264" i="1"/>
  <c r="AG4700" i="1"/>
  <c r="AH4700" i="1" s="1"/>
  <c r="AF4700" i="1"/>
  <c r="AG4440" i="1"/>
  <c r="AF4440" i="1"/>
  <c r="AG4022" i="1"/>
  <c r="AF4022" i="1"/>
  <c r="AG3434" i="1"/>
  <c r="AF3434" i="1"/>
  <c r="AG2337" i="1"/>
  <c r="AH2337" i="1" s="1"/>
  <c r="AF2337" i="1"/>
  <c r="AG719" i="1"/>
  <c r="AJ719" i="1" s="1"/>
  <c r="AF719" i="1"/>
  <c r="AF6613" i="1"/>
  <c r="AF6292" i="1"/>
  <c r="AG7213" i="1"/>
  <c r="AF7213" i="1"/>
  <c r="AG7141" i="1"/>
  <c r="AF7141" i="1"/>
  <c r="AG7033" i="1"/>
  <c r="AF7033" i="1"/>
  <c r="AG6889" i="1"/>
  <c r="AH6889" i="1" s="1"/>
  <c r="AF6889" i="1"/>
  <c r="AG6817" i="1"/>
  <c r="AK6817" i="1" s="1"/>
  <c r="AF6817" i="1"/>
  <c r="AG6673" i="1"/>
  <c r="AF6673" i="1"/>
  <c r="AG6493" i="1"/>
  <c r="AF6493" i="1"/>
  <c r="AF6421" i="1"/>
  <c r="AG6421" i="1"/>
  <c r="AG6349" i="1"/>
  <c r="AF6349" i="1"/>
  <c r="AF6277" i="1"/>
  <c r="AG6277" i="1"/>
  <c r="AI6277" i="1" s="1"/>
  <c r="AG6205" i="1"/>
  <c r="AH6205" i="1" s="1"/>
  <c r="AF6205" i="1"/>
  <c r="AG6133" i="1"/>
  <c r="AF6133" i="1"/>
  <c r="AG6097" i="1"/>
  <c r="AF6097" i="1"/>
  <c r="AG5989" i="1"/>
  <c r="AF5989" i="1"/>
  <c r="AG5917" i="1"/>
  <c r="AK5917" i="1" s="1"/>
  <c r="AF5917" i="1"/>
  <c r="AG5881" i="1"/>
  <c r="AK5881" i="1" s="1"/>
  <c r="AF5881" i="1"/>
  <c r="AG5845" i="1"/>
  <c r="AI5845" i="1" s="1"/>
  <c r="AF5845" i="1"/>
  <c r="AG5773" i="1"/>
  <c r="AF5773" i="1"/>
  <c r="AG5701" i="1"/>
  <c r="AF5701" i="1"/>
  <c r="AG3121" i="1"/>
  <c r="AF3121" i="1"/>
  <c r="AG2821" i="1"/>
  <c r="AF2821" i="1"/>
  <c r="AG2545" i="1"/>
  <c r="AK2545" i="1" s="1"/>
  <c r="AF2545" i="1"/>
  <c r="AG2401" i="1"/>
  <c r="AF2401" i="1"/>
  <c r="AG1993" i="1"/>
  <c r="AF1993" i="1"/>
  <c r="AG1273" i="1"/>
  <c r="AF1273" i="1"/>
  <c r="AG7187" i="1"/>
  <c r="AJ7187" i="1" s="1"/>
  <c r="AF7187" i="1"/>
  <c r="AF7115" i="1"/>
  <c r="AG7115" i="1"/>
  <c r="AG6924" i="1"/>
  <c r="AH6924" i="1" s="1"/>
  <c r="AF6924" i="1"/>
  <c r="AG6827" i="1"/>
  <c r="AF6827" i="1"/>
  <c r="AG6733" i="1"/>
  <c r="AF6733" i="1"/>
  <c r="AG6516" i="1"/>
  <c r="AF6516" i="1"/>
  <c r="AG6033" i="1"/>
  <c r="AH6033" i="1" s="1"/>
  <c r="AF6033" i="1"/>
  <c r="AG5854" i="1"/>
  <c r="AF5854" i="1"/>
  <c r="AG5726" i="1"/>
  <c r="AK5726" i="1" s="1"/>
  <c r="AF5726" i="1"/>
  <c r="AG5569" i="1"/>
  <c r="AI5569" i="1" s="1"/>
  <c r="AF5569" i="1"/>
  <c r="AG5473" i="1"/>
  <c r="AF5473" i="1"/>
  <c r="AG5400" i="1"/>
  <c r="AF5400" i="1"/>
  <c r="AF5292" i="1"/>
  <c r="AG5292" i="1"/>
  <c r="AG5114" i="1"/>
  <c r="AK5114" i="1" s="1"/>
  <c r="AF5114" i="1"/>
  <c r="AF4630" i="1"/>
  <c r="AG4630" i="1"/>
  <c r="AH4630" i="1" s="1"/>
  <c r="AG4503" i="1"/>
  <c r="AK4503" i="1" s="1"/>
  <c r="AF4503" i="1"/>
  <c r="AG4401" i="1"/>
  <c r="AF4401" i="1"/>
  <c r="AG4222" i="1"/>
  <c r="AH4222" i="1" s="1"/>
  <c r="AF4222" i="1"/>
  <c r="AF4018" i="1"/>
  <c r="AG4018" i="1"/>
  <c r="AG3945" i="1"/>
  <c r="AH3945" i="1" s="1"/>
  <c r="AF3945" i="1"/>
  <c r="AG3840" i="1"/>
  <c r="AF3840" i="1"/>
  <c r="AG3732" i="1"/>
  <c r="AF3732" i="1"/>
  <c r="AG3492" i="1"/>
  <c r="AF3492" i="1"/>
  <c r="AG3167" i="1"/>
  <c r="AF3167" i="1"/>
  <c r="AG2825" i="1"/>
  <c r="AH2825" i="1" s="1"/>
  <c r="AF2825" i="1"/>
  <c r="AG2733" i="1"/>
  <c r="AK2733" i="1" s="1"/>
  <c r="AF2733" i="1"/>
  <c r="AG2604" i="1"/>
  <c r="AF2604" i="1"/>
  <c r="AG2475" i="1"/>
  <c r="AK2475" i="1" s="1"/>
  <c r="AF2475" i="1"/>
  <c r="AG2302" i="1"/>
  <c r="AF2302" i="1"/>
  <c r="AG2233" i="1"/>
  <c r="AH2233" i="1" s="1"/>
  <c r="AF2233" i="1"/>
  <c r="AG2129" i="1"/>
  <c r="AH2129" i="1" s="1"/>
  <c r="AF2129" i="1"/>
  <c r="AG1830" i="1"/>
  <c r="AH1830" i="1" s="1"/>
  <c r="AF1830" i="1"/>
  <c r="AG1674" i="1"/>
  <c r="AI1674" i="1" s="1"/>
  <c r="AF1674" i="1"/>
  <c r="AG1570" i="1"/>
  <c r="AI1570" i="1" s="1"/>
  <c r="AF1570" i="1"/>
  <c r="AG1440" i="1"/>
  <c r="AF1440" i="1"/>
  <c r="AG1217" i="1"/>
  <c r="AF1217" i="1"/>
  <c r="AG1070" i="1"/>
  <c r="AF1070" i="1"/>
  <c r="AG981" i="1"/>
  <c r="AF981" i="1"/>
  <c r="AG797" i="1"/>
  <c r="AH797" i="1" s="1"/>
  <c r="AF797" i="1"/>
  <c r="AG564" i="1"/>
  <c r="AI564" i="1" s="1"/>
  <c r="AF564" i="1"/>
  <c r="AG471" i="1"/>
  <c r="AF471" i="1"/>
  <c r="AG221" i="1"/>
  <c r="AH221" i="1" s="1"/>
  <c r="AF221" i="1"/>
  <c r="AG116" i="1"/>
  <c r="AH116" i="1" s="1"/>
  <c r="AF116" i="1"/>
  <c r="AG7175" i="1"/>
  <c r="AJ7175" i="1" s="1"/>
  <c r="AF7175" i="1"/>
  <c r="AG7066" i="1"/>
  <c r="AI7066" i="1" s="1"/>
  <c r="AF7066" i="1"/>
  <c r="AG6837" i="1"/>
  <c r="AH6837" i="1" s="1"/>
  <c r="AF6837" i="1"/>
  <c r="AG6563" i="1"/>
  <c r="AF6563" i="1"/>
  <c r="AG6297" i="1"/>
  <c r="AI6297" i="1" s="1"/>
  <c r="AF6297" i="1"/>
  <c r="AG5880" i="1"/>
  <c r="AF5880" i="1"/>
  <c r="AG5743" i="1"/>
  <c r="AH5743" i="1" s="1"/>
  <c r="AF5743" i="1"/>
  <c r="AG5600" i="1"/>
  <c r="AH5600" i="1" s="1"/>
  <c r="AF5600" i="1"/>
  <c r="AG5468" i="1"/>
  <c r="AH5468" i="1" s="1"/>
  <c r="AF5468" i="1"/>
  <c r="AG5263" i="1"/>
  <c r="AH5263" i="1" s="1"/>
  <c r="AF5263" i="1"/>
  <c r="AG5132" i="1"/>
  <c r="AH5132" i="1" s="1"/>
  <c r="AF5132" i="1"/>
  <c r="AG4976" i="1"/>
  <c r="AH4976" i="1" s="1"/>
  <c r="AF4976" i="1"/>
  <c r="AG4856" i="1"/>
  <c r="AH4856" i="1" s="1"/>
  <c r="AF4856" i="1"/>
  <c r="AG4699" i="1"/>
  <c r="AH4699" i="1" s="1"/>
  <c r="AF4699" i="1"/>
  <c r="AG4569" i="1"/>
  <c r="AH4569" i="1" s="1"/>
  <c r="AF4569" i="1"/>
  <c r="AG4350" i="1"/>
  <c r="AH4350" i="1" s="1"/>
  <c r="AF4350" i="1"/>
  <c r="AG3827" i="1"/>
  <c r="AF3827" i="1"/>
  <c r="AF3423" i="1"/>
  <c r="AG3423" i="1"/>
  <c r="AG2335" i="1"/>
  <c r="AH2335" i="1" s="1"/>
  <c r="AF2335" i="1"/>
  <c r="AG2047" i="1"/>
  <c r="AF2047" i="1"/>
  <c r="AG1776" i="1"/>
  <c r="AF1776" i="1"/>
  <c r="AG1660" i="1"/>
  <c r="AH1660" i="1" s="1"/>
  <c r="AF1660" i="1"/>
  <c r="AG1543" i="1"/>
  <c r="AF1543" i="1"/>
  <c r="AG1248" i="1"/>
  <c r="AF1248" i="1"/>
  <c r="AG718" i="1"/>
  <c r="AH718" i="1" s="1"/>
  <c r="AF718" i="1"/>
  <c r="AG290" i="1"/>
  <c r="AI290" i="1" s="1"/>
  <c r="AF290" i="1"/>
  <c r="AF6940" i="1"/>
  <c r="AG3672" i="1"/>
  <c r="AF3672" i="1"/>
  <c r="AG3528" i="1"/>
  <c r="AH3528" i="1" s="1"/>
  <c r="AF3528" i="1"/>
  <c r="AG3384" i="1"/>
  <c r="AF3384" i="1"/>
  <c r="AG3264" i="1"/>
  <c r="AF3264" i="1"/>
  <c r="AG3132" i="1"/>
  <c r="AF3132" i="1"/>
  <c r="AG2952" i="1"/>
  <c r="AH2952" i="1" s="1"/>
  <c r="AF2952" i="1"/>
  <c r="AG2820" i="1"/>
  <c r="AJ2820" i="1" s="1"/>
  <c r="AF2820" i="1"/>
  <c r="AG2676" i="1"/>
  <c r="AI2676" i="1" s="1"/>
  <c r="AF2676" i="1"/>
  <c r="AG2556" i="1"/>
  <c r="AF2556" i="1"/>
  <c r="AG2412" i="1"/>
  <c r="AF2412" i="1"/>
  <c r="AG1968" i="1"/>
  <c r="AF1968" i="1"/>
  <c r="AG1812" i="1"/>
  <c r="AK1812" i="1" s="1"/>
  <c r="AF1812" i="1"/>
  <c r="AG1692" i="1"/>
  <c r="AF1692" i="1"/>
  <c r="AG1536" i="1"/>
  <c r="AK1536" i="1" s="1"/>
  <c r="AF1536" i="1"/>
  <c r="AG1392" i="1"/>
  <c r="AH1392" i="1" s="1"/>
  <c r="AF1392" i="1"/>
  <c r="AG1224" i="1"/>
  <c r="AF1224" i="1"/>
  <c r="AG1104" i="1"/>
  <c r="AH1104" i="1" s="1"/>
  <c r="AF1104" i="1"/>
  <c r="AG936" i="1"/>
  <c r="AI936" i="1" s="1"/>
  <c r="AF936" i="1"/>
  <c r="AG792" i="1"/>
  <c r="AH792" i="1" s="1"/>
  <c r="AF792" i="1"/>
  <c r="AG648" i="1"/>
  <c r="AF648" i="1"/>
  <c r="AG504" i="1"/>
  <c r="AF504" i="1"/>
  <c r="AG384" i="1"/>
  <c r="AF384" i="1"/>
  <c r="AG228" i="1"/>
  <c r="AF228" i="1"/>
  <c r="AG84" i="1"/>
  <c r="AJ84" i="1" s="1"/>
  <c r="AF84" i="1"/>
  <c r="AG7258" i="1"/>
  <c r="AI7258" i="1" s="1"/>
  <c r="AF7258" i="1"/>
  <c r="AG7186" i="1"/>
  <c r="AJ7186" i="1" s="1"/>
  <c r="AF7186" i="1"/>
  <c r="AG7114" i="1"/>
  <c r="AF7114" i="1"/>
  <c r="AF7020" i="1"/>
  <c r="AG7020" i="1"/>
  <c r="AG6922" i="1"/>
  <c r="AI6922" i="1" s="1"/>
  <c r="AF6922" i="1"/>
  <c r="AG6850" i="1"/>
  <c r="AF6850" i="1"/>
  <c r="AG6660" i="1"/>
  <c r="AF6660" i="1"/>
  <c r="AG6588" i="1"/>
  <c r="AF6588" i="1"/>
  <c r="AG6515" i="1"/>
  <c r="AF6515" i="1"/>
  <c r="AG6433" i="1"/>
  <c r="AF6433" i="1"/>
  <c r="AG6309" i="1"/>
  <c r="AI6309" i="1" s="1"/>
  <c r="AF6309" i="1"/>
  <c r="AG6157" i="1"/>
  <c r="AK6157" i="1" s="1"/>
  <c r="AF6157" i="1"/>
  <c r="AG6083" i="1"/>
  <c r="AF6083" i="1"/>
  <c r="AG6001" i="1"/>
  <c r="AK6001" i="1" s="1"/>
  <c r="AF6001" i="1"/>
  <c r="AG5822" i="1"/>
  <c r="AF5822" i="1"/>
  <c r="AG5748" i="1"/>
  <c r="AF5748" i="1"/>
  <c r="AG5545" i="1"/>
  <c r="AF5545" i="1"/>
  <c r="AG5472" i="1"/>
  <c r="AF5472" i="1"/>
  <c r="AF5366" i="1"/>
  <c r="AG5366" i="1"/>
  <c r="AG5313" i="1"/>
  <c r="AH5313" i="1" s="1"/>
  <c r="AF5313" i="1"/>
  <c r="AG5113" i="1"/>
  <c r="AF5113" i="1"/>
  <c r="AG5061" i="1"/>
  <c r="AH5061" i="1" s="1"/>
  <c r="AF5061" i="1"/>
  <c r="AG4906" i="1"/>
  <c r="AF4906" i="1"/>
  <c r="AG4681" i="1"/>
  <c r="AJ4681" i="1" s="1"/>
  <c r="AF4681" i="1"/>
  <c r="AG4608" i="1"/>
  <c r="AK4608" i="1" s="1"/>
  <c r="AF4608" i="1"/>
  <c r="AG4557" i="1"/>
  <c r="AH4557" i="1" s="1"/>
  <c r="AF4557" i="1"/>
  <c r="AG4427" i="1"/>
  <c r="AH4427" i="1" s="1"/>
  <c r="AF4427" i="1"/>
  <c r="AG4355" i="1"/>
  <c r="AF4355" i="1"/>
  <c r="AG4150" i="1"/>
  <c r="AH4150" i="1" s="1"/>
  <c r="AF4150" i="1"/>
  <c r="AG4042" i="1"/>
  <c r="AF4042" i="1"/>
  <c r="AG3898" i="1"/>
  <c r="AF3898" i="1"/>
  <c r="AG3491" i="1"/>
  <c r="AH3491" i="1" s="1"/>
  <c r="AF3491" i="1"/>
  <c r="AG3426" i="1"/>
  <c r="AH3426" i="1" s="1"/>
  <c r="AF3426" i="1"/>
  <c r="AG3242" i="1"/>
  <c r="AF3242" i="1"/>
  <c r="AG3126" i="1"/>
  <c r="AH3126" i="1" s="1"/>
  <c r="AF3126" i="1"/>
  <c r="AG2893" i="1"/>
  <c r="AI2893" i="1" s="1"/>
  <c r="AF2893" i="1"/>
  <c r="AG2698" i="1"/>
  <c r="AH2698" i="1" s="1"/>
  <c r="AF2698" i="1"/>
  <c r="AG2603" i="1"/>
  <c r="AK2603" i="1" s="1"/>
  <c r="AF2603" i="1"/>
  <c r="AG2474" i="1"/>
  <c r="AF2474" i="1"/>
  <c r="AG2327" i="1"/>
  <c r="AF2327" i="1"/>
  <c r="AG2228" i="1"/>
  <c r="AF2228" i="1"/>
  <c r="AG2065" i="1"/>
  <c r="AJ2065" i="1" s="1"/>
  <c r="AF2065" i="1"/>
  <c r="AG1937" i="1"/>
  <c r="AF1937" i="1"/>
  <c r="AG1829" i="1"/>
  <c r="AH1829" i="1" s="1"/>
  <c r="AF1829" i="1"/>
  <c r="AG1704" i="1"/>
  <c r="AF1704" i="1"/>
  <c r="AG1621" i="1"/>
  <c r="AF1621" i="1"/>
  <c r="AG1467" i="1"/>
  <c r="AF1467" i="1"/>
  <c r="AG1400" i="1"/>
  <c r="AI1400" i="1" s="1"/>
  <c r="AF1400" i="1"/>
  <c r="AG1253" i="1"/>
  <c r="AH1253" i="1" s="1"/>
  <c r="AF1253" i="1"/>
  <c r="AG1136" i="1"/>
  <c r="AH1136" i="1" s="1"/>
  <c r="AF1136" i="1"/>
  <c r="AG980" i="1"/>
  <c r="AH980" i="1" s="1"/>
  <c r="AF980" i="1"/>
  <c r="AG644" i="1"/>
  <c r="AF644" i="1"/>
  <c r="AG168" i="1"/>
  <c r="AF168" i="1"/>
  <c r="AG75" i="1"/>
  <c r="AH75" i="1" s="1"/>
  <c r="AF75" i="1"/>
  <c r="AG7110" i="1"/>
  <c r="AH7110" i="1" s="1"/>
  <c r="AF7110" i="1"/>
  <c r="AG6938" i="1"/>
  <c r="AJ6938" i="1" s="1"/>
  <c r="AF6938" i="1"/>
  <c r="AG6836" i="1"/>
  <c r="AH6836" i="1" s="1"/>
  <c r="AF6836" i="1"/>
  <c r="AG6730" i="1"/>
  <c r="AF6730" i="1"/>
  <c r="AG6491" i="1"/>
  <c r="AF6491" i="1"/>
  <c r="AG6296" i="1"/>
  <c r="AH6296" i="1" s="1"/>
  <c r="AF6296" i="1"/>
  <c r="AG5879" i="1"/>
  <c r="AF5879" i="1"/>
  <c r="AG5519" i="1"/>
  <c r="AH5519" i="1" s="1"/>
  <c r="AF5519" i="1"/>
  <c r="AG5249" i="1"/>
  <c r="AH5249" i="1" s="1"/>
  <c r="AF5249" i="1"/>
  <c r="AG5112" i="1"/>
  <c r="AF5112" i="1"/>
  <c r="AG4975" i="1"/>
  <c r="AH4975" i="1" s="1"/>
  <c r="AF4975" i="1"/>
  <c r="AG4842" i="1"/>
  <c r="AH4842" i="1" s="1"/>
  <c r="AF4842" i="1"/>
  <c r="AF4698" i="1"/>
  <c r="AG4698" i="1"/>
  <c r="AH4698" i="1" s="1"/>
  <c r="AG4494" i="1"/>
  <c r="AF4494" i="1"/>
  <c r="AG3921" i="1"/>
  <c r="AH3921" i="1" s="1"/>
  <c r="AF3921" i="1"/>
  <c r="AG3498" i="1"/>
  <c r="AH3498" i="1" s="1"/>
  <c r="AF3498" i="1"/>
  <c r="AF3317" i="1"/>
  <c r="AG3317" i="1"/>
  <c r="AH3317" i="1" s="1"/>
  <c r="AG3067" i="1"/>
  <c r="AH3067" i="1" s="1"/>
  <c r="AF3067" i="1"/>
  <c r="AG2615" i="1"/>
  <c r="AF2615" i="1"/>
  <c r="AG2410" i="1"/>
  <c r="AH2410" i="1" s="1"/>
  <c r="AF2410" i="1"/>
  <c r="AG1879" i="1"/>
  <c r="AF1879" i="1"/>
  <c r="AG1658" i="1"/>
  <c r="AF1658" i="1"/>
  <c r="AF1247" i="1"/>
  <c r="AG1247" i="1"/>
  <c r="AH1247" i="1" s="1"/>
  <c r="AG717" i="1"/>
  <c r="AH717" i="1" s="1"/>
  <c r="AF717" i="1"/>
  <c r="AF5338" i="1"/>
  <c r="AG6995" i="1"/>
  <c r="AF6995" i="1"/>
  <c r="AG6887" i="1"/>
  <c r="AF6887" i="1"/>
  <c r="AG6527" i="1"/>
  <c r="AF6527" i="1"/>
  <c r="AG6275" i="1"/>
  <c r="AI6275" i="1" s="1"/>
  <c r="AF6275" i="1"/>
  <c r="AG6167" i="1"/>
  <c r="AI6167" i="1" s="1"/>
  <c r="AF6167" i="1"/>
  <c r="AG5843" i="1"/>
  <c r="AI5843" i="1" s="1"/>
  <c r="AF5843" i="1"/>
  <c r="AG5771" i="1"/>
  <c r="AF5771" i="1"/>
  <c r="AG5627" i="1"/>
  <c r="AF5627" i="1"/>
  <c r="AG5447" i="1"/>
  <c r="AF5447" i="1"/>
  <c r="AG5339" i="1"/>
  <c r="AI5339" i="1" s="1"/>
  <c r="AF5339" i="1"/>
  <c r="AG5231" i="1"/>
  <c r="AK5231" i="1" s="1"/>
  <c r="AF5231" i="1"/>
  <c r="AG5123" i="1"/>
  <c r="AJ5123" i="1" s="1"/>
  <c r="AF5123" i="1"/>
  <c r="AG4871" i="1"/>
  <c r="AF4871" i="1"/>
  <c r="AG4763" i="1"/>
  <c r="AF4763" i="1"/>
  <c r="AG4715" i="1"/>
  <c r="AH4715" i="1" s="1"/>
  <c r="AF4715" i="1"/>
  <c r="AG4667" i="1"/>
  <c r="AH4667" i="1" s="1"/>
  <c r="AF4667" i="1"/>
  <c r="AG4475" i="1"/>
  <c r="AF4475" i="1"/>
  <c r="AG4415" i="1"/>
  <c r="AK4415" i="1" s="1"/>
  <c r="AF4415" i="1"/>
  <c r="AG4331" i="1"/>
  <c r="AF4331" i="1"/>
  <c r="AG4295" i="1"/>
  <c r="AF4295" i="1"/>
  <c r="AG4031" i="1"/>
  <c r="AF4031" i="1"/>
  <c r="AG3683" i="1"/>
  <c r="AF3683" i="1"/>
  <c r="AG3551" i="1"/>
  <c r="AK3551" i="1" s="1"/>
  <c r="AF3551" i="1"/>
  <c r="AG3395" i="1"/>
  <c r="AF3395" i="1"/>
  <c r="AG3239" i="1"/>
  <c r="AF3239" i="1"/>
  <c r="AG3119" i="1"/>
  <c r="AF3119" i="1"/>
  <c r="AG3083" i="1"/>
  <c r="AF3083" i="1"/>
  <c r="AG2939" i="1"/>
  <c r="AF2939" i="1"/>
  <c r="AG2807" i="1"/>
  <c r="AK2807" i="1" s="1"/>
  <c r="AF2807" i="1"/>
  <c r="AG2651" i="1"/>
  <c r="AI2651" i="1" s="1"/>
  <c r="AF2651" i="1"/>
  <c r="AG2507" i="1"/>
  <c r="AF2507" i="1"/>
  <c r="AG2375" i="1"/>
  <c r="AF2375" i="1"/>
  <c r="AG2255" i="1"/>
  <c r="AF2255" i="1"/>
  <c r="AG2099" i="1"/>
  <c r="AI2099" i="1" s="1"/>
  <c r="AF2099" i="1"/>
  <c r="AG1811" i="1"/>
  <c r="AF1811" i="1"/>
  <c r="AG1679" i="1"/>
  <c r="AF1679" i="1"/>
  <c r="AG1643" i="1"/>
  <c r="AF1643" i="1"/>
  <c r="AG1523" i="1"/>
  <c r="AF1523" i="1"/>
  <c r="AG1391" i="1"/>
  <c r="AF1391" i="1"/>
  <c r="AG1355" i="1"/>
  <c r="AF1355" i="1"/>
  <c r="AG1223" i="1"/>
  <c r="AF1223" i="1"/>
  <c r="AG1103" i="1"/>
  <c r="AF1103" i="1"/>
  <c r="AG1079" i="1"/>
  <c r="AF1079" i="1"/>
  <c r="AG935" i="1"/>
  <c r="AF935" i="1"/>
  <c r="AG815" i="1"/>
  <c r="AF815" i="1"/>
  <c r="AG779" i="1"/>
  <c r="AF779" i="1"/>
  <c r="AG647" i="1"/>
  <c r="AI647" i="1" s="1"/>
  <c r="AF647" i="1"/>
  <c r="AG515" i="1"/>
  <c r="AI515" i="1" s="1"/>
  <c r="AF515" i="1"/>
  <c r="AG383" i="1"/>
  <c r="AF383" i="1"/>
  <c r="AG347" i="1"/>
  <c r="AF347" i="1"/>
  <c r="AG203" i="1"/>
  <c r="AF203" i="1"/>
  <c r="AG95" i="1"/>
  <c r="AF95" i="1"/>
  <c r="AG71" i="1"/>
  <c r="AH71" i="1" s="1"/>
  <c r="AF71" i="1"/>
  <c r="AG7257" i="1"/>
  <c r="AI7257" i="1" s="1"/>
  <c r="AF7257" i="1"/>
  <c r="AG7185" i="1"/>
  <c r="AJ7185" i="1" s="1"/>
  <c r="AF7185" i="1"/>
  <c r="AG6993" i="1"/>
  <c r="AH6993" i="1" s="1"/>
  <c r="AF6993" i="1"/>
  <c r="AG6825" i="1"/>
  <c r="AI6825" i="1" s="1"/>
  <c r="AF6825" i="1"/>
  <c r="AG6777" i="1"/>
  <c r="AH6777" i="1" s="1"/>
  <c r="AF6777" i="1"/>
  <c r="AG6633" i="1"/>
  <c r="AF6633" i="1"/>
  <c r="AG6561" i="1"/>
  <c r="AH6561" i="1" s="1"/>
  <c r="AF6561" i="1"/>
  <c r="AG6358" i="1"/>
  <c r="AI6358" i="1" s="1"/>
  <c r="AF6358" i="1"/>
  <c r="AF6253" i="1"/>
  <c r="AG6253" i="1"/>
  <c r="AG6105" i="1"/>
  <c r="AF6105" i="1"/>
  <c r="AG5950" i="1"/>
  <c r="AF5950" i="1"/>
  <c r="AG5798" i="1"/>
  <c r="AH5798" i="1" s="1"/>
  <c r="AF5798" i="1"/>
  <c r="AG5673" i="1"/>
  <c r="AI5673" i="1" s="1"/>
  <c r="AF5673" i="1"/>
  <c r="AG5337" i="1"/>
  <c r="AH5337" i="1" s="1"/>
  <c r="AF5337" i="1"/>
  <c r="AG5013" i="1"/>
  <c r="AF5013" i="1"/>
  <c r="AG4850" i="1"/>
  <c r="AF4850" i="1"/>
  <c r="AG4680" i="1"/>
  <c r="AK4680" i="1" s="1"/>
  <c r="AF4680" i="1"/>
  <c r="AG4581" i="1"/>
  <c r="AI4581" i="1" s="1"/>
  <c r="AF4581" i="1"/>
  <c r="AG4473" i="1"/>
  <c r="AF4473" i="1"/>
  <c r="AG4149" i="1"/>
  <c r="AH4149" i="1" s="1"/>
  <c r="AF4149" i="1"/>
  <c r="AG4041" i="1"/>
  <c r="AF4041" i="1"/>
  <c r="AG3986" i="1"/>
  <c r="AF3986" i="1"/>
  <c r="AG3838" i="1"/>
  <c r="AH3838" i="1" s="1"/>
  <c r="AF3838" i="1"/>
  <c r="AG3730" i="1"/>
  <c r="AF3730" i="1"/>
  <c r="AG3662" i="1"/>
  <c r="AH3662" i="1" s="1"/>
  <c r="AF3662" i="1"/>
  <c r="AG3455" i="1"/>
  <c r="AF3455" i="1"/>
  <c r="AG3274" i="1"/>
  <c r="AH3274" i="1" s="1"/>
  <c r="AF3274" i="1"/>
  <c r="AG3218" i="1"/>
  <c r="AH3218" i="1" s="1"/>
  <c r="AF3218" i="1"/>
  <c r="AG2942" i="1"/>
  <c r="AH2942" i="1" s="1"/>
  <c r="AF2942" i="1"/>
  <c r="AG2785" i="1"/>
  <c r="AH2785" i="1" s="1"/>
  <c r="AF2785" i="1"/>
  <c r="AG2697" i="1"/>
  <c r="AH2697" i="1" s="1"/>
  <c r="AF2697" i="1"/>
  <c r="AG2568" i="1"/>
  <c r="AF2568" i="1"/>
  <c r="AG2498" i="1"/>
  <c r="AH2498" i="1" s="1"/>
  <c r="AF2498" i="1"/>
  <c r="AG2300" i="1"/>
  <c r="AH2300" i="1" s="1"/>
  <c r="AF2300" i="1"/>
  <c r="AG2120" i="1"/>
  <c r="AH2120" i="1" s="1"/>
  <c r="AF2120" i="1"/>
  <c r="AG2039" i="1"/>
  <c r="AF2039" i="1"/>
  <c r="AG1936" i="1"/>
  <c r="AF1936" i="1"/>
  <c r="AG1767" i="1"/>
  <c r="AF1767" i="1"/>
  <c r="AG1672" i="1"/>
  <c r="AF1672" i="1"/>
  <c r="AG1595" i="1"/>
  <c r="AI1595" i="1" s="1"/>
  <c r="AF1595" i="1"/>
  <c r="AF1492" i="1"/>
  <c r="AG1492" i="1"/>
  <c r="AG1252" i="1"/>
  <c r="AH1252" i="1" s="1"/>
  <c r="AF1252" i="1"/>
  <c r="AG1089" i="1"/>
  <c r="AF1089" i="1"/>
  <c r="AG977" i="1"/>
  <c r="AH977" i="1" s="1"/>
  <c r="AF977" i="1"/>
  <c r="AG833" i="1"/>
  <c r="AH833" i="1" s="1"/>
  <c r="AF833" i="1"/>
  <c r="AG562" i="1"/>
  <c r="AH562" i="1" s="1"/>
  <c r="AF562" i="1"/>
  <c r="AG376" i="1"/>
  <c r="AI376" i="1" s="1"/>
  <c r="AF376" i="1"/>
  <c r="AG219" i="1"/>
  <c r="AF219" i="1"/>
  <c r="AG74" i="1"/>
  <c r="AF74" i="1"/>
  <c r="AG6884" i="1"/>
  <c r="AH6884" i="1" s="1"/>
  <c r="AF6884" i="1"/>
  <c r="AG6665" i="1"/>
  <c r="AH6665" i="1" s="1"/>
  <c r="AF6665" i="1"/>
  <c r="AF6485" i="1"/>
  <c r="AG6485" i="1"/>
  <c r="AJ6485" i="1" s="1"/>
  <c r="AG6010" i="1"/>
  <c r="AF6010" i="1"/>
  <c r="AF5598" i="1"/>
  <c r="AG5598" i="1"/>
  <c r="AH5598" i="1" s="1"/>
  <c r="AG4974" i="1"/>
  <c r="AH4974" i="1" s="1"/>
  <c r="AF4974" i="1"/>
  <c r="AG4829" i="1"/>
  <c r="AH4829" i="1" s="1"/>
  <c r="AF4829" i="1"/>
  <c r="AG4697" i="1"/>
  <c r="AH4697" i="1" s="1"/>
  <c r="AF4697" i="1"/>
  <c r="AG4486" i="1"/>
  <c r="AH4486" i="1" s="1"/>
  <c r="AF4486" i="1"/>
  <c r="AG4334" i="1"/>
  <c r="AI4334" i="1" s="1"/>
  <c r="AF4334" i="1"/>
  <c r="AG3919" i="1"/>
  <c r="AH3919" i="1" s="1"/>
  <c r="AF3919" i="1"/>
  <c r="AG3733" i="1"/>
  <c r="AF3733" i="1"/>
  <c r="AG3497" i="1"/>
  <c r="AH3497" i="1" s="1"/>
  <c r="AF3497" i="1"/>
  <c r="AG3315" i="1"/>
  <c r="AF3315" i="1"/>
  <c r="AG2843" i="1"/>
  <c r="AH2843" i="1" s="1"/>
  <c r="AF2843" i="1"/>
  <c r="AG2609" i="1"/>
  <c r="AI2609" i="1" s="1"/>
  <c r="AF2609" i="1"/>
  <c r="AG1354" i="1"/>
  <c r="AI1354" i="1" s="1"/>
  <c r="AF1354" i="1"/>
  <c r="AG1016" i="1"/>
  <c r="AF1016" i="1"/>
  <c r="AG525" i="1"/>
  <c r="AF525" i="1"/>
  <c r="AG101" i="1"/>
  <c r="AH101" i="1" s="1"/>
  <c r="AF101" i="1"/>
  <c r="AF6241" i="1"/>
  <c r="AF5929" i="1"/>
  <c r="AF5279" i="1"/>
  <c r="AF4079" i="1"/>
  <c r="AF2263" i="1"/>
  <c r="AG7234" i="1"/>
  <c r="AF7234" i="1"/>
  <c r="AG7090" i="1"/>
  <c r="AF7090" i="1"/>
  <c r="AG6874" i="1"/>
  <c r="AI6874" i="1" s="1"/>
  <c r="AF6874" i="1"/>
  <c r="AG6766" i="1"/>
  <c r="AF6766" i="1"/>
  <c r="AG6658" i="1"/>
  <c r="AF6658" i="1"/>
  <c r="AG6514" i="1"/>
  <c r="AF6514" i="1"/>
  <c r="AG6082" i="1"/>
  <c r="AF6082" i="1"/>
  <c r="AG5866" i="1"/>
  <c r="AI5866" i="1" s="1"/>
  <c r="AF5866" i="1"/>
  <c r="AG5794" i="1"/>
  <c r="AF5794" i="1"/>
  <c r="AG5722" i="1"/>
  <c r="AF5722" i="1"/>
  <c r="AG5278" i="1"/>
  <c r="AI5278" i="1" s="1"/>
  <c r="AF5278" i="1"/>
  <c r="AG5218" i="1"/>
  <c r="AI5218" i="1" s="1"/>
  <c r="AF5218" i="1"/>
  <c r="AG5074" i="1"/>
  <c r="AI5074" i="1" s="1"/>
  <c r="AF5074" i="1"/>
  <c r="AG5002" i="1"/>
  <c r="AF5002" i="1"/>
  <c r="AG4846" i="1"/>
  <c r="AH4846" i="1" s="1"/>
  <c r="AF4846" i="1"/>
  <c r="AG4786" i="1"/>
  <c r="AH4786" i="1" s="1"/>
  <c r="AF4786" i="1"/>
  <c r="AG4678" i="1"/>
  <c r="AF4678" i="1"/>
  <c r="AG4570" i="1"/>
  <c r="AH4570" i="1" s="1"/>
  <c r="AF4570" i="1"/>
  <c r="AG4426" i="1"/>
  <c r="AH4426" i="1" s="1"/>
  <c r="AF4426" i="1"/>
  <c r="AG4258" i="1"/>
  <c r="AK4258" i="1" s="1"/>
  <c r="AF4258" i="1"/>
  <c r="AG4138" i="1"/>
  <c r="AH4138" i="1" s="1"/>
  <c r="AF4138" i="1"/>
  <c r="AG4030" i="1"/>
  <c r="AH4030" i="1" s="1"/>
  <c r="AF4030" i="1"/>
  <c r="AG3982" i="1"/>
  <c r="AH3982" i="1" s="1"/>
  <c r="AF3982" i="1"/>
  <c r="AG3850" i="1"/>
  <c r="AH3850" i="1" s="1"/>
  <c r="AF3850" i="1"/>
  <c r="AG3526" i="1"/>
  <c r="AH3526" i="1" s="1"/>
  <c r="AF3526" i="1"/>
  <c r="AG3466" i="1"/>
  <c r="AF3466" i="1"/>
  <c r="AG3370" i="1"/>
  <c r="AH3370" i="1" s="1"/>
  <c r="AF3370" i="1"/>
  <c r="AG3310" i="1"/>
  <c r="AH3310" i="1" s="1"/>
  <c r="AF3310" i="1"/>
  <c r="AG3082" i="1"/>
  <c r="AH3082" i="1" s="1"/>
  <c r="AF3082" i="1"/>
  <c r="AG2926" i="1"/>
  <c r="AH2926" i="1" s="1"/>
  <c r="AF2926" i="1"/>
  <c r="AG2878" i="1"/>
  <c r="AJ2878" i="1" s="1"/>
  <c r="AF2878" i="1"/>
  <c r="AG2806" i="1"/>
  <c r="AF2806" i="1"/>
  <c r="AG2758" i="1"/>
  <c r="AH2758" i="1" s="1"/>
  <c r="AF2758" i="1"/>
  <c r="AG2626" i="1"/>
  <c r="AF2626" i="1"/>
  <c r="AG2590" i="1"/>
  <c r="AH2590" i="1" s="1"/>
  <c r="AF2590" i="1"/>
  <c r="AG2542" i="1"/>
  <c r="AH2542" i="1" s="1"/>
  <c r="AF2542" i="1"/>
  <c r="AG2482" i="1"/>
  <c r="AH2482" i="1" s="1"/>
  <c r="AF2482" i="1"/>
  <c r="AG2434" i="1"/>
  <c r="AH2434" i="1" s="1"/>
  <c r="AF2434" i="1"/>
  <c r="AG2374" i="1"/>
  <c r="AH2374" i="1" s="1"/>
  <c r="AF2374" i="1"/>
  <c r="AG2314" i="1"/>
  <c r="AH2314" i="1" s="1"/>
  <c r="AF2314" i="1"/>
  <c r="AG2158" i="1"/>
  <c r="AH2158" i="1" s="1"/>
  <c r="AF2158" i="1"/>
  <c r="AG2098" i="1"/>
  <c r="AH2098" i="1" s="1"/>
  <c r="AF2098" i="1"/>
  <c r="AG2038" i="1"/>
  <c r="AH2038" i="1" s="1"/>
  <c r="AF2038" i="1"/>
  <c r="AG1990" i="1"/>
  <c r="AF1990" i="1"/>
  <c r="AG1882" i="1"/>
  <c r="AF1882" i="1"/>
  <c r="AG1822" i="1"/>
  <c r="AH1822" i="1" s="1"/>
  <c r="AF1822" i="1"/>
  <c r="AG1774" i="1"/>
  <c r="AH1774" i="1" s="1"/>
  <c r="AF1774" i="1"/>
  <c r="AG1678" i="1"/>
  <c r="AH1678" i="1" s="1"/>
  <c r="AF1678" i="1"/>
  <c r="AG1630" i="1"/>
  <c r="AK1630" i="1" s="1"/>
  <c r="AF1630" i="1"/>
  <c r="AG1534" i="1"/>
  <c r="AH1534" i="1" s="1"/>
  <c r="AF1534" i="1"/>
  <c r="AG1474" i="1"/>
  <c r="AF1474" i="1"/>
  <c r="AG1426" i="1"/>
  <c r="AF1426" i="1"/>
  <c r="AG1390" i="1"/>
  <c r="AH1390" i="1" s="1"/>
  <c r="AF1390" i="1"/>
  <c r="AG1342" i="1"/>
  <c r="AH1342" i="1" s="1"/>
  <c r="AF1342" i="1"/>
  <c r="AG1294" i="1"/>
  <c r="AH1294" i="1" s="1"/>
  <c r="AF1294" i="1"/>
  <c r="AG1234" i="1"/>
  <c r="AH1234" i="1" s="1"/>
  <c r="AF1234" i="1"/>
  <c r="AG1186" i="1"/>
  <c r="AF1186" i="1"/>
  <c r="AG1102" i="1"/>
  <c r="AH1102" i="1" s="1"/>
  <c r="AF1102" i="1"/>
  <c r="AG1054" i="1"/>
  <c r="AH1054" i="1" s="1"/>
  <c r="AF1054" i="1"/>
  <c r="AG1018" i="1"/>
  <c r="AF1018" i="1"/>
  <c r="AG934" i="1"/>
  <c r="AH934" i="1" s="1"/>
  <c r="AF934" i="1"/>
  <c r="AG790" i="1"/>
  <c r="AH790" i="1" s="1"/>
  <c r="AF790" i="1"/>
  <c r="AG754" i="1"/>
  <c r="AF754" i="1"/>
  <c r="AG670" i="1"/>
  <c r="AH670" i="1" s="1"/>
  <c r="AF670" i="1"/>
  <c r="AG622" i="1"/>
  <c r="AF622" i="1"/>
  <c r="AG526" i="1"/>
  <c r="AF526" i="1"/>
  <c r="AG478" i="1"/>
  <c r="AI478" i="1" s="1"/>
  <c r="AF478" i="1"/>
  <c r="AG454" i="1"/>
  <c r="AK454" i="1" s="1"/>
  <c r="AF454" i="1"/>
  <c r="AG418" i="1"/>
  <c r="AH418" i="1" s="1"/>
  <c r="AF418" i="1"/>
  <c r="AF370" i="1"/>
  <c r="AG370" i="1"/>
  <c r="AG334" i="1"/>
  <c r="AF334" i="1"/>
  <c r="AG298" i="1"/>
  <c r="AI298" i="1" s="1"/>
  <c r="AF298" i="1"/>
  <c r="AG238" i="1"/>
  <c r="AJ238" i="1" s="1"/>
  <c r="AF238" i="1"/>
  <c r="AG202" i="1"/>
  <c r="AK202" i="1" s="1"/>
  <c r="AF202" i="1"/>
  <c r="AG106" i="1"/>
  <c r="AF106" i="1"/>
  <c r="AG58" i="1"/>
  <c r="AI58" i="1" s="1"/>
  <c r="AF58" i="1"/>
  <c r="AG5976" i="1"/>
  <c r="AF5976" i="1"/>
  <c r="AG5667" i="1"/>
  <c r="AF5667" i="1"/>
  <c r="AG5592" i="1"/>
  <c r="AK5592" i="1" s="1"/>
  <c r="AF5592" i="1"/>
  <c r="AG5511" i="1"/>
  <c r="AF5511" i="1"/>
  <c r="AG5307" i="1"/>
  <c r="AF5307" i="1"/>
  <c r="AG5186" i="1"/>
  <c r="AF5186" i="1"/>
  <c r="AG5079" i="1"/>
  <c r="AF5079" i="1"/>
  <c r="AG4932" i="1"/>
  <c r="AF4932" i="1"/>
  <c r="AG4849" i="1"/>
  <c r="AF4849" i="1"/>
  <c r="AG4623" i="1"/>
  <c r="AI4623" i="1" s="1"/>
  <c r="AF4623" i="1"/>
  <c r="AG4500" i="1"/>
  <c r="AF4500" i="1"/>
  <c r="AG4417" i="1"/>
  <c r="AF4417" i="1"/>
  <c r="AG4191" i="1"/>
  <c r="AF4191" i="1"/>
  <c r="AG3985" i="1"/>
  <c r="AF3985" i="1"/>
  <c r="AG3890" i="1"/>
  <c r="AK3890" i="1" s="1"/>
  <c r="AF3890" i="1"/>
  <c r="AG3806" i="1"/>
  <c r="AH3806" i="1" s="1"/>
  <c r="AF3806" i="1"/>
  <c r="AG3536" i="1"/>
  <c r="AH3536" i="1" s="1"/>
  <c r="AF3536" i="1"/>
  <c r="AG3273" i="1"/>
  <c r="AH3273" i="1" s="1"/>
  <c r="AF3273" i="1"/>
  <c r="AG3217" i="1"/>
  <c r="AH3217" i="1" s="1"/>
  <c r="AF3217" i="1"/>
  <c r="AG3155" i="1"/>
  <c r="AI3155" i="1" s="1"/>
  <c r="AF3155" i="1"/>
  <c r="AG3086" i="1"/>
  <c r="AF3086" i="1"/>
  <c r="AG2941" i="1"/>
  <c r="AF2941" i="1"/>
  <c r="AG2891" i="1"/>
  <c r="AJ2891" i="1" s="1"/>
  <c r="AF2891" i="1"/>
  <c r="AG2751" i="1"/>
  <c r="AF2751" i="1"/>
  <c r="AG2696" i="1"/>
  <c r="AH2696" i="1" s="1"/>
  <c r="AF2696" i="1"/>
  <c r="AG2601" i="1"/>
  <c r="AF2601" i="1"/>
  <c r="AG2526" i="1"/>
  <c r="AH2526" i="1" s="1"/>
  <c r="AF2526" i="1"/>
  <c r="AG2406" i="1"/>
  <c r="AH2406" i="1" s="1"/>
  <c r="AF2406" i="1"/>
  <c r="AG2319" i="1"/>
  <c r="AJ2319" i="1" s="1"/>
  <c r="AF2319" i="1"/>
  <c r="AG2082" i="1"/>
  <c r="AH2082" i="1" s="1"/>
  <c r="AF2082" i="1"/>
  <c r="AG1857" i="1"/>
  <c r="AH1857" i="1" s="1"/>
  <c r="AF1857" i="1"/>
  <c r="AG1790" i="1"/>
  <c r="AF1790" i="1"/>
  <c r="AG1739" i="1"/>
  <c r="AK1739" i="1" s="1"/>
  <c r="AF1739" i="1"/>
  <c r="AG1491" i="1"/>
  <c r="AJ1491" i="1" s="1"/>
  <c r="AF1491" i="1"/>
  <c r="AG1428" i="1"/>
  <c r="AF1428" i="1"/>
  <c r="AF1332" i="1"/>
  <c r="AG1332" i="1"/>
  <c r="AG1008" i="1"/>
  <c r="AH1008" i="1" s="1"/>
  <c r="AF1008" i="1"/>
  <c r="AG669" i="1"/>
  <c r="AF669" i="1"/>
  <c r="AG617" i="1"/>
  <c r="AH617" i="1" s="1"/>
  <c r="AF617" i="1"/>
  <c r="AG375" i="1"/>
  <c r="AH375" i="1" s="1"/>
  <c r="AF375" i="1"/>
  <c r="AG6883" i="1"/>
  <c r="AF6883" i="1"/>
  <c r="AG6477" i="1"/>
  <c r="AH6477" i="1" s="1"/>
  <c r="AF6477" i="1"/>
  <c r="AG6009" i="1"/>
  <c r="AH6009" i="1" s="1"/>
  <c r="AF6009" i="1"/>
  <c r="AG5792" i="1"/>
  <c r="AH5792" i="1" s="1"/>
  <c r="AF5792" i="1"/>
  <c r="AG5240" i="1"/>
  <c r="AH5240" i="1" s="1"/>
  <c r="AF5240" i="1"/>
  <c r="AG5105" i="1"/>
  <c r="AH5105" i="1" s="1"/>
  <c r="AF5105" i="1"/>
  <c r="AG4973" i="1"/>
  <c r="AH4973" i="1" s="1"/>
  <c r="AF4973" i="1"/>
  <c r="AG4760" i="1"/>
  <c r="AH4760" i="1" s="1"/>
  <c r="AF4760" i="1"/>
  <c r="AG4087" i="1"/>
  <c r="AF4087" i="1"/>
  <c r="AG3984" i="1"/>
  <c r="AF3984" i="1"/>
  <c r="AG1876" i="1"/>
  <c r="AH1876" i="1" s="1"/>
  <c r="AF1876" i="1"/>
  <c r="AG858" i="1"/>
  <c r="AF858" i="1"/>
  <c r="AG458" i="1"/>
  <c r="AF458" i="1"/>
  <c r="AF3586" i="1"/>
  <c r="AF2256" i="1"/>
  <c r="AG7125" i="1"/>
  <c r="AF7125" i="1"/>
  <c r="AG7053" i="1"/>
  <c r="AH7053" i="1" s="1"/>
  <c r="AF7053" i="1"/>
  <c r="AF6945" i="1"/>
  <c r="AG6945" i="1"/>
  <c r="AH6945" i="1" s="1"/>
  <c r="AG6873" i="1"/>
  <c r="AI6873" i="1" s="1"/>
  <c r="AF6873" i="1"/>
  <c r="AG6081" i="1"/>
  <c r="AH6081" i="1" s="1"/>
  <c r="AF6081" i="1"/>
  <c r="AG5973" i="1"/>
  <c r="AI5973" i="1" s="1"/>
  <c r="AF5973" i="1"/>
  <c r="AG5901" i="1"/>
  <c r="AH5901" i="1" s="1"/>
  <c r="AF5901" i="1"/>
  <c r="AG5829" i="1"/>
  <c r="AH5829" i="1" s="1"/>
  <c r="AF5829" i="1"/>
  <c r="AG5613" i="1"/>
  <c r="AF5613" i="1"/>
  <c r="AG5361" i="1"/>
  <c r="AH5361" i="1" s="1"/>
  <c r="AF5361" i="1"/>
  <c r="AG5169" i="1"/>
  <c r="AH5169" i="1" s="1"/>
  <c r="AF5169" i="1"/>
  <c r="AG4917" i="1"/>
  <c r="AF4917" i="1"/>
  <c r="AG4713" i="1"/>
  <c r="AH4713" i="1" s="1"/>
  <c r="AF4713" i="1"/>
  <c r="AG4485" i="1"/>
  <c r="AH4485" i="1" s="1"/>
  <c r="AF4485" i="1"/>
  <c r="AG4425" i="1"/>
  <c r="AH4425" i="1" s="1"/>
  <c r="AF4425" i="1"/>
  <c r="AG4317" i="1"/>
  <c r="AI4317" i="1" s="1"/>
  <c r="AF4317" i="1"/>
  <c r="AG4065" i="1"/>
  <c r="AH4065" i="1" s="1"/>
  <c r="AF4065" i="1"/>
  <c r="AF3897" i="1"/>
  <c r="AG3897" i="1"/>
  <c r="AG3837" i="1"/>
  <c r="AH3837" i="1" s="1"/>
  <c r="AF3837" i="1"/>
  <c r="AG3777" i="1"/>
  <c r="AH3777" i="1" s="1"/>
  <c r="AF3777" i="1"/>
  <c r="AG3669" i="1"/>
  <c r="AK3669" i="1" s="1"/>
  <c r="AF3669" i="1"/>
  <c r="AG3621" i="1"/>
  <c r="AH3621" i="1" s="1"/>
  <c r="AF3621" i="1"/>
  <c r="AG3513" i="1"/>
  <c r="AF3513" i="1"/>
  <c r="AG3393" i="1"/>
  <c r="AF3393" i="1"/>
  <c r="AG3333" i="1"/>
  <c r="AH3333" i="1" s="1"/>
  <c r="AF3333" i="1"/>
  <c r="AG3225" i="1"/>
  <c r="AF3225" i="1"/>
  <c r="AG3165" i="1"/>
  <c r="AF3165" i="1"/>
  <c r="AG3045" i="1"/>
  <c r="AH3045" i="1" s="1"/>
  <c r="AF3045" i="1"/>
  <c r="AG2901" i="1"/>
  <c r="AH2901" i="1" s="1"/>
  <c r="AF2901" i="1"/>
  <c r="AG2841" i="1"/>
  <c r="AH2841" i="1" s="1"/>
  <c r="AF2841" i="1"/>
  <c r="AG2793" i="1"/>
  <c r="AH2793" i="1" s="1"/>
  <c r="AF2793" i="1"/>
  <c r="AG2613" i="1"/>
  <c r="AH2613" i="1" s="1"/>
  <c r="AF2613" i="1"/>
  <c r="AG2541" i="1"/>
  <c r="AF2541" i="1"/>
  <c r="AG2481" i="1"/>
  <c r="AH2481" i="1" s="1"/>
  <c r="AF2481" i="1"/>
  <c r="AG2421" i="1"/>
  <c r="AH2421" i="1" s="1"/>
  <c r="AF2421" i="1"/>
  <c r="AG2373" i="1"/>
  <c r="AH2373" i="1" s="1"/>
  <c r="AF2373" i="1"/>
  <c r="AG2313" i="1"/>
  <c r="AF2313" i="1"/>
  <c r="AG2193" i="1"/>
  <c r="AH2193" i="1" s="1"/>
  <c r="AF2193" i="1"/>
  <c r="AG2037" i="1"/>
  <c r="AF2037" i="1"/>
  <c r="AG1917" i="1"/>
  <c r="AF1917" i="1"/>
  <c r="AG1797" i="1"/>
  <c r="AI1797" i="1" s="1"/>
  <c r="AF1797" i="1"/>
  <c r="AG1749" i="1"/>
  <c r="AF1749" i="1"/>
  <c r="AG1653" i="1"/>
  <c r="AH1653" i="1" s="1"/>
  <c r="AF1653" i="1"/>
  <c r="AG1581" i="1"/>
  <c r="AH1581" i="1" s="1"/>
  <c r="AF1581" i="1"/>
  <c r="AG1521" i="1"/>
  <c r="AH1521" i="1" s="1"/>
  <c r="AF1521" i="1"/>
  <c r="AG1473" i="1"/>
  <c r="AI1473" i="1" s="1"/>
  <c r="AF1473" i="1"/>
  <c r="AG1365" i="1"/>
  <c r="AH1365" i="1" s="1"/>
  <c r="AF1365" i="1"/>
  <c r="AF1245" i="1"/>
  <c r="AG1245" i="1"/>
  <c r="AG1137" i="1"/>
  <c r="AH1137" i="1" s="1"/>
  <c r="AF1137" i="1"/>
  <c r="AG1077" i="1"/>
  <c r="AH1077" i="1" s="1"/>
  <c r="AF1077" i="1"/>
  <c r="AG1017" i="1"/>
  <c r="AK1017" i="1" s="1"/>
  <c r="AF1017" i="1"/>
  <c r="AG945" i="1"/>
  <c r="AH945" i="1" s="1"/>
  <c r="AF945" i="1"/>
  <c r="AG885" i="1"/>
  <c r="AI885" i="1" s="1"/>
  <c r="AF885" i="1"/>
  <c r="AG777" i="1"/>
  <c r="AH777" i="1" s="1"/>
  <c r="AF777" i="1"/>
  <c r="AG609" i="1"/>
  <c r="AF609" i="1"/>
  <c r="AG549" i="1"/>
  <c r="AF549" i="1"/>
  <c r="AG489" i="1"/>
  <c r="AH489" i="1" s="1"/>
  <c r="AF489" i="1"/>
  <c r="AG381" i="1"/>
  <c r="AF381" i="1"/>
  <c r="AG321" i="1"/>
  <c r="AF321" i="1"/>
  <c r="AG261" i="1"/>
  <c r="AF261" i="1"/>
  <c r="AG213" i="1"/>
  <c r="AF213" i="1"/>
  <c r="AG177" i="1"/>
  <c r="AH177" i="1" s="1"/>
  <c r="AF177" i="1"/>
  <c r="AG141" i="1"/>
  <c r="AH141" i="1" s="1"/>
  <c r="AF141" i="1"/>
  <c r="AG105" i="1"/>
  <c r="AF105" i="1"/>
  <c r="AG21" i="1"/>
  <c r="AF21" i="1"/>
  <c r="AG7009" i="1"/>
  <c r="AF7009" i="1"/>
  <c r="AG6577" i="1"/>
  <c r="AF6577" i="1"/>
  <c r="AG6325" i="1"/>
  <c r="AF6325" i="1"/>
  <c r="AG6049" i="1"/>
  <c r="AJ6049" i="1" s="1"/>
  <c r="AF6049" i="1"/>
  <c r="AG5796" i="1"/>
  <c r="AH5796" i="1" s="1"/>
  <c r="AF5796" i="1"/>
  <c r="AG5534" i="1"/>
  <c r="AF5534" i="1"/>
  <c r="AG5102" i="1"/>
  <c r="AF5102" i="1"/>
  <c r="AG2196" i="1"/>
  <c r="AF2196" i="1"/>
  <c r="AG4187" i="1"/>
  <c r="AG7232" i="1"/>
  <c r="AH7232" i="1" s="1"/>
  <c r="AF7232" i="1"/>
  <c r="AG7196" i="1"/>
  <c r="AH7196" i="1" s="1"/>
  <c r="AF7196" i="1"/>
  <c r="AG7148" i="1"/>
  <c r="AH7148" i="1" s="1"/>
  <c r="AF7148" i="1"/>
  <c r="AG7100" i="1"/>
  <c r="AH7100" i="1" s="1"/>
  <c r="AF7100" i="1"/>
  <c r="AG7052" i="1"/>
  <c r="AH7052" i="1" s="1"/>
  <c r="AF7052" i="1"/>
  <c r="AF6992" i="1"/>
  <c r="AG6992" i="1"/>
  <c r="AH6992" i="1" s="1"/>
  <c r="AG6920" i="1"/>
  <c r="AH6920" i="1" s="1"/>
  <c r="AF6920" i="1"/>
  <c r="AG6788" i="1"/>
  <c r="AH6788" i="1" s="1"/>
  <c r="AF6788" i="1"/>
  <c r="AG6752" i="1"/>
  <c r="AH6752" i="1" s="1"/>
  <c r="AF6752" i="1"/>
  <c r="AF6656" i="1"/>
  <c r="AG6656" i="1"/>
  <c r="AH6656" i="1" s="1"/>
  <c r="AG6608" i="1"/>
  <c r="AH6608" i="1" s="1"/>
  <c r="AF6608" i="1"/>
  <c r="AG6500" i="1"/>
  <c r="AH6500" i="1" s="1"/>
  <c r="AF6500" i="1"/>
  <c r="AG6404" i="1"/>
  <c r="AH6404" i="1" s="1"/>
  <c r="AF6404" i="1"/>
  <c r="AG6332" i="1"/>
  <c r="AH6332" i="1" s="1"/>
  <c r="AF6332" i="1"/>
  <c r="AG7265" i="1"/>
  <c r="AH7265" i="1" s="1"/>
  <c r="AF7265" i="1"/>
  <c r="AG7229" i="1"/>
  <c r="AH7229" i="1" s="1"/>
  <c r="AF7229" i="1"/>
  <c r="AG7205" i="1"/>
  <c r="AH7205" i="1" s="1"/>
  <c r="AF7205" i="1"/>
  <c r="AF7193" i="1"/>
  <c r="AG7193" i="1"/>
  <c r="AH7193" i="1" s="1"/>
  <c r="AG7181" i="1"/>
  <c r="AH7181" i="1" s="1"/>
  <c r="AF7181" i="1"/>
  <c r="AG7169" i="1"/>
  <c r="AH7169" i="1" s="1"/>
  <c r="AF7169" i="1"/>
  <c r="AG7145" i="1"/>
  <c r="AH7145" i="1" s="1"/>
  <c r="AF7145" i="1"/>
  <c r="AG7121" i="1"/>
  <c r="AH7121" i="1" s="1"/>
  <c r="AF7121" i="1"/>
  <c r="AG7097" i="1"/>
  <c r="AH7097" i="1" s="1"/>
  <c r="AF7097" i="1"/>
  <c r="AF7085" i="1"/>
  <c r="AG7085" i="1"/>
  <c r="AH7085" i="1" s="1"/>
  <c r="AG7073" i="1"/>
  <c r="AH7073" i="1" s="1"/>
  <c r="AF7073" i="1"/>
  <c r="AF7061" i="1"/>
  <c r="AG7061" i="1"/>
  <c r="AH7061" i="1" s="1"/>
  <c r="AG7049" i="1"/>
  <c r="AH7049" i="1" s="1"/>
  <c r="AF7049" i="1"/>
  <c r="AG7037" i="1"/>
  <c r="AH7037" i="1" s="1"/>
  <c r="AF7037" i="1"/>
  <c r="AG7025" i="1"/>
  <c r="AF7025" i="1"/>
  <c r="AG7001" i="1"/>
  <c r="AH7001" i="1" s="1"/>
  <c r="AF7001" i="1"/>
  <c r="AG6989" i="1"/>
  <c r="AH6989" i="1" s="1"/>
  <c r="AF6989" i="1"/>
  <c r="AG6965" i="1"/>
  <c r="AH6965" i="1" s="1"/>
  <c r="AF6965" i="1"/>
  <c r="AG6953" i="1"/>
  <c r="AH6953" i="1" s="1"/>
  <c r="AF6953" i="1"/>
  <c r="AG6941" i="1"/>
  <c r="AH6941" i="1" s="1"/>
  <c r="AF6941" i="1"/>
  <c r="AG6929" i="1"/>
  <c r="AH6929" i="1" s="1"/>
  <c r="AF6929" i="1"/>
  <c r="AG6917" i="1"/>
  <c r="AH6917" i="1" s="1"/>
  <c r="AF6917" i="1"/>
  <c r="AF6905" i="1"/>
  <c r="AG6905" i="1"/>
  <c r="AH6905" i="1" s="1"/>
  <c r="AG6893" i="1"/>
  <c r="AH6893" i="1" s="1"/>
  <c r="AF6893" i="1"/>
  <c r="AG6881" i="1"/>
  <c r="AH6881" i="1" s="1"/>
  <c r="AF6881" i="1"/>
  <c r="AG6869" i="1"/>
  <c r="AF6869" i="1"/>
  <c r="AG6857" i="1"/>
  <c r="AH6857" i="1" s="1"/>
  <c r="AF6857" i="1"/>
  <c r="AG6833" i="1"/>
  <c r="AF6833" i="1"/>
  <c r="AG6821" i="1"/>
  <c r="AH6821" i="1" s="1"/>
  <c r="AF6821" i="1"/>
  <c r="AG6809" i="1"/>
  <c r="AH6809" i="1" s="1"/>
  <c r="AF6809" i="1"/>
  <c r="AF6785" i="1"/>
  <c r="AG6785" i="1"/>
  <c r="AH6785" i="1" s="1"/>
  <c r="AG6773" i="1"/>
  <c r="AH6773" i="1" s="1"/>
  <c r="AF6773" i="1"/>
  <c r="AG6761" i="1"/>
  <c r="AF6761" i="1"/>
  <c r="AG6749" i="1"/>
  <c r="AH6749" i="1" s="1"/>
  <c r="AF6749" i="1"/>
  <c r="AG6737" i="1"/>
  <c r="AH6737" i="1" s="1"/>
  <c r="AF6737" i="1"/>
  <c r="AG6725" i="1"/>
  <c r="AH6725" i="1" s="1"/>
  <c r="AF6725" i="1"/>
  <c r="AF6701" i="1"/>
  <c r="AG6701" i="1"/>
  <c r="AH6701" i="1" s="1"/>
  <c r="AG6689" i="1"/>
  <c r="AH6689" i="1" s="1"/>
  <c r="AF6689" i="1"/>
  <c r="AG6677" i="1"/>
  <c r="AH6677" i="1" s="1"/>
  <c r="AF6677" i="1"/>
  <c r="AG6653" i="1"/>
  <c r="AH6653" i="1" s="1"/>
  <c r="AF6653" i="1"/>
  <c r="AG6629" i="1"/>
  <c r="AH6629" i="1" s="1"/>
  <c r="AF6629" i="1"/>
  <c r="AG6617" i="1"/>
  <c r="AH6617" i="1" s="1"/>
  <c r="AF6617" i="1"/>
  <c r="AG6605" i="1"/>
  <c r="AJ6605" i="1" s="1"/>
  <c r="AF6605" i="1"/>
  <c r="AG6581" i="1"/>
  <c r="AH6581" i="1" s="1"/>
  <c r="AF6581" i="1"/>
  <c r="AG6557" i="1"/>
  <c r="AH6557" i="1" s="1"/>
  <c r="AF6557" i="1"/>
  <c r="AG6545" i="1"/>
  <c r="AH6545" i="1" s="1"/>
  <c r="AF6545" i="1"/>
  <c r="AG6533" i="1"/>
  <c r="AH6533" i="1" s="1"/>
  <c r="AF6533" i="1"/>
  <c r="AG6521" i="1"/>
  <c r="AH6521" i="1" s="1"/>
  <c r="AF6521" i="1"/>
  <c r="AG6509" i="1"/>
  <c r="AH6509" i="1" s="1"/>
  <c r="AF6509" i="1"/>
  <c r="AG6473" i="1"/>
  <c r="AH6473" i="1" s="1"/>
  <c r="AF6473" i="1"/>
  <c r="AG6461" i="1"/>
  <c r="AH6461" i="1" s="1"/>
  <c r="AF6461" i="1"/>
  <c r="AG6437" i="1"/>
  <c r="AH6437" i="1" s="1"/>
  <c r="AF6437" i="1"/>
  <c r="AG6425" i="1"/>
  <c r="AH6425" i="1" s="1"/>
  <c r="AF6425" i="1"/>
  <c r="AG6401" i="1"/>
  <c r="AH6401" i="1" s="1"/>
  <c r="AF6401" i="1"/>
  <c r="AF6389" i="1"/>
  <c r="AG6389" i="1"/>
  <c r="AH6389" i="1" s="1"/>
  <c r="AF6365" i="1"/>
  <c r="AG6365" i="1"/>
  <c r="AH6365" i="1" s="1"/>
  <c r="AG6353" i="1"/>
  <c r="AH6353" i="1" s="1"/>
  <c r="AF6353" i="1"/>
  <c r="AG6341" i="1"/>
  <c r="AH6341" i="1" s="1"/>
  <c r="AF6341" i="1"/>
  <c r="AG6329" i="1"/>
  <c r="AH6329" i="1" s="1"/>
  <c r="AF6329" i="1"/>
  <c r="AG6317" i="1"/>
  <c r="AH6317" i="1" s="1"/>
  <c r="AF6317" i="1"/>
  <c r="AG6293" i="1"/>
  <c r="AH6293" i="1" s="1"/>
  <c r="AF6293" i="1"/>
  <c r="AG6281" i="1"/>
  <c r="AH6281" i="1" s="1"/>
  <c r="AF6281" i="1"/>
  <c r="AG6269" i="1"/>
  <c r="AH6269" i="1" s="1"/>
  <c r="AF6269" i="1"/>
  <c r="AG6245" i="1"/>
  <c r="AH6245" i="1" s="1"/>
  <c r="AF6245" i="1"/>
  <c r="AG6233" i="1"/>
  <c r="AH6233" i="1" s="1"/>
  <c r="AF6233" i="1"/>
  <c r="AG6221" i="1"/>
  <c r="AH6221" i="1" s="1"/>
  <c r="AF6221" i="1"/>
  <c r="AF6197" i="1"/>
  <c r="AG6197" i="1"/>
  <c r="AH6197" i="1" s="1"/>
  <c r="AG6161" i="1"/>
  <c r="AH6161" i="1" s="1"/>
  <c r="AF6161" i="1"/>
  <c r="AG6149" i="1"/>
  <c r="AH6149" i="1" s="1"/>
  <c r="AF6149" i="1"/>
  <c r="AG6137" i="1"/>
  <c r="AH6137" i="1" s="1"/>
  <c r="AF6137" i="1"/>
  <c r="AF6113" i="1"/>
  <c r="AG6113" i="1"/>
  <c r="AH6113" i="1" s="1"/>
  <c r="AG6101" i="1"/>
  <c r="AH6101" i="1" s="1"/>
  <c r="AF6101" i="1"/>
  <c r="AG6089" i="1"/>
  <c r="AH6089" i="1" s="1"/>
  <c r="AF6089" i="1"/>
  <c r="AG6077" i="1"/>
  <c r="AH6077" i="1" s="1"/>
  <c r="AF6077" i="1"/>
  <c r="AG6053" i="1"/>
  <c r="AH6053" i="1" s="1"/>
  <c r="AF6053" i="1"/>
  <c r="AG6017" i="1"/>
  <c r="AH6017" i="1" s="1"/>
  <c r="AF6017" i="1"/>
  <c r="AG6005" i="1"/>
  <c r="AH6005" i="1" s="1"/>
  <c r="AF6005" i="1"/>
  <c r="AG5993" i="1"/>
  <c r="AH5993" i="1" s="1"/>
  <c r="AF5993" i="1"/>
  <c r="AG5969" i="1"/>
  <c r="AH5969" i="1" s="1"/>
  <c r="AF5969" i="1"/>
  <c r="AG5957" i="1"/>
  <c r="AH5957" i="1" s="1"/>
  <c r="AF5957" i="1"/>
  <c r="AG5945" i="1"/>
  <c r="AJ5945" i="1" s="1"/>
  <c r="AF5945" i="1"/>
  <c r="AG5909" i="1"/>
  <c r="AF5909" i="1"/>
  <c r="AG5897" i="1"/>
  <c r="AH5897" i="1" s="1"/>
  <c r="AF5897" i="1"/>
  <c r="AG5873" i="1"/>
  <c r="AH5873" i="1" s="1"/>
  <c r="AF5873" i="1"/>
  <c r="AG5861" i="1"/>
  <c r="AH5861" i="1" s="1"/>
  <c r="AF5861" i="1"/>
  <c r="AG5837" i="1"/>
  <c r="AH5837" i="1" s="1"/>
  <c r="AF5837" i="1"/>
  <c r="AF5813" i="1"/>
  <c r="AG5813" i="1"/>
  <c r="AH5813" i="1" s="1"/>
  <c r="AG5789" i="1"/>
  <c r="AH5789" i="1" s="1"/>
  <c r="AF5789" i="1"/>
  <c r="AG5777" i="1"/>
  <c r="AH5777" i="1" s="1"/>
  <c r="AF5777" i="1"/>
  <c r="AG5765" i="1"/>
  <c r="AH5765" i="1" s="1"/>
  <c r="AF5765" i="1"/>
  <c r="AG5753" i="1"/>
  <c r="AH5753" i="1" s="1"/>
  <c r="AF5753" i="1"/>
  <c r="AF5717" i="1"/>
  <c r="AG5717" i="1"/>
  <c r="AH5717" i="1" s="1"/>
  <c r="AG5705" i="1"/>
  <c r="AH5705" i="1" s="1"/>
  <c r="AF5705" i="1"/>
  <c r="AG5693" i="1"/>
  <c r="AH5693" i="1" s="1"/>
  <c r="AF5693" i="1"/>
  <c r="AG5669" i="1"/>
  <c r="AH5669" i="1" s="1"/>
  <c r="AF5669" i="1"/>
  <c r="AG5657" i="1"/>
  <c r="AH5657" i="1" s="1"/>
  <c r="AF5657" i="1"/>
  <c r="AG5645" i="1"/>
  <c r="AH5645" i="1" s="1"/>
  <c r="AF5645" i="1"/>
  <c r="AF5621" i="1"/>
  <c r="AG5621" i="1"/>
  <c r="AH5621" i="1" s="1"/>
  <c r="AG5585" i="1"/>
  <c r="AH5585" i="1" s="1"/>
  <c r="AF5585" i="1"/>
  <c r="AG5573" i="1"/>
  <c r="AH5573" i="1" s="1"/>
  <c r="AF5573" i="1"/>
  <c r="AG5561" i="1"/>
  <c r="AH5561" i="1" s="1"/>
  <c r="AF5561" i="1"/>
  <c r="AF5537" i="1"/>
  <c r="AG5537" i="1"/>
  <c r="AH5537" i="1" s="1"/>
  <c r="AG5525" i="1"/>
  <c r="AF5525" i="1"/>
  <c r="AG5513" i="1"/>
  <c r="AH5513" i="1" s="1"/>
  <c r="AF5513" i="1"/>
  <c r="AG5501" i="1"/>
  <c r="AH5501" i="1" s="1"/>
  <c r="AF5501" i="1"/>
  <c r="AG5489" i="1"/>
  <c r="AH5489" i="1" s="1"/>
  <c r="AF5489" i="1"/>
  <c r="AG5477" i="1"/>
  <c r="AH5477" i="1" s="1"/>
  <c r="AF5477" i="1"/>
  <c r="AG5453" i="1"/>
  <c r="AH5453" i="1" s="1"/>
  <c r="AF5453" i="1"/>
  <c r="AG5441" i="1"/>
  <c r="AH5441" i="1" s="1"/>
  <c r="AF5441" i="1"/>
  <c r="AG5417" i="1"/>
  <c r="AH5417" i="1" s="1"/>
  <c r="AF5417" i="1"/>
  <c r="AG5393" i="1"/>
  <c r="AH5393" i="1" s="1"/>
  <c r="AF5393" i="1"/>
  <c r="AG5381" i="1"/>
  <c r="AH5381" i="1" s="1"/>
  <c r="AF5381" i="1"/>
  <c r="AG5369" i="1"/>
  <c r="AH5369" i="1" s="1"/>
  <c r="AF5369" i="1"/>
  <c r="AG5333" i="1"/>
  <c r="AH5333" i="1" s="1"/>
  <c r="AF5333" i="1"/>
  <c r="AG5321" i="1"/>
  <c r="AH5321" i="1" s="1"/>
  <c r="AF5321" i="1"/>
  <c r="AG5297" i="1"/>
  <c r="AH5297" i="1" s="1"/>
  <c r="AF5297" i="1"/>
  <c r="AG5285" i="1"/>
  <c r="AH5285" i="1" s="1"/>
  <c r="AF5285" i="1"/>
  <c r="AF5261" i="1"/>
  <c r="AG5261" i="1"/>
  <c r="AH5261" i="1" s="1"/>
  <c r="AG5237" i="1"/>
  <c r="AH5237" i="1" s="1"/>
  <c r="AF5237" i="1"/>
  <c r="AG5213" i="1"/>
  <c r="AH5213" i="1" s="1"/>
  <c r="AF5213" i="1"/>
  <c r="AG5201" i="1"/>
  <c r="AH5201" i="1" s="1"/>
  <c r="AF5201" i="1"/>
  <c r="AG5189" i="1"/>
  <c r="AH5189" i="1" s="1"/>
  <c r="AF5189" i="1"/>
  <c r="AG5177" i="1"/>
  <c r="AF5177" i="1"/>
  <c r="AG5141" i="1"/>
  <c r="AH5141" i="1" s="1"/>
  <c r="AF5141" i="1"/>
  <c r="AG5129" i="1"/>
  <c r="AH5129" i="1" s="1"/>
  <c r="AF5129" i="1"/>
  <c r="AG5117" i="1"/>
  <c r="AH5117" i="1" s="1"/>
  <c r="AF5117" i="1"/>
  <c r="AG5093" i="1"/>
  <c r="AH5093" i="1" s="1"/>
  <c r="AF5093" i="1"/>
  <c r="AG5081" i="1"/>
  <c r="AH5081" i="1" s="1"/>
  <c r="AF5081" i="1"/>
  <c r="AG5069" i="1"/>
  <c r="AH5069" i="1" s="1"/>
  <c r="AF5069" i="1"/>
  <c r="AF5045" i="1"/>
  <c r="AG5045" i="1"/>
  <c r="AH5045" i="1" s="1"/>
  <c r="AG5009" i="1"/>
  <c r="AH5009" i="1" s="1"/>
  <c r="AF5009" i="1"/>
  <c r="AG4997" i="1"/>
  <c r="AH4997" i="1" s="1"/>
  <c r="AF4997" i="1"/>
  <c r="AG4985" i="1"/>
  <c r="AH4985" i="1" s="1"/>
  <c r="AF4985" i="1"/>
  <c r="AG4961" i="1"/>
  <c r="AH4961" i="1" s="1"/>
  <c r="AF4961" i="1"/>
  <c r="AG4949" i="1"/>
  <c r="AH4949" i="1" s="1"/>
  <c r="AF4949" i="1"/>
  <c r="AG4937" i="1"/>
  <c r="AH4937" i="1" s="1"/>
  <c r="AF4937" i="1"/>
  <c r="AG4925" i="1"/>
  <c r="AH4925" i="1" s="1"/>
  <c r="AF4925" i="1"/>
  <c r="AG4913" i="1"/>
  <c r="AH4913" i="1" s="1"/>
  <c r="AF4913" i="1"/>
  <c r="AF4901" i="1"/>
  <c r="AG4901" i="1"/>
  <c r="AH4901" i="1" s="1"/>
  <c r="AG4877" i="1"/>
  <c r="AF4877" i="1"/>
  <c r="AG4865" i="1"/>
  <c r="AH4865" i="1" s="1"/>
  <c r="AF4865" i="1"/>
  <c r="AG4853" i="1"/>
  <c r="AH4853" i="1" s="1"/>
  <c r="AF4853" i="1"/>
  <c r="AG4841" i="1"/>
  <c r="AH4841" i="1" s="1"/>
  <c r="AF4841" i="1"/>
  <c r="AG4817" i="1"/>
  <c r="AH4817" i="1" s="1"/>
  <c r="AF4817" i="1"/>
  <c r="AF4805" i="1"/>
  <c r="AG4805" i="1"/>
  <c r="AI4805" i="1" s="1"/>
  <c r="AG4793" i="1"/>
  <c r="AH4793" i="1" s="1"/>
  <c r="AF4793" i="1"/>
  <c r="AF4757" i="1"/>
  <c r="AG4757" i="1"/>
  <c r="AH4757" i="1" s="1"/>
  <c r="AG4745" i="1"/>
  <c r="AH4745" i="1" s="1"/>
  <c r="AF4745" i="1"/>
  <c r="AG4721" i="1"/>
  <c r="AH4721" i="1" s="1"/>
  <c r="AF4721" i="1"/>
  <c r="AG4709" i="1"/>
  <c r="AI4709" i="1" s="1"/>
  <c r="AF4709" i="1"/>
  <c r="AG4685" i="1"/>
  <c r="AH4685" i="1" s="1"/>
  <c r="AF4685" i="1"/>
  <c r="AF4661" i="1"/>
  <c r="AG4661" i="1"/>
  <c r="AG4637" i="1"/>
  <c r="AH4637" i="1" s="1"/>
  <c r="AF4637" i="1"/>
  <c r="AG4625" i="1"/>
  <c r="AF4625" i="1"/>
  <c r="AG4613" i="1"/>
  <c r="AH4613" i="1" s="1"/>
  <c r="AF4613" i="1"/>
  <c r="AG4601" i="1"/>
  <c r="AH4601" i="1" s="1"/>
  <c r="AF4601" i="1"/>
  <c r="AF4565" i="1"/>
  <c r="AG4565" i="1"/>
  <c r="AH4565" i="1" s="1"/>
  <c r="AG4553" i="1"/>
  <c r="AF4553" i="1"/>
  <c r="AG4541" i="1"/>
  <c r="AH4541" i="1" s="1"/>
  <c r="AF4541" i="1"/>
  <c r="AG4517" i="1"/>
  <c r="AF4517" i="1"/>
  <c r="AG4505" i="1"/>
  <c r="AH4505" i="1" s="1"/>
  <c r="AF4505" i="1"/>
  <c r="AG4493" i="1"/>
  <c r="AH4493" i="1" s="1"/>
  <c r="AF4493" i="1"/>
  <c r="AG4481" i="1"/>
  <c r="AF4481" i="1"/>
  <c r="AG4469" i="1"/>
  <c r="AH4469" i="1" s="1"/>
  <c r="AF4469" i="1"/>
  <c r="AG4457" i="1"/>
  <c r="AH4457" i="1" s="1"/>
  <c r="AF4457" i="1"/>
  <c r="AG4445" i="1"/>
  <c r="AF4445" i="1"/>
  <c r="AG4433" i="1"/>
  <c r="AH4433" i="1" s="1"/>
  <c r="AF4433" i="1"/>
  <c r="AG4409" i="1"/>
  <c r="AF4409" i="1"/>
  <c r="AF4385" i="1"/>
  <c r="AG4385" i="1"/>
  <c r="AH4385" i="1" s="1"/>
  <c r="AF4373" i="1"/>
  <c r="AG4373" i="1"/>
  <c r="AG4361" i="1"/>
  <c r="AF4361" i="1"/>
  <c r="AG4349" i="1"/>
  <c r="AH4349" i="1" s="1"/>
  <c r="AF4349" i="1"/>
  <c r="AG4337" i="1"/>
  <c r="AI4337" i="1" s="1"/>
  <c r="AF4337" i="1"/>
  <c r="AF4325" i="1"/>
  <c r="AG4325" i="1"/>
  <c r="AH4325" i="1" s="1"/>
  <c r="AG4313" i="1"/>
  <c r="AH4313" i="1" s="1"/>
  <c r="AF4313" i="1"/>
  <c r="AG4301" i="1"/>
  <c r="AF4301" i="1"/>
  <c r="AG4289" i="1"/>
  <c r="AH4289" i="1" s="1"/>
  <c r="AF4289" i="1"/>
  <c r="AG4277" i="1"/>
  <c r="AF4277" i="1"/>
  <c r="AG4265" i="1"/>
  <c r="AH4265" i="1" s="1"/>
  <c r="AF4265" i="1"/>
  <c r="AG4253" i="1"/>
  <c r="AH4253" i="1" s="1"/>
  <c r="AF4253" i="1"/>
  <c r="AG4241" i="1"/>
  <c r="AH4241" i="1" s="1"/>
  <c r="AF4241" i="1"/>
  <c r="AG4229" i="1"/>
  <c r="AF4229" i="1"/>
  <c r="AG4217" i="1"/>
  <c r="AF4217" i="1"/>
  <c r="AG4205" i="1"/>
  <c r="AI4205" i="1" s="1"/>
  <c r="AF4205" i="1"/>
  <c r="AF4193" i="1"/>
  <c r="AG4193" i="1"/>
  <c r="AH4193" i="1" s="1"/>
  <c r="AG4169" i="1"/>
  <c r="AH4169" i="1" s="1"/>
  <c r="AF4169" i="1"/>
  <c r="AG4157" i="1"/>
  <c r="AI4157" i="1" s="1"/>
  <c r="AF4157" i="1"/>
  <c r="AG4133" i="1"/>
  <c r="AF4133" i="1"/>
  <c r="AG4121" i="1"/>
  <c r="AH4121" i="1" s="1"/>
  <c r="AF4121" i="1"/>
  <c r="AG4109" i="1"/>
  <c r="AH4109" i="1" s="1"/>
  <c r="AF4109" i="1"/>
  <c r="AG4097" i="1"/>
  <c r="AH4097" i="1" s="1"/>
  <c r="AF4097" i="1"/>
  <c r="AG4085" i="1"/>
  <c r="AI4085" i="1" s="1"/>
  <c r="AF4085" i="1"/>
  <c r="AG4073" i="1"/>
  <c r="AH4073" i="1" s="1"/>
  <c r="AF4073" i="1"/>
  <c r="AF4061" i="1"/>
  <c r="AG4061" i="1"/>
  <c r="AG4049" i="1"/>
  <c r="AH4049" i="1" s="1"/>
  <c r="AF4049" i="1"/>
  <c r="AG4037" i="1"/>
  <c r="AH4037" i="1" s="1"/>
  <c r="AF4037" i="1"/>
  <c r="AG4025" i="1"/>
  <c r="AH4025" i="1" s="1"/>
  <c r="AF4025" i="1"/>
  <c r="AG4013" i="1"/>
  <c r="AI4013" i="1" s="1"/>
  <c r="AF4013" i="1"/>
  <c r="AG4001" i="1"/>
  <c r="AH4001" i="1" s="1"/>
  <c r="AF4001" i="1"/>
  <c r="AG3989" i="1"/>
  <c r="AI3989" i="1" s="1"/>
  <c r="AF3989" i="1"/>
  <c r="AG3977" i="1"/>
  <c r="AH3977" i="1" s="1"/>
  <c r="AF3977" i="1"/>
  <c r="AG3965" i="1"/>
  <c r="AH3965" i="1" s="1"/>
  <c r="AF3965" i="1"/>
  <c r="AG3953" i="1"/>
  <c r="AH3953" i="1" s="1"/>
  <c r="AF3953" i="1"/>
  <c r="AG3941" i="1"/>
  <c r="AI3941" i="1" s="1"/>
  <c r="AF3941" i="1"/>
  <c r="AG3929" i="1"/>
  <c r="AH3929" i="1" s="1"/>
  <c r="AF3929" i="1"/>
  <c r="AG3917" i="1"/>
  <c r="AF3917" i="1"/>
  <c r="AG3905" i="1"/>
  <c r="AH3905" i="1" s="1"/>
  <c r="AF3905" i="1"/>
  <c r="AG3893" i="1"/>
  <c r="AH3893" i="1" s="1"/>
  <c r="AF3893" i="1"/>
  <c r="AG3881" i="1"/>
  <c r="AH3881" i="1" s="1"/>
  <c r="AF3881" i="1"/>
  <c r="AG3869" i="1"/>
  <c r="AI3869" i="1" s="1"/>
  <c r="AF3869" i="1"/>
  <c r="AG3857" i="1"/>
  <c r="AH3857" i="1" s="1"/>
  <c r="AF3857" i="1"/>
  <c r="AF3845" i="1"/>
  <c r="AG3845" i="1"/>
  <c r="AG3833" i="1"/>
  <c r="AI3833" i="1" s="1"/>
  <c r="AF3833" i="1"/>
  <c r="AG3821" i="1"/>
  <c r="AH3821" i="1" s="1"/>
  <c r="AF3821" i="1"/>
  <c r="AG3809" i="1"/>
  <c r="AH3809" i="1" s="1"/>
  <c r="AF3809" i="1"/>
  <c r="AG3797" i="1"/>
  <c r="AI3797" i="1" s="1"/>
  <c r="AF3797" i="1"/>
  <c r="AG3785" i="1"/>
  <c r="AF3785" i="1"/>
  <c r="AG3773" i="1"/>
  <c r="AH3773" i="1" s="1"/>
  <c r="AF3773" i="1"/>
  <c r="AG3761" i="1"/>
  <c r="AF3761" i="1"/>
  <c r="AG3749" i="1"/>
  <c r="AH3749" i="1" s="1"/>
  <c r="AF3749" i="1"/>
  <c r="AG3737" i="1"/>
  <c r="AH3737" i="1" s="1"/>
  <c r="AF3737" i="1"/>
  <c r="AG3725" i="1"/>
  <c r="AF3725" i="1"/>
  <c r="AF3713" i="1"/>
  <c r="AG3713" i="1"/>
  <c r="AG3653" i="1"/>
  <c r="AF3653" i="1"/>
  <c r="AG3629" i="1"/>
  <c r="AF3629" i="1"/>
  <c r="AG3617" i="1"/>
  <c r="AH3617" i="1" s="1"/>
  <c r="AF3617" i="1"/>
  <c r="AF3605" i="1"/>
  <c r="AG3605" i="1"/>
  <c r="AH3605" i="1" s="1"/>
  <c r="AG3581" i="1"/>
  <c r="AF3581" i="1"/>
  <c r="AG3569" i="1"/>
  <c r="AI3569" i="1" s="1"/>
  <c r="AF3569" i="1"/>
  <c r="AG3545" i="1"/>
  <c r="AH3545" i="1" s="1"/>
  <c r="AF3545" i="1"/>
  <c r="AG3521" i="1"/>
  <c r="AF3521" i="1"/>
  <c r="AG3485" i="1"/>
  <c r="AI3485" i="1" s="1"/>
  <c r="AF3485" i="1"/>
  <c r="AG3473" i="1"/>
  <c r="AH3473" i="1" s="1"/>
  <c r="AF3473" i="1"/>
  <c r="AG3461" i="1"/>
  <c r="AH3461" i="1" s="1"/>
  <c r="AF3461" i="1"/>
  <c r="AG3449" i="1"/>
  <c r="AH3449" i="1" s="1"/>
  <c r="AF3449" i="1"/>
  <c r="AG3437" i="1"/>
  <c r="AI3437" i="1" s="1"/>
  <c r="AF3437" i="1"/>
  <c r="AF3413" i="1"/>
  <c r="AG3413" i="1"/>
  <c r="AH3413" i="1" s="1"/>
  <c r="AG3377" i="1"/>
  <c r="AI3377" i="1" s="1"/>
  <c r="AF3377" i="1"/>
  <c r="AG3341" i="1"/>
  <c r="AH3341" i="1" s="1"/>
  <c r="AF3341" i="1"/>
  <c r="AG3329" i="1"/>
  <c r="AF3329" i="1"/>
  <c r="AG3305" i="1"/>
  <c r="AH3305" i="1" s="1"/>
  <c r="AF3305" i="1"/>
  <c r="AG3269" i="1"/>
  <c r="AH3269" i="1" s="1"/>
  <c r="AF3269" i="1"/>
  <c r="AG3245" i="1"/>
  <c r="AF3245" i="1"/>
  <c r="AG3197" i="1"/>
  <c r="AH3197" i="1" s="1"/>
  <c r="AF3197" i="1"/>
  <c r="AG3185" i="1"/>
  <c r="AF3185" i="1"/>
  <c r="AG3173" i="1"/>
  <c r="AH3173" i="1" s="1"/>
  <c r="AF3173" i="1"/>
  <c r="AG3161" i="1"/>
  <c r="AF3161" i="1"/>
  <c r="AG3149" i="1"/>
  <c r="AF3149" i="1"/>
  <c r="AG3113" i="1"/>
  <c r="AH3113" i="1" s="1"/>
  <c r="AF3113" i="1"/>
  <c r="AG3089" i="1"/>
  <c r="AH3089" i="1" s="1"/>
  <c r="AF3089" i="1"/>
  <c r="AG3077" i="1"/>
  <c r="AF3077" i="1"/>
  <c r="AG3053" i="1"/>
  <c r="AI3053" i="1" s="1"/>
  <c r="AF3053" i="1"/>
  <c r="AG3041" i="1"/>
  <c r="AH3041" i="1" s="1"/>
  <c r="AF3041" i="1"/>
  <c r="AG3029" i="1"/>
  <c r="AH3029" i="1" s="1"/>
  <c r="AF3029" i="1"/>
  <c r="AG3017" i="1"/>
  <c r="AH3017" i="1" s="1"/>
  <c r="AF3017" i="1"/>
  <c r="AG3005" i="1"/>
  <c r="AI3005" i="1" s="1"/>
  <c r="AF3005" i="1"/>
  <c r="AG2969" i="1"/>
  <c r="AH2969" i="1" s="1"/>
  <c r="AF2969" i="1"/>
  <c r="AF2957" i="1"/>
  <c r="AG2957" i="1"/>
  <c r="AH2957" i="1" s="1"/>
  <c r="AG2945" i="1"/>
  <c r="AH2945" i="1" s="1"/>
  <c r="AF2945" i="1"/>
  <c r="AG2909" i="1"/>
  <c r="AH2909" i="1" s="1"/>
  <c r="AF2909" i="1"/>
  <c r="AG2897" i="1"/>
  <c r="AH2897" i="1" s="1"/>
  <c r="AF2897" i="1"/>
  <c r="AG2885" i="1"/>
  <c r="AH2885" i="1" s="1"/>
  <c r="AF2885" i="1"/>
  <c r="AG2873" i="1"/>
  <c r="AH2873" i="1" s="1"/>
  <c r="AF2873" i="1"/>
  <c r="AG2861" i="1"/>
  <c r="AI2861" i="1" s="1"/>
  <c r="AF2861" i="1"/>
  <c r="AG2849" i="1"/>
  <c r="AH2849" i="1" s="1"/>
  <c r="AF2849" i="1"/>
  <c r="AG2813" i="1"/>
  <c r="AF2813" i="1"/>
  <c r="AG2801" i="1"/>
  <c r="AF2801" i="1"/>
  <c r="AG2789" i="1"/>
  <c r="AF2789" i="1"/>
  <c r="AG2777" i="1"/>
  <c r="AH2777" i="1" s="1"/>
  <c r="AF2777" i="1"/>
  <c r="AG2753" i="1"/>
  <c r="AH2753" i="1" s="1"/>
  <c r="AF2753" i="1"/>
  <c r="AG2741" i="1"/>
  <c r="AH2741" i="1" s="1"/>
  <c r="AF2741" i="1"/>
  <c r="AG2729" i="1"/>
  <c r="AH2729" i="1" s="1"/>
  <c r="AF2729" i="1"/>
  <c r="AG2717" i="1"/>
  <c r="AI2717" i="1" s="1"/>
  <c r="AF2717" i="1"/>
  <c r="AG2693" i="1"/>
  <c r="AH2693" i="1" s="1"/>
  <c r="AF2693" i="1"/>
  <c r="AG2669" i="1"/>
  <c r="AH2669" i="1" s="1"/>
  <c r="AF2669" i="1"/>
  <c r="AG2657" i="1"/>
  <c r="AH2657" i="1" s="1"/>
  <c r="AF2657" i="1"/>
  <c r="AG2633" i="1"/>
  <c r="AH2633" i="1" s="1"/>
  <c r="AF2633" i="1"/>
  <c r="AG2621" i="1"/>
  <c r="AH2621" i="1" s="1"/>
  <c r="AF2621" i="1"/>
  <c r="AG2597" i="1"/>
  <c r="AH2597" i="1" s="1"/>
  <c r="AF2597" i="1"/>
  <c r="AG2585" i="1"/>
  <c r="AH2585" i="1" s="1"/>
  <c r="AF2585" i="1"/>
  <c r="AG2573" i="1"/>
  <c r="AI2573" i="1" s="1"/>
  <c r="AF2573" i="1"/>
  <c r="AG2549" i="1"/>
  <c r="AH2549" i="1" s="1"/>
  <c r="AF2549" i="1"/>
  <c r="AG2501" i="1"/>
  <c r="AF2501" i="1"/>
  <c r="AG2489" i="1"/>
  <c r="AH2489" i="1" s="1"/>
  <c r="AF2489" i="1"/>
  <c r="AG2465" i="1"/>
  <c r="AH2465" i="1" s="1"/>
  <c r="AF2465" i="1"/>
  <c r="AG2453" i="1"/>
  <c r="AH2453" i="1" s="1"/>
  <c r="AF2453" i="1"/>
  <c r="AG2441" i="1"/>
  <c r="AF2441" i="1"/>
  <c r="AG2429" i="1"/>
  <c r="AH2429" i="1" s="1"/>
  <c r="AF2429" i="1"/>
  <c r="AG2417" i="1"/>
  <c r="AH2417" i="1" s="1"/>
  <c r="AF2417" i="1"/>
  <c r="AG2393" i="1"/>
  <c r="AI2393" i="1" s="1"/>
  <c r="AF2393" i="1"/>
  <c r="AG2369" i="1"/>
  <c r="AH2369" i="1" s="1"/>
  <c r="AF2369" i="1"/>
  <c r="AG2321" i="1"/>
  <c r="AH2321" i="1" s="1"/>
  <c r="AF2321" i="1"/>
  <c r="AG2309" i="1"/>
  <c r="AH2309" i="1" s="1"/>
  <c r="AF2309" i="1"/>
  <c r="AG2297" i="1"/>
  <c r="AH2297" i="1" s="1"/>
  <c r="AF2297" i="1"/>
  <c r="AG2285" i="1"/>
  <c r="AH2285" i="1" s="1"/>
  <c r="AF2285" i="1"/>
  <c r="AF2225" i="1"/>
  <c r="AG2225" i="1"/>
  <c r="AG2201" i="1"/>
  <c r="AF2201" i="1"/>
  <c r="AG2189" i="1"/>
  <c r="AH2189" i="1" s="1"/>
  <c r="AF2189" i="1"/>
  <c r="AG2177" i="1"/>
  <c r="AF2177" i="1"/>
  <c r="AG2165" i="1"/>
  <c r="AH2165" i="1" s="1"/>
  <c r="AF2165" i="1"/>
  <c r="AG2153" i="1"/>
  <c r="AF2153" i="1"/>
  <c r="AG2141" i="1"/>
  <c r="AF2141" i="1"/>
  <c r="AG2117" i="1"/>
  <c r="AH2117" i="1" s="1"/>
  <c r="AF2117" i="1"/>
  <c r="AG2093" i="1"/>
  <c r="AH2093" i="1" s="1"/>
  <c r="AF2093" i="1"/>
  <c r="AG2045" i="1"/>
  <c r="AH2045" i="1" s="1"/>
  <c r="AF2045" i="1"/>
  <c r="AG2033" i="1"/>
  <c r="AF2033" i="1"/>
  <c r="AG2021" i="1"/>
  <c r="AH2021" i="1" s="1"/>
  <c r="AF2021" i="1"/>
  <c r="AG2009" i="1"/>
  <c r="AF2009" i="1"/>
  <c r="AG1997" i="1"/>
  <c r="AH1997" i="1" s="1"/>
  <c r="AF1997" i="1"/>
  <c r="AG1985" i="1"/>
  <c r="AH1985" i="1" s="1"/>
  <c r="AF1985" i="1"/>
  <c r="AG1925" i="1"/>
  <c r="AF1925" i="1"/>
  <c r="AG1901" i="1"/>
  <c r="AH1901" i="1" s="1"/>
  <c r="AF1901" i="1"/>
  <c r="AG1889" i="1"/>
  <c r="AF1889" i="1"/>
  <c r="AG1865" i="1"/>
  <c r="AF1865" i="1"/>
  <c r="AG1853" i="1"/>
  <c r="AH1853" i="1" s="1"/>
  <c r="AF1853" i="1"/>
  <c r="AG1841" i="1"/>
  <c r="AH1841" i="1" s="1"/>
  <c r="AF1841" i="1"/>
  <c r="AG1793" i="1"/>
  <c r="AF1793" i="1"/>
  <c r="AG1769" i="1"/>
  <c r="AF1769" i="1"/>
  <c r="AG1745" i="1"/>
  <c r="AF1745" i="1"/>
  <c r="AG1733" i="1"/>
  <c r="AH1733" i="1" s="1"/>
  <c r="AF1733" i="1"/>
  <c r="AG1721" i="1"/>
  <c r="AJ1721" i="1" s="1"/>
  <c r="AF1721" i="1"/>
  <c r="AG1709" i="1"/>
  <c r="AH1709" i="1" s="1"/>
  <c r="AF1709" i="1"/>
  <c r="AG1685" i="1"/>
  <c r="AH1685" i="1" s="1"/>
  <c r="AF1685" i="1"/>
  <c r="AG1649" i="1"/>
  <c r="AF1649" i="1"/>
  <c r="AG1625" i="1"/>
  <c r="AF1625" i="1"/>
  <c r="AG1613" i="1"/>
  <c r="AH1613" i="1" s="1"/>
  <c r="AF1613" i="1"/>
  <c r="AG1601" i="1"/>
  <c r="AI1601" i="1" s="1"/>
  <c r="AF1601" i="1"/>
  <c r="AG1589" i="1"/>
  <c r="AH1589" i="1" s="1"/>
  <c r="AF1589" i="1"/>
  <c r="AG1577" i="1"/>
  <c r="AH1577" i="1" s="1"/>
  <c r="AF1577" i="1"/>
  <c r="AG1565" i="1"/>
  <c r="AH1565" i="1" s="1"/>
  <c r="AF1565" i="1"/>
  <c r="AG1553" i="1"/>
  <c r="AH1553" i="1" s="1"/>
  <c r="AF1553" i="1"/>
  <c r="AG1541" i="1"/>
  <c r="AH1541" i="1" s="1"/>
  <c r="AF1541" i="1"/>
  <c r="AG1517" i="1"/>
  <c r="AH1517" i="1" s="1"/>
  <c r="AF1517" i="1"/>
  <c r="AG1493" i="1"/>
  <c r="AF1493" i="1"/>
  <c r="AG1481" i="1"/>
  <c r="AH1481" i="1" s="1"/>
  <c r="AF1481" i="1"/>
  <c r="AG1469" i="1"/>
  <c r="AH1469" i="1" s="1"/>
  <c r="AF1469" i="1"/>
  <c r="AG1457" i="1"/>
  <c r="AI1457" i="1" s="1"/>
  <c r="AF1457" i="1"/>
  <c r="AG1433" i="1"/>
  <c r="AF1433" i="1"/>
  <c r="AG1385" i="1"/>
  <c r="AI1385" i="1" s="1"/>
  <c r="AF1385" i="1"/>
  <c r="AG1373" i="1"/>
  <c r="AH1373" i="1" s="1"/>
  <c r="AF1373" i="1"/>
  <c r="AG1361" i="1"/>
  <c r="AF1361" i="1"/>
  <c r="AG1349" i="1"/>
  <c r="AH1349" i="1" s="1"/>
  <c r="AF1349" i="1"/>
  <c r="AG1325" i="1"/>
  <c r="AH1325" i="1" s="1"/>
  <c r="AF1325" i="1"/>
  <c r="AG1313" i="1"/>
  <c r="AF1313" i="1"/>
  <c r="AG1301" i="1"/>
  <c r="AH1301" i="1" s="1"/>
  <c r="AF1301" i="1"/>
  <c r="AG1289" i="1"/>
  <c r="AF1289" i="1"/>
  <c r="AG1277" i="1"/>
  <c r="AH1277" i="1" s="1"/>
  <c r="AF1277" i="1"/>
  <c r="AG1265" i="1"/>
  <c r="AH1265" i="1" s="1"/>
  <c r="AF1265" i="1"/>
  <c r="AG1241" i="1"/>
  <c r="AF1241" i="1"/>
  <c r="AG1205" i="1"/>
  <c r="AF1205" i="1"/>
  <c r="AG1181" i="1"/>
  <c r="AF1181" i="1"/>
  <c r="AG1169" i="1"/>
  <c r="AF1169" i="1"/>
  <c r="AG1157" i="1"/>
  <c r="AH1157" i="1" s="1"/>
  <c r="AF1157" i="1"/>
  <c r="AG1145" i="1"/>
  <c r="AF1145" i="1"/>
  <c r="AG1133" i="1"/>
  <c r="AH1133" i="1" s="1"/>
  <c r="AF1133" i="1"/>
  <c r="AG1121" i="1"/>
  <c r="AH1121" i="1" s="1"/>
  <c r="AF1121" i="1"/>
  <c r="AG1109" i="1"/>
  <c r="AF1109" i="1"/>
  <c r="AG1097" i="1"/>
  <c r="AF1097" i="1"/>
  <c r="AG1073" i="1"/>
  <c r="AH1073" i="1" s="1"/>
  <c r="AF1073" i="1"/>
  <c r="AG1049" i="1"/>
  <c r="AF1049" i="1"/>
  <c r="AF1037" i="1"/>
  <c r="AG1037" i="1"/>
  <c r="AH1037" i="1" s="1"/>
  <c r="AG1025" i="1"/>
  <c r="AF1025" i="1"/>
  <c r="AG1013" i="1"/>
  <c r="AH1013" i="1" s="1"/>
  <c r="AF1013" i="1"/>
  <c r="AG1001" i="1"/>
  <c r="AF1001" i="1"/>
  <c r="AG965" i="1"/>
  <c r="AH965" i="1" s="1"/>
  <c r="AF965" i="1"/>
  <c r="AG941" i="1"/>
  <c r="AH941" i="1" s="1"/>
  <c r="AF941" i="1"/>
  <c r="AG929" i="1"/>
  <c r="AF929" i="1"/>
  <c r="AG905" i="1"/>
  <c r="AH905" i="1" s="1"/>
  <c r="AF905" i="1"/>
  <c r="AG893" i="1"/>
  <c r="AH893" i="1" s="1"/>
  <c r="AF893" i="1"/>
  <c r="AG881" i="1"/>
  <c r="AF881" i="1"/>
  <c r="AG869" i="1"/>
  <c r="AH869" i="1" s="1"/>
  <c r="AF869" i="1"/>
  <c r="AG845" i="1"/>
  <c r="AH845" i="1" s="1"/>
  <c r="AF845" i="1"/>
  <c r="AG821" i="1"/>
  <c r="AH821" i="1" s="1"/>
  <c r="AF821" i="1"/>
  <c r="AG761" i="1"/>
  <c r="AF761" i="1"/>
  <c r="AG749" i="1"/>
  <c r="AH749" i="1" s="1"/>
  <c r="AF749" i="1"/>
  <c r="AG737" i="1"/>
  <c r="AF737" i="1"/>
  <c r="AG725" i="1"/>
  <c r="AH725" i="1" s="1"/>
  <c r="AF725" i="1"/>
  <c r="AG713" i="1"/>
  <c r="AI713" i="1" s="1"/>
  <c r="AF713" i="1"/>
  <c r="AG701" i="1"/>
  <c r="AF701" i="1"/>
  <c r="AG689" i="1"/>
  <c r="AF689" i="1"/>
  <c r="AG677" i="1"/>
  <c r="AH677" i="1" s="1"/>
  <c r="AF677" i="1"/>
  <c r="AG653" i="1"/>
  <c r="AF653" i="1"/>
  <c r="AG629" i="1"/>
  <c r="AH629" i="1" s="1"/>
  <c r="AF629" i="1"/>
  <c r="AG605" i="1"/>
  <c r="AJ605" i="1" s="1"/>
  <c r="AF605" i="1"/>
  <c r="AG593" i="1"/>
  <c r="AF593" i="1"/>
  <c r="AG581" i="1"/>
  <c r="AF581" i="1"/>
  <c r="AG569" i="1"/>
  <c r="AF569" i="1"/>
  <c r="AG545" i="1"/>
  <c r="AH545" i="1" s="1"/>
  <c r="AF545" i="1"/>
  <c r="AG509" i="1"/>
  <c r="AF509" i="1"/>
  <c r="AG497" i="1"/>
  <c r="AF497" i="1"/>
  <c r="AG485" i="1"/>
  <c r="AH485" i="1" s="1"/>
  <c r="AF485" i="1"/>
  <c r="AG461" i="1"/>
  <c r="AH461" i="1" s="1"/>
  <c r="AF461" i="1"/>
  <c r="AG449" i="1"/>
  <c r="AF449" i="1"/>
  <c r="AG437" i="1"/>
  <c r="AF437" i="1"/>
  <c r="AG425" i="1"/>
  <c r="AF425" i="1"/>
  <c r="AG413" i="1"/>
  <c r="AH413" i="1" s="1"/>
  <c r="AF413" i="1"/>
  <c r="AG401" i="1"/>
  <c r="AF401" i="1"/>
  <c r="AG377" i="1"/>
  <c r="AF377" i="1"/>
  <c r="AG365" i="1"/>
  <c r="AH365" i="1" s="1"/>
  <c r="AF365" i="1"/>
  <c r="AG341" i="1"/>
  <c r="AH341" i="1" s="1"/>
  <c r="AF341" i="1"/>
  <c r="AG317" i="1"/>
  <c r="AH317" i="1" s="1"/>
  <c r="AF317" i="1"/>
  <c r="AG305" i="1"/>
  <c r="AH305" i="1" s="1"/>
  <c r="AF305" i="1"/>
  <c r="AG293" i="1"/>
  <c r="AH293" i="1" s="1"/>
  <c r="AF293" i="1"/>
  <c r="AG281" i="1"/>
  <c r="AI281" i="1" s="1"/>
  <c r="AF281" i="1"/>
  <c r="AG257" i="1"/>
  <c r="AH257" i="1" s="1"/>
  <c r="AF257" i="1"/>
  <c r="AG245" i="1"/>
  <c r="AH245" i="1" s="1"/>
  <c r="AF245" i="1"/>
  <c r="AG233" i="1"/>
  <c r="AJ233" i="1" s="1"/>
  <c r="AF233" i="1"/>
  <c r="AG209" i="1"/>
  <c r="AF209" i="1"/>
  <c r="AG185" i="1"/>
  <c r="AF185" i="1"/>
  <c r="AG173" i="1"/>
  <c r="AH173" i="1" s="1"/>
  <c r="AF173" i="1"/>
  <c r="AG161" i="1"/>
  <c r="AF161" i="1"/>
  <c r="AG149" i="1"/>
  <c r="AH149" i="1" s="1"/>
  <c r="AF149" i="1"/>
  <c r="AG137" i="1"/>
  <c r="AJ137" i="1" s="1"/>
  <c r="AF137" i="1"/>
  <c r="AG125" i="1"/>
  <c r="AF125" i="1"/>
  <c r="AG89" i="1"/>
  <c r="AF89" i="1"/>
  <c r="AG77" i="1"/>
  <c r="AI77" i="1" s="1"/>
  <c r="AF77" i="1"/>
  <c r="AG65" i="1"/>
  <c r="AH65" i="1" s="1"/>
  <c r="AF65" i="1"/>
  <c r="AG53" i="1"/>
  <c r="AH53" i="1" s="1"/>
  <c r="AF53" i="1"/>
  <c r="AG29" i="1"/>
  <c r="AH29" i="1" s="1"/>
  <c r="AF29" i="1"/>
  <c r="AG17" i="1"/>
  <c r="AF17" i="1"/>
  <c r="AG6469" i="1"/>
  <c r="AI6469" i="1" s="1"/>
  <c r="AF6469" i="1"/>
  <c r="AF6446" i="1"/>
  <c r="AG6446" i="1"/>
  <c r="AG6372" i="1"/>
  <c r="AF6372" i="1"/>
  <c r="AG6193" i="1"/>
  <c r="AJ6193" i="1" s="1"/>
  <c r="AF6193" i="1"/>
  <c r="AG6037" i="1"/>
  <c r="AF6037" i="1"/>
  <c r="AG6014" i="1"/>
  <c r="AK6014" i="1" s="1"/>
  <c r="AF6014" i="1"/>
  <c r="AF5940" i="1"/>
  <c r="AG5940" i="1"/>
  <c r="AI5940" i="1" s="1"/>
  <c r="AG5835" i="1"/>
  <c r="AF5835" i="1"/>
  <c r="AG5761" i="1"/>
  <c r="AF5761" i="1"/>
  <c r="AG5605" i="1"/>
  <c r="AK5605" i="1" s="1"/>
  <c r="AF5605" i="1"/>
  <c r="AG5582" i="1"/>
  <c r="AK5582" i="1" s="1"/>
  <c r="AF5582" i="1"/>
  <c r="AG5523" i="1"/>
  <c r="AF5523" i="1"/>
  <c r="AG5498" i="1"/>
  <c r="AF5498" i="1"/>
  <c r="AG5426" i="1"/>
  <c r="AF5426" i="1"/>
  <c r="AG5379" i="1"/>
  <c r="AF5379" i="1"/>
  <c r="AG5318" i="1"/>
  <c r="AF5318" i="1"/>
  <c r="AG5245" i="1"/>
  <c r="AH5245" i="1" s="1"/>
  <c r="AF5245" i="1"/>
  <c r="AF5173" i="1"/>
  <c r="AG5173" i="1"/>
  <c r="AI5173" i="1" s="1"/>
  <c r="AG5150" i="1"/>
  <c r="AF5150" i="1"/>
  <c r="AG5091" i="1"/>
  <c r="AF5091" i="1"/>
  <c r="AG5066" i="1"/>
  <c r="AF5066" i="1"/>
  <c r="AG4994" i="1"/>
  <c r="AF4994" i="1"/>
  <c r="AG4947" i="1"/>
  <c r="AF4947" i="1"/>
  <c r="AG4886" i="1"/>
  <c r="AF4886" i="1"/>
  <c r="AG4813" i="1"/>
  <c r="AF4813" i="1"/>
  <c r="AG4741" i="1"/>
  <c r="AF4741" i="1"/>
  <c r="AG4718" i="1"/>
  <c r="AF4718" i="1"/>
  <c r="AG4659" i="1"/>
  <c r="AF4659" i="1"/>
  <c r="AG4634" i="1"/>
  <c r="AF4634" i="1"/>
  <c r="AG4562" i="1"/>
  <c r="AK4562" i="1" s="1"/>
  <c r="AF4562" i="1"/>
  <c r="AG4515" i="1"/>
  <c r="AK4515" i="1" s="1"/>
  <c r="AF4515" i="1"/>
  <c r="AF4454" i="1"/>
  <c r="AG4454" i="1"/>
  <c r="AF4309" i="1"/>
  <c r="AG4309" i="1"/>
  <c r="AG4227" i="1"/>
  <c r="AF4227" i="1"/>
  <c r="AG4202" i="1"/>
  <c r="AI4202" i="1" s="1"/>
  <c r="AF4202" i="1"/>
  <c r="AG4130" i="1"/>
  <c r="AK4130" i="1" s="1"/>
  <c r="AF4130" i="1"/>
  <c r="AG4083" i="1"/>
  <c r="AF4083" i="1"/>
  <c r="AG3974" i="1"/>
  <c r="AF3974" i="1"/>
  <c r="AG3949" i="1"/>
  <c r="AF3949" i="1"/>
  <c r="AG3877" i="1"/>
  <c r="AH3877" i="1" s="1"/>
  <c r="AF3877" i="1"/>
  <c r="AG3853" i="1"/>
  <c r="AH3853" i="1" s="1"/>
  <c r="AF3853" i="1"/>
  <c r="AG3623" i="1"/>
  <c r="AF3623" i="1"/>
  <c r="AG3530" i="1"/>
  <c r="AI3530" i="1" s="1"/>
  <c r="AF3530" i="1"/>
  <c r="AG3469" i="1"/>
  <c r="AF3469" i="1"/>
  <c r="AG3432" i="1"/>
  <c r="AF3432" i="1"/>
  <c r="AG3348" i="1"/>
  <c r="AF3348" i="1"/>
  <c r="AG3323" i="1"/>
  <c r="AF3323" i="1"/>
  <c r="AG3072" i="1"/>
  <c r="AF3072" i="1"/>
  <c r="AG3023" i="1"/>
  <c r="AF3023" i="1"/>
  <c r="AG2772" i="1"/>
  <c r="AF2772" i="1"/>
  <c r="AG2642" i="1"/>
  <c r="AH2642" i="1" s="1"/>
  <c r="AF2642" i="1"/>
  <c r="AG2616" i="1"/>
  <c r="AH2616" i="1" s="1"/>
  <c r="AF2616" i="1"/>
  <c r="AG2486" i="1"/>
  <c r="AH2486" i="1" s="1"/>
  <c r="AF2486" i="1"/>
  <c r="AG2211" i="1"/>
  <c r="AH2211" i="1" s="1"/>
  <c r="AF2211" i="1"/>
  <c r="AG2186" i="1"/>
  <c r="AF2186" i="1"/>
  <c r="AG2103" i="1"/>
  <c r="AH2103" i="1" s="1"/>
  <c r="AF2103" i="1"/>
  <c r="AG2051" i="1"/>
  <c r="AF2051" i="1"/>
  <c r="AG1992" i="1"/>
  <c r="AK1992" i="1" s="1"/>
  <c r="AF1992" i="1"/>
  <c r="AG1921" i="1"/>
  <c r="AK1921" i="1" s="1"/>
  <c r="AF1921" i="1"/>
  <c r="AG1897" i="1"/>
  <c r="AF1897" i="1"/>
  <c r="AG1871" i="1"/>
  <c r="AF1871" i="1"/>
  <c r="AG1780" i="1"/>
  <c r="AF1780" i="1"/>
  <c r="AG1691" i="1"/>
  <c r="AF1691" i="1"/>
  <c r="AG1452" i="1"/>
  <c r="AK1452" i="1" s="1"/>
  <c r="AF1452" i="1"/>
  <c r="AG1344" i="1"/>
  <c r="AK1344" i="1" s="1"/>
  <c r="AF1344" i="1"/>
  <c r="AG1321" i="1"/>
  <c r="AH1321" i="1" s="1"/>
  <c r="AF1321" i="1"/>
  <c r="AG1228" i="1"/>
  <c r="AH1228" i="1" s="1"/>
  <c r="AF1228" i="1"/>
  <c r="AG1200" i="1"/>
  <c r="AH1200" i="1" s="1"/>
  <c r="AF1200" i="1"/>
  <c r="AG1175" i="1"/>
  <c r="AF1175" i="1"/>
  <c r="AG995" i="1"/>
  <c r="AF995" i="1"/>
  <c r="AG755" i="1"/>
  <c r="AH755" i="1" s="1"/>
  <c r="AF755" i="1"/>
  <c r="AG663" i="1"/>
  <c r="AH663" i="1" s="1"/>
  <c r="AF663" i="1"/>
  <c r="AG539" i="1"/>
  <c r="AF539" i="1"/>
  <c r="AG480" i="1"/>
  <c r="AF480" i="1"/>
  <c r="AG457" i="1"/>
  <c r="AF457" i="1"/>
  <c r="AG432" i="1"/>
  <c r="AF432" i="1"/>
  <c r="AG303" i="1"/>
  <c r="AF303" i="1"/>
  <c r="AG181" i="1"/>
  <c r="AK181" i="1" s="1"/>
  <c r="AF181" i="1"/>
  <c r="AG155" i="1"/>
  <c r="AF155" i="1"/>
  <c r="AG120" i="1"/>
  <c r="AF120" i="1"/>
  <c r="AG7250" i="1"/>
  <c r="AF7250" i="1"/>
  <c r="AG6746" i="1"/>
  <c r="AH6746" i="1" s="1"/>
  <c r="AF6746" i="1"/>
  <c r="AG6638" i="1"/>
  <c r="AH6638" i="1" s="1"/>
  <c r="AF6638" i="1"/>
  <c r="AG5484" i="1"/>
  <c r="AK5484" i="1" s="1"/>
  <c r="AF5484" i="1"/>
  <c r="AG4728" i="1"/>
  <c r="AF4728" i="1"/>
  <c r="AG4296" i="1"/>
  <c r="AF4296" i="1"/>
  <c r="AG3864" i="1"/>
  <c r="AF3864" i="1"/>
  <c r="AG3359" i="1"/>
  <c r="AH3359" i="1" s="1"/>
  <c r="AF3359" i="1"/>
  <c r="AF2091" i="1"/>
  <c r="AG2091" i="1"/>
  <c r="AG1969" i="1"/>
  <c r="AF1969" i="1"/>
  <c r="AG1562" i="1"/>
  <c r="AF1562" i="1"/>
  <c r="AG940" i="1"/>
  <c r="AH940" i="1" s="1"/>
  <c r="AF940" i="1"/>
  <c r="AF6035" i="1"/>
  <c r="AF5744" i="1"/>
  <c r="AF5042" i="1"/>
  <c r="AF4272" i="1"/>
  <c r="AF3867" i="1"/>
  <c r="AF3438" i="1"/>
  <c r="AF1962" i="1"/>
  <c r="AF1439" i="1"/>
  <c r="AF90" i="1"/>
  <c r="AG5678" i="1"/>
  <c r="AG3142" i="1"/>
  <c r="AH3142" i="1" s="1"/>
  <c r="AG1586" i="1"/>
  <c r="AF1586" i="1"/>
  <c r="AG1504" i="1"/>
  <c r="AF1504" i="1"/>
  <c r="AG1320" i="1"/>
  <c r="AF1320" i="1"/>
  <c r="AG1296" i="1"/>
  <c r="AI1296" i="1" s="1"/>
  <c r="AF1296" i="1"/>
  <c r="AG1271" i="1"/>
  <c r="AK1271" i="1" s="1"/>
  <c r="AF1271" i="1"/>
  <c r="AG1240" i="1"/>
  <c r="AF1240" i="1"/>
  <c r="AG1216" i="1"/>
  <c r="AJ1216" i="1" s="1"/>
  <c r="AF1216" i="1"/>
  <c r="AG1191" i="1"/>
  <c r="AI1191" i="1" s="1"/>
  <c r="AF1191" i="1"/>
  <c r="AG1165" i="1"/>
  <c r="AF1165" i="1"/>
  <c r="AG1084" i="1"/>
  <c r="AF1084" i="1"/>
  <c r="AG1007" i="1"/>
  <c r="AK1007" i="1" s="1"/>
  <c r="AF1007" i="1"/>
  <c r="AG900" i="1"/>
  <c r="AF900" i="1"/>
  <c r="AG876" i="1"/>
  <c r="AF876" i="1"/>
  <c r="AG827" i="1"/>
  <c r="AF827" i="1"/>
  <c r="AG796" i="1"/>
  <c r="AH796" i="1" s="1"/>
  <c r="AF796" i="1"/>
  <c r="AG772" i="1"/>
  <c r="AH772" i="1" s="1"/>
  <c r="AF772" i="1"/>
  <c r="AG664" i="1"/>
  <c r="AH664" i="1" s="1"/>
  <c r="AF664" i="1"/>
  <c r="AG587" i="1"/>
  <c r="AI587" i="1" s="1"/>
  <c r="AF587" i="1"/>
  <c r="AG472" i="1"/>
  <c r="AH472" i="1" s="1"/>
  <c r="AF472" i="1"/>
  <c r="AG350" i="1"/>
  <c r="AF350" i="1"/>
  <c r="AG325" i="1"/>
  <c r="AF325" i="1"/>
  <c r="AG299" i="1"/>
  <c r="AI299" i="1" s="1"/>
  <c r="AF299" i="1"/>
  <c r="AG218" i="1"/>
  <c r="AH218" i="1" s="1"/>
  <c r="AF218" i="1"/>
  <c r="AG167" i="1"/>
  <c r="AF167" i="1"/>
  <c r="AG38" i="1"/>
  <c r="AF38" i="1"/>
  <c r="AG3734" i="1"/>
  <c r="AF3734" i="1"/>
  <c r="AG3398" i="1"/>
  <c r="AF3398" i="1"/>
  <c r="AG3290" i="1"/>
  <c r="AH3290" i="1" s="1"/>
  <c r="AF3290" i="1"/>
  <c r="AG2522" i="1"/>
  <c r="AI2522" i="1" s="1"/>
  <c r="AF2522" i="1"/>
  <c r="AG2451" i="1"/>
  <c r="AI2451" i="1" s="1"/>
  <c r="AF2451" i="1"/>
  <c r="AG2307" i="1"/>
  <c r="AF2307" i="1"/>
  <c r="AG2246" i="1"/>
  <c r="AF2246" i="1"/>
  <c r="AG2019" i="1"/>
  <c r="AF2019" i="1"/>
  <c r="AG1720" i="1"/>
  <c r="AJ1720" i="1" s="1"/>
  <c r="AF1720" i="1"/>
  <c r="AG675" i="1"/>
  <c r="AH675" i="1" s="1"/>
  <c r="AF675" i="1"/>
  <c r="AG530" i="1"/>
  <c r="AF530" i="1"/>
  <c r="AF2904" i="1"/>
  <c r="AG6506" i="1"/>
  <c r="AF6506" i="1"/>
  <c r="AG6434" i="1"/>
  <c r="AI6434" i="1" s="1"/>
  <c r="AF6434" i="1"/>
  <c r="AG6362" i="1"/>
  <c r="AF6362" i="1"/>
  <c r="AG6290" i="1"/>
  <c r="AF6290" i="1"/>
  <c r="AG6218" i="1"/>
  <c r="AF6218" i="1"/>
  <c r="AG6146" i="1"/>
  <c r="AH6146" i="1" s="1"/>
  <c r="AF6146" i="1"/>
  <c r="AG6074" i="1"/>
  <c r="AF6074" i="1"/>
  <c r="AG6002" i="1"/>
  <c r="AF6002" i="1"/>
  <c r="AG5930" i="1"/>
  <c r="AH5930" i="1" s="1"/>
  <c r="AF5930" i="1"/>
  <c r="AF5858" i="1"/>
  <c r="AG5858" i="1"/>
  <c r="AG5786" i="1"/>
  <c r="AF5786" i="1"/>
  <c r="AG5714" i="1"/>
  <c r="AF5714" i="1"/>
  <c r="AG5510" i="1"/>
  <c r="AF5510" i="1"/>
  <c r="AF5461" i="1"/>
  <c r="AG5461" i="1"/>
  <c r="AI5461" i="1" s="1"/>
  <c r="AG5329" i="1"/>
  <c r="AF5329" i="1"/>
  <c r="AG5280" i="1"/>
  <c r="AK5280" i="1" s="1"/>
  <c r="AF5280" i="1"/>
  <c r="AG5259" i="1"/>
  <c r="AK5259" i="1" s="1"/>
  <c r="AF5259" i="1"/>
  <c r="AG5235" i="1"/>
  <c r="AF5235" i="1"/>
  <c r="AG5210" i="1"/>
  <c r="AF5210" i="1"/>
  <c r="AG5148" i="1"/>
  <c r="AF5148" i="1"/>
  <c r="AG5078" i="1"/>
  <c r="AJ5078" i="1" s="1"/>
  <c r="AF5078" i="1"/>
  <c r="AG5029" i="1"/>
  <c r="AI5029" i="1" s="1"/>
  <c r="AF5029" i="1"/>
  <c r="AG4897" i="1"/>
  <c r="AF4897" i="1"/>
  <c r="AG4848" i="1"/>
  <c r="AF4848" i="1"/>
  <c r="AG4827" i="1"/>
  <c r="AF4827" i="1"/>
  <c r="AF4803" i="1"/>
  <c r="AG4803" i="1"/>
  <c r="AG4778" i="1"/>
  <c r="AI4778" i="1" s="1"/>
  <c r="AF4778" i="1"/>
  <c r="AF4646" i="1"/>
  <c r="AG4646" i="1"/>
  <c r="AJ4646" i="1" s="1"/>
  <c r="AG4597" i="1"/>
  <c r="AI4597" i="1" s="1"/>
  <c r="AF4597" i="1"/>
  <c r="AG4416" i="1"/>
  <c r="AF4416" i="1"/>
  <c r="AG4371" i="1"/>
  <c r="AF4371" i="1"/>
  <c r="AG4346" i="1"/>
  <c r="AF4346" i="1"/>
  <c r="AG4284" i="1"/>
  <c r="AF4284" i="1"/>
  <c r="AG4214" i="1"/>
  <c r="AK4214" i="1" s="1"/>
  <c r="AF4214" i="1"/>
  <c r="AG4165" i="1"/>
  <c r="AF4165" i="1"/>
  <c r="AG4033" i="1"/>
  <c r="AF4033" i="1"/>
  <c r="AG3939" i="1"/>
  <c r="AF3939" i="1"/>
  <c r="AG3914" i="1"/>
  <c r="AF3914" i="1"/>
  <c r="AG3818" i="1"/>
  <c r="AH3818" i="1" s="1"/>
  <c r="AF3818" i="1"/>
  <c r="AG3794" i="1"/>
  <c r="AH3794" i="1" s="1"/>
  <c r="AF3794" i="1"/>
  <c r="AG3771" i="1"/>
  <c r="AK3771" i="1" s="1"/>
  <c r="AF3771" i="1"/>
  <c r="AG3745" i="1"/>
  <c r="AF3745" i="1"/>
  <c r="AG3661" i="1"/>
  <c r="AF3661" i="1"/>
  <c r="AF3387" i="1"/>
  <c r="AG3387" i="1"/>
  <c r="AG3362" i="1"/>
  <c r="AF3362" i="1"/>
  <c r="AG3230" i="1"/>
  <c r="AH3230" i="1" s="1"/>
  <c r="AF3230" i="1"/>
  <c r="AG3179" i="1"/>
  <c r="AF3179" i="1"/>
  <c r="AF3063" i="1"/>
  <c r="AG3063" i="1"/>
  <c r="AG3038" i="1"/>
  <c r="AF3038" i="1"/>
  <c r="AG2906" i="1"/>
  <c r="AI2906" i="1" s="1"/>
  <c r="AF2906" i="1"/>
  <c r="AG2640" i="1"/>
  <c r="AF2640" i="1"/>
  <c r="AG2580" i="1"/>
  <c r="AH2580" i="1" s="1"/>
  <c r="AF2580" i="1"/>
  <c r="AG2496" i="1"/>
  <c r="AF2496" i="1"/>
  <c r="AG2472" i="1"/>
  <c r="AF2472" i="1"/>
  <c r="AG2390" i="1"/>
  <c r="AF2390" i="1"/>
  <c r="AG2365" i="1"/>
  <c r="AF2365" i="1"/>
  <c r="AG2316" i="1"/>
  <c r="AK2316" i="1" s="1"/>
  <c r="AF2316" i="1"/>
  <c r="AG2280" i="1"/>
  <c r="AF2280" i="1"/>
  <c r="AG2199" i="1"/>
  <c r="AF2199" i="1"/>
  <c r="AG2149" i="1"/>
  <c r="AF2149" i="1"/>
  <c r="AG2123" i="1"/>
  <c r="AF2123" i="1"/>
  <c r="AG2043" i="1"/>
  <c r="AJ2043" i="1" s="1"/>
  <c r="AF2043" i="1"/>
  <c r="AG1828" i="1"/>
  <c r="AH1828" i="1" s="1"/>
  <c r="AF1828" i="1"/>
  <c r="AG1659" i="1"/>
  <c r="AF1659" i="1"/>
  <c r="AG1634" i="1"/>
  <c r="AF1634" i="1"/>
  <c r="AG1451" i="1"/>
  <c r="AF1451" i="1"/>
  <c r="AG1336" i="1"/>
  <c r="AH1336" i="1" s="1"/>
  <c r="AF1336" i="1"/>
  <c r="AG1214" i="1"/>
  <c r="AF1214" i="1"/>
  <c r="AG1189" i="1"/>
  <c r="AK1189" i="1" s="1"/>
  <c r="AF1189" i="1"/>
  <c r="AG1082" i="1"/>
  <c r="AK1082" i="1" s="1"/>
  <c r="AF1082" i="1"/>
  <c r="AG916" i="1"/>
  <c r="AF916" i="1"/>
  <c r="AG892" i="1"/>
  <c r="AH892" i="1" s="1"/>
  <c r="AF892" i="1"/>
  <c r="AG820" i="1"/>
  <c r="AH820" i="1" s="1"/>
  <c r="AF820" i="1"/>
  <c r="AG794" i="1"/>
  <c r="AK794" i="1" s="1"/>
  <c r="AF794" i="1"/>
  <c r="AG552" i="1"/>
  <c r="AK552" i="1" s="1"/>
  <c r="AF552" i="1"/>
  <c r="AG520" i="1"/>
  <c r="AH520" i="1" s="1"/>
  <c r="AF520" i="1"/>
  <c r="AG495" i="1"/>
  <c r="AF495" i="1"/>
  <c r="AG395" i="1"/>
  <c r="AF395" i="1"/>
  <c r="AG348" i="1"/>
  <c r="AF348" i="1"/>
  <c r="AG289" i="1"/>
  <c r="AI289" i="1" s="1"/>
  <c r="AF289" i="1"/>
  <c r="AG208" i="1"/>
  <c r="AH208" i="1" s="1"/>
  <c r="AF208" i="1"/>
  <c r="AG159" i="1"/>
  <c r="AF159" i="1"/>
  <c r="AG36" i="1"/>
  <c r="AH36" i="1" s="1"/>
  <c r="AF36" i="1"/>
  <c r="AG6888" i="1"/>
  <c r="AF6888" i="1"/>
  <c r="AG3841" i="1"/>
  <c r="AF3841" i="1"/>
  <c r="AG3504" i="1"/>
  <c r="AF3504" i="1"/>
  <c r="AG3459" i="1"/>
  <c r="AF3459" i="1"/>
  <c r="AG3288" i="1"/>
  <c r="AF3288" i="1"/>
  <c r="AG3146" i="1"/>
  <c r="AF3146" i="1"/>
  <c r="AG2677" i="1"/>
  <c r="AF2677" i="1"/>
  <c r="AG2377" i="1"/>
  <c r="AF2377" i="1"/>
  <c r="AG2294" i="1"/>
  <c r="AF2294" i="1"/>
  <c r="AG1718" i="1"/>
  <c r="AF1718" i="1"/>
  <c r="AG1600" i="1"/>
  <c r="AI1600" i="1" s="1"/>
  <c r="AF1600" i="1"/>
  <c r="AG1382" i="1"/>
  <c r="AF1382" i="1"/>
  <c r="AG662" i="1"/>
  <c r="AF662" i="1"/>
  <c r="AG362" i="1"/>
  <c r="AF362" i="1"/>
  <c r="AF7058" i="1"/>
  <c r="AF3203" i="1"/>
  <c r="AG5641" i="1"/>
  <c r="AH5641" i="1" s="1"/>
  <c r="AF5641" i="1"/>
  <c r="AF5460" i="1"/>
  <c r="AG5460" i="1"/>
  <c r="AI5460" i="1" s="1"/>
  <c r="AG5439" i="1"/>
  <c r="AF5439" i="1"/>
  <c r="AG5415" i="1"/>
  <c r="AI5415" i="1" s="1"/>
  <c r="AF5415" i="1"/>
  <c r="AG5390" i="1"/>
  <c r="AF5390" i="1"/>
  <c r="AG5328" i="1"/>
  <c r="AF5328" i="1"/>
  <c r="AG5258" i="1"/>
  <c r="AF5258" i="1"/>
  <c r="AG5209" i="1"/>
  <c r="AJ5209" i="1" s="1"/>
  <c r="AF5209" i="1"/>
  <c r="AG5077" i="1"/>
  <c r="AF5077" i="1"/>
  <c r="AG5028" i="1"/>
  <c r="AF5028" i="1"/>
  <c r="AG5007" i="1"/>
  <c r="AF5007" i="1"/>
  <c r="AG4983" i="1"/>
  <c r="AF4983" i="1"/>
  <c r="AG4958" i="1"/>
  <c r="AF4958" i="1"/>
  <c r="AG4896" i="1"/>
  <c r="AK4896" i="1" s="1"/>
  <c r="AF4896" i="1"/>
  <c r="AG4872" i="1"/>
  <c r="AF4872" i="1"/>
  <c r="AG4826" i="1"/>
  <c r="AF4826" i="1"/>
  <c r="AG4777" i="1"/>
  <c r="AF4777" i="1"/>
  <c r="AG4645" i="1"/>
  <c r="AI4645" i="1" s="1"/>
  <c r="AF4645" i="1"/>
  <c r="AG4596" i="1"/>
  <c r="AK4596" i="1" s="1"/>
  <c r="AF4596" i="1"/>
  <c r="AF4575" i="1"/>
  <c r="AG4575" i="1"/>
  <c r="AG4551" i="1"/>
  <c r="AI4551" i="1" s="1"/>
  <c r="AF4551" i="1"/>
  <c r="AG4526" i="1"/>
  <c r="AH4526" i="1" s="1"/>
  <c r="AF4526" i="1"/>
  <c r="AG4394" i="1"/>
  <c r="AF4394" i="1"/>
  <c r="AG4345" i="1"/>
  <c r="AJ4345" i="1" s="1"/>
  <c r="AF4345" i="1"/>
  <c r="AG4213" i="1"/>
  <c r="AK4213" i="1" s="1"/>
  <c r="AF4213" i="1"/>
  <c r="AG4164" i="1"/>
  <c r="AF4164" i="1"/>
  <c r="AG4094" i="1"/>
  <c r="AH4094" i="1" s="1"/>
  <c r="AF4094" i="1"/>
  <c r="AG4032" i="1"/>
  <c r="AF4032" i="1"/>
  <c r="AG3913" i="1"/>
  <c r="AF3913" i="1"/>
  <c r="AG3817" i="1"/>
  <c r="AF3817" i="1"/>
  <c r="AG3793" i="1"/>
  <c r="AF3793" i="1"/>
  <c r="AG3770" i="1"/>
  <c r="AK3770" i="1" s="1"/>
  <c r="AF3770" i="1"/>
  <c r="AG3744" i="1"/>
  <c r="AF3744" i="1"/>
  <c r="AG3707" i="1"/>
  <c r="AH3707" i="1" s="1"/>
  <c r="AF3707" i="1"/>
  <c r="AG3660" i="1"/>
  <c r="AF3660" i="1"/>
  <c r="AG3627" i="1"/>
  <c r="AI3627" i="1" s="1"/>
  <c r="AF3627" i="1"/>
  <c r="AG3471" i="1"/>
  <c r="AH3471" i="1" s="1"/>
  <c r="AF3471" i="1"/>
  <c r="AG3445" i="1"/>
  <c r="AK3445" i="1" s="1"/>
  <c r="AF3445" i="1"/>
  <c r="AG3386" i="1"/>
  <c r="AF3386" i="1"/>
  <c r="AG3361" i="1"/>
  <c r="AH3361" i="1" s="1"/>
  <c r="AF3361" i="1"/>
  <c r="AG3255" i="1"/>
  <c r="AF3255" i="1"/>
  <c r="AG3229" i="1"/>
  <c r="AK3229" i="1" s="1"/>
  <c r="AF3229" i="1"/>
  <c r="AG3062" i="1"/>
  <c r="AI3062" i="1" s="1"/>
  <c r="AF3062" i="1"/>
  <c r="AG2879" i="1"/>
  <c r="AF2879" i="1"/>
  <c r="AG2579" i="1"/>
  <c r="AF2579" i="1"/>
  <c r="AG2471" i="1"/>
  <c r="AF2471" i="1"/>
  <c r="AG2341" i="1"/>
  <c r="AH2341" i="1" s="1"/>
  <c r="AF2341" i="1"/>
  <c r="AG2315" i="1"/>
  <c r="AH2315" i="1" s="1"/>
  <c r="AF2315" i="1"/>
  <c r="AG2279" i="1"/>
  <c r="AH2279" i="1" s="1"/>
  <c r="AF2279" i="1"/>
  <c r="AG2198" i="1"/>
  <c r="AH2198" i="1" s="1"/>
  <c r="AF2198" i="1"/>
  <c r="AG2148" i="1"/>
  <c r="AF2148" i="1"/>
  <c r="AG2067" i="1"/>
  <c r="AK2067" i="1" s="1"/>
  <c r="AF2067" i="1"/>
  <c r="AG2042" i="1"/>
  <c r="AF2042" i="1"/>
  <c r="AG1979" i="1"/>
  <c r="AJ1979" i="1" s="1"/>
  <c r="AF1979" i="1"/>
  <c r="AG1899" i="1"/>
  <c r="AH1899" i="1" s="1"/>
  <c r="AF1899" i="1"/>
  <c r="AG1874" i="1"/>
  <c r="AK1874" i="1" s="1"/>
  <c r="AF1874" i="1"/>
  <c r="AG1792" i="1"/>
  <c r="AF1792" i="1"/>
  <c r="AG1743" i="1"/>
  <c r="AF1743" i="1"/>
  <c r="AG1717" i="1"/>
  <c r="AH1717" i="1" s="1"/>
  <c r="AF1717" i="1"/>
  <c r="AF1684" i="1"/>
  <c r="AG1684" i="1"/>
  <c r="AH1684" i="1" s="1"/>
  <c r="AG1633" i="1"/>
  <c r="AI1633" i="1" s="1"/>
  <c r="AF1633" i="1"/>
  <c r="AG1527" i="1"/>
  <c r="AF1527" i="1"/>
  <c r="AG1476" i="1"/>
  <c r="AF1476" i="1"/>
  <c r="AG1360" i="1"/>
  <c r="AF1360" i="1"/>
  <c r="AG1335" i="1"/>
  <c r="AF1335" i="1"/>
  <c r="AG1311" i="1"/>
  <c r="AF1311" i="1"/>
  <c r="AG1213" i="1"/>
  <c r="AK1213" i="1" s="1"/>
  <c r="AF1213" i="1"/>
  <c r="AG1154" i="1"/>
  <c r="AK1154" i="1" s="1"/>
  <c r="AF1154" i="1"/>
  <c r="AG1108" i="1"/>
  <c r="AH1108" i="1" s="1"/>
  <c r="AF1108" i="1"/>
  <c r="AG891" i="1"/>
  <c r="AF891" i="1"/>
  <c r="AG769" i="1"/>
  <c r="AF769" i="1"/>
  <c r="AF709" i="1"/>
  <c r="AG709" i="1"/>
  <c r="AG604" i="1"/>
  <c r="AH604" i="1" s="1"/>
  <c r="AF604" i="1"/>
  <c r="AG578" i="1"/>
  <c r="AF578" i="1"/>
  <c r="AG551" i="1"/>
  <c r="AF551" i="1"/>
  <c r="AG519" i="1"/>
  <c r="AF519" i="1"/>
  <c r="AG494" i="1"/>
  <c r="AF494" i="1"/>
  <c r="AG314" i="1"/>
  <c r="AF314" i="1"/>
  <c r="AG288" i="1"/>
  <c r="AI288" i="1" s="1"/>
  <c r="AF288" i="1"/>
  <c r="AG207" i="1"/>
  <c r="AH207" i="1" s="1"/>
  <c r="AF207" i="1"/>
  <c r="AG184" i="1"/>
  <c r="AF184" i="1"/>
  <c r="AG158" i="1"/>
  <c r="AF158" i="1"/>
  <c r="AG133" i="1"/>
  <c r="AF133" i="1"/>
  <c r="AG52" i="1"/>
  <c r="AH52" i="1" s="1"/>
  <c r="AF52" i="1"/>
  <c r="AG35" i="1"/>
  <c r="AK35" i="1" s="1"/>
  <c r="AF35" i="1"/>
  <c r="AG6926" i="1"/>
  <c r="AH6926" i="1" s="1"/>
  <c r="AF6926" i="1"/>
  <c r="AG3563" i="1"/>
  <c r="AH3563" i="1" s="1"/>
  <c r="AF3563" i="1"/>
  <c r="AG3503" i="1"/>
  <c r="AH3503" i="1" s="1"/>
  <c r="AF3503" i="1"/>
  <c r="AG3277" i="1"/>
  <c r="AH3277" i="1" s="1"/>
  <c r="AF3277" i="1"/>
  <c r="AG3145" i="1"/>
  <c r="AK3145" i="1" s="1"/>
  <c r="AF3145" i="1"/>
  <c r="AG2581" i="1"/>
  <c r="AJ2581" i="1" s="1"/>
  <c r="AF2581" i="1"/>
  <c r="AG2364" i="1"/>
  <c r="AF2364" i="1"/>
  <c r="AG1814" i="1"/>
  <c r="AF1814" i="1"/>
  <c r="AG1708" i="1"/>
  <c r="AH1708" i="1" s="1"/>
  <c r="AF1708" i="1"/>
  <c r="AG1487" i="1"/>
  <c r="AF1487" i="1"/>
  <c r="AG986" i="1"/>
  <c r="AF986" i="1"/>
  <c r="AF5642" i="1"/>
  <c r="AF4465" i="1"/>
  <c r="AF2447" i="1"/>
  <c r="AF7152" i="1"/>
  <c r="AG7152" i="1"/>
  <c r="AG7130" i="1"/>
  <c r="AI7130" i="1" s="1"/>
  <c r="AF7130" i="1"/>
  <c r="AG7106" i="1"/>
  <c r="AI7106" i="1" s="1"/>
  <c r="AF7106" i="1"/>
  <c r="AG7080" i="1"/>
  <c r="AF7080" i="1"/>
  <c r="AG7034" i="1"/>
  <c r="AF7034" i="1"/>
  <c r="AG6986" i="1"/>
  <c r="AF6986" i="1"/>
  <c r="AG6864" i="1"/>
  <c r="AF6864" i="1"/>
  <c r="AG6842" i="1"/>
  <c r="AI6842" i="1" s="1"/>
  <c r="AF6842" i="1"/>
  <c r="AG6720" i="1"/>
  <c r="AF6720" i="1"/>
  <c r="AG6674" i="1"/>
  <c r="AF6674" i="1"/>
  <c r="AG6576" i="1"/>
  <c r="AF6576" i="1"/>
  <c r="AG6554" i="1"/>
  <c r="AF6554" i="1"/>
  <c r="AG6504" i="1"/>
  <c r="AI6504" i="1" s="1"/>
  <c r="AF6504" i="1"/>
  <c r="AG6432" i="1"/>
  <c r="AI6432" i="1" s="1"/>
  <c r="AF6432" i="1"/>
  <c r="AG6410" i="1"/>
  <c r="AF6410" i="1"/>
  <c r="AG6360" i="1"/>
  <c r="AF6360" i="1"/>
  <c r="AG6338" i="1"/>
  <c r="AF6338" i="1"/>
  <c r="AG6288" i="1"/>
  <c r="AJ6288" i="1" s="1"/>
  <c r="AF6288" i="1"/>
  <c r="AG6266" i="1"/>
  <c r="AF6266" i="1"/>
  <c r="AG6216" i="1"/>
  <c r="AJ6216" i="1" s="1"/>
  <c r="AF6216" i="1"/>
  <c r="AF6194" i="1"/>
  <c r="AG6194" i="1"/>
  <c r="AI6194" i="1" s="1"/>
  <c r="AG6144" i="1"/>
  <c r="AF6144" i="1"/>
  <c r="AG6122" i="1"/>
  <c r="AF6122" i="1"/>
  <c r="AF6050" i="1"/>
  <c r="AG6050" i="1"/>
  <c r="AI6050" i="1" s="1"/>
  <c r="AG6000" i="1"/>
  <c r="AF6000" i="1"/>
  <c r="AG5978" i="1"/>
  <c r="AF5978" i="1"/>
  <c r="AG5906" i="1"/>
  <c r="AF5906" i="1"/>
  <c r="AF5856" i="1"/>
  <c r="AG5856" i="1"/>
  <c r="AG5784" i="1"/>
  <c r="AF5784" i="1"/>
  <c r="AG5762" i="1"/>
  <c r="AF5762" i="1"/>
  <c r="AG5712" i="1"/>
  <c r="AF5712" i="1"/>
  <c r="AG5690" i="1"/>
  <c r="AF5690" i="1"/>
  <c r="AG5619" i="1"/>
  <c r="AF5619" i="1"/>
  <c r="AG5595" i="1"/>
  <c r="AF5595" i="1"/>
  <c r="AF5508" i="1"/>
  <c r="AG5508" i="1"/>
  <c r="AI5508" i="1" s="1"/>
  <c r="AG5438" i="1"/>
  <c r="AF5438" i="1"/>
  <c r="AG5389" i="1"/>
  <c r="AF5389" i="1"/>
  <c r="AG5257" i="1"/>
  <c r="AF5257" i="1"/>
  <c r="AG5208" i="1"/>
  <c r="AF5208" i="1"/>
  <c r="AG5187" i="1"/>
  <c r="AF5187" i="1"/>
  <c r="AG5138" i="1"/>
  <c r="AF5138" i="1"/>
  <c r="AG5076" i="1"/>
  <c r="AF5076" i="1"/>
  <c r="AF5006" i="1"/>
  <c r="AG5006" i="1"/>
  <c r="AJ5006" i="1" s="1"/>
  <c r="AG4957" i="1"/>
  <c r="AF4957" i="1"/>
  <c r="AG4825" i="1"/>
  <c r="AI4825" i="1" s="1"/>
  <c r="AF4825" i="1"/>
  <c r="AG4755" i="1"/>
  <c r="AF4755" i="1"/>
  <c r="AG4731" i="1"/>
  <c r="AF4731" i="1"/>
  <c r="AG4706" i="1"/>
  <c r="AK4706" i="1" s="1"/>
  <c r="AF4706" i="1"/>
  <c r="AG4644" i="1"/>
  <c r="AF4644" i="1"/>
  <c r="AG4525" i="1"/>
  <c r="AI4525" i="1" s="1"/>
  <c r="AF4525" i="1"/>
  <c r="AG4393" i="1"/>
  <c r="AF4393" i="1"/>
  <c r="AG4369" i="1"/>
  <c r="AH4369" i="1" s="1"/>
  <c r="AF4369" i="1"/>
  <c r="AG4344" i="1"/>
  <c r="AF4344" i="1"/>
  <c r="AG4323" i="1"/>
  <c r="AF4323" i="1"/>
  <c r="AG4093" i="1"/>
  <c r="AJ4093" i="1" s="1"/>
  <c r="AF4093" i="1"/>
  <c r="AG3961" i="1"/>
  <c r="AJ3961" i="1" s="1"/>
  <c r="AF3961" i="1"/>
  <c r="AG3912" i="1"/>
  <c r="AF3912" i="1"/>
  <c r="AG3891" i="1"/>
  <c r="AI3891" i="1" s="1"/>
  <c r="AF3891" i="1"/>
  <c r="AG3842" i="1"/>
  <c r="AF3842" i="1"/>
  <c r="AG3816" i="1"/>
  <c r="AJ3816" i="1" s="1"/>
  <c r="AF3816" i="1"/>
  <c r="AG3769" i="1"/>
  <c r="AI3769" i="1" s="1"/>
  <c r="AF3769" i="1"/>
  <c r="AG3743" i="1"/>
  <c r="AJ3743" i="1" s="1"/>
  <c r="AF3743" i="1"/>
  <c r="AG3650" i="1"/>
  <c r="AH3650" i="1" s="1"/>
  <c r="AF3650" i="1"/>
  <c r="AG3626" i="1"/>
  <c r="AF3626" i="1"/>
  <c r="AG3519" i="1"/>
  <c r="AF3519" i="1"/>
  <c r="AG3470" i="1"/>
  <c r="AF3470" i="1"/>
  <c r="AG3444" i="1"/>
  <c r="AF3444" i="1"/>
  <c r="AG3335" i="1"/>
  <c r="AI3335" i="1" s="1"/>
  <c r="AF3335" i="1"/>
  <c r="AG3111" i="1"/>
  <c r="AF3111" i="1"/>
  <c r="AG3087" i="1"/>
  <c r="AF3087" i="1"/>
  <c r="AF2955" i="1"/>
  <c r="AG2955" i="1"/>
  <c r="AI2955" i="1" s="1"/>
  <c r="AF2763" i="1"/>
  <c r="AG2763" i="1"/>
  <c r="AH2763" i="1" s="1"/>
  <c r="AG2738" i="1"/>
  <c r="AJ2738" i="1" s="1"/>
  <c r="AF2738" i="1"/>
  <c r="AG2340" i="1"/>
  <c r="AH2340" i="1" s="1"/>
  <c r="AF2340" i="1"/>
  <c r="AG2221" i="1"/>
  <c r="AF2221" i="1"/>
  <c r="AG2197" i="1"/>
  <c r="AH2197" i="1" s="1"/>
  <c r="AF2197" i="1"/>
  <c r="AF2172" i="1"/>
  <c r="AG2172" i="1"/>
  <c r="AJ2172" i="1" s="1"/>
  <c r="AG2147" i="1"/>
  <c r="AF2147" i="1"/>
  <c r="AG2041" i="1"/>
  <c r="AF2041" i="1"/>
  <c r="AG2015" i="1"/>
  <c r="AJ2015" i="1" s="1"/>
  <c r="AF2015" i="1"/>
  <c r="AG1922" i="1"/>
  <c r="AF1922" i="1"/>
  <c r="AG1898" i="1"/>
  <c r="AF1898" i="1"/>
  <c r="AG1873" i="1"/>
  <c r="AF1873" i="1"/>
  <c r="AG1848" i="1"/>
  <c r="AJ1848" i="1" s="1"/>
  <c r="AF1848" i="1"/>
  <c r="AG1791" i="1"/>
  <c r="AH1791" i="1" s="1"/>
  <c r="AF1791" i="1"/>
  <c r="AG1768" i="1"/>
  <c r="AI1768" i="1" s="1"/>
  <c r="AF1768" i="1"/>
  <c r="AG1742" i="1"/>
  <c r="AF1742" i="1"/>
  <c r="AG1716" i="1"/>
  <c r="AI1716" i="1" s="1"/>
  <c r="AF1716" i="1"/>
  <c r="AG1475" i="1"/>
  <c r="AF1475" i="1"/>
  <c r="AG1416" i="1"/>
  <c r="AI1416" i="1" s="1"/>
  <c r="AF1416" i="1"/>
  <c r="AG1384" i="1"/>
  <c r="AH1384" i="1" s="1"/>
  <c r="AF1384" i="1"/>
  <c r="AG1359" i="1"/>
  <c r="AH1359" i="1" s="1"/>
  <c r="AF1359" i="1"/>
  <c r="AG1259" i="1"/>
  <c r="AF1259" i="1"/>
  <c r="AG1153" i="1"/>
  <c r="AF1153" i="1"/>
  <c r="AG1127" i="1"/>
  <c r="AF1127" i="1"/>
  <c r="AG1072" i="1"/>
  <c r="AF1072" i="1"/>
  <c r="AG1023" i="1"/>
  <c r="AF1023" i="1"/>
  <c r="AG997" i="1"/>
  <c r="AH997" i="1" s="1"/>
  <c r="AF997" i="1"/>
  <c r="AG768" i="1"/>
  <c r="AF768" i="1"/>
  <c r="AG734" i="1"/>
  <c r="AF734" i="1"/>
  <c r="AG708" i="1"/>
  <c r="AF708" i="1"/>
  <c r="AG683" i="1"/>
  <c r="AH683" i="1" s="1"/>
  <c r="AF683" i="1"/>
  <c r="AG651" i="1"/>
  <c r="AF651" i="1"/>
  <c r="AG628" i="1"/>
  <c r="AH628" i="1" s="1"/>
  <c r="AF628" i="1"/>
  <c r="AG603" i="1"/>
  <c r="AF603" i="1"/>
  <c r="AG577" i="1"/>
  <c r="AF577" i="1"/>
  <c r="AG493" i="1"/>
  <c r="AF493" i="1"/>
  <c r="AG444" i="1"/>
  <c r="AK444" i="1" s="1"/>
  <c r="AF444" i="1"/>
  <c r="AG419" i="1"/>
  <c r="AI419" i="1" s="1"/>
  <c r="AF419" i="1"/>
  <c r="AG313" i="1"/>
  <c r="AH313" i="1" s="1"/>
  <c r="AF313" i="1"/>
  <c r="AG183" i="1"/>
  <c r="AF183" i="1"/>
  <c r="AG157" i="1"/>
  <c r="AF157" i="1"/>
  <c r="AG132" i="1"/>
  <c r="AF132" i="1"/>
  <c r="AG51" i="1"/>
  <c r="AK51" i="1" s="1"/>
  <c r="AF51" i="1"/>
  <c r="AG28" i="1"/>
  <c r="AF28" i="1"/>
  <c r="AG6782" i="1"/>
  <c r="AF6782" i="1"/>
  <c r="AG6348" i="1"/>
  <c r="AF6348" i="1"/>
  <c r="AG5772" i="1"/>
  <c r="AH5772" i="1" s="1"/>
  <c r="AF5772" i="1"/>
  <c r="AG5196" i="1"/>
  <c r="AF5196" i="1"/>
  <c r="AG4620" i="1"/>
  <c r="AF4620" i="1"/>
  <c r="AG4262" i="1"/>
  <c r="AK4262" i="1" s="1"/>
  <c r="AF4262" i="1"/>
  <c r="AG3603" i="1"/>
  <c r="AK3603" i="1" s="1"/>
  <c r="AF3603" i="1"/>
  <c r="AG2809" i="1"/>
  <c r="AF2809" i="1"/>
  <c r="AG2571" i="1"/>
  <c r="AF2571" i="1"/>
  <c r="AG2150" i="1"/>
  <c r="AF2150" i="1"/>
  <c r="AG1130" i="1"/>
  <c r="AH1130" i="1" s="1"/>
  <c r="AF1130" i="1"/>
  <c r="AF6698" i="1"/>
  <c r="AF6482" i="1"/>
  <c r="AF5640" i="1"/>
  <c r="AF4464" i="1"/>
  <c r="AF3937" i="1"/>
  <c r="AF2066" i="1"/>
  <c r="AG1599" i="1"/>
  <c r="AF1599" i="1"/>
  <c r="AG1468" i="1"/>
  <c r="AH1468" i="1" s="1"/>
  <c r="AF1468" i="1"/>
  <c r="AG1442" i="1"/>
  <c r="AH1442" i="1" s="1"/>
  <c r="AF1442" i="1"/>
  <c r="AG1415" i="1"/>
  <c r="AF1415" i="1"/>
  <c r="AG1383" i="1"/>
  <c r="AJ1383" i="1" s="1"/>
  <c r="AF1383" i="1"/>
  <c r="AG1358" i="1"/>
  <c r="AF1358" i="1"/>
  <c r="AG1178" i="1"/>
  <c r="AF1178" i="1"/>
  <c r="AG1152" i="1"/>
  <c r="AF1152" i="1"/>
  <c r="AG1071" i="1"/>
  <c r="AF1071" i="1"/>
  <c r="AG1022" i="1"/>
  <c r="AH1022" i="1" s="1"/>
  <c r="AF1022" i="1"/>
  <c r="AG939" i="1"/>
  <c r="AF939" i="1"/>
  <c r="AG733" i="1"/>
  <c r="AF733" i="1"/>
  <c r="AG707" i="1"/>
  <c r="AF707" i="1"/>
  <c r="AG650" i="1"/>
  <c r="AF650" i="1"/>
  <c r="AG627" i="1"/>
  <c r="AF627" i="1"/>
  <c r="AG602" i="1"/>
  <c r="AF602" i="1"/>
  <c r="AG576" i="1"/>
  <c r="AF576" i="1"/>
  <c r="AG443" i="1"/>
  <c r="AI443" i="1" s="1"/>
  <c r="AF443" i="1"/>
  <c r="AG364" i="1"/>
  <c r="AF364" i="1"/>
  <c r="AG337" i="1"/>
  <c r="AF337" i="1"/>
  <c r="AG312" i="1"/>
  <c r="AF312" i="1"/>
  <c r="AG205" i="1"/>
  <c r="AI205" i="1" s="1"/>
  <c r="AF205" i="1"/>
  <c r="AG182" i="1"/>
  <c r="AH182" i="1" s="1"/>
  <c r="AF182" i="1"/>
  <c r="AG156" i="1"/>
  <c r="AF156" i="1"/>
  <c r="AG76" i="1"/>
  <c r="AF76" i="1"/>
  <c r="AG6780" i="1"/>
  <c r="AF6780" i="1"/>
  <c r="AG6312" i="1"/>
  <c r="AF6312" i="1"/>
  <c r="AG5736" i="1"/>
  <c r="AI5736" i="1" s="1"/>
  <c r="AF5736" i="1"/>
  <c r="AG5160" i="1"/>
  <c r="AJ5160" i="1" s="1"/>
  <c r="AF5160" i="1"/>
  <c r="AG4584" i="1"/>
  <c r="AF4584" i="1"/>
  <c r="AG4406" i="1"/>
  <c r="AF4406" i="1"/>
  <c r="AF4261" i="1"/>
  <c r="AG4261" i="1"/>
  <c r="AI4261" i="1" s="1"/>
  <c r="AG3541" i="1"/>
  <c r="AI3541" i="1" s="1"/>
  <c r="AF3541" i="1"/>
  <c r="AG3254" i="1"/>
  <c r="AF3254" i="1"/>
  <c r="AG2136" i="1"/>
  <c r="AH2136" i="1" s="1"/>
  <c r="AF2136" i="1"/>
  <c r="AG1778" i="1"/>
  <c r="AF1778" i="1"/>
  <c r="AF1249" i="1"/>
  <c r="AG1249" i="1"/>
  <c r="AG868" i="1"/>
  <c r="AF868" i="1"/>
  <c r="AG206" i="1"/>
  <c r="AF206" i="1"/>
  <c r="AF3936" i="1"/>
  <c r="AF852" i="1"/>
  <c r="AF263" i="1"/>
  <c r="AG3291" i="1"/>
  <c r="AF3291" i="1"/>
  <c r="AG3253" i="1"/>
  <c r="AF3253" i="1"/>
  <c r="AG3147" i="1"/>
  <c r="AH3147" i="1" s="1"/>
  <c r="AF3147" i="1"/>
  <c r="AG3109" i="1"/>
  <c r="AK3109" i="1" s="1"/>
  <c r="AF3109" i="1"/>
  <c r="AG3003" i="1"/>
  <c r="AF3003" i="1"/>
  <c r="AG2930" i="1"/>
  <c r="AH2930" i="1" s="1"/>
  <c r="AF2930" i="1"/>
  <c r="AG2846" i="1"/>
  <c r="AF2846" i="1"/>
  <c r="AG2495" i="1"/>
  <c r="AJ2495" i="1" s="1"/>
  <c r="AF2495" i="1"/>
  <c r="AG2295" i="1"/>
  <c r="AI2295" i="1" s="1"/>
  <c r="AF2295" i="1"/>
  <c r="AG2222" i="1"/>
  <c r="AF2222" i="1"/>
  <c r="AG1838" i="1"/>
  <c r="AK1838" i="1" s="1"/>
  <c r="AF1838" i="1"/>
  <c r="AG1777" i="1"/>
  <c r="AF1777" i="1"/>
  <c r="AG1561" i="1"/>
  <c r="AF1561" i="1"/>
  <c r="AG1381" i="1"/>
  <c r="AF1381" i="1"/>
  <c r="AF1250" i="1"/>
  <c r="AG1250" i="1"/>
  <c r="AG744" i="1"/>
  <c r="AF744" i="1"/>
  <c r="AG146" i="1"/>
  <c r="AF146" i="1"/>
  <c r="AG98" i="1"/>
  <c r="AF98" i="1"/>
  <c r="AF1443" i="1"/>
  <c r="AG1813" i="1"/>
  <c r="AF1813" i="1"/>
  <c r="AG1696" i="1"/>
  <c r="AF1696" i="1"/>
  <c r="AG1646" i="1"/>
  <c r="AF1646" i="1"/>
  <c r="AG1526" i="1"/>
  <c r="AF1526" i="1"/>
  <c r="AG1286" i="1"/>
  <c r="AJ1286" i="1" s="1"/>
  <c r="AF1286" i="1"/>
  <c r="AG976" i="1"/>
  <c r="AH976" i="1" s="1"/>
  <c r="AF976" i="1"/>
  <c r="AG912" i="1"/>
  <c r="AH912" i="1" s="1"/>
  <c r="AF912" i="1"/>
  <c r="AG448" i="1"/>
  <c r="AF448" i="1"/>
  <c r="AG60" i="1"/>
  <c r="AF60" i="1"/>
  <c r="AG4405" i="1"/>
  <c r="AF4405" i="1"/>
  <c r="AF4260" i="1"/>
  <c r="AG4260" i="1"/>
  <c r="AG3458" i="1"/>
  <c r="AI3458" i="1" s="1"/>
  <c r="AF3458" i="1"/>
  <c r="AG3313" i="1"/>
  <c r="AF3313" i="1"/>
  <c r="AG3097" i="1"/>
  <c r="AF3097" i="1"/>
  <c r="AG2834" i="1"/>
  <c r="AF2834" i="1"/>
  <c r="AG2435" i="1"/>
  <c r="AH2435" i="1" s="1"/>
  <c r="AF2435" i="1"/>
  <c r="AG2402" i="1"/>
  <c r="AH2402" i="1" s="1"/>
  <c r="AF2402" i="1"/>
  <c r="AG1909" i="1"/>
  <c r="AH1909" i="1" s="1"/>
  <c r="AF1909" i="1"/>
  <c r="AG1695" i="1"/>
  <c r="AF1695" i="1"/>
  <c r="AG1588" i="1"/>
  <c r="AH1588" i="1" s="1"/>
  <c r="AF1588" i="1"/>
  <c r="AG1525" i="1"/>
  <c r="AH1525" i="1" s="1"/>
  <c r="AF1525" i="1"/>
  <c r="AG1408" i="1"/>
  <c r="AF1408" i="1"/>
  <c r="AG975" i="1"/>
  <c r="AF975" i="1"/>
  <c r="AG911" i="1"/>
  <c r="AJ911" i="1" s="1"/>
  <c r="AF911" i="1"/>
  <c r="AG832" i="1"/>
  <c r="AH832" i="1" s="1"/>
  <c r="AF832" i="1"/>
  <c r="AG256" i="1"/>
  <c r="AH256" i="1" s="1"/>
  <c r="AF256" i="1"/>
  <c r="AG1888" i="1"/>
  <c r="AI1888" i="1" s="1"/>
  <c r="AF1888" i="1"/>
  <c r="AG1864" i="1"/>
  <c r="AF1864" i="1"/>
  <c r="AG1732" i="1"/>
  <c r="AH1732" i="1" s="1"/>
  <c r="AF1732" i="1"/>
  <c r="AG1576" i="1"/>
  <c r="AF1576" i="1"/>
  <c r="AG1552" i="1"/>
  <c r="AF1552" i="1"/>
  <c r="AG1456" i="1"/>
  <c r="AH1456" i="1" s="1"/>
  <c r="AF1456" i="1"/>
  <c r="AG1444" i="1"/>
  <c r="AI1444" i="1" s="1"/>
  <c r="AF1444" i="1"/>
  <c r="AG1432" i="1"/>
  <c r="AF1432" i="1"/>
  <c r="AG1420" i="1"/>
  <c r="AH1420" i="1" s="1"/>
  <c r="AF1420" i="1"/>
  <c r="AG1312" i="1"/>
  <c r="AI1312" i="1" s="1"/>
  <c r="AF1312" i="1"/>
  <c r="AG1300" i="1"/>
  <c r="AF1300" i="1"/>
  <c r="AG1288" i="1"/>
  <c r="AF1288" i="1"/>
  <c r="AG1264" i="1"/>
  <c r="AH1264" i="1" s="1"/>
  <c r="AF1264" i="1"/>
  <c r="AG1156" i="1"/>
  <c r="AH1156" i="1" s="1"/>
  <c r="AF1156" i="1"/>
  <c r="AG1144" i="1"/>
  <c r="AF1144" i="1"/>
  <c r="AG1132" i="1"/>
  <c r="AH1132" i="1" s="1"/>
  <c r="AF1132" i="1"/>
  <c r="AG1120" i="1"/>
  <c r="AH1120" i="1" s="1"/>
  <c r="AF1120" i="1"/>
  <c r="AG1024" i="1"/>
  <c r="AH1024" i="1" s="1"/>
  <c r="AF1024" i="1"/>
  <c r="AG1012" i="1"/>
  <c r="AH1012" i="1" s="1"/>
  <c r="AF1012" i="1"/>
  <c r="AG1000" i="1"/>
  <c r="AJ1000" i="1" s="1"/>
  <c r="AF1000" i="1"/>
  <c r="AG988" i="1"/>
  <c r="AH988" i="1" s="1"/>
  <c r="AF988" i="1"/>
  <c r="AG880" i="1"/>
  <c r="AH880" i="1" s="1"/>
  <c r="AF880" i="1"/>
  <c r="AG844" i="1"/>
  <c r="AH844" i="1" s="1"/>
  <c r="AF844" i="1"/>
  <c r="AG736" i="1"/>
  <c r="AH736" i="1" s="1"/>
  <c r="AF736" i="1"/>
  <c r="AG724" i="1"/>
  <c r="AF724" i="1"/>
  <c r="AG712" i="1"/>
  <c r="AI712" i="1" s="1"/>
  <c r="AF712" i="1"/>
  <c r="AG700" i="1"/>
  <c r="AF700" i="1"/>
  <c r="AG688" i="1"/>
  <c r="AH688" i="1" s="1"/>
  <c r="AF688" i="1"/>
  <c r="AG592" i="1"/>
  <c r="AH592" i="1" s="1"/>
  <c r="AF592" i="1"/>
  <c r="AG580" i="1"/>
  <c r="AF580" i="1"/>
  <c r="AG568" i="1"/>
  <c r="AF568" i="1"/>
  <c r="AG556" i="1"/>
  <c r="AF556" i="1"/>
  <c r="AG544" i="1"/>
  <c r="AH544" i="1" s="1"/>
  <c r="AF544" i="1"/>
  <c r="AG436" i="1"/>
  <c r="AF436" i="1"/>
  <c r="AG424" i="1"/>
  <c r="AF424" i="1"/>
  <c r="AG412" i="1"/>
  <c r="AH412" i="1" s="1"/>
  <c r="AF412" i="1"/>
  <c r="AG400" i="1"/>
  <c r="AH400" i="1" s="1"/>
  <c r="AF400" i="1"/>
  <c r="AG304" i="1"/>
  <c r="AH304" i="1" s="1"/>
  <c r="AF304" i="1"/>
  <c r="AG292" i="1"/>
  <c r="AH292" i="1" s="1"/>
  <c r="AF292" i="1"/>
  <c r="AG280" i="1"/>
  <c r="AF280" i="1"/>
  <c r="AG268" i="1"/>
  <c r="AF268" i="1"/>
  <c r="AG160" i="1"/>
  <c r="AH160" i="1" s="1"/>
  <c r="AF160" i="1"/>
  <c r="AG148" i="1"/>
  <c r="AH148" i="1" s="1"/>
  <c r="AF148" i="1"/>
  <c r="AG136" i="1"/>
  <c r="AF136" i="1"/>
  <c r="AG124" i="1"/>
  <c r="AF124" i="1"/>
  <c r="AG112" i="1"/>
  <c r="AH112" i="1" s="1"/>
  <c r="AF112" i="1"/>
  <c r="AG7142" i="1"/>
  <c r="AF7142" i="1"/>
  <c r="AG6998" i="1"/>
  <c r="AJ6998" i="1" s="1"/>
  <c r="AF6998" i="1"/>
  <c r="AG6602" i="1"/>
  <c r="AI6602" i="1" s="1"/>
  <c r="AF6602" i="1"/>
  <c r="AG6566" i="1"/>
  <c r="AH6566" i="1" s="1"/>
  <c r="AF6566" i="1"/>
  <c r="AF6530" i="1"/>
  <c r="AG6530" i="1"/>
  <c r="AH6530" i="1" s="1"/>
  <c r="AG6494" i="1"/>
  <c r="AF6494" i="1"/>
  <c r="AG6458" i="1"/>
  <c r="AF6458" i="1"/>
  <c r="AG6386" i="1"/>
  <c r="AI6386" i="1" s="1"/>
  <c r="AF6386" i="1"/>
  <c r="AG6350" i="1"/>
  <c r="AF6350" i="1"/>
  <c r="AG6314" i="1"/>
  <c r="AK6314" i="1" s="1"/>
  <c r="AF6314" i="1"/>
  <c r="AG6170" i="1"/>
  <c r="AI6170" i="1" s="1"/>
  <c r="AF6170" i="1"/>
  <c r="AF6134" i="1"/>
  <c r="AG6134" i="1"/>
  <c r="AG6098" i="1"/>
  <c r="AF6098" i="1"/>
  <c r="AG6062" i="1"/>
  <c r="AF6062" i="1"/>
  <c r="AG5990" i="1"/>
  <c r="AF5990" i="1"/>
  <c r="AG5882" i="1"/>
  <c r="AI5882" i="1" s="1"/>
  <c r="AF5882" i="1"/>
  <c r="AG5846" i="1"/>
  <c r="AF5846" i="1"/>
  <c r="AG5810" i="1"/>
  <c r="AH5810" i="1" s="1"/>
  <c r="AF5810" i="1"/>
  <c r="AF5774" i="1"/>
  <c r="AG5774" i="1"/>
  <c r="AG5702" i="1"/>
  <c r="AF5702" i="1"/>
  <c r="AG5666" i="1"/>
  <c r="AI5666" i="1" s="1"/>
  <c r="AF5666" i="1"/>
  <c r="AG5630" i="1"/>
  <c r="AF5630" i="1"/>
  <c r="AG5594" i="1"/>
  <c r="AF5594" i="1"/>
  <c r="AF5558" i="1"/>
  <c r="AG5558" i="1"/>
  <c r="AG5486" i="1"/>
  <c r="AF5486" i="1"/>
  <c r="AG5414" i="1"/>
  <c r="AF5414" i="1"/>
  <c r="AG5378" i="1"/>
  <c r="AF5378" i="1"/>
  <c r="AG5306" i="1"/>
  <c r="AI5306" i="1" s="1"/>
  <c r="AF5306" i="1"/>
  <c r="AG5270" i="1"/>
  <c r="AI5270" i="1" s="1"/>
  <c r="AF5270" i="1"/>
  <c r="AG5234" i="1"/>
  <c r="AK5234" i="1" s="1"/>
  <c r="AF5234" i="1"/>
  <c r="AG5198" i="1"/>
  <c r="AF5198" i="1"/>
  <c r="AG5162" i="1"/>
  <c r="AF5162" i="1"/>
  <c r="AG5126" i="1"/>
  <c r="AJ5126" i="1" s="1"/>
  <c r="AF5126" i="1"/>
  <c r="AF5090" i="1"/>
  <c r="AG5090" i="1"/>
  <c r="AG5054" i="1"/>
  <c r="AF5054" i="1"/>
  <c r="AG5018" i="1"/>
  <c r="AK5018" i="1" s="1"/>
  <c r="AF5018" i="1"/>
  <c r="AG4982" i="1"/>
  <c r="AF4982" i="1"/>
  <c r="AG4946" i="1"/>
  <c r="AF4946" i="1"/>
  <c r="AG4910" i="1"/>
  <c r="AJ4910" i="1" s="1"/>
  <c r="AF4910" i="1"/>
  <c r="AG4874" i="1"/>
  <c r="AJ4874" i="1" s="1"/>
  <c r="AF4874" i="1"/>
  <c r="AG4838" i="1"/>
  <c r="AI4838" i="1" s="1"/>
  <c r="AF4838" i="1"/>
  <c r="AG4766" i="1"/>
  <c r="AF4766" i="1"/>
  <c r="AG4730" i="1"/>
  <c r="AF4730" i="1"/>
  <c r="AG4694" i="1"/>
  <c r="AF4694" i="1"/>
  <c r="AG4622" i="1"/>
  <c r="AF4622" i="1"/>
  <c r="AG4586" i="1"/>
  <c r="AF4586" i="1"/>
  <c r="AG4550" i="1"/>
  <c r="AJ4550" i="1" s="1"/>
  <c r="AF4550" i="1"/>
  <c r="AG4514" i="1"/>
  <c r="AI4514" i="1" s="1"/>
  <c r="AF4514" i="1"/>
  <c r="AG4370" i="1"/>
  <c r="AF4370" i="1"/>
  <c r="AG4190" i="1"/>
  <c r="AF4190" i="1"/>
  <c r="AG4154" i="1"/>
  <c r="AF4154" i="1"/>
  <c r="AG4118" i="1"/>
  <c r="AH4118" i="1" s="1"/>
  <c r="AF4118" i="1"/>
  <c r="AG4046" i="1"/>
  <c r="AK4046" i="1" s="1"/>
  <c r="AF4046" i="1"/>
  <c r="AG4010" i="1"/>
  <c r="AK4010" i="1" s="1"/>
  <c r="AF4010" i="1"/>
  <c r="AG3637" i="1"/>
  <c r="AF3637" i="1"/>
  <c r="AG3613" i="1"/>
  <c r="AF3613" i="1"/>
  <c r="AG3589" i="1"/>
  <c r="AF3589" i="1"/>
  <c r="AG3529" i="1"/>
  <c r="AK3529" i="1" s="1"/>
  <c r="AF3529" i="1"/>
  <c r="AG3360" i="1"/>
  <c r="AF3360" i="1"/>
  <c r="AG3337" i="1"/>
  <c r="AH3337" i="1" s="1"/>
  <c r="AF3337" i="1"/>
  <c r="AG3061" i="1"/>
  <c r="AF3061" i="1"/>
  <c r="AG3037" i="1"/>
  <c r="AF3037" i="1"/>
  <c r="AG3013" i="1"/>
  <c r="AF3013" i="1"/>
  <c r="AG2784" i="1"/>
  <c r="AF2784" i="1"/>
  <c r="AG2761" i="1"/>
  <c r="AF2761" i="1"/>
  <c r="AG2654" i="1"/>
  <c r="AF2654" i="1"/>
  <c r="AG2485" i="1"/>
  <c r="AF2485" i="1"/>
  <c r="AG2461" i="1"/>
  <c r="AF2461" i="1"/>
  <c r="AG2437" i="1"/>
  <c r="AH2437" i="1" s="1"/>
  <c r="AF2437" i="1"/>
  <c r="AG2208" i="1"/>
  <c r="AF2208" i="1"/>
  <c r="AG2185" i="1"/>
  <c r="AH2185" i="1" s="1"/>
  <c r="AF2185" i="1"/>
  <c r="AG1885" i="1"/>
  <c r="AF1885" i="1"/>
  <c r="AG1801" i="1"/>
  <c r="AF1801" i="1"/>
  <c r="AG1632" i="1"/>
  <c r="AF1632" i="1"/>
  <c r="AG1609" i="1"/>
  <c r="AF1609" i="1"/>
  <c r="AF1585" i="1"/>
  <c r="AG1585" i="1"/>
  <c r="AH1585" i="1" s="1"/>
  <c r="AG1502" i="1"/>
  <c r="AF1502" i="1"/>
  <c r="AG1310" i="1"/>
  <c r="AK1310" i="1" s="1"/>
  <c r="AF1310" i="1"/>
  <c r="AG1188" i="1"/>
  <c r="AF1188" i="1"/>
  <c r="AG1164" i="1"/>
  <c r="AF1164" i="1"/>
  <c r="AG1140" i="1"/>
  <c r="AI1140" i="1" s="1"/>
  <c r="AF1140" i="1"/>
  <c r="AF971" i="1"/>
  <c r="AG971" i="1"/>
  <c r="AK971" i="1" s="1"/>
  <c r="AG913" i="1"/>
  <c r="AF913" i="1"/>
  <c r="AG890" i="1"/>
  <c r="AF890" i="1"/>
  <c r="AG866" i="1"/>
  <c r="AF866" i="1"/>
  <c r="AG806" i="1"/>
  <c r="AF806" i="1"/>
  <c r="AG720" i="1"/>
  <c r="AF720" i="1"/>
  <c r="AG696" i="1"/>
  <c r="AH696" i="1" s="1"/>
  <c r="AF696" i="1"/>
  <c r="AG638" i="1"/>
  <c r="AF638" i="1"/>
  <c r="AG470" i="1"/>
  <c r="AK470" i="1" s="1"/>
  <c r="AF470" i="1"/>
  <c r="AG446" i="1"/>
  <c r="AF446" i="1"/>
  <c r="AG324" i="1"/>
  <c r="AF324" i="1"/>
  <c r="AG276" i="1"/>
  <c r="AF276" i="1"/>
  <c r="AG131" i="1"/>
  <c r="AH131" i="1" s="1"/>
  <c r="AF131" i="1"/>
  <c r="AG50" i="1"/>
  <c r="AJ50" i="1" s="1"/>
  <c r="AF50" i="1"/>
  <c r="AG972" i="1"/>
  <c r="AK972" i="1" s="1"/>
  <c r="AF972" i="1"/>
  <c r="AF6278" i="1"/>
  <c r="AF4656" i="1"/>
  <c r="AF4333" i="1"/>
  <c r="AF4008" i="1"/>
  <c r="AF3757" i="1"/>
  <c r="AF2977" i="1"/>
  <c r="AF2354" i="1"/>
  <c r="AF2245" i="1"/>
  <c r="AF1861" i="1"/>
  <c r="AF1334" i="1"/>
  <c r="AG3723" i="1"/>
  <c r="AI3723" i="1" s="1"/>
  <c r="AF3723" i="1"/>
  <c r="AF3279" i="1"/>
  <c r="AG3279" i="1"/>
  <c r="AG3135" i="1"/>
  <c r="AH3135" i="1" s="1"/>
  <c r="AF3135" i="1"/>
  <c r="AF2991" i="1"/>
  <c r="AG2991" i="1"/>
  <c r="AG2883" i="1"/>
  <c r="AJ2883" i="1" s="1"/>
  <c r="AF2883" i="1"/>
  <c r="AG2847" i="1"/>
  <c r="AH2847" i="1" s="1"/>
  <c r="AF2847" i="1"/>
  <c r="AG2715" i="1"/>
  <c r="AF2715" i="1"/>
  <c r="AG2583" i="1"/>
  <c r="AF2583" i="1"/>
  <c r="AG2415" i="1"/>
  <c r="AF2415" i="1"/>
  <c r="AG2259" i="1"/>
  <c r="AF2259" i="1"/>
  <c r="AG2139" i="1"/>
  <c r="AF2139" i="1"/>
  <c r="AG2007" i="1"/>
  <c r="AI2007" i="1" s="1"/>
  <c r="AF2007" i="1"/>
  <c r="AF1983" i="1"/>
  <c r="AG1983" i="1"/>
  <c r="AH1983" i="1" s="1"/>
  <c r="AG1851" i="1"/>
  <c r="AF1851" i="1"/>
  <c r="AG1575" i="1"/>
  <c r="AF1575" i="1"/>
  <c r="AG1431" i="1"/>
  <c r="AF1431" i="1"/>
  <c r="AG1299" i="1"/>
  <c r="AF1299" i="1"/>
  <c r="AG1263" i="1"/>
  <c r="AJ1263" i="1" s="1"/>
  <c r="AF1263" i="1"/>
  <c r="AG1131" i="1"/>
  <c r="AF1131" i="1"/>
  <c r="AG1107" i="1"/>
  <c r="AF1107" i="1"/>
  <c r="AG999" i="1"/>
  <c r="AF999" i="1"/>
  <c r="AG867" i="1"/>
  <c r="AI867" i="1" s="1"/>
  <c r="AF867" i="1"/>
  <c r="AG843" i="1"/>
  <c r="AI843" i="1" s="1"/>
  <c r="AF843" i="1"/>
  <c r="AG819" i="1"/>
  <c r="AF819" i="1"/>
  <c r="AG711" i="1"/>
  <c r="AF711" i="1"/>
  <c r="AG687" i="1"/>
  <c r="AF687" i="1"/>
  <c r="AG555" i="1"/>
  <c r="AF555" i="1"/>
  <c r="AG423" i="1"/>
  <c r="AF423" i="1"/>
  <c r="AG399" i="1"/>
  <c r="AF399" i="1"/>
  <c r="AG387" i="1"/>
  <c r="AH387" i="1" s="1"/>
  <c r="AF387" i="1"/>
  <c r="AG279" i="1"/>
  <c r="AF279" i="1"/>
  <c r="AG267" i="1"/>
  <c r="AF267" i="1"/>
  <c r="AG243" i="1"/>
  <c r="AF243" i="1"/>
  <c r="AG135" i="1"/>
  <c r="AH135" i="1" s="1"/>
  <c r="AF135" i="1"/>
  <c r="AG123" i="1"/>
  <c r="AK123" i="1" s="1"/>
  <c r="AF123" i="1"/>
  <c r="AG111" i="1"/>
  <c r="AH111" i="1" s="1"/>
  <c r="AF111" i="1"/>
  <c r="AG99" i="1"/>
  <c r="AH99" i="1" s="1"/>
  <c r="AF99" i="1"/>
  <c r="AG5629" i="1"/>
  <c r="AF5629" i="1"/>
  <c r="AG5593" i="1"/>
  <c r="AI5593" i="1" s="1"/>
  <c r="AF5593" i="1"/>
  <c r="AF5557" i="1"/>
  <c r="AG5557" i="1"/>
  <c r="AK5557" i="1" s="1"/>
  <c r="AG5485" i="1"/>
  <c r="AF5485" i="1"/>
  <c r="AG5413" i="1"/>
  <c r="AK5413" i="1" s="1"/>
  <c r="AF5413" i="1"/>
  <c r="AG5377" i="1"/>
  <c r="AF5377" i="1"/>
  <c r="AF5341" i="1"/>
  <c r="AG5341" i="1"/>
  <c r="AG5305" i="1"/>
  <c r="AF5305" i="1"/>
  <c r="AG5269" i="1"/>
  <c r="AF5269" i="1"/>
  <c r="AG5197" i="1"/>
  <c r="AI5197" i="1" s="1"/>
  <c r="AF5197" i="1"/>
  <c r="AG5161" i="1"/>
  <c r="AF5161" i="1"/>
  <c r="AG5125" i="1"/>
  <c r="AF5125" i="1"/>
  <c r="AF5089" i="1"/>
  <c r="AG5089" i="1"/>
  <c r="AG5053" i="1"/>
  <c r="AF5053" i="1"/>
  <c r="AG5017" i="1"/>
  <c r="AK5017" i="1" s="1"/>
  <c r="AF5017" i="1"/>
  <c r="AG4981" i="1"/>
  <c r="AK4981" i="1" s="1"/>
  <c r="AF4981" i="1"/>
  <c r="AG4945" i="1"/>
  <c r="AF4945" i="1"/>
  <c r="AG4873" i="1"/>
  <c r="AK4873" i="1" s="1"/>
  <c r="AF4873" i="1"/>
  <c r="AG4837" i="1"/>
  <c r="AF4837" i="1"/>
  <c r="AG4801" i="1"/>
  <c r="AF4801" i="1"/>
  <c r="AG4765" i="1"/>
  <c r="AF4765" i="1"/>
  <c r="AG4729" i="1"/>
  <c r="AK4729" i="1" s="1"/>
  <c r="AF4729" i="1"/>
  <c r="AF4693" i="1"/>
  <c r="AG4693" i="1"/>
  <c r="AG4621" i="1"/>
  <c r="AH4621" i="1" s="1"/>
  <c r="AF4621" i="1"/>
  <c r="AG4585" i="1"/>
  <c r="AF4585" i="1"/>
  <c r="AG4549" i="1"/>
  <c r="AF4549" i="1"/>
  <c r="AG4513" i="1"/>
  <c r="AF4513" i="1"/>
  <c r="AG4477" i="1"/>
  <c r="AJ4477" i="1" s="1"/>
  <c r="AF4477" i="1"/>
  <c r="AF4189" i="1"/>
  <c r="AG4189" i="1"/>
  <c r="AG4153" i="1"/>
  <c r="AK4153" i="1" s="1"/>
  <c r="AF4153" i="1"/>
  <c r="AF4117" i="1"/>
  <c r="AG4117" i="1"/>
  <c r="AG4045" i="1"/>
  <c r="AF4045" i="1"/>
  <c r="AG4009" i="1"/>
  <c r="AF4009" i="1"/>
  <c r="AG3901" i="1"/>
  <c r="AF3901" i="1"/>
  <c r="AG3782" i="1"/>
  <c r="AH3782" i="1" s="1"/>
  <c r="AF3782" i="1"/>
  <c r="AG3506" i="1"/>
  <c r="AH3506" i="1" s="1"/>
  <c r="AF3506" i="1"/>
  <c r="AG3336" i="1"/>
  <c r="AF3336" i="1"/>
  <c r="AG3036" i="1"/>
  <c r="AF3036" i="1"/>
  <c r="AG3012" i="1"/>
  <c r="AF3012" i="1"/>
  <c r="AG2822" i="1"/>
  <c r="AI2822" i="1" s="1"/>
  <c r="AF2822" i="1"/>
  <c r="AG2760" i="1"/>
  <c r="AJ2760" i="1" s="1"/>
  <c r="AF2760" i="1"/>
  <c r="AG2712" i="1"/>
  <c r="AI2712" i="1" s="1"/>
  <c r="AF2712" i="1"/>
  <c r="AG2653" i="1"/>
  <c r="AF2653" i="1"/>
  <c r="AG2484" i="1"/>
  <c r="AH2484" i="1" s="1"/>
  <c r="AF2484" i="1"/>
  <c r="AG2460" i="1"/>
  <c r="AF2460" i="1"/>
  <c r="AG2436" i="1"/>
  <c r="AJ2436" i="1" s="1"/>
  <c r="AF2436" i="1"/>
  <c r="AG2207" i="1"/>
  <c r="AH2207" i="1" s="1"/>
  <c r="AF2207" i="1"/>
  <c r="AG2184" i="1"/>
  <c r="AF2184" i="1"/>
  <c r="AG2077" i="1"/>
  <c r="AF2077" i="1"/>
  <c r="AG1908" i="1"/>
  <c r="AH1908" i="1" s="1"/>
  <c r="AF1908" i="1"/>
  <c r="AG1884" i="1"/>
  <c r="AF1884" i="1"/>
  <c r="AG1608" i="1"/>
  <c r="AH1608" i="1" s="1"/>
  <c r="AF1608" i="1"/>
  <c r="AG1584" i="1"/>
  <c r="AF1584" i="1"/>
  <c r="AG1560" i="1"/>
  <c r="AH1560" i="1" s="1"/>
  <c r="AF1560" i="1"/>
  <c r="AG1501" i="1"/>
  <c r="AI1501" i="1" s="1"/>
  <c r="AF1501" i="1"/>
  <c r="AG1309" i="1"/>
  <c r="AF1309" i="1"/>
  <c r="AG1285" i="1"/>
  <c r="AF1285" i="1"/>
  <c r="AG1226" i="1"/>
  <c r="AK1226" i="1" s="1"/>
  <c r="AF1226" i="1"/>
  <c r="AG1187" i="1"/>
  <c r="AF1187" i="1"/>
  <c r="AG1163" i="1"/>
  <c r="AK1163" i="1" s="1"/>
  <c r="AF1163" i="1"/>
  <c r="AG1139" i="1"/>
  <c r="AI1139" i="1" s="1"/>
  <c r="AF1139" i="1"/>
  <c r="AG889" i="1"/>
  <c r="AH889" i="1" s="1"/>
  <c r="AF889" i="1"/>
  <c r="AG865" i="1"/>
  <c r="AF865" i="1"/>
  <c r="AG695" i="1"/>
  <c r="AI695" i="1" s="1"/>
  <c r="AF695" i="1"/>
  <c r="AG637" i="1"/>
  <c r="AI637" i="1" s="1"/>
  <c r="AF637" i="1"/>
  <c r="AG469" i="1"/>
  <c r="AH469" i="1" s="1"/>
  <c r="AF469" i="1"/>
  <c r="AG445" i="1"/>
  <c r="AF445" i="1"/>
  <c r="AG421" i="1"/>
  <c r="AF421" i="1"/>
  <c r="AG323" i="1"/>
  <c r="AI323" i="1" s="1"/>
  <c r="AF323" i="1"/>
  <c r="AG275" i="1"/>
  <c r="AI275" i="1" s="1"/>
  <c r="AF275" i="1"/>
  <c r="AG194" i="1"/>
  <c r="AK194" i="1" s="1"/>
  <c r="AF194" i="1"/>
  <c r="AG107" i="1"/>
  <c r="AF107" i="1"/>
  <c r="AG49" i="1"/>
  <c r="AF49" i="1"/>
  <c r="AG26" i="1"/>
  <c r="AF26" i="1"/>
  <c r="AG1343" i="1"/>
  <c r="AF1343" i="1"/>
  <c r="AG1212" i="1"/>
  <c r="AI1212" i="1" s="1"/>
  <c r="AF1212" i="1"/>
  <c r="AG828" i="1"/>
  <c r="AF828" i="1"/>
  <c r="AG374" i="1"/>
  <c r="AH374" i="1" s="1"/>
  <c r="AF374" i="1"/>
  <c r="AF6816" i="1"/>
  <c r="AF4332" i="1"/>
  <c r="AF4082" i="1"/>
  <c r="AF2353" i="1"/>
  <c r="AF2161" i="1"/>
  <c r="AF2054" i="1"/>
  <c r="AF1860" i="1"/>
  <c r="AF1333" i="1"/>
  <c r="AF1115" i="1"/>
  <c r="AF97" i="1"/>
  <c r="AG3699" i="1"/>
  <c r="AF3699" i="1"/>
  <c r="AG3567" i="1"/>
  <c r="AF3567" i="1"/>
  <c r="AG3447" i="1"/>
  <c r="AF3447" i="1"/>
  <c r="AG3303" i="1"/>
  <c r="AF3303" i="1"/>
  <c r="AG3171" i="1"/>
  <c r="AH3171" i="1" s="1"/>
  <c r="AF3171" i="1"/>
  <c r="AG3027" i="1"/>
  <c r="AK3027" i="1" s="1"/>
  <c r="AF3027" i="1"/>
  <c r="AG2727" i="1"/>
  <c r="AF2727" i="1"/>
  <c r="AG2691" i="1"/>
  <c r="AF2691" i="1"/>
  <c r="AG2595" i="1"/>
  <c r="AF2595" i="1"/>
  <c r="AG2559" i="1"/>
  <c r="AF2559" i="1"/>
  <c r="AG2427" i="1"/>
  <c r="AJ2427" i="1" s="1"/>
  <c r="AF2427" i="1"/>
  <c r="AG2283" i="1"/>
  <c r="AJ2283" i="1" s="1"/>
  <c r="AF2283" i="1"/>
  <c r="AG2163" i="1"/>
  <c r="AI2163" i="1" s="1"/>
  <c r="AF2163" i="1"/>
  <c r="AG2127" i="1"/>
  <c r="AF2127" i="1"/>
  <c r="AG1995" i="1"/>
  <c r="AF1995" i="1"/>
  <c r="AG1971" i="1"/>
  <c r="AJ1971" i="1" s="1"/>
  <c r="AF1971" i="1"/>
  <c r="AG1827" i="1"/>
  <c r="AF1827" i="1"/>
  <c r="AG1731" i="1"/>
  <c r="AF1731" i="1"/>
  <c r="AG1707" i="1"/>
  <c r="AF1707" i="1"/>
  <c r="AG1539" i="1"/>
  <c r="AF1539" i="1"/>
  <c r="AG1419" i="1"/>
  <c r="AK1419" i="1" s="1"/>
  <c r="AF1419" i="1"/>
  <c r="AG1395" i="1"/>
  <c r="AF1395" i="1"/>
  <c r="AG1287" i="1"/>
  <c r="AJ1287" i="1" s="1"/>
  <c r="AF1287" i="1"/>
  <c r="AG1251" i="1"/>
  <c r="AF1251" i="1"/>
  <c r="AG1155" i="1"/>
  <c r="AJ1155" i="1" s="1"/>
  <c r="AF1155" i="1"/>
  <c r="AG1119" i="1"/>
  <c r="AF1119" i="1"/>
  <c r="AG1011" i="1"/>
  <c r="AF1011" i="1"/>
  <c r="AG963" i="1"/>
  <c r="AH963" i="1" s="1"/>
  <c r="AF963" i="1"/>
  <c r="AG723" i="1"/>
  <c r="AH723" i="1" s="1"/>
  <c r="AF723" i="1"/>
  <c r="AG699" i="1"/>
  <c r="AK699" i="1" s="1"/>
  <c r="AF699" i="1"/>
  <c r="AG567" i="1"/>
  <c r="AF567" i="1"/>
  <c r="AG543" i="1"/>
  <c r="AF543" i="1"/>
  <c r="AG435" i="1"/>
  <c r="AH435" i="1" s="1"/>
  <c r="AF435" i="1"/>
  <c r="AG411" i="1"/>
  <c r="AF411" i="1"/>
  <c r="AG3722" i="1"/>
  <c r="AH3722" i="1" s="1"/>
  <c r="AF3722" i="1"/>
  <c r="AG3698" i="1"/>
  <c r="AH3698" i="1" s="1"/>
  <c r="AF3698" i="1"/>
  <c r="AG3590" i="1"/>
  <c r="AI3590" i="1" s="1"/>
  <c r="AF3590" i="1"/>
  <c r="AG3578" i="1"/>
  <c r="AI3578" i="1" s="1"/>
  <c r="AF3578" i="1"/>
  <c r="AG3566" i="1"/>
  <c r="AF3566" i="1"/>
  <c r="AG3446" i="1"/>
  <c r="AF3446" i="1"/>
  <c r="AG3410" i="1"/>
  <c r="AI3410" i="1" s="1"/>
  <c r="AF3410" i="1"/>
  <c r="AG3302" i="1"/>
  <c r="AF3302" i="1"/>
  <c r="AG3158" i="1"/>
  <c r="AK3158" i="1" s="1"/>
  <c r="AF3158" i="1"/>
  <c r="AG3014" i="1"/>
  <c r="AF3014" i="1"/>
  <c r="AG3002" i="1"/>
  <c r="AF3002" i="1"/>
  <c r="AG2990" i="1"/>
  <c r="AF2990" i="1"/>
  <c r="AG2870" i="1"/>
  <c r="AI2870" i="1" s="1"/>
  <c r="AF2870" i="1"/>
  <c r="AG2726" i="1"/>
  <c r="AF2726" i="1"/>
  <c r="AG2714" i="1"/>
  <c r="AH2714" i="1" s="1"/>
  <c r="AF2714" i="1"/>
  <c r="AG2690" i="1"/>
  <c r="AF2690" i="1"/>
  <c r="AG2582" i="1"/>
  <c r="AF2582" i="1"/>
  <c r="AG2570" i="1"/>
  <c r="AF2570" i="1"/>
  <c r="AG2558" i="1"/>
  <c r="AI2558" i="1" s="1"/>
  <c r="AF2558" i="1"/>
  <c r="AG2546" i="1"/>
  <c r="AK2546" i="1" s="1"/>
  <c r="AF2546" i="1"/>
  <c r="AF2438" i="1"/>
  <c r="AG2438" i="1"/>
  <c r="AH2438" i="1" s="1"/>
  <c r="AF2426" i="1"/>
  <c r="AG2426" i="1"/>
  <c r="AG2414" i="1"/>
  <c r="AF2414" i="1"/>
  <c r="AG2282" i="1"/>
  <c r="AF2282" i="1"/>
  <c r="AG2270" i="1"/>
  <c r="AI2270" i="1" s="1"/>
  <c r="AF2270" i="1"/>
  <c r="AG2258" i="1"/>
  <c r="AF2258" i="1"/>
  <c r="AG2138" i="1"/>
  <c r="AK2138" i="1" s="1"/>
  <c r="AF2138" i="1"/>
  <c r="AG2126" i="1"/>
  <c r="AF2126" i="1"/>
  <c r="AG2006" i="1"/>
  <c r="AF2006" i="1"/>
  <c r="AG1982" i="1"/>
  <c r="AF1982" i="1"/>
  <c r="AG1850" i="1"/>
  <c r="AI1850" i="1" s="1"/>
  <c r="AF1850" i="1"/>
  <c r="AG1826" i="1"/>
  <c r="AF1826" i="1"/>
  <c r="AG1706" i="1"/>
  <c r="AF1706" i="1"/>
  <c r="AG1694" i="1"/>
  <c r="AF1694" i="1"/>
  <c r="AG1574" i="1"/>
  <c r="AF1574" i="1"/>
  <c r="AG1538" i="1"/>
  <c r="AF1538" i="1"/>
  <c r="AG1430" i="1"/>
  <c r="AF1430" i="1"/>
  <c r="AG1418" i="1"/>
  <c r="AK1418" i="1" s="1"/>
  <c r="AF1418" i="1"/>
  <c r="AG1406" i="1"/>
  <c r="AF1406" i="1"/>
  <c r="AG1394" i="1"/>
  <c r="AF1394" i="1"/>
  <c r="AG1262" i="1"/>
  <c r="AF1262" i="1"/>
  <c r="AG1142" i="1"/>
  <c r="AF1142" i="1"/>
  <c r="AG1118" i="1"/>
  <c r="AI1118" i="1" s="1"/>
  <c r="AF1118" i="1"/>
  <c r="AG998" i="1"/>
  <c r="AF998" i="1"/>
  <c r="AG974" i="1"/>
  <c r="AH974" i="1" s="1"/>
  <c r="AF974" i="1"/>
  <c r="AG962" i="1"/>
  <c r="AF962" i="1"/>
  <c r="AG842" i="1"/>
  <c r="AF842" i="1"/>
  <c r="AG830" i="1"/>
  <c r="AF830" i="1"/>
  <c r="AG818" i="1"/>
  <c r="AJ818" i="1" s="1"/>
  <c r="AF818" i="1"/>
  <c r="AG710" i="1"/>
  <c r="AF710" i="1"/>
  <c r="AG698" i="1"/>
  <c r="AF698" i="1"/>
  <c r="AG686" i="1"/>
  <c r="AF686" i="1"/>
  <c r="AG566" i="1"/>
  <c r="AF566" i="1"/>
  <c r="AG554" i="1"/>
  <c r="AF554" i="1"/>
  <c r="AG542" i="1"/>
  <c r="AF542" i="1"/>
  <c r="AG410" i="1"/>
  <c r="AH410" i="1" s="1"/>
  <c r="AF410" i="1"/>
  <c r="AG398" i="1"/>
  <c r="AK398" i="1" s="1"/>
  <c r="AF398" i="1"/>
  <c r="AG386" i="1"/>
  <c r="AF386" i="1"/>
  <c r="AG278" i="1"/>
  <c r="AF278" i="1"/>
  <c r="AG266" i="1"/>
  <c r="AF266" i="1"/>
  <c r="AG254" i="1"/>
  <c r="AJ254" i="1" s="1"/>
  <c r="AF254" i="1"/>
  <c r="AG242" i="1"/>
  <c r="AF242" i="1"/>
  <c r="AG122" i="1"/>
  <c r="AK122" i="1" s="1"/>
  <c r="AF122" i="1"/>
  <c r="AG110" i="1"/>
  <c r="AF110" i="1"/>
  <c r="AG7248" i="1"/>
  <c r="AF7248" i="1"/>
  <c r="AG7104" i="1"/>
  <c r="AF7104" i="1"/>
  <c r="AG6996" i="1"/>
  <c r="AI6996" i="1" s="1"/>
  <c r="AF6996" i="1"/>
  <c r="AG6960" i="1"/>
  <c r="AK6960" i="1" s="1"/>
  <c r="AF6960" i="1"/>
  <c r="AG6852" i="1"/>
  <c r="AI6852" i="1" s="1"/>
  <c r="AF6852" i="1"/>
  <c r="AF6708" i="1"/>
  <c r="AG6708" i="1"/>
  <c r="AG6672" i="1"/>
  <c r="AH6672" i="1" s="1"/>
  <c r="AF6672" i="1"/>
  <c r="AG6600" i="1"/>
  <c r="AI6600" i="1" s="1"/>
  <c r="AF6600" i="1"/>
  <c r="AF6276" i="1"/>
  <c r="AG6276" i="1"/>
  <c r="AI6276" i="1" s="1"/>
  <c r="AG6132" i="1"/>
  <c r="AK6132" i="1" s="1"/>
  <c r="AF6132" i="1"/>
  <c r="AG6096" i="1"/>
  <c r="AH6096" i="1" s="1"/>
  <c r="AF6096" i="1"/>
  <c r="AG5988" i="1"/>
  <c r="AF5988" i="1"/>
  <c r="AG5952" i="1"/>
  <c r="AF5952" i="1"/>
  <c r="AG5844" i="1"/>
  <c r="AI5844" i="1" s="1"/>
  <c r="AF5844" i="1"/>
  <c r="AG5808" i="1"/>
  <c r="AF5808" i="1"/>
  <c r="AG5700" i="1"/>
  <c r="AF5700" i="1"/>
  <c r="AG5664" i="1"/>
  <c r="AK5664" i="1" s="1"/>
  <c r="AF5664" i="1"/>
  <c r="AG5556" i="1"/>
  <c r="AF5556" i="1"/>
  <c r="AG5520" i="1"/>
  <c r="AK5520" i="1" s="1"/>
  <c r="AF5520" i="1"/>
  <c r="AG5412" i="1"/>
  <c r="AF5412" i="1"/>
  <c r="AG5376" i="1"/>
  <c r="AF5376" i="1"/>
  <c r="AG5268" i="1"/>
  <c r="AF5268" i="1"/>
  <c r="AG5124" i="1"/>
  <c r="AF5124" i="1"/>
  <c r="AF5088" i="1"/>
  <c r="AG5088" i="1"/>
  <c r="AG4980" i="1"/>
  <c r="AF4980" i="1"/>
  <c r="AG4944" i="1"/>
  <c r="AF4944" i="1"/>
  <c r="AG4836" i="1"/>
  <c r="AK4836" i="1" s="1"/>
  <c r="AF4836" i="1"/>
  <c r="AG4800" i="1"/>
  <c r="AF4800" i="1"/>
  <c r="AF4692" i="1"/>
  <c r="AG4692" i="1"/>
  <c r="AK4692" i="1" s="1"/>
  <c r="AG4548" i="1"/>
  <c r="AF4548" i="1"/>
  <c r="AG4512" i="1"/>
  <c r="AF4512" i="1"/>
  <c r="AG4476" i="1"/>
  <c r="AK4476" i="1" s="1"/>
  <c r="AF4476" i="1"/>
  <c r="AG4152" i="1"/>
  <c r="AH4152" i="1" s="1"/>
  <c r="AF4152" i="1"/>
  <c r="AF4116" i="1"/>
  <c r="AG4116" i="1"/>
  <c r="AG4044" i="1"/>
  <c r="AK4044" i="1" s="1"/>
  <c r="AF4044" i="1"/>
  <c r="AG3972" i="1"/>
  <c r="AF3972" i="1"/>
  <c r="AG3900" i="1"/>
  <c r="AF3900" i="1"/>
  <c r="AG3781" i="1"/>
  <c r="AF3781" i="1"/>
  <c r="AG3758" i="1"/>
  <c r="AI3758" i="1" s="1"/>
  <c r="AF3758" i="1"/>
  <c r="AG3611" i="1"/>
  <c r="AI3611" i="1" s="1"/>
  <c r="AF3611" i="1"/>
  <c r="AG3587" i="1"/>
  <c r="AF3587" i="1"/>
  <c r="AG3482" i="1"/>
  <c r="AF3482" i="1"/>
  <c r="AG3311" i="1"/>
  <c r="AF3311" i="1"/>
  <c r="AG3287" i="1"/>
  <c r="AF3287" i="1"/>
  <c r="AG3182" i="1"/>
  <c r="AJ3182" i="1" s="1"/>
  <c r="AF3182" i="1"/>
  <c r="AG3035" i="1"/>
  <c r="AF3035" i="1"/>
  <c r="AG3011" i="1"/>
  <c r="AF3011" i="1"/>
  <c r="AG2987" i="1"/>
  <c r="AH2987" i="1" s="1"/>
  <c r="AF2987" i="1"/>
  <c r="AG2882" i="1"/>
  <c r="AF2882" i="1"/>
  <c r="AG2759" i="1"/>
  <c r="AF2759" i="1"/>
  <c r="AG2711" i="1"/>
  <c r="AH2711" i="1" s="1"/>
  <c r="AF2711" i="1"/>
  <c r="AG2483" i="1"/>
  <c r="AI2483" i="1" s="1"/>
  <c r="AF2483" i="1"/>
  <c r="AG2459" i="1"/>
  <c r="AK2459" i="1" s="1"/>
  <c r="AF2459" i="1"/>
  <c r="AG2411" i="1"/>
  <c r="AI2411" i="1" s="1"/>
  <c r="AF2411" i="1"/>
  <c r="AG2330" i="1"/>
  <c r="AF2330" i="1"/>
  <c r="AG2306" i="1"/>
  <c r="AF2306" i="1"/>
  <c r="AG2183" i="1"/>
  <c r="AF2183" i="1"/>
  <c r="AG2076" i="1"/>
  <c r="AK2076" i="1" s="1"/>
  <c r="AF2076" i="1"/>
  <c r="AG2030" i="1"/>
  <c r="AK2030" i="1" s="1"/>
  <c r="AF2030" i="1"/>
  <c r="AG1946" i="1"/>
  <c r="AF1946" i="1"/>
  <c r="AG1907" i="1"/>
  <c r="AF1907" i="1"/>
  <c r="AG1883" i="1"/>
  <c r="AF1883" i="1"/>
  <c r="AG1835" i="1"/>
  <c r="AI1835" i="1" s="1"/>
  <c r="AF1835" i="1"/>
  <c r="AG1754" i="1"/>
  <c r="AF1754" i="1"/>
  <c r="AG1730" i="1"/>
  <c r="AI1730" i="1" s="1"/>
  <c r="AF1730" i="1"/>
  <c r="AG1607" i="1"/>
  <c r="AF1607" i="1"/>
  <c r="AG1583" i="1"/>
  <c r="AF1583" i="1"/>
  <c r="AG1559" i="1"/>
  <c r="AF1559" i="1"/>
  <c r="AG1500" i="1"/>
  <c r="AK1500" i="1" s="1"/>
  <c r="AF1500" i="1"/>
  <c r="AG1478" i="1"/>
  <c r="AH1478" i="1" s="1"/>
  <c r="AF1478" i="1"/>
  <c r="AG1454" i="1"/>
  <c r="AI1454" i="1" s="1"/>
  <c r="AF1454" i="1"/>
  <c r="AG1308" i="1"/>
  <c r="AF1308" i="1"/>
  <c r="AG1284" i="1"/>
  <c r="AF1284" i="1"/>
  <c r="AG1225" i="1"/>
  <c r="AF1225" i="1"/>
  <c r="AG1057" i="1"/>
  <c r="AJ1057" i="1" s="1"/>
  <c r="AF1057" i="1"/>
  <c r="AG1034" i="1"/>
  <c r="AF1034" i="1"/>
  <c r="AG1010" i="1"/>
  <c r="AJ1010" i="1" s="1"/>
  <c r="AF1010" i="1"/>
  <c r="AG888" i="1"/>
  <c r="AF888" i="1"/>
  <c r="AG864" i="1"/>
  <c r="AF864" i="1"/>
  <c r="AG840" i="1"/>
  <c r="AJ840" i="1" s="1"/>
  <c r="AF840" i="1"/>
  <c r="AG782" i="1"/>
  <c r="AF782" i="1"/>
  <c r="AG614" i="1"/>
  <c r="AH614" i="1" s="1"/>
  <c r="AF614" i="1"/>
  <c r="AG590" i="1"/>
  <c r="AK590" i="1" s="1"/>
  <c r="AF590" i="1"/>
  <c r="AG468" i="1"/>
  <c r="AF468" i="1"/>
  <c r="AG251" i="1"/>
  <c r="AF251" i="1"/>
  <c r="AG193" i="1"/>
  <c r="AF193" i="1"/>
  <c r="AG170" i="1"/>
  <c r="AF170" i="1"/>
  <c r="AG48" i="1"/>
  <c r="AH48" i="1" s="1"/>
  <c r="AF48" i="1"/>
  <c r="AG25" i="1"/>
  <c r="AH25" i="1" s="1"/>
  <c r="AF25" i="1"/>
  <c r="AG3084" i="1"/>
  <c r="AF3084" i="1"/>
  <c r="AG684" i="1"/>
  <c r="AF684" i="1"/>
  <c r="AG230" i="1"/>
  <c r="AF230" i="1"/>
  <c r="AF6422" i="1"/>
  <c r="AF4081" i="1"/>
  <c r="AF3612" i="1"/>
  <c r="AF2160" i="1"/>
  <c r="AF2029" i="1"/>
  <c r="AF1859" i="1"/>
  <c r="AG5342" i="1"/>
  <c r="AG3735" i="1"/>
  <c r="AF3735" i="1"/>
  <c r="AG3591" i="1"/>
  <c r="AF3591" i="1"/>
  <c r="AG3159" i="1"/>
  <c r="AF3159" i="1"/>
  <c r="AG3123" i="1"/>
  <c r="AK3123" i="1" s="1"/>
  <c r="AF3123" i="1"/>
  <c r="AG2871" i="1"/>
  <c r="AF2871" i="1"/>
  <c r="AG2739" i="1"/>
  <c r="AF2739" i="1"/>
  <c r="AG2439" i="1"/>
  <c r="AF2439" i="1"/>
  <c r="AG3721" i="1"/>
  <c r="AI3721" i="1" s="1"/>
  <c r="AF3721" i="1"/>
  <c r="AG3685" i="1"/>
  <c r="AF3685" i="1"/>
  <c r="AG3553" i="1"/>
  <c r="AF3553" i="1"/>
  <c r="AG3421" i="1"/>
  <c r="AH3421" i="1" s="1"/>
  <c r="AF3421" i="1"/>
  <c r="AG3409" i="1"/>
  <c r="AF3409" i="1"/>
  <c r="AG3397" i="1"/>
  <c r="AF3397" i="1"/>
  <c r="AG3265" i="1"/>
  <c r="AK3265" i="1" s="1"/>
  <c r="AF3265" i="1"/>
  <c r="AG2989" i="1"/>
  <c r="AH2989" i="1" s="1"/>
  <c r="AF2989" i="1"/>
  <c r="AG2965" i="1"/>
  <c r="AH2965" i="1" s="1"/>
  <c r="AF2965" i="1"/>
  <c r="AG2857" i="1"/>
  <c r="AF2857" i="1"/>
  <c r="AG2845" i="1"/>
  <c r="AH2845" i="1" s="1"/>
  <c r="AF2845" i="1"/>
  <c r="AG2833" i="1"/>
  <c r="AF2833" i="1"/>
  <c r="AG2713" i="1"/>
  <c r="AK2713" i="1" s="1"/>
  <c r="AF2713" i="1"/>
  <c r="AG2689" i="1"/>
  <c r="AH2689" i="1" s="1"/>
  <c r="AF2689" i="1"/>
  <c r="AG2569" i="1"/>
  <c r="AH2569" i="1" s="1"/>
  <c r="AF2569" i="1"/>
  <c r="AG2557" i="1"/>
  <c r="AJ2557" i="1" s="1"/>
  <c r="AF2557" i="1"/>
  <c r="AG2425" i="1"/>
  <c r="AF2425" i="1"/>
  <c r="AG2413" i="1"/>
  <c r="AF2413" i="1"/>
  <c r="AG2281" i="1"/>
  <c r="AH2281" i="1" s="1"/>
  <c r="AF2281" i="1"/>
  <c r="AG2269" i="1"/>
  <c r="AK2269" i="1" s="1"/>
  <c r="AF2269" i="1"/>
  <c r="AG2257" i="1"/>
  <c r="AH2257" i="1" s="1"/>
  <c r="AF2257" i="1"/>
  <c r="AG2137" i="1"/>
  <c r="AF2137" i="1"/>
  <c r="AG2125" i="1"/>
  <c r="AF2125" i="1"/>
  <c r="AG2113" i="1"/>
  <c r="AF2113" i="1"/>
  <c r="AG2101" i="1"/>
  <c r="AH2101" i="1" s="1"/>
  <c r="AF2101" i="1"/>
  <c r="AG1981" i="1"/>
  <c r="AH1981" i="1" s="1"/>
  <c r="AF1981" i="1"/>
  <c r="AG1957" i="1"/>
  <c r="AJ1957" i="1" s="1"/>
  <c r="AF1957" i="1"/>
  <c r="AG1849" i="1"/>
  <c r="AF1849" i="1"/>
  <c r="AG1837" i="1"/>
  <c r="AF1837" i="1"/>
  <c r="AG1825" i="1"/>
  <c r="AF1825" i="1"/>
  <c r="AG1705" i="1"/>
  <c r="AH1705" i="1" s="1"/>
  <c r="AF1705" i="1"/>
  <c r="AG1693" i="1"/>
  <c r="AK1693" i="1" s="1"/>
  <c r="AF1693" i="1"/>
  <c r="AG1669" i="1"/>
  <c r="AK1669" i="1" s="1"/>
  <c r="AF1669" i="1"/>
  <c r="AG1537" i="1"/>
  <c r="AF1537" i="1"/>
  <c r="AG1417" i="1"/>
  <c r="AF1417" i="1"/>
  <c r="AG1393" i="1"/>
  <c r="AH1393" i="1" s="1"/>
  <c r="AF1393" i="1"/>
  <c r="AG1261" i="1"/>
  <c r="AF1261" i="1"/>
  <c r="AG1129" i="1"/>
  <c r="AK1129" i="1" s="1"/>
  <c r="AF1129" i="1"/>
  <c r="AG1117" i="1"/>
  <c r="AF1117" i="1"/>
  <c r="AG1105" i="1"/>
  <c r="AH1105" i="1" s="1"/>
  <c r="AF1105" i="1"/>
  <c r="AG1093" i="1"/>
  <c r="AF1093" i="1"/>
  <c r="AG985" i="1"/>
  <c r="AF985" i="1"/>
  <c r="AG973" i="1"/>
  <c r="AK973" i="1" s="1"/>
  <c r="AF973" i="1"/>
  <c r="AG961" i="1"/>
  <c r="AH961" i="1" s="1"/>
  <c r="AF961" i="1"/>
  <c r="AG949" i="1"/>
  <c r="AK949" i="1" s="1"/>
  <c r="AF949" i="1"/>
  <c r="AG841" i="1"/>
  <c r="AF841" i="1"/>
  <c r="AG829" i="1"/>
  <c r="AF829" i="1"/>
  <c r="AG817" i="1"/>
  <c r="AF817" i="1"/>
  <c r="AG805" i="1"/>
  <c r="AH805" i="1" s="1"/>
  <c r="AF805" i="1"/>
  <c r="AG697" i="1"/>
  <c r="AF697" i="1"/>
  <c r="AG685" i="1"/>
  <c r="AK685" i="1" s="1"/>
  <c r="AF685" i="1"/>
  <c r="AG673" i="1"/>
  <c r="AF673" i="1"/>
  <c r="AG661" i="1"/>
  <c r="AF661" i="1"/>
  <c r="AG553" i="1"/>
  <c r="AF553" i="1"/>
  <c r="AG541" i="1"/>
  <c r="AF541" i="1"/>
  <c r="AG529" i="1"/>
  <c r="AH529" i="1" s="1"/>
  <c r="AF529" i="1"/>
  <c r="AG517" i="1"/>
  <c r="AH517" i="1" s="1"/>
  <c r="AF517" i="1"/>
  <c r="AG409" i="1"/>
  <c r="AF409" i="1"/>
  <c r="AG397" i="1"/>
  <c r="AF397" i="1"/>
  <c r="AG385" i="1"/>
  <c r="AF385" i="1"/>
  <c r="AG373" i="1"/>
  <c r="AH373" i="1" s="1"/>
  <c r="AF373" i="1"/>
  <c r="AF265" i="1"/>
  <c r="AG265" i="1"/>
  <c r="AG253" i="1"/>
  <c r="AF253" i="1"/>
  <c r="AG241" i="1"/>
  <c r="AF241" i="1"/>
  <c r="AG229" i="1"/>
  <c r="AF229" i="1"/>
  <c r="AG121" i="1"/>
  <c r="AF121" i="1"/>
  <c r="AG109" i="1"/>
  <c r="AF109" i="1"/>
  <c r="AG85" i="1"/>
  <c r="AF85" i="1"/>
  <c r="AG3780" i="1"/>
  <c r="AF3780" i="1"/>
  <c r="AG3481" i="1"/>
  <c r="AF3481" i="1"/>
  <c r="AG3457" i="1"/>
  <c r="AF3457" i="1"/>
  <c r="AG3181" i="1"/>
  <c r="AF3181" i="1"/>
  <c r="AG3157" i="1"/>
  <c r="AF3157" i="1"/>
  <c r="AG2928" i="1"/>
  <c r="AF2928" i="1"/>
  <c r="AG2905" i="1"/>
  <c r="AF2905" i="1"/>
  <c r="AG2881" i="1"/>
  <c r="AI2881" i="1" s="1"/>
  <c r="AF2881" i="1"/>
  <c r="AG2798" i="1"/>
  <c r="AH2798" i="1" s="1"/>
  <c r="AF2798" i="1"/>
  <c r="AG2329" i="1"/>
  <c r="AF2329" i="1"/>
  <c r="AG2305" i="1"/>
  <c r="AH2305" i="1" s="1"/>
  <c r="AF2305" i="1"/>
  <c r="AG2053" i="1"/>
  <c r="AH2053" i="1" s="1"/>
  <c r="AF2053" i="1"/>
  <c r="AG2005" i="1"/>
  <c r="AF2005" i="1"/>
  <c r="AG1729" i="1"/>
  <c r="AF1729" i="1"/>
  <c r="AG1477" i="1"/>
  <c r="AF1477" i="1"/>
  <c r="AG1453" i="1"/>
  <c r="AF1453" i="1"/>
  <c r="AG1429" i="1"/>
  <c r="AI1429" i="1" s="1"/>
  <c r="AF1429" i="1"/>
  <c r="AF1370" i="1"/>
  <c r="AG1370" i="1"/>
  <c r="AG1331" i="1"/>
  <c r="AI1331" i="1" s="1"/>
  <c r="AF1331" i="1"/>
  <c r="AG1283" i="1"/>
  <c r="AF1283" i="1"/>
  <c r="AG1056" i="1"/>
  <c r="AF1056" i="1"/>
  <c r="AG1033" i="1"/>
  <c r="AF1033" i="1"/>
  <c r="AG1009" i="1"/>
  <c r="AK1009" i="1" s="1"/>
  <c r="AF1009" i="1"/>
  <c r="AG887" i="1"/>
  <c r="AF887" i="1"/>
  <c r="AG863" i="1"/>
  <c r="AK863" i="1" s="1"/>
  <c r="AF863" i="1"/>
  <c r="AG839" i="1"/>
  <c r="AJ839" i="1" s="1"/>
  <c r="AF839" i="1"/>
  <c r="AG781" i="1"/>
  <c r="AF781" i="1"/>
  <c r="AG613" i="1"/>
  <c r="AF613" i="1"/>
  <c r="AG589" i="1"/>
  <c r="AK589" i="1" s="1"/>
  <c r="AF589" i="1"/>
  <c r="AG565" i="1"/>
  <c r="AH565" i="1" s="1"/>
  <c r="AF565" i="1"/>
  <c r="AG506" i="1"/>
  <c r="AK506" i="1" s="1"/>
  <c r="AF506" i="1"/>
  <c r="AG467" i="1"/>
  <c r="AF467" i="1"/>
  <c r="AG396" i="1"/>
  <c r="AF396" i="1"/>
  <c r="AG338" i="1"/>
  <c r="AF338" i="1"/>
  <c r="AG192" i="1"/>
  <c r="AK192" i="1" s="1"/>
  <c r="AF192" i="1"/>
  <c r="AG169" i="1"/>
  <c r="AF169" i="1"/>
  <c r="AG145" i="1"/>
  <c r="AF145" i="1"/>
  <c r="AG86" i="1"/>
  <c r="AF86" i="1"/>
  <c r="AG24" i="1"/>
  <c r="AF24" i="1"/>
  <c r="AG3372" i="1"/>
  <c r="AF3372" i="1"/>
  <c r="AF4080" i="1"/>
  <c r="AF2533" i="1"/>
  <c r="AF2159" i="1"/>
  <c r="AG4188" i="1"/>
  <c r="AJ4188" i="1" s="1"/>
  <c r="AG3647" i="1"/>
  <c r="AF3647" i="1"/>
  <c r="AG3385" i="1"/>
  <c r="AF3385" i="1"/>
  <c r="AG3228" i="1"/>
  <c r="AF3228" i="1"/>
  <c r="AG3071" i="1"/>
  <c r="AH3071" i="1" s="1"/>
  <c r="AF3071" i="1"/>
  <c r="AG2953" i="1"/>
  <c r="AK2953" i="1" s="1"/>
  <c r="AF2953" i="1"/>
  <c r="AG2940" i="1"/>
  <c r="AK2940" i="1" s="1"/>
  <c r="AF2940" i="1"/>
  <c r="AG2927" i="1"/>
  <c r="AH2927" i="1" s="1"/>
  <c r="AF2927" i="1"/>
  <c r="AG2783" i="1"/>
  <c r="AI2783" i="1" s="1"/>
  <c r="AF2783" i="1"/>
  <c r="AG2652" i="1"/>
  <c r="AF2652" i="1"/>
  <c r="AG2639" i="1"/>
  <c r="AH2639" i="1" s="1"/>
  <c r="AF2639" i="1"/>
  <c r="AG2063" i="1"/>
  <c r="AH2063" i="1" s="1"/>
  <c r="AF2063" i="1"/>
  <c r="AG1945" i="1"/>
  <c r="AH1945" i="1" s="1"/>
  <c r="AF1945" i="1"/>
  <c r="AG1788" i="1"/>
  <c r="AK1788" i="1" s="1"/>
  <c r="AF1788" i="1"/>
  <c r="AG1670" i="1"/>
  <c r="AF1670" i="1"/>
  <c r="AG1631" i="1"/>
  <c r="AF1631" i="1"/>
  <c r="AG1513" i="1"/>
  <c r="AF1513" i="1"/>
  <c r="AG1356" i="1"/>
  <c r="AH1356" i="1" s="1"/>
  <c r="AF1356" i="1"/>
  <c r="AG1238" i="1"/>
  <c r="AI1238" i="1" s="1"/>
  <c r="AF1238" i="1"/>
  <c r="AG1199" i="1"/>
  <c r="AK1199" i="1" s="1"/>
  <c r="AF1199" i="1"/>
  <c r="AG1094" i="1"/>
  <c r="AF1094" i="1"/>
  <c r="AG1081" i="1"/>
  <c r="AH1081" i="1" s="1"/>
  <c r="AF1081" i="1"/>
  <c r="AG1068" i="1"/>
  <c r="AF1068" i="1"/>
  <c r="AG950" i="1"/>
  <c r="AF950" i="1"/>
  <c r="AG937" i="1"/>
  <c r="AH937" i="1" s="1"/>
  <c r="AF937" i="1"/>
  <c r="AG924" i="1"/>
  <c r="AI924" i="1" s="1"/>
  <c r="AF924" i="1"/>
  <c r="AF793" i="1"/>
  <c r="AG793" i="1"/>
  <c r="AG780" i="1"/>
  <c r="AF780" i="1"/>
  <c r="AG767" i="1"/>
  <c r="AF767" i="1"/>
  <c r="AG649" i="1"/>
  <c r="AF649" i="1"/>
  <c r="AG636" i="1"/>
  <c r="AJ636" i="1" s="1"/>
  <c r="AF636" i="1"/>
  <c r="AG623" i="1"/>
  <c r="AH623" i="1" s="1"/>
  <c r="AF623" i="1"/>
  <c r="AG518" i="1"/>
  <c r="AF518" i="1"/>
  <c r="AG505" i="1"/>
  <c r="AF505" i="1"/>
  <c r="AG492" i="1"/>
  <c r="AF492" i="1"/>
  <c r="AG479" i="1"/>
  <c r="AI479" i="1" s="1"/>
  <c r="AF479" i="1"/>
  <c r="AG361" i="1"/>
  <c r="AJ361" i="1" s="1"/>
  <c r="AF361" i="1"/>
  <c r="AG335" i="1"/>
  <c r="AI335" i="1" s="1"/>
  <c r="AF335" i="1"/>
  <c r="AG217" i="1"/>
  <c r="AF217" i="1"/>
  <c r="AG73" i="1"/>
  <c r="AF73" i="1"/>
  <c r="AG47" i="1"/>
  <c r="AF47" i="1"/>
  <c r="AF2796" i="1"/>
  <c r="AF1055" i="1"/>
  <c r="AF2678" i="1"/>
  <c r="AF2102" i="1"/>
  <c r="AG1260" i="1"/>
  <c r="AH1260" i="1" s="1"/>
  <c r="AF1260" i="1"/>
  <c r="AG540" i="1"/>
  <c r="AF540" i="1"/>
  <c r="AG252" i="1"/>
  <c r="AF252" i="1"/>
  <c r="AG134" i="1"/>
  <c r="AF134" i="1"/>
  <c r="AG108" i="1"/>
  <c r="AF108" i="1"/>
  <c r="AH3833" i="1"/>
  <c r="AH7158" i="1"/>
  <c r="AH7157" i="1"/>
  <c r="AH5973" i="1"/>
  <c r="AH2973" i="1"/>
  <c r="AH1852" i="1"/>
  <c r="AH2872" i="1"/>
  <c r="AH2044" i="1"/>
  <c r="AJ3028" i="1"/>
  <c r="AH3832" i="1"/>
  <c r="AI3760" i="1"/>
  <c r="AH2557" i="1"/>
  <c r="AI3052" i="1"/>
  <c r="AI5829" i="1"/>
  <c r="AH6966" i="1"/>
  <c r="AH6645" i="1"/>
  <c r="AH6043" i="1"/>
  <c r="AH4655" i="1"/>
  <c r="AI6693" i="1"/>
  <c r="AI1482" i="1"/>
  <c r="AH6619" i="1"/>
  <c r="AH6201" i="1"/>
  <c r="AI2865" i="1"/>
  <c r="AH6163" i="1"/>
  <c r="AI2410" i="1"/>
  <c r="AH7267" i="1"/>
  <c r="AH3993" i="1"/>
  <c r="AH2214" i="1"/>
  <c r="AH2886" i="1"/>
  <c r="AJ3786" i="1"/>
  <c r="AH7254" i="1"/>
  <c r="AI4064" i="1"/>
  <c r="AI1772" i="1"/>
  <c r="AJ7108" i="1"/>
  <c r="AH7108" i="1"/>
  <c r="AJ6868" i="1"/>
  <c r="AJ6772" i="1"/>
  <c r="AH6772" i="1"/>
  <c r="AJ5500" i="1"/>
  <c r="AH5500" i="1"/>
  <c r="AH4624" i="1"/>
  <c r="AH7060" i="1"/>
  <c r="AJ6943" i="1"/>
  <c r="AH6931" i="1"/>
  <c r="AH6715" i="1"/>
  <c r="AH6606" i="1"/>
  <c r="AH6605" i="1"/>
  <c r="AH6485" i="1"/>
  <c r="AH5994" i="1"/>
  <c r="AH7252" i="1"/>
  <c r="AH6139" i="1"/>
  <c r="AH7099" i="1"/>
  <c r="AH2419" i="1"/>
  <c r="AI3113" i="1"/>
  <c r="AK6512" i="1"/>
  <c r="AI4280" i="1"/>
  <c r="AH4280" i="1"/>
  <c r="AH4136" i="1"/>
  <c r="AI4136" i="1"/>
  <c r="AI3920" i="1"/>
  <c r="AH3920" i="1"/>
  <c r="AI3860" i="1"/>
  <c r="AH3860" i="1"/>
  <c r="AH3248" i="1"/>
  <c r="AI3248" i="1"/>
  <c r="AH2780" i="1"/>
  <c r="AI2780" i="1"/>
  <c r="AH2228" i="1"/>
  <c r="AI2228" i="1"/>
  <c r="AI1352" i="1"/>
  <c r="AH1352" i="1"/>
  <c r="AH644" i="1"/>
  <c r="AI644" i="1"/>
  <c r="AH560" i="1"/>
  <c r="AI560" i="1"/>
  <c r="AH7195" i="1"/>
  <c r="AH5971" i="1"/>
  <c r="AI4697" i="1"/>
  <c r="AI3104" i="1"/>
  <c r="AJ2550" i="1"/>
  <c r="AI7123" i="1"/>
  <c r="AH7123" i="1"/>
  <c r="AI7063" i="1"/>
  <c r="AI6739" i="1"/>
  <c r="AH6739" i="1"/>
  <c r="AI6679" i="1"/>
  <c r="AJ6607" i="1"/>
  <c r="AH6607" i="1"/>
  <c r="AI6427" i="1"/>
  <c r="AH6427" i="1"/>
  <c r="AI6391" i="1"/>
  <c r="AI6103" i="1"/>
  <c r="AH6583" i="1"/>
  <c r="AI6235" i="1"/>
  <c r="AH6235" i="1"/>
  <c r="AI6115" i="1"/>
  <c r="AI1555" i="1"/>
  <c r="AH1555" i="1"/>
  <c r="AI7062" i="1"/>
  <c r="AH7062" i="1"/>
  <c r="AH6906" i="1"/>
  <c r="AI6906" i="1"/>
  <c r="AI6774" i="1"/>
  <c r="AH6774" i="1"/>
  <c r="AH6714" i="1"/>
  <c r="AI6714" i="1"/>
  <c r="AI6678" i="1"/>
  <c r="AH6678" i="1"/>
  <c r="AI6582" i="1"/>
  <c r="AH6582" i="1"/>
  <c r="AI6522" i="1"/>
  <c r="AK6486" i="1"/>
  <c r="AH6486" i="1"/>
  <c r="AH2262" i="1"/>
  <c r="AI2262" i="1"/>
  <c r="AI1866" i="1"/>
  <c r="AH1866" i="1"/>
  <c r="AH1842" i="1"/>
  <c r="AI1602" i="1"/>
  <c r="AI990" i="1"/>
  <c r="AH990" i="1"/>
  <c r="AI714" i="1"/>
  <c r="AH714" i="1"/>
  <c r="AH6870" i="1"/>
  <c r="AH4769" i="1"/>
  <c r="AI6631" i="1"/>
  <c r="AI4652" i="1"/>
  <c r="AI6907" i="1"/>
  <c r="AI6547" i="1"/>
  <c r="AH6547" i="1"/>
  <c r="AH6487" i="1"/>
  <c r="AH5851" i="1"/>
  <c r="AI1771" i="1"/>
  <c r="AH1771" i="1"/>
  <c r="AI415" i="1"/>
  <c r="AH415" i="1"/>
  <c r="AH6331" i="1"/>
  <c r="AI4696" i="1"/>
  <c r="AJ6869" i="1"/>
  <c r="AH6869" i="1"/>
  <c r="AJ6101" i="1"/>
  <c r="AH4133" i="1"/>
  <c r="AI4133" i="1"/>
  <c r="AH4061" i="1"/>
  <c r="AI4061" i="1"/>
  <c r="AH3713" i="1"/>
  <c r="AI3713" i="1"/>
  <c r="AI3689" i="1"/>
  <c r="AH3689" i="1"/>
  <c r="AI3677" i="1"/>
  <c r="AH3677" i="1"/>
  <c r="AH3569" i="1"/>
  <c r="AH3245" i="1"/>
  <c r="AI3245" i="1"/>
  <c r="AI3161" i="1"/>
  <c r="AH3161" i="1"/>
  <c r="AH3101" i="1"/>
  <c r="AI3101" i="1"/>
  <c r="AH3053" i="1"/>
  <c r="AI2945" i="1"/>
  <c r="AH2813" i="1"/>
  <c r="AI2813" i="1"/>
  <c r="AI2801" i="1"/>
  <c r="AH2801" i="1"/>
  <c r="AH2609" i="1"/>
  <c r="AI1481" i="1"/>
  <c r="AH1109" i="1"/>
  <c r="AI1109" i="1"/>
  <c r="AH7159" i="1"/>
  <c r="AH6307" i="1"/>
  <c r="AI631" i="1"/>
  <c r="AH7185" i="1"/>
  <c r="AH7065" i="1"/>
  <c r="AH5937" i="1"/>
  <c r="AH6297" i="1"/>
  <c r="AI5217" i="1"/>
  <c r="AI2626" i="1"/>
  <c r="AH2626" i="1"/>
  <c r="AI5073" i="1"/>
  <c r="AH7257" i="1"/>
  <c r="AI7125" i="1"/>
  <c r="AH7125" i="1"/>
  <c r="AK7029" i="1"/>
  <c r="AJ7029" i="1"/>
  <c r="AI6741" i="1"/>
  <c r="AI6681" i="1"/>
  <c r="AH6681" i="1"/>
  <c r="AH6633" i="1"/>
  <c r="AI6633" i="1"/>
  <c r="AI6489" i="1"/>
  <c r="AH6489" i="1"/>
  <c r="AI6105" i="1"/>
  <c r="AH6105" i="1"/>
  <c r="AI6069" i="1"/>
  <c r="AH6069" i="1"/>
  <c r="AH5673" i="1"/>
  <c r="AH5589" i="1"/>
  <c r="AH5565" i="1"/>
  <c r="AI5565" i="1"/>
  <c r="AI5421" i="1"/>
  <c r="AI5361" i="1"/>
  <c r="AI5265" i="1"/>
  <c r="AH5265" i="1"/>
  <c r="AI2433" i="1"/>
  <c r="AH2433" i="1"/>
  <c r="AI1425" i="1"/>
  <c r="AH1425" i="1"/>
  <c r="AH645" i="1"/>
  <c r="AI645" i="1"/>
  <c r="AH6873" i="1"/>
  <c r="AH6357" i="1"/>
  <c r="AI6106" i="1"/>
  <c r="AI4132" i="1"/>
  <c r="AH2944" i="1"/>
  <c r="AI3436" i="1"/>
  <c r="AI2812" i="1"/>
  <c r="AI1924" i="1"/>
  <c r="AK7030" i="1"/>
  <c r="AJ7030" i="1"/>
  <c r="AJ6778" i="1"/>
  <c r="AK5914" i="1"/>
  <c r="AJ5914" i="1"/>
  <c r="AH4810" i="1"/>
  <c r="AH4018" i="1"/>
  <c r="AI4018" i="1"/>
  <c r="AI3934" i="1"/>
  <c r="AH3934" i="1"/>
  <c r="AI3790" i="1"/>
  <c r="AH3790" i="1"/>
  <c r="AI442" i="1"/>
  <c r="AH442" i="1"/>
  <c r="AI5241" i="1"/>
  <c r="AH5241" i="1"/>
  <c r="AI5013" i="1"/>
  <c r="AH5013" i="1"/>
  <c r="AI4989" i="1"/>
  <c r="AH4989" i="1"/>
  <c r="AI4209" i="1"/>
  <c r="AH4209" i="1"/>
  <c r="AH3297" i="1"/>
  <c r="AI3297" i="1"/>
  <c r="AI2913" i="1"/>
  <c r="AI2301" i="1"/>
  <c r="AH2301" i="1"/>
  <c r="AI2013" i="1"/>
  <c r="AI441" i="1"/>
  <c r="AH441" i="1"/>
  <c r="AH5385" i="1"/>
  <c r="AI5061" i="1"/>
  <c r="AK5156" i="1"/>
  <c r="AH5156" i="1"/>
  <c r="AI4352" i="1"/>
  <c r="AI3056" i="1"/>
  <c r="AH3056" i="1"/>
  <c r="AH2924" i="1"/>
  <c r="AI2924" i="1"/>
  <c r="AH3489" i="1"/>
  <c r="AI4437" i="1"/>
  <c r="AI6763" i="1"/>
  <c r="AJ6763" i="1"/>
  <c r="AJ6523" i="1"/>
  <c r="AK6523" i="1"/>
  <c r="AI6523" i="1"/>
  <c r="AI5911" i="1"/>
  <c r="AH5911" i="1"/>
  <c r="AI2215" i="1"/>
  <c r="AH2215" i="1"/>
  <c r="AH1939" i="1"/>
  <c r="AI1939" i="1"/>
  <c r="AI1843" i="1"/>
  <c r="AH1843" i="1"/>
  <c r="AH7209" i="1"/>
  <c r="AH6825" i="1"/>
  <c r="AH6765" i="1"/>
  <c r="AH6441" i="1"/>
  <c r="AH6249" i="1"/>
  <c r="AH3549" i="1"/>
  <c r="AI5529" i="1"/>
  <c r="AI4436" i="1"/>
  <c r="AI1641" i="1"/>
  <c r="AH7194" i="1"/>
  <c r="AK7158" i="1"/>
  <c r="AI7158" i="1"/>
  <c r="AI7002" i="1"/>
  <c r="AH7002" i="1"/>
  <c r="AH6954" i="1"/>
  <c r="AI6426" i="1"/>
  <c r="AH6426" i="1"/>
  <c r="AI6330" i="1"/>
  <c r="AH6330" i="1"/>
  <c r="AI2658" i="1"/>
  <c r="AH2658" i="1"/>
  <c r="AH2334" i="1"/>
  <c r="AI1986" i="1"/>
  <c r="AH1986" i="1"/>
  <c r="AH1938" i="1"/>
  <c r="AI1938" i="1"/>
  <c r="AH3680" i="1"/>
  <c r="AH3262" i="1"/>
  <c r="AI2577" i="1"/>
  <c r="AI1556" i="1"/>
  <c r="AJ7025" i="1"/>
  <c r="AH7025" i="1"/>
  <c r="AJ6833" i="1"/>
  <c r="AH6833" i="1"/>
  <c r="AK6761" i="1"/>
  <c r="AH6761" i="1"/>
  <c r="AJ5525" i="1"/>
  <c r="AH5525" i="1"/>
  <c r="AJ5177" i="1"/>
  <c r="AH5177" i="1"/>
  <c r="AH4577" i="1"/>
  <c r="AI4577" i="1"/>
  <c r="AI4553" i="1"/>
  <c r="AH4553" i="1"/>
  <c r="AH4481" i="1"/>
  <c r="AI4481" i="1"/>
  <c r="AI4409" i="1"/>
  <c r="AH4409" i="1"/>
  <c r="AH4361" i="1"/>
  <c r="AI4361" i="1"/>
  <c r="AH4217" i="1"/>
  <c r="AI4217" i="1"/>
  <c r="AH3917" i="1"/>
  <c r="AI3917" i="1"/>
  <c r="AH3845" i="1"/>
  <c r="AI3845" i="1"/>
  <c r="AK3785" i="1"/>
  <c r="AJ3785" i="1"/>
  <c r="AI3761" i="1"/>
  <c r="AH3761" i="1"/>
  <c r="AH3629" i="1"/>
  <c r="AI3629" i="1"/>
  <c r="AI3521" i="1"/>
  <c r="AH3521" i="1"/>
  <c r="AH3353" i="1"/>
  <c r="AI3353" i="1"/>
  <c r="AI3197" i="1"/>
  <c r="AH3137" i="1"/>
  <c r="AI3137" i="1"/>
  <c r="AH2993" i="1"/>
  <c r="AI2993" i="1"/>
  <c r="AH2921" i="1"/>
  <c r="AI2921" i="1"/>
  <c r="AI2237" i="1"/>
  <c r="AH2237" i="1"/>
  <c r="AI2141" i="1"/>
  <c r="AH2141" i="1"/>
  <c r="AI2057" i="1"/>
  <c r="AH2057" i="1"/>
  <c r="AI1181" i="1"/>
  <c r="AH1181" i="1"/>
  <c r="AI689" i="1"/>
  <c r="AH689" i="1"/>
  <c r="AH161" i="1"/>
  <c r="AI161" i="1"/>
  <c r="AH7207" i="1"/>
  <c r="AH7147" i="1"/>
  <c r="AH7084" i="1"/>
  <c r="AH6955" i="1"/>
  <c r="AH6823" i="1"/>
  <c r="AH6700" i="1"/>
  <c r="AH6439" i="1"/>
  <c r="AH6247" i="1"/>
  <c r="AH6055" i="1"/>
  <c r="AH5793" i="1"/>
  <c r="AH5445" i="1"/>
  <c r="AH4774" i="1"/>
  <c r="AH4581" i="1"/>
  <c r="AH284" i="1"/>
  <c r="AI6501" i="1"/>
  <c r="AI5865" i="1"/>
  <c r="AI2058" i="1"/>
  <c r="AI1048" i="1"/>
  <c r="AJ5949" i="1"/>
  <c r="AJ6250" i="1"/>
  <c r="AK6202" i="1"/>
  <c r="AJ6202" i="1"/>
  <c r="AJ5158" i="1"/>
  <c r="AI4846" i="1"/>
  <c r="AI4654" i="1"/>
  <c r="AH4654" i="1"/>
  <c r="AI4534" i="1"/>
  <c r="AH4390" i="1"/>
  <c r="AI4390" i="1"/>
  <c r="AH2014" i="1"/>
  <c r="AI2014" i="1"/>
  <c r="AH1426" i="1"/>
  <c r="AI1426" i="1"/>
  <c r="AH2386" i="1"/>
  <c r="AH5925" i="1"/>
  <c r="AI5697" i="1"/>
  <c r="AI5637" i="1"/>
  <c r="AH5637" i="1"/>
  <c r="AI5493" i="1"/>
  <c r="AH5493" i="1"/>
  <c r="AJ5373" i="1"/>
  <c r="AH5373" i="1"/>
  <c r="AI5301" i="1"/>
  <c r="AH5301" i="1"/>
  <c r="AI5277" i="1"/>
  <c r="AH5205" i="1"/>
  <c r="AK5181" i="1"/>
  <c r="AI5181" i="1"/>
  <c r="AH5181" i="1"/>
  <c r="AH5133" i="1"/>
  <c r="AI5037" i="1"/>
  <c r="AH5037" i="1"/>
  <c r="AH4941" i="1"/>
  <c r="AJ4941" i="1"/>
  <c r="AI4917" i="1"/>
  <c r="AH4917" i="1"/>
  <c r="AH4809" i="1"/>
  <c r="AI4809" i="1"/>
  <c r="AI4653" i="1"/>
  <c r="AH4653" i="1"/>
  <c r="AH4509" i="1"/>
  <c r="AI3789" i="1"/>
  <c r="AH3789" i="1"/>
  <c r="AH3213" i="1"/>
  <c r="AI3213" i="1"/>
  <c r="AI3057" i="1"/>
  <c r="AH3057" i="1"/>
  <c r="AH3021" i="1"/>
  <c r="AI3021" i="1"/>
  <c r="AH2829" i="1"/>
  <c r="AI5553" i="1"/>
  <c r="AI4438" i="1"/>
  <c r="AI2912" i="1"/>
  <c r="AH2912" i="1"/>
  <c r="AI2684" i="1"/>
  <c r="AH2684" i="1"/>
  <c r="AI1844" i="1"/>
  <c r="AH1844" i="1"/>
  <c r="AH776" i="1"/>
  <c r="AJ776" i="1"/>
  <c r="AH5649" i="1"/>
  <c r="AI2156" i="1"/>
  <c r="AK7027" i="1"/>
  <c r="AJ7027" i="1"/>
  <c r="AJ6883" i="1"/>
  <c r="AK6571" i="1"/>
  <c r="AI6571" i="1"/>
  <c r="AH2227" i="1"/>
  <c r="AI2227" i="1"/>
  <c r="AH979" i="1"/>
  <c r="AI979" i="1"/>
  <c r="AH559" i="1"/>
  <c r="AI559" i="1"/>
  <c r="AH7113" i="1"/>
  <c r="AH6537" i="1"/>
  <c r="AH6345" i="1"/>
  <c r="AI5923" i="1"/>
  <c r="AI4017" i="1"/>
  <c r="AI7146" i="1"/>
  <c r="AH7146" i="1"/>
  <c r="AI6810" i="1"/>
  <c r="AH6810" i="1"/>
  <c r="AI6618" i="1"/>
  <c r="AH6618" i="1"/>
  <c r="AH6570" i="1"/>
  <c r="AI6234" i="1"/>
  <c r="AH6234" i="1"/>
  <c r="AI6186" i="1"/>
  <c r="AH6186" i="1"/>
  <c r="AI6006" i="1"/>
  <c r="AH6006" i="1"/>
  <c r="AI5910" i="1"/>
  <c r="AH5910" i="1"/>
  <c r="AI2730" i="1"/>
  <c r="AH2730" i="1"/>
  <c r="AJ630" i="1"/>
  <c r="AH5097" i="1"/>
  <c r="AH126" i="1"/>
  <c r="AI5914" i="1"/>
  <c r="AI3933" i="1"/>
  <c r="AI2972" i="1"/>
  <c r="AI2059" i="1"/>
  <c r="AJ6201" i="1"/>
  <c r="AJ6832" i="1"/>
  <c r="AH6832" i="1"/>
  <c r="AH4780" i="1"/>
  <c r="AH4636" i="1"/>
  <c r="AI4636" i="1"/>
  <c r="AH4576" i="1"/>
  <c r="AI4576" i="1"/>
  <c r="AH4552" i="1"/>
  <c r="AI4552" i="1"/>
  <c r="AH4432" i="1"/>
  <c r="AI4432" i="1"/>
  <c r="AI4408" i="1"/>
  <c r="AH4408" i="1"/>
  <c r="AH4360" i="1"/>
  <c r="AI4360" i="1"/>
  <c r="AH4264" i="1"/>
  <c r="AI4264" i="1"/>
  <c r="AH4216" i="1"/>
  <c r="AI4216" i="1"/>
  <c r="AH4060" i="1"/>
  <c r="AJ4048" i="1"/>
  <c r="AH4048" i="1"/>
  <c r="AH3916" i="1"/>
  <c r="AI3916" i="1"/>
  <c r="AH3844" i="1"/>
  <c r="AI3844" i="1"/>
  <c r="AH3712" i="1"/>
  <c r="AI3712" i="1"/>
  <c r="AH3628" i="1"/>
  <c r="AI3628" i="1"/>
  <c r="AI3580" i="1"/>
  <c r="AI3520" i="1"/>
  <c r="AH3520" i="1"/>
  <c r="AI3388" i="1"/>
  <c r="AH3388" i="1"/>
  <c r="AH3244" i="1"/>
  <c r="AI3244" i="1"/>
  <c r="AH3196" i="1"/>
  <c r="AI3196" i="1"/>
  <c r="AI3004" i="1"/>
  <c r="AI2800" i="1"/>
  <c r="AH2800" i="1"/>
  <c r="AI2752" i="1"/>
  <c r="AH2752" i="1"/>
  <c r="AH2668" i="1"/>
  <c r="AI2668" i="1"/>
  <c r="AH2188" i="1"/>
  <c r="AI2188" i="1"/>
  <c r="AH2140" i="1"/>
  <c r="AI2140" i="1"/>
  <c r="AH1768" i="1"/>
  <c r="AH1696" i="1"/>
  <c r="AI1696" i="1"/>
  <c r="AI1672" i="1"/>
  <c r="AH1672" i="1"/>
  <c r="AH1552" i="1"/>
  <c r="AI1552" i="1"/>
  <c r="AI1384" i="1"/>
  <c r="AH1300" i="1"/>
  <c r="AI1300" i="1"/>
  <c r="AI868" i="1"/>
  <c r="AH868" i="1"/>
  <c r="AH7269" i="1"/>
  <c r="AH7014" i="1"/>
  <c r="AH6981" i="1"/>
  <c r="AH6885" i="1"/>
  <c r="AH6789" i="1"/>
  <c r="AH6597" i="1"/>
  <c r="AH6309" i="1"/>
  <c r="AH6246" i="1"/>
  <c r="AH6054" i="1"/>
  <c r="AH5945" i="1"/>
  <c r="AH5709" i="1"/>
  <c r="AH1940" i="1"/>
  <c r="AH1444" i="1"/>
  <c r="AI5863" i="1"/>
  <c r="AI3813" i="1"/>
  <c r="AI1554" i="1"/>
  <c r="AJ6443" i="1"/>
  <c r="AI6443" i="1"/>
  <c r="AH2495" i="1"/>
  <c r="AK1131" i="1"/>
  <c r="AJ6037" i="1"/>
  <c r="AH6037" i="1"/>
  <c r="AJ4670" i="1"/>
  <c r="AK7263" i="1"/>
  <c r="AH7263" i="1"/>
  <c r="AK7155" i="1"/>
  <c r="AJ7155" i="1"/>
  <c r="AH7155" i="1"/>
  <c r="AK7119" i="1"/>
  <c r="AJ7119" i="1"/>
  <c r="AI7119" i="1"/>
  <c r="AH7119" i="1"/>
  <c r="AJ7083" i="1"/>
  <c r="AH7083" i="1"/>
  <c r="AK7023" i="1"/>
  <c r="AJ7023" i="1"/>
  <c r="AI7023" i="1"/>
  <c r="AH7023" i="1"/>
  <c r="AK6987" i="1"/>
  <c r="AJ6987" i="1"/>
  <c r="AI6987" i="1"/>
  <c r="AH6987" i="1"/>
  <c r="AK6951" i="1"/>
  <c r="AJ6951" i="1"/>
  <c r="AH6951" i="1"/>
  <c r="AI6951" i="1"/>
  <c r="AJ6879" i="1"/>
  <c r="AH6879" i="1"/>
  <c r="AK6843" i="1"/>
  <c r="AJ6843" i="1"/>
  <c r="AI6843" i="1"/>
  <c r="AH6843" i="1"/>
  <c r="AK6807" i="1"/>
  <c r="AJ6807" i="1"/>
  <c r="AI6807" i="1"/>
  <c r="AH6807" i="1"/>
  <c r="AJ6771" i="1"/>
  <c r="AK6771" i="1"/>
  <c r="AH6771" i="1"/>
  <c r="AK6735" i="1"/>
  <c r="AJ6735" i="1"/>
  <c r="AI6735" i="1"/>
  <c r="AH6735" i="1"/>
  <c r="AK6687" i="1"/>
  <c r="AJ6687" i="1"/>
  <c r="AI6687" i="1"/>
  <c r="AH6687" i="1"/>
  <c r="AI6651" i="1"/>
  <c r="AJ6627" i="1"/>
  <c r="AK6627" i="1"/>
  <c r="AH6627" i="1"/>
  <c r="AI6627" i="1"/>
  <c r="AK6591" i="1"/>
  <c r="AJ6591" i="1"/>
  <c r="AI6591" i="1"/>
  <c r="AH6591" i="1"/>
  <c r="AK6555" i="1"/>
  <c r="AI6555" i="1"/>
  <c r="AH6555" i="1"/>
  <c r="AJ6555" i="1"/>
  <c r="AK6519" i="1"/>
  <c r="AJ6519" i="1"/>
  <c r="AH6519" i="1"/>
  <c r="AK6483" i="1"/>
  <c r="AH6483" i="1"/>
  <c r="AH6447" i="1"/>
  <c r="AJ6423" i="1"/>
  <c r="AI6423" i="1"/>
  <c r="AK6387" i="1"/>
  <c r="AH6387" i="1"/>
  <c r="AK6327" i="1"/>
  <c r="AJ6327" i="1"/>
  <c r="AH6327" i="1"/>
  <c r="AK6291" i="1"/>
  <c r="AJ6291" i="1"/>
  <c r="AH6291" i="1"/>
  <c r="AI6291" i="1"/>
  <c r="AJ6255" i="1"/>
  <c r="AJ6219" i="1"/>
  <c r="AK6183" i="1"/>
  <c r="AJ6183" i="1"/>
  <c r="AI6183" i="1"/>
  <c r="AH6183" i="1"/>
  <c r="AK6147" i="1"/>
  <c r="AJ6099" i="1"/>
  <c r="AI6099" i="1"/>
  <c r="AK6063" i="1"/>
  <c r="AJ6063" i="1"/>
  <c r="AI6063" i="1"/>
  <c r="AH6063" i="1"/>
  <c r="AK5991" i="1"/>
  <c r="AJ5991" i="1"/>
  <c r="AI5991" i="1"/>
  <c r="AH5991" i="1"/>
  <c r="AJ5955" i="1"/>
  <c r="AI5955" i="1"/>
  <c r="AK5919" i="1"/>
  <c r="AJ5883" i="1"/>
  <c r="AH5883" i="1"/>
  <c r="AK5847" i="1"/>
  <c r="AJ5847" i="1"/>
  <c r="AI5847" i="1"/>
  <c r="AH5847" i="1"/>
  <c r="AK5739" i="1"/>
  <c r="AJ5739" i="1"/>
  <c r="AI5739" i="1"/>
  <c r="AH5739" i="1"/>
  <c r="AK5715" i="1"/>
  <c r="AJ5679" i="1"/>
  <c r="AK5643" i="1"/>
  <c r="AJ5643" i="1"/>
  <c r="AI5643" i="1"/>
  <c r="AH5643" i="1"/>
  <c r="AK5571" i="1"/>
  <c r="AJ5571" i="1"/>
  <c r="AI5571" i="1"/>
  <c r="AH5571" i="1"/>
  <c r="AK5547" i="1"/>
  <c r="AJ5547" i="1"/>
  <c r="AH5547" i="1"/>
  <c r="AI5547" i="1"/>
  <c r="AK5439" i="1"/>
  <c r="AJ5439" i="1"/>
  <c r="AI5439" i="1"/>
  <c r="AH5439" i="1"/>
  <c r="AJ5415" i="1"/>
  <c r="AK5415" i="1"/>
  <c r="AK5379" i="1"/>
  <c r="AH5379" i="1"/>
  <c r="AI5379" i="1"/>
  <c r="AK5295" i="1"/>
  <c r="AJ5295" i="1"/>
  <c r="AI5295" i="1"/>
  <c r="AH5295" i="1"/>
  <c r="AJ5259" i="1"/>
  <c r="AI5259" i="1"/>
  <c r="AH5259" i="1"/>
  <c r="AK5223" i="1"/>
  <c r="AK5199" i="1"/>
  <c r="AJ5199" i="1"/>
  <c r="AI5199" i="1"/>
  <c r="AH5199" i="1"/>
  <c r="AK5163" i="1"/>
  <c r="AJ5163" i="1"/>
  <c r="AI5163" i="1"/>
  <c r="AH5163" i="1"/>
  <c r="AK5115" i="1"/>
  <c r="AJ5115" i="1"/>
  <c r="AI5115" i="1"/>
  <c r="AH5115" i="1"/>
  <c r="AK5079" i="1"/>
  <c r="AJ5079" i="1"/>
  <c r="AI5079" i="1"/>
  <c r="AH5079" i="1"/>
  <c r="AH5055" i="1"/>
  <c r="AK5019" i="1"/>
  <c r="AJ5019" i="1"/>
  <c r="AH5019" i="1"/>
  <c r="AK4911" i="1"/>
  <c r="AJ4911" i="1"/>
  <c r="AH4911" i="1"/>
  <c r="AI4911" i="1"/>
  <c r="AK4887" i="1"/>
  <c r="AJ4887" i="1"/>
  <c r="AH4887" i="1"/>
  <c r="AI4887" i="1"/>
  <c r="AH4851" i="1"/>
  <c r="AK4815" i="1"/>
  <c r="AJ4779" i="1"/>
  <c r="AK4743" i="1"/>
  <c r="AI4743" i="1"/>
  <c r="AJ4743" i="1"/>
  <c r="AH4743" i="1"/>
  <c r="AK4707" i="1"/>
  <c r="AJ4707" i="1"/>
  <c r="AH4707" i="1"/>
  <c r="AI4707" i="1"/>
  <c r="AK4671" i="1"/>
  <c r="AI4671" i="1"/>
  <c r="AH4671" i="1"/>
  <c r="AJ4671" i="1"/>
  <c r="AH4635" i="1"/>
  <c r="AK4611" i="1"/>
  <c r="AJ4611" i="1"/>
  <c r="AI4611" i="1"/>
  <c r="AH4611" i="1"/>
  <c r="AK4551" i="1"/>
  <c r="AJ4551" i="1"/>
  <c r="AH4551" i="1"/>
  <c r="AJ4515" i="1"/>
  <c r="AI4515" i="1"/>
  <c r="AH4515" i="1"/>
  <c r="AK4479" i="1"/>
  <c r="AJ4479" i="1"/>
  <c r="AH4479" i="1"/>
  <c r="AI4479" i="1"/>
  <c r="AK4443" i="1"/>
  <c r="AJ4443" i="1"/>
  <c r="AI4443" i="1"/>
  <c r="AH4443" i="1"/>
  <c r="AI4419" i="1"/>
  <c r="AK4347" i="1"/>
  <c r="AK4311" i="1"/>
  <c r="AJ4311" i="1"/>
  <c r="AI4311" i="1"/>
  <c r="AH4311" i="1"/>
  <c r="AK4275" i="1"/>
  <c r="AJ4275" i="1"/>
  <c r="AI4275" i="1"/>
  <c r="AH4275" i="1"/>
  <c r="AK4239" i="1"/>
  <c r="AI4239" i="1"/>
  <c r="AJ4239" i="1"/>
  <c r="AH4239" i="1"/>
  <c r="AK4203" i="1"/>
  <c r="AJ4203" i="1"/>
  <c r="AH4203" i="1"/>
  <c r="AI4203" i="1"/>
  <c r="AK4191" i="1"/>
  <c r="AJ4191" i="1"/>
  <c r="AH4191" i="1"/>
  <c r="AI4191" i="1"/>
  <c r="AK4107" i="1"/>
  <c r="AJ4107" i="1"/>
  <c r="AH4107" i="1"/>
  <c r="AJ4071" i="1"/>
  <c r="AK4071" i="1"/>
  <c r="AH4071" i="1"/>
  <c r="AI4071" i="1"/>
  <c r="AK4011" i="1"/>
  <c r="AH3975" i="1"/>
  <c r="AK3939" i="1"/>
  <c r="AJ3939" i="1"/>
  <c r="AI3939" i="1"/>
  <c r="AH3939" i="1"/>
  <c r="AK3903" i="1"/>
  <c r="AI3903" i="1"/>
  <c r="AK3867" i="1"/>
  <c r="AJ3867" i="1"/>
  <c r="AI3867" i="1"/>
  <c r="AH3867" i="1"/>
  <c r="AJ3831" i="1"/>
  <c r="AH3831" i="1"/>
  <c r="AK3807" i="1"/>
  <c r="AJ3807" i="1"/>
  <c r="AI3807" i="1"/>
  <c r="AH3807" i="1"/>
  <c r="AH3771" i="1"/>
  <c r="AI3771" i="1"/>
  <c r="AK3735" i="1"/>
  <c r="AJ3735" i="1"/>
  <c r="AI3735" i="1"/>
  <c r="AH3735" i="1"/>
  <c r="AK3699" i="1"/>
  <c r="AK3651" i="1"/>
  <c r="AJ3651" i="1"/>
  <c r="AI3651" i="1"/>
  <c r="AH3651" i="1"/>
  <c r="AJ3615" i="1"/>
  <c r="AK3615" i="1"/>
  <c r="AI3615" i="1"/>
  <c r="AH3615" i="1"/>
  <c r="AK3579" i="1"/>
  <c r="AH3579" i="1"/>
  <c r="AK3543" i="1"/>
  <c r="AJ3543" i="1"/>
  <c r="AI3543" i="1"/>
  <c r="AH3543" i="1"/>
  <c r="AK3507" i="1"/>
  <c r="AI3507" i="1"/>
  <c r="AH3507" i="1"/>
  <c r="AK3471" i="1"/>
  <c r="AJ3471" i="1"/>
  <c r="AK3435" i="1"/>
  <c r="AJ3435" i="1"/>
  <c r="AH3435" i="1"/>
  <c r="AK3411" i="1"/>
  <c r="AJ3411" i="1"/>
  <c r="AI3411" i="1"/>
  <c r="AH3411" i="1"/>
  <c r="AK3375" i="1"/>
  <c r="AJ3375" i="1"/>
  <c r="AH3375" i="1"/>
  <c r="AI3375" i="1"/>
  <c r="AK3339" i="1"/>
  <c r="AJ3339" i="1"/>
  <c r="AI3339" i="1"/>
  <c r="AH3339" i="1"/>
  <c r="AK3303" i="1"/>
  <c r="AJ3303" i="1"/>
  <c r="AI3303" i="1"/>
  <c r="AH3303" i="1"/>
  <c r="AK3267" i="1"/>
  <c r="AJ3267" i="1"/>
  <c r="AI3267" i="1"/>
  <c r="AK3243" i="1"/>
  <c r="AK3207" i="1"/>
  <c r="AJ3207" i="1"/>
  <c r="AI3207" i="1"/>
  <c r="AH3207" i="1"/>
  <c r="AK3135" i="1"/>
  <c r="AJ3135" i="1"/>
  <c r="AK3111" i="1"/>
  <c r="AJ3111" i="1"/>
  <c r="AI3111" i="1"/>
  <c r="AH3111" i="1"/>
  <c r="AK3075" i="1"/>
  <c r="AJ3075" i="1"/>
  <c r="AI3075" i="1"/>
  <c r="AH3075" i="1"/>
  <c r="AK3039" i="1"/>
  <c r="AK2967" i="1"/>
  <c r="AJ2967" i="1"/>
  <c r="AI2967" i="1"/>
  <c r="AH2967" i="1"/>
  <c r="AK2919" i="1"/>
  <c r="AJ2847" i="1"/>
  <c r="AK2811" i="1"/>
  <c r="AJ2811" i="1"/>
  <c r="AH2811" i="1"/>
  <c r="AI2811" i="1"/>
  <c r="AK2787" i="1"/>
  <c r="AJ2787" i="1"/>
  <c r="AI2787" i="1"/>
  <c r="AH2787" i="1"/>
  <c r="AK2763" i="1"/>
  <c r="AK2691" i="1"/>
  <c r="AJ2691" i="1"/>
  <c r="AI2691" i="1"/>
  <c r="AH2691" i="1"/>
  <c r="AK2643" i="1"/>
  <c r="AJ2643" i="1"/>
  <c r="AH2643" i="1"/>
  <c r="AI2643" i="1"/>
  <c r="AK2607" i="1"/>
  <c r="AJ2607" i="1"/>
  <c r="AH2607" i="1"/>
  <c r="AI2607" i="1"/>
  <c r="AK2571" i="1"/>
  <c r="AJ2571" i="1"/>
  <c r="AI2571" i="1"/>
  <c r="AH2571" i="1"/>
  <c r="AK2535" i="1"/>
  <c r="AJ2535" i="1"/>
  <c r="AI2535" i="1"/>
  <c r="AK2511" i="1"/>
  <c r="AI2475" i="1"/>
  <c r="AK2439" i="1"/>
  <c r="AJ2439" i="1"/>
  <c r="AH2439" i="1"/>
  <c r="AI2439" i="1"/>
  <c r="AK2403" i="1"/>
  <c r="AK2355" i="1"/>
  <c r="AH2355" i="1"/>
  <c r="AK2319" i="1"/>
  <c r="AI2319" i="1"/>
  <c r="AH2319" i="1"/>
  <c r="AK2247" i="1"/>
  <c r="AJ2247" i="1"/>
  <c r="AI2247" i="1"/>
  <c r="AH2247" i="1"/>
  <c r="AK2223" i="1"/>
  <c r="AJ2223" i="1"/>
  <c r="AI2223" i="1"/>
  <c r="AH2223" i="1"/>
  <c r="AK2187" i="1"/>
  <c r="AJ2151" i="1"/>
  <c r="AH2151" i="1"/>
  <c r="AJ2115" i="1"/>
  <c r="AK2115" i="1"/>
  <c r="AI2115" i="1"/>
  <c r="AK2079" i="1"/>
  <c r="AI2079" i="1"/>
  <c r="AJ2079" i="1"/>
  <c r="AJ2067" i="1"/>
  <c r="AH2067" i="1"/>
  <c r="AI2067" i="1"/>
  <c r="AK2019" i="1"/>
  <c r="AJ2019" i="1"/>
  <c r="AI2019" i="1"/>
  <c r="AH2019" i="1"/>
  <c r="AK1983" i="1"/>
  <c r="AJ1983" i="1"/>
  <c r="AI1983" i="1"/>
  <c r="AK1935" i="1"/>
  <c r="AJ1935" i="1"/>
  <c r="AI1935" i="1"/>
  <c r="AH1935" i="1"/>
  <c r="AK1899" i="1"/>
  <c r="AJ1899" i="1"/>
  <c r="AI1839" i="1"/>
  <c r="AJ1803" i="1"/>
  <c r="AI1803" i="1"/>
  <c r="AH1803" i="1"/>
  <c r="AJ1767" i="1"/>
  <c r="AK1767" i="1"/>
  <c r="AI1767" i="1"/>
  <c r="AH1767" i="1"/>
  <c r="AI1731" i="1"/>
  <c r="AK1719" i="1"/>
  <c r="AI1719" i="1"/>
  <c r="AJ1719" i="1"/>
  <c r="AJ1635" i="1"/>
  <c r="AK1635" i="1"/>
  <c r="AI1635" i="1"/>
  <c r="AH1635" i="1"/>
  <c r="AK1599" i="1"/>
  <c r="AJ1599" i="1"/>
  <c r="AI1599" i="1"/>
  <c r="AK1563" i="1"/>
  <c r="AH1563" i="1"/>
  <c r="AJ1455" i="1"/>
  <c r="AH1455" i="1"/>
  <c r="AK1407" i="1"/>
  <c r="AJ1407" i="1"/>
  <c r="AI1407" i="1"/>
  <c r="AH1407" i="1"/>
  <c r="AI1371" i="1"/>
  <c r="AK1335" i="1"/>
  <c r="AJ1335" i="1"/>
  <c r="AI1335" i="1"/>
  <c r="AH1335" i="1"/>
  <c r="AK1263" i="1"/>
  <c r="AI1263" i="1"/>
  <c r="AH1263" i="1"/>
  <c r="AK1227" i="1"/>
  <c r="AJ1227" i="1"/>
  <c r="AH1227" i="1"/>
  <c r="AI1227" i="1"/>
  <c r="AK1191" i="1"/>
  <c r="AJ1191" i="1"/>
  <c r="AH1191" i="1"/>
  <c r="AH1155" i="1"/>
  <c r="AK1119" i="1"/>
  <c r="AJ1119" i="1"/>
  <c r="AI1119" i="1"/>
  <c r="AK1083" i="1"/>
  <c r="AJ1047" i="1"/>
  <c r="AK999" i="1"/>
  <c r="AJ999" i="1"/>
  <c r="AI999" i="1"/>
  <c r="AH999" i="1"/>
  <c r="AK963" i="1"/>
  <c r="AJ963" i="1"/>
  <c r="AI963" i="1"/>
  <c r="AI939" i="1"/>
  <c r="AK903" i="1"/>
  <c r="AJ903" i="1"/>
  <c r="AI903" i="1"/>
  <c r="AH903" i="1"/>
  <c r="AK867" i="1"/>
  <c r="AJ867" i="1"/>
  <c r="AH867" i="1"/>
  <c r="AJ795" i="1"/>
  <c r="AI795" i="1"/>
  <c r="AH795" i="1"/>
  <c r="AJ747" i="1"/>
  <c r="AI711" i="1"/>
  <c r="AK675" i="1"/>
  <c r="AI675" i="1"/>
  <c r="AK603" i="1"/>
  <c r="AJ603" i="1"/>
  <c r="AI603" i="1"/>
  <c r="AH603" i="1"/>
  <c r="AK567" i="1"/>
  <c r="AJ567" i="1"/>
  <c r="AI567" i="1"/>
  <c r="AH567" i="1"/>
  <c r="AJ543" i="1"/>
  <c r="AK543" i="1"/>
  <c r="AI543" i="1"/>
  <c r="AH543" i="1"/>
  <c r="AI507" i="1"/>
  <c r="AK471" i="1"/>
  <c r="AJ471" i="1"/>
  <c r="AI471" i="1"/>
  <c r="AK423" i="1"/>
  <c r="AJ423" i="1"/>
  <c r="AI423" i="1"/>
  <c r="AH423" i="1"/>
  <c r="AK351" i="1"/>
  <c r="AJ351" i="1"/>
  <c r="AI351" i="1"/>
  <c r="AH351" i="1"/>
  <c r="AK315" i="1"/>
  <c r="AJ315" i="1"/>
  <c r="AI315" i="1"/>
  <c r="AH315" i="1"/>
  <c r="AH279" i="1"/>
  <c r="AK243" i="1"/>
  <c r="AJ243" i="1"/>
  <c r="AI243" i="1"/>
  <c r="AH243" i="1"/>
  <c r="AK171" i="1"/>
  <c r="AJ171" i="1"/>
  <c r="AI171" i="1"/>
  <c r="AH171" i="1"/>
  <c r="AJ123" i="1"/>
  <c r="AI123" i="1"/>
  <c r="AK75" i="1"/>
  <c r="AK39" i="1"/>
  <c r="AJ39" i="1"/>
  <c r="AI39" i="1"/>
  <c r="AH39" i="1"/>
  <c r="AK7250" i="1"/>
  <c r="AJ7250" i="1"/>
  <c r="AI7250" i="1"/>
  <c r="AH7250" i="1"/>
  <c r="AJ7214" i="1"/>
  <c r="AK7214" i="1"/>
  <c r="AI7214" i="1"/>
  <c r="AH7214" i="1"/>
  <c r="AH7190" i="1"/>
  <c r="AK7154" i="1"/>
  <c r="AJ7154" i="1"/>
  <c r="AH7154" i="1"/>
  <c r="AJ7130" i="1"/>
  <c r="AH7130" i="1"/>
  <c r="AJ7058" i="1"/>
  <c r="AK7058" i="1"/>
  <c r="AI7058" i="1"/>
  <c r="AH7058" i="1"/>
  <c r="AK7022" i="1"/>
  <c r="AJ7022" i="1"/>
  <c r="AI7022" i="1"/>
  <c r="AH7022" i="1"/>
  <c r="AK6998" i="1"/>
  <c r="AH6998" i="1"/>
  <c r="AK6962" i="1"/>
  <c r="AH6962" i="1"/>
  <c r="AK6926" i="1"/>
  <c r="AJ6926" i="1"/>
  <c r="AI6926" i="1"/>
  <c r="AK6890" i="1"/>
  <c r="AK6854" i="1"/>
  <c r="AJ6854" i="1"/>
  <c r="AH6854" i="1"/>
  <c r="AK6818" i="1"/>
  <c r="AJ6818" i="1"/>
  <c r="AH6818" i="1"/>
  <c r="AI6818" i="1"/>
  <c r="AK6770" i="1"/>
  <c r="AI6734" i="1"/>
  <c r="AJ6734" i="1"/>
  <c r="AH6734" i="1"/>
  <c r="AK6734" i="1"/>
  <c r="AK6698" i="1"/>
  <c r="AJ6698" i="1"/>
  <c r="AI6698" i="1"/>
  <c r="AH6698" i="1"/>
  <c r="AJ6626" i="1"/>
  <c r="AK6626" i="1"/>
  <c r="AI6626" i="1"/>
  <c r="AH6626" i="1"/>
  <c r="AK6602" i="1"/>
  <c r="AJ6602" i="1"/>
  <c r="AH6602" i="1"/>
  <c r="AK6530" i="1"/>
  <c r="AJ6530" i="1"/>
  <c r="AI6494" i="1"/>
  <c r="AK6458" i="1"/>
  <c r="AJ6458" i="1"/>
  <c r="AI6458" i="1"/>
  <c r="AH6458" i="1"/>
  <c r="AK6422" i="1"/>
  <c r="AJ6422" i="1"/>
  <c r="AI6422" i="1"/>
  <c r="AH6422" i="1"/>
  <c r="AK6374" i="1"/>
  <c r="AJ6374" i="1"/>
  <c r="AI6374" i="1"/>
  <c r="AH6374" i="1"/>
  <c r="AK6338" i="1"/>
  <c r="AJ6338" i="1"/>
  <c r="AH6338" i="1"/>
  <c r="AK6302" i="1"/>
  <c r="AJ6302" i="1"/>
  <c r="AI6302" i="1"/>
  <c r="AH6302" i="1"/>
  <c r="AK6218" i="1"/>
  <c r="AJ6218" i="1"/>
  <c r="AH6218" i="1"/>
  <c r="AK6182" i="1"/>
  <c r="AJ6182" i="1"/>
  <c r="AH6182" i="1"/>
  <c r="AK6146" i="1"/>
  <c r="AJ6146" i="1"/>
  <c r="AK6098" i="1"/>
  <c r="AJ6098" i="1"/>
  <c r="AI6098" i="1"/>
  <c r="AH6098" i="1"/>
  <c r="AK6062" i="1"/>
  <c r="AJ6062" i="1"/>
  <c r="AI6062" i="1"/>
  <c r="AH6062" i="1"/>
  <c r="AK6026" i="1"/>
  <c r="AJ6026" i="1"/>
  <c r="AH6026" i="1"/>
  <c r="AI5978" i="1"/>
  <c r="AK5942" i="1"/>
  <c r="AH5942" i="1"/>
  <c r="AK5894" i="1"/>
  <c r="AJ5894" i="1"/>
  <c r="AH5894" i="1"/>
  <c r="AH5846" i="1"/>
  <c r="AJ5822" i="1"/>
  <c r="AK5822" i="1"/>
  <c r="AI5822" i="1"/>
  <c r="AH5822" i="1"/>
  <c r="AJ5786" i="1"/>
  <c r="AK5786" i="1"/>
  <c r="AI5786" i="1"/>
  <c r="AH5786" i="1"/>
  <c r="AK5738" i="1"/>
  <c r="AJ5738" i="1"/>
  <c r="AI5738" i="1"/>
  <c r="AH5738" i="1"/>
  <c r="AK5714" i="1"/>
  <c r="AJ5714" i="1"/>
  <c r="AI5714" i="1"/>
  <c r="AH5714" i="1"/>
  <c r="AK5654" i="1"/>
  <c r="AJ5654" i="1"/>
  <c r="AH5654" i="1"/>
  <c r="AI5654" i="1"/>
  <c r="AI5618" i="1"/>
  <c r="AH5594" i="1"/>
  <c r="AJ5582" i="1"/>
  <c r="AI5582" i="1"/>
  <c r="AK5558" i="1"/>
  <c r="AJ5558" i="1"/>
  <c r="AI5558" i="1"/>
  <c r="AH5558" i="1"/>
  <c r="AK5522" i="1"/>
  <c r="AJ5522" i="1"/>
  <c r="AH5522" i="1"/>
  <c r="AI5522" i="1"/>
  <c r="AK5486" i="1"/>
  <c r="AJ5486" i="1"/>
  <c r="AH5486" i="1"/>
  <c r="AI5486" i="1"/>
  <c r="AK5462" i="1"/>
  <c r="AK5414" i="1"/>
  <c r="AJ5414" i="1"/>
  <c r="AI5414" i="1"/>
  <c r="AH5414" i="1"/>
  <c r="AK5378" i="1"/>
  <c r="AJ5378" i="1"/>
  <c r="AI5378" i="1"/>
  <c r="AH5378" i="1"/>
  <c r="AK5342" i="1"/>
  <c r="AJ5342" i="1"/>
  <c r="AI5342" i="1"/>
  <c r="AH5342" i="1"/>
  <c r="AH5270" i="1"/>
  <c r="AK5222" i="1"/>
  <c r="AJ5222" i="1"/>
  <c r="AI5222" i="1"/>
  <c r="AH5222" i="1"/>
  <c r="AK5186" i="1"/>
  <c r="AJ5186" i="1"/>
  <c r="AI5186" i="1"/>
  <c r="AH5186" i="1"/>
  <c r="AK5150" i="1"/>
  <c r="AJ5150" i="1"/>
  <c r="AI5150" i="1"/>
  <c r="AH5150" i="1"/>
  <c r="AK5126" i="1"/>
  <c r="AH5126" i="1"/>
  <c r="AK5078" i="1"/>
  <c r="AH5078" i="1"/>
  <c r="AK5042" i="1"/>
  <c r="AJ5042" i="1"/>
  <c r="AI5042" i="1"/>
  <c r="AH5042" i="1"/>
  <c r="AK5006" i="1"/>
  <c r="AI5006" i="1"/>
  <c r="AJ4970" i="1"/>
  <c r="AI4970" i="1"/>
  <c r="AK4970" i="1"/>
  <c r="AH4970" i="1"/>
  <c r="AK4946" i="1"/>
  <c r="AJ4946" i="1"/>
  <c r="AI4946" i="1"/>
  <c r="AH4946" i="1"/>
  <c r="AK4910" i="1"/>
  <c r="AH4910" i="1"/>
  <c r="AK4838" i="1"/>
  <c r="AJ4838" i="1"/>
  <c r="AH4838" i="1"/>
  <c r="AK4790" i="1"/>
  <c r="AJ4790" i="1"/>
  <c r="AI4790" i="1"/>
  <c r="AH4790" i="1"/>
  <c r="AK4754" i="1"/>
  <c r="AJ4754" i="1"/>
  <c r="AI4754" i="1"/>
  <c r="AH4754" i="1"/>
  <c r="AK4718" i="1"/>
  <c r="AJ4718" i="1"/>
  <c r="AI4718" i="1"/>
  <c r="AH4718" i="1"/>
  <c r="AK4682" i="1"/>
  <c r="AJ4682" i="1"/>
  <c r="AH4682" i="1"/>
  <c r="AI4682" i="1"/>
  <c r="AK4610" i="1"/>
  <c r="AJ4610" i="1"/>
  <c r="AH4610" i="1"/>
  <c r="AI4610" i="1"/>
  <c r="AK4550" i="1"/>
  <c r="AI4550" i="1"/>
  <c r="AH4550" i="1"/>
  <c r="AJ4514" i="1"/>
  <c r="AK4478" i="1"/>
  <c r="AJ4478" i="1"/>
  <c r="AI4478" i="1"/>
  <c r="AH4478" i="1"/>
  <c r="AJ4442" i="1"/>
  <c r="AH4442" i="1"/>
  <c r="AK4406" i="1"/>
  <c r="AJ4406" i="1"/>
  <c r="AH4406" i="1"/>
  <c r="AK4370" i="1"/>
  <c r="AJ4370" i="1"/>
  <c r="AI4370" i="1"/>
  <c r="AK4310" i="1"/>
  <c r="AJ4310" i="1"/>
  <c r="AI4310" i="1"/>
  <c r="AH4310" i="1"/>
  <c r="AK4286" i="1"/>
  <c r="AJ4286" i="1"/>
  <c r="AI4286" i="1"/>
  <c r="AH4286" i="1"/>
  <c r="AK4238" i="1"/>
  <c r="AJ4238" i="1"/>
  <c r="AI4238" i="1"/>
  <c r="AJ5379" i="1"/>
  <c r="AJ7237" i="1"/>
  <c r="AH7237" i="1"/>
  <c r="AK7189" i="1"/>
  <c r="AJ7189" i="1"/>
  <c r="AI7189" i="1"/>
  <c r="AH7189" i="1"/>
  <c r="AK7141" i="1"/>
  <c r="AJ7141" i="1"/>
  <c r="AI7141" i="1"/>
  <c r="AH7141" i="1"/>
  <c r="AK7093" i="1"/>
  <c r="AH7057" i="1"/>
  <c r="AK6985" i="1"/>
  <c r="AJ6985" i="1"/>
  <c r="AH6985" i="1"/>
  <c r="AI6985" i="1"/>
  <c r="AK6949" i="1"/>
  <c r="AJ6949" i="1"/>
  <c r="AH6949" i="1"/>
  <c r="AK6913" i="1"/>
  <c r="AJ6913" i="1"/>
  <c r="AI6913" i="1"/>
  <c r="AH6913" i="1"/>
  <c r="AK6877" i="1"/>
  <c r="AJ6877" i="1"/>
  <c r="AI6877" i="1"/>
  <c r="AH6877" i="1"/>
  <c r="AK6853" i="1"/>
  <c r="AJ6853" i="1"/>
  <c r="AH6853" i="1"/>
  <c r="AK6805" i="1"/>
  <c r="AK6745" i="1"/>
  <c r="AJ6745" i="1"/>
  <c r="AH6745" i="1"/>
  <c r="AI6745" i="1"/>
  <c r="AK6721" i="1"/>
  <c r="AJ6685" i="1"/>
  <c r="AH6685" i="1"/>
  <c r="AK6649" i="1"/>
  <c r="AJ6649" i="1"/>
  <c r="AH6649" i="1"/>
  <c r="AK6613" i="1"/>
  <c r="AJ6613" i="1"/>
  <c r="AI6613" i="1"/>
  <c r="AH6613" i="1"/>
  <c r="AJ6565" i="1"/>
  <c r="AH6565" i="1"/>
  <c r="AK6517" i="1"/>
  <c r="AJ6517" i="1"/>
  <c r="AH6517" i="1"/>
  <c r="AK6481" i="1"/>
  <c r="AK6445" i="1"/>
  <c r="AJ6445" i="1"/>
  <c r="AI6445" i="1"/>
  <c r="AH6445" i="1"/>
  <c r="AJ6409" i="1"/>
  <c r="AK6373" i="1"/>
  <c r="AJ6373" i="1"/>
  <c r="AI6373" i="1"/>
  <c r="AH6373" i="1"/>
  <c r="AK6325" i="1"/>
  <c r="AJ6325" i="1"/>
  <c r="AH6325" i="1"/>
  <c r="AI6325" i="1"/>
  <c r="AK6289" i="1"/>
  <c r="AJ6289" i="1"/>
  <c r="AI6289" i="1"/>
  <c r="AH6289" i="1"/>
  <c r="AK6253" i="1"/>
  <c r="AJ6253" i="1"/>
  <c r="AI6253" i="1"/>
  <c r="AH6253" i="1"/>
  <c r="AJ6205" i="1"/>
  <c r="AK6169" i="1"/>
  <c r="AJ6169" i="1"/>
  <c r="AH6169" i="1"/>
  <c r="AI6169" i="1"/>
  <c r="AK6097" i="1"/>
  <c r="AJ6097" i="1"/>
  <c r="AI6097" i="1"/>
  <c r="AH6097" i="1"/>
  <c r="AK6061" i="1"/>
  <c r="AJ6061" i="1"/>
  <c r="AK6013" i="1"/>
  <c r="AJ6013" i="1"/>
  <c r="AI6013" i="1"/>
  <c r="AH6013" i="1"/>
  <c r="AJ5977" i="1"/>
  <c r="AK5977" i="1"/>
  <c r="AH5977" i="1"/>
  <c r="AI5977" i="1"/>
  <c r="AK5941" i="1"/>
  <c r="AJ5941" i="1"/>
  <c r="AH5941" i="1"/>
  <c r="AK5905" i="1"/>
  <c r="AJ5905" i="1"/>
  <c r="AI5905" i="1"/>
  <c r="AH5905" i="1"/>
  <c r="AK5869" i="1"/>
  <c r="AJ5869" i="1"/>
  <c r="AI5869" i="1"/>
  <c r="AH5869" i="1"/>
  <c r="AK5833" i="1"/>
  <c r="AJ5833" i="1"/>
  <c r="AI5833" i="1"/>
  <c r="AK5797" i="1"/>
  <c r="AK5773" i="1"/>
  <c r="AJ5773" i="1"/>
  <c r="AH5773" i="1"/>
  <c r="AI5773" i="1"/>
  <c r="AK5737" i="1"/>
  <c r="AJ5737" i="1"/>
  <c r="AH5737" i="1"/>
  <c r="AJ5701" i="1"/>
  <c r="AK5701" i="1"/>
  <c r="AI5701" i="1"/>
  <c r="AH5701" i="1"/>
  <c r="AK5665" i="1"/>
  <c r="AJ5665" i="1"/>
  <c r="AH5665" i="1"/>
  <c r="AI5665" i="1"/>
  <c r="AK5629" i="1"/>
  <c r="AJ5629" i="1"/>
  <c r="AH5629" i="1"/>
  <c r="AI5629" i="1"/>
  <c r="AK5593" i="1"/>
  <c r="AJ5593" i="1"/>
  <c r="AH5593" i="1"/>
  <c r="AK5545" i="1"/>
  <c r="AJ5545" i="1"/>
  <c r="AI5545" i="1"/>
  <c r="AH5545" i="1"/>
  <c r="AK5509" i="1"/>
  <c r="AJ5509" i="1"/>
  <c r="AH5509" i="1"/>
  <c r="AI5509" i="1"/>
  <c r="AK5449" i="1"/>
  <c r="AJ5449" i="1"/>
  <c r="AH5449" i="1"/>
  <c r="AJ5413" i="1"/>
  <c r="AI5413" i="1"/>
  <c r="AK5377" i="1"/>
  <c r="AJ5293" i="1"/>
  <c r="AI5293" i="1"/>
  <c r="AH5293" i="1"/>
  <c r="AK5257" i="1"/>
  <c r="AI5257" i="1"/>
  <c r="AK5221" i="1"/>
  <c r="AJ5221" i="1"/>
  <c r="AI5221" i="1"/>
  <c r="AH5221" i="1"/>
  <c r="AK5185" i="1"/>
  <c r="AJ5185" i="1"/>
  <c r="AI5185" i="1"/>
  <c r="AH5185" i="1"/>
  <c r="AI5161" i="1"/>
  <c r="AH5125" i="1"/>
  <c r="AK5089" i="1"/>
  <c r="AJ5089" i="1"/>
  <c r="AI5089" i="1"/>
  <c r="AH5089" i="1"/>
  <c r="AK5053" i="1"/>
  <c r="AJ5053" i="1"/>
  <c r="AH5053" i="1"/>
  <c r="AI5053" i="1"/>
  <c r="AH5017" i="1"/>
  <c r="AI5017" i="1"/>
  <c r="AI4981" i="1"/>
  <c r="AH4981" i="1"/>
  <c r="AK4945" i="1"/>
  <c r="AI4945" i="1"/>
  <c r="AK4909" i="1"/>
  <c r="AJ4909" i="1"/>
  <c r="AI4909" i="1"/>
  <c r="AH4909" i="1"/>
  <c r="AK4849" i="1"/>
  <c r="AH4849" i="1"/>
  <c r="AK4813" i="1"/>
  <c r="AJ4813" i="1"/>
  <c r="AI4813" i="1"/>
  <c r="AH4813" i="1"/>
  <c r="AJ4777" i="1"/>
  <c r="AK4777" i="1"/>
  <c r="AH4777" i="1"/>
  <c r="AI4777" i="1"/>
  <c r="AK4717" i="1"/>
  <c r="AJ4717" i="1"/>
  <c r="AI4717" i="1"/>
  <c r="AK4681" i="1"/>
  <c r="AI4681" i="1"/>
  <c r="AH4681" i="1"/>
  <c r="AJ4645" i="1"/>
  <c r="AK4597" i="1"/>
  <c r="AJ4597" i="1"/>
  <c r="AH4597" i="1"/>
  <c r="AK4573" i="1"/>
  <c r="AJ4573" i="1"/>
  <c r="AI4573" i="1"/>
  <c r="AK4537" i="1"/>
  <c r="AJ4537" i="1"/>
  <c r="AI4537" i="1"/>
  <c r="AJ4465" i="1"/>
  <c r="AK4465" i="1"/>
  <c r="AI4465" i="1"/>
  <c r="AH4465" i="1"/>
  <c r="AK4441" i="1"/>
  <c r="AJ4441" i="1"/>
  <c r="AI4441" i="1"/>
  <c r="AH4441" i="1"/>
  <c r="AK4405" i="1"/>
  <c r="AK4381" i="1"/>
  <c r="AJ4381" i="1"/>
  <c r="AH4381" i="1"/>
  <c r="AI4381" i="1"/>
  <c r="AJ4321" i="1"/>
  <c r="AK4321" i="1"/>
  <c r="AI4321" i="1"/>
  <c r="AH4321" i="1"/>
  <c r="AI4285" i="1"/>
  <c r="AJ7260" i="1"/>
  <c r="AH7260" i="1"/>
  <c r="AJ7176" i="1"/>
  <c r="AK7176" i="1"/>
  <c r="AH7176" i="1"/>
  <c r="AI7176" i="1"/>
  <c r="AK7152" i="1"/>
  <c r="AJ7152" i="1"/>
  <c r="AI7152" i="1"/>
  <c r="AH7152" i="1"/>
  <c r="AH7092" i="1"/>
  <c r="AK7044" i="1"/>
  <c r="AJ7044" i="1"/>
  <c r="AH7044" i="1"/>
  <c r="AJ7020" i="1"/>
  <c r="AH7020" i="1"/>
  <c r="AK6996" i="1"/>
  <c r="AK6972" i="1"/>
  <c r="AI6972" i="1"/>
  <c r="AJ6972" i="1"/>
  <c r="AH6972" i="1"/>
  <c r="AK6948" i="1"/>
  <c r="AJ6948" i="1"/>
  <c r="AI6948" i="1"/>
  <c r="AH6948" i="1"/>
  <c r="AK6924" i="1"/>
  <c r="AI6924" i="1"/>
  <c r="AK6900" i="1"/>
  <c r="AJ6900" i="1"/>
  <c r="AH6900" i="1"/>
  <c r="AI6900" i="1"/>
  <c r="AI6876" i="1"/>
  <c r="AK6840" i="1"/>
  <c r="AJ6840" i="1"/>
  <c r="AH6840" i="1"/>
  <c r="AI6840" i="1"/>
  <c r="AK6816" i="1"/>
  <c r="AJ6816" i="1"/>
  <c r="AI6816" i="1"/>
  <c r="AH6816" i="1"/>
  <c r="AK6792" i="1"/>
  <c r="AJ6792" i="1"/>
  <c r="AI6792" i="1"/>
  <c r="AH6792" i="1"/>
  <c r="AK6768" i="1"/>
  <c r="AI6768" i="1"/>
  <c r="AH6768" i="1"/>
  <c r="AJ6768" i="1"/>
  <c r="AJ6756" i="1"/>
  <c r="AK6732" i="1"/>
  <c r="AJ6732" i="1"/>
  <c r="AI6732" i="1"/>
  <c r="AH6732" i="1"/>
  <c r="AK6708" i="1"/>
  <c r="AJ6708" i="1"/>
  <c r="AH6708" i="1"/>
  <c r="AI6708" i="1"/>
  <c r="AJ6684" i="1"/>
  <c r="AH6660" i="1"/>
  <c r="AK6636" i="1"/>
  <c r="AJ6636" i="1"/>
  <c r="AI6636" i="1"/>
  <c r="AH6636" i="1"/>
  <c r="AK6612" i="1"/>
  <c r="AJ6564" i="1"/>
  <c r="AI6564" i="1"/>
  <c r="AH6564" i="1"/>
  <c r="AK6540" i="1"/>
  <c r="AJ6540" i="1"/>
  <c r="AI6540" i="1"/>
  <c r="AH6540" i="1"/>
  <c r="AK6516" i="1"/>
  <c r="AJ6516" i="1"/>
  <c r="AH6516" i="1"/>
  <c r="AI6516" i="1"/>
  <c r="AK6492" i="1"/>
  <c r="AJ6492" i="1"/>
  <c r="AI6492" i="1"/>
  <c r="AH6492" i="1"/>
  <c r="AK6468" i="1"/>
  <c r="AJ6468" i="1"/>
  <c r="AH6468" i="1"/>
  <c r="AK6444" i="1"/>
  <c r="AJ6444" i="1"/>
  <c r="AI6444" i="1"/>
  <c r="AH6444" i="1"/>
  <c r="AK6420" i="1"/>
  <c r="AJ6420" i="1"/>
  <c r="AH6420" i="1"/>
  <c r="AI6420" i="1"/>
  <c r="AK6408" i="1"/>
  <c r="AJ6408" i="1"/>
  <c r="AH6408" i="1"/>
  <c r="AI6408" i="1"/>
  <c r="AK6384" i="1"/>
  <c r="AJ6384" i="1"/>
  <c r="AI6384" i="1"/>
  <c r="AH6384" i="1"/>
  <c r="AK6360" i="1"/>
  <c r="AH6360" i="1"/>
  <c r="AJ6360" i="1"/>
  <c r="AI6360" i="1"/>
  <c r="AK6336" i="1"/>
  <c r="AJ6336" i="1"/>
  <c r="AH6336" i="1"/>
  <c r="AK6288" i="1"/>
  <c r="AI6288" i="1"/>
  <c r="AH6288" i="1"/>
  <c r="AK6264" i="1"/>
  <c r="AJ6264" i="1"/>
  <c r="AI6264" i="1"/>
  <c r="AK6240" i="1"/>
  <c r="AJ6240" i="1"/>
  <c r="AI6240" i="1"/>
  <c r="AH6240" i="1"/>
  <c r="AK6216" i="1"/>
  <c r="AI6216" i="1"/>
  <c r="AH6216" i="1"/>
  <c r="AK6192" i="1"/>
  <c r="AI6192" i="1"/>
  <c r="AH6192" i="1"/>
  <c r="AK6144" i="1"/>
  <c r="AJ6144" i="1"/>
  <c r="AI6144" i="1"/>
  <c r="AH6144" i="1"/>
  <c r="AJ6108" i="1"/>
  <c r="AH6108" i="1"/>
  <c r="AK6084" i="1"/>
  <c r="AJ6084" i="1"/>
  <c r="AH6084" i="1"/>
  <c r="AK6060" i="1"/>
  <c r="AJ6060" i="1"/>
  <c r="AI6060" i="1"/>
  <c r="AH6060" i="1"/>
  <c r="AK6000" i="1"/>
  <c r="AK5976" i="1"/>
  <c r="AJ5976" i="1"/>
  <c r="AH5976" i="1"/>
  <c r="AI5976" i="1"/>
  <c r="AK5952" i="1"/>
  <c r="AJ5952" i="1"/>
  <c r="AI5952" i="1"/>
  <c r="AH5952" i="1"/>
  <c r="AK5928" i="1"/>
  <c r="AK5904" i="1"/>
  <c r="AJ5904" i="1"/>
  <c r="AI5904" i="1"/>
  <c r="AH5904" i="1"/>
  <c r="AK5880" i="1"/>
  <c r="AJ5880" i="1"/>
  <c r="AH5880" i="1"/>
  <c r="AI5880" i="1"/>
  <c r="AK5844" i="1"/>
  <c r="AJ5844" i="1"/>
  <c r="AJ5820" i="1"/>
  <c r="AH5820" i="1"/>
  <c r="AI5796" i="1"/>
  <c r="AK5772" i="1"/>
  <c r="AJ5772" i="1"/>
  <c r="AK5748" i="1"/>
  <c r="AJ5748" i="1"/>
  <c r="AH5748" i="1"/>
  <c r="AI5748" i="1"/>
  <c r="AK5724" i="1"/>
  <c r="AJ5724" i="1"/>
  <c r="AI5724" i="1"/>
  <c r="AH5724" i="1"/>
  <c r="AK5676" i="1"/>
  <c r="AJ5676" i="1"/>
  <c r="AI5676" i="1"/>
  <c r="AH5676" i="1"/>
  <c r="AK5652" i="1"/>
  <c r="AJ5652" i="1"/>
  <c r="AI5652" i="1"/>
  <c r="AK5604" i="1"/>
  <c r="AH5604" i="1"/>
  <c r="AI5604" i="1"/>
  <c r="AJ5580" i="1"/>
  <c r="AI5580" i="1"/>
  <c r="AH5580" i="1"/>
  <c r="AK5544" i="1"/>
  <c r="AI5544" i="1"/>
  <c r="AI5520" i="1"/>
  <c r="AH5520" i="1"/>
  <c r="AJ5496" i="1"/>
  <c r="AH5496" i="1"/>
  <c r="AI5448" i="1"/>
  <c r="AK5424" i="1"/>
  <c r="AJ5424" i="1"/>
  <c r="AH5424" i="1"/>
  <c r="AI5424" i="1"/>
  <c r="AK5400" i="1"/>
  <c r="AJ5400" i="1"/>
  <c r="AI5400" i="1"/>
  <c r="AH5400" i="1"/>
  <c r="AJ5352" i="1"/>
  <c r="AK5352" i="1"/>
  <c r="AI5352" i="1"/>
  <c r="AH5352" i="1"/>
  <c r="AK5328" i="1"/>
  <c r="AI5328" i="1"/>
  <c r="AH5304" i="1"/>
  <c r="AJ5280" i="1"/>
  <c r="AI5280" i="1"/>
  <c r="AK5256" i="1"/>
  <c r="AJ5256" i="1"/>
  <c r="AI5256" i="1"/>
  <c r="AH5256" i="1"/>
  <c r="AH5220" i="1"/>
  <c r="AK5196" i="1"/>
  <c r="AJ5196" i="1"/>
  <c r="AH5196" i="1"/>
  <c r="AI5196" i="1"/>
  <c r="AK5172" i="1"/>
  <c r="AH5148" i="1"/>
  <c r="AK5112" i="1"/>
  <c r="AJ5112" i="1"/>
  <c r="AH5112" i="1"/>
  <c r="AI5112" i="1"/>
  <c r="AK5088" i="1"/>
  <c r="AJ5088" i="1"/>
  <c r="AI5088" i="1"/>
  <c r="AH5088" i="1"/>
  <c r="AK5064" i="1"/>
  <c r="AJ5064" i="1"/>
  <c r="AI5064" i="1"/>
  <c r="AH5064" i="1"/>
  <c r="AK5040" i="1"/>
  <c r="AJ5040" i="1"/>
  <c r="AI5040" i="1"/>
  <c r="AH5040" i="1"/>
  <c r="AK5016" i="1"/>
  <c r="AJ5016" i="1"/>
  <c r="AH5016" i="1"/>
  <c r="AI5016" i="1"/>
  <c r="AK4992" i="1"/>
  <c r="AJ4992" i="1"/>
  <c r="AH4992" i="1"/>
  <c r="AI4992" i="1"/>
  <c r="AK4968" i="1"/>
  <c r="AJ4968" i="1"/>
  <c r="AH4968" i="1"/>
  <c r="AI4968" i="1"/>
  <c r="AK4944" i="1"/>
  <c r="AJ4944" i="1"/>
  <c r="AI4944" i="1"/>
  <c r="AH4944" i="1"/>
  <c r="AH4920" i="1"/>
  <c r="AJ4896" i="1"/>
  <c r="AH4896" i="1"/>
  <c r="AK4872" i="1"/>
  <c r="AJ4872" i="1"/>
  <c r="AH4872" i="1"/>
  <c r="AI4872" i="1"/>
  <c r="AK4848" i="1"/>
  <c r="AJ4848" i="1"/>
  <c r="AH4848" i="1"/>
  <c r="AI4848" i="1"/>
  <c r="AJ4812" i="1"/>
  <c r="AH4812" i="1"/>
  <c r="AI4812" i="1"/>
  <c r="AK4788" i="1"/>
  <c r="AJ4764" i="1"/>
  <c r="AK4764" i="1"/>
  <c r="AI4764" i="1"/>
  <c r="AH4764" i="1"/>
  <c r="AK4740" i="1"/>
  <c r="AJ4740" i="1"/>
  <c r="AH4740" i="1"/>
  <c r="AI4740" i="1"/>
  <c r="AK4716" i="1"/>
  <c r="AI4716" i="1"/>
  <c r="AH4692" i="1"/>
  <c r="AI4692" i="1"/>
  <c r="AH4668" i="1"/>
  <c r="AK4644" i="1"/>
  <c r="AI4644" i="1"/>
  <c r="AI4620" i="1"/>
  <c r="AJ4608" i="1"/>
  <c r="AH4608" i="1"/>
  <c r="AJ4584" i="1"/>
  <c r="AK4584" i="1"/>
  <c r="AI4584" i="1"/>
  <c r="AH4584" i="1"/>
  <c r="AK4560" i="1"/>
  <c r="AJ4560" i="1"/>
  <c r="AI4560" i="1"/>
  <c r="AH4560" i="1"/>
  <c r="AK4536" i="1"/>
  <c r="AJ4536" i="1"/>
  <c r="AH4536" i="1"/>
  <c r="AI4536" i="1"/>
  <c r="AK4512" i="1"/>
  <c r="AJ4512" i="1"/>
  <c r="AI4512" i="1"/>
  <c r="AH4512" i="1"/>
  <c r="AJ4476" i="1"/>
  <c r="AI4476" i="1"/>
  <c r="AH4452" i="1"/>
  <c r="AI4452" i="1"/>
  <c r="AK4428" i="1"/>
  <c r="AI4428" i="1"/>
  <c r="AH4428" i="1"/>
  <c r="AJ4428" i="1"/>
  <c r="AK4404" i="1"/>
  <c r="AJ4404" i="1"/>
  <c r="AH4404" i="1"/>
  <c r="AK4356" i="1"/>
  <c r="AJ4356" i="1"/>
  <c r="AI4356" i="1"/>
  <c r="AK4332" i="1"/>
  <c r="AJ4332" i="1"/>
  <c r="AH4332" i="1"/>
  <c r="AI4332" i="1"/>
  <c r="AK4320" i="1"/>
  <c r="AI4320" i="1"/>
  <c r="AK4296" i="1"/>
  <c r="AJ4296" i="1"/>
  <c r="AI4296" i="1"/>
  <c r="AH4296" i="1"/>
  <c r="AK4272" i="1"/>
  <c r="AJ4272" i="1"/>
  <c r="AI4272" i="1"/>
  <c r="AH4272" i="1"/>
  <c r="AJ4248" i="1"/>
  <c r="AI4248" i="1"/>
  <c r="AJ4224" i="1"/>
  <c r="AK4200" i="1"/>
  <c r="AJ4200" i="1"/>
  <c r="AI4200" i="1"/>
  <c r="AH4200" i="1"/>
  <c r="AJ4176" i="1"/>
  <c r="AK4176" i="1"/>
  <c r="AH4176" i="1"/>
  <c r="AI4176" i="1"/>
  <c r="AK4152" i="1"/>
  <c r="AK4128" i="1"/>
  <c r="AJ4128" i="1"/>
  <c r="AI4128" i="1"/>
  <c r="AH4128" i="1"/>
  <c r="AK4104" i="1"/>
  <c r="AJ4104" i="1"/>
  <c r="AH4104" i="1"/>
  <c r="AI4104" i="1"/>
  <c r="AK4080" i="1"/>
  <c r="AJ4080" i="1"/>
  <c r="AI4080" i="1"/>
  <c r="AH4080" i="1"/>
  <c r="AK4056" i="1"/>
  <c r="AJ4056" i="1"/>
  <c r="AI4056" i="1"/>
  <c r="AH4056" i="1"/>
  <c r="AK4032" i="1"/>
  <c r="AJ4032" i="1"/>
  <c r="AH4032" i="1"/>
  <c r="AI4032" i="1"/>
  <c r="AK3996" i="1"/>
  <c r="AJ3996" i="1"/>
  <c r="AK3972" i="1"/>
  <c r="AJ3972" i="1"/>
  <c r="AH3972" i="1"/>
  <c r="AI3972" i="1"/>
  <c r="AJ3960" i="1"/>
  <c r="AK3960" i="1"/>
  <c r="AH3960" i="1"/>
  <c r="AI3960" i="1"/>
  <c r="AK3936" i="1"/>
  <c r="AJ3936" i="1"/>
  <c r="AI3936" i="1"/>
  <c r="AH3936" i="1"/>
  <c r="AK3912" i="1"/>
  <c r="AJ3912" i="1"/>
  <c r="AI3912" i="1"/>
  <c r="AH3912" i="1"/>
  <c r="AI3876" i="1"/>
  <c r="AK3852" i="1"/>
  <c r="AJ3852" i="1"/>
  <c r="AI3852" i="1"/>
  <c r="AH3852" i="1"/>
  <c r="AK3840" i="1"/>
  <c r="AI3816" i="1"/>
  <c r="AK3792" i="1"/>
  <c r="AJ3792" i="1"/>
  <c r="AI3792" i="1"/>
  <c r="AH3792" i="1"/>
  <c r="AK3756" i="1"/>
  <c r="AJ3732" i="1"/>
  <c r="AH3732" i="1"/>
  <c r="AK3720" i="1"/>
  <c r="AJ3720" i="1"/>
  <c r="AI3720" i="1"/>
  <c r="AH3720" i="1"/>
  <c r="AK3696" i="1"/>
  <c r="AK3648" i="1"/>
  <c r="AJ3648" i="1"/>
  <c r="AH3648" i="1"/>
  <c r="AI3648" i="1"/>
  <c r="AK3624" i="1"/>
  <c r="AJ3624" i="1"/>
  <c r="AI3624" i="1"/>
  <c r="AH3624" i="1"/>
  <c r="AJ3600" i="1"/>
  <c r="AI3600" i="1"/>
  <c r="AK3540" i="1"/>
  <c r="AJ3540" i="1"/>
  <c r="AI3540" i="1"/>
  <c r="AH3540" i="1"/>
  <c r="AK3516" i="1"/>
  <c r="AH3516" i="1"/>
  <c r="AJ3516" i="1"/>
  <c r="AI3516" i="1"/>
  <c r="AJ3492" i="1"/>
  <c r="AK3492" i="1"/>
  <c r="AI3492" i="1"/>
  <c r="AH3492" i="1"/>
  <c r="AK3468" i="1"/>
  <c r="AJ3468" i="1"/>
  <c r="AH3468" i="1"/>
  <c r="AI3468" i="1"/>
  <c r="AJ3444" i="1"/>
  <c r="AH3444" i="1"/>
  <c r="AK3420" i="1"/>
  <c r="AJ3420" i="1"/>
  <c r="AH3420" i="1"/>
  <c r="AK3384" i="1"/>
  <c r="AJ3384" i="1"/>
  <c r="AI3384" i="1"/>
  <c r="AH3384" i="1"/>
  <c r="AJ3360" i="1"/>
  <c r="AI3360" i="1"/>
  <c r="AK3336" i="1"/>
  <c r="AJ3336" i="1"/>
  <c r="AI3336" i="1"/>
  <c r="AH3336" i="1"/>
  <c r="AJ3312" i="1"/>
  <c r="AK3312" i="1"/>
  <c r="AH3312" i="1"/>
  <c r="AI3312" i="1"/>
  <c r="AJ3264" i="1"/>
  <c r="AK3264" i="1"/>
  <c r="AH3264" i="1"/>
  <c r="AI3264" i="1"/>
  <c r="AK3240" i="1"/>
  <c r="AK3216" i="1"/>
  <c r="AJ3216" i="1"/>
  <c r="AH3216" i="1"/>
  <c r="AI3216" i="1"/>
  <c r="AK3192" i="1"/>
  <c r="AJ3192" i="1"/>
  <c r="AI3192" i="1"/>
  <c r="AK3168" i="1"/>
  <c r="AK3132" i="1"/>
  <c r="AJ3132" i="1"/>
  <c r="AH3132" i="1"/>
  <c r="AI3132" i="1"/>
  <c r="AJ3096" i="1"/>
  <c r="AK3096" i="1"/>
  <c r="AI3096" i="1"/>
  <c r="AH3096" i="1"/>
  <c r="AK3048" i="1"/>
  <c r="AJ3048" i="1"/>
  <c r="AI3048" i="1"/>
  <c r="AH3048" i="1"/>
  <c r="AJ3024" i="1"/>
  <c r="AK3024" i="1"/>
  <c r="AH3024" i="1"/>
  <c r="AK3000" i="1"/>
  <c r="AJ2976" i="1"/>
  <c r="AI2976" i="1"/>
  <c r="AK2904" i="1"/>
  <c r="AJ2904" i="1"/>
  <c r="AI2904" i="1"/>
  <c r="AH2904" i="1"/>
  <c r="AK2880" i="1"/>
  <c r="AJ2880" i="1"/>
  <c r="AH2880" i="1"/>
  <c r="AI2880" i="1"/>
  <c r="AK2832" i="1"/>
  <c r="AJ2832" i="1"/>
  <c r="AH2832" i="1"/>
  <c r="AI2832" i="1"/>
  <c r="AK2808" i="1"/>
  <c r="AJ2808" i="1"/>
  <c r="AI2808" i="1"/>
  <c r="AH2808" i="1"/>
  <c r="AK2784" i="1"/>
  <c r="AH2760" i="1"/>
  <c r="AK2724" i="1"/>
  <c r="AJ2724" i="1"/>
  <c r="AI2724" i="1"/>
  <c r="AH2724" i="1"/>
  <c r="AK2700" i="1"/>
  <c r="AJ2700" i="1"/>
  <c r="AH2700" i="1"/>
  <c r="AI2700" i="1"/>
  <c r="AJ2688" i="1"/>
  <c r="AH2688" i="1"/>
  <c r="AK2652" i="1"/>
  <c r="AJ2652" i="1"/>
  <c r="AI2652" i="1"/>
  <c r="AH2652" i="1"/>
  <c r="AH2604" i="1"/>
  <c r="AK2580" i="1"/>
  <c r="AJ2580" i="1"/>
  <c r="AI2580" i="1"/>
  <c r="AK2556" i="1"/>
  <c r="AJ2556" i="1"/>
  <c r="AH2556" i="1"/>
  <c r="AI2556" i="1"/>
  <c r="AK2532" i="1"/>
  <c r="AJ2532" i="1"/>
  <c r="AI2532" i="1"/>
  <c r="AH2532" i="1"/>
  <c r="AK2508" i="1"/>
  <c r="AJ2508" i="1"/>
  <c r="AH2508" i="1"/>
  <c r="AK2484" i="1"/>
  <c r="AJ2484" i="1"/>
  <c r="AK2460" i="1"/>
  <c r="AJ2460" i="1"/>
  <c r="AI2460" i="1"/>
  <c r="AH2460" i="1"/>
  <c r="AK2448" i="1"/>
  <c r="AJ2448" i="1"/>
  <c r="AH2448" i="1"/>
  <c r="AI2448" i="1"/>
  <c r="AK2424" i="1"/>
  <c r="AJ2424" i="1"/>
  <c r="AI2424" i="1"/>
  <c r="AH2424" i="1"/>
  <c r="AJ2400" i="1"/>
  <c r="AH2400" i="1"/>
  <c r="AK2376" i="1"/>
  <c r="AI2328" i="1"/>
  <c r="AK2304" i="1"/>
  <c r="AJ2304" i="1"/>
  <c r="AI2304" i="1"/>
  <c r="AK2280" i="1"/>
  <c r="AK2256" i="1"/>
  <c r="AJ2256" i="1"/>
  <c r="AI2256" i="1"/>
  <c r="AH2256" i="1"/>
  <c r="AK2232" i="1"/>
  <c r="AJ2232" i="1"/>
  <c r="AI2232" i="1"/>
  <c r="AH2184" i="1"/>
  <c r="AK2148" i="1"/>
  <c r="AJ2148" i="1"/>
  <c r="AI2148" i="1"/>
  <c r="AH2148" i="1"/>
  <c r="AK2124" i="1"/>
  <c r="AJ2124" i="1"/>
  <c r="AI2124" i="1"/>
  <c r="AH2124" i="1"/>
  <c r="AI2100" i="1"/>
  <c r="AJ2076" i="1"/>
  <c r="AI2076" i="1"/>
  <c r="AH2076" i="1"/>
  <c r="AJ2052" i="1"/>
  <c r="AK2052" i="1"/>
  <c r="AI2052" i="1"/>
  <c r="AH2052" i="1"/>
  <c r="AK2028" i="1"/>
  <c r="AJ2028" i="1"/>
  <c r="AI2028" i="1"/>
  <c r="AH2028" i="1"/>
  <c r="AK2004" i="1"/>
  <c r="AJ2004" i="1"/>
  <c r="AI2004" i="1"/>
  <c r="AH2004" i="1"/>
  <c r="AK1980" i="1"/>
  <c r="AJ1980" i="1"/>
  <c r="AI1980" i="1"/>
  <c r="AH1980" i="1"/>
  <c r="AJ1956" i="1"/>
  <c r="AK1956" i="1"/>
  <c r="AI1956" i="1"/>
  <c r="AH1956" i="1"/>
  <c r="AK1932" i="1"/>
  <c r="AJ1932" i="1"/>
  <c r="AI1932" i="1"/>
  <c r="AH1932" i="1"/>
  <c r="AK1908" i="1"/>
  <c r="AJ1908" i="1"/>
  <c r="AI1908" i="1"/>
  <c r="AK7247" i="1"/>
  <c r="AJ7247" i="1"/>
  <c r="AI7247" i="1"/>
  <c r="AH7247" i="1"/>
  <c r="AK7223" i="1"/>
  <c r="AJ7223" i="1"/>
  <c r="AH7223" i="1"/>
  <c r="AI7223" i="1"/>
  <c r="AK7199" i="1"/>
  <c r="AJ7199" i="1"/>
  <c r="AI7199" i="1"/>
  <c r="AH7199" i="1"/>
  <c r="AK7163" i="1"/>
  <c r="AJ7163" i="1"/>
  <c r="AH7163" i="1"/>
  <c r="AI7163" i="1"/>
  <c r="AK7139" i="1"/>
  <c r="AJ7139" i="1"/>
  <c r="AI7139" i="1"/>
  <c r="AH7139" i="1"/>
  <c r="AK7115" i="1"/>
  <c r="AH7115" i="1"/>
  <c r="AI7115" i="1"/>
  <c r="AJ7115" i="1"/>
  <c r="AK7091" i="1"/>
  <c r="AI7091" i="1"/>
  <c r="AJ7067" i="1"/>
  <c r="AK7067" i="1"/>
  <c r="AH7067" i="1"/>
  <c r="AI7067" i="1"/>
  <c r="AH7043" i="1"/>
  <c r="AJ7019" i="1"/>
  <c r="AK7019" i="1"/>
  <c r="AH7019" i="1"/>
  <c r="AK6995" i="1"/>
  <c r="AJ6995" i="1"/>
  <c r="AH6995" i="1"/>
  <c r="AI6995" i="1"/>
  <c r="AK6971" i="1"/>
  <c r="AJ6971" i="1"/>
  <c r="AH6971" i="1"/>
  <c r="AI6971" i="1"/>
  <c r="AK6947" i="1"/>
  <c r="AJ6947" i="1"/>
  <c r="AI6947" i="1"/>
  <c r="AH6947" i="1"/>
  <c r="AK6923" i="1"/>
  <c r="AI6923" i="1"/>
  <c r="AJ6875" i="1"/>
  <c r="AK6875" i="1"/>
  <c r="AH6875" i="1"/>
  <c r="AI6875" i="1"/>
  <c r="AK6851" i="1"/>
  <c r="AJ6851" i="1"/>
  <c r="AH6851" i="1"/>
  <c r="AJ6803" i="1"/>
  <c r="AI6803" i="1"/>
  <c r="AJ6779" i="1"/>
  <c r="AK6755" i="1"/>
  <c r="AJ6755" i="1"/>
  <c r="AI6755" i="1"/>
  <c r="AH6755" i="1"/>
  <c r="AK6731" i="1"/>
  <c r="AJ6731" i="1"/>
  <c r="AH6731" i="1"/>
  <c r="AI6731" i="1"/>
  <c r="AK6719" i="1"/>
  <c r="AJ6719" i="1"/>
  <c r="AI6719" i="1"/>
  <c r="AH6719" i="1"/>
  <c r="AK6695" i="1"/>
  <c r="AJ6695" i="1"/>
  <c r="AI6695" i="1"/>
  <c r="AH6695" i="1"/>
  <c r="AJ6659" i="1"/>
  <c r="AH6659" i="1"/>
  <c r="AK6635" i="1"/>
  <c r="AJ6635" i="1"/>
  <c r="AH6635" i="1"/>
  <c r="AJ6611" i="1"/>
  <c r="AH1119" i="1"/>
  <c r="AH4573" i="1"/>
  <c r="AI4406" i="1"/>
  <c r="AH471" i="1"/>
  <c r="AI6146" i="1"/>
  <c r="AI6218" i="1"/>
  <c r="AI5894" i="1"/>
  <c r="AI4608" i="1"/>
  <c r="AK7239" i="1"/>
  <c r="AJ7239" i="1"/>
  <c r="AH7239" i="1"/>
  <c r="AI7239" i="1"/>
  <c r="AK7203" i="1"/>
  <c r="AJ7203" i="1"/>
  <c r="AI7203" i="1"/>
  <c r="AH7203" i="1"/>
  <c r="AK7179" i="1"/>
  <c r="AJ7179" i="1"/>
  <c r="AI7179" i="1"/>
  <c r="AH7179" i="1"/>
  <c r="AK7143" i="1"/>
  <c r="AJ7143" i="1"/>
  <c r="AH7143" i="1"/>
  <c r="AI7143" i="1"/>
  <c r="AK7107" i="1"/>
  <c r="AJ7107" i="1"/>
  <c r="AI7107" i="1"/>
  <c r="AH7107" i="1"/>
  <c r="AK7071" i="1"/>
  <c r="AJ7071" i="1"/>
  <c r="AH7071" i="1"/>
  <c r="AK7011" i="1"/>
  <c r="AJ7011" i="1"/>
  <c r="AH7011" i="1"/>
  <c r="AI7011" i="1"/>
  <c r="AK6975" i="1"/>
  <c r="AJ6975" i="1"/>
  <c r="AI6975" i="1"/>
  <c r="AH6975" i="1"/>
  <c r="AK6903" i="1"/>
  <c r="AH6903" i="1"/>
  <c r="AK6867" i="1"/>
  <c r="AJ6867" i="1"/>
  <c r="AI6867" i="1"/>
  <c r="AK6831" i="1"/>
  <c r="AI6831" i="1"/>
  <c r="AJ6831" i="1"/>
  <c r="AH6831" i="1"/>
  <c r="AJ6795" i="1"/>
  <c r="AK6795" i="1"/>
  <c r="AI6795" i="1"/>
  <c r="AH6795" i="1"/>
  <c r="AK6759" i="1"/>
  <c r="AJ6759" i="1"/>
  <c r="AI6759" i="1"/>
  <c r="AK6723" i="1"/>
  <c r="AJ6723" i="1"/>
  <c r="AI6723" i="1"/>
  <c r="AH6723" i="1"/>
  <c r="AJ6699" i="1"/>
  <c r="AK6663" i="1"/>
  <c r="AH6663" i="1"/>
  <c r="AI6663" i="1"/>
  <c r="AJ6615" i="1"/>
  <c r="AH6579" i="1"/>
  <c r="AK6543" i="1"/>
  <c r="AJ6543" i="1"/>
  <c r="AI6543" i="1"/>
  <c r="AH6543" i="1"/>
  <c r="AK6507" i="1"/>
  <c r="AI6507" i="1"/>
  <c r="AI6471" i="1"/>
  <c r="AK6399" i="1"/>
  <c r="AJ6399" i="1"/>
  <c r="AI6399" i="1"/>
  <c r="AH6399" i="1"/>
  <c r="AJ6351" i="1"/>
  <c r="AK6351" i="1"/>
  <c r="AI6351" i="1"/>
  <c r="AH6351" i="1"/>
  <c r="AK6315" i="1"/>
  <c r="AJ6315" i="1"/>
  <c r="AI6315" i="1"/>
  <c r="AH6315" i="1"/>
  <c r="AK6279" i="1"/>
  <c r="AJ6279" i="1"/>
  <c r="AH6279" i="1"/>
  <c r="AI6279" i="1"/>
  <c r="AK6243" i="1"/>
  <c r="AJ6243" i="1"/>
  <c r="AH6243" i="1"/>
  <c r="AI6243" i="1"/>
  <c r="AJ6207" i="1"/>
  <c r="AI6207" i="1"/>
  <c r="AH6207" i="1"/>
  <c r="AK6171" i="1"/>
  <c r="AJ6171" i="1"/>
  <c r="AI6171" i="1"/>
  <c r="AH6171" i="1"/>
  <c r="AK6135" i="1"/>
  <c r="AJ6135" i="1"/>
  <c r="AH6135" i="1"/>
  <c r="AK6111" i="1"/>
  <c r="AJ6111" i="1"/>
  <c r="AI6111" i="1"/>
  <c r="AH6111" i="1"/>
  <c r="AK6075" i="1"/>
  <c r="AJ6075" i="1"/>
  <c r="AI6075" i="1"/>
  <c r="AH6075" i="1"/>
  <c r="AJ5979" i="1"/>
  <c r="AK5979" i="1"/>
  <c r="AI5979" i="1"/>
  <c r="AH5979" i="1"/>
  <c r="AK5943" i="1"/>
  <c r="AJ5943" i="1"/>
  <c r="AK5907" i="1"/>
  <c r="AJ5907" i="1"/>
  <c r="AI5907" i="1"/>
  <c r="AH5907" i="1"/>
  <c r="AJ5871" i="1"/>
  <c r="AH5871" i="1"/>
  <c r="AK5835" i="1"/>
  <c r="AJ5835" i="1"/>
  <c r="AI5835" i="1"/>
  <c r="AH5835" i="1"/>
  <c r="AK5799" i="1"/>
  <c r="AJ5799" i="1"/>
  <c r="AI5799" i="1"/>
  <c r="AH5799" i="1"/>
  <c r="AK5763" i="1"/>
  <c r="AJ5763" i="1"/>
  <c r="AI5763" i="1"/>
  <c r="AH5763" i="1"/>
  <c r="AK5727" i="1"/>
  <c r="AH5727" i="1"/>
  <c r="AI5727" i="1"/>
  <c r="AJ5727" i="1"/>
  <c r="AK5691" i="1"/>
  <c r="AJ5691" i="1"/>
  <c r="AH5691" i="1"/>
  <c r="AI5691" i="1"/>
  <c r="AK5631" i="1"/>
  <c r="AJ5631" i="1"/>
  <c r="AH5631" i="1"/>
  <c r="AK5595" i="1"/>
  <c r="AJ5595" i="1"/>
  <c r="AI5595" i="1"/>
  <c r="AH5595" i="1"/>
  <c r="AI5559" i="1"/>
  <c r="AJ5535" i="1"/>
  <c r="AK5535" i="1"/>
  <c r="AI5535" i="1"/>
  <c r="AH5535" i="1"/>
  <c r="AK5499" i="1"/>
  <c r="AJ5499" i="1"/>
  <c r="AH5499" i="1"/>
  <c r="AI5499" i="1"/>
  <c r="AI5451" i="1"/>
  <c r="AK5403" i="1"/>
  <c r="AJ5403" i="1"/>
  <c r="AH5403" i="1"/>
  <c r="AI5403" i="1"/>
  <c r="AK5367" i="1"/>
  <c r="AJ5367" i="1"/>
  <c r="AI5367" i="1"/>
  <c r="AH5367" i="1"/>
  <c r="AH5343" i="1"/>
  <c r="AK5307" i="1"/>
  <c r="AJ5307" i="1"/>
  <c r="AI5307" i="1"/>
  <c r="AH5307" i="1"/>
  <c r="AK5271" i="1"/>
  <c r="AJ5271" i="1"/>
  <c r="AI5271" i="1"/>
  <c r="AH5271" i="1"/>
  <c r="AK5235" i="1"/>
  <c r="AJ5235" i="1"/>
  <c r="AI5235" i="1"/>
  <c r="AH5235" i="1"/>
  <c r="AK5187" i="1"/>
  <c r="AJ5187" i="1"/>
  <c r="AI5187" i="1"/>
  <c r="AH5187" i="1"/>
  <c r="AK5127" i="1"/>
  <c r="AJ5127" i="1"/>
  <c r="AI5127" i="1"/>
  <c r="AH5127" i="1"/>
  <c r="AK5091" i="1"/>
  <c r="AJ5091" i="1"/>
  <c r="AI5091" i="1"/>
  <c r="AH5091" i="1"/>
  <c r="AJ5043" i="1"/>
  <c r="AK5007" i="1"/>
  <c r="AJ5007" i="1"/>
  <c r="AI5007" i="1"/>
  <c r="AH5007" i="1"/>
  <c r="AK4971" i="1"/>
  <c r="AJ4971" i="1"/>
  <c r="AI4971" i="1"/>
  <c r="AH4971" i="1"/>
  <c r="AJ4959" i="1"/>
  <c r="AH4923" i="1"/>
  <c r="AK4875" i="1"/>
  <c r="AJ4875" i="1"/>
  <c r="AI4875" i="1"/>
  <c r="AH4875" i="1"/>
  <c r="AJ4791" i="1"/>
  <c r="AK4791" i="1"/>
  <c r="AI4791" i="1"/>
  <c r="AH4791" i="1"/>
  <c r="AK4767" i="1"/>
  <c r="AJ4767" i="1"/>
  <c r="AI4767" i="1"/>
  <c r="AH4767" i="1"/>
  <c r="AK4731" i="1"/>
  <c r="AJ4731" i="1"/>
  <c r="AI4731" i="1"/>
  <c r="AH4731" i="1"/>
  <c r="AK4695" i="1"/>
  <c r="AJ4695" i="1"/>
  <c r="AH4695" i="1"/>
  <c r="AI4695" i="1"/>
  <c r="AJ4647" i="1"/>
  <c r="AK4647" i="1"/>
  <c r="AI4647" i="1"/>
  <c r="AH4647" i="1"/>
  <c r="AK4599" i="1"/>
  <c r="AJ4599" i="1"/>
  <c r="AI4599" i="1"/>
  <c r="AH4599" i="1"/>
  <c r="AK4563" i="1"/>
  <c r="AJ4563" i="1"/>
  <c r="AH4563" i="1"/>
  <c r="AI4563" i="1"/>
  <c r="AK4527" i="1"/>
  <c r="AJ4527" i="1"/>
  <c r="AI4527" i="1"/>
  <c r="AH4527" i="1"/>
  <c r="AJ4491" i="1"/>
  <c r="AK4491" i="1"/>
  <c r="AI4491" i="1"/>
  <c r="AH4491" i="1"/>
  <c r="AK4455" i="1"/>
  <c r="AJ4455" i="1"/>
  <c r="AI4455" i="1"/>
  <c r="AH4455" i="1"/>
  <c r="AJ4407" i="1"/>
  <c r="AH4407" i="1"/>
  <c r="AI4407" i="1"/>
  <c r="AK4371" i="1"/>
  <c r="AJ4371" i="1"/>
  <c r="AI4371" i="1"/>
  <c r="AH4371" i="1"/>
  <c r="AH4335" i="1"/>
  <c r="AJ4299" i="1"/>
  <c r="AI4299" i="1"/>
  <c r="AH4299" i="1"/>
  <c r="AK4263" i="1"/>
  <c r="AJ4263" i="1"/>
  <c r="AH4263" i="1"/>
  <c r="AI4263" i="1"/>
  <c r="AI4227" i="1"/>
  <c r="AK4179" i="1"/>
  <c r="AJ4179" i="1"/>
  <c r="AH4179" i="1"/>
  <c r="AI4179" i="1"/>
  <c r="AK4119" i="1"/>
  <c r="AJ4119" i="1"/>
  <c r="AI4119" i="1"/>
  <c r="AH4119" i="1"/>
  <c r="AK4083" i="1"/>
  <c r="AJ4083" i="1"/>
  <c r="AI4083" i="1"/>
  <c r="AH4083" i="1"/>
  <c r="AK4047" i="1"/>
  <c r="AI4047" i="1"/>
  <c r="AH4047" i="1"/>
  <c r="AJ4047" i="1"/>
  <c r="AJ3987" i="1"/>
  <c r="AH3987" i="1"/>
  <c r="AI3987" i="1"/>
  <c r="AK3951" i="1"/>
  <c r="AI3951" i="1"/>
  <c r="AI3915" i="1"/>
  <c r="AK3879" i="1"/>
  <c r="AJ3879" i="1"/>
  <c r="AI3879" i="1"/>
  <c r="AH3879" i="1"/>
  <c r="AK3843" i="1"/>
  <c r="AJ3843" i="1"/>
  <c r="AH3843" i="1"/>
  <c r="AK3795" i="1"/>
  <c r="AJ3795" i="1"/>
  <c r="AI3795" i="1"/>
  <c r="AH3795" i="1"/>
  <c r="AK3759" i="1"/>
  <c r="AH3759" i="1"/>
  <c r="AK3723" i="1"/>
  <c r="AK3627" i="1"/>
  <c r="AJ3627" i="1"/>
  <c r="AH3627" i="1"/>
  <c r="AK3591" i="1"/>
  <c r="AK3555" i="1"/>
  <c r="AJ3555" i="1"/>
  <c r="AI3555" i="1"/>
  <c r="AH3555" i="1"/>
  <c r="AK3519" i="1"/>
  <c r="AJ3519" i="1"/>
  <c r="AH3519" i="1"/>
  <c r="AI3519" i="1"/>
  <c r="AK3483" i="1"/>
  <c r="AK3447" i="1"/>
  <c r="AJ3447" i="1"/>
  <c r="AI3447" i="1"/>
  <c r="AH3447" i="1"/>
  <c r="AK3423" i="1"/>
  <c r="AJ3423" i="1"/>
  <c r="AI3423" i="1"/>
  <c r="AH3423" i="1"/>
  <c r="AK3387" i="1"/>
  <c r="AJ3387" i="1"/>
  <c r="AH3387" i="1"/>
  <c r="AI3387" i="1"/>
  <c r="AK3351" i="1"/>
  <c r="AJ3351" i="1"/>
  <c r="AI3351" i="1"/>
  <c r="AH3351" i="1"/>
  <c r="AK3315" i="1"/>
  <c r="AJ3315" i="1"/>
  <c r="AI3315" i="1"/>
  <c r="AH3315" i="1"/>
  <c r="AK3291" i="1"/>
  <c r="AJ3291" i="1"/>
  <c r="AI3291" i="1"/>
  <c r="AH3291" i="1"/>
  <c r="AK3255" i="1"/>
  <c r="AJ3255" i="1"/>
  <c r="AI3255" i="1"/>
  <c r="AH3255" i="1"/>
  <c r="AK3231" i="1"/>
  <c r="AJ3231" i="1"/>
  <c r="AI3231" i="1"/>
  <c r="AH3231" i="1"/>
  <c r="AJ3123" i="1"/>
  <c r="AI3123" i="1"/>
  <c r="AH3123" i="1"/>
  <c r="AK3087" i="1"/>
  <c r="AJ3087" i="1"/>
  <c r="AH3087" i="1"/>
  <c r="AI3087" i="1"/>
  <c r="AK3063" i="1"/>
  <c r="AJ3063" i="1"/>
  <c r="AI3063" i="1"/>
  <c r="AH3063" i="1"/>
  <c r="AI3027" i="1"/>
  <c r="AJ3027" i="1"/>
  <c r="AH3027" i="1"/>
  <c r="AJ2991" i="1"/>
  <c r="AK2931" i="1"/>
  <c r="AJ2931" i="1"/>
  <c r="AI2931" i="1"/>
  <c r="AH2931" i="1"/>
  <c r="AJ2895" i="1"/>
  <c r="AK2859" i="1"/>
  <c r="AJ2859" i="1"/>
  <c r="AH2859" i="1"/>
  <c r="AI2859" i="1"/>
  <c r="AK2823" i="1"/>
  <c r="AJ2823" i="1"/>
  <c r="AI2823" i="1"/>
  <c r="AH2823" i="1"/>
  <c r="AK2775" i="1"/>
  <c r="AJ2775" i="1"/>
  <c r="AI2775" i="1"/>
  <c r="AH2775" i="1"/>
  <c r="AK2751" i="1"/>
  <c r="AJ2751" i="1"/>
  <c r="AH2751" i="1"/>
  <c r="AI2751" i="1"/>
  <c r="AK2715" i="1"/>
  <c r="AJ2715" i="1"/>
  <c r="AI2715" i="1"/>
  <c r="AH2715" i="1"/>
  <c r="AK2679" i="1"/>
  <c r="AJ2679" i="1"/>
  <c r="AI2679" i="1"/>
  <c r="AH2679" i="1"/>
  <c r="AK2655" i="1"/>
  <c r="AJ2655" i="1"/>
  <c r="AI2655" i="1"/>
  <c r="AH2655" i="1"/>
  <c r="AJ2619" i="1"/>
  <c r="AK2619" i="1"/>
  <c r="AI2619" i="1"/>
  <c r="AH2619" i="1"/>
  <c r="AK2583" i="1"/>
  <c r="AJ2583" i="1"/>
  <c r="AI2583" i="1"/>
  <c r="AH2583" i="1"/>
  <c r="AI2547" i="1"/>
  <c r="AJ2499" i="1"/>
  <c r="AK2499" i="1"/>
  <c r="AI2499" i="1"/>
  <c r="AH2499" i="1"/>
  <c r="AJ2463" i="1"/>
  <c r="AJ2391" i="1"/>
  <c r="AI2391" i="1"/>
  <c r="AJ2367" i="1"/>
  <c r="AI2331" i="1"/>
  <c r="AJ2295" i="1"/>
  <c r="AH2295" i="1"/>
  <c r="AK2259" i="1"/>
  <c r="AJ2259" i="1"/>
  <c r="AI2259" i="1"/>
  <c r="AH2259" i="1"/>
  <c r="AK2175" i="1"/>
  <c r="AJ2175" i="1"/>
  <c r="AI2175" i="1"/>
  <c r="AH2175" i="1"/>
  <c r="AK2103" i="1"/>
  <c r="AI2103" i="1"/>
  <c r="AJ2103" i="1"/>
  <c r="AK2043" i="1"/>
  <c r="AI2043" i="1"/>
  <c r="AK2007" i="1"/>
  <c r="AK1971" i="1"/>
  <c r="AI1971" i="1"/>
  <c r="AK1947" i="1"/>
  <c r="AJ1947" i="1"/>
  <c r="AI1947" i="1"/>
  <c r="AH1947" i="1"/>
  <c r="AK1911" i="1"/>
  <c r="AJ1911" i="1"/>
  <c r="AK1863" i="1"/>
  <c r="AJ1863" i="1"/>
  <c r="AI1863" i="1"/>
  <c r="AH1863" i="1"/>
  <c r="AK1791" i="1"/>
  <c r="AJ1791" i="1"/>
  <c r="AI1791" i="1"/>
  <c r="AJ1755" i="1"/>
  <c r="AI1707" i="1"/>
  <c r="AK1671" i="1"/>
  <c r="AJ1671" i="1"/>
  <c r="AI1671" i="1"/>
  <c r="AH1671" i="1"/>
  <c r="AK1647" i="1"/>
  <c r="AJ1647" i="1"/>
  <c r="AI1647" i="1"/>
  <c r="AH1647" i="1"/>
  <c r="AK1611" i="1"/>
  <c r="AJ1611" i="1"/>
  <c r="AI1611" i="1"/>
  <c r="AH1611" i="1"/>
  <c r="AK1575" i="1"/>
  <c r="AJ1575" i="1"/>
  <c r="AI1575" i="1"/>
  <c r="AH1575" i="1"/>
  <c r="AK1539" i="1"/>
  <c r="AJ1539" i="1"/>
  <c r="AI1539" i="1"/>
  <c r="AH1539" i="1"/>
  <c r="AK1503" i="1"/>
  <c r="AJ1503" i="1"/>
  <c r="AI1503" i="1"/>
  <c r="AH1503" i="1"/>
  <c r="AK1467" i="1"/>
  <c r="AJ1467" i="1"/>
  <c r="AI1467" i="1"/>
  <c r="AH1467" i="1"/>
  <c r="AK1443" i="1"/>
  <c r="AJ1443" i="1"/>
  <c r="AI1443" i="1"/>
  <c r="AH1443" i="1"/>
  <c r="AJ1419" i="1"/>
  <c r="AI1419" i="1"/>
  <c r="AH1419" i="1"/>
  <c r="AK1383" i="1"/>
  <c r="AI1383" i="1"/>
  <c r="AH1383" i="1"/>
  <c r="AK1275" i="1"/>
  <c r="AJ1275" i="1"/>
  <c r="AI1275" i="1"/>
  <c r="AH1275" i="1"/>
  <c r="AK1239" i="1"/>
  <c r="AJ1239" i="1"/>
  <c r="AI1239" i="1"/>
  <c r="AK1203" i="1"/>
  <c r="AJ1203" i="1"/>
  <c r="AI1203" i="1"/>
  <c r="AH1203" i="1"/>
  <c r="AK1167" i="1"/>
  <c r="AJ1167" i="1"/>
  <c r="AI1167" i="1"/>
  <c r="AH1167" i="1"/>
  <c r="AK1107" i="1"/>
  <c r="AJ1107" i="1"/>
  <c r="AI1107" i="1"/>
  <c r="AH1107" i="1"/>
  <c r="AH1071" i="1"/>
  <c r="AI1035" i="1"/>
  <c r="AK1011" i="1"/>
  <c r="AJ1011" i="1"/>
  <c r="AI1011" i="1"/>
  <c r="AH1011" i="1"/>
  <c r="AH975" i="1"/>
  <c r="AJ927" i="1"/>
  <c r="AI927" i="1"/>
  <c r="AK891" i="1"/>
  <c r="AJ891" i="1"/>
  <c r="AI891" i="1"/>
  <c r="AK855" i="1"/>
  <c r="AJ855" i="1"/>
  <c r="AI855" i="1"/>
  <c r="AH855" i="1"/>
  <c r="AH819" i="1"/>
  <c r="AK783" i="1"/>
  <c r="AJ783" i="1"/>
  <c r="AI783" i="1"/>
  <c r="AH783" i="1"/>
  <c r="AK759" i="1"/>
  <c r="AK687" i="1"/>
  <c r="AJ687" i="1"/>
  <c r="AI687" i="1"/>
  <c r="AH687" i="1"/>
  <c r="AJ615" i="1"/>
  <c r="AK579" i="1"/>
  <c r="AJ579" i="1"/>
  <c r="AI579" i="1"/>
  <c r="AH579" i="1"/>
  <c r="AJ531" i="1"/>
  <c r="AK495" i="1"/>
  <c r="AJ495" i="1"/>
  <c r="AI495" i="1"/>
  <c r="AH495" i="1"/>
  <c r="AK459" i="1"/>
  <c r="AJ459" i="1"/>
  <c r="AI459" i="1"/>
  <c r="AH459" i="1"/>
  <c r="AK435" i="1"/>
  <c r="AJ435" i="1"/>
  <c r="AI435" i="1"/>
  <c r="AI399" i="1"/>
  <c r="AJ363" i="1"/>
  <c r="AJ327" i="1"/>
  <c r="AI291" i="1"/>
  <c r="AK267" i="1"/>
  <c r="AJ267" i="1"/>
  <c r="AI267" i="1"/>
  <c r="AH267" i="1"/>
  <c r="AK231" i="1"/>
  <c r="AJ231" i="1"/>
  <c r="AH231" i="1"/>
  <c r="AI231" i="1"/>
  <c r="AK195" i="1"/>
  <c r="AJ195" i="1"/>
  <c r="AI195" i="1"/>
  <c r="AH195" i="1"/>
  <c r="AK159" i="1"/>
  <c r="AJ159" i="1"/>
  <c r="AI159" i="1"/>
  <c r="AH159" i="1"/>
  <c r="AK135" i="1"/>
  <c r="AJ135" i="1"/>
  <c r="AI135" i="1"/>
  <c r="AK87" i="1"/>
  <c r="AJ87" i="1"/>
  <c r="AI87" i="1"/>
  <c r="AH87" i="1"/>
  <c r="AI51" i="1"/>
  <c r="AH51" i="1"/>
  <c r="AK7238" i="1"/>
  <c r="AJ7238" i="1"/>
  <c r="AH7238" i="1"/>
  <c r="AK7202" i="1"/>
  <c r="AJ7202" i="1"/>
  <c r="AH7202" i="1"/>
  <c r="AI7202" i="1"/>
  <c r="AH7166" i="1"/>
  <c r="AK7118" i="1"/>
  <c r="AI7118" i="1"/>
  <c r="AK7082" i="1"/>
  <c r="AJ7082" i="1"/>
  <c r="AI7082" i="1"/>
  <c r="AH7082" i="1"/>
  <c r="AJ7046" i="1"/>
  <c r="AH7046" i="1"/>
  <c r="AK6950" i="1"/>
  <c r="AJ6950" i="1"/>
  <c r="AI6950" i="1"/>
  <c r="AH6950" i="1"/>
  <c r="AJ6902" i="1"/>
  <c r="AI6902" i="1"/>
  <c r="AK6842" i="1"/>
  <c r="AH6842" i="1"/>
  <c r="AK6806" i="1"/>
  <c r="AJ6806" i="1"/>
  <c r="AI6806" i="1"/>
  <c r="AH6806" i="1"/>
  <c r="AJ6782" i="1"/>
  <c r="AH6782" i="1"/>
  <c r="AK6746" i="1"/>
  <c r="AJ6746" i="1"/>
  <c r="AI6746" i="1"/>
  <c r="AK6710" i="1"/>
  <c r="AH6710" i="1"/>
  <c r="AJ6710" i="1"/>
  <c r="AI6710" i="1"/>
  <c r="AK6674" i="1"/>
  <c r="AJ6674" i="1"/>
  <c r="AI6674" i="1"/>
  <c r="AH6674" i="1"/>
  <c r="AK6638" i="1"/>
  <c r="AJ6638" i="1"/>
  <c r="AI6638" i="1"/>
  <c r="AK6590" i="1"/>
  <c r="AJ6590" i="1"/>
  <c r="AI6590" i="1"/>
  <c r="AH6590" i="1"/>
  <c r="AK6518" i="1"/>
  <c r="AJ6518" i="1"/>
  <c r="AH6518" i="1"/>
  <c r="AI6518" i="1"/>
  <c r="AK6482" i="1"/>
  <c r="AJ6482" i="1"/>
  <c r="AI6482" i="1"/>
  <c r="AH6482" i="1"/>
  <c r="AK6446" i="1"/>
  <c r="AJ6446" i="1"/>
  <c r="AI6446" i="1"/>
  <c r="AH6446" i="1"/>
  <c r="AK6410" i="1"/>
  <c r="AJ6410" i="1"/>
  <c r="AH6410" i="1"/>
  <c r="AK6386" i="1"/>
  <c r="AJ6386" i="1"/>
  <c r="AH6386" i="1"/>
  <c r="AK6350" i="1"/>
  <c r="AJ6350" i="1"/>
  <c r="AI6350" i="1"/>
  <c r="AH6350" i="1"/>
  <c r="AI6290" i="1"/>
  <c r="AI6266" i="1"/>
  <c r="AJ6230" i="1"/>
  <c r="AI6230" i="1"/>
  <c r="AH6230" i="1"/>
  <c r="AK6194" i="1"/>
  <c r="AJ6194" i="1"/>
  <c r="AH6194" i="1"/>
  <c r="AK6158" i="1"/>
  <c r="AJ6158" i="1"/>
  <c r="AI6158" i="1"/>
  <c r="AH6158" i="1"/>
  <c r="AK6122" i="1"/>
  <c r="AJ6122" i="1"/>
  <c r="AI6122" i="1"/>
  <c r="AH6122" i="1"/>
  <c r="AK6110" i="1"/>
  <c r="AJ6110" i="1"/>
  <c r="AK6074" i="1"/>
  <c r="AJ6074" i="1"/>
  <c r="AI6074" i="1"/>
  <c r="AH6074" i="1"/>
  <c r="AI6038" i="1"/>
  <c r="AH6038" i="1"/>
  <c r="AK5990" i="1"/>
  <c r="AJ5990" i="1"/>
  <c r="AI5990" i="1"/>
  <c r="AH5990" i="1"/>
  <c r="AK5954" i="1"/>
  <c r="AJ5954" i="1"/>
  <c r="AH5954" i="1"/>
  <c r="AK5918" i="1"/>
  <c r="AJ5918" i="1"/>
  <c r="AI5918" i="1"/>
  <c r="AH5918" i="1"/>
  <c r="AK5882" i="1"/>
  <c r="AJ5882" i="1"/>
  <c r="AH5882" i="1"/>
  <c r="AK5858" i="1"/>
  <c r="AK5834" i="1"/>
  <c r="AJ5834" i="1"/>
  <c r="AI5834" i="1"/>
  <c r="AH5834" i="1"/>
  <c r="AK5774" i="1"/>
  <c r="AJ5774" i="1"/>
  <c r="AH5774" i="1"/>
  <c r="AI5774" i="1"/>
  <c r="AK5750" i="1"/>
  <c r="AJ5750" i="1"/>
  <c r="AI5750" i="1"/>
  <c r="AH5750" i="1"/>
  <c r="AK5666" i="1"/>
  <c r="AJ5666" i="1"/>
  <c r="AH5666" i="1"/>
  <c r="AK5642" i="1"/>
  <c r="AJ5642" i="1"/>
  <c r="AI5642" i="1"/>
  <c r="AH5642" i="1"/>
  <c r="AK5630" i="1"/>
  <c r="AK5570" i="1"/>
  <c r="AJ5570" i="1"/>
  <c r="AI5570" i="1"/>
  <c r="AH5570" i="1"/>
  <c r="AK5546" i="1"/>
  <c r="AI5546" i="1"/>
  <c r="AH5534" i="1"/>
  <c r="AK5510" i="1"/>
  <c r="AJ5510" i="1"/>
  <c r="AI5510" i="1"/>
  <c r="AH5510" i="1"/>
  <c r="AK5498" i="1"/>
  <c r="AJ5498" i="1"/>
  <c r="AI5498" i="1"/>
  <c r="AH5498" i="1"/>
  <c r="AK5474" i="1"/>
  <c r="AJ5474" i="1"/>
  <c r="AI5474" i="1"/>
  <c r="AH5474" i="1"/>
  <c r="AK5450" i="1"/>
  <c r="AJ5450" i="1"/>
  <c r="AI5450" i="1"/>
  <c r="AH5450" i="1"/>
  <c r="AK5402" i="1"/>
  <c r="AJ5402" i="1"/>
  <c r="AI5402" i="1"/>
  <c r="AH5402" i="1"/>
  <c r="AK5366" i="1"/>
  <c r="AJ5366" i="1"/>
  <c r="AI5366" i="1"/>
  <c r="AH5366" i="1"/>
  <c r="AK5330" i="1"/>
  <c r="AJ5330" i="1"/>
  <c r="AI5330" i="1"/>
  <c r="AH5330" i="1"/>
  <c r="AJ5234" i="1"/>
  <c r="AH5234" i="1"/>
  <c r="AI5234" i="1"/>
  <c r="AK5198" i="1"/>
  <c r="AJ5198" i="1"/>
  <c r="AH5198" i="1"/>
  <c r="AI5198" i="1"/>
  <c r="AK5162" i="1"/>
  <c r="AJ5162" i="1"/>
  <c r="AI5162" i="1"/>
  <c r="AH5162" i="1"/>
  <c r="AI5114" i="1"/>
  <c r="AH5114" i="1"/>
  <c r="AK5090" i="1"/>
  <c r="AI5090" i="1"/>
  <c r="AH5054" i="1"/>
  <c r="AJ5018" i="1"/>
  <c r="AH5018" i="1"/>
  <c r="AK4982" i="1"/>
  <c r="AJ4982" i="1"/>
  <c r="AI4982" i="1"/>
  <c r="AH4982" i="1"/>
  <c r="AH4934" i="1"/>
  <c r="AK4898" i="1"/>
  <c r="AJ4898" i="1"/>
  <c r="AI4898" i="1"/>
  <c r="AH4898" i="1"/>
  <c r="AK4862" i="1"/>
  <c r="AH4862" i="1"/>
  <c r="AJ4826" i="1"/>
  <c r="AK4826" i="1"/>
  <c r="AH4826" i="1"/>
  <c r="AI4826" i="1"/>
  <c r="AK4802" i="1"/>
  <c r="AJ4802" i="1"/>
  <c r="AI4802" i="1"/>
  <c r="AJ4766" i="1"/>
  <c r="AK4766" i="1"/>
  <c r="AI4766" i="1"/>
  <c r="AH4766" i="1"/>
  <c r="AK4730" i="1"/>
  <c r="AJ4730" i="1"/>
  <c r="AI4730" i="1"/>
  <c r="AH4730" i="1"/>
  <c r="AK4694" i="1"/>
  <c r="AJ4694" i="1"/>
  <c r="AI4694" i="1"/>
  <c r="AH4694" i="1"/>
  <c r="AK4670" i="1"/>
  <c r="AI4670" i="1"/>
  <c r="AJ4634" i="1"/>
  <c r="AK4634" i="1"/>
  <c r="AK4598" i="1"/>
  <c r="AJ4598" i="1"/>
  <c r="AI4598" i="1"/>
  <c r="AH4598" i="1"/>
  <c r="AH4562" i="1"/>
  <c r="AI4562" i="1"/>
  <c r="AK4526" i="1"/>
  <c r="AJ4526" i="1"/>
  <c r="AI4526" i="1"/>
  <c r="AH4502" i="1"/>
  <c r="AK4466" i="1"/>
  <c r="AI4466" i="1"/>
  <c r="AH4466" i="1"/>
  <c r="AJ4466" i="1"/>
  <c r="AK4454" i="1"/>
  <c r="AJ4454" i="1"/>
  <c r="AI4454" i="1"/>
  <c r="AH4454" i="1"/>
  <c r="AI4418" i="1"/>
  <c r="AH4418" i="1"/>
  <c r="AK4382" i="1"/>
  <c r="AJ4382" i="1"/>
  <c r="AK4358" i="1"/>
  <c r="AK4322" i="1"/>
  <c r="AJ4322" i="1"/>
  <c r="AI4322" i="1"/>
  <c r="AH4322" i="1"/>
  <c r="AK4298" i="1"/>
  <c r="AJ4298" i="1"/>
  <c r="AI4298" i="1"/>
  <c r="AH4298" i="1"/>
  <c r="AK4274" i="1"/>
  <c r="AJ4274" i="1"/>
  <c r="AI4274" i="1"/>
  <c r="AH4274" i="1"/>
  <c r="AK4250" i="1"/>
  <c r="AH4250" i="1"/>
  <c r="AH2079" i="1"/>
  <c r="AI6519" i="1"/>
  <c r="AK7261" i="1"/>
  <c r="AJ7261" i="1"/>
  <c r="AI7261" i="1"/>
  <c r="AH7261" i="1"/>
  <c r="AK7201" i="1"/>
  <c r="AJ7201" i="1"/>
  <c r="AI7201" i="1"/>
  <c r="AH7201" i="1"/>
  <c r="AJ7165" i="1"/>
  <c r="AH7165" i="1"/>
  <c r="AK7129" i="1"/>
  <c r="AJ7129" i="1"/>
  <c r="AH7129" i="1"/>
  <c r="AI7129" i="1"/>
  <c r="AK7105" i="1"/>
  <c r="AI7105" i="1"/>
  <c r="AJ7105" i="1"/>
  <c r="AH7105" i="1"/>
  <c r="AH7069" i="1"/>
  <c r="AK7033" i="1"/>
  <c r="AJ7033" i="1"/>
  <c r="AH7033" i="1"/>
  <c r="AI7033" i="1"/>
  <c r="AK6997" i="1"/>
  <c r="AJ6997" i="1"/>
  <c r="AI6997" i="1"/>
  <c r="AH6997" i="1"/>
  <c r="AJ6961" i="1"/>
  <c r="AI6961" i="1"/>
  <c r="AH6961" i="1"/>
  <c r="AK6925" i="1"/>
  <c r="AJ6925" i="1"/>
  <c r="AI6925" i="1"/>
  <c r="AH6925" i="1"/>
  <c r="AK6889" i="1"/>
  <c r="AJ6889" i="1"/>
  <c r="AK6841" i="1"/>
  <c r="AJ6841" i="1"/>
  <c r="AH6841" i="1"/>
  <c r="AI6841" i="1"/>
  <c r="AJ6817" i="1"/>
  <c r="AI6817" i="1"/>
  <c r="AH6817" i="1"/>
  <c r="AK6781" i="1"/>
  <c r="AJ6781" i="1"/>
  <c r="AI6781" i="1"/>
  <c r="AK6733" i="1"/>
  <c r="AJ6733" i="1"/>
  <c r="AI6733" i="1"/>
  <c r="AH6733" i="1"/>
  <c r="AK6709" i="1"/>
  <c r="AJ6709" i="1"/>
  <c r="AH6709" i="1"/>
  <c r="AI6709" i="1"/>
  <c r="AK6673" i="1"/>
  <c r="AI6673" i="1"/>
  <c r="AJ6673" i="1"/>
  <c r="AH6673" i="1"/>
  <c r="AJ6637" i="1"/>
  <c r="AI6637" i="1"/>
  <c r="AK6601" i="1"/>
  <c r="AJ6601" i="1"/>
  <c r="AH6601" i="1"/>
  <c r="AI6601" i="1"/>
  <c r="AK6577" i="1"/>
  <c r="AJ6577" i="1"/>
  <c r="AI6577" i="1"/>
  <c r="AH6577" i="1"/>
  <c r="AK6541" i="1"/>
  <c r="AJ6541" i="1"/>
  <c r="AI6541" i="1"/>
  <c r="AH6541" i="1"/>
  <c r="AK6505" i="1"/>
  <c r="AJ6505" i="1"/>
  <c r="AI6505" i="1"/>
  <c r="AH6505" i="1"/>
  <c r="AK6469" i="1"/>
  <c r="AJ6469" i="1"/>
  <c r="AH6469" i="1"/>
  <c r="AK6433" i="1"/>
  <c r="AJ6433" i="1"/>
  <c r="AI6433" i="1"/>
  <c r="AH6433" i="1"/>
  <c r="AK6397" i="1"/>
  <c r="AJ6397" i="1"/>
  <c r="AI6397" i="1"/>
  <c r="AH6397" i="1"/>
  <c r="AK6361" i="1"/>
  <c r="AJ6361" i="1"/>
  <c r="AH6361" i="1"/>
  <c r="AI6361" i="1"/>
  <c r="AI6337" i="1"/>
  <c r="AH6337" i="1"/>
  <c r="AK6301" i="1"/>
  <c r="AJ6301" i="1"/>
  <c r="AH6301" i="1"/>
  <c r="AK6265" i="1"/>
  <c r="AJ6265" i="1"/>
  <c r="AH6265" i="1"/>
  <c r="AI6265" i="1"/>
  <c r="AI6229" i="1"/>
  <c r="AH6229" i="1"/>
  <c r="AK6193" i="1"/>
  <c r="AI6193" i="1"/>
  <c r="AH6193" i="1"/>
  <c r="AK6133" i="1"/>
  <c r="AJ6133" i="1"/>
  <c r="AI6133" i="1"/>
  <c r="AH6133" i="1"/>
  <c r="AK6085" i="1"/>
  <c r="AJ6085" i="1"/>
  <c r="AH6085" i="1"/>
  <c r="AK6049" i="1"/>
  <c r="AI6025" i="1"/>
  <c r="AK5989" i="1"/>
  <c r="AJ5989" i="1"/>
  <c r="AI5989" i="1"/>
  <c r="AH5989" i="1"/>
  <c r="AK5965" i="1"/>
  <c r="AI5965" i="1"/>
  <c r="AK5929" i="1"/>
  <c r="AJ5929" i="1"/>
  <c r="AI5929" i="1"/>
  <c r="AH5929" i="1"/>
  <c r="AK5893" i="1"/>
  <c r="AJ5893" i="1"/>
  <c r="AH5893" i="1"/>
  <c r="AK5845" i="1"/>
  <c r="AJ5845" i="1"/>
  <c r="AH5845" i="1"/>
  <c r="AK5809" i="1"/>
  <c r="AJ5809" i="1"/>
  <c r="AH5809" i="1"/>
  <c r="AK5761" i="1"/>
  <c r="AJ5761" i="1"/>
  <c r="AI5761" i="1"/>
  <c r="AH5761" i="1"/>
  <c r="AK5725" i="1"/>
  <c r="AJ5725" i="1"/>
  <c r="AI5725" i="1"/>
  <c r="AH5725" i="1"/>
  <c r="AK5689" i="1"/>
  <c r="AH5689" i="1"/>
  <c r="AJ5653" i="1"/>
  <c r="AI5653" i="1"/>
  <c r="AK5617" i="1"/>
  <c r="AJ5617" i="1"/>
  <c r="AI5617" i="1"/>
  <c r="AH5617" i="1"/>
  <c r="AK5581" i="1"/>
  <c r="AH5581" i="1"/>
  <c r="AK5521" i="1"/>
  <c r="AJ5521" i="1"/>
  <c r="AH5521" i="1"/>
  <c r="AI5521" i="1"/>
  <c r="AK5473" i="1"/>
  <c r="AJ5473" i="1"/>
  <c r="AI5473" i="1"/>
  <c r="AH5473" i="1"/>
  <c r="AK5437" i="1"/>
  <c r="AJ5437" i="1"/>
  <c r="AI5437" i="1"/>
  <c r="AH5437" i="1"/>
  <c r="AJ5401" i="1"/>
  <c r="AI5401" i="1"/>
  <c r="AH5401" i="1"/>
  <c r="AK5365" i="1"/>
  <c r="AJ5365" i="1"/>
  <c r="AI5365" i="1"/>
  <c r="AK5341" i="1"/>
  <c r="AJ5341" i="1"/>
  <c r="AH5341" i="1"/>
  <c r="AI5341" i="1"/>
  <c r="AK5305" i="1"/>
  <c r="AJ5305" i="1"/>
  <c r="AH5305" i="1"/>
  <c r="AI5305" i="1"/>
  <c r="AJ5281" i="1"/>
  <c r="AK5281" i="1"/>
  <c r="AH5281" i="1"/>
  <c r="AI5245" i="1"/>
  <c r="AK5209" i="1"/>
  <c r="AJ5173" i="1"/>
  <c r="AH5173" i="1"/>
  <c r="AK5137" i="1"/>
  <c r="AJ5137" i="1"/>
  <c r="AH5137" i="1"/>
  <c r="AI5137" i="1"/>
  <c r="AK5113" i="1"/>
  <c r="AJ5113" i="1"/>
  <c r="AI5113" i="1"/>
  <c r="AH5113" i="1"/>
  <c r="AK5077" i="1"/>
  <c r="AJ5077" i="1"/>
  <c r="AI5077" i="1"/>
  <c r="AH5077" i="1"/>
  <c r="AK5041" i="1"/>
  <c r="AH5041" i="1"/>
  <c r="AK5029" i="1"/>
  <c r="AJ5029" i="1"/>
  <c r="AH5029" i="1"/>
  <c r="AK4993" i="1"/>
  <c r="AH4993" i="1"/>
  <c r="AJ4993" i="1"/>
  <c r="AJ4957" i="1"/>
  <c r="AK4921" i="1"/>
  <c r="AJ4921" i="1"/>
  <c r="AI4921" i="1"/>
  <c r="AH4921" i="1"/>
  <c r="AK4885" i="1"/>
  <c r="AI4885" i="1"/>
  <c r="AK4837" i="1"/>
  <c r="AJ4837" i="1"/>
  <c r="AI4837" i="1"/>
  <c r="AH4837" i="1"/>
  <c r="AK4801" i="1"/>
  <c r="AJ4801" i="1"/>
  <c r="AI4801" i="1"/>
  <c r="AJ4765" i="1"/>
  <c r="AK4765" i="1"/>
  <c r="AI4765" i="1"/>
  <c r="AH4765" i="1"/>
  <c r="AK4741" i="1"/>
  <c r="AJ4741" i="1"/>
  <c r="AI4741" i="1"/>
  <c r="AH4741" i="1"/>
  <c r="AJ4705" i="1"/>
  <c r="AH4705" i="1"/>
  <c r="AK4693" i="1"/>
  <c r="AJ4693" i="1"/>
  <c r="AI4693" i="1"/>
  <c r="AH4693" i="1"/>
  <c r="AK4657" i="1"/>
  <c r="AI4657" i="1"/>
  <c r="AJ4657" i="1"/>
  <c r="AK4633" i="1"/>
  <c r="AJ4633" i="1"/>
  <c r="AH4633" i="1"/>
  <c r="AI4633" i="1"/>
  <c r="AK4609" i="1"/>
  <c r="AJ4609" i="1"/>
  <c r="AH4609" i="1"/>
  <c r="AK4585" i="1"/>
  <c r="AJ4585" i="1"/>
  <c r="AI4585" i="1"/>
  <c r="AH4585" i="1"/>
  <c r="AK4549" i="1"/>
  <c r="AJ4549" i="1"/>
  <c r="AI4549" i="1"/>
  <c r="AH4549" i="1"/>
  <c r="AK4513" i="1"/>
  <c r="AJ4513" i="1"/>
  <c r="AI4513" i="1"/>
  <c r="AJ4489" i="1"/>
  <c r="AK4489" i="1"/>
  <c r="AH4489" i="1"/>
  <c r="AK4453" i="1"/>
  <c r="AJ4453" i="1"/>
  <c r="AH4453" i="1"/>
  <c r="AI4453" i="1"/>
  <c r="AK4417" i="1"/>
  <c r="AJ4417" i="1"/>
  <c r="AH4417" i="1"/>
  <c r="AI4417" i="1"/>
  <c r="AK4369" i="1"/>
  <c r="AJ4369" i="1"/>
  <c r="AI4369" i="1"/>
  <c r="AK4333" i="1"/>
  <c r="AJ4333" i="1"/>
  <c r="AI4333" i="1"/>
  <c r="AH4333" i="1"/>
  <c r="AK4297" i="1"/>
  <c r="AJ4297" i="1"/>
  <c r="AI4297" i="1"/>
  <c r="AH4297" i="1"/>
  <c r="AK4273" i="1"/>
  <c r="AJ4273" i="1"/>
  <c r="AI4273" i="1"/>
  <c r="AH4273" i="1"/>
  <c r="AH1755" i="1"/>
  <c r="AI6338" i="1"/>
  <c r="AJ6663" i="1"/>
  <c r="AK7224" i="1"/>
  <c r="AJ7224" i="1"/>
  <c r="AH7188" i="1"/>
  <c r="AI7188" i="1"/>
  <c r="AK7164" i="1"/>
  <c r="AJ7164" i="1"/>
  <c r="AI7164" i="1"/>
  <c r="AH7164" i="1"/>
  <c r="AK7140" i="1"/>
  <c r="AJ7140" i="1"/>
  <c r="AI7140" i="1"/>
  <c r="AH7140" i="1"/>
  <c r="AI7116" i="1"/>
  <c r="AH7116" i="1"/>
  <c r="AK7080" i="1"/>
  <c r="AI7080" i="1"/>
  <c r="AH7080" i="1"/>
  <c r="AJ7080" i="1"/>
  <c r="AK7056" i="1"/>
  <c r="AJ7056" i="1"/>
  <c r="AI7056" i="1"/>
  <c r="AH7056" i="1"/>
  <c r="AH7032" i="1"/>
  <c r="AI7032" i="1"/>
  <c r="AK7008" i="1"/>
  <c r="AJ7008" i="1"/>
  <c r="AI7008" i="1"/>
  <c r="AH7008" i="1"/>
  <c r="AJ6984" i="1"/>
  <c r="AK6936" i="1"/>
  <c r="AJ6936" i="1"/>
  <c r="AH6936" i="1"/>
  <c r="AI6936" i="1"/>
  <c r="AK6912" i="1"/>
  <c r="AJ6912" i="1"/>
  <c r="AI6912" i="1"/>
  <c r="AH6912" i="1"/>
  <c r="AK6888" i="1"/>
  <c r="AJ6888" i="1"/>
  <c r="AI6888" i="1"/>
  <c r="AH6888" i="1"/>
  <c r="AK6864" i="1"/>
  <c r="AJ6864" i="1"/>
  <c r="AI6864" i="1"/>
  <c r="AH6864" i="1"/>
  <c r="AK6828" i="1"/>
  <c r="AJ6828" i="1"/>
  <c r="AI6828" i="1"/>
  <c r="AH6828" i="1"/>
  <c r="AJ6804" i="1"/>
  <c r="AH6804" i="1"/>
  <c r="AI6804" i="1"/>
  <c r="AK6780" i="1"/>
  <c r="AJ6780" i="1"/>
  <c r="AI6780" i="1"/>
  <c r="AH6780" i="1"/>
  <c r="AK6744" i="1"/>
  <c r="AJ6744" i="1"/>
  <c r="AK6720" i="1"/>
  <c r="AJ6720" i="1"/>
  <c r="AI6720" i="1"/>
  <c r="AH6720" i="1"/>
  <c r="AI6696" i="1"/>
  <c r="AH6696" i="1"/>
  <c r="AK6672" i="1"/>
  <c r="AJ6672" i="1"/>
  <c r="AI6672" i="1"/>
  <c r="AK6648" i="1"/>
  <c r="AJ6648" i="1"/>
  <c r="AH6648" i="1"/>
  <c r="AI6648" i="1"/>
  <c r="AH6624" i="1"/>
  <c r="AK6600" i="1"/>
  <c r="AJ6600" i="1"/>
  <c r="AH6600" i="1"/>
  <c r="AK6576" i="1"/>
  <c r="AJ6576" i="1"/>
  <c r="AI6576" i="1"/>
  <c r="AH6576" i="1"/>
  <c r="AK6528" i="1"/>
  <c r="AJ6528" i="1"/>
  <c r="AI6528" i="1"/>
  <c r="AH6528" i="1"/>
  <c r="AK6504" i="1"/>
  <c r="AJ6504" i="1"/>
  <c r="AH6504" i="1"/>
  <c r="AK6480" i="1"/>
  <c r="AI6480" i="1"/>
  <c r="AH6480" i="1"/>
  <c r="AJ6480" i="1"/>
  <c r="AK6456" i="1"/>
  <c r="AJ6456" i="1"/>
  <c r="AH6456" i="1"/>
  <c r="AI6456" i="1"/>
  <c r="AK6432" i="1"/>
  <c r="AJ6432" i="1"/>
  <c r="AH6432" i="1"/>
  <c r="AK6396" i="1"/>
  <c r="AJ6396" i="1"/>
  <c r="AI6396" i="1"/>
  <c r="AH6396" i="1"/>
  <c r="AK6372" i="1"/>
  <c r="AJ6372" i="1"/>
  <c r="AI6372" i="1"/>
  <c r="AH6372" i="1"/>
  <c r="AK6348" i="1"/>
  <c r="AJ6348" i="1"/>
  <c r="AI6348" i="1"/>
  <c r="AH6348" i="1"/>
  <c r="AK6324" i="1"/>
  <c r="AJ6324" i="1"/>
  <c r="AH6324" i="1"/>
  <c r="AI6324" i="1"/>
  <c r="AK6300" i="1"/>
  <c r="AJ6300" i="1"/>
  <c r="AI6300" i="1"/>
  <c r="AH6300" i="1"/>
  <c r="AK6276" i="1"/>
  <c r="AJ6276" i="1"/>
  <c r="AK6252" i="1"/>
  <c r="AJ6252" i="1"/>
  <c r="AI6252" i="1"/>
  <c r="AH6252" i="1"/>
  <c r="AK6228" i="1"/>
  <c r="AJ6228" i="1"/>
  <c r="AH6228" i="1"/>
  <c r="AJ6204" i="1"/>
  <c r="AI6204" i="1"/>
  <c r="AH6204" i="1"/>
  <c r="AK6180" i="1"/>
  <c r="AJ6180" i="1"/>
  <c r="AI6180" i="1"/>
  <c r="AH6180" i="1"/>
  <c r="AJ6132" i="1"/>
  <c r="AH6132" i="1"/>
  <c r="AI6132" i="1"/>
  <c r="AK6120" i="1"/>
  <c r="AI6120" i="1"/>
  <c r="AH6120" i="1"/>
  <c r="AJ6120" i="1"/>
  <c r="AK6096" i="1"/>
  <c r="AK6072" i="1"/>
  <c r="AJ6072" i="1"/>
  <c r="AH6072" i="1"/>
  <c r="AI6072" i="1"/>
  <c r="AK6048" i="1"/>
  <c r="AJ6048" i="1"/>
  <c r="AI6048" i="1"/>
  <c r="AH6048" i="1"/>
  <c r="AK6024" i="1"/>
  <c r="AJ6024" i="1"/>
  <c r="AI6024" i="1"/>
  <c r="AH6024" i="1"/>
  <c r="AK5988" i="1"/>
  <c r="AJ5988" i="1"/>
  <c r="AI5988" i="1"/>
  <c r="AH5988" i="1"/>
  <c r="AK5964" i="1"/>
  <c r="AJ5964" i="1"/>
  <c r="AI5964" i="1"/>
  <c r="AH5964" i="1"/>
  <c r="AJ5940" i="1"/>
  <c r="AK5916" i="1"/>
  <c r="AJ5916" i="1"/>
  <c r="AI5916" i="1"/>
  <c r="AH5916" i="1"/>
  <c r="AK5892" i="1"/>
  <c r="AJ5892" i="1"/>
  <c r="AH5892" i="1"/>
  <c r="AK5868" i="1"/>
  <c r="AJ5868" i="1"/>
  <c r="AI5868" i="1"/>
  <c r="AH5868" i="1"/>
  <c r="AK5832" i="1"/>
  <c r="AJ5832" i="1"/>
  <c r="AH5832" i="1"/>
  <c r="AK5808" i="1"/>
  <c r="AJ5808" i="1"/>
  <c r="AH5808" i="1"/>
  <c r="AI5808" i="1"/>
  <c r="AK5784" i="1"/>
  <c r="AJ5784" i="1"/>
  <c r="AI5784" i="1"/>
  <c r="AH5784" i="1"/>
  <c r="AK5760" i="1"/>
  <c r="AJ5760" i="1"/>
  <c r="AI5760" i="1"/>
  <c r="AH5760" i="1"/>
  <c r="AK5736" i="1"/>
  <c r="AJ5736" i="1"/>
  <c r="AH5736" i="1"/>
  <c r="AK5712" i="1"/>
  <c r="AJ5712" i="1"/>
  <c r="AJ5688" i="1"/>
  <c r="AI5664" i="1"/>
  <c r="AH5664" i="1"/>
  <c r="AK5640" i="1"/>
  <c r="AJ5640" i="1"/>
  <c r="AI5640" i="1"/>
  <c r="AH5640" i="1"/>
  <c r="AK5616" i="1"/>
  <c r="AJ5616" i="1"/>
  <c r="AI5616" i="1"/>
  <c r="AH5616" i="1"/>
  <c r="AH5592" i="1"/>
  <c r="AI5592" i="1"/>
  <c r="AK5568" i="1"/>
  <c r="AJ5568" i="1"/>
  <c r="AK5556" i="1"/>
  <c r="AJ5556" i="1"/>
  <c r="AI5556" i="1"/>
  <c r="AH5556" i="1"/>
  <c r="AJ5508" i="1"/>
  <c r="AH5508" i="1"/>
  <c r="AJ5484" i="1"/>
  <c r="AI5484" i="1"/>
  <c r="AH5484" i="1"/>
  <c r="AJ5460" i="1"/>
  <c r="AH5436" i="1"/>
  <c r="AK5412" i="1"/>
  <c r="AJ5412" i="1"/>
  <c r="AI5412" i="1"/>
  <c r="AH5412" i="1"/>
  <c r="AK5388" i="1"/>
  <c r="AJ5388" i="1"/>
  <c r="AH5388" i="1"/>
  <c r="AI5388" i="1"/>
  <c r="AK5364" i="1"/>
  <c r="AJ5364" i="1"/>
  <c r="AI5364" i="1"/>
  <c r="AH5364" i="1"/>
  <c r="AK5340" i="1"/>
  <c r="AJ5340" i="1"/>
  <c r="AH5340" i="1"/>
  <c r="AI5340" i="1"/>
  <c r="AK5316" i="1"/>
  <c r="AJ5316" i="1"/>
  <c r="AH5316" i="1"/>
  <c r="AI5316" i="1"/>
  <c r="AK5292" i="1"/>
  <c r="AJ5292" i="1"/>
  <c r="AI5292" i="1"/>
  <c r="AH5292" i="1"/>
  <c r="AI5268" i="1"/>
  <c r="AH5268" i="1"/>
  <c r="AJ5244" i="1"/>
  <c r="AK5244" i="1"/>
  <c r="AH5244" i="1"/>
  <c r="AI5244" i="1"/>
  <c r="AK5232" i="1"/>
  <c r="AJ5232" i="1"/>
  <c r="AI5232" i="1"/>
  <c r="AH5232" i="1"/>
  <c r="AK5208" i="1"/>
  <c r="AJ5208" i="1"/>
  <c r="AI5208" i="1"/>
  <c r="AH5208" i="1"/>
  <c r="AK5184" i="1"/>
  <c r="AJ5184" i="1"/>
  <c r="AI5184" i="1"/>
  <c r="AH5184" i="1"/>
  <c r="AK5160" i="1"/>
  <c r="AI5136" i="1"/>
  <c r="AJ5124" i="1"/>
  <c r="AK5124" i="1"/>
  <c r="AI5124" i="1"/>
  <c r="AH5124" i="1"/>
  <c r="AK5100" i="1"/>
  <c r="AJ5100" i="1"/>
  <c r="AH5100" i="1"/>
  <c r="AK5052" i="1"/>
  <c r="AJ5052" i="1"/>
  <c r="AH5052" i="1"/>
  <c r="AI5052" i="1"/>
  <c r="AK5028" i="1"/>
  <c r="AJ5028" i="1"/>
  <c r="AI5028" i="1"/>
  <c r="AH5028" i="1"/>
  <c r="AK5004" i="1"/>
  <c r="AJ5004" i="1"/>
  <c r="AI5004" i="1"/>
  <c r="AH5004" i="1"/>
  <c r="AJ4980" i="1"/>
  <c r="AK4980" i="1"/>
  <c r="AI4980" i="1"/>
  <c r="AH4980" i="1"/>
  <c r="AK4956" i="1"/>
  <c r="AJ4956" i="1"/>
  <c r="AH4956" i="1"/>
  <c r="AI4956" i="1"/>
  <c r="AK4932" i="1"/>
  <c r="AJ4932" i="1"/>
  <c r="AH4932" i="1"/>
  <c r="AI4932" i="1"/>
  <c r="AK4908" i="1"/>
  <c r="AJ4908" i="1"/>
  <c r="AH4908" i="1"/>
  <c r="AI4908" i="1"/>
  <c r="AK4884" i="1"/>
  <c r="AJ4884" i="1"/>
  <c r="AH4884" i="1"/>
  <c r="AI4884" i="1"/>
  <c r="AK4860" i="1"/>
  <c r="AI4860" i="1"/>
  <c r="AK4824" i="1"/>
  <c r="AJ4824" i="1"/>
  <c r="AH4824" i="1"/>
  <c r="AI4824" i="1"/>
  <c r="AK4800" i="1"/>
  <c r="AH4800" i="1"/>
  <c r="AK4776" i="1"/>
  <c r="AJ4776" i="1"/>
  <c r="AH4776" i="1"/>
  <c r="AJ4752" i="1"/>
  <c r="AK4752" i="1"/>
  <c r="AH4752" i="1"/>
  <c r="AI4752" i="1"/>
  <c r="AK4728" i="1"/>
  <c r="AJ4728" i="1"/>
  <c r="AI4728" i="1"/>
  <c r="AH4728" i="1"/>
  <c r="AK4704" i="1"/>
  <c r="AJ4704" i="1"/>
  <c r="AI4704" i="1"/>
  <c r="AH4704" i="1"/>
  <c r="AH4680" i="1"/>
  <c r="AI4680" i="1"/>
  <c r="AK4656" i="1"/>
  <c r="AI4656" i="1"/>
  <c r="AH4656" i="1"/>
  <c r="AJ4656" i="1"/>
  <c r="AK4632" i="1"/>
  <c r="AJ4632" i="1"/>
  <c r="AH4632" i="1"/>
  <c r="AI4596" i="1"/>
  <c r="AK4572" i="1"/>
  <c r="AH4572" i="1"/>
  <c r="AK4548" i="1"/>
  <c r="AJ4548" i="1"/>
  <c r="AH4548" i="1"/>
  <c r="AI4548" i="1"/>
  <c r="AK4524" i="1"/>
  <c r="AJ4524" i="1"/>
  <c r="AH4524" i="1"/>
  <c r="AJ4500" i="1"/>
  <c r="AK4488" i="1"/>
  <c r="AJ4488" i="1"/>
  <c r="AI4488" i="1"/>
  <c r="AH4488" i="1"/>
  <c r="AJ4464" i="1"/>
  <c r="AK4464" i="1"/>
  <c r="AH4464" i="1"/>
  <c r="AI4464" i="1"/>
  <c r="AK4440" i="1"/>
  <c r="AJ4440" i="1"/>
  <c r="AI4440" i="1"/>
  <c r="AH4440" i="1"/>
  <c r="AK4416" i="1"/>
  <c r="AJ4416" i="1"/>
  <c r="AI4416" i="1"/>
  <c r="AH4416" i="1"/>
  <c r="AK4392" i="1"/>
  <c r="AJ4392" i="1"/>
  <c r="AI4392" i="1"/>
  <c r="AH4392" i="1"/>
  <c r="AK4368" i="1"/>
  <c r="AJ4368" i="1"/>
  <c r="AK4344" i="1"/>
  <c r="AJ4344" i="1"/>
  <c r="AI4344" i="1"/>
  <c r="AH4344" i="1"/>
  <c r="AK4308" i="1"/>
  <c r="AJ4308" i="1"/>
  <c r="AH4308" i="1"/>
  <c r="AI4308" i="1"/>
  <c r="AK4284" i="1"/>
  <c r="AK4260" i="1"/>
  <c r="AJ4260" i="1"/>
  <c r="AH4260" i="1"/>
  <c r="AI4260" i="1"/>
  <c r="AK4236" i="1"/>
  <c r="AJ4236" i="1"/>
  <c r="AH4236" i="1"/>
  <c r="AI4236" i="1"/>
  <c r="AK4212" i="1"/>
  <c r="AJ4212" i="1"/>
  <c r="AI4212" i="1"/>
  <c r="AH4212" i="1"/>
  <c r="AK4164" i="1"/>
  <c r="AJ4164" i="1"/>
  <c r="AH4164" i="1"/>
  <c r="AI4164" i="1"/>
  <c r="AK4140" i="1"/>
  <c r="AJ4140" i="1"/>
  <c r="AK4116" i="1"/>
  <c r="AJ4116" i="1"/>
  <c r="AH4116" i="1"/>
  <c r="AI4116" i="1"/>
  <c r="AK4092" i="1"/>
  <c r="AJ4092" i="1"/>
  <c r="AH4092" i="1"/>
  <c r="AI4092" i="1"/>
  <c r="AK4068" i="1"/>
  <c r="AJ4068" i="1"/>
  <c r="AI4068" i="1"/>
  <c r="AH4068" i="1"/>
  <c r="AJ4044" i="1"/>
  <c r="AK4020" i="1"/>
  <c r="AJ4020" i="1"/>
  <c r="AI4020" i="1"/>
  <c r="AH4020" i="1"/>
  <c r="AK4008" i="1"/>
  <c r="AJ4008" i="1"/>
  <c r="AI4008" i="1"/>
  <c r="AH4008" i="1"/>
  <c r="AK3984" i="1"/>
  <c r="AJ3984" i="1"/>
  <c r="AI3984" i="1"/>
  <c r="AH3984" i="1"/>
  <c r="AK3948" i="1"/>
  <c r="AJ3948" i="1"/>
  <c r="AH3948" i="1"/>
  <c r="AI3948" i="1"/>
  <c r="AK3924" i="1"/>
  <c r="AJ3924" i="1"/>
  <c r="AI3924" i="1"/>
  <c r="AH3924" i="1"/>
  <c r="AJ3900" i="1"/>
  <c r="AK3900" i="1"/>
  <c r="AI3900" i="1"/>
  <c r="AH3900" i="1"/>
  <c r="AJ3888" i="1"/>
  <c r="AK3888" i="1"/>
  <c r="AH3888" i="1"/>
  <c r="AI3888" i="1"/>
  <c r="AK3864" i="1"/>
  <c r="AJ3864" i="1"/>
  <c r="AI3864" i="1"/>
  <c r="AH3864" i="1"/>
  <c r="AK3828" i="1"/>
  <c r="AJ3828" i="1"/>
  <c r="AH3828" i="1"/>
  <c r="AI3828" i="1"/>
  <c r="AJ3804" i="1"/>
  <c r="AH3804" i="1"/>
  <c r="AI3804" i="1"/>
  <c r="AK3804" i="1"/>
  <c r="AK3780" i="1"/>
  <c r="AJ3780" i="1"/>
  <c r="AK3768" i="1"/>
  <c r="AJ3768" i="1"/>
  <c r="AI3768" i="1"/>
  <c r="AH3768" i="1"/>
  <c r="AK3744" i="1"/>
  <c r="AJ3744" i="1"/>
  <c r="AH3744" i="1"/>
  <c r="AI3744" i="1"/>
  <c r="AK3708" i="1"/>
  <c r="AH3708" i="1"/>
  <c r="AI3708" i="1"/>
  <c r="AJ3708" i="1"/>
  <c r="AJ3684" i="1"/>
  <c r="AI3684" i="1"/>
  <c r="AK3660" i="1"/>
  <c r="AJ3660" i="1"/>
  <c r="AH3660" i="1"/>
  <c r="AI3660" i="1"/>
  <c r="AK3636" i="1"/>
  <c r="AJ3636" i="1"/>
  <c r="AK3612" i="1"/>
  <c r="AJ3612" i="1"/>
  <c r="AH3612" i="1"/>
  <c r="AI3612" i="1"/>
  <c r="AK3588" i="1"/>
  <c r="AJ3588" i="1"/>
  <c r="AI3588" i="1"/>
  <c r="AH3588" i="1"/>
  <c r="AJ3576" i="1"/>
  <c r="AK3552" i="1"/>
  <c r="AJ3552" i="1"/>
  <c r="AH3552" i="1"/>
  <c r="AI3552" i="1"/>
  <c r="AJ3528" i="1"/>
  <c r="AI3528" i="1"/>
  <c r="AK3480" i="1"/>
  <c r="AJ3480" i="1"/>
  <c r="AI3480" i="1"/>
  <c r="AH3480" i="1"/>
  <c r="AK3456" i="1"/>
  <c r="AJ3456" i="1"/>
  <c r="AH3456" i="1"/>
  <c r="AK3432" i="1"/>
  <c r="AJ3432" i="1"/>
  <c r="AI3432" i="1"/>
  <c r="AH3432" i="1"/>
  <c r="AK3408" i="1"/>
  <c r="AJ3408" i="1"/>
  <c r="AH3408" i="1"/>
  <c r="AI3408" i="1"/>
  <c r="AK3372" i="1"/>
  <c r="AJ3372" i="1"/>
  <c r="AH3372" i="1"/>
  <c r="AI3372" i="1"/>
  <c r="AK3348" i="1"/>
  <c r="AJ3324" i="1"/>
  <c r="AK3324" i="1"/>
  <c r="AH3324" i="1"/>
  <c r="AI3324" i="1"/>
  <c r="AK3300" i="1"/>
  <c r="AJ3300" i="1"/>
  <c r="AI3300" i="1"/>
  <c r="AH3300" i="1"/>
  <c r="AK3276" i="1"/>
  <c r="AJ3276" i="1"/>
  <c r="AH3276" i="1"/>
  <c r="AI3276" i="1"/>
  <c r="AK3252" i="1"/>
  <c r="AJ3252" i="1"/>
  <c r="AI3252" i="1"/>
  <c r="AH3252" i="1"/>
  <c r="AK3228" i="1"/>
  <c r="AJ3228" i="1"/>
  <c r="AH3228" i="1"/>
  <c r="AI3228" i="1"/>
  <c r="AK3204" i="1"/>
  <c r="AJ3204" i="1"/>
  <c r="AI3204" i="1"/>
  <c r="AH3204" i="1"/>
  <c r="AJ3180" i="1"/>
  <c r="AK3180" i="1"/>
  <c r="AH3180" i="1"/>
  <c r="AI3180" i="1"/>
  <c r="AK3156" i="1"/>
  <c r="AJ3156" i="1"/>
  <c r="AI3156" i="1"/>
  <c r="AH3156" i="1"/>
  <c r="AK3144" i="1"/>
  <c r="AJ3144" i="1"/>
  <c r="AK3120" i="1"/>
  <c r="AI3120" i="1"/>
  <c r="AJ3120" i="1"/>
  <c r="AK3108" i="1"/>
  <c r="AJ3108" i="1"/>
  <c r="AI3108" i="1"/>
  <c r="AH3108" i="1"/>
  <c r="AK3084" i="1"/>
  <c r="AJ3084" i="1"/>
  <c r="AH3084" i="1"/>
  <c r="AI3084" i="1"/>
  <c r="AK3060" i="1"/>
  <c r="AJ3060" i="1"/>
  <c r="AI3060" i="1"/>
  <c r="AH3060" i="1"/>
  <c r="AJ3036" i="1"/>
  <c r="AK3036" i="1"/>
  <c r="AH3036" i="1"/>
  <c r="AI3036" i="1"/>
  <c r="AK3012" i="1"/>
  <c r="AJ3012" i="1"/>
  <c r="AI3012" i="1"/>
  <c r="AH3012" i="1"/>
  <c r="AK2988" i="1"/>
  <c r="AH2988" i="1"/>
  <c r="AI2988" i="1"/>
  <c r="AK2964" i="1"/>
  <c r="AJ2964" i="1"/>
  <c r="AI2964" i="1"/>
  <c r="AH2964" i="1"/>
  <c r="AJ2940" i="1"/>
  <c r="AK2916" i="1"/>
  <c r="AI2916" i="1"/>
  <c r="AK2892" i="1"/>
  <c r="AJ2892" i="1"/>
  <c r="AH2892" i="1"/>
  <c r="AI2892" i="1"/>
  <c r="AK2868" i="1"/>
  <c r="AJ2868" i="1"/>
  <c r="AK2844" i="1"/>
  <c r="AJ2844" i="1"/>
  <c r="AH2844" i="1"/>
  <c r="AI2844" i="1"/>
  <c r="AK2820" i="1"/>
  <c r="AK2796" i="1"/>
  <c r="AJ2796" i="1"/>
  <c r="AH2796" i="1"/>
  <c r="AI2796" i="1"/>
  <c r="AK2772" i="1"/>
  <c r="AJ2772" i="1"/>
  <c r="AI2772" i="1"/>
  <c r="AH2772" i="1"/>
  <c r="AK2748" i="1"/>
  <c r="AJ2748" i="1"/>
  <c r="AH2748" i="1"/>
  <c r="AI2748" i="1"/>
  <c r="AK2736" i="1"/>
  <c r="AJ2736" i="1"/>
  <c r="AH2736" i="1"/>
  <c r="AI2736" i="1"/>
  <c r="AK2712" i="1"/>
  <c r="AJ2712" i="1"/>
  <c r="AH2712" i="1"/>
  <c r="AK2676" i="1"/>
  <c r="AJ2664" i="1"/>
  <c r="AK2640" i="1"/>
  <c r="AJ2640" i="1"/>
  <c r="AI2640" i="1"/>
  <c r="AH2640" i="1"/>
  <c r="AK2616" i="1"/>
  <c r="AI2616" i="1"/>
  <c r="AK2568" i="1"/>
  <c r="AJ2568" i="1"/>
  <c r="AI2568" i="1"/>
  <c r="AH2568" i="1"/>
  <c r="AK2544" i="1"/>
  <c r="AJ2544" i="1"/>
  <c r="AI2544" i="1"/>
  <c r="AK2520" i="1"/>
  <c r="AK2496" i="1"/>
  <c r="AJ2496" i="1"/>
  <c r="AI2496" i="1"/>
  <c r="AH2496" i="1"/>
  <c r="AK2472" i="1"/>
  <c r="AJ2472" i="1"/>
  <c r="AH2472" i="1"/>
  <c r="AI2472" i="1"/>
  <c r="AK2436" i="1"/>
  <c r="AK2412" i="1"/>
  <c r="AJ2412" i="1"/>
  <c r="AH2412" i="1"/>
  <c r="AI2412" i="1"/>
  <c r="AK2388" i="1"/>
  <c r="AJ2388" i="1"/>
  <c r="AI2388" i="1"/>
  <c r="AH2388" i="1"/>
  <c r="AK2364" i="1"/>
  <c r="AJ2364" i="1"/>
  <c r="AK2340" i="1"/>
  <c r="AI2340" i="1"/>
  <c r="AK2292" i="1"/>
  <c r="AJ2292" i="1"/>
  <c r="AI2292" i="1"/>
  <c r="AH2292" i="1"/>
  <c r="AK2268" i="1"/>
  <c r="AI2268" i="1"/>
  <c r="AK2244" i="1"/>
  <c r="AJ2244" i="1"/>
  <c r="AI2244" i="1"/>
  <c r="AH2244" i="1"/>
  <c r="AK2220" i="1"/>
  <c r="AJ2220" i="1"/>
  <c r="AK2196" i="1"/>
  <c r="AJ2196" i="1"/>
  <c r="AI2196" i="1"/>
  <c r="AH2196" i="1"/>
  <c r="AK2172" i="1"/>
  <c r="AK2160" i="1"/>
  <c r="AJ2160" i="1"/>
  <c r="AI2160" i="1"/>
  <c r="AH2160" i="1"/>
  <c r="AK2136" i="1"/>
  <c r="AJ2136" i="1"/>
  <c r="AI2136" i="1"/>
  <c r="AK2112" i="1"/>
  <c r="AJ2112" i="1"/>
  <c r="AH2112" i="1"/>
  <c r="AI2112" i="1"/>
  <c r="AK2088" i="1"/>
  <c r="AJ2088" i="1"/>
  <c r="AI2088" i="1"/>
  <c r="AH2088" i="1"/>
  <c r="AK2064" i="1"/>
  <c r="AI2064" i="1"/>
  <c r="AJ2064" i="1"/>
  <c r="AK2040" i="1"/>
  <c r="AJ2040" i="1"/>
  <c r="AI2040" i="1"/>
  <c r="AH2040" i="1"/>
  <c r="AK2016" i="1"/>
  <c r="AJ2016" i="1"/>
  <c r="AI2016" i="1"/>
  <c r="AH2016" i="1"/>
  <c r="AJ1992" i="1"/>
  <c r="AI1992" i="1"/>
  <c r="AH1992" i="1"/>
  <c r="AK1968" i="1"/>
  <c r="AJ1968" i="1"/>
  <c r="AI1968" i="1"/>
  <c r="AH1968" i="1"/>
  <c r="AI1920" i="1"/>
  <c r="AH1920" i="1"/>
  <c r="AK1884" i="1"/>
  <c r="AJ1884" i="1"/>
  <c r="AI1884" i="1"/>
  <c r="AH1884" i="1"/>
  <c r="AH4238" i="1"/>
  <c r="AI7155" i="1"/>
  <c r="AI5449" i="1"/>
  <c r="AI4993" i="1"/>
  <c r="AH7259" i="1"/>
  <c r="AI7259" i="1"/>
  <c r="AK7235" i="1"/>
  <c r="AJ7235" i="1"/>
  <c r="AH7235" i="1"/>
  <c r="AI7235" i="1"/>
  <c r="AJ7211" i="1"/>
  <c r="AH7211" i="1"/>
  <c r="AK7211" i="1"/>
  <c r="AK7187" i="1"/>
  <c r="AH7187" i="1"/>
  <c r="AI7187" i="1"/>
  <c r="AH7175" i="1"/>
  <c r="AI7175" i="1"/>
  <c r="AK7151" i="1"/>
  <c r="AJ7151" i="1"/>
  <c r="AI7151" i="1"/>
  <c r="AH7151" i="1"/>
  <c r="AK7127" i="1"/>
  <c r="AJ7127" i="1"/>
  <c r="AK7103" i="1"/>
  <c r="AI7103" i="1"/>
  <c r="AH7103" i="1"/>
  <c r="AJ7103" i="1"/>
  <c r="AK7079" i="1"/>
  <c r="AJ7079" i="1"/>
  <c r="AI7079" i="1"/>
  <c r="AH7079" i="1"/>
  <c r="AK7055" i="1"/>
  <c r="AJ7055" i="1"/>
  <c r="AK7031" i="1"/>
  <c r="AJ7031" i="1"/>
  <c r="AH7031" i="1"/>
  <c r="AI7031" i="1"/>
  <c r="AK7007" i="1"/>
  <c r="AJ7007" i="1"/>
  <c r="AI7007" i="1"/>
  <c r="AH7007" i="1"/>
  <c r="AK6983" i="1"/>
  <c r="AJ6983" i="1"/>
  <c r="AH6983" i="1"/>
  <c r="AI6983" i="1"/>
  <c r="AK6959" i="1"/>
  <c r="AJ6959" i="1"/>
  <c r="AI6959" i="1"/>
  <c r="AH6959" i="1"/>
  <c r="AK6935" i="1"/>
  <c r="AJ6935" i="1"/>
  <c r="AH6935" i="1"/>
  <c r="AI6935" i="1"/>
  <c r="AJ6911" i="1"/>
  <c r="AK6911" i="1"/>
  <c r="AK6887" i="1"/>
  <c r="AJ6887" i="1"/>
  <c r="AI6887" i="1"/>
  <c r="AH6887" i="1"/>
  <c r="AK6863" i="1"/>
  <c r="AJ6863" i="1"/>
  <c r="AI6863" i="1"/>
  <c r="AH6863" i="1"/>
  <c r="AK6839" i="1"/>
  <c r="AJ6839" i="1"/>
  <c r="AH6839" i="1"/>
  <c r="AI6839" i="1"/>
  <c r="AK6815" i="1"/>
  <c r="AJ6815" i="1"/>
  <c r="AI6815" i="1"/>
  <c r="AH6815" i="1"/>
  <c r="AJ6791" i="1"/>
  <c r="AH6791" i="1"/>
  <c r="AI6791" i="1"/>
  <c r="AK6767" i="1"/>
  <c r="AI6767" i="1"/>
  <c r="AJ6743" i="1"/>
  <c r="AH6743" i="1"/>
  <c r="AI6743" i="1"/>
  <c r="AK6707" i="1"/>
  <c r="AJ6707" i="1"/>
  <c r="AH6707" i="1"/>
  <c r="AI6707" i="1"/>
  <c r="AK6683" i="1"/>
  <c r="AJ6683" i="1"/>
  <c r="AH6683" i="1"/>
  <c r="AI6683" i="1"/>
  <c r="AK6671" i="1"/>
  <c r="AJ6671" i="1"/>
  <c r="AI6671" i="1"/>
  <c r="AH6671" i="1"/>
  <c r="AK6647" i="1"/>
  <c r="AJ6647" i="1"/>
  <c r="AH6647" i="1"/>
  <c r="AK6623" i="1"/>
  <c r="AJ6623" i="1"/>
  <c r="AI6623" i="1"/>
  <c r="AJ6599" i="1"/>
  <c r="AH6599" i="1"/>
  <c r="AI6599" i="1"/>
  <c r="AI7154" i="1"/>
  <c r="AI6662" i="1"/>
  <c r="AI6410" i="1"/>
  <c r="AH4514" i="1"/>
  <c r="AI7237" i="1"/>
  <c r="AI6327" i="1"/>
  <c r="AI5832" i="1"/>
  <c r="AJ6923" i="1"/>
  <c r="AH4801" i="1"/>
  <c r="AH4513" i="1"/>
  <c r="AH1239" i="1"/>
  <c r="AH891" i="1"/>
  <c r="AI6660" i="1"/>
  <c r="AI6084" i="1"/>
  <c r="AI4405" i="1"/>
  <c r="AH1599" i="1"/>
  <c r="AH927" i="1"/>
  <c r="AI4609" i="1"/>
  <c r="AI3195" i="1"/>
  <c r="AH1944" i="1"/>
  <c r="AH1719" i="1"/>
  <c r="AI7044" i="1"/>
  <c r="AI6530" i="1"/>
  <c r="AI6468" i="1"/>
  <c r="AI5954" i="1"/>
  <c r="AI5892" i="1"/>
  <c r="AI4107" i="1"/>
  <c r="AI7251" i="1"/>
  <c r="AK7215" i="1"/>
  <c r="AJ7215" i="1"/>
  <c r="AI7215" i="1"/>
  <c r="AH7215" i="1"/>
  <c r="AK7167" i="1"/>
  <c r="AJ7167" i="1"/>
  <c r="AI7167" i="1"/>
  <c r="AH7167" i="1"/>
  <c r="AI7131" i="1"/>
  <c r="AH7131" i="1"/>
  <c r="AK7095" i="1"/>
  <c r="AJ7095" i="1"/>
  <c r="AH7095" i="1"/>
  <c r="AK7047" i="1"/>
  <c r="AJ7047" i="1"/>
  <c r="AH7047" i="1"/>
  <c r="AI7047" i="1"/>
  <c r="AK6999" i="1"/>
  <c r="AJ6999" i="1"/>
  <c r="AI6999" i="1"/>
  <c r="AH6999" i="1"/>
  <c r="AK6963" i="1"/>
  <c r="AJ6963" i="1"/>
  <c r="AH6963" i="1"/>
  <c r="AJ6927" i="1"/>
  <c r="AK6927" i="1"/>
  <c r="AI6927" i="1"/>
  <c r="AH6927" i="1"/>
  <c r="AK6891" i="1"/>
  <c r="AI6891" i="1"/>
  <c r="AK6855" i="1"/>
  <c r="AJ6855" i="1"/>
  <c r="AH6855" i="1"/>
  <c r="AI6855" i="1"/>
  <c r="AK6819" i="1"/>
  <c r="AJ6819" i="1"/>
  <c r="AH6819" i="1"/>
  <c r="AI6819" i="1"/>
  <c r="AK6783" i="1"/>
  <c r="AJ6783" i="1"/>
  <c r="AK6747" i="1"/>
  <c r="AJ6747" i="1"/>
  <c r="AI6747" i="1"/>
  <c r="AH6747" i="1"/>
  <c r="AK6711" i="1"/>
  <c r="AJ6711" i="1"/>
  <c r="AH6711" i="1"/>
  <c r="AK6675" i="1"/>
  <c r="AI6675" i="1"/>
  <c r="AJ6639" i="1"/>
  <c r="AI6639" i="1"/>
  <c r="AH6639" i="1"/>
  <c r="AK6603" i="1"/>
  <c r="AJ6603" i="1"/>
  <c r="AI6603" i="1"/>
  <c r="AH6603" i="1"/>
  <c r="AK6567" i="1"/>
  <c r="AJ6567" i="1"/>
  <c r="AI6567" i="1"/>
  <c r="AH6567" i="1"/>
  <c r="AK6531" i="1"/>
  <c r="AJ6531" i="1"/>
  <c r="AI6531" i="1"/>
  <c r="AH6531" i="1"/>
  <c r="AK6495" i="1"/>
  <c r="AJ6495" i="1"/>
  <c r="AI6495" i="1"/>
  <c r="AH6495" i="1"/>
  <c r="AK6459" i="1"/>
  <c r="AJ6459" i="1"/>
  <c r="AI6459" i="1"/>
  <c r="AJ6411" i="1"/>
  <c r="AI6411" i="1"/>
  <c r="AH6411" i="1"/>
  <c r="AK6375" i="1"/>
  <c r="AJ6375" i="1"/>
  <c r="AI6375" i="1"/>
  <c r="AH6375" i="1"/>
  <c r="AK6339" i="1"/>
  <c r="AJ6339" i="1"/>
  <c r="AI6339" i="1"/>
  <c r="AH6339" i="1"/>
  <c r="AK6303" i="1"/>
  <c r="AJ6303" i="1"/>
  <c r="AI6303" i="1"/>
  <c r="AH6303" i="1"/>
  <c r="AK6267" i="1"/>
  <c r="AJ6267" i="1"/>
  <c r="AI6267" i="1"/>
  <c r="AH6267" i="1"/>
  <c r="AK6231" i="1"/>
  <c r="AJ6231" i="1"/>
  <c r="AK6195" i="1"/>
  <c r="AJ6195" i="1"/>
  <c r="AH6195" i="1"/>
  <c r="AK6159" i="1"/>
  <c r="AJ6159" i="1"/>
  <c r="AI6159" i="1"/>
  <c r="AH6159" i="1"/>
  <c r="AK6123" i="1"/>
  <c r="AJ6123" i="1"/>
  <c r="AI6123" i="1"/>
  <c r="AH6123" i="1"/>
  <c r="AK6087" i="1"/>
  <c r="AJ6087" i="1"/>
  <c r="AH6087" i="1"/>
  <c r="AI6087" i="1"/>
  <c r="AK6051" i="1"/>
  <c r="AJ6051" i="1"/>
  <c r="AH6051" i="1"/>
  <c r="AI6051" i="1"/>
  <c r="AJ6027" i="1"/>
  <c r="AK6027" i="1"/>
  <c r="AH6027" i="1"/>
  <c r="AK5967" i="1"/>
  <c r="AJ5967" i="1"/>
  <c r="AI5967" i="1"/>
  <c r="AH5967" i="1"/>
  <c r="AK5931" i="1"/>
  <c r="AJ5931" i="1"/>
  <c r="AI5931" i="1"/>
  <c r="AH5931" i="1"/>
  <c r="AK5895" i="1"/>
  <c r="AJ5895" i="1"/>
  <c r="AH5895" i="1"/>
  <c r="AI5895" i="1"/>
  <c r="AK5859" i="1"/>
  <c r="AJ5859" i="1"/>
  <c r="AI5859" i="1"/>
  <c r="AH5859" i="1"/>
  <c r="AK5823" i="1"/>
  <c r="AJ5823" i="1"/>
  <c r="AI5823" i="1"/>
  <c r="AH5823" i="1"/>
  <c r="AK5787" i="1"/>
  <c r="AJ5787" i="1"/>
  <c r="AI5787" i="1"/>
  <c r="AH5787" i="1"/>
  <c r="AJ5751" i="1"/>
  <c r="AH5751" i="1"/>
  <c r="AK5703" i="1"/>
  <c r="AJ5703" i="1"/>
  <c r="AI5703" i="1"/>
  <c r="AH5703" i="1"/>
  <c r="AK5667" i="1"/>
  <c r="AJ5667" i="1"/>
  <c r="AH5667" i="1"/>
  <c r="AK5619" i="1"/>
  <c r="AJ5619" i="1"/>
  <c r="AI5619" i="1"/>
  <c r="AH5619" i="1"/>
  <c r="AK5583" i="1"/>
  <c r="AJ5583" i="1"/>
  <c r="AH5583" i="1"/>
  <c r="AI5583" i="1"/>
  <c r="AK5523" i="1"/>
  <c r="AJ5523" i="1"/>
  <c r="AK5487" i="1"/>
  <c r="AJ5487" i="1"/>
  <c r="AH5487" i="1"/>
  <c r="AH5463" i="1"/>
  <c r="AK5427" i="1"/>
  <c r="AJ5427" i="1"/>
  <c r="AI5427" i="1"/>
  <c r="AH5427" i="1"/>
  <c r="AK5391" i="1"/>
  <c r="AJ5391" i="1"/>
  <c r="AI5391" i="1"/>
  <c r="AH5391" i="1"/>
  <c r="AK5355" i="1"/>
  <c r="AJ5355" i="1"/>
  <c r="AH5355" i="1"/>
  <c r="AK5319" i="1"/>
  <c r="AJ5319" i="1"/>
  <c r="AH5319" i="1"/>
  <c r="AI5319" i="1"/>
  <c r="AI5283" i="1"/>
  <c r="AH5283" i="1"/>
  <c r="AK5247" i="1"/>
  <c r="AJ5247" i="1"/>
  <c r="AI5247" i="1"/>
  <c r="AH5247" i="1"/>
  <c r="AK5211" i="1"/>
  <c r="AJ5211" i="1"/>
  <c r="AH5211" i="1"/>
  <c r="AK5175" i="1"/>
  <c r="AJ5175" i="1"/>
  <c r="AH5175" i="1"/>
  <c r="AK5139" i="1"/>
  <c r="AJ5139" i="1"/>
  <c r="AH5139" i="1"/>
  <c r="AI5139" i="1"/>
  <c r="AK5103" i="1"/>
  <c r="AJ5103" i="1"/>
  <c r="AI5103" i="1"/>
  <c r="AH5103" i="1"/>
  <c r="AK5067" i="1"/>
  <c r="AJ5067" i="1"/>
  <c r="AK5031" i="1"/>
  <c r="AJ5031" i="1"/>
  <c r="AH5031" i="1"/>
  <c r="AI5031" i="1"/>
  <c r="AJ4995" i="1"/>
  <c r="AJ4899" i="1"/>
  <c r="AI4899" i="1"/>
  <c r="AH4899" i="1"/>
  <c r="AK4863" i="1"/>
  <c r="AJ4863" i="1"/>
  <c r="AH4863" i="1"/>
  <c r="AK4827" i="1"/>
  <c r="AJ4827" i="1"/>
  <c r="AH4827" i="1"/>
  <c r="AI4827" i="1"/>
  <c r="AK4803" i="1"/>
  <c r="AJ4803" i="1"/>
  <c r="AI4803" i="1"/>
  <c r="AH4803" i="1"/>
  <c r="AK4755" i="1"/>
  <c r="AJ4755" i="1"/>
  <c r="AH4755" i="1"/>
  <c r="AI4755" i="1"/>
  <c r="AK4719" i="1"/>
  <c r="AJ4719" i="1"/>
  <c r="AI4719" i="1"/>
  <c r="AH4719" i="1"/>
  <c r="AJ4683" i="1"/>
  <c r="AH4683" i="1"/>
  <c r="AI4683" i="1"/>
  <c r="AK4659" i="1"/>
  <c r="AJ4659" i="1"/>
  <c r="AI4659" i="1"/>
  <c r="AH4659" i="1"/>
  <c r="AJ4623" i="1"/>
  <c r="AJ4587" i="1"/>
  <c r="AI4587" i="1"/>
  <c r="AH4587" i="1"/>
  <c r="AK4575" i="1"/>
  <c r="AJ4575" i="1"/>
  <c r="AH4575" i="1"/>
  <c r="AI4575" i="1"/>
  <c r="AK4539" i="1"/>
  <c r="AJ4539" i="1"/>
  <c r="AJ4503" i="1"/>
  <c r="AH4467" i="1"/>
  <c r="AK4431" i="1"/>
  <c r="AJ4431" i="1"/>
  <c r="AH4431" i="1"/>
  <c r="AI4431" i="1"/>
  <c r="AK4395" i="1"/>
  <c r="AJ4395" i="1"/>
  <c r="AI4395" i="1"/>
  <c r="AH4395" i="1"/>
  <c r="AJ4359" i="1"/>
  <c r="AK4359" i="1"/>
  <c r="AH4359" i="1"/>
  <c r="AI4359" i="1"/>
  <c r="AK4323" i="1"/>
  <c r="AJ4323" i="1"/>
  <c r="AH4323" i="1"/>
  <c r="AI4323" i="1"/>
  <c r="AK4287" i="1"/>
  <c r="AJ4287" i="1"/>
  <c r="AH4287" i="1"/>
  <c r="AI4287" i="1"/>
  <c r="AK4251" i="1"/>
  <c r="AJ4251" i="1"/>
  <c r="AH4251" i="1"/>
  <c r="AI4251" i="1"/>
  <c r="AJ4215" i="1"/>
  <c r="AK4215" i="1"/>
  <c r="AH4215" i="1"/>
  <c r="AI4215" i="1"/>
  <c r="AI4167" i="1"/>
  <c r="AH4167" i="1"/>
  <c r="AK4131" i="1"/>
  <c r="AJ4131" i="1"/>
  <c r="AH4131" i="1"/>
  <c r="AI4131" i="1"/>
  <c r="AK4095" i="1"/>
  <c r="AJ4095" i="1"/>
  <c r="AI4095" i="1"/>
  <c r="AH4095" i="1"/>
  <c r="AH4059" i="1"/>
  <c r="AK4035" i="1"/>
  <c r="AJ4035" i="1"/>
  <c r="AH4035" i="1"/>
  <c r="AI4035" i="1"/>
  <c r="AK3999" i="1"/>
  <c r="AJ3999" i="1"/>
  <c r="AI3999" i="1"/>
  <c r="AH3999" i="1"/>
  <c r="AK3963" i="1"/>
  <c r="AJ3963" i="1"/>
  <c r="AH3963" i="1"/>
  <c r="AI3963" i="1"/>
  <c r="AK3927" i="1"/>
  <c r="AJ3927" i="1"/>
  <c r="AI3927" i="1"/>
  <c r="AH3927" i="1"/>
  <c r="AK3891" i="1"/>
  <c r="AJ3891" i="1"/>
  <c r="AH3891" i="1"/>
  <c r="AK3855" i="1"/>
  <c r="AK3819" i="1"/>
  <c r="AJ3819" i="1"/>
  <c r="AH3819" i="1"/>
  <c r="AI3819" i="1"/>
  <c r="AK3783" i="1"/>
  <c r="AI3783" i="1"/>
  <c r="AK3747" i="1"/>
  <c r="AJ3747" i="1"/>
  <c r="AI3747" i="1"/>
  <c r="AH3747" i="1"/>
  <c r="AJ3711" i="1"/>
  <c r="AK3711" i="1"/>
  <c r="AH3711" i="1"/>
  <c r="AK3675" i="1"/>
  <c r="AJ3675" i="1"/>
  <c r="AH3675" i="1"/>
  <c r="AK3639" i="1"/>
  <c r="AJ3639" i="1"/>
  <c r="AI3639" i="1"/>
  <c r="AH3639" i="1"/>
  <c r="AJ3603" i="1"/>
  <c r="AI3603" i="1"/>
  <c r="AH3603" i="1"/>
  <c r="AK3567" i="1"/>
  <c r="AH3567" i="1"/>
  <c r="AI3567" i="1"/>
  <c r="AJ3567" i="1"/>
  <c r="AK3531" i="1"/>
  <c r="AK3495" i="1"/>
  <c r="AJ3495" i="1"/>
  <c r="AI3495" i="1"/>
  <c r="AH3495" i="1"/>
  <c r="AK3459" i="1"/>
  <c r="AJ3459" i="1"/>
  <c r="AI3459" i="1"/>
  <c r="AH3459" i="1"/>
  <c r="AK3399" i="1"/>
  <c r="AJ3399" i="1"/>
  <c r="AI3399" i="1"/>
  <c r="AH3399" i="1"/>
  <c r="AK3363" i="1"/>
  <c r="AJ3363" i="1"/>
  <c r="AI3363" i="1"/>
  <c r="AH3363" i="1"/>
  <c r="AK3327" i="1"/>
  <c r="AJ3327" i="1"/>
  <c r="AH3327" i="1"/>
  <c r="AI3327" i="1"/>
  <c r="AK3279" i="1"/>
  <c r="AJ3279" i="1"/>
  <c r="AH3279" i="1"/>
  <c r="AI3279" i="1"/>
  <c r="AK3219" i="1"/>
  <c r="AJ3219" i="1"/>
  <c r="AI3219" i="1"/>
  <c r="AH3219" i="1"/>
  <c r="AK3183" i="1"/>
  <c r="AJ3183" i="1"/>
  <c r="AH3183" i="1"/>
  <c r="AI3183" i="1"/>
  <c r="AJ3147" i="1"/>
  <c r="AK3099" i="1"/>
  <c r="AJ3099" i="1"/>
  <c r="AI3099" i="1"/>
  <c r="AH3099" i="1"/>
  <c r="AK3051" i="1"/>
  <c r="AJ3051" i="1"/>
  <c r="AH3051" i="1"/>
  <c r="AI3051" i="1"/>
  <c r="AK3015" i="1"/>
  <c r="AJ3015" i="1"/>
  <c r="AI3015" i="1"/>
  <c r="AJ2943" i="1"/>
  <c r="AH2943" i="1"/>
  <c r="AI2943" i="1"/>
  <c r="AK2907" i="1"/>
  <c r="AJ2907" i="1"/>
  <c r="AI2907" i="1"/>
  <c r="AH2907" i="1"/>
  <c r="AK2871" i="1"/>
  <c r="AI2871" i="1"/>
  <c r="AH2871" i="1"/>
  <c r="AJ2871" i="1"/>
  <c r="AK2835" i="1"/>
  <c r="AJ2835" i="1"/>
  <c r="AI2835" i="1"/>
  <c r="AH2835" i="1"/>
  <c r="AK2799" i="1"/>
  <c r="AJ2799" i="1"/>
  <c r="AH2799" i="1"/>
  <c r="AK2739" i="1"/>
  <c r="AJ2739" i="1"/>
  <c r="AI2739" i="1"/>
  <c r="AH2739" i="1"/>
  <c r="AI2703" i="1"/>
  <c r="AH2703" i="1"/>
  <c r="AJ2667" i="1"/>
  <c r="AK2667" i="1"/>
  <c r="AI2667" i="1"/>
  <c r="AH2667" i="1"/>
  <c r="AH2631" i="1"/>
  <c r="AK2595" i="1"/>
  <c r="AJ2595" i="1"/>
  <c r="AH2595" i="1"/>
  <c r="AI2595" i="1"/>
  <c r="AK2559" i="1"/>
  <c r="AJ2559" i="1"/>
  <c r="AI2559" i="1"/>
  <c r="AH2559" i="1"/>
  <c r="AJ2523" i="1"/>
  <c r="AI2523" i="1"/>
  <c r="AH2523" i="1"/>
  <c r="AK2451" i="1"/>
  <c r="AJ2451" i="1"/>
  <c r="AH2451" i="1"/>
  <c r="AK2415" i="1"/>
  <c r="AJ2415" i="1"/>
  <c r="AI2415" i="1"/>
  <c r="AH2415" i="1"/>
  <c r="AK2379" i="1"/>
  <c r="AI2379" i="1"/>
  <c r="AH2379" i="1"/>
  <c r="AK2343" i="1"/>
  <c r="AJ2343" i="1"/>
  <c r="AH2343" i="1"/>
  <c r="AI2343" i="1"/>
  <c r="AJ2307" i="1"/>
  <c r="AK2307" i="1"/>
  <c r="AI2307" i="1"/>
  <c r="AH2307" i="1"/>
  <c r="AK2271" i="1"/>
  <c r="AK2235" i="1"/>
  <c r="AJ2235" i="1"/>
  <c r="AI2235" i="1"/>
  <c r="AH2235" i="1"/>
  <c r="AK2199" i="1"/>
  <c r="AJ2199" i="1"/>
  <c r="AI2199" i="1"/>
  <c r="AH2199" i="1"/>
  <c r="AK2163" i="1"/>
  <c r="AK2127" i="1"/>
  <c r="AJ2127" i="1"/>
  <c r="AI2127" i="1"/>
  <c r="AH2127" i="1"/>
  <c r="AI2091" i="1"/>
  <c r="AH2091" i="1"/>
  <c r="AK2055" i="1"/>
  <c r="AJ2055" i="1"/>
  <c r="AI2055" i="1"/>
  <c r="AH2055" i="1"/>
  <c r="AH2031" i="1"/>
  <c r="AK1995" i="1"/>
  <c r="AJ1995" i="1"/>
  <c r="AI1995" i="1"/>
  <c r="AH1995" i="1"/>
  <c r="AK1959" i="1"/>
  <c r="AJ1959" i="1"/>
  <c r="AI1959" i="1"/>
  <c r="AH1959" i="1"/>
  <c r="AK1923" i="1"/>
  <c r="AJ1923" i="1"/>
  <c r="AI1923" i="1"/>
  <c r="AH1923" i="1"/>
  <c r="AK1887" i="1"/>
  <c r="AJ1887" i="1"/>
  <c r="AI1887" i="1"/>
  <c r="AH1887" i="1"/>
  <c r="AK1851" i="1"/>
  <c r="AJ1851" i="1"/>
  <c r="AI1851" i="1"/>
  <c r="AH1851" i="1"/>
  <c r="AK1815" i="1"/>
  <c r="AJ1815" i="1"/>
  <c r="AI1815" i="1"/>
  <c r="AH1815" i="1"/>
  <c r="AJ1779" i="1"/>
  <c r="AK1779" i="1"/>
  <c r="AI1779" i="1"/>
  <c r="AH1779" i="1"/>
  <c r="AK1743" i="1"/>
  <c r="AJ1743" i="1"/>
  <c r="AI1743" i="1"/>
  <c r="AH1743" i="1"/>
  <c r="AK1695" i="1"/>
  <c r="AJ1695" i="1"/>
  <c r="AI1695" i="1"/>
  <c r="AH1695" i="1"/>
  <c r="AI1659" i="1"/>
  <c r="AH1659" i="1"/>
  <c r="AK1623" i="1"/>
  <c r="AJ1623" i="1"/>
  <c r="AI1623" i="1"/>
  <c r="AH1623" i="1"/>
  <c r="AK1587" i="1"/>
  <c r="AJ1587" i="1"/>
  <c r="AI1587" i="1"/>
  <c r="AH1587" i="1"/>
  <c r="AI1551" i="1"/>
  <c r="AH1551" i="1"/>
  <c r="AK1515" i="1"/>
  <c r="AJ1515" i="1"/>
  <c r="AI1515" i="1"/>
  <c r="AH1515" i="1"/>
  <c r="AK1479" i="1"/>
  <c r="AJ1479" i="1"/>
  <c r="AI1479" i="1"/>
  <c r="AH1479" i="1"/>
  <c r="AK1431" i="1"/>
  <c r="AJ1431" i="1"/>
  <c r="AI1431" i="1"/>
  <c r="AK1395" i="1"/>
  <c r="AJ1395" i="1"/>
  <c r="AI1395" i="1"/>
  <c r="AH1395" i="1"/>
  <c r="AK1359" i="1"/>
  <c r="AJ1359" i="1"/>
  <c r="AI1359" i="1"/>
  <c r="AK1323" i="1"/>
  <c r="AH1287" i="1"/>
  <c r="AK1251" i="1"/>
  <c r="AJ1251" i="1"/>
  <c r="AI1251" i="1"/>
  <c r="AH1251" i="1"/>
  <c r="AK1215" i="1"/>
  <c r="AJ1215" i="1"/>
  <c r="AI1215" i="1"/>
  <c r="AK1179" i="1"/>
  <c r="AJ1179" i="1"/>
  <c r="AI1179" i="1"/>
  <c r="AH1179" i="1"/>
  <c r="AK1143" i="1"/>
  <c r="AJ1143" i="1"/>
  <c r="AI1143" i="1"/>
  <c r="AH1143" i="1"/>
  <c r="AK1095" i="1"/>
  <c r="AJ1095" i="1"/>
  <c r="AI1095" i="1"/>
  <c r="AH1095" i="1"/>
  <c r="AK1059" i="1"/>
  <c r="AJ1059" i="1"/>
  <c r="AI1059" i="1"/>
  <c r="AH1059" i="1"/>
  <c r="AK1023" i="1"/>
  <c r="AJ1023" i="1"/>
  <c r="AI1023" i="1"/>
  <c r="AH1023" i="1"/>
  <c r="AK987" i="1"/>
  <c r="AJ987" i="1"/>
  <c r="AI987" i="1"/>
  <c r="AH987" i="1"/>
  <c r="AJ951" i="1"/>
  <c r="AI951" i="1"/>
  <c r="AH951" i="1"/>
  <c r="AK915" i="1"/>
  <c r="AJ915" i="1"/>
  <c r="AI915" i="1"/>
  <c r="AH915" i="1"/>
  <c r="AK879" i="1"/>
  <c r="AI879" i="1"/>
  <c r="AK843" i="1"/>
  <c r="AK807" i="1"/>
  <c r="AJ807" i="1"/>
  <c r="AI807" i="1"/>
  <c r="AH807" i="1"/>
  <c r="AK771" i="1"/>
  <c r="AJ771" i="1"/>
  <c r="AK735" i="1"/>
  <c r="AJ735" i="1"/>
  <c r="AI735" i="1"/>
  <c r="AJ699" i="1"/>
  <c r="AJ663" i="1"/>
  <c r="AI663" i="1"/>
  <c r="AI627" i="1"/>
  <c r="AH627" i="1"/>
  <c r="AK591" i="1"/>
  <c r="AJ591" i="1"/>
  <c r="AI591" i="1"/>
  <c r="AH591" i="1"/>
  <c r="AK555" i="1"/>
  <c r="AJ555" i="1"/>
  <c r="AI555" i="1"/>
  <c r="AH555" i="1"/>
  <c r="AK519" i="1"/>
  <c r="AJ519" i="1"/>
  <c r="AI519" i="1"/>
  <c r="AH519" i="1"/>
  <c r="AK483" i="1"/>
  <c r="AJ483" i="1"/>
  <c r="AI483" i="1"/>
  <c r="AH483" i="1"/>
  <c r="AK447" i="1"/>
  <c r="AJ447" i="1"/>
  <c r="AI447" i="1"/>
  <c r="AH447" i="1"/>
  <c r="AK411" i="1"/>
  <c r="AJ411" i="1"/>
  <c r="AI411" i="1"/>
  <c r="AH411" i="1"/>
  <c r="AK375" i="1"/>
  <c r="AJ375" i="1"/>
  <c r="AI375" i="1"/>
  <c r="AK339" i="1"/>
  <c r="AJ339" i="1"/>
  <c r="AI339" i="1"/>
  <c r="AH339" i="1"/>
  <c r="AJ303" i="1"/>
  <c r="AH303" i="1"/>
  <c r="AK255" i="1"/>
  <c r="AJ255" i="1"/>
  <c r="AI255" i="1"/>
  <c r="AH255" i="1"/>
  <c r="AK207" i="1"/>
  <c r="AK183" i="1"/>
  <c r="AI183" i="1"/>
  <c r="AH183" i="1"/>
  <c r="AJ183" i="1"/>
  <c r="AK147" i="1"/>
  <c r="AJ147" i="1"/>
  <c r="AI147" i="1"/>
  <c r="AK111" i="1"/>
  <c r="AJ111" i="1"/>
  <c r="AI111" i="1"/>
  <c r="AK99" i="1"/>
  <c r="AK63" i="1"/>
  <c r="AJ63" i="1"/>
  <c r="AI63" i="1"/>
  <c r="AH63" i="1"/>
  <c r="AK27" i="1"/>
  <c r="AI27" i="1"/>
  <c r="AJ27" i="1"/>
  <c r="AH27" i="1"/>
  <c r="AI3435" i="1"/>
  <c r="AK7262" i="1"/>
  <c r="AK7226" i="1"/>
  <c r="AJ7226" i="1"/>
  <c r="AI7226" i="1"/>
  <c r="AH7226" i="1"/>
  <c r="AK7178" i="1"/>
  <c r="AJ7178" i="1"/>
  <c r="AH7178" i="1"/>
  <c r="AK7142" i="1"/>
  <c r="AJ7142" i="1"/>
  <c r="AI7142" i="1"/>
  <c r="AH7142" i="1"/>
  <c r="AK7106" i="1"/>
  <c r="AJ7106" i="1"/>
  <c r="AH7106" i="1"/>
  <c r="AK7070" i="1"/>
  <c r="AJ7070" i="1"/>
  <c r="AI7070" i="1"/>
  <c r="AH7070" i="1"/>
  <c r="AK7034" i="1"/>
  <c r="AJ7034" i="1"/>
  <c r="AI7034" i="1"/>
  <c r="AH7034" i="1"/>
  <c r="AI7010" i="1"/>
  <c r="AH7010" i="1"/>
  <c r="AK6974" i="1"/>
  <c r="AJ6974" i="1"/>
  <c r="AI6974" i="1"/>
  <c r="AH6974" i="1"/>
  <c r="AK6938" i="1"/>
  <c r="AI6938" i="1"/>
  <c r="AH6938" i="1"/>
  <c r="AK6914" i="1"/>
  <c r="AK6878" i="1"/>
  <c r="AJ6878" i="1"/>
  <c r="AI6878" i="1"/>
  <c r="AH6866" i="1"/>
  <c r="AK6830" i="1"/>
  <c r="AI6830" i="1"/>
  <c r="AJ6830" i="1"/>
  <c r="AH6830" i="1"/>
  <c r="AJ6794" i="1"/>
  <c r="AK6794" i="1"/>
  <c r="AH6794" i="1"/>
  <c r="AK6722" i="1"/>
  <c r="AJ6722" i="1"/>
  <c r="AH6722" i="1"/>
  <c r="AK6686" i="1"/>
  <c r="AJ6686" i="1"/>
  <c r="AI6686" i="1"/>
  <c r="AH6686" i="1"/>
  <c r="AK6650" i="1"/>
  <c r="AJ6650" i="1"/>
  <c r="AI6650" i="1"/>
  <c r="AH6650" i="1"/>
  <c r="AK6614" i="1"/>
  <c r="AJ6614" i="1"/>
  <c r="AI6614" i="1"/>
  <c r="AH6614" i="1"/>
  <c r="AK6578" i="1"/>
  <c r="AJ6578" i="1"/>
  <c r="AH6578" i="1"/>
  <c r="AK6542" i="1"/>
  <c r="AJ6542" i="1"/>
  <c r="AI6542" i="1"/>
  <c r="AH6542" i="1"/>
  <c r="AK6506" i="1"/>
  <c r="AJ6506" i="1"/>
  <c r="AI6506" i="1"/>
  <c r="AH6506" i="1"/>
  <c r="AK6470" i="1"/>
  <c r="AJ6470" i="1"/>
  <c r="AH6470" i="1"/>
  <c r="AK6434" i="1"/>
  <c r="AH6434" i="1"/>
  <c r="AK6398" i="1"/>
  <c r="AJ6398" i="1"/>
  <c r="AI6398" i="1"/>
  <c r="AH6398" i="1"/>
  <c r="AK6362" i="1"/>
  <c r="AJ6362" i="1"/>
  <c r="AK6326" i="1"/>
  <c r="AJ6326" i="1"/>
  <c r="AI6326" i="1"/>
  <c r="AH6326" i="1"/>
  <c r="AK6278" i="1"/>
  <c r="AJ6278" i="1"/>
  <c r="AH6278" i="1"/>
  <c r="AK6242" i="1"/>
  <c r="AJ6242" i="1"/>
  <c r="AI6242" i="1"/>
  <c r="AH6242" i="1"/>
  <c r="AK6206" i="1"/>
  <c r="AJ6206" i="1"/>
  <c r="AI6206" i="1"/>
  <c r="AH6206" i="1"/>
  <c r="AJ6170" i="1"/>
  <c r="AK6134" i="1"/>
  <c r="AJ6134" i="1"/>
  <c r="AI6134" i="1"/>
  <c r="AH6134" i="1"/>
  <c r="AJ6086" i="1"/>
  <c r="AH6086" i="1"/>
  <c r="AK6050" i="1"/>
  <c r="AJ6050" i="1"/>
  <c r="AH6050" i="1"/>
  <c r="AH6002" i="1"/>
  <c r="AK5966" i="1"/>
  <c r="AJ5966" i="1"/>
  <c r="AI5966" i="1"/>
  <c r="AH5966" i="1"/>
  <c r="AK5930" i="1"/>
  <c r="AI5930" i="1"/>
  <c r="AK5906" i="1"/>
  <c r="AJ5906" i="1"/>
  <c r="AI5906" i="1"/>
  <c r="AH5906" i="1"/>
  <c r="AJ5870" i="1"/>
  <c r="AK5870" i="1"/>
  <c r="AI5870" i="1"/>
  <c r="AH5870" i="1"/>
  <c r="AK5810" i="1"/>
  <c r="AI5810" i="1"/>
  <c r="AK5702" i="1"/>
  <c r="AJ5702" i="1"/>
  <c r="AI5702" i="1"/>
  <c r="AH5702" i="1"/>
  <c r="AK5426" i="1"/>
  <c r="AJ5426" i="1"/>
  <c r="AI5426" i="1"/>
  <c r="AH5426" i="1"/>
  <c r="AK5390" i="1"/>
  <c r="AI5390" i="1"/>
  <c r="AJ5390" i="1"/>
  <c r="AH5390" i="1"/>
  <c r="AK5354" i="1"/>
  <c r="AJ5354" i="1"/>
  <c r="AI5354" i="1"/>
  <c r="AH5354" i="1"/>
  <c r="AK5318" i="1"/>
  <c r="AJ5318" i="1"/>
  <c r="AH5318" i="1"/>
  <c r="AI5318" i="1"/>
  <c r="AK5282" i="1"/>
  <c r="AJ5282" i="1"/>
  <c r="AH5282" i="1"/>
  <c r="AI5282" i="1"/>
  <c r="AK5246" i="1"/>
  <c r="AJ5246" i="1"/>
  <c r="AI5246" i="1"/>
  <c r="AH5246" i="1"/>
  <c r="AK5210" i="1"/>
  <c r="AJ5210" i="1"/>
  <c r="AI5210" i="1"/>
  <c r="AH5210" i="1"/>
  <c r="AK5174" i="1"/>
  <c r="AJ5174" i="1"/>
  <c r="AH5174" i="1"/>
  <c r="AK5138" i="1"/>
  <c r="AJ5138" i="1"/>
  <c r="AH5138" i="1"/>
  <c r="AI5138" i="1"/>
  <c r="AJ5102" i="1"/>
  <c r="AK5102" i="1"/>
  <c r="AI5102" i="1"/>
  <c r="AH5102" i="1"/>
  <c r="AK5066" i="1"/>
  <c r="AJ5066" i="1"/>
  <c r="AI5066" i="1"/>
  <c r="AH5066" i="1"/>
  <c r="AJ5030" i="1"/>
  <c r="AK4958" i="1"/>
  <c r="AJ4958" i="1"/>
  <c r="AI4958" i="1"/>
  <c r="AH4958" i="1"/>
  <c r="AK4922" i="1"/>
  <c r="AJ4922" i="1"/>
  <c r="AI4922" i="1"/>
  <c r="AH4922" i="1"/>
  <c r="AK4850" i="1"/>
  <c r="AJ4850" i="1"/>
  <c r="AH4850" i="1"/>
  <c r="AI4850" i="1"/>
  <c r="AK4814" i="1"/>
  <c r="AJ4814" i="1"/>
  <c r="AI4814" i="1"/>
  <c r="AK4778" i="1"/>
  <c r="AK4742" i="1"/>
  <c r="AI4742" i="1"/>
  <c r="AJ4742" i="1"/>
  <c r="AH4742" i="1"/>
  <c r="AJ4706" i="1"/>
  <c r="AI4706" i="1"/>
  <c r="AH4706" i="1"/>
  <c r="AK4658" i="1"/>
  <c r="AJ4658" i="1"/>
  <c r="AI4658" i="1"/>
  <c r="AJ4622" i="1"/>
  <c r="AK4622" i="1"/>
  <c r="AI4622" i="1"/>
  <c r="AH4622" i="1"/>
  <c r="AK4574" i="1"/>
  <c r="AJ4574" i="1"/>
  <c r="AI4574" i="1"/>
  <c r="AH4574" i="1"/>
  <c r="AK4538" i="1"/>
  <c r="AJ4538" i="1"/>
  <c r="AJ4490" i="1"/>
  <c r="AK4490" i="1"/>
  <c r="AI4490" i="1"/>
  <c r="AH4490" i="1"/>
  <c r="AJ4430" i="1"/>
  <c r="AI4430" i="1"/>
  <c r="AH4430" i="1"/>
  <c r="AK4394" i="1"/>
  <c r="AJ4394" i="1"/>
  <c r="AI4394" i="1"/>
  <c r="AH4394" i="1"/>
  <c r="AK4334" i="1"/>
  <c r="AJ4334" i="1"/>
  <c r="AH4334" i="1"/>
  <c r="AH1431" i="1"/>
  <c r="AI4995" i="1"/>
  <c r="AK7249" i="1"/>
  <c r="AJ7249" i="1"/>
  <c r="AI7249" i="1"/>
  <c r="AH7249" i="1"/>
  <c r="AJ7225" i="1"/>
  <c r="AK7213" i="1"/>
  <c r="AJ7213" i="1"/>
  <c r="AI7213" i="1"/>
  <c r="AH7213" i="1"/>
  <c r="AH7177" i="1"/>
  <c r="AI7177" i="1"/>
  <c r="AK7153" i="1"/>
  <c r="AJ7153" i="1"/>
  <c r="AI7153" i="1"/>
  <c r="AH7153" i="1"/>
  <c r="AK7117" i="1"/>
  <c r="AJ7117" i="1"/>
  <c r="AI7117" i="1"/>
  <c r="AH7117" i="1"/>
  <c r="AI7081" i="1"/>
  <c r="AH7081" i="1"/>
  <c r="AK7045" i="1"/>
  <c r="AJ7045" i="1"/>
  <c r="AH7045" i="1"/>
  <c r="AK7009" i="1"/>
  <c r="AJ7009" i="1"/>
  <c r="AI7009" i="1"/>
  <c r="AH7009" i="1"/>
  <c r="AK6973" i="1"/>
  <c r="AI6973" i="1"/>
  <c r="AJ6973" i="1"/>
  <c r="AH6973" i="1"/>
  <c r="AK6937" i="1"/>
  <c r="AJ6937" i="1"/>
  <c r="AH6937" i="1"/>
  <c r="AI6937" i="1"/>
  <c r="AK6901" i="1"/>
  <c r="AJ6901" i="1"/>
  <c r="AH6901" i="1"/>
  <c r="AK6865" i="1"/>
  <c r="AJ6865" i="1"/>
  <c r="AI6865" i="1"/>
  <c r="AH6865" i="1"/>
  <c r="AK6829" i="1"/>
  <c r="AJ6829" i="1"/>
  <c r="AI6829" i="1"/>
  <c r="AH6829" i="1"/>
  <c r="AK6793" i="1"/>
  <c r="AJ6793" i="1"/>
  <c r="AH6793" i="1"/>
  <c r="AI6793" i="1"/>
  <c r="AK6757" i="1"/>
  <c r="AH6757" i="1"/>
  <c r="AJ6697" i="1"/>
  <c r="AI6697" i="1"/>
  <c r="AH6697" i="1"/>
  <c r="AK6661" i="1"/>
  <c r="AJ6661" i="1"/>
  <c r="AH6661" i="1"/>
  <c r="AK6625" i="1"/>
  <c r="AJ6625" i="1"/>
  <c r="AK6589" i="1"/>
  <c r="AJ6589" i="1"/>
  <c r="AI6589" i="1"/>
  <c r="AH6589" i="1"/>
  <c r="AK6553" i="1"/>
  <c r="AJ6553" i="1"/>
  <c r="AH6553" i="1"/>
  <c r="AI6553" i="1"/>
  <c r="AK6529" i="1"/>
  <c r="AJ6529" i="1"/>
  <c r="AI6529" i="1"/>
  <c r="AH6529" i="1"/>
  <c r="AK6493" i="1"/>
  <c r="AJ6493" i="1"/>
  <c r="AI6493" i="1"/>
  <c r="AH6493" i="1"/>
  <c r="AK6457" i="1"/>
  <c r="AJ6457" i="1"/>
  <c r="AH6457" i="1"/>
  <c r="AI6457" i="1"/>
  <c r="AK6421" i="1"/>
  <c r="AJ6421" i="1"/>
  <c r="AI6421" i="1"/>
  <c r="AH6421" i="1"/>
  <c r="AK6385" i="1"/>
  <c r="AJ6385" i="1"/>
  <c r="AI6385" i="1"/>
  <c r="AH6385" i="1"/>
  <c r="AK6349" i="1"/>
  <c r="AJ6349" i="1"/>
  <c r="AI6349" i="1"/>
  <c r="AH6349" i="1"/>
  <c r="AK6313" i="1"/>
  <c r="AJ6313" i="1"/>
  <c r="AI6313" i="1"/>
  <c r="AH6313" i="1"/>
  <c r="AK6241" i="1"/>
  <c r="AJ6241" i="1"/>
  <c r="AI6241" i="1"/>
  <c r="AH6241" i="1"/>
  <c r="AK6217" i="1"/>
  <c r="AJ6217" i="1"/>
  <c r="AH6217" i="1"/>
  <c r="AI6217" i="1"/>
  <c r="AK6181" i="1"/>
  <c r="AJ6181" i="1"/>
  <c r="AI6181" i="1"/>
  <c r="AH6181" i="1"/>
  <c r="AK6145" i="1"/>
  <c r="AJ6145" i="1"/>
  <c r="AI6145" i="1"/>
  <c r="AH6145" i="1"/>
  <c r="AK6109" i="1"/>
  <c r="AJ6109" i="1"/>
  <c r="AI6109" i="1"/>
  <c r="AH6109" i="1"/>
  <c r="AK6073" i="1"/>
  <c r="AJ6073" i="1"/>
  <c r="AH6073" i="1"/>
  <c r="AI6073" i="1"/>
  <c r="AJ6001" i="1"/>
  <c r="AI6001" i="1"/>
  <c r="AH6001" i="1"/>
  <c r="AK5953" i="1"/>
  <c r="AJ5953" i="1"/>
  <c r="AI5953" i="1"/>
  <c r="AI5917" i="1"/>
  <c r="AI5881" i="1"/>
  <c r="AK5857" i="1"/>
  <c r="AJ5857" i="1"/>
  <c r="AI5857" i="1"/>
  <c r="AK5821" i="1"/>
  <c r="AJ5821" i="1"/>
  <c r="AI5821" i="1"/>
  <c r="AH5821" i="1"/>
  <c r="AI5785" i="1"/>
  <c r="AK5749" i="1"/>
  <c r="AJ5749" i="1"/>
  <c r="AI5749" i="1"/>
  <c r="AJ5713" i="1"/>
  <c r="AI5713" i="1"/>
  <c r="AH5713" i="1"/>
  <c r="AK5677" i="1"/>
  <c r="AJ5677" i="1"/>
  <c r="AH5677" i="1"/>
  <c r="AI5641" i="1"/>
  <c r="AJ5605" i="1"/>
  <c r="AH5605" i="1"/>
  <c r="AI5605" i="1"/>
  <c r="AK5569" i="1"/>
  <c r="AJ5569" i="1"/>
  <c r="AH5569" i="1"/>
  <c r="AK5533" i="1"/>
  <c r="AJ5533" i="1"/>
  <c r="AI5533" i="1"/>
  <c r="AI5497" i="1"/>
  <c r="AH5497" i="1"/>
  <c r="AK5461" i="1"/>
  <c r="AJ5461" i="1"/>
  <c r="AH5461" i="1"/>
  <c r="AK5425" i="1"/>
  <c r="AJ5425" i="1"/>
  <c r="AH5425" i="1"/>
  <c r="AK5353" i="1"/>
  <c r="AJ5353" i="1"/>
  <c r="AI5353" i="1"/>
  <c r="AH5353" i="1"/>
  <c r="AK5317" i="1"/>
  <c r="AJ5317" i="1"/>
  <c r="AH5317" i="1"/>
  <c r="AI5317" i="1"/>
  <c r="AK5269" i="1"/>
  <c r="AJ5269" i="1"/>
  <c r="AI5269" i="1"/>
  <c r="AH5269" i="1"/>
  <c r="AK5233" i="1"/>
  <c r="AJ5233" i="1"/>
  <c r="AH5233" i="1"/>
  <c r="AI5233" i="1"/>
  <c r="AK5197" i="1"/>
  <c r="AJ5197" i="1"/>
  <c r="AH5197" i="1"/>
  <c r="AK5149" i="1"/>
  <c r="AJ5149" i="1"/>
  <c r="AI5149" i="1"/>
  <c r="AH5149" i="1"/>
  <c r="AK5101" i="1"/>
  <c r="AJ5101" i="1"/>
  <c r="AI5101" i="1"/>
  <c r="AH5101" i="1"/>
  <c r="AK5065" i="1"/>
  <c r="AJ5065" i="1"/>
  <c r="AI5065" i="1"/>
  <c r="AH5065" i="1"/>
  <c r="AI5005" i="1"/>
  <c r="AH5005" i="1"/>
  <c r="AK4969" i="1"/>
  <c r="AJ4969" i="1"/>
  <c r="AH4969" i="1"/>
  <c r="AK4933" i="1"/>
  <c r="AJ4933" i="1"/>
  <c r="AI4933" i="1"/>
  <c r="AH4933" i="1"/>
  <c r="AK4897" i="1"/>
  <c r="AJ4897" i="1"/>
  <c r="AI4897" i="1"/>
  <c r="AH4897" i="1"/>
  <c r="AK4861" i="1"/>
  <c r="AJ4861" i="1"/>
  <c r="AI4861" i="1"/>
  <c r="AK4825" i="1"/>
  <c r="AJ4825" i="1"/>
  <c r="AH4825" i="1"/>
  <c r="AK4789" i="1"/>
  <c r="AJ4789" i="1"/>
  <c r="AI4789" i="1"/>
  <c r="AJ4729" i="1"/>
  <c r="AH4729" i="1"/>
  <c r="AK4669" i="1"/>
  <c r="AJ4669" i="1"/>
  <c r="AI4669" i="1"/>
  <c r="AH4669" i="1"/>
  <c r="AJ4621" i="1"/>
  <c r="AK4621" i="1"/>
  <c r="AI4621" i="1"/>
  <c r="AK4561" i="1"/>
  <c r="AJ4561" i="1"/>
  <c r="AI4561" i="1"/>
  <c r="AH4561" i="1"/>
  <c r="AK4525" i="1"/>
  <c r="AH4477" i="1"/>
  <c r="AI4477" i="1"/>
  <c r="AJ4429" i="1"/>
  <c r="AK4393" i="1"/>
  <c r="AJ4393" i="1"/>
  <c r="AI4393" i="1"/>
  <c r="AH4393" i="1"/>
  <c r="AK4357" i="1"/>
  <c r="AK4309" i="1"/>
  <c r="AJ4309" i="1"/>
  <c r="AH4309" i="1"/>
  <c r="AI4309" i="1"/>
  <c r="AK4261" i="1"/>
  <c r="AJ4261" i="1"/>
  <c r="AH4261" i="1"/>
  <c r="AI5631" i="1"/>
  <c r="AK7248" i="1"/>
  <c r="AJ7248" i="1"/>
  <c r="AI7248" i="1"/>
  <c r="AH7248" i="1"/>
  <c r="AJ7212" i="1"/>
  <c r="AK7212" i="1"/>
  <c r="AI7212" i="1"/>
  <c r="AH7212" i="1"/>
  <c r="AK7104" i="1"/>
  <c r="AJ7104" i="1"/>
  <c r="AI7104" i="1"/>
  <c r="AH7104" i="1"/>
  <c r="AK6012" i="1"/>
  <c r="AJ6012" i="1"/>
  <c r="AI6012" i="1"/>
  <c r="AH6012" i="1"/>
  <c r="AK3396" i="1"/>
  <c r="AJ3396" i="1"/>
  <c r="AI3396" i="1"/>
  <c r="AH3396" i="1"/>
  <c r="AH4717" i="1"/>
  <c r="AH4658" i="1"/>
  <c r="AH4429" i="1"/>
  <c r="AH4370" i="1"/>
  <c r="AH1047" i="1"/>
  <c r="AI7019" i="1"/>
  <c r="AI6771" i="1"/>
  <c r="AI6195" i="1"/>
  <c r="AI5772" i="1"/>
  <c r="AI5667" i="1"/>
  <c r="AI5487" i="1"/>
  <c r="AI3579" i="1"/>
  <c r="AI207" i="1"/>
  <c r="AJ6767" i="1"/>
  <c r="AJ5604" i="1"/>
  <c r="AK4226" i="1"/>
  <c r="AJ4226" i="1"/>
  <c r="AI4226" i="1"/>
  <c r="AJ4214" i="1"/>
  <c r="AI4214" i="1"/>
  <c r="AH4214" i="1"/>
  <c r="AK4202" i="1"/>
  <c r="AJ4202" i="1"/>
  <c r="AH4202" i="1"/>
  <c r="AK4190" i="1"/>
  <c r="AJ4190" i="1"/>
  <c r="AH4190" i="1"/>
  <c r="AI4178" i="1"/>
  <c r="AK4166" i="1"/>
  <c r="AI4166" i="1"/>
  <c r="AJ4166" i="1"/>
  <c r="AK4154" i="1"/>
  <c r="AJ4154" i="1"/>
  <c r="AI4154" i="1"/>
  <c r="AK4142" i="1"/>
  <c r="AJ4142" i="1"/>
  <c r="AI4142" i="1"/>
  <c r="AH4142" i="1"/>
  <c r="AJ4130" i="1"/>
  <c r="AI4130" i="1"/>
  <c r="AH4130" i="1"/>
  <c r="AK4118" i="1"/>
  <c r="AJ4118" i="1"/>
  <c r="AI4118" i="1"/>
  <c r="AK4106" i="1"/>
  <c r="AK4094" i="1"/>
  <c r="AJ4094" i="1"/>
  <c r="AI4094" i="1"/>
  <c r="AK4082" i="1"/>
  <c r="AJ4082" i="1"/>
  <c r="AI4082" i="1"/>
  <c r="AK4070" i="1"/>
  <c r="AJ4070" i="1"/>
  <c r="AI4070" i="1"/>
  <c r="AH4070" i="1"/>
  <c r="AJ4058" i="1"/>
  <c r="AK4058" i="1"/>
  <c r="AH4058" i="1"/>
  <c r="AI4058" i="1"/>
  <c r="AJ4046" i="1"/>
  <c r="AI4046" i="1"/>
  <c r="AH4046" i="1"/>
  <c r="AK4034" i="1"/>
  <c r="AJ4034" i="1"/>
  <c r="AI4034" i="1"/>
  <c r="AK4022" i="1"/>
  <c r="AJ4022" i="1"/>
  <c r="AI4022" i="1"/>
  <c r="AI4010" i="1"/>
  <c r="AK3998" i="1"/>
  <c r="AJ3998" i="1"/>
  <c r="AI3998" i="1"/>
  <c r="AH3998" i="1"/>
  <c r="AK3986" i="1"/>
  <c r="AJ3986" i="1"/>
  <c r="AH3986" i="1"/>
  <c r="AK3974" i="1"/>
  <c r="AJ3974" i="1"/>
  <c r="AI3974" i="1"/>
  <c r="AH3974" i="1"/>
  <c r="AK3962" i="1"/>
  <c r="AJ3962" i="1"/>
  <c r="AI3962" i="1"/>
  <c r="AH3962" i="1"/>
  <c r="AJ3950" i="1"/>
  <c r="AK3950" i="1"/>
  <c r="AI3950" i="1"/>
  <c r="AK3938" i="1"/>
  <c r="AJ3938" i="1"/>
  <c r="AI3938" i="1"/>
  <c r="AK3926" i="1"/>
  <c r="AJ3926" i="1"/>
  <c r="AI3926" i="1"/>
  <c r="AH3926" i="1"/>
  <c r="AJ3914" i="1"/>
  <c r="AK3914" i="1"/>
  <c r="AH3914" i="1"/>
  <c r="AI3914" i="1"/>
  <c r="AK3902" i="1"/>
  <c r="AJ3902" i="1"/>
  <c r="AJ3878" i="1"/>
  <c r="AI3878" i="1"/>
  <c r="AK3866" i="1"/>
  <c r="AJ3866" i="1"/>
  <c r="AI3866" i="1"/>
  <c r="AK3854" i="1"/>
  <c r="AJ3854" i="1"/>
  <c r="AI3854" i="1"/>
  <c r="AH3854" i="1"/>
  <c r="AK3842" i="1"/>
  <c r="AJ3842" i="1"/>
  <c r="AI3842" i="1"/>
  <c r="AH3842" i="1"/>
  <c r="AK3830" i="1"/>
  <c r="AJ3830" i="1"/>
  <c r="AI3830" i="1"/>
  <c r="AH3830" i="1"/>
  <c r="AK3818" i="1"/>
  <c r="AK3806" i="1"/>
  <c r="AI3794" i="1"/>
  <c r="AK3782" i="1"/>
  <c r="AJ3782" i="1"/>
  <c r="AI3782" i="1"/>
  <c r="AJ3770" i="1"/>
  <c r="AH3770" i="1"/>
  <c r="AJ3758" i="1"/>
  <c r="AI3746" i="1"/>
  <c r="AH3746" i="1"/>
  <c r="AK3734" i="1"/>
  <c r="AJ3734" i="1"/>
  <c r="AI3734" i="1"/>
  <c r="AK3722" i="1"/>
  <c r="AK3710" i="1"/>
  <c r="AJ3710" i="1"/>
  <c r="AH3710" i="1"/>
  <c r="AI3710" i="1"/>
  <c r="AJ3698" i="1"/>
  <c r="AI3698" i="1"/>
  <c r="AJ3686" i="1"/>
  <c r="AI3686" i="1"/>
  <c r="AH3686" i="1"/>
  <c r="AK3674" i="1"/>
  <c r="AI3674" i="1"/>
  <c r="AK3650" i="1"/>
  <c r="AJ3650" i="1"/>
  <c r="AI3650" i="1"/>
  <c r="AK3638" i="1"/>
  <c r="AJ3638" i="1"/>
  <c r="AI3638" i="1"/>
  <c r="AH3638" i="1"/>
  <c r="AK3626" i="1"/>
  <c r="AJ3626" i="1"/>
  <c r="AH3626" i="1"/>
  <c r="AK3614" i="1"/>
  <c r="AJ3614" i="1"/>
  <c r="AI3614" i="1"/>
  <c r="AK3602" i="1"/>
  <c r="AJ3602" i="1"/>
  <c r="AI3602" i="1"/>
  <c r="AH3602" i="1"/>
  <c r="AK3590" i="1"/>
  <c r="AJ3590" i="1"/>
  <c r="AK3578" i="1"/>
  <c r="AJ3578" i="1"/>
  <c r="AK3566" i="1"/>
  <c r="AJ3566" i="1"/>
  <c r="AI3566" i="1"/>
  <c r="AH3566" i="1"/>
  <c r="AK3554" i="1"/>
  <c r="AJ3554" i="1"/>
  <c r="AI3554" i="1"/>
  <c r="AH3554" i="1"/>
  <c r="AK3542" i="1"/>
  <c r="AJ3542" i="1"/>
  <c r="AI3542" i="1"/>
  <c r="AH3542" i="1"/>
  <c r="AK3530" i="1"/>
  <c r="AJ3530" i="1"/>
  <c r="AH3530" i="1"/>
  <c r="AK3518" i="1"/>
  <c r="AJ3518" i="1"/>
  <c r="AI3518" i="1"/>
  <c r="AK3506" i="1"/>
  <c r="AJ3506" i="1"/>
  <c r="AI3506" i="1"/>
  <c r="AJ3494" i="1"/>
  <c r="AK3482" i="1"/>
  <c r="AJ3482" i="1"/>
  <c r="AI3482" i="1"/>
  <c r="AH3482" i="1"/>
  <c r="AK3470" i="1"/>
  <c r="AJ3470" i="1"/>
  <c r="AI3470" i="1"/>
  <c r="AH3470" i="1"/>
  <c r="AJ3458" i="1"/>
  <c r="AK3446" i="1"/>
  <c r="AJ3446" i="1"/>
  <c r="AI3446" i="1"/>
  <c r="AK3434" i="1"/>
  <c r="AJ3434" i="1"/>
  <c r="AI3434" i="1"/>
  <c r="AK3422" i="1"/>
  <c r="AJ3422" i="1"/>
  <c r="AI3422" i="1"/>
  <c r="AH3422" i="1"/>
  <c r="AJ3398" i="1"/>
  <c r="AK3398" i="1"/>
  <c r="AI3398" i="1"/>
  <c r="AH3398" i="1"/>
  <c r="AK3386" i="1"/>
  <c r="AJ3386" i="1"/>
  <c r="AH3386" i="1"/>
  <c r="AK3374" i="1"/>
  <c r="AJ3374" i="1"/>
  <c r="AJ3350" i="1"/>
  <c r="AK3350" i="1"/>
  <c r="AI3350" i="1"/>
  <c r="AH3350" i="1"/>
  <c r="AK3338" i="1"/>
  <c r="AJ3338" i="1"/>
  <c r="AH3338" i="1"/>
  <c r="AK3326" i="1"/>
  <c r="AJ3326" i="1"/>
  <c r="AI3326" i="1"/>
  <c r="AH3326" i="1"/>
  <c r="AJ3314" i="1"/>
  <c r="AI3314" i="1"/>
  <c r="AH3314" i="1"/>
  <c r="AK3302" i="1"/>
  <c r="AJ3302" i="1"/>
  <c r="AI3302" i="1"/>
  <c r="AK3290" i="1"/>
  <c r="AJ3290" i="1"/>
  <c r="AI3290" i="1"/>
  <c r="AK3278" i="1"/>
  <c r="AJ3278" i="1"/>
  <c r="AH3278" i="1"/>
  <c r="AI3278" i="1"/>
  <c r="AK3266" i="1"/>
  <c r="AJ3266" i="1"/>
  <c r="AI3266" i="1"/>
  <c r="AH3266" i="1"/>
  <c r="AK3254" i="1"/>
  <c r="AI3254" i="1"/>
  <c r="AJ3254" i="1"/>
  <c r="AH3254" i="1"/>
  <c r="AK3242" i="1"/>
  <c r="AJ3242" i="1"/>
  <c r="AI3242" i="1"/>
  <c r="AH3242" i="1"/>
  <c r="AI3230" i="1"/>
  <c r="AK3218" i="1"/>
  <c r="AJ3218" i="1"/>
  <c r="AI3218" i="1"/>
  <c r="AJ3206" i="1"/>
  <c r="AK3206" i="1"/>
  <c r="AI3206" i="1"/>
  <c r="AH3206" i="1"/>
  <c r="AJ3194" i="1"/>
  <c r="AI3194" i="1"/>
  <c r="AH3194" i="1"/>
  <c r="AK3182" i="1"/>
  <c r="AI3182" i="1"/>
  <c r="AH3182" i="1"/>
  <c r="AK3170" i="1"/>
  <c r="AJ3170" i="1"/>
  <c r="AI3170" i="1"/>
  <c r="AJ3158" i="1"/>
  <c r="AK3146" i="1"/>
  <c r="AJ3146" i="1"/>
  <c r="AK3134" i="1"/>
  <c r="AJ3134" i="1"/>
  <c r="AH3134" i="1"/>
  <c r="AI3134" i="1"/>
  <c r="AK3122" i="1"/>
  <c r="AJ3122" i="1"/>
  <c r="AK3110" i="1"/>
  <c r="AJ3110" i="1"/>
  <c r="AI3110" i="1"/>
  <c r="AH3110" i="1"/>
  <c r="AJ3098" i="1"/>
  <c r="AI3098" i="1"/>
  <c r="AH3098" i="1"/>
  <c r="AK3086" i="1"/>
  <c r="AJ3086" i="1"/>
  <c r="AJ3074" i="1"/>
  <c r="AI3074" i="1"/>
  <c r="AK3062" i="1"/>
  <c r="AJ3062" i="1"/>
  <c r="AH3062" i="1"/>
  <c r="AK3050" i="1"/>
  <c r="AJ3050" i="1"/>
  <c r="AH3050" i="1"/>
  <c r="AI3050" i="1"/>
  <c r="AK3038" i="1"/>
  <c r="AJ3038" i="1"/>
  <c r="AI3038" i="1"/>
  <c r="AH3038" i="1"/>
  <c r="AK3026" i="1"/>
  <c r="AJ3026" i="1"/>
  <c r="AH3026" i="1"/>
  <c r="AI3026" i="1"/>
  <c r="AK3014" i="1"/>
  <c r="AJ3014" i="1"/>
  <c r="AI3014" i="1"/>
  <c r="AK3002" i="1"/>
  <c r="AJ3002" i="1"/>
  <c r="AI3002" i="1"/>
  <c r="AK2990" i="1"/>
  <c r="AJ2990" i="1"/>
  <c r="AI2990" i="1"/>
  <c r="AH2990" i="1"/>
  <c r="AK2978" i="1"/>
  <c r="AJ2978" i="1"/>
  <c r="AI2978" i="1"/>
  <c r="AH2978" i="1"/>
  <c r="AK2966" i="1"/>
  <c r="AJ2966" i="1"/>
  <c r="AI2966" i="1"/>
  <c r="AH2966" i="1"/>
  <c r="AK2954" i="1"/>
  <c r="AJ2954" i="1"/>
  <c r="AH2954" i="1"/>
  <c r="AI2954" i="1"/>
  <c r="AJ2942" i="1"/>
  <c r="AK2930" i="1"/>
  <c r="AJ2930" i="1"/>
  <c r="AI2930" i="1"/>
  <c r="AK2918" i="1"/>
  <c r="AJ2918" i="1"/>
  <c r="AI2918" i="1"/>
  <c r="AH2918" i="1"/>
  <c r="AK2906" i="1"/>
  <c r="AJ2906" i="1"/>
  <c r="AH2906" i="1"/>
  <c r="AI2894" i="1"/>
  <c r="AK2882" i="1"/>
  <c r="AJ2882" i="1"/>
  <c r="AI2882" i="1"/>
  <c r="AH2882" i="1"/>
  <c r="AK2870" i="1"/>
  <c r="AJ2870" i="1"/>
  <c r="AK2858" i="1"/>
  <c r="AJ2858" i="1"/>
  <c r="AI2858" i="1"/>
  <c r="AK2846" i="1"/>
  <c r="AJ2846" i="1"/>
  <c r="AI2846" i="1"/>
  <c r="AH2846" i="1"/>
  <c r="AK2834" i="1"/>
  <c r="AJ2834" i="1"/>
  <c r="AI2834" i="1"/>
  <c r="AH2834" i="1"/>
  <c r="AJ2822" i="1"/>
  <c r="AK2810" i="1"/>
  <c r="AJ2810" i="1"/>
  <c r="AK2798" i="1"/>
  <c r="AJ2798" i="1"/>
  <c r="AI2798" i="1"/>
  <c r="AK2786" i="1"/>
  <c r="AJ2786" i="1"/>
  <c r="AI2786" i="1"/>
  <c r="AK2774" i="1"/>
  <c r="AJ2774" i="1"/>
  <c r="AI2774" i="1"/>
  <c r="AH2774" i="1"/>
  <c r="AK2762" i="1"/>
  <c r="AJ2762" i="1"/>
  <c r="AI2762" i="1"/>
  <c r="AH2762" i="1"/>
  <c r="AK2750" i="1"/>
  <c r="AJ2750" i="1"/>
  <c r="AI2750" i="1"/>
  <c r="AH2750" i="1"/>
  <c r="AI2738" i="1"/>
  <c r="AI2714" i="1"/>
  <c r="AJ2714" i="1"/>
  <c r="AK2702" i="1"/>
  <c r="AI2702" i="1"/>
  <c r="AJ2702" i="1"/>
  <c r="AH2702" i="1"/>
  <c r="AK2690" i="1"/>
  <c r="AI2690" i="1"/>
  <c r="AJ2690" i="1"/>
  <c r="AH2690" i="1"/>
  <c r="AK2678" i="1"/>
  <c r="AI2678" i="1"/>
  <c r="AJ2678" i="1"/>
  <c r="AH2678" i="1"/>
  <c r="AK2666" i="1"/>
  <c r="AI2666" i="1"/>
  <c r="AJ2666" i="1"/>
  <c r="AH2666" i="1"/>
  <c r="AI2654" i="1"/>
  <c r="AK2642" i="1"/>
  <c r="AI2642" i="1"/>
  <c r="AJ2642" i="1"/>
  <c r="AK2630" i="1"/>
  <c r="AJ2630" i="1"/>
  <c r="AI2630" i="1"/>
  <c r="AH2630" i="1"/>
  <c r="AK2618" i="1"/>
  <c r="AJ2618" i="1"/>
  <c r="AI2618" i="1"/>
  <c r="AH2618" i="1"/>
  <c r="AI2606" i="1"/>
  <c r="AH2606" i="1"/>
  <c r="AK2594" i="1"/>
  <c r="AI2594" i="1"/>
  <c r="AJ2594" i="1"/>
  <c r="AH2594" i="1"/>
  <c r="AK2582" i="1"/>
  <c r="AI2582" i="1"/>
  <c r="AJ2582" i="1"/>
  <c r="AK2570" i="1"/>
  <c r="AI2570" i="1"/>
  <c r="AJ2570" i="1"/>
  <c r="AK2558" i="1"/>
  <c r="AI2546" i="1"/>
  <c r="AJ2546" i="1"/>
  <c r="AH2546" i="1"/>
  <c r="AK2534" i="1"/>
  <c r="AI2534" i="1"/>
  <c r="AJ2534" i="1"/>
  <c r="AH2534" i="1"/>
  <c r="AK2522" i="1"/>
  <c r="AI2510" i="1"/>
  <c r="AJ2510" i="1"/>
  <c r="AK2498" i="1"/>
  <c r="AI2498" i="1"/>
  <c r="AJ2498" i="1"/>
  <c r="AI2486" i="1"/>
  <c r="AK2474" i="1"/>
  <c r="AJ2474" i="1"/>
  <c r="AI2474" i="1"/>
  <c r="AH2474" i="1"/>
  <c r="AK2462" i="1"/>
  <c r="AJ2462" i="1"/>
  <c r="AI2462" i="1"/>
  <c r="AH2462" i="1"/>
  <c r="AK2450" i="1"/>
  <c r="AI2450" i="1"/>
  <c r="AJ2450" i="1"/>
  <c r="AK2438" i="1"/>
  <c r="AI2438" i="1"/>
  <c r="AJ2438" i="1"/>
  <c r="AK2426" i="1"/>
  <c r="AI2426" i="1"/>
  <c r="AJ2426" i="1"/>
  <c r="AH2426" i="1"/>
  <c r="AK2414" i="1"/>
  <c r="AI2414" i="1"/>
  <c r="AJ2414" i="1"/>
  <c r="AH2414" i="1"/>
  <c r="AK2402" i="1"/>
  <c r="AJ2402" i="1"/>
  <c r="AK2390" i="1"/>
  <c r="AI2390" i="1"/>
  <c r="AJ2390" i="1"/>
  <c r="AK2378" i="1"/>
  <c r="AI2378" i="1"/>
  <c r="AJ2378" i="1"/>
  <c r="AH2378" i="1"/>
  <c r="AK2366" i="1"/>
  <c r="AI2366" i="1"/>
  <c r="AJ2366" i="1"/>
  <c r="AH2366" i="1"/>
  <c r="AK2354" i="1"/>
  <c r="AI2354" i="1"/>
  <c r="AJ2354" i="1"/>
  <c r="AK2342" i="1"/>
  <c r="AJ2342" i="1"/>
  <c r="AI2342" i="1"/>
  <c r="AK2330" i="1"/>
  <c r="AI2330" i="1"/>
  <c r="AJ2330" i="1"/>
  <c r="AH2330" i="1"/>
  <c r="AK2318" i="1"/>
  <c r="AI2318" i="1"/>
  <c r="AJ2318" i="1"/>
  <c r="AK2306" i="1"/>
  <c r="AI2306" i="1"/>
  <c r="AJ2306" i="1"/>
  <c r="AH2306" i="1"/>
  <c r="AK2294" i="1"/>
  <c r="AJ2294" i="1"/>
  <c r="AK2282" i="1"/>
  <c r="AI2282" i="1"/>
  <c r="AJ2282" i="1"/>
  <c r="AH2282" i="1"/>
  <c r="AK2270" i="1"/>
  <c r="AI2258" i="1"/>
  <c r="AK2246" i="1"/>
  <c r="AJ2246" i="1"/>
  <c r="AI2246" i="1"/>
  <c r="AH2246" i="1"/>
  <c r="AK2234" i="1"/>
  <c r="AI2234" i="1"/>
  <c r="AJ2234" i="1"/>
  <c r="AH2234" i="1"/>
  <c r="AK2210" i="1"/>
  <c r="AI2210" i="1"/>
  <c r="AJ2210" i="1"/>
  <c r="AH2210" i="1"/>
  <c r="AK2198" i="1"/>
  <c r="AJ2198" i="1"/>
  <c r="AI2198" i="1"/>
  <c r="AK2186" i="1"/>
  <c r="AI2186" i="1"/>
  <c r="AJ2186" i="1"/>
  <c r="AH2186" i="1"/>
  <c r="AK2174" i="1"/>
  <c r="AI2174" i="1"/>
  <c r="AJ2174" i="1"/>
  <c r="AH2174" i="1"/>
  <c r="AK2162" i="1"/>
  <c r="AI2162" i="1"/>
  <c r="AJ2162" i="1"/>
  <c r="AH2162" i="1"/>
  <c r="AK2150" i="1"/>
  <c r="AJ2150" i="1"/>
  <c r="AI2150" i="1"/>
  <c r="AH2150" i="1"/>
  <c r="AI2138" i="1"/>
  <c r="AJ2138" i="1"/>
  <c r="AH2138" i="1"/>
  <c r="AK2126" i="1"/>
  <c r="AI2126" i="1"/>
  <c r="AJ2126" i="1"/>
  <c r="AH2126" i="1"/>
  <c r="AK2114" i="1"/>
  <c r="AI2114" i="1"/>
  <c r="AJ2114" i="1"/>
  <c r="AH2114" i="1"/>
  <c r="AK2102" i="1"/>
  <c r="AJ2102" i="1"/>
  <c r="AI2102" i="1"/>
  <c r="AH2102" i="1"/>
  <c r="AK2090" i="1"/>
  <c r="AI2090" i="1"/>
  <c r="AH2090" i="1"/>
  <c r="AJ2090" i="1"/>
  <c r="AK2078" i="1"/>
  <c r="AI2078" i="1"/>
  <c r="AJ2078" i="1"/>
  <c r="AH2078" i="1"/>
  <c r="AK2066" i="1"/>
  <c r="AI2066" i="1"/>
  <c r="AJ2066" i="1"/>
  <c r="AH2066" i="1"/>
  <c r="AK2054" i="1"/>
  <c r="AJ2054" i="1"/>
  <c r="AI2054" i="1"/>
  <c r="AH2054" i="1"/>
  <c r="AK2042" i="1"/>
  <c r="AI2042" i="1"/>
  <c r="AJ2042" i="1"/>
  <c r="AH2042" i="1"/>
  <c r="AI2030" i="1"/>
  <c r="AJ2030" i="1"/>
  <c r="AH2030" i="1"/>
  <c r="AK2018" i="1"/>
  <c r="AI2018" i="1"/>
  <c r="AJ2018" i="1"/>
  <c r="AH2018" i="1"/>
  <c r="AK2006" i="1"/>
  <c r="AJ2006" i="1"/>
  <c r="AI2006" i="1"/>
  <c r="AH2006" i="1"/>
  <c r="AI1994" i="1"/>
  <c r="AJ1994" i="1"/>
  <c r="AH1994" i="1"/>
  <c r="AK1982" i="1"/>
  <c r="AI1982" i="1"/>
  <c r="AJ1982" i="1"/>
  <c r="AH1982" i="1"/>
  <c r="AK1970" i="1"/>
  <c r="AH1958" i="1"/>
  <c r="AI1946" i="1"/>
  <c r="AK1946" i="1"/>
  <c r="AJ1946" i="1"/>
  <c r="AH1946" i="1"/>
  <c r="AK1934" i="1"/>
  <c r="AI1934" i="1"/>
  <c r="AK1922" i="1"/>
  <c r="AI1922" i="1"/>
  <c r="AJ1922" i="1"/>
  <c r="AH1922" i="1"/>
  <c r="AI1910" i="1"/>
  <c r="AK1910" i="1"/>
  <c r="AH1910" i="1"/>
  <c r="AK1898" i="1"/>
  <c r="AI1898" i="1"/>
  <c r="AJ1898" i="1"/>
  <c r="AH1898" i="1"/>
  <c r="AK1886" i="1"/>
  <c r="AI1886" i="1"/>
  <c r="AJ1886" i="1"/>
  <c r="AH1886" i="1"/>
  <c r="AI1874" i="1"/>
  <c r="AJ1874" i="1"/>
  <c r="AH1874" i="1"/>
  <c r="AK1862" i="1"/>
  <c r="AJ1862" i="1"/>
  <c r="AI1862" i="1"/>
  <c r="AH1862" i="1"/>
  <c r="AK1850" i="1"/>
  <c r="AI1838" i="1"/>
  <c r="AJ1838" i="1"/>
  <c r="AH1838" i="1"/>
  <c r="AK1826" i="1"/>
  <c r="AI1826" i="1"/>
  <c r="AJ1814" i="1"/>
  <c r="AI1814" i="1"/>
  <c r="AK1814" i="1"/>
  <c r="AH1814" i="1"/>
  <c r="AK1802" i="1"/>
  <c r="AI1802" i="1"/>
  <c r="AJ1802" i="1"/>
  <c r="AH1802" i="1"/>
  <c r="AK1790" i="1"/>
  <c r="AI1790" i="1"/>
  <c r="AJ1790" i="1"/>
  <c r="AH1790" i="1"/>
  <c r="AK1778" i="1"/>
  <c r="AI1778" i="1"/>
  <c r="AJ1778" i="1"/>
  <c r="AH1778" i="1"/>
  <c r="AJ1766" i="1"/>
  <c r="AI1766" i="1"/>
  <c r="AK1766" i="1"/>
  <c r="AH1766" i="1"/>
  <c r="AK1754" i="1"/>
  <c r="AI1754" i="1"/>
  <c r="AK1742" i="1"/>
  <c r="AI1742" i="1"/>
  <c r="AJ1742" i="1"/>
  <c r="AH1742" i="1"/>
  <c r="AK1730" i="1"/>
  <c r="AJ1718" i="1"/>
  <c r="AK1706" i="1"/>
  <c r="AI1706" i="1"/>
  <c r="AJ1706" i="1"/>
  <c r="AH1706" i="1"/>
  <c r="AK1694" i="1"/>
  <c r="AI1694" i="1"/>
  <c r="AJ1694" i="1"/>
  <c r="AH1694" i="1"/>
  <c r="AI1682" i="1"/>
  <c r="AK1682" i="1"/>
  <c r="AJ1682" i="1"/>
  <c r="AH1682" i="1"/>
  <c r="AK1670" i="1"/>
  <c r="AJ1670" i="1"/>
  <c r="AI1670" i="1"/>
  <c r="AH1670" i="1"/>
  <c r="AK1658" i="1"/>
  <c r="AI1658" i="1"/>
  <c r="AJ1658" i="1"/>
  <c r="AH1658" i="1"/>
  <c r="AK1646" i="1"/>
  <c r="AI1646" i="1"/>
  <c r="AJ1646" i="1"/>
  <c r="AH1646" i="1"/>
  <c r="AI1634" i="1"/>
  <c r="AK1634" i="1"/>
  <c r="AJ1634" i="1"/>
  <c r="AH1634" i="1"/>
  <c r="AK1622" i="1"/>
  <c r="AJ1622" i="1"/>
  <c r="AI1622" i="1"/>
  <c r="AH1622" i="1"/>
  <c r="AK1610" i="1"/>
  <c r="AI1610" i="1"/>
  <c r="AJ1610" i="1"/>
  <c r="AH1610" i="1"/>
  <c r="AK1598" i="1"/>
  <c r="AI1598" i="1"/>
  <c r="AJ1598" i="1"/>
  <c r="AH1598" i="1"/>
  <c r="AK1586" i="1"/>
  <c r="AI1586" i="1"/>
  <c r="AJ1586" i="1"/>
  <c r="AH1586" i="1"/>
  <c r="AJ1574" i="1"/>
  <c r="AI1574" i="1"/>
  <c r="AK1574" i="1"/>
  <c r="AH1574" i="1"/>
  <c r="AK1562" i="1"/>
  <c r="AI1562" i="1"/>
  <c r="AJ1562" i="1"/>
  <c r="AH1562" i="1"/>
  <c r="AI1550" i="1"/>
  <c r="AK1550" i="1"/>
  <c r="AJ1550" i="1"/>
  <c r="AH1550" i="1"/>
  <c r="AK1538" i="1"/>
  <c r="AI1538" i="1"/>
  <c r="AJ1538" i="1"/>
  <c r="AH1538" i="1"/>
  <c r="AJ1526" i="1"/>
  <c r="AI1526" i="1"/>
  <c r="AK1526" i="1"/>
  <c r="AH1526" i="1"/>
  <c r="AK1514" i="1"/>
  <c r="AI1514" i="1"/>
  <c r="AJ1514" i="1"/>
  <c r="AH1514" i="1"/>
  <c r="AK1490" i="1"/>
  <c r="AI1490" i="1"/>
  <c r="AJ1490" i="1"/>
  <c r="AH1490" i="1"/>
  <c r="AK1478" i="1"/>
  <c r="AJ1478" i="1"/>
  <c r="AI1478" i="1"/>
  <c r="AK1466" i="1"/>
  <c r="AI1466" i="1"/>
  <c r="AJ1466" i="1"/>
  <c r="AH1466" i="1"/>
  <c r="AK1454" i="1"/>
  <c r="AJ1454" i="1"/>
  <c r="AH1454" i="1"/>
  <c r="AK1442" i="1"/>
  <c r="AI1442" i="1"/>
  <c r="AJ1442" i="1"/>
  <c r="AK1430" i="1"/>
  <c r="AH1418" i="1"/>
  <c r="AK1406" i="1"/>
  <c r="AI1406" i="1"/>
  <c r="AJ1406" i="1"/>
  <c r="AH1406" i="1"/>
  <c r="AK1394" i="1"/>
  <c r="AI1394" i="1"/>
  <c r="AJ1394" i="1"/>
  <c r="AH1394" i="1"/>
  <c r="AK1382" i="1"/>
  <c r="AJ1382" i="1"/>
  <c r="AI1382" i="1"/>
  <c r="AH1382" i="1"/>
  <c r="AK1370" i="1"/>
  <c r="AI1370" i="1"/>
  <c r="AJ1370" i="1"/>
  <c r="AH1370" i="1"/>
  <c r="AK1358" i="1"/>
  <c r="AI1358" i="1"/>
  <c r="AJ1358" i="1"/>
  <c r="AH1358" i="1"/>
  <c r="AK1346" i="1"/>
  <c r="AI1346" i="1"/>
  <c r="AJ1346" i="1"/>
  <c r="AH1346" i="1"/>
  <c r="AK1334" i="1"/>
  <c r="AJ1334" i="1"/>
  <c r="AI1334" i="1"/>
  <c r="AH1334" i="1"/>
  <c r="AK1322" i="1"/>
  <c r="AI1322" i="1"/>
  <c r="AJ1322" i="1"/>
  <c r="AH1322" i="1"/>
  <c r="AH1310" i="1"/>
  <c r="AK1298" i="1"/>
  <c r="AI1298" i="1"/>
  <c r="AJ1298" i="1"/>
  <c r="AH1298" i="1"/>
  <c r="AK1286" i="1"/>
  <c r="AK1274" i="1"/>
  <c r="AI1274" i="1"/>
  <c r="AJ1274" i="1"/>
  <c r="AH1274" i="1"/>
  <c r="AK1262" i="1"/>
  <c r="AI1262" i="1"/>
  <c r="AJ1262" i="1"/>
  <c r="AH1262" i="1"/>
  <c r="AK1250" i="1"/>
  <c r="AI1250" i="1"/>
  <c r="AJ1250" i="1"/>
  <c r="AH1250" i="1"/>
  <c r="AJ1238" i="1"/>
  <c r="AI1226" i="1"/>
  <c r="AJ1226" i="1"/>
  <c r="AH1226" i="1"/>
  <c r="AK1214" i="1"/>
  <c r="AI1214" i="1"/>
  <c r="AK1202" i="1"/>
  <c r="AI1202" i="1"/>
  <c r="AJ1202" i="1"/>
  <c r="AH1202" i="1"/>
  <c r="AJ1190" i="1"/>
  <c r="AI1190" i="1"/>
  <c r="AK1190" i="1"/>
  <c r="AH1190" i="1"/>
  <c r="AK1178" i="1"/>
  <c r="AI1178" i="1"/>
  <c r="AJ1178" i="1"/>
  <c r="AH1178" i="1"/>
  <c r="AK1166" i="1"/>
  <c r="AI1166" i="1"/>
  <c r="AJ1166" i="1"/>
  <c r="AH1166" i="1"/>
  <c r="AH1154" i="1"/>
  <c r="AK1142" i="1"/>
  <c r="AJ1142" i="1"/>
  <c r="AI1142" i="1"/>
  <c r="AH1142" i="1"/>
  <c r="AK1130" i="1"/>
  <c r="AJ1130" i="1"/>
  <c r="AH1118" i="1"/>
  <c r="AK1106" i="1"/>
  <c r="AI1106" i="1"/>
  <c r="AJ1106" i="1"/>
  <c r="AH1106" i="1"/>
  <c r="AK1094" i="1"/>
  <c r="AJ1094" i="1"/>
  <c r="AI1094" i="1"/>
  <c r="AH1094" i="1"/>
  <c r="AH1082" i="1"/>
  <c r="AK1070" i="1"/>
  <c r="AI1070" i="1"/>
  <c r="AJ1070" i="1"/>
  <c r="AH1070" i="1"/>
  <c r="AK1058" i="1"/>
  <c r="AI1058" i="1"/>
  <c r="AJ1058" i="1"/>
  <c r="AK1046" i="1"/>
  <c r="AJ1046" i="1"/>
  <c r="AI1046" i="1"/>
  <c r="AH1046" i="1"/>
  <c r="AK1034" i="1"/>
  <c r="AI1034" i="1"/>
  <c r="AK1022" i="1"/>
  <c r="AI1022" i="1"/>
  <c r="AJ1022" i="1"/>
  <c r="AK1010" i="1"/>
  <c r="AI998" i="1"/>
  <c r="AK986" i="1"/>
  <c r="AI986" i="1"/>
  <c r="AJ986" i="1"/>
  <c r="AH986" i="1"/>
  <c r="AK974" i="1"/>
  <c r="AI974" i="1"/>
  <c r="AK962" i="1"/>
  <c r="AJ962" i="1"/>
  <c r="AI962" i="1"/>
  <c r="AH962" i="1"/>
  <c r="AJ950" i="1"/>
  <c r="AK950" i="1"/>
  <c r="AI950" i="1"/>
  <c r="AH950" i="1"/>
  <c r="AK938" i="1"/>
  <c r="AI938" i="1"/>
  <c r="AJ938" i="1"/>
  <c r="AK926" i="1"/>
  <c r="AJ926" i="1"/>
  <c r="AK914" i="1"/>
  <c r="AI914" i="1"/>
  <c r="AJ914" i="1"/>
  <c r="AH914" i="1"/>
  <c r="AK902" i="1"/>
  <c r="AI902" i="1"/>
  <c r="AJ902" i="1"/>
  <c r="AJ890" i="1"/>
  <c r="AK878" i="1"/>
  <c r="AI878" i="1"/>
  <c r="AJ878" i="1"/>
  <c r="AH878" i="1"/>
  <c r="AK866" i="1"/>
  <c r="AI866" i="1"/>
  <c r="AJ866" i="1"/>
  <c r="AH866" i="1"/>
  <c r="AK854" i="1"/>
  <c r="AJ854" i="1"/>
  <c r="AI854" i="1"/>
  <c r="AH854" i="1"/>
  <c r="AK842" i="1"/>
  <c r="AI842" i="1"/>
  <c r="AJ842" i="1"/>
  <c r="AH842" i="1"/>
  <c r="AK830" i="1"/>
  <c r="AJ830" i="1"/>
  <c r="AI830" i="1"/>
  <c r="AH830" i="1"/>
  <c r="AK818" i="1"/>
  <c r="AK806" i="1"/>
  <c r="AJ806" i="1"/>
  <c r="AI806" i="1"/>
  <c r="AH806" i="1"/>
  <c r="AI794" i="1"/>
  <c r="AJ794" i="1"/>
  <c r="AH794" i="1"/>
  <c r="AI782" i="1"/>
  <c r="AK782" i="1"/>
  <c r="AK770" i="1"/>
  <c r="AI770" i="1"/>
  <c r="AJ770" i="1"/>
  <c r="AH770" i="1"/>
  <c r="AK758" i="1"/>
  <c r="AI758" i="1"/>
  <c r="AJ758" i="1"/>
  <c r="AH758" i="1"/>
  <c r="AK746" i="1"/>
  <c r="AI746" i="1"/>
  <c r="AK734" i="1"/>
  <c r="AI734" i="1"/>
  <c r="AJ734" i="1"/>
  <c r="AH734" i="1"/>
  <c r="AK722" i="1"/>
  <c r="AJ722" i="1"/>
  <c r="AH722" i="1"/>
  <c r="AI710" i="1"/>
  <c r="AK698" i="1"/>
  <c r="AI698" i="1"/>
  <c r="AJ698" i="1"/>
  <c r="AH698" i="1"/>
  <c r="AK686" i="1"/>
  <c r="AJ686" i="1"/>
  <c r="AI686" i="1"/>
  <c r="AH686" i="1"/>
  <c r="AK674" i="1"/>
  <c r="AJ674" i="1"/>
  <c r="AI674" i="1"/>
  <c r="AH674" i="1"/>
  <c r="AK662" i="1"/>
  <c r="AJ662" i="1"/>
  <c r="AI662" i="1"/>
  <c r="AH662" i="1"/>
  <c r="AK650" i="1"/>
  <c r="AI650" i="1"/>
  <c r="AJ650" i="1"/>
  <c r="AH650" i="1"/>
  <c r="AK626" i="1"/>
  <c r="AJ626" i="1"/>
  <c r="AI626" i="1"/>
  <c r="AH626" i="1"/>
  <c r="AK614" i="1"/>
  <c r="AI614" i="1"/>
  <c r="AJ614" i="1"/>
  <c r="AK602" i="1"/>
  <c r="AH590" i="1"/>
  <c r="AK578" i="1"/>
  <c r="AI578" i="1"/>
  <c r="AJ578" i="1"/>
  <c r="AH578" i="1"/>
  <c r="AK566" i="1"/>
  <c r="AI566" i="1"/>
  <c r="AJ566" i="1"/>
  <c r="AH566" i="1"/>
  <c r="AK554" i="1"/>
  <c r="AJ554" i="1"/>
  <c r="AI554" i="1"/>
  <c r="AH554" i="1"/>
  <c r="AJ542" i="1"/>
  <c r="AI542" i="1"/>
  <c r="AK542" i="1"/>
  <c r="AH542" i="1"/>
  <c r="AK530" i="1"/>
  <c r="AK518" i="1"/>
  <c r="AJ518" i="1"/>
  <c r="AI518" i="1"/>
  <c r="AH518" i="1"/>
  <c r="AJ506" i="1"/>
  <c r="AI506" i="1"/>
  <c r="AH506" i="1"/>
  <c r="AI494" i="1"/>
  <c r="AJ494" i="1"/>
  <c r="AK494" i="1"/>
  <c r="AH494" i="1"/>
  <c r="AK482" i="1"/>
  <c r="AI482" i="1"/>
  <c r="AJ482" i="1"/>
  <c r="AH482" i="1"/>
  <c r="AJ470" i="1"/>
  <c r="AI470" i="1"/>
  <c r="AH470" i="1"/>
  <c r="AK458" i="1"/>
  <c r="AI458" i="1"/>
  <c r="AK446" i="1"/>
  <c r="AI446" i="1"/>
  <c r="AJ446" i="1"/>
  <c r="AH446" i="1"/>
  <c r="AH434" i="1"/>
  <c r="AK422" i="1"/>
  <c r="AI422" i="1"/>
  <c r="AJ422" i="1"/>
  <c r="AH422" i="1"/>
  <c r="AK410" i="1"/>
  <c r="AJ410" i="1"/>
  <c r="AH398" i="1"/>
  <c r="AJ386" i="1"/>
  <c r="AK386" i="1"/>
  <c r="AI386" i="1"/>
  <c r="AH386" i="1"/>
  <c r="AK374" i="1"/>
  <c r="AI374" i="1"/>
  <c r="AK362" i="1"/>
  <c r="AI362" i="1"/>
  <c r="AJ362" i="1"/>
  <c r="AH362" i="1"/>
  <c r="AK350" i="1"/>
  <c r="AJ350" i="1"/>
  <c r="AI350" i="1"/>
  <c r="AH350" i="1"/>
  <c r="AK338" i="1"/>
  <c r="AI338" i="1"/>
  <c r="AJ338" i="1"/>
  <c r="AH338" i="1"/>
  <c r="AK326" i="1"/>
  <c r="AI326" i="1"/>
  <c r="AJ326" i="1"/>
  <c r="AH326" i="1"/>
  <c r="AK314" i="1"/>
  <c r="AJ314" i="1"/>
  <c r="AI302" i="1"/>
  <c r="AK302" i="1"/>
  <c r="AJ302" i="1"/>
  <c r="AH302" i="1"/>
  <c r="AK290" i="1"/>
  <c r="AK278" i="1"/>
  <c r="AJ278" i="1"/>
  <c r="AI278" i="1"/>
  <c r="AH278" i="1"/>
  <c r="AK266" i="1"/>
  <c r="AI266" i="1"/>
  <c r="AJ266" i="1"/>
  <c r="AH266" i="1"/>
  <c r="AK254" i="1"/>
  <c r="AJ242" i="1"/>
  <c r="AJ230" i="1"/>
  <c r="AI230" i="1"/>
  <c r="AK230" i="1"/>
  <c r="AH230" i="1"/>
  <c r="AK218" i="1"/>
  <c r="AJ218" i="1"/>
  <c r="AI194" i="1"/>
  <c r="AJ194" i="1"/>
  <c r="AH194" i="1"/>
  <c r="AK182" i="1"/>
  <c r="AI182" i="1"/>
  <c r="AJ182" i="1"/>
  <c r="AK170" i="1"/>
  <c r="AK158" i="1"/>
  <c r="AI158" i="1"/>
  <c r="AJ158" i="1"/>
  <c r="AH158" i="1"/>
  <c r="AK146" i="1"/>
  <c r="AI146" i="1"/>
  <c r="AJ146" i="1"/>
  <c r="AH146" i="1"/>
  <c r="AK134" i="1"/>
  <c r="AI134" i="1"/>
  <c r="AJ134" i="1"/>
  <c r="AH134" i="1"/>
  <c r="AH122" i="1"/>
  <c r="AK110" i="1"/>
  <c r="AJ110" i="1"/>
  <c r="AI110" i="1"/>
  <c r="AH110" i="1"/>
  <c r="AK98" i="1"/>
  <c r="AJ98" i="1"/>
  <c r="AI98" i="1"/>
  <c r="AH98" i="1"/>
  <c r="AK86" i="1"/>
  <c r="AJ86" i="1"/>
  <c r="AI86" i="1"/>
  <c r="AH86" i="1"/>
  <c r="AK74" i="1"/>
  <c r="AI74" i="1"/>
  <c r="AJ74" i="1"/>
  <c r="AH74" i="1"/>
  <c r="AK62" i="1"/>
  <c r="AI62" i="1"/>
  <c r="AJ62" i="1"/>
  <c r="AH62" i="1"/>
  <c r="AH50" i="1"/>
  <c r="AK38" i="1"/>
  <c r="AI38" i="1"/>
  <c r="AJ38" i="1"/>
  <c r="AH38" i="1"/>
  <c r="AK26" i="1"/>
  <c r="AI26" i="1"/>
  <c r="AJ26" i="1"/>
  <c r="AH26" i="1"/>
  <c r="AH4022" i="1"/>
  <c r="AH3734" i="1"/>
  <c r="AH3590" i="1"/>
  <c r="AH3446" i="1"/>
  <c r="AH3302" i="1"/>
  <c r="AH3158" i="1"/>
  <c r="AH3014" i="1"/>
  <c r="AH2582" i="1"/>
  <c r="AH2390" i="1"/>
  <c r="AI4190" i="1"/>
  <c r="AI4106" i="1"/>
  <c r="AI3986" i="1"/>
  <c r="AI3890" i="1"/>
  <c r="AI3662" i="1"/>
  <c r="AK4249" i="1"/>
  <c r="AJ4249" i="1"/>
  <c r="AI4249" i="1"/>
  <c r="AH4249" i="1"/>
  <c r="AI4237" i="1"/>
  <c r="AH4237" i="1"/>
  <c r="AJ4225" i="1"/>
  <c r="AI4225" i="1"/>
  <c r="AJ4213" i="1"/>
  <c r="AI4213" i="1"/>
  <c r="AJ4201" i="1"/>
  <c r="AK4201" i="1"/>
  <c r="AK4189" i="1"/>
  <c r="AJ4189" i="1"/>
  <c r="AH4189" i="1"/>
  <c r="AJ4177" i="1"/>
  <c r="AK4177" i="1"/>
  <c r="AI4177" i="1"/>
  <c r="AH4177" i="1"/>
  <c r="AK4165" i="1"/>
  <c r="AJ4165" i="1"/>
  <c r="AH4165" i="1"/>
  <c r="AI4165" i="1"/>
  <c r="AJ4153" i="1"/>
  <c r="AI4153" i="1"/>
  <c r="AK4141" i="1"/>
  <c r="AJ4141" i="1"/>
  <c r="AI4141" i="1"/>
  <c r="AK4129" i="1"/>
  <c r="AJ4129" i="1"/>
  <c r="AI4129" i="1"/>
  <c r="AH4129" i="1"/>
  <c r="AK4117" i="1"/>
  <c r="AJ4117" i="1"/>
  <c r="AI4117" i="1"/>
  <c r="AH4117" i="1"/>
  <c r="AK4105" i="1"/>
  <c r="AJ4105" i="1"/>
  <c r="AH4105" i="1"/>
  <c r="AK4093" i="1"/>
  <c r="AK4081" i="1"/>
  <c r="AJ4081" i="1"/>
  <c r="AI4081" i="1"/>
  <c r="AJ4069" i="1"/>
  <c r="AI4069" i="1"/>
  <c r="AK4057" i="1"/>
  <c r="AJ4057" i="1"/>
  <c r="AH4057" i="1"/>
  <c r="AK4045" i="1"/>
  <c r="AJ4045" i="1"/>
  <c r="AI4045" i="1"/>
  <c r="AH4045" i="1"/>
  <c r="AK4033" i="1"/>
  <c r="AJ4033" i="1"/>
  <c r="AI4033" i="1"/>
  <c r="AH4033" i="1"/>
  <c r="AK4021" i="1"/>
  <c r="AJ4021" i="1"/>
  <c r="AI4021" i="1"/>
  <c r="AH4021" i="1"/>
  <c r="AK4009" i="1"/>
  <c r="AJ4009" i="1"/>
  <c r="AI4009" i="1"/>
  <c r="AK3997" i="1"/>
  <c r="AJ3997" i="1"/>
  <c r="AI3997" i="1"/>
  <c r="AK3985" i="1"/>
  <c r="AJ3985" i="1"/>
  <c r="AH3985" i="1"/>
  <c r="AK3973" i="1"/>
  <c r="AI3973" i="1"/>
  <c r="AK3949" i="1"/>
  <c r="AJ3949" i="1"/>
  <c r="AI3949" i="1"/>
  <c r="AH3949" i="1"/>
  <c r="AK3937" i="1"/>
  <c r="AI3937" i="1"/>
  <c r="AJ3937" i="1"/>
  <c r="AK3925" i="1"/>
  <c r="AJ3925" i="1"/>
  <c r="AI3925" i="1"/>
  <c r="AJ3913" i="1"/>
  <c r="AK3913" i="1"/>
  <c r="AH3913" i="1"/>
  <c r="AI3913" i="1"/>
  <c r="AK3901" i="1"/>
  <c r="AJ3901" i="1"/>
  <c r="AI3901" i="1"/>
  <c r="AH3901" i="1"/>
  <c r="AJ3889" i="1"/>
  <c r="AK3889" i="1"/>
  <c r="AH3889" i="1"/>
  <c r="AJ3865" i="1"/>
  <c r="AI3865" i="1"/>
  <c r="AK3853" i="1"/>
  <c r="AJ3853" i="1"/>
  <c r="AI3853" i="1"/>
  <c r="AK3841" i="1"/>
  <c r="AJ3841" i="1"/>
  <c r="AI3841" i="1"/>
  <c r="AH3841" i="1"/>
  <c r="AK3829" i="1"/>
  <c r="AJ3829" i="1"/>
  <c r="AI3829" i="1"/>
  <c r="AH3829" i="1"/>
  <c r="AK3817" i="1"/>
  <c r="AJ3817" i="1"/>
  <c r="AI3817" i="1"/>
  <c r="AH3817" i="1"/>
  <c r="AJ3805" i="1"/>
  <c r="AI3805" i="1"/>
  <c r="AK3805" i="1"/>
  <c r="AH3805" i="1"/>
  <c r="AI3781" i="1"/>
  <c r="AK3781" i="1"/>
  <c r="AJ3781" i="1"/>
  <c r="AK3769" i="1"/>
  <c r="AJ3769" i="1"/>
  <c r="AH3769" i="1"/>
  <c r="AK3757" i="1"/>
  <c r="AJ3757" i="1"/>
  <c r="AI3757" i="1"/>
  <c r="AH3757" i="1"/>
  <c r="AK3745" i="1"/>
  <c r="AJ3745" i="1"/>
  <c r="AI3745" i="1"/>
  <c r="AH3745" i="1"/>
  <c r="AK3733" i="1"/>
  <c r="AJ3733" i="1"/>
  <c r="AI3733" i="1"/>
  <c r="AH3733" i="1"/>
  <c r="AK3721" i="1"/>
  <c r="AJ3721" i="1"/>
  <c r="AK3709" i="1"/>
  <c r="AK3697" i="1"/>
  <c r="AJ3697" i="1"/>
  <c r="AI3697" i="1"/>
  <c r="AH3697" i="1"/>
  <c r="AK3685" i="1"/>
  <c r="AJ3685" i="1"/>
  <c r="AI3685" i="1"/>
  <c r="AH3685" i="1"/>
  <c r="AK3673" i="1"/>
  <c r="AJ3673" i="1"/>
  <c r="AI3673" i="1"/>
  <c r="AH3673" i="1"/>
  <c r="AK3661" i="1"/>
  <c r="AJ3661" i="1"/>
  <c r="AI3661" i="1"/>
  <c r="AH3661" i="1"/>
  <c r="AK3649" i="1"/>
  <c r="AJ3649" i="1"/>
  <c r="AI3649" i="1"/>
  <c r="AK3637" i="1"/>
  <c r="AJ3637" i="1"/>
  <c r="AI3637" i="1"/>
  <c r="AI3625" i="1"/>
  <c r="AH3625" i="1"/>
  <c r="AK3613" i="1"/>
  <c r="AJ3613" i="1"/>
  <c r="AI3613" i="1"/>
  <c r="AH3613" i="1"/>
  <c r="AK3601" i="1"/>
  <c r="AJ3601" i="1"/>
  <c r="AI3601" i="1"/>
  <c r="AH3601" i="1"/>
  <c r="AK3589" i="1"/>
  <c r="AJ3589" i="1"/>
  <c r="AI3589" i="1"/>
  <c r="AH3589" i="1"/>
  <c r="AK3577" i="1"/>
  <c r="AJ3577" i="1"/>
  <c r="AI3577" i="1"/>
  <c r="AK3565" i="1"/>
  <c r="AJ3565" i="1"/>
  <c r="AI3565" i="1"/>
  <c r="AK3553" i="1"/>
  <c r="AJ3553" i="1"/>
  <c r="AK3541" i="1"/>
  <c r="AJ3541" i="1"/>
  <c r="AH3541" i="1"/>
  <c r="AK3517" i="1"/>
  <c r="AJ3517" i="1"/>
  <c r="AH3517" i="1"/>
  <c r="AI3517" i="1"/>
  <c r="AK3505" i="1"/>
  <c r="AJ3505" i="1"/>
  <c r="AI3505" i="1"/>
  <c r="AK3493" i="1"/>
  <c r="AK3481" i="1"/>
  <c r="AJ3481" i="1"/>
  <c r="AI3481" i="1"/>
  <c r="AH3481" i="1"/>
  <c r="AK3469" i="1"/>
  <c r="AJ3469" i="1"/>
  <c r="AI3469" i="1"/>
  <c r="AH3469" i="1"/>
  <c r="AK3457" i="1"/>
  <c r="AJ3457" i="1"/>
  <c r="AI3457" i="1"/>
  <c r="AH3457" i="1"/>
  <c r="AI3445" i="1"/>
  <c r="AH3445" i="1"/>
  <c r="AK3433" i="1"/>
  <c r="AJ3433" i="1"/>
  <c r="AI3433" i="1"/>
  <c r="AK3421" i="1"/>
  <c r="AJ3421" i="1"/>
  <c r="AI3421" i="1"/>
  <c r="AK3409" i="1"/>
  <c r="AJ3409" i="1"/>
  <c r="AH3409" i="1"/>
  <c r="AI3409" i="1"/>
  <c r="AK3397" i="1"/>
  <c r="AJ3397" i="1"/>
  <c r="AI3397" i="1"/>
  <c r="AH3397" i="1"/>
  <c r="AK3385" i="1"/>
  <c r="AJ3385" i="1"/>
  <c r="AI3385" i="1"/>
  <c r="AH3385" i="1"/>
  <c r="AJ3373" i="1"/>
  <c r="AI3373" i="1"/>
  <c r="AH3373" i="1"/>
  <c r="AK3361" i="1"/>
  <c r="AJ3361" i="1"/>
  <c r="AI3361" i="1"/>
  <c r="AI3349" i="1"/>
  <c r="AJ3349" i="1"/>
  <c r="AK3337" i="1"/>
  <c r="AI3337" i="1"/>
  <c r="AJ3325" i="1"/>
  <c r="AK3325" i="1"/>
  <c r="AH3325" i="1"/>
  <c r="AI3325" i="1"/>
  <c r="AK3313" i="1"/>
  <c r="AJ3313" i="1"/>
  <c r="AI3313" i="1"/>
  <c r="AH3313" i="1"/>
  <c r="AK3301" i="1"/>
  <c r="AJ3301" i="1"/>
  <c r="AI3301" i="1"/>
  <c r="AH3301" i="1"/>
  <c r="AK3289" i="1"/>
  <c r="AI3289" i="1"/>
  <c r="AK3277" i="1"/>
  <c r="AJ3277" i="1"/>
  <c r="AI3277" i="1"/>
  <c r="AJ3265" i="1"/>
  <c r="AI3265" i="1"/>
  <c r="AH3265" i="1"/>
  <c r="AK3253" i="1"/>
  <c r="AI3253" i="1"/>
  <c r="AJ3253" i="1"/>
  <c r="AH3253" i="1"/>
  <c r="AK3241" i="1"/>
  <c r="AJ3241" i="1"/>
  <c r="AI3241" i="1"/>
  <c r="AJ3229" i="1"/>
  <c r="AI3229" i="1"/>
  <c r="AH3229" i="1"/>
  <c r="AK3217" i="1"/>
  <c r="AJ3217" i="1"/>
  <c r="AI3217" i="1"/>
  <c r="AK3205" i="1"/>
  <c r="AJ3205" i="1"/>
  <c r="AI3205" i="1"/>
  <c r="AK3193" i="1"/>
  <c r="AH3193" i="1"/>
  <c r="AJ3181" i="1"/>
  <c r="AK3181" i="1"/>
  <c r="AI3181" i="1"/>
  <c r="AH3181" i="1"/>
  <c r="AJ3169" i="1"/>
  <c r="AK3169" i="1"/>
  <c r="AI3169" i="1"/>
  <c r="AH3169" i="1"/>
  <c r="AK3157" i="1"/>
  <c r="AK3133" i="1"/>
  <c r="AJ3133" i="1"/>
  <c r="AI3133" i="1"/>
  <c r="AK3121" i="1"/>
  <c r="AI3121" i="1"/>
  <c r="AJ3121" i="1"/>
  <c r="AH3121" i="1"/>
  <c r="AJ3109" i="1"/>
  <c r="AK3097" i="1"/>
  <c r="AJ3097" i="1"/>
  <c r="AI3097" i="1"/>
  <c r="AH3097" i="1"/>
  <c r="AK3085" i="1"/>
  <c r="AJ3085" i="1"/>
  <c r="AI3085" i="1"/>
  <c r="AJ3073" i="1"/>
  <c r="AI3073" i="1"/>
  <c r="AK3061" i="1"/>
  <c r="AJ3061" i="1"/>
  <c r="AI3061" i="1"/>
  <c r="AK3049" i="1"/>
  <c r="AJ3049" i="1"/>
  <c r="AI3049" i="1"/>
  <c r="AH3049" i="1"/>
  <c r="AK3037" i="1"/>
  <c r="AJ3037" i="1"/>
  <c r="AI3037" i="1"/>
  <c r="AH3037" i="1"/>
  <c r="AJ3025" i="1"/>
  <c r="AK3025" i="1"/>
  <c r="AH3025" i="1"/>
  <c r="AK3013" i="1"/>
  <c r="AJ3013" i="1"/>
  <c r="AI3013" i="1"/>
  <c r="AH3013" i="1"/>
  <c r="AK3001" i="1"/>
  <c r="AK2989" i="1"/>
  <c r="AJ2989" i="1"/>
  <c r="AI2989" i="1"/>
  <c r="AK2977" i="1"/>
  <c r="AJ2977" i="1"/>
  <c r="AH2977" i="1"/>
  <c r="AI2977" i="1"/>
  <c r="AI2965" i="1"/>
  <c r="AJ2953" i="1"/>
  <c r="AI2953" i="1"/>
  <c r="AH2953" i="1"/>
  <c r="AK2941" i="1"/>
  <c r="AJ2941" i="1"/>
  <c r="AI2941" i="1"/>
  <c r="AH2941" i="1"/>
  <c r="AK2929" i="1"/>
  <c r="AJ2929" i="1"/>
  <c r="AI2929" i="1"/>
  <c r="AK2917" i="1"/>
  <c r="AJ2917" i="1"/>
  <c r="AI2917" i="1"/>
  <c r="AK2905" i="1"/>
  <c r="AJ2905" i="1"/>
  <c r="AI2905" i="1"/>
  <c r="AH2905" i="1"/>
  <c r="AJ2893" i="1"/>
  <c r="AK2881" i="1"/>
  <c r="AJ2881" i="1"/>
  <c r="AH2881" i="1"/>
  <c r="AK2869" i="1"/>
  <c r="AJ2869" i="1"/>
  <c r="AI2869" i="1"/>
  <c r="AH2869" i="1"/>
  <c r="AK2857" i="1"/>
  <c r="AJ2857" i="1"/>
  <c r="AI2857" i="1"/>
  <c r="AK2845" i="1"/>
  <c r="AJ2845" i="1"/>
  <c r="AI2845" i="1"/>
  <c r="AK2833" i="1"/>
  <c r="AJ2833" i="1"/>
  <c r="AI2833" i="1"/>
  <c r="AH2833" i="1"/>
  <c r="AK2821" i="1"/>
  <c r="AJ2821" i="1"/>
  <c r="AI2821" i="1"/>
  <c r="AH2821" i="1"/>
  <c r="AJ2809" i="1"/>
  <c r="AI2809" i="1"/>
  <c r="AK2809" i="1"/>
  <c r="AH2809" i="1"/>
  <c r="AI2797" i="1"/>
  <c r="AH2797" i="1"/>
  <c r="AK2785" i="1"/>
  <c r="AJ2785" i="1"/>
  <c r="AI2785" i="1"/>
  <c r="AK2773" i="1"/>
  <c r="AJ2773" i="1"/>
  <c r="AI2773" i="1"/>
  <c r="AK2761" i="1"/>
  <c r="AJ2749" i="1"/>
  <c r="AK2749" i="1"/>
  <c r="AI2749" i="1"/>
  <c r="AH2749" i="1"/>
  <c r="AK2737" i="1"/>
  <c r="AJ2737" i="1"/>
  <c r="AI2737" i="1"/>
  <c r="AH2737" i="1"/>
  <c r="AK2725" i="1"/>
  <c r="AJ2725" i="1"/>
  <c r="AI2725" i="1"/>
  <c r="AH2725" i="1"/>
  <c r="AK2701" i="1"/>
  <c r="AJ2701" i="1"/>
  <c r="AI2701" i="1"/>
  <c r="AK2689" i="1"/>
  <c r="AJ2689" i="1"/>
  <c r="AI2689" i="1"/>
  <c r="AK2677" i="1"/>
  <c r="AJ2677" i="1"/>
  <c r="AI2677" i="1"/>
  <c r="AH2677" i="1"/>
  <c r="AJ2665" i="1"/>
  <c r="AH2665" i="1"/>
  <c r="AK2653" i="1"/>
  <c r="AJ2653" i="1"/>
  <c r="AI2653" i="1"/>
  <c r="AH2653" i="1"/>
  <c r="AK2641" i="1"/>
  <c r="AJ2641" i="1"/>
  <c r="AI2641" i="1"/>
  <c r="AK2629" i="1"/>
  <c r="AJ2629" i="1"/>
  <c r="AJ2617" i="1"/>
  <c r="AK2617" i="1"/>
  <c r="AI2617" i="1"/>
  <c r="AH2617" i="1"/>
  <c r="AK2605" i="1"/>
  <c r="AJ2605" i="1"/>
  <c r="AH2605" i="1"/>
  <c r="AI2605" i="1"/>
  <c r="AK2593" i="1"/>
  <c r="AJ2593" i="1"/>
  <c r="AI2593" i="1"/>
  <c r="AH2593" i="1"/>
  <c r="AK2581" i="1"/>
  <c r="AI2581" i="1"/>
  <c r="AH2581" i="1"/>
  <c r="AK2569" i="1"/>
  <c r="AJ2569" i="1"/>
  <c r="AI2569" i="1"/>
  <c r="AK2557" i="1"/>
  <c r="AI2557" i="1"/>
  <c r="AK2533" i="1"/>
  <c r="AJ2533" i="1"/>
  <c r="AI2533" i="1"/>
  <c r="AH2533" i="1"/>
  <c r="AK2521" i="1"/>
  <c r="AJ2521" i="1"/>
  <c r="AH2521" i="1"/>
  <c r="AK2509" i="1"/>
  <c r="AJ2509" i="1"/>
  <c r="AI2509" i="1"/>
  <c r="AH2509" i="1"/>
  <c r="AK2497" i="1"/>
  <c r="AJ2497" i="1"/>
  <c r="AI2497" i="1"/>
  <c r="AK2485" i="1"/>
  <c r="AJ2485" i="1"/>
  <c r="AI2485" i="1"/>
  <c r="AK2473" i="1"/>
  <c r="AJ2473" i="1"/>
  <c r="AH2473" i="1"/>
  <c r="AK2461" i="1"/>
  <c r="AJ2461" i="1"/>
  <c r="AI2461" i="1"/>
  <c r="AH2461" i="1"/>
  <c r="AK2449" i="1"/>
  <c r="AJ2449" i="1"/>
  <c r="AI2449" i="1"/>
  <c r="AH2449" i="1"/>
  <c r="AK2437" i="1"/>
  <c r="AJ2437" i="1"/>
  <c r="AI2437" i="1"/>
  <c r="AK2425" i="1"/>
  <c r="AJ2425" i="1"/>
  <c r="AI2425" i="1"/>
  <c r="AH2425" i="1"/>
  <c r="AK2413" i="1"/>
  <c r="AJ2413" i="1"/>
  <c r="AI2413" i="1"/>
  <c r="AH2413" i="1"/>
  <c r="AK2401" i="1"/>
  <c r="AJ2401" i="1"/>
  <c r="AI2401" i="1"/>
  <c r="AH2401" i="1"/>
  <c r="AK2389" i="1"/>
  <c r="AJ2389" i="1"/>
  <c r="AI2389" i="1"/>
  <c r="AK2377" i="1"/>
  <c r="AJ2377" i="1"/>
  <c r="AI2377" i="1"/>
  <c r="AH2377" i="1"/>
  <c r="AK2365" i="1"/>
  <c r="AJ2365" i="1"/>
  <c r="AI2365" i="1"/>
  <c r="AH2365" i="1"/>
  <c r="AK2353" i="1"/>
  <c r="AJ2353" i="1"/>
  <c r="AI2353" i="1"/>
  <c r="AH2353" i="1"/>
  <c r="AK2341" i="1"/>
  <c r="AJ2341" i="1"/>
  <c r="AI2341" i="1"/>
  <c r="AK2329" i="1"/>
  <c r="AJ2329" i="1"/>
  <c r="AH2329" i="1"/>
  <c r="AI2329" i="1"/>
  <c r="AK2317" i="1"/>
  <c r="AJ2317" i="1"/>
  <c r="AJ2305" i="1"/>
  <c r="AK2293" i="1"/>
  <c r="AJ2293" i="1"/>
  <c r="AH2293" i="1"/>
  <c r="AI2293" i="1"/>
  <c r="AK2281" i="1"/>
  <c r="AJ2281" i="1"/>
  <c r="AI2281" i="1"/>
  <c r="AJ2269" i="1"/>
  <c r="AI2269" i="1"/>
  <c r="AK2257" i="1"/>
  <c r="AK2245" i="1"/>
  <c r="AJ2245" i="1"/>
  <c r="AI2245" i="1"/>
  <c r="AH2245" i="1"/>
  <c r="AK2233" i="1"/>
  <c r="AJ2233" i="1"/>
  <c r="AI2233" i="1"/>
  <c r="AK2221" i="1"/>
  <c r="AJ2221" i="1"/>
  <c r="AI2221" i="1"/>
  <c r="AH2221" i="1"/>
  <c r="AK2209" i="1"/>
  <c r="AJ2209" i="1"/>
  <c r="AI2209" i="1"/>
  <c r="AH2209" i="1"/>
  <c r="AK2197" i="1"/>
  <c r="AJ2197" i="1"/>
  <c r="AI2197" i="1"/>
  <c r="AK2185" i="1"/>
  <c r="AJ2185" i="1"/>
  <c r="AI2185" i="1"/>
  <c r="AK2161" i="1"/>
  <c r="AJ2161" i="1"/>
  <c r="AI2161" i="1"/>
  <c r="AH2161" i="1"/>
  <c r="AK2149" i="1"/>
  <c r="AJ2149" i="1"/>
  <c r="AI2149" i="1"/>
  <c r="AH2149" i="1"/>
  <c r="AK2137" i="1"/>
  <c r="AJ2137" i="1"/>
  <c r="AH2137" i="1"/>
  <c r="AI2137" i="1"/>
  <c r="AK2125" i="1"/>
  <c r="AJ2125" i="1"/>
  <c r="AI2125" i="1"/>
  <c r="AH2125" i="1"/>
  <c r="AK2113" i="1"/>
  <c r="AJ2113" i="1"/>
  <c r="AI2113" i="1"/>
  <c r="AH2113" i="1"/>
  <c r="AK2089" i="1"/>
  <c r="AJ2089" i="1"/>
  <c r="AI2089" i="1"/>
  <c r="AH2089" i="1"/>
  <c r="AK2077" i="1"/>
  <c r="AJ2077" i="1"/>
  <c r="AI2077" i="1"/>
  <c r="AH2077" i="1"/>
  <c r="AK2065" i="1"/>
  <c r="AJ2053" i="1"/>
  <c r="AI2053" i="1"/>
  <c r="AJ2041" i="1"/>
  <c r="AI2041" i="1"/>
  <c r="AK2029" i="1"/>
  <c r="AJ2029" i="1"/>
  <c r="AI2029" i="1"/>
  <c r="AH2029" i="1"/>
  <c r="AK2017" i="1"/>
  <c r="AJ2017" i="1"/>
  <c r="AI2017" i="1"/>
  <c r="AH2017" i="1"/>
  <c r="AI2005" i="1"/>
  <c r="AK1993" i="1"/>
  <c r="AJ1993" i="1"/>
  <c r="AI1993" i="1"/>
  <c r="AH1993" i="1"/>
  <c r="AK1981" i="1"/>
  <c r="AI1981" i="1"/>
  <c r="AI1957" i="1"/>
  <c r="AH1957" i="1"/>
  <c r="AK1945" i="1"/>
  <c r="AJ1945" i="1"/>
  <c r="AI1945" i="1"/>
  <c r="AK1933" i="1"/>
  <c r="AJ1933" i="1"/>
  <c r="AI1933" i="1"/>
  <c r="AJ1909" i="1"/>
  <c r="AI1909" i="1"/>
  <c r="AJ1897" i="1"/>
  <c r="AK1897" i="1"/>
  <c r="AH1897" i="1"/>
  <c r="AI1897" i="1"/>
  <c r="AH1885" i="1"/>
  <c r="AK1873" i="1"/>
  <c r="AJ1873" i="1"/>
  <c r="AI1873" i="1"/>
  <c r="AH1873" i="1"/>
  <c r="AK1861" i="1"/>
  <c r="AJ1861" i="1"/>
  <c r="AI1861" i="1"/>
  <c r="AH1861" i="1"/>
  <c r="AK1849" i="1"/>
  <c r="AJ1849" i="1"/>
  <c r="AI1849" i="1"/>
  <c r="AH1849" i="1"/>
  <c r="AK1837" i="1"/>
  <c r="AJ1837" i="1"/>
  <c r="AI1837" i="1"/>
  <c r="AH1837" i="1"/>
  <c r="AK1825" i="1"/>
  <c r="AJ1825" i="1"/>
  <c r="AI1825" i="1"/>
  <c r="AH1825" i="1"/>
  <c r="AJ1813" i="1"/>
  <c r="AK1813" i="1"/>
  <c r="AI1813" i="1"/>
  <c r="AK1801" i="1"/>
  <c r="AJ1801" i="1"/>
  <c r="AI1801" i="1"/>
  <c r="AH1801" i="1"/>
  <c r="AK1789" i="1"/>
  <c r="AJ1789" i="1"/>
  <c r="AI1789" i="1"/>
  <c r="AH1789" i="1"/>
  <c r="AK1777" i="1"/>
  <c r="AI1777" i="1"/>
  <c r="AH1777" i="1"/>
  <c r="AJ1777" i="1"/>
  <c r="AJ1765" i="1"/>
  <c r="AK1765" i="1"/>
  <c r="AI1765" i="1"/>
  <c r="AH1765" i="1"/>
  <c r="AK1753" i="1"/>
  <c r="AJ1753" i="1"/>
  <c r="AI1753" i="1"/>
  <c r="AK1741" i="1"/>
  <c r="AJ1741" i="1"/>
  <c r="AK1729" i="1"/>
  <c r="AJ1729" i="1"/>
  <c r="AI1729" i="1"/>
  <c r="AH1729" i="1"/>
  <c r="AK1717" i="1"/>
  <c r="AJ1717" i="1"/>
  <c r="AI1717" i="1"/>
  <c r="AJ1705" i="1"/>
  <c r="AI1705" i="1"/>
  <c r="AJ1693" i="1"/>
  <c r="AI1693" i="1"/>
  <c r="AH1693" i="1"/>
  <c r="AK1681" i="1"/>
  <c r="AJ1681" i="1"/>
  <c r="AI1681" i="1"/>
  <c r="AK1657" i="1"/>
  <c r="AI1657" i="1"/>
  <c r="AJ1657" i="1"/>
  <c r="AK1645" i="1"/>
  <c r="AJ1645" i="1"/>
  <c r="AH1645" i="1"/>
  <c r="AJ1633" i="1"/>
  <c r="AK1621" i="1"/>
  <c r="AJ1621" i="1"/>
  <c r="AI1621" i="1"/>
  <c r="AK1609" i="1"/>
  <c r="AJ1609" i="1"/>
  <c r="AI1609" i="1"/>
  <c r="AH1609" i="1"/>
  <c r="AK1597" i="1"/>
  <c r="AJ1597" i="1"/>
  <c r="AI1597" i="1"/>
  <c r="AH1597" i="1"/>
  <c r="AK1573" i="1"/>
  <c r="AI1573" i="1"/>
  <c r="AH1573" i="1"/>
  <c r="AK1561" i="1"/>
  <c r="AJ1561" i="1"/>
  <c r="AI1561" i="1"/>
  <c r="AH1561" i="1"/>
  <c r="AK1549" i="1"/>
  <c r="AJ1549" i="1"/>
  <c r="AI1549" i="1"/>
  <c r="AH1549" i="1"/>
  <c r="AK1537" i="1"/>
  <c r="AJ1537" i="1"/>
  <c r="AI1537" i="1"/>
  <c r="AH1537" i="1"/>
  <c r="AJ1525" i="1"/>
  <c r="AK1525" i="1"/>
  <c r="AI1525" i="1"/>
  <c r="AK1513" i="1"/>
  <c r="AI1513" i="1"/>
  <c r="AJ1513" i="1"/>
  <c r="AH1513" i="1"/>
  <c r="AK1501" i="1"/>
  <c r="AJ1501" i="1"/>
  <c r="AH1501" i="1"/>
  <c r="AK1489" i="1"/>
  <c r="AJ1489" i="1"/>
  <c r="AI1489" i="1"/>
  <c r="AH1489" i="1"/>
  <c r="AJ1477" i="1"/>
  <c r="AK1477" i="1"/>
  <c r="AI1477" i="1"/>
  <c r="AH1477" i="1"/>
  <c r="AK1465" i="1"/>
  <c r="AJ1465" i="1"/>
  <c r="AI1465" i="1"/>
  <c r="AK1453" i="1"/>
  <c r="AJ1453" i="1"/>
  <c r="AI1453" i="1"/>
  <c r="AH1453" i="1"/>
  <c r="AK1441" i="1"/>
  <c r="AJ1441" i="1"/>
  <c r="AI1441" i="1"/>
  <c r="AH1441" i="1"/>
  <c r="AK1417" i="1"/>
  <c r="AI1417" i="1"/>
  <c r="AJ1417" i="1"/>
  <c r="AH1417" i="1"/>
  <c r="AK1405" i="1"/>
  <c r="AJ1405" i="1"/>
  <c r="AI1405" i="1"/>
  <c r="AH1405" i="1"/>
  <c r="AK1393" i="1"/>
  <c r="AJ1393" i="1"/>
  <c r="AI1393" i="1"/>
  <c r="AJ1381" i="1"/>
  <c r="AK1381" i="1"/>
  <c r="AI1381" i="1"/>
  <c r="AH1381" i="1"/>
  <c r="AK1369" i="1"/>
  <c r="AJ1369" i="1"/>
  <c r="AI1369" i="1"/>
  <c r="AK1357" i="1"/>
  <c r="AJ1357" i="1"/>
  <c r="AI1357" i="1"/>
  <c r="AH1357" i="1"/>
  <c r="AK1345" i="1"/>
  <c r="AJ1345" i="1"/>
  <c r="AH1345" i="1"/>
  <c r="AI1345" i="1"/>
  <c r="AK1333" i="1"/>
  <c r="AJ1333" i="1"/>
  <c r="AI1333" i="1"/>
  <c r="AK1321" i="1"/>
  <c r="AJ1321" i="1"/>
  <c r="AI1321" i="1"/>
  <c r="AK1309" i="1"/>
  <c r="AJ1309" i="1"/>
  <c r="AI1309" i="1"/>
  <c r="AH1309" i="1"/>
  <c r="AK1297" i="1"/>
  <c r="AJ1297" i="1"/>
  <c r="AI1297" i="1"/>
  <c r="AH1297" i="1"/>
  <c r="AK1285" i="1"/>
  <c r="AJ1285" i="1"/>
  <c r="AI1285" i="1"/>
  <c r="AH1285" i="1"/>
  <c r="AK1273" i="1"/>
  <c r="AJ1273" i="1"/>
  <c r="AH1273" i="1"/>
  <c r="AK1249" i="1"/>
  <c r="AJ1249" i="1"/>
  <c r="AI1249" i="1"/>
  <c r="AH1249" i="1"/>
  <c r="AK1237" i="1"/>
  <c r="AJ1237" i="1"/>
  <c r="AK1225" i="1"/>
  <c r="AJ1225" i="1"/>
  <c r="AI1225" i="1"/>
  <c r="AH1225" i="1"/>
  <c r="AJ1213" i="1"/>
  <c r="AH1213" i="1"/>
  <c r="AK1201" i="1"/>
  <c r="AJ1201" i="1"/>
  <c r="AI1201" i="1"/>
  <c r="AH1201" i="1"/>
  <c r="AJ1189" i="1"/>
  <c r="AK1177" i="1"/>
  <c r="AJ1177" i="1"/>
  <c r="AI1177" i="1"/>
  <c r="AK1165" i="1"/>
  <c r="AJ1165" i="1"/>
  <c r="AI1165" i="1"/>
  <c r="AH1165" i="1"/>
  <c r="AK1153" i="1"/>
  <c r="AJ1153" i="1"/>
  <c r="AI1153" i="1"/>
  <c r="AH1153" i="1"/>
  <c r="AJ1141" i="1"/>
  <c r="AI1141" i="1"/>
  <c r="AI1129" i="1"/>
  <c r="AK1117" i="1"/>
  <c r="AJ1117" i="1"/>
  <c r="AI1117" i="1"/>
  <c r="AH1117" i="1"/>
  <c r="AK1105" i="1"/>
  <c r="AJ1105" i="1"/>
  <c r="AI1105" i="1"/>
  <c r="AK1093" i="1"/>
  <c r="AJ1093" i="1"/>
  <c r="AI1093" i="1"/>
  <c r="AH1093" i="1"/>
  <c r="AK1081" i="1"/>
  <c r="AJ1081" i="1"/>
  <c r="AI1081" i="1"/>
  <c r="AK1069" i="1"/>
  <c r="AJ1069" i="1"/>
  <c r="AI1069" i="1"/>
  <c r="AH1069" i="1"/>
  <c r="AK1057" i="1"/>
  <c r="AK1045" i="1"/>
  <c r="AJ1045" i="1"/>
  <c r="AI1045" i="1"/>
  <c r="AK1033" i="1"/>
  <c r="AI1033" i="1"/>
  <c r="AJ1033" i="1"/>
  <c r="AH1033" i="1"/>
  <c r="AJ1021" i="1"/>
  <c r="AI1021" i="1"/>
  <c r="AH1009" i="1"/>
  <c r="AK997" i="1"/>
  <c r="AJ997" i="1"/>
  <c r="AI997" i="1"/>
  <c r="AK985" i="1"/>
  <c r="AI985" i="1"/>
  <c r="AJ985" i="1"/>
  <c r="AH985" i="1"/>
  <c r="AK961" i="1"/>
  <c r="AJ961" i="1"/>
  <c r="AI961" i="1"/>
  <c r="AJ949" i="1"/>
  <c r="AI949" i="1"/>
  <c r="AK937" i="1"/>
  <c r="AI937" i="1"/>
  <c r="AK925" i="1"/>
  <c r="AJ925" i="1"/>
  <c r="AI925" i="1"/>
  <c r="AH925" i="1"/>
  <c r="AI913" i="1"/>
  <c r="AH913" i="1"/>
  <c r="AK901" i="1"/>
  <c r="AJ901" i="1"/>
  <c r="AI901" i="1"/>
  <c r="AH901" i="1"/>
  <c r="AJ889" i="1"/>
  <c r="AK889" i="1"/>
  <c r="AI889" i="1"/>
  <c r="AK865" i="1"/>
  <c r="AJ865" i="1"/>
  <c r="AI865" i="1"/>
  <c r="AH865" i="1"/>
  <c r="AK853" i="1"/>
  <c r="AJ853" i="1"/>
  <c r="AI853" i="1"/>
  <c r="AK841" i="1"/>
  <c r="AJ841" i="1"/>
  <c r="AI841" i="1"/>
  <c r="AH841" i="1"/>
  <c r="AK829" i="1"/>
  <c r="AJ829" i="1"/>
  <c r="AI829" i="1"/>
  <c r="AH829" i="1"/>
  <c r="AK817" i="1"/>
  <c r="AJ817" i="1"/>
  <c r="AI817" i="1"/>
  <c r="AK805" i="1"/>
  <c r="AK781" i="1"/>
  <c r="AJ781" i="1"/>
  <c r="AI781" i="1"/>
  <c r="AH781" i="1"/>
  <c r="AK769" i="1"/>
  <c r="AJ769" i="1"/>
  <c r="AI769" i="1"/>
  <c r="AH769" i="1"/>
  <c r="AK757" i="1"/>
  <c r="AJ757" i="1"/>
  <c r="AI757" i="1"/>
  <c r="AK745" i="1"/>
  <c r="AJ745" i="1"/>
  <c r="AI745" i="1"/>
  <c r="AH745" i="1"/>
  <c r="AK733" i="1"/>
  <c r="AJ733" i="1"/>
  <c r="AI733" i="1"/>
  <c r="AH733" i="1"/>
  <c r="AK721" i="1"/>
  <c r="AJ721" i="1"/>
  <c r="AI721" i="1"/>
  <c r="AH721" i="1"/>
  <c r="AK709" i="1"/>
  <c r="AJ709" i="1"/>
  <c r="AI709" i="1"/>
  <c r="AH709" i="1"/>
  <c r="AJ697" i="1"/>
  <c r="AK697" i="1"/>
  <c r="AI697" i="1"/>
  <c r="AH697" i="1"/>
  <c r="AH685" i="1"/>
  <c r="AK673" i="1"/>
  <c r="AJ673" i="1"/>
  <c r="AI673" i="1"/>
  <c r="AH673" i="1"/>
  <c r="AK661" i="1"/>
  <c r="AJ661" i="1"/>
  <c r="AI661" i="1"/>
  <c r="AH661" i="1"/>
  <c r="AK649" i="1"/>
  <c r="AH649" i="1"/>
  <c r="AJ637" i="1"/>
  <c r="AK625" i="1"/>
  <c r="AJ625" i="1"/>
  <c r="AI625" i="1"/>
  <c r="AH625" i="1"/>
  <c r="AK613" i="1"/>
  <c r="AI613" i="1"/>
  <c r="AJ613" i="1"/>
  <c r="AH613" i="1"/>
  <c r="AJ601" i="1"/>
  <c r="AI589" i="1"/>
  <c r="AK577" i="1"/>
  <c r="AJ577" i="1"/>
  <c r="AI577" i="1"/>
  <c r="AH577" i="1"/>
  <c r="AK565" i="1"/>
  <c r="AI565" i="1"/>
  <c r="AK553" i="1"/>
  <c r="AJ553" i="1"/>
  <c r="AI553" i="1"/>
  <c r="AH553" i="1"/>
  <c r="AK541" i="1"/>
  <c r="AJ541" i="1"/>
  <c r="AK529" i="1"/>
  <c r="AJ529" i="1"/>
  <c r="AI529" i="1"/>
  <c r="AK517" i="1"/>
  <c r="AK505" i="1"/>
  <c r="AJ505" i="1"/>
  <c r="AI505" i="1"/>
  <c r="AH505" i="1"/>
  <c r="AK493" i="1"/>
  <c r="AJ493" i="1"/>
  <c r="AI493" i="1"/>
  <c r="AH493" i="1"/>
  <c r="AK481" i="1"/>
  <c r="AJ481" i="1"/>
  <c r="AI481" i="1"/>
  <c r="AH481" i="1"/>
  <c r="AI469" i="1"/>
  <c r="AK457" i="1"/>
  <c r="AJ457" i="1"/>
  <c r="AI457" i="1"/>
  <c r="AH457" i="1"/>
  <c r="AK445" i="1"/>
  <c r="AJ445" i="1"/>
  <c r="AI445" i="1"/>
  <c r="AK421" i="1"/>
  <c r="AJ421" i="1"/>
  <c r="AI421" i="1"/>
  <c r="AH421" i="1"/>
  <c r="AK409" i="1"/>
  <c r="AJ409" i="1"/>
  <c r="AI409" i="1"/>
  <c r="AH409" i="1"/>
  <c r="AK397" i="1"/>
  <c r="AJ397" i="1"/>
  <c r="AI397" i="1"/>
  <c r="AJ385" i="1"/>
  <c r="AK385" i="1"/>
  <c r="AI385" i="1"/>
  <c r="AH385" i="1"/>
  <c r="AK373" i="1"/>
  <c r="AJ373" i="1"/>
  <c r="AI373" i="1"/>
  <c r="AK361" i="1"/>
  <c r="AK349" i="1"/>
  <c r="AJ349" i="1"/>
  <c r="AI349" i="1"/>
  <c r="AH349" i="1"/>
  <c r="AK337" i="1"/>
  <c r="AJ337" i="1"/>
  <c r="AI337" i="1"/>
  <c r="AK325" i="1"/>
  <c r="AJ325" i="1"/>
  <c r="AI325" i="1"/>
  <c r="AH325" i="1"/>
  <c r="AI313" i="1"/>
  <c r="AJ301" i="1"/>
  <c r="AI301" i="1"/>
  <c r="AH301" i="1"/>
  <c r="AK289" i="1"/>
  <c r="AJ289" i="1"/>
  <c r="AK277" i="1"/>
  <c r="AH265" i="1"/>
  <c r="AK253" i="1"/>
  <c r="AJ253" i="1"/>
  <c r="AI253" i="1"/>
  <c r="AH253" i="1"/>
  <c r="AK241" i="1"/>
  <c r="AJ241" i="1"/>
  <c r="AI241" i="1"/>
  <c r="AH241" i="1"/>
  <c r="AK229" i="1"/>
  <c r="AJ229" i="1"/>
  <c r="AI229" i="1"/>
  <c r="AK217" i="1"/>
  <c r="AJ217" i="1"/>
  <c r="AI217" i="1"/>
  <c r="AH217" i="1"/>
  <c r="AK205" i="1"/>
  <c r="AJ205" i="1"/>
  <c r="AK193" i="1"/>
  <c r="AJ193" i="1"/>
  <c r="AI193" i="1"/>
  <c r="AH193" i="1"/>
  <c r="AH181" i="1"/>
  <c r="AK169" i="1"/>
  <c r="AI169" i="1"/>
  <c r="AJ169" i="1"/>
  <c r="AH169" i="1"/>
  <c r="AK157" i="1"/>
  <c r="AJ157" i="1"/>
  <c r="AI157" i="1"/>
  <c r="AH157" i="1"/>
  <c r="AK133" i="1"/>
  <c r="AJ133" i="1"/>
  <c r="AI133" i="1"/>
  <c r="AH133" i="1"/>
  <c r="AK121" i="1"/>
  <c r="AJ121" i="1"/>
  <c r="AI121" i="1"/>
  <c r="AH121" i="1"/>
  <c r="AI109" i="1"/>
  <c r="AK97" i="1"/>
  <c r="AJ97" i="1"/>
  <c r="AI97" i="1"/>
  <c r="AK85" i="1"/>
  <c r="AJ85" i="1"/>
  <c r="AI85" i="1"/>
  <c r="AH85" i="1"/>
  <c r="AK73" i="1"/>
  <c r="AJ73" i="1"/>
  <c r="AI73" i="1"/>
  <c r="AH73" i="1"/>
  <c r="AK61" i="1"/>
  <c r="AJ61" i="1"/>
  <c r="AI61" i="1"/>
  <c r="AH61" i="1"/>
  <c r="AK49" i="1"/>
  <c r="AJ49" i="1"/>
  <c r="AI49" i="1"/>
  <c r="AH49" i="1"/>
  <c r="AK37" i="1"/>
  <c r="AK25" i="1"/>
  <c r="AI25" i="1"/>
  <c r="AH2389" i="1"/>
  <c r="AH1657" i="1"/>
  <c r="AH1141" i="1"/>
  <c r="AH949" i="1"/>
  <c r="AH229" i="1"/>
  <c r="AI4189" i="1"/>
  <c r="AI4105" i="1"/>
  <c r="AI3985" i="1"/>
  <c r="AI3889" i="1"/>
  <c r="AI3386" i="1"/>
  <c r="AI2629" i="1"/>
  <c r="AI1273" i="1"/>
  <c r="AK1872" i="1"/>
  <c r="AJ1872" i="1"/>
  <c r="AI1872" i="1"/>
  <c r="AK1860" i="1"/>
  <c r="AJ1860" i="1"/>
  <c r="AI1860" i="1"/>
  <c r="AH1860" i="1"/>
  <c r="AK1848" i="1"/>
  <c r="AI1848" i="1"/>
  <c r="AK1836" i="1"/>
  <c r="AJ1836" i="1"/>
  <c r="AI1836" i="1"/>
  <c r="AH1836" i="1"/>
  <c r="AK1824" i="1"/>
  <c r="AJ1824" i="1"/>
  <c r="AI1824" i="1"/>
  <c r="AH1824" i="1"/>
  <c r="AJ1812" i="1"/>
  <c r="AI1812" i="1"/>
  <c r="AK1800" i="1"/>
  <c r="AJ1800" i="1"/>
  <c r="AI1800" i="1"/>
  <c r="AH1800" i="1"/>
  <c r="AI1788" i="1"/>
  <c r="AH1788" i="1"/>
  <c r="AI1776" i="1"/>
  <c r="AJ1764" i="1"/>
  <c r="AK1764" i="1"/>
  <c r="AI1764" i="1"/>
  <c r="AH1764" i="1"/>
  <c r="AK1752" i="1"/>
  <c r="AJ1752" i="1"/>
  <c r="AI1752" i="1"/>
  <c r="AH1752" i="1"/>
  <c r="AJ1740" i="1"/>
  <c r="AK1740" i="1"/>
  <c r="AH1740" i="1"/>
  <c r="AI1740" i="1"/>
  <c r="AJ1728" i="1"/>
  <c r="AK1728" i="1"/>
  <c r="AI1728" i="1"/>
  <c r="AH1728" i="1"/>
  <c r="AJ1716" i="1"/>
  <c r="AK1716" i="1"/>
  <c r="AH1716" i="1"/>
  <c r="AK1704" i="1"/>
  <c r="AJ1704" i="1"/>
  <c r="AI1704" i="1"/>
  <c r="AH1704" i="1"/>
  <c r="AK1692" i="1"/>
  <c r="AJ1692" i="1"/>
  <c r="AI1692" i="1"/>
  <c r="AH1692" i="1"/>
  <c r="AK1680" i="1"/>
  <c r="AJ1680" i="1"/>
  <c r="AI1680" i="1"/>
  <c r="AK1668" i="1"/>
  <c r="AJ1668" i="1"/>
  <c r="AI1668" i="1"/>
  <c r="AH1668" i="1"/>
  <c r="AJ1656" i="1"/>
  <c r="AI1656" i="1"/>
  <c r="AK1644" i="1"/>
  <c r="AJ1644" i="1"/>
  <c r="AI1644" i="1"/>
  <c r="AH1644" i="1"/>
  <c r="AK1632" i="1"/>
  <c r="AJ1632" i="1"/>
  <c r="AI1632" i="1"/>
  <c r="AH1632" i="1"/>
  <c r="AK1620" i="1"/>
  <c r="AJ1620" i="1"/>
  <c r="AI1620" i="1"/>
  <c r="AH1620" i="1"/>
  <c r="AK1608" i="1"/>
  <c r="AJ1608" i="1"/>
  <c r="AI1608" i="1"/>
  <c r="AK1596" i="1"/>
  <c r="AJ1596" i="1"/>
  <c r="AI1596" i="1"/>
  <c r="AH1596" i="1"/>
  <c r="AK1572" i="1"/>
  <c r="AJ1572" i="1"/>
  <c r="AH1572" i="1"/>
  <c r="AI1572" i="1"/>
  <c r="AK1560" i="1"/>
  <c r="AJ1560" i="1"/>
  <c r="AK1548" i="1"/>
  <c r="AJ1548" i="1"/>
  <c r="AI1548" i="1"/>
  <c r="AH1548" i="1"/>
  <c r="AJ1536" i="1"/>
  <c r="AI1536" i="1"/>
  <c r="AH1536" i="1"/>
  <c r="AK1524" i="1"/>
  <c r="AJ1524" i="1"/>
  <c r="AI1524" i="1"/>
  <c r="AK1512" i="1"/>
  <c r="AJ1512" i="1"/>
  <c r="AK1488" i="1"/>
  <c r="AJ1488" i="1"/>
  <c r="AI1488" i="1"/>
  <c r="AK1476" i="1"/>
  <c r="AJ1476" i="1"/>
  <c r="AI1476" i="1"/>
  <c r="AH1476" i="1"/>
  <c r="AI1464" i="1"/>
  <c r="AH1464" i="1"/>
  <c r="AH1452" i="1"/>
  <c r="AK1440" i="1"/>
  <c r="AJ1440" i="1"/>
  <c r="AI1440" i="1"/>
  <c r="AH1440" i="1"/>
  <c r="AH1428" i="1"/>
  <c r="AJ1416" i="1"/>
  <c r="AK1404" i="1"/>
  <c r="AJ1404" i="1"/>
  <c r="AI1404" i="1"/>
  <c r="AH1404" i="1"/>
  <c r="AK1392" i="1"/>
  <c r="AI1392" i="1"/>
  <c r="AJ1392" i="1"/>
  <c r="AK1380" i="1"/>
  <c r="AJ1380" i="1"/>
  <c r="AI1380" i="1"/>
  <c r="AH1380" i="1"/>
  <c r="AK1368" i="1"/>
  <c r="AJ1368" i="1"/>
  <c r="AI1368" i="1"/>
  <c r="AK1356" i="1"/>
  <c r="AJ1356" i="1"/>
  <c r="AI1356" i="1"/>
  <c r="AJ1344" i="1"/>
  <c r="AI1344" i="1"/>
  <c r="AH1344" i="1"/>
  <c r="AJ1332" i="1"/>
  <c r="AK1332" i="1"/>
  <c r="AI1332" i="1"/>
  <c r="AH1332" i="1"/>
  <c r="AK1320" i="1"/>
  <c r="AJ1320" i="1"/>
  <c r="AI1320" i="1"/>
  <c r="AH1320" i="1"/>
  <c r="AK1308" i="1"/>
  <c r="AJ1308" i="1"/>
  <c r="AI1308" i="1"/>
  <c r="AH1308" i="1"/>
  <c r="AJ1296" i="1"/>
  <c r="AK1284" i="1"/>
  <c r="AJ1284" i="1"/>
  <c r="AH1284" i="1"/>
  <c r="AI1284" i="1"/>
  <c r="AK1272" i="1"/>
  <c r="AJ1272" i="1"/>
  <c r="AK1260" i="1"/>
  <c r="AJ1260" i="1"/>
  <c r="AI1260" i="1"/>
  <c r="AK1248" i="1"/>
  <c r="AJ1248" i="1"/>
  <c r="AI1248" i="1"/>
  <c r="AH1248" i="1"/>
  <c r="AK1236" i="1"/>
  <c r="AJ1236" i="1"/>
  <c r="AI1236" i="1"/>
  <c r="AK1224" i="1"/>
  <c r="AJ1224" i="1"/>
  <c r="AI1224" i="1"/>
  <c r="AH1224" i="1"/>
  <c r="AJ1212" i="1"/>
  <c r="AK1200" i="1"/>
  <c r="AI1200" i="1"/>
  <c r="AJ1200" i="1"/>
  <c r="AK1188" i="1"/>
  <c r="AJ1188" i="1"/>
  <c r="AI1188" i="1"/>
  <c r="AH1188" i="1"/>
  <c r="AK1176" i="1"/>
  <c r="AI1176" i="1"/>
  <c r="AJ1176" i="1"/>
  <c r="AK1164" i="1"/>
  <c r="AJ1164" i="1"/>
  <c r="AI1164" i="1"/>
  <c r="AH1164" i="1"/>
  <c r="AK1152" i="1"/>
  <c r="AJ1152" i="1"/>
  <c r="AI1152" i="1"/>
  <c r="AH1152" i="1"/>
  <c r="AK1140" i="1"/>
  <c r="AJ1140" i="1"/>
  <c r="AH1140" i="1"/>
  <c r="AI1128" i="1"/>
  <c r="AK1116" i="1"/>
  <c r="AJ1116" i="1"/>
  <c r="AI1116" i="1"/>
  <c r="AH1116" i="1"/>
  <c r="AK1104" i="1"/>
  <c r="AJ1104" i="1"/>
  <c r="AI1104" i="1"/>
  <c r="AK1092" i="1"/>
  <c r="AJ1092" i="1"/>
  <c r="AI1092" i="1"/>
  <c r="AH1092" i="1"/>
  <c r="AJ1080" i="1"/>
  <c r="AK1068" i="1"/>
  <c r="AJ1068" i="1"/>
  <c r="AI1068" i="1"/>
  <c r="AH1068" i="1"/>
  <c r="AK1056" i="1"/>
  <c r="AJ1056" i="1"/>
  <c r="AI1056" i="1"/>
  <c r="AH1056" i="1"/>
  <c r="AH1044" i="1"/>
  <c r="AK1032" i="1"/>
  <c r="AJ1032" i="1"/>
  <c r="AI1032" i="1"/>
  <c r="AH1032" i="1"/>
  <c r="AK1020" i="1"/>
  <c r="AJ1020" i="1"/>
  <c r="AI1020" i="1"/>
  <c r="AH1020" i="1"/>
  <c r="AK1008" i="1"/>
  <c r="AJ1008" i="1"/>
  <c r="AI1008" i="1"/>
  <c r="AK996" i="1"/>
  <c r="AI996" i="1"/>
  <c r="AJ996" i="1"/>
  <c r="AH996" i="1"/>
  <c r="AK984" i="1"/>
  <c r="AJ984" i="1"/>
  <c r="AI984" i="1"/>
  <c r="AJ972" i="1"/>
  <c r="AK960" i="1"/>
  <c r="AJ960" i="1"/>
  <c r="AJ948" i="1"/>
  <c r="AK948" i="1"/>
  <c r="AI948" i="1"/>
  <c r="AK936" i="1"/>
  <c r="AJ936" i="1"/>
  <c r="AH936" i="1"/>
  <c r="AK912" i="1"/>
  <c r="AJ912" i="1"/>
  <c r="AI912" i="1"/>
  <c r="AK900" i="1"/>
  <c r="AJ900" i="1"/>
  <c r="AI900" i="1"/>
  <c r="AH900" i="1"/>
  <c r="AJ888" i="1"/>
  <c r="AK888" i="1"/>
  <c r="AI888" i="1"/>
  <c r="AH888" i="1"/>
  <c r="AK876" i="1"/>
  <c r="AJ876" i="1"/>
  <c r="AI876" i="1"/>
  <c r="AH876" i="1"/>
  <c r="AK864" i="1"/>
  <c r="AJ864" i="1"/>
  <c r="AI864" i="1"/>
  <c r="AH864" i="1"/>
  <c r="AK852" i="1"/>
  <c r="AJ852" i="1"/>
  <c r="AI852" i="1"/>
  <c r="AH852" i="1"/>
  <c r="AK840" i="1"/>
  <c r="AI840" i="1"/>
  <c r="AH840" i="1"/>
  <c r="AK828" i="1"/>
  <c r="AJ828" i="1"/>
  <c r="AH828" i="1"/>
  <c r="AI828" i="1"/>
  <c r="AK816" i="1"/>
  <c r="AJ816" i="1"/>
  <c r="AI816" i="1"/>
  <c r="AJ804" i="1"/>
  <c r="AK804" i="1"/>
  <c r="AK792" i="1"/>
  <c r="AJ792" i="1"/>
  <c r="AI792" i="1"/>
  <c r="AJ780" i="1"/>
  <c r="AK780" i="1"/>
  <c r="AI780" i="1"/>
  <c r="AH780" i="1"/>
  <c r="AJ768" i="1"/>
  <c r="AK768" i="1"/>
  <c r="AI768" i="1"/>
  <c r="AH768" i="1"/>
  <c r="AH756" i="1"/>
  <c r="AJ744" i="1"/>
  <c r="AK744" i="1"/>
  <c r="AI744" i="1"/>
  <c r="AH744" i="1"/>
  <c r="AK732" i="1"/>
  <c r="AJ732" i="1"/>
  <c r="AI732" i="1"/>
  <c r="AH732" i="1"/>
  <c r="AK720" i="1"/>
  <c r="AJ720" i="1"/>
  <c r="AI720" i="1"/>
  <c r="AH720" i="1"/>
  <c r="AK708" i="1"/>
  <c r="AJ708" i="1"/>
  <c r="AI708" i="1"/>
  <c r="AH708" i="1"/>
  <c r="AK696" i="1"/>
  <c r="AJ696" i="1"/>
  <c r="AK684" i="1"/>
  <c r="AJ684" i="1"/>
  <c r="AI684" i="1"/>
  <c r="AH684" i="1"/>
  <c r="AK672" i="1"/>
  <c r="AJ672" i="1"/>
  <c r="AI672" i="1"/>
  <c r="AK660" i="1"/>
  <c r="AJ660" i="1"/>
  <c r="AI660" i="1"/>
  <c r="AH660" i="1"/>
  <c r="AH648" i="1"/>
  <c r="AK624" i="1"/>
  <c r="AJ624" i="1"/>
  <c r="AI624" i="1"/>
  <c r="AH624" i="1"/>
  <c r="AK612" i="1"/>
  <c r="AJ612" i="1"/>
  <c r="AI612" i="1"/>
  <c r="AH612" i="1"/>
  <c r="AK600" i="1"/>
  <c r="AJ600" i="1"/>
  <c r="AI600" i="1"/>
  <c r="AH600" i="1"/>
  <c r="AK588" i="1"/>
  <c r="AJ588" i="1"/>
  <c r="AI588" i="1"/>
  <c r="AH588" i="1"/>
  <c r="AI576" i="1"/>
  <c r="AH576" i="1"/>
  <c r="AJ564" i="1"/>
  <c r="AI552" i="1"/>
  <c r="AH552" i="1"/>
  <c r="AJ540" i="1"/>
  <c r="AK540" i="1"/>
  <c r="AI540" i="1"/>
  <c r="AH540" i="1"/>
  <c r="AK528" i="1"/>
  <c r="AJ528" i="1"/>
  <c r="AI528" i="1"/>
  <c r="AH528" i="1"/>
  <c r="AK516" i="1"/>
  <c r="AJ516" i="1"/>
  <c r="AI516" i="1"/>
  <c r="AK504" i="1"/>
  <c r="AJ504" i="1"/>
  <c r="AI504" i="1"/>
  <c r="AH504" i="1"/>
  <c r="AK492" i="1"/>
  <c r="AJ492" i="1"/>
  <c r="AH492" i="1"/>
  <c r="AI492" i="1"/>
  <c r="AK480" i="1"/>
  <c r="AJ480" i="1"/>
  <c r="AI480" i="1"/>
  <c r="AH480" i="1"/>
  <c r="AK468" i="1"/>
  <c r="AJ468" i="1"/>
  <c r="AI468" i="1"/>
  <c r="AH468" i="1"/>
  <c r="AK456" i="1"/>
  <c r="AJ456" i="1"/>
  <c r="AI456" i="1"/>
  <c r="AH456" i="1"/>
  <c r="AK432" i="1"/>
  <c r="AJ432" i="1"/>
  <c r="AK420" i="1"/>
  <c r="AJ420" i="1"/>
  <c r="AI420" i="1"/>
  <c r="AH420" i="1"/>
  <c r="AK408" i="1"/>
  <c r="AJ408" i="1"/>
  <c r="AI408" i="1"/>
  <c r="AH408" i="1"/>
  <c r="AK396" i="1"/>
  <c r="AJ396" i="1"/>
  <c r="AI396" i="1"/>
  <c r="AH396" i="1"/>
  <c r="AK384" i="1"/>
  <c r="AJ384" i="1"/>
  <c r="AI384" i="1"/>
  <c r="AH384" i="1"/>
  <c r="AK372" i="1"/>
  <c r="AJ372" i="1"/>
  <c r="AH372" i="1"/>
  <c r="AI372" i="1"/>
  <c r="AK360" i="1"/>
  <c r="AJ360" i="1"/>
  <c r="AK348" i="1"/>
  <c r="AJ348" i="1"/>
  <c r="AI348" i="1"/>
  <c r="AH348" i="1"/>
  <c r="AK336" i="1"/>
  <c r="AJ336" i="1"/>
  <c r="AI336" i="1"/>
  <c r="AH336" i="1"/>
  <c r="AK324" i="1"/>
  <c r="AJ324" i="1"/>
  <c r="AI324" i="1"/>
  <c r="AH324" i="1"/>
  <c r="AK312" i="1"/>
  <c r="AJ312" i="1"/>
  <c r="AI312" i="1"/>
  <c r="AH312" i="1"/>
  <c r="AK300" i="1"/>
  <c r="AJ300" i="1"/>
  <c r="AI300" i="1"/>
  <c r="AH300" i="1"/>
  <c r="AK276" i="1"/>
  <c r="AJ276" i="1"/>
  <c r="AI276" i="1"/>
  <c r="AH276" i="1"/>
  <c r="AK264" i="1"/>
  <c r="AJ264" i="1"/>
  <c r="AI264" i="1"/>
  <c r="AH264" i="1"/>
  <c r="AK252" i="1"/>
  <c r="AJ252" i="1"/>
  <c r="AI252" i="1"/>
  <c r="AH252" i="1"/>
  <c r="AK240" i="1"/>
  <c r="AJ240" i="1"/>
  <c r="AI240" i="1"/>
  <c r="AH240" i="1"/>
  <c r="AK228" i="1"/>
  <c r="AJ228" i="1"/>
  <c r="AI228" i="1"/>
  <c r="AK216" i="1"/>
  <c r="AJ216" i="1"/>
  <c r="AI216" i="1"/>
  <c r="AH216" i="1"/>
  <c r="AH204" i="1"/>
  <c r="AI192" i="1"/>
  <c r="AH192" i="1"/>
  <c r="AK180" i="1"/>
  <c r="AJ180" i="1"/>
  <c r="AI180" i="1"/>
  <c r="AH180" i="1"/>
  <c r="AK168" i="1"/>
  <c r="AJ168" i="1"/>
  <c r="AI168" i="1"/>
  <c r="AH168" i="1"/>
  <c r="AK156" i="1"/>
  <c r="AJ156" i="1"/>
  <c r="AI156" i="1"/>
  <c r="AH156" i="1"/>
  <c r="AK144" i="1"/>
  <c r="AJ144" i="1"/>
  <c r="AI144" i="1"/>
  <c r="AH144" i="1"/>
  <c r="AK132" i="1"/>
  <c r="AJ132" i="1"/>
  <c r="AI132" i="1"/>
  <c r="AH132" i="1"/>
  <c r="AK120" i="1"/>
  <c r="AJ120" i="1"/>
  <c r="AI120" i="1"/>
  <c r="AH120" i="1"/>
  <c r="AK108" i="1"/>
  <c r="AJ108" i="1"/>
  <c r="AI108" i="1"/>
  <c r="AH108" i="1"/>
  <c r="AK96" i="1"/>
  <c r="AK84" i="1"/>
  <c r="AJ72" i="1"/>
  <c r="AH72" i="1"/>
  <c r="AK60" i="1"/>
  <c r="AJ60" i="1"/>
  <c r="AH60" i="1"/>
  <c r="AI48" i="1"/>
  <c r="AK36" i="1"/>
  <c r="AJ36" i="1"/>
  <c r="AI36" i="1"/>
  <c r="AK24" i="1"/>
  <c r="AJ24" i="1"/>
  <c r="AI24" i="1"/>
  <c r="AH24" i="1"/>
  <c r="AH4213" i="1"/>
  <c r="AH4154" i="1"/>
  <c r="AH4010" i="1"/>
  <c r="AH3925" i="1"/>
  <c r="AH3866" i="1"/>
  <c r="AH3781" i="1"/>
  <c r="AH3637" i="1"/>
  <c r="AH3578" i="1"/>
  <c r="AH3434" i="1"/>
  <c r="AH3349" i="1"/>
  <c r="AH3205" i="1"/>
  <c r="AH3146" i="1"/>
  <c r="AH3061" i="1"/>
  <c r="AH3002" i="1"/>
  <c r="AH2917" i="1"/>
  <c r="AH2858" i="1"/>
  <c r="AH2773" i="1"/>
  <c r="AH2629" i="1"/>
  <c r="AH2570" i="1"/>
  <c r="AH2485" i="1"/>
  <c r="AH1621" i="1"/>
  <c r="AH1465" i="1"/>
  <c r="AH1296" i="1"/>
  <c r="AH948" i="1"/>
  <c r="AH589" i="1"/>
  <c r="AH445" i="1"/>
  <c r="AH228" i="1"/>
  <c r="AI3146" i="1"/>
  <c r="AI1645" i="1"/>
  <c r="AI1272" i="1"/>
  <c r="AK6587" i="1"/>
  <c r="AJ6587" i="1"/>
  <c r="AH6587" i="1"/>
  <c r="AI6587" i="1"/>
  <c r="AK6575" i="1"/>
  <c r="AJ6575" i="1"/>
  <c r="AI6575" i="1"/>
  <c r="AH6575" i="1"/>
  <c r="AK6563" i="1"/>
  <c r="AJ6563" i="1"/>
  <c r="AI6563" i="1"/>
  <c r="AH6563" i="1"/>
  <c r="AK6551" i="1"/>
  <c r="AJ6551" i="1"/>
  <c r="AH6551" i="1"/>
  <c r="AK6539" i="1"/>
  <c r="AJ6539" i="1"/>
  <c r="AH6539" i="1"/>
  <c r="AK6527" i="1"/>
  <c r="AJ6527" i="1"/>
  <c r="AI6527" i="1"/>
  <c r="AH6527" i="1"/>
  <c r="AK6515" i="1"/>
  <c r="AH6515" i="1"/>
  <c r="AJ6515" i="1"/>
  <c r="AI6515" i="1"/>
  <c r="AK6503" i="1"/>
  <c r="AJ6503" i="1"/>
  <c r="AI6503" i="1"/>
  <c r="AH6503" i="1"/>
  <c r="AK6491" i="1"/>
  <c r="AJ6491" i="1"/>
  <c r="AH6491" i="1"/>
  <c r="AI6479" i="1"/>
  <c r="AH6479" i="1"/>
  <c r="AK6467" i="1"/>
  <c r="AJ6467" i="1"/>
  <c r="AH6467" i="1"/>
  <c r="AI6467" i="1"/>
  <c r="AK6455" i="1"/>
  <c r="AJ6455" i="1"/>
  <c r="AH6455" i="1"/>
  <c r="AI6455" i="1"/>
  <c r="AK6443" i="1"/>
  <c r="AH6443" i="1"/>
  <c r="AK6431" i="1"/>
  <c r="AJ6431" i="1"/>
  <c r="AI6431" i="1"/>
  <c r="AH6431" i="1"/>
  <c r="AK6419" i="1"/>
  <c r="AJ6419" i="1"/>
  <c r="AH6419" i="1"/>
  <c r="AK6407" i="1"/>
  <c r="AJ6407" i="1"/>
  <c r="AH6407" i="1"/>
  <c r="AI6407" i="1"/>
  <c r="AK6395" i="1"/>
  <c r="AJ6395" i="1"/>
  <c r="AH6395" i="1"/>
  <c r="AI6395" i="1"/>
  <c r="AK6383" i="1"/>
  <c r="AI6383" i="1"/>
  <c r="AH6383" i="1"/>
  <c r="AJ6383" i="1"/>
  <c r="AK6371" i="1"/>
  <c r="AJ6371" i="1"/>
  <c r="AI6371" i="1"/>
  <c r="AH6371" i="1"/>
  <c r="AJ6359" i="1"/>
  <c r="AH6359" i="1"/>
  <c r="AK6347" i="1"/>
  <c r="AH6347" i="1"/>
  <c r="AI6347" i="1"/>
  <c r="AJ6347" i="1"/>
  <c r="AK6335" i="1"/>
  <c r="AJ6335" i="1"/>
  <c r="AI6335" i="1"/>
  <c r="AH6335" i="1"/>
  <c r="AH6323" i="1"/>
  <c r="AI6323" i="1"/>
  <c r="AK6311" i="1"/>
  <c r="AJ6311" i="1"/>
  <c r="AI6311" i="1"/>
  <c r="AH6311" i="1"/>
  <c r="AK6299" i="1"/>
  <c r="AJ6299" i="1"/>
  <c r="AH6299" i="1"/>
  <c r="AK6287" i="1"/>
  <c r="AH6287" i="1"/>
  <c r="AK6275" i="1"/>
  <c r="AJ6275" i="1"/>
  <c r="AH6275" i="1"/>
  <c r="AK6263" i="1"/>
  <c r="AJ6263" i="1"/>
  <c r="AH6263" i="1"/>
  <c r="AI6263" i="1"/>
  <c r="AK6251" i="1"/>
  <c r="AJ6251" i="1"/>
  <c r="AH6251" i="1"/>
  <c r="AK6239" i="1"/>
  <c r="AJ6239" i="1"/>
  <c r="AI6239" i="1"/>
  <c r="AH6239" i="1"/>
  <c r="AK6227" i="1"/>
  <c r="AJ6227" i="1"/>
  <c r="AH6227" i="1"/>
  <c r="AK6215" i="1"/>
  <c r="AJ6215" i="1"/>
  <c r="AI6215" i="1"/>
  <c r="AK6203" i="1"/>
  <c r="AH6203" i="1"/>
  <c r="AI6203" i="1"/>
  <c r="AK6191" i="1"/>
  <c r="AJ6191" i="1"/>
  <c r="AI6191" i="1"/>
  <c r="AH6191" i="1"/>
  <c r="AK6179" i="1"/>
  <c r="AJ6179" i="1"/>
  <c r="AI6179" i="1"/>
  <c r="AH6179" i="1"/>
  <c r="AH6167" i="1"/>
  <c r="AK6155" i="1"/>
  <c r="AJ6155" i="1"/>
  <c r="AH6155" i="1"/>
  <c r="AI6155" i="1"/>
  <c r="AK6143" i="1"/>
  <c r="AJ6143" i="1"/>
  <c r="AI6143" i="1"/>
  <c r="AH6143" i="1"/>
  <c r="AK6131" i="1"/>
  <c r="AI6131" i="1"/>
  <c r="AK6119" i="1"/>
  <c r="AJ6119" i="1"/>
  <c r="AI6119" i="1"/>
  <c r="AH6119" i="1"/>
  <c r="AK6107" i="1"/>
  <c r="AJ6107" i="1"/>
  <c r="AH6107" i="1"/>
  <c r="AK6095" i="1"/>
  <c r="AI6095" i="1"/>
  <c r="AH6095" i="1"/>
  <c r="AJ6095" i="1"/>
  <c r="AK6083" i="1"/>
  <c r="AJ6083" i="1"/>
  <c r="AI6083" i="1"/>
  <c r="AH6083" i="1"/>
  <c r="AK6071" i="1"/>
  <c r="AJ6071" i="1"/>
  <c r="AH6071" i="1"/>
  <c r="AI6071" i="1"/>
  <c r="AK6059" i="1"/>
  <c r="AJ6059" i="1"/>
  <c r="AH6059" i="1"/>
  <c r="AK6047" i="1"/>
  <c r="AJ6047" i="1"/>
  <c r="AI6047" i="1"/>
  <c r="AH6047" i="1"/>
  <c r="AK6035" i="1"/>
  <c r="AJ6035" i="1"/>
  <c r="AH6035" i="1"/>
  <c r="AK6023" i="1"/>
  <c r="AJ6023" i="1"/>
  <c r="AI6023" i="1"/>
  <c r="AH6023" i="1"/>
  <c r="AK6011" i="1"/>
  <c r="AJ6011" i="1"/>
  <c r="AH6011" i="1"/>
  <c r="AI6011" i="1"/>
  <c r="AK5999" i="1"/>
  <c r="AJ5999" i="1"/>
  <c r="AI5999" i="1"/>
  <c r="AH5999" i="1"/>
  <c r="AK5987" i="1"/>
  <c r="AJ5987" i="1"/>
  <c r="AI5987" i="1"/>
  <c r="AH5987" i="1"/>
  <c r="AH5975" i="1"/>
  <c r="AK5963" i="1"/>
  <c r="AJ5963" i="1"/>
  <c r="AH5963" i="1"/>
  <c r="AI5963" i="1"/>
  <c r="AK5951" i="1"/>
  <c r="AJ5951" i="1"/>
  <c r="AI5951" i="1"/>
  <c r="AH5951" i="1"/>
  <c r="AK5939" i="1"/>
  <c r="AJ5939" i="1"/>
  <c r="AH5939" i="1"/>
  <c r="AI5939" i="1"/>
  <c r="AK5927" i="1"/>
  <c r="AJ5927" i="1"/>
  <c r="AI5927" i="1"/>
  <c r="AH5927" i="1"/>
  <c r="AK5915" i="1"/>
  <c r="AJ5915" i="1"/>
  <c r="AH5915" i="1"/>
  <c r="AK5903" i="1"/>
  <c r="AJ5903" i="1"/>
  <c r="AI5903" i="1"/>
  <c r="AH5903" i="1"/>
  <c r="AK5891" i="1"/>
  <c r="AJ5891" i="1"/>
  <c r="AH5891" i="1"/>
  <c r="AI5891" i="1"/>
  <c r="AK5879" i="1"/>
  <c r="AJ5879" i="1"/>
  <c r="AH5879" i="1"/>
  <c r="AI5879" i="1"/>
  <c r="AK5867" i="1"/>
  <c r="AJ5867" i="1"/>
  <c r="AH5867" i="1"/>
  <c r="AK5855" i="1"/>
  <c r="AJ5855" i="1"/>
  <c r="AI5855" i="1"/>
  <c r="AH5855" i="1"/>
  <c r="AK5843" i="1"/>
  <c r="AJ5843" i="1"/>
  <c r="AH5843" i="1"/>
  <c r="AK5831" i="1"/>
  <c r="AH5831" i="1"/>
  <c r="AJ5831" i="1"/>
  <c r="AK5819" i="1"/>
  <c r="AH5819" i="1"/>
  <c r="AK5807" i="1"/>
  <c r="AJ5807" i="1"/>
  <c r="AH5807" i="1"/>
  <c r="AK5795" i="1"/>
  <c r="AJ5795" i="1"/>
  <c r="AH5795" i="1"/>
  <c r="AI5795" i="1"/>
  <c r="AK5783" i="1"/>
  <c r="AJ5783" i="1"/>
  <c r="AK5771" i="1"/>
  <c r="AJ5771" i="1"/>
  <c r="AH5771" i="1"/>
  <c r="AI5771" i="1"/>
  <c r="AH5759" i="1"/>
  <c r="AI5759" i="1"/>
  <c r="AK5747" i="1"/>
  <c r="AJ5747" i="1"/>
  <c r="AK5735" i="1"/>
  <c r="AJ5735" i="1"/>
  <c r="AH5735" i="1"/>
  <c r="AK5723" i="1"/>
  <c r="AJ5723" i="1"/>
  <c r="AI5723" i="1"/>
  <c r="AH5723" i="1"/>
  <c r="AK5711" i="1"/>
  <c r="AJ5711" i="1"/>
  <c r="AH5711" i="1"/>
  <c r="AK5699" i="1"/>
  <c r="AJ5699" i="1"/>
  <c r="AI5699" i="1"/>
  <c r="AH5699" i="1"/>
  <c r="AK5687" i="1"/>
  <c r="AJ5687" i="1"/>
  <c r="AH5687" i="1"/>
  <c r="AI5687" i="1"/>
  <c r="AK5675" i="1"/>
  <c r="AJ5675" i="1"/>
  <c r="AI5675" i="1"/>
  <c r="AH5675" i="1"/>
  <c r="AK5663" i="1"/>
  <c r="AJ5663" i="1"/>
  <c r="AI5663" i="1"/>
  <c r="AH5663" i="1"/>
  <c r="AK5651" i="1"/>
  <c r="AJ5651" i="1"/>
  <c r="AH5651" i="1"/>
  <c r="AI5651" i="1"/>
  <c r="AK5639" i="1"/>
  <c r="AJ5639" i="1"/>
  <c r="AI5639" i="1"/>
  <c r="AH5639" i="1"/>
  <c r="AK5627" i="1"/>
  <c r="AJ5627" i="1"/>
  <c r="AI5627" i="1"/>
  <c r="AH5627" i="1"/>
  <c r="AK5615" i="1"/>
  <c r="AJ5615" i="1"/>
  <c r="AH5615" i="1"/>
  <c r="AI5615" i="1"/>
  <c r="AK5603" i="1"/>
  <c r="AI5603" i="1"/>
  <c r="AH5603" i="1"/>
  <c r="AK5591" i="1"/>
  <c r="AJ5591" i="1"/>
  <c r="AH5591" i="1"/>
  <c r="AI5591" i="1"/>
  <c r="AK5579" i="1"/>
  <c r="AJ5579" i="1"/>
  <c r="AI5579" i="1"/>
  <c r="AH5579" i="1"/>
  <c r="AK5567" i="1"/>
  <c r="AJ5567" i="1"/>
  <c r="AH5567" i="1"/>
  <c r="AK5555" i="1"/>
  <c r="AJ5555" i="1"/>
  <c r="AI5555" i="1"/>
  <c r="AH5555" i="1"/>
  <c r="AK5543" i="1"/>
  <c r="AJ5543" i="1"/>
  <c r="AI5543" i="1"/>
  <c r="AH5543" i="1"/>
  <c r="AK5531" i="1"/>
  <c r="AJ5531" i="1"/>
  <c r="AH5531" i="1"/>
  <c r="AJ5519" i="1"/>
  <c r="AI5519" i="1"/>
  <c r="AJ5507" i="1"/>
  <c r="AH5507" i="1"/>
  <c r="AI5507" i="1"/>
  <c r="AK5495" i="1"/>
  <c r="AJ5495" i="1"/>
  <c r="AI5495" i="1"/>
  <c r="AH5495" i="1"/>
  <c r="AK5483" i="1"/>
  <c r="AJ5483" i="1"/>
  <c r="AH5483" i="1"/>
  <c r="AI5483" i="1"/>
  <c r="AK5471" i="1"/>
  <c r="AH5471" i="1"/>
  <c r="AI5471" i="1"/>
  <c r="AK5459" i="1"/>
  <c r="AJ5459" i="1"/>
  <c r="AI5459" i="1"/>
  <c r="AH5459" i="1"/>
  <c r="AK5447" i="1"/>
  <c r="AJ5447" i="1"/>
  <c r="AH5447" i="1"/>
  <c r="AI5447" i="1"/>
  <c r="AJ5435" i="1"/>
  <c r="AI5435" i="1"/>
  <c r="AH5435" i="1"/>
  <c r="AK5423" i="1"/>
  <c r="AJ5423" i="1"/>
  <c r="AH5423" i="1"/>
  <c r="AK5411" i="1"/>
  <c r="AJ5411" i="1"/>
  <c r="AI5411" i="1"/>
  <c r="AH5411" i="1"/>
  <c r="AK5399" i="1"/>
  <c r="AJ5399" i="1"/>
  <c r="AI5399" i="1"/>
  <c r="AH5399" i="1"/>
  <c r="AK5387" i="1"/>
  <c r="AJ5387" i="1"/>
  <c r="AH5387" i="1"/>
  <c r="AK5375" i="1"/>
  <c r="AJ5375" i="1"/>
  <c r="AI5375" i="1"/>
  <c r="AH5375" i="1"/>
  <c r="AK5363" i="1"/>
  <c r="AJ5363" i="1"/>
  <c r="AI5363" i="1"/>
  <c r="AH5363" i="1"/>
  <c r="AJ5351" i="1"/>
  <c r="AK5351" i="1"/>
  <c r="AI5351" i="1"/>
  <c r="AH5351" i="1"/>
  <c r="AK5339" i="1"/>
  <c r="AJ5339" i="1"/>
  <c r="AH5339" i="1"/>
  <c r="AK5327" i="1"/>
  <c r="AI5327" i="1"/>
  <c r="AJ5315" i="1"/>
  <c r="AI5315" i="1"/>
  <c r="AH5315" i="1"/>
  <c r="AK5303" i="1"/>
  <c r="AJ5303" i="1"/>
  <c r="AH5303" i="1"/>
  <c r="AI5303" i="1"/>
  <c r="AK5291" i="1"/>
  <c r="AH5291" i="1"/>
  <c r="AK5279" i="1"/>
  <c r="AJ5279" i="1"/>
  <c r="AH5279" i="1"/>
  <c r="AK5267" i="1"/>
  <c r="AJ5267" i="1"/>
  <c r="AI5267" i="1"/>
  <c r="AH5267" i="1"/>
  <c r="AK5255" i="1"/>
  <c r="AJ5255" i="1"/>
  <c r="AK5243" i="1"/>
  <c r="AJ5243" i="1"/>
  <c r="AH5243" i="1"/>
  <c r="AH5231" i="1"/>
  <c r="AK5219" i="1"/>
  <c r="AJ5219" i="1"/>
  <c r="AI5219" i="1"/>
  <c r="AH5219" i="1"/>
  <c r="AK5207" i="1"/>
  <c r="AJ5207" i="1"/>
  <c r="AI5207" i="1"/>
  <c r="AH5207" i="1"/>
  <c r="AK5195" i="1"/>
  <c r="AJ5195" i="1"/>
  <c r="AH5195" i="1"/>
  <c r="AI5195" i="1"/>
  <c r="AK5183" i="1"/>
  <c r="AJ5183" i="1"/>
  <c r="AI5183" i="1"/>
  <c r="AH5183" i="1"/>
  <c r="AK5171" i="1"/>
  <c r="AJ5171" i="1"/>
  <c r="AI5171" i="1"/>
  <c r="AH5171" i="1"/>
  <c r="AK5159" i="1"/>
  <c r="AJ5159" i="1"/>
  <c r="AH5159" i="1"/>
  <c r="AI5159" i="1"/>
  <c r="AK5147" i="1"/>
  <c r="AJ5147" i="1"/>
  <c r="AI5147" i="1"/>
  <c r="AH5147" i="1"/>
  <c r="AH5135" i="1"/>
  <c r="AI5135" i="1"/>
  <c r="AK5123" i="1"/>
  <c r="AK5111" i="1"/>
  <c r="AJ5111" i="1"/>
  <c r="AH5111" i="1"/>
  <c r="AK5099" i="1"/>
  <c r="AK5087" i="1"/>
  <c r="AJ5087" i="1"/>
  <c r="AI5087" i="1"/>
  <c r="AH5087" i="1"/>
  <c r="AK5075" i="1"/>
  <c r="AJ5075" i="1"/>
  <c r="AH5075" i="1"/>
  <c r="AK5063" i="1"/>
  <c r="AJ5063" i="1"/>
  <c r="AI5063" i="1"/>
  <c r="AH5063" i="1"/>
  <c r="AJ5051" i="1"/>
  <c r="AH5051" i="1"/>
  <c r="AI5051" i="1"/>
  <c r="AK5039" i="1"/>
  <c r="AJ5039" i="1"/>
  <c r="AI5039" i="1"/>
  <c r="AH5039" i="1"/>
  <c r="AK5027" i="1"/>
  <c r="AI5027" i="1"/>
  <c r="AH5027" i="1"/>
  <c r="AK5015" i="1"/>
  <c r="AJ5015" i="1"/>
  <c r="AH5015" i="1"/>
  <c r="AI5015" i="1"/>
  <c r="AK5003" i="1"/>
  <c r="AJ5003" i="1"/>
  <c r="AI5003" i="1"/>
  <c r="AH5003" i="1"/>
  <c r="AK4991" i="1"/>
  <c r="AJ4991" i="1"/>
  <c r="AH4991" i="1"/>
  <c r="AI4991" i="1"/>
  <c r="AJ4979" i="1"/>
  <c r="AI4979" i="1"/>
  <c r="AH4979" i="1"/>
  <c r="AK4979" i="1"/>
  <c r="AK4967" i="1"/>
  <c r="AJ4967" i="1"/>
  <c r="AH4967" i="1"/>
  <c r="AK4955" i="1"/>
  <c r="AI4955" i="1"/>
  <c r="AH4955" i="1"/>
  <c r="AK4943" i="1"/>
  <c r="AJ4943" i="1"/>
  <c r="AK4931" i="1"/>
  <c r="AJ4931" i="1"/>
  <c r="AH4931" i="1"/>
  <c r="AK4919" i="1"/>
  <c r="AI4919" i="1"/>
  <c r="AJ4919" i="1"/>
  <c r="AH4919" i="1"/>
  <c r="AK4907" i="1"/>
  <c r="AK4895" i="1"/>
  <c r="AJ4895" i="1"/>
  <c r="AH4895" i="1"/>
  <c r="AK4883" i="1"/>
  <c r="AJ4883" i="1"/>
  <c r="AI4883" i="1"/>
  <c r="AH4883" i="1"/>
  <c r="AK4871" i="1"/>
  <c r="AJ4871" i="1"/>
  <c r="AI4871" i="1"/>
  <c r="AK4859" i="1"/>
  <c r="AJ4859" i="1"/>
  <c r="AI4859" i="1"/>
  <c r="AK4847" i="1"/>
  <c r="AJ4847" i="1"/>
  <c r="AH4847" i="1"/>
  <c r="AI4847" i="1"/>
  <c r="AK4835" i="1"/>
  <c r="AJ4835" i="1"/>
  <c r="AI4835" i="1"/>
  <c r="AH4835" i="1"/>
  <c r="AK4823" i="1"/>
  <c r="AJ4823" i="1"/>
  <c r="AH4823" i="1"/>
  <c r="AK4811" i="1"/>
  <c r="AJ4811" i="1"/>
  <c r="AI4811" i="1"/>
  <c r="AH4811" i="1"/>
  <c r="AK4799" i="1"/>
  <c r="AJ4799" i="1"/>
  <c r="AI4799" i="1"/>
  <c r="AK4787" i="1"/>
  <c r="AJ4787" i="1"/>
  <c r="AI4787" i="1"/>
  <c r="AK4775" i="1"/>
  <c r="AJ4775" i="1"/>
  <c r="AK4763" i="1"/>
  <c r="AJ4763" i="1"/>
  <c r="AH4763" i="1"/>
  <c r="AI4763" i="1"/>
  <c r="AJ4751" i="1"/>
  <c r="AK4751" i="1"/>
  <c r="AI4751" i="1"/>
  <c r="AH4751" i="1"/>
  <c r="AJ4739" i="1"/>
  <c r="AH4739" i="1"/>
  <c r="AK4727" i="1"/>
  <c r="AJ4727" i="1"/>
  <c r="AI4727" i="1"/>
  <c r="AK4715" i="1"/>
  <c r="AJ4715" i="1"/>
  <c r="AI4715" i="1"/>
  <c r="AK4703" i="1"/>
  <c r="AJ4703" i="1"/>
  <c r="AI4703" i="1"/>
  <c r="AK4691" i="1"/>
  <c r="AJ4691" i="1"/>
  <c r="AI4691" i="1"/>
  <c r="AH4691" i="1"/>
  <c r="AK4679" i="1"/>
  <c r="AJ4679" i="1"/>
  <c r="AI4679" i="1"/>
  <c r="AH4679" i="1"/>
  <c r="AK4667" i="1"/>
  <c r="AJ4667" i="1"/>
  <c r="AI4667" i="1"/>
  <c r="AK4655" i="1"/>
  <c r="AJ4655" i="1"/>
  <c r="AK4643" i="1"/>
  <c r="AJ4643" i="1"/>
  <c r="AI4643" i="1"/>
  <c r="AK4631" i="1"/>
  <c r="AJ4631" i="1"/>
  <c r="AI4631" i="1"/>
  <c r="AH4631" i="1"/>
  <c r="AK4619" i="1"/>
  <c r="AJ4619" i="1"/>
  <c r="AK4607" i="1"/>
  <c r="AJ4607" i="1"/>
  <c r="AH4607" i="1"/>
  <c r="AJ4595" i="1"/>
  <c r="AK4595" i="1"/>
  <c r="AI4595" i="1"/>
  <c r="AH4595" i="1"/>
  <c r="AK4583" i="1"/>
  <c r="AJ4583" i="1"/>
  <c r="AI4583" i="1"/>
  <c r="AI4571" i="1"/>
  <c r="AK4559" i="1"/>
  <c r="AJ4559" i="1"/>
  <c r="AI4559" i="1"/>
  <c r="AH4559" i="1"/>
  <c r="AK4547" i="1"/>
  <c r="AJ4547" i="1"/>
  <c r="AK4535" i="1"/>
  <c r="AH4535" i="1"/>
  <c r="AK4523" i="1"/>
  <c r="AJ4523" i="1"/>
  <c r="AI4523" i="1"/>
  <c r="AH4523" i="1"/>
  <c r="AK4511" i="1"/>
  <c r="AJ4511" i="1"/>
  <c r="AI4511" i="1"/>
  <c r="AK4499" i="1"/>
  <c r="AJ4499" i="1"/>
  <c r="AI4499" i="1"/>
  <c r="AK4487" i="1"/>
  <c r="AJ4487" i="1"/>
  <c r="AI4487" i="1"/>
  <c r="AH4487" i="1"/>
  <c r="AK4475" i="1"/>
  <c r="AJ4475" i="1"/>
  <c r="AI4475" i="1"/>
  <c r="AH4475" i="1"/>
  <c r="AJ4463" i="1"/>
  <c r="AK4463" i="1"/>
  <c r="AI4463" i="1"/>
  <c r="AH4463" i="1"/>
  <c r="AK4451" i="1"/>
  <c r="AH4451" i="1"/>
  <c r="AK4439" i="1"/>
  <c r="AJ4439" i="1"/>
  <c r="AI4439" i="1"/>
  <c r="AK4427" i="1"/>
  <c r="AJ4427" i="1"/>
  <c r="AI4427" i="1"/>
  <c r="AI4415" i="1"/>
  <c r="AI4403" i="1"/>
  <c r="AK4391" i="1"/>
  <c r="AJ4391" i="1"/>
  <c r="AH4391" i="1"/>
  <c r="AK4379" i="1"/>
  <c r="AJ4379" i="1"/>
  <c r="AI4379" i="1"/>
  <c r="AK4367" i="1"/>
  <c r="AI4367" i="1"/>
  <c r="AK4355" i="1"/>
  <c r="AJ4355" i="1"/>
  <c r="AI4355" i="1"/>
  <c r="AK4343" i="1"/>
  <c r="AJ4343" i="1"/>
  <c r="AI4343" i="1"/>
  <c r="AH4343" i="1"/>
  <c r="AK4331" i="1"/>
  <c r="AJ4331" i="1"/>
  <c r="AI4331" i="1"/>
  <c r="AH4331" i="1"/>
  <c r="AJ4319" i="1"/>
  <c r="AK4319" i="1"/>
  <c r="AI4319" i="1"/>
  <c r="AH4319" i="1"/>
  <c r="AK4307" i="1"/>
  <c r="AJ4307" i="1"/>
  <c r="AI4307" i="1"/>
  <c r="AH4307" i="1"/>
  <c r="AK4295" i="1"/>
  <c r="AJ4295" i="1"/>
  <c r="AI4295" i="1"/>
  <c r="AK4283" i="1"/>
  <c r="AJ4283" i="1"/>
  <c r="AI4283" i="1"/>
  <c r="AK4271" i="1"/>
  <c r="AJ4271" i="1"/>
  <c r="AI4271" i="1"/>
  <c r="AH4271" i="1"/>
  <c r="AK4259" i="1"/>
  <c r="AJ4259" i="1"/>
  <c r="AH4259" i="1"/>
  <c r="AK4247" i="1"/>
  <c r="AJ4247" i="1"/>
  <c r="AI4247" i="1"/>
  <c r="AH4247" i="1"/>
  <c r="AK4235" i="1"/>
  <c r="AJ4235" i="1"/>
  <c r="AH4235" i="1"/>
  <c r="AK4223" i="1"/>
  <c r="AJ4223" i="1"/>
  <c r="AI4223" i="1"/>
  <c r="AK4211" i="1"/>
  <c r="AJ4211" i="1"/>
  <c r="AI4211" i="1"/>
  <c r="AK4199" i="1"/>
  <c r="AI4199" i="1"/>
  <c r="AJ4199" i="1"/>
  <c r="AH4199" i="1"/>
  <c r="AK4187" i="1"/>
  <c r="AJ4187" i="1"/>
  <c r="AH4187" i="1"/>
  <c r="AJ4175" i="1"/>
  <c r="AK4175" i="1"/>
  <c r="AI4175" i="1"/>
  <c r="AH4175" i="1"/>
  <c r="AJ4163" i="1"/>
  <c r="AI4163" i="1"/>
  <c r="AH4163" i="1"/>
  <c r="AK4151" i="1"/>
  <c r="AI4151" i="1"/>
  <c r="AK4139" i="1"/>
  <c r="AJ4139" i="1"/>
  <c r="AI4139" i="1"/>
  <c r="AJ4127" i="1"/>
  <c r="AH4127" i="1"/>
  <c r="AK4115" i="1"/>
  <c r="AJ4115" i="1"/>
  <c r="AI4115" i="1"/>
  <c r="AH4115" i="1"/>
  <c r="AK4103" i="1"/>
  <c r="AJ4103" i="1"/>
  <c r="AI4103" i="1"/>
  <c r="AH4103" i="1"/>
  <c r="AK4091" i="1"/>
  <c r="AH4091" i="1"/>
  <c r="AK4079" i="1"/>
  <c r="AJ4079" i="1"/>
  <c r="AI4079" i="1"/>
  <c r="AK4067" i="1"/>
  <c r="AJ4067" i="1"/>
  <c r="AI4067" i="1"/>
  <c r="AK4055" i="1"/>
  <c r="AJ4055" i="1"/>
  <c r="AI4055" i="1"/>
  <c r="AH4055" i="1"/>
  <c r="AK4043" i="1"/>
  <c r="AJ4043" i="1"/>
  <c r="AH4043" i="1"/>
  <c r="AI4043" i="1"/>
  <c r="AK4031" i="1"/>
  <c r="AJ4031" i="1"/>
  <c r="AI4031" i="1"/>
  <c r="AH4031" i="1"/>
  <c r="AK4019" i="1"/>
  <c r="AH4019" i="1"/>
  <c r="AK4007" i="1"/>
  <c r="AJ4007" i="1"/>
  <c r="AI4007" i="1"/>
  <c r="AK3995" i="1"/>
  <c r="AJ3995" i="1"/>
  <c r="AI3995" i="1"/>
  <c r="AK3983" i="1"/>
  <c r="AJ3983" i="1"/>
  <c r="AI3983" i="1"/>
  <c r="AH3983" i="1"/>
  <c r="AK3971" i="1"/>
  <c r="AJ3971" i="1"/>
  <c r="AK3959" i="1"/>
  <c r="AJ3959" i="1"/>
  <c r="AI3959" i="1"/>
  <c r="AH3959" i="1"/>
  <c r="AK3947" i="1"/>
  <c r="AJ3947" i="1"/>
  <c r="AI3947" i="1"/>
  <c r="AH3947" i="1"/>
  <c r="AK3935" i="1"/>
  <c r="AJ3935" i="1"/>
  <c r="AK3911" i="1"/>
  <c r="AJ3911" i="1"/>
  <c r="AI3911" i="1"/>
  <c r="AH3911" i="1"/>
  <c r="AK3899" i="1"/>
  <c r="AJ3899" i="1"/>
  <c r="AI3899" i="1"/>
  <c r="AH3899" i="1"/>
  <c r="AJ3887" i="1"/>
  <c r="AK3887" i="1"/>
  <c r="AK3875" i="1"/>
  <c r="AJ3875" i="1"/>
  <c r="AI3875" i="1"/>
  <c r="AH3875" i="1"/>
  <c r="AK3863" i="1"/>
  <c r="AJ3863" i="1"/>
  <c r="AI3863" i="1"/>
  <c r="AK3851" i="1"/>
  <c r="AJ3851" i="1"/>
  <c r="AI3851" i="1"/>
  <c r="AK3839" i="1"/>
  <c r="AJ3839" i="1"/>
  <c r="AI3839" i="1"/>
  <c r="AH3839" i="1"/>
  <c r="AK3827" i="1"/>
  <c r="AJ3827" i="1"/>
  <c r="AI3827" i="1"/>
  <c r="AH3827" i="1"/>
  <c r="AK3815" i="1"/>
  <c r="AJ3815" i="1"/>
  <c r="AH3815" i="1"/>
  <c r="AK3803" i="1"/>
  <c r="AH3803" i="1"/>
  <c r="AK3791" i="1"/>
  <c r="AJ3791" i="1"/>
  <c r="AI3791" i="1"/>
  <c r="AK3779" i="1"/>
  <c r="AJ3779" i="1"/>
  <c r="AI3779" i="1"/>
  <c r="AK3767" i="1"/>
  <c r="AJ3767" i="1"/>
  <c r="AI3767" i="1"/>
  <c r="AK3755" i="1"/>
  <c r="AJ3755" i="1"/>
  <c r="AI3755" i="1"/>
  <c r="AH3755" i="1"/>
  <c r="AK3743" i="1"/>
  <c r="AK3731" i="1"/>
  <c r="AJ3731" i="1"/>
  <c r="AI3731" i="1"/>
  <c r="AH3731" i="1"/>
  <c r="AJ3719" i="1"/>
  <c r="AI3719" i="1"/>
  <c r="AK3707" i="1"/>
  <c r="AJ3707" i="1"/>
  <c r="AI3707" i="1"/>
  <c r="AK3695" i="1"/>
  <c r="AJ3695" i="1"/>
  <c r="AI3695" i="1"/>
  <c r="AH3695" i="1"/>
  <c r="AK3683" i="1"/>
  <c r="AH3683" i="1"/>
  <c r="AK3671" i="1"/>
  <c r="AJ3671" i="1"/>
  <c r="AI3671" i="1"/>
  <c r="AH3671" i="1"/>
  <c r="AK3659" i="1"/>
  <c r="AJ3659" i="1"/>
  <c r="AH3659" i="1"/>
  <c r="AI3659" i="1"/>
  <c r="AJ3635" i="1"/>
  <c r="AI3635" i="1"/>
  <c r="AK3623" i="1"/>
  <c r="AJ3623" i="1"/>
  <c r="AI3623" i="1"/>
  <c r="AH3623" i="1"/>
  <c r="AJ3611" i="1"/>
  <c r="AK3587" i="1"/>
  <c r="AJ3587" i="1"/>
  <c r="AI3587" i="1"/>
  <c r="AH3587" i="1"/>
  <c r="AK3575" i="1"/>
  <c r="AJ3575" i="1"/>
  <c r="AI3575" i="1"/>
  <c r="AK3563" i="1"/>
  <c r="AJ3563" i="1"/>
  <c r="AI3563" i="1"/>
  <c r="AH3551" i="1"/>
  <c r="AI3551" i="1"/>
  <c r="AK3539" i="1"/>
  <c r="AJ3539" i="1"/>
  <c r="AH3539" i="1"/>
  <c r="AJ3527" i="1"/>
  <c r="AK3527" i="1"/>
  <c r="AK3515" i="1"/>
  <c r="AJ3515" i="1"/>
  <c r="AI3515" i="1"/>
  <c r="AH3515" i="1"/>
  <c r="AK3503" i="1"/>
  <c r="AJ3503" i="1"/>
  <c r="AI3503" i="1"/>
  <c r="AK3491" i="1"/>
  <c r="AJ3491" i="1"/>
  <c r="AI3491" i="1"/>
  <c r="AK3479" i="1"/>
  <c r="AJ3479" i="1"/>
  <c r="AI3479" i="1"/>
  <c r="AH3479" i="1"/>
  <c r="AK3467" i="1"/>
  <c r="AJ3467" i="1"/>
  <c r="AH3467" i="1"/>
  <c r="AI3467" i="1"/>
  <c r="AK3455" i="1"/>
  <c r="AJ3455" i="1"/>
  <c r="AI3455" i="1"/>
  <c r="AH3455" i="1"/>
  <c r="AI3443" i="1"/>
  <c r="AJ3431" i="1"/>
  <c r="AK3431" i="1"/>
  <c r="AI3431" i="1"/>
  <c r="AK3419" i="1"/>
  <c r="AJ3419" i="1"/>
  <c r="AI3419" i="1"/>
  <c r="AK3407" i="1"/>
  <c r="AJ3407" i="1"/>
  <c r="AK3395" i="1"/>
  <c r="AJ3395" i="1"/>
  <c r="AI3395" i="1"/>
  <c r="AH3395" i="1"/>
  <c r="AK3383" i="1"/>
  <c r="AJ3383" i="1"/>
  <c r="AI3383" i="1"/>
  <c r="AH3383" i="1"/>
  <c r="AK3371" i="1"/>
  <c r="AJ3371" i="1"/>
  <c r="AK3359" i="1"/>
  <c r="AJ3359" i="1"/>
  <c r="AI3359" i="1"/>
  <c r="AK3347" i="1"/>
  <c r="AJ3347" i="1"/>
  <c r="AJ3335" i="1"/>
  <c r="AJ3311" i="1"/>
  <c r="AK3311" i="1"/>
  <c r="AI3311" i="1"/>
  <c r="AH3311" i="1"/>
  <c r="AK3299" i="1"/>
  <c r="AJ3299" i="1"/>
  <c r="AH3299" i="1"/>
  <c r="AJ3287" i="1"/>
  <c r="AK3287" i="1"/>
  <c r="AI3287" i="1"/>
  <c r="AK3275" i="1"/>
  <c r="AJ3275" i="1"/>
  <c r="AI3275" i="1"/>
  <c r="AK3263" i="1"/>
  <c r="AJ3263" i="1"/>
  <c r="AI3263" i="1"/>
  <c r="AH3263" i="1"/>
  <c r="AK3251" i="1"/>
  <c r="AJ3251" i="1"/>
  <c r="AI3251" i="1"/>
  <c r="AH3251" i="1"/>
  <c r="AK3239" i="1"/>
  <c r="AJ3239" i="1"/>
  <c r="AI3239" i="1"/>
  <c r="AH3239" i="1"/>
  <c r="AK3227" i="1"/>
  <c r="AJ3227" i="1"/>
  <c r="AH3227" i="1"/>
  <c r="AI3227" i="1"/>
  <c r="AK3215" i="1"/>
  <c r="AJ3215" i="1"/>
  <c r="AI3215" i="1"/>
  <c r="AK3203" i="1"/>
  <c r="AJ3203" i="1"/>
  <c r="AI3203" i="1"/>
  <c r="AK3191" i="1"/>
  <c r="AJ3191" i="1"/>
  <c r="AI3191" i="1"/>
  <c r="AH3191" i="1"/>
  <c r="AK3179" i="1"/>
  <c r="AJ3179" i="1"/>
  <c r="AI3179" i="1"/>
  <c r="AH3179" i="1"/>
  <c r="AK3167" i="1"/>
  <c r="AJ3167" i="1"/>
  <c r="AI3167" i="1"/>
  <c r="AH3167" i="1"/>
  <c r="AK3155" i="1"/>
  <c r="AJ3155" i="1"/>
  <c r="AH3155" i="1"/>
  <c r="AK3143" i="1"/>
  <c r="AJ3143" i="1"/>
  <c r="AI3143" i="1"/>
  <c r="AK3131" i="1"/>
  <c r="AJ3131" i="1"/>
  <c r="AI3131" i="1"/>
  <c r="AK3119" i="1"/>
  <c r="AI3119" i="1"/>
  <c r="AJ3119" i="1"/>
  <c r="AH3119" i="1"/>
  <c r="AK3107" i="1"/>
  <c r="AJ3107" i="1"/>
  <c r="AH3107" i="1"/>
  <c r="AJ3095" i="1"/>
  <c r="AK3095" i="1"/>
  <c r="AI3095" i="1"/>
  <c r="AH3095" i="1"/>
  <c r="AK3083" i="1"/>
  <c r="AJ3083" i="1"/>
  <c r="AH3083" i="1"/>
  <c r="AI3083" i="1"/>
  <c r="AK3071" i="1"/>
  <c r="AJ3071" i="1"/>
  <c r="AI3071" i="1"/>
  <c r="AK3059" i="1"/>
  <c r="AJ3059" i="1"/>
  <c r="AK3047" i="1"/>
  <c r="AJ3047" i="1"/>
  <c r="AI3047" i="1"/>
  <c r="AH3047" i="1"/>
  <c r="AK3023" i="1"/>
  <c r="AJ3023" i="1"/>
  <c r="AH3023" i="1"/>
  <c r="AK3011" i="1"/>
  <c r="AJ3011" i="1"/>
  <c r="AI3011" i="1"/>
  <c r="AH3011" i="1"/>
  <c r="AK2999" i="1"/>
  <c r="AJ2999" i="1"/>
  <c r="AK2987" i="1"/>
  <c r="AJ2987" i="1"/>
  <c r="AI2987" i="1"/>
  <c r="AK2975" i="1"/>
  <c r="AJ2975" i="1"/>
  <c r="AI2975" i="1"/>
  <c r="AH2975" i="1"/>
  <c r="AK2963" i="1"/>
  <c r="AJ2963" i="1"/>
  <c r="AH2963" i="1"/>
  <c r="AK2951" i="1"/>
  <c r="AJ2951" i="1"/>
  <c r="AI2951" i="1"/>
  <c r="AH2951" i="1"/>
  <c r="AK2939" i="1"/>
  <c r="AJ2939" i="1"/>
  <c r="AI2939" i="1"/>
  <c r="AH2939" i="1"/>
  <c r="AK2927" i="1"/>
  <c r="AJ2927" i="1"/>
  <c r="AI2927" i="1"/>
  <c r="AK2915" i="1"/>
  <c r="AJ2915" i="1"/>
  <c r="AK2903" i="1"/>
  <c r="AJ2903" i="1"/>
  <c r="AI2903" i="1"/>
  <c r="AH2903" i="1"/>
  <c r="AK2891" i="1"/>
  <c r="AI2891" i="1"/>
  <c r="AH2891" i="1"/>
  <c r="AK2879" i="1"/>
  <c r="AJ2879" i="1"/>
  <c r="AI2879" i="1"/>
  <c r="AH2879" i="1"/>
  <c r="AK2867" i="1"/>
  <c r="AJ2867" i="1"/>
  <c r="AH2867" i="1"/>
  <c r="AK2855" i="1"/>
  <c r="AJ2855" i="1"/>
  <c r="AI2855" i="1"/>
  <c r="AK2843" i="1"/>
  <c r="AJ2843" i="1"/>
  <c r="AI2843" i="1"/>
  <c r="AK2831" i="1"/>
  <c r="AJ2831" i="1"/>
  <c r="AH2831" i="1"/>
  <c r="AJ2819" i="1"/>
  <c r="AI2819" i="1"/>
  <c r="AH2807" i="1"/>
  <c r="AK2795" i="1"/>
  <c r="AJ2795" i="1"/>
  <c r="AI2795" i="1"/>
  <c r="AH2795" i="1"/>
  <c r="AK2783" i="1"/>
  <c r="AJ2783" i="1"/>
  <c r="AK2771" i="1"/>
  <c r="AJ2771" i="1"/>
  <c r="AI2771" i="1"/>
  <c r="AK2759" i="1"/>
  <c r="AJ2759" i="1"/>
  <c r="AI2759" i="1"/>
  <c r="AH2759" i="1"/>
  <c r="AK2747" i="1"/>
  <c r="AJ2747" i="1"/>
  <c r="AI2747" i="1"/>
  <c r="AH2747" i="1"/>
  <c r="AJ2735" i="1"/>
  <c r="AK2735" i="1"/>
  <c r="AI2735" i="1"/>
  <c r="AH2735" i="1"/>
  <c r="AK2723" i="1"/>
  <c r="AJ2723" i="1"/>
  <c r="AI2723" i="1"/>
  <c r="AH2723" i="1"/>
  <c r="AJ2711" i="1"/>
  <c r="AK2711" i="1"/>
  <c r="AI2711" i="1"/>
  <c r="AJ2699" i="1"/>
  <c r="AI2699" i="1"/>
  <c r="AK2687" i="1"/>
  <c r="AJ2687" i="1"/>
  <c r="AI2687" i="1"/>
  <c r="AH2687" i="1"/>
  <c r="AK2675" i="1"/>
  <c r="AJ2675" i="1"/>
  <c r="AI2675" i="1"/>
  <c r="AH2675" i="1"/>
  <c r="AK2663" i="1"/>
  <c r="AJ2663" i="1"/>
  <c r="AH2663" i="1"/>
  <c r="AK2651" i="1"/>
  <c r="AJ2651" i="1"/>
  <c r="AK2639" i="1"/>
  <c r="AJ2639" i="1"/>
  <c r="AI2639" i="1"/>
  <c r="AK2627" i="1"/>
  <c r="AJ2627" i="1"/>
  <c r="AI2627" i="1"/>
  <c r="AK2615" i="1"/>
  <c r="AJ2615" i="1"/>
  <c r="AI2615" i="1"/>
  <c r="AH2615" i="1"/>
  <c r="AI2603" i="1"/>
  <c r="AK2591" i="1"/>
  <c r="AJ2591" i="1"/>
  <c r="AI2591" i="1"/>
  <c r="AJ2579" i="1"/>
  <c r="AK2579" i="1"/>
  <c r="AI2579" i="1"/>
  <c r="AH2579" i="1"/>
  <c r="AJ2567" i="1"/>
  <c r="AK2567" i="1"/>
  <c r="AI2567" i="1"/>
  <c r="AK2555" i="1"/>
  <c r="AJ2555" i="1"/>
  <c r="AI2555" i="1"/>
  <c r="AK2543" i="1"/>
  <c r="AH2543" i="1"/>
  <c r="AI2543" i="1"/>
  <c r="AJ2531" i="1"/>
  <c r="AK2531" i="1"/>
  <c r="AI2531" i="1"/>
  <c r="AH2531" i="1"/>
  <c r="AJ2519" i="1"/>
  <c r="AI2519" i="1"/>
  <c r="AH2519" i="1"/>
  <c r="AK2507" i="1"/>
  <c r="AJ2507" i="1"/>
  <c r="AI2507" i="1"/>
  <c r="AH2507" i="1"/>
  <c r="AK2495" i="1"/>
  <c r="AI2495" i="1"/>
  <c r="AJ2483" i="1"/>
  <c r="AK2471" i="1"/>
  <c r="AJ2471" i="1"/>
  <c r="AI2471" i="1"/>
  <c r="AH2471" i="1"/>
  <c r="AJ2459" i="1"/>
  <c r="AI2459" i="1"/>
  <c r="AH2459" i="1"/>
  <c r="AK2447" i="1"/>
  <c r="AJ2447" i="1"/>
  <c r="AI2447" i="1"/>
  <c r="AH2447" i="1"/>
  <c r="AJ2423" i="1"/>
  <c r="AK2423" i="1"/>
  <c r="AI2423" i="1"/>
  <c r="AH2423" i="1"/>
  <c r="AK2411" i="1"/>
  <c r="AJ2411" i="1"/>
  <c r="AH2411" i="1"/>
  <c r="AK2399" i="1"/>
  <c r="AJ2399" i="1"/>
  <c r="AI2399" i="1"/>
  <c r="AH2399" i="1"/>
  <c r="AJ2387" i="1"/>
  <c r="AK2387" i="1"/>
  <c r="AK2375" i="1"/>
  <c r="AJ2375" i="1"/>
  <c r="AI2375" i="1"/>
  <c r="AH2375" i="1"/>
  <c r="AK2363" i="1"/>
  <c r="AJ2363" i="1"/>
  <c r="AI2363" i="1"/>
  <c r="AH2363" i="1"/>
  <c r="AK2351" i="1"/>
  <c r="AJ2351" i="1"/>
  <c r="AI2351" i="1"/>
  <c r="AK2339" i="1"/>
  <c r="AJ2339" i="1"/>
  <c r="AI2339" i="1"/>
  <c r="AK2327" i="1"/>
  <c r="AJ2327" i="1"/>
  <c r="AI2327" i="1"/>
  <c r="AH2327" i="1"/>
  <c r="AK2315" i="1"/>
  <c r="AJ2315" i="1"/>
  <c r="AK2303" i="1"/>
  <c r="AJ2303" i="1"/>
  <c r="AH2303" i="1"/>
  <c r="AI2303" i="1"/>
  <c r="AK2291" i="1"/>
  <c r="AJ2291" i="1"/>
  <c r="AH2291" i="1"/>
  <c r="AI2291" i="1"/>
  <c r="AK2279" i="1"/>
  <c r="AJ2267" i="1"/>
  <c r="AH2267" i="1"/>
  <c r="AI2267" i="1"/>
  <c r="AK2255" i="1"/>
  <c r="AJ2255" i="1"/>
  <c r="AH2255" i="1"/>
  <c r="AI2255" i="1"/>
  <c r="AK2243" i="1"/>
  <c r="AJ2243" i="1"/>
  <c r="AI2243" i="1"/>
  <c r="AH2243" i="1"/>
  <c r="AJ2231" i="1"/>
  <c r="AK2231" i="1"/>
  <c r="AI2231" i="1"/>
  <c r="AH2231" i="1"/>
  <c r="AK2219" i="1"/>
  <c r="AJ2219" i="1"/>
  <c r="AI2219" i="1"/>
  <c r="AH2219" i="1"/>
  <c r="AK2207" i="1"/>
  <c r="AI2207" i="1"/>
  <c r="AK2195" i="1"/>
  <c r="AJ2195" i="1"/>
  <c r="AH2195" i="1"/>
  <c r="AI2195" i="1"/>
  <c r="AK2183" i="1"/>
  <c r="AJ2183" i="1"/>
  <c r="AH2183" i="1"/>
  <c r="AI2183" i="1"/>
  <c r="AK2171" i="1"/>
  <c r="AJ2171" i="1"/>
  <c r="AI2171" i="1"/>
  <c r="AH2171" i="1"/>
  <c r="AK2159" i="1"/>
  <c r="AJ2159" i="1"/>
  <c r="AH2159" i="1"/>
  <c r="AI2159" i="1"/>
  <c r="AK2147" i="1"/>
  <c r="AJ2147" i="1"/>
  <c r="AI2147" i="1"/>
  <c r="AH2147" i="1"/>
  <c r="AK2135" i="1"/>
  <c r="AJ2135" i="1"/>
  <c r="AI2135" i="1"/>
  <c r="AH2135" i="1"/>
  <c r="AK2123" i="1"/>
  <c r="AJ2123" i="1"/>
  <c r="AI2123" i="1"/>
  <c r="AH2123" i="1"/>
  <c r="AK2111" i="1"/>
  <c r="AJ2111" i="1"/>
  <c r="AH2111" i="1"/>
  <c r="AI2111" i="1"/>
  <c r="AK2099" i="1"/>
  <c r="AJ2099" i="1"/>
  <c r="AH2099" i="1"/>
  <c r="AK2087" i="1"/>
  <c r="AJ2087" i="1"/>
  <c r="AH2087" i="1"/>
  <c r="AK2075" i="1"/>
  <c r="AJ2075" i="1"/>
  <c r="AI2075" i="1"/>
  <c r="AH2075" i="1"/>
  <c r="AK2063" i="1"/>
  <c r="AI2063" i="1"/>
  <c r="AJ2063" i="1"/>
  <c r="AK2051" i="1"/>
  <c r="AJ2051" i="1"/>
  <c r="AI2051" i="1"/>
  <c r="AH2051" i="1"/>
  <c r="AK2039" i="1"/>
  <c r="AJ2039" i="1"/>
  <c r="AH2039" i="1"/>
  <c r="AI2039" i="1"/>
  <c r="AK2027" i="1"/>
  <c r="AJ2027" i="1"/>
  <c r="AH2027" i="1"/>
  <c r="AI2027" i="1"/>
  <c r="AK2003" i="1"/>
  <c r="AI2003" i="1"/>
  <c r="AJ2003" i="1"/>
  <c r="AH2003" i="1"/>
  <c r="AK1991" i="1"/>
  <c r="AJ1991" i="1"/>
  <c r="AI1991" i="1"/>
  <c r="AK1979" i="1"/>
  <c r="AK1967" i="1"/>
  <c r="AJ1967" i="1"/>
  <c r="AH1967" i="1"/>
  <c r="AI1967" i="1"/>
  <c r="AK1955" i="1"/>
  <c r="AJ1955" i="1"/>
  <c r="AH1955" i="1"/>
  <c r="AI1955" i="1"/>
  <c r="AK1943" i="1"/>
  <c r="AJ1943" i="1"/>
  <c r="AH1943" i="1"/>
  <c r="AI1943" i="1"/>
  <c r="AK1931" i="1"/>
  <c r="AJ1931" i="1"/>
  <c r="AI1931" i="1"/>
  <c r="AH1931" i="1"/>
  <c r="AK1919" i="1"/>
  <c r="AJ1919" i="1"/>
  <c r="AI1919" i="1"/>
  <c r="AH1919" i="1"/>
  <c r="AK1907" i="1"/>
  <c r="AJ1907" i="1"/>
  <c r="AI1907" i="1"/>
  <c r="AH1907" i="1"/>
  <c r="AK1895" i="1"/>
  <c r="AJ1895" i="1"/>
  <c r="AH1895" i="1"/>
  <c r="AI1895" i="1"/>
  <c r="AK1883" i="1"/>
  <c r="AJ1883" i="1"/>
  <c r="AH1883" i="1"/>
  <c r="AI1883" i="1"/>
  <c r="AK1871" i="1"/>
  <c r="AH1871" i="1"/>
  <c r="AJ1871" i="1"/>
  <c r="AI1871" i="1"/>
  <c r="AK1859" i="1"/>
  <c r="AJ1859" i="1"/>
  <c r="AH1859" i="1"/>
  <c r="AK1847" i="1"/>
  <c r="AJ1847" i="1"/>
  <c r="AI1847" i="1"/>
  <c r="AH1847" i="1"/>
  <c r="AK1835" i="1"/>
  <c r="AH1835" i="1"/>
  <c r="AK1823" i="1"/>
  <c r="AJ1823" i="1"/>
  <c r="AH1823" i="1"/>
  <c r="AI1823" i="1"/>
  <c r="AK1811" i="1"/>
  <c r="AJ1811" i="1"/>
  <c r="AH1811" i="1"/>
  <c r="AI1811" i="1"/>
  <c r="AK1799" i="1"/>
  <c r="AJ1799" i="1"/>
  <c r="AI1799" i="1"/>
  <c r="AK1787" i="1"/>
  <c r="AJ1787" i="1"/>
  <c r="AH1787" i="1"/>
  <c r="AI1787" i="1"/>
  <c r="AK1775" i="1"/>
  <c r="AJ1775" i="1"/>
  <c r="AI1775" i="1"/>
  <c r="AH1775" i="1"/>
  <c r="AK1763" i="1"/>
  <c r="AJ1763" i="1"/>
  <c r="AH1763" i="1"/>
  <c r="AK1751" i="1"/>
  <c r="AJ1751" i="1"/>
  <c r="AI1751" i="1"/>
  <c r="AH1751" i="1"/>
  <c r="AH1739" i="1"/>
  <c r="AI1739" i="1"/>
  <c r="AK1727" i="1"/>
  <c r="AJ1727" i="1"/>
  <c r="AI1727" i="1"/>
  <c r="AK1715" i="1"/>
  <c r="AJ1715" i="1"/>
  <c r="AH1715" i="1"/>
  <c r="AK1703" i="1"/>
  <c r="AJ1703" i="1"/>
  <c r="AI1703" i="1"/>
  <c r="AH1703" i="1"/>
  <c r="AK1691" i="1"/>
  <c r="AJ1691" i="1"/>
  <c r="AI1691" i="1"/>
  <c r="AH1691" i="1"/>
  <c r="AK1679" i="1"/>
  <c r="AJ1679" i="1"/>
  <c r="AI1679" i="1"/>
  <c r="AH1679" i="1"/>
  <c r="AJ1667" i="1"/>
  <c r="AH1667" i="1"/>
  <c r="AI1667" i="1"/>
  <c r="AK1655" i="1"/>
  <c r="AJ1655" i="1"/>
  <c r="AI1655" i="1"/>
  <c r="AH1655" i="1"/>
  <c r="AK1643" i="1"/>
  <c r="AJ1643" i="1"/>
  <c r="AH1643" i="1"/>
  <c r="AK1631" i="1"/>
  <c r="AJ1631" i="1"/>
  <c r="AI1631" i="1"/>
  <c r="AH1631" i="1"/>
  <c r="AJ1619" i="1"/>
  <c r="AI1619" i="1"/>
  <c r="AH1619" i="1"/>
  <c r="AK1607" i="1"/>
  <c r="AJ1607" i="1"/>
  <c r="AI1607" i="1"/>
  <c r="AH1607" i="1"/>
  <c r="AK1595" i="1"/>
  <c r="AJ1595" i="1"/>
  <c r="AH1595" i="1"/>
  <c r="AK1583" i="1"/>
  <c r="AJ1583" i="1"/>
  <c r="AI1583" i="1"/>
  <c r="AH1583" i="1"/>
  <c r="AK1571" i="1"/>
  <c r="AH1571" i="1"/>
  <c r="AI1571" i="1"/>
  <c r="AK1559" i="1"/>
  <c r="AJ1559" i="1"/>
  <c r="AH1559" i="1"/>
  <c r="AI1559" i="1"/>
  <c r="AK1547" i="1"/>
  <c r="AJ1547" i="1"/>
  <c r="AI1547" i="1"/>
  <c r="AH1547" i="1"/>
  <c r="AK1535" i="1"/>
  <c r="AI1535" i="1"/>
  <c r="AH1535" i="1"/>
  <c r="AK1523" i="1"/>
  <c r="AH1523" i="1"/>
  <c r="AJ1523" i="1"/>
  <c r="AI1523" i="1"/>
  <c r="AK1511" i="1"/>
  <c r="AJ1511" i="1"/>
  <c r="AI1511" i="1"/>
  <c r="AH1511" i="1"/>
  <c r="AK1499" i="1"/>
  <c r="AH1499" i="1"/>
  <c r="AI1499" i="1"/>
  <c r="AJ1487" i="1"/>
  <c r="AI1487" i="1"/>
  <c r="AK1487" i="1"/>
  <c r="AH1487" i="1"/>
  <c r="AK1475" i="1"/>
  <c r="AJ1475" i="1"/>
  <c r="AI1475" i="1"/>
  <c r="AH1475" i="1"/>
  <c r="AK1463" i="1"/>
  <c r="AI1463" i="1"/>
  <c r="AH1463" i="1"/>
  <c r="AK1451" i="1"/>
  <c r="AJ1451" i="1"/>
  <c r="AI1451" i="1"/>
  <c r="AH1451" i="1"/>
  <c r="AK1439" i="1"/>
  <c r="AJ1439" i="1"/>
  <c r="AI1439" i="1"/>
  <c r="AH1439" i="1"/>
  <c r="AK1427" i="1"/>
  <c r="AJ1427" i="1"/>
  <c r="AH1427" i="1"/>
  <c r="AK1415" i="1"/>
  <c r="AJ1415" i="1"/>
  <c r="AH1415" i="1"/>
  <c r="AI1415" i="1"/>
  <c r="AK1403" i="1"/>
  <c r="AJ1403" i="1"/>
  <c r="AI1403" i="1"/>
  <c r="AH1403" i="1"/>
  <c r="AK1391" i="1"/>
  <c r="AJ1391" i="1"/>
  <c r="AI1391" i="1"/>
  <c r="AH1391" i="1"/>
  <c r="AK1379" i="1"/>
  <c r="AJ1379" i="1"/>
  <c r="AI1379" i="1"/>
  <c r="AH1379" i="1"/>
  <c r="AJ1367" i="1"/>
  <c r="AK1367" i="1"/>
  <c r="AH1367" i="1"/>
  <c r="AK1355" i="1"/>
  <c r="AJ1355" i="1"/>
  <c r="AK1343" i="1"/>
  <c r="AJ1343" i="1"/>
  <c r="AI1343" i="1"/>
  <c r="AH1343" i="1"/>
  <c r="AK1331" i="1"/>
  <c r="AJ1331" i="1"/>
  <c r="AH1331" i="1"/>
  <c r="AK1319" i="1"/>
  <c r="AJ1319" i="1"/>
  <c r="AI1319" i="1"/>
  <c r="AH1319" i="1"/>
  <c r="AK1307" i="1"/>
  <c r="AJ1307" i="1"/>
  <c r="AI1307" i="1"/>
  <c r="AH1307" i="1"/>
  <c r="AK1295" i="1"/>
  <c r="AJ1295" i="1"/>
  <c r="AH1295" i="1"/>
  <c r="AI1295" i="1"/>
  <c r="AK1283" i="1"/>
  <c r="AJ1283" i="1"/>
  <c r="AH1283" i="1"/>
  <c r="AI1283" i="1"/>
  <c r="AJ1271" i="1"/>
  <c r="AH1271" i="1"/>
  <c r="AI1271" i="1"/>
  <c r="AK1259" i="1"/>
  <c r="AJ1259" i="1"/>
  <c r="AH1259" i="1"/>
  <c r="AI1259" i="1"/>
  <c r="AK1247" i="1"/>
  <c r="AK1235" i="1"/>
  <c r="AJ1235" i="1"/>
  <c r="AI1235" i="1"/>
  <c r="AH1235" i="1"/>
  <c r="AK1223" i="1"/>
  <c r="AJ1223" i="1"/>
  <c r="AH1223" i="1"/>
  <c r="AI1223" i="1"/>
  <c r="AK1211" i="1"/>
  <c r="AH1211" i="1"/>
  <c r="AJ1211" i="1"/>
  <c r="AK1187" i="1"/>
  <c r="AJ1187" i="1"/>
  <c r="AH1187" i="1"/>
  <c r="AI1187" i="1"/>
  <c r="AK1175" i="1"/>
  <c r="AJ1175" i="1"/>
  <c r="AI1175" i="1"/>
  <c r="AH1175" i="1"/>
  <c r="AK1151" i="1"/>
  <c r="AJ1151" i="1"/>
  <c r="AI1151" i="1"/>
  <c r="AH1151" i="1"/>
  <c r="AK1139" i="1"/>
  <c r="AJ1139" i="1"/>
  <c r="AH1139" i="1"/>
  <c r="AK1127" i="1"/>
  <c r="AJ1127" i="1"/>
  <c r="AH1127" i="1"/>
  <c r="AI1127" i="1"/>
  <c r="AK1115" i="1"/>
  <c r="AJ1115" i="1"/>
  <c r="AI1115" i="1"/>
  <c r="AH1115" i="1"/>
  <c r="AK1103" i="1"/>
  <c r="AJ1103" i="1"/>
  <c r="AI1103" i="1"/>
  <c r="AH1103" i="1"/>
  <c r="AK1091" i="1"/>
  <c r="AJ1091" i="1"/>
  <c r="AI1091" i="1"/>
  <c r="AH1091" i="1"/>
  <c r="AK1079" i="1"/>
  <c r="AJ1079" i="1"/>
  <c r="AH1079" i="1"/>
  <c r="AI1079" i="1"/>
  <c r="AK1067" i="1"/>
  <c r="AJ1067" i="1"/>
  <c r="AH1067" i="1"/>
  <c r="AI1067" i="1"/>
  <c r="AK1055" i="1"/>
  <c r="AJ1055" i="1"/>
  <c r="AI1055" i="1"/>
  <c r="AH1055" i="1"/>
  <c r="AH1043" i="1"/>
  <c r="AI1043" i="1"/>
  <c r="AJ1031" i="1"/>
  <c r="AK1031" i="1"/>
  <c r="AI1031" i="1"/>
  <c r="AH1031" i="1"/>
  <c r="AK1019" i="1"/>
  <c r="AI1019" i="1"/>
  <c r="AH1019" i="1"/>
  <c r="AI1007" i="1"/>
  <c r="AH1007" i="1"/>
  <c r="AK995" i="1"/>
  <c r="AJ995" i="1"/>
  <c r="AH995" i="1"/>
  <c r="AI995" i="1"/>
  <c r="AK983" i="1"/>
  <c r="AJ983" i="1"/>
  <c r="AI983" i="1"/>
  <c r="AH983" i="1"/>
  <c r="AH971" i="1"/>
  <c r="AK959" i="1"/>
  <c r="AJ959" i="1"/>
  <c r="AH959" i="1"/>
  <c r="AI959" i="1"/>
  <c r="AK947" i="1"/>
  <c r="AJ947" i="1"/>
  <c r="AI947" i="1"/>
  <c r="AH947" i="1"/>
  <c r="AK935" i="1"/>
  <c r="AJ935" i="1"/>
  <c r="AI935" i="1"/>
  <c r="AH935" i="1"/>
  <c r="AK923" i="1"/>
  <c r="AJ923" i="1"/>
  <c r="AI923" i="1"/>
  <c r="AH923" i="1"/>
  <c r="AK911" i="1"/>
  <c r="AH911" i="1"/>
  <c r="AJ899" i="1"/>
  <c r="AH899" i="1"/>
  <c r="AI899" i="1"/>
  <c r="AK887" i="1"/>
  <c r="AI887" i="1"/>
  <c r="AJ887" i="1"/>
  <c r="AH887" i="1"/>
  <c r="AK875" i="1"/>
  <c r="AJ875" i="1"/>
  <c r="AI875" i="1"/>
  <c r="AH875" i="1"/>
  <c r="AK851" i="1"/>
  <c r="AJ851" i="1"/>
  <c r="AI851" i="1"/>
  <c r="AH851" i="1"/>
  <c r="AK839" i="1"/>
  <c r="AI839" i="1"/>
  <c r="AH839" i="1"/>
  <c r="AK827" i="1"/>
  <c r="AJ827" i="1"/>
  <c r="AH827" i="1"/>
  <c r="AI827" i="1"/>
  <c r="AK815" i="1"/>
  <c r="AJ815" i="1"/>
  <c r="AI815" i="1"/>
  <c r="AH815" i="1"/>
  <c r="AK803" i="1"/>
  <c r="AJ803" i="1"/>
  <c r="AI803" i="1"/>
  <c r="AK791" i="1"/>
  <c r="AJ791" i="1"/>
  <c r="AI791" i="1"/>
  <c r="AH791" i="1"/>
  <c r="AK779" i="1"/>
  <c r="AJ779" i="1"/>
  <c r="AH779" i="1"/>
  <c r="AI779" i="1"/>
  <c r="AK767" i="1"/>
  <c r="AJ767" i="1"/>
  <c r="AI767" i="1"/>
  <c r="AH767" i="1"/>
  <c r="AJ755" i="1"/>
  <c r="AK743" i="1"/>
  <c r="AJ743" i="1"/>
  <c r="AH743" i="1"/>
  <c r="AI743" i="1"/>
  <c r="AK731" i="1"/>
  <c r="AJ731" i="1"/>
  <c r="AH731" i="1"/>
  <c r="AI731" i="1"/>
  <c r="AK719" i="1"/>
  <c r="AI719" i="1"/>
  <c r="AH719" i="1"/>
  <c r="AK707" i="1"/>
  <c r="AJ707" i="1"/>
  <c r="AI707" i="1"/>
  <c r="AH707" i="1"/>
  <c r="AK695" i="1"/>
  <c r="AJ695" i="1"/>
  <c r="AH695" i="1"/>
  <c r="AK683" i="1"/>
  <c r="AI683" i="1"/>
  <c r="AK671" i="1"/>
  <c r="AJ671" i="1"/>
  <c r="AH671" i="1"/>
  <c r="AI671" i="1"/>
  <c r="AK659" i="1"/>
  <c r="AJ659" i="1"/>
  <c r="AH659" i="1"/>
  <c r="AK647" i="1"/>
  <c r="AJ647" i="1"/>
  <c r="AH647" i="1"/>
  <c r="AJ635" i="1"/>
  <c r="AI635" i="1"/>
  <c r="AH635" i="1"/>
  <c r="AK623" i="1"/>
  <c r="AJ623" i="1"/>
  <c r="AI623" i="1"/>
  <c r="AK611" i="1"/>
  <c r="AJ611" i="1"/>
  <c r="AI611" i="1"/>
  <c r="AH611" i="1"/>
  <c r="AK599" i="1"/>
  <c r="AJ599" i="1"/>
  <c r="AH599" i="1"/>
  <c r="AI599" i="1"/>
  <c r="AJ587" i="1"/>
  <c r="AH587" i="1"/>
  <c r="AK575" i="1"/>
  <c r="AJ575" i="1"/>
  <c r="AI575" i="1"/>
  <c r="AH575" i="1"/>
  <c r="AK563" i="1"/>
  <c r="AJ563" i="1"/>
  <c r="AH563" i="1"/>
  <c r="AI563" i="1"/>
  <c r="AK551" i="1"/>
  <c r="AI551" i="1"/>
  <c r="AJ551" i="1"/>
  <c r="AH551" i="1"/>
  <c r="AK539" i="1"/>
  <c r="AJ539" i="1"/>
  <c r="AI539" i="1"/>
  <c r="AH539" i="1"/>
  <c r="AK527" i="1"/>
  <c r="AJ527" i="1"/>
  <c r="AI527" i="1"/>
  <c r="AH527" i="1"/>
  <c r="AK515" i="1"/>
  <c r="AH515" i="1"/>
  <c r="AK503" i="1"/>
  <c r="AJ503" i="1"/>
  <c r="AI503" i="1"/>
  <c r="AH503" i="1"/>
  <c r="AJ491" i="1"/>
  <c r="AK491" i="1"/>
  <c r="AH491" i="1"/>
  <c r="AI491" i="1"/>
  <c r="AK467" i="1"/>
  <c r="AJ467" i="1"/>
  <c r="AI467" i="1"/>
  <c r="AH467" i="1"/>
  <c r="AK455" i="1"/>
  <c r="AJ455" i="1"/>
  <c r="AI455" i="1"/>
  <c r="AH455" i="1"/>
  <c r="AK443" i="1"/>
  <c r="AJ443" i="1"/>
  <c r="AH443" i="1"/>
  <c r="AK431" i="1"/>
  <c r="AJ431" i="1"/>
  <c r="AI431" i="1"/>
  <c r="AH431" i="1"/>
  <c r="AJ419" i="1"/>
  <c r="AK419" i="1"/>
  <c r="AH419" i="1"/>
  <c r="AK407" i="1"/>
  <c r="AJ407" i="1"/>
  <c r="AI407" i="1"/>
  <c r="AH407" i="1"/>
  <c r="AK395" i="1"/>
  <c r="AJ395" i="1"/>
  <c r="AH395" i="1"/>
  <c r="AI395" i="1"/>
  <c r="AK347" i="1"/>
  <c r="AJ347" i="1"/>
  <c r="AI347" i="1"/>
  <c r="AH347" i="1"/>
  <c r="AH4787" i="1"/>
  <c r="AH4643" i="1"/>
  <c r="AH4499" i="1"/>
  <c r="AH4355" i="1"/>
  <c r="AH4211" i="1"/>
  <c r="AH4067" i="1"/>
  <c r="AH4009" i="1"/>
  <c r="AH3923" i="1"/>
  <c r="AH3865" i="1"/>
  <c r="AH3779" i="1"/>
  <c r="AH3721" i="1"/>
  <c r="AH3635" i="1"/>
  <c r="AH3577" i="1"/>
  <c r="AH3433" i="1"/>
  <c r="AH3347" i="1"/>
  <c r="AH3289" i="1"/>
  <c r="AH3203" i="1"/>
  <c r="AH3145" i="1"/>
  <c r="AH3059" i="1"/>
  <c r="AH3001" i="1"/>
  <c r="AH2915" i="1"/>
  <c r="AH2857" i="1"/>
  <c r="AH2771" i="1"/>
  <c r="AH2713" i="1"/>
  <c r="AH2627" i="1"/>
  <c r="AH1813" i="1"/>
  <c r="AH984" i="1"/>
  <c r="AH817" i="1"/>
  <c r="AH444" i="1"/>
  <c r="AH289" i="1"/>
  <c r="AI6491" i="1"/>
  <c r="AI6299" i="1"/>
  <c r="AI6107" i="1"/>
  <c r="AI5915" i="1"/>
  <c r="AI4451" i="1"/>
  <c r="AI4187" i="1"/>
  <c r="AI3971" i="1"/>
  <c r="AI3023" i="1"/>
  <c r="AI2831" i="1"/>
  <c r="AI1643" i="1"/>
  <c r="AI1080" i="1"/>
  <c r="AH4871" i="1"/>
  <c r="AH4727" i="1"/>
  <c r="AH4583" i="1"/>
  <c r="AH4439" i="1"/>
  <c r="AH4295" i="1"/>
  <c r="AH4151" i="1"/>
  <c r="AH4007" i="1"/>
  <c r="AH3863" i="1"/>
  <c r="AH3719" i="1"/>
  <c r="AH3575" i="1"/>
  <c r="AH3431" i="1"/>
  <c r="AH3287" i="1"/>
  <c r="AH3143" i="1"/>
  <c r="AH2999" i="1"/>
  <c r="AH2855" i="1"/>
  <c r="AH2567" i="1"/>
  <c r="AH2354" i="1"/>
  <c r="AH1488" i="1"/>
  <c r="AH1369" i="1"/>
  <c r="AH816" i="1"/>
  <c r="AH397" i="1"/>
  <c r="AH288" i="1"/>
  <c r="AI6551" i="1"/>
  <c r="AI6359" i="1"/>
  <c r="AI5975" i="1"/>
  <c r="AI3626" i="1"/>
  <c r="AI2915" i="1"/>
  <c r="AI72" i="1"/>
  <c r="AJ5027" i="1"/>
  <c r="AH2342" i="1"/>
  <c r="AH1848" i="1"/>
  <c r="AH1681" i="1"/>
  <c r="AH1368" i="1"/>
  <c r="AH1333" i="1"/>
  <c r="AH1177" i="1"/>
  <c r="AH853" i="1"/>
  <c r="AH337" i="1"/>
  <c r="AI6419" i="1"/>
  <c r="AI6227" i="1"/>
  <c r="AI6035" i="1"/>
  <c r="AI5111" i="1"/>
  <c r="AI4931" i="1"/>
  <c r="AI3935" i="1"/>
  <c r="AI3722" i="1"/>
  <c r="AI3347" i="1"/>
  <c r="AI2473" i="1"/>
  <c r="AI1211" i="1"/>
  <c r="AI60" i="1"/>
  <c r="AK311" i="1"/>
  <c r="AJ311" i="1"/>
  <c r="AH311" i="1"/>
  <c r="AI311" i="1"/>
  <c r="AK263" i="1"/>
  <c r="AJ263" i="1"/>
  <c r="AI263" i="1"/>
  <c r="AH263" i="1"/>
  <c r="AK227" i="1"/>
  <c r="AJ227" i="1"/>
  <c r="AH227" i="1"/>
  <c r="AI227" i="1"/>
  <c r="AK203" i="1"/>
  <c r="AJ203" i="1"/>
  <c r="AI203" i="1"/>
  <c r="AH203" i="1"/>
  <c r="AK167" i="1"/>
  <c r="AJ167" i="1"/>
  <c r="AI167" i="1"/>
  <c r="AH167" i="1"/>
  <c r="AK131" i="1"/>
  <c r="AJ131" i="1"/>
  <c r="AK95" i="1"/>
  <c r="AJ95" i="1"/>
  <c r="AI95" i="1"/>
  <c r="AH95" i="1"/>
  <c r="AK59" i="1"/>
  <c r="AJ59" i="1"/>
  <c r="AI59" i="1"/>
  <c r="AH59" i="1"/>
  <c r="AK23" i="1"/>
  <c r="AJ23" i="1"/>
  <c r="AI23" i="1"/>
  <c r="AH23" i="1"/>
  <c r="AK7258" i="1"/>
  <c r="AJ7258" i="1"/>
  <c r="AK7222" i="1"/>
  <c r="AJ7222" i="1"/>
  <c r="AK7186" i="1"/>
  <c r="AI7186" i="1"/>
  <c r="AK7150" i="1"/>
  <c r="AJ7150" i="1"/>
  <c r="AI7150" i="1"/>
  <c r="AK7114" i="1"/>
  <c r="AJ7114" i="1"/>
  <c r="AK7078" i="1"/>
  <c r="AJ7078" i="1"/>
  <c r="AK7054" i="1"/>
  <c r="AJ7054" i="1"/>
  <c r="AI7054" i="1"/>
  <c r="AJ7018" i="1"/>
  <c r="AK7018" i="1"/>
  <c r="AK6982" i="1"/>
  <c r="AJ6982" i="1"/>
  <c r="AK6970" i="1"/>
  <c r="AJ6970" i="1"/>
  <c r="AK6934" i="1"/>
  <c r="AJ6934" i="1"/>
  <c r="AK6910" i="1"/>
  <c r="AJ6910" i="1"/>
  <c r="AI6910" i="1"/>
  <c r="AJ6874" i="1"/>
  <c r="AK6874" i="1"/>
  <c r="AK6850" i="1"/>
  <c r="AJ6850" i="1"/>
  <c r="AI6850" i="1"/>
  <c r="AK6814" i="1"/>
  <c r="AJ6814" i="1"/>
  <c r="AI6814" i="1"/>
  <c r="AK6790" i="1"/>
  <c r="AJ6790" i="1"/>
  <c r="AK6754" i="1"/>
  <c r="AJ6754" i="1"/>
  <c r="AI6754" i="1"/>
  <c r="AK6730" i="1"/>
  <c r="AJ6730" i="1"/>
  <c r="AK6694" i="1"/>
  <c r="AJ6694" i="1"/>
  <c r="AK6658" i="1"/>
  <c r="AJ6658" i="1"/>
  <c r="AI6658" i="1"/>
  <c r="AJ6622" i="1"/>
  <c r="AI6622" i="1"/>
  <c r="AK6586" i="1"/>
  <c r="AJ6586" i="1"/>
  <c r="AK6550" i="1"/>
  <c r="AJ6550" i="1"/>
  <c r="AK6514" i="1"/>
  <c r="AJ6514" i="1"/>
  <c r="AI6514" i="1"/>
  <c r="AK6478" i="1"/>
  <c r="AJ6478" i="1"/>
  <c r="AI6478" i="1"/>
  <c r="AK6442" i="1"/>
  <c r="AJ6442" i="1"/>
  <c r="AJ6406" i="1"/>
  <c r="AK6406" i="1"/>
  <c r="AK6310" i="1"/>
  <c r="AJ6310" i="1"/>
  <c r="AK6166" i="1"/>
  <c r="AJ6166" i="1"/>
  <c r="AK6058" i="1"/>
  <c r="AJ6058" i="1"/>
  <c r="AK6022" i="1"/>
  <c r="AJ6022" i="1"/>
  <c r="AK5986" i="1"/>
  <c r="AJ5986" i="1"/>
  <c r="AI5986" i="1"/>
  <c r="AK5950" i="1"/>
  <c r="AJ5950" i="1"/>
  <c r="AI5950" i="1"/>
  <c r="AK5926" i="1"/>
  <c r="AJ5926" i="1"/>
  <c r="AK5890" i="1"/>
  <c r="AJ5890" i="1"/>
  <c r="AI5890" i="1"/>
  <c r="AJ5866" i="1"/>
  <c r="AK5830" i="1"/>
  <c r="AJ5830" i="1"/>
  <c r="AK5794" i="1"/>
  <c r="AJ5794" i="1"/>
  <c r="AK5758" i="1"/>
  <c r="AJ5758" i="1"/>
  <c r="AK5734" i="1"/>
  <c r="AJ5734" i="1"/>
  <c r="AK5698" i="1"/>
  <c r="AJ5698" i="1"/>
  <c r="AK5662" i="1"/>
  <c r="AJ5662" i="1"/>
  <c r="AI5662" i="1"/>
  <c r="AK5626" i="1"/>
  <c r="AJ5626" i="1"/>
  <c r="AK5590" i="1"/>
  <c r="AJ5590" i="1"/>
  <c r="AK5482" i="1"/>
  <c r="AJ5482" i="1"/>
  <c r="AK5458" i="1"/>
  <c r="AJ5458" i="1"/>
  <c r="AI5458" i="1"/>
  <c r="AK5422" i="1"/>
  <c r="AJ5422" i="1"/>
  <c r="AK5386" i="1"/>
  <c r="AJ5386" i="1"/>
  <c r="AK5362" i="1"/>
  <c r="AJ5362" i="1"/>
  <c r="AK5326" i="1"/>
  <c r="AJ5326" i="1"/>
  <c r="AK5290" i="1"/>
  <c r="AJ5290" i="1"/>
  <c r="AI5290" i="1"/>
  <c r="AK5254" i="1"/>
  <c r="AK5230" i="1"/>
  <c r="AJ5230" i="1"/>
  <c r="AI5230" i="1"/>
  <c r="AK5206" i="1"/>
  <c r="AJ5206" i="1"/>
  <c r="AI5206" i="1"/>
  <c r="AK5194" i="1"/>
  <c r="AJ5194" i="1"/>
  <c r="AK5170" i="1"/>
  <c r="AJ5170" i="1"/>
  <c r="AI5170" i="1"/>
  <c r="AK5146" i="1"/>
  <c r="AJ5146" i="1"/>
  <c r="AI5146" i="1"/>
  <c r="AK5098" i="1"/>
  <c r="AJ5098" i="1"/>
  <c r="AK5062" i="1"/>
  <c r="AJ5062" i="1"/>
  <c r="AI5062" i="1"/>
  <c r="AK5026" i="1"/>
  <c r="AJ5026" i="1"/>
  <c r="AI5026" i="1"/>
  <c r="AK4990" i="1"/>
  <c r="AJ4990" i="1"/>
  <c r="AK4954" i="1"/>
  <c r="AJ4954" i="1"/>
  <c r="AK4930" i="1"/>
  <c r="AJ4930" i="1"/>
  <c r="AK4894" i="1"/>
  <c r="AJ4894" i="1"/>
  <c r="AK4870" i="1"/>
  <c r="AJ4870" i="1"/>
  <c r="AK4858" i="1"/>
  <c r="AJ4858" i="1"/>
  <c r="AI4858" i="1"/>
  <c r="AK4822" i="1"/>
  <c r="AJ4822" i="1"/>
  <c r="AI4822" i="1"/>
  <c r="AK4786" i="1"/>
  <c r="AI4786" i="1"/>
  <c r="AK4762" i="1"/>
  <c r="AJ4762" i="1"/>
  <c r="AI4762" i="1"/>
  <c r="AK4726" i="1"/>
  <c r="AJ4726" i="1"/>
  <c r="AK4702" i="1"/>
  <c r="AJ4702" i="1"/>
  <c r="AI4702" i="1"/>
  <c r="AK4666" i="1"/>
  <c r="AJ4666" i="1"/>
  <c r="AI4666" i="1"/>
  <c r="AK4630" i="1"/>
  <c r="AJ4630" i="1"/>
  <c r="AI4630" i="1"/>
  <c r="AJ4594" i="1"/>
  <c r="AK4594" i="1"/>
  <c r="AI4594" i="1"/>
  <c r="AK4570" i="1"/>
  <c r="AJ4570" i="1"/>
  <c r="AI4570" i="1"/>
  <c r="AK4546" i="1"/>
  <c r="AJ4546" i="1"/>
  <c r="AI4546" i="1"/>
  <c r="AK4510" i="1"/>
  <c r="AJ4510" i="1"/>
  <c r="AK4474" i="1"/>
  <c r="AJ4474" i="1"/>
  <c r="AI4474" i="1"/>
  <c r="AK4438" i="1"/>
  <c r="AJ4438" i="1"/>
  <c r="AK4414" i="1"/>
  <c r="AJ4414" i="1"/>
  <c r="AI4414" i="1"/>
  <c r="AK4378" i="1"/>
  <c r="AJ4378" i="1"/>
  <c r="AK4354" i="1"/>
  <c r="AJ4354" i="1"/>
  <c r="AI4354" i="1"/>
  <c r="AJ4318" i="1"/>
  <c r="AK4318" i="1"/>
  <c r="AK4294" i="1"/>
  <c r="AJ4294" i="1"/>
  <c r="AI4294" i="1"/>
  <c r="AJ4258" i="1"/>
  <c r="AI4258" i="1"/>
  <c r="AK4222" i="1"/>
  <c r="AJ4222" i="1"/>
  <c r="AI4222" i="1"/>
  <c r="AK4198" i="1"/>
  <c r="AJ4198" i="1"/>
  <c r="AI4198" i="1"/>
  <c r="AK4162" i="1"/>
  <c r="AJ4162" i="1"/>
  <c r="AJ4126" i="1"/>
  <c r="AK4090" i="1"/>
  <c r="AJ4090" i="1"/>
  <c r="AK4078" i="1"/>
  <c r="AJ4078" i="1"/>
  <c r="AI4078" i="1"/>
  <c r="AJ4042" i="1"/>
  <c r="AK4042" i="1"/>
  <c r="AI4042" i="1"/>
  <c r="AK4006" i="1"/>
  <c r="AJ4006" i="1"/>
  <c r="AJ3970" i="1"/>
  <c r="AI3970" i="1"/>
  <c r="AK3934" i="1"/>
  <c r="AJ3934" i="1"/>
  <c r="AK3898" i="1"/>
  <c r="AJ3898" i="1"/>
  <c r="AI3898" i="1"/>
  <c r="AK3862" i="1"/>
  <c r="AJ3862" i="1"/>
  <c r="AK3826" i="1"/>
  <c r="AJ3826" i="1"/>
  <c r="AK3802" i="1"/>
  <c r="AI3802" i="1"/>
  <c r="AJ3802" i="1"/>
  <c r="AK3754" i="1"/>
  <c r="AJ3754" i="1"/>
  <c r="AI3754" i="1"/>
  <c r="AK3730" i="1"/>
  <c r="AJ3730" i="1"/>
  <c r="AI3730" i="1"/>
  <c r="AK3694" i="1"/>
  <c r="AJ3694" i="1"/>
  <c r="AI3694" i="1"/>
  <c r="AK3658" i="1"/>
  <c r="AI3658" i="1"/>
  <c r="AJ3658" i="1"/>
  <c r="AK3634" i="1"/>
  <c r="AJ3634" i="1"/>
  <c r="AI3634" i="1"/>
  <c r="AK3598" i="1"/>
  <c r="AJ3598" i="1"/>
  <c r="AI3598" i="1"/>
  <c r="AK3574" i="1"/>
  <c r="AJ3574" i="1"/>
  <c r="AI3574" i="1"/>
  <c r="AK3538" i="1"/>
  <c r="AJ3538" i="1"/>
  <c r="AI3538" i="1"/>
  <c r="AK3502" i="1"/>
  <c r="AJ3502" i="1"/>
  <c r="AI3502" i="1"/>
  <c r="AK3478" i="1"/>
  <c r="AJ3478" i="1"/>
  <c r="AI3478" i="1"/>
  <c r="AK3442" i="1"/>
  <c r="AJ3442" i="1"/>
  <c r="AI3442" i="1"/>
  <c r="AJ3406" i="1"/>
  <c r="AK3406" i="1"/>
  <c r="AI3406" i="1"/>
  <c r="AK3382" i="1"/>
  <c r="AJ3382" i="1"/>
  <c r="AI3382" i="1"/>
  <c r="AK3334" i="1"/>
  <c r="AJ3334" i="1"/>
  <c r="AI3334" i="1"/>
  <c r="AJ3298" i="1"/>
  <c r="AK3298" i="1"/>
  <c r="AI3298" i="1"/>
  <c r="AK3262" i="1"/>
  <c r="AI3262" i="1"/>
  <c r="AK3238" i="1"/>
  <c r="AJ3238" i="1"/>
  <c r="AI3238" i="1"/>
  <c r="AK3202" i="1"/>
  <c r="AJ3202" i="1"/>
  <c r="AI3202" i="1"/>
  <c r="AK3166" i="1"/>
  <c r="AJ3166" i="1"/>
  <c r="AI3166" i="1"/>
  <c r="AK3142" i="1"/>
  <c r="AJ3142" i="1"/>
  <c r="AI3142" i="1"/>
  <c r="AK3106" i="1"/>
  <c r="AI3106" i="1"/>
  <c r="AJ3106" i="1"/>
  <c r="AK3070" i="1"/>
  <c r="AJ3070" i="1"/>
  <c r="AI3070" i="1"/>
  <c r="AK3034" i="1"/>
  <c r="AJ3034" i="1"/>
  <c r="AI3034" i="1"/>
  <c r="AJ3010" i="1"/>
  <c r="AK3010" i="1"/>
  <c r="AI3010" i="1"/>
  <c r="AK2974" i="1"/>
  <c r="AJ2974" i="1"/>
  <c r="AI2974" i="1"/>
  <c r="AK2938" i="1"/>
  <c r="AJ2938" i="1"/>
  <c r="AI2938" i="1"/>
  <c r="AK2902" i="1"/>
  <c r="AJ2902" i="1"/>
  <c r="AI2902" i="1"/>
  <c r="AJ2866" i="1"/>
  <c r="AI2866" i="1"/>
  <c r="AK2830" i="1"/>
  <c r="AJ2830" i="1"/>
  <c r="AI2830" i="1"/>
  <c r="AK2806" i="1"/>
  <c r="AJ2806" i="1"/>
  <c r="AI2806" i="1"/>
  <c r="AK2770" i="1"/>
  <c r="AJ2770" i="1"/>
  <c r="AI2770" i="1"/>
  <c r="AJ2734" i="1"/>
  <c r="AI2734" i="1"/>
  <c r="AK2698" i="1"/>
  <c r="AJ2698" i="1"/>
  <c r="AK2662" i="1"/>
  <c r="AJ2662" i="1"/>
  <c r="AI2662" i="1"/>
  <c r="AK2638" i="1"/>
  <c r="AJ2638" i="1"/>
  <c r="AI2638" i="1"/>
  <c r="AK2602" i="1"/>
  <c r="AJ2602" i="1"/>
  <c r="AI2602" i="1"/>
  <c r="AK2566" i="1"/>
  <c r="AJ2566" i="1"/>
  <c r="AI2566" i="1"/>
  <c r="AK2530" i="1"/>
  <c r="AJ2530" i="1"/>
  <c r="AI2530" i="1"/>
  <c r="AK2506" i="1"/>
  <c r="AJ2506" i="1"/>
  <c r="AI2506" i="1"/>
  <c r="AK2470" i="1"/>
  <c r="AJ2470" i="1"/>
  <c r="AI2470" i="1"/>
  <c r="AJ2422" i="1"/>
  <c r="AK2422" i="1"/>
  <c r="AI2422" i="1"/>
  <c r="AK2362" i="1"/>
  <c r="AJ2362" i="1"/>
  <c r="AI2362" i="1"/>
  <c r="AK2338" i="1"/>
  <c r="AJ2338" i="1"/>
  <c r="AI2338" i="1"/>
  <c r="AK2302" i="1"/>
  <c r="AJ2302" i="1"/>
  <c r="AH2302" i="1"/>
  <c r="AK2266" i="1"/>
  <c r="AJ2266" i="1"/>
  <c r="AI2266" i="1"/>
  <c r="AH2266" i="1"/>
  <c r="AJ2230" i="1"/>
  <c r="AK2230" i="1"/>
  <c r="AI2230" i="1"/>
  <c r="AK2194" i="1"/>
  <c r="AJ2194" i="1"/>
  <c r="AI2194" i="1"/>
  <c r="AH2194" i="1"/>
  <c r="AK2158" i="1"/>
  <c r="AJ2158" i="1"/>
  <c r="AI2158" i="1"/>
  <c r="AK2134" i="1"/>
  <c r="AJ2134" i="1"/>
  <c r="AI2134" i="1"/>
  <c r="AK2098" i="1"/>
  <c r="AJ2098" i="1"/>
  <c r="AI2098" i="1"/>
  <c r="AK2062" i="1"/>
  <c r="AJ2062" i="1"/>
  <c r="AI2062" i="1"/>
  <c r="AK2026" i="1"/>
  <c r="AJ2026" i="1"/>
  <c r="AI2026" i="1"/>
  <c r="AJ1990" i="1"/>
  <c r="AK1990" i="1"/>
  <c r="AI1990" i="1"/>
  <c r="AK1954" i="1"/>
  <c r="AJ1954" i="1"/>
  <c r="AI1954" i="1"/>
  <c r="AK1918" i="1"/>
  <c r="AJ1918" i="1"/>
  <c r="AI1918" i="1"/>
  <c r="AK1882" i="1"/>
  <c r="AJ1882" i="1"/>
  <c r="AI1882" i="1"/>
  <c r="AK1846" i="1"/>
  <c r="AJ1846" i="1"/>
  <c r="AI1846" i="1"/>
  <c r="AK1798" i="1"/>
  <c r="AJ1798" i="1"/>
  <c r="AK1774" i="1"/>
  <c r="AJ1774" i="1"/>
  <c r="AI1774" i="1"/>
  <c r="AK1738" i="1"/>
  <c r="AJ1738" i="1"/>
  <c r="AI1738" i="1"/>
  <c r="AK1714" i="1"/>
  <c r="AJ1714" i="1"/>
  <c r="AI1714" i="1"/>
  <c r="AK1690" i="1"/>
  <c r="AJ1690" i="1"/>
  <c r="AI1690" i="1"/>
  <c r="AH1690" i="1"/>
  <c r="AK1666" i="1"/>
  <c r="AJ1666" i="1"/>
  <c r="AI1666" i="1"/>
  <c r="AJ1606" i="1"/>
  <c r="AK1606" i="1"/>
  <c r="AI1606" i="1"/>
  <c r="AK1570" i="1"/>
  <c r="AJ1570" i="1"/>
  <c r="AK1522" i="1"/>
  <c r="AJ1522" i="1"/>
  <c r="AI1522" i="1"/>
  <c r="AK1450" i="1"/>
  <c r="AJ1450" i="1"/>
  <c r="AI1450" i="1"/>
  <c r="AK1414" i="1"/>
  <c r="AJ1414" i="1"/>
  <c r="AI1414" i="1"/>
  <c r="AK1390" i="1"/>
  <c r="AJ1390" i="1"/>
  <c r="AI1390" i="1"/>
  <c r="AK1318" i="1"/>
  <c r="AJ1318" i="1"/>
  <c r="AI1318" i="1"/>
  <c r="AK1270" i="1"/>
  <c r="AJ1270" i="1"/>
  <c r="AI1270" i="1"/>
  <c r="AK1234" i="1"/>
  <c r="AJ1234" i="1"/>
  <c r="AI1234" i="1"/>
  <c r="AK1198" i="1"/>
  <c r="AJ1198" i="1"/>
  <c r="AI1198" i="1"/>
  <c r="AK1162" i="1"/>
  <c r="AJ1162" i="1"/>
  <c r="AI1162" i="1"/>
  <c r="AK1138" i="1"/>
  <c r="AJ1138" i="1"/>
  <c r="AK1102" i="1"/>
  <c r="AJ1102" i="1"/>
  <c r="AI1102" i="1"/>
  <c r="AK1078" i="1"/>
  <c r="AJ1078" i="1"/>
  <c r="AI1078" i="1"/>
  <c r="AK1042" i="1"/>
  <c r="AJ1042" i="1"/>
  <c r="AI1042" i="1"/>
  <c r="AH1042" i="1"/>
  <c r="AJ994" i="1"/>
  <c r="AI994" i="1"/>
  <c r="AK994" i="1"/>
  <c r="AK958" i="1"/>
  <c r="AJ958" i="1"/>
  <c r="AI958" i="1"/>
  <c r="AK910" i="1"/>
  <c r="AJ910" i="1"/>
  <c r="AI910" i="1"/>
  <c r="AK874" i="1"/>
  <c r="AJ874" i="1"/>
  <c r="AI874" i="1"/>
  <c r="AK862" i="1"/>
  <c r="AJ862" i="1"/>
  <c r="AI862" i="1"/>
  <c r="AK826" i="1"/>
  <c r="AJ826" i="1"/>
  <c r="AI826" i="1"/>
  <c r="AH826" i="1"/>
  <c r="AJ790" i="1"/>
  <c r="AI790" i="1"/>
  <c r="AK754" i="1"/>
  <c r="AJ754" i="1"/>
  <c r="AI754" i="1"/>
  <c r="AH754" i="1"/>
  <c r="AK730" i="1"/>
  <c r="AJ730" i="1"/>
  <c r="AI730" i="1"/>
  <c r="AK694" i="1"/>
  <c r="AJ694" i="1"/>
  <c r="AI694" i="1"/>
  <c r="AH694" i="1"/>
  <c r="AK670" i="1"/>
  <c r="AJ670" i="1"/>
  <c r="AI670" i="1"/>
  <c r="AJ634" i="1"/>
  <c r="AK634" i="1"/>
  <c r="AI634" i="1"/>
  <c r="AJ610" i="1"/>
  <c r="AK610" i="1"/>
  <c r="AI610" i="1"/>
  <c r="AH610" i="1"/>
  <c r="AK586" i="1"/>
  <c r="AJ586" i="1"/>
  <c r="AI586" i="1"/>
  <c r="AK550" i="1"/>
  <c r="AI550" i="1"/>
  <c r="AH550" i="1"/>
  <c r="AK514" i="1"/>
  <c r="AJ514" i="1"/>
  <c r="AK478" i="1"/>
  <c r="AJ478" i="1"/>
  <c r="AH478" i="1"/>
  <c r="AJ454" i="1"/>
  <c r="AI454" i="1"/>
  <c r="AK418" i="1"/>
  <c r="AJ418" i="1"/>
  <c r="AI418" i="1"/>
  <c r="AK382" i="1"/>
  <c r="AJ382" i="1"/>
  <c r="AH382" i="1"/>
  <c r="AI382" i="1"/>
  <c r="AK358" i="1"/>
  <c r="AJ358" i="1"/>
  <c r="AI358" i="1"/>
  <c r="AH358" i="1"/>
  <c r="AK322" i="1"/>
  <c r="AJ322" i="1"/>
  <c r="AI322" i="1"/>
  <c r="AH322" i="1"/>
  <c r="AK286" i="1"/>
  <c r="AJ286" i="1"/>
  <c r="AH286" i="1"/>
  <c r="AK238" i="1"/>
  <c r="AH238" i="1"/>
  <c r="AJ202" i="1"/>
  <c r="AH202" i="1"/>
  <c r="AI202" i="1"/>
  <c r="AK166" i="1"/>
  <c r="AJ166" i="1"/>
  <c r="AI166" i="1"/>
  <c r="AH166" i="1"/>
  <c r="AK130" i="1"/>
  <c r="AJ130" i="1"/>
  <c r="AI130" i="1"/>
  <c r="AH130" i="1"/>
  <c r="AK94" i="1"/>
  <c r="AJ94" i="1"/>
  <c r="AI94" i="1"/>
  <c r="AH94" i="1"/>
  <c r="AK58" i="1"/>
  <c r="AJ58" i="1"/>
  <c r="AH58" i="1"/>
  <c r="AK46" i="1"/>
  <c r="AJ46" i="1"/>
  <c r="AI46" i="1"/>
  <c r="AH46" i="1"/>
  <c r="AH1174" i="1"/>
  <c r="AI5590" i="1"/>
  <c r="AI5134" i="1"/>
  <c r="AI4954" i="1"/>
  <c r="AI4726" i="1"/>
  <c r="AI4090" i="1"/>
  <c r="AK7257" i="1"/>
  <c r="AJ7257" i="1"/>
  <c r="AK7209" i="1"/>
  <c r="AJ7209" i="1"/>
  <c r="AK7173" i="1"/>
  <c r="AJ7173" i="1"/>
  <c r="AK7077" i="1"/>
  <c r="AJ7077" i="1"/>
  <c r="AK7053" i="1"/>
  <c r="AJ7053" i="1"/>
  <c r="AI7053" i="1"/>
  <c r="AK7017" i="1"/>
  <c r="AJ7017" i="1"/>
  <c r="AJ6993" i="1"/>
  <c r="AK6993" i="1"/>
  <c r="AI6993" i="1"/>
  <c r="AK6969" i="1"/>
  <c r="AJ6969" i="1"/>
  <c r="AK6933" i="1"/>
  <c r="AJ6933" i="1"/>
  <c r="AK6909" i="1"/>
  <c r="AJ6909" i="1"/>
  <c r="AI6909" i="1"/>
  <c r="AK6873" i="1"/>
  <c r="AJ6873" i="1"/>
  <c r="AK6849" i="1"/>
  <c r="AJ6849" i="1"/>
  <c r="AI6849" i="1"/>
  <c r="AK6825" i="1"/>
  <c r="AJ6825" i="1"/>
  <c r="AK6801" i="1"/>
  <c r="AJ6801" i="1"/>
  <c r="AI6801" i="1"/>
  <c r="AK6765" i="1"/>
  <c r="AI6765" i="1"/>
  <c r="AK6729" i="1"/>
  <c r="AJ6729" i="1"/>
  <c r="AK6693" i="1"/>
  <c r="AJ6693" i="1"/>
  <c r="AK6657" i="1"/>
  <c r="AJ6657" i="1"/>
  <c r="AI6657" i="1"/>
  <c r="AK6621" i="1"/>
  <c r="AI6621" i="1"/>
  <c r="AJ6621" i="1"/>
  <c r="AK6585" i="1"/>
  <c r="AJ6585" i="1"/>
  <c r="AK6549" i="1"/>
  <c r="AJ6549" i="1"/>
  <c r="AK6513" i="1"/>
  <c r="AJ6513" i="1"/>
  <c r="AI6513" i="1"/>
  <c r="AK6489" i="1"/>
  <c r="AJ6489" i="1"/>
  <c r="AK6453" i="1"/>
  <c r="AJ6453" i="1"/>
  <c r="AK6417" i="1"/>
  <c r="AJ6417" i="1"/>
  <c r="AI6417" i="1"/>
  <c r="AK6309" i="1"/>
  <c r="AJ6309" i="1"/>
  <c r="AK6273" i="1"/>
  <c r="AJ6273" i="1"/>
  <c r="AI6273" i="1"/>
  <c r="AK6249" i="1"/>
  <c r="AJ6249" i="1"/>
  <c r="AK6213" i="1"/>
  <c r="AK6177" i="1"/>
  <c r="AJ6177" i="1"/>
  <c r="AI6177" i="1"/>
  <c r="AK6129" i="1"/>
  <c r="AJ6129" i="1"/>
  <c r="AI6129" i="1"/>
  <c r="AK6093" i="1"/>
  <c r="AJ6093" i="1"/>
  <c r="AI6093" i="1"/>
  <c r="AK6057" i="1"/>
  <c r="AJ6057" i="1"/>
  <c r="AK6033" i="1"/>
  <c r="AJ6033" i="1"/>
  <c r="AI6033" i="1"/>
  <c r="AK5997" i="1"/>
  <c r="AJ5997" i="1"/>
  <c r="AI5997" i="1"/>
  <c r="AK5961" i="1"/>
  <c r="AJ5961" i="1"/>
  <c r="AK5913" i="1"/>
  <c r="AJ5913" i="1"/>
  <c r="AK5865" i="1"/>
  <c r="AJ5865" i="1"/>
  <c r="AK5829" i="1"/>
  <c r="AJ5829" i="1"/>
  <c r="AK5781" i="1"/>
  <c r="AJ5781" i="1"/>
  <c r="AI5781" i="1"/>
  <c r="AK5757" i="1"/>
  <c r="AJ5757" i="1"/>
  <c r="AK5709" i="1"/>
  <c r="AJ5709" i="1"/>
  <c r="AK5673" i="1"/>
  <c r="AJ5673" i="1"/>
  <c r="AK5637" i="1"/>
  <c r="AJ5637" i="1"/>
  <c r="AK5601" i="1"/>
  <c r="AJ5601" i="1"/>
  <c r="AI5601" i="1"/>
  <c r="AK5565" i="1"/>
  <c r="AJ5565" i="1"/>
  <c r="AK5529" i="1"/>
  <c r="AJ5529" i="1"/>
  <c r="AK5493" i="1"/>
  <c r="AJ5493" i="1"/>
  <c r="AK5457" i="1"/>
  <c r="AJ5457" i="1"/>
  <c r="AI5457" i="1"/>
  <c r="AK5421" i="1"/>
  <c r="AJ5421" i="1"/>
  <c r="AK5385" i="1"/>
  <c r="AJ5385" i="1"/>
  <c r="AK5361" i="1"/>
  <c r="AJ5361" i="1"/>
  <c r="AK5325" i="1"/>
  <c r="AJ5325" i="1"/>
  <c r="AK5277" i="1"/>
  <c r="AJ5277" i="1"/>
  <c r="AK5241" i="1"/>
  <c r="AJ5241" i="1"/>
  <c r="AK5205" i="1"/>
  <c r="AJ5205" i="1"/>
  <c r="AK5157" i="1"/>
  <c r="AJ5157" i="1"/>
  <c r="AK4833" i="1"/>
  <c r="AJ4833" i="1"/>
  <c r="AK4797" i="1"/>
  <c r="AJ4797" i="1"/>
  <c r="AK4761" i="1"/>
  <c r="AJ4761" i="1"/>
  <c r="AI4761" i="1"/>
  <c r="AK4725" i="1"/>
  <c r="AJ4725" i="1"/>
  <c r="AK4677" i="1"/>
  <c r="AJ4677" i="1"/>
  <c r="AK4641" i="1"/>
  <c r="AJ4641" i="1"/>
  <c r="AI4641" i="1"/>
  <c r="AK4605" i="1"/>
  <c r="AJ4605" i="1"/>
  <c r="AK4569" i="1"/>
  <c r="AJ4569" i="1"/>
  <c r="AI4569" i="1"/>
  <c r="AK4545" i="1"/>
  <c r="AJ4545" i="1"/>
  <c r="AI4545" i="1"/>
  <c r="AK4521" i="1"/>
  <c r="AJ4521" i="1"/>
  <c r="AI4521" i="1"/>
  <c r="AK4485" i="1"/>
  <c r="AJ4485" i="1"/>
  <c r="AI4485" i="1"/>
  <c r="AK4449" i="1"/>
  <c r="AJ4449" i="1"/>
  <c r="AI4449" i="1"/>
  <c r="AK4389" i="1"/>
  <c r="AJ4389" i="1"/>
  <c r="AK4341" i="1"/>
  <c r="AJ4341" i="1"/>
  <c r="AI4341" i="1"/>
  <c r="AK4305" i="1"/>
  <c r="AJ4305" i="1"/>
  <c r="AK4293" i="1"/>
  <c r="AJ4293" i="1"/>
  <c r="AI4293" i="1"/>
  <c r="AK4257" i="1"/>
  <c r="AJ4257" i="1"/>
  <c r="AI4257" i="1"/>
  <c r="AK4233" i="1"/>
  <c r="AJ4233" i="1"/>
  <c r="AK4197" i="1"/>
  <c r="AJ4197" i="1"/>
  <c r="AI4197" i="1"/>
  <c r="AK4161" i="1"/>
  <c r="AJ4161" i="1"/>
  <c r="AK4125" i="1"/>
  <c r="AJ4125" i="1"/>
  <c r="AI4125" i="1"/>
  <c r="AK4089" i="1"/>
  <c r="AJ4089" i="1"/>
  <c r="AK4041" i="1"/>
  <c r="AJ4041" i="1"/>
  <c r="AI4041" i="1"/>
  <c r="AK4005" i="1"/>
  <c r="AJ4005" i="1"/>
  <c r="AI4005" i="1"/>
  <c r="AK3969" i="1"/>
  <c r="AJ3969" i="1"/>
  <c r="AI3969" i="1"/>
  <c r="AK3933" i="1"/>
  <c r="AJ3933" i="1"/>
  <c r="AK3897" i="1"/>
  <c r="AJ3897" i="1"/>
  <c r="AI3897" i="1"/>
  <c r="AK3861" i="1"/>
  <c r="AJ3861" i="1"/>
  <c r="AK3837" i="1"/>
  <c r="AJ3837" i="1"/>
  <c r="AI3837" i="1"/>
  <c r="AJ3801" i="1"/>
  <c r="AK3801" i="1"/>
  <c r="AI3801" i="1"/>
  <c r="AJ3765" i="1"/>
  <c r="AK3765" i="1"/>
  <c r="AI3765" i="1"/>
  <c r="AJ3729" i="1"/>
  <c r="AK3729" i="1"/>
  <c r="AI3729" i="1"/>
  <c r="AK3693" i="1"/>
  <c r="AJ3693" i="1"/>
  <c r="AJ3669" i="1"/>
  <c r="AI3669" i="1"/>
  <c r="AK3621" i="1"/>
  <c r="AI3621" i="1"/>
  <c r="AK3573" i="1"/>
  <c r="AJ3573" i="1"/>
  <c r="AI3573" i="1"/>
  <c r="AJ3537" i="1"/>
  <c r="AK3537" i="1"/>
  <c r="AI3537" i="1"/>
  <c r="AK3513" i="1"/>
  <c r="AJ3513" i="1"/>
  <c r="AI3513" i="1"/>
  <c r="AJ3477" i="1"/>
  <c r="AI3477" i="1"/>
  <c r="AK3441" i="1"/>
  <c r="AJ3441" i="1"/>
  <c r="AK3417" i="1"/>
  <c r="AJ3417" i="1"/>
  <c r="AI3417" i="1"/>
  <c r="AK3381" i="1"/>
  <c r="AJ3381" i="1"/>
  <c r="AI3381" i="1"/>
  <c r="AK3357" i="1"/>
  <c r="AJ3357" i="1"/>
  <c r="AK3321" i="1"/>
  <c r="AJ3321" i="1"/>
  <c r="AI3321" i="1"/>
  <c r="AK3285" i="1"/>
  <c r="AJ3285" i="1"/>
  <c r="AI3285" i="1"/>
  <c r="AJ3261" i="1"/>
  <c r="AK3261" i="1"/>
  <c r="AI3261" i="1"/>
  <c r="AJ3225" i="1"/>
  <c r="AK3225" i="1"/>
  <c r="AI3225" i="1"/>
  <c r="AJ3177" i="1"/>
  <c r="AK3177" i="1"/>
  <c r="AI3177" i="1"/>
  <c r="AK3141" i="1"/>
  <c r="AJ3141" i="1"/>
  <c r="AI3141" i="1"/>
  <c r="AK3105" i="1"/>
  <c r="AJ3105" i="1"/>
  <c r="AJ3069" i="1"/>
  <c r="AK3069" i="1"/>
  <c r="AI3069" i="1"/>
  <c r="AJ3033" i="1"/>
  <c r="AK3033" i="1"/>
  <c r="AI3033" i="1"/>
  <c r="AJ2985" i="1"/>
  <c r="AK2985" i="1"/>
  <c r="AI2985" i="1"/>
  <c r="AK2949" i="1"/>
  <c r="AJ2949" i="1"/>
  <c r="AI2949" i="1"/>
  <c r="AK2901" i="1"/>
  <c r="AJ2901" i="1"/>
  <c r="AI2901" i="1"/>
  <c r="AJ2877" i="1"/>
  <c r="AI2877" i="1"/>
  <c r="AK2877" i="1"/>
  <c r="AJ2841" i="1"/>
  <c r="AK2841" i="1"/>
  <c r="AI2841" i="1"/>
  <c r="AK2805" i="1"/>
  <c r="AJ2805" i="1"/>
  <c r="AI2805" i="1"/>
  <c r="AJ2769" i="1"/>
  <c r="AK2769" i="1"/>
  <c r="AI2769" i="1"/>
  <c r="AJ2733" i="1"/>
  <c r="AI2733" i="1"/>
  <c r="AK2697" i="1"/>
  <c r="AJ2697" i="1"/>
  <c r="AK2661" i="1"/>
  <c r="AJ2661" i="1"/>
  <c r="AK2625" i="1"/>
  <c r="AJ2625" i="1"/>
  <c r="AI2625" i="1"/>
  <c r="AJ2589" i="1"/>
  <c r="AK2589" i="1"/>
  <c r="AI2589" i="1"/>
  <c r="AJ2553" i="1"/>
  <c r="AK2553" i="1"/>
  <c r="AK2517" i="1"/>
  <c r="AJ2517" i="1"/>
  <c r="AK2481" i="1"/>
  <c r="AJ2481" i="1"/>
  <c r="AI2481" i="1"/>
  <c r="AK2445" i="1"/>
  <c r="AJ2445" i="1"/>
  <c r="AI2445" i="1"/>
  <c r="AK2409" i="1"/>
  <c r="AJ2409" i="1"/>
  <c r="AI2409" i="1"/>
  <c r="AJ2385" i="1"/>
  <c r="AK2385" i="1"/>
  <c r="AK2349" i="1"/>
  <c r="AJ2349" i="1"/>
  <c r="AI2349" i="1"/>
  <c r="AK2313" i="1"/>
  <c r="AJ2313" i="1"/>
  <c r="AI2313" i="1"/>
  <c r="AJ2277" i="1"/>
  <c r="AK2277" i="1"/>
  <c r="AJ2241" i="1"/>
  <c r="AK2241" i="1"/>
  <c r="AI2241" i="1"/>
  <c r="AK2217" i="1"/>
  <c r="AJ2217" i="1"/>
  <c r="AI2217" i="1"/>
  <c r="AJ2193" i="1"/>
  <c r="AK2193" i="1"/>
  <c r="AI2193" i="1"/>
  <c r="AK2157" i="1"/>
  <c r="AJ2157" i="1"/>
  <c r="AK2121" i="1"/>
  <c r="AJ2121" i="1"/>
  <c r="AI2121" i="1"/>
  <c r="AJ2073" i="1"/>
  <c r="AK2073" i="1"/>
  <c r="AI2073" i="1"/>
  <c r="AK2037" i="1"/>
  <c r="AJ2037" i="1"/>
  <c r="AI2037" i="1"/>
  <c r="AH2037" i="1"/>
  <c r="AK2001" i="1"/>
  <c r="AJ2001" i="1"/>
  <c r="AI2001" i="1"/>
  <c r="AK1965" i="1"/>
  <c r="AJ1965" i="1"/>
  <c r="AI1965" i="1"/>
  <c r="AH1965" i="1"/>
  <c r="AJ1941" i="1"/>
  <c r="AK1941" i="1"/>
  <c r="AK1905" i="1"/>
  <c r="AJ1905" i="1"/>
  <c r="AI1905" i="1"/>
  <c r="AK1869" i="1"/>
  <c r="AJ1869" i="1"/>
  <c r="AI1869" i="1"/>
  <c r="AK1821" i="1"/>
  <c r="AJ1821" i="1"/>
  <c r="AI1821" i="1"/>
  <c r="AH1821" i="1"/>
  <c r="AK1785" i="1"/>
  <c r="AJ1785" i="1"/>
  <c r="AI1785" i="1"/>
  <c r="AK1761" i="1"/>
  <c r="AJ1761" i="1"/>
  <c r="AI1761" i="1"/>
  <c r="AK1725" i="1"/>
  <c r="AJ1725" i="1"/>
  <c r="AK1689" i="1"/>
  <c r="AJ1689" i="1"/>
  <c r="AI1689" i="1"/>
  <c r="AK1653" i="1"/>
  <c r="AJ1653" i="1"/>
  <c r="AI1653" i="1"/>
  <c r="AJ1629" i="1"/>
  <c r="AK1629" i="1"/>
  <c r="AI1629" i="1"/>
  <c r="AH1629" i="1"/>
  <c r="AK1593" i="1"/>
  <c r="AJ1593" i="1"/>
  <c r="AI1593" i="1"/>
  <c r="AJ1545" i="1"/>
  <c r="AK1545" i="1"/>
  <c r="AK1509" i="1"/>
  <c r="AJ1509" i="1"/>
  <c r="AK1473" i="1"/>
  <c r="AJ1473" i="1"/>
  <c r="AK1437" i="1"/>
  <c r="AJ1437" i="1"/>
  <c r="AI1437" i="1"/>
  <c r="AK1401" i="1"/>
  <c r="AJ1401" i="1"/>
  <c r="AI1401" i="1"/>
  <c r="AK1377" i="1"/>
  <c r="AJ1377" i="1"/>
  <c r="AI1377" i="1"/>
  <c r="AK1341" i="1"/>
  <c r="AJ1341" i="1"/>
  <c r="AI1341" i="1"/>
  <c r="AH1341" i="1"/>
  <c r="AK1317" i="1"/>
  <c r="AJ1317" i="1"/>
  <c r="AI1317" i="1"/>
  <c r="AH1317" i="1"/>
  <c r="AK1281" i="1"/>
  <c r="AJ1281" i="1"/>
  <c r="AI1281" i="1"/>
  <c r="AK1245" i="1"/>
  <c r="AJ1245" i="1"/>
  <c r="AI1245" i="1"/>
  <c r="AH1245" i="1"/>
  <c r="AK1209" i="1"/>
  <c r="AJ1209" i="1"/>
  <c r="AI1209" i="1"/>
  <c r="AK1185" i="1"/>
  <c r="AJ1185" i="1"/>
  <c r="AK1149" i="1"/>
  <c r="AJ1149" i="1"/>
  <c r="AI1149" i="1"/>
  <c r="AK1113" i="1"/>
  <c r="AJ1113" i="1"/>
  <c r="AI1113" i="1"/>
  <c r="AK1089" i="1"/>
  <c r="AJ1089" i="1"/>
  <c r="AI1089" i="1"/>
  <c r="AK1053" i="1"/>
  <c r="AJ1053" i="1"/>
  <c r="AI1053" i="1"/>
  <c r="AH1053" i="1"/>
  <c r="AK981" i="1"/>
  <c r="AJ981" i="1"/>
  <c r="AI981" i="1"/>
  <c r="AH981" i="1"/>
  <c r="AK957" i="1"/>
  <c r="AJ957" i="1"/>
  <c r="AI957" i="1"/>
  <c r="AH957" i="1"/>
  <c r="AK921" i="1"/>
  <c r="AJ921" i="1"/>
  <c r="AI921" i="1"/>
  <c r="AK885" i="1"/>
  <c r="AJ885" i="1"/>
  <c r="AH885" i="1"/>
  <c r="AK849" i="1"/>
  <c r="AJ849" i="1"/>
  <c r="AI849" i="1"/>
  <c r="AK813" i="1"/>
  <c r="AI813" i="1"/>
  <c r="AJ813" i="1"/>
  <c r="AH813" i="1"/>
  <c r="AK777" i="1"/>
  <c r="AJ777" i="1"/>
  <c r="AI777" i="1"/>
  <c r="AK741" i="1"/>
  <c r="AJ741" i="1"/>
  <c r="AI741" i="1"/>
  <c r="AH741" i="1"/>
  <c r="AK705" i="1"/>
  <c r="AJ705" i="1"/>
  <c r="AI705" i="1"/>
  <c r="AK669" i="1"/>
  <c r="AJ669" i="1"/>
  <c r="AI669" i="1"/>
  <c r="AH669" i="1"/>
  <c r="AK633" i="1"/>
  <c r="AJ633" i="1"/>
  <c r="AI633" i="1"/>
  <c r="AK597" i="1"/>
  <c r="AJ597" i="1"/>
  <c r="AI597" i="1"/>
  <c r="AH597" i="1"/>
  <c r="AK573" i="1"/>
  <c r="AJ573" i="1"/>
  <c r="AI573" i="1"/>
  <c r="AK537" i="1"/>
  <c r="AJ537" i="1"/>
  <c r="AI537" i="1"/>
  <c r="AH537" i="1"/>
  <c r="AK501" i="1"/>
  <c r="AJ501" i="1"/>
  <c r="AI501" i="1"/>
  <c r="AK465" i="1"/>
  <c r="AJ465" i="1"/>
  <c r="AI465" i="1"/>
  <c r="AH465" i="1"/>
  <c r="AK429" i="1"/>
  <c r="AI429" i="1"/>
  <c r="AJ429" i="1"/>
  <c r="AK381" i="1"/>
  <c r="AJ381" i="1"/>
  <c r="AI381" i="1"/>
  <c r="AK357" i="1"/>
  <c r="AJ357" i="1"/>
  <c r="AH357" i="1"/>
  <c r="AK321" i="1"/>
  <c r="AJ321" i="1"/>
  <c r="AI321" i="1"/>
  <c r="AK285" i="1"/>
  <c r="AI285" i="1"/>
  <c r="AJ285" i="1"/>
  <c r="AK249" i="1"/>
  <c r="AI249" i="1"/>
  <c r="AJ249" i="1"/>
  <c r="AH249" i="1"/>
  <c r="AK213" i="1"/>
  <c r="AJ213" i="1"/>
  <c r="AI213" i="1"/>
  <c r="AH213" i="1"/>
  <c r="AK165" i="1"/>
  <c r="AJ165" i="1"/>
  <c r="AI165" i="1"/>
  <c r="AH165" i="1"/>
  <c r="AK129" i="1"/>
  <c r="AJ129" i="1"/>
  <c r="AI129" i="1"/>
  <c r="AK105" i="1"/>
  <c r="AJ105" i="1"/>
  <c r="AI105" i="1"/>
  <c r="AH105" i="1"/>
  <c r="AK69" i="1"/>
  <c r="AJ69" i="1"/>
  <c r="AI69" i="1"/>
  <c r="AH69" i="1"/>
  <c r="AK21" i="1"/>
  <c r="AJ21" i="1"/>
  <c r="AH21" i="1"/>
  <c r="AH4666" i="1"/>
  <c r="AH4378" i="1"/>
  <c r="AH4162" i="1"/>
  <c r="AH3730" i="1"/>
  <c r="AH3442" i="1"/>
  <c r="AH3010" i="1"/>
  <c r="AH2938" i="1"/>
  <c r="AH2506" i="1"/>
  <c r="AH2073" i="1"/>
  <c r="AH1689" i="1"/>
  <c r="AH705" i="1"/>
  <c r="AI6982" i="1"/>
  <c r="AI6022" i="1"/>
  <c r="AI5133" i="1"/>
  <c r="AI934" i="1"/>
  <c r="AI21" i="1"/>
  <c r="AJ6106" i="1"/>
  <c r="AJ5530" i="1"/>
  <c r="AJ5182" i="1"/>
  <c r="AJ4834" i="1"/>
  <c r="AK7268" i="1"/>
  <c r="AJ7268" i="1"/>
  <c r="AI7268" i="1"/>
  <c r="AJ7256" i="1"/>
  <c r="AK7256" i="1"/>
  <c r="AI7256" i="1"/>
  <c r="AJ7244" i="1"/>
  <c r="AK7244" i="1"/>
  <c r="AI7244" i="1"/>
  <c r="AJ7232" i="1"/>
  <c r="AK7220" i="1"/>
  <c r="AJ7220" i="1"/>
  <c r="AI7220" i="1"/>
  <c r="AK7208" i="1"/>
  <c r="AJ7208" i="1"/>
  <c r="AI7208" i="1"/>
  <c r="AK7196" i="1"/>
  <c r="AJ7196" i="1"/>
  <c r="AI7196" i="1"/>
  <c r="AK7184" i="1"/>
  <c r="AJ7184" i="1"/>
  <c r="AI7184" i="1"/>
  <c r="AJ7172" i="1"/>
  <c r="AK7172" i="1"/>
  <c r="AI7172" i="1"/>
  <c r="AJ7160" i="1"/>
  <c r="AK7160" i="1"/>
  <c r="AI7160" i="1"/>
  <c r="AK7148" i="1"/>
  <c r="AJ7148" i="1"/>
  <c r="AI7148" i="1"/>
  <c r="AJ7136" i="1"/>
  <c r="AK7136" i="1"/>
  <c r="AI7136" i="1"/>
  <c r="AJ7124" i="1"/>
  <c r="AK7124" i="1"/>
  <c r="AI7124" i="1"/>
  <c r="AK7112" i="1"/>
  <c r="AJ7112" i="1"/>
  <c r="AI7112" i="1"/>
  <c r="AJ7100" i="1"/>
  <c r="AK7100" i="1"/>
  <c r="AI7100" i="1"/>
  <c r="AJ7088" i="1"/>
  <c r="AK7088" i="1"/>
  <c r="AI7088" i="1"/>
  <c r="AK7076" i="1"/>
  <c r="AJ7076" i="1"/>
  <c r="AI7076" i="1"/>
  <c r="AK7064" i="1"/>
  <c r="AJ7064" i="1"/>
  <c r="AI7064" i="1"/>
  <c r="AK7052" i="1"/>
  <c r="AJ7052" i="1"/>
  <c r="AI7052" i="1"/>
  <c r="AJ7040" i="1"/>
  <c r="AK7040" i="1"/>
  <c r="AI7040" i="1"/>
  <c r="AK7028" i="1"/>
  <c r="AJ7028" i="1"/>
  <c r="AI7028" i="1"/>
  <c r="AJ7016" i="1"/>
  <c r="AK7016" i="1"/>
  <c r="AI7016" i="1"/>
  <c r="AJ7004" i="1"/>
  <c r="AK7004" i="1"/>
  <c r="AI7004" i="1"/>
  <c r="AK6992" i="1"/>
  <c r="AJ6992" i="1"/>
  <c r="AI6992" i="1"/>
  <c r="AJ6980" i="1"/>
  <c r="AK6980" i="1"/>
  <c r="AI6980" i="1"/>
  <c r="AJ6968" i="1"/>
  <c r="AK6968" i="1"/>
  <c r="AI6968" i="1"/>
  <c r="AK6956" i="1"/>
  <c r="AJ6956" i="1"/>
  <c r="AI6956" i="1"/>
  <c r="AJ6944" i="1"/>
  <c r="AK6944" i="1"/>
  <c r="AI6944" i="1"/>
  <c r="AK6932" i="1"/>
  <c r="AJ6932" i="1"/>
  <c r="AI6932" i="1"/>
  <c r="AK6920" i="1"/>
  <c r="AJ6920" i="1"/>
  <c r="AI6920" i="1"/>
  <c r="AK6908" i="1"/>
  <c r="AJ6908" i="1"/>
  <c r="AI6908" i="1"/>
  <c r="AJ6896" i="1"/>
  <c r="AK6896" i="1"/>
  <c r="AI6896" i="1"/>
  <c r="AJ6884" i="1"/>
  <c r="AK6884" i="1"/>
  <c r="AI6884" i="1"/>
  <c r="AJ6872" i="1"/>
  <c r="AK6872" i="1"/>
  <c r="AI6872" i="1"/>
  <c r="AJ6860" i="1"/>
  <c r="AK6860" i="1"/>
  <c r="AI6860" i="1"/>
  <c r="AK6848" i="1"/>
  <c r="AJ6848" i="1"/>
  <c r="AI6848" i="1"/>
  <c r="AK6836" i="1"/>
  <c r="AJ6836" i="1"/>
  <c r="AI6836" i="1"/>
  <c r="AJ6824" i="1"/>
  <c r="AK6824" i="1"/>
  <c r="AI6824" i="1"/>
  <c r="AJ6812" i="1"/>
  <c r="AK6812" i="1"/>
  <c r="AI6812" i="1"/>
  <c r="AJ6800" i="1"/>
  <c r="AK6800" i="1"/>
  <c r="AI6800" i="1"/>
  <c r="AK6788" i="1"/>
  <c r="AJ6788" i="1"/>
  <c r="AI6788" i="1"/>
  <c r="AJ6776" i="1"/>
  <c r="AK6776" i="1"/>
  <c r="AI6776" i="1"/>
  <c r="AK6764" i="1"/>
  <c r="AJ6764" i="1"/>
  <c r="AI6764" i="1"/>
  <c r="AJ6752" i="1"/>
  <c r="AK6752" i="1"/>
  <c r="AI6752" i="1"/>
  <c r="AK6740" i="1"/>
  <c r="AJ6740" i="1"/>
  <c r="AI6740" i="1"/>
  <c r="AJ6728" i="1"/>
  <c r="AK6728" i="1"/>
  <c r="AI6728" i="1"/>
  <c r="AJ6716" i="1"/>
  <c r="AK6716" i="1"/>
  <c r="AI6716" i="1"/>
  <c r="AJ6704" i="1"/>
  <c r="AK6704" i="1"/>
  <c r="AI6704" i="1"/>
  <c r="AK6692" i="1"/>
  <c r="AJ6692" i="1"/>
  <c r="AI6692" i="1"/>
  <c r="AK6680" i="1"/>
  <c r="AJ6680" i="1"/>
  <c r="AI6680" i="1"/>
  <c r="AJ6668" i="1"/>
  <c r="AK6668" i="1"/>
  <c r="AI6668" i="1"/>
  <c r="AK6656" i="1"/>
  <c r="AJ6656" i="1"/>
  <c r="AI6656" i="1"/>
  <c r="AK6644" i="1"/>
  <c r="AJ6644" i="1"/>
  <c r="AI6644" i="1"/>
  <c r="AJ6632" i="1"/>
  <c r="AK6632" i="1"/>
  <c r="AI6632" i="1"/>
  <c r="AJ6620" i="1"/>
  <c r="AK6620" i="1"/>
  <c r="AI6620" i="1"/>
  <c r="AJ6608" i="1"/>
  <c r="AK6608" i="1"/>
  <c r="AI6608" i="1"/>
  <c r="AK6596" i="1"/>
  <c r="AJ6596" i="1"/>
  <c r="AI6596" i="1"/>
  <c r="AJ6584" i="1"/>
  <c r="AK6584" i="1"/>
  <c r="AI6584" i="1"/>
  <c r="AK6572" i="1"/>
  <c r="AJ6572" i="1"/>
  <c r="AI6572" i="1"/>
  <c r="AJ6560" i="1"/>
  <c r="AK6560" i="1"/>
  <c r="AI6560" i="1"/>
  <c r="AK6548" i="1"/>
  <c r="AJ6548" i="1"/>
  <c r="AI6548" i="1"/>
  <c r="AJ6536" i="1"/>
  <c r="AK6536" i="1"/>
  <c r="AI6536" i="1"/>
  <c r="AJ6524" i="1"/>
  <c r="AK6524" i="1"/>
  <c r="AI6524" i="1"/>
  <c r="AJ6512" i="1"/>
  <c r="AI6512" i="1"/>
  <c r="AJ6500" i="1"/>
  <c r="AI6500" i="1"/>
  <c r="AK6488" i="1"/>
  <c r="AJ6488" i="1"/>
  <c r="AI6488" i="1"/>
  <c r="AJ6476" i="1"/>
  <c r="AI6476" i="1"/>
  <c r="AK6476" i="1"/>
  <c r="AK6464" i="1"/>
  <c r="AJ6464" i="1"/>
  <c r="AI6464" i="1"/>
  <c r="AK6452" i="1"/>
  <c r="AJ6452" i="1"/>
  <c r="AI6452" i="1"/>
  <c r="AJ6440" i="1"/>
  <c r="AK6440" i="1"/>
  <c r="AI6440" i="1"/>
  <c r="AJ6428" i="1"/>
  <c r="AK6428" i="1"/>
  <c r="AI6428" i="1"/>
  <c r="AJ6416" i="1"/>
  <c r="AK6416" i="1"/>
  <c r="AI6416" i="1"/>
  <c r="AJ6392" i="1"/>
  <c r="AK6392" i="1"/>
  <c r="AI6392" i="1"/>
  <c r="AK6380" i="1"/>
  <c r="AJ6380" i="1"/>
  <c r="AI6380" i="1"/>
  <c r="AJ6368" i="1"/>
  <c r="AK6368" i="1"/>
  <c r="AI6368" i="1"/>
  <c r="AK6356" i="1"/>
  <c r="AJ6356" i="1"/>
  <c r="AI6356" i="1"/>
  <c r="AJ6344" i="1"/>
  <c r="AK6344" i="1"/>
  <c r="AI6344" i="1"/>
  <c r="AJ6332" i="1"/>
  <c r="AK6332" i="1"/>
  <c r="AI6332" i="1"/>
  <c r="AJ6320" i="1"/>
  <c r="AK6320" i="1"/>
  <c r="AI6320" i="1"/>
  <c r="AK6308" i="1"/>
  <c r="AJ6308" i="1"/>
  <c r="AI6308" i="1"/>
  <c r="AJ6296" i="1"/>
  <c r="AI6296" i="1"/>
  <c r="AJ6284" i="1"/>
  <c r="AK6284" i="1"/>
  <c r="AI6284" i="1"/>
  <c r="AK6272" i="1"/>
  <c r="AJ6272" i="1"/>
  <c r="AI6272" i="1"/>
  <c r="AK6260" i="1"/>
  <c r="AJ6260" i="1"/>
  <c r="AI6260" i="1"/>
  <c r="AJ6248" i="1"/>
  <c r="AK6248" i="1"/>
  <c r="AI6248" i="1"/>
  <c r="AJ6236" i="1"/>
  <c r="AK6236" i="1"/>
  <c r="AI6236" i="1"/>
  <c r="AJ6224" i="1"/>
  <c r="AK6224" i="1"/>
  <c r="AI6224" i="1"/>
  <c r="AK6212" i="1"/>
  <c r="AJ6212" i="1"/>
  <c r="AI6212" i="1"/>
  <c r="AJ6200" i="1"/>
  <c r="AK6200" i="1"/>
  <c r="AI6200" i="1"/>
  <c r="AK6188" i="1"/>
  <c r="AJ6188" i="1"/>
  <c r="AI6188" i="1"/>
  <c r="AJ6176" i="1"/>
  <c r="AK6176" i="1"/>
  <c r="AI6176" i="1"/>
  <c r="AK6164" i="1"/>
  <c r="AJ6164" i="1"/>
  <c r="AI6164" i="1"/>
  <c r="AJ6152" i="1"/>
  <c r="AK6152" i="1"/>
  <c r="AI6152" i="1"/>
  <c r="AJ6140" i="1"/>
  <c r="AK6140" i="1"/>
  <c r="AI6140" i="1"/>
  <c r="AJ6128" i="1"/>
  <c r="AK6128" i="1"/>
  <c r="AI6128" i="1"/>
  <c r="AK6116" i="1"/>
  <c r="AJ6116" i="1"/>
  <c r="AI6116" i="1"/>
  <c r="AK6104" i="1"/>
  <c r="AJ6104" i="1"/>
  <c r="AI6104" i="1"/>
  <c r="AJ6092" i="1"/>
  <c r="AK6092" i="1"/>
  <c r="AI6092" i="1"/>
  <c r="AK6080" i="1"/>
  <c r="AJ6080" i="1"/>
  <c r="AI6080" i="1"/>
  <c r="AK6068" i="1"/>
  <c r="AJ6068" i="1"/>
  <c r="AI6068" i="1"/>
  <c r="AJ6056" i="1"/>
  <c r="AK6056" i="1"/>
  <c r="AI6056" i="1"/>
  <c r="AJ6044" i="1"/>
  <c r="AK6044" i="1"/>
  <c r="AI6044" i="1"/>
  <c r="AJ6032" i="1"/>
  <c r="AK6032" i="1"/>
  <c r="AI6032" i="1"/>
  <c r="AK6020" i="1"/>
  <c r="AJ6020" i="1"/>
  <c r="AI6020" i="1"/>
  <c r="AJ6008" i="1"/>
  <c r="AK6008" i="1"/>
  <c r="AI6008" i="1"/>
  <c r="AK5996" i="1"/>
  <c r="AJ5996" i="1"/>
  <c r="AI5996" i="1"/>
  <c r="AK5984" i="1"/>
  <c r="AJ5984" i="1"/>
  <c r="AI5984" i="1"/>
  <c r="AK5972" i="1"/>
  <c r="AJ5972" i="1"/>
  <c r="AI5972" i="1"/>
  <c r="AJ5960" i="1"/>
  <c r="AK5960" i="1"/>
  <c r="AI5960" i="1"/>
  <c r="AJ5948" i="1"/>
  <c r="AK5948" i="1"/>
  <c r="AI5948" i="1"/>
  <c r="AJ5936" i="1"/>
  <c r="AK5936" i="1"/>
  <c r="AI5936" i="1"/>
  <c r="AK5924" i="1"/>
  <c r="AJ5924" i="1"/>
  <c r="AI5924" i="1"/>
  <c r="AJ5912" i="1"/>
  <c r="AK5912" i="1"/>
  <c r="AI5912" i="1"/>
  <c r="AK5900" i="1"/>
  <c r="AJ5900" i="1"/>
  <c r="AI5900" i="1"/>
  <c r="AJ5888" i="1"/>
  <c r="AK5888" i="1"/>
  <c r="AI5888" i="1"/>
  <c r="AJ5876" i="1"/>
  <c r="AK5876" i="1"/>
  <c r="AI5876" i="1"/>
  <c r="AJ5864" i="1"/>
  <c r="AK5864" i="1"/>
  <c r="AI5864" i="1"/>
  <c r="AK5852" i="1"/>
  <c r="AJ5852" i="1"/>
  <c r="AI5852" i="1"/>
  <c r="AK5840" i="1"/>
  <c r="AJ5840" i="1"/>
  <c r="AI5840" i="1"/>
  <c r="AK5828" i="1"/>
  <c r="AJ5828" i="1"/>
  <c r="AI5828" i="1"/>
  <c r="AJ5816" i="1"/>
  <c r="AK5816" i="1"/>
  <c r="AI5816" i="1"/>
  <c r="AK5804" i="1"/>
  <c r="AJ5804" i="1"/>
  <c r="AI5804" i="1"/>
  <c r="AK5792" i="1"/>
  <c r="AJ5792" i="1"/>
  <c r="AI5792" i="1"/>
  <c r="AJ5780" i="1"/>
  <c r="AK5780" i="1"/>
  <c r="AI5780" i="1"/>
  <c r="AJ5768" i="1"/>
  <c r="AK5768" i="1"/>
  <c r="AI5768" i="1"/>
  <c r="AK5756" i="1"/>
  <c r="AJ5756" i="1"/>
  <c r="AI5756" i="1"/>
  <c r="AJ5744" i="1"/>
  <c r="AK5744" i="1"/>
  <c r="AI5744" i="1"/>
  <c r="AK5732" i="1"/>
  <c r="AJ5732" i="1"/>
  <c r="AI5732" i="1"/>
  <c r="AK5720" i="1"/>
  <c r="AJ5720" i="1"/>
  <c r="AI5720" i="1"/>
  <c r="AK5708" i="1"/>
  <c r="AJ5708" i="1"/>
  <c r="AI5708" i="1"/>
  <c r="AK5696" i="1"/>
  <c r="AJ5696" i="1"/>
  <c r="AI5696" i="1"/>
  <c r="AK5684" i="1"/>
  <c r="AJ5684" i="1"/>
  <c r="AI5684" i="1"/>
  <c r="AK5672" i="1"/>
  <c r="AJ5672" i="1"/>
  <c r="AI5672" i="1"/>
  <c r="AJ5660" i="1"/>
  <c r="AK5660" i="1"/>
  <c r="AI5660" i="1"/>
  <c r="AJ5648" i="1"/>
  <c r="AK5648" i="1"/>
  <c r="AI5648" i="1"/>
  <c r="AK5636" i="1"/>
  <c r="AJ5636" i="1"/>
  <c r="AI5636" i="1"/>
  <c r="AJ5624" i="1"/>
  <c r="AK5624" i="1"/>
  <c r="AI5624" i="1"/>
  <c r="AJ5612" i="1"/>
  <c r="AK5612" i="1"/>
  <c r="AI5612" i="1"/>
  <c r="AK5600" i="1"/>
  <c r="AI5600" i="1"/>
  <c r="AJ5588" i="1"/>
  <c r="AK5588" i="1"/>
  <c r="AI5588" i="1"/>
  <c r="AJ5576" i="1"/>
  <c r="AK5576" i="1"/>
  <c r="AI5576" i="1"/>
  <c r="AK5564" i="1"/>
  <c r="AJ5564" i="1"/>
  <c r="AI5564" i="1"/>
  <c r="AK5552" i="1"/>
  <c r="AJ5552" i="1"/>
  <c r="AI5552" i="1"/>
  <c r="AK5540" i="1"/>
  <c r="AJ5540" i="1"/>
  <c r="AI5540" i="1"/>
  <c r="AK5528" i="1"/>
  <c r="AJ5528" i="1"/>
  <c r="AI5528" i="1"/>
  <c r="AK5516" i="1"/>
  <c r="AJ5516" i="1"/>
  <c r="AI5516" i="1"/>
  <c r="AK5504" i="1"/>
  <c r="AJ5504" i="1"/>
  <c r="AI5504" i="1"/>
  <c r="AJ5492" i="1"/>
  <c r="AK5492" i="1"/>
  <c r="AI5492" i="1"/>
  <c r="AK5480" i="1"/>
  <c r="AJ5480" i="1"/>
  <c r="AI5480" i="1"/>
  <c r="AJ5468" i="1"/>
  <c r="AK5468" i="1"/>
  <c r="AI5468" i="1"/>
  <c r="AK5456" i="1"/>
  <c r="AJ5456" i="1"/>
  <c r="AI5456" i="1"/>
  <c r="AK5444" i="1"/>
  <c r="AJ5444" i="1"/>
  <c r="AI5444" i="1"/>
  <c r="AK5432" i="1"/>
  <c r="AJ5432" i="1"/>
  <c r="AI5432" i="1"/>
  <c r="AK5420" i="1"/>
  <c r="AJ5420" i="1"/>
  <c r="AI5420" i="1"/>
  <c r="AK5408" i="1"/>
  <c r="AJ5408" i="1"/>
  <c r="AI5408" i="1"/>
  <c r="AK5396" i="1"/>
  <c r="AJ5396" i="1"/>
  <c r="AI5396" i="1"/>
  <c r="AJ5384" i="1"/>
  <c r="AK5384" i="1"/>
  <c r="AI5384" i="1"/>
  <c r="AJ5372" i="1"/>
  <c r="AK5372" i="1"/>
  <c r="AI5372" i="1"/>
  <c r="AJ5360" i="1"/>
  <c r="AK5360" i="1"/>
  <c r="AI5360" i="1"/>
  <c r="AJ5348" i="1"/>
  <c r="AK5348" i="1"/>
  <c r="AI5348" i="1"/>
  <c r="AK5336" i="1"/>
  <c r="AJ5336" i="1"/>
  <c r="AI5336" i="1"/>
  <c r="AJ5324" i="1"/>
  <c r="AK5324" i="1"/>
  <c r="AI5324" i="1"/>
  <c r="AJ5312" i="1"/>
  <c r="AK5312" i="1"/>
  <c r="AI5312" i="1"/>
  <c r="AJ5300" i="1"/>
  <c r="AK5300" i="1"/>
  <c r="AI5300" i="1"/>
  <c r="AJ5288" i="1"/>
  <c r="AK5288" i="1"/>
  <c r="AI5288" i="1"/>
  <c r="AK5276" i="1"/>
  <c r="AJ5276" i="1"/>
  <c r="AI5276" i="1"/>
  <c r="AK5264" i="1"/>
  <c r="AJ5264" i="1"/>
  <c r="AI5264" i="1"/>
  <c r="AK5252" i="1"/>
  <c r="AJ5252" i="1"/>
  <c r="AI5252" i="1"/>
  <c r="AK5240" i="1"/>
  <c r="AI5240" i="1"/>
  <c r="AJ5228" i="1"/>
  <c r="AK5228" i="1"/>
  <c r="AI5228" i="1"/>
  <c r="AK5216" i="1"/>
  <c r="AJ5216" i="1"/>
  <c r="AI5216" i="1"/>
  <c r="AK5204" i="1"/>
  <c r="AJ5204" i="1"/>
  <c r="AI5204" i="1"/>
  <c r="AJ5192" i="1"/>
  <c r="AK5192" i="1"/>
  <c r="AI5192" i="1"/>
  <c r="AK5180" i="1"/>
  <c r="AJ5180" i="1"/>
  <c r="AI5180" i="1"/>
  <c r="AJ5168" i="1"/>
  <c r="AK5168" i="1"/>
  <c r="AI5168" i="1"/>
  <c r="AJ5156" i="1"/>
  <c r="AI5156" i="1"/>
  <c r="AK5144" i="1"/>
  <c r="AJ5144" i="1"/>
  <c r="AI5144" i="1"/>
  <c r="AK5132" i="1"/>
  <c r="AJ5132" i="1"/>
  <c r="AI5132" i="1"/>
  <c r="AK5120" i="1"/>
  <c r="AJ5120" i="1"/>
  <c r="AI5120" i="1"/>
  <c r="AK5108" i="1"/>
  <c r="AJ5108" i="1"/>
  <c r="AI5108" i="1"/>
  <c r="AK5096" i="1"/>
  <c r="AJ5096" i="1"/>
  <c r="AI5096" i="1"/>
  <c r="AK5084" i="1"/>
  <c r="AJ5084" i="1"/>
  <c r="AI5084" i="1"/>
  <c r="AJ5072" i="1"/>
  <c r="AK5072" i="1"/>
  <c r="AI5072" i="1"/>
  <c r="AK5060" i="1"/>
  <c r="AJ5060" i="1"/>
  <c r="AI5060" i="1"/>
  <c r="AJ5048" i="1"/>
  <c r="AK5048" i="1"/>
  <c r="AI5048" i="1"/>
  <c r="AK5036" i="1"/>
  <c r="AJ5036" i="1"/>
  <c r="AI5036" i="1"/>
  <c r="AK5024" i="1"/>
  <c r="AJ5024" i="1"/>
  <c r="AI5024" i="1"/>
  <c r="AK5012" i="1"/>
  <c r="AJ5012" i="1"/>
  <c r="AI5012" i="1"/>
  <c r="AJ5000" i="1"/>
  <c r="AK5000" i="1"/>
  <c r="AI5000" i="1"/>
  <c r="AK4988" i="1"/>
  <c r="AJ4988" i="1"/>
  <c r="AI4988" i="1"/>
  <c r="AK4976" i="1"/>
  <c r="AJ4976" i="1"/>
  <c r="AI4976" i="1"/>
  <c r="AK4964" i="1"/>
  <c r="AJ4964" i="1"/>
  <c r="AI4964" i="1"/>
  <c r="AJ4952" i="1"/>
  <c r="AK4952" i="1"/>
  <c r="AI4952" i="1"/>
  <c r="AK4940" i="1"/>
  <c r="AJ4940" i="1"/>
  <c r="AI4940" i="1"/>
  <c r="AJ4928" i="1"/>
  <c r="AK4928" i="1"/>
  <c r="AI4928" i="1"/>
  <c r="AJ4916" i="1"/>
  <c r="AK4916" i="1"/>
  <c r="AI4916" i="1"/>
  <c r="AK4904" i="1"/>
  <c r="AJ4904" i="1"/>
  <c r="AI4904" i="1"/>
  <c r="AJ4892" i="1"/>
  <c r="AK4892" i="1"/>
  <c r="AI4892" i="1"/>
  <c r="AK4880" i="1"/>
  <c r="AJ4880" i="1"/>
  <c r="AI4880" i="1"/>
  <c r="AK4868" i="1"/>
  <c r="AJ4868" i="1"/>
  <c r="AI4868" i="1"/>
  <c r="AK4856" i="1"/>
  <c r="AJ4856" i="1"/>
  <c r="AI4856" i="1"/>
  <c r="AK4844" i="1"/>
  <c r="AJ4844" i="1"/>
  <c r="AI4844" i="1"/>
  <c r="AK4832" i="1"/>
  <c r="AJ4832" i="1"/>
  <c r="AI4832" i="1"/>
  <c r="AK4820" i="1"/>
  <c r="AJ4820" i="1"/>
  <c r="AI4820" i="1"/>
  <c r="AK4808" i="1"/>
  <c r="AJ4808" i="1"/>
  <c r="AK4796" i="1"/>
  <c r="AJ4796" i="1"/>
  <c r="AI4796" i="1"/>
  <c r="AK4784" i="1"/>
  <c r="AJ4784" i="1"/>
  <c r="AK4772" i="1"/>
  <c r="AI4772" i="1"/>
  <c r="AK4760" i="1"/>
  <c r="AJ4760" i="1"/>
  <c r="AI4760" i="1"/>
  <c r="AK4748" i="1"/>
  <c r="AJ4748" i="1"/>
  <c r="AI4748" i="1"/>
  <c r="AK4736" i="1"/>
  <c r="AJ4736" i="1"/>
  <c r="AK4724" i="1"/>
  <c r="AJ4724" i="1"/>
  <c r="AK4712" i="1"/>
  <c r="AJ4712" i="1"/>
  <c r="AI4712" i="1"/>
  <c r="AK4700" i="1"/>
  <c r="AJ4700" i="1"/>
  <c r="AI4700" i="1"/>
  <c r="AK4688" i="1"/>
  <c r="AJ4688" i="1"/>
  <c r="AI4688" i="1"/>
  <c r="AK4676" i="1"/>
  <c r="AJ4676" i="1"/>
  <c r="AI4676" i="1"/>
  <c r="AK4664" i="1"/>
  <c r="AJ4664" i="1"/>
  <c r="AK4652" i="1"/>
  <c r="AJ4652" i="1"/>
  <c r="AK4640" i="1"/>
  <c r="AJ4640" i="1"/>
  <c r="AI4640" i="1"/>
  <c r="AK4628" i="1"/>
  <c r="AJ4628" i="1"/>
  <c r="AI4628" i="1"/>
  <c r="AK4616" i="1"/>
  <c r="AJ4616" i="1"/>
  <c r="AI4616" i="1"/>
  <c r="AK4604" i="1"/>
  <c r="AJ4604" i="1"/>
  <c r="AI4604" i="1"/>
  <c r="AK4592" i="1"/>
  <c r="AJ4592" i="1"/>
  <c r="AI4592" i="1"/>
  <c r="AK4580" i="1"/>
  <c r="AJ4580" i="1"/>
  <c r="AK4568" i="1"/>
  <c r="AJ4568" i="1"/>
  <c r="AI4568" i="1"/>
  <c r="AK4556" i="1"/>
  <c r="AJ4556" i="1"/>
  <c r="AI4556" i="1"/>
  <c r="AK4544" i="1"/>
  <c r="AJ4544" i="1"/>
  <c r="AI4544" i="1"/>
  <c r="AK4532" i="1"/>
  <c r="AJ4532" i="1"/>
  <c r="AI4532" i="1"/>
  <c r="AK4520" i="1"/>
  <c r="AJ4520" i="1"/>
  <c r="AI4520" i="1"/>
  <c r="AK4508" i="1"/>
  <c r="AJ4508" i="1"/>
  <c r="AK4496" i="1"/>
  <c r="AJ4496" i="1"/>
  <c r="AI4496" i="1"/>
  <c r="AK4484" i="1"/>
  <c r="AJ4484" i="1"/>
  <c r="AI4484" i="1"/>
  <c r="AK4472" i="1"/>
  <c r="AJ4472" i="1"/>
  <c r="AI4472" i="1"/>
  <c r="AK4460" i="1"/>
  <c r="AJ4460" i="1"/>
  <c r="AI4460" i="1"/>
  <c r="AK4448" i="1"/>
  <c r="AJ4448" i="1"/>
  <c r="AI4448" i="1"/>
  <c r="AK4436" i="1"/>
  <c r="AJ4436" i="1"/>
  <c r="AK4424" i="1"/>
  <c r="AJ4424" i="1"/>
  <c r="AI4424" i="1"/>
  <c r="AK4412" i="1"/>
  <c r="AJ4412" i="1"/>
  <c r="AI4412" i="1"/>
  <c r="AK4400" i="1"/>
  <c r="AJ4400" i="1"/>
  <c r="AI4400" i="1"/>
  <c r="AK4388" i="1"/>
  <c r="AJ4388" i="1"/>
  <c r="AI4388" i="1"/>
  <c r="AK4376" i="1"/>
  <c r="AJ4376" i="1"/>
  <c r="AI4376" i="1"/>
  <c r="AK4364" i="1"/>
  <c r="AJ4364" i="1"/>
  <c r="AK4352" i="1"/>
  <c r="AJ4352" i="1"/>
  <c r="AK4340" i="1"/>
  <c r="AJ4340" i="1"/>
  <c r="AI4340" i="1"/>
  <c r="AK4328" i="1"/>
  <c r="AJ4328" i="1"/>
  <c r="AI4328" i="1"/>
  <c r="AK4316" i="1"/>
  <c r="AJ4316" i="1"/>
  <c r="AI4316" i="1"/>
  <c r="AK4304" i="1"/>
  <c r="AJ4304" i="1"/>
  <c r="AI4304" i="1"/>
  <c r="AK4292" i="1"/>
  <c r="AJ4292" i="1"/>
  <c r="AK4280" i="1"/>
  <c r="AJ4280" i="1"/>
  <c r="AK4268" i="1"/>
  <c r="AJ4268" i="1"/>
  <c r="AI4268" i="1"/>
  <c r="AK4256" i="1"/>
  <c r="AJ4256" i="1"/>
  <c r="AI4256" i="1"/>
  <c r="AK4244" i="1"/>
  <c r="AJ4244" i="1"/>
  <c r="AI4244" i="1"/>
  <c r="AK4232" i="1"/>
  <c r="AJ4232" i="1"/>
  <c r="AK4220" i="1"/>
  <c r="AJ4220" i="1"/>
  <c r="AI4220" i="1"/>
  <c r="AK4208" i="1"/>
  <c r="AJ4208" i="1"/>
  <c r="AK4196" i="1"/>
  <c r="AI4196" i="1"/>
  <c r="AJ4196" i="1"/>
  <c r="AK4184" i="1"/>
  <c r="AJ4184" i="1"/>
  <c r="AI4184" i="1"/>
  <c r="AK4172" i="1"/>
  <c r="AJ4172" i="1"/>
  <c r="AI4172" i="1"/>
  <c r="AK4160" i="1"/>
  <c r="AJ4160" i="1"/>
  <c r="AK4148" i="1"/>
  <c r="AJ4148" i="1"/>
  <c r="AI4148" i="1"/>
  <c r="AK4136" i="1"/>
  <c r="AJ4136" i="1"/>
  <c r="AK4124" i="1"/>
  <c r="AJ4124" i="1"/>
  <c r="AI4124" i="1"/>
  <c r="AK4112" i="1"/>
  <c r="AJ4112" i="1"/>
  <c r="AI4112" i="1"/>
  <c r="AK4100" i="1"/>
  <c r="AJ4100" i="1"/>
  <c r="AI4100" i="1"/>
  <c r="AK4088" i="1"/>
  <c r="AJ4088" i="1"/>
  <c r="AK4076" i="1"/>
  <c r="AJ4076" i="1"/>
  <c r="AI4076" i="1"/>
  <c r="AK4064" i="1"/>
  <c r="AJ4064" i="1"/>
  <c r="AK4052" i="1"/>
  <c r="AJ4052" i="1"/>
  <c r="AI4052" i="1"/>
  <c r="AK4040" i="1"/>
  <c r="AJ4040" i="1"/>
  <c r="AI4040" i="1"/>
  <c r="AK4028" i="1"/>
  <c r="AJ4028" i="1"/>
  <c r="AI4028" i="1"/>
  <c r="AK4016" i="1"/>
  <c r="AJ4016" i="1"/>
  <c r="AK4004" i="1"/>
  <c r="AJ4004" i="1"/>
  <c r="AI4004" i="1"/>
  <c r="AK3992" i="1"/>
  <c r="AJ3992" i="1"/>
  <c r="AK3980" i="1"/>
  <c r="AJ3980" i="1"/>
  <c r="AI3980" i="1"/>
  <c r="AK3968" i="1"/>
  <c r="AJ3968" i="1"/>
  <c r="AI3968" i="1"/>
  <c r="AK3956" i="1"/>
  <c r="AJ3956" i="1"/>
  <c r="AI3956" i="1"/>
  <c r="AK3944" i="1"/>
  <c r="AJ3944" i="1"/>
  <c r="AK3932" i="1"/>
  <c r="AJ3932" i="1"/>
  <c r="AI3932" i="1"/>
  <c r="AK3920" i="1"/>
  <c r="AJ3920" i="1"/>
  <c r="AK3908" i="1"/>
  <c r="AJ3908" i="1"/>
  <c r="AI3908" i="1"/>
  <c r="AK3896" i="1"/>
  <c r="AJ3896" i="1"/>
  <c r="AI3896" i="1"/>
  <c r="AK3884" i="1"/>
  <c r="AJ3884" i="1"/>
  <c r="AI3884" i="1"/>
  <c r="AK3872" i="1"/>
  <c r="AJ3872" i="1"/>
  <c r="AK3860" i="1"/>
  <c r="AJ3860" i="1"/>
  <c r="AK3848" i="1"/>
  <c r="AJ3848" i="1"/>
  <c r="AI3848" i="1"/>
  <c r="AK3836" i="1"/>
  <c r="AJ3836" i="1"/>
  <c r="AI3836" i="1"/>
  <c r="AK3824" i="1"/>
  <c r="AJ3824" i="1"/>
  <c r="AI3824" i="1"/>
  <c r="AK3812" i="1"/>
  <c r="AJ3812" i="1"/>
  <c r="AI3812" i="1"/>
  <c r="AK3800" i="1"/>
  <c r="AJ3800" i="1"/>
  <c r="AK3788" i="1"/>
  <c r="AJ3788" i="1"/>
  <c r="AK3776" i="1"/>
  <c r="AJ3776" i="1"/>
  <c r="AI3776" i="1"/>
  <c r="AK3764" i="1"/>
  <c r="AJ3764" i="1"/>
  <c r="AI3764" i="1"/>
  <c r="AK3752" i="1"/>
  <c r="AJ3752" i="1"/>
  <c r="AI3752" i="1"/>
  <c r="AK3740" i="1"/>
  <c r="AJ3740" i="1"/>
  <c r="AK3728" i="1"/>
  <c r="AJ3728" i="1"/>
  <c r="AI3728" i="1"/>
  <c r="AJ3716" i="1"/>
  <c r="AI3716" i="1"/>
  <c r="AK3716" i="1"/>
  <c r="AK3704" i="1"/>
  <c r="AJ3704" i="1"/>
  <c r="AI3704" i="1"/>
  <c r="AK3692" i="1"/>
  <c r="AJ3692" i="1"/>
  <c r="AK3680" i="1"/>
  <c r="AJ3680" i="1"/>
  <c r="AJ3668" i="1"/>
  <c r="AK3668" i="1"/>
  <c r="AI3668" i="1"/>
  <c r="AK3656" i="1"/>
  <c r="AJ3656" i="1"/>
  <c r="AI3656" i="1"/>
  <c r="AK3644" i="1"/>
  <c r="AI3644" i="1"/>
  <c r="AK3632" i="1"/>
  <c r="AJ3632" i="1"/>
  <c r="AK3620" i="1"/>
  <c r="AJ3620" i="1"/>
  <c r="AI3620" i="1"/>
  <c r="AK3608" i="1"/>
  <c r="AJ3608" i="1"/>
  <c r="AI3608" i="1"/>
  <c r="AK3596" i="1"/>
  <c r="AJ3596" i="1"/>
  <c r="AI3596" i="1"/>
  <c r="AK3584" i="1"/>
  <c r="AJ3584" i="1"/>
  <c r="AI3584" i="1"/>
  <c r="AJ3572" i="1"/>
  <c r="AK3572" i="1"/>
  <c r="AI3572" i="1"/>
  <c r="AK3560" i="1"/>
  <c r="AJ3560" i="1"/>
  <c r="AI3560" i="1"/>
  <c r="AK3548" i="1"/>
  <c r="AJ3548" i="1"/>
  <c r="AK3536" i="1"/>
  <c r="AJ3536" i="1"/>
  <c r="AK3524" i="1"/>
  <c r="AJ3524" i="1"/>
  <c r="AI3524" i="1"/>
  <c r="AK3512" i="1"/>
  <c r="AJ3512" i="1"/>
  <c r="AI3512" i="1"/>
  <c r="AK3500" i="1"/>
  <c r="AJ3500" i="1"/>
  <c r="AK3488" i="1"/>
  <c r="AJ3488" i="1"/>
  <c r="AK3476" i="1"/>
  <c r="AJ3476" i="1"/>
  <c r="AI3476" i="1"/>
  <c r="AK3464" i="1"/>
  <c r="AJ3464" i="1"/>
  <c r="AI3464" i="1"/>
  <c r="AK3452" i="1"/>
  <c r="AJ3452" i="1"/>
  <c r="AI3452" i="1"/>
  <c r="AK3440" i="1"/>
  <c r="AJ3440" i="1"/>
  <c r="AK3428" i="1"/>
  <c r="AJ3428" i="1"/>
  <c r="AI3428" i="1"/>
  <c r="AJ3416" i="1"/>
  <c r="AK3416" i="1"/>
  <c r="AI3416" i="1"/>
  <c r="AK3404" i="1"/>
  <c r="AJ3404" i="1"/>
  <c r="AI3404" i="1"/>
  <c r="AK3392" i="1"/>
  <c r="AJ3392" i="1"/>
  <c r="AI3392" i="1"/>
  <c r="AK3380" i="1"/>
  <c r="AJ3380" i="1"/>
  <c r="AI3380" i="1"/>
  <c r="AK3368" i="1"/>
  <c r="AJ3368" i="1"/>
  <c r="AI3368" i="1"/>
  <c r="AJ3356" i="1"/>
  <c r="AK3356" i="1"/>
  <c r="AJ3344" i="1"/>
  <c r="AK3344" i="1"/>
  <c r="AI3344" i="1"/>
  <c r="AK3332" i="1"/>
  <c r="AJ3332" i="1"/>
  <c r="AI3332" i="1"/>
  <c r="AK3320" i="1"/>
  <c r="AJ3320" i="1"/>
  <c r="AI3320" i="1"/>
  <c r="AK3296" i="1"/>
  <c r="AJ3296" i="1"/>
  <c r="AK3284" i="1"/>
  <c r="AJ3284" i="1"/>
  <c r="AI3284" i="1"/>
  <c r="AJ3272" i="1"/>
  <c r="AK3272" i="1"/>
  <c r="AI3272" i="1"/>
  <c r="AK3260" i="1"/>
  <c r="AJ3260" i="1"/>
  <c r="AI3260" i="1"/>
  <c r="AK3248" i="1"/>
  <c r="AJ3248" i="1"/>
  <c r="AK3236" i="1"/>
  <c r="AJ3236" i="1"/>
  <c r="AI3236" i="1"/>
  <c r="AK3224" i="1"/>
  <c r="AJ3224" i="1"/>
  <c r="AI3224" i="1"/>
  <c r="AK3212" i="1"/>
  <c r="AJ3212" i="1"/>
  <c r="AI3212" i="1"/>
  <c r="AJ3200" i="1"/>
  <c r="AK3200" i="1"/>
  <c r="AI3200" i="1"/>
  <c r="AK3188" i="1"/>
  <c r="AJ3188" i="1"/>
  <c r="AI3188" i="1"/>
  <c r="AK3176" i="1"/>
  <c r="AJ3176" i="1"/>
  <c r="AI3176" i="1"/>
  <c r="AK3164" i="1"/>
  <c r="AJ3164" i="1"/>
  <c r="AK3152" i="1"/>
  <c r="AJ3152" i="1"/>
  <c r="AI3152" i="1"/>
  <c r="AK3140" i="1"/>
  <c r="AJ3140" i="1"/>
  <c r="AI3140" i="1"/>
  <c r="AK3128" i="1"/>
  <c r="AJ3128" i="1"/>
  <c r="AI3128" i="1"/>
  <c r="AJ3116" i="1"/>
  <c r="AK3116" i="1"/>
  <c r="AK3104" i="1"/>
  <c r="AJ3104" i="1"/>
  <c r="AK3092" i="1"/>
  <c r="AJ3092" i="1"/>
  <c r="AI3092" i="1"/>
  <c r="AK3080" i="1"/>
  <c r="AJ3080" i="1"/>
  <c r="AI3080" i="1"/>
  <c r="AK3068" i="1"/>
  <c r="AJ3068" i="1"/>
  <c r="AI3068" i="1"/>
  <c r="AJ3056" i="1"/>
  <c r="AK3056" i="1"/>
  <c r="AK3044" i="1"/>
  <c r="AJ3044" i="1"/>
  <c r="AI3044" i="1"/>
  <c r="AK3032" i="1"/>
  <c r="AJ3032" i="1"/>
  <c r="AI3032" i="1"/>
  <c r="AK3020" i="1"/>
  <c r="AJ3020" i="1"/>
  <c r="AI3020" i="1"/>
  <c r="AK3008" i="1"/>
  <c r="AJ3008" i="1"/>
  <c r="AI3008" i="1"/>
  <c r="AJ2996" i="1"/>
  <c r="AI2996" i="1"/>
  <c r="AJ2984" i="1"/>
  <c r="AK2984" i="1"/>
  <c r="AI2984" i="1"/>
  <c r="AJ2972" i="1"/>
  <c r="AK2972" i="1"/>
  <c r="AK2960" i="1"/>
  <c r="AJ2960" i="1"/>
  <c r="AI2960" i="1"/>
  <c r="AK2948" i="1"/>
  <c r="AJ2948" i="1"/>
  <c r="AI2948" i="1"/>
  <c r="AK2936" i="1"/>
  <c r="AJ2936" i="1"/>
  <c r="AI2936" i="1"/>
  <c r="AK2924" i="1"/>
  <c r="AJ2924" i="1"/>
  <c r="AK2912" i="1"/>
  <c r="AJ2912" i="1"/>
  <c r="AK2900" i="1"/>
  <c r="AJ2900" i="1"/>
  <c r="AI2900" i="1"/>
  <c r="AK2888" i="1"/>
  <c r="AJ2888" i="1"/>
  <c r="AI2888" i="1"/>
  <c r="AK2876" i="1"/>
  <c r="AJ2876" i="1"/>
  <c r="AI2876" i="1"/>
  <c r="AK2864" i="1"/>
  <c r="AJ2864" i="1"/>
  <c r="AK2852" i="1"/>
  <c r="AJ2852" i="1"/>
  <c r="AI2852" i="1"/>
  <c r="AJ2840" i="1"/>
  <c r="AK2840" i="1"/>
  <c r="AI2840" i="1"/>
  <c r="AK2828" i="1"/>
  <c r="AJ2828" i="1"/>
  <c r="AI2828" i="1"/>
  <c r="AK2816" i="1"/>
  <c r="AJ2816" i="1"/>
  <c r="AI2816" i="1"/>
  <c r="AK2804" i="1"/>
  <c r="AJ2804" i="1"/>
  <c r="AI2804" i="1"/>
  <c r="AK2792" i="1"/>
  <c r="AJ2792" i="1"/>
  <c r="AI2792" i="1"/>
  <c r="AK2780" i="1"/>
  <c r="AJ2780" i="1"/>
  <c r="AK2768" i="1"/>
  <c r="AJ2768" i="1"/>
  <c r="AI2768" i="1"/>
  <c r="AK2756" i="1"/>
  <c r="AJ2756" i="1"/>
  <c r="AI2756" i="1"/>
  <c r="AK2744" i="1"/>
  <c r="AJ2744" i="1"/>
  <c r="AI2744" i="1"/>
  <c r="AK2732" i="1"/>
  <c r="AJ2732" i="1"/>
  <c r="AI2732" i="1"/>
  <c r="AK2720" i="1"/>
  <c r="AJ2720" i="1"/>
  <c r="AJ2708" i="1"/>
  <c r="AK2708" i="1"/>
  <c r="AI2708" i="1"/>
  <c r="AK2696" i="1"/>
  <c r="AJ2696" i="1"/>
  <c r="AK2684" i="1"/>
  <c r="AJ2684" i="1"/>
  <c r="AK2672" i="1"/>
  <c r="AI2672" i="1"/>
  <c r="AJ2672" i="1"/>
  <c r="AK2660" i="1"/>
  <c r="AJ2660" i="1"/>
  <c r="AK2648" i="1"/>
  <c r="AJ2648" i="1"/>
  <c r="AI2648" i="1"/>
  <c r="AK2636" i="1"/>
  <c r="AJ2636" i="1"/>
  <c r="AI2636" i="1"/>
  <c r="AK2624" i="1"/>
  <c r="AJ2624" i="1"/>
  <c r="AI2624" i="1"/>
  <c r="AK2612" i="1"/>
  <c r="AJ2612" i="1"/>
  <c r="AI2612" i="1"/>
  <c r="AK2600" i="1"/>
  <c r="AJ2600" i="1"/>
  <c r="AI2600" i="1"/>
  <c r="AK2588" i="1"/>
  <c r="AJ2588" i="1"/>
  <c r="AI2588" i="1"/>
  <c r="AJ2576" i="1"/>
  <c r="AK2564" i="1"/>
  <c r="AJ2564" i="1"/>
  <c r="AI2564" i="1"/>
  <c r="AJ2552" i="1"/>
  <c r="AK2552" i="1"/>
  <c r="AI2552" i="1"/>
  <c r="AK2540" i="1"/>
  <c r="AJ2540" i="1"/>
  <c r="AK2528" i="1"/>
  <c r="AJ2528" i="1"/>
  <c r="AI2528" i="1"/>
  <c r="AK2516" i="1"/>
  <c r="AJ2516" i="1"/>
  <c r="AI2516" i="1"/>
  <c r="AK2504" i="1"/>
  <c r="AJ2504" i="1"/>
  <c r="AK2492" i="1"/>
  <c r="AJ2492" i="1"/>
  <c r="AI2492" i="1"/>
  <c r="AK2480" i="1"/>
  <c r="AJ2480" i="1"/>
  <c r="AI2480" i="1"/>
  <c r="AK2468" i="1"/>
  <c r="AJ2468" i="1"/>
  <c r="AI2468" i="1"/>
  <c r="AK2456" i="1"/>
  <c r="AJ2456" i="1"/>
  <c r="AK2444" i="1"/>
  <c r="AJ2444" i="1"/>
  <c r="AI2444" i="1"/>
  <c r="AK2432" i="1"/>
  <c r="AJ2432" i="1"/>
  <c r="AK2420" i="1"/>
  <c r="AJ2420" i="1"/>
  <c r="AK2408" i="1"/>
  <c r="AJ2408" i="1"/>
  <c r="AI2408" i="1"/>
  <c r="AK2396" i="1"/>
  <c r="AJ2396" i="1"/>
  <c r="AI2396" i="1"/>
  <c r="AK2384" i="1"/>
  <c r="AJ2384" i="1"/>
  <c r="AK2372" i="1"/>
  <c r="AJ2372" i="1"/>
  <c r="AK2360" i="1"/>
  <c r="AJ2360" i="1"/>
  <c r="AI2360" i="1"/>
  <c r="AK2348" i="1"/>
  <c r="AJ2348" i="1"/>
  <c r="AI2348" i="1"/>
  <c r="AK2336" i="1"/>
  <c r="AJ2336" i="1"/>
  <c r="AI2336" i="1"/>
  <c r="AK2324" i="1"/>
  <c r="AJ2324" i="1"/>
  <c r="AI2324" i="1"/>
  <c r="AK2312" i="1"/>
  <c r="AJ2312" i="1"/>
  <c r="AI2312" i="1"/>
  <c r="AK2300" i="1"/>
  <c r="AJ2300" i="1"/>
  <c r="AI2300" i="1"/>
  <c r="AK2288" i="1"/>
  <c r="AJ2288" i="1"/>
  <c r="AI2288" i="1"/>
  <c r="AJ2276" i="1"/>
  <c r="AK2276" i="1"/>
  <c r="AH2276" i="1"/>
  <c r="AK2264" i="1"/>
  <c r="AJ2264" i="1"/>
  <c r="AI2264" i="1"/>
  <c r="AK2252" i="1"/>
  <c r="AJ2252" i="1"/>
  <c r="AI2252" i="1"/>
  <c r="AH2252" i="1"/>
  <c r="AK2240" i="1"/>
  <c r="AJ2240" i="1"/>
  <c r="AI2240" i="1"/>
  <c r="AK2228" i="1"/>
  <c r="AJ2228" i="1"/>
  <c r="AK2216" i="1"/>
  <c r="AJ2216" i="1"/>
  <c r="AI2216" i="1"/>
  <c r="AK2204" i="1"/>
  <c r="AJ2204" i="1"/>
  <c r="AI2204" i="1"/>
  <c r="AJ2192" i="1"/>
  <c r="AK2192" i="1"/>
  <c r="AI2192" i="1"/>
  <c r="AK2180" i="1"/>
  <c r="AJ2180" i="1"/>
  <c r="AI2180" i="1"/>
  <c r="AH2180" i="1"/>
  <c r="AJ2168" i="1"/>
  <c r="AK2168" i="1"/>
  <c r="AI2168" i="1"/>
  <c r="AK2156" i="1"/>
  <c r="AJ2156" i="1"/>
  <c r="AK2144" i="1"/>
  <c r="AJ2144" i="1"/>
  <c r="AI2144" i="1"/>
  <c r="AJ2132" i="1"/>
  <c r="AK2132" i="1"/>
  <c r="AI2132" i="1"/>
  <c r="AK2120" i="1"/>
  <c r="AJ2120" i="1"/>
  <c r="AI2120" i="1"/>
  <c r="AK2108" i="1"/>
  <c r="AJ2108" i="1"/>
  <c r="AI2108" i="1"/>
  <c r="AH2108" i="1"/>
  <c r="AK2096" i="1"/>
  <c r="AJ2096" i="1"/>
  <c r="AJ2084" i="1"/>
  <c r="AK2084" i="1"/>
  <c r="AI2084" i="1"/>
  <c r="AJ2072" i="1"/>
  <c r="AK2072" i="1"/>
  <c r="AI2072" i="1"/>
  <c r="AK2060" i="1"/>
  <c r="AJ2060" i="1"/>
  <c r="AI2060" i="1"/>
  <c r="AJ2048" i="1"/>
  <c r="AK2048" i="1"/>
  <c r="AI2048" i="1"/>
  <c r="AK2036" i="1"/>
  <c r="AJ2036" i="1"/>
  <c r="AI2036" i="1"/>
  <c r="AH2036" i="1"/>
  <c r="AK2024" i="1"/>
  <c r="AJ2024" i="1"/>
  <c r="AI2024" i="1"/>
  <c r="AJ2012" i="1"/>
  <c r="AK2012" i="1"/>
  <c r="AK2000" i="1"/>
  <c r="AJ2000" i="1"/>
  <c r="AI2000" i="1"/>
  <c r="AJ1988" i="1"/>
  <c r="AK1988" i="1"/>
  <c r="AI1988" i="1"/>
  <c r="AK1976" i="1"/>
  <c r="AJ1976" i="1"/>
  <c r="AK1964" i="1"/>
  <c r="AJ1964" i="1"/>
  <c r="AI1964" i="1"/>
  <c r="AH1964" i="1"/>
  <c r="AJ1952" i="1"/>
  <c r="AK1952" i="1"/>
  <c r="AI1952" i="1"/>
  <c r="AJ1940" i="1"/>
  <c r="AK1940" i="1"/>
  <c r="AK1928" i="1"/>
  <c r="AJ1928" i="1"/>
  <c r="AI1928" i="1"/>
  <c r="AJ1916" i="1"/>
  <c r="AK1916" i="1"/>
  <c r="AI1916" i="1"/>
  <c r="AK1904" i="1"/>
  <c r="AJ1904" i="1"/>
  <c r="AI1904" i="1"/>
  <c r="AK1892" i="1"/>
  <c r="AJ1892" i="1"/>
  <c r="AI1892" i="1"/>
  <c r="AH1892" i="1"/>
  <c r="AK1880" i="1"/>
  <c r="AJ1880" i="1"/>
  <c r="AI1880" i="1"/>
  <c r="AK1868" i="1"/>
  <c r="AJ1868" i="1"/>
  <c r="AI1868" i="1"/>
  <c r="AJ1856" i="1"/>
  <c r="AK1856" i="1"/>
  <c r="AI1856" i="1"/>
  <c r="AJ1844" i="1"/>
  <c r="AK1844" i="1"/>
  <c r="AK1832" i="1"/>
  <c r="AJ1832" i="1"/>
  <c r="AI1832" i="1"/>
  <c r="AK1820" i="1"/>
  <c r="AJ1820" i="1"/>
  <c r="AI1820" i="1"/>
  <c r="AH1820" i="1"/>
  <c r="AJ1808" i="1"/>
  <c r="AK1808" i="1"/>
  <c r="AI1808" i="1"/>
  <c r="AK1796" i="1"/>
  <c r="AJ1796" i="1"/>
  <c r="AI1796" i="1"/>
  <c r="AJ1784" i="1"/>
  <c r="AK1784" i="1"/>
  <c r="AI1784" i="1"/>
  <c r="AK1772" i="1"/>
  <c r="AJ1772" i="1"/>
  <c r="AK1760" i="1"/>
  <c r="AJ1760" i="1"/>
  <c r="AI1760" i="1"/>
  <c r="AK1748" i="1"/>
  <c r="AJ1748" i="1"/>
  <c r="AI1748" i="1"/>
  <c r="AH1748" i="1"/>
  <c r="AK1736" i="1"/>
  <c r="AJ1736" i="1"/>
  <c r="AI1736" i="1"/>
  <c r="AK1724" i="1"/>
  <c r="AJ1724" i="1"/>
  <c r="AJ1712" i="1"/>
  <c r="AK1712" i="1"/>
  <c r="AI1712" i="1"/>
  <c r="AK1700" i="1"/>
  <c r="AJ1700" i="1"/>
  <c r="AI1700" i="1"/>
  <c r="AK1688" i="1"/>
  <c r="AJ1688" i="1"/>
  <c r="AK1676" i="1"/>
  <c r="AJ1676" i="1"/>
  <c r="AI1676" i="1"/>
  <c r="AH1676" i="1"/>
  <c r="AK1664" i="1"/>
  <c r="AJ1664" i="1"/>
  <c r="AI1664" i="1"/>
  <c r="AK1652" i="1"/>
  <c r="AJ1652" i="1"/>
  <c r="AK1640" i="1"/>
  <c r="AJ1640" i="1"/>
  <c r="AI1640" i="1"/>
  <c r="AJ1628" i="1"/>
  <c r="AK1628" i="1"/>
  <c r="AK1616" i="1"/>
  <c r="AJ1616" i="1"/>
  <c r="AI1616" i="1"/>
  <c r="AK1604" i="1"/>
  <c r="AJ1604" i="1"/>
  <c r="AI1604" i="1"/>
  <c r="AH1604" i="1"/>
  <c r="AK1592" i="1"/>
  <c r="AJ1592" i="1"/>
  <c r="AI1592" i="1"/>
  <c r="AK1580" i="1"/>
  <c r="AJ1580" i="1"/>
  <c r="AI1580" i="1"/>
  <c r="AJ1568" i="1"/>
  <c r="AK1568" i="1"/>
  <c r="AI1568" i="1"/>
  <c r="AK1556" i="1"/>
  <c r="AJ1556" i="1"/>
  <c r="AJ1544" i="1"/>
  <c r="AK1544" i="1"/>
  <c r="AI1544" i="1"/>
  <c r="AK1532" i="1"/>
  <c r="AI1532" i="1"/>
  <c r="AH1532" i="1"/>
  <c r="AJ1520" i="1"/>
  <c r="AK1520" i="1"/>
  <c r="AI1520" i="1"/>
  <c r="AK1508" i="1"/>
  <c r="AJ1508" i="1"/>
  <c r="AI1508" i="1"/>
  <c r="AK1496" i="1"/>
  <c r="AJ1496" i="1"/>
  <c r="AI1496" i="1"/>
  <c r="AJ1484" i="1"/>
  <c r="AK1484" i="1"/>
  <c r="AI1484" i="1"/>
  <c r="AK1472" i="1"/>
  <c r="AJ1472" i="1"/>
  <c r="AK1460" i="1"/>
  <c r="AJ1460" i="1"/>
  <c r="AI1460" i="1"/>
  <c r="AH1460" i="1"/>
  <c r="AK1448" i="1"/>
  <c r="AJ1448" i="1"/>
  <c r="AI1448" i="1"/>
  <c r="AK1436" i="1"/>
  <c r="AJ1436" i="1"/>
  <c r="AI1436" i="1"/>
  <c r="AK1424" i="1"/>
  <c r="AJ1424" i="1"/>
  <c r="AI1424" i="1"/>
  <c r="AJ1412" i="1"/>
  <c r="AK1412" i="1"/>
  <c r="AI1412" i="1"/>
  <c r="AK1400" i="1"/>
  <c r="AJ1400" i="1"/>
  <c r="AK1388" i="1"/>
  <c r="AJ1388" i="1"/>
  <c r="AI1388" i="1"/>
  <c r="AH1388" i="1"/>
  <c r="AK1376" i="1"/>
  <c r="AJ1376" i="1"/>
  <c r="AI1376" i="1"/>
  <c r="AK1364" i="1"/>
  <c r="AJ1364" i="1"/>
  <c r="AI1364" i="1"/>
  <c r="AK1352" i="1"/>
  <c r="AJ1352" i="1"/>
  <c r="AK1340" i="1"/>
  <c r="AJ1340" i="1"/>
  <c r="AI1340" i="1"/>
  <c r="AK1328" i="1"/>
  <c r="AJ1328" i="1"/>
  <c r="AI1328" i="1"/>
  <c r="AK1316" i="1"/>
  <c r="AJ1316" i="1"/>
  <c r="AI1316" i="1"/>
  <c r="AH1316" i="1"/>
  <c r="AK1304" i="1"/>
  <c r="AJ1304" i="1"/>
  <c r="AI1304" i="1"/>
  <c r="AK1292" i="1"/>
  <c r="AJ1292" i="1"/>
  <c r="AI1292" i="1"/>
  <c r="AK1280" i="1"/>
  <c r="AJ1280" i="1"/>
  <c r="AI1280" i="1"/>
  <c r="AJ1268" i="1"/>
  <c r="AK1268" i="1"/>
  <c r="AI1268" i="1"/>
  <c r="AK1256" i="1"/>
  <c r="AJ1256" i="1"/>
  <c r="AK1244" i="1"/>
  <c r="AJ1244" i="1"/>
  <c r="AI1244" i="1"/>
  <c r="AH1244" i="1"/>
  <c r="AK1232" i="1"/>
  <c r="AJ1232" i="1"/>
  <c r="AI1232" i="1"/>
  <c r="AJ1220" i="1"/>
  <c r="AK1220" i="1"/>
  <c r="AI1220" i="1"/>
  <c r="AK1208" i="1"/>
  <c r="AJ1208" i="1"/>
  <c r="AI1208" i="1"/>
  <c r="AK1196" i="1"/>
  <c r="AJ1196" i="1"/>
  <c r="AI1196" i="1"/>
  <c r="AJ1184" i="1"/>
  <c r="AK1184" i="1"/>
  <c r="AK1172" i="1"/>
  <c r="AJ1172" i="1"/>
  <c r="AI1172" i="1"/>
  <c r="AH1172" i="1"/>
  <c r="AK1160" i="1"/>
  <c r="AJ1160" i="1"/>
  <c r="AI1160" i="1"/>
  <c r="AK1148" i="1"/>
  <c r="AJ1148" i="1"/>
  <c r="AI1148" i="1"/>
  <c r="AK1136" i="1"/>
  <c r="AJ1136" i="1"/>
  <c r="AI1136" i="1"/>
  <c r="AJ1124" i="1"/>
  <c r="AK1124" i="1"/>
  <c r="AI1124" i="1"/>
  <c r="AK1112" i="1"/>
  <c r="AJ1112" i="1"/>
  <c r="AI1112" i="1"/>
  <c r="AJ1100" i="1"/>
  <c r="AH1100" i="1"/>
  <c r="AK1088" i="1"/>
  <c r="AJ1088" i="1"/>
  <c r="AI1088" i="1"/>
  <c r="AK1076" i="1"/>
  <c r="AJ1076" i="1"/>
  <c r="AI1076" i="1"/>
  <c r="AK1064" i="1"/>
  <c r="AJ1064" i="1"/>
  <c r="AI1064" i="1"/>
  <c r="AK1052" i="1"/>
  <c r="AJ1052" i="1"/>
  <c r="AI1052" i="1"/>
  <c r="AK1040" i="1"/>
  <c r="AJ1040" i="1"/>
  <c r="AI1040" i="1"/>
  <c r="AK1028" i="1"/>
  <c r="AJ1028" i="1"/>
  <c r="AH1028" i="1"/>
  <c r="AK1016" i="1"/>
  <c r="AJ1016" i="1"/>
  <c r="AI1016" i="1"/>
  <c r="AK1004" i="1"/>
  <c r="AJ1004" i="1"/>
  <c r="AI1004" i="1"/>
  <c r="AK992" i="1"/>
  <c r="AJ992" i="1"/>
  <c r="AK980" i="1"/>
  <c r="AJ980" i="1"/>
  <c r="AI980" i="1"/>
  <c r="AK968" i="1"/>
  <c r="AJ968" i="1"/>
  <c r="AI968" i="1"/>
  <c r="AK956" i="1"/>
  <c r="AJ956" i="1"/>
  <c r="AH956" i="1"/>
  <c r="AK944" i="1"/>
  <c r="AJ944" i="1"/>
  <c r="AI944" i="1"/>
  <c r="AK932" i="1"/>
  <c r="AJ932" i="1"/>
  <c r="AI932" i="1"/>
  <c r="AK920" i="1"/>
  <c r="AJ920" i="1"/>
  <c r="AI920" i="1"/>
  <c r="AK908" i="1"/>
  <c r="AJ908" i="1"/>
  <c r="AI908" i="1"/>
  <c r="AK896" i="1"/>
  <c r="AJ896" i="1"/>
  <c r="AK884" i="1"/>
  <c r="AJ884" i="1"/>
  <c r="AH884" i="1"/>
  <c r="AK872" i="1"/>
  <c r="AJ872" i="1"/>
  <c r="AI872" i="1"/>
  <c r="AK860" i="1"/>
  <c r="AJ860" i="1"/>
  <c r="AI860" i="1"/>
  <c r="AK848" i="1"/>
  <c r="AJ848" i="1"/>
  <c r="AI848" i="1"/>
  <c r="AK836" i="1"/>
  <c r="AJ836" i="1"/>
  <c r="AI836" i="1"/>
  <c r="AK824" i="1"/>
  <c r="AJ824" i="1"/>
  <c r="AI824" i="1"/>
  <c r="AK812" i="1"/>
  <c r="AJ812" i="1"/>
  <c r="AI812" i="1"/>
  <c r="AH812" i="1"/>
  <c r="AK800" i="1"/>
  <c r="AJ800" i="1"/>
  <c r="AI800" i="1"/>
  <c r="AK788" i="1"/>
  <c r="AJ788" i="1"/>
  <c r="AI788" i="1"/>
  <c r="AK776" i="1"/>
  <c r="AI776" i="1"/>
  <c r="AK764" i="1"/>
  <c r="AJ764" i="1"/>
  <c r="AK752" i="1"/>
  <c r="AJ752" i="1"/>
  <c r="AI752" i="1"/>
  <c r="AK740" i="1"/>
  <c r="AJ740" i="1"/>
  <c r="AI740" i="1"/>
  <c r="AH740" i="1"/>
  <c r="AK728" i="1"/>
  <c r="AJ728" i="1"/>
  <c r="AI728" i="1"/>
  <c r="AK716" i="1"/>
  <c r="AJ716" i="1"/>
  <c r="AI716" i="1"/>
  <c r="AK704" i="1"/>
  <c r="AJ704" i="1"/>
  <c r="AI704" i="1"/>
  <c r="AK692" i="1"/>
  <c r="AJ692" i="1"/>
  <c r="AI692" i="1"/>
  <c r="AK680" i="1"/>
  <c r="AJ680" i="1"/>
  <c r="AI680" i="1"/>
  <c r="AH680" i="1"/>
  <c r="AK668" i="1"/>
  <c r="AJ668" i="1"/>
  <c r="AI668" i="1"/>
  <c r="AH668" i="1"/>
  <c r="AK656" i="1"/>
  <c r="AI656" i="1"/>
  <c r="AJ656" i="1"/>
  <c r="AK644" i="1"/>
  <c r="AJ644" i="1"/>
  <c r="AK632" i="1"/>
  <c r="AJ632" i="1"/>
  <c r="AK620" i="1"/>
  <c r="AJ620" i="1"/>
  <c r="AI620" i="1"/>
  <c r="AK608" i="1"/>
  <c r="AJ608" i="1"/>
  <c r="AH608" i="1"/>
  <c r="AJ596" i="1"/>
  <c r="AK596" i="1"/>
  <c r="AI596" i="1"/>
  <c r="AH596" i="1"/>
  <c r="AK584" i="1"/>
  <c r="AJ584" i="1"/>
  <c r="AI584" i="1"/>
  <c r="AK572" i="1"/>
  <c r="AJ572" i="1"/>
  <c r="AI572" i="1"/>
  <c r="AK560" i="1"/>
  <c r="AJ560" i="1"/>
  <c r="AK548" i="1"/>
  <c r="AJ548" i="1"/>
  <c r="AI548" i="1"/>
  <c r="AK536" i="1"/>
  <c r="AI536" i="1"/>
  <c r="AJ536" i="1"/>
  <c r="AH536" i="1"/>
  <c r="AK524" i="1"/>
  <c r="AJ524" i="1"/>
  <c r="AI524" i="1"/>
  <c r="AH524" i="1"/>
  <c r="AK512" i="1"/>
  <c r="AI512" i="1"/>
  <c r="AJ512" i="1"/>
  <c r="AK500" i="1"/>
  <c r="AJ500" i="1"/>
  <c r="AI500" i="1"/>
  <c r="AK488" i="1"/>
  <c r="AJ488" i="1"/>
  <c r="AK476" i="1"/>
  <c r="AJ476" i="1"/>
  <c r="AI476" i="1"/>
  <c r="AK464" i="1"/>
  <c r="AJ464" i="1"/>
  <c r="AI464" i="1"/>
  <c r="AH464" i="1"/>
  <c r="AK452" i="1"/>
  <c r="AJ452" i="1"/>
  <c r="AI452" i="1"/>
  <c r="AH452" i="1"/>
  <c r="AK440" i="1"/>
  <c r="AJ440" i="1"/>
  <c r="AI440" i="1"/>
  <c r="AK428" i="1"/>
  <c r="AI428" i="1"/>
  <c r="AJ428" i="1"/>
  <c r="AK416" i="1"/>
  <c r="AJ416" i="1"/>
  <c r="AI416" i="1"/>
  <c r="AK404" i="1"/>
  <c r="AI404" i="1"/>
  <c r="AJ404" i="1"/>
  <c r="AK392" i="1"/>
  <c r="AJ392" i="1"/>
  <c r="AI392" i="1"/>
  <c r="AH392" i="1"/>
  <c r="AK380" i="1"/>
  <c r="AJ380" i="1"/>
  <c r="AI380" i="1"/>
  <c r="AK368" i="1"/>
  <c r="AJ368" i="1"/>
  <c r="AI368" i="1"/>
  <c r="AK356" i="1"/>
  <c r="AJ356" i="1"/>
  <c r="AI356" i="1"/>
  <c r="AK344" i="1"/>
  <c r="AJ344" i="1"/>
  <c r="AI344" i="1"/>
  <c r="AH344" i="1"/>
  <c r="AK332" i="1"/>
  <c r="AJ332" i="1"/>
  <c r="AI332" i="1"/>
  <c r="AK320" i="1"/>
  <c r="AJ320" i="1"/>
  <c r="AI320" i="1"/>
  <c r="AK308" i="1"/>
  <c r="AJ308" i="1"/>
  <c r="AI308" i="1"/>
  <c r="AK296" i="1"/>
  <c r="AJ296" i="1"/>
  <c r="AI296" i="1"/>
  <c r="AH296" i="1"/>
  <c r="AK284" i="1"/>
  <c r="AJ284" i="1"/>
  <c r="AK272" i="1"/>
  <c r="AI272" i="1"/>
  <c r="AJ272" i="1"/>
  <c r="AK260" i="1"/>
  <c r="AJ260" i="1"/>
  <c r="AI260" i="1"/>
  <c r="AK248" i="1"/>
  <c r="AJ248" i="1"/>
  <c r="AI248" i="1"/>
  <c r="AH248" i="1"/>
  <c r="AK236" i="1"/>
  <c r="AJ236" i="1"/>
  <c r="AI236" i="1"/>
  <c r="AK224" i="1"/>
  <c r="AJ224" i="1"/>
  <c r="AI224" i="1"/>
  <c r="AK212" i="1"/>
  <c r="AJ212" i="1"/>
  <c r="AI212" i="1"/>
  <c r="AK200" i="1"/>
  <c r="AI200" i="1"/>
  <c r="AH200" i="1"/>
  <c r="AJ200" i="1"/>
  <c r="AK188" i="1"/>
  <c r="AJ188" i="1"/>
  <c r="AI188" i="1"/>
  <c r="AK176" i="1"/>
  <c r="AJ176" i="1"/>
  <c r="AI176" i="1"/>
  <c r="AK164" i="1"/>
  <c r="AJ164" i="1"/>
  <c r="AI164" i="1"/>
  <c r="AK152" i="1"/>
  <c r="AJ152" i="1"/>
  <c r="AI152" i="1"/>
  <c r="AH152" i="1"/>
  <c r="AK140" i="1"/>
  <c r="AJ140" i="1"/>
  <c r="AI140" i="1"/>
  <c r="AK128" i="1"/>
  <c r="AJ128" i="1"/>
  <c r="AI128" i="1"/>
  <c r="AK116" i="1"/>
  <c r="AJ116" i="1"/>
  <c r="AI116" i="1"/>
  <c r="AK104" i="1"/>
  <c r="AJ104" i="1"/>
  <c r="AI104" i="1"/>
  <c r="AH104" i="1"/>
  <c r="AK92" i="1"/>
  <c r="AJ92" i="1"/>
  <c r="AI92" i="1"/>
  <c r="AK80" i="1"/>
  <c r="AI80" i="1"/>
  <c r="AJ80" i="1"/>
  <c r="AK68" i="1"/>
  <c r="AJ68" i="1"/>
  <c r="AI68" i="1"/>
  <c r="AK56" i="1"/>
  <c r="AJ56" i="1"/>
  <c r="AI56" i="1"/>
  <c r="AH56" i="1"/>
  <c r="AK44" i="1"/>
  <c r="AJ44" i="1"/>
  <c r="AI44" i="1"/>
  <c r="AK32" i="1"/>
  <c r="AJ32" i="1"/>
  <c r="AI32" i="1"/>
  <c r="AK20" i="1"/>
  <c r="AJ20" i="1"/>
  <c r="AI20" i="1"/>
  <c r="AH4709" i="1"/>
  <c r="AH4521" i="1"/>
  <c r="AH4449" i="1"/>
  <c r="AH4305" i="1"/>
  <c r="AH4233" i="1"/>
  <c r="AH4205" i="1"/>
  <c r="AH4161" i="1"/>
  <c r="AH4089" i="1"/>
  <c r="AH3989" i="1"/>
  <c r="AH3801" i="1"/>
  <c r="AH3729" i="1"/>
  <c r="AH3513" i="1"/>
  <c r="AH3441" i="1"/>
  <c r="AH3225" i="1"/>
  <c r="AH2445" i="1"/>
  <c r="AH2349" i="1"/>
  <c r="AH2264" i="1"/>
  <c r="AH2072" i="1"/>
  <c r="AH1976" i="1"/>
  <c r="AH1918" i="1"/>
  <c r="AH1784" i="1"/>
  <c r="AH1688" i="1"/>
  <c r="AH1593" i="1"/>
  <c r="AH1496" i="1"/>
  <c r="AH1400" i="1"/>
  <c r="AH1208" i="1"/>
  <c r="AH1112" i="1"/>
  <c r="AH1017" i="1"/>
  <c r="AH920" i="1"/>
  <c r="AH862" i="1"/>
  <c r="AH824" i="1"/>
  <c r="AH704" i="1"/>
  <c r="AH605" i="1"/>
  <c r="AH584" i="1"/>
  <c r="AH272" i="1"/>
  <c r="AH80" i="1"/>
  <c r="AI7173" i="1"/>
  <c r="AI7114" i="1"/>
  <c r="AI6789" i="1"/>
  <c r="AI6730" i="1"/>
  <c r="AI6486" i="1"/>
  <c r="AI6346" i="1"/>
  <c r="AI6213" i="1"/>
  <c r="AI5758" i="1"/>
  <c r="AI5482" i="1"/>
  <c r="AI4724" i="1"/>
  <c r="AI4508" i="1"/>
  <c r="AI4425" i="1"/>
  <c r="AI4292" i="1"/>
  <c r="AI4088" i="1"/>
  <c r="AI3872" i="1"/>
  <c r="AI3693" i="1"/>
  <c r="AI2992" i="1"/>
  <c r="AI2698" i="1"/>
  <c r="AI2504" i="1"/>
  <c r="AI2385" i="1"/>
  <c r="AI1545" i="1"/>
  <c r="AI1398" i="1"/>
  <c r="AI1256" i="1"/>
  <c r="AI1100" i="1"/>
  <c r="AI608" i="1"/>
  <c r="AJ5181" i="1"/>
  <c r="AJ4786" i="1"/>
  <c r="AJ3644" i="1"/>
  <c r="AK383" i="1"/>
  <c r="AJ383" i="1"/>
  <c r="AI383" i="1"/>
  <c r="AH383" i="1"/>
  <c r="AK359" i="1"/>
  <c r="AJ359" i="1"/>
  <c r="AI359" i="1"/>
  <c r="AH359" i="1"/>
  <c r="AK323" i="1"/>
  <c r="AJ323" i="1"/>
  <c r="AH323" i="1"/>
  <c r="AK287" i="1"/>
  <c r="AJ287" i="1"/>
  <c r="AI287" i="1"/>
  <c r="AH287" i="1"/>
  <c r="AK251" i="1"/>
  <c r="AJ251" i="1"/>
  <c r="AH251" i="1"/>
  <c r="AI251" i="1"/>
  <c r="AK215" i="1"/>
  <c r="AJ215" i="1"/>
  <c r="AI215" i="1"/>
  <c r="AH215" i="1"/>
  <c r="AK179" i="1"/>
  <c r="AJ179" i="1"/>
  <c r="AH179" i="1"/>
  <c r="AI179" i="1"/>
  <c r="AK143" i="1"/>
  <c r="AJ143" i="1"/>
  <c r="AI143" i="1"/>
  <c r="AH143" i="1"/>
  <c r="AJ107" i="1"/>
  <c r="AK107" i="1"/>
  <c r="AH107" i="1"/>
  <c r="AI107" i="1"/>
  <c r="AK71" i="1"/>
  <c r="AI71" i="1"/>
  <c r="AI35" i="1"/>
  <c r="AK7246" i="1"/>
  <c r="AJ7246" i="1"/>
  <c r="AI7246" i="1"/>
  <c r="AK7210" i="1"/>
  <c r="AJ7210" i="1"/>
  <c r="AK7174" i="1"/>
  <c r="AJ7174" i="1"/>
  <c r="AK7138" i="1"/>
  <c r="AJ7138" i="1"/>
  <c r="AI7138" i="1"/>
  <c r="AK7102" i="1"/>
  <c r="AJ7102" i="1"/>
  <c r="AI7102" i="1"/>
  <c r="AK7066" i="1"/>
  <c r="AJ7066" i="1"/>
  <c r="AK7042" i="1"/>
  <c r="AJ7042" i="1"/>
  <c r="AI7042" i="1"/>
  <c r="AK7006" i="1"/>
  <c r="AJ7006" i="1"/>
  <c r="AI7006" i="1"/>
  <c r="AK6946" i="1"/>
  <c r="AJ6946" i="1"/>
  <c r="AI6946" i="1"/>
  <c r="AK6886" i="1"/>
  <c r="AJ6886" i="1"/>
  <c r="AK6838" i="1"/>
  <c r="AJ6838" i="1"/>
  <c r="AK6742" i="1"/>
  <c r="AJ6742" i="1"/>
  <c r="AK6706" i="1"/>
  <c r="AJ6706" i="1"/>
  <c r="AI6706" i="1"/>
  <c r="AK6670" i="1"/>
  <c r="AJ6670" i="1"/>
  <c r="AI6670" i="1"/>
  <c r="AK6634" i="1"/>
  <c r="AJ6634" i="1"/>
  <c r="AK6598" i="1"/>
  <c r="AJ6598" i="1"/>
  <c r="AK6574" i="1"/>
  <c r="AJ6574" i="1"/>
  <c r="AI6574" i="1"/>
  <c r="AK6538" i="1"/>
  <c r="AJ6538" i="1"/>
  <c r="AK6502" i="1"/>
  <c r="AJ6502" i="1"/>
  <c r="AK6466" i="1"/>
  <c r="AJ6466" i="1"/>
  <c r="AI6466" i="1"/>
  <c r="AK6430" i="1"/>
  <c r="AJ6430" i="1"/>
  <c r="AI6430" i="1"/>
  <c r="AK6394" i="1"/>
  <c r="AJ6394" i="1"/>
  <c r="AK6370" i="1"/>
  <c r="AJ6370" i="1"/>
  <c r="AI6370" i="1"/>
  <c r="AK6322" i="1"/>
  <c r="AJ6322" i="1"/>
  <c r="AI6322" i="1"/>
  <c r="AK6286" i="1"/>
  <c r="AJ6286" i="1"/>
  <c r="AI6286" i="1"/>
  <c r="AK6262" i="1"/>
  <c r="AJ6262" i="1"/>
  <c r="AK6214" i="1"/>
  <c r="AJ6214" i="1"/>
  <c r="AK6178" i="1"/>
  <c r="AJ6178" i="1"/>
  <c r="AI6178" i="1"/>
  <c r="AK6142" i="1"/>
  <c r="AJ6142" i="1"/>
  <c r="AI6142" i="1"/>
  <c r="AK6118" i="1"/>
  <c r="AJ6118" i="1"/>
  <c r="AK6082" i="1"/>
  <c r="AJ6082" i="1"/>
  <c r="AI6082" i="1"/>
  <c r="AK6046" i="1"/>
  <c r="AJ6046" i="1"/>
  <c r="AI6046" i="1"/>
  <c r="AK6010" i="1"/>
  <c r="AJ6010" i="1"/>
  <c r="AK5974" i="1"/>
  <c r="AJ5974" i="1"/>
  <c r="AK5854" i="1"/>
  <c r="AJ5854" i="1"/>
  <c r="AI5854" i="1"/>
  <c r="AK5818" i="1"/>
  <c r="AJ5818" i="1"/>
  <c r="AI5818" i="1"/>
  <c r="AK5782" i="1"/>
  <c r="AJ5782" i="1"/>
  <c r="AI5782" i="1"/>
  <c r="AK5746" i="1"/>
  <c r="AJ5746" i="1"/>
  <c r="AI5746" i="1"/>
  <c r="AK5710" i="1"/>
  <c r="AJ5710" i="1"/>
  <c r="AK5674" i="1"/>
  <c r="AJ5674" i="1"/>
  <c r="AK5638" i="1"/>
  <c r="AJ5638" i="1"/>
  <c r="AI5638" i="1"/>
  <c r="AK5602" i="1"/>
  <c r="AJ5602" i="1"/>
  <c r="AI5602" i="1"/>
  <c r="AK5566" i="1"/>
  <c r="AJ5566" i="1"/>
  <c r="AK5542" i="1"/>
  <c r="AJ5542" i="1"/>
  <c r="AI5542" i="1"/>
  <c r="AK5506" i="1"/>
  <c r="AJ5506" i="1"/>
  <c r="AK5446" i="1"/>
  <c r="AJ5446" i="1"/>
  <c r="AK5410" i="1"/>
  <c r="AJ5410" i="1"/>
  <c r="AK5374" i="1"/>
  <c r="AI5374" i="1"/>
  <c r="AK5338" i="1"/>
  <c r="AJ5338" i="1"/>
  <c r="AK5302" i="1"/>
  <c r="AJ5302" i="1"/>
  <c r="AK5266" i="1"/>
  <c r="AJ5266" i="1"/>
  <c r="AK5218" i="1"/>
  <c r="AJ5218" i="1"/>
  <c r="AK5122" i="1"/>
  <c r="AJ5122" i="1"/>
  <c r="AK5086" i="1"/>
  <c r="AJ5086" i="1"/>
  <c r="AI5086" i="1"/>
  <c r="AK5050" i="1"/>
  <c r="AJ5050" i="1"/>
  <c r="AK5014" i="1"/>
  <c r="AJ5014" i="1"/>
  <c r="AK4978" i="1"/>
  <c r="AJ4978" i="1"/>
  <c r="AK4942" i="1"/>
  <c r="AJ4942" i="1"/>
  <c r="AI4942" i="1"/>
  <c r="AK4906" i="1"/>
  <c r="AJ4906" i="1"/>
  <c r="AK4882" i="1"/>
  <c r="AJ4882" i="1"/>
  <c r="AI4882" i="1"/>
  <c r="AK4846" i="1"/>
  <c r="AJ4846" i="1"/>
  <c r="AK4798" i="1"/>
  <c r="AJ4798" i="1"/>
  <c r="AK4750" i="1"/>
  <c r="AJ4750" i="1"/>
  <c r="AJ4714" i="1"/>
  <c r="AK4714" i="1"/>
  <c r="AI4714" i="1"/>
  <c r="AK4678" i="1"/>
  <c r="AJ4678" i="1"/>
  <c r="AK4642" i="1"/>
  <c r="AJ4642" i="1"/>
  <c r="AI4642" i="1"/>
  <c r="AK4606" i="1"/>
  <c r="AJ4606" i="1"/>
  <c r="AK4558" i="1"/>
  <c r="AJ4558" i="1"/>
  <c r="AI4558" i="1"/>
  <c r="AK4522" i="1"/>
  <c r="AJ4522" i="1"/>
  <c r="AI4522" i="1"/>
  <c r="AK4486" i="1"/>
  <c r="AJ4486" i="1"/>
  <c r="AI4486" i="1"/>
  <c r="AJ4450" i="1"/>
  <c r="AK4450" i="1"/>
  <c r="AI4450" i="1"/>
  <c r="AK4402" i="1"/>
  <c r="AJ4402" i="1"/>
  <c r="AI4402" i="1"/>
  <c r="AK4342" i="1"/>
  <c r="AJ4342" i="1"/>
  <c r="AI4342" i="1"/>
  <c r="AJ4306" i="1"/>
  <c r="AK4306" i="1"/>
  <c r="AK4270" i="1"/>
  <c r="AJ4270" i="1"/>
  <c r="AI4270" i="1"/>
  <c r="AK4234" i="1"/>
  <c r="AJ4234" i="1"/>
  <c r="AK4186" i="1"/>
  <c r="AJ4186" i="1"/>
  <c r="AI4186" i="1"/>
  <c r="AK4150" i="1"/>
  <c r="AJ4150" i="1"/>
  <c r="AI4150" i="1"/>
  <c r="AK4114" i="1"/>
  <c r="AJ4114" i="1"/>
  <c r="AI4114" i="1"/>
  <c r="AK4054" i="1"/>
  <c r="AJ4054" i="1"/>
  <c r="AI4054" i="1"/>
  <c r="AK4018" i="1"/>
  <c r="AJ4018" i="1"/>
  <c r="AK3982" i="1"/>
  <c r="AJ3982" i="1"/>
  <c r="AI3982" i="1"/>
  <c r="AK3946" i="1"/>
  <c r="AJ3946" i="1"/>
  <c r="AK3910" i="1"/>
  <c r="AJ3910" i="1"/>
  <c r="AI3910" i="1"/>
  <c r="AK3874" i="1"/>
  <c r="AJ3874" i="1"/>
  <c r="AI3874" i="1"/>
  <c r="AK3814" i="1"/>
  <c r="AJ3814" i="1"/>
  <c r="AK3778" i="1"/>
  <c r="AJ3778" i="1"/>
  <c r="AI3778" i="1"/>
  <c r="AK3718" i="1"/>
  <c r="AJ3718" i="1"/>
  <c r="AI3718" i="1"/>
  <c r="AK3682" i="1"/>
  <c r="AJ3682" i="1"/>
  <c r="AI3682" i="1"/>
  <c r="AK3646" i="1"/>
  <c r="AJ3646" i="1"/>
  <c r="AI3646" i="1"/>
  <c r="AK3610" i="1"/>
  <c r="AJ3610" i="1"/>
  <c r="AI3610" i="1"/>
  <c r="AK3562" i="1"/>
  <c r="AJ3562" i="1"/>
  <c r="AI3562" i="1"/>
  <c r="AK3514" i="1"/>
  <c r="AJ3514" i="1"/>
  <c r="AI3514" i="1"/>
  <c r="AK3466" i="1"/>
  <c r="AJ3466" i="1"/>
  <c r="AI3466" i="1"/>
  <c r="AK3430" i="1"/>
  <c r="AJ3430" i="1"/>
  <c r="AI3430" i="1"/>
  <c r="AK3394" i="1"/>
  <c r="AI3394" i="1"/>
  <c r="AK3358" i="1"/>
  <c r="AJ3358" i="1"/>
  <c r="AI3358" i="1"/>
  <c r="AK3322" i="1"/>
  <c r="AJ3322" i="1"/>
  <c r="AI3322" i="1"/>
  <c r="AK3286" i="1"/>
  <c r="AJ3286" i="1"/>
  <c r="AI3286" i="1"/>
  <c r="AK3226" i="1"/>
  <c r="AJ3226" i="1"/>
  <c r="AI3226" i="1"/>
  <c r="AK3190" i="1"/>
  <c r="AJ3190" i="1"/>
  <c r="AI3190" i="1"/>
  <c r="AJ3154" i="1"/>
  <c r="AK3154" i="1"/>
  <c r="AI3154" i="1"/>
  <c r="AK3118" i="1"/>
  <c r="AJ3118" i="1"/>
  <c r="AI3118" i="1"/>
  <c r="AK3058" i="1"/>
  <c r="AJ3058" i="1"/>
  <c r="AI3058" i="1"/>
  <c r="AK2998" i="1"/>
  <c r="AJ2998" i="1"/>
  <c r="AI2998" i="1"/>
  <c r="AK2962" i="1"/>
  <c r="AJ2962" i="1"/>
  <c r="AI2962" i="1"/>
  <c r="AK2926" i="1"/>
  <c r="AJ2926" i="1"/>
  <c r="AI2926" i="1"/>
  <c r="AK2878" i="1"/>
  <c r="AI2878" i="1"/>
  <c r="AK2842" i="1"/>
  <c r="AJ2842" i="1"/>
  <c r="AI2842" i="1"/>
  <c r="AK2782" i="1"/>
  <c r="AJ2782" i="1"/>
  <c r="AI2782" i="1"/>
  <c r="AK2746" i="1"/>
  <c r="AJ2746" i="1"/>
  <c r="AI2746" i="1"/>
  <c r="AJ2710" i="1"/>
  <c r="AK2710" i="1"/>
  <c r="AI2710" i="1"/>
  <c r="AK2674" i="1"/>
  <c r="AJ2674" i="1"/>
  <c r="AI2674" i="1"/>
  <c r="AK2626" i="1"/>
  <c r="AJ2626" i="1"/>
  <c r="AJ2578" i="1"/>
  <c r="AK2578" i="1"/>
  <c r="AK2542" i="1"/>
  <c r="AJ2542" i="1"/>
  <c r="AK2494" i="1"/>
  <c r="AJ2494" i="1"/>
  <c r="AI2494" i="1"/>
  <c r="AK2458" i="1"/>
  <c r="AJ2458" i="1"/>
  <c r="AK2434" i="1"/>
  <c r="AJ2434" i="1"/>
  <c r="AI2434" i="1"/>
  <c r="AK2398" i="1"/>
  <c r="AJ2398" i="1"/>
  <c r="AI2398" i="1"/>
  <c r="AK2374" i="1"/>
  <c r="AJ2374" i="1"/>
  <c r="AI2374" i="1"/>
  <c r="AJ2326" i="1"/>
  <c r="AK2326" i="1"/>
  <c r="AI2326" i="1"/>
  <c r="AK2290" i="1"/>
  <c r="AJ2290" i="1"/>
  <c r="AI2290" i="1"/>
  <c r="AK2254" i="1"/>
  <c r="AJ2254" i="1"/>
  <c r="AK2218" i="1"/>
  <c r="AJ2218" i="1"/>
  <c r="AI2218" i="1"/>
  <c r="AK2170" i="1"/>
  <c r="AJ2170" i="1"/>
  <c r="AI2170" i="1"/>
  <c r="AK2122" i="1"/>
  <c r="AJ2122" i="1"/>
  <c r="AI2122" i="1"/>
  <c r="AH2122" i="1"/>
  <c r="AK2086" i="1"/>
  <c r="AJ2086" i="1"/>
  <c r="AI2086" i="1"/>
  <c r="AK2050" i="1"/>
  <c r="AJ2050" i="1"/>
  <c r="AI2050" i="1"/>
  <c r="AH2050" i="1"/>
  <c r="AK2014" i="1"/>
  <c r="AJ2014" i="1"/>
  <c r="AK1978" i="1"/>
  <c r="AJ1978" i="1"/>
  <c r="AI1978" i="1"/>
  <c r="AH1978" i="1"/>
  <c r="AJ1942" i="1"/>
  <c r="AK1942" i="1"/>
  <c r="AK1906" i="1"/>
  <c r="AJ1906" i="1"/>
  <c r="AI1906" i="1"/>
  <c r="AH1906" i="1"/>
  <c r="AK1870" i="1"/>
  <c r="AJ1870" i="1"/>
  <c r="AI1870" i="1"/>
  <c r="AK1834" i="1"/>
  <c r="AJ1834" i="1"/>
  <c r="AI1834" i="1"/>
  <c r="AH1834" i="1"/>
  <c r="AK1810" i="1"/>
  <c r="AJ1810" i="1"/>
  <c r="AI1810" i="1"/>
  <c r="AK1750" i="1"/>
  <c r="AJ1750" i="1"/>
  <c r="AI1750" i="1"/>
  <c r="AK1654" i="1"/>
  <c r="AJ1654" i="1"/>
  <c r="AI1654" i="1"/>
  <c r="AK1618" i="1"/>
  <c r="AI1618" i="1"/>
  <c r="AJ1618" i="1"/>
  <c r="AH1618" i="1"/>
  <c r="AK1582" i="1"/>
  <c r="AJ1582" i="1"/>
  <c r="AI1582" i="1"/>
  <c r="AK1546" i="1"/>
  <c r="AJ1546" i="1"/>
  <c r="AI1546" i="1"/>
  <c r="AH1546" i="1"/>
  <c r="AK1510" i="1"/>
  <c r="AJ1510" i="1"/>
  <c r="AI1510" i="1"/>
  <c r="AK1474" i="1"/>
  <c r="AJ1474" i="1"/>
  <c r="AI1474" i="1"/>
  <c r="AH1474" i="1"/>
  <c r="AK1438" i="1"/>
  <c r="AJ1438" i="1"/>
  <c r="AI1438" i="1"/>
  <c r="AK1402" i="1"/>
  <c r="AJ1402" i="1"/>
  <c r="AI1402" i="1"/>
  <c r="AH1402" i="1"/>
  <c r="AK1366" i="1"/>
  <c r="AJ1366" i="1"/>
  <c r="AI1366" i="1"/>
  <c r="AK1330" i="1"/>
  <c r="AJ1330" i="1"/>
  <c r="AI1330" i="1"/>
  <c r="AH1330" i="1"/>
  <c r="AK1294" i="1"/>
  <c r="AJ1294" i="1"/>
  <c r="AI1294" i="1"/>
  <c r="AK1258" i="1"/>
  <c r="AJ1258" i="1"/>
  <c r="AH1258" i="1"/>
  <c r="AK1222" i="1"/>
  <c r="AJ1222" i="1"/>
  <c r="AI1222" i="1"/>
  <c r="AK1186" i="1"/>
  <c r="AJ1186" i="1"/>
  <c r="AI1186" i="1"/>
  <c r="AH1186" i="1"/>
  <c r="AK1150" i="1"/>
  <c r="AJ1150" i="1"/>
  <c r="AI1150" i="1"/>
  <c r="AK1114" i="1"/>
  <c r="AI1114" i="1"/>
  <c r="AJ1114" i="1"/>
  <c r="AH1114" i="1"/>
  <c r="AK1054" i="1"/>
  <c r="AJ1054" i="1"/>
  <c r="AI1054" i="1"/>
  <c r="AK1018" i="1"/>
  <c r="AJ1018" i="1"/>
  <c r="AI1018" i="1"/>
  <c r="AK982" i="1"/>
  <c r="AJ982" i="1"/>
  <c r="AI982" i="1"/>
  <c r="AK946" i="1"/>
  <c r="AJ946" i="1"/>
  <c r="AI946" i="1"/>
  <c r="AK898" i="1"/>
  <c r="AJ898" i="1"/>
  <c r="AI898" i="1"/>
  <c r="AH898" i="1"/>
  <c r="AK838" i="1"/>
  <c r="AJ838" i="1"/>
  <c r="AK802" i="1"/>
  <c r="AJ802" i="1"/>
  <c r="AI802" i="1"/>
  <c r="AK766" i="1"/>
  <c r="AJ766" i="1"/>
  <c r="AI766" i="1"/>
  <c r="AK718" i="1"/>
  <c r="AJ718" i="1"/>
  <c r="AI718" i="1"/>
  <c r="AK646" i="1"/>
  <c r="AJ646" i="1"/>
  <c r="AK598" i="1"/>
  <c r="AJ598" i="1"/>
  <c r="AI598" i="1"/>
  <c r="AK562" i="1"/>
  <c r="AJ562" i="1"/>
  <c r="AI562" i="1"/>
  <c r="AK526" i="1"/>
  <c r="AJ526" i="1"/>
  <c r="AI526" i="1"/>
  <c r="AK490" i="1"/>
  <c r="AJ490" i="1"/>
  <c r="AI490" i="1"/>
  <c r="AK442" i="1"/>
  <c r="AJ442" i="1"/>
  <c r="AK394" i="1"/>
  <c r="AJ394" i="1"/>
  <c r="AI394" i="1"/>
  <c r="AH394" i="1"/>
  <c r="AK346" i="1"/>
  <c r="AJ346" i="1"/>
  <c r="AI346" i="1"/>
  <c r="AH346" i="1"/>
  <c r="AK298" i="1"/>
  <c r="AJ298" i="1"/>
  <c r="AH298" i="1"/>
  <c r="AK262" i="1"/>
  <c r="AJ262" i="1"/>
  <c r="AI262" i="1"/>
  <c r="AH262" i="1"/>
  <c r="AK226" i="1"/>
  <c r="AJ226" i="1"/>
  <c r="AH226" i="1"/>
  <c r="AI226" i="1"/>
  <c r="AJ190" i="1"/>
  <c r="AK190" i="1"/>
  <c r="AI190" i="1"/>
  <c r="AH190" i="1"/>
  <c r="AK154" i="1"/>
  <c r="AJ154" i="1"/>
  <c r="AH154" i="1"/>
  <c r="AK118" i="1"/>
  <c r="AI118" i="1"/>
  <c r="AJ118" i="1"/>
  <c r="AH118" i="1"/>
  <c r="AK70" i="1"/>
  <c r="AJ70" i="1"/>
  <c r="AI70" i="1"/>
  <c r="AH70" i="1"/>
  <c r="AK22" i="1"/>
  <c r="AJ22" i="1"/>
  <c r="AH22" i="1"/>
  <c r="AI3886" i="1"/>
  <c r="AK7245" i="1"/>
  <c r="AJ7245" i="1"/>
  <c r="AI7245" i="1"/>
  <c r="AK7221" i="1"/>
  <c r="AJ7221" i="1"/>
  <c r="AK7185" i="1"/>
  <c r="AI7185" i="1"/>
  <c r="AK7161" i="1"/>
  <c r="AJ7161" i="1"/>
  <c r="AK7137" i="1"/>
  <c r="AJ7137" i="1"/>
  <c r="AI7137" i="1"/>
  <c r="AK7101" i="1"/>
  <c r="AJ7101" i="1"/>
  <c r="AI7101" i="1"/>
  <c r="AK7065" i="1"/>
  <c r="AJ7065" i="1"/>
  <c r="AK7041" i="1"/>
  <c r="AJ7041" i="1"/>
  <c r="AI7041" i="1"/>
  <c r="AK7005" i="1"/>
  <c r="AJ7005" i="1"/>
  <c r="AI7005" i="1"/>
  <c r="AK6957" i="1"/>
  <c r="AJ6957" i="1"/>
  <c r="AI6957" i="1"/>
  <c r="AK6921" i="1"/>
  <c r="AJ6921" i="1"/>
  <c r="AK6897" i="1"/>
  <c r="AJ6897" i="1"/>
  <c r="AI6897" i="1"/>
  <c r="AK6837" i="1"/>
  <c r="AJ6837" i="1"/>
  <c r="AK6741" i="1"/>
  <c r="AJ6741" i="1"/>
  <c r="AJ6705" i="1"/>
  <c r="AK6705" i="1"/>
  <c r="AI6705" i="1"/>
  <c r="AK6669" i="1"/>
  <c r="AJ6669" i="1"/>
  <c r="AI6669" i="1"/>
  <c r="AK6633" i="1"/>
  <c r="AJ6633" i="1"/>
  <c r="AK6597" i="1"/>
  <c r="AJ6597" i="1"/>
  <c r="AJ6561" i="1"/>
  <c r="AI6561" i="1"/>
  <c r="AK6525" i="1"/>
  <c r="AJ6525" i="1"/>
  <c r="AI6525" i="1"/>
  <c r="AK6477" i="1"/>
  <c r="AJ6477" i="1"/>
  <c r="AI6477" i="1"/>
  <c r="AK6441" i="1"/>
  <c r="AJ6441" i="1"/>
  <c r="AK6393" i="1"/>
  <c r="AJ6393" i="1"/>
  <c r="AK6369" i="1"/>
  <c r="AJ6369" i="1"/>
  <c r="AI6369" i="1"/>
  <c r="AK6333" i="1"/>
  <c r="AJ6333" i="1"/>
  <c r="AI6333" i="1"/>
  <c r="AK6297" i="1"/>
  <c r="AJ6297" i="1"/>
  <c r="AK6261" i="1"/>
  <c r="AJ6261" i="1"/>
  <c r="AK6237" i="1"/>
  <c r="AJ6237" i="1"/>
  <c r="AI6237" i="1"/>
  <c r="AK6225" i="1"/>
  <c r="AJ6225" i="1"/>
  <c r="AI6225" i="1"/>
  <c r="AK6189" i="1"/>
  <c r="AJ6189" i="1"/>
  <c r="AI6189" i="1"/>
  <c r="AK6153" i="1"/>
  <c r="AJ6153" i="1"/>
  <c r="AK6117" i="1"/>
  <c r="AJ6117" i="1"/>
  <c r="AK6081" i="1"/>
  <c r="AI6081" i="1"/>
  <c r="AK6045" i="1"/>
  <c r="AI6045" i="1"/>
  <c r="AK6009" i="1"/>
  <c r="AJ6009" i="1"/>
  <c r="AK5973" i="1"/>
  <c r="AJ5973" i="1"/>
  <c r="AK5937" i="1"/>
  <c r="AI5937" i="1"/>
  <c r="AK5901" i="1"/>
  <c r="AJ5901" i="1"/>
  <c r="AI5901" i="1"/>
  <c r="AK5853" i="1"/>
  <c r="AI5853" i="1"/>
  <c r="AJ5853" i="1"/>
  <c r="AK5817" i="1"/>
  <c r="AJ5817" i="1"/>
  <c r="AI5817" i="1"/>
  <c r="AK5793" i="1"/>
  <c r="AJ5793" i="1"/>
  <c r="AK5745" i="1"/>
  <c r="AJ5745" i="1"/>
  <c r="AI5745" i="1"/>
  <c r="AK5697" i="1"/>
  <c r="AJ5697" i="1"/>
  <c r="AK5661" i="1"/>
  <c r="AJ5661" i="1"/>
  <c r="AI5661" i="1"/>
  <c r="AK5625" i="1"/>
  <c r="AJ5625" i="1"/>
  <c r="AI5625" i="1"/>
  <c r="AK5589" i="1"/>
  <c r="AJ5589" i="1"/>
  <c r="AK5553" i="1"/>
  <c r="AJ5553" i="1"/>
  <c r="AK5517" i="1"/>
  <c r="AJ5517" i="1"/>
  <c r="AI5517" i="1"/>
  <c r="AK5481" i="1"/>
  <c r="AJ5481" i="1"/>
  <c r="AI5481" i="1"/>
  <c r="AK5445" i="1"/>
  <c r="AJ5445" i="1"/>
  <c r="AK5409" i="1"/>
  <c r="AJ5409" i="1"/>
  <c r="AK5349" i="1"/>
  <c r="AJ5349" i="1"/>
  <c r="AJ5313" i="1"/>
  <c r="AI5313" i="1"/>
  <c r="AK5289" i="1"/>
  <c r="AJ5289" i="1"/>
  <c r="AI5289" i="1"/>
  <c r="AK5253" i="1"/>
  <c r="AJ5253" i="1"/>
  <c r="AI5253" i="1"/>
  <c r="AK5217" i="1"/>
  <c r="AJ5217" i="1"/>
  <c r="AK5169" i="1"/>
  <c r="AI5169" i="1"/>
  <c r="AK5145" i="1"/>
  <c r="AJ5145" i="1"/>
  <c r="AI5145" i="1"/>
  <c r="AK5121" i="1"/>
  <c r="AJ5121" i="1"/>
  <c r="AK5097" i="1"/>
  <c r="AJ5097" i="1"/>
  <c r="AK5073" i="1"/>
  <c r="AJ5073" i="1"/>
  <c r="AK5049" i="1"/>
  <c r="AJ5049" i="1"/>
  <c r="AI5049" i="1"/>
  <c r="AK5025" i="1"/>
  <c r="AJ5025" i="1"/>
  <c r="AI5025" i="1"/>
  <c r="AK5001" i="1"/>
  <c r="AJ5001" i="1"/>
  <c r="AI5001" i="1"/>
  <c r="AK4977" i="1"/>
  <c r="AJ4977" i="1"/>
  <c r="AK4941" i="1"/>
  <c r="AI4941" i="1"/>
  <c r="AJ4929" i="1"/>
  <c r="AK4905" i="1"/>
  <c r="AJ4905" i="1"/>
  <c r="AI4905" i="1"/>
  <c r="AK4869" i="1"/>
  <c r="AJ4869" i="1"/>
  <c r="AK4845" i="1"/>
  <c r="AJ4845" i="1"/>
  <c r="AK4809" i="1"/>
  <c r="AJ4809" i="1"/>
  <c r="AK4773" i="1"/>
  <c r="AJ4773" i="1"/>
  <c r="AI4773" i="1"/>
  <c r="AK4737" i="1"/>
  <c r="AJ4737" i="1"/>
  <c r="AK4701" i="1"/>
  <c r="AJ4701" i="1"/>
  <c r="AI4701" i="1"/>
  <c r="AK4665" i="1"/>
  <c r="AJ4665" i="1"/>
  <c r="AI4665" i="1"/>
  <c r="AK4629" i="1"/>
  <c r="AJ4629" i="1"/>
  <c r="AI4629" i="1"/>
  <c r="AK4593" i="1"/>
  <c r="AJ4593" i="1"/>
  <c r="AI4593" i="1"/>
  <c r="AK4533" i="1"/>
  <c r="AJ4533" i="1"/>
  <c r="AK4497" i="1"/>
  <c r="AJ4497" i="1"/>
  <c r="AI4497" i="1"/>
  <c r="AK4461" i="1"/>
  <c r="AJ4461" i="1"/>
  <c r="AK4413" i="1"/>
  <c r="AJ4413" i="1"/>
  <c r="AI4413" i="1"/>
  <c r="AK4365" i="1"/>
  <c r="AJ4365" i="1"/>
  <c r="AK4317" i="1"/>
  <c r="AJ4317" i="1"/>
  <c r="AK4269" i="1"/>
  <c r="AJ4269" i="1"/>
  <c r="AI4269" i="1"/>
  <c r="AK4221" i="1"/>
  <c r="AJ4221" i="1"/>
  <c r="AI4221" i="1"/>
  <c r="AK4173" i="1"/>
  <c r="AJ4173" i="1"/>
  <c r="AI4173" i="1"/>
  <c r="AK4137" i="1"/>
  <c r="AJ4137" i="1"/>
  <c r="AK4101" i="1"/>
  <c r="AJ4101" i="1"/>
  <c r="AI4101" i="1"/>
  <c r="AK4065" i="1"/>
  <c r="AJ4065" i="1"/>
  <c r="AK4029" i="1"/>
  <c r="AJ4029" i="1"/>
  <c r="AI4029" i="1"/>
  <c r="AK3993" i="1"/>
  <c r="AJ3993" i="1"/>
  <c r="AK3945" i="1"/>
  <c r="AJ3945" i="1"/>
  <c r="AK3909" i="1"/>
  <c r="AJ3909" i="1"/>
  <c r="AI3909" i="1"/>
  <c r="AK3873" i="1"/>
  <c r="AJ3873" i="1"/>
  <c r="AJ3825" i="1"/>
  <c r="AK3825" i="1"/>
  <c r="AI3825" i="1"/>
  <c r="AJ3789" i="1"/>
  <c r="AK3789" i="1"/>
  <c r="AK3741" i="1"/>
  <c r="AJ3741" i="1"/>
  <c r="AK3705" i="1"/>
  <c r="AJ3705" i="1"/>
  <c r="AI3705" i="1"/>
  <c r="AK3657" i="1"/>
  <c r="AJ3657" i="1"/>
  <c r="AI3657" i="1"/>
  <c r="AJ3633" i="1"/>
  <c r="AK3633" i="1"/>
  <c r="AJ3597" i="1"/>
  <c r="AK3597" i="1"/>
  <c r="AK3561" i="1"/>
  <c r="AJ3561" i="1"/>
  <c r="AI3561" i="1"/>
  <c r="AJ3525" i="1"/>
  <c r="AK3525" i="1"/>
  <c r="AI3525" i="1"/>
  <c r="AK3489" i="1"/>
  <c r="AJ3489" i="1"/>
  <c r="AJ3453" i="1"/>
  <c r="AK3453" i="1"/>
  <c r="AI3453" i="1"/>
  <c r="AK3405" i="1"/>
  <c r="AJ3405" i="1"/>
  <c r="AJ3369" i="1"/>
  <c r="AK3369" i="1"/>
  <c r="AI3369" i="1"/>
  <c r="AK3333" i="1"/>
  <c r="AJ3333" i="1"/>
  <c r="AI3333" i="1"/>
  <c r="AK3297" i="1"/>
  <c r="AJ3297" i="1"/>
  <c r="AK3237" i="1"/>
  <c r="AJ3237" i="1"/>
  <c r="AI3237" i="1"/>
  <c r="AJ3201" i="1"/>
  <c r="AK3201" i="1"/>
  <c r="AI3201" i="1"/>
  <c r="AJ3165" i="1"/>
  <c r="AK3165" i="1"/>
  <c r="AK3129" i="1"/>
  <c r="AJ3129" i="1"/>
  <c r="AI3129" i="1"/>
  <c r="AK3093" i="1"/>
  <c r="AJ3093" i="1"/>
  <c r="AI3093" i="1"/>
  <c r="AK3045" i="1"/>
  <c r="AJ3045" i="1"/>
  <c r="AI3045" i="1"/>
  <c r="AJ3009" i="1"/>
  <c r="AK3009" i="1"/>
  <c r="AI3009" i="1"/>
  <c r="AJ2973" i="1"/>
  <c r="AK2973" i="1"/>
  <c r="AK2937" i="1"/>
  <c r="AJ2937" i="1"/>
  <c r="AI2937" i="1"/>
  <c r="AK2865" i="1"/>
  <c r="AJ2865" i="1"/>
  <c r="AK2829" i="1"/>
  <c r="AJ2829" i="1"/>
  <c r="AK2793" i="1"/>
  <c r="AJ2793" i="1"/>
  <c r="AI2793" i="1"/>
  <c r="AK2757" i="1"/>
  <c r="AJ2757" i="1"/>
  <c r="AI2757" i="1"/>
  <c r="AK2721" i="1"/>
  <c r="AJ2721" i="1"/>
  <c r="AI2721" i="1"/>
  <c r="AK2685" i="1"/>
  <c r="AJ2685" i="1"/>
  <c r="AI2685" i="1"/>
  <c r="AK2649" i="1"/>
  <c r="AJ2649" i="1"/>
  <c r="AI2649" i="1"/>
  <c r="AK2613" i="1"/>
  <c r="AJ2613" i="1"/>
  <c r="AI2613" i="1"/>
  <c r="AJ2577" i="1"/>
  <c r="AK2577" i="1"/>
  <c r="AK2529" i="1"/>
  <c r="AJ2529" i="1"/>
  <c r="AI2529" i="1"/>
  <c r="AK2493" i="1"/>
  <c r="AJ2493" i="1"/>
  <c r="AI2493" i="1"/>
  <c r="AK2457" i="1"/>
  <c r="AJ2457" i="1"/>
  <c r="AI2457" i="1"/>
  <c r="AK2421" i="1"/>
  <c r="AJ2421" i="1"/>
  <c r="AK2373" i="1"/>
  <c r="AJ2373" i="1"/>
  <c r="AI2373" i="1"/>
  <c r="AK2337" i="1"/>
  <c r="AJ2337" i="1"/>
  <c r="AI2337" i="1"/>
  <c r="AK2301" i="1"/>
  <c r="AJ2301" i="1"/>
  <c r="AK2253" i="1"/>
  <c r="AJ2253" i="1"/>
  <c r="AI2253" i="1"/>
  <c r="AH2253" i="1"/>
  <c r="AK2181" i="1"/>
  <c r="AJ2181" i="1"/>
  <c r="AI2181" i="1"/>
  <c r="AH2181" i="1"/>
  <c r="AK2145" i="1"/>
  <c r="AJ2145" i="1"/>
  <c r="AI2145" i="1"/>
  <c r="AJ2097" i="1"/>
  <c r="AK2097" i="1"/>
  <c r="AI2097" i="1"/>
  <c r="AK2061" i="1"/>
  <c r="AI2061" i="1"/>
  <c r="AH2061" i="1"/>
  <c r="AK2025" i="1"/>
  <c r="AJ2025" i="1"/>
  <c r="AI2025" i="1"/>
  <c r="AJ1989" i="1"/>
  <c r="AK1989" i="1"/>
  <c r="AI1989" i="1"/>
  <c r="AH1989" i="1"/>
  <c r="AK1953" i="1"/>
  <c r="AJ1953" i="1"/>
  <c r="AI1953" i="1"/>
  <c r="AJ1917" i="1"/>
  <c r="AK1917" i="1"/>
  <c r="AI1917" i="1"/>
  <c r="AH1917" i="1"/>
  <c r="AJ1881" i="1"/>
  <c r="AK1881" i="1"/>
  <c r="AI1881" i="1"/>
  <c r="AK1845" i="1"/>
  <c r="AJ1845" i="1"/>
  <c r="AH1845" i="1"/>
  <c r="AJ1809" i="1"/>
  <c r="AK1809" i="1"/>
  <c r="AI1809" i="1"/>
  <c r="AK1749" i="1"/>
  <c r="AJ1749" i="1"/>
  <c r="AI1749" i="1"/>
  <c r="AH1749" i="1"/>
  <c r="AK1713" i="1"/>
  <c r="AJ1713" i="1"/>
  <c r="AI1713" i="1"/>
  <c r="AK1677" i="1"/>
  <c r="AJ1677" i="1"/>
  <c r="AI1677" i="1"/>
  <c r="AH1677" i="1"/>
  <c r="AJ1641" i="1"/>
  <c r="AK1641" i="1"/>
  <c r="AK1605" i="1"/>
  <c r="AJ1605" i="1"/>
  <c r="AI1605" i="1"/>
  <c r="AH1605" i="1"/>
  <c r="AJ1569" i="1"/>
  <c r="AK1569" i="1"/>
  <c r="AK1533" i="1"/>
  <c r="AJ1533" i="1"/>
  <c r="AI1533" i="1"/>
  <c r="AH1533" i="1"/>
  <c r="AJ1497" i="1"/>
  <c r="AK1497" i="1"/>
  <c r="AI1497" i="1"/>
  <c r="AK1461" i="1"/>
  <c r="AJ1461" i="1"/>
  <c r="AI1461" i="1"/>
  <c r="AH1461" i="1"/>
  <c r="AK1425" i="1"/>
  <c r="AJ1425" i="1"/>
  <c r="AJ1365" i="1"/>
  <c r="AK1365" i="1"/>
  <c r="AK1305" i="1"/>
  <c r="AJ1305" i="1"/>
  <c r="AI1305" i="1"/>
  <c r="AK1269" i="1"/>
  <c r="AJ1269" i="1"/>
  <c r="AI1269" i="1"/>
  <c r="AH1269" i="1"/>
  <c r="AK1233" i="1"/>
  <c r="AJ1233" i="1"/>
  <c r="AI1233" i="1"/>
  <c r="AK1197" i="1"/>
  <c r="AJ1197" i="1"/>
  <c r="AI1197" i="1"/>
  <c r="AH1197" i="1"/>
  <c r="AK1161" i="1"/>
  <c r="AJ1161" i="1"/>
  <c r="AI1161" i="1"/>
  <c r="AJ1125" i="1"/>
  <c r="AK1125" i="1"/>
  <c r="AI1125" i="1"/>
  <c r="AH1125" i="1"/>
  <c r="AK1077" i="1"/>
  <c r="AJ1077" i="1"/>
  <c r="AI1077" i="1"/>
  <c r="AK1041" i="1"/>
  <c r="AJ1041" i="1"/>
  <c r="AI1041" i="1"/>
  <c r="AK1005" i="1"/>
  <c r="AJ1005" i="1"/>
  <c r="AI1005" i="1"/>
  <c r="AK969" i="1"/>
  <c r="AI969" i="1"/>
  <c r="AJ969" i="1"/>
  <c r="AK933" i="1"/>
  <c r="AJ933" i="1"/>
  <c r="AK909" i="1"/>
  <c r="AJ909" i="1"/>
  <c r="AI909" i="1"/>
  <c r="AH909" i="1"/>
  <c r="AK873" i="1"/>
  <c r="AJ873" i="1"/>
  <c r="AI873" i="1"/>
  <c r="AK837" i="1"/>
  <c r="AJ837" i="1"/>
  <c r="AI837" i="1"/>
  <c r="AH837" i="1"/>
  <c r="AK801" i="1"/>
  <c r="AJ801" i="1"/>
  <c r="AI801" i="1"/>
  <c r="AK765" i="1"/>
  <c r="AJ765" i="1"/>
  <c r="AH765" i="1"/>
  <c r="AK729" i="1"/>
  <c r="AJ729" i="1"/>
  <c r="AI729" i="1"/>
  <c r="AK693" i="1"/>
  <c r="AJ693" i="1"/>
  <c r="AI693" i="1"/>
  <c r="AH693" i="1"/>
  <c r="AK657" i="1"/>
  <c r="AI657" i="1"/>
  <c r="AJ657" i="1"/>
  <c r="AK621" i="1"/>
  <c r="AJ621" i="1"/>
  <c r="AI621" i="1"/>
  <c r="AH621" i="1"/>
  <c r="AK585" i="1"/>
  <c r="AJ585" i="1"/>
  <c r="AI585" i="1"/>
  <c r="AK549" i="1"/>
  <c r="AJ549" i="1"/>
  <c r="AI549" i="1"/>
  <c r="AH549" i="1"/>
  <c r="AK513" i="1"/>
  <c r="AJ513" i="1"/>
  <c r="AI513" i="1"/>
  <c r="AJ477" i="1"/>
  <c r="AK477" i="1"/>
  <c r="AI477" i="1"/>
  <c r="AH477" i="1"/>
  <c r="AK441" i="1"/>
  <c r="AJ441" i="1"/>
  <c r="AK405" i="1"/>
  <c r="AJ405" i="1"/>
  <c r="AI405" i="1"/>
  <c r="AH405" i="1"/>
  <c r="AK345" i="1"/>
  <c r="AJ345" i="1"/>
  <c r="AI345" i="1"/>
  <c r="AH345" i="1"/>
  <c r="AK309" i="1"/>
  <c r="AJ309" i="1"/>
  <c r="AI309" i="1"/>
  <c r="AH309" i="1"/>
  <c r="AK273" i="1"/>
  <c r="AJ273" i="1"/>
  <c r="AI273" i="1"/>
  <c r="AK225" i="1"/>
  <c r="AJ225" i="1"/>
  <c r="AI225" i="1"/>
  <c r="AK189" i="1"/>
  <c r="AJ189" i="1"/>
  <c r="AI189" i="1"/>
  <c r="AK153" i="1"/>
  <c r="AJ153" i="1"/>
  <c r="AH153" i="1"/>
  <c r="AK117" i="1"/>
  <c r="AI117" i="1"/>
  <c r="AJ117" i="1"/>
  <c r="AH117" i="1"/>
  <c r="AK81" i="1"/>
  <c r="AJ81" i="1"/>
  <c r="AK45" i="1"/>
  <c r="AJ45" i="1"/>
  <c r="AI45" i="1"/>
  <c r="AH4882" i="1"/>
  <c r="AH4594" i="1"/>
  <c r="AH4522" i="1"/>
  <c r="AH4450" i="1"/>
  <c r="AH4306" i="1"/>
  <c r="AH4234" i="1"/>
  <c r="AH4090" i="1"/>
  <c r="AH3946" i="1"/>
  <c r="AH3802" i="1"/>
  <c r="AH3658" i="1"/>
  <c r="AH3514" i="1"/>
  <c r="AH3298" i="1"/>
  <c r="AH3226" i="1"/>
  <c r="AH3154" i="1"/>
  <c r="AH2866" i="1"/>
  <c r="AH2578" i="1"/>
  <c r="AH2398" i="1"/>
  <c r="AH2170" i="1"/>
  <c r="AH1882" i="1"/>
  <c r="AH1785" i="1"/>
  <c r="AH1497" i="1"/>
  <c r="AH1401" i="1"/>
  <c r="AH1209" i="1"/>
  <c r="AH1113" i="1"/>
  <c r="AH1018" i="1"/>
  <c r="AH921" i="1"/>
  <c r="AH730" i="1"/>
  <c r="AH273" i="1"/>
  <c r="AH81" i="1"/>
  <c r="AI7174" i="1"/>
  <c r="AI6790" i="1"/>
  <c r="AI6406" i="1"/>
  <c r="AI5794" i="1"/>
  <c r="AI5626" i="1"/>
  <c r="AI5446" i="1"/>
  <c r="AI5409" i="1"/>
  <c r="AI5266" i="1"/>
  <c r="AI4990" i="1"/>
  <c r="AI4725" i="1"/>
  <c r="AI4305" i="1"/>
  <c r="AI4089" i="1"/>
  <c r="AI4006" i="1"/>
  <c r="AI3873" i="1"/>
  <c r="AI2553" i="1"/>
  <c r="AJ7267" i="1"/>
  <c r="AK7267" i="1"/>
  <c r="AJ7255" i="1"/>
  <c r="AK7255" i="1"/>
  <c r="AK7243" i="1"/>
  <c r="AJ7243" i="1"/>
  <c r="AK7231" i="1"/>
  <c r="AJ7231" i="1"/>
  <c r="AI7231" i="1"/>
  <c r="AK7219" i="1"/>
  <c r="AJ7219" i="1"/>
  <c r="AK7207" i="1"/>
  <c r="AJ7207" i="1"/>
  <c r="AK7195" i="1"/>
  <c r="AJ7195" i="1"/>
  <c r="AK7183" i="1"/>
  <c r="AJ7183" i="1"/>
  <c r="AI7183" i="1"/>
  <c r="AK7171" i="1"/>
  <c r="AJ7171" i="1"/>
  <c r="AK7159" i="1"/>
  <c r="AJ7159" i="1"/>
  <c r="AK7147" i="1"/>
  <c r="AJ7147" i="1"/>
  <c r="AK7135" i="1"/>
  <c r="AJ7135" i="1"/>
  <c r="AI7135" i="1"/>
  <c r="AK7123" i="1"/>
  <c r="AJ7123" i="1"/>
  <c r="AK7111" i="1"/>
  <c r="AJ7111" i="1"/>
  <c r="AK7099" i="1"/>
  <c r="AJ7099" i="1"/>
  <c r="AK7087" i="1"/>
  <c r="AJ7087" i="1"/>
  <c r="AI7087" i="1"/>
  <c r="AK7075" i="1"/>
  <c r="AJ7075" i="1"/>
  <c r="AK7063" i="1"/>
  <c r="AJ7063" i="1"/>
  <c r="AK7051" i="1"/>
  <c r="AJ7051" i="1"/>
  <c r="AK7039" i="1"/>
  <c r="AJ7039" i="1"/>
  <c r="AI7039" i="1"/>
  <c r="AK7015" i="1"/>
  <c r="AJ7015" i="1"/>
  <c r="AK7003" i="1"/>
  <c r="AJ7003" i="1"/>
  <c r="AK6991" i="1"/>
  <c r="AJ6991" i="1"/>
  <c r="AI6991" i="1"/>
  <c r="AK6979" i="1"/>
  <c r="AJ6979" i="1"/>
  <c r="AK6967" i="1"/>
  <c r="AJ6967" i="1"/>
  <c r="AK6955" i="1"/>
  <c r="AJ6955" i="1"/>
  <c r="AK6943" i="1"/>
  <c r="AI6943" i="1"/>
  <c r="AJ6931" i="1"/>
  <c r="AK6931" i="1"/>
  <c r="AK6919" i="1"/>
  <c r="AJ6919" i="1"/>
  <c r="AK6907" i="1"/>
  <c r="AJ6907" i="1"/>
  <c r="AK6895" i="1"/>
  <c r="AJ6895" i="1"/>
  <c r="AI6895" i="1"/>
  <c r="AK6871" i="1"/>
  <c r="AJ6871" i="1"/>
  <c r="AK6859" i="1"/>
  <c r="AJ6859" i="1"/>
  <c r="AK6847" i="1"/>
  <c r="AJ6847" i="1"/>
  <c r="AI6847" i="1"/>
  <c r="AK6835" i="1"/>
  <c r="AJ6835" i="1"/>
  <c r="AK6823" i="1"/>
  <c r="AJ6823" i="1"/>
  <c r="AK6811" i="1"/>
  <c r="AJ6811" i="1"/>
  <c r="AK6799" i="1"/>
  <c r="AJ6799" i="1"/>
  <c r="AI6799" i="1"/>
  <c r="AK6787" i="1"/>
  <c r="AJ6787" i="1"/>
  <c r="AK6775" i="1"/>
  <c r="AJ6775" i="1"/>
  <c r="AK6751" i="1"/>
  <c r="AJ6751" i="1"/>
  <c r="AI6751" i="1"/>
  <c r="AK6739" i="1"/>
  <c r="AJ6739" i="1"/>
  <c r="AK6727" i="1"/>
  <c r="AJ6727" i="1"/>
  <c r="AK6715" i="1"/>
  <c r="AJ6715" i="1"/>
  <c r="AK6703" i="1"/>
  <c r="AJ6703" i="1"/>
  <c r="AI6703" i="1"/>
  <c r="AK6691" i="1"/>
  <c r="AJ6691" i="1"/>
  <c r="AK6679" i="1"/>
  <c r="AJ6679" i="1"/>
  <c r="AK6655" i="1"/>
  <c r="AJ6655" i="1"/>
  <c r="AI6655" i="1"/>
  <c r="AK6643" i="1"/>
  <c r="AJ6643" i="1"/>
  <c r="AK6631" i="1"/>
  <c r="AJ6631" i="1"/>
  <c r="AK6619" i="1"/>
  <c r="AJ6619" i="1"/>
  <c r="AK6607" i="1"/>
  <c r="AI6607" i="1"/>
  <c r="AK6595" i="1"/>
  <c r="AJ6595" i="1"/>
  <c r="AK6583" i="1"/>
  <c r="AJ6583" i="1"/>
  <c r="AK6559" i="1"/>
  <c r="AJ6559" i="1"/>
  <c r="AI6559" i="1"/>
  <c r="AK6547" i="1"/>
  <c r="AJ6547" i="1"/>
  <c r="AK6535" i="1"/>
  <c r="AJ6535" i="1"/>
  <c r="AK6511" i="1"/>
  <c r="AJ6511" i="1"/>
  <c r="AI6511" i="1"/>
  <c r="AK6499" i="1"/>
  <c r="AJ6499" i="1"/>
  <c r="AK6487" i="1"/>
  <c r="AJ6487" i="1"/>
  <c r="AK6475" i="1"/>
  <c r="AJ6475" i="1"/>
  <c r="AK6463" i="1"/>
  <c r="AJ6463" i="1"/>
  <c r="AI6463" i="1"/>
  <c r="AK6451" i="1"/>
  <c r="AJ6451" i="1"/>
  <c r="AJ6439" i="1"/>
  <c r="AK6439" i="1"/>
  <c r="AJ6427" i="1"/>
  <c r="AK6427" i="1"/>
  <c r="AJ6415" i="1"/>
  <c r="AK6415" i="1"/>
  <c r="AI6415" i="1"/>
  <c r="AK6403" i="1"/>
  <c r="AJ6403" i="1"/>
  <c r="AJ6391" i="1"/>
  <c r="AK6391" i="1"/>
  <c r="AK6379" i="1"/>
  <c r="AJ6379" i="1"/>
  <c r="AJ6367" i="1"/>
  <c r="AK6367" i="1"/>
  <c r="AI6367" i="1"/>
  <c r="AK6355" i="1"/>
  <c r="AJ6355" i="1"/>
  <c r="AJ6343" i="1"/>
  <c r="AK6343" i="1"/>
  <c r="AJ6331" i="1"/>
  <c r="AK6331" i="1"/>
  <c r="AJ6319" i="1"/>
  <c r="AK6319" i="1"/>
  <c r="AI6319" i="1"/>
  <c r="AK6307" i="1"/>
  <c r="AJ6307" i="1"/>
  <c r="AK6295" i="1"/>
  <c r="AJ6295" i="1"/>
  <c r="AJ6283" i="1"/>
  <c r="AK6283" i="1"/>
  <c r="AK6271" i="1"/>
  <c r="AJ6271" i="1"/>
  <c r="AI6271" i="1"/>
  <c r="AK6259" i="1"/>
  <c r="AJ6259" i="1"/>
  <c r="AJ6247" i="1"/>
  <c r="AK6247" i="1"/>
  <c r="AJ6235" i="1"/>
  <c r="AK6235" i="1"/>
  <c r="AJ6223" i="1"/>
  <c r="AK6223" i="1"/>
  <c r="AI6223" i="1"/>
  <c r="AK6211" i="1"/>
  <c r="AJ6211" i="1"/>
  <c r="AJ6199" i="1"/>
  <c r="AK6199" i="1"/>
  <c r="AK6187" i="1"/>
  <c r="AJ6187" i="1"/>
  <c r="AJ6175" i="1"/>
  <c r="AK6175" i="1"/>
  <c r="AI6175" i="1"/>
  <c r="AK6163" i="1"/>
  <c r="AJ6163" i="1"/>
  <c r="AJ6151" i="1"/>
  <c r="AK6151" i="1"/>
  <c r="AJ6139" i="1"/>
  <c r="AK6139" i="1"/>
  <c r="AJ6127" i="1"/>
  <c r="AK6127" i="1"/>
  <c r="AI6127" i="1"/>
  <c r="AK6115" i="1"/>
  <c r="AJ6115" i="1"/>
  <c r="AK6103" i="1"/>
  <c r="AJ6103" i="1"/>
  <c r="AJ6091" i="1"/>
  <c r="AK6091" i="1"/>
  <c r="AK6079" i="1"/>
  <c r="AJ6079" i="1"/>
  <c r="AI6079" i="1"/>
  <c r="AK6067" i="1"/>
  <c r="AJ6067" i="1"/>
  <c r="AJ6055" i="1"/>
  <c r="AK6055" i="1"/>
  <c r="AJ6043" i="1"/>
  <c r="AK6043" i="1"/>
  <c r="AJ6031" i="1"/>
  <c r="AK6031" i="1"/>
  <c r="AI6031" i="1"/>
  <c r="AK6019" i="1"/>
  <c r="AJ6019" i="1"/>
  <c r="AJ6007" i="1"/>
  <c r="AK6007" i="1"/>
  <c r="AJ5995" i="1"/>
  <c r="AK5995" i="1"/>
  <c r="AK5983" i="1"/>
  <c r="AJ5983" i="1"/>
  <c r="AI5983" i="1"/>
  <c r="AK5971" i="1"/>
  <c r="AJ5971" i="1"/>
  <c r="AK5959" i="1"/>
  <c r="AJ5959" i="1"/>
  <c r="AJ5947" i="1"/>
  <c r="AK5947" i="1"/>
  <c r="AK5935" i="1"/>
  <c r="AJ5935" i="1"/>
  <c r="AI5935" i="1"/>
  <c r="AK5923" i="1"/>
  <c r="AJ5923" i="1"/>
  <c r="AJ5911" i="1"/>
  <c r="AK5911" i="1"/>
  <c r="AK5899" i="1"/>
  <c r="AJ5899" i="1"/>
  <c r="AJ5887" i="1"/>
  <c r="AK5887" i="1"/>
  <c r="AI5887" i="1"/>
  <c r="AJ5875" i="1"/>
  <c r="AK5875" i="1"/>
  <c r="AK5863" i="1"/>
  <c r="AJ5863" i="1"/>
  <c r="AK5851" i="1"/>
  <c r="AJ5851" i="1"/>
  <c r="AK5839" i="1"/>
  <c r="AJ5839" i="1"/>
  <c r="AI5839" i="1"/>
  <c r="AK5827" i="1"/>
  <c r="AJ5827" i="1"/>
  <c r="AK5815" i="1"/>
  <c r="AJ5815" i="1"/>
  <c r="AJ5803" i="1"/>
  <c r="AK5803" i="1"/>
  <c r="AI5803" i="1"/>
  <c r="AJ5791" i="1"/>
  <c r="AK5791" i="1"/>
  <c r="AJ5779" i="1"/>
  <c r="AK5779" i="1"/>
  <c r="AJ5767" i="1"/>
  <c r="AK5767" i="1"/>
  <c r="AI5767" i="1"/>
  <c r="AK5755" i="1"/>
  <c r="AJ5755" i="1"/>
  <c r="AI5755" i="1"/>
  <c r="AJ5743" i="1"/>
  <c r="AK5743" i="1"/>
  <c r="AI5743" i="1"/>
  <c r="AJ5731" i="1"/>
  <c r="AK5731" i="1"/>
  <c r="AI5731" i="1"/>
  <c r="AJ5719" i="1"/>
  <c r="AK5719" i="1"/>
  <c r="AI5719" i="1"/>
  <c r="AJ5707" i="1"/>
  <c r="AK5707" i="1"/>
  <c r="AI5707" i="1"/>
  <c r="AK5695" i="1"/>
  <c r="AJ5695" i="1"/>
  <c r="AI5695" i="1"/>
  <c r="AK5683" i="1"/>
  <c r="AJ5683" i="1"/>
  <c r="AI5683" i="1"/>
  <c r="AK5671" i="1"/>
  <c r="AJ5671" i="1"/>
  <c r="AI5671" i="1"/>
  <c r="AJ5659" i="1"/>
  <c r="AK5659" i="1"/>
  <c r="AI5659" i="1"/>
  <c r="AJ5647" i="1"/>
  <c r="AK5647" i="1"/>
  <c r="AI5647" i="1"/>
  <c r="AK5635" i="1"/>
  <c r="AJ5635" i="1"/>
  <c r="AI5635" i="1"/>
  <c r="AJ5623" i="1"/>
  <c r="AK5623" i="1"/>
  <c r="AI5623" i="1"/>
  <c r="AJ5611" i="1"/>
  <c r="AK5611" i="1"/>
  <c r="AI5611" i="1"/>
  <c r="AK5599" i="1"/>
  <c r="AJ5599" i="1"/>
  <c r="AI5599" i="1"/>
  <c r="AJ5587" i="1"/>
  <c r="AK5587" i="1"/>
  <c r="AI5587" i="1"/>
  <c r="AJ5575" i="1"/>
  <c r="AK5575" i="1"/>
  <c r="AI5575" i="1"/>
  <c r="AK5563" i="1"/>
  <c r="AJ5563" i="1"/>
  <c r="AI5563" i="1"/>
  <c r="AK5551" i="1"/>
  <c r="AJ5551" i="1"/>
  <c r="AI5551" i="1"/>
  <c r="AK5539" i="1"/>
  <c r="AJ5539" i="1"/>
  <c r="AI5539" i="1"/>
  <c r="AK5527" i="1"/>
  <c r="AJ5527" i="1"/>
  <c r="AI5527" i="1"/>
  <c r="AK5515" i="1"/>
  <c r="AJ5515" i="1"/>
  <c r="AI5515" i="1"/>
  <c r="AK5503" i="1"/>
  <c r="AJ5503" i="1"/>
  <c r="AI5503" i="1"/>
  <c r="AJ5491" i="1"/>
  <c r="AK5491" i="1"/>
  <c r="AI5491" i="1"/>
  <c r="AK5479" i="1"/>
  <c r="AJ5479" i="1"/>
  <c r="AI5479" i="1"/>
  <c r="AJ5467" i="1"/>
  <c r="AK5467" i="1"/>
  <c r="AI5467" i="1"/>
  <c r="AK5455" i="1"/>
  <c r="AJ5455" i="1"/>
  <c r="AI5455" i="1"/>
  <c r="AK5443" i="1"/>
  <c r="AJ5443" i="1"/>
  <c r="AI5443" i="1"/>
  <c r="AK5431" i="1"/>
  <c r="AJ5431" i="1"/>
  <c r="AI5431" i="1"/>
  <c r="AJ5419" i="1"/>
  <c r="AK5419" i="1"/>
  <c r="AI5419" i="1"/>
  <c r="AK5407" i="1"/>
  <c r="AJ5407" i="1"/>
  <c r="AI5407" i="1"/>
  <c r="AK5395" i="1"/>
  <c r="AJ5395" i="1"/>
  <c r="AI5395" i="1"/>
  <c r="AK5383" i="1"/>
  <c r="AJ5383" i="1"/>
  <c r="AI5383" i="1"/>
  <c r="AJ5371" i="1"/>
  <c r="AK5371" i="1"/>
  <c r="AI5371" i="1"/>
  <c r="AK5359" i="1"/>
  <c r="AJ5359" i="1"/>
  <c r="AI5359" i="1"/>
  <c r="AJ5347" i="1"/>
  <c r="AK5347" i="1"/>
  <c r="AI5347" i="1"/>
  <c r="AJ5335" i="1"/>
  <c r="AK5335" i="1"/>
  <c r="AI5335" i="1"/>
  <c r="AK5323" i="1"/>
  <c r="AJ5323" i="1"/>
  <c r="AI5323" i="1"/>
  <c r="AJ5311" i="1"/>
  <c r="AK5311" i="1"/>
  <c r="AI5311" i="1"/>
  <c r="AJ5299" i="1"/>
  <c r="AK5299" i="1"/>
  <c r="AI5299" i="1"/>
  <c r="AK5287" i="1"/>
  <c r="AJ5287" i="1"/>
  <c r="AI5287" i="1"/>
  <c r="AJ5275" i="1"/>
  <c r="AK5275" i="1"/>
  <c r="AI5275" i="1"/>
  <c r="AK5263" i="1"/>
  <c r="AJ5263" i="1"/>
  <c r="AI5263" i="1"/>
  <c r="AK5251" i="1"/>
  <c r="AJ5251" i="1"/>
  <c r="AI5251" i="1"/>
  <c r="AK5239" i="1"/>
  <c r="AJ5239" i="1"/>
  <c r="AI5239" i="1"/>
  <c r="AJ5227" i="1"/>
  <c r="AK5227" i="1"/>
  <c r="AI5227" i="1"/>
  <c r="AJ5215" i="1"/>
  <c r="AK5215" i="1"/>
  <c r="AI5215" i="1"/>
  <c r="AK5203" i="1"/>
  <c r="AJ5203" i="1"/>
  <c r="AI5203" i="1"/>
  <c r="AJ5191" i="1"/>
  <c r="AK5191" i="1"/>
  <c r="AI5191" i="1"/>
  <c r="AJ5179" i="1"/>
  <c r="AK5179" i="1"/>
  <c r="AI5179" i="1"/>
  <c r="AJ5167" i="1"/>
  <c r="AK5167" i="1"/>
  <c r="AI5167" i="1"/>
  <c r="AJ5155" i="1"/>
  <c r="AK5155" i="1"/>
  <c r="AI5155" i="1"/>
  <c r="AJ5143" i="1"/>
  <c r="AK5143" i="1"/>
  <c r="AI5143" i="1"/>
  <c r="AK5131" i="1"/>
  <c r="AJ5131" i="1"/>
  <c r="AI5131" i="1"/>
  <c r="AK5119" i="1"/>
  <c r="AJ5119" i="1"/>
  <c r="AI5119" i="1"/>
  <c r="AK5107" i="1"/>
  <c r="AJ5107" i="1"/>
  <c r="AI5107" i="1"/>
  <c r="AK5095" i="1"/>
  <c r="AJ5095" i="1"/>
  <c r="AI5095" i="1"/>
  <c r="AJ5083" i="1"/>
  <c r="AK5083" i="1"/>
  <c r="AI5083" i="1"/>
  <c r="AJ5071" i="1"/>
  <c r="AK5071" i="1"/>
  <c r="AI5071" i="1"/>
  <c r="AK5059" i="1"/>
  <c r="AJ5059" i="1"/>
  <c r="AI5059" i="1"/>
  <c r="AJ5047" i="1"/>
  <c r="AK5047" i="1"/>
  <c r="AI5047" i="1"/>
  <c r="AK5035" i="1"/>
  <c r="AJ5035" i="1"/>
  <c r="AI5035" i="1"/>
  <c r="AK5023" i="1"/>
  <c r="AJ5023" i="1"/>
  <c r="AI5023" i="1"/>
  <c r="AJ5011" i="1"/>
  <c r="AK5011" i="1"/>
  <c r="AI5011" i="1"/>
  <c r="AJ4999" i="1"/>
  <c r="AK4999" i="1"/>
  <c r="AI4999" i="1"/>
  <c r="AK4987" i="1"/>
  <c r="AJ4987" i="1"/>
  <c r="AI4987" i="1"/>
  <c r="AK4975" i="1"/>
  <c r="AJ4975" i="1"/>
  <c r="AI4975" i="1"/>
  <c r="AK4963" i="1"/>
  <c r="AJ4963" i="1"/>
  <c r="AI4963" i="1"/>
  <c r="AK4951" i="1"/>
  <c r="AJ4951" i="1"/>
  <c r="AI4951" i="1"/>
  <c r="AK4939" i="1"/>
  <c r="AJ4939" i="1"/>
  <c r="AI4939" i="1"/>
  <c r="AJ4927" i="1"/>
  <c r="AK4927" i="1"/>
  <c r="AI4927" i="1"/>
  <c r="AJ4915" i="1"/>
  <c r="AK4915" i="1"/>
  <c r="AI4915" i="1"/>
  <c r="AK4903" i="1"/>
  <c r="AJ4903" i="1"/>
  <c r="AI4903" i="1"/>
  <c r="AJ4891" i="1"/>
  <c r="AK4891" i="1"/>
  <c r="AI4891" i="1"/>
  <c r="AK4879" i="1"/>
  <c r="AJ4879" i="1"/>
  <c r="AI4879" i="1"/>
  <c r="AK4867" i="1"/>
  <c r="AJ4867" i="1"/>
  <c r="AI4867" i="1"/>
  <c r="AK4855" i="1"/>
  <c r="AJ4855" i="1"/>
  <c r="AI4855" i="1"/>
  <c r="AK4843" i="1"/>
  <c r="AJ4843" i="1"/>
  <c r="AI4843" i="1"/>
  <c r="AK4831" i="1"/>
  <c r="AJ4831" i="1"/>
  <c r="AI4831" i="1"/>
  <c r="AK4819" i="1"/>
  <c r="AJ4819" i="1"/>
  <c r="AI4819" i="1"/>
  <c r="AK4807" i="1"/>
  <c r="AJ4807" i="1"/>
  <c r="AI4807" i="1"/>
  <c r="AK4795" i="1"/>
  <c r="AJ4795" i="1"/>
  <c r="AI4795" i="1"/>
  <c r="AK4783" i="1"/>
  <c r="AJ4783" i="1"/>
  <c r="AI4783" i="1"/>
  <c r="AK4771" i="1"/>
  <c r="AI4771" i="1"/>
  <c r="AJ4771" i="1"/>
  <c r="AK4759" i="1"/>
  <c r="AJ4759" i="1"/>
  <c r="AI4759" i="1"/>
  <c r="AK4747" i="1"/>
  <c r="AJ4747" i="1"/>
  <c r="AI4747" i="1"/>
  <c r="AK4735" i="1"/>
  <c r="AJ4735" i="1"/>
  <c r="AI4735" i="1"/>
  <c r="AK4723" i="1"/>
  <c r="AJ4723" i="1"/>
  <c r="AI4723" i="1"/>
  <c r="AK4711" i="1"/>
  <c r="AJ4711" i="1"/>
  <c r="AI4711" i="1"/>
  <c r="AK4699" i="1"/>
  <c r="AJ4699" i="1"/>
  <c r="AK4687" i="1"/>
  <c r="AJ4687" i="1"/>
  <c r="AI4687" i="1"/>
  <c r="AK4675" i="1"/>
  <c r="AJ4675" i="1"/>
  <c r="AI4675" i="1"/>
  <c r="AK4663" i="1"/>
  <c r="AJ4663" i="1"/>
  <c r="AI4663" i="1"/>
  <c r="AK4651" i="1"/>
  <c r="AJ4651" i="1"/>
  <c r="AI4651" i="1"/>
  <c r="AK4639" i="1"/>
  <c r="AJ4639" i="1"/>
  <c r="AI4639" i="1"/>
  <c r="AK4627" i="1"/>
  <c r="AJ4627" i="1"/>
  <c r="AI4627" i="1"/>
  <c r="AK4615" i="1"/>
  <c r="AJ4615" i="1"/>
  <c r="AI4615" i="1"/>
  <c r="AK4603" i="1"/>
  <c r="AJ4603" i="1"/>
  <c r="AI4603" i="1"/>
  <c r="AK4591" i="1"/>
  <c r="AJ4591" i="1"/>
  <c r="AI4591" i="1"/>
  <c r="AK4579" i="1"/>
  <c r="AJ4579" i="1"/>
  <c r="AI4579" i="1"/>
  <c r="AK4567" i="1"/>
  <c r="AJ4567" i="1"/>
  <c r="AI4567" i="1"/>
  <c r="AK4555" i="1"/>
  <c r="AJ4555" i="1"/>
  <c r="AI4555" i="1"/>
  <c r="AK4543" i="1"/>
  <c r="AJ4543" i="1"/>
  <c r="AI4543" i="1"/>
  <c r="AK4531" i="1"/>
  <c r="AJ4531" i="1"/>
  <c r="AI4531" i="1"/>
  <c r="AK4519" i="1"/>
  <c r="AJ4519" i="1"/>
  <c r="AI4519" i="1"/>
  <c r="AK4507" i="1"/>
  <c r="AJ4507" i="1"/>
  <c r="AI4507" i="1"/>
  <c r="AK4495" i="1"/>
  <c r="AJ4495" i="1"/>
  <c r="AI4495" i="1"/>
  <c r="AK4483" i="1"/>
  <c r="AJ4483" i="1"/>
  <c r="AI4483" i="1"/>
  <c r="AK4471" i="1"/>
  <c r="AJ4471" i="1"/>
  <c r="AI4471" i="1"/>
  <c r="AK4459" i="1"/>
  <c r="AJ4459" i="1"/>
  <c r="AI4459" i="1"/>
  <c r="AK4447" i="1"/>
  <c r="AJ4447" i="1"/>
  <c r="AI4447" i="1"/>
  <c r="AK4435" i="1"/>
  <c r="AJ4435" i="1"/>
  <c r="AI4435" i="1"/>
  <c r="AK4423" i="1"/>
  <c r="AJ4423" i="1"/>
  <c r="AI4423" i="1"/>
  <c r="AK4411" i="1"/>
  <c r="AJ4411" i="1"/>
  <c r="AI4411" i="1"/>
  <c r="AK4399" i="1"/>
  <c r="AJ4399" i="1"/>
  <c r="AI4399" i="1"/>
  <c r="AK4387" i="1"/>
  <c r="AJ4387" i="1"/>
  <c r="AI4387" i="1"/>
  <c r="AK4375" i="1"/>
  <c r="AJ4375" i="1"/>
  <c r="AI4375" i="1"/>
  <c r="AK4363" i="1"/>
  <c r="AJ4363" i="1"/>
  <c r="AI4363" i="1"/>
  <c r="AK4351" i="1"/>
  <c r="AJ4351" i="1"/>
  <c r="AI4351" i="1"/>
  <c r="AK4339" i="1"/>
  <c r="AJ4339" i="1"/>
  <c r="AI4339" i="1"/>
  <c r="AK4327" i="1"/>
  <c r="AI4327" i="1"/>
  <c r="AJ4327" i="1"/>
  <c r="AK4315" i="1"/>
  <c r="AJ4315" i="1"/>
  <c r="AI4315" i="1"/>
  <c r="AK4303" i="1"/>
  <c r="AJ4303" i="1"/>
  <c r="AI4303" i="1"/>
  <c r="AK4291" i="1"/>
  <c r="AJ4291" i="1"/>
  <c r="AI4291" i="1"/>
  <c r="AK4279" i="1"/>
  <c r="AJ4279" i="1"/>
  <c r="AI4279" i="1"/>
  <c r="AK4267" i="1"/>
  <c r="AJ4267" i="1"/>
  <c r="AI4267" i="1"/>
  <c r="AK4255" i="1"/>
  <c r="AJ4255" i="1"/>
  <c r="AI4255" i="1"/>
  <c r="AK4243" i="1"/>
  <c r="AJ4243" i="1"/>
  <c r="AI4243" i="1"/>
  <c r="AK4231" i="1"/>
  <c r="AJ4231" i="1"/>
  <c r="AI4231" i="1"/>
  <c r="AK4219" i="1"/>
  <c r="AJ4219" i="1"/>
  <c r="AI4219" i="1"/>
  <c r="AK4207" i="1"/>
  <c r="AJ4207" i="1"/>
  <c r="AI4207" i="1"/>
  <c r="AK4195" i="1"/>
  <c r="AI4195" i="1"/>
  <c r="AK4183" i="1"/>
  <c r="AJ4183" i="1"/>
  <c r="AI4183" i="1"/>
  <c r="AK4171" i="1"/>
  <c r="AJ4171" i="1"/>
  <c r="AI4171" i="1"/>
  <c r="AK4159" i="1"/>
  <c r="AJ4159" i="1"/>
  <c r="AI4159" i="1"/>
  <c r="AK4147" i="1"/>
  <c r="AJ4147" i="1"/>
  <c r="AI4147" i="1"/>
  <c r="AK4135" i="1"/>
  <c r="AJ4135" i="1"/>
  <c r="AI4135" i="1"/>
  <c r="AK4123" i="1"/>
  <c r="AJ4123" i="1"/>
  <c r="AI4123" i="1"/>
  <c r="AK4111" i="1"/>
  <c r="AJ4111" i="1"/>
  <c r="AI4111" i="1"/>
  <c r="AK4099" i="1"/>
  <c r="AI4099" i="1"/>
  <c r="AJ4099" i="1"/>
  <c r="AK4087" i="1"/>
  <c r="AJ4087" i="1"/>
  <c r="AI4087" i="1"/>
  <c r="AK4075" i="1"/>
  <c r="AJ4075" i="1"/>
  <c r="AI4075" i="1"/>
  <c r="AK4063" i="1"/>
  <c r="AJ4063" i="1"/>
  <c r="AI4063" i="1"/>
  <c r="AK4051" i="1"/>
  <c r="AJ4051" i="1"/>
  <c r="AI4051" i="1"/>
  <c r="AK4039" i="1"/>
  <c r="AJ4039" i="1"/>
  <c r="AI4039" i="1"/>
  <c r="AK4027" i="1"/>
  <c r="AJ4027" i="1"/>
  <c r="AI4027" i="1"/>
  <c r="AK4015" i="1"/>
  <c r="AJ4015" i="1"/>
  <c r="AI4015" i="1"/>
  <c r="AK4003" i="1"/>
  <c r="AJ4003" i="1"/>
  <c r="AI4003" i="1"/>
  <c r="AK3991" i="1"/>
  <c r="AJ3991" i="1"/>
  <c r="AI3991" i="1"/>
  <c r="AK3979" i="1"/>
  <c r="AJ3979" i="1"/>
  <c r="AI3979" i="1"/>
  <c r="AK3967" i="1"/>
  <c r="AJ3967" i="1"/>
  <c r="AI3967" i="1"/>
  <c r="AK3955" i="1"/>
  <c r="AJ3955" i="1"/>
  <c r="AI3955" i="1"/>
  <c r="AK3943" i="1"/>
  <c r="AJ3943" i="1"/>
  <c r="AI3943" i="1"/>
  <c r="AK3931" i="1"/>
  <c r="AJ3931" i="1"/>
  <c r="AI3931" i="1"/>
  <c r="AI3919" i="1"/>
  <c r="AK3907" i="1"/>
  <c r="AJ3907" i="1"/>
  <c r="AI3907" i="1"/>
  <c r="AK3895" i="1"/>
  <c r="AJ3895" i="1"/>
  <c r="AI3895" i="1"/>
  <c r="AK3883" i="1"/>
  <c r="AJ3883" i="1"/>
  <c r="AI3883" i="1"/>
  <c r="AK3871" i="1"/>
  <c r="AJ3871" i="1"/>
  <c r="AI3871" i="1"/>
  <c r="AK3859" i="1"/>
  <c r="AJ3859" i="1"/>
  <c r="AI3859" i="1"/>
  <c r="AK3847" i="1"/>
  <c r="AJ3847" i="1"/>
  <c r="AI3847" i="1"/>
  <c r="AK3835" i="1"/>
  <c r="AJ3835" i="1"/>
  <c r="AI3835" i="1"/>
  <c r="AK3823" i="1"/>
  <c r="AJ3823" i="1"/>
  <c r="AI3823" i="1"/>
  <c r="AK3811" i="1"/>
  <c r="AJ3811" i="1"/>
  <c r="AI3811" i="1"/>
  <c r="AK3799" i="1"/>
  <c r="AI3799" i="1"/>
  <c r="AJ3799" i="1"/>
  <c r="AK3787" i="1"/>
  <c r="AJ3787" i="1"/>
  <c r="AI3787" i="1"/>
  <c r="AK3775" i="1"/>
  <c r="AJ3775" i="1"/>
  <c r="AI3775" i="1"/>
  <c r="AK3763" i="1"/>
  <c r="AJ3763" i="1"/>
  <c r="AI3763" i="1"/>
  <c r="AK3751" i="1"/>
  <c r="AJ3751" i="1"/>
  <c r="AI3751" i="1"/>
  <c r="AK3739" i="1"/>
  <c r="AJ3739" i="1"/>
  <c r="AI3739" i="1"/>
  <c r="AK3727" i="1"/>
  <c r="AJ3727" i="1"/>
  <c r="AI3727" i="1"/>
  <c r="AK3715" i="1"/>
  <c r="AJ3715" i="1"/>
  <c r="AI3715" i="1"/>
  <c r="AK3703" i="1"/>
  <c r="AJ3703" i="1"/>
  <c r="AI3703" i="1"/>
  <c r="AK3691" i="1"/>
  <c r="AJ3691" i="1"/>
  <c r="AI3691" i="1"/>
  <c r="AK3679" i="1"/>
  <c r="AJ3679" i="1"/>
  <c r="AI3679" i="1"/>
  <c r="AK3667" i="1"/>
  <c r="AJ3667" i="1"/>
  <c r="AI3667" i="1"/>
  <c r="AK3655" i="1"/>
  <c r="AI3655" i="1"/>
  <c r="AJ3655" i="1"/>
  <c r="AK3643" i="1"/>
  <c r="AJ3643" i="1"/>
  <c r="AI3643" i="1"/>
  <c r="AK3631" i="1"/>
  <c r="AJ3631" i="1"/>
  <c r="AI3631" i="1"/>
  <c r="AK3619" i="1"/>
  <c r="AJ3619" i="1"/>
  <c r="AI3619" i="1"/>
  <c r="AK3607" i="1"/>
  <c r="AJ3607" i="1"/>
  <c r="AI3607" i="1"/>
  <c r="AJ3595" i="1"/>
  <c r="AK3595" i="1"/>
  <c r="AI3595" i="1"/>
  <c r="AK3583" i="1"/>
  <c r="AJ3583" i="1"/>
  <c r="AI3583" i="1"/>
  <c r="AK3571" i="1"/>
  <c r="AJ3571" i="1"/>
  <c r="AI3571" i="1"/>
  <c r="AK3559" i="1"/>
  <c r="AJ3559" i="1"/>
  <c r="AI3559" i="1"/>
  <c r="AK3547" i="1"/>
  <c r="AJ3547" i="1"/>
  <c r="AI3547" i="1"/>
  <c r="AK3535" i="1"/>
  <c r="AJ3535" i="1"/>
  <c r="AI3535" i="1"/>
  <c r="AK3523" i="1"/>
  <c r="AJ3523" i="1"/>
  <c r="AI3523" i="1"/>
  <c r="AK3511" i="1"/>
  <c r="AJ3511" i="1"/>
  <c r="AI3511" i="1"/>
  <c r="AK3499" i="1"/>
  <c r="AJ3499" i="1"/>
  <c r="AI3499" i="1"/>
  <c r="AK3487" i="1"/>
  <c r="AI3487" i="1"/>
  <c r="AJ3487" i="1"/>
  <c r="AK3475" i="1"/>
  <c r="AJ3475" i="1"/>
  <c r="AI3475" i="1"/>
  <c r="AK3463" i="1"/>
  <c r="AJ3463" i="1"/>
  <c r="AI3463" i="1"/>
  <c r="AK3451" i="1"/>
  <c r="AJ3451" i="1"/>
  <c r="AI3451" i="1"/>
  <c r="AK3439" i="1"/>
  <c r="AJ3439" i="1"/>
  <c r="AI3439" i="1"/>
  <c r="AK3427" i="1"/>
  <c r="AJ3427" i="1"/>
  <c r="AI3427" i="1"/>
  <c r="AK3415" i="1"/>
  <c r="AJ3415" i="1"/>
  <c r="AI3415" i="1"/>
  <c r="AK3403" i="1"/>
  <c r="AJ3403" i="1"/>
  <c r="AI3403" i="1"/>
  <c r="AK3391" i="1"/>
  <c r="AJ3391" i="1"/>
  <c r="AI3391" i="1"/>
  <c r="AK3379" i="1"/>
  <c r="AJ3379" i="1"/>
  <c r="AI3379" i="1"/>
  <c r="AK3367" i="1"/>
  <c r="AJ3367" i="1"/>
  <c r="AI3367" i="1"/>
  <c r="AK3355" i="1"/>
  <c r="AJ3355" i="1"/>
  <c r="AI3355" i="1"/>
  <c r="AK3343" i="1"/>
  <c r="AI3343" i="1"/>
  <c r="AJ3343" i="1"/>
  <c r="AK3331" i="1"/>
  <c r="AJ3331" i="1"/>
  <c r="AI3331" i="1"/>
  <c r="AK3319" i="1"/>
  <c r="AJ3319" i="1"/>
  <c r="AI3319" i="1"/>
  <c r="AK3307" i="1"/>
  <c r="AJ3307" i="1"/>
  <c r="AI3307" i="1"/>
  <c r="AK3295" i="1"/>
  <c r="AJ3295" i="1"/>
  <c r="AI3295" i="1"/>
  <c r="AJ3283" i="1"/>
  <c r="AK3283" i="1"/>
  <c r="AI3283" i="1"/>
  <c r="AK3271" i="1"/>
  <c r="AJ3271" i="1"/>
  <c r="AI3271" i="1"/>
  <c r="AJ3259" i="1"/>
  <c r="AK3259" i="1"/>
  <c r="AI3259" i="1"/>
  <c r="AK3247" i="1"/>
  <c r="AJ3247" i="1"/>
  <c r="AI3247" i="1"/>
  <c r="AK3235" i="1"/>
  <c r="AJ3235" i="1"/>
  <c r="AI3235" i="1"/>
  <c r="AK3223" i="1"/>
  <c r="AJ3223" i="1"/>
  <c r="AI3223" i="1"/>
  <c r="AK3211" i="1"/>
  <c r="AJ3211" i="1"/>
  <c r="AI3211" i="1"/>
  <c r="AJ3199" i="1"/>
  <c r="AK3199" i="1"/>
  <c r="AI3199" i="1"/>
  <c r="AK3187" i="1"/>
  <c r="AJ3187" i="1"/>
  <c r="AI3187" i="1"/>
  <c r="AK3175" i="1"/>
  <c r="AJ3175" i="1"/>
  <c r="AI3175" i="1"/>
  <c r="AK3163" i="1"/>
  <c r="AJ3163" i="1"/>
  <c r="AI3163" i="1"/>
  <c r="AK3151" i="1"/>
  <c r="AJ3151" i="1"/>
  <c r="AI3151" i="1"/>
  <c r="AK3139" i="1"/>
  <c r="AJ3139" i="1"/>
  <c r="AI3139" i="1"/>
  <c r="AK3127" i="1"/>
  <c r="AJ3127" i="1"/>
  <c r="AI3127" i="1"/>
  <c r="AJ3115" i="1"/>
  <c r="AK3115" i="1"/>
  <c r="AI3115" i="1"/>
  <c r="AK3103" i="1"/>
  <c r="AJ3103" i="1"/>
  <c r="AI3103" i="1"/>
  <c r="AK3091" i="1"/>
  <c r="AJ3091" i="1"/>
  <c r="AI3091" i="1"/>
  <c r="AK3079" i="1"/>
  <c r="AJ3079" i="1"/>
  <c r="AI3079" i="1"/>
  <c r="AK3067" i="1"/>
  <c r="AJ3067" i="1"/>
  <c r="AI3067" i="1"/>
  <c r="AJ3055" i="1"/>
  <c r="AK3055" i="1"/>
  <c r="AI3055" i="1"/>
  <c r="AK3043" i="1"/>
  <c r="AJ3043" i="1"/>
  <c r="AI3043" i="1"/>
  <c r="AK3031" i="1"/>
  <c r="AJ3031" i="1"/>
  <c r="AI3031" i="1"/>
  <c r="AK3019" i="1"/>
  <c r="AJ3019" i="1"/>
  <c r="AI3019" i="1"/>
  <c r="AK3007" i="1"/>
  <c r="AJ3007" i="1"/>
  <c r="AI3007" i="1"/>
  <c r="AK2995" i="1"/>
  <c r="AJ2995" i="1"/>
  <c r="AI2995" i="1"/>
  <c r="AK2983" i="1"/>
  <c r="AJ2983" i="1"/>
  <c r="AI2983" i="1"/>
  <c r="AJ2971" i="1"/>
  <c r="AK2971" i="1"/>
  <c r="AI2971" i="1"/>
  <c r="AK2959" i="1"/>
  <c r="AJ2959" i="1"/>
  <c r="AI2959" i="1"/>
  <c r="AK2947" i="1"/>
  <c r="AI2947" i="1"/>
  <c r="AJ2947" i="1"/>
  <c r="AK2935" i="1"/>
  <c r="AJ2935" i="1"/>
  <c r="AI2935" i="1"/>
  <c r="AK2923" i="1"/>
  <c r="AJ2923" i="1"/>
  <c r="AI2923" i="1"/>
  <c r="AK2911" i="1"/>
  <c r="AJ2911" i="1"/>
  <c r="AI2911" i="1"/>
  <c r="AK2899" i="1"/>
  <c r="AJ2899" i="1"/>
  <c r="AI2899" i="1"/>
  <c r="AK2887" i="1"/>
  <c r="AJ2887" i="1"/>
  <c r="AI2887" i="1"/>
  <c r="AK2875" i="1"/>
  <c r="AJ2875" i="1"/>
  <c r="AI2875" i="1"/>
  <c r="AK2863" i="1"/>
  <c r="AJ2863" i="1"/>
  <c r="AI2863" i="1"/>
  <c r="AK2851" i="1"/>
  <c r="AJ2851" i="1"/>
  <c r="AI2851" i="1"/>
  <c r="AJ2839" i="1"/>
  <c r="AK2839" i="1"/>
  <c r="AI2839" i="1"/>
  <c r="AK2827" i="1"/>
  <c r="AJ2827" i="1"/>
  <c r="AI2827" i="1"/>
  <c r="AK2815" i="1"/>
  <c r="AJ2815" i="1"/>
  <c r="AI2815" i="1"/>
  <c r="AK2803" i="1"/>
  <c r="AJ2803" i="1"/>
  <c r="AI2803" i="1"/>
  <c r="AK2791" i="1"/>
  <c r="AJ2791" i="1"/>
  <c r="AI2791" i="1"/>
  <c r="AK2779" i="1"/>
  <c r="AJ2779" i="1"/>
  <c r="AI2779" i="1"/>
  <c r="AK2767" i="1"/>
  <c r="AJ2767" i="1"/>
  <c r="AI2767" i="1"/>
  <c r="AK2755" i="1"/>
  <c r="AJ2755" i="1"/>
  <c r="AI2755" i="1"/>
  <c r="AK2743" i="1"/>
  <c r="AJ2743" i="1"/>
  <c r="AI2743" i="1"/>
  <c r="AK2731" i="1"/>
  <c r="AJ2731" i="1"/>
  <c r="AK2719" i="1"/>
  <c r="AJ2719" i="1"/>
  <c r="AI2719" i="1"/>
  <c r="AK2707" i="1"/>
  <c r="AJ2707" i="1"/>
  <c r="AI2707" i="1"/>
  <c r="AJ2695" i="1"/>
  <c r="AK2695" i="1"/>
  <c r="AK2683" i="1"/>
  <c r="AJ2683" i="1"/>
  <c r="AK2671" i="1"/>
  <c r="AJ2671" i="1"/>
  <c r="AI2671" i="1"/>
  <c r="AK2659" i="1"/>
  <c r="AJ2659" i="1"/>
  <c r="AK2647" i="1"/>
  <c r="AJ2647" i="1"/>
  <c r="AI2647" i="1"/>
  <c r="AJ2635" i="1"/>
  <c r="AK2635" i="1"/>
  <c r="AI2635" i="1"/>
  <c r="AK2623" i="1"/>
  <c r="AJ2623" i="1"/>
  <c r="AI2623" i="1"/>
  <c r="AK2611" i="1"/>
  <c r="AJ2611" i="1"/>
  <c r="AI2611" i="1"/>
  <c r="AK2599" i="1"/>
  <c r="AJ2599" i="1"/>
  <c r="AI2599" i="1"/>
  <c r="AK2587" i="1"/>
  <c r="AJ2587" i="1"/>
  <c r="AI2587" i="1"/>
  <c r="AK2575" i="1"/>
  <c r="AJ2575" i="1"/>
  <c r="AI2575" i="1"/>
  <c r="AK2563" i="1"/>
  <c r="AJ2563" i="1"/>
  <c r="AK2551" i="1"/>
  <c r="AJ2551" i="1"/>
  <c r="AI2551" i="1"/>
  <c r="AK2539" i="1"/>
  <c r="AJ2539" i="1"/>
  <c r="AK2527" i="1"/>
  <c r="AJ2527" i="1"/>
  <c r="AI2527" i="1"/>
  <c r="AJ2515" i="1"/>
  <c r="AK2515" i="1"/>
  <c r="AI2515" i="1"/>
  <c r="AK2503" i="1"/>
  <c r="AJ2503" i="1"/>
  <c r="AI2503" i="1"/>
  <c r="AK2491" i="1"/>
  <c r="AJ2491" i="1"/>
  <c r="AI2491" i="1"/>
  <c r="AK2479" i="1"/>
  <c r="AI2479" i="1"/>
  <c r="AJ2479" i="1"/>
  <c r="AK2467" i="1"/>
  <c r="AI2467" i="1"/>
  <c r="AJ2467" i="1"/>
  <c r="AK2455" i="1"/>
  <c r="AJ2455" i="1"/>
  <c r="AK2443" i="1"/>
  <c r="AJ2443" i="1"/>
  <c r="AI2443" i="1"/>
  <c r="AK2431" i="1"/>
  <c r="AJ2431" i="1"/>
  <c r="AI2431" i="1"/>
  <c r="AK2419" i="1"/>
  <c r="AJ2419" i="1"/>
  <c r="AK2407" i="1"/>
  <c r="AJ2407" i="1"/>
  <c r="AI2407" i="1"/>
  <c r="AK2395" i="1"/>
  <c r="AJ2395" i="1"/>
  <c r="AI2395" i="1"/>
  <c r="AK2383" i="1"/>
  <c r="AJ2383" i="1"/>
  <c r="AI2383" i="1"/>
  <c r="AK2371" i="1"/>
  <c r="AJ2371" i="1"/>
  <c r="AK2359" i="1"/>
  <c r="AJ2359" i="1"/>
  <c r="AI2359" i="1"/>
  <c r="AK2347" i="1"/>
  <c r="AJ2347" i="1"/>
  <c r="AK2335" i="1"/>
  <c r="AJ2335" i="1"/>
  <c r="AI2335" i="1"/>
  <c r="AK2323" i="1"/>
  <c r="AJ2323" i="1"/>
  <c r="AI2323" i="1"/>
  <c r="AK2311" i="1"/>
  <c r="AJ2311" i="1"/>
  <c r="AI2311" i="1"/>
  <c r="AJ2299" i="1"/>
  <c r="AK2299" i="1"/>
  <c r="AI2299" i="1"/>
  <c r="AK2287" i="1"/>
  <c r="AJ2287" i="1"/>
  <c r="AI2287" i="1"/>
  <c r="AJ2275" i="1"/>
  <c r="AK2275" i="1"/>
  <c r="AK2263" i="1"/>
  <c r="AJ2263" i="1"/>
  <c r="AH2263" i="1"/>
  <c r="AJ2251" i="1"/>
  <c r="AK2251" i="1"/>
  <c r="AI2251" i="1"/>
  <c r="AK2239" i="1"/>
  <c r="AJ2239" i="1"/>
  <c r="AI2239" i="1"/>
  <c r="AH2239" i="1"/>
  <c r="AK2227" i="1"/>
  <c r="AJ2227" i="1"/>
  <c r="AJ2215" i="1"/>
  <c r="AK2215" i="1"/>
  <c r="AK2203" i="1"/>
  <c r="AJ2203" i="1"/>
  <c r="AI2203" i="1"/>
  <c r="AK2191" i="1"/>
  <c r="AJ2191" i="1"/>
  <c r="AI2191" i="1"/>
  <c r="AH2191" i="1"/>
  <c r="AK2179" i="1"/>
  <c r="AJ2179" i="1"/>
  <c r="AI2179" i="1"/>
  <c r="AJ2167" i="1"/>
  <c r="AK2167" i="1"/>
  <c r="AI2167" i="1"/>
  <c r="AH2167" i="1"/>
  <c r="AJ2155" i="1"/>
  <c r="AK2155" i="1"/>
  <c r="AI2155" i="1"/>
  <c r="AK2143" i="1"/>
  <c r="AJ2143" i="1"/>
  <c r="AJ2131" i="1"/>
  <c r="AK2131" i="1"/>
  <c r="AI2131" i="1"/>
  <c r="AK2119" i="1"/>
  <c r="AJ2119" i="1"/>
  <c r="AI2119" i="1"/>
  <c r="AH2119" i="1"/>
  <c r="AJ2107" i="1"/>
  <c r="AK2107" i="1"/>
  <c r="AI2107" i="1"/>
  <c r="AK2095" i="1"/>
  <c r="AJ2095" i="1"/>
  <c r="AH2095" i="1"/>
  <c r="AJ2083" i="1"/>
  <c r="AK2083" i="1"/>
  <c r="AI2083" i="1"/>
  <c r="AJ2071" i="1"/>
  <c r="AK2071" i="1"/>
  <c r="AI2071" i="1"/>
  <c r="AK2059" i="1"/>
  <c r="AJ2059" i="1"/>
  <c r="AJ2047" i="1"/>
  <c r="AK2047" i="1"/>
  <c r="AI2047" i="1"/>
  <c r="AH2047" i="1"/>
  <c r="AK2035" i="1"/>
  <c r="AJ2035" i="1"/>
  <c r="AI2035" i="1"/>
  <c r="AK2023" i="1"/>
  <c r="AJ2023" i="1"/>
  <c r="AH2023" i="1"/>
  <c r="AJ2011" i="1"/>
  <c r="AK2011" i="1"/>
  <c r="AI2011" i="1"/>
  <c r="AJ1999" i="1"/>
  <c r="AK1999" i="1"/>
  <c r="AI1999" i="1"/>
  <c r="AJ1987" i="1"/>
  <c r="AK1987" i="1"/>
  <c r="AK1975" i="1"/>
  <c r="AJ1975" i="1"/>
  <c r="AI1975" i="1"/>
  <c r="AH1975" i="1"/>
  <c r="AK1963" i="1"/>
  <c r="AJ1963" i="1"/>
  <c r="AI1963" i="1"/>
  <c r="AK1951" i="1"/>
  <c r="AJ1951" i="1"/>
  <c r="AI1951" i="1"/>
  <c r="AH1951" i="1"/>
  <c r="AJ1939" i="1"/>
  <c r="AK1939" i="1"/>
  <c r="AK1927" i="1"/>
  <c r="AJ1927" i="1"/>
  <c r="AI1927" i="1"/>
  <c r="AJ1915" i="1"/>
  <c r="AK1915" i="1"/>
  <c r="AI1915" i="1"/>
  <c r="AJ1903" i="1"/>
  <c r="AI1903" i="1"/>
  <c r="AK1903" i="1"/>
  <c r="AH1903" i="1"/>
  <c r="AK1891" i="1"/>
  <c r="AJ1891" i="1"/>
  <c r="AI1891" i="1"/>
  <c r="AK1879" i="1"/>
  <c r="AJ1879" i="1"/>
  <c r="AI1879" i="1"/>
  <c r="AH1879" i="1"/>
  <c r="AJ1867" i="1"/>
  <c r="AK1867" i="1"/>
  <c r="AI1867" i="1"/>
  <c r="AK1855" i="1"/>
  <c r="AJ1855" i="1"/>
  <c r="AI1855" i="1"/>
  <c r="AJ1843" i="1"/>
  <c r="AK1843" i="1"/>
  <c r="AK1831" i="1"/>
  <c r="AJ1831" i="1"/>
  <c r="AI1831" i="1"/>
  <c r="AH1831" i="1"/>
  <c r="AK1819" i="1"/>
  <c r="AJ1819" i="1"/>
  <c r="AI1819" i="1"/>
  <c r="AK1807" i="1"/>
  <c r="AJ1807" i="1"/>
  <c r="AI1807" i="1"/>
  <c r="AH1807" i="1"/>
  <c r="AK1795" i="1"/>
  <c r="AJ1795" i="1"/>
  <c r="AI1795" i="1"/>
  <c r="AJ1783" i="1"/>
  <c r="AK1783" i="1"/>
  <c r="AI1783" i="1"/>
  <c r="AK1771" i="1"/>
  <c r="AJ1771" i="1"/>
  <c r="AK1759" i="1"/>
  <c r="AJ1759" i="1"/>
  <c r="AI1759" i="1"/>
  <c r="AH1759" i="1"/>
  <c r="AK1747" i="1"/>
  <c r="AJ1747" i="1"/>
  <c r="AI1747" i="1"/>
  <c r="AK1735" i="1"/>
  <c r="AJ1735" i="1"/>
  <c r="AI1735" i="1"/>
  <c r="AH1735" i="1"/>
  <c r="AK1723" i="1"/>
  <c r="AJ1723" i="1"/>
  <c r="AI1723" i="1"/>
  <c r="AJ1711" i="1"/>
  <c r="AK1711" i="1"/>
  <c r="AI1711" i="1"/>
  <c r="AK1699" i="1"/>
  <c r="AJ1699" i="1"/>
  <c r="AI1699" i="1"/>
  <c r="AK1687" i="1"/>
  <c r="AJ1687" i="1"/>
  <c r="AI1687" i="1"/>
  <c r="AH1687" i="1"/>
  <c r="AK1675" i="1"/>
  <c r="AJ1675" i="1"/>
  <c r="AI1675" i="1"/>
  <c r="AK1663" i="1"/>
  <c r="AJ1663" i="1"/>
  <c r="AI1663" i="1"/>
  <c r="AH1663" i="1"/>
  <c r="AJ1651" i="1"/>
  <c r="AK1651" i="1"/>
  <c r="AI1651" i="1"/>
  <c r="AK1639" i="1"/>
  <c r="AJ1639" i="1"/>
  <c r="AI1639" i="1"/>
  <c r="AK1627" i="1"/>
  <c r="AJ1627" i="1"/>
  <c r="AK1615" i="1"/>
  <c r="AJ1615" i="1"/>
  <c r="AI1615" i="1"/>
  <c r="AH1615" i="1"/>
  <c r="AK1603" i="1"/>
  <c r="AJ1603" i="1"/>
  <c r="AI1603" i="1"/>
  <c r="AK1591" i="1"/>
  <c r="AJ1591" i="1"/>
  <c r="AI1591" i="1"/>
  <c r="AH1591" i="1"/>
  <c r="AK1579" i="1"/>
  <c r="AJ1579" i="1"/>
  <c r="AI1579" i="1"/>
  <c r="AK1567" i="1"/>
  <c r="AJ1567" i="1"/>
  <c r="AI1567" i="1"/>
  <c r="AK1555" i="1"/>
  <c r="AJ1555" i="1"/>
  <c r="AK1543" i="1"/>
  <c r="AJ1543" i="1"/>
  <c r="AH1543" i="1"/>
  <c r="AI1543" i="1"/>
  <c r="AK1531" i="1"/>
  <c r="AJ1531" i="1"/>
  <c r="AI1531" i="1"/>
  <c r="AK1519" i="1"/>
  <c r="AJ1519" i="1"/>
  <c r="AI1519" i="1"/>
  <c r="AH1519" i="1"/>
  <c r="AK1507" i="1"/>
  <c r="AJ1507" i="1"/>
  <c r="AI1507" i="1"/>
  <c r="AK1495" i="1"/>
  <c r="AJ1495" i="1"/>
  <c r="AI1495" i="1"/>
  <c r="AK1483" i="1"/>
  <c r="AJ1483" i="1"/>
  <c r="AI1483" i="1"/>
  <c r="AK1471" i="1"/>
  <c r="AJ1471" i="1"/>
  <c r="AH1471" i="1"/>
  <c r="AK1459" i="1"/>
  <c r="AJ1459" i="1"/>
  <c r="AI1459" i="1"/>
  <c r="AK1447" i="1"/>
  <c r="AJ1447" i="1"/>
  <c r="AI1447" i="1"/>
  <c r="AH1447" i="1"/>
  <c r="AK1435" i="1"/>
  <c r="AJ1435" i="1"/>
  <c r="AI1435" i="1"/>
  <c r="AJ1423" i="1"/>
  <c r="AK1423" i="1"/>
  <c r="AI1423" i="1"/>
  <c r="AJ1411" i="1"/>
  <c r="AK1411" i="1"/>
  <c r="AI1411" i="1"/>
  <c r="AK1399" i="1"/>
  <c r="AJ1399" i="1"/>
  <c r="AH1399" i="1"/>
  <c r="AK1387" i="1"/>
  <c r="AJ1387" i="1"/>
  <c r="AI1387" i="1"/>
  <c r="AK1375" i="1"/>
  <c r="AJ1375" i="1"/>
  <c r="AI1375" i="1"/>
  <c r="AH1375" i="1"/>
  <c r="AK1363" i="1"/>
  <c r="AJ1363" i="1"/>
  <c r="AI1363" i="1"/>
  <c r="AK1351" i="1"/>
  <c r="AJ1351" i="1"/>
  <c r="AI1351" i="1"/>
  <c r="AK1339" i="1"/>
  <c r="AJ1339" i="1"/>
  <c r="AI1339" i="1"/>
  <c r="AJ1327" i="1"/>
  <c r="AK1327" i="1"/>
  <c r="AH1327" i="1"/>
  <c r="AI1327" i="1"/>
  <c r="AK1315" i="1"/>
  <c r="AJ1315" i="1"/>
  <c r="AI1315" i="1"/>
  <c r="AJ1303" i="1"/>
  <c r="AK1303" i="1"/>
  <c r="AI1303" i="1"/>
  <c r="AH1303" i="1"/>
  <c r="AK1291" i="1"/>
  <c r="AJ1291" i="1"/>
  <c r="AI1291" i="1"/>
  <c r="AK1279" i="1"/>
  <c r="AJ1279" i="1"/>
  <c r="AI1279" i="1"/>
  <c r="AJ1267" i="1"/>
  <c r="AK1267" i="1"/>
  <c r="AI1267" i="1"/>
  <c r="AK1255" i="1"/>
  <c r="AJ1255" i="1"/>
  <c r="AH1255" i="1"/>
  <c r="AK1243" i="1"/>
  <c r="AJ1243" i="1"/>
  <c r="AI1243" i="1"/>
  <c r="AK1231" i="1"/>
  <c r="AJ1231" i="1"/>
  <c r="AI1231" i="1"/>
  <c r="AH1231" i="1"/>
  <c r="AK1219" i="1"/>
  <c r="AJ1219" i="1"/>
  <c r="AI1219" i="1"/>
  <c r="AJ1207" i="1"/>
  <c r="AK1207" i="1"/>
  <c r="AI1207" i="1"/>
  <c r="AK1195" i="1"/>
  <c r="AJ1195" i="1"/>
  <c r="AI1195" i="1"/>
  <c r="AJ1183" i="1"/>
  <c r="AK1183" i="1"/>
  <c r="AH1183" i="1"/>
  <c r="AK1171" i="1"/>
  <c r="AJ1171" i="1"/>
  <c r="AI1171" i="1"/>
  <c r="AK1159" i="1"/>
  <c r="AJ1159" i="1"/>
  <c r="AI1159" i="1"/>
  <c r="AH1159" i="1"/>
  <c r="AK1147" i="1"/>
  <c r="AJ1147" i="1"/>
  <c r="AI1147" i="1"/>
  <c r="AK1135" i="1"/>
  <c r="AJ1135" i="1"/>
  <c r="AI1135" i="1"/>
  <c r="AK1123" i="1"/>
  <c r="AJ1123" i="1"/>
  <c r="AI1123" i="1"/>
  <c r="AK1111" i="1"/>
  <c r="AJ1111" i="1"/>
  <c r="AH1111" i="1"/>
  <c r="AI1111" i="1"/>
  <c r="AK1099" i="1"/>
  <c r="AJ1099" i="1"/>
  <c r="AK1087" i="1"/>
  <c r="AJ1087" i="1"/>
  <c r="AI1087" i="1"/>
  <c r="AH1087" i="1"/>
  <c r="AK1075" i="1"/>
  <c r="AJ1075" i="1"/>
  <c r="AI1075" i="1"/>
  <c r="AK1063" i="1"/>
  <c r="AJ1063" i="1"/>
  <c r="AI1063" i="1"/>
  <c r="AJ1051" i="1"/>
  <c r="AK1051" i="1"/>
  <c r="AK1039" i="1"/>
  <c r="AJ1039" i="1"/>
  <c r="AI1039" i="1"/>
  <c r="AH1039" i="1"/>
  <c r="AJ1027" i="1"/>
  <c r="AK1027" i="1"/>
  <c r="AK1015" i="1"/>
  <c r="AJ1015" i="1"/>
  <c r="AI1015" i="1"/>
  <c r="AH1015" i="1"/>
  <c r="AJ1003" i="1"/>
  <c r="AK1003" i="1"/>
  <c r="AI1003" i="1"/>
  <c r="AK991" i="1"/>
  <c r="AJ991" i="1"/>
  <c r="AK979" i="1"/>
  <c r="AJ979" i="1"/>
  <c r="AK967" i="1"/>
  <c r="AJ967" i="1"/>
  <c r="AI967" i="1"/>
  <c r="AH967" i="1"/>
  <c r="AK955" i="1"/>
  <c r="AJ955" i="1"/>
  <c r="AI955" i="1"/>
  <c r="AK943" i="1"/>
  <c r="AJ943" i="1"/>
  <c r="AI943" i="1"/>
  <c r="AH943" i="1"/>
  <c r="AK931" i="1"/>
  <c r="AJ931" i="1"/>
  <c r="AI931" i="1"/>
  <c r="AK919" i="1"/>
  <c r="AJ919" i="1"/>
  <c r="AI919" i="1"/>
  <c r="AK907" i="1"/>
  <c r="AJ907" i="1"/>
  <c r="AI907" i="1"/>
  <c r="AK895" i="1"/>
  <c r="AJ895" i="1"/>
  <c r="AI895" i="1"/>
  <c r="AH895" i="1"/>
  <c r="AJ883" i="1"/>
  <c r="AK883" i="1"/>
  <c r="AI883" i="1"/>
  <c r="AK871" i="1"/>
  <c r="AJ871" i="1"/>
  <c r="AI871" i="1"/>
  <c r="AH871" i="1"/>
  <c r="AK859" i="1"/>
  <c r="AJ859" i="1"/>
  <c r="AI859" i="1"/>
  <c r="AK847" i="1"/>
  <c r="AJ847" i="1"/>
  <c r="AI847" i="1"/>
  <c r="AK835" i="1"/>
  <c r="AJ835" i="1"/>
  <c r="AI835" i="1"/>
  <c r="AK823" i="1"/>
  <c r="AJ823" i="1"/>
  <c r="AH823" i="1"/>
  <c r="AK811" i="1"/>
  <c r="AJ811" i="1"/>
  <c r="AI811" i="1"/>
  <c r="AK799" i="1"/>
  <c r="AJ799" i="1"/>
  <c r="AI799" i="1"/>
  <c r="AH799" i="1"/>
  <c r="AK787" i="1"/>
  <c r="AJ787" i="1"/>
  <c r="AI787" i="1"/>
  <c r="AK775" i="1"/>
  <c r="AJ775" i="1"/>
  <c r="AI775" i="1"/>
  <c r="AK763" i="1"/>
  <c r="AJ763" i="1"/>
  <c r="AI763" i="1"/>
  <c r="AK751" i="1"/>
  <c r="AJ751" i="1"/>
  <c r="AI751" i="1"/>
  <c r="AH751" i="1"/>
  <c r="AK739" i="1"/>
  <c r="AJ739" i="1"/>
  <c r="AI739" i="1"/>
  <c r="AK727" i="1"/>
  <c r="AJ727" i="1"/>
  <c r="AI727" i="1"/>
  <c r="AH727" i="1"/>
  <c r="AK715" i="1"/>
  <c r="AJ715" i="1"/>
  <c r="AI715" i="1"/>
  <c r="AJ703" i="1"/>
  <c r="AK703" i="1"/>
  <c r="AI703" i="1"/>
  <c r="AK691" i="1"/>
  <c r="AJ691" i="1"/>
  <c r="AK679" i="1"/>
  <c r="AJ679" i="1"/>
  <c r="AI679" i="1"/>
  <c r="AH679" i="1"/>
  <c r="AK667" i="1"/>
  <c r="AJ667" i="1"/>
  <c r="AI667" i="1"/>
  <c r="AH667" i="1"/>
  <c r="AK655" i="1"/>
  <c r="AJ655" i="1"/>
  <c r="AI655" i="1"/>
  <c r="AH655" i="1"/>
  <c r="AK643" i="1"/>
  <c r="AJ643" i="1"/>
  <c r="AI643" i="1"/>
  <c r="AK631" i="1"/>
  <c r="AJ631" i="1"/>
  <c r="AK619" i="1"/>
  <c r="AJ619" i="1"/>
  <c r="AI619" i="1"/>
  <c r="AK607" i="1"/>
  <c r="AJ607" i="1"/>
  <c r="AH607" i="1"/>
  <c r="AK595" i="1"/>
  <c r="AJ595" i="1"/>
  <c r="AI595" i="1"/>
  <c r="AH595" i="1"/>
  <c r="AK583" i="1"/>
  <c r="AJ583" i="1"/>
  <c r="AI583" i="1"/>
  <c r="AH583" i="1"/>
  <c r="AK571" i="1"/>
  <c r="AJ571" i="1"/>
  <c r="AI571" i="1"/>
  <c r="AK559" i="1"/>
  <c r="AJ559" i="1"/>
  <c r="AK547" i="1"/>
  <c r="AJ547" i="1"/>
  <c r="AI547" i="1"/>
  <c r="AK535" i="1"/>
  <c r="AJ535" i="1"/>
  <c r="AH535" i="1"/>
  <c r="AI535" i="1"/>
  <c r="AK523" i="1"/>
  <c r="AJ523" i="1"/>
  <c r="AI523" i="1"/>
  <c r="AH523" i="1"/>
  <c r="AK511" i="1"/>
  <c r="AJ511" i="1"/>
  <c r="AI511" i="1"/>
  <c r="AH511" i="1"/>
  <c r="AK499" i="1"/>
  <c r="AJ499" i="1"/>
  <c r="AI499" i="1"/>
  <c r="AK487" i="1"/>
  <c r="AJ487" i="1"/>
  <c r="AJ475" i="1"/>
  <c r="AK475" i="1"/>
  <c r="AI475" i="1"/>
  <c r="AK463" i="1"/>
  <c r="AJ463" i="1"/>
  <c r="AI463" i="1"/>
  <c r="AH463" i="1"/>
  <c r="AK451" i="1"/>
  <c r="AJ451" i="1"/>
  <c r="AI451" i="1"/>
  <c r="AH451" i="1"/>
  <c r="AK439" i="1"/>
  <c r="AJ439" i="1"/>
  <c r="AI439" i="1"/>
  <c r="AH439" i="1"/>
  <c r="AK427" i="1"/>
  <c r="AJ427" i="1"/>
  <c r="AI427" i="1"/>
  <c r="AK415" i="1"/>
  <c r="AJ415" i="1"/>
  <c r="AK403" i="1"/>
  <c r="AJ403" i="1"/>
  <c r="AI403" i="1"/>
  <c r="AK391" i="1"/>
  <c r="AJ391" i="1"/>
  <c r="AI391" i="1"/>
  <c r="AH391" i="1"/>
  <c r="AK379" i="1"/>
  <c r="AJ379" i="1"/>
  <c r="AI379" i="1"/>
  <c r="AH379" i="1"/>
  <c r="AK367" i="1"/>
  <c r="AJ367" i="1"/>
  <c r="AI367" i="1"/>
  <c r="AK355" i="1"/>
  <c r="AJ355" i="1"/>
  <c r="AI355" i="1"/>
  <c r="AK343" i="1"/>
  <c r="AJ343" i="1"/>
  <c r="AI343" i="1"/>
  <c r="AH343" i="1"/>
  <c r="AJ331" i="1"/>
  <c r="AK331" i="1"/>
  <c r="AI331" i="1"/>
  <c r="AH331" i="1"/>
  <c r="AK319" i="1"/>
  <c r="AJ319" i="1"/>
  <c r="AI319" i="1"/>
  <c r="AK307" i="1"/>
  <c r="AJ307" i="1"/>
  <c r="AI307" i="1"/>
  <c r="AK295" i="1"/>
  <c r="AJ295" i="1"/>
  <c r="AI295" i="1"/>
  <c r="AH295" i="1"/>
  <c r="AK283" i="1"/>
  <c r="AJ283" i="1"/>
  <c r="AI283" i="1"/>
  <c r="AH283" i="1"/>
  <c r="AK271" i="1"/>
  <c r="AJ271" i="1"/>
  <c r="AI271" i="1"/>
  <c r="AJ259" i="1"/>
  <c r="AK259" i="1"/>
  <c r="AI259" i="1"/>
  <c r="AK247" i="1"/>
  <c r="AJ247" i="1"/>
  <c r="AI247" i="1"/>
  <c r="AH247" i="1"/>
  <c r="AK235" i="1"/>
  <c r="AJ235" i="1"/>
  <c r="AI235" i="1"/>
  <c r="AH235" i="1"/>
  <c r="AK223" i="1"/>
  <c r="AJ223" i="1"/>
  <c r="AI223" i="1"/>
  <c r="AK211" i="1"/>
  <c r="AJ211" i="1"/>
  <c r="AI211" i="1"/>
  <c r="AK199" i="1"/>
  <c r="AJ199" i="1"/>
  <c r="AH199" i="1"/>
  <c r="AI199" i="1"/>
  <c r="AK187" i="1"/>
  <c r="AJ187" i="1"/>
  <c r="AI187" i="1"/>
  <c r="AH187" i="1"/>
  <c r="AK175" i="1"/>
  <c r="AJ175" i="1"/>
  <c r="AI175" i="1"/>
  <c r="AK163" i="1"/>
  <c r="AJ163" i="1"/>
  <c r="AI163" i="1"/>
  <c r="AK151" i="1"/>
  <c r="AJ151" i="1"/>
  <c r="AI151" i="1"/>
  <c r="AH151" i="1"/>
  <c r="AJ139" i="1"/>
  <c r="AK139" i="1"/>
  <c r="AI139" i="1"/>
  <c r="AH139" i="1"/>
  <c r="AK127" i="1"/>
  <c r="AJ127" i="1"/>
  <c r="AI127" i="1"/>
  <c r="AK115" i="1"/>
  <c r="AJ115" i="1"/>
  <c r="AI115" i="1"/>
  <c r="AK103" i="1"/>
  <c r="AJ103" i="1"/>
  <c r="AI103" i="1"/>
  <c r="AH103" i="1"/>
  <c r="AK91" i="1"/>
  <c r="AJ91" i="1"/>
  <c r="AI91" i="1"/>
  <c r="AH91" i="1"/>
  <c r="AK79" i="1"/>
  <c r="AJ79" i="1"/>
  <c r="AI79" i="1"/>
  <c r="AK67" i="1"/>
  <c r="AJ67" i="1"/>
  <c r="AI67" i="1"/>
  <c r="AK55" i="1"/>
  <c r="AJ55" i="1"/>
  <c r="AI55" i="1"/>
  <c r="AH55" i="1"/>
  <c r="AK43" i="1"/>
  <c r="AJ43" i="1"/>
  <c r="AI43" i="1"/>
  <c r="AH43" i="1"/>
  <c r="AK31" i="1"/>
  <c r="AJ31" i="1"/>
  <c r="AI31" i="1"/>
  <c r="AK19" i="1"/>
  <c r="AJ19" i="1"/>
  <c r="AI19" i="1"/>
  <c r="AH4894" i="1"/>
  <c r="AH4880" i="1"/>
  <c r="AH4822" i="1"/>
  <c r="AH4808" i="1"/>
  <c r="AH4750" i="1"/>
  <c r="AH4736" i="1"/>
  <c r="AH4708" i="1"/>
  <c r="AH4678" i="1"/>
  <c r="AH4664" i="1"/>
  <c r="AH4606" i="1"/>
  <c r="AH4592" i="1"/>
  <c r="AH4520" i="1"/>
  <c r="AH4462" i="1"/>
  <c r="AH4448" i="1"/>
  <c r="AH4376" i="1"/>
  <c r="AH4318" i="1"/>
  <c r="AH4304" i="1"/>
  <c r="AH4232" i="1"/>
  <c r="AH4204" i="1"/>
  <c r="AH4160" i="1"/>
  <c r="AH4088" i="1"/>
  <c r="AH4016" i="1"/>
  <c r="AH3988" i="1"/>
  <c r="AH3944" i="1"/>
  <c r="AH3872" i="1"/>
  <c r="AH3814" i="1"/>
  <c r="AH3800" i="1"/>
  <c r="AH3772" i="1"/>
  <c r="AH3728" i="1"/>
  <c r="AH3656" i="1"/>
  <c r="AH3598" i="1"/>
  <c r="AH3584" i="1"/>
  <c r="AH3512" i="1"/>
  <c r="AH3440" i="1"/>
  <c r="AH3382" i="1"/>
  <c r="AH3368" i="1"/>
  <c r="AH3296" i="1"/>
  <c r="AH3238" i="1"/>
  <c r="AH3224" i="1"/>
  <c r="AH3166" i="1"/>
  <c r="AH3152" i="1"/>
  <c r="AH3080" i="1"/>
  <c r="AH3008" i="1"/>
  <c r="AH2936" i="1"/>
  <c r="AH2878" i="1"/>
  <c r="AH2864" i="1"/>
  <c r="AH2806" i="1"/>
  <c r="AH2792" i="1"/>
  <c r="AH2734" i="1"/>
  <c r="AH2720" i="1"/>
  <c r="AH2662" i="1"/>
  <c r="AH2648" i="1"/>
  <c r="AH2576" i="1"/>
  <c r="AH2504" i="1"/>
  <c r="AH2444" i="1"/>
  <c r="AH2396" i="1"/>
  <c r="AH2348" i="1"/>
  <c r="AH2204" i="1"/>
  <c r="AH2168" i="1"/>
  <c r="AH2110" i="1"/>
  <c r="AH2071" i="1"/>
  <c r="AH1916" i="1"/>
  <c r="AH1880" i="1"/>
  <c r="AH1783" i="1"/>
  <c r="AH1725" i="1"/>
  <c r="AH1628" i="1"/>
  <c r="AH1592" i="1"/>
  <c r="AH1570" i="1"/>
  <c r="AH1495" i="1"/>
  <c r="AH1437" i="1"/>
  <c r="AH1340" i="1"/>
  <c r="AH1304" i="1"/>
  <c r="AH1207" i="1"/>
  <c r="AH1149" i="1"/>
  <c r="AH1052" i="1"/>
  <c r="AH1016" i="1"/>
  <c r="AH994" i="1"/>
  <c r="AH958" i="1"/>
  <c r="AH919" i="1"/>
  <c r="AH764" i="1"/>
  <c r="AH728" i="1"/>
  <c r="AH703" i="1"/>
  <c r="AH656" i="1"/>
  <c r="AH404" i="1"/>
  <c r="AH381" i="1"/>
  <c r="AH271" i="1"/>
  <c r="AH212" i="1"/>
  <c r="AH189" i="1"/>
  <c r="AH79" i="1"/>
  <c r="AH20" i="1"/>
  <c r="AI7171" i="1"/>
  <c r="AI7113" i="1"/>
  <c r="AI6979" i="1"/>
  <c r="AI6921" i="1"/>
  <c r="AI6787" i="1"/>
  <c r="AI6729" i="1"/>
  <c r="AI6595" i="1"/>
  <c r="AI6403" i="1"/>
  <c r="AI6345" i="1"/>
  <c r="AI6211" i="1"/>
  <c r="AI6153" i="1"/>
  <c r="AI6019" i="1"/>
  <c r="AI5961" i="1"/>
  <c r="AI5791" i="1"/>
  <c r="AI5757" i="1"/>
  <c r="AI5338" i="1"/>
  <c r="AI5158" i="1"/>
  <c r="AI5121" i="1"/>
  <c r="AI4978" i="1"/>
  <c r="AI4845" i="1"/>
  <c r="AI4678" i="1"/>
  <c r="AI4505" i="1"/>
  <c r="AI4289" i="1"/>
  <c r="AI4208" i="1"/>
  <c r="AI3992" i="1"/>
  <c r="AI3788" i="1"/>
  <c r="AI3741" i="1"/>
  <c r="AI3692" i="1"/>
  <c r="AI2697" i="1"/>
  <c r="AI2542" i="1"/>
  <c r="AI2489" i="1"/>
  <c r="AI2384" i="1"/>
  <c r="AI2254" i="1"/>
  <c r="AI1255" i="1"/>
  <c r="AI1099" i="1"/>
  <c r="AI823" i="1"/>
  <c r="AI607" i="1"/>
  <c r="AI238" i="1"/>
  <c r="AJ7113" i="1"/>
  <c r="AJ6346" i="1"/>
  <c r="AJ4195" i="1"/>
  <c r="AJ3568" i="1"/>
  <c r="AJ550" i="1"/>
  <c r="AK7266" i="1"/>
  <c r="AJ7266" i="1"/>
  <c r="AI7266" i="1"/>
  <c r="AK7254" i="1"/>
  <c r="AJ7254" i="1"/>
  <c r="AK7242" i="1"/>
  <c r="AJ7242" i="1"/>
  <c r="AK7230" i="1"/>
  <c r="AJ7230" i="1"/>
  <c r="AI7230" i="1"/>
  <c r="AK7218" i="1"/>
  <c r="AJ7218" i="1"/>
  <c r="AI7218" i="1"/>
  <c r="AK7206" i="1"/>
  <c r="AJ7206" i="1"/>
  <c r="AK7194" i="1"/>
  <c r="AJ7194" i="1"/>
  <c r="AK7182" i="1"/>
  <c r="AJ7182" i="1"/>
  <c r="AI7182" i="1"/>
  <c r="AK7170" i="1"/>
  <c r="AJ7170" i="1"/>
  <c r="AI7170" i="1"/>
  <c r="AK7146" i="1"/>
  <c r="AJ7146" i="1"/>
  <c r="AK7134" i="1"/>
  <c r="AJ7134" i="1"/>
  <c r="AI7134" i="1"/>
  <c r="AJ7122" i="1"/>
  <c r="AK7122" i="1"/>
  <c r="AI7122" i="1"/>
  <c r="AJ7110" i="1"/>
  <c r="AK7110" i="1"/>
  <c r="AK7098" i="1"/>
  <c r="AJ7098" i="1"/>
  <c r="AK7086" i="1"/>
  <c r="AJ7086" i="1"/>
  <c r="AI7086" i="1"/>
  <c r="AK7074" i="1"/>
  <c r="AJ7074" i="1"/>
  <c r="AI7074" i="1"/>
  <c r="AK7062" i="1"/>
  <c r="AJ7062" i="1"/>
  <c r="AK7050" i="1"/>
  <c r="AJ7050" i="1"/>
  <c r="AK7038" i="1"/>
  <c r="AJ7038" i="1"/>
  <c r="AI7038" i="1"/>
  <c r="AK7026" i="1"/>
  <c r="AJ7026" i="1"/>
  <c r="AI7026" i="1"/>
  <c r="AK7014" i="1"/>
  <c r="AJ7014" i="1"/>
  <c r="AK7002" i="1"/>
  <c r="AJ7002" i="1"/>
  <c r="AK6990" i="1"/>
  <c r="AJ6990" i="1"/>
  <c r="AI6990" i="1"/>
  <c r="AK6978" i="1"/>
  <c r="AJ6978" i="1"/>
  <c r="AI6978" i="1"/>
  <c r="AK6966" i="1"/>
  <c r="AJ6966" i="1"/>
  <c r="AK6954" i="1"/>
  <c r="AJ6954" i="1"/>
  <c r="AK6942" i="1"/>
  <c r="AJ6942" i="1"/>
  <c r="AI6942" i="1"/>
  <c r="AJ6930" i="1"/>
  <c r="AK6930" i="1"/>
  <c r="AI6930" i="1"/>
  <c r="AK6918" i="1"/>
  <c r="AJ6918" i="1"/>
  <c r="AK6906" i="1"/>
  <c r="AJ6906" i="1"/>
  <c r="AK6894" i="1"/>
  <c r="AJ6894" i="1"/>
  <c r="AI6894" i="1"/>
  <c r="AK6882" i="1"/>
  <c r="AJ6882" i="1"/>
  <c r="AI6882" i="1"/>
  <c r="AK6870" i="1"/>
  <c r="AJ6870" i="1"/>
  <c r="AK6858" i="1"/>
  <c r="AJ6858" i="1"/>
  <c r="AK6846" i="1"/>
  <c r="AJ6846" i="1"/>
  <c r="AI6846" i="1"/>
  <c r="AJ6834" i="1"/>
  <c r="AK6834" i="1"/>
  <c r="AI6834" i="1"/>
  <c r="AK6822" i="1"/>
  <c r="AJ6822" i="1"/>
  <c r="AK6810" i="1"/>
  <c r="AJ6810" i="1"/>
  <c r="AK6798" i="1"/>
  <c r="AJ6798" i="1"/>
  <c r="AI6798" i="1"/>
  <c r="AK6786" i="1"/>
  <c r="AJ6786" i="1"/>
  <c r="AI6786" i="1"/>
  <c r="AK6774" i="1"/>
  <c r="AJ6774" i="1"/>
  <c r="AK6762" i="1"/>
  <c r="AJ6762" i="1"/>
  <c r="AK6750" i="1"/>
  <c r="AJ6750" i="1"/>
  <c r="AI6750" i="1"/>
  <c r="AK6738" i="1"/>
  <c r="AJ6738" i="1"/>
  <c r="AI6738" i="1"/>
  <c r="AK6726" i="1"/>
  <c r="AJ6726" i="1"/>
  <c r="AK6714" i="1"/>
  <c r="AJ6714" i="1"/>
  <c r="AK6702" i="1"/>
  <c r="AJ6702" i="1"/>
  <c r="AI6702" i="1"/>
  <c r="AK6690" i="1"/>
  <c r="AJ6690" i="1"/>
  <c r="AI6690" i="1"/>
  <c r="AK6678" i="1"/>
  <c r="AJ6678" i="1"/>
  <c r="AK6666" i="1"/>
  <c r="AJ6666" i="1"/>
  <c r="AK6654" i="1"/>
  <c r="AJ6654" i="1"/>
  <c r="AI6654" i="1"/>
  <c r="AK6642" i="1"/>
  <c r="AJ6642" i="1"/>
  <c r="AI6642" i="1"/>
  <c r="AK6630" i="1"/>
  <c r="AJ6630" i="1"/>
  <c r="AK6618" i="1"/>
  <c r="AJ6618" i="1"/>
  <c r="AK6606" i="1"/>
  <c r="AI6606" i="1"/>
  <c r="AK6594" i="1"/>
  <c r="AJ6594" i="1"/>
  <c r="AI6594" i="1"/>
  <c r="AK6582" i="1"/>
  <c r="AJ6582" i="1"/>
  <c r="AK6558" i="1"/>
  <c r="AJ6558" i="1"/>
  <c r="AI6558" i="1"/>
  <c r="AK6546" i="1"/>
  <c r="AJ6546" i="1"/>
  <c r="AI6546" i="1"/>
  <c r="AK6534" i="1"/>
  <c r="AJ6534" i="1"/>
  <c r="AK6522" i="1"/>
  <c r="AJ6522" i="1"/>
  <c r="AK6510" i="1"/>
  <c r="AJ6510" i="1"/>
  <c r="AI6510" i="1"/>
  <c r="AK6498" i="1"/>
  <c r="AJ6498" i="1"/>
  <c r="AI6498" i="1"/>
  <c r="AJ6474" i="1"/>
  <c r="AK6474" i="1"/>
  <c r="AK6462" i="1"/>
  <c r="AJ6462" i="1"/>
  <c r="AI6462" i="1"/>
  <c r="AJ6450" i="1"/>
  <c r="AK6450" i="1"/>
  <c r="AI6450" i="1"/>
  <c r="AK6438" i="1"/>
  <c r="AJ6438" i="1"/>
  <c r="AJ6426" i="1"/>
  <c r="AK6426" i="1"/>
  <c r="AJ6414" i="1"/>
  <c r="AK6414" i="1"/>
  <c r="AI6414" i="1"/>
  <c r="AJ6402" i="1"/>
  <c r="AK6402" i="1"/>
  <c r="AI6402" i="1"/>
  <c r="AK6390" i="1"/>
  <c r="AJ6390" i="1"/>
  <c r="AK6378" i="1"/>
  <c r="AJ6378" i="1"/>
  <c r="AJ6366" i="1"/>
  <c r="AK6366" i="1"/>
  <c r="AI6366" i="1"/>
  <c r="AK6354" i="1"/>
  <c r="AJ6354" i="1"/>
  <c r="AI6354" i="1"/>
  <c r="AK6342" i="1"/>
  <c r="AJ6342" i="1"/>
  <c r="AJ6330" i="1"/>
  <c r="AK6330" i="1"/>
  <c r="AJ6318" i="1"/>
  <c r="AK6318" i="1"/>
  <c r="AI6318" i="1"/>
  <c r="AJ6306" i="1"/>
  <c r="AK6306" i="1"/>
  <c r="AI6306" i="1"/>
  <c r="AK6294" i="1"/>
  <c r="AJ6294" i="1"/>
  <c r="AJ6282" i="1"/>
  <c r="AK6282" i="1"/>
  <c r="AK6270" i="1"/>
  <c r="AJ6270" i="1"/>
  <c r="AI6270" i="1"/>
  <c r="AJ6258" i="1"/>
  <c r="AK6258" i="1"/>
  <c r="AI6258" i="1"/>
  <c r="AK6246" i="1"/>
  <c r="AJ6246" i="1"/>
  <c r="AJ6234" i="1"/>
  <c r="AK6234" i="1"/>
  <c r="AJ6222" i="1"/>
  <c r="AK6222" i="1"/>
  <c r="AI6222" i="1"/>
  <c r="AJ6210" i="1"/>
  <c r="AK6210" i="1"/>
  <c r="AI6210" i="1"/>
  <c r="AK6198" i="1"/>
  <c r="AJ6198" i="1"/>
  <c r="AK6186" i="1"/>
  <c r="AJ6186" i="1"/>
  <c r="AJ6174" i="1"/>
  <c r="AK6174" i="1"/>
  <c r="AI6174" i="1"/>
  <c r="AK6162" i="1"/>
  <c r="AJ6162" i="1"/>
  <c r="AI6162" i="1"/>
  <c r="AK6150" i="1"/>
  <c r="AJ6150" i="1"/>
  <c r="AJ6138" i="1"/>
  <c r="AK6138" i="1"/>
  <c r="AJ6126" i="1"/>
  <c r="AK6126" i="1"/>
  <c r="AI6126" i="1"/>
  <c r="AJ6114" i="1"/>
  <c r="AK6114" i="1"/>
  <c r="AI6114" i="1"/>
  <c r="AK6102" i="1"/>
  <c r="AJ6102" i="1"/>
  <c r="AJ6090" i="1"/>
  <c r="AK6090" i="1"/>
  <c r="AK6078" i="1"/>
  <c r="AJ6078" i="1"/>
  <c r="AI6078" i="1"/>
  <c r="AJ6066" i="1"/>
  <c r="AK6066" i="1"/>
  <c r="AI6066" i="1"/>
  <c r="AK6054" i="1"/>
  <c r="AJ6054" i="1"/>
  <c r="AJ6042" i="1"/>
  <c r="AK6042" i="1"/>
  <c r="AJ6030" i="1"/>
  <c r="AK6030" i="1"/>
  <c r="AI6030" i="1"/>
  <c r="AK6018" i="1"/>
  <c r="AJ6018" i="1"/>
  <c r="AI6018" i="1"/>
  <c r="AJ6006" i="1"/>
  <c r="AK6006" i="1"/>
  <c r="AJ5994" i="1"/>
  <c r="AK5994" i="1"/>
  <c r="AK5982" i="1"/>
  <c r="AJ5982" i="1"/>
  <c r="AI5982" i="1"/>
  <c r="AK5970" i="1"/>
  <c r="AJ5970" i="1"/>
  <c r="AI5970" i="1"/>
  <c r="AK5958" i="1"/>
  <c r="AJ5958" i="1"/>
  <c r="AK5946" i="1"/>
  <c r="AJ5946" i="1"/>
  <c r="AK5934" i="1"/>
  <c r="AJ5934" i="1"/>
  <c r="AI5934" i="1"/>
  <c r="AK5922" i="1"/>
  <c r="AJ5922" i="1"/>
  <c r="AI5922" i="1"/>
  <c r="AJ5910" i="1"/>
  <c r="AK5910" i="1"/>
  <c r="AK5898" i="1"/>
  <c r="AJ5898" i="1"/>
  <c r="AJ5886" i="1"/>
  <c r="AK5886" i="1"/>
  <c r="AI5886" i="1"/>
  <c r="AJ5874" i="1"/>
  <c r="AK5874" i="1"/>
  <c r="AI5874" i="1"/>
  <c r="AK5862" i="1"/>
  <c r="AJ5862" i="1"/>
  <c r="AK5850" i="1"/>
  <c r="AJ5850" i="1"/>
  <c r="AI5850" i="1"/>
  <c r="AJ5838" i="1"/>
  <c r="AK5838" i="1"/>
  <c r="AI5838" i="1"/>
  <c r="AK5826" i="1"/>
  <c r="AJ5826" i="1"/>
  <c r="AI5826" i="1"/>
  <c r="AK5814" i="1"/>
  <c r="AJ5814" i="1"/>
  <c r="AI5814" i="1"/>
  <c r="AK5802" i="1"/>
  <c r="AJ5802" i="1"/>
  <c r="AI5802" i="1"/>
  <c r="AJ5790" i="1"/>
  <c r="AK5790" i="1"/>
  <c r="AI5790" i="1"/>
  <c r="AK5778" i="1"/>
  <c r="AJ5778" i="1"/>
  <c r="AI5778" i="1"/>
  <c r="AJ5766" i="1"/>
  <c r="AK5766" i="1"/>
  <c r="AI5766" i="1"/>
  <c r="AJ5754" i="1"/>
  <c r="AK5754" i="1"/>
  <c r="AI5754" i="1"/>
  <c r="AK5742" i="1"/>
  <c r="AJ5742" i="1"/>
  <c r="AI5742" i="1"/>
  <c r="AJ5730" i="1"/>
  <c r="AK5730" i="1"/>
  <c r="AI5730" i="1"/>
  <c r="AJ5718" i="1"/>
  <c r="AK5718" i="1"/>
  <c r="AI5718" i="1"/>
  <c r="AK5706" i="1"/>
  <c r="AJ5706" i="1"/>
  <c r="AI5706" i="1"/>
  <c r="AJ5694" i="1"/>
  <c r="AK5694" i="1"/>
  <c r="AI5694" i="1"/>
  <c r="AK5682" i="1"/>
  <c r="AJ5682" i="1"/>
  <c r="AI5682" i="1"/>
  <c r="AK5670" i="1"/>
  <c r="AJ5670" i="1"/>
  <c r="AI5670" i="1"/>
  <c r="AK5658" i="1"/>
  <c r="AJ5658" i="1"/>
  <c r="AI5658" i="1"/>
  <c r="AJ5646" i="1"/>
  <c r="AK5646" i="1"/>
  <c r="AI5646" i="1"/>
  <c r="AJ5634" i="1"/>
  <c r="AK5634" i="1"/>
  <c r="AI5634" i="1"/>
  <c r="AJ5622" i="1"/>
  <c r="AK5622" i="1"/>
  <c r="AI5622" i="1"/>
  <c r="AJ5610" i="1"/>
  <c r="AK5610" i="1"/>
  <c r="AI5610" i="1"/>
  <c r="AJ5598" i="1"/>
  <c r="AK5598" i="1"/>
  <c r="AI5598" i="1"/>
  <c r="AJ5586" i="1"/>
  <c r="AK5586" i="1"/>
  <c r="AI5586" i="1"/>
  <c r="AJ5574" i="1"/>
  <c r="AK5574" i="1"/>
  <c r="AI5574" i="1"/>
  <c r="AJ5562" i="1"/>
  <c r="AK5562" i="1"/>
  <c r="AI5562" i="1"/>
  <c r="AJ5550" i="1"/>
  <c r="AK5550" i="1"/>
  <c r="AI5550" i="1"/>
  <c r="AK5538" i="1"/>
  <c r="AJ5538" i="1"/>
  <c r="AI5538" i="1"/>
  <c r="AK5526" i="1"/>
  <c r="AJ5526" i="1"/>
  <c r="AI5526" i="1"/>
  <c r="AK5514" i="1"/>
  <c r="AJ5514" i="1"/>
  <c r="AI5514" i="1"/>
  <c r="AJ5502" i="1"/>
  <c r="AK5502" i="1"/>
  <c r="AI5502" i="1"/>
  <c r="AJ5490" i="1"/>
  <c r="AK5490" i="1"/>
  <c r="AI5490" i="1"/>
  <c r="AK5478" i="1"/>
  <c r="AJ5478" i="1"/>
  <c r="AI5478" i="1"/>
  <c r="AJ5466" i="1"/>
  <c r="AK5466" i="1"/>
  <c r="AI5466" i="1"/>
  <c r="AK5454" i="1"/>
  <c r="AJ5454" i="1"/>
  <c r="AI5454" i="1"/>
  <c r="AK5442" i="1"/>
  <c r="AJ5442" i="1"/>
  <c r="AI5442" i="1"/>
  <c r="AJ5430" i="1"/>
  <c r="AK5430" i="1"/>
  <c r="AI5430" i="1"/>
  <c r="AJ5418" i="1"/>
  <c r="AK5418" i="1"/>
  <c r="AI5418" i="1"/>
  <c r="AK5406" i="1"/>
  <c r="AJ5406" i="1"/>
  <c r="AI5406" i="1"/>
  <c r="AK5394" i="1"/>
  <c r="AJ5394" i="1"/>
  <c r="AI5394" i="1"/>
  <c r="AK5382" i="1"/>
  <c r="AJ5382" i="1"/>
  <c r="AI5382" i="1"/>
  <c r="AK5370" i="1"/>
  <c r="AJ5370" i="1"/>
  <c r="AI5370" i="1"/>
  <c r="AK5358" i="1"/>
  <c r="AJ5358" i="1"/>
  <c r="AI5358" i="1"/>
  <c r="AJ5346" i="1"/>
  <c r="AK5346" i="1"/>
  <c r="AI5346" i="1"/>
  <c r="AJ5334" i="1"/>
  <c r="AK5334" i="1"/>
  <c r="AI5334" i="1"/>
  <c r="AK5322" i="1"/>
  <c r="AJ5322" i="1"/>
  <c r="AI5322" i="1"/>
  <c r="AJ5310" i="1"/>
  <c r="AK5310" i="1"/>
  <c r="AI5310" i="1"/>
  <c r="AJ5298" i="1"/>
  <c r="AK5298" i="1"/>
  <c r="AI5298" i="1"/>
  <c r="AK5286" i="1"/>
  <c r="AJ5286" i="1"/>
  <c r="AI5286" i="1"/>
  <c r="AJ5274" i="1"/>
  <c r="AK5274" i="1"/>
  <c r="AI5274" i="1"/>
  <c r="AJ5262" i="1"/>
  <c r="AK5262" i="1"/>
  <c r="AI5262" i="1"/>
  <c r="AK5250" i="1"/>
  <c r="AJ5250" i="1"/>
  <c r="AI5250" i="1"/>
  <c r="AK5238" i="1"/>
  <c r="AJ5238" i="1"/>
  <c r="AI5238" i="1"/>
  <c r="AK5226" i="1"/>
  <c r="AJ5226" i="1"/>
  <c r="AI5226" i="1"/>
  <c r="AJ5214" i="1"/>
  <c r="AK5214" i="1"/>
  <c r="AI5214" i="1"/>
  <c r="AK5202" i="1"/>
  <c r="AJ5202" i="1"/>
  <c r="AI5202" i="1"/>
  <c r="AJ5190" i="1"/>
  <c r="AI5190" i="1"/>
  <c r="AK5190" i="1"/>
  <c r="AJ5178" i="1"/>
  <c r="AK5178" i="1"/>
  <c r="AI5178" i="1"/>
  <c r="AK5166" i="1"/>
  <c r="AJ5166" i="1"/>
  <c r="AI5166" i="1"/>
  <c r="AJ5154" i="1"/>
  <c r="AK5154" i="1"/>
  <c r="AI5154" i="1"/>
  <c r="AJ5142" i="1"/>
  <c r="AK5142" i="1"/>
  <c r="AI5142" i="1"/>
  <c r="AK5130" i="1"/>
  <c r="AJ5130" i="1"/>
  <c r="AI5130" i="1"/>
  <c r="AJ5118" i="1"/>
  <c r="AK5118" i="1"/>
  <c r="AI5118" i="1"/>
  <c r="AK5106" i="1"/>
  <c r="AJ5106" i="1"/>
  <c r="AI5106" i="1"/>
  <c r="AK5094" i="1"/>
  <c r="AJ5094" i="1"/>
  <c r="AI5094" i="1"/>
  <c r="AK5082" i="1"/>
  <c r="AJ5082" i="1"/>
  <c r="AI5082" i="1"/>
  <c r="AJ5070" i="1"/>
  <c r="AK5070" i="1"/>
  <c r="AI5070" i="1"/>
  <c r="AK5058" i="1"/>
  <c r="AJ5058" i="1"/>
  <c r="AI5058" i="1"/>
  <c r="AJ5046" i="1"/>
  <c r="AK5046" i="1"/>
  <c r="AI5046" i="1"/>
  <c r="AJ5034" i="1"/>
  <c r="AK5034" i="1"/>
  <c r="AI5034" i="1"/>
  <c r="AJ5022" i="1"/>
  <c r="AK5022" i="1"/>
  <c r="AI5022" i="1"/>
  <c r="AJ5010" i="1"/>
  <c r="AK5010" i="1"/>
  <c r="AI5010" i="1"/>
  <c r="AJ4998" i="1"/>
  <c r="AK4998" i="1"/>
  <c r="AI4998" i="1"/>
  <c r="AK4986" i="1"/>
  <c r="AJ4986" i="1"/>
  <c r="AI4986" i="1"/>
  <c r="AJ4974" i="1"/>
  <c r="AK4974" i="1"/>
  <c r="AI4974" i="1"/>
  <c r="AK4962" i="1"/>
  <c r="AJ4962" i="1"/>
  <c r="AI4962" i="1"/>
  <c r="AK4950" i="1"/>
  <c r="AJ4950" i="1"/>
  <c r="AI4950" i="1"/>
  <c r="AK4938" i="1"/>
  <c r="AJ4938" i="1"/>
  <c r="AI4938" i="1"/>
  <c r="AJ4926" i="1"/>
  <c r="AK4926" i="1"/>
  <c r="AI4926" i="1"/>
  <c r="AJ4914" i="1"/>
  <c r="AK4914" i="1"/>
  <c r="AI4914" i="1"/>
  <c r="AJ4902" i="1"/>
  <c r="AI4902" i="1"/>
  <c r="AJ4890" i="1"/>
  <c r="AK4890" i="1"/>
  <c r="AI4890" i="1"/>
  <c r="AJ4878" i="1"/>
  <c r="AK4878" i="1"/>
  <c r="AI4878" i="1"/>
  <c r="AK4866" i="1"/>
  <c r="AJ4866" i="1"/>
  <c r="AI4866" i="1"/>
  <c r="AJ4854" i="1"/>
  <c r="AK4854" i="1"/>
  <c r="AI4854" i="1"/>
  <c r="AK4842" i="1"/>
  <c r="AJ4842" i="1"/>
  <c r="AI4842" i="1"/>
  <c r="AJ4830" i="1"/>
  <c r="AK4830" i="1"/>
  <c r="AI4830" i="1"/>
  <c r="AK4818" i="1"/>
  <c r="AJ4818" i="1"/>
  <c r="AI4818" i="1"/>
  <c r="AK4806" i="1"/>
  <c r="AJ4806" i="1"/>
  <c r="AI4806" i="1"/>
  <c r="AK4794" i="1"/>
  <c r="AJ4794" i="1"/>
  <c r="AI4794" i="1"/>
  <c r="AK4782" i="1"/>
  <c r="AJ4782" i="1"/>
  <c r="AI4782" i="1"/>
  <c r="AK4770" i="1"/>
  <c r="AJ4770" i="1"/>
  <c r="AI4770" i="1"/>
  <c r="AK4758" i="1"/>
  <c r="AJ4758" i="1"/>
  <c r="AI4758" i="1"/>
  <c r="AK4746" i="1"/>
  <c r="AJ4746" i="1"/>
  <c r="AI4746" i="1"/>
  <c r="AK4734" i="1"/>
  <c r="AJ4734" i="1"/>
  <c r="AI4734" i="1"/>
  <c r="AK4722" i="1"/>
  <c r="AJ4722" i="1"/>
  <c r="AI4722" i="1"/>
  <c r="AK4710" i="1"/>
  <c r="AJ4710" i="1"/>
  <c r="AI4710" i="1"/>
  <c r="AJ4698" i="1"/>
  <c r="AK4698" i="1"/>
  <c r="AI4698" i="1"/>
  <c r="AJ4686" i="1"/>
  <c r="AK4686" i="1"/>
  <c r="AI4686" i="1"/>
  <c r="AK4674" i="1"/>
  <c r="AJ4674" i="1"/>
  <c r="AI4674" i="1"/>
  <c r="AJ4662" i="1"/>
  <c r="AK4662" i="1"/>
  <c r="AI4662" i="1"/>
  <c r="AK4650" i="1"/>
  <c r="AJ4650" i="1"/>
  <c r="AI4650" i="1"/>
  <c r="AK4638" i="1"/>
  <c r="AJ4638" i="1"/>
  <c r="AI4638" i="1"/>
  <c r="AK4626" i="1"/>
  <c r="AJ4626" i="1"/>
  <c r="AI4626" i="1"/>
  <c r="AK4614" i="1"/>
  <c r="AI4614" i="1"/>
  <c r="AJ4614" i="1"/>
  <c r="AK4602" i="1"/>
  <c r="AJ4602" i="1"/>
  <c r="AI4602" i="1"/>
  <c r="AK4590" i="1"/>
  <c r="AJ4590" i="1"/>
  <c r="AI4590" i="1"/>
  <c r="AK4578" i="1"/>
  <c r="AJ4578" i="1"/>
  <c r="AI4578" i="1"/>
  <c r="AK4566" i="1"/>
  <c r="AJ4566" i="1"/>
  <c r="AI4566" i="1"/>
  <c r="AJ4554" i="1"/>
  <c r="AK4554" i="1"/>
  <c r="AI4554" i="1"/>
  <c r="AK4542" i="1"/>
  <c r="AJ4542" i="1"/>
  <c r="AI4542" i="1"/>
  <c r="AK4530" i="1"/>
  <c r="AJ4530" i="1"/>
  <c r="AI4530" i="1"/>
  <c r="AK4518" i="1"/>
  <c r="AJ4518" i="1"/>
  <c r="AI4518" i="1"/>
  <c r="AK4506" i="1"/>
  <c r="AJ4506" i="1"/>
  <c r="AI4506" i="1"/>
  <c r="AK4494" i="1"/>
  <c r="AI4494" i="1"/>
  <c r="AK4482" i="1"/>
  <c r="AJ4482" i="1"/>
  <c r="AI4482" i="1"/>
  <c r="AJ4470" i="1"/>
  <c r="AK4470" i="1"/>
  <c r="AI4470" i="1"/>
  <c r="AK4458" i="1"/>
  <c r="AJ4458" i="1"/>
  <c r="AI4458" i="1"/>
  <c r="AK4446" i="1"/>
  <c r="AJ4446" i="1"/>
  <c r="AI4446" i="1"/>
  <c r="AK4434" i="1"/>
  <c r="AJ4434" i="1"/>
  <c r="AI4434" i="1"/>
  <c r="AK4422" i="1"/>
  <c r="AJ4422" i="1"/>
  <c r="AI4422" i="1"/>
  <c r="AJ4410" i="1"/>
  <c r="AK4410" i="1"/>
  <c r="AI4410" i="1"/>
  <c r="AJ4398" i="1"/>
  <c r="AK4398" i="1"/>
  <c r="AI4398" i="1"/>
  <c r="AK4386" i="1"/>
  <c r="AJ4386" i="1"/>
  <c r="AI4386" i="1"/>
  <c r="AK4374" i="1"/>
  <c r="AJ4374" i="1"/>
  <c r="AI4374" i="1"/>
  <c r="AK4362" i="1"/>
  <c r="AJ4362" i="1"/>
  <c r="AI4362" i="1"/>
  <c r="AK4350" i="1"/>
  <c r="AJ4350" i="1"/>
  <c r="AI4350" i="1"/>
  <c r="AK4338" i="1"/>
  <c r="AI4338" i="1"/>
  <c r="AJ4338" i="1"/>
  <c r="AK4326" i="1"/>
  <c r="AJ4326" i="1"/>
  <c r="AI4326" i="1"/>
  <c r="AJ4314" i="1"/>
  <c r="AK4314" i="1"/>
  <c r="AI4314" i="1"/>
  <c r="AK4302" i="1"/>
  <c r="AJ4302" i="1"/>
  <c r="AI4302" i="1"/>
  <c r="AK4290" i="1"/>
  <c r="AJ4290" i="1"/>
  <c r="AI4290" i="1"/>
  <c r="AK4278" i="1"/>
  <c r="AJ4278" i="1"/>
  <c r="AI4278" i="1"/>
  <c r="AK4266" i="1"/>
  <c r="AJ4266" i="1"/>
  <c r="AI4266" i="1"/>
  <c r="AJ4254" i="1"/>
  <c r="AK4254" i="1"/>
  <c r="AI4254" i="1"/>
  <c r="AK4242" i="1"/>
  <c r="AJ4242" i="1"/>
  <c r="AI4242" i="1"/>
  <c r="AK4230" i="1"/>
  <c r="AJ4230" i="1"/>
  <c r="AI4230" i="1"/>
  <c r="AK4218" i="1"/>
  <c r="AJ4218" i="1"/>
  <c r="AI4218" i="1"/>
  <c r="AJ4206" i="1"/>
  <c r="AI4206" i="1"/>
  <c r="AK4206" i="1"/>
  <c r="AK4194" i="1"/>
  <c r="AJ4194" i="1"/>
  <c r="AI4194" i="1"/>
  <c r="AK4182" i="1"/>
  <c r="AJ4182" i="1"/>
  <c r="AI4182" i="1"/>
  <c r="AK4170" i="1"/>
  <c r="AJ4170" i="1"/>
  <c r="AI4170" i="1"/>
  <c r="AK4158" i="1"/>
  <c r="AJ4158" i="1"/>
  <c r="AI4158" i="1"/>
  <c r="AK4146" i="1"/>
  <c r="AJ4146" i="1"/>
  <c r="AI4146" i="1"/>
  <c r="AK4134" i="1"/>
  <c r="AJ4134" i="1"/>
  <c r="AI4134" i="1"/>
  <c r="AJ4122" i="1"/>
  <c r="AK4122" i="1"/>
  <c r="AI4122" i="1"/>
  <c r="AJ4110" i="1"/>
  <c r="AK4110" i="1"/>
  <c r="AI4110" i="1"/>
  <c r="AK4098" i="1"/>
  <c r="AJ4098" i="1"/>
  <c r="AI4098" i="1"/>
  <c r="AK4086" i="1"/>
  <c r="AJ4086" i="1"/>
  <c r="AI4086" i="1"/>
  <c r="AK4074" i="1"/>
  <c r="AJ4074" i="1"/>
  <c r="AI4074" i="1"/>
  <c r="AK4062" i="1"/>
  <c r="AJ4062" i="1"/>
  <c r="AI4062" i="1"/>
  <c r="AK4050" i="1"/>
  <c r="AJ4050" i="1"/>
  <c r="AI4050" i="1"/>
  <c r="AK4038" i="1"/>
  <c r="AJ4038" i="1"/>
  <c r="AI4038" i="1"/>
  <c r="AK4026" i="1"/>
  <c r="AJ4026" i="1"/>
  <c r="AI4026" i="1"/>
  <c r="AK4014" i="1"/>
  <c r="AJ4014" i="1"/>
  <c r="AI4014" i="1"/>
  <c r="AK4002" i="1"/>
  <c r="AJ4002" i="1"/>
  <c r="AI4002" i="1"/>
  <c r="AK3990" i="1"/>
  <c r="AJ3990" i="1"/>
  <c r="AI3990" i="1"/>
  <c r="AJ3978" i="1"/>
  <c r="AK3978" i="1"/>
  <c r="AI3978" i="1"/>
  <c r="AK3966" i="1"/>
  <c r="AJ3966" i="1"/>
  <c r="AI3966" i="1"/>
  <c r="AK3954" i="1"/>
  <c r="AJ3954" i="1"/>
  <c r="AI3954" i="1"/>
  <c r="AK3942" i="1"/>
  <c r="AJ3942" i="1"/>
  <c r="AI3942" i="1"/>
  <c r="AJ3930" i="1"/>
  <c r="AK3930" i="1"/>
  <c r="AI3930" i="1"/>
  <c r="AK3918" i="1"/>
  <c r="AJ3918" i="1"/>
  <c r="AI3918" i="1"/>
  <c r="AK3906" i="1"/>
  <c r="AJ3906" i="1"/>
  <c r="AI3906" i="1"/>
  <c r="AK3894" i="1"/>
  <c r="AJ3894" i="1"/>
  <c r="AI3894" i="1"/>
  <c r="AK3882" i="1"/>
  <c r="AI3882" i="1"/>
  <c r="AJ3882" i="1"/>
  <c r="AK3870" i="1"/>
  <c r="AJ3870" i="1"/>
  <c r="AI3870" i="1"/>
  <c r="AK3858" i="1"/>
  <c r="AJ3858" i="1"/>
  <c r="AI3858" i="1"/>
  <c r="AK3846" i="1"/>
  <c r="AJ3846" i="1"/>
  <c r="AI3846" i="1"/>
  <c r="AJ3834" i="1"/>
  <c r="AK3834" i="1"/>
  <c r="AI3834" i="1"/>
  <c r="AK3822" i="1"/>
  <c r="AJ3822" i="1"/>
  <c r="AI3822" i="1"/>
  <c r="AK3810" i="1"/>
  <c r="AJ3810" i="1"/>
  <c r="AI3810" i="1"/>
  <c r="AK3798" i="1"/>
  <c r="AJ3798" i="1"/>
  <c r="AI3798" i="1"/>
  <c r="AK3786" i="1"/>
  <c r="AI3786" i="1"/>
  <c r="AK3774" i="1"/>
  <c r="AJ3774" i="1"/>
  <c r="AI3774" i="1"/>
  <c r="AK3762" i="1"/>
  <c r="AJ3762" i="1"/>
  <c r="AI3762" i="1"/>
  <c r="AK3750" i="1"/>
  <c r="AJ3750" i="1"/>
  <c r="AI3750" i="1"/>
  <c r="AK3738" i="1"/>
  <c r="AJ3738" i="1"/>
  <c r="AI3738" i="1"/>
  <c r="AK3726" i="1"/>
  <c r="AJ3726" i="1"/>
  <c r="AI3726" i="1"/>
  <c r="AK3714" i="1"/>
  <c r="AJ3714" i="1"/>
  <c r="AI3714" i="1"/>
  <c r="AK3702" i="1"/>
  <c r="AJ3702" i="1"/>
  <c r="AI3702" i="1"/>
  <c r="AJ3690" i="1"/>
  <c r="AK3690" i="1"/>
  <c r="AI3690" i="1"/>
  <c r="AK3678" i="1"/>
  <c r="AJ3678" i="1"/>
  <c r="AI3678" i="1"/>
  <c r="AK3666" i="1"/>
  <c r="AJ3666" i="1"/>
  <c r="AI3666" i="1"/>
  <c r="AK3654" i="1"/>
  <c r="AJ3654" i="1"/>
  <c r="AI3654" i="1"/>
  <c r="AK3642" i="1"/>
  <c r="AJ3642" i="1"/>
  <c r="AI3642" i="1"/>
  <c r="AK3630" i="1"/>
  <c r="AJ3630" i="1"/>
  <c r="AI3630" i="1"/>
  <c r="AK3618" i="1"/>
  <c r="AJ3618" i="1"/>
  <c r="AI3618" i="1"/>
  <c r="AK3606" i="1"/>
  <c r="AJ3606" i="1"/>
  <c r="AI3606" i="1"/>
  <c r="AK3594" i="1"/>
  <c r="AJ3594" i="1"/>
  <c r="AI3594" i="1"/>
  <c r="AK3582" i="1"/>
  <c r="AJ3582" i="1"/>
  <c r="AI3582" i="1"/>
  <c r="AK3570" i="1"/>
  <c r="AJ3570" i="1"/>
  <c r="AI3570" i="1"/>
  <c r="AK3558" i="1"/>
  <c r="AI3558" i="1"/>
  <c r="AJ3558" i="1"/>
  <c r="AK3546" i="1"/>
  <c r="AJ3546" i="1"/>
  <c r="AI3546" i="1"/>
  <c r="AK3534" i="1"/>
  <c r="AJ3534" i="1"/>
  <c r="AI3534" i="1"/>
  <c r="AK3522" i="1"/>
  <c r="AJ3522" i="1"/>
  <c r="AI3522" i="1"/>
  <c r="AK3510" i="1"/>
  <c r="AJ3510" i="1"/>
  <c r="AI3510" i="1"/>
  <c r="AK3498" i="1"/>
  <c r="AJ3498" i="1"/>
  <c r="AI3498" i="1"/>
  <c r="AK3486" i="1"/>
  <c r="AI3486" i="1"/>
  <c r="AJ3486" i="1"/>
  <c r="AK3474" i="1"/>
  <c r="AJ3474" i="1"/>
  <c r="AI3474" i="1"/>
  <c r="AK3462" i="1"/>
  <c r="AJ3462" i="1"/>
  <c r="AI3462" i="1"/>
  <c r="AK3450" i="1"/>
  <c r="AJ3450" i="1"/>
  <c r="AI3450" i="1"/>
  <c r="AK3438" i="1"/>
  <c r="AJ3438" i="1"/>
  <c r="AI3438" i="1"/>
  <c r="AK3426" i="1"/>
  <c r="AJ3426" i="1"/>
  <c r="AI3426" i="1"/>
  <c r="AK3414" i="1"/>
  <c r="AJ3414" i="1"/>
  <c r="AI3414" i="1"/>
  <c r="AJ3402" i="1"/>
  <c r="AK3402" i="1"/>
  <c r="AI3402" i="1"/>
  <c r="AK3390" i="1"/>
  <c r="AJ3390" i="1"/>
  <c r="AI3390" i="1"/>
  <c r="AJ3378" i="1"/>
  <c r="AK3378" i="1"/>
  <c r="AI3378" i="1"/>
  <c r="AK3366" i="1"/>
  <c r="AJ3366" i="1"/>
  <c r="AI3366" i="1"/>
  <c r="AK3354" i="1"/>
  <c r="AJ3354" i="1"/>
  <c r="AI3354" i="1"/>
  <c r="AK3342" i="1"/>
  <c r="AI3342" i="1"/>
  <c r="AJ3342" i="1"/>
  <c r="AK3330" i="1"/>
  <c r="AJ3330" i="1"/>
  <c r="AI3330" i="1"/>
  <c r="AK3318" i="1"/>
  <c r="AJ3318" i="1"/>
  <c r="AI3318" i="1"/>
  <c r="AK3306" i="1"/>
  <c r="AJ3306" i="1"/>
  <c r="AI3306" i="1"/>
  <c r="AK3294" i="1"/>
  <c r="AJ3294" i="1"/>
  <c r="AI3294" i="1"/>
  <c r="AK3282" i="1"/>
  <c r="AJ3282" i="1"/>
  <c r="AI3282" i="1"/>
  <c r="AK3270" i="1"/>
  <c r="AJ3270" i="1"/>
  <c r="AI3270" i="1"/>
  <c r="AK3258" i="1"/>
  <c r="AJ3258" i="1"/>
  <c r="AI3258" i="1"/>
  <c r="AK3246" i="1"/>
  <c r="AJ3246" i="1"/>
  <c r="AI3246" i="1"/>
  <c r="AK3234" i="1"/>
  <c r="AJ3234" i="1"/>
  <c r="AI3234" i="1"/>
  <c r="AK3222" i="1"/>
  <c r="AJ3222" i="1"/>
  <c r="AI3222" i="1"/>
  <c r="AK3210" i="1"/>
  <c r="AJ3210" i="1"/>
  <c r="AI3210" i="1"/>
  <c r="AK3198" i="1"/>
  <c r="AJ3198" i="1"/>
  <c r="AI3198" i="1"/>
  <c r="AK3186" i="1"/>
  <c r="AJ3186" i="1"/>
  <c r="AI3186" i="1"/>
  <c r="AK3174" i="1"/>
  <c r="AJ3174" i="1"/>
  <c r="AI3174" i="1"/>
  <c r="AK3162" i="1"/>
  <c r="AJ3162" i="1"/>
  <c r="AI3162" i="1"/>
  <c r="AK3150" i="1"/>
  <c r="AJ3150" i="1"/>
  <c r="AI3150" i="1"/>
  <c r="AK3138" i="1"/>
  <c r="AJ3138" i="1"/>
  <c r="AI3138" i="1"/>
  <c r="AK3126" i="1"/>
  <c r="AJ3126" i="1"/>
  <c r="AI3126" i="1"/>
  <c r="AJ3114" i="1"/>
  <c r="AK3114" i="1"/>
  <c r="AI3114" i="1"/>
  <c r="AK3102" i="1"/>
  <c r="AJ3102" i="1"/>
  <c r="AI3102" i="1"/>
  <c r="AJ3090" i="1"/>
  <c r="AK3090" i="1"/>
  <c r="AI3090" i="1"/>
  <c r="AK3078" i="1"/>
  <c r="AJ3078" i="1"/>
  <c r="AI3078" i="1"/>
  <c r="AK3066" i="1"/>
  <c r="AJ3066" i="1"/>
  <c r="AI3066" i="1"/>
  <c r="AJ3054" i="1"/>
  <c r="AK3054" i="1"/>
  <c r="AI3054" i="1"/>
  <c r="AK3042" i="1"/>
  <c r="AJ3042" i="1"/>
  <c r="AI3042" i="1"/>
  <c r="AK3030" i="1"/>
  <c r="AJ3030" i="1"/>
  <c r="AI3030" i="1"/>
  <c r="AK3018" i="1"/>
  <c r="AI3018" i="1"/>
  <c r="AJ3018" i="1"/>
  <c r="AK3006" i="1"/>
  <c r="AJ3006" i="1"/>
  <c r="AI3006" i="1"/>
  <c r="AK2994" i="1"/>
  <c r="AJ2994" i="1"/>
  <c r="AI2994" i="1"/>
  <c r="AK2982" i="1"/>
  <c r="AJ2982" i="1"/>
  <c r="AI2982" i="1"/>
  <c r="AJ2970" i="1"/>
  <c r="AK2970" i="1"/>
  <c r="AI2970" i="1"/>
  <c r="AK2958" i="1"/>
  <c r="AJ2958" i="1"/>
  <c r="AI2958" i="1"/>
  <c r="AJ2946" i="1"/>
  <c r="AK2946" i="1"/>
  <c r="AI2946" i="1"/>
  <c r="AK2934" i="1"/>
  <c r="AJ2934" i="1"/>
  <c r="AI2934" i="1"/>
  <c r="AK2922" i="1"/>
  <c r="AJ2922" i="1"/>
  <c r="AI2922" i="1"/>
  <c r="AK2910" i="1"/>
  <c r="AJ2910" i="1"/>
  <c r="AI2910" i="1"/>
  <c r="AK2898" i="1"/>
  <c r="AJ2898" i="1"/>
  <c r="AI2898" i="1"/>
  <c r="AK2886" i="1"/>
  <c r="AI2886" i="1"/>
  <c r="AK2874" i="1"/>
  <c r="AJ2874" i="1"/>
  <c r="AI2874" i="1"/>
  <c r="AJ2862" i="1"/>
  <c r="AI2862" i="1"/>
  <c r="AK2862" i="1"/>
  <c r="AK2850" i="1"/>
  <c r="AJ2850" i="1"/>
  <c r="AI2850" i="1"/>
  <c r="AK2838" i="1"/>
  <c r="AI2838" i="1"/>
  <c r="AK2826" i="1"/>
  <c r="AJ2826" i="1"/>
  <c r="AI2826" i="1"/>
  <c r="AK2814" i="1"/>
  <c r="AJ2814" i="1"/>
  <c r="AI2814" i="1"/>
  <c r="AK2802" i="1"/>
  <c r="AJ2802" i="1"/>
  <c r="AI2802" i="1"/>
  <c r="AK2790" i="1"/>
  <c r="AJ2790" i="1"/>
  <c r="AI2790" i="1"/>
  <c r="AK2778" i="1"/>
  <c r="AJ2778" i="1"/>
  <c r="AI2778" i="1"/>
  <c r="AK2766" i="1"/>
  <c r="AI2766" i="1"/>
  <c r="AJ2766" i="1"/>
  <c r="AK2754" i="1"/>
  <c r="AJ2754" i="1"/>
  <c r="AI2754" i="1"/>
  <c r="AK2742" i="1"/>
  <c r="AJ2742" i="1"/>
  <c r="AI2742" i="1"/>
  <c r="AK2730" i="1"/>
  <c r="AJ2730" i="1"/>
  <c r="AK2718" i="1"/>
  <c r="AJ2718" i="1"/>
  <c r="AK2706" i="1"/>
  <c r="AJ2706" i="1"/>
  <c r="AI2706" i="1"/>
  <c r="AK2694" i="1"/>
  <c r="AJ2694" i="1"/>
  <c r="AK2682" i="1"/>
  <c r="AJ2682" i="1"/>
  <c r="AI2682" i="1"/>
  <c r="AK2670" i="1"/>
  <c r="AJ2670" i="1"/>
  <c r="AI2670" i="1"/>
  <c r="AK2658" i="1"/>
  <c r="AJ2658" i="1"/>
  <c r="AK2646" i="1"/>
  <c r="AJ2646" i="1"/>
  <c r="AI2646" i="1"/>
  <c r="AK2634" i="1"/>
  <c r="AJ2634" i="1"/>
  <c r="AI2634" i="1"/>
  <c r="AK2622" i="1"/>
  <c r="AJ2622" i="1"/>
  <c r="AI2622" i="1"/>
  <c r="AK2610" i="1"/>
  <c r="AJ2610" i="1"/>
  <c r="AI2610" i="1"/>
  <c r="AK2598" i="1"/>
  <c r="AJ2598" i="1"/>
  <c r="AI2598" i="1"/>
  <c r="AK2586" i="1"/>
  <c r="AJ2586" i="1"/>
  <c r="AI2586" i="1"/>
  <c r="AK2574" i="1"/>
  <c r="AJ2574" i="1"/>
  <c r="AK2562" i="1"/>
  <c r="AJ2562" i="1"/>
  <c r="AI2562" i="1"/>
  <c r="AK2550" i="1"/>
  <c r="AI2550" i="1"/>
  <c r="AJ2538" i="1"/>
  <c r="AK2538" i="1"/>
  <c r="AK2526" i="1"/>
  <c r="AJ2526" i="1"/>
  <c r="AI2526" i="1"/>
  <c r="AJ2514" i="1"/>
  <c r="AK2514" i="1"/>
  <c r="AI2514" i="1"/>
  <c r="AK2502" i="1"/>
  <c r="AJ2502" i="1"/>
  <c r="AI2502" i="1"/>
  <c r="AK2490" i="1"/>
  <c r="AJ2490" i="1"/>
  <c r="AI2490" i="1"/>
  <c r="AK2478" i="1"/>
  <c r="AJ2478" i="1"/>
  <c r="AI2478" i="1"/>
  <c r="AK2466" i="1"/>
  <c r="AI2466" i="1"/>
  <c r="AJ2466" i="1"/>
  <c r="AK2454" i="1"/>
  <c r="AJ2454" i="1"/>
  <c r="AI2454" i="1"/>
  <c r="AK2442" i="1"/>
  <c r="AJ2442" i="1"/>
  <c r="AI2442" i="1"/>
  <c r="AK2430" i="1"/>
  <c r="AJ2430" i="1"/>
  <c r="AI2430" i="1"/>
  <c r="AK2418" i="1"/>
  <c r="AJ2418" i="1"/>
  <c r="AI2418" i="1"/>
  <c r="AK2406" i="1"/>
  <c r="AJ2406" i="1"/>
  <c r="AI2406" i="1"/>
  <c r="AJ2394" i="1"/>
  <c r="AK2394" i="1"/>
  <c r="AI2394" i="1"/>
  <c r="AK2382" i="1"/>
  <c r="AJ2382" i="1"/>
  <c r="AI2382" i="1"/>
  <c r="AK2370" i="1"/>
  <c r="AJ2370" i="1"/>
  <c r="AK2358" i="1"/>
  <c r="AJ2358" i="1"/>
  <c r="AI2358" i="1"/>
  <c r="AK2346" i="1"/>
  <c r="AJ2346" i="1"/>
  <c r="AK2334" i="1"/>
  <c r="AI2334" i="1"/>
  <c r="AK2322" i="1"/>
  <c r="AJ2322" i="1"/>
  <c r="AI2322" i="1"/>
  <c r="AK2310" i="1"/>
  <c r="AJ2310" i="1"/>
  <c r="AI2310" i="1"/>
  <c r="AK2298" i="1"/>
  <c r="AJ2298" i="1"/>
  <c r="AI2298" i="1"/>
  <c r="AK2286" i="1"/>
  <c r="AJ2286" i="1"/>
  <c r="AI2286" i="1"/>
  <c r="AK2274" i="1"/>
  <c r="AJ2274" i="1"/>
  <c r="AI2274" i="1"/>
  <c r="AK2262" i="1"/>
  <c r="AJ2262" i="1"/>
  <c r="AK2250" i="1"/>
  <c r="AJ2250" i="1"/>
  <c r="AI2250" i="1"/>
  <c r="AK2238" i="1"/>
  <c r="AJ2238" i="1"/>
  <c r="AI2238" i="1"/>
  <c r="AH2238" i="1"/>
  <c r="AJ2226" i="1"/>
  <c r="AK2226" i="1"/>
  <c r="AI2226" i="1"/>
  <c r="AK2214" i="1"/>
  <c r="AJ2214" i="1"/>
  <c r="AK2202" i="1"/>
  <c r="AJ2202" i="1"/>
  <c r="AI2202" i="1"/>
  <c r="AK2190" i="1"/>
  <c r="AJ2190" i="1"/>
  <c r="AI2190" i="1"/>
  <c r="AK2178" i="1"/>
  <c r="AJ2178" i="1"/>
  <c r="AI2178" i="1"/>
  <c r="AK2166" i="1"/>
  <c r="AI2166" i="1"/>
  <c r="AH2166" i="1"/>
  <c r="AJ2166" i="1"/>
  <c r="AK2154" i="1"/>
  <c r="AJ2154" i="1"/>
  <c r="AI2154" i="1"/>
  <c r="AK2142" i="1"/>
  <c r="AJ2142" i="1"/>
  <c r="AI2142" i="1"/>
  <c r="AJ2130" i="1"/>
  <c r="AK2130" i="1"/>
  <c r="AI2130" i="1"/>
  <c r="AK2118" i="1"/>
  <c r="AJ2118" i="1"/>
  <c r="AI2118" i="1"/>
  <c r="AK2106" i="1"/>
  <c r="AJ2106" i="1"/>
  <c r="AI2106" i="1"/>
  <c r="AK2094" i="1"/>
  <c r="AJ2094" i="1"/>
  <c r="AI2094" i="1"/>
  <c r="AH2094" i="1"/>
  <c r="AK2082" i="1"/>
  <c r="AJ2082" i="1"/>
  <c r="AI2082" i="1"/>
  <c r="AK2070" i="1"/>
  <c r="AJ2070" i="1"/>
  <c r="AI2070" i="1"/>
  <c r="AK2058" i="1"/>
  <c r="AJ2058" i="1"/>
  <c r="AK2046" i="1"/>
  <c r="AJ2046" i="1"/>
  <c r="AI2046" i="1"/>
  <c r="AK2034" i="1"/>
  <c r="AJ2034" i="1"/>
  <c r="AI2034" i="1"/>
  <c r="AK2022" i="1"/>
  <c r="AJ2022" i="1"/>
  <c r="AI2022" i="1"/>
  <c r="AH2022" i="1"/>
  <c r="AK2010" i="1"/>
  <c r="AJ2010" i="1"/>
  <c r="AI2010" i="1"/>
  <c r="AK1998" i="1"/>
  <c r="AJ1998" i="1"/>
  <c r="AI1998" i="1"/>
  <c r="AK1986" i="1"/>
  <c r="AJ1986" i="1"/>
  <c r="AK1974" i="1"/>
  <c r="AJ1974" i="1"/>
  <c r="AI1974" i="1"/>
  <c r="AK1962" i="1"/>
  <c r="AJ1962" i="1"/>
  <c r="AI1962" i="1"/>
  <c r="AK1950" i="1"/>
  <c r="AJ1950" i="1"/>
  <c r="AI1950" i="1"/>
  <c r="AH1950" i="1"/>
  <c r="AK1938" i="1"/>
  <c r="AJ1938" i="1"/>
  <c r="AK1926" i="1"/>
  <c r="AJ1926" i="1"/>
  <c r="AI1926" i="1"/>
  <c r="AK1914" i="1"/>
  <c r="AJ1914" i="1"/>
  <c r="AI1914" i="1"/>
  <c r="AK1902" i="1"/>
  <c r="AJ1902" i="1"/>
  <c r="AI1902" i="1"/>
  <c r="AK1890" i="1"/>
  <c r="AJ1890" i="1"/>
  <c r="AI1890" i="1"/>
  <c r="AK1878" i="1"/>
  <c r="AJ1878" i="1"/>
  <c r="AI1878" i="1"/>
  <c r="AH1878" i="1"/>
  <c r="AK1866" i="1"/>
  <c r="AJ1866" i="1"/>
  <c r="AK1854" i="1"/>
  <c r="AJ1854" i="1"/>
  <c r="AI1854" i="1"/>
  <c r="AK1842" i="1"/>
  <c r="AJ1842" i="1"/>
  <c r="AK1830" i="1"/>
  <c r="AJ1830" i="1"/>
  <c r="AI1830" i="1"/>
  <c r="AK1818" i="1"/>
  <c r="AJ1818" i="1"/>
  <c r="AI1818" i="1"/>
  <c r="AK1806" i="1"/>
  <c r="AJ1806" i="1"/>
  <c r="AI1806" i="1"/>
  <c r="AH1806" i="1"/>
  <c r="AK1794" i="1"/>
  <c r="AJ1794" i="1"/>
  <c r="AI1794" i="1"/>
  <c r="AK1782" i="1"/>
  <c r="AJ1782" i="1"/>
  <c r="AI1782" i="1"/>
  <c r="AK1770" i="1"/>
  <c r="AJ1770" i="1"/>
  <c r="AK1758" i="1"/>
  <c r="AJ1758" i="1"/>
  <c r="AI1758" i="1"/>
  <c r="AK1746" i="1"/>
  <c r="AJ1746" i="1"/>
  <c r="AI1746" i="1"/>
  <c r="AK1734" i="1"/>
  <c r="AJ1734" i="1"/>
  <c r="AI1734" i="1"/>
  <c r="AH1734" i="1"/>
  <c r="AK1722" i="1"/>
  <c r="AJ1722" i="1"/>
  <c r="AI1722" i="1"/>
  <c r="AK1710" i="1"/>
  <c r="AJ1710" i="1"/>
  <c r="AI1710" i="1"/>
  <c r="AK1698" i="1"/>
  <c r="AJ1698" i="1"/>
  <c r="AI1698" i="1"/>
  <c r="AK1686" i="1"/>
  <c r="AJ1686" i="1"/>
  <c r="AI1686" i="1"/>
  <c r="AK1674" i="1"/>
  <c r="AJ1674" i="1"/>
  <c r="AK1662" i="1"/>
  <c r="AJ1662" i="1"/>
  <c r="AI1662" i="1"/>
  <c r="AH1662" i="1"/>
  <c r="AK1650" i="1"/>
  <c r="AJ1650" i="1"/>
  <c r="AI1650" i="1"/>
  <c r="AK1638" i="1"/>
  <c r="AJ1638" i="1"/>
  <c r="AI1638" i="1"/>
  <c r="AK1626" i="1"/>
  <c r="AJ1626" i="1"/>
  <c r="AI1626" i="1"/>
  <c r="AK1614" i="1"/>
  <c r="AJ1614" i="1"/>
  <c r="AI1614" i="1"/>
  <c r="AK1602" i="1"/>
  <c r="AJ1602" i="1"/>
  <c r="AK1590" i="1"/>
  <c r="AJ1590" i="1"/>
  <c r="AI1590" i="1"/>
  <c r="AH1590" i="1"/>
  <c r="AK1578" i="1"/>
  <c r="AJ1578" i="1"/>
  <c r="AI1578" i="1"/>
  <c r="AK1566" i="1"/>
  <c r="AI1566" i="1"/>
  <c r="AJ1566" i="1"/>
  <c r="AK1554" i="1"/>
  <c r="AJ1554" i="1"/>
  <c r="AK1542" i="1"/>
  <c r="AJ1542" i="1"/>
  <c r="AI1542" i="1"/>
  <c r="AK1530" i="1"/>
  <c r="AJ1530" i="1"/>
  <c r="AI1530" i="1"/>
  <c r="AK1518" i="1"/>
  <c r="AJ1518" i="1"/>
  <c r="AI1518" i="1"/>
  <c r="AH1518" i="1"/>
  <c r="AK1506" i="1"/>
  <c r="AJ1506" i="1"/>
  <c r="AI1506" i="1"/>
  <c r="AK1494" i="1"/>
  <c r="AJ1494" i="1"/>
  <c r="AI1494" i="1"/>
  <c r="AK1482" i="1"/>
  <c r="AJ1482" i="1"/>
  <c r="AK1470" i="1"/>
  <c r="AJ1470" i="1"/>
  <c r="AK1458" i="1"/>
  <c r="AJ1458" i="1"/>
  <c r="AI1458" i="1"/>
  <c r="AK1446" i="1"/>
  <c r="AJ1446" i="1"/>
  <c r="AI1446" i="1"/>
  <c r="AH1446" i="1"/>
  <c r="AK1434" i="1"/>
  <c r="AJ1434" i="1"/>
  <c r="AI1434" i="1"/>
  <c r="AK1422" i="1"/>
  <c r="AJ1422" i="1"/>
  <c r="AI1422" i="1"/>
  <c r="AK1410" i="1"/>
  <c r="AJ1410" i="1"/>
  <c r="AI1410" i="1"/>
  <c r="AK1398" i="1"/>
  <c r="AJ1398" i="1"/>
  <c r="AK1386" i="1"/>
  <c r="AJ1386" i="1"/>
  <c r="AI1386" i="1"/>
  <c r="AK1374" i="1"/>
  <c r="AJ1374" i="1"/>
  <c r="AH1374" i="1"/>
  <c r="AI1374" i="1"/>
  <c r="AK1362" i="1"/>
  <c r="AJ1362" i="1"/>
  <c r="AI1362" i="1"/>
  <c r="AK1350" i="1"/>
  <c r="AJ1350" i="1"/>
  <c r="AI1350" i="1"/>
  <c r="AK1338" i="1"/>
  <c r="AJ1338" i="1"/>
  <c r="AK1326" i="1"/>
  <c r="AJ1326" i="1"/>
  <c r="AI1326" i="1"/>
  <c r="AJ1314" i="1"/>
  <c r="AK1314" i="1"/>
  <c r="AI1314" i="1"/>
  <c r="AK1302" i="1"/>
  <c r="AJ1302" i="1"/>
  <c r="AH1302" i="1"/>
  <c r="AK1290" i="1"/>
  <c r="AJ1290" i="1"/>
  <c r="AI1290" i="1"/>
  <c r="AK1278" i="1"/>
  <c r="AJ1278" i="1"/>
  <c r="AI1278" i="1"/>
  <c r="AJ1266" i="1"/>
  <c r="AK1266" i="1"/>
  <c r="AI1266" i="1"/>
  <c r="AK1254" i="1"/>
  <c r="AJ1254" i="1"/>
  <c r="AI1254" i="1"/>
  <c r="AK1242" i="1"/>
  <c r="AJ1242" i="1"/>
  <c r="AI1242" i="1"/>
  <c r="AK1230" i="1"/>
  <c r="AJ1230" i="1"/>
  <c r="AH1230" i="1"/>
  <c r="AK1218" i="1"/>
  <c r="AJ1218" i="1"/>
  <c r="AI1218" i="1"/>
  <c r="AK1206" i="1"/>
  <c r="AI1206" i="1"/>
  <c r="AJ1206" i="1"/>
  <c r="AK1194" i="1"/>
  <c r="AJ1194" i="1"/>
  <c r="AI1194" i="1"/>
  <c r="AK1182" i="1"/>
  <c r="AJ1182" i="1"/>
  <c r="AK1170" i="1"/>
  <c r="AJ1170" i="1"/>
  <c r="AI1170" i="1"/>
  <c r="AK1158" i="1"/>
  <c r="AJ1158" i="1"/>
  <c r="AI1158" i="1"/>
  <c r="AH1158" i="1"/>
  <c r="AK1146" i="1"/>
  <c r="AJ1146" i="1"/>
  <c r="AI1146" i="1"/>
  <c r="AK1134" i="1"/>
  <c r="AI1134" i="1"/>
  <c r="AJ1134" i="1"/>
  <c r="AK1122" i="1"/>
  <c r="AJ1122" i="1"/>
  <c r="AI1122" i="1"/>
  <c r="AK1110" i="1"/>
  <c r="AJ1110" i="1"/>
  <c r="AI1110" i="1"/>
  <c r="AK1098" i="1"/>
  <c r="AJ1098" i="1"/>
  <c r="AI1098" i="1"/>
  <c r="AK1086" i="1"/>
  <c r="AJ1086" i="1"/>
  <c r="AI1086" i="1"/>
  <c r="AH1086" i="1"/>
  <c r="AK1074" i="1"/>
  <c r="AJ1074" i="1"/>
  <c r="AI1074" i="1"/>
  <c r="AK1062" i="1"/>
  <c r="AI1062" i="1"/>
  <c r="AJ1062" i="1"/>
  <c r="AK1050" i="1"/>
  <c r="AJ1050" i="1"/>
  <c r="AK1038" i="1"/>
  <c r="AJ1038" i="1"/>
  <c r="AI1038" i="1"/>
  <c r="AJ1026" i="1"/>
  <c r="AK1026" i="1"/>
  <c r="AI1026" i="1"/>
  <c r="AK1014" i="1"/>
  <c r="AJ1014" i="1"/>
  <c r="AI1014" i="1"/>
  <c r="AH1014" i="1"/>
  <c r="AJ1002" i="1"/>
  <c r="AK1002" i="1"/>
  <c r="AI1002" i="1"/>
  <c r="AK990" i="1"/>
  <c r="AJ990" i="1"/>
  <c r="AK978" i="1"/>
  <c r="AJ978" i="1"/>
  <c r="AI978" i="1"/>
  <c r="AK966" i="1"/>
  <c r="AJ966" i="1"/>
  <c r="AI966" i="1"/>
  <c r="AK954" i="1"/>
  <c r="AI954" i="1"/>
  <c r="AJ954" i="1"/>
  <c r="AK942" i="1"/>
  <c r="AJ942" i="1"/>
  <c r="AI942" i="1"/>
  <c r="AH942" i="1"/>
  <c r="AK930" i="1"/>
  <c r="AJ930" i="1"/>
  <c r="AI930" i="1"/>
  <c r="AK918" i="1"/>
  <c r="AJ918" i="1"/>
  <c r="AI918" i="1"/>
  <c r="AK906" i="1"/>
  <c r="AJ906" i="1"/>
  <c r="AI906" i="1"/>
  <c r="AK894" i="1"/>
  <c r="AJ894" i="1"/>
  <c r="AI894" i="1"/>
  <c r="AK882" i="1"/>
  <c r="AJ882" i="1"/>
  <c r="AI882" i="1"/>
  <c r="AK870" i="1"/>
  <c r="AJ870" i="1"/>
  <c r="AI870" i="1"/>
  <c r="AH870" i="1"/>
  <c r="AK858" i="1"/>
  <c r="AJ858" i="1"/>
  <c r="AI858" i="1"/>
  <c r="AK846" i="1"/>
  <c r="AJ846" i="1"/>
  <c r="AI846" i="1"/>
  <c r="AK834" i="1"/>
  <c r="AJ834" i="1"/>
  <c r="AI834" i="1"/>
  <c r="AK822" i="1"/>
  <c r="AJ822" i="1"/>
  <c r="AK810" i="1"/>
  <c r="AJ810" i="1"/>
  <c r="AI810" i="1"/>
  <c r="AK798" i="1"/>
  <c r="AJ798" i="1"/>
  <c r="AI798" i="1"/>
  <c r="AH798" i="1"/>
  <c r="AK786" i="1"/>
  <c r="AJ786" i="1"/>
  <c r="AI786" i="1"/>
  <c r="AK774" i="1"/>
  <c r="AJ774" i="1"/>
  <c r="AI774" i="1"/>
  <c r="AK762" i="1"/>
  <c r="AJ762" i="1"/>
  <c r="AK750" i="1"/>
  <c r="AJ750" i="1"/>
  <c r="AI750" i="1"/>
  <c r="AK738" i="1"/>
  <c r="AJ738" i="1"/>
  <c r="AI738" i="1"/>
  <c r="AK726" i="1"/>
  <c r="AJ726" i="1"/>
  <c r="AI726" i="1"/>
  <c r="AH726" i="1"/>
  <c r="AK714" i="1"/>
  <c r="AJ714" i="1"/>
  <c r="AJ702" i="1"/>
  <c r="AK702" i="1"/>
  <c r="AI702" i="1"/>
  <c r="AK690" i="1"/>
  <c r="AJ690" i="1"/>
  <c r="AK678" i="1"/>
  <c r="AJ678" i="1"/>
  <c r="AI678" i="1"/>
  <c r="AK666" i="1"/>
  <c r="AJ666" i="1"/>
  <c r="AI666" i="1"/>
  <c r="AH666" i="1"/>
  <c r="AK654" i="1"/>
  <c r="AI654" i="1"/>
  <c r="AJ654" i="1"/>
  <c r="AH654" i="1"/>
  <c r="AK642" i="1"/>
  <c r="AJ642" i="1"/>
  <c r="AI642" i="1"/>
  <c r="AK630" i="1"/>
  <c r="AI630" i="1"/>
  <c r="AK618" i="1"/>
  <c r="AJ618" i="1"/>
  <c r="AI618" i="1"/>
  <c r="AK606" i="1"/>
  <c r="AJ606" i="1"/>
  <c r="AI606" i="1"/>
  <c r="AK594" i="1"/>
  <c r="AJ594" i="1"/>
  <c r="AI594" i="1"/>
  <c r="AH594" i="1"/>
  <c r="AJ582" i="1"/>
  <c r="AK582" i="1"/>
  <c r="AI582" i="1"/>
  <c r="AH582" i="1"/>
  <c r="AK570" i="1"/>
  <c r="AJ570" i="1"/>
  <c r="AI570" i="1"/>
  <c r="AK558" i="1"/>
  <c r="AJ558" i="1"/>
  <c r="AI558" i="1"/>
  <c r="AJ546" i="1"/>
  <c r="AK546" i="1"/>
  <c r="AI546" i="1"/>
  <c r="AK534" i="1"/>
  <c r="AJ534" i="1"/>
  <c r="AI534" i="1"/>
  <c r="AK522" i="1"/>
  <c r="AJ522" i="1"/>
  <c r="AI522" i="1"/>
  <c r="AH522" i="1"/>
  <c r="AK510" i="1"/>
  <c r="AI510" i="1"/>
  <c r="AJ510" i="1"/>
  <c r="AH510" i="1"/>
  <c r="AK498" i="1"/>
  <c r="AJ498" i="1"/>
  <c r="AI498" i="1"/>
  <c r="AK486" i="1"/>
  <c r="AJ486" i="1"/>
  <c r="AI486" i="1"/>
  <c r="AK474" i="1"/>
  <c r="AJ474" i="1"/>
  <c r="AI474" i="1"/>
  <c r="AK462" i="1"/>
  <c r="AJ462" i="1"/>
  <c r="AI462" i="1"/>
  <c r="AK450" i="1"/>
  <c r="AJ450" i="1"/>
  <c r="AI450" i="1"/>
  <c r="AH450" i="1"/>
  <c r="AK438" i="1"/>
  <c r="AJ438" i="1"/>
  <c r="AI438" i="1"/>
  <c r="AH438" i="1"/>
  <c r="AJ426" i="1"/>
  <c r="AK426" i="1"/>
  <c r="AI426" i="1"/>
  <c r="AK414" i="1"/>
  <c r="AJ414" i="1"/>
  <c r="AI414" i="1"/>
  <c r="AK402" i="1"/>
  <c r="AJ402" i="1"/>
  <c r="AI402" i="1"/>
  <c r="AK390" i="1"/>
  <c r="AJ390" i="1"/>
  <c r="AI390" i="1"/>
  <c r="AH390" i="1"/>
  <c r="AK378" i="1"/>
  <c r="AJ378" i="1"/>
  <c r="AI378" i="1"/>
  <c r="AH378" i="1"/>
  <c r="AK366" i="1"/>
  <c r="AJ366" i="1"/>
  <c r="AI366" i="1"/>
  <c r="AK354" i="1"/>
  <c r="AJ354" i="1"/>
  <c r="AI354" i="1"/>
  <c r="AK342" i="1"/>
  <c r="AJ342" i="1"/>
  <c r="AI342" i="1"/>
  <c r="AH342" i="1"/>
  <c r="AK330" i="1"/>
  <c r="AJ330" i="1"/>
  <c r="AI330" i="1"/>
  <c r="AH330" i="1"/>
  <c r="AK318" i="1"/>
  <c r="AJ318" i="1"/>
  <c r="AI318" i="1"/>
  <c r="AJ306" i="1"/>
  <c r="AK306" i="1"/>
  <c r="AI306" i="1"/>
  <c r="AK294" i="1"/>
  <c r="AJ294" i="1"/>
  <c r="AI294" i="1"/>
  <c r="AH294" i="1"/>
  <c r="AK282" i="1"/>
  <c r="AJ282" i="1"/>
  <c r="AH282" i="1"/>
  <c r="AK270" i="1"/>
  <c r="AJ270" i="1"/>
  <c r="AI270" i="1"/>
  <c r="AK258" i="1"/>
  <c r="AJ258" i="1"/>
  <c r="AI258" i="1"/>
  <c r="AK246" i="1"/>
  <c r="AJ246" i="1"/>
  <c r="AI246" i="1"/>
  <c r="AH246" i="1"/>
  <c r="AK234" i="1"/>
  <c r="AJ234" i="1"/>
  <c r="AI234" i="1"/>
  <c r="AH234" i="1"/>
  <c r="AK222" i="1"/>
  <c r="AJ222" i="1"/>
  <c r="AI222" i="1"/>
  <c r="AK210" i="1"/>
  <c r="AJ210" i="1"/>
  <c r="AI210" i="1"/>
  <c r="AK198" i="1"/>
  <c r="AJ198" i="1"/>
  <c r="AI198" i="1"/>
  <c r="AH198" i="1"/>
  <c r="AK186" i="1"/>
  <c r="AJ186" i="1"/>
  <c r="AI186" i="1"/>
  <c r="AH186" i="1"/>
  <c r="AK174" i="1"/>
  <c r="AJ174" i="1"/>
  <c r="AI174" i="1"/>
  <c r="AK162" i="1"/>
  <c r="AJ162" i="1"/>
  <c r="AI162" i="1"/>
  <c r="AK150" i="1"/>
  <c r="AJ150" i="1"/>
  <c r="AH150" i="1"/>
  <c r="AJ138" i="1"/>
  <c r="AK138" i="1"/>
  <c r="AI138" i="1"/>
  <c r="AH138" i="1"/>
  <c r="AK126" i="1"/>
  <c r="AJ126" i="1"/>
  <c r="AK114" i="1"/>
  <c r="AJ114" i="1"/>
  <c r="AI114" i="1"/>
  <c r="AK102" i="1"/>
  <c r="AJ102" i="1"/>
  <c r="AI102" i="1"/>
  <c r="AH102" i="1"/>
  <c r="AK90" i="1"/>
  <c r="AJ90" i="1"/>
  <c r="AI90" i="1"/>
  <c r="AH90" i="1"/>
  <c r="AK78" i="1"/>
  <c r="AI78" i="1"/>
  <c r="AJ78" i="1"/>
  <c r="AK66" i="1"/>
  <c r="AJ66" i="1"/>
  <c r="AI66" i="1"/>
  <c r="AK54" i="1"/>
  <c r="AI54" i="1"/>
  <c r="AJ54" i="1"/>
  <c r="AH54" i="1"/>
  <c r="AK42" i="1"/>
  <c r="AJ42" i="1"/>
  <c r="AI42" i="1"/>
  <c r="AH42" i="1"/>
  <c r="AK30" i="1"/>
  <c r="AJ30" i="1"/>
  <c r="AI30" i="1"/>
  <c r="AK18" i="1"/>
  <c r="AJ18" i="1"/>
  <c r="AI18" i="1"/>
  <c r="AH4879" i="1"/>
  <c r="AH4807" i="1"/>
  <c r="AH4735" i="1"/>
  <c r="AH4677" i="1"/>
  <c r="AH4663" i="1"/>
  <c r="AH4605" i="1"/>
  <c r="AH4591" i="1"/>
  <c r="AH4533" i="1"/>
  <c r="AH4519" i="1"/>
  <c r="AH4461" i="1"/>
  <c r="AH4447" i="1"/>
  <c r="AH4389" i="1"/>
  <c r="AH4375" i="1"/>
  <c r="AH4317" i="1"/>
  <c r="AH4303" i="1"/>
  <c r="AH4245" i="1"/>
  <c r="AH4231" i="1"/>
  <c r="AH4173" i="1"/>
  <c r="AH4159" i="1"/>
  <c r="AH4101" i="1"/>
  <c r="AH4087" i="1"/>
  <c r="AH4029" i="1"/>
  <c r="AH4015" i="1"/>
  <c r="AH3943" i="1"/>
  <c r="AH3871" i="1"/>
  <c r="AH3799" i="1"/>
  <c r="AH3785" i="1"/>
  <c r="AH3741" i="1"/>
  <c r="AH3727" i="1"/>
  <c r="AH3669" i="1"/>
  <c r="AH3655" i="1"/>
  <c r="AH3597" i="1"/>
  <c r="AH3583" i="1"/>
  <c r="AH3525" i="1"/>
  <c r="AH3511" i="1"/>
  <c r="AH3453" i="1"/>
  <c r="AH3439" i="1"/>
  <c r="AH3381" i="1"/>
  <c r="AH3367" i="1"/>
  <c r="AH3309" i="1"/>
  <c r="AH3295" i="1"/>
  <c r="AH3237" i="1"/>
  <c r="AH3223" i="1"/>
  <c r="AH3165" i="1"/>
  <c r="AH3151" i="1"/>
  <c r="AH3093" i="1"/>
  <c r="AH3079" i="1"/>
  <c r="AH3007" i="1"/>
  <c r="AH2949" i="1"/>
  <c r="AH2935" i="1"/>
  <c r="AH2877" i="1"/>
  <c r="AH2863" i="1"/>
  <c r="AH2805" i="1"/>
  <c r="AH2791" i="1"/>
  <c r="AH2733" i="1"/>
  <c r="AH2719" i="1"/>
  <c r="AH2661" i="1"/>
  <c r="AH2647" i="1"/>
  <c r="AH2589" i="1"/>
  <c r="AH2575" i="1"/>
  <c r="AH2517" i="1"/>
  <c r="AH2503" i="1"/>
  <c r="AH2458" i="1"/>
  <c r="AH2443" i="1"/>
  <c r="AH2395" i="1"/>
  <c r="AH2362" i="1"/>
  <c r="AH2347" i="1"/>
  <c r="AH2313" i="1"/>
  <c r="AH2203" i="1"/>
  <c r="AH2145" i="1"/>
  <c r="AH2107" i="1"/>
  <c r="AH2070" i="1"/>
  <c r="AH2012" i="1"/>
  <c r="AH1954" i="1"/>
  <c r="AH1915" i="1"/>
  <c r="AH1819" i="1"/>
  <c r="AH1782" i="1"/>
  <c r="AH1761" i="1"/>
  <c r="AH1724" i="1"/>
  <c r="AH1666" i="1"/>
  <c r="AH1627" i="1"/>
  <c r="AH1569" i="1"/>
  <c r="AH1531" i="1"/>
  <c r="AH1494" i="1"/>
  <c r="AH1473" i="1"/>
  <c r="AH1436" i="1"/>
  <c r="AH1339" i="1"/>
  <c r="AH1281" i="1"/>
  <c r="AH1243" i="1"/>
  <c r="AH1206" i="1"/>
  <c r="AH1185" i="1"/>
  <c r="AH1148" i="1"/>
  <c r="AH1051" i="1"/>
  <c r="AH993" i="1"/>
  <c r="AH955" i="1"/>
  <c r="AH918" i="1"/>
  <c r="AH897" i="1"/>
  <c r="AH860" i="1"/>
  <c r="AH802" i="1"/>
  <c r="AH763" i="1"/>
  <c r="AH702" i="1"/>
  <c r="AH476" i="1"/>
  <c r="AH429" i="1"/>
  <c r="AH403" i="1"/>
  <c r="AH380" i="1"/>
  <c r="AH321" i="1"/>
  <c r="AH270" i="1"/>
  <c r="AH211" i="1"/>
  <c r="AH188" i="1"/>
  <c r="AH129" i="1"/>
  <c r="AH78" i="1"/>
  <c r="AH19" i="1"/>
  <c r="AI7222" i="1"/>
  <c r="AI7111" i="1"/>
  <c r="AI7030" i="1"/>
  <c r="AI6919" i="1"/>
  <c r="AI6838" i="1"/>
  <c r="AI6727" i="1"/>
  <c r="AI6535" i="1"/>
  <c r="AI6343" i="1"/>
  <c r="AI6262" i="1"/>
  <c r="AI6151" i="1"/>
  <c r="AI5959" i="1"/>
  <c r="AI5815" i="1"/>
  <c r="AI5194" i="1"/>
  <c r="AI5157" i="1"/>
  <c r="AI5014" i="1"/>
  <c r="AI4977" i="1"/>
  <c r="AI4834" i="1"/>
  <c r="AI4798" i="1"/>
  <c r="AI4677" i="1"/>
  <c r="AI4504" i="1"/>
  <c r="AI4461" i="1"/>
  <c r="AI4378" i="1"/>
  <c r="AI4288" i="1"/>
  <c r="AI4162" i="1"/>
  <c r="AI3946" i="1"/>
  <c r="AI3785" i="1"/>
  <c r="AI3740" i="1"/>
  <c r="AI3500" i="1"/>
  <c r="AI2696" i="1"/>
  <c r="AI2488" i="1"/>
  <c r="AI2372" i="1"/>
  <c r="AI2023" i="1"/>
  <c r="AI1230" i="1"/>
  <c r="AI822" i="1"/>
  <c r="AI488" i="1"/>
  <c r="AJ6345" i="1"/>
  <c r="AJ5134" i="1"/>
  <c r="AK7265" i="1"/>
  <c r="AJ7265" i="1"/>
  <c r="AI7265" i="1"/>
  <c r="AK7253" i="1"/>
  <c r="AJ7253" i="1"/>
  <c r="AI7253" i="1"/>
  <c r="AK7241" i="1"/>
  <c r="AJ7241" i="1"/>
  <c r="AI7241" i="1"/>
  <c r="AK7229" i="1"/>
  <c r="AJ7229" i="1"/>
  <c r="AI7229" i="1"/>
  <c r="AK7217" i="1"/>
  <c r="AJ7217" i="1"/>
  <c r="AI7217" i="1"/>
  <c r="AK7205" i="1"/>
  <c r="AI7205" i="1"/>
  <c r="AJ7205" i="1"/>
  <c r="AK7193" i="1"/>
  <c r="AJ7193" i="1"/>
  <c r="AI7193" i="1"/>
  <c r="AK7181" i="1"/>
  <c r="AI7181" i="1"/>
  <c r="AJ7181" i="1"/>
  <c r="AK7169" i="1"/>
  <c r="AJ7169" i="1"/>
  <c r="AI7169" i="1"/>
  <c r="AK7157" i="1"/>
  <c r="AI7157" i="1"/>
  <c r="AK7145" i="1"/>
  <c r="AJ7145" i="1"/>
  <c r="AI7145" i="1"/>
  <c r="AK7133" i="1"/>
  <c r="AI7133" i="1"/>
  <c r="AJ7133" i="1"/>
  <c r="AK7121" i="1"/>
  <c r="AJ7121" i="1"/>
  <c r="AI7121" i="1"/>
  <c r="AK7109" i="1"/>
  <c r="AJ7109" i="1"/>
  <c r="AI7109" i="1"/>
  <c r="AK7097" i="1"/>
  <c r="AJ7097" i="1"/>
  <c r="AI7097" i="1"/>
  <c r="AJ7085" i="1"/>
  <c r="AK7085" i="1"/>
  <c r="AI7085" i="1"/>
  <c r="AK7073" i="1"/>
  <c r="AJ7073" i="1"/>
  <c r="AI7073" i="1"/>
  <c r="AK7061" i="1"/>
  <c r="AI7061" i="1"/>
  <c r="AJ7061" i="1"/>
  <c r="AK7049" i="1"/>
  <c r="AJ7049" i="1"/>
  <c r="AI7049" i="1"/>
  <c r="AK7025" i="1"/>
  <c r="AI7025" i="1"/>
  <c r="AK7013" i="1"/>
  <c r="AJ7013" i="1"/>
  <c r="AI7013" i="1"/>
  <c r="AK7001" i="1"/>
  <c r="AI7001" i="1"/>
  <c r="AJ7001" i="1"/>
  <c r="AK6989" i="1"/>
  <c r="AJ6989" i="1"/>
  <c r="AI6989" i="1"/>
  <c r="AK6977" i="1"/>
  <c r="AJ6977" i="1"/>
  <c r="AI6977" i="1"/>
  <c r="AK6965" i="1"/>
  <c r="AJ6965" i="1"/>
  <c r="AI6965" i="1"/>
  <c r="AK6953" i="1"/>
  <c r="AJ6953" i="1"/>
  <c r="AI6953" i="1"/>
  <c r="AK6941" i="1"/>
  <c r="AJ6941" i="1"/>
  <c r="AI6941" i="1"/>
  <c r="AK6929" i="1"/>
  <c r="AJ6929" i="1"/>
  <c r="AI6929" i="1"/>
  <c r="AK6917" i="1"/>
  <c r="AJ6917" i="1"/>
  <c r="AI6917" i="1"/>
  <c r="AK6905" i="1"/>
  <c r="AJ6905" i="1"/>
  <c r="AK6893" i="1"/>
  <c r="AJ6893" i="1"/>
  <c r="AI6893" i="1"/>
  <c r="AK6881" i="1"/>
  <c r="AJ6881" i="1"/>
  <c r="AI6881" i="1"/>
  <c r="AK6869" i="1"/>
  <c r="AI6869" i="1"/>
  <c r="AK6857" i="1"/>
  <c r="AI6857" i="1"/>
  <c r="AJ6857" i="1"/>
  <c r="AK6845" i="1"/>
  <c r="AJ6845" i="1"/>
  <c r="AI6845" i="1"/>
  <c r="AK6833" i="1"/>
  <c r="AI6833" i="1"/>
  <c r="AK6821" i="1"/>
  <c r="AJ6821" i="1"/>
  <c r="AI6821" i="1"/>
  <c r="AK6809" i="1"/>
  <c r="AJ6809" i="1"/>
  <c r="AI6809" i="1"/>
  <c r="AK6797" i="1"/>
  <c r="AJ6797" i="1"/>
  <c r="AI6797" i="1"/>
  <c r="AK6785" i="1"/>
  <c r="AJ6785" i="1"/>
  <c r="AI6785" i="1"/>
  <c r="AK6773" i="1"/>
  <c r="AJ6773" i="1"/>
  <c r="AI6773" i="1"/>
  <c r="AJ6761" i="1"/>
  <c r="AI6761" i="1"/>
  <c r="AK6749" i="1"/>
  <c r="AJ6749" i="1"/>
  <c r="AI6749" i="1"/>
  <c r="AK6737" i="1"/>
  <c r="AJ6737" i="1"/>
  <c r="AI6737" i="1"/>
  <c r="AK6725" i="1"/>
  <c r="AJ6725" i="1"/>
  <c r="AI6725" i="1"/>
  <c r="AK6713" i="1"/>
  <c r="AJ6713" i="1"/>
  <c r="AI6713" i="1"/>
  <c r="AK6701" i="1"/>
  <c r="AJ6701" i="1"/>
  <c r="AI6701" i="1"/>
  <c r="AK6689" i="1"/>
  <c r="AJ6689" i="1"/>
  <c r="AI6689" i="1"/>
  <c r="AK6677" i="1"/>
  <c r="AJ6677" i="1"/>
  <c r="AI6677" i="1"/>
  <c r="AJ6665" i="1"/>
  <c r="AK6665" i="1"/>
  <c r="AI6665" i="1"/>
  <c r="AK6653" i="1"/>
  <c r="AJ6653" i="1"/>
  <c r="AI6653" i="1"/>
  <c r="AK6641" i="1"/>
  <c r="AJ6641" i="1"/>
  <c r="AI6641" i="1"/>
  <c r="AK6629" i="1"/>
  <c r="AJ6629" i="1"/>
  <c r="AI6629" i="1"/>
  <c r="AK6617" i="1"/>
  <c r="AJ6617" i="1"/>
  <c r="AI6617" i="1"/>
  <c r="AK6605" i="1"/>
  <c r="AI6605" i="1"/>
  <c r="AK6593" i="1"/>
  <c r="AJ6593" i="1"/>
  <c r="AI6593" i="1"/>
  <c r="AK6581" i="1"/>
  <c r="AJ6581" i="1"/>
  <c r="AI6581" i="1"/>
  <c r="AK6569" i="1"/>
  <c r="AJ6569" i="1"/>
  <c r="AI6569" i="1"/>
  <c r="AK6557" i="1"/>
  <c r="AJ6557" i="1"/>
  <c r="AI6557" i="1"/>
  <c r="AK6545" i="1"/>
  <c r="AJ6545" i="1"/>
  <c r="AI6545" i="1"/>
  <c r="AK6533" i="1"/>
  <c r="AJ6533" i="1"/>
  <c r="AI6533" i="1"/>
  <c r="AK6521" i="1"/>
  <c r="AJ6521" i="1"/>
  <c r="AI6521" i="1"/>
  <c r="AK6509" i="1"/>
  <c r="AJ6509" i="1"/>
  <c r="AI6509" i="1"/>
  <c r="AK6497" i="1"/>
  <c r="AJ6497" i="1"/>
  <c r="AI6497" i="1"/>
  <c r="AK6485" i="1"/>
  <c r="AI6485" i="1"/>
  <c r="AK6473" i="1"/>
  <c r="AJ6473" i="1"/>
  <c r="AI6473" i="1"/>
  <c r="AK6461" i="1"/>
  <c r="AJ6461" i="1"/>
  <c r="AI6461" i="1"/>
  <c r="AK6449" i="1"/>
  <c r="AJ6449" i="1"/>
  <c r="AI6449" i="1"/>
  <c r="AK6437" i="1"/>
  <c r="AJ6437" i="1"/>
  <c r="AI6437" i="1"/>
  <c r="AK6425" i="1"/>
  <c r="AJ6425" i="1"/>
  <c r="AI6425" i="1"/>
  <c r="AK6413" i="1"/>
  <c r="AJ6413" i="1"/>
  <c r="AI6413" i="1"/>
  <c r="AK6401" i="1"/>
  <c r="AJ6401" i="1"/>
  <c r="AI6401" i="1"/>
  <c r="AK6389" i="1"/>
  <c r="AJ6389" i="1"/>
  <c r="AI6389" i="1"/>
  <c r="AK6377" i="1"/>
  <c r="AJ6377" i="1"/>
  <c r="AI6377" i="1"/>
  <c r="AK6365" i="1"/>
  <c r="AJ6365" i="1"/>
  <c r="AI6365" i="1"/>
  <c r="AK6353" i="1"/>
  <c r="AJ6353" i="1"/>
  <c r="AI6353" i="1"/>
  <c r="AK6341" i="1"/>
  <c r="AJ6341" i="1"/>
  <c r="AI6341" i="1"/>
  <c r="AK6329" i="1"/>
  <c r="AJ6329" i="1"/>
  <c r="AI6329" i="1"/>
  <c r="AK6317" i="1"/>
  <c r="AJ6317" i="1"/>
  <c r="AI6317" i="1"/>
  <c r="AK6305" i="1"/>
  <c r="AJ6305" i="1"/>
  <c r="AI6305" i="1"/>
  <c r="AK6293" i="1"/>
  <c r="AJ6293" i="1"/>
  <c r="AI6293" i="1"/>
  <c r="AK6281" i="1"/>
  <c r="AJ6281" i="1"/>
  <c r="AI6281" i="1"/>
  <c r="AK6269" i="1"/>
  <c r="AJ6269" i="1"/>
  <c r="AI6269" i="1"/>
  <c r="AK6257" i="1"/>
  <c r="AJ6257" i="1"/>
  <c r="AI6257" i="1"/>
  <c r="AK6245" i="1"/>
  <c r="AJ6245" i="1"/>
  <c r="AI6245" i="1"/>
  <c r="AK6233" i="1"/>
  <c r="AJ6233" i="1"/>
  <c r="AI6233" i="1"/>
  <c r="AK6221" i="1"/>
  <c r="AJ6221" i="1"/>
  <c r="AI6221" i="1"/>
  <c r="AK6209" i="1"/>
  <c r="AJ6209" i="1"/>
  <c r="AI6209" i="1"/>
  <c r="AK6197" i="1"/>
  <c r="AJ6197" i="1"/>
  <c r="AI6197" i="1"/>
  <c r="AK6185" i="1"/>
  <c r="AJ6185" i="1"/>
  <c r="AI6185" i="1"/>
  <c r="AK6173" i="1"/>
  <c r="AJ6173" i="1"/>
  <c r="AI6173" i="1"/>
  <c r="AK6161" i="1"/>
  <c r="AJ6161" i="1"/>
  <c r="AI6161" i="1"/>
  <c r="AK6149" i="1"/>
  <c r="AJ6149" i="1"/>
  <c r="AI6149" i="1"/>
  <c r="AK6137" i="1"/>
  <c r="AJ6137" i="1"/>
  <c r="AI6137" i="1"/>
  <c r="AK6125" i="1"/>
  <c r="AJ6125" i="1"/>
  <c r="AI6125" i="1"/>
  <c r="AK6113" i="1"/>
  <c r="AI6113" i="1"/>
  <c r="AK6101" i="1"/>
  <c r="AI6101" i="1"/>
  <c r="AK6089" i="1"/>
  <c r="AJ6089" i="1"/>
  <c r="AI6089" i="1"/>
  <c r="AK6077" i="1"/>
  <c r="AJ6077" i="1"/>
  <c r="AI6077" i="1"/>
  <c r="AK6065" i="1"/>
  <c r="AJ6065" i="1"/>
  <c r="AI6065" i="1"/>
  <c r="AK6053" i="1"/>
  <c r="AJ6053" i="1"/>
  <c r="AI6053" i="1"/>
  <c r="AK6041" i="1"/>
  <c r="AI6041" i="1"/>
  <c r="AJ6029" i="1"/>
  <c r="AI6029" i="1"/>
  <c r="AK6029" i="1"/>
  <c r="AK6017" i="1"/>
  <c r="AJ6017" i="1"/>
  <c r="AI6017" i="1"/>
  <c r="AJ6005" i="1"/>
  <c r="AI6005" i="1"/>
  <c r="AK5993" i="1"/>
  <c r="AJ5993" i="1"/>
  <c r="AI5993" i="1"/>
  <c r="AK5981" i="1"/>
  <c r="AJ5981" i="1"/>
  <c r="AI5981" i="1"/>
  <c r="AK5969" i="1"/>
  <c r="AJ5969" i="1"/>
  <c r="AI5969" i="1"/>
  <c r="AK5957" i="1"/>
  <c r="AJ5957" i="1"/>
  <c r="AI5957" i="1"/>
  <c r="AK5945" i="1"/>
  <c r="AI5945" i="1"/>
  <c r="AK5933" i="1"/>
  <c r="AJ5933" i="1"/>
  <c r="AI5933" i="1"/>
  <c r="AK5921" i="1"/>
  <c r="AJ5921" i="1"/>
  <c r="AI5921" i="1"/>
  <c r="AK5909" i="1"/>
  <c r="AI5909" i="1"/>
  <c r="AK5897" i="1"/>
  <c r="AJ5897" i="1"/>
  <c r="AI5897" i="1"/>
  <c r="AK5885" i="1"/>
  <c r="AI5885" i="1"/>
  <c r="AJ5885" i="1"/>
  <c r="AK5873" i="1"/>
  <c r="AJ5873" i="1"/>
  <c r="AI5873" i="1"/>
  <c r="AK5861" i="1"/>
  <c r="AJ5861" i="1"/>
  <c r="AI5861" i="1"/>
  <c r="AK5849" i="1"/>
  <c r="AJ5849" i="1"/>
  <c r="AI5849" i="1"/>
  <c r="AK5837" i="1"/>
  <c r="AJ5837" i="1"/>
  <c r="AI5837" i="1"/>
  <c r="AK5825" i="1"/>
  <c r="AJ5825" i="1"/>
  <c r="AI5825" i="1"/>
  <c r="AK5813" i="1"/>
  <c r="AJ5813" i="1"/>
  <c r="AI5813" i="1"/>
  <c r="AK5801" i="1"/>
  <c r="AJ5801" i="1"/>
  <c r="AI5801" i="1"/>
  <c r="AK5789" i="1"/>
  <c r="AJ5789" i="1"/>
  <c r="AI5789" i="1"/>
  <c r="AK5777" i="1"/>
  <c r="AJ5777" i="1"/>
  <c r="AI5777" i="1"/>
  <c r="AK5765" i="1"/>
  <c r="AJ5765" i="1"/>
  <c r="AI5765" i="1"/>
  <c r="AK5753" i="1"/>
  <c r="AJ5753" i="1"/>
  <c r="AI5753" i="1"/>
  <c r="AK5741" i="1"/>
  <c r="AJ5741" i="1"/>
  <c r="AI5741" i="1"/>
  <c r="AJ5729" i="1"/>
  <c r="AK5729" i="1"/>
  <c r="AI5729" i="1"/>
  <c r="AK5717" i="1"/>
  <c r="AJ5717" i="1"/>
  <c r="AI5717" i="1"/>
  <c r="AK5705" i="1"/>
  <c r="AJ5705" i="1"/>
  <c r="AI5705" i="1"/>
  <c r="AK5693" i="1"/>
  <c r="AJ5693" i="1"/>
  <c r="AI5693" i="1"/>
  <c r="AK5681" i="1"/>
  <c r="AJ5681" i="1"/>
  <c r="AI5681" i="1"/>
  <c r="AK5669" i="1"/>
  <c r="AJ5669" i="1"/>
  <c r="AK5657" i="1"/>
  <c r="AI5657" i="1"/>
  <c r="AJ5657" i="1"/>
  <c r="AK5645" i="1"/>
  <c r="AJ5645" i="1"/>
  <c r="AI5645" i="1"/>
  <c r="AK5633" i="1"/>
  <c r="AJ5633" i="1"/>
  <c r="AI5633" i="1"/>
  <c r="AK5621" i="1"/>
  <c r="AJ5621" i="1"/>
  <c r="AI5621" i="1"/>
  <c r="AJ5609" i="1"/>
  <c r="AK5609" i="1"/>
  <c r="AI5609" i="1"/>
  <c r="AK5597" i="1"/>
  <c r="AJ5597" i="1"/>
  <c r="AI5597" i="1"/>
  <c r="AK5585" i="1"/>
  <c r="AJ5585" i="1"/>
  <c r="AI5585" i="1"/>
  <c r="AK5573" i="1"/>
  <c r="AJ5573" i="1"/>
  <c r="AI5573" i="1"/>
  <c r="AK5561" i="1"/>
  <c r="AJ5561" i="1"/>
  <c r="AI5561" i="1"/>
  <c r="AK5549" i="1"/>
  <c r="AJ5549" i="1"/>
  <c r="AI5549" i="1"/>
  <c r="AJ5537" i="1"/>
  <c r="AI5537" i="1"/>
  <c r="AK5537" i="1"/>
  <c r="AK5525" i="1"/>
  <c r="AI5525" i="1"/>
  <c r="AK5513" i="1"/>
  <c r="AJ5513" i="1"/>
  <c r="AI5513" i="1"/>
  <c r="AK5501" i="1"/>
  <c r="AJ5501" i="1"/>
  <c r="AI5501" i="1"/>
  <c r="AK5489" i="1"/>
  <c r="AJ5489" i="1"/>
  <c r="AI5489" i="1"/>
  <c r="AK5477" i="1"/>
  <c r="AJ5477" i="1"/>
  <c r="AI5477" i="1"/>
  <c r="AK5465" i="1"/>
  <c r="AJ5465" i="1"/>
  <c r="AI5465" i="1"/>
  <c r="AK5453" i="1"/>
  <c r="AJ5453" i="1"/>
  <c r="AI5453" i="1"/>
  <c r="AK5441" i="1"/>
  <c r="AJ5441" i="1"/>
  <c r="AI5441" i="1"/>
  <c r="AK5429" i="1"/>
  <c r="AJ5429" i="1"/>
  <c r="AI5429" i="1"/>
  <c r="AK5417" i="1"/>
  <c r="AJ5417" i="1"/>
  <c r="AI5417" i="1"/>
  <c r="AK5405" i="1"/>
  <c r="AJ5405" i="1"/>
  <c r="AI5405" i="1"/>
  <c r="AK5393" i="1"/>
  <c r="AJ5393" i="1"/>
  <c r="AI5393" i="1"/>
  <c r="AK5381" i="1"/>
  <c r="AJ5381" i="1"/>
  <c r="AI5381" i="1"/>
  <c r="AJ5369" i="1"/>
  <c r="AI5369" i="1"/>
  <c r="AK5357" i="1"/>
  <c r="AJ5357" i="1"/>
  <c r="AI5357" i="1"/>
  <c r="AK5345" i="1"/>
  <c r="AJ5345" i="1"/>
  <c r="AI5345" i="1"/>
  <c r="AK5333" i="1"/>
  <c r="AI5333" i="1"/>
  <c r="AJ5333" i="1"/>
  <c r="AK5321" i="1"/>
  <c r="AJ5321" i="1"/>
  <c r="AI5321" i="1"/>
  <c r="AK5309" i="1"/>
  <c r="AJ5309" i="1"/>
  <c r="AI5309" i="1"/>
  <c r="AK5297" i="1"/>
  <c r="AJ5297" i="1"/>
  <c r="AI5297" i="1"/>
  <c r="AK5285" i="1"/>
  <c r="AJ5285" i="1"/>
  <c r="AI5285" i="1"/>
  <c r="AK5273" i="1"/>
  <c r="AJ5273" i="1"/>
  <c r="AI5273" i="1"/>
  <c r="AK5261" i="1"/>
  <c r="AJ5261" i="1"/>
  <c r="AI5261" i="1"/>
  <c r="AK5249" i="1"/>
  <c r="AJ5249" i="1"/>
  <c r="AI5249" i="1"/>
  <c r="AK5237" i="1"/>
  <c r="AJ5237" i="1"/>
  <c r="AI5237" i="1"/>
  <c r="AK5225" i="1"/>
  <c r="AJ5225" i="1"/>
  <c r="AI5225" i="1"/>
  <c r="AK5213" i="1"/>
  <c r="AJ5213" i="1"/>
  <c r="AI5213" i="1"/>
  <c r="AK5201" i="1"/>
  <c r="AJ5201" i="1"/>
  <c r="AI5201" i="1"/>
  <c r="AJ5189" i="1"/>
  <c r="AK5189" i="1"/>
  <c r="AI5189" i="1"/>
  <c r="AK5177" i="1"/>
  <c r="AI5177" i="1"/>
  <c r="AK5165" i="1"/>
  <c r="AJ5165" i="1"/>
  <c r="AI5165" i="1"/>
  <c r="AK5153" i="1"/>
  <c r="AJ5153" i="1"/>
  <c r="AI5153" i="1"/>
  <c r="AK5141" i="1"/>
  <c r="AJ5141" i="1"/>
  <c r="AI5141" i="1"/>
  <c r="AK5129" i="1"/>
  <c r="AI5129" i="1"/>
  <c r="AK5117" i="1"/>
  <c r="AJ5117" i="1"/>
  <c r="AI5117" i="1"/>
  <c r="AK5105" i="1"/>
  <c r="AJ5105" i="1"/>
  <c r="AI5105" i="1"/>
  <c r="AK5093" i="1"/>
  <c r="AJ5093" i="1"/>
  <c r="AI5093" i="1"/>
  <c r="AK5081" i="1"/>
  <c r="AJ5081" i="1"/>
  <c r="AI5081" i="1"/>
  <c r="AK5069" i="1"/>
  <c r="AJ5069" i="1"/>
  <c r="AI5069" i="1"/>
  <c r="AK5057" i="1"/>
  <c r="AI5057" i="1"/>
  <c r="AJ5057" i="1"/>
  <c r="AK5045" i="1"/>
  <c r="AJ5045" i="1"/>
  <c r="AI5045" i="1"/>
  <c r="AK5033" i="1"/>
  <c r="AJ5033" i="1"/>
  <c r="AI5033" i="1"/>
  <c r="AK5021" i="1"/>
  <c r="AJ5021" i="1"/>
  <c r="AI5021" i="1"/>
  <c r="AK5009" i="1"/>
  <c r="AJ5009" i="1"/>
  <c r="AI5009" i="1"/>
  <c r="AK4997" i="1"/>
  <c r="AJ4997" i="1"/>
  <c r="AI4997" i="1"/>
  <c r="AK4985" i="1"/>
  <c r="AJ4985" i="1"/>
  <c r="AI4985" i="1"/>
  <c r="AK4973" i="1"/>
  <c r="AJ4973" i="1"/>
  <c r="AI4973" i="1"/>
  <c r="AK4961" i="1"/>
  <c r="AJ4961" i="1"/>
  <c r="AI4961" i="1"/>
  <c r="AK4949" i="1"/>
  <c r="AJ4949" i="1"/>
  <c r="AI4949" i="1"/>
  <c r="AK4937" i="1"/>
  <c r="AJ4937" i="1"/>
  <c r="AI4937" i="1"/>
  <c r="AK4925" i="1"/>
  <c r="AJ4925" i="1"/>
  <c r="AI4925" i="1"/>
  <c r="AK4913" i="1"/>
  <c r="AJ4913" i="1"/>
  <c r="AI4913" i="1"/>
  <c r="AK4901" i="1"/>
  <c r="AJ4901" i="1"/>
  <c r="AI4901" i="1"/>
  <c r="AJ4889" i="1"/>
  <c r="AK4889" i="1"/>
  <c r="AI4889" i="1"/>
  <c r="AK4877" i="1"/>
  <c r="AJ4877" i="1"/>
  <c r="AI4877" i="1"/>
  <c r="AK4865" i="1"/>
  <c r="AI4865" i="1"/>
  <c r="AJ4865" i="1"/>
  <c r="AK4853" i="1"/>
  <c r="AJ4853" i="1"/>
  <c r="AI4853" i="1"/>
  <c r="AK4841" i="1"/>
  <c r="AI4841" i="1"/>
  <c r="AJ4829" i="1"/>
  <c r="AK4829" i="1"/>
  <c r="AI4829" i="1"/>
  <c r="AK4817" i="1"/>
  <c r="AJ4817" i="1"/>
  <c r="AI4817" i="1"/>
  <c r="AK4805" i="1"/>
  <c r="AJ4805" i="1"/>
  <c r="AK4793" i="1"/>
  <c r="AJ4793" i="1"/>
  <c r="AI4793" i="1"/>
  <c r="AK4781" i="1"/>
  <c r="AJ4781" i="1"/>
  <c r="AK4769" i="1"/>
  <c r="AJ4769" i="1"/>
  <c r="AK4757" i="1"/>
  <c r="AJ4757" i="1"/>
  <c r="AI4757" i="1"/>
  <c r="AK4745" i="1"/>
  <c r="AJ4745" i="1"/>
  <c r="AI4745" i="1"/>
  <c r="AK4733" i="1"/>
  <c r="AJ4733" i="1"/>
  <c r="AK4721" i="1"/>
  <c r="AJ4721" i="1"/>
  <c r="AI4721" i="1"/>
  <c r="AK4709" i="1"/>
  <c r="AJ4709" i="1"/>
  <c r="AK4697" i="1"/>
  <c r="AJ4697" i="1"/>
  <c r="AJ4685" i="1"/>
  <c r="AK4685" i="1"/>
  <c r="AI4685" i="1"/>
  <c r="AK4673" i="1"/>
  <c r="AJ4673" i="1"/>
  <c r="AI4673" i="1"/>
  <c r="AK4661" i="1"/>
  <c r="AJ4661" i="1"/>
  <c r="AK4649" i="1"/>
  <c r="AJ4649" i="1"/>
  <c r="AK4637" i="1"/>
  <c r="AJ4637" i="1"/>
  <c r="AI4637" i="1"/>
  <c r="AK4625" i="1"/>
  <c r="AJ4625" i="1"/>
  <c r="AK4613" i="1"/>
  <c r="AI4613" i="1"/>
  <c r="AK4601" i="1"/>
  <c r="AJ4601" i="1"/>
  <c r="AI4601" i="1"/>
  <c r="AK4589" i="1"/>
  <c r="AJ4589" i="1"/>
  <c r="AJ4577" i="1"/>
  <c r="AK4577" i="1"/>
  <c r="AK4565" i="1"/>
  <c r="AJ4565" i="1"/>
  <c r="AI4565" i="1"/>
  <c r="AK4553" i="1"/>
  <c r="AJ4553" i="1"/>
  <c r="AK4541" i="1"/>
  <c r="AJ4541" i="1"/>
  <c r="AI4541" i="1"/>
  <c r="AK4529" i="1"/>
  <c r="AJ4529" i="1"/>
  <c r="AI4529" i="1"/>
  <c r="AK4517" i="1"/>
  <c r="AJ4517" i="1"/>
  <c r="AI4517" i="1"/>
  <c r="AK4505" i="1"/>
  <c r="AK4493" i="1"/>
  <c r="AJ4493" i="1"/>
  <c r="AI4493" i="1"/>
  <c r="AK4481" i="1"/>
  <c r="AJ4481" i="1"/>
  <c r="AK4469" i="1"/>
  <c r="AJ4469" i="1"/>
  <c r="AI4469" i="1"/>
  <c r="AK4457" i="1"/>
  <c r="AJ4457" i="1"/>
  <c r="AI4457" i="1"/>
  <c r="AK4445" i="1"/>
  <c r="AJ4445" i="1"/>
  <c r="AI4445" i="1"/>
  <c r="AK4433" i="1"/>
  <c r="AJ4433" i="1"/>
  <c r="AK4421" i="1"/>
  <c r="AJ4421" i="1"/>
  <c r="AI4421" i="1"/>
  <c r="AK4409" i="1"/>
  <c r="AJ4409" i="1"/>
  <c r="AJ4397" i="1"/>
  <c r="AK4397" i="1"/>
  <c r="AI4397" i="1"/>
  <c r="AK4385" i="1"/>
  <c r="AJ4385" i="1"/>
  <c r="AI4385" i="1"/>
  <c r="AK4373" i="1"/>
  <c r="AJ4373" i="1"/>
  <c r="AI4373" i="1"/>
  <c r="AK4361" i="1"/>
  <c r="AJ4361" i="1"/>
  <c r="AK4349" i="1"/>
  <c r="AJ4349" i="1"/>
  <c r="AI4349" i="1"/>
  <c r="AJ4337" i="1"/>
  <c r="AK4325" i="1"/>
  <c r="AJ4325" i="1"/>
  <c r="AI4325" i="1"/>
  <c r="AK4313" i="1"/>
  <c r="AJ4313" i="1"/>
  <c r="AI4313" i="1"/>
  <c r="AK4301" i="1"/>
  <c r="AJ4301" i="1"/>
  <c r="AI4301" i="1"/>
  <c r="AK4289" i="1"/>
  <c r="AJ4289" i="1"/>
  <c r="AK4277" i="1"/>
  <c r="AJ4277" i="1"/>
  <c r="AK4265" i="1"/>
  <c r="AJ4265" i="1"/>
  <c r="AI4265" i="1"/>
  <c r="AJ4253" i="1"/>
  <c r="AK4253" i="1"/>
  <c r="AI4253" i="1"/>
  <c r="AK4241" i="1"/>
  <c r="AJ4241" i="1"/>
  <c r="AI4241" i="1"/>
  <c r="AK4229" i="1"/>
  <c r="AJ4229" i="1"/>
  <c r="AI4229" i="1"/>
  <c r="AK4217" i="1"/>
  <c r="AJ4217" i="1"/>
  <c r="AJ4205" i="1"/>
  <c r="AK4205" i="1"/>
  <c r="AK4193" i="1"/>
  <c r="AJ4193" i="1"/>
  <c r="AI4193" i="1"/>
  <c r="AK4181" i="1"/>
  <c r="AI4181" i="1"/>
  <c r="AJ4181" i="1"/>
  <c r="AK4169" i="1"/>
  <c r="AJ4169" i="1"/>
  <c r="AI4169" i="1"/>
  <c r="AK4157" i="1"/>
  <c r="AJ4157" i="1"/>
  <c r="AK4145" i="1"/>
  <c r="AJ4145" i="1"/>
  <c r="AI4145" i="1"/>
  <c r="AK4133" i="1"/>
  <c r="AJ4133" i="1"/>
  <c r="AK4121" i="1"/>
  <c r="AJ4121" i="1"/>
  <c r="AI4121" i="1"/>
  <c r="AJ4109" i="1"/>
  <c r="AK4109" i="1"/>
  <c r="AI4109" i="1"/>
  <c r="AJ4097" i="1"/>
  <c r="AK4097" i="1"/>
  <c r="AI4097" i="1"/>
  <c r="AK4085" i="1"/>
  <c r="AJ4085" i="1"/>
  <c r="AK4073" i="1"/>
  <c r="AJ4073" i="1"/>
  <c r="AI4073" i="1"/>
  <c r="AJ4061" i="1"/>
  <c r="AK4061" i="1"/>
  <c r="AK4049" i="1"/>
  <c r="AJ4049" i="1"/>
  <c r="AI4049" i="1"/>
  <c r="AK4037" i="1"/>
  <c r="AJ4037" i="1"/>
  <c r="AI4037" i="1"/>
  <c r="AK4025" i="1"/>
  <c r="AJ4025" i="1"/>
  <c r="AI4025" i="1"/>
  <c r="AK4013" i="1"/>
  <c r="AJ4013" i="1"/>
  <c r="AK4001" i="1"/>
  <c r="AJ4001" i="1"/>
  <c r="AI4001" i="1"/>
  <c r="AK3989" i="1"/>
  <c r="AJ3989" i="1"/>
  <c r="AK3977" i="1"/>
  <c r="AJ3977" i="1"/>
  <c r="AI3977" i="1"/>
  <c r="AK3965" i="1"/>
  <c r="AJ3965" i="1"/>
  <c r="AI3965" i="1"/>
  <c r="AJ3953" i="1"/>
  <c r="AK3953" i="1"/>
  <c r="AI3953" i="1"/>
  <c r="AK3941" i="1"/>
  <c r="AJ3941" i="1"/>
  <c r="AK3929" i="1"/>
  <c r="AJ3929" i="1"/>
  <c r="AI3929" i="1"/>
  <c r="AK3917" i="1"/>
  <c r="AJ3917" i="1"/>
  <c r="AK3905" i="1"/>
  <c r="AJ3905" i="1"/>
  <c r="AK3893" i="1"/>
  <c r="AJ3893" i="1"/>
  <c r="AI3893" i="1"/>
  <c r="AK3881" i="1"/>
  <c r="AJ3881" i="1"/>
  <c r="AI3881" i="1"/>
  <c r="AK3869" i="1"/>
  <c r="AJ3869" i="1"/>
  <c r="AK3857" i="1"/>
  <c r="AJ3857" i="1"/>
  <c r="AI3857" i="1"/>
  <c r="AK3845" i="1"/>
  <c r="AJ3845" i="1"/>
  <c r="AK3833" i="1"/>
  <c r="AJ3833" i="1"/>
  <c r="AK3821" i="1"/>
  <c r="AJ3821" i="1"/>
  <c r="AI3821" i="1"/>
  <c r="AK3809" i="1"/>
  <c r="AJ3809" i="1"/>
  <c r="AI3809" i="1"/>
  <c r="AK3797" i="1"/>
  <c r="AJ3797" i="1"/>
  <c r="AK3773" i="1"/>
  <c r="AJ3773" i="1"/>
  <c r="AI3773" i="1"/>
  <c r="AK3761" i="1"/>
  <c r="AJ3761" i="1"/>
  <c r="AK3749" i="1"/>
  <c r="AJ3749" i="1"/>
  <c r="AI3749" i="1"/>
  <c r="AK3737" i="1"/>
  <c r="AJ3737" i="1"/>
  <c r="AK3725" i="1"/>
  <c r="AJ3725" i="1"/>
  <c r="AI3725" i="1"/>
  <c r="AK3713" i="1"/>
  <c r="AJ3713" i="1"/>
  <c r="AK3701" i="1"/>
  <c r="AJ3701" i="1"/>
  <c r="AI3701" i="1"/>
  <c r="AK3689" i="1"/>
  <c r="AJ3689" i="1"/>
  <c r="AK3677" i="1"/>
  <c r="AJ3677" i="1"/>
  <c r="AK3665" i="1"/>
  <c r="AJ3665" i="1"/>
  <c r="AI3665" i="1"/>
  <c r="AK3653" i="1"/>
  <c r="AJ3653" i="1"/>
  <c r="AI3653" i="1"/>
  <c r="AK3641" i="1"/>
  <c r="AJ3641" i="1"/>
  <c r="AI3641" i="1"/>
  <c r="AK3629" i="1"/>
  <c r="AJ3629" i="1"/>
  <c r="AK3617" i="1"/>
  <c r="AJ3617" i="1"/>
  <c r="AI3617" i="1"/>
  <c r="AJ3605" i="1"/>
  <c r="AI3605" i="1"/>
  <c r="AK3593" i="1"/>
  <c r="AJ3593" i="1"/>
  <c r="AI3593" i="1"/>
  <c r="AK3581" i="1"/>
  <c r="AJ3581" i="1"/>
  <c r="AK3569" i="1"/>
  <c r="AJ3569" i="1"/>
  <c r="AK3557" i="1"/>
  <c r="AJ3557" i="1"/>
  <c r="AI3557" i="1"/>
  <c r="AK3545" i="1"/>
  <c r="AJ3545" i="1"/>
  <c r="AK3533" i="1"/>
  <c r="AJ3533" i="1"/>
  <c r="AI3533" i="1"/>
  <c r="AK3521" i="1"/>
  <c r="AJ3521" i="1"/>
  <c r="AK3509" i="1"/>
  <c r="AJ3509" i="1"/>
  <c r="AI3509" i="1"/>
  <c r="AK3497" i="1"/>
  <c r="AJ3497" i="1"/>
  <c r="AK3485" i="1"/>
  <c r="AJ3485" i="1"/>
  <c r="AK3473" i="1"/>
  <c r="AJ3473" i="1"/>
  <c r="AI3473" i="1"/>
  <c r="AK3461" i="1"/>
  <c r="AJ3461" i="1"/>
  <c r="AI3461" i="1"/>
  <c r="AK3449" i="1"/>
  <c r="AJ3449" i="1"/>
  <c r="AI3449" i="1"/>
  <c r="AK3437" i="1"/>
  <c r="AJ3437" i="1"/>
  <c r="AK3425" i="1"/>
  <c r="AJ3425" i="1"/>
  <c r="AI3425" i="1"/>
  <c r="AK3413" i="1"/>
  <c r="AJ3413" i="1"/>
  <c r="AI3413" i="1"/>
  <c r="AK3401" i="1"/>
  <c r="AJ3401" i="1"/>
  <c r="AI3401" i="1"/>
  <c r="AK3389" i="1"/>
  <c r="AJ3389" i="1"/>
  <c r="AK3377" i="1"/>
  <c r="AJ3377" i="1"/>
  <c r="AK3365" i="1"/>
  <c r="AJ3365" i="1"/>
  <c r="AI3365" i="1"/>
  <c r="AK3353" i="1"/>
  <c r="AJ3353" i="1"/>
  <c r="AK3341" i="1"/>
  <c r="AJ3341" i="1"/>
  <c r="AI3341" i="1"/>
  <c r="AK3329" i="1"/>
  <c r="AJ3329" i="1"/>
  <c r="AK3317" i="1"/>
  <c r="AJ3317" i="1"/>
  <c r="AI3317" i="1"/>
  <c r="AK3305" i="1"/>
  <c r="AJ3305" i="1"/>
  <c r="AK3293" i="1"/>
  <c r="AJ3293" i="1"/>
  <c r="AK3281" i="1"/>
  <c r="AJ3281" i="1"/>
  <c r="AI3281" i="1"/>
  <c r="AK3269" i="1"/>
  <c r="AJ3269" i="1"/>
  <c r="AI3269" i="1"/>
  <c r="AK3257" i="1"/>
  <c r="AI3257" i="1"/>
  <c r="AK3245" i="1"/>
  <c r="AJ3245" i="1"/>
  <c r="AK3233" i="1"/>
  <c r="AJ3233" i="1"/>
  <c r="AI3233" i="1"/>
  <c r="AK3221" i="1"/>
  <c r="AJ3221" i="1"/>
  <c r="AI3221" i="1"/>
  <c r="AK3209" i="1"/>
  <c r="AJ3209" i="1"/>
  <c r="AI3209" i="1"/>
  <c r="AK3197" i="1"/>
  <c r="AJ3197" i="1"/>
  <c r="AK3185" i="1"/>
  <c r="AJ3185" i="1"/>
  <c r="AK3173" i="1"/>
  <c r="AJ3173" i="1"/>
  <c r="AI3173" i="1"/>
  <c r="AK3161" i="1"/>
  <c r="AJ3161" i="1"/>
  <c r="AK3149" i="1"/>
  <c r="AJ3149" i="1"/>
  <c r="AI3149" i="1"/>
  <c r="AK3137" i="1"/>
  <c r="AJ3137" i="1"/>
  <c r="AK3125" i="1"/>
  <c r="AJ3125" i="1"/>
  <c r="AI3125" i="1"/>
  <c r="AK3113" i="1"/>
  <c r="AJ3113" i="1"/>
  <c r="AK3101" i="1"/>
  <c r="AJ3101" i="1"/>
  <c r="AK3089" i="1"/>
  <c r="AJ3089" i="1"/>
  <c r="AI3089" i="1"/>
  <c r="AK3077" i="1"/>
  <c r="AJ3077" i="1"/>
  <c r="AI3077" i="1"/>
  <c r="AK3065" i="1"/>
  <c r="AJ3065" i="1"/>
  <c r="AI3065" i="1"/>
  <c r="AK3053" i="1"/>
  <c r="AJ3053" i="1"/>
  <c r="AK3041" i="1"/>
  <c r="AJ3041" i="1"/>
  <c r="AI3041" i="1"/>
  <c r="AK3029" i="1"/>
  <c r="AI3029" i="1"/>
  <c r="AJ3029" i="1"/>
  <c r="AK3017" i="1"/>
  <c r="AJ3017" i="1"/>
  <c r="AI3017" i="1"/>
  <c r="AK3005" i="1"/>
  <c r="AJ3005" i="1"/>
  <c r="AK2993" i="1"/>
  <c r="AJ2993" i="1"/>
  <c r="AK2981" i="1"/>
  <c r="AJ2981" i="1"/>
  <c r="AI2981" i="1"/>
  <c r="AK2969" i="1"/>
  <c r="AJ2969" i="1"/>
  <c r="AK2957" i="1"/>
  <c r="AJ2957" i="1"/>
  <c r="AI2957" i="1"/>
  <c r="AJ2945" i="1"/>
  <c r="AK2945" i="1"/>
  <c r="AK2933" i="1"/>
  <c r="AJ2933" i="1"/>
  <c r="AI2933" i="1"/>
  <c r="AK2921" i="1"/>
  <c r="AJ2921" i="1"/>
  <c r="AK2909" i="1"/>
  <c r="AJ2909" i="1"/>
  <c r="AK2897" i="1"/>
  <c r="AJ2897" i="1"/>
  <c r="AI2897" i="1"/>
  <c r="AK2885" i="1"/>
  <c r="AJ2885" i="1"/>
  <c r="AI2885" i="1"/>
  <c r="AK2873" i="1"/>
  <c r="AI2873" i="1"/>
  <c r="AK2861" i="1"/>
  <c r="AJ2861" i="1"/>
  <c r="AK2849" i="1"/>
  <c r="AJ2849" i="1"/>
  <c r="AI2849" i="1"/>
  <c r="AK2837" i="1"/>
  <c r="AI2837" i="1"/>
  <c r="AJ2837" i="1"/>
  <c r="AK2825" i="1"/>
  <c r="AJ2825" i="1"/>
  <c r="AI2825" i="1"/>
  <c r="AK2813" i="1"/>
  <c r="AJ2813" i="1"/>
  <c r="AK2801" i="1"/>
  <c r="AJ2801" i="1"/>
  <c r="AJ2789" i="1"/>
  <c r="AK2789" i="1"/>
  <c r="AI2789" i="1"/>
  <c r="AK2777" i="1"/>
  <c r="AJ2777" i="1"/>
  <c r="AK2765" i="1"/>
  <c r="AJ2765" i="1"/>
  <c r="AI2765" i="1"/>
  <c r="AK2753" i="1"/>
  <c r="AJ2753" i="1"/>
  <c r="AK2741" i="1"/>
  <c r="AJ2741" i="1"/>
  <c r="AI2741" i="1"/>
  <c r="AK2729" i="1"/>
  <c r="AJ2729" i="1"/>
  <c r="AI2729" i="1"/>
  <c r="AK2717" i="1"/>
  <c r="AJ2717" i="1"/>
  <c r="AK2705" i="1"/>
  <c r="AJ2705" i="1"/>
  <c r="AI2705" i="1"/>
  <c r="AK2693" i="1"/>
  <c r="AJ2693" i="1"/>
  <c r="AI2693" i="1"/>
  <c r="AK2681" i="1"/>
  <c r="AJ2681" i="1"/>
  <c r="AI2681" i="1"/>
  <c r="AJ2669" i="1"/>
  <c r="AK2669" i="1"/>
  <c r="AI2669" i="1"/>
  <c r="AK2657" i="1"/>
  <c r="AJ2657" i="1"/>
  <c r="AI2657" i="1"/>
  <c r="AK2645" i="1"/>
  <c r="AJ2645" i="1"/>
  <c r="AI2645" i="1"/>
  <c r="AK2633" i="1"/>
  <c r="AJ2633" i="1"/>
  <c r="AI2633" i="1"/>
  <c r="AK2621" i="1"/>
  <c r="AJ2621" i="1"/>
  <c r="AI2621" i="1"/>
  <c r="AK2609" i="1"/>
  <c r="AJ2609" i="1"/>
  <c r="AK2597" i="1"/>
  <c r="AJ2597" i="1"/>
  <c r="AI2597" i="1"/>
  <c r="AK2585" i="1"/>
  <c r="AJ2585" i="1"/>
  <c r="AI2585" i="1"/>
  <c r="AK2573" i="1"/>
  <c r="AJ2573" i="1"/>
  <c r="AK2561" i="1"/>
  <c r="AJ2561" i="1"/>
  <c r="AI2561" i="1"/>
  <c r="AK2549" i="1"/>
  <c r="AJ2549" i="1"/>
  <c r="AI2549" i="1"/>
  <c r="AK2537" i="1"/>
  <c r="AJ2537" i="1"/>
  <c r="AI2537" i="1"/>
  <c r="AK2525" i="1"/>
  <c r="AJ2525" i="1"/>
  <c r="AI2525" i="1"/>
  <c r="AJ2513" i="1"/>
  <c r="AK2513" i="1"/>
  <c r="AI2513" i="1"/>
  <c r="AK2501" i="1"/>
  <c r="AJ2501" i="1"/>
  <c r="AI2501" i="1"/>
  <c r="AK2489" i="1"/>
  <c r="AJ2489" i="1"/>
  <c r="AK2477" i="1"/>
  <c r="AJ2477" i="1"/>
  <c r="AI2477" i="1"/>
  <c r="AK2465" i="1"/>
  <c r="AJ2465" i="1"/>
  <c r="AI2465" i="1"/>
  <c r="AK2453" i="1"/>
  <c r="AJ2453" i="1"/>
  <c r="AI2453" i="1"/>
  <c r="AK2441" i="1"/>
  <c r="AJ2441" i="1"/>
  <c r="AI2441" i="1"/>
  <c r="AK2429" i="1"/>
  <c r="AJ2429" i="1"/>
  <c r="AI2429" i="1"/>
  <c r="AJ2417" i="1"/>
  <c r="AK2417" i="1"/>
  <c r="AI2417" i="1"/>
  <c r="AK2405" i="1"/>
  <c r="AJ2405" i="1"/>
  <c r="AI2405" i="1"/>
  <c r="AK2393" i="1"/>
  <c r="AJ2393" i="1"/>
  <c r="AK2381" i="1"/>
  <c r="AJ2381" i="1"/>
  <c r="AI2381" i="1"/>
  <c r="AK2369" i="1"/>
  <c r="AJ2369" i="1"/>
  <c r="AI2369" i="1"/>
  <c r="AK2357" i="1"/>
  <c r="AJ2357" i="1"/>
  <c r="AI2357" i="1"/>
  <c r="AK2345" i="1"/>
  <c r="AJ2345" i="1"/>
  <c r="AK2333" i="1"/>
  <c r="AJ2333" i="1"/>
  <c r="AI2333" i="1"/>
  <c r="AK2321" i="1"/>
  <c r="AJ2321" i="1"/>
  <c r="AI2321" i="1"/>
  <c r="AJ2309" i="1"/>
  <c r="AK2309" i="1"/>
  <c r="AI2309" i="1"/>
  <c r="AK2297" i="1"/>
  <c r="AJ2297" i="1"/>
  <c r="AI2297" i="1"/>
  <c r="AK2285" i="1"/>
  <c r="AJ2285" i="1"/>
  <c r="AI2285" i="1"/>
  <c r="AK2273" i="1"/>
  <c r="AJ2273" i="1"/>
  <c r="AI2273" i="1"/>
  <c r="AJ2261" i="1"/>
  <c r="AK2261" i="1"/>
  <c r="AI2261" i="1"/>
  <c r="AK2249" i="1"/>
  <c r="AJ2249" i="1"/>
  <c r="AI2249" i="1"/>
  <c r="AH2249" i="1"/>
  <c r="AK2237" i="1"/>
  <c r="AJ2237" i="1"/>
  <c r="AK2225" i="1"/>
  <c r="AJ2225" i="1"/>
  <c r="AI2225" i="1"/>
  <c r="AH2225" i="1"/>
  <c r="AK2213" i="1"/>
  <c r="AJ2213" i="1"/>
  <c r="AI2213" i="1"/>
  <c r="AJ2201" i="1"/>
  <c r="AK2201" i="1"/>
  <c r="AI2201" i="1"/>
  <c r="AK2189" i="1"/>
  <c r="AJ2189" i="1"/>
  <c r="AI2189" i="1"/>
  <c r="AK2177" i="1"/>
  <c r="AJ2177" i="1"/>
  <c r="AI2177" i="1"/>
  <c r="AH2177" i="1"/>
  <c r="AK2165" i="1"/>
  <c r="AJ2165" i="1"/>
  <c r="AI2165" i="1"/>
  <c r="AK2153" i="1"/>
  <c r="AJ2153" i="1"/>
  <c r="AI2153" i="1"/>
  <c r="AH2153" i="1"/>
  <c r="AK2141" i="1"/>
  <c r="AJ2141" i="1"/>
  <c r="AK2129" i="1"/>
  <c r="AJ2129" i="1"/>
  <c r="AI2129" i="1"/>
  <c r="AJ2117" i="1"/>
  <c r="AK2117" i="1"/>
  <c r="AI2117" i="1"/>
  <c r="AK2105" i="1"/>
  <c r="AJ2105" i="1"/>
  <c r="AI2105" i="1"/>
  <c r="AH2105" i="1"/>
  <c r="AK2093" i="1"/>
  <c r="AJ2093" i="1"/>
  <c r="AI2093" i="1"/>
  <c r="AK2081" i="1"/>
  <c r="AJ2081" i="1"/>
  <c r="AI2081" i="1"/>
  <c r="AH2081" i="1"/>
  <c r="AK2069" i="1"/>
  <c r="AJ2069" i="1"/>
  <c r="AK2057" i="1"/>
  <c r="AJ2057" i="1"/>
  <c r="AK2045" i="1"/>
  <c r="AJ2045" i="1"/>
  <c r="AI2045" i="1"/>
  <c r="AK2033" i="1"/>
  <c r="AJ2033" i="1"/>
  <c r="AI2033" i="1"/>
  <c r="AH2033" i="1"/>
  <c r="AK2021" i="1"/>
  <c r="AJ2021" i="1"/>
  <c r="AI2021" i="1"/>
  <c r="AK2009" i="1"/>
  <c r="AJ2009" i="1"/>
  <c r="AI2009" i="1"/>
  <c r="AH2009" i="1"/>
  <c r="AK1997" i="1"/>
  <c r="AJ1997" i="1"/>
  <c r="AI1997" i="1"/>
  <c r="AK1985" i="1"/>
  <c r="AJ1985" i="1"/>
  <c r="AI1985" i="1"/>
  <c r="AK1973" i="1"/>
  <c r="AJ1973" i="1"/>
  <c r="AI1973" i="1"/>
  <c r="AK1961" i="1"/>
  <c r="AJ1961" i="1"/>
  <c r="AI1961" i="1"/>
  <c r="AH1961" i="1"/>
  <c r="AK1949" i="1"/>
  <c r="AJ1949" i="1"/>
  <c r="AI1949" i="1"/>
  <c r="AK1937" i="1"/>
  <c r="AJ1937" i="1"/>
  <c r="AI1937" i="1"/>
  <c r="AH1937" i="1"/>
  <c r="AK1925" i="1"/>
  <c r="AJ1925" i="1"/>
  <c r="AK1913" i="1"/>
  <c r="AJ1913" i="1"/>
  <c r="AI1913" i="1"/>
  <c r="AK1901" i="1"/>
  <c r="AJ1901" i="1"/>
  <c r="AI1901" i="1"/>
  <c r="AK1889" i="1"/>
  <c r="AJ1889" i="1"/>
  <c r="AI1889" i="1"/>
  <c r="AH1889" i="1"/>
  <c r="AK1877" i="1"/>
  <c r="AJ1877" i="1"/>
  <c r="AI1877" i="1"/>
  <c r="AK1865" i="1"/>
  <c r="AJ1865" i="1"/>
  <c r="AI1865" i="1"/>
  <c r="AH1865" i="1"/>
  <c r="AK1853" i="1"/>
  <c r="AJ1853" i="1"/>
  <c r="AI1853" i="1"/>
  <c r="AK1841" i="1"/>
  <c r="AJ1841" i="1"/>
  <c r="AI1841" i="1"/>
  <c r="AK1829" i="1"/>
  <c r="AJ1829" i="1"/>
  <c r="AI1829" i="1"/>
  <c r="AK1817" i="1"/>
  <c r="AJ1817" i="1"/>
  <c r="AH1817" i="1"/>
  <c r="AK1805" i="1"/>
  <c r="AJ1805" i="1"/>
  <c r="AI1805" i="1"/>
  <c r="AK1793" i="1"/>
  <c r="AJ1793" i="1"/>
  <c r="AI1793" i="1"/>
  <c r="AH1793" i="1"/>
  <c r="AK1781" i="1"/>
  <c r="AJ1781" i="1"/>
  <c r="AI1781" i="1"/>
  <c r="AK1769" i="1"/>
  <c r="AJ1769" i="1"/>
  <c r="AK1757" i="1"/>
  <c r="AJ1757" i="1"/>
  <c r="AI1757" i="1"/>
  <c r="AK1745" i="1"/>
  <c r="AJ1745" i="1"/>
  <c r="AH1745" i="1"/>
  <c r="AI1745" i="1"/>
  <c r="AK1733" i="1"/>
  <c r="AJ1733" i="1"/>
  <c r="AI1733" i="1"/>
  <c r="AK1721" i="1"/>
  <c r="AI1721" i="1"/>
  <c r="AH1721" i="1"/>
  <c r="AK1709" i="1"/>
  <c r="AJ1709" i="1"/>
  <c r="AI1709" i="1"/>
  <c r="AK1697" i="1"/>
  <c r="AJ1697" i="1"/>
  <c r="AI1697" i="1"/>
  <c r="AK1685" i="1"/>
  <c r="AJ1685" i="1"/>
  <c r="AI1685" i="1"/>
  <c r="AK1673" i="1"/>
  <c r="AJ1673" i="1"/>
  <c r="AH1673" i="1"/>
  <c r="AK1661" i="1"/>
  <c r="AJ1661" i="1"/>
  <c r="AI1661" i="1"/>
  <c r="AK1649" i="1"/>
  <c r="AJ1649" i="1"/>
  <c r="AI1649" i="1"/>
  <c r="AH1649" i="1"/>
  <c r="AK1637" i="1"/>
  <c r="AJ1637" i="1"/>
  <c r="AI1637" i="1"/>
  <c r="AK1625" i="1"/>
  <c r="AJ1625" i="1"/>
  <c r="AI1625" i="1"/>
  <c r="AK1613" i="1"/>
  <c r="AJ1613" i="1"/>
  <c r="AI1613" i="1"/>
  <c r="AK1601" i="1"/>
  <c r="AJ1601" i="1"/>
  <c r="AH1601" i="1"/>
  <c r="AK1589" i="1"/>
  <c r="AJ1589" i="1"/>
  <c r="AI1589" i="1"/>
  <c r="AK1577" i="1"/>
  <c r="AJ1577" i="1"/>
  <c r="AI1577" i="1"/>
  <c r="AK1565" i="1"/>
  <c r="AJ1565" i="1"/>
  <c r="AI1565" i="1"/>
  <c r="AK1553" i="1"/>
  <c r="AI1553" i="1"/>
  <c r="AJ1553" i="1"/>
  <c r="AK1541" i="1"/>
  <c r="AJ1541" i="1"/>
  <c r="AI1541" i="1"/>
  <c r="AK1529" i="1"/>
  <c r="AJ1529" i="1"/>
  <c r="AI1529" i="1"/>
  <c r="AK1517" i="1"/>
  <c r="AJ1517" i="1"/>
  <c r="AK1505" i="1"/>
  <c r="AJ1505" i="1"/>
  <c r="AI1505" i="1"/>
  <c r="AH1505" i="1"/>
  <c r="AK1493" i="1"/>
  <c r="AJ1493" i="1"/>
  <c r="AI1493" i="1"/>
  <c r="AK1481" i="1"/>
  <c r="AK1469" i="1"/>
  <c r="AJ1469" i="1"/>
  <c r="AI1469" i="1"/>
  <c r="AK1457" i="1"/>
  <c r="AJ1457" i="1"/>
  <c r="AH1457" i="1"/>
  <c r="AK1445" i="1"/>
  <c r="AJ1445" i="1"/>
  <c r="AI1445" i="1"/>
  <c r="AK1433" i="1"/>
  <c r="AJ1433" i="1"/>
  <c r="AI1433" i="1"/>
  <c r="AH1433" i="1"/>
  <c r="AK1421" i="1"/>
  <c r="AJ1421" i="1"/>
  <c r="AI1421" i="1"/>
  <c r="AK1409" i="1"/>
  <c r="AJ1409" i="1"/>
  <c r="AI1409" i="1"/>
  <c r="AJ1397" i="1"/>
  <c r="AK1397" i="1"/>
  <c r="AI1397" i="1"/>
  <c r="AK1385" i="1"/>
  <c r="AJ1385" i="1"/>
  <c r="AH1385" i="1"/>
  <c r="AK1373" i="1"/>
  <c r="AJ1373" i="1"/>
  <c r="AI1373" i="1"/>
  <c r="AJ1361" i="1"/>
  <c r="AK1361" i="1"/>
  <c r="AI1361" i="1"/>
  <c r="AH1361" i="1"/>
  <c r="AK1349" i="1"/>
  <c r="AJ1349" i="1"/>
  <c r="AI1349" i="1"/>
  <c r="AJ1337" i="1"/>
  <c r="AK1337" i="1"/>
  <c r="AI1337" i="1"/>
  <c r="AK1325" i="1"/>
  <c r="AJ1325" i="1"/>
  <c r="AI1325" i="1"/>
  <c r="AK1313" i="1"/>
  <c r="AJ1313" i="1"/>
  <c r="AI1313" i="1"/>
  <c r="AH1313" i="1"/>
  <c r="AK1301" i="1"/>
  <c r="AJ1301" i="1"/>
  <c r="AK1289" i="1"/>
  <c r="AJ1289" i="1"/>
  <c r="AI1289" i="1"/>
  <c r="AH1289" i="1"/>
  <c r="AK1277" i="1"/>
  <c r="AJ1277" i="1"/>
  <c r="AI1277" i="1"/>
  <c r="AK1265" i="1"/>
  <c r="AJ1265" i="1"/>
  <c r="AI1265" i="1"/>
  <c r="AK1253" i="1"/>
  <c r="AJ1253" i="1"/>
  <c r="AI1253" i="1"/>
  <c r="AK1241" i="1"/>
  <c r="AJ1241" i="1"/>
  <c r="AI1241" i="1"/>
  <c r="AH1241" i="1"/>
  <c r="AK1229" i="1"/>
  <c r="AJ1229" i="1"/>
  <c r="AK1217" i="1"/>
  <c r="AJ1217" i="1"/>
  <c r="AI1217" i="1"/>
  <c r="AH1217" i="1"/>
  <c r="AK1205" i="1"/>
  <c r="AJ1205" i="1"/>
  <c r="AI1205" i="1"/>
  <c r="AK1193" i="1"/>
  <c r="AJ1193" i="1"/>
  <c r="AI1193" i="1"/>
  <c r="AK1181" i="1"/>
  <c r="AJ1181" i="1"/>
  <c r="AK1169" i="1"/>
  <c r="AI1169" i="1"/>
  <c r="AJ1169" i="1"/>
  <c r="AH1169" i="1"/>
  <c r="AK1157" i="1"/>
  <c r="AI1157" i="1"/>
  <c r="AK1145" i="1"/>
  <c r="AJ1145" i="1"/>
  <c r="AI1145" i="1"/>
  <c r="AH1145" i="1"/>
  <c r="AK1133" i="1"/>
  <c r="AJ1133" i="1"/>
  <c r="AI1133" i="1"/>
  <c r="AK1121" i="1"/>
  <c r="AJ1121" i="1"/>
  <c r="AI1121" i="1"/>
  <c r="AK1109" i="1"/>
  <c r="AJ1109" i="1"/>
  <c r="AK1097" i="1"/>
  <c r="AJ1097" i="1"/>
  <c r="AI1097" i="1"/>
  <c r="AH1097" i="1"/>
  <c r="AK1085" i="1"/>
  <c r="AJ1085" i="1"/>
  <c r="AI1085" i="1"/>
  <c r="AK1073" i="1"/>
  <c r="AJ1073" i="1"/>
  <c r="AI1073" i="1"/>
  <c r="AK1061" i="1"/>
  <c r="AJ1061" i="1"/>
  <c r="AI1061" i="1"/>
  <c r="AK1049" i="1"/>
  <c r="AJ1049" i="1"/>
  <c r="AI1049" i="1"/>
  <c r="AK1037" i="1"/>
  <c r="AJ1037" i="1"/>
  <c r="AI1037" i="1"/>
  <c r="AK1025" i="1"/>
  <c r="AJ1025" i="1"/>
  <c r="AH1025" i="1"/>
  <c r="AI1025" i="1"/>
  <c r="AK1013" i="1"/>
  <c r="AJ1013" i="1"/>
  <c r="AI1013" i="1"/>
  <c r="AK1001" i="1"/>
  <c r="AJ1001" i="1"/>
  <c r="AI1001" i="1"/>
  <c r="AH1001" i="1"/>
  <c r="AK989" i="1"/>
  <c r="AJ989" i="1"/>
  <c r="AI989" i="1"/>
  <c r="AK977" i="1"/>
  <c r="AJ977" i="1"/>
  <c r="AI977" i="1"/>
  <c r="AK965" i="1"/>
  <c r="AJ965" i="1"/>
  <c r="AI965" i="1"/>
  <c r="AK953" i="1"/>
  <c r="AJ953" i="1"/>
  <c r="AH953" i="1"/>
  <c r="AK941" i="1"/>
  <c r="AJ941" i="1"/>
  <c r="AI941" i="1"/>
  <c r="AK929" i="1"/>
  <c r="AJ929" i="1"/>
  <c r="AI929" i="1"/>
  <c r="AH929" i="1"/>
  <c r="AK917" i="1"/>
  <c r="AJ917" i="1"/>
  <c r="AI917" i="1"/>
  <c r="AK905" i="1"/>
  <c r="AJ905" i="1"/>
  <c r="AI905" i="1"/>
  <c r="AK893" i="1"/>
  <c r="AJ893" i="1"/>
  <c r="AI893" i="1"/>
  <c r="AK881" i="1"/>
  <c r="AJ881" i="1"/>
  <c r="AI881" i="1"/>
  <c r="AH881" i="1"/>
  <c r="AK869" i="1"/>
  <c r="AJ869" i="1"/>
  <c r="AI869" i="1"/>
  <c r="AK857" i="1"/>
  <c r="AJ857" i="1"/>
  <c r="AI857" i="1"/>
  <c r="AH857" i="1"/>
  <c r="AK845" i="1"/>
  <c r="AJ845" i="1"/>
  <c r="AI845" i="1"/>
  <c r="AK833" i="1"/>
  <c r="AJ833" i="1"/>
  <c r="AI833" i="1"/>
  <c r="AK821" i="1"/>
  <c r="AJ821" i="1"/>
  <c r="AK809" i="1"/>
  <c r="AI809" i="1"/>
  <c r="AJ809" i="1"/>
  <c r="AH809" i="1"/>
  <c r="AJ797" i="1"/>
  <c r="AI797" i="1"/>
  <c r="AK785" i="1"/>
  <c r="AJ785" i="1"/>
  <c r="AI785" i="1"/>
  <c r="AH785" i="1"/>
  <c r="AK773" i="1"/>
  <c r="AJ773" i="1"/>
  <c r="AI773" i="1"/>
  <c r="AK761" i="1"/>
  <c r="AI761" i="1"/>
  <c r="AJ761" i="1"/>
  <c r="AK749" i="1"/>
  <c r="AJ749" i="1"/>
  <c r="AI749" i="1"/>
  <c r="AK737" i="1"/>
  <c r="AJ737" i="1"/>
  <c r="AI737" i="1"/>
  <c r="AH737" i="1"/>
  <c r="AK725" i="1"/>
  <c r="AJ725" i="1"/>
  <c r="AI725" i="1"/>
  <c r="AK713" i="1"/>
  <c r="AJ713" i="1"/>
  <c r="AH713" i="1"/>
  <c r="AK701" i="1"/>
  <c r="AJ701" i="1"/>
  <c r="AI701" i="1"/>
  <c r="AK689" i="1"/>
  <c r="AJ689" i="1"/>
  <c r="AK677" i="1"/>
  <c r="AJ677" i="1"/>
  <c r="AI677" i="1"/>
  <c r="AK665" i="1"/>
  <c r="AJ665" i="1"/>
  <c r="AI665" i="1"/>
  <c r="AH665" i="1"/>
  <c r="AK653" i="1"/>
  <c r="AJ653" i="1"/>
  <c r="AI653" i="1"/>
  <c r="AH653" i="1"/>
  <c r="AK641" i="1"/>
  <c r="AJ641" i="1"/>
  <c r="AI641" i="1"/>
  <c r="AH641" i="1"/>
  <c r="AK629" i="1"/>
  <c r="AJ629" i="1"/>
  <c r="AK617" i="1"/>
  <c r="AJ617" i="1"/>
  <c r="AI617" i="1"/>
  <c r="AK605" i="1"/>
  <c r="AI605" i="1"/>
  <c r="AK593" i="1"/>
  <c r="AJ593" i="1"/>
  <c r="AI593" i="1"/>
  <c r="AH593" i="1"/>
  <c r="AK581" i="1"/>
  <c r="AJ581" i="1"/>
  <c r="AI581" i="1"/>
  <c r="AH581" i="1"/>
  <c r="AK569" i="1"/>
  <c r="AJ569" i="1"/>
  <c r="AI569" i="1"/>
  <c r="AH569" i="1"/>
  <c r="AK557" i="1"/>
  <c r="AJ557" i="1"/>
  <c r="AK545" i="1"/>
  <c r="AJ545" i="1"/>
  <c r="AI545" i="1"/>
  <c r="AK533" i="1"/>
  <c r="AJ533" i="1"/>
  <c r="AI533" i="1"/>
  <c r="AK521" i="1"/>
  <c r="AJ521" i="1"/>
  <c r="AI521" i="1"/>
  <c r="AH521" i="1"/>
  <c r="AK509" i="1"/>
  <c r="AJ509" i="1"/>
  <c r="AI509" i="1"/>
  <c r="AH509" i="1"/>
  <c r="AK497" i="1"/>
  <c r="AI497" i="1"/>
  <c r="AJ497" i="1"/>
  <c r="AH497" i="1"/>
  <c r="AK485" i="1"/>
  <c r="AJ485" i="1"/>
  <c r="AI485" i="1"/>
  <c r="AK473" i="1"/>
  <c r="AI473" i="1"/>
  <c r="AJ473" i="1"/>
  <c r="AK461" i="1"/>
  <c r="AJ461" i="1"/>
  <c r="AI461" i="1"/>
  <c r="AK449" i="1"/>
  <c r="AJ449" i="1"/>
  <c r="AI449" i="1"/>
  <c r="AH449" i="1"/>
  <c r="AK437" i="1"/>
  <c r="AJ437" i="1"/>
  <c r="AI437" i="1"/>
  <c r="AH437" i="1"/>
  <c r="AK425" i="1"/>
  <c r="AJ425" i="1"/>
  <c r="AI425" i="1"/>
  <c r="AH425" i="1"/>
  <c r="AK413" i="1"/>
  <c r="AJ413" i="1"/>
  <c r="AI413" i="1"/>
  <c r="AK401" i="1"/>
  <c r="AJ401" i="1"/>
  <c r="AI401" i="1"/>
  <c r="AK389" i="1"/>
  <c r="AJ389" i="1"/>
  <c r="AI389" i="1"/>
  <c r="AK377" i="1"/>
  <c r="AJ377" i="1"/>
  <c r="AI377" i="1"/>
  <c r="AH377" i="1"/>
  <c r="AK365" i="1"/>
  <c r="AJ365" i="1"/>
  <c r="AI365" i="1"/>
  <c r="AK353" i="1"/>
  <c r="AI353" i="1"/>
  <c r="AJ353" i="1"/>
  <c r="AK341" i="1"/>
  <c r="AJ341" i="1"/>
  <c r="AI341" i="1"/>
  <c r="AK329" i="1"/>
  <c r="AJ329" i="1"/>
  <c r="AI329" i="1"/>
  <c r="AH329" i="1"/>
  <c r="AK317" i="1"/>
  <c r="AJ317" i="1"/>
  <c r="AI317" i="1"/>
  <c r="AK305" i="1"/>
  <c r="AI305" i="1"/>
  <c r="AJ305" i="1"/>
  <c r="AK293" i="1"/>
  <c r="AJ293" i="1"/>
  <c r="AI293" i="1"/>
  <c r="AK281" i="1"/>
  <c r="AJ281" i="1"/>
  <c r="AH281" i="1"/>
  <c r="AK269" i="1"/>
  <c r="AJ269" i="1"/>
  <c r="AI269" i="1"/>
  <c r="AK257" i="1"/>
  <c r="AJ257" i="1"/>
  <c r="AI257" i="1"/>
  <c r="AK245" i="1"/>
  <c r="AJ245" i="1"/>
  <c r="AI245" i="1"/>
  <c r="AK233" i="1"/>
  <c r="AI233" i="1"/>
  <c r="AH233" i="1"/>
  <c r="AK221" i="1"/>
  <c r="AJ221" i="1"/>
  <c r="AI221" i="1"/>
  <c r="AK209" i="1"/>
  <c r="AJ209" i="1"/>
  <c r="AI209" i="1"/>
  <c r="AK197" i="1"/>
  <c r="AI197" i="1"/>
  <c r="AJ197" i="1"/>
  <c r="AK185" i="1"/>
  <c r="AJ185" i="1"/>
  <c r="AI185" i="1"/>
  <c r="AH185" i="1"/>
  <c r="AK173" i="1"/>
  <c r="AJ173" i="1"/>
  <c r="AI173" i="1"/>
  <c r="AK161" i="1"/>
  <c r="AJ161" i="1"/>
  <c r="AK149" i="1"/>
  <c r="AJ149" i="1"/>
  <c r="AI149" i="1"/>
  <c r="AK137" i="1"/>
  <c r="AI137" i="1"/>
  <c r="AH137" i="1"/>
  <c r="AK125" i="1"/>
  <c r="AJ125" i="1"/>
  <c r="AK113" i="1"/>
  <c r="AJ113" i="1"/>
  <c r="AI113" i="1"/>
  <c r="AK101" i="1"/>
  <c r="AJ101" i="1"/>
  <c r="AI101" i="1"/>
  <c r="AK89" i="1"/>
  <c r="AJ89" i="1"/>
  <c r="AI89" i="1"/>
  <c r="AH89" i="1"/>
  <c r="AK77" i="1"/>
  <c r="AJ77" i="1"/>
  <c r="AK65" i="1"/>
  <c r="AJ65" i="1"/>
  <c r="AI65" i="1"/>
  <c r="AK53" i="1"/>
  <c r="AI53" i="1"/>
  <c r="AJ53" i="1"/>
  <c r="AK41" i="1"/>
  <c r="AI41" i="1"/>
  <c r="AJ41" i="1"/>
  <c r="AH41" i="1"/>
  <c r="AK29" i="1"/>
  <c r="AJ29" i="1"/>
  <c r="AI29" i="1"/>
  <c r="AK17" i="1"/>
  <c r="AJ17" i="1"/>
  <c r="AI17" i="1"/>
  <c r="AH4906" i="1"/>
  <c r="AH4892" i="1"/>
  <c r="AH4878" i="1"/>
  <c r="AH4834" i="1"/>
  <c r="AH4820" i="1"/>
  <c r="AH4806" i="1"/>
  <c r="AH4762" i="1"/>
  <c r="AH4748" i="1"/>
  <c r="AH4734" i="1"/>
  <c r="AH4676" i="1"/>
  <c r="AH4662" i="1"/>
  <c r="AH4604" i="1"/>
  <c r="AH4590" i="1"/>
  <c r="AH4546" i="1"/>
  <c r="AH4532" i="1"/>
  <c r="AH4518" i="1"/>
  <c r="AH4474" i="1"/>
  <c r="AH4460" i="1"/>
  <c r="AH4446" i="1"/>
  <c r="AH4402" i="1"/>
  <c r="AH4388" i="1"/>
  <c r="AH4374" i="1"/>
  <c r="AH4316" i="1"/>
  <c r="AH4302" i="1"/>
  <c r="AH4258" i="1"/>
  <c r="AH4244" i="1"/>
  <c r="AH4230" i="1"/>
  <c r="AH4186" i="1"/>
  <c r="AH4172" i="1"/>
  <c r="AH4158" i="1"/>
  <c r="AH4114" i="1"/>
  <c r="AH4100" i="1"/>
  <c r="AH4086" i="1"/>
  <c r="AH4042" i="1"/>
  <c r="AH4028" i="1"/>
  <c r="AH4014" i="1"/>
  <c r="AH3970" i="1"/>
  <c r="AH3956" i="1"/>
  <c r="AH3942" i="1"/>
  <c r="AH3898" i="1"/>
  <c r="AH3884" i="1"/>
  <c r="AH3870" i="1"/>
  <c r="AH3826" i="1"/>
  <c r="AH3812" i="1"/>
  <c r="AH3798" i="1"/>
  <c r="AH3754" i="1"/>
  <c r="AH3740" i="1"/>
  <c r="AH3726" i="1"/>
  <c r="AH3682" i="1"/>
  <c r="AH3668" i="1"/>
  <c r="AH3654" i="1"/>
  <c r="AH3610" i="1"/>
  <c r="AH3596" i="1"/>
  <c r="AH3582" i="1"/>
  <c r="AH3568" i="1"/>
  <c r="AH3538" i="1"/>
  <c r="AH3524" i="1"/>
  <c r="AH3510" i="1"/>
  <c r="AH3466" i="1"/>
  <c r="AH3452" i="1"/>
  <c r="AH3438" i="1"/>
  <c r="AH3394" i="1"/>
  <c r="AH3380" i="1"/>
  <c r="AH3366" i="1"/>
  <c r="AH3322" i="1"/>
  <c r="AH3308" i="1"/>
  <c r="AH3294" i="1"/>
  <c r="AH3236" i="1"/>
  <c r="AH3222" i="1"/>
  <c r="AH3164" i="1"/>
  <c r="AH3150" i="1"/>
  <c r="AH3106" i="1"/>
  <c r="AH3092" i="1"/>
  <c r="AH3078" i="1"/>
  <c r="AH3034" i="1"/>
  <c r="AH3020" i="1"/>
  <c r="AH3006" i="1"/>
  <c r="AH2962" i="1"/>
  <c r="AH2948" i="1"/>
  <c r="AH2934" i="1"/>
  <c r="AH2876" i="1"/>
  <c r="AH2862" i="1"/>
  <c r="AH2804" i="1"/>
  <c r="AH2790" i="1"/>
  <c r="AH2746" i="1"/>
  <c r="AH2732" i="1"/>
  <c r="AH2718" i="1"/>
  <c r="AH2674" i="1"/>
  <c r="AH2660" i="1"/>
  <c r="AH2646" i="1"/>
  <c r="AH2602" i="1"/>
  <c r="AH2588" i="1"/>
  <c r="AH2574" i="1"/>
  <c r="AH2530" i="1"/>
  <c r="AH2516" i="1"/>
  <c r="AH2502" i="1"/>
  <c r="AH2457" i="1"/>
  <c r="AH2442" i="1"/>
  <c r="AH2409" i="1"/>
  <c r="AH2394" i="1"/>
  <c r="AH2346" i="1"/>
  <c r="AH2312" i="1"/>
  <c r="AH2277" i="1"/>
  <c r="AH2241" i="1"/>
  <c r="AH2202" i="1"/>
  <c r="AH2144" i="1"/>
  <c r="AH2106" i="1"/>
  <c r="AH2086" i="1"/>
  <c r="AH2069" i="1"/>
  <c r="AH2048" i="1"/>
  <c r="AH2011" i="1"/>
  <c r="AH1990" i="1"/>
  <c r="AH1953" i="1"/>
  <c r="AH1914" i="1"/>
  <c r="AH1856" i="1"/>
  <c r="AH1818" i="1"/>
  <c r="AH1798" i="1"/>
  <c r="AH1781" i="1"/>
  <c r="AH1760" i="1"/>
  <c r="AH1723" i="1"/>
  <c r="AH1626" i="1"/>
  <c r="AH1568" i="1"/>
  <c r="AH1530" i="1"/>
  <c r="AH1510" i="1"/>
  <c r="AH1493" i="1"/>
  <c r="AH1472" i="1"/>
  <c r="AH1435" i="1"/>
  <c r="AH1414" i="1"/>
  <c r="AH1377" i="1"/>
  <c r="AH1338" i="1"/>
  <c r="AH1280" i="1"/>
  <c r="AH1242" i="1"/>
  <c r="AH1222" i="1"/>
  <c r="AH1205" i="1"/>
  <c r="AH1184" i="1"/>
  <c r="AH1147" i="1"/>
  <c r="AH1089" i="1"/>
  <c r="AH1050" i="1"/>
  <c r="AH992" i="1"/>
  <c r="AH954" i="1"/>
  <c r="AH917" i="1"/>
  <c r="AH896" i="1"/>
  <c r="AH859" i="1"/>
  <c r="AH838" i="1"/>
  <c r="AH801" i="1"/>
  <c r="AH762" i="1"/>
  <c r="AH701" i="1"/>
  <c r="AH574" i="1"/>
  <c r="AH548" i="1"/>
  <c r="AH501" i="1"/>
  <c r="AH475" i="1"/>
  <c r="AH454" i="1"/>
  <c r="AH428" i="1"/>
  <c r="AH402" i="1"/>
  <c r="AH320" i="1"/>
  <c r="AH269" i="1"/>
  <c r="AH210" i="1"/>
  <c r="AH128" i="1"/>
  <c r="AH77" i="1"/>
  <c r="AH18" i="1"/>
  <c r="AI7243" i="1"/>
  <c r="AI7221" i="1"/>
  <c r="AI7110" i="1"/>
  <c r="AI7051" i="1"/>
  <c r="AI7029" i="1"/>
  <c r="AI6970" i="1"/>
  <c r="AI6918" i="1"/>
  <c r="AI6859" i="1"/>
  <c r="AI6837" i="1"/>
  <c r="AI6778" i="1"/>
  <c r="AI6726" i="1"/>
  <c r="AI6667" i="1"/>
  <c r="AI6586" i="1"/>
  <c r="AI6534" i="1"/>
  <c r="AI6475" i="1"/>
  <c r="AI6453" i="1"/>
  <c r="AI6394" i="1"/>
  <c r="AI6342" i="1"/>
  <c r="AI6283" i="1"/>
  <c r="AI6261" i="1"/>
  <c r="AI6202" i="1"/>
  <c r="AI6150" i="1"/>
  <c r="AI6091" i="1"/>
  <c r="AI6010" i="1"/>
  <c r="AI5958" i="1"/>
  <c r="AI5899" i="1"/>
  <c r="AI5506" i="1"/>
  <c r="AI5326" i="1"/>
  <c r="AI5050" i="1"/>
  <c r="AI4870" i="1"/>
  <c r="AI4833" i="1"/>
  <c r="AI4797" i="1"/>
  <c r="AI4664" i="1"/>
  <c r="AI4365" i="1"/>
  <c r="AI4161" i="1"/>
  <c r="AI3945" i="1"/>
  <c r="AI3905" i="1"/>
  <c r="AI3862" i="1"/>
  <c r="AI3737" i="1"/>
  <c r="AI3633" i="1"/>
  <c r="AI3597" i="1"/>
  <c r="AI3548" i="1"/>
  <c r="AI3497" i="1"/>
  <c r="AI3357" i="1"/>
  <c r="AI3308" i="1"/>
  <c r="AI2695" i="1"/>
  <c r="AI2540" i="1"/>
  <c r="AI2371" i="1"/>
  <c r="AI2236" i="1"/>
  <c r="AI2096" i="1"/>
  <c r="AI1942" i="1"/>
  <c r="AI1302" i="1"/>
  <c r="AI1229" i="1"/>
  <c r="AI821" i="1"/>
  <c r="AI691" i="1"/>
  <c r="AI487" i="1"/>
  <c r="AJ6045" i="1"/>
  <c r="AJ5133" i="1"/>
  <c r="AJ4772" i="1"/>
  <c r="AJ3394" i="1"/>
  <c r="AK371" i="1"/>
  <c r="AJ371" i="1"/>
  <c r="AH371" i="1"/>
  <c r="AK335" i="1"/>
  <c r="AJ335" i="1"/>
  <c r="AH335" i="1"/>
  <c r="AK299" i="1"/>
  <c r="AJ299" i="1"/>
  <c r="AH299" i="1"/>
  <c r="AK275" i="1"/>
  <c r="AJ275" i="1"/>
  <c r="AH275" i="1"/>
  <c r="AK239" i="1"/>
  <c r="AJ239" i="1"/>
  <c r="AI239" i="1"/>
  <c r="AH239" i="1"/>
  <c r="AJ191" i="1"/>
  <c r="AK191" i="1"/>
  <c r="AI191" i="1"/>
  <c r="AH191" i="1"/>
  <c r="AK155" i="1"/>
  <c r="AJ155" i="1"/>
  <c r="AH155" i="1"/>
  <c r="AK119" i="1"/>
  <c r="AJ119" i="1"/>
  <c r="AI119" i="1"/>
  <c r="AH119" i="1"/>
  <c r="AK83" i="1"/>
  <c r="AJ83" i="1"/>
  <c r="AH83" i="1"/>
  <c r="AK47" i="1"/>
  <c r="AJ47" i="1"/>
  <c r="AI47" i="1"/>
  <c r="AH47" i="1"/>
  <c r="AI155" i="1"/>
  <c r="AK7270" i="1"/>
  <c r="AJ7270" i="1"/>
  <c r="AK7234" i="1"/>
  <c r="AJ7234" i="1"/>
  <c r="AI7234" i="1"/>
  <c r="AK7198" i="1"/>
  <c r="AJ7198" i="1"/>
  <c r="AI7198" i="1"/>
  <c r="AK7162" i="1"/>
  <c r="AJ7162" i="1"/>
  <c r="AK7126" i="1"/>
  <c r="AJ7126" i="1"/>
  <c r="AK7090" i="1"/>
  <c r="AJ7090" i="1"/>
  <c r="AI7090" i="1"/>
  <c r="AJ6994" i="1"/>
  <c r="AK6994" i="1"/>
  <c r="AI6994" i="1"/>
  <c r="AK6958" i="1"/>
  <c r="AJ6958" i="1"/>
  <c r="AI6958" i="1"/>
  <c r="AK6922" i="1"/>
  <c r="AJ6922" i="1"/>
  <c r="AK6898" i="1"/>
  <c r="AJ6898" i="1"/>
  <c r="AI6898" i="1"/>
  <c r="AK6862" i="1"/>
  <c r="AJ6862" i="1"/>
  <c r="AI6862" i="1"/>
  <c r="AK6826" i="1"/>
  <c r="AJ6826" i="1"/>
  <c r="AK6802" i="1"/>
  <c r="AJ6802" i="1"/>
  <c r="AI6802" i="1"/>
  <c r="AK6766" i="1"/>
  <c r="AJ6766" i="1"/>
  <c r="AI6766" i="1"/>
  <c r="AK6718" i="1"/>
  <c r="AJ6718" i="1"/>
  <c r="AI6718" i="1"/>
  <c r="AK6682" i="1"/>
  <c r="AJ6682" i="1"/>
  <c r="AK6646" i="1"/>
  <c r="AJ6646" i="1"/>
  <c r="AK6610" i="1"/>
  <c r="AI6610" i="1"/>
  <c r="AK6562" i="1"/>
  <c r="AJ6562" i="1"/>
  <c r="AI6562" i="1"/>
  <c r="AK6526" i="1"/>
  <c r="AJ6526" i="1"/>
  <c r="AI6526" i="1"/>
  <c r="AK6490" i="1"/>
  <c r="AJ6490" i="1"/>
  <c r="AK6454" i="1"/>
  <c r="AJ6454" i="1"/>
  <c r="AK6418" i="1"/>
  <c r="AJ6418" i="1"/>
  <c r="AI6418" i="1"/>
  <c r="AK6382" i="1"/>
  <c r="AJ6382" i="1"/>
  <c r="AI6382" i="1"/>
  <c r="AK6358" i="1"/>
  <c r="AJ6358" i="1"/>
  <c r="AK6334" i="1"/>
  <c r="AJ6334" i="1"/>
  <c r="AI6334" i="1"/>
  <c r="AK6298" i="1"/>
  <c r="AJ6298" i="1"/>
  <c r="AK6274" i="1"/>
  <c r="AJ6274" i="1"/>
  <c r="AI6274" i="1"/>
  <c r="AK6238" i="1"/>
  <c r="AJ6238" i="1"/>
  <c r="AI6238" i="1"/>
  <c r="AK6226" i="1"/>
  <c r="AJ6226" i="1"/>
  <c r="AI6226" i="1"/>
  <c r="AK6190" i="1"/>
  <c r="AJ6190" i="1"/>
  <c r="AI6190" i="1"/>
  <c r="AK6154" i="1"/>
  <c r="AJ6154" i="1"/>
  <c r="AK6130" i="1"/>
  <c r="AJ6130" i="1"/>
  <c r="AI6130" i="1"/>
  <c r="AK6094" i="1"/>
  <c r="AI6094" i="1"/>
  <c r="AK6070" i="1"/>
  <c r="AJ6070" i="1"/>
  <c r="AK6034" i="1"/>
  <c r="AJ6034" i="1"/>
  <c r="AI6034" i="1"/>
  <c r="AK5998" i="1"/>
  <c r="AJ5998" i="1"/>
  <c r="AI5998" i="1"/>
  <c r="AK5962" i="1"/>
  <c r="AJ5962" i="1"/>
  <c r="AK5938" i="1"/>
  <c r="AI5938" i="1"/>
  <c r="AK5902" i="1"/>
  <c r="AJ5902" i="1"/>
  <c r="AI5902" i="1"/>
  <c r="AK5878" i="1"/>
  <c r="AJ5878" i="1"/>
  <c r="AK5842" i="1"/>
  <c r="AJ5842" i="1"/>
  <c r="AK5806" i="1"/>
  <c r="AJ5806" i="1"/>
  <c r="AK5770" i="1"/>
  <c r="AJ5770" i="1"/>
  <c r="AK5722" i="1"/>
  <c r="AJ5722" i="1"/>
  <c r="AI5722" i="1"/>
  <c r="AK5686" i="1"/>
  <c r="AJ5686" i="1"/>
  <c r="AI5686" i="1"/>
  <c r="AK5650" i="1"/>
  <c r="AJ5650" i="1"/>
  <c r="AJ5614" i="1"/>
  <c r="AK5614" i="1"/>
  <c r="AK5578" i="1"/>
  <c r="AJ5578" i="1"/>
  <c r="AI5578" i="1"/>
  <c r="AK5554" i="1"/>
  <c r="AJ5554" i="1"/>
  <c r="AK5518" i="1"/>
  <c r="AJ5518" i="1"/>
  <c r="AI5518" i="1"/>
  <c r="AK5494" i="1"/>
  <c r="AJ5494" i="1"/>
  <c r="AI5494" i="1"/>
  <c r="AK5470" i="1"/>
  <c r="AJ5470" i="1"/>
  <c r="AK5434" i="1"/>
  <c r="AJ5434" i="1"/>
  <c r="AI5434" i="1"/>
  <c r="AK5398" i="1"/>
  <c r="AJ5398" i="1"/>
  <c r="AI5398" i="1"/>
  <c r="AJ5350" i="1"/>
  <c r="AK5350" i="1"/>
  <c r="AI5350" i="1"/>
  <c r="AK5314" i="1"/>
  <c r="AJ5314" i="1"/>
  <c r="AI5314" i="1"/>
  <c r="AK5278" i="1"/>
  <c r="AJ5278" i="1"/>
  <c r="AK5242" i="1"/>
  <c r="AJ5242" i="1"/>
  <c r="AK5110" i="1"/>
  <c r="AJ5110" i="1"/>
  <c r="AI5110" i="1"/>
  <c r="AK5074" i="1"/>
  <c r="AJ5074" i="1"/>
  <c r="AK5038" i="1"/>
  <c r="AJ5038" i="1"/>
  <c r="AK5002" i="1"/>
  <c r="AJ5002" i="1"/>
  <c r="AI5002" i="1"/>
  <c r="AJ4966" i="1"/>
  <c r="AK4966" i="1"/>
  <c r="AI4966" i="1"/>
  <c r="AK4918" i="1"/>
  <c r="AI4918" i="1"/>
  <c r="AK4810" i="1"/>
  <c r="AJ4810" i="1"/>
  <c r="AK4774" i="1"/>
  <c r="AI4774" i="1"/>
  <c r="AK4738" i="1"/>
  <c r="AJ4738" i="1"/>
  <c r="AI4738" i="1"/>
  <c r="AK4690" i="1"/>
  <c r="AJ4690" i="1"/>
  <c r="AI4690" i="1"/>
  <c r="AK4654" i="1"/>
  <c r="AJ4654" i="1"/>
  <c r="AK4618" i="1"/>
  <c r="AJ4618" i="1"/>
  <c r="AI4618" i="1"/>
  <c r="AK4582" i="1"/>
  <c r="AJ4582" i="1"/>
  <c r="AK4534" i="1"/>
  <c r="AJ4534" i="1"/>
  <c r="AK4498" i="1"/>
  <c r="AJ4498" i="1"/>
  <c r="AI4498" i="1"/>
  <c r="AK4462" i="1"/>
  <c r="AJ4462" i="1"/>
  <c r="AJ4426" i="1"/>
  <c r="AK4426" i="1"/>
  <c r="AI4426" i="1"/>
  <c r="AK4390" i="1"/>
  <c r="AJ4390" i="1"/>
  <c r="AJ4366" i="1"/>
  <c r="AK4366" i="1"/>
  <c r="AI4366" i="1"/>
  <c r="AK4330" i="1"/>
  <c r="AJ4330" i="1"/>
  <c r="AI4330" i="1"/>
  <c r="AJ4282" i="1"/>
  <c r="AK4282" i="1"/>
  <c r="AI4282" i="1"/>
  <c r="AK4246" i="1"/>
  <c r="AJ4246" i="1"/>
  <c r="AI4246" i="1"/>
  <c r="AJ4210" i="1"/>
  <c r="AI4210" i="1"/>
  <c r="AK4210" i="1"/>
  <c r="AK4174" i="1"/>
  <c r="AJ4174" i="1"/>
  <c r="AI4174" i="1"/>
  <c r="AJ4138" i="1"/>
  <c r="AK4138" i="1"/>
  <c r="AI4138" i="1"/>
  <c r="AK4102" i="1"/>
  <c r="AJ4102" i="1"/>
  <c r="AI4102" i="1"/>
  <c r="AK4066" i="1"/>
  <c r="AJ4066" i="1"/>
  <c r="AI4066" i="1"/>
  <c r="AK4030" i="1"/>
  <c r="AJ4030" i="1"/>
  <c r="AI4030" i="1"/>
  <c r="AK3994" i="1"/>
  <c r="AJ3994" i="1"/>
  <c r="AI3994" i="1"/>
  <c r="AK3958" i="1"/>
  <c r="AJ3958" i="1"/>
  <c r="AI3958" i="1"/>
  <c r="AK3922" i="1"/>
  <c r="AJ3922" i="1"/>
  <c r="AI3922" i="1"/>
  <c r="AK3886" i="1"/>
  <c r="AJ3886" i="1"/>
  <c r="AK3850" i="1"/>
  <c r="AJ3850" i="1"/>
  <c r="AI3850" i="1"/>
  <c r="AK3838" i="1"/>
  <c r="AJ3838" i="1"/>
  <c r="AI3838" i="1"/>
  <c r="AK3790" i="1"/>
  <c r="AJ3790" i="1"/>
  <c r="AK3766" i="1"/>
  <c r="AJ3766" i="1"/>
  <c r="AI3766" i="1"/>
  <c r="AK3742" i="1"/>
  <c r="AJ3742" i="1"/>
  <c r="AI3742" i="1"/>
  <c r="AK3706" i="1"/>
  <c r="AJ3706" i="1"/>
  <c r="AI3706" i="1"/>
  <c r="AK3670" i="1"/>
  <c r="AJ3670" i="1"/>
  <c r="AI3670" i="1"/>
  <c r="AK3622" i="1"/>
  <c r="AJ3622" i="1"/>
  <c r="AI3622" i="1"/>
  <c r="AK3586" i="1"/>
  <c r="AJ3586" i="1"/>
  <c r="AI3586" i="1"/>
  <c r="AK3550" i="1"/>
  <c r="AJ3550" i="1"/>
  <c r="AI3550" i="1"/>
  <c r="AK3526" i="1"/>
  <c r="AJ3526" i="1"/>
  <c r="AI3526" i="1"/>
  <c r="AK3490" i="1"/>
  <c r="AJ3490" i="1"/>
  <c r="AI3490" i="1"/>
  <c r="AK3454" i="1"/>
  <c r="AJ3454" i="1"/>
  <c r="AI3454" i="1"/>
  <c r="AK3418" i="1"/>
  <c r="AJ3418" i="1"/>
  <c r="AI3418" i="1"/>
  <c r="AK3370" i="1"/>
  <c r="AJ3370" i="1"/>
  <c r="AI3370" i="1"/>
  <c r="AK3346" i="1"/>
  <c r="AJ3346" i="1"/>
  <c r="AI3346" i="1"/>
  <c r="AK3310" i="1"/>
  <c r="AJ3310" i="1"/>
  <c r="AI3310" i="1"/>
  <c r="AK3274" i="1"/>
  <c r="AJ3274" i="1"/>
  <c r="AI3274" i="1"/>
  <c r="AK3250" i="1"/>
  <c r="AJ3250" i="1"/>
  <c r="AI3250" i="1"/>
  <c r="AK3214" i="1"/>
  <c r="AJ3214" i="1"/>
  <c r="AI3214" i="1"/>
  <c r="AJ3178" i="1"/>
  <c r="AK3178" i="1"/>
  <c r="AI3178" i="1"/>
  <c r="AJ3130" i="1"/>
  <c r="AK3130" i="1"/>
  <c r="AI3130" i="1"/>
  <c r="AK3094" i="1"/>
  <c r="AJ3094" i="1"/>
  <c r="AI3094" i="1"/>
  <c r="AK3082" i="1"/>
  <c r="AJ3082" i="1"/>
  <c r="AI3082" i="1"/>
  <c r="AK3046" i="1"/>
  <c r="AJ3046" i="1"/>
  <c r="AI3046" i="1"/>
  <c r="AK3022" i="1"/>
  <c r="AJ3022" i="1"/>
  <c r="AI3022" i="1"/>
  <c r="AJ2986" i="1"/>
  <c r="AK2986" i="1"/>
  <c r="AI2986" i="1"/>
  <c r="AK2950" i="1"/>
  <c r="AJ2950" i="1"/>
  <c r="AI2950" i="1"/>
  <c r="AK2914" i="1"/>
  <c r="AJ2914" i="1"/>
  <c r="AI2914" i="1"/>
  <c r="AK2890" i="1"/>
  <c r="AJ2890" i="1"/>
  <c r="AI2890" i="1"/>
  <c r="AK2854" i="1"/>
  <c r="AJ2854" i="1"/>
  <c r="AI2854" i="1"/>
  <c r="AK2818" i="1"/>
  <c r="AJ2818" i="1"/>
  <c r="AI2818" i="1"/>
  <c r="AK2794" i="1"/>
  <c r="AJ2794" i="1"/>
  <c r="AI2794" i="1"/>
  <c r="AK2758" i="1"/>
  <c r="AJ2758" i="1"/>
  <c r="AI2758" i="1"/>
  <c r="AK2722" i="1"/>
  <c r="AJ2722" i="1"/>
  <c r="AI2722" i="1"/>
  <c r="AK2686" i="1"/>
  <c r="AJ2686" i="1"/>
  <c r="AI2686" i="1"/>
  <c r="AK2650" i="1"/>
  <c r="AJ2650" i="1"/>
  <c r="AI2650" i="1"/>
  <c r="AK2614" i="1"/>
  <c r="AJ2614" i="1"/>
  <c r="AI2614" i="1"/>
  <c r="AK2590" i="1"/>
  <c r="AJ2590" i="1"/>
  <c r="AI2590" i="1"/>
  <c r="AK2554" i="1"/>
  <c r="AJ2554" i="1"/>
  <c r="AI2554" i="1"/>
  <c r="AK2518" i="1"/>
  <c r="AJ2518" i="1"/>
  <c r="AI2518" i="1"/>
  <c r="AK2482" i="1"/>
  <c r="AJ2482" i="1"/>
  <c r="AI2482" i="1"/>
  <c r="AK2446" i="1"/>
  <c r="AJ2446" i="1"/>
  <c r="AI2446" i="1"/>
  <c r="AK2410" i="1"/>
  <c r="AJ2410" i="1"/>
  <c r="AJ2386" i="1"/>
  <c r="AK2386" i="1"/>
  <c r="AK2350" i="1"/>
  <c r="AJ2350" i="1"/>
  <c r="AI2350" i="1"/>
  <c r="AK2314" i="1"/>
  <c r="AJ2314" i="1"/>
  <c r="AI2314" i="1"/>
  <c r="AJ2278" i="1"/>
  <c r="AK2278" i="1"/>
  <c r="AI2278" i="1"/>
  <c r="AK2242" i="1"/>
  <c r="AJ2242" i="1"/>
  <c r="AI2242" i="1"/>
  <c r="AK2206" i="1"/>
  <c r="AJ2206" i="1"/>
  <c r="AI2206" i="1"/>
  <c r="AK2182" i="1"/>
  <c r="AJ2182" i="1"/>
  <c r="AK2146" i="1"/>
  <c r="AJ2146" i="1"/>
  <c r="AI2146" i="1"/>
  <c r="AK2110" i="1"/>
  <c r="AJ2110" i="1"/>
  <c r="AK2074" i="1"/>
  <c r="AJ2074" i="1"/>
  <c r="AI2074" i="1"/>
  <c r="AJ2038" i="1"/>
  <c r="AK2038" i="1"/>
  <c r="AI2038" i="1"/>
  <c r="AK2002" i="1"/>
  <c r="AJ2002" i="1"/>
  <c r="AI2002" i="1"/>
  <c r="AK1966" i="1"/>
  <c r="AJ1966" i="1"/>
  <c r="AI1966" i="1"/>
  <c r="AK1930" i="1"/>
  <c r="AJ1930" i="1"/>
  <c r="AI1930" i="1"/>
  <c r="AK1894" i="1"/>
  <c r="AJ1894" i="1"/>
  <c r="AI1894" i="1"/>
  <c r="AK1858" i="1"/>
  <c r="AJ1858" i="1"/>
  <c r="AI1858" i="1"/>
  <c r="AK1822" i="1"/>
  <c r="AI1822" i="1"/>
  <c r="AJ1822" i="1"/>
  <c r="AK1786" i="1"/>
  <c r="AJ1786" i="1"/>
  <c r="AI1786" i="1"/>
  <c r="AK1762" i="1"/>
  <c r="AJ1762" i="1"/>
  <c r="AI1762" i="1"/>
  <c r="AH1762" i="1"/>
  <c r="AK1726" i="1"/>
  <c r="AJ1726" i="1"/>
  <c r="AK1702" i="1"/>
  <c r="AJ1702" i="1"/>
  <c r="AI1702" i="1"/>
  <c r="AK1678" i="1"/>
  <c r="AJ1678" i="1"/>
  <c r="AI1678" i="1"/>
  <c r="AK1642" i="1"/>
  <c r="AJ1642" i="1"/>
  <c r="AK1594" i="1"/>
  <c r="AJ1594" i="1"/>
  <c r="AI1594" i="1"/>
  <c r="AK1558" i="1"/>
  <c r="AJ1558" i="1"/>
  <c r="AI1558" i="1"/>
  <c r="AK1534" i="1"/>
  <c r="AJ1534" i="1"/>
  <c r="AI1534" i="1"/>
  <c r="AK1498" i="1"/>
  <c r="AJ1498" i="1"/>
  <c r="AI1498" i="1"/>
  <c r="AK1462" i="1"/>
  <c r="AJ1462" i="1"/>
  <c r="AI1462" i="1"/>
  <c r="AK1426" i="1"/>
  <c r="AJ1426" i="1"/>
  <c r="AK1378" i="1"/>
  <c r="AJ1378" i="1"/>
  <c r="AI1378" i="1"/>
  <c r="AK1342" i="1"/>
  <c r="AJ1342" i="1"/>
  <c r="AI1342" i="1"/>
  <c r="AK1306" i="1"/>
  <c r="AJ1306" i="1"/>
  <c r="AI1306" i="1"/>
  <c r="AK1282" i="1"/>
  <c r="AJ1282" i="1"/>
  <c r="AI1282" i="1"/>
  <c r="AK1246" i="1"/>
  <c r="AJ1246" i="1"/>
  <c r="AI1246" i="1"/>
  <c r="AK1210" i="1"/>
  <c r="AJ1210" i="1"/>
  <c r="AK1174" i="1"/>
  <c r="AJ1174" i="1"/>
  <c r="AK1126" i="1"/>
  <c r="AJ1126" i="1"/>
  <c r="AI1126" i="1"/>
  <c r="AK1090" i="1"/>
  <c r="AJ1090" i="1"/>
  <c r="AI1090" i="1"/>
  <c r="AK1066" i="1"/>
  <c r="AJ1066" i="1"/>
  <c r="AI1066" i="1"/>
  <c r="AJ1030" i="1"/>
  <c r="AK1030" i="1"/>
  <c r="AI1030" i="1"/>
  <c r="AK1006" i="1"/>
  <c r="AJ1006" i="1"/>
  <c r="AI1006" i="1"/>
  <c r="AK970" i="1"/>
  <c r="AJ970" i="1"/>
  <c r="AI970" i="1"/>
  <c r="AH970" i="1"/>
  <c r="AK934" i="1"/>
  <c r="AJ934" i="1"/>
  <c r="AK922" i="1"/>
  <c r="AJ922" i="1"/>
  <c r="AK886" i="1"/>
  <c r="AJ886" i="1"/>
  <c r="AI886" i="1"/>
  <c r="AK850" i="1"/>
  <c r="AJ850" i="1"/>
  <c r="AI850" i="1"/>
  <c r="AK814" i="1"/>
  <c r="AJ814" i="1"/>
  <c r="AI814" i="1"/>
  <c r="AK778" i="1"/>
  <c r="AJ778" i="1"/>
  <c r="AI778" i="1"/>
  <c r="AK742" i="1"/>
  <c r="AJ742" i="1"/>
  <c r="AI742" i="1"/>
  <c r="AK706" i="1"/>
  <c r="AI706" i="1"/>
  <c r="AJ706" i="1"/>
  <c r="AK682" i="1"/>
  <c r="AJ682" i="1"/>
  <c r="AI682" i="1"/>
  <c r="AH682" i="1"/>
  <c r="AK658" i="1"/>
  <c r="AJ658" i="1"/>
  <c r="AI658" i="1"/>
  <c r="AK622" i="1"/>
  <c r="AJ622" i="1"/>
  <c r="AI622" i="1"/>
  <c r="AH622" i="1"/>
  <c r="AK574" i="1"/>
  <c r="AJ574" i="1"/>
  <c r="AJ538" i="1"/>
  <c r="AK538" i="1"/>
  <c r="AI538" i="1"/>
  <c r="AH538" i="1"/>
  <c r="AK502" i="1"/>
  <c r="AJ502" i="1"/>
  <c r="AI502" i="1"/>
  <c r="AJ466" i="1"/>
  <c r="AK466" i="1"/>
  <c r="AI466" i="1"/>
  <c r="AH466" i="1"/>
  <c r="AK430" i="1"/>
  <c r="AI430" i="1"/>
  <c r="AJ430" i="1"/>
  <c r="AK406" i="1"/>
  <c r="AJ406" i="1"/>
  <c r="AH406" i="1"/>
  <c r="AI406" i="1"/>
  <c r="AK370" i="1"/>
  <c r="AJ370" i="1"/>
  <c r="AI370" i="1"/>
  <c r="AH370" i="1"/>
  <c r="AJ334" i="1"/>
  <c r="AK334" i="1"/>
  <c r="AH334" i="1"/>
  <c r="AI334" i="1"/>
  <c r="AK310" i="1"/>
  <c r="AJ310" i="1"/>
  <c r="AH310" i="1"/>
  <c r="AI310" i="1"/>
  <c r="AK274" i="1"/>
  <c r="AJ274" i="1"/>
  <c r="AI274" i="1"/>
  <c r="AH274" i="1"/>
  <c r="AK250" i="1"/>
  <c r="AI250" i="1"/>
  <c r="AJ250" i="1"/>
  <c r="AH250" i="1"/>
  <c r="AK214" i="1"/>
  <c r="AJ214" i="1"/>
  <c r="AI214" i="1"/>
  <c r="AH214" i="1"/>
  <c r="AJ178" i="1"/>
  <c r="AK178" i="1"/>
  <c r="AI178" i="1"/>
  <c r="AH178" i="1"/>
  <c r="AK142" i="1"/>
  <c r="AJ142" i="1"/>
  <c r="AI142" i="1"/>
  <c r="AH142" i="1"/>
  <c r="AK106" i="1"/>
  <c r="AJ106" i="1"/>
  <c r="AI106" i="1"/>
  <c r="AH106" i="1"/>
  <c r="AK82" i="1"/>
  <c r="AJ82" i="1"/>
  <c r="AI82" i="1"/>
  <c r="AH82" i="1"/>
  <c r="AK34" i="1"/>
  <c r="AJ34" i="1"/>
  <c r="AH34" i="1"/>
  <c r="AI34" i="1"/>
  <c r="AH1750" i="1"/>
  <c r="AH1462" i="1"/>
  <c r="AH1210" i="1"/>
  <c r="AH922" i="1"/>
  <c r="AH886" i="1"/>
  <c r="AH586" i="1"/>
  <c r="AI5770" i="1"/>
  <c r="AI4510" i="1"/>
  <c r="AI4306" i="1"/>
  <c r="AI1258" i="1"/>
  <c r="AI514" i="1"/>
  <c r="AI22" i="1"/>
  <c r="AK7269" i="1"/>
  <c r="AJ7269" i="1"/>
  <c r="AK7233" i="1"/>
  <c r="AJ7233" i="1"/>
  <c r="AI7233" i="1"/>
  <c r="AK7197" i="1"/>
  <c r="AJ7197" i="1"/>
  <c r="AI7197" i="1"/>
  <c r="AK7149" i="1"/>
  <c r="AJ7149" i="1"/>
  <c r="AI7149" i="1"/>
  <c r="AK7125" i="1"/>
  <c r="AJ7125" i="1"/>
  <c r="AK7089" i="1"/>
  <c r="AJ7089" i="1"/>
  <c r="AI7089" i="1"/>
  <c r="AK6981" i="1"/>
  <c r="AJ6981" i="1"/>
  <c r="AK6945" i="1"/>
  <c r="AJ6945" i="1"/>
  <c r="AI6945" i="1"/>
  <c r="AK6861" i="1"/>
  <c r="AJ6861" i="1"/>
  <c r="AI6861" i="1"/>
  <c r="AK6813" i="1"/>
  <c r="AJ6813" i="1"/>
  <c r="AI6813" i="1"/>
  <c r="AK6777" i="1"/>
  <c r="AJ6777" i="1"/>
  <c r="AK6753" i="1"/>
  <c r="AJ6753" i="1"/>
  <c r="AI6753" i="1"/>
  <c r="AK6717" i="1"/>
  <c r="AJ6717" i="1"/>
  <c r="AI6717" i="1"/>
  <c r="AK6681" i="1"/>
  <c r="AJ6681" i="1"/>
  <c r="AK6645" i="1"/>
  <c r="AJ6645" i="1"/>
  <c r="AK6609" i="1"/>
  <c r="AJ6609" i="1"/>
  <c r="AI6609" i="1"/>
  <c r="AK6573" i="1"/>
  <c r="AJ6573" i="1"/>
  <c r="AI6573" i="1"/>
  <c r="AK6537" i="1"/>
  <c r="AJ6537" i="1"/>
  <c r="AK6501" i="1"/>
  <c r="AJ6501" i="1"/>
  <c r="AK6465" i="1"/>
  <c r="AJ6465" i="1"/>
  <c r="AI6465" i="1"/>
  <c r="AK6429" i="1"/>
  <c r="AJ6429" i="1"/>
  <c r="AI6429" i="1"/>
  <c r="AK6405" i="1"/>
  <c r="AJ6405" i="1"/>
  <c r="AK6381" i="1"/>
  <c r="AJ6381" i="1"/>
  <c r="AI6381" i="1"/>
  <c r="AK6357" i="1"/>
  <c r="AJ6357" i="1"/>
  <c r="AJ6321" i="1"/>
  <c r="AK6321" i="1"/>
  <c r="AI6321" i="1"/>
  <c r="AK6285" i="1"/>
  <c r="AJ6285" i="1"/>
  <c r="AI6285" i="1"/>
  <c r="AK6165" i="1"/>
  <c r="AJ6165" i="1"/>
  <c r="AK6141" i="1"/>
  <c r="AJ6141" i="1"/>
  <c r="AI6141" i="1"/>
  <c r="AK6105" i="1"/>
  <c r="AJ6105" i="1"/>
  <c r="AK6069" i="1"/>
  <c r="AJ6069" i="1"/>
  <c r="AK6021" i="1"/>
  <c r="AJ6021" i="1"/>
  <c r="AK5985" i="1"/>
  <c r="AJ5985" i="1"/>
  <c r="AI5985" i="1"/>
  <c r="AK5949" i="1"/>
  <c r="AI5949" i="1"/>
  <c r="AK5925" i="1"/>
  <c r="AJ5925" i="1"/>
  <c r="AK5889" i="1"/>
  <c r="AJ5889" i="1"/>
  <c r="AI5889" i="1"/>
  <c r="AK5877" i="1"/>
  <c r="AJ5877" i="1"/>
  <c r="AK5841" i="1"/>
  <c r="AJ5841" i="1"/>
  <c r="AI5841" i="1"/>
  <c r="AK5805" i="1"/>
  <c r="AJ5805" i="1"/>
  <c r="AI5805" i="1"/>
  <c r="AK5769" i="1"/>
  <c r="AJ5769" i="1"/>
  <c r="AI5769" i="1"/>
  <c r="AK5733" i="1"/>
  <c r="AJ5733" i="1"/>
  <c r="AK5721" i="1"/>
  <c r="AJ5721" i="1"/>
  <c r="AI5721" i="1"/>
  <c r="AK5685" i="1"/>
  <c r="AJ5685" i="1"/>
  <c r="AI5685" i="1"/>
  <c r="AK5649" i="1"/>
  <c r="AJ5649" i="1"/>
  <c r="AK5613" i="1"/>
  <c r="AJ5613" i="1"/>
  <c r="AK5577" i="1"/>
  <c r="AJ5577" i="1"/>
  <c r="AI5577" i="1"/>
  <c r="AK5541" i="1"/>
  <c r="AJ5541" i="1"/>
  <c r="AI5541" i="1"/>
  <c r="AK5505" i="1"/>
  <c r="AJ5505" i="1"/>
  <c r="AK5469" i="1"/>
  <c r="AJ5469" i="1"/>
  <c r="AK5433" i="1"/>
  <c r="AJ5433" i="1"/>
  <c r="AI5433" i="1"/>
  <c r="AK5397" i="1"/>
  <c r="AJ5397" i="1"/>
  <c r="AI5397" i="1"/>
  <c r="AK5373" i="1"/>
  <c r="AI5373" i="1"/>
  <c r="AK5337" i="1"/>
  <c r="AJ5337" i="1"/>
  <c r="AI5337" i="1"/>
  <c r="AK5301" i="1"/>
  <c r="AJ5301" i="1"/>
  <c r="AK5265" i="1"/>
  <c r="AJ5265" i="1"/>
  <c r="AK5229" i="1"/>
  <c r="AJ5229" i="1"/>
  <c r="AI5229" i="1"/>
  <c r="AK5193" i="1"/>
  <c r="AJ5193" i="1"/>
  <c r="AI5193" i="1"/>
  <c r="AK5109" i="1"/>
  <c r="AJ5109" i="1"/>
  <c r="AI5109" i="1"/>
  <c r="AK5085" i="1"/>
  <c r="AJ5085" i="1"/>
  <c r="AI5085" i="1"/>
  <c r="AK5061" i="1"/>
  <c r="AJ5061" i="1"/>
  <c r="AK5037" i="1"/>
  <c r="AJ5037" i="1"/>
  <c r="AK5013" i="1"/>
  <c r="AJ5013" i="1"/>
  <c r="AK4989" i="1"/>
  <c r="AJ4989" i="1"/>
  <c r="AK4965" i="1"/>
  <c r="AJ4965" i="1"/>
  <c r="AI4965" i="1"/>
  <c r="AK4953" i="1"/>
  <c r="AJ4953" i="1"/>
  <c r="AK4917" i="1"/>
  <c r="AJ4917" i="1"/>
  <c r="AK4893" i="1"/>
  <c r="AJ4893" i="1"/>
  <c r="AK4881" i="1"/>
  <c r="AJ4881" i="1"/>
  <c r="AI4881" i="1"/>
  <c r="AK4857" i="1"/>
  <c r="AJ4857" i="1"/>
  <c r="AI4857" i="1"/>
  <c r="AK4821" i="1"/>
  <c r="AJ4821" i="1"/>
  <c r="AI4821" i="1"/>
  <c r="AK4785" i="1"/>
  <c r="AJ4785" i="1"/>
  <c r="AI4785" i="1"/>
  <c r="AK4749" i="1"/>
  <c r="AJ4749" i="1"/>
  <c r="AI4749" i="1"/>
  <c r="AK4713" i="1"/>
  <c r="AJ4713" i="1"/>
  <c r="AI4713" i="1"/>
  <c r="AK4689" i="1"/>
  <c r="AJ4689" i="1"/>
  <c r="AI4689" i="1"/>
  <c r="AK4653" i="1"/>
  <c r="AJ4653" i="1"/>
  <c r="AK4617" i="1"/>
  <c r="AJ4617" i="1"/>
  <c r="AI4617" i="1"/>
  <c r="AK4581" i="1"/>
  <c r="AJ4581" i="1"/>
  <c r="AK4557" i="1"/>
  <c r="AJ4557" i="1"/>
  <c r="AI4557" i="1"/>
  <c r="AK4509" i="1"/>
  <c r="AJ4509" i="1"/>
  <c r="AK4473" i="1"/>
  <c r="AJ4473" i="1"/>
  <c r="AI4473" i="1"/>
  <c r="AK4437" i="1"/>
  <c r="AJ4437" i="1"/>
  <c r="AK4401" i="1"/>
  <c r="AJ4401" i="1"/>
  <c r="AI4401" i="1"/>
  <c r="AK4377" i="1"/>
  <c r="AJ4377" i="1"/>
  <c r="AI4377" i="1"/>
  <c r="AK4353" i="1"/>
  <c r="AJ4353" i="1"/>
  <c r="AK4329" i="1"/>
  <c r="AJ4329" i="1"/>
  <c r="AI4329" i="1"/>
  <c r="AK4281" i="1"/>
  <c r="AJ4281" i="1"/>
  <c r="AK4245" i="1"/>
  <c r="AJ4245" i="1"/>
  <c r="AK4209" i="1"/>
  <c r="AJ4209" i="1"/>
  <c r="AK4185" i="1"/>
  <c r="AJ4185" i="1"/>
  <c r="AI4185" i="1"/>
  <c r="AK4149" i="1"/>
  <c r="AJ4149" i="1"/>
  <c r="AI4149" i="1"/>
  <c r="AK4113" i="1"/>
  <c r="AJ4113" i="1"/>
  <c r="AI4113" i="1"/>
  <c r="AK4077" i="1"/>
  <c r="AJ4077" i="1"/>
  <c r="AI4077" i="1"/>
  <c r="AK4053" i="1"/>
  <c r="AJ4053" i="1"/>
  <c r="AI4053" i="1"/>
  <c r="AK4017" i="1"/>
  <c r="AJ4017" i="1"/>
  <c r="AK3981" i="1"/>
  <c r="AJ3981" i="1"/>
  <c r="AI3981" i="1"/>
  <c r="AK3957" i="1"/>
  <c r="AJ3957" i="1"/>
  <c r="AI3957" i="1"/>
  <c r="AK3921" i="1"/>
  <c r="AJ3921" i="1"/>
  <c r="AI3921" i="1"/>
  <c r="AK3885" i="1"/>
  <c r="AJ3885" i="1"/>
  <c r="AI3885" i="1"/>
  <c r="AK3849" i="1"/>
  <c r="AJ3849" i="1"/>
  <c r="AI3849" i="1"/>
  <c r="AK3813" i="1"/>
  <c r="AJ3813" i="1"/>
  <c r="AK3777" i="1"/>
  <c r="AJ3777" i="1"/>
  <c r="AI3777" i="1"/>
  <c r="AJ3753" i="1"/>
  <c r="AK3753" i="1"/>
  <c r="AI3753" i="1"/>
  <c r="AK3717" i="1"/>
  <c r="AJ3717" i="1"/>
  <c r="AI3717" i="1"/>
  <c r="AK3681" i="1"/>
  <c r="AJ3681" i="1"/>
  <c r="AJ3645" i="1"/>
  <c r="AK3645" i="1"/>
  <c r="AI3645" i="1"/>
  <c r="AK3609" i="1"/>
  <c r="AJ3609" i="1"/>
  <c r="AI3609" i="1"/>
  <c r="AK3585" i="1"/>
  <c r="AJ3585" i="1"/>
  <c r="AI3585" i="1"/>
  <c r="AK3549" i="1"/>
  <c r="AJ3549" i="1"/>
  <c r="AJ3501" i="1"/>
  <c r="AK3501" i="1"/>
  <c r="AJ3465" i="1"/>
  <c r="AK3465" i="1"/>
  <c r="AI3465" i="1"/>
  <c r="AK3429" i="1"/>
  <c r="AJ3429" i="1"/>
  <c r="AI3429" i="1"/>
  <c r="AJ3393" i="1"/>
  <c r="AK3393" i="1"/>
  <c r="AI3393" i="1"/>
  <c r="AJ3345" i="1"/>
  <c r="AK3345" i="1"/>
  <c r="AI3345" i="1"/>
  <c r="AJ3309" i="1"/>
  <c r="AK3309" i="1"/>
  <c r="AK3273" i="1"/>
  <c r="AJ3273" i="1"/>
  <c r="AI3273" i="1"/>
  <c r="AJ3249" i="1"/>
  <c r="AK3249" i="1"/>
  <c r="AK3213" i="1"/>
  <c r="AJ3213" i="1"/>
  <c r="AK3189" i="1"/>
  <c r="AJ3189" i="1"/>
  <c r="AI3189" i="1"/>
  <c r="AJ3153" i="1"/>
  <c r="AK3153" i="1"/>
  <c r="AI3153" i="1"/>
  <c r="AJ3117" i="1"/>
  <c r="AK3117" i="1"/>
  <c r="AJ3081" i="1"/>
  <c r="AK3081" i="1"/>
  <c r="AI3081" i="1"/>
  <c r="AJ3057" i="1"/>
  <c r="AK3057" i="1"/>
  <c r="AK3021" i="1"/>
  <c r="AJ3021" i="1"/>
  <c r="AK2997" i="1"/>
  <c r="AJ2997" i="1"/>
  <c r="AI2997" i="1"/>
  <c r="AK2961" i="1"/>
  <c r="AJ2961" i="1"/>
  <c r="AI2961" i="1"/>
  <c r="AK2925" i="1"/>
  <c r="AJ2925" i="1"/>
  <c r="AJ2913" i="1"/>
  <c r="AK2913" i="1"/>
  <c r="AJ2889" i="1"/>
  <c r="AK2889" i="1"/>
  <c r="AI2889" i="1"/>
  <c r="AK2853" i="1"/>
  <c r="AJ2853" i="1"/>
  <c r="AI2853" i="1"/>
  <c r="AK2817" i="1"/>
  <c r="AJ2817" i="1"/>
  <c r="AI2817" i="1"/>
  <c r="AK2781" i="1"/>
  <c r="AJ2781" i="1"/>
  <c r="AJ2745" i="1"/>
  <c r="AK2745" i="1"/>
  <c r="AI2745" i="1"/>
  <c r="AJ2709" i="1"/>
  <c r="AK2709" i="1"/>
  <c r="AI2709" i="1"/>
  <c r="AJ2673" i="1"/>
  <c r="AK2673" i="1"/>
  <c r="AI2673" i="1"/>
  <c r="AJ2637" i="1"/>
  <c r="AK2637" i="1"/>
  <c r="AI2637" i="1"/>
  <c r="AK2601" i="1"/>
  <c r="AJ2601" i="1"/>
  <c r="AI2601" i="1"/>
  <c r="AK2565" i="1"/>
  <c r="AJ2565" i="1"/>
  <c r="AI2565" i="1"/>
  <c r="AK2541" i="1"/>
  <c r="AJ2541" i="1"/>
  <c r="AK2505" i="1"/>
  <c r="AJ2505" i="1"/>
  <c r="AI2505" i="1"/>
  <c r="AJ2469" i="1"/>
  <c r="AK2469" i="1"/>
  <c r="AI2469" i="1"/>
  <c r="AK2433" i="1"/>
  <c r="AJ2433" i="1"/>
  <c r="AK2397" i="1"/>
  <c r="AJ2397" i="1"/>
  <c r="AI2397" i="1"/>
  <c r="AJ2361" i="1"/>
  <c r="AK2361" i="1"/>
  <c r="AI2361" i="1"/>
  <c r="AJ2325" i="1"/>
  <c r="AK2325" i="1"/>
  <c r="AI2325" i="1"/>
  <c r="AK2289" i="1"/>
  <c r="AJ2289" i="1"/>
  <c r="AI2289" i="1"/>
  <c r="AH2289" i="1"/>
  <c r="AJ2265" i="1"/>
  <c r="AK2265" i="1"/>
  <c r="AI2265" i="1"/>
  <c r="AK2229" i="1"/>
  <c r="AJ2229" i="1"/>
  <c r="AK2205" i="1"/>
  <c r="AJ2205" i="1"/>
  <c r="AI2205" i="1"/>
  <c r="AH2205" i="1"/>
  <c r="AJ2169" i="1"/>
  <c r="AK2169" i="1"/>
  <c r="AI2169" i="1"/>
  <c r="AJ2133" i="1"/>
  <c r="AK2133" i="1"/>
  <c r="AI2133" i="1"/>
  <c r="AH2133" i="1"/>
  <c r="AK2109" i="1"/>
  <c r="AJ2109" i="1"/>
  <c r="AH2109" i="1"/>
  <c r="AJ2085" i="1"/>
  <c r="AK2085" i="1"/>
  <c r="AI2085" i="1"/>
  <c r="AK2049" i="1"/>
  <c r="AJ2049" i="1"/>
  <c r="AI2049" i="1"/>
  <c r="AJ2013" i="1"/>
  <c r="AK2013" i="1"/>
  <c r="AK1977" i="1"/>
  <c r="AJ1977" i="1"/>
  <c r="AI1977" i="1"/>
  <c r="AK1929" i="1"/>
  <c r="AJ1929" i="1"/>
  <c r="AI1929" i="1"/>
  <c r="AK1893" i="1"/>
  <c r="AJ1893" i="1"/>
  <c r="AI1893" i="1"/>
  <c r="AH1893" i="1"/>
  <c r="AJ1857" i="1"/>
  <c r="AK1857" i="1"/>
  <c r="AI1857" i="1"/>
  <c r="AK1833" i="1"/>
  <c r="AJ1833" i="1"/>
  <c r="AI1833" i="1"/>
  <c r="AK1797" i="1"/>
  <c r="AJ1797" i="1"/>
  <c r="AK1773" i="1"/>
  <c r="AJ1773" i="1"/>
  <c r="AI1773" i="1"/>
  <c r="AH1773" i="1"/>
  <c r="AK1737" i="1"/>
  <c r="AJ1737" i="1"/>
  <c r="AI1737" i="1"/>
  <c r="AJ1701" i="1"/>
  <c r="AK1701" i="1"/>
  <c r="AH1701" i="1"/>
  <c r="AI1701" i="1"/>
  <c r="AK1665" i="1"/>
  <c r="AJ1665" i="1"/>
  <c r="AI1665" i="1"/>
  <c r="AK1617" i="1"/>
  <c r="AJ1617" i="1"/>
  <c r="AI1617" i="1"/>
  <c r="AJ1581" i="1"/>
  <c r="AK1581" i="1"/>
  <c r="AI1581" i="1"/>
  <c r="AK1557" i="1"/>
  <c r="AJ1557" i="1"/>
  <c r="AI1557" i="1"/>
  <c r="AH1557" i="1"/>
  <c r="AJ1521" i="1"/>
  <c r="AK1521" i="1"/>
  <c r="AI1521" i="1"/>
  <c r="AJ1485" i="1"/>
  <c r="AK1485" i="1"/>
  <c r="AI1485" i="1"/>
  <c r="AH1485" i="1"/>
  <c r="AK1449" i="1"/>
  <c r="AJ1449" i="1"/>
  <c r="AI1449" i="1"/>
  <c r="AJ1413" i="1"/>
  <c r="AK1413" i="1"/>
  <c r="AI1413" i="1"/>
  <c r="AH1413" i="1"/>
  <c r="AK1389" i="1"/>
  <c r="AJ1389" i="1"/>
  <c r="AI1389" i="1"/>
  <c r="AH1389" i="1"/>
  <c r="AK1353" i="1"/>
  <c r="AJ1353" i="1"/>
  <c r="AK1329" i="1"/>
  <c r="AJ1329" i="1"/>
  <c r="AI1329" i="1"/>
  <c r="AK1293" i="1"/>
  <c r="AJ1293" i="1"/>
  <c r="AI1293" i="1"/>
  <c r="AK1257" i="1"/>
  <c r="AJ1257" i="1"/>
  <c r="AK1221" i="1"/>
  <c r="AJ1221" i="1"/>
  <c r="AI1221" i="1"/>
  <c r="AK1173" i="1"/>
  <c r="AJ1173" i="1"/>
  <c r="AI1173" i="1"/>
  <c r="AH1173" i="1"/>
  <c r="AK1137" i="1"/>
  <c r="AJ1137" i="1"/>
  <c r="AI1137" i="1"/>
  <c r="AK1101" i="1"/>
  <c r="AJ1101" i="1"/>
  <c r="AI1101" i="1"/>
  <c r="AH1101" i="1"/>
  <c r="AJ1065" i="1"/>
  <c r="AK1065" i="1"/>
  <c r="AI1065" i="1"/>
  <c r="AJ1029" i="1"/>
  <c r="AK1029" i="1"/>
  <c r="AI1029" i="1"/>
  <c r="AH1029" i="1"/>
  <c r="AK993" i="1"/>
  <c r="AJ993" i="1"/>
  <c r="AK945" i="1"/>
  <c r="AJ945" i="1"/>
  <c r="AI945" i="1"/>
  <c r="AK897" i="1"/>
  <c r="AJ897" i="1"/>
  <c r="AK861" i="1"/>
  <c r="AJ861" i="1"/>
  <c r="AI861" i="1"/>
  <c r="AK825" i="1"/>
  <c r="AJ825" i="1"/>
  <c r="AI825" i="1"/>
  <c r="AK789" i="1"/>
  <c r="AJ789" i="1"/>
  <c r="AI789" i="1"/>
  <c r="AK753" i="1"/>
  <c r="AJ753" i="1"/>
  <c r="AI753" i="1"/>
  <c r="AK717" i="1"/>
  <c r="AJ717" i="1"/>
  <c r="AI717" i="1"/>
  <c r="AK681" i="1"/>
  <c r="AJ681" i="1"/>
  <c r="AI681" i="1"/>
  <c r="AH681" i="1"/>
  <c r="AK645" i="1"/>
  <c r="AJ645" i="1"/>
  <c r="AK609" i="1"/>
  <c r="AJ609" i="1"/>
  <c r="AI609" i="1"/>
  <c r="AH609" i="1"/>
  <c r="AK561" i="1"/>
  <c r="AJ561" i="1"/>
  <c r="AI561" i="1"/>
  <c r="AK525" i="1"/>
  <c r="AJ525" i="1"/>
  <c r="AI525" i="1"/>
  <c r="AH525" i="1"/>
  <c r="AK489" i="1"/>
  <c r="AJ489" i="1"/>
  <c r="AJ453" i="1"/>
  <c r="AK453" i="1"/>
  <c r="AI453" i="1"/>
  <c r="AH453" i="1"/>
  <c r="AK417" i="1"/>
  <c r="AJ417" i="1"/>
  <c r="AK393" i="1"/>
  <c r="AJ393" i="1"/>
  <c r="AI393" i="1"/>
  <c r="AH393" i="1"/>
  <c r="AK369" i="1"/>
  <c r="AJ369" i="1"/>
  <c r="AI369" i="1"/>
  <c r="AK333" i="1"/>
  <c r="AJ333" i="1"/>
  <c r="AI333" i="1"/>
  <c r="AK297" i="1"/>
  <c r="AJ297" i="1"/>
  <c r="AI297" i="1"/>
  <c r="AH297" i="1"/>
  <c r="AK261" i="1"/>
  <c r="AJ261" i="1"/>
  <c r="AI261" i="1"/>
  <c r="AH261" i="1"/>
  <c r="AK237" i="1"/>
  <c r="AJ237" i="1"/>
  <c r="AI237" i="1"/>
  <c r="AK201" i="1"/>
  <c r="AI201" i="1"/>
  <c r="AH201" i="1"/>
  <c r="AJ201" i="1"/>
  <c r="AJ177" i="1"/>
  <c r="AK177" i="1"/>
  <c r="AI177" i="1"/>
  <c r="AK141" i="1"/>
  <c r="AJ141" i="1"/>
  <c r="AI141" i="1"/>
  <c r="AK93" i="1"/>
  <c r="AI93" i="1"/>
  <c r="AJ93" i="1"/>
  <c r="AK57" i="1"/>
  <c r="AJ57" i="1"/>
  <c r="AI57" i="1"/>
  <c r="AH57" i="1"/>
  <c r="AK33" i="1"/>
  <c r="AJ33" i="1"/>
  <c r="AI33" i="1"/>
  <c r="AK7037" i="1"/>
  <c r="AJ7037" i="1"/>
  <c r="AI7037" i="1"/>
  <c r="AK7264" i="1"/>
  <c r="AJ7264" i="1"/>
  <c r="AI7264" i="1"/>
  <c r="AK7252" i="1"/>
  <c r="AI7252" i="1"/>
  <c r="AK7240" i="1"/>
  <c r="AJ7240" i="1"/>
  <c r="AI7240" i="1"/>
  <c r="AK7228" i="1"/>
  <c r="AJ7228" i="1"/>
  <c r="AI7228" i="1"/>
  <c r="AK7216" i="1"/>
  <c r="AJ7216" i="1"/>
  <c r="AI7216" i="1"/>
  <c r="AK7204" i="1"/>
  <c r="AJ7204" i="1"/>
  <c r="AI7204" i="1"/>
  <c r="AK7192" i="1"/>
  <c r="AJ7192" i="1"/>
  <c r="AI7192" i="1"/>
  <c r="AK7180" i="1"/>
  <c r="AI7180" i="1"/>
  <c r="AJ7180" i="1"/>
  <c r="AK7168" i="1"/>
  <c r="AJ7168" i="1"/>
  <c r="AI7168" i="1"/>
  <c r="AK7156" i="1"/>
  <c r="AJ7156" i="1"/>
  <c r="AI7156" i="1"/>
  <c r="AK7144" i="1"/>
  <c r="AJ7144" i="1"/>
  <c r="AI7144" i="1"/>
  <c r="AK7132" i="1"/>
  <c r="AJ7132" i="1"/>
  <c r="AI7132" i="1"/>
  <c r="AJ7120" i="1"/>
  <c r="AK7120" i="1"/>
  <c r="AI7120" i="1"/>
  <c r="AK7108" i="1"/>
  <c r="AI7108" i="1"/>
  <c r="AK7096" i="1"/>
  <c r="AJ7096" i="1"/>
  <c r="AI7096" i="1"/>
  <c r="AJ7084" i="1"/>
  <c r="AI7084" i="1"/>
  <c r="AK7072" i="1"/>
  <c r="AJ7072" i="1"/>
  <c r="AI7072" i="1"/>
  <c r="AK7060" i="1"/>
  <c r="AI7060" i="1"/>
  <c r="AK7048" i="1"/>
  <c r="AJ7048" i="1"/>
  <c r="AI7048" i="1"/>
  <c r="AK7036" i="1"/>
  <c r="AJ7036" i="1"/>
  <c r="AI7036" i="1"/>
  <c r="AK7024" i="1"/>
  <c r="AI7024" i="1"/>
  <c r="AK7012" i="1"/>
  <c r="AJ7012" i="1"/>
  <c r="AI7012" i="1"/>
  <c r="AK7000" i="1"/>
  <c r="AJ7000" i="1"/>
  <c r="AI7000" i="1"/>
  <c r="AK6988" i="1"/>
  <c r="AJ6988" i="1"/>
  <c r="AI6988" i="1"/>
  <c r="AK6976" i="1"/>
  <c r="AI6976" i="1"/>
  <c r="AJ6976" i="1"/>
  <c r="AK6964" i="1"/>
  <c r="AJ6964" i="1"/>
  <c r="AI6964" i="1"/>
  <c r="AK6952" i="1"/>
  <c r="AJ6952" i="1"/>
  <c r="AI6952" i="1"/>
  <c r="AK6940" i="1"/>
  <c r="AJ6940" i="1"/>
  <c r="AI6940" i="1"/>
  <c r="AJ6928" i="1"/>
  <c r="AK6928" i="1"/>
  <c r="AI6928" i="1"/>
  <c r="AK6916" i="1"/>
  <c r="AI6916" i="1"/>
  <c r="AJ6916" i="1"/>
  <c r="AK6904" i="1"/>
  <c r="AJ6904" i="1"/>
  <c r="AI6904" i="1"/>
  <c r="AK6892" i="1"/>
  <c r="AJ6892" i="1"/>
  <c r="AI6892" i="1"/>
  <c r="AK6880" i="1"/>
  <c r="AJ6880" i="1"/>
  <c r="AI6880" i="1"/>
  <c r="AK6868" i="1"/>
  <c r="AI6868" i="1"/>
  <c r="AK6856" i="1"/>
  <c r="AI6856" i="1"/>
  <c r="AJ6856" i="1"/>
  <c r="AK6844" i="1"/>
  <c r="AJ6844" i="1"/>
  <c r="AI6844" i="1"/>
  <c r="AK6832" i="1"/>
  <c r="AI6832" i="1"/>
  <c r="AK6820" i="1"/>
  <c r="AI6820" i="1"/>
  <c r="AJ6820" i="1"/>
  <c r="AK6808" i="1"/>
  <c r="AJ6808" i="1"/>
  <c r="AI6808" i="1"/>
  <c r="AK6796" i="1"/>
  <c r="AJ6796" i="1"/>
  <c r="AI6796" i="1"/>
  <c r="AK6784" i="1"/>
  <c r="AJ6784" i="1"/>
  <c r="AI6784" i="1"/>
  <c r="AK6772" i="1"/>
  <c r="AI6772" i="1"/>
  <c r="AK6760" i="1"/>
  <c r="AJ6760" i="1"/>
  <c r="AI6760" i="1"/>
  <c r="AK6748" i="1"/>
  <c r="AJ6748" i="1"/>
  <c r="AI6748" i="1"/>
  <c r="AK6736" i="1"/>
  <c r="AI6736" i="1"/>
  <c r="AJ6736" i="1"/>
  <c r="AK6724" i="1"/>
  <c r="AJ6724" i="1"/>
  <c r="AI6724" i="1"/>
  <c r="AK6712" i="1"/>
  <c r="AI6712" i="1"/>
  <c r="AJ6712" i="1"/>
  <c r="AK6700" i="1"/>
  <c r="AI6700" i="1"/>
  <c r="AK6688" i="1"/>
  <c r="AJ6688" i="1"/>
  <c r="AI6688" i="1"/>
  <c r="AK6676" i="1"/>
  <c r="AJ6676" i="1"/>
  <c r="AI6676" i="1"/>
  <c r="AJ6664" i="1"/>
  <c r="AK6664" i="1"/>
  <c r="AI6664" i="1"/>
  <c r="AK6652" i="1"/>
  <c r="AJ6652" i="1"/>
  <c r="AI6652" i="1"/>
  <c r="AK6640" i="1"/>
  <c r="AJ6640" i="1"/>
  <c r="AI6640" i="1"/>
  <c r="AK6628" i="1"/>
  <c r="AJ6628" i="1"/>
  <c r="AI6628" i="1"/>
  <c r="AK6616" i="1"/>
  <c r="AJ6616" i="1"/>
  <c r="AI6616" i="1"/>
  <c r="AK6604" i="1"/>
  <c r="AJ6604" i="1"/>
  <c r="AI6604" i="1"/>
  <c r="AK6592" i="1"/>
  <c r="AJ6592" i="1"/>
  <c r="AI6592" i="1"/>
  <c r="AK6580" i="1"/>
  <c r="AJ6580" i="1"/>
  <c r="AI6580" i="1"/>
  <c r="AK6568" i="1"/>
  <c r="AJ6568" i="1"/>
  <c r="AI6568" i="1"/>
  <c r="AK6556" i="1"/>
  <c r="AJ6556" i="1"/>
  <c r="AI6556" i="1"/>
  <c r="AK6544" i="1"/>
  <c r="AJ6544" i="1"/>
  <c r="AI6544" i="1"/>
  <c r="AK6532" i="1"/>
  <c r="AJ6532" i="1"/>
  <c r="AI6532" i="1"/>
  <c r="AK6520" i="1"/>
  <c r="AJ6520" i="1"/>
  <c r="AI6520" i="1"/>
  <c r="AK6508" i="1"/>
  <c r="AJ6508" i="1"/>
  <c r="AI6508" i="1"/>
  <c r="AK6496" i="1"/>
  <c r="AJ6496" i="1"/>
  <c r="AI6496" i="1"/>
  <c r="AK6484" i="1"/>
  <c r="AJ6484" i="1"/>
  <c r="AI6484" i="1"/>
  <c r="AJ6472" i="1"/>
  <c r="AI6472" i="1"/>
  <c r="AK6472" i="1"/>
  <c r="AK6460" i="1"/>
  <c r="AJ6460" i="1"/>
  <c r="AI6460" i="1"/>
  <c r="AK6448" i="1"/>
  <c r="AJ6448" i="1"/>
  <c r="AI6448" i="1"/>
  <c r="AK6436" i="1"/>
  <c r="AJ6436" i="1"/>
  <c r="AI6436" i="1"/>
  <c r="AK6424" i="1"/>
  <c r="AJ6424" i="1"/>
  <c r="AI6424" i="1"/>
  <c r="AK6412" i="1"/>
  <c r="AJ6412" i="1"/>
  <c r="AI6412" i="1"/>
  <c r="AK6400" i="1"/>
  <c r="AJ6400" i="1"/>
  <c r="AI6400" i="1"/>
  <c r="AK6388" i="1"/>
  <c r="AJ6388" i="1"/>
  <c r="AI6388" i="1"/>
  <c r="AK6376" i="1"/>
  <c r="AJ6376" i="1"/>
  <c r="AI6376" i="1"/>
  <c r="AK6364" i="1"/>
  <c r="AJ6364" i="1"/>
  <c r="AI6364" i="1"/>
  <c r="AK6352" i="1"/>
  <c r="AJ6352" i="1"/>
  <c r="AI6352" i="1"/>
  <c r="AK6340" i="1"/>
  <c r="AJ6340" i="1"/>
  <c r="AI6340" i="1"/>
  <c r="AJ6328" i="1"/>
  <c r="AK6328" i="1"/>
  <c r="AI6328" i="1"/>
  <c r="AK6316" i="1"/>
  <c r="AJ6316" i="1"/>
  <c r="AI6316" i="1"/>
  <c r="AK6304" i="1"/>
  <c r="AI6304" i="1"/>
  <c r="AJ6304" i="1"/>
  <c r="AK6292" i="1"/>
  <c r="AJ6292" i="1"/>
  <c r="AI6292" i="1"/>
  <c r="AK6280" i="1"/>
  <c r="AJ6280" i="1"/>
  <c r="AI6280" i="1"/>
  <c r="AK6268" i="1"/>
  <c r="AJ6268" i="1"/>
  <c r="AI6268" i="1"/>
  <c r="AK6256" i="1"/>
  <c r="AJ6256" i="1"/>
  <c r="AI6256" i="1"/>
  <c r="AK6244" i="1"/>
  <c r="AJ6244" i="1"/>
  <c r="AI6244" i="1"/>
  <c r="AK6232" i="1"/>
  <c r="AJ6232" i="1"/>
  <c r="AI6232" i="1"/>
  <c r="AK6220" i="1"/>
  <c r="AJ6220" i="1"/>
  <c r="AI6220" i="1"/>
  <c r="AK6208" i="1"/>
  <c r="AJ6208" i="1"/>
  <c r="AI6208" i="1"/>
  <c r="AK6196" i="1"/>
  <c r="AJ6196" i="1"/>
  <c r="AI6196" i="1"/>
  <c r="AK6184" i="1"/>
  <c r="AJ6184" i="1"/>
  <c r="AI6184" i="1"/>
  <c r="AK6172" i="1"/>
  <c r="AJ6172" i="1"/>
  <c r="AI6172" i="1"/>
  <c r="AK6160" i="1"/>
  <c r="AI6160" i="1"/>
  <c r="AJ6160" i="1"/>
  <c r="AK6148" i="1"/>
  <c r="AJ6148" i="1"/>
  <c r="AI6148" i="1"/>
  <c r="AK6136" i="1"/>
  <c r="AJ6136" i="1"/>
  <c r="AI6136" i="1"/>
  <c r="AK6124" i="1"/>
  <c r="AJ6124" i="1"/>
  <c r="AI6124" i="1"/>
  <c r="AK6112" i="1"/>
  <c r="AJ6112" i="1"/>
  <c r="AI6112" i="1"/>
  <c r="AK6100" i="1"/>
  <c r="AJ6100" i="1"/>
  <c r="AI6100" i="1"/>
  <c r="AK6088" i="1"/>
  <c r="AJ6088" i="1"/>
  <c r="AI6088" i="1"/>
  <c r="AK6076" i="1"/>
  <c r="AJ6076" i="1"/>
  <c r="AI6076" i="1"/>
  <c r="AK6064" i="1"/>
  <c r="AJ6064" i="1"/>
  <c r="AI6064" i="1"/>
  <c r="AK6052" i="1"/>
  <c r="AI6052" i="1"/>
  <c r="AJ6052" i="1"/>
  <c r="AK6040" i="1"/>
  <c r="AJ6040" i="1"/>
  <c r="AI6040" i="1"/>
  <c r="AJ6028" i="1"/>
  <c r="AK6028" i="1"/>
  <c r="AI6028" i="1"/>
  <c r="AK6016" i="1"/>
  <c r="AI6016" i="1"/>
  <c r="AJ6016" i="1"/>
  <c r="AK6004" i="1"/>
  <c r="AJ6004" i="1"/>
  <c r="AI6004" i="1"/>
  <c r="AK5992" i="1"/>
  <c r="AJ5992" i="1"/>
  <c r="AI5992" i="1"/>
  <c r="AK5980" i="1"/>
  <c r="AJ5980" i="1"/>
  <c r="AI5980" i="1"/>
  <c r="AK5968" i="1"/>
  <c r="AJ5968" i="1"/>
  <c r="AI5968" i="1"/>
  <c r="AK5956" i="1"/>
  <c r="AJ5956" i="1"/>
  <c r="AI5956" i="1"/>
  <c r="AK5944" i="1"/>
  <c r="AJ5944" i="1"/>
  <c r="AI5944" i="1"/>
  <c r="AK5932" i="1"/>
  <c r="AJ5932" i="1"/>
  <c r="AI5932" i="1"/>
  <c r="AK5920" i="1"/>
  <c r="AJ5920" i="1"/>
  <c r="AI5920" i="1"/>
  <c r="AJ5908" i="1"/>
  <c r="AK5908" i="1"/>
  <c r="AI5908" i="1"/>
  <c r="AK5896" i="1"/>
  <c r="AI5896" i="1"/>
  <c r="AK5884" i="1"/>
  <c r="AI5884" i="1"/>
  <c r="AJ5884" i="1"/>
  <c r="AK5872" i="1"/>
  <c r="AJ5872" i="1"/>
  <c r="AI5872" i="1"/>
  <c r="AK5860" i="1"/>
  <c r="AJ5860" i="1"/>
  <c r="AI5860" i="1"/>
  <c r="AK5848" i="1"/>
  <c r="AJ5848" i="1"/>
  <c r="AI5848" i="1"/>
  <c r="AK5836" i="1"/>
  <c r="AJ5836" i="1"/>
  <c r="AI5836" i="1"/>
  <c r="AK5824" i="1"/>
  <c r="AJ5824" i="1"/>
  <c r="AI5824" i="1"/>
  <c r="AK5812" i="1"/>
  <c r="AJ5812" i="1"/>
  <c r="AI5812" i="1"/>
  <c r="AK5800" i="1"/>
  <c r="AJ5800" i="1"/>
  <c r="AI5800" i="1"/>
  <c r="AK5788" i="1"/>
  <c r="AJ5788" i="1"/>
  <c r="AI5788" i="1"/>
  <c r="AK5776" i="1"/>
  <c r="AJ5776" i="1"/>
  <c r="AI5776" i="1"/>
  <c r="AK5764" i="1"/>
  <c r="AJ5764" i="1"/>
  <c r="AI5764" i="1"/>
  <c r="AK5752" i="1"/>
  <c r="AJ5752" i="1"/>
  <c r="AI5752" i="1"/>
  <c r="AK5740" i="1"/>
  <c r="AJ5740" i="1"/>
  <c r="AI5740" i="1"/>
  <c r="AK5728" i="1"/>
  <c r="AI5728" i="1"/>
  <c r="AK5716" i="1"/>
  <c r="AJ5716" i="1"/>
  <c r="AI5716" i="1"/>
  <c r="AK5704" i="1"/>
  <c r="AI5704" i="1"/>
  <c r="AJ5704" i="1"/>
  <c r="AK5692" i="1"/>
  <c r="AJ5692" i="1"/>
  <c r="AI5692" i="1"/>
  <c r="AK5680" i="1"/>
  <c r="AJ5680" i="1"/>
  <c r="AI5680" i="1"/>
  <c r="AK5668" i="1"/>
  <c r="AJ5668" i="1"/>
  <c r="AI5668" i="1"/>
  <c r="AK5656" i="1"/>
  <c r="AI5656" i="1"/>
  <c r="AJ5656" i="1"/>
  <c r="AK5644" i="1"/>
  <c r="AJ5644" i="1"/>
  <c r="AI5644" i="1"/>
  <c r="AK5632" i="1"/>
  <c r="AJ5632" i="1"/>
  <c r="AI5632" i="1"/>
  <c r="AK5620" i="1"/>
  <c r="AJ5620" i="1"/>
  <c r="AI5620" i="1"/>
  <c r="AJ5608" i="1"/>
  <c r="AK5608" i="1"/>
  <c r="AI5608" i="1"/>
  <c r="AK5596" i="1"/>
  <c r="AJ5596" i="1"/>
  <c r="AI5596" i="1"/>
  <c r="AK5584" i="1"/>
  <c r="AJ5584" i="1"/>
  <c r="AI5584" i="1"/>
  <c r="AK5572" i="1"/>
  <c r="AJ5572" i="1"/>
  <c r="AI5572" i="1"/>
  <c r="AK5560" i="1"/>
  <c r="AJ5560" i="1"/>
  <c r="AI5560" i="1"/>
  <c r="AK5548" i="1"/>
  <c r="AJ5548" i="1"/>
  <c r="AI5548" i="1"/>
  <c r="AK5536" i="1"/>
  <c r="AI5536" i="1"/>
  <c r="AJ5536" i="1"/>
  <c r="AK5524" i="1"/>
  <c r="AJ5524" i="1"/>
  <c r="AI5524" i="1"/>
  <c r="AK5512" i="1"/>
  <c r="AJ5512" i="1"/>
  <c r="AI5512" i="1"/>
  <c r="AK5500" i="1"/>
  <c r="AI5500" i="1"/>
  <c r="AK5488" i="1"/>
  <c r="AJ5488" i="1"/>
  <c r="AI5488" i="1"/>
  <c r="AK5476" i="1"/>
  <c r="AJ5476" i="1"/>
  <c r="AI5476" i="1"/>
  <c r="AK5464" i="1"/>
  <c r="AI5464" i="1"/>
  <c r="AJ5464" i="1"/>
  <c r="AJ5452" i="1"/>
  <c r="AK5452" i="1"/>
  <c r="AI5452" i="1"/>
  <c r="AK5440" i="1"/>
  <c r="AJ5440" i="1"/>
  <c r="AI5440" i="1"/>
  <c r="AK5428" i="1"/>
  <c r="AJ5428" i="1"/>
  <c r="AI5428" i="1"/>
  <c r="AJ5416" i="1"/>
  <c r="AK5416" i="1"/>
  <c r="AI5416" i="1"/>
  <c r="AK5404" i="1"/>
  <c r="AJ5404" i="1"/>
  <c r="AI5404" i="1"/>
  <c r="AK5392" i="1"/>
  <c r="AJ5392" i="1"/>
  <c r="AI5392" i="1"/>
  <c r="AK5380" i="1"/>
  <c r="AJ5380" i="1"/>
  <c r="AI5380" i="1"/>
  <c r="AK5368" i="1"/>
  <c r="AJ5368" i="1"/>
  <c r="AI5368" i="1"/>
  <c r="AK5356" i="1"/>
  <c r="AJ5356" i="1"/>
  <c r="AI5356" i="1"/>
  <c r="AK5344" i="1"/>
  <c r="AJ5344" i="1"/>
  <c r="AI5344" i="1"/>
  <c r="AK5332" i="1"/>
  <c r="AJ5332" i="1"/>
  <c r="AI5332" i="1"/>
  <c r="AK5320" i="1"/>
  <c r="AJ5320" i="1"/>
  <c r="AI5320" i="1"/>
  <c r="AK5308" i="1"/>
  <c r="AI5308" i="1"/>
  <c r="AJ5308" i="1"/>
  <c r="AK5296" i="1"/>
  <c r="AJ5296" i="1"/>
  <c r="AI5296" i="1"/>
  <c r="AK5284" i="1"/>
  <c r="AJ5284" i="1"/>
  <c r="AI5284" i="1"/>
  <c r="AK5272" i="1"/>
  <c r="AJ5272" i="1"/>
  <c r="AI5272" i="1"/>
  <c r="AK5260" i="1"/>
  <c r="AJ5260" i="1"/>
  <c r="AI5260" i="1"/>
  <c r="AJ5248" i="1"/>
  <c r="AK5248" i="1"/>
  <c r="AI5248" i="1"/>
  <c r="AK5236" i="1"/>
  <c r="AJ5236" i="1"/>
  <c r="AI5236" i="1"/>
  <c r="AK5224" i="1"/>
  <c r="AJ5224" i="1"/>
  <c r="AI5224" i="1"/>
  <c r="AK5212" i="1"/>
  <c r="AJ5212" i="1"/>
  <c r="AI5212" i="1"/>
  <c r="AK5200" i="1"/>
  <c r="AJ5200" i="1"/>
  <c r="AI5200" i="1"/>
  <c r="AK5188" i="1"/>
  <c r="AJ5188" i="1"/>
  <c r="AI5188" i="1"/>
  <c r="AK5176" i="1"/>
  <c r="AJ5176" i="1"/>
  <c r="AI5176" i="1"/>
  <c r="AK5164" i="1"/>
  <c r="AJ5164" i="1"/>
  <c r="AI5164" i="1"/>
  <c r="AK5152" i="1"/>
  <c r="AJ5152" i="1"/>
  <c r="AI5152" i="1"/>
  <c r="AK5140" i="1"/>
  <c r="AJ5140" i="1"/>
  <c r="AI5140" i="1"/>
  <c r="AK5128" i="1"/>
  <c r="AJ5128" i="1"/>
  <c r="AI5128" i="1"/>
  <c r="AK5116" i="1"/>
  <c r="AJ5116" i="1"/>
  <c r="AI5116" i="1"/>
  <c r="AK5104" i="1"/>
  <c r="AJ5104" i="1"/>
  <c r="AI5104" i="1"/>
  <c r="AK5092" i="1"/>
  <c r="AJ5092" i="1"/>
  <c r="AI5092" i="1"/>
  <c r="AK5080" i="1"/>
  <c r="AJ5080" i="1"/>
  <c r="AI5080" i="1"/>
  <c r="AK5068" i="1"/>
  <c r="AJ5068" i="1"/>
  <c r="AI5068" i="1"/>
  <c r="AK5056" i="1"/>
  <c r="AI5056" i="1"/>
  <c r="AJ5056" i="1"/>
  <c r="AK5044" i="1"/>
  <c r="AJ5044" i="1"/>
  <c r="AI5044" i="1"/>
  <c r="AJ5032" i="1"/>
  <c r="AK5032" i="1"/>
  <c r="AI5032" i="1"/>
  <c r="AK5020" i="1"/>
  <c r="AJ5020" i="1"/>
  <c r="AI5020" i="1"/>
  <c r="AK5008" i="1"/>
  <c r="AJ5008" i="1"/>
  <c r="AI5008" i="1"/>
  <c r="AK4996" i="1"/>
  <c r="AJ4996" i="1"/>
  <c r="AI4996" i="1"/>
  <c r="AK4984" i="1"/>
  <c r="AJ4984" i="1"/>
  <c r="AI4984" i="1"/>
  <c r="AK4972" i="1"/>
  <c r="AJ4972" i="1"/>
  <c r="AI4972" i="1"/>
  <c r="AK4960" i="1"/>
  <c r="AJ4960" i="1"/>
  <c r="AI4960" i="1"/>
  <c r="AK4948" i="1"/>
  <c r="AJ4948" i="1"/>
  <c r="AI4948" i="1"/>
  <c r="AK4936" i="1"/>
  <c r="AJ4936" i="1"/>
  <c r="AI4936" i="1"/>
  <c r="AK4924" i="1"/>
  <c r="AJ4924" i="1"/>
  <c r="AI4924" i="1"/>
  <c r="AK4912" i="1"/>
  <c r="AJ4912" i="1"/>
  <c r="AI4912" i="1"/>
  <c r="AK4900" i="1"/>
  <c r="AI4900" i="1"/>
  <c r="AJ4900" i="1"/>
  <c r="AK4888" i="1"/>
  <c r="AJ4888" i="1"/>
  <c r="AI4888" i="1"/>
  <c r="AK4876" i="1"/>
  <c r="AJ4876" i="1"/>
  <c r="AI4876" i="1"/>
  <c r="AK4864" i="1"/>
  <c r="AI4864" i="1"/>
  <c r="AJ4864" i="1"/>
  <c r="AK4852" i="1"/>
  <c r="AJ4852" i="1"/>
  <c r="AI4852" i="1"/>
  <c r="AK4840" i="1"/>
  <c r="AJ4840" i="1"/>
  <c r="AI4840" i="1"/>
  <c r="AK4828" i="1"/>
  <c r="AJ4828" i="1"/>
  <c r="AI4828" i="1"/>
  <c r="AJ4816" i="1"/>
  <c r="AK4816" i="1"/>
  <c r="AI4816" i="1"/>
  <c r="AK4804" i="1"/>
  <c r="AJ4804" i="1"/>
  <c r="AI4804" i="1"/>
  <c r="AJ4792" i="1"/>
  <c r="AK4792" i="1"/>
  <c r="AI4792" i="1"/>
  <c r="AK4780" i="1"/>
  <c r="AJ4780" i="1"/>
  <c r="AK4768" i="1"/>
  <c r="AJ4768" i="1"/>
  <c r="AI4768" i="1"/>
  <c r="AK4756" i="1"/>
  <c r="AJ4756" i="1"/>
  <c r="AI4756" i="1"/>
  <c r="AK4744" i="1"/>
  <c r="AJ4744" i="1"/>
  <c r="AI4744" i="1"/>
  <c r="AK4732" i="1"/>
  <c r="AJ4732" i="1"/>
  <c r="AI4732" i="1"/>
  <c r="AK4720" i="1"/>
  <c r="AJ4720" i="1"/>
  <c r="AI4720" i="1"/>
  <c r="AK4708" i="1"/>
  <c r="AJ4708" i="1"/>
  <c r="AK4696" i="1"/>
  <c r="AJ4696" i="1"/>
  <c r="AK4684" i="1"/>
  <c r="AJ4684" i="1"/>
  <c r="AI4684" i="1"/>
  <c r="AK4672" i="1"/>
  <c r="AJ4672" i="1"/>
  <c r="AI4672" i="1"/>
  <c r="AK4660" i="1"/>
  <c r="AJ4660" i="1"/>
  <c r="AI4660" i="1"/>
  <c r="AJ4648" i="1"/>
  <c r="AK4648" i="1"/>
  <c r="AI4648" i="1"/>
  <c r="AK4636" i="1"/>
  <c r="AJ4636" i="1"/>
  <c r="AK4624" i="1"/>
  <c r="AJ4624" i="1"/>
  <c r="AK4612" i="1"/>
  <c r="AJ4612" i="1"/>
  <c r="AI4612" i="1"/>
  <c r="AK4600" i="1"/>
  <c r="AI4600" i="1"/>
  <c r="AJ4600" i="1"/>
  <c r="AK4588" i="1"/>
  <c r="AI4588" i="1"/>
  <c r="AJ4588" i="1"/>
  <c r="AK4576" i="1"/>
  <c r="AJ4576" i="1"/>
  <c r="AK4564" i="1"/>
  <c r="AJ4564" i="1"/>
  <c r="AI4564" i="1"/>
  <c r="AK4552" i="1"/>
  <c r="AJ4552" i="1"/>
  <c r="AK4540" i="1"/>
  <c r="AJ4540" i="1"/>
  <c r="AI4540" i="1"/>
  <c r="AK4528" i="1"/>
  <c r="AJ4528" i="1"/>
  <c r="AI4528" i="1"/>
  <c r="AK4516" i="1"/>
  <c r="AJ4516" i="1"/>
  <c r="AI4516" i="1"/>
  <c r="AK4504" i="1"/>
  <c r="AJ4504" i="1"/>
  <c r="AK4492" i="1"/>
  <c r="AJ4492" i="1"/>
  <c r="AI4492" i="1"/>
  <c r="AK4468" i="1"/>
  <c r="AJ4468" i="1"/>
  <c r="AI4468" i="1"/>
  <c r="AK4456" i="1"/>
  <c r="AJ4456" i="1"/>
  <c r="AI4456" i="1"/>
  <c r="AK4444" i="1"/>
  <c r="AJ4444" i="1"/>
  <c r="AI4444" i="1"/>
  <c r="AJ4432" i="1"/>
  <c r="AK4432" i="1"/>
  <c r="AK4420" i="1"/>
  <c r="AJ4420" i="1"/>
  <c r="AI4420" i="1"/>
  <c r="AK4408" i="1"/>
  <c r="AJ4408" i="1"/>
  <c r="AK4396" i="1"/>
  <c r="AJ4396" i="1"/>
  <c r="AI4396" i="1"/>
  <c r="AK4384" i="1"/>
  <c r="AJ4384" i="1"/>
  <c r="AI4384" i="1"/>
  <c r="AK4372" i="1"/>
  <c r="AJ4372" i="1"/>
  <c r="AI4372" i="1"/>
  <c r="AK4360" i="1"/>
  <c r="AJ4360" i="1"/>
  <c r="AK4348" i="1"/>
  <c r="AJ4348" i="1"/>
  <c r="AI4348" i="1"/>
  <c r="AK4336" i="1"/>
  <c r="AJ4336" i="1"/>
  <c r="AK4324" i="1"/>
  <c r="AI4324" i="1"/>
  <c r="AJ4324" i="1"/>
  <c r="AK4312" i="1"/>
  <c r="AJ4312" i="1"/>
  <c r="AI4312" i="1"/>
  <c r="AK4300" i="1"/>
  <c r="AJ4300" i="1"/>
  <c r="AI4300" i="1"/>
  <c r="AK4288" i="1"/>
  <c r="AJ4288" i="1"/>
  <c r="AK4276" i="1"/>
  <c r="AJ4276" i="1"/>
  <c r="AI4276" i="1"/>
  <c r="AK4264" i="1"/>
  <c r="AJ4264" i="1"/>
  <c r="AK4252" i="1"/>
  <c r="AJ4252" i="1"/>
  <c r="AI4252" i="1"/>
  <c r="AK4240" i="1"/>
  <c r="AJ4240" i="1"/>
  <c r="AI4240" i="1"/>
  <c r="AK4228" i="1"/>
  <c r="AJ4228" i="1"/>
  <c r="AI4228" i="1"/>
  <c r="AK4216" i="1"/>
  <c r="AJ4216" i="1"/>
  <c r="AK4204" i="1"/>
  <c r="AJ4204" i="1"/>
  <c r="AK4192" i="1"/>
  <c r="AJ4192" i="1"/>
  <c r="AI4192" i="1"/>
  <c r="AK4180" i="1"/>
  <c r="AJ4180" i="1"/>
  <c r="AI4180" i="1"/>
  <c r="AK4168" i="1"/>
  <c r="AJ4168" i="1"/>
  <c r="AI4168" i="1"/>
  <c r="AK4156" i="1"/>
  <c r="AJ4156" i="1"/>
  <c r="AI4156" i="1"/>
  <c r="AK4144" i="1"/>
  <c r="AJ4144" i="1"/>
  <c r="AK4132" i="1"/>
  <c r="AJ4132" i="1"/>
  <c r="AK4120" i="1"/>
  <c r="AJ4120" i="1"/>
  <c r="AI4120" i="1"/>
  <c r="AK4108" i="1"/>
  <c r="AJ4108" i="1"/>
  <c r="AI4108" i="1"/>
  <c r="AK4096" i="1"/>
  <c r="AJ4096" i="1"/>
  <c r="AI4096" i="1"/>
  <c r="AK4084" i="1"/>
  <c r="AJ4084" i="1"/>
  <c r="AI4084" i="1"/>
  <c r="AK4072" i="1"/>
  <c r="AJ4072" i="1"/>
  <c r="AI4072" i="1"/>
  <c r="AK4060" i="1"/>
  <c r="AJ4060" i="1"/>
  <c r="AK4048" i="1"/>
  <c r="AI4048" i="1"/>
  <c r="AK4036" i="1"/>
  <c r="AJ4036" i="1"/>
  <c r="AI4036" i="1"/>
  <c r="AK4024" i="1"/>
  <c r="AI4024" i="1"/>
  <c r="AK4012" i="1"/>
  <c r="AJ4012" i="1"/>
  <c r="AI4012" i="1"/>
  <c r="AK4000" i="1"/>
  <c r="AJ4000" i="1"/>
  <c r="AI4000" i="1"/>
  <c r="AK3988" i="1"/>
  <c r="AJ3988" i="1"/>
  <c r="AJ3976" i="1"/>
  <c r="AK3976" i="1"/>
  <c r="AI3976" i="1"/>
  <c r="AJ3964" i="1"/>
  <c r="AK3964" i="1"/>
  <c r="AI3964" i="1"/>
  <c r="AJ3952" i="1"/>
  <c r="AK3952" i="1"/>
  <c r="AI3952" i="1"/>
  <c r="AK3940" i="1"/>
  <c r="AJ3940" i="1"/>
  <c r="AI3940" i="1"/>
  <c r="AK3928" i="1"/>
  <c r="AJ3928" i="1"/>
  <c r="AI3928" i="1"/>
  <c r="AK3916" i="1"/>
  <c r="AJ3916" i="1"/>
  <c r="AK3904" i="1"/>
  <c r="AJ3904" i="1"/>
  <c r="AI3904" i="1"/>
  <c r="AK3892" i="1"/>
  <c r="AJ3892" i="1"/>
  <c r="AI3892" i="1"/>
  <c r="AK3880" i="1"/>
  <c r="AJ3880" i="1"/>
  <c r="AI3880" i="1"/>
  <c r="AK3868" i="1"/>
  <c r="AJ3868" i="1"/>
  <c r="AI3868" i="1"/>
  <c r="AK3856" i="1"/>
  <c r="AJ3856" i="1"/>
  <c r="AI3856" i="1"/>
  <c r="AK3844" i="1"/>
  <c r="AJ3844" i="1"/>
  <c r="AK3832" i="1"/>
  <c r="AJ3832" i="1"/>
  <c r="AK3820" i="1"/>
  <c r="AJ3820" i="1"/>
  <c r="AI3820" i="1"/>
  <c r="AK3808" i="1"/>
  <c r="AJ3808" i="1"/>
  <c r="AI3808" i="1"/>
  <c r="AK3796" i="1"/>
  <c r="AJ3796" i="1"/>
  <c r="AI3796" i="1"/>
  <c r="AK3784" i="1"/>
  <c r="AJ3784" i="1"/>
  <c r="AI3784" i="1"/>
  <c r="AK3772" i="1"/>
  <c r="AJ3772" i="1"/>
  <c r="AK3760" i="1"/>
  <c r="AJ3760" i="1"/>
  <c r="AK3748" i="1"/>
  <c r="AJ3748" i="1"/>
  <c r="AI3748" i="1"/>
  <c r="AK3736" i="1"/>
  <c r="AJ3736" i="1"/>
  <c r="AI3736" i="1"/>
  <c r="AK3724" i="1"/>
  <c r="AJ3724" i="1"/>
  <c r="AI3724" i="1"/>
  <c r="AK3712" i="1"/>
  <c r="AJ3712" i="1"/>
  <c r="AK3700" i="1"/>
  <c r="AJ3700" i="1"/>
  <c r="AI3700" i="1"/>
  <c r="AK3688" i="1"/>
  <c r="AJ3688" i="1"/>
  <c r="AI3688" i="1"/>
  <c r="AK3676" i="1"/>
  <c r="AJ3676" i="1"/>
  <c r="AI3676" i="1"/>
  <c r="AK3664" i="1"/>
  <c r="AJ3664" i="1"/>
  <c r="AI3664" i="1"/>
  <c r="AK3652" i="1"/>
  <c r="AJ3652" i="1"/>
  <c r="AI3652" i="1"/>
  <c r="AK3640" i="1"/>
  <c r="AJ3640" i="1"/>
  <c r="AI3640" i="1"/>
  <c r="AK3628" i="1"/>
  <c r="AJ3628" i="1"/>
  <c r="AJ3616" i="1"/>
  <c r="AK3616" i="1"/>
  <c r="AI3616" i="1"/>
  <c r="AK3604" i="1"/>
  <c r="AJ3604" i="1"/>
  <c r="AI3604" i="1"/>
  <c r="AK3592" i="1"/>
  <c r="AJ3592" i="1"/>
  <c r="AI3592" i="1"/>
  <c r="AK3580" i="1"/>
  <c r="AJ3580" i="1"/>
  <c r="AK3556" i="1"/>
  <c r="AJ3556" i="1"/>
  <c r="AI3556" i="1"/>
  <c r="AK3544" i="1"/>
  <c r="AJ3544" i="1"/>
  <c r="AI3544" i="1"/>
  <c r="AJ3532" i="1"/>
  <c r="AK3532" i="1"/>
  <c r="AI3532" i="1"/>
  <c r="AK3520" i="1"/>
  <c r="AJ3520" i="1"/>
  <c r="AK3508" i="1"/>
  <c r="AJ3508" i="1"/>
  <c r="AI3508" i="1"/>
  <c r="AK3496" i="1"/>
  <c r="AJ3496" i="1"/>
  <c r="AI3496" i="1"/>
  <c r="AK3484" i="1"/>
  <c r="AJ3484" i="1"/>
  <c r="AI3484" i="1"/>
  <c r="AK3472" i="1"/>
  <c r="AJ3472" i="1"/>
  <c r="AI3472" i="1"/>
  <c r="AK3460" i="1"/>
  <c r="AJ3460" i="1"/>
  <c r="AI3460" i="1"/>
  <c r="AK3448" i="1"/>
  <c r="AJ3448" i="1"/>
  <c r="AI3448" i="1"/>
  <c r="AK3436" i="1"/>
  <c r="AJ3436" i="1"/>
  <c r="AK3424" i="1"/>
  <c r="AJ3424" i="1"/>
  <c r="AI3424" i="1"/>
  <c r="AK3412" i="1"/>
  <c r="AJ3412" i="1"/>
  <c r="AI3412" i="1"/>
  <c r="AK3400" i="1"/>
  <c r="AJ3400" i="1"/>
  <c r="AI3400" i="1"/>
  <c r="AK3388" i="1"/>
  <c r="AJ3388" i="1"/>
  <c r="AK3376" i="1"/>
  <c r="AJ3376" i="1"/>
  <c r="AK3364" i="1"/>
  <c r="AJ3364" i="1"/>
  <c r="AI3364" i="1"/>
  <c r="AK3352" i="1"/>
  <c r="AJ3352" i="1"/>
  <c r="AI3352" i="1"/>
  <c r="AK3340" i="1"/>
  <c r="AJ3340" i="1"/>
  <c r="AI3340" i="1"/>
  <c r="AK3328" i="1"/>
  <c r="AJ3328" i="1"/>
  <c r="AK3316" i="1"/>
  <c r="AJ3316" i="1"/>
  <c r="AI3316" i="1"/>
  <c r="AK3304" i="1"/>
  <c r="AJ3304" i="1"/>
  <c r="AI3304" i="1"/>
  <c r="AK3292" i="1"/>
  <c r="AJ3292" i="1"/>
  <c r="AI3292" i="1"/>
  <c r="AK3280" i="1"/>
  <c r="AJ3280" i="1"/>
  <c r="AI3280" i="1"/>
  <c r="AK3268" i="1"/>
  <c r="AJ3268" i="1"/>
  <c r="AI3268" i="1"/>
  <c r="AK3256" i="1"/>
  <c r="AJ3256" i="1"/>
  <c r="AI3256" i="1"/>
  <c r="AK3244" i="1"/>
  <c r="AJ3244" i="1"/>
  <c r="AK3232" i="1"/>
  <c r="AJ3232" i="1"/>
  <c r="AI3232" i="1"/>
  <c r="AK3220" i="1"/>
  <c r="AJ3220" i="1"/>
  <c r="AI3220" i="1"/>
  <c r="AK3208" i="1"/>
  <c r="AJ3208" i="1"/>
  <c r="AI3208" i="1"/>
  <c r="AK3196" i="1"/>
  <c r="AJ3196" i="1"/>
  <c r="AK3184" i="1"/>
  <c r="AJ3184" i="1"/>
  <c r="AK3172" i="1"/>
  <c r="AJ3172" i="1"/>
  <c r="AI3172" i="1"/>
  <c r="AK3160" i="1"/>
  <c r="AJ3160" i="1"/>
  <c r="AI3160" i="1"/>
  <c r="AK3148" i="1"/>
  <c r="AJ3148" i="1"/>
  <c r="AI3148" i="1"/>
  <c r="AK3136" i="1"/>
  <c r="AJ3136" i="1"/>
  <c r="AK3124" i="1"/>
  <c r="AJ3124" i="1"/>
  <c r="AI3124" i="1"/>
  <c r="AK3112" i="1"/>
  <c r="AJ3112" i="1"/>
  <c r="AI3112" i="1"/>
  <c r="AK3100" i="1"/>
  <c r="AJ3100" i="1"/>
  <c r="AI3100" i="1"/>
  <c r="AK3088" i="1"/>
  <c r="AJ3088" i="1"/>
  <c r="AI3088" i="1"/>
  <c r="AK3076" i="1"/>
  <c r="AJ3076" i="1"/>
  <c r="AI3076" i="1"/>
  <c r="AK3064" i="1"/>
  <c r="AJ3064" i="1"/>
  <c r="AI3064" i="1"/>
  <c r="AK3052" i="1"/>
  <c r="AJ3052" i="1"/>
  <c r="AK3040" i="1"/>
  <c r="AJ3040" i="1"/>
  <c r="AI3040" i="1"/>
  <c r="AK3028" i="1"/>
  <c r="AI3028" i="1"/>
  <c r="AK3016" i="1"/>
  <c r="AJ3016" i="1"/>
  <c r="AI3016" i="1"/>
  <c r="AK3004" i="1"/>
  <c r="AJ3004" i="1"/>
  <c r="AK2992" i="1"/>
  <c r="AJ2992" i="1"/>
  <c r="AK2980" i="1"/>
  <c r="AJ2980" i="1"/>
  <c r="AI2980" i="1"/>
  <c r="AK2968" i="1"/>
  <c r="AJ2968" i="1"/>
  <c r="AI2968" i="1"/>
  <c r="AK2956" i="1"/>
  <c r="AJ2956" i="1"/>
  <c r="AI2956" i="1"/>
  <c r="AK2944" i="1"/>
  <c r="AJ2944" i="1"/>
  <c r="AK2932" i="1"/>
  <c r="AJ2932" i="1"/>
  <c r="AI2932" i="1"/>
  <c r="AK2920" i="1"/>
  <c r="AJ2920" i="1"/>
  <c r="AI2920" i="1"/>
  <c r="AK2908" i="1"/>
  <c r="AJ2908" i="1"/>
  <c r="AI2908" i="1"/>
  <c r="AJ2896" i="1"/>
  <c r="AK2896" i="1"/>
  <c r="AI2896" i="1"/>
  <c r="AK2884" i="1"/>
  <c r="AJ2884" i="1"/>
  <c r="AI2884" i="1"/>
  <c r="AK2872" i="1"/>
  <c r="AI2872" i="1"/>
  <c r="AK2860" i="1"/>
  <c r="AJ2860" i="1"/>
  <c r="AK2848" i="1"/>
  <c r="AJ2848" i="1"/>
  <c r="AI2848" i="1"/>
  <c r="AK2836" i="1"/>
  <c r="AJ2836" i="1"/>
  <c r="AI2836" i="1"/>
  <c r="AK2824" i="1"/>
  <c r="AJ2824" i="1"/>
  <c r="AI2824" i="1"/>
  <c r="AJ2812" i="1"/>
  <c r="AK2812" i="1"/>
  <c r="AK2800" i="1"/>
  <c r="AJ2800" i="1"/>
  <c r="AK2788" i="1"/>
  <c r="AJ2788" i="1"/>
  <c r="AI2788" i="1"/>
  <c r="AK2776" i="1"/>
  <c r="AJ2776" i="1"/>
  <c r="AI2776" i="1"/>
  <c r="AK2764" i="1"/>
  <c r="AJ2764" i="1"/>
  <c r="AI2764" i="1"/>
  <c r="AK2752" i="1"/>
  <c r="AJ2752" i="1"/>
  <c r="AK2740" i="1"/>
  <c r="AJ2740" i="1"/>
  <c r="AI2740" i="1"/>
  <c r="AK2728" i="1"/>
  <c r="AJ2728" i="1"/>
  <c r="AI2728" i="1"/>
  <c r="AK2716" i="1"/>
  <c r="AJ2716" i="1"/>
  <c r="AI2716" i="1"/>
  <c r="AK2704" i="1"/>
  <c r="AJ2704" i="1"/>
  <c r="AI2704" i="1"/>
  <c r="AK2692" i="1"/>
  <c r="AJ2692" i="1"/>
  <c r="AI2692" i="1"/>
  <c r="AK2680" i="1"/>
  <c r="AJ2680" i="1"/>
  <c r="AI2680" i="1"/>
  <c r="AK2668" i="1"/>
  <c r="AJ2668" i="1"/>
  <c r="AK2656" i="1"/>
  <c r="AJ2656" i="1"/>
  <c r="AI2656" i="1"/>
  <c r="AK2644" i="1"/>
  <c r="AJ2644" i="1"/>
  <c r="AI2644" i="1"/>
  <c r="AK2632" i="1"/>
  <c r="AJ2632" i="1"/>
  <c r="AK2620" i="1"/>
  <c r="AJ2620" i="1"/>
  <c r="AI2620" i="1"/>
  <c r="AK2608" i="1"/>
  <c r="AJ2608" i="1"/>
  <c r="AK2596" i="1"/>
  <c r="AJ2596" i="1"/>
  <c r="AK2584" i="1"/>
  <c r="AJ2584" i="1"/>
  <c r="AI2584" i="1"/>
  <c r="AK2572" i="1"/>
  <c r="AJ2572" i="1"/>
  <c r="AI2572" i="1"/>
  <c r="AK2560" i="1"/>
  <c r="AJ2560" i="1"/>
  <c r="AI2560" i="1"/>
  <c r="AK2548" i="1"/>
  <c r="AJ2548" i="1"/>
  <c r="AI2548" i="1"/>
  <c r="AK2536" i="1"/>
  <c r="AJ2536" i="1"/>
  <c r="AI2536" i="1"/>
  <c r="AK2524" i="1"/>
  <c r="AJ2524" i="1"/>
  <c r="AI2524" i="1"/>
  <c r="AK2512" i="1"/>
  <c r="AJ2512" i="1"/>
  <c r="AI2512" i="1"/>
  <c r="AK2500" i="1"/>
  <c r="AJ2500" i="1"/>
  <c r="AI2500" i="1"/>
  <c r="AK2488" i="1"/>
  <c r="AJ2488" i="1"/>
  <c r="AK2476" i="1"/>
  <c r="AJ2476" i="1"/>
  <c r="AI2476" i="1"/>
  <c r="AK2464" i="1"/>
  <c r="AJ2464" i="1"/>
  <c r="AI2464" i="1"/>
  <c r="AH2464" i="1"/>
  <c r="AK2452" i="1"/>
  <c r="AJ2452" i="1"/>
  <c r="AH2452" i="1"/>
  <c r="AK2440" i="1"/>
  <c r="AJ2440" i="1"/>
  <c r="AI2440" i="1"/>
  <c r="AH2440" i="1"/>
  <c r="AK2428" i="1"/>
  <c r="AI2428" i="1"/>
  <c r="AJ2428" i="1"/>
  <c r="AH2428" i="1"/>
  <c r="AK2416" i="1"/>
  <c r="AJ2416" i="1"/>
  <c r="AI2416" i="1"/>
  <c r="AH2416" i="1"/>
  <c r="AJ2404" i="1"/>
  <c r="AK2404" i="1"/>
  <c r="AI2404" i="1"/>
  <c r="AH2404" i="1"/>
  <c r="AK2392" i="1"/>
  <c r="AJ2392" i="1"/>
  <c r="AI2392" i="1"/>
  <c r="AH2392" i="1"/>
  <c r="AK2380" i="1"/>
  <c r="AJ2380" i="1"/>
  <c r="AI2380" i="1"/>
  <c r="AH2380" i="1"/>
  <c r="AK2368" i="1"/>
  <c r="AJ2368" i="1"/>
  <c r="AI2368" i="1"/>
  <c r="AH2368" i="1"/>
  <c r="AK2356" i="1"/>
  <c r="AJ2356" i="1"/>
  <c r="AI2356" i="1"/>
  <c r="AH2356" i="1"/>
  <c r="AK2344" i="1"/>
  <c r="AJ2344" i="1"/>
  <c r="AH2344" i="1"/>
  <c r="AK2332" i="1"/>
  <c r="AJ2332" i="1"/>
  <c r="AI2332" i="1"/>
  <c r="AH2332" i="1"/>
  <c r="AK2320" i="1"/>
  <c r="AI2320" i="1"/>
  <c r="AH2320" i="1"/>
  <c r="AJ2308" i="1"/>
  <c r="AK2308" i="1"/>
  <c r="AI2308" i="1"/>
  <c r="AK2296" i="1"/>
  <c r="AJ2296" i="1"/>
  <c r="AI2296" i="1"/>
  <c r="AK2284" i="1"/>
  <c r="AJ2284" i="1"/>
  <c r="AI2284" i="1"/>
  <c r="AK2272" i="1"/>
  <c r="AJ2272" i="1"/>
  <c r="AI2272" i="1"/>
  <c r="AK2260" i="1"/>
  <c r="AJ2260" i="1"/>
  <c r="AI2260" i="1"/>
  <c r="AK2248" i="1"/>
  <c r="AJ2248" i="1"/>
  <c r="AI2248" i="1"/>
  <c r="AK2224" i="1"/>
  <c r="AJ2224" i="1"/>
  <c r="AI2224" i="1"/>
  <c r="AH2224" i="1"/>
  <c r="AK2212" i="1"/>
  <c r="AJ2212" i="1"/>
  <c r="AI2212" i="1"/>
  <c r="AJ2200" i="1"/>
  <c r="AK2200" i="1"/>
  <c r="AI2200" i="1"/>
  <c r="AK2188" i="1"/>
  <c r="AJ2188" i="1"/>
  <c r="AK2176" i="1"/>
  <c r="AJ2176" i="1"/>
  <c r="AI2176" i="1"/>
  <c r="AK2164" i="1"/>
  <c r="AJ2164" i="1"/>
  <c r="AI2164" i="1"/>
  <c r="AK2152" i="1"/>
  <c r="AJ2152" i="1"/>
  <c r="AI2152" i="1"/>
  <c r="AH2152" i="1"/>
  <c r="AK2140" i="1"/>
  <c r="AJ2140" i="1"/>
  <c r="AK2128" i="1"/>
  <c r="AJ2128" i="1"/>
  <c r="AI2128" i="1"/>
  <c r="AJ2116" i="1"/>
  <c r="AK2116" i="1"/>
  <c r="AI2116" i="1"/>
  <c r="AK2104" i="1"/>
  <c r="AJ2104" i="1"/>
  <c r="AI2104" i="1"/>
  <c r="AK2092" i="1"/>
  <c r="AJ2092" i="1"/>
  <c r="AI2092" i="1"/>
  <c r="AK2080" i="1"/>
  <c r="AJ2080" i="1"/>
  <c r="AI2080" i="1"/>
  <c r="AH2080" i="1"/>
  <c r="AK2068" i="1"/>
  <c r="AJ2068" i="1"/>
  <c r="AK2056" i="1"/>
  <c r="AJ2056" i="1"/>
  <c r="AI2056" i="1"/>
  <c r="AK2044" i="1"/>
  <c r="AJ2044" i="1"/>
  <c r="AK2032" i="1"/>
  <c r="AJ2032" i="1"/>
  <c r="AI2032" i="1"/>
  <c r="AK2020" i="1"/>
  <c r="AJ2020" i="1"/>
  <c r="AI2020" i="1"/>
  <c r="AK2008" i="1"/>
  <c r="AJ2008" i="1"/>
  <c r="AI2008" i="1"/>
  <c r="AH2008" i="1"/>
  <c r="AK1996" i="1"/>
  <c r="AJ1996" i="1"/>
  <c r="AI1996" i="1"/>
  <c r="AK1984" i="1"/>
  <c r="AJ1984" i="1"/>
  <c r="AK1972" i="1"/>
  <c r="AJ1972" i="1"/>
  <c r="AI1972" i="1"/>
  <c r="AK1960" i="1"/>
  <c r="AJ1960" i="1"/>
  <c r="AI1960" i="1"/>
  <c r="AK1948" i="1"/>
  <c r="AJ1948" i="1"/>
  <c r="AI1948" i="1"/>
  <c r="AK1936" i="1"/>
  <c r="AJ1936" i="1"/>
  <c r="AI1936" i="1"/>
  <c r="AH1936" i="1"/>
  <c r="AK1924" i="1"/>
  <c r="AJ1924" i="1"/>
  <c r="AK1912" i="1"/>
  <c r="AJ1912" i="1"/>
  <c r="AI1912" i="1"/>
  <c r="AK1900" i="1"/>
  <c r="AJ1900" i="1"/>
  <c r="AI1900" i="1"/>
  <c r="AJ1888" i="1"/>
  <c r="AK1888" i="1"/>
  <c r="AK1876" i="1"/>
  <c r="AJ1876" i="1"/>
  <c r="AI1876" i="1"/>
  <c r="AK1864" i="1"/>
  <c r="AJ1864" i="1"/>
  <c r="AI1864" i="1"/>
  <c r="AH1864" i="1"/>
  <c r="AK1852" i="1"/>
  <c r="AJ1852" i="1"/>
  <c r="AK1840" i="1"/>
  <c r="AJ1840" i="1"/>
  <c r="AI1840" i="1"/>
  <c r="AK1828" i="1"/>
  <c r="AJ1828" i="1"/>
  <c r="AI1828" i="1"/>
  <c r="AK1816" i="1"/>
  <c r="AJ1816" i="1"/>
  <c r="AK1804" i="1"/>
  <c r="AJ1804" i="1"/>
  <c r="AI1804" i="1"/>
  <c r="AK1792" i="1"/>
  <c r="AJ1792" i="1"/>
  <c r="AI1792" i="1"/>
  <c r="AH1792" i="1"/>
  <c r="AJ1780" i="1"/>
  <c r="AK1780" i="1"/>
  <c r="AI1780" i="1"/>
  <c r="AK1768" i="1"/>
  <c r="AJ1768" i="1"/>
  <c r="AK1756" i="1"/>
  <c r="AJ1756" i="1"/>
  <c r="AI1756" i="1"/>
  <c r="AK1744" i="1"/>
  <c r="AJ1744" i="1"/>
  <c r="AI1744" i="1"/>
  <c r="AK1732" i="1"/>
  <c r="AJ1732" i="1"/>
  <c r="AI1732" i="1"/>
  <c r="AK1720" i="1"/>
  <c r="AI1720" i="1"/>
  <c r="AH1720" i="1"/>
  <c r="AK1708" i="1"/>
  <c r="AJ1708" i="1"/>
  <c r="AI1708" i="1"/>
  <c r="AK1696" i="1"/>
  <c r="AJ1696" i="1"/>
  <c r="AK1684" i="1"/>
  <c r="AJ1684" i="1"/>
  <c r="AI1684" i="1"/>
  <c r="AK1672" i="1"/>
  <c r="AJ1672" i="1"/>
  <c r="AK1660" i="1"/>
  <c r="AJ1660" i="1"/>
  <c r="AI1660" i="1"/>
  <c r="AK1648" i="1"/>
  <c r="AJ1648" i="1"/>
  <c r="AI1648" i="1"/>
  <c r="AH1648" i="1"/>
  <c r="AK1636" i="1"/>
  <c r="AJ1636" i="1"/>
  <c r="AI1636" i="1"/>
  <c r="AK1624" i="1"/>
  <c r="AJ1624" i="1"/>
  <c r="AI1624" i="1"/>
  <c r="AK1612" i="1"/>
  <c r="AJ1612" i="1"/>
  <c r="AI1612" i="1"/>
  <c r="AK1600" i="1"/>
  <c r="AJ1600" i="1"/>
  <c r="AJ1588" i="1"/>
  <c r="AK1588" i="1"/>
  <c r="AI1588" i="1"/>
  <c r="AK1576" i="1"/>
  <c r="AJ1576" i="1"/>
  <c r="AI1576" i="1"/>
  <c r="AH1576" i="1"/>
  <c r="AK1564" i="1"/>
  <c r="AJ1564" i="1"/>
  <c r="AI1564" i="1"/>
  <c r="AK1552" i="1"/>
  <c r="AJ1552" i="1"/>
  <c r="AK1540" i="1"/>
  <c r="AJ1540" i="1"/>
  <c r="AI1540" i="1"/>
  <c r="AJ1528" i="1"/>
  <c r="AK1528" i="1"/>
  <c r="AI1528" i="1"/>
  <c r="AK1516" i="1"/>
  <c r="AJ1516" i="1"/>
  <c r="AI1516" i="1"/>
  <c r="AK1504" i="1"/>
  <c r="AJ1504" i="1"/>
  <c r="AI1504" i="1"/>
  <c r="AH1504" i="1"/>
  <c r="AK1492" i="1"/>
  <c r="AJ1492" i="1"/>
  <c r="AI1492" i="1"/>
  <c r="AK1480" i="1"/>
  <c r="AJ1480" i="1"/>
  <c r="AI1480" i="1"/>
  <c r="AK1468" i="1"/>
  <c r="AJ1468" i="1"/>
  <c r="AI1468" i="1"/>
  <c r="AK1456" i="1"/>
  <c r="AJ1456" i="1"/>
  <c r="AI1456" i="1"/>
  <c r="AJ1444" i="1"/>
  <c r="AK1444" i="1"/>
  <c r="AK1432" i="1"/>
  <c r="AJ1432" i="1"/>
  <c r="AI1432" i="1"/>
  <c r="AH1432" i="1"/>
  <c r="AK1420" i="1"/>
  <c r="AJ1420" i="1"/>
  <c r="AI1420" i="1"/>
  <c r="AK1408" i="1"/>
  <c r="AI1408" i="1"/>
  <c r="AK1396" i="1"/>
  <c r="AJ1396" i="1"/>
  <c r="AI1396" i="1"/>
  <c r="AK1384" i="1"/>
  <c r="AJ1384" i="1"/>
  <c r="AK1372" i="1"/>
  <c r="AJ1372" i="1"/>
  <c r="AI1372" i="1"/>
  <c r="AK1360" i="1"/>
  <c r="AJ1360" i="1"/>
  <c r="AI1360" i="1"/>
  <c r="AH1360" i="1"/>
  <c r="AK1348" i="1"/>
  <c r="AJ1348" i="1"/>
  <c r="AI1348" i="1"/>
  <c r="AK1336" i="1"/>
  <c r="AJ1336" i="1"/>
  <c r="AI1336" i="1"/>
  <c r="AK1324" i="1"/>
  <c r="AJ1324" i="1"/>
  <c r="AI1324" i="1"/>
  <c r="AK1312" i="1"/>
  <c r="AJ1312" i="1"/>
  <c r="AK1300" i="1"/>
  <c r="AJ1300" i="1"/>
  <c r="AK1288" i="1"/>
  <c r="AJ1288" i="1"/>
  <c r="AI1288" i="1"/>
  <c r="AH1288" i="1"/>
  <c r="AK1276" i="1"/>
  <c r="AJ1276" i="1"/>
  <c r="AI1276" i="1"/>
  <c r="AK1264" i="1"/>
  <c r="AJ1264" i="1"/>
  <c r="AI1264" i="1"/>
  <c r="AK1252" i="1"/>
  <c r="AJ1252" i="1"/>
  <c r="AI1252" i="1"/>
  <c r="AK1240" i="1"/>
  <c r="AJ1240" i="1"/>
  <c r="AI1240" i="1"/>
  <c r="AK1228" i="1"/>
  <c r="AJ1228" i="1"/>
  <c r="AK1216" i="1"/>
  <c r="AI1216" i="1"/>
  <c r="AH1216" i="1"/>
  <c r="AK1204" i="1"/>
  <c r="AJ1204" i="1"/>
  <c r="AI1204" i="1"/>
  <c r="AK1192" i="1"/>
  <c r="AJ1192" i="1"/>
  <c r="AI1192" i="1"/>
  <c r="AK1180" i="1"/>
  <c r="AJ1180" i="1"/>
  <c r="AI1180" i="1"/>
  <c r="AK1168" i="1"/>
  <c r="AJ1168" i="1"/>
  <c r="AI1168" i="1"/>
  <c r="AK1156" i="1"/>
  <c r="AJ1156" i="1"/>
  <c r="AI1156" i="1"/>
  <c r="AK1144" i="1"/>
  <c r="AJ1144" i="1"/>
  <c r="AI1144" i="1"/>
  <c r="AH1144" i="1"/>
  <c r="AK1132" i="1"/>
  <c r="AJ1132" i="1"/>
  <c r="AI1132" i="1"/>
  <c r="AK1120" i="1"/>
  <c r="AJ1120" i="1"/>
  <c r="AI1120" i="1"/>
  <c r="AK1108" i="1"/>
  <c r="AJ1108" i="1"/>
  <c r="AI1108" i="1"/>
  <c r="AK1096" i="1"/>
  <c r="AJ1096" i="1"/>
  <c r="AI1096" i="1"/>
  <c r="AK1084" i="1"/>
  <c r="AJ1084" i="1"/>
  <c r="AK1072" i="1"/>
  <c r="AJ1072" i="1"/>
  <c r="AI1072" i="1"/>
  <c r="AH1072" i="1"/>
  <c r="AK1060" i="1"/>
  <c r="AJ1060" i="1"/>
  <c r="AI1060" i="1"/>
  <c r="AK1048" i="1"/>
  <c r="AJ1048" i="1"/>
  <c r="AK1036" i="1"/>
  <c r="AJ1036" i="1"/>
  <c r="AI1036" i="1"/>
  <c r="AK1024" i="1"/>
  <c r="AJ1024" i="1"/>
  <c r="AI1024" i="1"/>
  <c r="AK1012" i="1"/>
  <c r="AJ1012" i="1"/>
  <c r="AI1012" i="1"/>
  <c r="AK1000" i="1"/>
  <c r="AI1000" i="1"/>
  <c r="AH1000" i="1"/>
  <c r="AK988" i="1"/>
  <c r="AJ988" i="1"/>
  <c r="AI988" i="1"/>
  <c r="AK976" i="1"/>
  <c r="AJ976" i="1"/>
  <c r="AI976" i="1"/>
  <c r="AK964" i="1"/>
  <c r="AJ964" i="1"/>
  <c r="AI964" i="1"/>
  <c r="AK952" i="1"/>
  <c r="AJ952" i="1"/>
  <c r="AI952" i="1"/>
  <c r="AK940" i="1"/>
  <c r="AJ940" i="1"/>
  <c r="AI940" i="1"/>
  <c r="AK928" i="1"/>
  <c r="AJ928" i="1"/>
  <c r="AI928" i="1"/>
  <c r="AH928" i="1"/>
  <c r="AK916" i="1"/>
  <c r="AI916" i="1"/>
  <c r="AJ916" i="1"/>
  <c r="AK904" i="1"/>
  <c r="AJ904" i="1"/>
  <c r="AI904" i="1"/>
  <c r="AK892" i="1"/>
  <c r="AJ892" i="1"/>
  <c r="AI892" i="1"/>
  <c r="AK880" i="1"/>
  <c r="AJ880" i="1"/>
  <c r="AI880" i="1"/>
  <c r="AK868" i="1"/>
  <c r="AJ868" i="1"/>
  <c r="AK856" i="1"/>
  <c r="AJ856" i="1"/>
  <c r="AI856" i="1"/>
  <c r="AH856" i="1"/>
  <c r="AJ844" i="1"/>
  <c r="AK844" i="1"/>
  <c r="AI844" i="1"/>
  <c r="AK832" i="1"/>
  <c r="AJ832" i="1"/>
  <c r="AI832" i="1"/>
  <c r="AK820" i="1"/>
  <c r="AJ820" i="1"/>
  <c r="AI820" i="1"/>
  <c r="AK808" i="1"/>
  <c r="AJ808" i="1"/>
  <c r="AI808" i="1"/>
  <c r="AK796" i="1"/>
  <c r="AJ796" i="1"/>
  <c r="AI796" i="1"/>
  <c r="AK784" i="1"/>
  <c r="AJ784" i="1"/>
  <c r="AH784" i="1"/>
  <c r="AK772" i="1"/>
  <c r="AJ772" i="1"/>
  <c r="AI772" i="1"/>
  <c r="AK760" i="1"/>
  <c r="AJ760" i="1"/>
  <c r="AI760" i="1"/>
  <c r="AK748" i="1"/>
  <c r="AJ748" i="1"/>
  <c r="AI748" i="1"/>
  <c r="AK736" i="1"/>
  <c r="AJ736" i="1"/>
  <c r="AI736" i="1"/>
  <c r="AK724" i="1"/>
  <c r="AJ724" i="1"/>
  <c r="AI724" i="1"/>
  <c r="AH724" i="1"/>
  <c r="AK712" i="1"/>
  <c r="AJ712" i="1"/>
  <c r="AH712" i="1"/>
  <c r="AJ700" i="1"/>
  <c r="AI700" i="1"/>
  <c r="AK700" i="1"/>
  <c r="AK688" i="1"/>
  <c r="AJ688" i="1"/>
  <c r="AI688" i="1"/>
  <c r="AK676" i="1"/>
  <c r="AJ676" i="1"/>
  <c r="AK664" i="1"/>
  <c r="AJ664" i="1"/>
  <c r="AI664" i="1"/>
  <c r="AK652" i="1"/>
  <c r="AJ652" i="1"/>
  <c r="AI652" i="1"/>
  <c r="AH652" i="1"/>
  <c r="AK640" i="1"/>
  <c r="AJ640" i="1"/>
  <c r="AI640" i="1"/>
  <c r="AH640" i="1"/>
  <c r="AK628" i="1"/>
  <c r="AJ628" i="1"/>
  <c r="AI628" i="1"/>
  <c r="AK616" i="1"/>
  <c r="AJ616" i="1"/>
  <c r="AI616" i="1"/>
  <c r="AK604" i="1"/>
  <c r="AI604" i="1"/>
  <c r="AJ604" i="1"/>
  <c r="AK592" i="1"/>
  <c r="AJ592" i="1"/>
  <c r="AI592" i="1"/>
  <c r="AK580" i="1"/>
  <c r="AJ580" i="1"/>
  <c r="AI580" i="1"/>
  <c r="AH580" i="1"/>
  <c r="AK568" i="1"/>
  <c r="AJ568" i="1"/>
  <c r="AI568" i="1"/>
  <c r="AH568" i="1"/>
  <c r="AK556" i="1"/>
  <c r="AJ556" i="1"/>
  <c r="AK544" i="1"/>
  <c r="AJ544" i="1"/>
  <c r="AI544" i="1"/>
  <c r="AK532" i="1"/>
  <c r="AJ532" i="1"/>
  <c r="AI532" i="1"/>
  <c r="AK520" i="1"/>
  <c r="AJ520" i="1"/>
  <c r="AI520" i="1"/>
  <c r="AK508" i="1"/>
  <c r="AJ508" i="1"/>
  <c r="AI508" i="1"/>
  <c r="AH508" i="1"/>
  <c r="AK496" i="1"/>
  <c r="AJ496" i="1"/>
  <c r="AI496" i="1"/>
  <c r="AH496" i="1"/>
  <c r="AK484" i="1"/>
  <c r="AJ484" i="1"/>
  <c r="AI484" i="1"/>
  <c r="AK472" i="1"/>
  <c r="AJ472" i="1"/>
  <c r="AI472" i="1"/>
  <c r="AK460" i="1"/>
  <c r="AI460" i="1"/>
  <c r="AJ460" i="1"/>
  <c r="AK448" i="1"/>
  <c r="AJ448" i="1"/>
  <c r="AI448" i="1"/>
  <c r="AK436" i="1"/>
  <c r="AJ436" i="1"/>
  <c r="AI436" i="1"/>
  <c r="AH436" i="1"/>
  <c r="AJ424" i="1"/>
  <c r="AK424" i="1"/>
  <c r="AI424" i="1"/>
  <c r="AH424" i="1"/>
  <c r="AK412" i="1"/>
  <c r="AJ412" i="1"/>
  <c r="AI412" i="1"/>
  <c r="AK400" i="1"/>
  <c r="AJ400" i="1"/>
  <c r="AI400" i="1"/>
  <c r="AJ388" i="1"/>
  <c r="AK388" i="1"/>
  <c r="AI388" i="1"/>
  <c r="AK376" i="1"/>
  <c r="AJ376" i="1"/>
  <c r="AH376" i="1"/>
  <c r="AK364" i="1"/>
  <c r="AJ364" i="1"/>
  <c r="AI364" i="1"/>
  <c r="AH364" i="1"/>
  <c r="AK352" i="1"/>
  <c r="AJ352" i="1"/>
  <c r="AI352" i="1"/>
  <c r="AK340" i="1"/>
  <c r="AJ340" i="1"/>
  <c r="AI340" i="1"/>
  <c r="AJ328" i="1"/>
  <c r="AK328" i="1"/>
  <c r="AI328" i="1"/>
  <c r="AH328" i="1"/>
  <c r="AK316" i="1"/>
  <c r="AJ316" i="1"/>
  <c r="AI316" i="1"/>
  <c r="AH316" i="1"/>
  <c r="AK304" i="1"/>
  <c r="AJ304" i="1"/>
  <c r="AI304" i="1"/>
  <c r="AK292" i="1"/>
  <c r="AJ292" i="1"/>
  <c r="AI292" i="1"/>
  <c r="AK280" i="1"/>
  <c r="AJ280" i="1"/>
  <c r="AH280" i="1"/>
  <c r="AI280" i="1"/>
  <c r="AK268" i="1"/>
  <c r="AJ268" i="1"/>
  <c r="AI268" i="1"/>
  <c r="AH268" i="1"/>
  <c r="AK256" i="1"/>
  <c r="AJ256" i="1"/>
  <c r="AI256" i="1"/>
  <c r="AK244" i="1"/>
  <c r="AJ244" i="1"/>
  <c r="AI244" i="1"/>
  <c r="AK232" i="1"/>
  <c r="AJ232" i="1"/>
  <c r="AH232" i="1"/>
  <c r="AK220" i="1"/>
  <c r="AJ220" i="1"/>
  <c r="AI220" i="1"/>
  <c r="AH220" i="1"/>
  <c r="AK208" i="1"/>
  <c r="AJ208" i="1"/>
  <c r="AK196" i="1"/>
  <c r="AI196" i="1"/>
  <c r="AJ196" i="1"/>
  <c r="AK184" i="1"/>
  <c r="AJ184" i="1"/>
  <c r="AI184" i="1"/>
  <c r="AH184" i="1"/>
  <c r="AK172" i="1"/>
  <c r="AJ172" i="1"/>
  <c r="AI172" i="1"/>
  <c r="AH172" i="1"/>
  <c r="AK160" i="1"/>
  <c r="AJ160" i="1"/>
  <c r="AI160" i="1"/>
  <c r="AK148" i="1"/>
  <c r="AI148" i="1"/>
  <c r="AJ148" i="1"/>
  <c r="AK136" i="1"/>
  <c r="AJ136" i="1"/>
  <c r="AI136" i="1"/>
  <c r="AH136" i="1"/>
  <c r="AK124" i="1"/>
  <c r="AJ124" i="1"/>
  <c r="AI124" i="1"/>
  <c r="AH124" i="1"/>
  <c r="AK112" i="1"/>
  <c r="AJ112" i="1"/>
  <c r="AI112" i="1"/>
  <c r="AK100" i="1"/>
  <c r="AJ100" i="1"/>
  <c r="AI100" i="1"/>
  <c r="AK88" i="1"/>
  <c r="AJ88" i="1"/>
  <c r="AI88" i="1"/>
  <c r="AH88" i="1"/>
  <c r="AK76" i="1"/>
  <c r="AJ76" i="1"/>
  <c r="AI76" i="1"/>
  <c r="AH76" i="1"/>
  <c r="AK64" i="1"/>
  <c r="AJ64" i="1"/>
  <c r="AI64" i="1"/>
  <c r="AK52" i="1"/>
  <c r="AJ52" i="1"/>
  <c r="AI52" i="1"/>
  <c r="AK40" i="1"/>
  <c r="AJ40" i="1"/>
  <c r="AI40" i="1"/>
  <c r="AH40" i="1"/>
  <c r="AK28" i="1"/>
  <c r="AJ28" i="1"/>
  <c r="AI28" i="1"/>
  <c r="AH28" i="1"/>
  <c r="AH7270" i="1"/>
  <c r="AH7258" i="1"/>
  <c r="AH7246" i="1"/>
  <c r="AH7234" i="1"/>
  <c r="AH7222" i="1"/>
  <c r="AH7210" i="1"/>
  <c r="AH7198" i="1"/>
  <c r="AH7186" i="1"/>
  <c r="AH7174" i="1"/>
  <c r="AH7162" i="1"/>
  <c r="AH7150" i="1"/>
  <c r="AH7138" i="1"/>
  <c r="AH7126" i="1"/>
  <c r="AH7114" i="1"/>
  <c r="AH7102" i="1"/>
  <c r="AH7090" i="1"/>
  <c r="AH7078" i="1"/>
  <c r="AH7066" i="1"/>
  <c r="AH7054" i="1"/>
  <c r="AH7042" i="1"/>
  <c r="AH7030" i="1"/>
  <c r="AH7018" i="1"/>
  <c r="AH7006" i="1"/>
  <c r="AH6994" i="1"/>
  <c r="AH6982" i="1"/>
  <c r="AH6970" i="1"/>
  <c r="AH6958" i="1"/>
  <c r="AH6946" i="1"/>
  <c r="AH6934" i="1"/>
  <c r="AH6922" i="1"/>
  <c r="AH6910" i="1"/>
  <c r="AH6898" i="1"/>
  <c r="AH6886" i="1"/>
  <c r="AH6874" i="1"/>
  <c r="AH6862" i="1"/>
  <c r="AH6850" i="1"/>
  <c r="AH6838" i="1"/>
  <c r="AH6826" i="1"/>
  <c r="AH6814" i="1"/>
  <c r="AH6802" i="1"/>
  <c r="AH6790" i="1"/>
  <c r="AH6778" i="1"/>
  <c r="AH6766" i="1"/>
  <c r="AH6754" i="1"/>
  <c r="AH6742" i="1"/>
  <c r="AH6730" i="1"/>
  <c r="AH6718" i="1"/>
  <c r="AH6706" i="1"/>
  <c r="AH6694" i="1"/>
  <c r="AH6682" i="1"/>
  <c r="AH6670" i="1"/>
  <c r="AH6658" i="1"/>
  <c r="AH6646" i="1"/>
  <c r="AH6634" i="1"/>
  <c r="AH6622" i="1"/>
  <c r="AH6610" i="1"/>
  <c r="AH6598" i="1"/>
  <c r="AH6586" i="1"/>
  <c r="AH6574" i="1"/>
  <c r="AH6562" i="1"/>
  <c r="AH6550" i="1"/>
  <c r="AH6538" i="1"/>
  <c r="AH6526" i="1"/>
  <c r="AH6514" i="1"/>
  <c r="AH6502" i="1"/>
  <c r="AH6490" i="1"/>
  <c r="AH6478" i="1"/>
  <c r="AH6466" i="1"/>
  <c r="AH6454" i="1"/>
  <c r="AH6442" i="1"/>
  <c r="AH6430" i="1"/>
  <c r="AH6418" i="1"/>
  <c r="AH6406" i="1"/>
  <c r="AH6394" i="1"/>
  <c r="AH6382" i="1"/>
  <c r="AH6370" i="1"/>
  <c r="AH6358" i="1"/>
  <c r="AH6346" i="1"/>
  <c r="AH6334" i="1"/>
  <c r="AH6322" i="1"/>
  <c r="AH6310" i="1"/>
  <c r="AH6298" i="1"/>
  <c r="AH6286" i="1"/>
  <c r="AH6274" i="1"/>
  <c r="AH6262" i="1"/>
  <c r="AH6250" i="1"/>
  <c r="AH6238" i="1"/>
  <c r="AH6226" i="1"/>
  <c r="AH6214" i="1"/>
  <c r="AH6202" i="1"/>
  <c r="AH6190" i="1"/>
  <c r="AH6178" i="1"/>
  <c r="AH6166" i="1"/>
  <c r="AH6154" i="1"/>
  <c r="AH6142" i="1"/>
  <c r="AH6130" i="1"/>
  <c r="AH6118" i="1"/>
  <c r="AH6106" i="1"/>
  <c r="AH6094" i="1"/>
  <c r="AH6082" i="1"/>
  <c r="AH6070" i="1"/>
  <c r="AH6058" i="1"/>
  <c r="AH6046" i="1"/>
  <c r="AH6034" i="1"/>
  <c r="AH6022" i="1"/>
  <c r="AH6010" i="1"/>
  <c r="AH5998" i="1"/>
  <c r="AH5986" i="1"/>
  <c r="AH5974" i="1"/>
  <c r="AH5962" i="1"/>
  <c r="AH5950" i="1"/>
  <c r="AH5938" i="1"/>
  <c r="AH5926" i="1"/>
  <c r="AH5914" i="1"/>
  <c r="AH5902" i="1"/>
  <c r="AH5890" i="1"/>
  <c r="AH5878" i="1"/>
  <c r="AH5866" i="1"/>
  <c r="AH5854" i="1"/>
  <c r="AH5842" i="1"/>
  <c r="AH5830" i="1"/>
  <c r="AH5818" i="1"/>
  <c r="AH5806" i="1"/>
  <c r="AH5794" i="1"/>
  <c r="AH5782" i="1"/>
  <c r="AH5770" i="1"/>
  <c r="AH5758" i="1"/>
  <c r="AH5746" i="1"/>
  <c r="AH5734" i="1"/>
  <c r="AH5722" i="1"/>
  <c r="AH5710" i="1"/>
  <c r="AH5698" i="1"/>
  <c r="AH5686" i="1"/>
  <c r="AH5674" i="1"/>
  <c r="AH5662" i="1"/>
  <c r="AH5650" i="1"/>
  <c r="AH5638" i="1"/>
  <c r="AH5626" i="1"/>
  <c r="AH5614" i="1"/>
  <c r="AH5602" i="1"/>
  <c r="AH5590" i="1"/>
  <c r="AH5578" i="1"/>
  <c r="AH5566" i="1"/>
  <c r="AH5554" i="1"/>
  <c r="AH5542" i="1"/>
  <c r="AH5530" i="1"/>
  <c r="AH5518" i="1"/>
  <c r="AH5506" i="1"/>
  <c r="AH5494" i="1"/>
  <c r="AH5482" i="1"/>
  <c r="AH5470" i="1"/>
  <c r="AH5458" i="1"/>
  <c r="AH5446" i="1"/>
  <c r="AH5434" i="1"/>
  <c r="AH5422" i="1"/>
  <c r="AH5410" i="1"/>
  <c r="AH5398" i="1"/>
  <c r="AH5386" i="1"/>
  <c r="AH5374" i="1"/>
  <c r="AH5362" i="1"/>
  <c r="AH5350" i="1"/>
  <c r="AH5338" i="1"/>
  <c r="AH5326" i="1"/>
  <c r="AH5314" i="1"/>
  <c r="AH5302" i="1"/>
  <c r="AH5290" i="1"/>
  <c r="AH5278" i="1"/>
  <c r="AH5266" i="1"/>
  <c r="AH5254" i="1"/>
  <c r="AH5242" i="1"/>
  <c r="AH5230" i="1"/>
  <c r="AH5218" i="1"/>
  <c r="AH5206" i="1"/>
  <c r="AH5194" i="1"/>
  <c r="AH5182" i="1"/>
  <c r="AH5170" i="1"/>
  <c r="AH5158" i="1"/>
  <c r="AH5146" i="1"/>
  <c r="AH5134" i="1"/>
  <c r="AH5122" i="1"/>
  <c r="AH5110" i="1"/>
  <c r="AH5098" i="1"/>
  <c r="AH5086" i="1"/>
  <c r="AH5074" i="1"/>
  <c r="AH5062" i="1"/>
  <c r="AH5050" i="1"/>
  <c r="AH5038" i="1"/>
  <c r="AH5026" i="1"/>
  <c r="AH5014" i="1"/>
  <c r="AH5002" i="1"/>
  <c r="AH4990" i="1"/>
  <c r="AH4978" i="1"/>
  <c r="AH4966" i="1"/>
  <c r="AH4954" i="1"/>
  <c r="AH4942" i="1"/>
  <c r="AH4930" i="1"/>
  <c r="AH4918" i="1"/>
  <c r="AH4905" i="1"/>
  <c r="AH4891" i="1"/>
  <c r="AH4877" i="1"/>
  <c r="AH4833" i="1"/>
  <c r="AH4819" i="1"/>
  <c r="AH4805" i="1"/>
  <c r="AH4761" i="1"/>
  <c r="AH4747" i="1"/>
  <c r="AH4733" i="1"/>
  <c r="AH4689" i="1"/>
  <c r="AH4675" i="1"/>
  <c r="AH4661" i="1"/>
  <c r="AH4617" i="1"/>
  <c r="AH4603" i="1"/>
  <c r="AH4589" i="1"/>
  <c r="AH4545" i="1"/>
  <c r="AH4531" i="1"/>
  <c r="AH4517" i="1"/>
  <c r="AH4473" i="1"/>
  <c r="AH4459" i="1"/>
  <c r="AH4445" i="1"/>
  <c r="AH4401" i="1"/>
  <c r="AH4387" i="1"/>
  <c r="AH4373" i="1"/>
  <c r="AH4329" i="1"/>
  <c r="AH4315" i="1"/>
  <c r="AH4301" i="1"/>
  <c r="AH4257" i="1"/>
  <c r="AH4243" i="1"/>
  <c r="AH4229" i="1"/>
  <c r="AH4185" i="1"/>
  <c r="AH4171" i="1"/>
  <c r="AH4157" i="1"/>
  <c r="AH4113" i="1"/>
  <c r="AH4099" i="1"/>
  <c r="AH4085" i="1"/>
  <c r="AH4041" i="1"/>
  <c r="AH4027" i="1"/>
  <c r="AH4013" i="1"/>
  <c r="AH3969" i="1"/>
  <c r="AH3955" i="1"/>
  <c r="AH3941" i="1"/>
  <c r="AH3897" i="1"/>
  <c r="AH3883" i="1"/>
  <c r="AH3869" i="1"/>
  <c r="AH3825" i="1"/>
  <c r="AH3811" i="1"/>
  <c r="AH3797" i="1"/>
  <c r="AH3753" i="1"/>
  <c r="AH3739" i="1"/>
  <c r="AH3725" i="1"/>
  <c r="AH3681" i="1"/>
  <c r="AH3667" i="1"/>
  <c r="AH3653" i="1"/>
  <c r="AH3609" i="1"/>
  <c r="AH3595" i="1"/>
  <c r="AH3581" i="1"/>
  <c r="AH3537" i="1"/>
  <c r="AH3523" i="1"/>
  <c r="AH3509" i="1"/>
  <c r="AH3465" i="1"/>
  <c r="AH3451" i="1"/>
  <c r="AH3437" i="1"/>
  <c r="AH3393" i="1"/>
  <c r="AH3379" i="1"/>
  <c r="AH3365" i="1"/>
  <c r="AH3321" i="1"/>
  <c r="AH3307" i="1"/>
  <c r="AH3293" i="1"/>
  <c r="AH3249" i="1"/>
  <c r="AH3235" i="1"/>
  <c r="AH3221" i="1"/>
  <c r="AH3177" i="1"/>
  <c r="AH3163" i="1"/>
  <c r="AH3149" i="1"/>
  <c r="AH3105" i="1"/>
  <c r="AH3091" i="1"/>
  <c r="AH3077" i="1"/>
  <c r="AH3033" i="1"/>
  <c r="AH3019" i="1"/>
  <c r="AH3005" i="1"/>
  <c r="AH2961" i="1"/>
  <c r="AH2947" i="1"/>
  <c r="AH2933" i="1"/>
  <c r="AH2889" i="1"/>
  <c r="AH2875" i="1"/>
  <c r="AH2861" i="1"/>
  <c r="AH2817" i="1"/>
  <c r="AH2803" i="1"/>
  <c r="AH2789" i="1"/>
  <c r="AH2745" i="1"/>
  <c r="AH2731" i="1"/>
  <c r="AH2717" i="1"/>
  <c r="AH2673" i="1"/>
  <c r="AH2659" i="1"/>
  <c r="AH2645" i="1"/>
  <c r="AH2601" i="1"/>
  <c r="AH2587" i="1"/>
  <c r="AH2573" i="1"/>
  <c r="AH2529" i="1"/>
  <c r="AH2515" i="1"/>
  <c r="AH2501" i="1"/>
  <c r="AH2456" i="1"/>
  <c r="AH2441" i="1"/>
  <c r="AH2408" i="1"/>
  <c r="AH2393" i="1"/>
  <c r="AH2360" i="1"/>
  <c r="AH2345" i="1"/>
  <c r="AH2311" i="1"/>
  <c r="AH2275" i="1"/>
  <c r="AH2240" i="1"/>
  <c r="AH2218" i="1"/>
  <c r="AH2201" i="1"/>
  <c r="AH2182" i="1"/>
  <c r="AH2143" i="1"/>
  <c r="AH2104" i="1"/>
  <c r="AH2085" i="1"/>
  <c r="AH2068" i="1"/>
  <c r="AH2046" i="1"/>
  <c r="AH2010" i="1"/>
  <c r="AH1988" i="1"/>
  <c r="AH1952" i="1"/>
  <c r="AH1930" i="1"/>
  <c r="AH1913" i="1"/>
  <c r="AH1894" i="1"/>
  <c r="AH1855" i="1"/>
  <c r="AH1816" i="1"/>
  <c r="AH1797" i="1"/>
  <c r="AH1780" i="1"/>
  <c r="AH1758" i="1"/>
  <c r="AH1722" i="1"/>
  <c r="AH1700" i="1"/>
  <c r="AH1664" i="1"/>
  <c r="AH1642" i="1"/>
  <c r="AH1625" i="1"/>
  <c r="AH1606" i="1"/>
  <c r="AH1567" i="1"/>
  <c r="AH1528" i="1"/>
  <c r="AH1509" i="1"/>
  <c r="AH1492" i="1"/>
  <c r="AH1470" i="1"/>
  <c r="AH1434" i="1"/>
  <c r="AH1412" i="1"/>
  <c r="AH1376" i="1"/>
  <c r="AH1354" i="1"/>
  <c r="AH1337" i="1"/>
  <c r="AH1318" i="1"/>
  <c r="AH1279" i="1"/>
  <c r="AH1240" i="1"/>
  <c r="AH1221" i="1"/>
  <c r="AH1204" i="1"/>
  <c r="AH1182" i="1"/>
  <c r="AH1146" i="1"/>
  <c r="AH1124" i="1"/>
  <c r="AH1088" i="1"/>
  <c r="AH1066" i="1"/>
  <c r="AH1049" i="1"/>
  <c r="AH1030" i="1"/>
  <c r="AH991" i="1"/>
  <c r="AH952" i="1"/>
  <c r="AH933" i="1"/>
  <c r="AH916" i="1"/>
  <c r="AH894" i="1"/>
  <c r="AH858" i="1"/>
  <c r="AH836" i="1"/>
  <c r="AH800" i="1"/>
  <c r="AH778" i="1"/>
  <c r="AH761" i="1"/>
  <c r="AH742" i="1"/>
  <c r="AH700" i="1"/>
  <c r="AH646" i="1"/>
  <c r="AH620" i="1"/>
  <c r="AH573" i="1"/>
  <c r="AH547" i="1"/>
  <c r="AH526" i="1"/>
  <c r="AH500" i="1"/>
  <c r="AH474" i="1"/>
  <c r="AH448" i="1"/>
  <c r="AH427" i="1"/>
  <c r="AH401" i="1"/>
  <c r="AH319" i="1"/>
  <c r="AH260" i="1"/>
  <c r="AH237" i="1"/>
  <c r="AH209" i="1"/>
  <c r="AH127" i="1"/>
  <c r="AH68" i="1"/>
  <c r="AH45" i="1"/>
  <c r="AH17" i="1"/>
  <c r="AI7242" i="1"/>
  <c r="AI7219" i="1"/>
  <c r="AI7161" i="1"/>
  <c r="AI7050" i="1"/>
  <c r="AI7027" i="1"/>
  <c r="AI6969" i="1"/>
  <c r="AI6858" i="1"/>
  <c r="AI6835" i="1"/>
  <c r="AI6777" i="1"/>
  <c r="AI6666" i="1"/>
  <c r="AI6643" i="1"/>
  <c r="AI6585" i="1"/>
  <c r="AI6474" i="1"/>
  <c r="AI6451" i="1"/>
  <c r="AI6393" i="1"/>
  <c r="AI6282" i="1"/>
  <c r="AI6259" i="1"/>
  <c r="AI6201" i="1"/>
  <c r="AI6090" i="1"/>
  <c r="AI6067" i="1"/>
  <c r="AI6009" i="1"/>
  <c r="AI5898" i="1"/>
  <c r="AI5875" i="1"/>
  <c r="AI5779" i="1"/>
  <c r="AI5505" i="1"/>
  <c r="AI5362" i="1"/>
  <c r="AI5325" i="1"/>
  <c r="AI5182" i="1"/>
  <c r="AI4906" i="1"/>
  <c r="AI4869" i="1"/>
  <c r="AI4784" i="1"/>
  <c r="AI4661" i="1"/>
  <c r="AI4580" i="1"/>
  <c r="AI4364" i="1"/>
  <c r="AI4281" i="1"/>
  <c r="AI4160" i="1"/>
  <c r="AI4065" i="1"/>
  <c r="AI3944" i="1"/>
  <c r="AI3861" i="1"/>
  <c r="AI3681" i="1"/>
  <c r="AI3632" i="1"/>
  <c r="AI3581" i="1"/>
  <c r="AI3545" i="1"/>
  <c r="AI3441" i="1"/>
  <c r="AI3405" i="1"/>
  <c r="AI3356" i="1"/>
  <c r="AI3305" i="1"/>
  <c r="AI3165" i="1"/>
  <c r="AI3116" i="1"/>
  <c r="AI2925" i="1"/>
  <c r="AI2694" i="1"/>
  <c r="AI2632" i="1"/>
  <c r="AI2578" i="1"/>
  <c r="AI2539" i="1"/>
  <c r="AI2432" i="1"/>
  <c r="AI2370" i="1"/>
  <c r="AI2302" i="1"/>
  <c r="AI2229" i="1"/>
  <c r="AI2157" i="1"/>
  <c r="AI2095" i="1"/>
  <c r="AI1941" i="1"/>
  <c r="AI1726" i="1"/>
  <c r="AI1652" i="1"/>
  <c r="AI1517" i="1"/>
  <c r="AI1301" i="1"/>
  <c r="AI1228" i="1"/>
  <c r="AI992" i="1"/>
  <c r="AI896" i="1"/>
  <c r="AI690" i="1"/>
  <c r="AI357" i="1"/>
  <c r="AI208" i="1"/>
  <c r="AI81" i="1"/>
  <c r="AJ6789" i="1"/>
  <c r="AJ6667" i="1"/>
  <c r="AJ6486" i="1"/>
  <c r="AJ6041" i="1"/>
  <c r="AJ5728" i="1"/>
  <c r="AJ2838" i="1"/>
  <c r="AF16" i="1"/>
  <c r="AF14" i="1" s="1"/>
  <c r="AI4152" i="1" l="1"/>
  <c r="AH6996" i="1"/>
  <c r="AK5306" i="1"/>
  <c r="AK6566" i="1"/>
  <c r="AI2969" i="1"/>
  <c r="AH793" i="1"/>
  <c r="AK793" i="1"/>
  <c r="AK1707" i="1"/>
  <c r="AJ1707" i="1"/>
  <c r="AH1707" i="1"/>
  <c r="AJ2727" i="1"/>
  <c r="AH2727" i="1"/>
  <c r="AI2727" i="1"/>
  <c r="AH3699" i="1"/>
  <c r="AI3699" i="1"/>
  <c r="AK2184" i="1"/>
  <c r="AJ2184" i="1"/>
  <c r="AI2184" i="1"/>
  <c r="AK5125" i="1"/>
  <c r="AJ5125" i="1"/>
  <c r="AI5125" i="1"/>
  <c r="AI5377" i="1"/>
  <c r="AJ5377" i="1"/>
  <c r="AK279" i="1"/>
  <c r="AJ279" i="1"/>
  <c r="AI279" i="1"/>
  <c r="AK711" i="1"/>
  <c r="AJ711" i="1"/>
  <c r="AH711" i="1"/>
  <c r="AJ1131" i="1"/>
  <c r="AH1131" i="1"/>
  <c r="AI1131" i="1"/>
  <c r="AK890" i="1"/>
  <c r="AH890" i="1"/>
  <c r="AK1885" i="1"/>
  <c r="AJ1885" i="1"/>
  <c r="AH2654" i="1"/>
  <c r="AJ2654" i="1"/>
  <c r="AK6494" i="1"/>
  <c r="AJ6494" i="1"/>
  <c r="AH6494" i="1"/>
  <c r="AK576" i="1"/>
  <c r="AJ576" i="1"/>
  <c r="AK939" i="1"/>
  <c r="AJ939" i="1"/>
  <c r="AH939" i="1"/>
  <c r="AK6782" i="1"/>
  <c r="AI6782" i="1"/>
  <c r="AI4957" i="1"/>
  <c r="AH4957" i="1"/>
  <c r="AH5257" i="1"/>
  <c r="AJ5257" i="1"/>
  <c r="AH5690" i="1"/>
  <c r="AI5690" i="1"/>
  <c r="AK5690" i="1"/>
  <c r="AJ5978" i="1"/>
  <c r="AK5978" i="1"/>
  <c r="AH5978" i="1"/>
  <c r="AI530" i="1"/>
  <c r="AH530" i="1"/>
  <c r="AK5678" i="1"/>
  <c r="AJ5678" i="1"/>
  <c r="AI5678" i="1"/>
  <c r="AK5534" i="1"/>
  <c r="AJ5534" i="1"/>
  <c r="AI5534" i="1"/>
  <c r="AJ458" i="1"/>
  <c r="AH458" i="1"/>
  <c r="AI6883" i="1"/>
  <c r="AK6883" i="1"/>
  <c r="AI1428" i="1"/>
  <c r="AK1428" i="1"/>
  <c r="AJ1428" i="1"/>
  <c r="AI4500" i="1"/>
  <c r="AH4500" i="1"/>
  <c r="AJ4494" i="1"/>
  <c r="AH4494" i="1"/>
  <c r="AK6588" i="1"/>
  <c r="AJ6588" i="1"/>
  <c r="AI6588" i="1"/>
  <c r="AK648" i="1"/>
  <c r="AJ648" i="1"/>
  <c r="AH4781" i="1"/>
  <c r="AI4781" i="1"/>
  <c r="AJ2511" i="1"/>
  <c r="AH2511" i="1"/>
  <c r="AI2511" i="1"/>
  <c r="AI5043" i="1"/>
  <c r="AH5043" i="1"/>
  <c r="AK5043" i="1"/>
  <c r="AK2151" i="1"/>
  <c r="AI2151" i="1"/>
  <c r="AJ4635" i="1"/>
  <c r="AK4635" i="1"/>
  <c r="AI4635" i="1"/>
  <c r="AK6219" i="1"/>
  <c r="AI6219" i="1"/>
  <c r="AH6378" i="1"/>
  <c r="AI6378" i="1"/>
  <c r="AH37" i="1"/>
  <c r="AJ37" i="1"/>
  <c r="AI37" i="1"/>
  <c r="AJ1083" i="1"/>
  <c r="AH1083" i="1"/>
  <c r="AI1083" i="1"/>
  <c r="AJ2187" i="1"/>
  <c r="AH2187" i="1"/>
  <c r="AI2187" i="1"/>
  <c r="AH4839" i="1"/>
  <c r="AI4839" i="1"/>
  <c r="AK4839" i="1"/>
  <c r="AK5606" i="1"/>
  <c r="AJ5606" i="1"/>
  <c r="AI5606" i="1"/>
  <c r="AJ6015" i="1"/>
  <c r="AI6015" i="1"/>
  <c r="AH6015" i="1"/>
  <c r="AK7128" i="1"/>
  <c r="AJ7128" i="1"/>
  <c r="AH7128" i="1"/>
  <c r="AI7128" i="1"/>
  <c r="AI6102" i="1"/>
  <c r="AH6102" i="1"/>
  <c r="AI6438" i="1"/>
  <c r="AH6438" i="1"/>
  <c r="AH7098" i="1"/>
  <c r="AI7098" i="1"/>
  <c r="AH4753" i="1"/>
  <c r="AJ4753" i="1"/>
  <c r="AI5462" i="1"/>
  <c r="AJ5462" i="1"/>
  <c r="AI3636" i="1"/>
  <c r="AH3636" i="1"/>
  <c r="AJ2352" i="1"/>
  <c r="AI2352" i="1"/>
  <c r="AH2352" i="1"/>
  <c r="AK4934" i="1"/>
  <c r="AJ4934" i="1"/>
  <c r="AI4934" i="1"/>
  <c r="AK5775" i="1"/>
  <c r="AH5775" i="1"/>
  <c r="AJ3240" i="1"/>
  <c r="AI3240" i="1"/>
  <c r="AH3240" i="1"/>
  <c r="AK6685" i="1"/>
  <c r="AI6685" i="1"/>
  <c r="AI4155" i="1"/>
  <c r="AH4155" i="1"/>
  <c r="AK4155" i="1"/>
  <c r="AJ5655" i="1"/>
  <c r="AI5655" i="1"/>
  <c r="AI5995" i="1"/>
  <c r="AH5995" i="1"/>
  <c r="AI6187" i="1"/>
  <c r="AH6187" i="1"/>
  <c r="AJ6876" i="1"/>
  <c r="AK6876" i="1"/>
  <c r="AH6876" i="1"/>
  <c r="AI4538" i="1"/>
  <c r="AH4538" i="1"/>
  <c r="AK291" i="1"/>
  <c r="AJ291" i="1"/>
  <c r="AH291" i="1"/>
  <c r="AH3951" i="1"/>
  <c r="AJ3951" i="1"/>
  <c r="AK4851" i="1"/>
  <c r="AJ4851" i="1"/>
  <c r="AI4851" i="1"/>
  <c r="AH6507" i="1"/>
  <c r="AJ6507" i="1"/>
  <c r="AK5451" i="1"/>
  <c r="AJ5451" i="1"/>
  <c r="AH5451" i="1"/>
  <c r="AI2596" i="1"/>
  <c r="AH2596" i="1"/>
  <c r="AK1839" i="1"/>
  <c r="AJ1839" i="1"/>
  <c r="AH1839" i="1"/>
  <c r="AJ879" i="1"/>
  <c r="AH879" i="1"/>
  <c r="AI1347" i="1"/>
  <c r="AH1347" i="1"/>
  <c r="AK1347" i="1"/>
  <c r="AI2317" i="1"/>
  <c r="AH2317" i="1"/>
  <c r="AK3600" i="1"/>
  <c r="AH3600" i="1"/>
  <c r="AJ4237" i="1"/>
  <c r="AK4237" i="1"/>
  <c r="AK5005" i="1"/>
  <c r="AJ5005" i="1"/>
  <c r="AJ5919" i="1"/>
  <c r="AI5919" i="1"/>
  <c r="AH5919" i="1"/>
  <c r="AI6914" i="1"/>
  <c r="AJ6914" i="1"/>
  <c r="AH6914" i="1"/>
  <c r="AI3488" i="1"/>
  <c r="AH3488" i="1"/>
  <c r="AH2781" i="1"/>
  <c r="AI2781" i="1"/>
  <c r="AI1138" i="1"/>
  <c r="AH1138" i="1"/>
  <c r="AK5448" i="1"/>
  <c r="AJ5448" i="1"/>
  <c r="AH5448" i="1"/>
  <c r="AJ746" i="1"/>
  <c r="AH746" i="1"/>
  <c r="AH2895" i="1"/>
  <c r="AI2895" i="1"/>
  <c r="AK2895" i="1"/>
  <c r="AI3122" i="1"/>
  <c r="AH3122" i="1"/>
  <c r="AI7046" i="1"/>
  <c r="AK7046" i="1"/>
  <c r="AJ71" i="1"/>
  <c r="AJ5600" i="1"/>
  <c r="AK7232" i="1"/>
  <c r="AI131" i="1"/>
  <c r="AJ683" i="1"/>
  <c r="AK755" i="1"/>
  <c r="AI911" i="1"/>
  <c r="AJ1835" i="1"/>
  <c r="AJ2207" i="1"/>
  <c r="AJ2279" i="1"/>
  <c r="AK2483" i="1"/>
  <c r="AK3335" i="1"/>
  <c r="AK3611" i="1"/>
  <c r="AK564" i="1"/>
  <c r="AI648" i="1"/>
  <c r="AI696" i="1"/>
  <c r="AK1212" i="1"/>
  <c r="AK1296" i="1"/>
  <c r="AK1416" i="1"/>
  <c r="AI1560" i="1"/>
  <c r="AI3770" i="1"/>
  <c r="AJ25" i="1"/>
  <c r="AJ565" i="1"/>
  <c r="AK601" i="1"/>
  <c r="AK637" i="1"/>
  <c r="AJ805" i="1"/>
  <c r="AJ937" i="1"/>
  <c r="AI1237" i="1"/>
  <c r="AK1633" i="1"/>
  <c r="AI1885" i="1"/>
  <c r="AJ1981" i="1"/>
  <c r="AH2269" i="1"/>
  <c r="AK2305" i="1"/>
  <c r="AK2893" i="1"/>
  <c r="AJ3337" i="1"/>
  <c r="AJ3973" i="1"/>
  <c r="AH2870" i="1"/>
  <c r="AI218" i="1"/>
  <c r="AJ374" i="1"/>
  <c r="AI410" i="1"/>
  <c r="AJ530" i="1"/>
  <c r="AJ974" i="1"/>
  <c r="AI1130" i="1"/>
  <c r="AI2402" i="1"/>
  <c r="AK2654" i="1"/>
  <c r="AK2738" i="1"/>
  <c r="AK2822" i="1"/>
  <c r="AK2942" i="1"/>
  <c r="AI3158" i="1"/>
  <c r="AK3458" i="1"/>
  <c r="AK3494" i="1"/>
  <c r="AJ3674" i="1"/>
  <c r="AJ3722" i="1"/>
  <c r="AK3758" i="1"/>
  <c r="AI4729" i="1"/>
  <c r="AJ5917" i="1"/>
  <c r="AK7225" i="1"/>
  <c r="AJ5810" i="1"/>
  <c r="AJ5930" i="1"/>
  <c r="AK6170" i="1"/>
  <c r="AJ6434" i="1"/>
  <c r="AJ207" i="1"/>
  <c r="AJ843" i="1"/>
  <c r="AJ2163" i="1"/>
  <c r="AJ2631" i="1"/>
  <c r="AK3147" i="1"/>
  <c r="AJ3783" i="1"/>
  <c r="AI4539" i="1"/>
  <c r="AK4623" i="1"/>
  <c r="AK4995" i="1"/>
  <c r="AJ6924" i="1"/>
  <c r="AJ2268" i="1"/>
  <c r="AJ2340" i="1"/>
  <c r="AJ2616" i="1"/>
  <c r="AJ2916" i="1"/>
  <c r="AK3528" i="1"/>
  <c r="AK3684" i="1"/>
  <c r="AK5460" i="1"/>
  <c r="AK5688" i="1"/>
  <c r="AK5940" i="1"/>
  <c r="AH6276" i="1"/>
  <c r="AJ4885" i="1"/>
  <c r="AI5581" i="1"/>
  <c r="AJ5965" i="1"/>
  <c r="AI6889" i="1"/>
  <c r="AI4382" i="1"/>
  <c r="AI5018" i="1"/>
  <c r="AH6110" i="1"/>
  <c r="AJ6842" i="1"/>
  <c r="AK363" i="1"/>
  <c r="AJ1035" i="1"/>
  <c r="AH2043" i="1"/>
  <c r="AK2391" i="1"/>
  <c r="AI3759" i="1"/>
  <c r="AJ4839" i="1"/>
  <c r="AK6779" i="1"/>
  <c r="AI3996" i="1"/>
  <c r="AJ4152" i="1"/>
  <c r="AK4224" i="1"/>
  <c r="AI4896" i="1"/>
  <c r="AH5280" i="1"/>
  <c r="AJ6996" i="1"/>
  <c r="AK7092" i="1"/>
  <c r="AI7260" i="1"/>
  <c r="AK4645" i="1"/>
  <c r="AH5413" i="1"/>
  <c r="AI6061" i="1"/>
  <c r="AK4514" i="1"/>
  <c r="AH5462" i="1"/>
  <c r="AH5678" i="1"/>
  <c r="AJ5942" i="1"/>
  <c r="AJ675" i="1"/>
  <c r="AJ1371" i="1"/>
  <c r="AJ1563" i="1"/>
  <c r="AJ2763" i="1"/>
  <c r="AH2883" i="1"/>
  <c r="AK6015" i="1"/>
  <c r="AH6219" i="1"/>
  <c r="AH6423" i="1"/>
  <c r="AJ7263" i="1"/>
  <c r="AH6822" i="1"/>
  <c r="AI2683" i="1"/>
  <c r="AH6763" i="1"/>
  <c r="AH4582" i="1"/>
  <c r="AI4433" i="1"/>
  <c r="AH6295" i="1"/>
  <c r="AI3389" i="1"/>
  <c r="AI1899" i="1"/>
  <c r="AH1674" i="1"/>
  <c r="AK48" i="1"/>
  <c r="AJ48" i="1"/>
  <c r="AJ1034" i="1"/>
  <c r="AH1034" i="1"/>
  <c r="AJ1754" i="1"/>
  <c r="AH1754" i="1"/>
  <c r="AJ3035" i="1"/>
  <c r="AH3035" i="1"/>
  <c r="AJ4800" i="1"/>
  <c r="AI4800" i="1"/>
  <c r="AK5268" i="1"/>
  <c r="AJ5268" i="1"/>
  <c r="AI5700" i="1"/>
  <c r="AH5700" i="1"/>
  <c r="AK5700" i="1"/>
  <c r="AI242" i="1"/>
  <c r="AH242" i="1"/>
  <c r="AJ710" i="1"/>
  <c r="AH710" i="1"/>
  <c r="AJ998" i="1"/>
  <c r="AH998" i="1"/>
  <c r="AJ1826" i="1"/>
  <c r="AH1826" i="1"/>
  <c r="AJ2258" i="1"/>
  <c r="AH2258" i="1"/>
  <c r="AK2726" i="1"/>
  <c r="AH2726" i="1"/>
  <c r="AI2726" i="1"/>
  <c r="AK1731" i="1"/>
  <c r="AJ1731" i="1"/>
  <c r="AH1731" i="1"/>
  <c r="AK2283" i="1"/>
  <c r="AI2283" i="1"/>
  <c r="AH2283" i="1"/>
  <c r="AH1584" i="1"/>
  <c r="AK1584" i="1"/>
  <c r="AJ1584" i="1"/>
  <c r="AK2760" i="1"/>
  <c r="AI2760" i="1"/>
  <c r="AH4945" i="1"/>
  <c r="AJ4945" i="1"/>
  <c r="AH5161" i="1"/>
  <c r="AJ5161" i="1"/>
  <c r="AJ387" i="1"/>
  <c r="AK387" i="1"/>
  <c r="AI387" i="1"/>
  <c r="AK819" i="1"/>
  <c r="AI819" i="1"/>
  <c r="AJ638" i="1"/>
  <c r="AH638" i="1"/>
  <c r="AK913" i="1"/>
  <c r="AJ913" i="1"/>
  <c r="AJ1502" i="1"/>
  <c r="AH1502" i="1"/>
  <c r="AI2761" i="1"/>
  <c r="AH2761" i="1"/>
  <c r="AK3360" i="1"/>
  <c r="AH3360" i="1"/>
  <c r="AK5054" i="1"/>
  <c r="AJ5054" i="1"/>
  <c r="AI5054" i="1"/>
  <c r="AK5594" i="1"/>
  <c r="AJ5594" i="1"/>
  <c r="AI5594" i="1"/>
  <c r="AK5846" i="1"/>
  <c r="AJ5846" i="1"/>
  <c r="AI5846" i="1"/>
  <c r="AK975" i="1"/>
  <c r="AJ975" i="1"/>
  <c r="AI975" i="1"/>
  <c r="AI1286" i="1"/>
  <c r="AH1286" i="1"/>
  <c r="AJ602" i="1"/>
  <c r="AH602" i="1"/>
  <c r="AI651" i="1"/>
  <c r="AH651" i="1"/>
  <c r="AK651" i="1"/>
  <c r="AH2041" i="1"/>
  <c r="AK2041" i="1"/>
  <c r="AK3444" i="1"/>
  <c r="AI3444" i="1"/>
  <c r="AH4644" i="1"/>
  <c r="AJ4644" i="1"/>
  <c r="AK5389" i="1"/>
  <c r="AI5389" i="1"/>
  <c r="AI5712" i="1"/>
  <c r="AH5712" i="1"/>
  <c r="AJ6000" i="1"/>
  <c r="AI6000" i="1"/>
  <c r="AH6000" i="1"/>
  <c r="AK6266" i="1"/>
  <c r="AJ6266" i="1"/>
  <c r="AH6266" i="1"/>
  <c r="AJ5858" i="1"/>
  <c r="AI5858" i="1"/>
  <c r="AH5858" i="1"/>
  <c r="AJ5511" i="1"/>
  <c r="AI5511" i="1"/>
  <c r="AH5511" i="1"/>
  <c r="AK6660" i="1"/>
  <c r="AJ6660" i="1"/>
  <c r="AK3672" i="1"/>
  <c r="AI3672" i="1"/>
  <c r="AI747" i="1"/>
  <c r="AH747" i="1"/>
  <c r="AK747" i="1"/>
  <c r="AK2797" i="1"/>
  <c r="AJ2797" i="1"/>
  <c r="AH5294" i="1"/>
  <c r="AJ5294" i="1"/>
  <c r="AJ3915" i="1"/>
  <c r="AK3915" i="1"/>
  <c r="AH3915" i="1"/>
  <c r="AH6744" i="1"/>
  <c r="AI6744" i="1"/>
  <c r="AK3876" i="1"/>
  <c r="AH3876" i="1"/>
  <c r="AK5883" i="1"/>
  <c r="AI5883" i="1"/>
  <c r="AI3328" i="1"/>
  <c r="AH3328" i="1"/>
  <c r="AK5679" i="1"/>
  <c r="AI5679" i="1"/>
  <c r="AJ1970" i="1"/>
  <c r="AH1970" i="1"/>
  <c r="AH3073" i="1"/>
  <c r="AK3073" i="1"/>
  <c r="AK4920" i="1"/>
  <c r="AJ4920" i="1"/>
  <c r="AI4920" i="1"/>
  <c r="AK7200" i="1"/>
  <c r="AI7200" i="1"/>
  <c r="AH7200" i="1"/>
  <c r="AJ7200" i="1"/>
  <c r="AH6630" i="1"/>
  <c r="AI6630" i="1"/>
  <c r="AJ2856" i="1"/>
  <c r="AI2856" i="1"/>
  <c r="AH2856" i="1"/>
  <c r="AK5136" i="1"/>
  <c r="AJ5136" i="1"/>
  <c r="AI5877" i="1"/>
  <c r="AH5877" i="1"/>
  <c r="AI804" i="1"/>
  <c r="AH804" i="1"/>
  <c r="AH2520" i="1"/>
  <c r="AI2520" i="1"/>
  <c r="AI327" i="1"/>
  <c r="AH327" i="1"/>
  <c r="AK327" i="1"/>
  <c r="AK2547" i="1"/>
  <c r="AJ2547" i="1"/>
  <c r="AH2547" i="1"/>
  <c r="AJ3483" i="1"/>
  <c r="AI3483" i="1"/>
  <c r="AH3483" i="1"/>
  <c r="AJ3001" i="1"/>
  <c r="AI3001" i="1"/>
  <c r="AK4285" i="1"/>
  <c r="AJ4285" i="1"/>
  <c r="AJ7190" i="1"/>
  <c r="AK7190" i="1"/>
  <c r="AI7190" i="1"/>
  <c r="AH5896" i="1"/>
  <c r="AJ5896" i="1"/>
  <c r="AI6967" i="1"/>
  <c r="AH6967" i="1"/>
  <c r="AK6667" i="1"/>
  <c r="AH6667" i="1"/>
  <c r="AH4716" i="1"/>
  <c r="AJ4716" i="1"/>
  <c r="AK615" i="1"/>
  <c r="AI615" i="1"/>
  <c r="AH615" i="1"/>
  <c r="AK2331" i="1"/>
  <c r="AJ2331" i="1"/>
  <c r="AH2331" i="1"/>
  <c r="AK4167" i="1"/>
  <c r="AJ4167" i="1"/>
  <c r="AI4959" i="1"/>
  <c r="AH4959" i="1"/>
  <c r="AK4959" i="1"/>
  <c r="AI6615" i="1"/>
  <c r="AH6615" i="1"/>
  <c r="AK6615" i="1"/>
  <c r="AH676" i="1"/>
  <c r="AI676" i="1"/>
  <c r="AI1984" i="1"/>
  <c r="AH1984" i="1"/>
  <c r="AJ2403" i="1"/>
  <c r="AI2403" i="1"/>
  <c r="AH2403" i="1"/>
  <c r="AI2367" i="1"/>
  <c r="AH2367" i="1"/>
  <c r="AK2367" i="1"/>
  <c r="AJ4320" i="1"/>
  <c r="AH4320" i="1"/>
  <c r="AI5943" i="1"/>
  <c r="AH5943" i="1"/>
  <c r="AH7224" i="1"/>
  <c r="AI7224" i="1"/>
  <c r="AK5820" i="1"/>
  <c r="AI5820" i="1"/>
  <c r="AH5546" i="1"/>
  <c r="AJ5546" i="1"/>
  <c r="AK6337" i="1"/>
  <c r="AJ6337" i="1"/>
  <c r="AK6879" i="1"/>
  <c r="AI6879" i="1"/>
  <c r="AI5078" i="1"/>
  <c r="AH5582" i="1"/>
  <c r="AH123" i="1"/>
  <c r="AI3471" i="1"/>
  <c r="AH3647" i="1"/>
  <c r="AJ3647" i="1"/>
  <c r="AI3647" i="1"/>
  <c r="AH145" i="1"/>
  <c r="AK145" i="1"/>
  <c r="AK2005" i="1"/>
  <c r="AJ2005" i="1"/>
  <c r="AI3780" i="1"/>
  <c r="AH3780" i="1"/>
  <c r="AJ685" i="1"/>
  <c r="AI685" i="1"/>
  <c r="AH3553" i="1"/>
  <c r="AI3553" i="1"/>
  <c r="AH5090" i="1"/>
  <c r="AJ5090" i="1"/>
  <c r="AK3003" i="1"/>
  <c r="AH3003" i="1"/>
  <c r="AI2364" i="1"/>
  <c r="AH2364" i="1"/>
  <c r="AK1527" i="1"/>
  <c r="AI1527" i="1"/>
  <c r="AJ1527" i="1"/>
  <c r="AH1527" i="1"/>
  <c r="AK3288" i="1"/>
  <c r="AI3288" i="1"/>
  <c r="AK1659" i="1"/>
  <c r="AJ1659" i="1"/>
  <c r="AJ2280" i="1"/>
  <c r="AI2280" i="1"/>
  <c r="AH2280" i="1"/>
  <c r="AH6290" i="1"/>
  <c r="AJ6290" i="1"/>
  <c r="AJ1969" i="1"/>
  <c r="AH1969" i="1"/>
  <c r="AI1969" i="1"/>
  <c r="AK2211" i="1"/>
  <c r="AJ2211" i="1"/>
  <c r="AI2211" i="1"/>
  <c r="AJ3072" i="1"/>
  <c r="AH3072" i="1"/>
  <c r="AI3072" i="1"/>
  <c r="AK4886" i="1"/>
  <c r="AJ4886" i="1"/>
  <c r="AH5523" i="1"/>
  <c r="AI5523" i="1"/>
  <c r="AI125" i="1"/>
  <c r="AH125" i="1"/>
  <c r="AH1769" i="1"/>
  <c r="AI1769" i="1"/>
  <c r="AI3329" i="1"/>
  <c r="AH3329" i="1"/>
  <c r="AH4415" i="1"/>
  <c r="AJ4415" i="1"/>
  <c r="AH1776" i="1"/>
  <c r="AK1776" i="1"/>
  <c r="AJ1776" i="1"/>
  <c r="AJ2475" i="1"/>
  <c r="AH2475" i="1"/>
  <c r="AK3732" i="1"/>
  <c r="AI3732" i="1"/>
  <c r="AI6827" i="1"/>
  <c r="AK6827" i="1"/>
  <c r="AJ6827" i="1"/>
  <c r="AH6827" i="1"/>
  <c r="AK6205" i="1"/>
  <c r="AI6205" i="1"/>
  <c r="AI7262" i="1"/>
  <c r="AH7262" i="1"/>
  <c r="AH4011" i="1"/>
  <c r="AJ4011" i="1"/>
  <c r="AH5618" i="1"/>
  <c r="AJ5618" i="1"/>
  <c r="AK6099" i="1"/>
  <c r="AH6099" i="1"/>
  <c r="AH5544" i="1"/>
  <c r="AJ5544" i="1"/>
  <c r="AJ6890" i="1"/>
  <c r="AI6890" i="1"/>
  <c r="AH6890" i="1"/>
  <c r="AI771" i="1"/>
  <c r="AH771" i="1"/>
  <c r="AI4705" i="1"/>
  <c r="AK4705" i="1"/>
  <c r="AI3576" i="1"/>
  <c r="AH3576" i="1"/>
  <c r="AK4178" i="1"/>
  <c r="AJ4178" i="1"/>
  <c r="AI3855" i="1"/>
  <c r="AH3855" i="1"/>
  <c r="AI6625" i="1"/>
  <c r="AH6625" i="1"/>
  <c r="AH6007" i="1"/>
  <c r="AI6007" i="1"/>
  <c r="AI6199" i="1"/>
  <c r="AH6199" i="1"/>
  <c r="AK7081" i="1"/>
  <c r="AJ7081" i="1"/>
  <c r="AK4248" i="1"/>
  <c r="AH4248" i="1"/>
  <c r="AH2387" i="1"/>
  <c r="AI2387" i="1"/>
  <c r="AI1741" i="1"/>
  <c r="AH1741" i="1"/>
  <c r="AJ5291" i="1"/>
  <c r="AI5291" i="1"/>
  <c r="AH6057" i="1"/>
  <c r="AI6057" i="1"/>
  <c r="AI960" i="1"/>
  <c r="AH960" i="1"/>
  <c r="AK2100" i="1"/>
  <c r="AJ2100" i="1"/>
  <c r="AH2100" i="1"/>
  <c r="AJ6805" i="1"/>
  <c r="AI6805" i="1"/>
  <c r="AH6805" i="1"/>
  <c r="AI5469" i="1"/>
  <c r="AH5469" i="1"/>
  <c r="AJ3168" i="1"/>
  <c r="AH3168" i="1"/>
  <c r="AI3168" i="1"/>
  <c r="AI6684" i="1"/>
  <c r="AH6684" i="1"/>
  <c r="AK6684" i="1"/>
  <c r="AH632" i="1"/>
  <c r="AI632" i="1"/>
  <c r="AI3501" i="1"/>
  <c r="AH3501" i="1"/>
  <c r="AK7010" i="1"/>
  <c r="AJ7010" i="1"/>
  <c r="AH4779" i="1"/>
  <c r="AI4779" i="1"/>
  <c r="AK4779" i="1"/>
  <c r="AJ6147" i="1"/>
  <c r="AI6147" i="1"/>
  <c r="AH6147" i="1"/>
  <c r="AK4442" i="1"/>
  <c r="AI4442" i="1"/>
  <c r="AH7118" i="1"/>
  <c r="AJ7118" i="1"/>
  <c r="AK5304" i="1"/>
  <c r="AJ5304" i="1"/>
  <c r="AI5304" i="1"/>
  <c r="AJ5928" i="1"/>
  <c r="AI5928" i="1"/>
  <c r="AH5928" i="1"/>
  <c r="AK1464" i="1"/>
  <c r="AJ1464" i="1"/>
  <c r="AI2220" i="1"/>
  <c r="AH2220" i="1"/>
  <c r="AH4137" i="1"/>
  <c r="AI4137" i="1"/>
  <c r="AJ6131" i="1"/>
  <c r="AH6131" i="1"/>
  <c r="AK1755" i="1"/>
  <c r="AI1755" i="1"/>
  <c r="AK4923" i="1"/>
  <c r="AJ4923" i="1"/>
  <c r="AI4923" i="1"/>
  <c r="AK6039" i="1"/>
  <c r="AJ6039" i="1"/>
  <c r="AI6039" i="1"/>
  <c r="AH6039" i="1"/>
  <c r="AJ7035" i="1"/>
  <c r="AK7035" i="1"/>
  <c r="AI7035" i="1"/>
  <c r="AH7035" i="1"/>
  <c r="AK6902" i="1"/>
  <c r="AH6902" i="1"/>
  <c r="AI6933" i="1"/>
  <c r="AH6933" i="1"/>
  <c r="AK4419" i="1"/>
  <c r="AJ4419" i="1"/>
  <c r="AH4419" i="1"/>
  <c r="AJ6891" i="1"/>
  <c r="AH6891" i="1"/>
  <c r="AJ2236" i="1"/>
  <c r="AK2236" i="1"/>
  <c r="AH2236" i="1"/>
  <c r="AJ7024" i="1"/>
  <c r="AH7024" i="1"/>
  <c r="AH4953" i="1"/>
  <c r="AI4953" i="1"/>
  <c r="AI6021" i="1"/>
  <c r="AH6021" i="1"/>
  <c r="AI6387" i="1"/>
  <c r="AJ6387" i="1"/>
  <c r="AJ3039" i="1"/>
  <c r="AI3039" i="1"/>
  <c r="AH3039" i="1"/>
  <c r="AK7043" i="1"/>
  <c r="AJ7043" i="1"/>
  <c r="AI7043" i="1"/>
  <c r="AI6250" i="1"/>
  <c r="AK6250" i="1"/>
  <c r="AK1656" i="1"/>
  <c r="AH1656" i="1"/>
  <c r="AJ3803" i="1"/>
  <c r="AI3803" i="1"/>
  <c r="AI5099" i="1"/>
  <c r="AJ5099" i="1"/>
  <c r="AH5099" i="1"/>
  <c r="AI5255" i="1"/>
  <c r="AH5255" i="1"/>
  <c r="AI5747" i="1"/>
  <c r="AH5747" i="1"/>
  <c r="AI6911" i="1"/>
  <c r="AH6911" i="1"/>
  <c r="AI7055" i="1"/>
  <c r="AH7055" i="1"/>
  <c r="AK265" i="1"/>
  <c r="AJ265" i="1"/>
  <c r="AJ170" i="1"/>
  <c r="AH170" i="1"/>
  <c r="AJ782" i="1"/>
  <c r="AH782" i="1"/>
  <c r="AK5376" i="1"/>
  <c r="AJ5376" i="1"/>
  <c r="AI5376" i="1"/>
  <c r="AI818" i="1"/>
  <c r="AH818" i="1"/>
  <c r="AI1430" i="1"/>
  <c r="AH1430" i="1"/>
  <c r="AK723" i="1"/>
  <c r="AJ723" i="1"/>
  <c r="AI723" i="1"/>
  <c r="AK1827" i="1"/>
  <c r="AI1827" i="1"/>
  <c r="AK2427" i="1"/>
  <c r="AI2427" i="1"/>
  <c r="AH2427" i="1"/>
  <c r="AH2436" i="1"/>
  <c r="AI2436" i="1"/>
  <c r="AI5485" i="1"/>
  <c r="AH5485" i="1"/>
  <c r="AK5485" i="1"/>
  <c r="AK399" i="1"/>
  <c r="AJ399" i="1"/>
  <c r="AH399" i="1"/>
  <c r="AK1299" i="1"/>
  <c r="AJ1299" i="1"/>
  <c r="AH1299" i="1"/>
  <c r="AI1299" i="1"/>
  <c r="AI2139" i="1"/>
  <c r="AJ2139" i="1"/>
  <c r="AK2883" i="1"/>
  <c r="AI2883" i="1"/>
  <c r="AI2208" i="1"/>
  <c r="AH2208" i="1"/>
  <c r="AK2208" i="1"/>
  <c r="AJ2784" i="1"/>
  <c r="AH2784" i="1"/>
  <c r="AI2784" i="1"/>
  <c r="AK4586" i="1"/>
  <c r="AJ4586" i="1"/>
  <c r="AI4586" i="1"/>
  <c r="AH4586" i="1"/>
  <c r="AI5630" i="1"/>
  <c r="AJ5630" i="1"/>
  <c r="AH556" i="1"/>
  <c r="AI556" i="1"/>
  <c r="AH1408" i="1"/>
  <c r="AJ1408" i="1"/>
  <c r="AJ4405" i="1"/>
  <c r="AH4405" i="1"/>
  <c r="AJ206" i="1"/>
  <c r="AH206" i="1"/>
  <c r="AK6312" i="1"/>
  <c r="AJ6312" i="1"/>
  <c r="AI6312" i="1"/>
  <c r="AH6312" i="1"/>
  <c r="AK627" i="1"/>
  <c r="AJ627" i="1"/>
  <c r="AK1071" i="1"/>
  <c r="AJ1071" i="1"/>
  <c r="AI1071" i="1"/>
  <c r="AJ4620" i="1"/>
  <c r="AK4620" i="1"/>
  <c r="AH4620" i="1"/>
  <c r="AK3816" i="1"/>
  <c r="AH3816" i="1"/>
  <c r="AJ5076" i="1"/>
  <c r="AI5076" i="1"/>
  <c r="AJ5438" i="1"/>
  <c r="AK5438" i="1"/>
  <c r="AI5438" i="1"/>
  <c r="AH5438" i="1"/>
  <c r="AK5762" i="1"/>
  <c r="AJ5762" i="1"/>
  <c r="AI5762" i="1"/>
  <c r="AK6554" i="1"/>
  <c r="AI6554" i="1"/>
  <c r="AI6986" i="1"/>
  <c r="AH6986" i="1"/>
  <c r="AI1084" i="1"/>
  <c r="AH1084" i="1"/>
  <c r="AK2091" i="1"/>
  <c r="AJ2091" i="1"/>
  <c r="AI2541" i="1"/>
  <c r="AH2541" i="1"/>
  <c r="AI5613" i="1"/>
  <c r="AH5613" i="1"/>
  <c r="AH3086" i="1"/>
  <c r="AI3086" i="1"/>
  <c r="AI4849" i="1"/>
  <c r="AJ4849" i="1"/>
  <c r="AI75" i="1"/>
  <c r="AJ75" i="1"/>
  <c r="AH5472" i="1"/>
  <c r="AK5472" i="1"/>
  <c r="AJ3000" i="1"/>
  <c r="AI3000" i="1"/>
  <c r="AH3000" i="1"/>
  <c r="AK5475" i="1"/>
  <c r="AI5475" i="1"/>
  <c r="AH759" i="1"/>
  <c r="AI759" i="1"/>
  <c r="AJ759" i="1"/>
  <c r="AJ2355" i="1"/>
  <c r="AI2355" i="1"/>
  <c r="AK4023" i="1"/>
  <c r="AI4023" i="1"/>
  <c r="AH4023" i="1"/>
  <c r="AK5607" i="1"/>
  <c r="AI5607" i="1"/>
  <c r="AH5607" i="1"/>
  <c r="AI6579" i="1"/>
  <c r="AK6579" i="1"/>
  <c r="AJ6579" i="1"/>
  <c r="AI6962" i="1"/>
  <c r="AJ6962" i="1"/>
  <c r="AJ877" i="1"/>
  <c r="AI877" i="1"/>
  <c r="AK3443" i="1"/>
  <c r="AJ3443" i="1"/>
  <c r="AJ3975" i="1"/>
  <c r="AK3975" i="1"/>
  <c r="AI3975" i="1"/>
  <c r="AI5151" i="1"/>
  <c r="AH5151" i="1"/>
  <c r="AK5151" i="1"/>
  <c r="AJ5811" i="1"/>
  <c r="AI5811" i="1"/>
  <c r="AH5811" i="1"/>
  <c r="AK6168" i="1"/>
  <c r="AJ6168" i="1"/>
  <c r="AH6168" i="1"/>
  <c r="AI6168" i="1"/>
  <c r="AI6042" i="1"/>
  <c r="AH6042" i="1"/>
  <c r="AH6390" i="1"/>
  <c r="AI6390" i="1"/>
  <c r="AI7206" i="1"/>
  <c r="AH7206" i="1"/>
  <c r="AJ6721" i="1"/>
  <c r="AI6721" i="1"/>
  <c r="AH6721" i="1"/>
  <c r="AH4929" i="1"/>
  <c r="AI4929" i="1"/>
  <c r="AJ2628" i="1"/>
  <c r="AH2628" i="1"/>
  <c r="AI2628" i="1"/>
  <c r="AH3407" i="1"/>
  <c r="AI3407" i="1"/>
  <c r="AI3663" i="1"/>
  <c r="AJ3663" i="1"/>
  <c r="AH2664" i="1"/>
  <c r="AI2664" i="1"/>
  <c r="AK4739" i="1"/>
  <c r="AI4739" i="1"/>
  <c r="AK831" i="1"/>
  <c r="AJ831" i="1"/>
  <c r="AH831" i="1"/>
  <c r="AH1683" i="1"/>
  <c r="AK1683" i="1"/>
  <c r="AK5283" i="1"/>
  <c r="AJ5283" i="1"/>
  <c r="AI6003" i="1"/>
  <c r="AK6003" i="1"/>
  <c r="AJ6003" i="1"/>
  <c r="AK7227" i="1"/>
  <c r="AJ7227" i="1"/>
  <c r="AI7227" i="1"/>
  <c r="AH7227" i="1"/>
  <c r="AK4380" i="1"/>
  <c r="AH4380" i="1"/>
  <c r="AH3136" i="1"/>
  <c r="AI3136" i="1"/>
  <c r="AH6571" i="1"/>
  <c r="AJ6571" i="1"/>
  <c r="AK4502" i="1"/>
  <c r="AJ4502" i="1"/>
  <c r="AI4502" i="1"/>
  <c r="AJ1934" i="1"/>
  <c r="AH1934" i="1"/>
  <c r="AI4862" i="1"/>
  <c r="AJ4862" i="1"/>
  <c r="AJ6757" i="1"/>
  <c r="AI6757" i="1"/>
  <c r="AI4347" i="1"/>
  <c r="AH4347" i="1"/>
  <c r="AJ4347" i="1"/>
  <c r="AK1896" i="1"/>
  <c r="AJ1896" i="1"/>
  <c r="AI1896" i="1"/>
  <c r="AI5783" i="1"/>
  <c r="AH5783" i="1"/>
  <c r="AH3376" i="1"/>
  <c r="AI3376" i="1"/>
  <c r="AI6770" i="1"/>
  <c r="AH6770" i="1"/>
  <c r="AJ6770" i="1"/>
  <c r="AI639" i="1"/>
  <c r="AH639" i="1"/>
  <c r="AK639" i="1"/>
  <c r="AI2463" i="1"/>
  <c r="AH2463" i="1"/>
  <c r="AK2463" i="1"/>
  <c r="AH2810" i="1"/>
  <c r="AI2810" i="1"/>
  <c r="AI4368" i="1"/>
  <c r="AH4368" i="1"/>
  <c r="AI2420" i="1"/>
  <c r="AH2420" i="1"/>
  <c r="AJ3756" i="1"/>
  <c r="AH3756" i="1"/>
  <c r="AI3756" i="1"/>
  <c r="AJ5327" i="1"/>
  <c r="AH5327" i="1"/>
  <c r="AK2688" i="1"/>
  <c r="AI2688" i="1"/>
  <c r="AJ4250" i="1"/>
  <c r="AI4250" i="1"/>
  <c r="AJ6570" i="1"/>
  <c r="AI6570" i="1"/>
  <c r="AK6570" i="1"/>
  <c r="AI6903" i="1"/>
  <c r="AJ6903" i="1"/>
  <c r="AH2563" i="1"/>
  <c r="AI2563" i="1"/>
  <c r="AK6447" i="1"/>
  <c r="AJ6447" i="1"/>
  <c r="AI6447" i="1"/>
  <c r="AH4144" i="1"/>
  <c r="AI4144" i="1"/>
  <c r="AH2940" i="1"/>
  <c r="AI2940" i="1"/>
  <c r="AJ2928" i="1"/>
  <c r="AH2928" i="1"/>
  <c r="AI2928" i="1"/>
  <c r="AK3159" i="1"/>
  <c r="AJ3159" i="1"/>
  <c r="AH3159" i="1"/>
  <c r="AH2991" i="1"/>
  <c r="AI2991" i="1"/>
  <c r="AK2991" i="1"/>
  <c r="AJ2222" i="1"/>
  <c r="AH2222" i="1"/>
  <c r="AK2955" i="1"/>
  <c r="AJ2955" i="1"/>
  <c r="AH2955" i="1"/>
  <c r="AH3793" i="1"/>
  <c r="AJ3793" i="1"/>
  <c r="AI3793" i="1"/>
  <c r="AK5258" i="1"/>
  <c r="AJ5258" i="1"/>
  <c r="AI5258" i="1"/>
  <c r="AI1718" i="1"/>
  <c r="AH1718" i="1"/>
  <c r="AI1189" i="1"/>
  <c r="AH1189" i="1"/>
  <c r="AH3362" i="1"/>
  <c r="AJ3362" i="1"/>
  <c r="AI3362" i="1"/>
  <c r="AJ3818" i="1"/>
  <c r="AI3818" i="1"/>
  <c r="AH4284" i="1"/>
  <c r="AJ4284" i="1"/>
  <c r="AJ4778" i="1"/>
  <c r="AH4778" i="1"/>
  <c r="AK5329" i="1"/>
  <c r="AJ5329" i="1"/>
  <c r="AI5329" i="1"/>
  <c r="AI6362" i="1"/>
  <c r="AH6362" i="1"/>
  <c r="AK303" i="1"/>
  <c r="AI303" i="1"/>
  <c r="AK2486" i="1"/>
  <c r="AJ2486" i="1"/>
  <c r="AJ3323" i="1"/>
  <c r="AI3323" i="1"/>
  <c r="AH4634" i="1"/>
  <c r="AI4634" i="1"/>
  <c r="AK4947" i="1"/>
  <c r="AJ4947" i="1"/>
  <c r="AH4947" i="1"/>
  <c r="AK5245" i="1"/>
  <c r="AJ5245" i="1"/>
  <c r="AK6037" i="1"/>
  <c r="AI6037" i="1"/>
  <c r="AH1925" i="1"/>
  <c r="AI1925" i="1"/>
  <c r="AI3185" i="1"/>
  <c r="AH3185" i="1"/>
  <c r="AH219" i="1"/>
  <c r="AJ219" i="1"/>
  <c r="AK6167" i="1"/>
  <c r="AJ6167" i="1"/>
  <c r="AK2604" i="1"/>
  <c r="AI2604" i="1"/>
  <c r="AJ3840" i="1"/>
  <c r="AI3840" i="1"/>
  <c r="AH3840" i="1"/>
  <c r="AK4127" i="1"/>
  <c r="AI4127" i="1"/>
  <c r="AJ5715" i="1"/>
  <c r="AI5715" i="1"/>
  <c r="AH5715" i="1"/>
  <c r="AI5172" i="1"/>
  <c r="AJ5172" i="1"/>
  <c r="AH3709" i="1"/>
  <c r="AJ3709" i="1"/>
  <c r="AI3709" i="1"/>
  <c r="AK3308" i="1"/>
  <c r="AJ3308" i="1"/>
  <c r="AJ5797" i="1"/>
  <c r="AI5797" i="1"/>
  <c r="AH5797" i="1"/>
  <c r="AK4069" i="1"/>
  <c r="AH4069" i="1"/>
  <c r="AI7003" i="1"/>
  <c r="AH7003" i="1"/>
  <c r="AH4788" i="1"/>
  <c r="AJ4788" i="1"/>
  <c r="AJ6025" i="1"/>
  <c r="AH6025" i="1"/>
  <c r="AK6565" i="1"/>
  <c r="AI6565" i="1"/>
  <c r="AK7177" i="1"/>
  <c r="AJ7177" i="1"/>
  <c r="AJ3923" i="1"/>
  <c r="AI3923" i="1"/>
  <c r="AK5343" i="1"/>
  <c r="AJ5343" i="1"/>
  <c r="AI5343" i="1"/>
  <c r="AI4143" i="1"/>
  <c r="AH4143" i="1"/>
  <c r="AK4143" i="1"/>
  <c r="AJ1323" i="1"/>
  <c r="AI1323" i="1"/>
  <c r="AH2592" i="1"/>
  <c r="AI2592" i="1"/>
  <c r="AH3074" i="1"/>
  <c r="AK3074" i="1"/>
  <c r="AJ4572" i="1"/>
  <c r="AI4572" i="1"/>
  <c r="AJ5559" i="1"/>
  <c r="AK5559" i="1"/>
  <c r="AH5559" i="1"/>
  <c r="AJ6121" i="1"/>
  <c r="AI6121" i="1"/>
  <c r="AH6121" i="1"/>
  <c r="AI1027" i="1"/>
  <c r="AH1027" i="1"/>
  <c r="AI1987" i="1"/>
  <c r="AH1987" i="1"/>
  <c r="AI5947" i="1"/>
  <c r="AH5947" i="1"/>
  <c r="AK4418" i="1"/>
  <c r="AJ4418" i="1"/>
  <c r="AH1911" i="1"/>
  <c r="AI1911" i="1"/>
  <c r="AJ2919" i="1"/>
  <c r="AI2919" i="1"/>
  <c r="AH2919" i="1"/>
  <c r="AK6254" i="1"/>
  <c r="AJ6254" i="1"/>
  <c r="AI6254" i="1"/>
  <c r="AH96" i="1"/>
  <c r="AJ96" i="1"/>
  <c r="AI96" i="1"/>
  <c r="AK7021" i="1"/>
  <c r="AJ7021" i="1"/>
  <c r="AI7021" i="1"/>
  <c r="AH7021" i="1"/>
  <c r="AI6086" i="1"/>
  <c r="AK6086" i="1"/>
  <c r="AK6255" i="1"/>
  <c r="AI6255" i="1"/>
  <c r="AH6255" i="1"/>
  <c r="AI5628" i="1"/>
  <c r="AH5628" i="1"/>
  <c r="AK5628" i="1"/>
  <c r="AK3568" i="1"/>
  <c r="AI3568" i="1"/>
  <c r="AI1875" i="1"/>
  <c r="AH1875" i="1"/>
  <c r="AK1875" i="1"/>
  <c r="AJ6481" i="1"/>
  <c r="AI6481" i="1"/>
  <c r="AH6481" i="1"/>
  <c r="AJ3193" i="1"/>
  <c r="AI3193" i="1"/>
  <c r="AK6899" i="1"/>
  <c r="AJ6899" i="1"/>
  <c r="AH6899" i="1"/>
  <c r="AI6899" i="1"/>
  <c r="AH5067" i="1"/>
  <c r="AI5067" i="1"/>
  <c r="AK6363" i="1"/>
  <c r="AJ6363" i="1"/>
  <c r="AI6363" i="1"/>
  <c r="AH6363" i="1"/>
  <c r="AI204" i="1"/>
  <c r="AK204" i="1"/>
  <c r="AJ204" i="1"/>
  <c r="AI4201" i="1"/>
  <c r="AH4201" i="1"/>
  <c r="AI5913" i="1"/>
  <c r="AH5913" i="1"/>
  <c r="AI6783" i="1"/>
  <c r="AH6783" i="1"/>
  <c r="AJ4860" i="1"/>
  <c r="AH4860" i="1"/>
  <c r="AK7251" i="1"/>
  <c r="AH7251" i="1"/>
  <c r="AI7017" i="1"/>
  <c r="AH7017" i="1"/>
  <c r="AK6699" i="1"/>
  <c r="AI6699" i="1"/>
  <c r="AJ6915" i="1"/>
  <c r="AI6915" i="1"/>
  <c r="AH6915" i="1"/>
  <c r="AK4335" i="1"/>
  <c r="AJ4335" i="1"/>
  <c r="AI4335" i="1"/>
  <c r="AJ3243" i="1"/>
  <c r="AH3243" i="1"/>
  <c r="AI3243" i="1"/>
  <c r="AK6885" i="1"/>
  <c r="AI6885" i="1"/>
  <c r="AJ6885" i="1"/>
  <c r="AH7127" i="1"/>
  <c r="AI7127" i="1"/>
  <c r="AI6756" i="1"/>
  <c r="AH6756" i="1"/>
  <c r="AK6756" i="1"/>
  <c r="AI3371" i="1"/>
  <c r="AH3371" i="1"/>
  <c r="AH3887" i="1"/>
  <c r="AI3887" i="1"/>
  <c r="AJ4091" i="1"/>
  <c r="AI4091" i="1"/>
  <c r="AJ4535" i="1"/>
  <c r="AI4535" i="1"/>
  <c r="AI4943" i="1"/>
  <c r="AH4943" i="1"/>
  <c r="AK5975" i="1"/>
  <c r="AJ5975" i="1"/>
  <c r="AK6323" i="1"/>
  <c r="AJ6323" i="1"/>
  <c r="AK6479" i="1"/>
  <c r="AJ6479" i="1"/>
  <c r="AJ3696" i="1"/>
  <c r="AH3696" i="1"/>
  <c r="AI3696" i="1"/>
  <c r="AH2316" i="1"/>
  <c r="AI4188" i="1"/>
  <c r="AH4596" i="1"/>
  <c r="AK5508" i="1"/>
  <c r="AJ51" i="1"/>
  <c r="AH2139" i="1"/>
  <c r="AJ2208" i="1"/>
  <c r="AJ4981" i="1"/>
  <c r="AJ5485" i="1"/>
  <c r="AH4874" i="1"/>
  <c r="AI1155" i="1"/>
  <c r="AJ649" i="1"/>
  <c r="AI649" i="1"/>
  <c r="AJ3157" i="1"/>
  <c r="AI3157" i="1"/>
  <c r="AK109" i="1"/>
  <c r="AJ109" i="1"/>
  <c r="AI541" i="1"/>
  <c r="AH541" i="1"/>
  <c r="AK1261" i="1"/>
  <c r="AJ1261" i="1"/>
  <c r="AJ3591" i="1"/>
  <c r="AI3591" i="1"/>
  <c r="AH3591" i="1"/>
  <c r="AK5856" i="1"/>
  <c r="AJ5856" i="1"/>
  <c r="AI314" i="1"/>
  <c r="AH314" i="1"/>
  <c r="AK1311" i="1"/>
  <c r="AJ1311" i="1"/>
  <c r="AH1311" i="1"/>
  <c r="AI4983" i="1"/>
  <c r="AH4983" i="1"/>
  <c r="AK4983" i="1"/>
  <c r="AH5328" i="1"/>
  <c r="AJ5328" i="1"/>
  <c r="AI2294" i="1"/>
  <c r="AH2294" i="1"/>
  <c r="AH3504" i="1"/>
  <c r="AI3504" i="1"/>
  <c r="AJ1214" i="1"/>
  <c r="AH1214" i="1"/>
  <c r="AJ4346" i="1"/>
  <c r="AK4346" i="1"/>
  <c r="AI4346" i="1"/>
  <c r="AK5148" i="1"/>
  <c r="AJ5148" i="1"/>
  <c r="AI5148" i="1"/>
  <c r="AI6002" i="1"/>
  <c r="AK6002" i="1"/>
  <c r="AJ6002" i="1"/>
  <c r="AI432" i="1"/>
  <c r="AH432" i="1"/>
  <c r="AI3348" i="1"/>
  <c r="AH3348" i="1"/>
  <c r="AK4227" i="1"/>
  <c r="AJ4227" i="1"/>
  <c r="AH4227" i="1"/>
  <c r="AI4994" i="1"/>
  <c r="AK4994" i="1"/>
  <c r="AH4277" i="1"/>
  <c r="AI4277" i="1"/>
  <c r="AI4625" i="1"/>
  <c r="AH4625" i="1"/>
  <c r="AJ5909" i="1"/>
  <c r="AH5909" i="1"/>
  <c r="AI1355" i="1"/>
  <c r="AH1355" i="1"/>
  <c r="AJ3683" i="1"/>
  <c r="AI3683" i="1"/>
  <c r="AK7020" i="1"/>
  <c r="AI7020" i="1"/>
  <c r="AI2868" i="1"/>
  <c r="AH2868" i="1"/>
  <c r="AH6984" i="1"/>
  <c r="AI6984" i="1"/>
  <c r="AI1770" i="1"/>
  <c r="AH1770" i="1"/>
  <c r="AI1353" i="1"/>
  <c r="AH1353" i="1"/>
  <c r="AI3902" i="1"/>
  <c r="AH3902" i="1"/>
  <c r="AI5030" i="1"/>
  <c r="AH5030" i="1"/>
  <c r="AK5871" i="1"/>
  <c r="AI5871" i="1"/>
  <c r="AK6229" i="1"/>
  <c r="AJ6229" i="1"/>
  <c r="AK5530" i="1"/>
  <c r="AI5530" i="1"/>
  <c r="AJ4501" i="1"/>
  <c r="AI4501" i="1"/>
  <c r="AH4501" i="1"/>
  <c r="AI5568" i="1"/>
  <c r="AH5568" i="1"/>
  <c r="AI531" i="1"/>
  <c r="AH531" i="1"/>
  <c r="AK531" i="1"/>
  <c r="AK2328" i="1"/>
  <c r="AH2328" i="1"/>
  <c r="AJ3195" i="1"/>
  <c r="AH3195" i="1"/>
  <c r="AK7259" i="1"/>
  <c r="AJ7259" i="1"/>
  <c r="AK4429" i="1"/>
  <c r="AI4429" i="1"/>
  <c r="AI6612" i="1"/>
  <c r="AJ6612" i="1"/>
  <c r="AI4059" i="1"/>
  <c r="AJ4059" i="1"/>
  <c r="AK4059" i="1"/>
  <c r="AI926" i="1"/>
  <c r="AH926" i="1"/>
  <c r="AI3144" i="1"/>
  <c r="AH3144" i="1"/>
  <c r="AK3625" i="1"/>
  <c r="AJ3625" i="1"/>
  <c r="AI4140" i="1"/>
  <c r="AH4140" i="1"/>
  <c r="AK6769" i="1"/>
  <c r="AI6769" i="1"/>
  <c r="AI6499" i="1"/>
  <c r="AH6499" i="1"/>
  <c r="AI6691" i="1"/>
  <c r="AH6691" i="1"/>
  <c r="AI7015" i="1"/>
  <c r="AH7015" i="1"/>
  <c r="AK3687" i="1"/>
  <c r="AJ3687" i="1"/>
  <c r="AI3687" i="1"/>
  <c r="AH3687" i="1"/>
  <c r="AI6405" i="1"/>
  <c r="AH6405" i="1"/>
  <c r="AI4619" i="1"/>
  <c r="AH4619" i="1"/>
  <c r="AH360" i="1"/>
  <c r="AI360" i="1"/>
  <c r="AK2400" i="1"/>
  <c r="AI2400" i="1"/>
  <c r="AH2699" i="1"/>
  <c r="AK2699" i="1"/>
  <c r="AJ5041" i="1"/>
  <c r="AI5041" i="1"/>
  <c r="AK1047" i="1"/>
  <c r="AI1047" i="1"/>
  <c r="AK7094" i="1"/>
  <c r="AJ7094" i="1"/>
  <c r="AI7094" i="1"/>
  <c r="AH7094" i="1"/>
  <c r="AJ4024" i="1"/>
  <c r="AH4024" i="1"/>
  <c r="AK5055" i="1"/>
  <c r="AJ5055" i="1"/>
  <c r="AI5055" i="1"/>
  <c r="AK6651" i="1"/>
  <c r="AJ6651" i="1"/>
  <c r="AH6651" i="1"/>
  <c r="AH3903" i="1"/>
  <c r="AJ3903" i="1"/>
  <c r="AK4480" i="1"/>
  <c r="AJ4480" i="1"/>
  <c r="AH4480" i="1"/>
  <c r="AI4480" i="1"/>
  <c r="AK2606" i="1"/>
  <c r="AJ2606" i="1"/>
  <c r="AH5349" i="1"/>
  <c r="AI5349" i="1"/>
  <c r="AI6549" i="1"/>
  <c r="AH6549" i="1"/>
  <c r="AH4367" i="1"/>
  <c r="AJ4367" i="1"/>
  <c r="AK2976" i="1"/>
  <c r="AH2976" i="1"/>
  <c r="AK5220" i="1"/>
  <c r="AJ5220" i="1"/>
  <c r="AI5220" i="1"/>
  <c r="AK1551" i="1"/>
  <c r="AJ1551" i="1"/>
  <c r="AK507" i="1"/>
  <c r="AJ507" i="1"/>
  <c r="AH507" i="1"/>
  <c r="AK6471" i="1"/>
  <c r="AJ6471" i="1"/>
  <c r="AH6471" i="1"/>
  <c r="AK1920" i="1"/>
  <c r="AJ1920" i="1"/>
  <c r="AI6165" i="1"/>
  <c r="AH6165" i="1"/>
  <c r="AK7083" i="1"/>
  <c r="AI7083" i="1"/>
  <c r="AI3184" i="1"/>
  <c r="AH3184" i="1"/>
  <c r="AI6871" i="1"/>
  <c r="AH6871" i="1"/>
  <c r="AH7077" i="1"/>
  <c r="AI7077" i="1"/>
  <c r="AI6483" i="1"/>
  <c r="AJ6483" i="1"/>
  <c r="AK6939" i="1"/>
  <c r="AJ6939" i="1"/>
  <c r="AI6939" i="1"/>
  <c r="AH6939" i="1"/>
  <c r="AK7131" i="1"/>
  <c r="AJ7131" i="1"/>
  <c r="AH6611" i="1"/>
  <c r="AI6611" i="1"/>
  <c r="AK6611" i="1"/>
  <c r="AJ6287" i="1"/>
  <c r="AI6287" i="1"/>
  <c r="AI3527" i="1"/>
  <c r="AH3527" i="1"/>
  <c r="AH4571" i="1"/>
  <c r="AK4571" i="1"/>
  <c r="AJ4571" i="1"/>
  <c r="AI4775" i="1"/>
  <c r="AH4775" i="1"/>
  <c r="AK5135" i="1"/>
  <c r="AJ5135" i="1"/>
  <c r="AJ5819" i="1"/>
  <c r="AI5819" i="1"/>
  <c r="AK6659" i="1"/>
  <c r="AI6659" i="1"/>
  <c r="AK6803" i="1"/>
  <c r="AH6803" i="1"/>
  <c r="AH417" i="1"/>
  <c r="AI417" i="1"/>
  <c r="AH35" i="1"/>
  <c r="AH1630" i="1"/>
  <c r="AJ5240" i="1"/>
  <c r="AK6296" i="1"/>
  <c r="AI1017" i="1"/>
  <c r="AI1630" i="1"/>
  <c r="AI1213" i="1"/>
  <c r="AH4153" i="1"/>
  <c r="AH479" i="1"/>
  <c r="AJ515" i="1"/>
  <c r="AK587" i="1"/>
  <c r="AH863" i="1"/>
  <c r="AI971" i="1"/>
  <c r="AJ1007" i="1"/>
  <c r="AJ1043" i="1"/>
  <c r="AH1199" i="1"/>
  <c r="AJ1739" i="1"/>
  <c r="AH2603" i="1"/>
  <c r="AI2807" i="1"/>
  <c r="AH3323" i="1"/>
  <c r="AJ3551" i="1"/>
  <c r="AH3599" i="1"/>
  <c r="AH4403" i="1"/>
  <c r="AI5231" i="1"/>
  <c r="AK5519" i="1"/>
  <c r="AJ5759" i="1"/>
  <c r="AH3493" i="1"/>
  <c r="AJ192" i="1"/>
  <c r="AI444" i="1"/>
  <c r="AJ552" i="1"/>
  <c r="AH636" i="1"/>
  <c r="AI756" i="1"/>
  <c r="AI1044" i="1"/>
  <c r="AK1080" i="1"/>
  <c r="AH1128" i="1"/>
  <c r="AI1452" i="1"/>
  <c r="AH1500" i="1"/>
  <c r="AI1584" i="1"/>
  <c r="AJ1788" i="1"/>
  <c r="AI181" i="1"/>
  <c r="AI265" i="1"/>
  <c r="AJ313" i="1"/>
  <c r="AH433" i="1"/>
  <c r="AJ469" i="1"/>
  <c r="AJ589" i="1"/>
  <c r="AH877" i="1"/>
  <c r="AH973" i="1"/>
  <c r="AI1009" i="1"/>
  <c r="AH1129" i="1"/>
  <c r="AH1261" i="1"/>
  <c r="AJ1585" i="1"/>
  <c r="AH1669" i="1"/>
  <c r="AK1705" i="1"/>
  <c r="AK1909" i="1"/>
  <c r="AK1957" i="1"/>
  <c r="AK2053" i="1"/>
  <c r="AH2173" i="1"/>
  <c r="AK2665" i="1"/>
  <c r="AI2713" i="1"/>
  <c r="AJ2965" i="1"/>
  <c r="AI3145" i="1"/>
  <c r="AJ3445" i="1"/>
  <c r="AH3529" i="1"/>
  <c r="AI3877" i="1"/>
  <c r="AH3961" i="1"/>
  <c r="AH3878" i="1"/>
  <c r="AI50" i="1"/>
  <c r="AJ122" i="1"/>
  <c r="AK242" i="1"/>
  <c r="AI398" i="1"/>
  <c r="AI434" i="1"/>
  <c r="AI590" i="1"/>
  <c r="AK710" i="1"/>
  <c r="AK998" i="1"/>
  <c r="AJ1082" i="1"/>
  <c r="AJ1118" i="1"/>
  <c r="AJ1154" i="1"/>
  <c r="AJ1310" i="1"/>
  <c r="AJ1418" i="1"/>
  <c r="AK1718" i="1"/>
  <c r="AI1958" i="1"/>
  <c r="AK2258" i="1"/>
  <c r="AK2510" i="1"/>
  <c r="AK2714" i="1"/>
  <c r="AH2894" i="1"/>
  <c r="AJ3230" i="1"/>
  <c r="AK3698" i="1"/>
  <c r="AJ3746" i="1"/>
  <c r="AJ3794" i="1"/>
  <c r="AJ4010" i="1"/>
  <c r="AH4178" i="1"/>
  <c r="AK4477" i="1"/>
  <c r="AJ5497" i="1"/>
  <c r="AJ5641" i="1"/>
  <c r="AH5785" i="1"/>
  <c r="AH5881" i="1"/>
  <c r="AI4262" i="1"/>
  <c r="AH4994" i="1"/>
  <c r="AH6014" i="1"/>
  <c r="AH6758" i="1"/>
  <c r="AI6866" i="1"/>
  <c r="AK663" i="1"/>
  <c r="AI1287" i="1"/>
  <c r="AI2031" i="1"/>
  <c r="AI2487" i="1"/>
  <c r="AJ2703" i="1"/>
  <c r="AJ3855" i="1"/>
  <c r="AI4467" i="1"/>
  <c r="AI4935" i="1"/>
  <c r="AI5463" i="1"/>
  <c r="AI5751" i="1"/>
  <c r="AJ6675" i="1"/>
  <c r="AK7175" i="1"/>
  <c r="AI1944" i="1"/>
  <c r="AI2316" i="1"/>
  <c r="AK2664" i="1"/>
  <c r="AK3576" i="1"/>
  <c r="AH4188" i="1"/>
  <c r="AK4500" i="1"/>
  <c r="AJ4596" i="1"/>
  <c r="AJ4680" i="1"/>
  <c r="AI4836" i="1"/>
  <c r="AH5136" i="1"/>
  <c r="AI5436" i="1"/>
  <c r="AH5532" i="1"/>
  <c r="AJ5592" i="1"/>
  <c r="AJ5664" i="1"/>
  <c r="AI6156" i="1"/>
  <c r="AI6552" i="1"/>
  <c r="AI6624" i="1"/>
  <c r="AJ6696" i="1"/>
  <c r="AH6960" i="1"/>
  <c r="AJ7032" i="1"/>
  <c r="AJ7116" i="1"/>
  <c r="AJ7188" i="1"/>
  <c r="AK4957" i="1"/>
  <c r="AK5173" i="1"/>
  <c r="AH5653" i="1"/>
  <c r="AK6025" i="1"/>
  <c r="AH6157" i="1"/>
  <c r="AI7069" i="1"/>
  <c r="AI7165" i="1"/>
  <c r="AJ4562" i="1"/>
  <c r="AJ5114" i="1"/>
  <c r="AH5258" i="1"/>
  <c r="AJ5690" i="1"/>
  <c r="AI5798" i="1"/>
  <c r="AK6038" i="1"/>
  <c r="AK6290" i="1"/>
  <c r="AI7166" i="1"/>
  <c r="AJ651" i="1"/>
  <c r="AJ819" i="1"/>
  <c r="AH1827" i="1"/>
  <c r="AK2139" i="1"/>
  <c r="AK2295" i="1"/>
  <c r="AH3663" i="1"/>
  <c r="AH5655" i="1"/>
  <c r="AI6435" i="1"/>
  <c r="AI7236" i="1"/>
  <c r="AJ2328" i="1"/>
  <c r="AJ2604" i="1"/>
  <c r="AK2928" i="1"/>
  <c r="AH3288" i="1"/>
  <c r="AJ3876" i="1"/>
  <c r="AK4452" i="1"/>
  <c r="AI4668" i="1"/>
  <c r="AI5472" i="1"/>
  <c r="AJ5700" i="1"/>
  <c r="AJ5796" i="1"/>
  <c r="AH6036" i="1"/>
  <c r="AK6108" i="1"/>
  <c r="AH7068" i="1"/>
  <c r="AH4345" i="1"/>
  <c r="AI4753" i="1"/>
  <c r="AH4873" i="1"/>
  <c r="AK5161" i="1"/>
  <c r="AK6121" i="1"/>
  <c r="AH6409" i="1"/>
  <c r="AJ7057" i="1"/>
  <c r="AI4874" i="1"/>
  <c r="AJ5270" i="1"/>
  <c r="AK5618" i="1"/>
  <c r="AH6662" i="1"/>
  <c r="AK7130" i="1"/>
  <c r="AK1155" i="1"/>
  <c r="AK1455" i="1"/>
  <c r="AI3003" i="1"/>
  <c r="AH4383" i="1"/>
  <c r="AH5331" i="1"/>
  <c r="AJ5607" i="1"/>
  <c r="AI5775" i="1"/>
  <c r="AK5955" i="1"/>
  <c r="AK6915" i="1"/>
  <c r="AH6117" i="1"/>
  <c r="AH6762" i="1"/>
  <c r="AH5946" i="1"/>
  <c r="AH3377" i="1"/>
  <c r="AH4353" i="1"/>
  <c r="AI2753" i="1"/>
  <c r="AH6198" i="1"/>
  <c r="AH2538" i="1"/>
  <c r="AH6883" i="1"/>
  <c r="AH6355" i="1"/>
  <c r="AH4336" i="1"/>
  <c r="AJ35" i="1"/>
  <c r="AI6404" i="1"/>
  <c r="AJ1017" i="1"/>
  <c r="AI1486" i="1"/>
  <c r="AJ1630" i="1"/>
  <c r="AH1812" i="1"/>
  <c r="AH2483" i="1"/>
  <c r="AJ479" i="1"/>
  <c r="AI863" i="1"/>
  <c r="AJ971" i="1"/>
  <c r="AH1163" i="1"/>
  <c r="AI1199" i="1"/>
  <c r="AI2015" i="1"/>
  <c r="AI2435" i="1"/>
  <c r="AJ2807" i="1"/>
  <c r="AK3323" i="1"/>
  <c r="AI3599" i="1"/>
  <c r="AK3647" i="1"/>
  <c r="AH3743" i="1"/>
  <c r="AH5123" i="1"/>
  <c r="AJ5231" i="1"/>
  <c r="AH84" i="1"/>
  <c r="AJ444" i="1"/>
  <c r="AI636" i="1"/>
  <c r="AH924" i="1"/>
  <c r="AH972" i="1"/>
  <c r="AJ1044" i="1"/>
  <c r="AJ1452" i="1"/>
  <c r="AI1500" i="1"/>
  <c r="AI145" i="1"/>
  <c r="AJ181" i="1"/>
  <c r="AH277" i="1"/>
  <c r="AK313" i="1"/>
  <c r="AH361" i="1"/>
  <c r="AI433" i="1"/>
  <c r="AK469" i="1"/>
  <c r="AI793" i="1"/>
  <c r="AK877" i="1"/>
  <c r="AI973" i="1"/>
  <c r="AJ1009" i="1"/>
  <c r="AH1057" i="1"/>
  <c r="AJ1129" i="1"/>
  <c r="AI1261" i="1"/>
  <c r="AI1585" i="1"/>
  <c r="AI1669" i="1"/>
  <c r="AH1921" i="1"/>
  <c r="AH2065" i="1"/>
  <c r="AI2101" i="1"/>
  <c r="AI2173" i="1"/>
  <c r="AH2545" i="1"/>
  <c r="AJ2713" i="1"/>
  <c r="AK2965" i="1"/>
  <c r="AJ3145" i="1"/>
  <c r="AI3529" i="1"/>
  <c r="AJ3877" i="1"/>
  <c r="AI3961" i="1"/>
  <c r="AH4093" i="1"/>
  <c r="AK50" i="1"/>
  <c r="AI122" i="1"/>
  <c r="AI206" i="1"/>
  <c r="AH254" i="1"/>
  <c r="AH290" i="1"/>
  <c r="AJ398" i="1"/>
  <c r="AJ434" i="1"/>
  <c r="AJ590" i="1"/>
  <c r="AI638" i="1"/>
  <c r="AH1010" i="1"/>
  <c r="AI1082" i="1"/>
  <c r="AK1118" i="1"/>
  <c r="AI1154" i="1"/>
  <c r="AH1238" i="1"/>
  <c r="AI1310" i="1"/>
  <c r="AI1418" i="1"/>
  <c r="AI1502" i="1"/>
  <c r="AH1730" i="1"/>
  <c r="AH1850" i="1"/>
  <c r="AJ1958" i="1"/>
  <c r="AI2222" i="1"/>
  <c r="AH2270" i="1"/>
  <c r="AH2522" i="1"/>
  <c r="AH2558" i="1"/>
  <c r="AJ2726" i="1"/>
  <c r="AK3230" i="1"/>
  <c r="AH3410" i="1"/>
  <c r="AJ3662" i="1"/>
  <c r="AK3794" i="1"/>
  <c r="AH3890" i="1"/>
  <c r="AH6852" i="1"/>
  <c r="AH4357" i="1"/>
  <c r="AH5389" i="1"/>
  <c r="AK5641" i="1"/>
  <c r="AJ5881" i="1"/>
  <c r="AH6277" i="1"/>
  <c r="AH4262" i="1"/>
  <c r="AJ4994" i="1"/>
  <c r="AI6014" i="1"/>
  <c r="AI6758" i="1"/>
  <c r="AJ6866" i="1"/>
  <c r="AH699" i="1"/>
  <c r="AK1287" i="1"/>
  <c r="AH2487" i="1"/>
  <c r="AH2979" i="1"/>
  <c r="AK4467" i="1"/>
  <c r="AJ4935" i="1"/>
  <c r="AJ5463" i="1"/>
  <c r="AJ1944" i="1"/>
  <c r="AH2172" i="1"/>
  <c r="AJ2316" i="1"/>
  <c r="AJ2592" i="1"/>
  <c r="AJ2676" i="1"/>
  <c r="AH2820" i="1"/>
  <c r="AJ3504" i="1"/>
  <c r="AI4044" i="1"/>
  <c r="AK4188" i="1"/>
  <c r="AJ4836" i="1"/>
  <c r="AI5160" i="1"/>
  <c r="AJ5436" i="1"/>
  <c r="AI5532" i="1"/>
  <c r="AJ6156" i="1"/>
  <c r="AH6552" i="1"/>
  <c r="AJ6624" i="1"/>
  <c r="AI6960" i="1"/>
  <c r="AH5209" i="1"/>
  <c r="AH5557" i="1"/>
  <c r="AH6049" i="1"/>
  <c r="AI6157" i="1"/>
  <c r="AJ7069" i="1"/>
  <c r="AH4358" i="1"/>
  <c r="AI5294" i="1"/>
  <c r="AH5726" i="1"/>
  <c r="AJ5798" i="1"/>
  <c r="AH6314" i="1"/>
  <c r="AJ6986" i="1"/>
  <c r="AJ7166" i="1"/>
  <c r="AJ1827" i="1"/>
  <c r="AI3159" i="1"/>
  <c r="AK3663" i="1"/>
  <c r="AJ4023" i="1"/>
  <c r="AK5655" i="1"/>
  <c r="AH6435" i="1"/>
  <c r="AK2352" i="1"/>
  <c r="AK2628" i="1"/>
  <c r="AI2952" i="1"/>
  <c r="AJ3288" i="1"/>
  <c r="AH3564" i="1"/>
  <c r="AI4380" i="1"/>
  <c r="AJ5472" i="1"/>
  <c r="AK5796" i="1"/>
  <c r="AJ6036" i="1"/>
  <c r="AK7068" i="1"/>
  <c r="AI4345" i="1"/>
  <c r="AK4753" i="1"/>
  <c r="AI4873" i="1"/>
  <c r="AK6409" i="1"/>
  <c r="AK7057" i="1"/>
  <c r="AH4646" i="1"/>
  <c r="AK4874" i="1"/>
  <c r="AK5270" i="1"/>
  <c r="AK6662" i="1"/>
  <c r="AI831" i="1"/>
  <c r="AH1491" i="1"/>
  <c r="AJ3003" i="1"/>
  <c r="AI3171" i="1"/>
  <c r="AI4383" i="1"/>
  <c r="AH4815" i="1"/>
  <c r="AH5223" i="1"/>
  <c r="AI5331" i="1"/>
  <c r="AH5475" i="1"/>
  <c r="AJ5775" i="1"/>
  <c r="AH7059" i="1"/>
  <c r="AH7191" i="1"/>
  <c r="AI557" i="1"/>
  <c r="AH6138" i="1"/>
  <c r="AI489" i="1"/>
  <c r="AI4893" i="1"/>
  <c r="AH1600" i="1"/>
  <c r="AH5733" i="1"/>
  <c r="AI2777" i="1"/>
  <c r="AH5862" i="1"/>
  <c r="AI7255" i="1"/>
  <c r="AH4337" i="1"/>
  <c r="AJ3919" i="1"/>
  <c r="AJ6404" i="1"/>
  <c r="AJ4425" i="1"/>
  <c r="AJ1354" i="1"/>
  <c r="AJ1486" i="1"/>
  <c r="AI4126" i="1"/>
  <c r="AH2005" i="1"/>
  <c r="AK479" i="1"/>
  <c r="AI755" i="1"/>
  <c r="AJ863" i="1"/>
  <c r="AI1163" i="1"/>
  <c r="AJ1199" i="1"/>
  <c r="AI1247" i="1"/>
  <c r="AH1979" i="1"/>
  <c r="AH2015" i="1"/>
  <c r="AI2279" i="1"/>
  <c r="AI2315" i="1"/>
  <c r="AJ2435" i="1"/>
  <c r="AJ2603" i="1"/>
  <c r="AH2651" i="1"/>
  <c r="AI3035" i="1"/>
  <c r="AH3335" i="1"/>
  <c r="AJ3599" i="1"/>
  <c r="AI3743" i="1"/>
  <c r="AJ4403" i="1"/>
  <c r="AH4547" i="1"/>
  <c r="AI4907" i="1"/>
  <c r="AI5123" i="1"/>
  <c r="AI84" i="1"/>
  <c r="AJ288" i="1"/>
  <c r="AH564" i="1"/>
  <c r="AK636" i="1"/>
  <c r="AJ756" i="1"/>
  <c r="AJ924" i="1"/>
  <c r="AI972" i="1"/>
  <c r="AJ1128" i="1"/>
  <c r="AH1212" i="1"/>
  <c r="AH1416" i="1"/>
  <c r="AJ1500" i="1"/>
  <c r="AJ145" i="1"/>
  <c r="AI277" i="1"/>
  <c r="AI361" i="1"/>
  <c r="AJ433" i="1"/>
  <c r="AI517" i="1"/>
  <c r="AH601" i="1"/>
  <c r="AH637" i="1"/>
  <c r="AJ793" i="1"/>
  <c r="AJ973" i="1"/>
  <c r="AI1057" i="1"/>
  <c r="AJ1429" i="1"/>
  <c r="AK1585" i="1"/>
  <c r="AH1633" i="1"/>
  <c r="AJ1669" i="1"/>
  <c r="AI1921" i="1"/>
  <c r="AK1969" i="1"/>
  <c r="AI2065" i="1"/>
  <c r="AJ2101" i="1"/>
  <c r="AJ2173" i="1"/>
  <c r="AI2257" i="1"/>
  <c r="AI2545" i="1"/>
  <c r="AH2893" i="1"/>
  <c r="AH3109" i="1"/>
  <c r="AI3493" i="1"/>
  <c r="AJ3529" i="1"/>
  <c r="AK3793" i="1"/>
  <c r="AK3877" i="1"/>
  <c r="AK3961" i="1"/>
  <c r="AI4093" i="1"/>
  <c r="AK206" i="1"/>
  <c r="AI254" i="1"/>
  <c r="AJ290" i="1"/>
  <c r="AK638" i="1"/>
  <c r="AI1010" i="1"/>
  <c r="AK1238" i="1"/>
  <c r="AK1502" i="1"/>
  <c r="AJ1730" i="1"/>
  <c r="AJ1850" i="1"/>
  <c r="AK2222" i="1"/>
  <c r="AJ2270" i="1"/>
  <c r="AJ2522" i="1"/>
  <c r="AJ2558" i="1"/>
  <c r="AH2738" i="1"/>
  <c r="AH2822" i="1"/>
  <c r="AJ2894" i="1"/>
  <c r="AK3362" i="1"/>
  <c r="AJ3410" i="1"/>
  <c r="AH3458" i="1"/>
  <c r="AH3494" i="1"/>
  <c r="AK3662" i="1"/>
  <c r="AH3758" i="1"/>
  <c r="AI3806" i="1"/>
  <c r="AJ3890" i="1"/>
  <c r="AJ6852" i="1"/>
  <c r="AI4357" i="1"/>
  <c r="AH4525" i="1"/>
  <c r="AJ5389" i="1"/>
  <c r="AK5785" i="1"/>
  <c r="AJ6277" i="1"/>
  <c r="AI7225" i="1"/>
  <c r="AJ4262" i="1"/>
  <c r="AH4886" i="1"/>
  <c r="AJ6014" i="1"/>
  <c r="AH6170" i="1"/>
  <c r="AJ6758" i="1"/>
  <c r="AI99" i="1"/>
  <c r="AI699" i="1"/>
  <c r="AH843" i="1"/>
  <c r="AJ2031" i="1"/>
  <c r="AH2163" i="1"/>
  <c r="AI2271" i="1"/>
  <c r="AJ2487" i="1"/>
  <c r="AI2979" i="1"/>
  <c r="AI3531" i="1"/>
  <c r="AI4503" i="1"/>
  <c r="AK4935" i="1"/>
  <c r="AJ7251" i="1"/>
  <c r="AI2172" i="1"/>
  <c r="AK2592" i="1"/>
  <c r="AH2676" i="1"/>
  <c r="AI2820" i="1"/>
  <c r="AK3504" i="1"/>
  <c r="AH4044" i="1"/>
  <c r="AH4836" i="1"/>
  <c r="AH5076" i="1"/>
  <c r="AH5160" i="1"/>
  <c r="AJ5532" i="1"/>
  <c r="AI5688" i="1"/>
  <c r="AH5856" i="1"/>
  <c r="AI6096" i="1"/>
  <c r="AK6156" i="1"/>
  <c r="AJ6552" i="1"/>
  <c r="AJ6960" i="1"/>
  <c r="AI5209" i="1"/>
  <c r="AI5557" i="1"/>
  <c r="AI6049" i="1"/>
  <c r="AJ6157" i="1"/>
  <c r="AI4358" i="1"/>
  <c r="AK5294" i="1"/>
  <c r="AH5606" i="1"/>
  <c r="AI5726" i="1"/>
  <c r="AK5798" i="1"/>
  <c r="AI6314" i="1"/>
  <c r="AH6554" i="1"/>
  <c r="AK6986" i="1"/>
  <c r="AH363" i="1"/>
  <c r="AI1311" i="1"/>
  <c r="AH2007" i="1"/>
  <c r="AK3195" i="1"/>
  <c r="AH3723" i="1"/>
  <c r="AJ4143" i="1"/>
  <c r="AJ6435" i="1"/>
  <c r="AH7091" i="1"/>
  <c r="AI2376" i="1"/>
  <c r="AJ2952" i="1"/>
  <c r="AK3072" i="1"/>
  <c r="AJ3564" i="1"/>
  <c r="AH3672" i="1"/>
  <c r="AJ4380" i="1"/>
  <c r="AJ4668" i="1"/>
  <c r="AH5376" i="1"/>
  <c r="AK6036" i="1"/>
  <c r="AH6588" i="1"/>
  <c r="AJ7068" i="1"/>
  <c r="AH7236" i="1"/>
  <c r="AK4345" i="1"/>
  <c r="AJ4873" i="1"/>
  <c r="AH5329" i="1"/>
  <c r="AH6769" i="1"/>
  <c r="AI7093" i="1"/>
  <c r="AI4646" i="1"/>
  <c r="AJ5306" i="1"/>
  <c r="AH5762" i="1"/>
  <c r="AI6566" i="1"/>
  <c r="AI219" i="1"/>
  <c r="AJ639" i="1"/>
  <c r="AI1491" i="1"/>
  <c r="AI1683" i="1"/>
  <c r="AK2727" i="1"/>
  <c r="AI2847" i="1"/>
  <c r="AJ3171" i="1"/>
  <c r="AJ4155" i="1"/>
  <c r="AJ4383" i="1"/>
  <c r="AI4815" i="1"/>
  <c r="AI4947" i="1"/>
  <c r="AI5223" i="1"/>
  <c r="AJ5331" i="1"/>
  <c r="AJ5475" i="1"/>
  <c r="AK5811" i="1"/>
  <c r="AJ7059" i="1"/>
  <c r="AI7191" i="1"/>
  <c r="AH205" i="1"/>
  <c r="AH1312" i="1"/>
  <c r="AH3485" i="1"/>
  <c r="AH1257" i="1"/>
  <c r="AI4737" i="1"/>
  <c r="AI6379" i="1"/>
  <c r="AI6294" i="1"/>
  <c r="AH5827" i="1"/>
  <c r="AH6775" i="1"/>
  <c r="AI629" i="1"/>
  <c r="AK797" i="1"/>
  <c r="AJ1157" i="1"/>
  <c r="AJ1481" i="1"/>
  <c r="AJ2873" i="1"/>
  <c r="AK3605" i="1"/>
  <c r="AK4337" i="1"/>
  <c r="AJ4505" i="1"/>
  <c r="AJ4613" i="1"/>
  <c r="AJ4841" i="1"/>
  <c r="AJ5129" i="1"/>
  <c r="AK5369" i="1"/>
  <c r="AI5669" i="1"/>
  <c r="AK6005" i="1"/>
  <c r="AJ6113" i="1"/>
  <c r="AI6905" i="1"/>
  <c r="AK4902" i="1"/>
  <c r="AK3919" i="1"/>
  <c r="AI4699" i="1"/>
  <c r="AI1365" i="1"/>
  <c r="AI2421" i="1"/>
  <c r="AK4929" i="1"/>
  <c r="AJ5169" i="1"/>
  <c r="AK5313" i="1"/>
  <c r="AJ6081" i="1"/>
  <c r="AK6561" i="1"/>
  <c r="AK2576" i="1"/>
  <c r="AK2996" i="1"/>
  <c r="AI3536" i="1"/>
  <c r="AK6404" i="1"/>
  <c r="AK6500" i="1"/>
  <c r="AI7232" i="1"/>
  <c r="AK3477" i="1"/>
  <c r="AJ3621" i="1"/>
  <c r="AK4425" i="1"/>
  <c r="AJ6213" i="1"/>
  <c r="AK790" i="1"/>
  <c r="AK1354" i="1"/>
  <c r="AK1486" i="1"/>
  <c r="AK4126" i="1"/>
  <c r="AI5254" i="1"/>
  <c r="AK5866" i="1"/>
  <c r="AJ1163" i="1"/>
  <c r="AJ1247" i="1"/>
  <c r="AI1979" i="1"/>
  <c r="AK2015" i="1"/>
  <c r="AK2435" i="1"/>
  <c r="AH2819" i="1"/>
  <c r="AK3035" i="1"/>
  <c r="AH3611" i="1"/>
  <c r="AK3923" i="1"/>
  <c r="AJ4019" i="1"/>
  <c r="AJ4907" i="1"/>
  <c r="AK288" i="1"/>
  <c r="AK924" i="1"/>
  <c r="AI1512" i="1"/>
  <c r="AH109" i="1"/>
  <c r="AJ517" i="1"/>
  <c r="AI805" i="1"/>
  <c r="AH1021" i="1"/>
  <c r="AK1429" i="1"/>
  <c r="AJ1921" i="1"/>
  <c r="AK2101" i="1"/>
  <c r="AJ2257" i="1"/>
  <c r="AI2305" i="1"/>
  <c r="AJ2545" i="1"/>
  <c r="AJ2761" i="1"/>
  <c r="AI3109" i="1"/>
  <c r="AH3157" i="1"/>
  <c r="AK4225" i="1"/>
  <c r="AI170" i="1"/>
  <c r="AI602" i="1"/>
  <c r="AI890" i="1"/>
  <c r="AJ1430" i="1"/>
  <c r="AI1970" i="1"/>
  <c r="AI2942" i="1"/>
  <c r="AI3374" i="1"/>
  <c r="AK3410" i="1"/>
  <c r="AJ3806" i="1"/>
  <c r="AJ4106" i="1"/>
  <c r="AK6852" i="1"/>
  <c r="AJ4525" i="1"/>
  <c r="AH5917" i="1"/>
  <c r="AK6277" i="1"/>
  <c r="AI4886" i="1"/>
  <c r="AK5030" i="1"/>
  <c r="AJ7262" i="1"/>
  <c r="AJ99" i="1"/>
  <c r="AH1323" i="1"/>
  <c r="AJ2271" i="1"/>
  <c r="AI2631" i="1"/>
  <c r="AJ2979" i="1"/>
  <c r="AI3147" i="1"/>
  <c r="AJ3531" i="1"/>
  <c r="AH4503" i="1"/>
  <c r="AH4623" i="1"/>
  <c r="AH6003" i="1"/>
  <c r="AI6231" i="1"/>
  <c r="AJ5726" i="1"/>
  <c r="AH4285" i="1"/>
  <c r="AJ2520" i="1"/>
  <c r="AJ3348" i="1"/>
  <c r="AI4284" i="1"/>
  <c r="AK5076" i="1"/>
  <c r="AH5460" i="1"/>
  <c r="AI5856" i="1"/>
  <c r="AH5940" i="1"/>
  <c r="AJ6096" i="1"/>
  <c r="AJ5557" i="1"/>
  <c r="AJ5689" i="1"/>
  <c r="AH6637" i="1"/>
  <c r="AH5630" i="1"/>
  <c r="AJ6314" i="1"/>
  <c r="AJ6554" i="1"/>
  <c r="AH1035" i="1"/>
  <c r="AJ1347" i="1"/>
  <c r="AJ2007" i="1"/>
  <c r="AJ3723" i="1"/>
  <c r="AH6699" i="1"/>
  <c r="AH6779" i="1"/>
  <c r="AJ2376" i="1"/>
  <c r="AK2856" i="1"/>
  <c r="AK2952" i="1"/>
  <c r="AK3564" i="1"/>
  <c r="AJ3672" i="1"/>
  <c r="AI4224" i="1"/>
  <c r="AI4788" i="1"/>
  <c r="AI5496" i="1"/>
  <c r="AJ5628" i="1"/>
  <c r="AH6612" i="1"/>
  <c r="AI7092" i="1"/>
  <c r="AK7236" i="1"/>
  <c r="AH4645" i="1"/>
  <c r="AH5377" i="1"/>
  <c r="AJ6769" i="1"/>
  <c r="AH7093" i="1"/>
  <c r="AH4346" i="1"/>
  <c r="AK4646" i="1"/>
  <c r="AH5306" i="1"/>
  <c r="AH6254" i="1"/>
  <c r="AJ6566" i="1"/>
  <c r="AK219" i="1"/>
  <c r="AH1371" i="1"/>
  <c r="AK1491" i="1"/>
  <c r="AJ1683" i="1"/>
  <c r="AI2763" i="1"/>
  <c r="AK2847" i="1"/>
  <c r="AK3171" i="1"/>
  <c r="AJ3699" i="1"/>
  <c r="AI3831" i="1"/>
  <c r="AJ4983" i="1"/>
  <c r="AK5511" i="1"/>
  <c r="AK7059" i="1"/>
  <c r="AK7191" i="1"/>
  <c r="AH1429" i="1"/>
  <c r="AH2455" i="1"/>
  <c r="AI2608" i="1"/>
  <c r="AH3117" i="1"/>
  <c r="AH3257" i="1"/>
  <c r="AH4649" i="1"/>
  <c r="AH6811" i="1"/>
  <c r="AI7075" i="1"/>
  <c r="AH2860" i="1"/>
  <c r="AH1971" i="1"/>
  <c r="AI2484" i="1"/>
  <c r="AH4476" i="1"/>
  <c r="AJ4692" i="1"/>
  <c r="AJ5520" i="1"/>
  <c r="AH5844" i="1"/>
  <c r="AJ5017" i="1"/>
  <c r="AI4910" i="1"/>
  <c r="AH5006" i="1"/>
  <c r="AI5126" i="1"/>
  <c r="AI6998" i="1"/>
  <c r="AI3135" i="1"/>
  <c r="AJ3771" i="1"/>
  <c r="AH5415" i="1"/>
  <c r="AI2909" i="1"/>
  <c r="AH1888" i="1"/>
  <c r="AH2783" i="1"/>
  <c r="AK16" i="1"/>
  <c r="AJ16" i="1"/>
  <c r="AI16" i="1"/>
  <c r="AH16" i="1"/>
  <c r="AH14" i="1" l="1"/>
  <c r="AN10" i="1" s="1"/>
  <c r="AS6" i="1" s="1"/>
  <c r="AJ14" i="1"/>
  <c r="AO10" i="1" s="1"/>
  <c r="AI14" i="1"/>
  <c r="AN11" i="1" s="1"/>
  <c r="AR6" i="1" s="1"/>
  <c r="AK14" i="1"/>
  <c r="AO11" i="1" s="1"/>
  <c r="AR2" i="1" l="1"/>
  <c r="AR3" i="1"/>
  <c r="AR4" i="1"/>
  <c r="AR5" i="1"/>
</calcChain>
</file>

<file path=xl/sharedStrings.xml><?xml version="1.0" encoding="utf-8"?>
<sst xmlns="http://schemas.openxmlformats.org/spreadsheetml/2006/main" count="29195" uniqueCount="7357">
  <si>
    <t>Booking_ID</t>
  </si>
  <si>
    <t>no_of_adults</t>
  </si>
  <si>
    <t>no_of_children</t>
  </si>
  <si>
    <t>no_of_nights</t>
  </si>
  <si>
    <t>required_car_parking_space</t>
  </si>
  <si>
    <t>room_type_reserved</t>
  </si>
  <si>
    <t>Room_Type 2</t>
  </si>
  <si>
    <t>Room_Type 3</t>
  </si>
  <si>
    <t>Room_Type 4</t>
  </si>
  <si>
    <t>Room_Type 5</t>
  </si>
  <si>
    <t>Room_Type 6</t>
  </si>
  <si>
    <t>Room_Type 7</t>
  </si>
  <si>
    <t>lead_time</t>
  </si>
  <si>
    <t>arrival_month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</si>
  <si>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</si>
  <si>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</si>
  <si>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</si>
  <si>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</si>
  <si>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</si>
  <si>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</si>
  <si>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</si>
  <si>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</si>
  <si>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</si>
  <si>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</si>
  <si>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</si>
  <si>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repeated_guest</t>
  </si>
  <si>
    <t>no_of_previous_cancellations</t>
  </si>
  <si>
    <t>avg_price_per_room</t>
  </si>
  <si>
    <t>no_of_special_requests</t>
  </si>
  <si>
    <t>booking_status</t>
  </si>
  <si>
    <t>INN10011</t>
  </si>
  <si>
    <t>Room_Type 1</t>
  </si>
  <si>
    <t>Canceled</t>
  </si>
  <si>
    <t>INN11434</t>
  </si>
  <si>
    <t>INN21620</t>
  </si>
  <si>
    <t>Not_Canceled</t>
  </si>
  <si>
    <t>INN26405</t>
  </si>
  <si>
    <t>INN23445</t>
  </si>
  <si>
    <t>INN04572</t>
  </si>
  <si>
    <t>INN08396</t>
  </si>
  <si>
    <t>INN00708</t>
  </si>
  <si>
    <t>INN02622</t>
  </si>
  <si>
    <t>INN09436</t>
  </si>
  <si>
    <t>INN25241</t>
  </si>
  <si>
    <t>INN33853</t>
  </si>
  <si>
    <t>INN01970</t>
  </si>
  <si>
    <t>INN18137</t>
  </si>
  <si>
    <t>INN06462</t>
  </si>
  <si>
    <t>INN22198</t>
  </si>
  <si>
    <t>INN01956</t>
  </si>
  <si>
    <t>INN05502</t>
  </si>
  <si>
    <t>INN16168</t>
  </si>
  <si>
    <t>INN19011</t>
  </si>
  <si>
    <t>INN14903</t>
  </si>
  <si>
    <t>INN17073</t>
  </si>
  <si>
    <t>INN32881</t>
  </si>
  <si>
    <t>INN26020</t>
  </si>
  <si>
    <t>INN17497</t>
  </si>
  <si>
    <t>INN27062</t>
  </si>
  <si>
    <t>INN17867</t>
  </si>
  <si>
    <t>INN34726</t>
  </si>
  <si>
    <t>INN07564</t>
  </si>
  <si>
    <t>INN25811</t>
  </si>
  <si>
    <t>INN36196</t>
  </si>
  <si>
    <t>INN29792</t>
  </si>
  <si>
    <t>INN31217</t>
  </si>
  <si>
    <t>INN01717</t>
  </si>
  <si>
    <t>INN03980</t>
  </si>
  <si>
    <t>INN18389</t>
  </si>
  <si>
    <t>INN35711</t>
  </si>
  <si>
    <t>INN01495</t>
  </si>
  <si>
    <t>INN33437</t>
  </si>
  <si>
    <t>INN10047</t>
  </si>
  <si>
    <t>INN12384</t>
  </si>
  <si>
    <t>INN25768</t>
  </si>
  <si>
    <t>INN32021</t>
  </si>
  <si>
    <t>INN31421</t>
  </si>
  <si>
    <t>INN13249</t>
  </si>
  <si>
    <t>INN35945</t>
  </si>
  <si>
    <t>INN09837</t>
  </si>
  <si>
    <t>INN14245</t>
  </si>
  <si>
    <t>INN29537</t>
  </si>
  <si>
    <t>INN26557</t>
  </si>
  <si>
    <t>INN14080</t>
  </si>
  <si>
    <t>INN06204</t>
  </si>
  <si>
    <t>INN23570</t>
  </si>
  <si>
    <t>INN30451</t>
  </si>
  <si>
    <t>INN05857</t>
  </si>
  <si>
    <t>INN22093</t>
  </si>
  <si>
    <t>INN01782</t>
  </si>
  <si>
    <t>INN23995</t>
  </si>
  <si>
    <t>January</t>
  </si>
  <si>
    <t>INN04330</t>
  </si>
  <si>
    <t>INN27795</t>
  </si>
  <si>
    <t>INN08811</t>
  </si>
  <si>
    <t>INN16837</t>
  </si>
  <si>
    <t>INN21144</t>
  </si>
  <si>
    <t>INN17360</t>
  </si>
  <si>
    <t>INN30278</t>
  </si>
  <si>
    <t>INN24150</t>
  </si>
  <si>
    <t>INN31334</t>
  </si>
  <si>
    <t>INN13790</t>
  </si>
  <si>
    <t>INN32776</t>
  </si>
  <si>
    <t>INN04495</t>
  </si>
  <si>
    <t>INN26578</t>
  </si>
  <si>
    <t>INN15360</t>
  </si>
  <si>
    <t>INN28850</t>
  </si>
  <si>
    <t>INN08178</t>
  </si>
  <si>
    <t>INN03936</t>
  </si>
  <si>
    <t>INN14185</t>
  </si>
  <si>
    <t>INN10610</t>
  </si>
  <si>
    <t>INN18365</t>
  </si>
  <si>
    <t>INN17220</t>
  </si>
  <si>
    <t>INN35259</t>
  </si>
  <si>
    <t>INN10926</t>
  </si>
  <si>
    <t>INN13403</t>
  </si>
  <si>
    <t>INN09598</t>
  </si>
  <si>
    <t>INN15598</t>
  </si>
  <si>
    <t>INN10626</t>
  </si>
  <si>
    <t>INN25875</t>
  </si>
  <si>
    <t>INN28883</t>
  </si>
  <si>
    <t>INN16714</t>
  </si>
  <si>
    <t>INN25919</t>
  </si>
  <si>
    <t>INN23356</t>
  </si>
  <si>
    <t>INN00066</t>
  </si>
  <si>
    <t>INN14514</t>
  </si>
  <si>
    <t>INN32050</t>
  </si>
  <si>
    <t>INN18462</t>
  </si>
  <si>
    <t>INN21559</t>
  </si>
  <si>
    <t>INN24995</t>
  </si>
  <si>
    <t>INN16231</t>
  </si>
  <si>
    <t>INN27701</t>
  </si>
  <si>
    <t>INN08428</t>
  </si>
  <si>
    <t>INN08033</t>
  </si>
  <si>
    <t>INN04085</t>
  </si>
  <si>
    <t>INN34320</t>
  </si>
  <si>
    <t>INN24429</t>
  </si>
  <si>
    <t>INN05063</t>
  </si>
  <si>
    <t>INN09727</t>
  </si>
  <si>
    <t>INN01349</t>
  </si>
  <si>
    <t>INN35138</t>
  </si>
  <si>
    <t>INN02783</t>
  </si>
  <si>
    <t>INN22599</t>
  </si>
  <si>
    <t>INN14968</t>
  </si>
  <si>
    <t>INN13745</t>
  </si>
  <si>
    <t>INN20622</t>
  </si>
  <si>
    <t>INN13746</t>
  </si>
  <si>
    <t>INN18369</t>
  </si>
  <si>
    <t>INN05516</t>
  </si>
  <si>
    <t>INN33575</t>
  </si>
  <si>
    <t>INN24447</t>
  </si>
  <si>
    <t>INN31834</t>
  </si>
  <si>
    <t>INN15058</t>
  </si>
  <si>
    <t>INN07380</t>
  </si>
  <si>
    <t>INN05475</t>
  </si>
  <si>
    <t>INN30976</t>
  </si>
  <si>
    <t>INN30679</t>
  </si>
  <si>
    <t>INN34449</t>
  </si>
  <si>
    <t>INN17998</t>
  </si>
  <si>
    <t>INN23738</t>
  </si>
  <si>
    <t>INN21496</t>
  </si>
  <si>
    <t>INN07808</t>
  </si>
  <si>
    <t>INN03265</t>
  </si>
  <si>
    <t>INN10704</t>
  </si>
  <si>
    <t>INN21321</t>
  </si>
  <si>
    <t>INN04039</t>
  </si>
  <si>
    <t>INN07515</t>
  </si>
  <si>
    <t>INN02525</t>
  </si>
  <si>
    <t>INN30871</t>
  </si>
  <si>
    <t>INN10681</t>
  </si>
  <si>
    <t>INN13673</t>
  </si>
  <si>
    <t>INN14975</t>
  </si>
  <si>
    <t>INN10143</t>
  </si>
  <si>
    <t>INN14371</t>
  </si>
  <si>
    <t>INN21755</t>
  </si>
  <si>
    <t>INN29108</t>
  </si>
  <si>
    <t>INN11182</t>
  </si>
  <si>
    <t>INN29929</t>
  </si>
  <si>
    <t>INN16561</t>
  </si>
  <si>
    <t>INN24492</t>
  </si>
  <si>
    <t>INN33733</t>
  </si>
  <si>
    <t>INN00568</t>
  </si>
  <si>
    <t>INN28728</t>
  </si>
  <si>
    <t>INN32317</t>
  </si>
  <si>
    <t>INN14250</t>
  </si>
  <si>
    <t>INN10637</t>
  </si>
  <si>
    <t>INN09779</t>
  </si>
  <si>
    <t>INN14586</t>
  </si>
  <si>
    <t>INN00939</t>
  </si>
  <si>
    <t>INN34739</t>
  </si>
  <si>
    <t>INN26294</t>
  </si>
  <si>
    <t>INN35469</t>
  </si>
  <si>
    <t>INN21669</t>
  </si>
  <si>
    <t>INN04553</t>
  </si>
  <si>
    <t>INN12940</t>
  </si>
  <si>
    <t>INN10865</t>
  </si>
  <si>
    <t>INN04156</t>
  </si>
  <si>
    <t>INN23444</t>
  </si>
  <si>
    <t>INN26346</t>
  </si>
  <si>
    <t>INN22388</t>
  </si>
  <si>
    <t>INN18913</t>
  </si>
  <si>
    <t>INN35963</t>
  </si>
  <si>
    <t>INN30768</t>
  </si>
  <si>
    <t>INN17422</t>
  </si>
  <si>
    <t>INN17596</t>
  </si>
  <si>
    <t>INN09375</t>
  </si>
  <si>
    <t>INN14886</t>
  </si>
  <si>
    <t>INN08401</t>
  </si>
  <si>
    <t>INN13972</t>
  </si>
  <si>
    <t>INN17902</t>
  </si>
  <si>
    <t>INN08701</t>
  </si>
  <si>
    <t>INN12667</t>
  </si>
  <si>
    <t>INN23180</t>
  </si>
  <si>
    <t>INN26506</t>
  </si>
  <si>
    <t>INN36131</t>
  </si>
  <si>
    <t>INN06698</t>
  </si>
  <si>
    <t>INN00761</t>
  </si>
  <si>
    <t>INN18626</t>
  </si>
  <si>
    <t>INN08062</t>
  </si>
  <si>
    <t>INN13894</t>
  </si>
  <si>
    <t>INN29034</t>
  </si>
  <si>
    <t>INN18613</t>
  </si>
  <si>
    <t>INN06220</t>
  </si>
  <si>
    <t>INN24353</t>
  </si>
  <si>
    <t>INN00339</t>
  </si>
  <si>
    <t>INN25882</t>
  </si>
  <si>
    <t>INN36150</t>
  </si>
  <si>
    <t>INN28715</t>
  </si>
  <si>
    <t>INN04695</t>
  </si>
  <si>
    <t>INN13643</t>
  </si>
  <si>
    <t>INN03481</t>
  </si>
  <si>
    <t>INN35687</t>
  </si>
  <si>
    <t>INN04321</t>
  </si>
  <si>
    <t>INN33997</t>
  </si>
  <si>
    <t>INN20252</t>
  </si>
  <si>
    <t>INN31098</t>
  </si>
  <si>
    <t>INN21866</t>
  </si>
  <si>
    <t>INN13289</t>
  </si>
  <si>
    <t>INN27999</t>
  </si>
  <si>
    <t>INN04027</t>
  </si>
  <si>
    <t>INN26913</t>
  </si>
  <si>
    <t>INN23071</t>
  </si>
  <si>
    <t>INN30378</t>
  </si>
  <si>
    <t>INN22251</t>
  </si>
  <si>
    <t>INN09537</t>
  </si>
  <si>
    <t>INN12104</t>
  </si>
  <si>
    <t>INN34211</t>
  </si>
  <si>
    <t>INN19265</t>
  </si>
  <si>
    <t>INN28704</t>
  </si>
  <si>
    <t>INN16831</t>
  </si>
  <si>
    <t>INN31137</t>
  </si>
  <si>
    <t>INN34259</t>
  </si>
  <si>
    <t>INN30046</t>
  </si>
  <si>
    <t>INN28014</t>
  </si>
  <si>
    <t>INN33630</t>
  </si>
  <si>
    <t>INN05835</t>
  </si>
  <si>
    <t>INN08182</t>
  </si>
  <si>
    <t>INN07533</t>
  </si>
  <si>
    <t>INN19356</t>
  </si>
  <si>
    <t>INN15739</t>
  </si>
  <si>
    <t>INN32495</t>
  </si>
  <si>
    <t>INN17973</t>
  </si>
  <si>
    <t>INN27413</t>
  </si>
  <si>
    <t>INN16550</t>
  </si>
  <si>
    <t>INN13504</t>
  </si>
  <si>
    <t>INN34863</t>
  </si>
  <si>
    <t>INN13220</t>
  </si>
  <si>
    <t>INN06096</t>
  </si>
  <si>
    <t>INN04405</t>
  </si>
  <si>
    <t>INN25773</t>
  </si>
  <si>
    <t>INN13948</t>
  </si>
  <si>
    <t>INN31104</t>
  </si>
  <si>
    <t>INN33542</t>
  </si>
  <si>
    <t>INN16414</t>
  </si>
  <si>
    <t>INN34842</t>
  </si>
  <si>
    <t>INN09373</t>
  </si>
  <si>
    <t>INN18402</t>
  </si>
  <si>
    <t>INN17171</t>
  </si>
  <si>
    <t>INN22118</t>
  </si>
  <si>
    <t>INN10405</t>
  </si>
  <si>
    <t>INN10893</t>
  </si>
  <si>
    <t>INN35068</t>
  </si>
  <si>
    <t>INN02634</t>
  </si>
  <si>
    <t>INN22054</t>
  </si>
  <si>
    <t>INN22316</t>
  </si>
  <si>
    <t>INN05015</t>
  </si>
  <si>
    <t>INN15969</t>
  </si>
  <si>
    <t>INN21199</t>
  </si>
  <si>
    <t>INN34956</t>
  </si>
  <si>
    <t>INN07540</t>
  </si>
  <si>
    <t>INN18666</t>
  </si>
  <si>
    <t>INN16912</t>
  </si>
  <si>
    <t>INN00054</t>
  </si>
  <si>
    <t>INN07931</t>
  </si>
  <si>
    <t>INN22091</t>
  </si>
  <si>
    <t>INN00014</t>
  </si>
  <si>
    <t>INN31736</t>
  </si>
  <si>
    <t>INN34596</t>
  </si>
  <si>
    <t>INN16352</t>
  </si>
  <si>
    <t>INN13257</t>
  </si>
  <si>
    <t>INN07636</t>
  </si>
  <si>
    <t>INN12829</t>
  </si>
  <si>
    <t>INN36227</t>
  </si>
  <si>
    <t>INN22374</t>
  </si>
  <si>
    <t>INN30993</t>
  </si>
  <si>
    <t>INN05087</t>
  </si>
  <si>
    <t>INN23118</t>
  </si>
  <si>
    <t>INN06377</t>
  </si>
  <si>
    <t>INN24895</t>
  </si>
  <si>
    <t>INN27697</t>
  </si>
  <si>
    <t>INN04108</t>
  </si>
  <si>
    <t>INN02216</t>
  </si>
  <si>
    <t>INN21878</t>
  </si>
  <si>
    <t>INN35290</t>
  </si>
  <si>
    <t>INN10100</t>
  </si>
  <si>
    <t>INN23112</t>
  </si>
  <si>
    <t>INN35215</t>
  </si>
  <si>
    <t>INN15250</t>
  </si>
  <si>
    <t>INN31909</t>
  </si>
  <si>
    <t>INN22735</t>
  </si>
  <si>
    <t>INN28180</t>
  </si>
  <si>
    <t>INN13801</t>
  </si>
  <si>
    <t>INN04206</t>
  </si>
  <si>
    <t>INN28135</t>
  </si>
  <si>
    <t>INN34413</t>
  </si>
  <si>
    <t>INN32842</t>
  </si>
  <si>
    <t>INN15039</t>
  </si>
  <si>
    <t>INN01642</t>
  </si>
  <si>
    <t>INN27250</t>
  </si>
  <si>
    <t>INN36040</t>
  </si>
  <si>
    <t>INN03353</t>
  </si>
  <si>
    <t>INN29495</t>
  </si>
  <si>
    <t>INN01969</t>
  </si>
  <si>
    <t>INN10811</t>
  </si>
  <si>
    <t>INN26193</t>
  </si>
  <si>
    <t>INN23314</t>
  </si>
  <si>
    <t>INN11093</t>
  </si>
  <si>
    <t>INN12227</t>
  </si>
  <si>
    <t>INN10399</t>
  </si>
  <si>
    <t>INN05410</t>
  </si>
  <si>
    <t>INN36126</t>
  </si>
  <si>
    <t>INN29341</t>
  </si>
  <si>
    <t>INN10494</t>
  </si>
  <si>
    <t>INN22061</t>
  </si>
  <si>
    <t>INN02675</t>
  </si>
  <si>
    <t>INN27663</t>
  </si>
  <si>
    <t>INN03766</t>
  </si>
  <si>
    <t>INN29799</t>
  </si>
  <si>
    <t>INN04927</t>
  </si>
  <si>
    <t>INN09310</t>
  </si>
  <si>
    <t>INN34026</t>
  </si>
  <si>
    <t>INN32540</t>
  </si>
  <si>
    <t>INN21150</t>
  </si>
  <si>
    <t>INN35151</t>
  </si>
  <si>
    <t>INN05666</t>
  </si>
  <si>
    <t>INN11474</t>
  </si>
  <si>
    <t>INN14771</t>
  </si>
  <si>
    <t>INN11493</t>
  </si>
  <si>
    <t>INN02913</t>
  </si>
  <si>
    <t>INN34137</t>
  </si>
  <si>
    <t>INN31885</t>
  </si>
  <si>
    <t>INN09406</t>
  </si>
  <si>
    <t>INN30564</t>
  </si>
  <si>
    <t>INN12783</t>
  </si>
  <si>
    <t>INN13730</t>
  </si>
  <si>
    <t>INN32431</t>
  </si>
  <si>
    <t>INN15018</t>
  </si>
  <si>
    <t>INN35079</t>
  </si>
  <si>
    <t>INN02462</t>
  </si>
  <si>
    <t>INN15169</t>
  </si>
  <si>
    <t>INN34372</t>
  </si>
  <si>
    <t>INN08694</t>
  </si>
  <si>
    <t>INN26634</t>
  </si>
  <si>
    <t>INN05510</t>
  </si>
  <si>
    <t>INN14772</t>
  </si>
  <si>
    <t>INN35795</t>
  </si>
  <si>
    <t>INN24932</t>
  </si>
  <si>
    <t>INN18492</t>
  </si>
  <si>
    <t>INN20937</t>
  </si>
  <si>
    <t>INN13305</t>
  </si>
  <si>
    <t>INN34968</t>
  </si>
  <si>
    <t>INN28109</t>
  </si>
  <si>
    <t>INN15682</t>
  </si>
  <si>
    <t>INN22490</t>
  </si>
  <si>
    <t>INN24896</t>
  </si>
  <si>
    <t>INN22461</t>
  </si>
  <si>
    <t>INN33177</t>
  </si>
  <si>
    <t>INN05218</t>
  </si>
  <si>
    <t>INN09427</t>
  </si>
  <si>
    <t>INN18465</t>
  </si>
  <si>
    <t>INN19824</t>
  </si>
  <si>
    <t>INN11215</t>
  </si>
  <si>
    <t>INN02859</t>
  </si>
  <si>
    <t>INN33053</t>
  </si>
  <si>
    <t>INN06091</t>
  </si>
  <si>
    <t>INN17538</t>
  </si>
  <si>
    <t>INN07071</t>
  </si>
  <si>
    <t>INN20362</t>
  </si>
  <si>
    <t>INN19279</t>
  </si>
  <si>
    <t>INN34625</t>
  </si>
  <si>
    <t>INN13034</t>
  </si>
  <si>
    <t>INN06835</t>
  </si>
  <si>
    <t>INN34878</t>
  </si>
  <si>
    <t>INN11651</t>
  </si>
  <si>
    <t>INN34205</t>
  </si>
  <si>
    <t>INN05433</t>
  </si>
  <si>
    <t>INN09955</t>
  </si>
  <si>
    <t>INN26519</t>
  </si>
  <si>
    <t>INN13633</t>
  </si>
  <si>
    <t>INN22575</t>
  </si>
  <si>
    <t>INN10685</t>
  </si>
  <si>
    <t>INN10936</t>
  </si>
  <si>
    <t>INN33673</t>
  </si>
  <si>
    <t>INN24711</t>
  </si>
  <si>
    <t>INN20853</t>
  </si>
  <si>
    <t>INN11541</t>
  </si>
  <si>
    <t>INN31004</t>
  </si>
  <si>
    <t>INN01368</t>
  </si>
  <si>
    <t>INN08306</t>
  </si>
  <si>
    <t>INN10621</t>
  </si>
  <si>
    <t>INN09561</t>
  </si>
  <si>
    <t>INN23328</t>
  </si>
  <si>
    <t>INN15918</t>
  </si>
  <si>
    <t>INN27794</t>
  </si>
  <si>
    <t>INN28791</t>
  </si>
  <si>
    <t>INN34549</t>
  </si>
  <si>
    <t>INN17735</t>
  </si>
  <si>
    <t>INN14388</t>
  </si>
  <si>
    <t>INN21508</t>
  </si>
  <si>
    <t>INN18413</t>
  </si>
  <si>
    <t>INN24490</t>
  </si>
  <si>
    <t>INN19575</t>
  </si>
  <si>
    <t>INN28336</t>
  </si>
  <si>
    <t>INN35132</t>
  </si>
  <si>
    <t>INN18099</t>
  </si>
  <si>
    <t>INN12833</t>
  </si>
  <si>
    <t>INN31414</t>
  </si>
  <si>
    <t>INN26177</t>
  </si>
  <si>
    <t>INN06921</t>
  </si>
  <si>
    <t>INN06297</t>
  </si>
  <si>
    <t>INN01770</t>
  </si>
  <si>
    <t>INN27376</t>
  </si>
  <si>
    <t>INN01682</t>
  </si>
  <si>
    <t>INN34054</t>
  </si>
  <si>
    <t>INN24226</t>
  </si>
  <si>
    <t>INN34614</t>
  </si>
  <si>
    <t>INN14412</t>
  </si>
  <si>
    <t>INN22878</t>
  </si>
  <si>
    <t>INN13282</t>
  </si>
  <si>
    <t>INN23845</t>
  </si>
  <si>
    <t>INN05766</t>
  </si>
  <si>
    <t>INN26541</t>
  </si>
  <si>
    <t>INN29060</t>
  </si>
  <si>
    <t>INN30970</t>
  </si>
  <si>
    <t>INN17716</t>
  </si>
  <si>
    <t>INN12648</t>
  </si>
  <si>
    <t>INN21028</t>
  </si>
  <si>
    <t>INN19745</t>
  </si>
  <si>
    <t>INN01999</t>
  </si>
  <si>
    <t>INN23757</t>
  </si>
  <si>
    <t>INN11273</t>
  </si>
  <si>
    <t>INN30718</t>
  </si>
  <si>
    <t>INN03380</t>
  </si>
  <si>
    <t>INN35346</t>
  </si>
  <si>
    <t>INN05421</t>
  </si>
  <si>
    <t>INN15552</t>
  </si>
  <si>
    <t>INN03317</t>
  </si>
  <si>
    <t>INN20160</t>
  </si>
  <si>
    <t>INN08627</t>
  </si>
  <si>
    <t>INN33841</t>
  </si>
  <si>
    <t>INN07522</t>
  </si>
  <si>
    <t>INN13884</t>
  </si>
  <si>
    <t>INN32458</t>
  </si>
  <si>
    <t>INN14959</t>
  </si>
  <si>
    <t>INN36178</t>
  </si>
  <si>
    <t>INN19099</t>
  </si>
  <si>
    <t>INN17461</t>
  </si>
  <si>
    <t>INN02981</t>
  </si>
  <si>
    <t>INN28857</t>
  </si>
  <si>
    <t>INN17765</t>
  </si>
  <si>
    <t>INN35628</t>
  </si>
  <si>
    <t>INN15414</t>
  </si>
  <si>
    <t>INN17005</t>
  </si>
  <si>
    <t>INN17329</t>
  </si>
  <si>
    <t>INN22809</t>
  </si>
  <si>
    <t>INN29638</t>
  </si>
  <si>
    <t>INN32710</t>
  </si>
  <si>
    <t>INN17585</t>
  </si>
  <si>
    <t>INN30111</t>
  </si>
  <si>
    <t>INN32702</t>
  </si>
  <si>
    <t>INN26733</t>
  </si>
  <si>
    <t>INN05276</t>
  </si>
  <si>
    <t>INN28575</t>
  </si>
  <si>
    <t>INN18705</t>
  </si>
  <si>
    <t>INN22843</t>
  </si>
  <si>
    <t>INN03641</t>
  </si>
  <si>
    <t>INN03918</t>
  </si>
  <si>
    <t>INN00351</t>
  </si>
  <si>
    <t>INN32756</t>
  </si>
  <si>
    <t>INN10105</t>
  </si>
  <si>
    <t>INN22055</t>
  </si>
  <si>
    <t>INN11947</t>
  </si>
  <si>
    <t>INN11574</t>
  </si>
  <si>
    <t>INN24777</t>
  </si>
  <si>
    <t>INN25401</t>
  </si>
  <si>
    <t>INN36260</t>
  </si>
  <si>
    <t>INN25540</t>
  </si>
  <si>
    <t>INN11447</t>
  </si>
  <si>
    <t>INN29026</t>
  </si>
  <si>
    <t>INN08681</t>
  </si>
  <si>
    <t>INN16446</t>
  </si>
  <si>
    <t>INN16800</t>
  </si>
  <si>
    <t>INN01998</t>
  </si>
  <si>
    <t>INN10548</t>
  </si>
  <si>
    <t>INN26247</t>
  </si>
  <si>
    <t>INN00814</t>
  </si>
  <si>
    <t>INN06424</t>
  </si>
  <si>
    <t>INN35084</t>
  </si>
  <si>
    <t>INN33306</t>
  </si>
  <si>
    <t>INN03147</t>
  </si>
  <si>
    <t>INN28046</t>
  </si>
  <si>
    <t>INN19834</t>
  </si>
  <si>
    <t>INN31932</t>
  </si>
  <si>
    <t>INN05006</t>
  </si>
  <si>
    <t>INN35759</t>
  </si>
  <si>
    <t>INN08083</t>
  </si>
  <si>
    <t>INN08133</t>
  </si>
  <si>
    <t>INN11021</t>
  </si>
  <si>
    <t>INN18435</t>
  </si>
  <si>
    <t>INN15671</t>
  </si>
  <si>
    <t>INN16274</t>
  </si>
  <si>
    <t>INN20800</t>
  </si>
  <si>
    <t>INN31349</t>
  </si>
  <si>
    <t>INN09499</t>
  </si>
  <si>
    <t>INN05495</t>
  </si>
  <si>
    <t>INN33676</t>
  </si>
  <si>
    <t>INN35870</t>
  </si>
  <si>
    <t>INN17706</t>
  </si>
  <si>
    <t>INN32922</t>
  </si>
  <si>
    <t>INN05860</t>
  </si>
  <si>
    <t>INN24253</t>
  </si>
  <si>
    <t>INN29271</t>
  </si>
  <si>
    <t>INN24110</t>
  </si>
  <si>
    <t>INN10477</t>
  </si>
  <si>
    <t>INN22887</t>
  </si>
  <si>
    <t>INN31356</t>
  </si>
  <si>
    <t>INN09005</t>
  </si>
  <si>
    <t>INN03207</t>
  </si>
  <si>
    <t>INN28099</t>
  </si>
  <si>
    <t>INN19001</t>
  </si>
  <si>
    <t>INN30340</t>
  </si>
  <si>
    <t>INN07265</t>
  </si>
  <si>
    <t>INN28748</t>
  </si>
  <si>
    <t>INN03409</t>
  </si>
  <si>
    <t>INN08628</t>
  </si>
  <si>
    <t>INN07479</t>
  </si>
  <si>
    <t>INN08874</t>
  </si>
  <si>
    <t>INN09430</t>
  </si>
  <si>
    <t>INN31944</t>
  </si>
  <si>
    <t>INN21630</t>
  </si>
  <si>
    <t>INN15681</t>
  </si>
  <si>
    <t>INN14947</t>
  </si>
  <si>
    <t>INN34862</t>
  </si>
  <si>
    <t>INN23973</t>
  </si>
  <si>
    <t>INN16797</t>
  </si>
  <si>
    <t>INN28152</t>
  </si>
  <si>
    <t>INN08831</t>
  </si>
  <si>
    <t>INN35710</t>
  </si>
  <si>
    <t>INN28540</t>
  </si>
  <si>
    <t>INN00151</t>
  </si>
  <si>
    <t>INN19086</t>
  </si>
  <si>
    <t>INN30841</t>
  </si>
  <si>
    <t>INN30606</t>
  </si>
  <si>
    <t>INN19665</t>
  </si>
  <si>
    <t>INN06041</t>
  </si>
  <si>
    <t>INN21254</t>
  </si>
  <si>
    <t>INN23224</t>
  </si>
  <si>
    <t>INN33264</t>
  </si>
  <si>
    <t>INN15905</t>
  </si>
  <si>
    <t>INN06813</t>
  </si>
  <si>
    <t>INN16377</t>
  </si>
  <si>
    <t>INN30614</t>
  </si>
  <si>
    <t>INN15474</t>
  </si>
  <si>
    <t>INN27050</t>
  </si>
  <si>
    <t>INN23764</t>
  </si>
  <si>
    <t>INN12877</t>
  </si>
  <si>
    <t>INN15458</t>
  </si>
  <si>
    <t>INN07225</t>
  </si>
  <si>
    <t>INN05474</t>
  </si>
  <si>
    <t>INN33050</t>
  </si>
  <si>
    <t>INN20434</t>
  </si>
  <si>
    <t>INN27234</t>
  </si>
  <si>
    <t>INN31965</t>
  </si>
  <si>
    <t>INN06924</t>
  </si>
  <si>
    <t>INN07266</t>
  </si>
  <si>
    <t>INN22219</t>
  </si>
  <si>
    <t>INN11050</t>
  </si>
  <si>
    <t>INN01242</t>
  </si>
  <si>
    <t>INN04693</t>
  </si>
  <si>
    <t>INN22612</t>
  </si>
  <si>
    <t>INN32401</t>
  </si>
  <si>
    <t>INN05638</t>
  </si>
  <si>
    <t>INN13523</t>
  </si>
  <si>
    <t>INN24590</t>
  </si>
  <si>
    <t>INN05734</t>
  </si>
  <si>
    <t>INN10427</t>
  </si>
  <si>
    <t>INN05501</t>
  </si>
  <si>
    <t>INN29240</t>
  </si>
  <si>
    <t>INN32860</t>
  </si>
  <si>
    <t>INN17634</t>
  </si>
  <si>
    <t>INN04274</t>
  </si>
  <si>
    <t>INN03978</t>
  </si>
  <si>
    <t>INN05267</t>
  </si>
  <si>
    <t>INN00343</t>
  </si>
  <si>
    <t>INN16055</t>
  </si>
  <si>
    <t>INN20229</t>
  </si>
  <si>
    <t>INN13194</t>
  </si>
  <si>
    <t>INN08479</t>
  </si>
  <si>
    <t>INN30414</t>
  </si>
  <si>
    <t>INN31483</t>
  </si>
  <si>
    <t>INN05825</t>
  </si>
  <si>
    <t>INN35816</t>
  </si>
  <si>
    <t>INN25440</t>
  </si>
  <si>
    <t>INN27658</t>
  </si>
  <si>
    <t>INN18680</t>
  </si>
  <si>
    <t>INN00543</t>
  </si>
  <si>
    <t>INN16370</t>
  </si>
  <si>
    <t>INN02647</t>
  </si>
  <si>
    <t>INN05799</t>
  </si>
  <si>
    <t>INN13665</t>
  </si>
  <si>
    <t>INN07397</t>
  </si>
  <si>
    <t>INN11581</t>
  </si>
  <si>
    <t>INN14653</t>
  </si>
  <si>
    <t>INN21789</t>
  </si>
  <si>
    <t>INN04605</t>
  </si>
  <si>
    <t>INN34115</t>
  </si>
  <si>
    <t>INN28413</t>
  </si>
  <si>
    <t>INN01218</t>
  </si>
  <si>
    <t>INN28173</t>
  </si>
  <si>
    <t>INN19023</t>
  </si>
  <si>
    <t>INN04903</t>
  </si>
  <si>
    <t>INN22280</t>
  </si>
  <si>
    <t>INN15543</t>
  </si>
  <si>
    <t>INN13691</t>
  </si>
  <si>
    <t>INN34011</t>
  </si>
  <si>
    <t>INN23469</t>
  </si>
  <si>
    <t>INN34841</t>
  </si>
  <si>
    <t>INN32181</t>
  </si>
  <si>
    <t>INN25462</t>
  </si>
  <si>
    <t>INN08610</t>
  </si>
  <si>
    <t>INN04304</t>
  </si>
  <si>
    <t>INN16775</t>
  </si>
  <si>
    <t>INN02954</t>
  </si>
  <si>
    <t>INN02420</t>
  </si>
  <si>
    <t>INN24664</t>
  </si>
  <si>
    <t>INN23549</t>
  </si>
  <si>
    <t>INN27415</t>
  </si>
  <si>
    <t>INN28343</t>
  </si>
  <si>
    <t>INN15965</t>
  </si>
  <si>
    <t>INN00150</t>
  </si>
  <si>
    <t>INN16517</t>
  </si>
  <si>
    <t>INN18398</t>
  </si>
  <si>
    <t>INN32603</t>
  </si>
  <si>
    <t>INN21841</t>
  </si>
  <si>
    <t>INN04844</t>
  </si>
  <si>
    <t>INN22933</t>
  </si>
  <si>
    <t>INN20440</t>
  </si>
  <si>
    <t>INN22467</t>
  </si>
  <si>
    <t>INN32284</t>
  </si>
  <si>
    <t>INN27602</t>
  </si>
  <si>
    <t>INN06260</t>
  </si>
  <si>
    <t>INN04356</t>
  </si>
  <si>
    <t>INN08922</t>
  </si>
  <si>
    <t>INN30637</t>
  </si>
  <si>
    <t>INN02413</t>
  </si>
  <si>
    <t>INN19734</t>
  </si>
  <si>
    <t>INN01817</t>
  </si>
  <si>
    <t>INN13953</t>
  </si>
  <si>
    <t>INN08865</t>
  </si>
  <si>
    <t>INN09316</t>
  </si>
  <si>
    <t>INN15356</t>
  </si>
  <si>
    <t>INN07855</t>
  </si>
  <si>
    <t>INN17234</t>
  </si>
  <si>
    <t>INN03639</t>
  </si>
  <si>
    <t>INN09270</t>
  </si>
  <si>
    <t>INN18421</t>
  </si>
  <si>
    <t>INN24301</t>
  </si>
  <si>
    <t>INN15314</t>
  </si>
  <si>
    <t>INN20413</t>
  </si>
  <si>
    <t>INN29392</t>
  </si>
  <si>
    <t>INN08845</t>
  </si>
  <si>
    <t>INN24501</t>
  </si>
  <si>
    <t>INN29581</t>
  </si>
  <si>
    <t>INN21300</t>
  </si>
  <si>
    <t>INN24009</t>
  </si>
  <si>
    <t>INN32190</t>
  </si>
  <si>
    <t>INN32318</t>
  </si>
  <si>
    <t>INN09471</t>
  </si>
  <si>
    <t>INN01076</t>
  </si>
  <si>
    <t>INN22866</t>
  </si>
  <si>
    <t>INN12573</t>
  </si>
  <si>
    <t>INN15421</t>
  </si>
  <si>
    <t>INN24025</t>
  </si>
  <si>
    <t>INN05408</t>
  </si>
  <si>
    <t>INN00573</t>
  </si>
  <si>
    <t>INN17065</t>
  </si>
  <si>
    <t>INN20274</t>
  </si>
  <si>
    <t>INN03791</t>
  </si>
  <si>
    <t>INN27329</t>
  </si>
  <si>
    <t>INN23043</t>
  </si>
  <si>
    <t>INN20737</t>
  </si>
  <si>
    <t>INN34539</t>
  </si>
  <si>
    <t>INN14687</t>
  </si>
  <si>
    <t>INN13889</t>
  </si>
  <si>
    <t>INN20071</t>
  </si>
  <si>
    <t>INN03299</t>
  </si>
  <si>
    <t>INN30291</t>
  </si>
  <si>
    <t>INN14432</t>
  </si>
  <si>
    <t>INN21266</t>
  </si>
  <si>
    <t>INN26881</t>
  </si>
  <si>
    <t>INN31706</t>
  </si>
  <si>
    <t>INN05923</t>
  </si>
  <si>
    <t>INN02220</t>
  </si>
  <si>
    <t>INN31182</t>
  </si>
  <si>
    <t>INN30419</t>
  </si>
  <si>
    <t>INN26390</t>
  </si>
  <si>
    <t>INN13720</t>
  </si>
  <si>
    <t>INN04779</t>
  </si>
  <si>
    <t>INN25832</t>
  </si>
  <si>
    <t>INN15281</t>
  </si>
  <si>
    <t>INN09467</t>
  </si>
  <si>
    <t>INN14187</t>
  </si>
  <si>
    <t>INN23646</t>
  </si>
  <si>
    <t>INN31452</t>
  </si>
  <si>
    <t>INN09054</t>
  </si>
  <si>
    <t>INN09335</t>
  </si>
  <si>
    <t>INN07282</t>
  </si>
  <si>
    <t>INN16140</t>
  </si>
  <si>
    <t>INN13018</t>
  </si>
  <si>
    <t>INN30813</t>
  </si>
  <si>
    <t>INN31840</t>
  </si>
  <si>
    <t>INN11450</t>
  </si>
  <si>
    <t>INN09231</t>
  </si>
  <si>
    <t>INN29325</t>
  </si>
  <si>
    <t>INN35051</t>
  </si>
  <si>
    <t>INN24090</t>
  </si>
  <si>
    <t>INN10891</t>
  </si>
  <si>
    <t>INN21692</t>
  </si>
  <si>
    <t>INN32692</t>
  </si>
  <si>
    <t>INN17980</t>
  </si>
  <si>
    <t>INN02440</t>
  </si>
  <si>
    <t>INN22624</t>
  </si>
  <si>
    <t>INN23038</t>
  </si>
  <si>
    <t>INN05189</t>
  </si>
  <si>
    <t>INN32726</t>
  </si>
  <si>
    <t>INN09939</t>
  </si>
  <si>
    <t>INN09344</t>
  </si>
  <si>
    <t>INN32831</t>
  </si>
  <si>
    <t>INN31163</t>
  </si>
  <si>
    <t>INN24566</t>
  </si>
  <si>
    <t>INN16391</t>
  </si>
  <si>
    <t>INN10640</t>
  </si>
  <si>
    <t>INN09098</t>
  </si>
  <si>
    <t>INN20190</t>
  </si>
  <si>
    <t>INN06456</t>
  </si>
  <si>
    <t>INN34824</t>
  </si>
  <si>
    <t>INN25161</t>
  </si>
  <si>
    <t>INN22339</t>
  </si>
  <si>
    <t>INN28546</t>
  </si>
  <si>
    <t>INN30325</t>
  </si>
  <si>
    <t>INN27187</t>
  </si>
  <si>
    <t>INN24387</t>
  </si>
  <si>
    <t>INN24282</t>
  </si>
  <si>
    <t>INN04503</t>
  </si>
  <si>
    <t>INN28325</t>
  </si>
  <si>
    <t>INN12908</t>
  </si>
  <si>
    <t>INN14425</t>
  </si>
  <si>
    <t>INN04023</t>
  </si>
  <si>
    <t>INN17110</t>
  </si>
  <si>
    <t>INN24099</t>
  </si>
  <si>
    <t>INN22256</t>
  </si>
  <si>
    <t>INN03136</t>
  </si>
  <si>
    <t>INN02011</t>
  </si>
  <si>
    <t>INN22885</t>
  </si>
  <si>
    <t>INN10481</t>
  </si>
  <si>
    <t>INN21151</t>
  </si>
  <si>
    <t>INN34908</t>
  </si>
  <si>
    <t>INN32687</t>
  </si>
  <si>
    <t>INN26609</t>
  </si>
  <si>
    <t>INN30105</t>
  </si>
  <si>
    <t>INN21280</t>
  </si>
  <si>
    <t>INN14446</t>
  </si>
  <si>
    <t>INN32587</t>
  </si>
  <si>
    <t>INN34116</t>
  </si>
  <si>
    <t>INN31497</t>
  </si>
  <si>
    <t>INN19832</t>
  </si>
  <si>
    <t>INN21325</t>
  </si>
  <si>
    <t>INN14933</t>
  </si>
  <si>
    <t>INN14807</t>
  </si>
  <si>
    <t>INN09716</t>
  </si>
  <si>
    <t>INN25093</t>
  </si>
  <si>
    <t>INN34117</t>
  </si>
  <si>
    <t>INN15602</t>
  </si>
  <si>
    <t>INN15745</t>
  </si>
  <si>
    <t>INN22734</t>
  </si>
  <si>
    <t>INN10054</t>
  </si>
  <si>
    <t>INN27373</t>
  </si>
  <si>
    <t>INN19318</t>
  </si>
  <si>
    <t>INN36246</t>
  </si>
  <si>
    <t>INN30959</t>
  </si>
  <si>
    <t>INN30000</t>
  </si>
  <si>
    <t>INN27781</t>
  </si>
  <si>
    <t>INN17120</t>
  </si>
  <si>
    <t>INN15170</t>
  </si>
  <si>
    <t>INN09843</t>
  </si>
  <si>
    <t>INN01201</t>
  </si>
  <si>
    <t>INN29860</t>
  </si>
  <si>
    <t>INN34509</t>
  </si>
  <si>
    <t>INN12794</t>
  </si>
  <si>
    <t>INN17266</t>
  </si>
  <si>
    <t>INN01602</t>
  </si>
  <si>
    <t>INN01626</t>
  </si>
  <si>
    <t>INN05264</t>
  </si>
  <si>
    <t>INN26408</t>
  </si>
  <si>
    <t>INN00670</t>
  </si>
  <si>
    <t>INN19718</t>
  </si>
  <si>
    <t>INN17252</t>
  </si>
  <si>
    <t>INN07823</t>
  </si>
  <si>
    <t>INN20072</t>
  </si>
  <si>
    <t>INN21420</t>
  </si>
  <si>
    <t>INN09219</t>
  </si>
  <si>
    <t>INN29717</t>
  </si>
  <si>
    <t>INN33113</t>
  </si>
  <si>
    <t>INN01092</t>
  </si>
  <si>
    <t>INN27652</t>
  </si>
  <si>
    <t>INN10718</t>
  </si>
  <si>
    <t>INN10468</t>
  </si>
  <si>
    <t>INN26199</t>
  </si>
  <si>
    <t>INN25437</t>
  </si>
  <si>
    <t>INN04094</t>
  </si>
  <si>
    <t>INN34511</t>
  </si>
  <si>
    <t>INN30919</t>
  </si>
  <si>
    <t>INN26615</t>
  </si>
  <si>
    <t>INN26585</t>
  </si>
  <si>
    <t>INN27438</t>
  </si>
  <si>
    <t>INN28651</t>
  </si>
  <si>
    <t>INN11924</t>
  </si>
  <si>
    <t>INN21163</t>
  </si>
  <si>
    <t>INN14130</t>
  </si>
  <si>
    <t>INN14663</t>
  </si>
  <si>
    <t>INN28472</t>
  </si>
  <si>
    <t>INN14924</t>
  </si>
  <si>
    <t>INN22867</t>
  </si>
  <si>
    <t>INN13888</t>
  </si>
  <si>
    <t>INN33852</t>
  </si>
  <si>
    <t>INN27481</t>
  </si>
  <si>
    <t>INN20932</t>
  </si>
  <si>
    <t>INN12264</t>
  </si>
  <si>
    <t>INN02722</t>
  </si>
  <si>
    <t>INN12915</t>
  </si>
  <si>
    <t>INN15570</t>
  </si>
  <si>
    <t>INN01875</t>
  </si>
  <si>
    <t>INN34756</t>
  </si>
  <si>
    <t>INN23477</t>
  </si>
  <si>
    <t>INN26437</t>
  </si>
  <si>
    <t>INN21106</t>
  </si>
  <si>
    <t>INN34437</t>
  </si>
  <si>
    <t>INN26031</t>
  </si>
  <si>
    <t>INN16515</t>
  </si>
  <si>
    <t>INN29678</t>
  </si>
  <si>
    <t>INN03799</t>
  </si>
  <si>
    <t>INN25636</t>
  </si>
  <si>
    <t>INN30223</t>
  </si>
  <si>
    <t>INN30904</t>
  </si>
  <si>
    <t>INN20067</t>
  </si>
  <si>
    <t>INN18351</t>
  </si>
  <si>
    <t>INN22859</t>
  </si>
  <si>
    <t>INN32823</t>
  </si>
  <si>
    <t>INN08440</t>
  </si>
  <si>
    <t>INN32441</t>
  </si>
  <si>
    <t>INN07048</t>
  </si>
  <si>
    <t>INN16267</t>
  </si>
  <si>
    <t>INN24293</t>
  </si>
  <si>
    <t>INN10772</t>
  </si>
  <si>
    <t>INN26385</t>
  </si>
  <si>
    <t>INN19799</t>
  </si>
  <si>
    <t>INN28847</t>
  </si>
  <si>
    <t>INN06733</t>
  </si>
  <si>
    <t>INN27107</t>
  </si>
  <si>
    <t>INN20692</t>
  </si>
  <si>
    <t>INN02860</t>
  </si>
  <si>
    <t>INN33438</t>
  </si>
  <si>
    <t>INN18305</t>
  </si>
  <si>
    <t>INN33389</t>
  </si>
  <si>
    <t>INN16727</t>
  </si>
  <si>
    <t>INN16347</t>
  </si>
  <si>
    <t>INN26853</t>
  </si>
  <si>
    <t>INN01213</t>
  </si>
  <si>
    <t>INN10695</t>
  </si>
  <si>
    <t>INN02008</t>
  </si>
  <si>
    <t>INN00645</t>
  </si>
  <si>
    <t>INN30266</t>
  </si>
  <si>
    <t>INN25083</t>
  </si>
  <si>
    <t>INN02336</t>
  </si>
  <si>
    <t>INN15178</t>
  </si>
  <si>
    <t>INN09234</t>
  </si>
  <si>
    <t>INN29444</t>
  </si>
  <si>
    <t>INN14269</t>
  </si>
  <si>
    <t>INN32249</t>
  </si>
  <si>
    <t>INN23722</t>
  </si>
  <si>
    <t>INN22855</t>
  </si>
  <si>
    <t>INN02697</t>
  </si>
  <si>
    <t>INN31998</t>
  </si>
  <si>
    <t>INN09534</t>
  </si>
  <si>
    <t>INN26054</t>
  </si>
  <si>
    <t>INN28122</t>
  </si>
  <si>
    <t>INN30160</t>
  </si>
  <si>
    <t>INN29897</t>
  </si>
  <si>
    <t>INN28729</t>
  </si>
  <si>
    <t>INN30034</t>
  </si>
  <si>
    <t>INN25121</t>
  </si>
  <si>
    <t>INN08202</t>
  </si>
  <si>
    <t>INN25073</t>
  </si>
  <si>
    <t>INN28349</t>
  </si>
  <si>
    <t>INN05288</t>
  </si>
  <si>
    <t>INN16423</t>
  </si>
  <si>
    <t>INN19645</t>
  </si>
  <si>
    <t>INN06439</t>
  </si>
  <si>
    <t>INN22736</t>
  </si>
  <si>
    <t>INN07772</t>
  </si>
  <si>
    <t>INN21748</t>
  </si>
  <si>
    <t>INN06335</t>
  </si>
  <si>
    <t>INN18139</t>
  </si>
  <si>
    <t>INN04364</t>
  </si>
  <si>
    <t>INN18258</t>
  </si>
  <si>
    <t>INN05122</t>
  </si>
  <si>
    <t>INN15260</t>
  </si>
  <si>
    <t>INN32031</t>
  </si>
  <si>
    <t>INN23733</t>
  </si>
  <si>
    <t>INN10636</t>
  </si>
  <si>
    <t>INN34741</t>
  </si>
  <si>
    <t>INN27727</t>
  </si>
  <si>
    <t>INN15542</t>
  </si>
  <si>
    <t>INN13031</t>
  </si>
  <si>
    <t>INN24061</t>
  </si>
  <si>
    <t>INN34950</t>
  </si>
  <si>
    <t>INN28567</t>
  </si>
  <si>
    <t>INN10815</t>
  </si>
  <si>
    <t>INN10019</t>
  </si>
  <si>
    <t>INN17164</t>
  </si>
  <si>
    <t>INN13489</t>
  </si>
  <si>
    <t>INN09992</t>
  </si>
  <si>
    <t>INN03734</t>
  </si>
  <si>
    <t>INN17942</t>
  </si>
  <si>
    <t>INN33515</t>
  </si>
  <si>
    <t>INN33357</t>
  </si>
  <si>
    <t>INN33584</t>
  </si>
  <si>
    <t>INN12682</t>
  </si>
  <si>
    <t>INN05085</t>
  </si>
  <si>
    <t>INN10987</t>
  </si>
  <si>
    <t>INN22488</t>
  </si>
  <si>
    <t>INN09303</t>
  </si>
  <si>
    <t>INN06990</t>
  </si>
  <si>
    <t>INN27437</t>
  </si>
  <si>
    <t>INN22328</t>
  </si>
  <si>
    <t>INN26793</t>
  </si>
  <si>
    <t>INN00741</t>
  </si>
  <si>
    <t>INN05987</t>
  </si>
  <si>
    <t>INN06811</t>
  </si>
  <si>
    <t>INN20200</t>
  </si>
  <si>
    <t>INN19775</t>
  </si>
  <si>
    <t>INN12978</t>
  </si>
  <si>
    <t>INN18368</t>
  </si>
  <si>
    <t>INN12777</t>
  </si>
  <si>
    <t>INN07511</t>
  </si>
  <si>
    <t>INN26829</t>
  </si>
  <si>
    <t>INN17070</t>
  </si>
  <si>
    <t>INN18936</t>
  </si>
  <si>
    <t>INN09408</t>
  </si>
  <si>
    <t>INN06367</t>
  </si>
  <si>
    <t>INN33531</t>
  </si>
  <si>
    <t>INN20148</t>
  </si>
  <si>
    <t>INN30708</t>
  </si>
  <si>
    <t>INN03736</t>
  </si>
  <si>
    <t>INN16611</t>
  </si>
  <si>
    <t>INN00365</t>
  </si>
  <si>
    <t>INN14964</t>
  </si>
  <si>
    <t>INN34658</t>
  </si>
  <si>
    <t>INN33157</t>
  </si>
  <si>
    <t>INN29076</t>
  </si>
  <si>
    <t>INN21662</t>
  </si>
  <si>
    <t>INN11024</t>
  </si>
  <si>
    <t>INN18356</t>
  </si>
  <si>
    <t>INN09859</t>
  </si>
  <si>
    <t>INN21987</t>
  </si>
  <si>
    <t>INN26210</t>
  </si>
  <si>
    <t>INN07795</t>
  </si>
  <si>
    <t>INN14027</t>
  </si>
  <si>
    <t>INN05513</t>
  </si>
  <si>
    <t>INN30303</t>
  </si>
  <si>
    <t>INN35457</t>
  </si>
  <si>
    <t>INN25552</t>
  </si>
  <si>
    <t>INN29272</t>
  </si>
  <si>
    <t>INN05335</t>
  </si>
  <si>
    <t>INN29590</t>
  </si>
  <si>
    <t>INN35967</t>
  </si>
  <si>
    <t>INN14466</t>
  </si>
  <si>
    <t>INN25391</t>
  </si>
  <si>
    <t>INN14331</t>
  </si>
  <si>
    <t>INN17076</t>
  </si>
  <si>
    <t>INN02908</t>
  </si>
  <si>
    <t>INN26980</t>
  </si>
  <si>
    <t>INN18889</t>
  </si>
  <si>
    <t>INN24210</t>
  </si>
  <si>
    <t>INN10767</t>
  </si>
  <si>
    <t>INN34897</t>
  </si>
  <si>
    <t>INN31794</t>
  </si>
  <si>
    <t>INN17038</t>
  </si>
  <si>
    <t>INN04909</t>
  </si>
  <si>
    <t>INN10156</t>
  </si>
  <si>
    <t>INN10167</t>
  </si>
  <si>
    <t>INN14609</t>
  </si>
  <si>
    <t>INN16381</t>
  </si>
  <si>
    <t>INN04117</t>
  </si>
  <si>
    <t>INN05152</t>
  </si>
  <si>
    <t>INN22003</t>
  </si>
  <si>
    <t>INN06035</t>
  </si>
  <si>
    <t>INN20373</t>
  </si>
  <si>
    <t>INN14978</t>
  </si>
  <si>
    <t>INN33189</t>
  </si>
  <si>
    <t>INN09731</t>
  </si>
  <si>
    <t>INN14399</t>
  </si>
  <si>
    <t>INN19304</t>
  </si>
  <si>
    <t>INN09029</t>
  </si>
  <si>
    <t>INN12918</t>
  </si>
  <si>
    <t>INN27032</t>
  </si>
  <si>
    <t>INN24316</t>
  </si>
  <si>
    <t>INN29572</t>
  </si>
  <si>
    <t>INN02059</t>
  </si>
  <si>
    <t>INN11368</t>
  </si>
  <si>
    <t>INN31689</t>
  </si>
  <si>
    <t>INN13793</t>
  </si>
  <si>
    <t>INN04030</t>
  </si>
  <si>
    <t>INN24770</t>
  </si>
  <si>
    <t>INN13450</t>
  </si>
  <si>
    <t>INN11012</t>
  </si>
  <si>
    <t>INN34085</t>
  </si>
  <si>
    <t>INN18248</t>
  </si>
  <si>
    <t>INN01473</t>
  </si>
  <si>
    <t>INN22932</t>
  </si>
  <si>
    <t>INN08756</t>
  </si>
  <si>
    <t>INN20908</t>
  </si>
  <si>
    <t>INN34132</t>
  </si>
  <si>
    <t>INN23453</t>
  </si>
  <si>
    <t>INN18058</t>
  </si>
  <si>
    <t>INN03690</t>
  </si>
  <si>
    <t>INN29316</t>
  </si>
  <si>
    <t>INN06528</t>
  </si>
  <si>
    <t>INN04510</t>
  </si>
  <si>
    <t>INN12846</t>
  </si>
  <si>
    <t>INN30859</t>
  </si>
  <si>
    <t>INN11199</t>
  </si>
  <si>
    <t>INN28207</t>
  </si>
  <si>
    <t>INN28275</t>
  </si>
  <si>
    <t>INN23800</t>
  </si>
  <si>
    <t>INN30249</t>
  </si>
  <si>
    <t>INN10778</t>
  </si>
  <si>
    <t>INN33413</t>
  </si>
  <si>
    <t>INN03896</t>
  </si>
  <si>
    <t>INN24745</t>
  </si>
  <si>
    <t>INN04079</t>
  </si>
  <si>
    <t>INN29046</t>
  </si>
  <si>
    <t>INN32828</t>
  </si>
  <si>
    <t>INN24571</t>
  </si>
  <si>
    <t>INN27093</t>
  </si>
  <si>
    <t>INN35316</t>
  </si>
  <si>
    <t>INN25464</t>
  </si>
  <si>
    <t>INN11821</t>
  </si>
  <si>
    <t>INN04003</t>
  </si>
  <si>
    <t>INN30756</t>
  </si>
  <si>
    <t>INN25163</t>
  </si>
  <si>
    <t>INN17214</t>
  </si>
  <si>
    <t>INN12696</t>
  </si>
  <si>
    <t>INN17789</t>
  </si>
  <si>
    <t>INN07188</t>
  </si>
  <si>
    <t>INN15702</t>
  </si>
  <si>
    <t>INN13398</t>
  </si>
  <si>
    <t>INN21343</t>
  </si>
  <si>
    <t>INN00179</t>
  </si>
  <si>
    <t>INN02648</t>
  </si>
  <si>
    <t>INN12786</t>
  </si>
  <si>
    <t>INN26958</t>
  </si>
  <si>
    <t>INN35249</t>
  </si>
  <si>
    <t>INN12010</t>
  </si>
  <si>
    <t>INN21261</t>
  </si>
  <si>
    <t>INN15007</t>
  </si>
  <si>
    <t>INN26649</t>
  </si>
  <si>
    <t>INN01878</t>
  </si>
  <si>
    <t>INN16600</t>
  </si>
  <si>
    <t>INN10822</t>
  </si>
  <si>
    <t>INN27684</t>
  </si>
  <si>
    <t>INN09752</t>
  </si>
  <si>
    <t>INN15057</t>
  </si>
  <si>
    <t>INN01826</t>
  </si>
  <si>
    <t>INN20016</t>
  </si>
  <si>
    <t>INN18102</t>
  </si>
  <si>
    <t>INN16216</t>
  </si>
  <si>
    <t>INN06928</t>
  </si>
  <si>
    <t>INN11283</t>
  </si>
  <si>
    <t>INN05601</t>
  </si>
  <si>
    <t>INN00957</t>
  </si>
  <si>
    <t>INN13842</t>
  </si>
  <si>
    <t>INN05079</t>
  </si>
  <si>
    <t>INN20154</t>
  </si>
  <si>
    <t>INN29298</t>
  </si>
  <si>
    <t>INN24035</t>
  </si>
  <si>
    <t>INN00923</t>
  </si>
  <si>
    <t>INN00714</t>
  </si>
  <si>
    <t>INN01288</t>
  </si>
  <si>
    <t>INN24424</t>
  </si>
  <si>
    <t>INN32649</t>
  </si>
  <si>
    <t>INN10677</t>
  </si>
  <si>
    <t>INN02974</t>
  </si>
  <si>
    <t>INN15818</t>
  </si>
  <si>
    <t>INN25947</t>
  </si>
  <si>
    <t>INN21524</t>
  </si>
  <si>
    <t>INN27218</t>
  </si>
  <si>
    <t>INN01790</t>
  </si>
  <si>
    <t>INN24988</t>
  </si>
  <si>
    <t>INN10625</t>
  </si>
  <si>
    <t>INN12072</t>
  </si>
  <si>
    <t>INN03706</t>
  </si>
  <si>
    <t>INN24710</t>
  </si>
  <si>
    <t>INN20713</t>
  </si>
  <si>
    <t>INN15364</t>
  </si>
  <si>
    <t>INN23811</t>
  </si>
  <si>
    <t>INN19525</t>
  </si>
  <si>
    <t>INN25263</t>
  </si>
  <si>
    <t>INN20911</t>
  </si>
  <si>
    <t>INN25860</t>
  </si>
  <si>
    <t>INN27874</t>
  </si>
  <si>
    <t>INN33129</t>
  </si>
  <si>
    <t>INN20320</t>
  </si>
  <si>
    <t>INN35277</t>
  </si>
  <si>
    <t>INN23252</t>
  </si>
  <si>
    <t>INN06358</t>
  </si>
  <si>
    <t>INN17912</t>
  </si>
  <si>
    <t>INN16533</t>
  </si>
  <si>
    <t>INN02763</t>
  </si>
  <si>
    <t>INN09392</t>
  </si>
  <si>
    <t>INN07920</t>
  </si>
  <si>
    <t>INN00609</t>
  </si>
  <si>
    <t>INN09764</t>
  </si>
  <si>
    <t>INN01251</t>
  </si>
  <si>
    <t>INN24194</t>
  </si>
  <si>
    <t>INN29719</t>
  </si>
  <si>
    <t>INN02387</t>
  </si>
  <si>
    <t>INN22672</t>
  </si>
  <si>
    <t>INN03004</t>
  </si>
  <si>
    <t>INN35606</t>
  </si>
  <si>
    <t>INN28846</t>
  </si>
  <si>
    <t>INN23827</t>
  </si>
  <si>
    <t>INN08038</t>
  </si>
  <si>
    <t>INN21817</t>
  </si>
  <si>
    <t>INN06380</t>
  </si>
  <si>
    <t>INN33730</t>
  </si>
  <si>
    <t>INN26660</t>
  </si>
  <si>
    <t>INN19709</t>
  </si>
  <si>
    <t>INN25614</t>
  </si>
  <si>
    <t>INN34245</t>
  </si>
  <si>
    <t>INN33989</t>
  </si>
  <si>
    <t>INN17816</t>
  </si>
  <si>
    <t>INN00205</t>
  </si>
  <si>
    <t>INN23601</t>
  </si>
  <si>
    <t>INN13942</t>
  </si>
  <si>
    <t>INN27161</t>
  </si>
  <si>
    <t>INN03882</t>
  </si>
  <si>
    <t>INN35065</t>
  </si>
  <si>
    <t>INN34906</t>
  </si>
  <si>
    <t>INN12282</t>
  </si>
  <si>
    <t>INN06306</t>
  </si>
  <si>
    <t>INN00257</t>
  </si>
  <si>
    <t>INN00921</t>
  </si>
  <si>
    <t>INN09958</t>
  </si>
  <si>
    <t>INN36215</t>
  </si>
  <si>
    <t>INN27311</t>
  </si>
  <si>
    <t>INN11997</t>
  </si>
  <si>
    <t>INN16788</t>
  </si>
  <si>
    <t>INN21560</t>
  </si>
  <si>
    <t>INN33666</t>
  </si>
  <si>
    <t>INN18300</t>
  </si>
  <si>
    <t>INN12591</t>
  </si>
  <si>
    <t>INN17282</t>
  </si>
  <si>
    <t>INN24114</t>
  </si>
  <si>
    <t>INN18652</t>
  </si>
  <si>
    <t>INN15502</t>
  </si>
  <si>
    <t>INN15503</t>
  </si>
  <si>
    <t>INN05191</t>
  </si>
  <si>
    <t>INN15494</t>
  </si>
  <si>
    <t>INN33342</t>
  </si>
  <si>
    <t>INN23526</t>
  </si>
  <si>
    <t>INN28837</t>
  </si>
  <si>
    <t>INN01566</t>
  </si>
  <si>
    <t>INN26061</t>
  </si>
  <si>
    <t>INN29194</t>
  </si>
  <si>
    <t>INN18505</t>
  </si>
  <si>
    <t>INN33074</t>
  </si>
  <si>
    <t>INN26104</t>
  </si>
  <si>
    <t>INN27590</t>
  </si>
  <si>
    <t>INN36096</t>
  </si>
  <si>
    <t>INN09964</t>
  </si>
  <si>
    <t>INN20134</t>
  </si>
  <si>
    <t>INN10667</t>
  </si>
  <si>
    <t>INN02019</t>
  </si>
  <si>
    <t>INN31223</t>
  </si>
  <si>
    <t>INN09547</t>
  </si>
  <si>
    <t>INN22651</t>
  </si>
  <si>
    <t>INN12099</t>
  </si>
  <si>
    <t>INN24306</t>
  </si>
  <si>
    <t>INN19145</t>
  </si>
  <si>
    <t>INN07297</t>
  </si>
  <si>
    <t>INN19383</t>
  </si>
  <si>
    <t>INN21911</t>
  </si>
  <si>
    <t>INN28948</t>
  </si>
  <si>
    <t>INN23648</t>
  </si>
  <si>
    <t>INN22778</t>
  </si>
  <si>
    <t>INN29783</t>
  </si>
  <si>
    <t>INN05737</t>
  </si>
  <si>
    <t>INN16857</t>
  </si>
  <si>
    <t>INN21293</t>
  </si>
  <si>
    <t>INN32358</t>
  </si>
  <si>
    <t>INN14356</t>
  </si>
  <si>
    <t>INN25684</t>
  </si>
  <si>
    <t>INN11911</t>
  </si>
  <si>
    <t>INN34692</t>
  </si>
  <si>
    <t>INN05128</t>
  </si>
  <si>
    <t>INN31231</t>
  </si>
  <si>
    <t>INN09222</t>
  </si>
  <si>
    <t>INN11787</t>
  </si>
  <si>
    <t>INN02550</t>
  </si>
  <si>
    <t>INN33042</t>
  </si>
  <si>
    <t>INN04315</t>
  </si>
  <si>
    <t>INN04296</t>
  </si>
  <si>
    <t>INN24153</t>
  </si>
  <si>
    <t>INN18206</t>
  </si>
  <si>
    <t>INN34445</t>
  </si>
  <si>
    <t>INN24869</t>
  </si>
  <si>
    <t>INN25537</t>
  </si>
  <si>
    <t>INN34313</t>
  </si>
  <si>
    <t>INN35650</t>
  </si>
  <si>
    <t>INN25484</t>
  </si>
  <si>
    <t>INN02807</t>
  </si>
  <si>
    <t>INN21171</t>
  </si>
  <si>
    <t>INN16306</t>
  </si>
  <si>
    <t>INN15913</t>
  </si>
  <si>
    <t>INN15348</t>
  </si>
  <si>
    <t>INN32160</t>
  </si>
  <si>
    <t>INN10109</t>
  </si>
  <si>
    <t>INN16978</t>
  </si>
  <si>
    <t>INN04099</t>
  </si>
  <si>
    <t>INN33573</t>
  </si>
  <si>
    <t>INN26965</t>
  </si>
  <si>
    <t>INN17061</t>
  </si>
  <si>
    <t>INN07401</t>
  </si>
  <si>
    <t>INN07821</t>
  </si>
  <si>
    <t>INN19712</t>
  </si>
  <si>
    <t>INN05331</t>
  </si>
  <si>
    <t>INN33549</t>
  </si>
  <si>
    <t>INN30571</t>
  </si>
  <si>
    <t>INN15329</t>
  </si>
  <si>
    <t>INN30092</t>
  </si>
  <si>
    <t>INN11354</t>
  </si>
  <si>
    <t>INN21993</t>
  </si>
  <si>
    <t>INN08170</t>
  </si>
  <si>
    <t>INN22213</t>
  </si>
  <si>
    <t>INN10757</t>
  </si>
  <si>
    <t>INN21985</t>
  </si>
  <si>
    <t>INN04825</t>
  </si>
  <si>
    <t>INN23083</t>
  </si>
  <si>
    <t>INN02003</t>
  </si>
  <si>
    <t>INN00024</t>
  </si>
  <si>
    <t>INN14294</t>
  </si>
  <si>
    <t>INN20147</t>
  </si>
  <si>
    <t>INN22180</t>
  </si>
  <si>
    <t>INN21995</t>
  </si>
  <si>
    <t>INN27946</t>
  </si>
  <si>
    <t>INN21291</t>
  </si>
  <si>
    <t>INN34392</t>
  </si>
  <si>
    <t>INN19047</t>
  </si>
  <si>
    <t>INN00449</t>
  </si>
  <si>
    <t>INN15213</t>
  </si>
  <si>
    <t>INN29388</t>
  </si>
  <si>
    <t>INN09886</t>
  </si>
  <si>
    <t>INN16657</t>
  </si>
  <si>
    <t>INN31166</t>
  </si>
  <si>
    <t>INN24713</t>
  </si>
  <si>
    <t>INN26618</t>
  </si>
  <si>
    <t>INN23427</t>
  </si>
  <si>
    <t>INN24281</t>
  </si>
  <si>
    <t>INN14751</t>
  </si>
  <si>
    <t>INN17371</t>
  </si>
  <si>
    <t>INN23419</t>
  </si>
  <si>
    <t>INN21116</t>
  </si>
  <si>
    <t>INN19142</t>
  </si>
  <si>
    <t>INN30898</t>
  </si>
  <si>
    <t>INN02171</t>
  </si>
  <si>
    <t>INN29299</t>
  </si>
  <si>
    <t>INN34130</t>
  </si>
  <si>
    <t>INN14237</t>
  </si>
  <si>
    <t>INN26188</t>
  </si>
  <si>
    <t>INN11217</t>
  </si>
  <si>
    <t>INN03512</t>
  </si>
  <si>
    <t>INN16910</t>
  </si>
  <si>
    <t>INN25259</t>
  </si>
  <si>
    <t>INN11186</t>
  </si>
  <si>
    <t>INN01413</t>
  </si>
  <si>
    <t>INN12747</t>
  </si>
  <si>
    <t>INN02557</t>
  </si>
  <si>
    <t>INN14599</t>
  </si>
  <si>
    <t>INN20889</t>
  </si>
  <si>
    <t>INN29488</t>
  </si>
  <si>
    <t>INN14045</t>
  </si>
  <si>
    <t>INN22805</t>
  </si>
  <si>
    <t>INN02668</t>
  </si>
  <si>
    <t>INN07680</t>
  </si>
  <si>
    <t>INN19879</t>
  </si>
  <si>
    <t>INN29696</t>
  </si>
  <si>
    <t>INN27746</t>
  </si>
  <si>
    <t>INN29959</t>
  </si>
  <si>
    <t>INN02551</t>
  </si>
  <si>
    <t>INN08145</t>
  </si>
  <si>
    <t>INN32844</t>
  </si>
  <si>
    <t>INN25270</t>
  </si>
  <si>
    <t>INN25008</t>
  </si>
  <si>
    <t>INN35662</t>
  </si>
  <si>
    <t>INN29314</t>
  </si>
  <si>
    <t>INN01214</t>
  </si>
  <si>
    <t>INN02397</t>
  </si>
  <si>
    <t>INN33613</t>
  </si>
  <si>
    <t>INN26015</t>
  </si>
  <si>
    <t>INN27785</t>
  </si>
  <si>
    <t>INN26310</t>
  </si>
  <si>
    <t>INN34864</t>
  </si>
  <si>
    <t>INN32958</t>
  </si>
  <si>
    <t>INN31976</t>
  </si>
  <si>
    <t>INN33637</t>
  </si>
  <si>
    <t>INN27241</t>
  </si>
  <si>
    <t>INN29723</t>
  </si>
  <si>
    <t>INN06118</t>
  </si>
  <si>
    <t>INN11956</t>
  </si>
  <si>
    <t>INN28505</t>
  </si>
  <si>
    <t>INN26737</t>
  </si>
  <si>
    <t>INN05071</t>
  </si>
  <si>
    <t>INN05977</t>
  </si>
  <si>
    <t>INN26269</t>
  </si>
  <si>
    <t>INN10825</t>
  </si>
  <si>
    <t>INN13411</t>
  </si>
  <si>
    <t>INN31478</t>
  </si>
  <si>
    <t>INN25900</t>
  </si>
  <si>
    <t>INN19003</t>
  </si>
  <si>
    <t>INN24072</t>
  </si>
  <si>
    <t>INN06515</t>
  </si>
  <si>
    <t>INN30309</t>
  </si>
  <si>
    <t>INN25367</t>
  </si>
  <si>
    <t>INN15090</t>
  </si>
  <si>
    <t>INN23055</t>
  </si>
  <si>
    <t>INN16594</t>
  </si>
  <si>
    <t>INN06282</t>
  </si>
  <si>
    <t>INN28644</t>
  </si>
  <si>
    <t>INN09424</t>
  </si>
  <si>
    <t>INN04810</t>
  </si>
  <si>
    <t>INN31671</t>
  </si>
  <si>
    <t>INN32888</t>
  </si>
  <si>
    <t>INN12003</t>
  </si>
  <si>
    <t>INN23274</t>
  </si>
  <si>
    <t>INN07627</t>
  </si>
  <si>
    <t>INN11846</t>
  </si>
  <si>
    <t>INN31839</t>
  </si>
  <si>
    <t>INN21161</t>
  </si>
  <si>
    <t>INN07068</t>
  </si>
  <si>
    <t>INN34574</t>
  </si>
  <si>
    <t>INN26804</t>
  </si>
  <si>
    <t>INN19652</t>
  </si>
  <si>
    <t>INN20522</t>
  </si>
  <si>
    <t>INN11149</t>
  </si>
  <si>
    <t>INN20859</t>
  </si>
  <si>
    <t>INN05893</t>
  </si>
  <si>
    <t>INN19298</t>
  </si>
  <si>
    <t>INN17112</t>
  </si>
  <si>
    <t>INN14800</t>
  </si>
  <si>
    <t>INN30944</t>
  </si>
  <si>
    <t>INN14120</t>
  </si>
  <si>
    <t>INN35295</t>
  </si>
  <si>
    <t>INN32689</t>
  </si>
  <si>
    <t>INN04480</t>
  </si>
  <si>
    <t>INN20626</t>
  </si>
  <si>
    <t>INN14110</t>
  </si>
  <si>
    <t>INN01270</t>
  </si>
  <si>
    <t>INN07101</t>
  </si>
  <si>
    <t>INN32509</t>
  </si>
  <si>
    <t>INN24399</t>
  </si>
  <si>
    <t>INN28992</t>
  </si>
  <si>
    <t>INN00323</t>
  </si>
  <si>
    <t>INN20009</t>
  </si>
  <si>
    <t>INN02083</t>
  </si>
  <si>
    <t>INN36094</t>
  </si>
  <si>
    <t>INN17042</t>
  </si>
  <si>
    <t>INN10932</t>
  </si>
  <si>
    <t>INN11699</t>
  </si>
  <si>
    <t>INN26850</t>
  </si>
  <si>
    <t>INN32992</t>
  </si>
  <si>
    <t>INN21611</t>
  </si>
  <si>
    <t>INN01550</t>
  </si>
  <si>
    <t>INN15283</t>
  </si>
  <si>
    <t>INN18285</t>
  </si>
  <si>
    <t>INN16486</t>
  </si>
  <si>
    <t>INN07143</t>
  </si>
  <si>
    <t>INN11162</t>
  </si>
  <si>
    <t>INN00055</t>
  </si>
  <si>
    <t>INN26959</t>
  </si>
  <si>
    <t>INN12392</t>
  </si>
  <si>
    <t>INN21206</t>
  </si>
  <si>
    <t>INN18494</t>
  </si>
  <si>
    <t>INN31963</t>
  </si>
  <si>
    <t>INN05283</t>
  </si>
  <si>
    <t>INN17021</t>
  </si>
  <si>
    <t>INN28915</t>
  </si>
  <si>
    <t>INN03975</t>
  </si>
  <si>
    <t>INN07805</t>
  </si>
  <si>
    <t>INN13399</t>
  </si>
  <si>
    <t>INN04994</t>
  </si>
  <si>
    <t>INN20051</t>
  </si>
  <si>
    <t>INN28931</t>
  </si>
  <si>
    <t>INN12615</t>
  </si>
  <si>
    <t>INN32720</t>
  </si>
  <si>
    <t>INN02965</t>
  </si>
  <si>
    <t>INN32206</t>
  </si>
  <si>
    <t>INN13901</t>
  </si>
  <si>
    <t>INN02574</t>
  </si>
  <si>
    <t>INN35552</t>
  </si>
  <si>
    <t>INN25715</t>
  </si>
  <si>
    <t>INN24390</t>
  </si>
  <si>
    <t>INN08889</t>
  </si>
  <si>
    <t>INN08912</t>
  </si>
  <si>
    <t>INN33394</t>
  </si>
  <si>
    <t>INN15579</t>
  </si>
  <si>
    <t>INN00259</t>
  </si>
  <si>
    <t>INN02990</t>
  </si>
  <si>
    <t>INN10353</t>
  </si>
  <si>
    <t>INN23959</t>
  </si>
  <si>
    <t>INN04463</t>
  </si>
  <si>
    <t>INN34541</t>
  </si>
  <si>
    <t>INN08726</t>
  </si>
  <si>
    <t>INN04328</t>
  </si>
  <si>
    <t>INN27880</t>
  </si>
  <si>
    <t>INN36143</t>
  </si>
  <si>
    <t>INN01352</t>
  </si>
  <si>
    <t>INN31301</t>
  </si>
  <si>
    <t>INN03948</t>
  </si>
  <si>
    <t>INN33463</t>
  </si>
  <si>
    <t>INN28573</t>
  </si>
  <si>
    <t>INN32798</t>
  </si>
  <si>
    <t>INN01647</t>
  </si>
  <si>
    <t>INN18252</t>
  </si>
  <si>
    <t>INN01071</t>
  </si>
  <si>
    <t>INN13155</t>
  </si>
  <si>
    <t>INN36224</t>
  </si>
  <si>
    <t>INN20076</t>
  </si>
  <si>
    <t>INN29068</t>
  </si>
  <si>
    <t>INN20857</t>
  </si>
  <si>
    <t>INN04048</t>
  </si>
  <si>
    <t>INN12976</t>
  </si>
  <si>
    <t>INN10945</t>
  </si>
  <si>
    <t>INN21134</t>
  </si>
  <si>
    <t>INN15110</t>
  </si>
  <si>
    <t>INN20598</t>
  </si>
  <si>
    <t>INN03200</t>
  </si>
  <si>
    <t>INN01131</t>
  </si>
  <si>
    <t>INN02481</t>
  </si>
  <si>
    <t>INN08230</t>
  </si>
  <si>
    <t>INN25138</t>
  </si>
  <si>
    <t>INN07046</t>
  </si>
  <si>
    <t>INN33576</t>
  </si>
  <si>
    <t>INN10017</t>
  </si>
  <si>
    <t>INN01067</t>
  </si>
  <si>
    <t>INN16338</t>
  </si>
  <si>
    <t>INN35893</t>
  </si>
  <si>
    <t>INN21921</t>
  </si>
  <si>
    <t>INN27537</t>
  </si>
  <si>
    <t>INN08510</t>
  </si>
  <si>
    <t>INN04373</t>
  </si>
  <si>
    <t>INN22489</t>
  </si>
  <si>
    <t>INN20080</t>
  </si>
  <si>
    <t>INN33028</t>
  </si>
  <si>
    <t>INN06200</t>
  </si>
  <si>
    <t>INN27551</t>
  </si>
  <si>
    <t>INN12955</t>
  </si>
  <si>
    <t>INN06491</t>
  </si>
  <si>
    <t>INN33958</t>
  </si>
  <si>
    <t>INN09113</t>
  </si>
  <si>
    <t>INN28421</t>
  </si>
  <si>
    <t>INN25973</t>
  </si>
  <si>
    <t>INN16095</t>
  </si>
  <si>
    <t>INN12381</t>
  </si>
  <si>
    <t>INN24677</t>
  </si>
  <si>
    <t>INN02214</t>
  </si>
  <si>
    <t>INN18481</t>
  </si>
  <si>
    <t>INN23704</t>
  </si>
  <si>
    <t>INN05732</t>
  </si>
  <si>
    <t>INN20795</t>
  </si>
  <si>
    <t>INN00414</t>
  </si>
  <si>
    <t>INN23621</t>
  </si>
  <si>
    <t>INN34255</t>
  </si>
  <si>
    <t>INN08975</t>
  </si>
  <si>
    <t>INN27961</t>
  </si>
  <si>
    <t>INN23637</t>
  </si>
  <si>
    <t>INN27132</t>
  </si>
  <si>
    <t>INN15995</t>
  </si>
  <si>
    <t>INN20654</t>
  </si>
  <si>
    <t>INN06623</t>
  </si>
  <si>
    <t>INN23095</t>
  </si>
  <si>
    <t>INN28088</t>
  </si>
  <si>
    <t>INN33410</t>
  </si>
  <si>
    <t>INN09767</t>
  </si>
  <si>
    <t>INN30486</t>
  </si>
  <si>
    <t>INN33922</t>
  </si>
  <si>
    <t>INN24486</t>
  </si>
  <si>
    <t>INN24251</t>
  </si>
  <si>
    <t>INN34052</t>
  </si>
  <si>
    <t>INN12313</t>
  </si>
  <si>
    <t>INN08036</t>
  </si>
  <si>
    <t>INN25622</t>
  </si>
  <si>
    <t>INN29637</t>
  </si>
  <si>
    <t>INN33199</t>
  </si>
  <si>
    <t>INN02511</t>
  </si>
  <si>
    <t>INN16198</t>
  </si>
  <si>
    <t>INN01372</t>
  </si>
  <si>
    <t>INN17467</t>
  </si>
  <si>
    <t>INN23759</t>
  </si>
  <si>
    <t>INN10711</t>
  </si>
  <si>
    <t>INN21954</t>
  </si>
  <si>
    <t>INN32752</t>
  </si>
  <si>
    <t>INN10307</t>
  </si>
  <si>
    <t>INN15202</t>
  </si>
  <si>
    <t>INN11437</t>
  </si>
  <si>
    <t>INN12442</t>
  </si>
  <si>
    <t>INN32009</t>
  </si>
  <si>
    <t>INN14544</t>
  </si>
  <si>
    <t>INN29199</t>
  </si>
  <si>
    <t>INN01366</t>
  </si>
  <si>
    <t>INN31437</t>
  </si>
  <si>
    <t>INN27706</t>
  </si>
  <si>
    <t>INN04539</t>
  </si>
  <si>
    <t>INN17714</t>
  </si>
  <si>
    <t>INN05393</t>
  </si>
  <si>
    <t>INN18655</t>
  </si>
  <si>
    <t>INN15774</t>
  </si>
  <si>
    <t>INN01808</t>
  </si>
  <si>
    <t>INN09630</t>
  </si>
  <si>
    <t>INN31715</t>
  </si>
  <si>
    <t>INN10925</t>
  </si>
  <si>
    <t>INN16836</t>
  </si>
  <si>
    <t>INN15908</t>
  </si>
  <si>
    <t>INN09815</t>
  </si>
  <si>
    <t>INN01168</t>
  </si>
  <si>
    <t>INN00730</t>
  </si>
  <si>
    <t>INN13887</t>
  </si>
  <si>
    <t>INN10263</t>
  </si>
  <si>
    <t>INN27244</t>
  </si>
  <si>
    <t>INN26052</t>
  </si>
  <si>
    <t>INN25695</t>
  </si>
  <si>
    <t>INN33945</t>
  </si>
  <si>
    <t>INN04999</t>
  </si>
  <si>
    <t>INN20491</t>
  </si>
  <si>
    <t>INN27232</t>
  </si>
  <si>
    <t>INN06875</t>
  </si>
  <si>
    <t>INN26728</t>
  </si>
  <si>
    <t>INN29446</t>
  </si>
  <si>
    <t>INN09704</t>
  </si>
  <si>
    <t>INN02165</t>
  </si>
  <si>
    <t>INN09745</t>
  </si>
  <si>
    <t>INN34960</t>
  </si>
  <si>
    <t>INN33911</t>
  </si>
  <si>
    <t>INN06781</t>
  </si>
  <si>
    <t>INN27729</t>
  </si>
  <si>
    <t>INN35919</t>
  </si>
  <si>
    <t>INN02923</t>
  </si>
  <si>
    <t>INN07608</t>
  </si>
  <si>
    <t>INN17657</t>
  </si>
  <si>
    <t>INN31823</t>
  </si>
  <si>
    <t>INN04807</t>
  </si>
  <si>
    <t>INN16539</t>
  </si>
  <si>
    <t>INN14443</t>
  </si>
  <si>
    <t>INN30311</t>
  </si>
  <si>
    <t>INN35480</t>
  </si>
  <si>
    <t>INN07939</t>
  </si>
  <si>
    <t>INN31028</t>
  </si>
  <si>
    <t>INN06102</t>
  </si>
  <si>
    <t>INN35108</t>
  </si>
  <si>
    <t>INN28448</t>
  </si>
  <si>
    <t>INN14758</t>
  </si>
  <si>
    <t>INN10102</t>
  </si>
  <si>
    <t>INN25199</t>
  </si>
  <si>
    <t>INN23567</t>
  </si>
  <si>
    <t>INN20635</t>
  </si>
  <si>
    <t>INN01986</t>
  </si>
  <si>
    <t>INN35202</t>
  </si>
  <si>
    <t>INN05289</t>
  </si>
  <si>
    <t>INN12167</t>
  </si>
  <si>
    <t>INN34414</t>
  </si>
  <si>
    <t>INN24977</t>
  </si>
  <si>
    <t>INN28925</t>
  </si>
  <si>
    <t>INN29530</t>
  </si>
  <si>
    <t>INN22850</t>
  </si>
  <si>
    <t>INN13988</t>
  </si>
  <si>
    <t>INN15071</t>
  </si>
  <si>
    <t>INN06685</t>
  </si>
  <si>
    <t>INN28762</t>
  </si>
  <si>
    <t>INN29921</t>
  </si>
  <si>
    <t>INN21607</t>
  </si>
  <si>
    <t>INN15926</t>
  </si>
  <si>
    <t>INN32920</t>
  </si>
  <si>
    <t>INN16376</t>
  </si>
  <si>
    <t>INN06747</t>
  </si>
  <si>
    <t>INN20041</t>
  </si>
  <si>
    <t>INN03979</t>
  </si>
  <si>
    <t>INN29432</t>
  </si>
  <si>
    <t>INN09993</t>
  </si>
  <si>
    <t>INN26815</t>
  </si>
  <si>
    <t>INN03843</t>
  </si>
  <si>
    <t>INN05756</t>
  </si>
  <si>
    <t>INN03419</t>
  </si>
  <si>
    <t>INN19423</t>
  </si>
  <si>
    <t>INN03609</t>
  </si>
  <si>
    <t>INN09237</t>
  </si>
  <si>
    <t>INN00856</t>
  </si>
  <si>
    <t>INN24344</t>
  </si>
  <si>
    <t>INN21618</t>
  </si>
  <si>
    <t>INN15819</t>
  </si>
  <si>
    <t>INN36140</t>
  </si>
  <si>
    <t>INN34240</t>
  </si>
  <si>
    <t>INN33933</t>
  </si>
  <si>
    <t>INN25349</t>
  </si>
  <si>
    <t>INN16229</t>
  </si>
  <si>
    <t>INN12756</t>
  </si>
  <si>
    <t>INN15941</t>
  </si>
  <si>
    <t>INN10597</t>
  </si>
  <si>
    <t>INN01365</t>
  </si>
  <si>
    <t>INN22014</t>
  </si>
  <si>
    <t>INN24266</t>
  </si>
  <si>
    <t>INN18068</t>
  </si>
  <si>
    <t>INN33557</t>
  </si>
  <si>
    <t>INN10648</t>
  </si>
  <si>
    <t>INN10847</t>
  </si>
  <si>
    <t>INN12654</t>
  </si>
  <si>
    <t>INN16871</t>
  </si>
  <si>
    <t>INN09835</t>
  </si>
  <si>
    <t>INN35144</t>
  </si>
  <si>
    <t>INN20142</t>
  </si>
  <si>
    <t>INN09111</t>
  </si>
  <si>
    <t>INN35741</t>
  </si>
  <si>
    <t>INN03534</t>
  </si>
  <si>
    <t>INN02251</t>
  </si>
  <si>
    <t>INN09044</t>
  </si>
  <si>
    <t>INN29346</t>
  </si>
  <si>
    <t>INN17488</t>
  </si>
  <si>
    <t>INN10900</t>
  </si>
  <si>
    <t>INN30870</t>
  </si>
  <si>
    <t>INN03917</t>
  </si>
  <si>
    <t>INN05670</t>
  </si>
  <si>
    <t>INN15619</t>
  </si>
  <si>
    <t>INN03615</t>
  </si>
  <si>
    <t>INN23298</t>
  </si>
  <si>
    <t>INN20289</t>
  </si>
  <si>
    <t>INN05394</t>
  </si>
  <si>
    <t>INN00041</t>
  </si>
  <si>
    <t>INN03643</t>
  </si>
  <si>
    <t>INN32685</t>
  </si>
  <si>
    <t>INN06553</t>
  </si>
  <si>
    <t>INN10290</t>
  </si>
  <si>
    <t>INN09545</t>
  </si>
  <si>
    <t>INN13279</t>
  </si>
  <si>
    <t>INN08735</t>
  </si>
  <si>
    <t>INN10650</t>
  </si>
  <si>
    <t>INN17075</t>
  </si>
  <si>
    <t>INN20184</t>
  </si>
  <si>
    <t>INN34123</t>
  </si>
  <si>
    <t>INN31324</t>
  </si>
  <si>
    <t>INN32356</t>
  </si>
  <si>
    <t>INN28970</t>
  </si>
  <si>
    <t>INN05974</t>
  </si>
  <si>
    <t>INN13372</t>
  </si>
  <si>
    <t>INN04595</t>
  </si>
  <si>
    <t>INN33014</t>
  </si>
  <si>
    <t>INN36119</t>
  </si>
  <si>
    <t>INN15795</t>
  </si>
  <si>
    <t>INN12168</t>
  </si>
  <si>
    <t>INN06242</t>
  </si>
  <si>
    <t>INN07784</t>
  </si>
  <si>
    <t>INN17123</t>
  </si>
  <si>
    <t>INN28800</t>
  </si>
  <si>
    <t>INN21961</t>
  </si>
  <si>
    <t>INN07972</t>
  </si>
  <si>
    <t>INN14545</t>
  </si>
  <si>
    <t>INN21948</t>
  </si>
  <si>
    <t>INN32912</t>
  </si>
  <si>
    <t>INN01248</t>
  </si>
  <si>
    <t>INN11644</t>
  </si>
  <si>
    <t>INN29447</t>
  </si>
  <si>
    <t>INN22678</t>
  </si>
  <si>
    <t>INN13666</t>
  </si>
  <si>
    <t>INN07196</t>
  </si>
  <si>
    <t>INN35164</t>
  </si>
  <si>
    <t>INN03598</t>
  </si>
  <si>
    <t>INN34398</t>
  </si>
  <si>
    <t>INN04074</t>
  </si>
  <si>
    <t>INN05007</t>
  </si>
  <si>
    <t>INN08443</t>
  </si>
  <si>
    <t>INN19797</t>
  </si>
  <si>
    <t>INN07306</t>
  </si>
  <si>
    <t>INN19771</t>
  </si>
  <si>
    <t>INN32615</t>
  </si>
  <si>
    <t>INN12919</t>
  </si>
  <si>
    <t>INN35183</t>
  </si>
  <si>
    <t>INN10180</t>
  </si>
  <si>
    <t>INN31773</t>
  </si>
  <si>
    <t>INN15047</t>
  </si>
  <si>
    <t>INN08000</t>
  </si>
  <si>
    <t>INN26622</t>
  </si>
  <si>
    <t>INN24537</t>
  </si>
  <si>
    <t>INN24091</t>
  </si>
  <si>
    <t>INN21162</t>
  </si>
  <si>
    <t>INN25816</t>
  </si>
  <si>
    <t>INN25668</t>
  </si>
  <si>
    <t>INN10978</t>
  </si>
  <si>
    <t>INN12841</t>
  </si>
  <si>
    <t>INN26852</t>
  </si>
  <si>
    <t>INN02364</t>
  </si>
  <si>
    <t>INN06176</t>
  </si>
  <si>
    <t>INN26150</t>
  </si>
  <si>
    <t>INN21772</t>
  </si>
  <si>
    <t>INN17463</t>
  </si>
  <si>
    <t>INN31444</t>
  </si>
  <si>
    <t>INN24034</t>
  </si>
  <si>
    <t>INN22580</t>
  </si>
  <si>
    <t>INN35357</t>
  </si>
  <si>
    <t>INN14554</t>
  </si>
  <si>
    <t>INN09833</t>
  </si>
  <si>
    <t>INN07763</t>
  </si>
  <si>
    <t>INN28403</t>
  </si>
  <si>
    <t>INN34588</t>
  </si>
  <si>
    <t>INN28321</t>
  </si>
  <si>
    <t>INN15847</t>
  </si>
  <si>
    <t>INN01497</t>
  </si>
  <si>
    <t>INN13909</t>
  </si>
  <si>
    <t>INN20006</t>
  </si>
  <si>
    <t>INN30675</t>
  </si>
  <si>
    <t>INN13492</t>
  </si>
  <si>
    <t>INN27433</t>
  </si>
  <si>
    <t>INN11111</t>
  </si>
  <si>
    <t>INN06015</t>
  </si>
  <si>
    <t>INN33000</t>
  </si>
  <si>
    <t>INN14872</t>
  </si>
  <si>
    <t>INN20428</t>
  </si>
  <si>
    <t>INN35838</t>
  </si>
  <si>
    <t>INN31872</t>
  </si>
  <si>
    <t>INN29856</t>
  </si>
  <si>
    <t>INN31675</t>
  </si>
  <si>
    <t>INN20940</t>
  </si>
  <si>
    <t>INN06913</t>
  </si>
  <si>
    <t>INN08609</t>
  </si>
  <si>
    <t>INN03914</t>
  </si>
  <si>
    <t>INN26576</t>
  </si>
  <si>
    <t>INN27868</t>
  </si>
  <si>
    <t>INN23743</t>
  </si>
  <si>
    <t>INN27176</t>
  </si>
  <si>
    <t>INN29618</t>
  </si>
  <si>
    <t>INN30196</t>
  </si>
  <si>
    <t>INN12320</t>
  </si>
  <si>
    <t>INN15873</t>
  </si>
  <si>
    <t>INN01081</t>
  </si>
  <si>
    <t>INN08963</t>
  </si>
  <si>
    <t>INN15505</t>
  </si>
  <si>
    <t>INN33894</t>
  </si>
  <si>
    <t>INN02893</t>
  </si>
  <si>
    <t>INN05205</t>
  </si>
  <si>
    <t>INN20122</t>
  </si>
  <si>
    <t>INN08631</t>
  </si>
  <si>
    <t>INN06384</t>
  </si>
  <si>
    <t>INN27620</t>
  </si>
  <si>
    <t>INN12207</t>
  </si>
  <si>
    <t>INN10892</t>
  </si>
  <si>
    <t>INN02434</t>
  </si>
  <si>
    <t>INN20554</t>
  </si>
  <si>
    <t>INN13300</t>
  </si>
  <si>
    <t>INN21182</t>
  </si>
  <si>
    <t>INN22424</t>
  </si>
  <si>
    <t>INN01649</t>
  </si>
  <si>
    <t>INN21794</t>
  </si>
  <si>
    <t>INN08970</t>
  </si>
  <si>
    <t>INN02388</t>
  </si>
  <si>
    <t>INN23048</t>
  </si>
  <si>
    <t>INN12773</t>
  </si>
  <si>
    <t>INN28511</t>
  </si>
  <si>
    <t>INN01904</t>
  </si>
  <si>
    <t>INN28942</t>
  </si>
  <si>
    <t>INN34159</t>
  </si>
  <si>
    <t>INN23237</t>
  </si>
  <si>
    <t>INN00669</t>
  </si>
  <si>
    <t>INN08880</t>
  </si>
  <si>
    <t>INN13621</t>
  </si>
  <si>
    <t>INN05291</t>
  </si>
  <si>
    <t>INN35894</t>
  </si>
  <si>
    <t>INN20015</t>
  </si>
  <si>
    <t>INN30980</t>
  </si>
  <si>
    <t>INN02334</t>
  </si>
  <si>
    <t>INN26237</t>
  </si>
  <si>
    <t>INN34190</t>
  </si>
  <si>
    <t>INN34820</t>
  </si>
  <si>
    <t>INN20336</t>
  </si>
  <si>
    <t>INN32949</t>
  </si>
  <si>
    <t>INN21696</t>
  </si>
  <si>
    <t>INN08366</t>
  </si>
  <si>
    <t>INN14812</t>
  </si>
  <si>
    <t>INN07978</t>
  </si>
  <si>
    <t>INN27452</t>
  </si>
  <si>
    <t>INN06245</t>
  </si>
  <si>
    <t>INN35369</t>
  </si>
  <si>
    <t>INN04461</t>
  </si>
  <si>
    <t>INN03063</t>
  </si>
  <si>
    <t>INN06523</t>
  </si>
  <si>
    <t>INN25166</t>
  </si>
  <si>
    <t>INN26896</t>
  </si>
  <si>
    <t>INN08904</t>
  </si>
  <si>
    <t>INN29625</t>
  </si>
  <si>
    <t>INN00438</t>
  </si>
  <si>
    <t>INN34807</t>
  </si>
  <si>
    <t>INN16846</t>
  </si>
  <si>
    <t>INN22702</t>
  </si>
  <si>
    <t>INN30466</t>
  </si>
  <si>
    <t>INN17700</t>
  </si>
  <si>
    <t>INN19178</t>
  </si>
  <si>
    <t>INN32581</t>
  </si>
  <si>
    <t>INN24576</t>
  </si>
  <si>
    <t>INN24638</t>
  </si>
  <si>
    <t>INN23963</t>
  </si>
  <si>
    <t>INN21634</t>
  </si>
  <si>
    <t>INN18537</t>
  </si>
  <si>
    <t>INN29956</t>
  </si>
  <si>
    <t>INN09696</t>
  </si>
  <si>
    <t>INN19170</t>
  </si>
  <si>
    <t>INN18456</t>
  </si>
  <si>
    <t>INN27945</t>
  </si>
  <si>
    <t>INN27997</t>
  </si>
  <si>
    <t>INN21059</t>
  </si>
  <si>
    <t>INN01128</t>
  </si>
  <si>
    <t>INN02563</t>
  </si>
  <si>
    <t>INN20158</t>
  </si>
  <si>
    <t>INN17299</t>
  </si>
  <si>
    <t>INN35528</t>
  </si>
  <si>
    <t>INN36233</t>
  </si>
  <si>
    <t>INN31314</t>
  </si>
  <si>
    <t>INN35703</t>
  </si>
  <si>
    <t>INN33319</t>
  </si>
  <si>
    <t>INN07475</t>
  </si>
  <si>
    <t>INN19428</t>
  </si>
  <si>
    <t>INN19646</t>
  </si>
  <si>
    <t>INN22408</t>
  </si>
  <si>
    <t>INN14634</t>
  </si>
  <si>
    <t>INN16372</t>
  </si>
  <si>
    <t>INN28848</t>
  </si>
  <si>
    <t>INN13812</t>
  </si>
  <si>
    <t>INN13497</t>
  </si>
  <si>
    <t>INN36145</t>
  </si>
  <si>
    <t>INN00059</t>
  </si>
  <si>
    <t>INN23145</t>
  </si>
  <si>
    <t>INN17492</t>
  </si>
  <si>
    <t>INN06748</t>
  </si>
  <si>
    <t>INN07434</t>
  </si>
  <si>
    <t>INN06841</t>
  </si>
  <si>
    <t>INN03021</t>
  </si>
  <si>
    <t>INN30349</t>
  </si>
  <si>
    <t>INN32426</t>
  </si>
  <si>
    <t>INN09989</t>
  </si>
  <si>
    <t>INN31654</t>
  </si>
  <si>
    <t>INN22626</t>
  </si>
  <si>
    <t>INN08668</t>
  </si>
  <si>
    <t>INN03548</t>
  </si>
  <si>
    <t>INN35145</t>
  </si>
  <si>
    <t>INN02076</t>
  </si>
  <si>
    <t>INN24083</t>
  </si>
  <si>
    <t>INN25494</t>
  </si>
  <si>
    <t>INN34792</t>
  </si>
  <si>
    <t>INN34751</t>
  </si>
  <si>
    <t>INN07520</t>
  </si>
  <si>
    <t>INN19614</t>
  </si>
  <si>
    <t>INN09021</t>
  </si>
  <si>
    <t>INN20349</t>
  </si>
  <si>
    <t>INN16329</t>
  </si>
  <si>
    <t>INN23612</t>
  </si>
  <si>
    <t>INN10174</t>
  </si>
  <si>
    <t>INN01563</t>
  </si>
  <si>
    <t>INN13261</t>
  </si>
  <si>
    <t>INN34332</t>
  </si>
  <si>
    <t>INN27240</t>
  </si>
  <si>
    <t>INN05445</t>
  </si>
  <si>
    <t>INN24317</t>
  </si>
  <si>
    <t>INN12991</t>
  </si>
  <si>
    <t>INN17032</t>
  </si>
  <si>
    <t>INN07624</t>
  </si>
  <si>
    <t>INN05142</t>
  </si>
  <si>
    <t>INN28351</t>
  </si>
  <si>
    <t>INN09501</t>
  </si>
  <si>
    <t>INN21684</t>
  </si>
  <si>
    <t>INN19608</t>
  </si>
  <si>
    <t>INN01028</t>
  </si>
  <si>
    <t>INN28179</t>
  </si>
  <si>
    <t>INN11665</t>
  </si>
  <si>
    <t>INN34069</t>
  </si>
  <si>
    <t>INN10425</t>
  </si>
  <si>
    <t>INN04113</t>
  </si>
  <si>
    <t>INN14310</t>
  </si>
  <si>
    <t>INN17512</t>
  </si>
  <si>
    <t>INN31320</t>
  </si>
  <si>
    <t>INN07319</t>
  </si>
  <si>
    <t>INN13891</t>
  </si>
  <si>
    <t>INN28703</t>
  </si>
  <si>
    <t>INN20802</t>
  </si>
  <si>
    <t>INN12993</t>
  </si>
  <si>
    <t>INN24160</t>
  </si>
  <si>
    <t>INN27962</t>
  </si>
  <si>
    <t>INN22382</t>
  </si>
  <si>
    <t>INN20834</t>
  </si>
  <si>
    <t>INN27490</t>
  </si>
  <si>
    <t>INN21986</t>
  </si>
  <si>
    <t>INN13453</t>
  </si>
  <si>
    <t>INN29764</t>
  </si>
  <si>
    <t>INN13369</t>
  </si>
  <si>
    <t>INN03621</t>
  </si>
  <si>
    <t>INN35186</t>
  </si>
  <si>
    <t>INN30444</t>
  </si>
  <si>
    <t>INN09190</t>
  </si>
  <si>
    <t>INN07738</t>
  </si>
  <si>
    <t>INN35547</t>
  </si>
  <si>
    <t>INN35582</t>
  </si>
  <si>
    <t>INN00085</t>
  </si>
  <si>
    <t>INN12401</t>
  </si>
  <si>
    <t>INN25923</t>
  </si>
  <si>
    <t>INN21657</t>
  </si>
  <si>
    <t>INN07033</t>
  </si>
  <si>
    <t>INN06637</t>
  </si>
  <si>
    <t>INN31459</t>
  </si>
  <si>
    <t>INN35516</t>
  </si>
  <si>
    <t>INN09483</t>
  </si>
  <si>
    <t>INN10388</t>
  </si>
  <si>
    <t>INN20829</t>
  </si>
  <si>
    <t>INN14777</t>
  </si>
  <si>
    <t>INN11423</t>
  </si>
  <si>
    <t>INN27764</t>
  </si>
  <si>
    <t>INN35413</t>
  </si>
  <si>
    <t>INN19985</t>
  </si>
  <si>
    <t>INN17988</t>
  </si>
  <si>
    <t>INN15759</t>
  </si>
  <si>
    <t>INN02000</t>
  </si>
  <si>
    <t>INN26112</t>
  </si>
  <si>
    <t>INN12595</t>
  </si>
  <si>
    <t>INN32584</t>
  </si>
  <si>
    <t>INN00927</t>
  </si>
  <si>
    <t>INN34708</t>
  </si>
  <si>
    <t>INN21484</t>
  </si>
  <si>
    <t>INN28009</t>
  </si>
  <si>
    <t>INN14928</t>
  </si>
  <si>
    <t>INN20787</t>
  </si>
  <si>
    <t>INN26605</t>
  </si>
  <si>
    <t>INN27784</t>
  </si>
  <si>
    <t>INN15731</t>
  </si>
  <si>
    <t>INN26608</t>
  </si>
  <si>
    <t>INN10796</t>
  </si>
  <si>
    <t>INN25770</t>
  </si>
  <si>
    <t>INN16858</t>
  </si>
  <si>
    <t>INN19657</t>
  </si>
  <si>
    <t>INN09360</t>
  </si>
  <si>
    <t>INN02856</t>
  </si>
  <si>
    <t>INN07237</t>
  </si>
  <si>
    <t>INN29005</t>
  </si>
  <si>
    <t>INN15031</t>
  </si>
  <si>
    <t>INN27917</t>
  </si>
  <si>
    <t>INN17286</t>
  </si>
  <si>
    <t>INN18143</t>
  </si>
  <si>
    <t>INN11597</t>
  </si>
  <si>
    <t>INN31550</t>
  </si>
  <si>
    <t>INN09739</t>
  </si>
  <si>
    <t>INN10395</t>
  </si>
  <si>
    <t>INN14410</t>
  </si>
  <si>
    <t>INN14437</t>
  </si>
  <si>
    <t>INN29390</t>
  </si>
  <si>
    <t>INN22661</t>
  </si>
  <si>
    <t>INN11598</t>
  </si>
  <si>
    <t>INN13743</t>
  </si>
  <si>
    <t>INN14716</t>
  </si>
  <si>
    <t>INN26537</t>
  </si>
  <si>
    <t>INN12461</t>
  </si>
  <si>
    <t>INN27301</t>
  </si>
  <si>
    <t>INN32523</t>
  </si>
  <si>
    <t>INN06629</t>
  </si>
  <si>
    <t>INN34350</t>
  </si>
  <si>
    <t>INN14251</t>
  </si>
  <si>
    <t>INN21863</t>
  </si>
  <si>
    <t>INN19175</t>
  </si>
  <si>
    <t>INN32793</t>
  </si>
  <si>
    <t>INN29154</t>
  </si>
  <si>
    <t>INN29342</t>
  </si>
  <si>
    <t>INN29976</t>
  </si>
  <si>
    <t>INN00917</t>
  </si>
  <si>
    <t>INN25581</t>
  </si>
  <si>
    <t>INN27591</t>
  </si>
  <si>
    <t>INN25066</t>
  </si>
  <si>
    <t>INN19703</t>
  </si>
  <si>
    <t>INN16971</t>
  </si>
  <si>
    <t>INN00629</t>
  </si>
  <si>
    <t>INN12924</t>
  </si>
  <si>
    <t>INN00619</t>
  </si>
  <si>
    <t>INN34836</t>
  </si>
  <si>
    <t>INN29219</t>
  </si>
  <si>
    <t>INN27385</t>
  </si>
  <si>
    <t>INN01034</t>
  </si>
  <si>
    <t>INN06373</t>
  </si>
  <si>
    <t>INN10658</t>
  </si>
  <si>
    <t>INN19934</t>
  </si>
  <si>
    <t>INN11551</t>
  </si>
  <si>
    <t>INN33155</t>
  </si>
  <si>
    <t>INN00443</t>
  </si>
  <si>
    <t>INN28639</t>
  </si>
  <si>
    <t>INN26026</t>
  </si>
  <si>
    <t>INN28972</t>
  </si>
  <si>
    <t>INN10568</t>
  </si>
  <si>
    <t>INN14974</t>
  </si>
  <si>
    <t>INN30008</t>
  </si>
  <si>
    <t>INN13152</t>
  </si>
  <si>
    <t>INN24189</t>
  </si>
  <si>
    <t>INN21899</t>
  </si>
  <si>
    <t>INN31802</t>
  </si>
  <si>
    <t>INN13660</t>
  </si>
  <si>
    <t>INN22165</t>
  </si>
  <si>
    <t>INN05273</t>
  </si>
  <si>
    <t>INN04634</t>
  </si>
  <si>
    <t>INN07216</t>
  </si>
  <si>
    <t>INN29037</t>
  </si>
  <si>
    <t>INN22718</t>
  </si>
  <si>
    <t>INN21959</t>
  </si>
  <si>
    <t>INN00268</t>
  </si>
  <si>
    <t>INN19040</t>
  </si>
  <si>
    <t>INN21165</t>
  </si>
  <si>
    <t>INN28235</t>
  </si>
  <si>
    <t>INN16777</t>
  </si>
  <si>
    <t>INN19550</t>
  </si>
  <si>
    <t>INN08295</t>
  </si>
  <si>
    <t>INN11693</t>
  </si>
  <si>
    <t>INN04567</t>
  </si>
  <si>
    <t>INN31378</t>
  </si>
  <si>
    <t>INN04773</t>
  </si>
  <si>
    <t>INN11527</t>
  </si>
  <si>
    <t>INN28459</t>
  </si>
  <si>
    <t>INN30630</t>
  </si>
  <si>
    <t>INN25036</t>
  </si>
  <si>
    <t>INN25721</t>
  </si>
  <si>
    <t>INN08577</t>
  </si>
  <si>
    <t>INN13280</t>
  </si>
  <si>
    <t>INN09957</t>
  </si>
  <si>
    <t>INN18119</t>
  </si>
  <si>
    <t>INN25989</t>
  </si>
  <si>
    <t>INN09765</t>
  </si>
  <si>
    <t>INN33472</t>
  </si>
  <si>
    <t>INN12041</t>
  </si>
  <si>
    <t>INN15736</t>
  </si>
  <si>
    <t>INN11491</t>
  </si>
  <si>
    <t>INN32758</t>
  </si>
  <si>
    <t>INN04320</t>
  </si>
  <si>
    <t>INN02213</t>
  </si>
  <si>
    <t>INN03778</t>
  </si>
  <si>
    <t>INN11991</t>
  </si>
  <si>
    <t>INN27859</t>
  </si>
  <si>
    <t>INN33117</t>
  </si>
  <si>
    <t>INN09217</t>
  </si>
  <si>
    <t>INN04978</t>
  </si>
  <si>
    <t>INN01370</t>
  </si>
  <si>
    <t>INN13329</t>
  </si>
  <si>
    <t>INN21721</t>
  </si>
  <si>
    <t>INN35593</t>
  </si>
  <si>
    <t>INN29320</t>
  </si>
  <si>
    <t>INN08710</t>
  </si>
  <si>
    <t>INN04377</t>
  </si>
  <si>
    <t>INN00592</t>
  </si>
  <si>
    <t>INN09725</t>
  </si>
  <si>
    <t>INN05924</t>
  </si>
  <si>
    <t>INN02206</t>
  </si>
  <si>
    <t>INN19707</t>
  </si>
  <si>
    <t>INN03485</t>
  </si>
  <si>
    <t>INN15436</t>
  </si>
  <si>
    <t>INN24510</t>
  </si>
  <si>
    <t>INN33975</t>
  </si>
  <si>
    <t>INN27927</t>
  </si>
  <si>
    <t>INN06291</t>
  </si>
  <si>
    <t>INN01141</t>
  </si>
  <si>
    <t>INN08533</t>
  </si>
  <si>
    <t>INN35605</t>
  </si>
  <si>
    <t>INN19275</t>
  </si>
  <si>
    <t>INN06864</t>
  </si>
  <si>
    <t>INN17265</t>
  </si>
  <si>
    <t>INN01299</t>
  </si>
  <si>
    <t>INN11935</t>
  </si>
  <si>
    <t>INN20365</t>
  </si>
  <si>
    <t>INN26753</t>
  </si>
  <si>
    <t>INN17764</t>
  </si>
  <si>
    <t>INN12675</t>
  </si>
  <si>
    <t>INN25993</t>
  </si>
  <si>
    <t>INN14732</t>
  </si>
  <si>
    <t>INN26973</t>
  </si>
  <si>
    <t>INN26779</t>
  </si>
  <si>
    <t>INN14997</t>
  </si>
  <si>
    <t>INN05363</t>
  </si>
  <si>
    <t>INN31803</t>
  </si>
  <si>
    <t>INN34499</t>
  </si>
  <si>
    <t>INN00126</t>
  </si>
  <si>
    <t>INN28293</t>
  </si>
  <si>
    <t>INN26407</t>
  </si>
  <si>
    <t>INN34475</t>
  </si>
  <si>
    <t>INN32007</t>
  </si>
  <si>
    <t>INN15351</t>
  </si>
  <si>
    <t>INN35330</t>
  </si>
  <si>
    <t>INN11087</t>
  </si>
  <si>
    <t>INN20733</t>
  </si>
  <si>
    <t>INN25441</t>
  </si>
  <si>
    <t>INN30986</t>
  </si>
  <si>
    <t>INN00396</t>
  </si>
  <si>
    <t>INN06738</t>
  </si>
  <si>
    <t>INN09648</t>
  </si>
  <si>
    <t>INN05154</t>
  </si>
  <si>
    <t>INN27808</t>
  </si>
  <si>
    <t>INN04529</t>
  </si>
  <si>
    <t>INN29071</t>
  </si>
  <si>
    <t>INN12464</t>
  </si>
  <si>
    <t>INN25296</t>
  </si>
  <si>
    <t>INN03571</t>
  </si>
  <si>
    <t>INN35446</t>
  </si>
  <si>
    <t>INN12068</t>
  </si>
  <si>
    <t>INN15124</t>
  </si>
  <si>
    <t>INN09432</t>
  </si>
  <si>
    <t>INN14280</t>
  </si>
  <si>
    <t>INN15816</t>
  </si>
  <si>
    <t>INN05443</t>
  </si>
  <si>
    <t>INN04250</t>
  </si>
  <si>
    <t>INN02361</t>
  </si>
  <si>
    <t>INN18214</t>
  </si>
  <si>
    <t>INN17394</t>
  </si>
  <si>
    <t>INN11060</t>
  </si>
  <si>
    <t>INN24403</t>
  </si>
  <si>
    <t>INN30702</t>
  </si>
  <si>
    <t>INN09243</t>
  </si>
  <si>
    <t>INN20569</t>
  </si>
  <si>
    <t>INN09153</t>
  </si>
  <si>
    <t>INN15860</t>
  </si>
  <si>
    <t>INN26139</t>
  </si>
  <si>
    <t>INN30345</t>
  </si>
  <si>
    <t>INN19890</t>
  </si>
  <si>
    <t>INN21492</t>
  </si>
  <si>
    <t>INN16269</t>
  </si>
  <si>
    <t>INN25794</t>
  </si>
  <si>
    <t>INN31447</t>
  </si>
  <si>
    <t>INN29795</t>
  </si>
  <si>
    <t>INN22958</t>
  </si>
  <si>
    <t>INN03347</t>
  </si>
  <si>
    <t>INN15644</t>
  </si>
  <si>
    <t>INN13895</t>
  </si>
  <si>
    <t>INN19717</t>
  </si>
  <si>
    <t>INN13683</t>
  </si>
  <si>
    <t>INN08592</t>
  </si>
  <si>
    <t>INN19996</t>
  </si>
  <si>
    <t>INN25479</t>
  </si>
  <si>
    <t>INN03007</t>
  </si>
  <si>
    <t>INN21705</t>
  </si>
  <si>
    <t>INN23572</t>
  </si>
  <si>
    <t>INN01099</t>
  </si>
  <si>
    <t>INN34248</t>
  </si>
  <si>
    <t>INN31509</t>
  </si>
  <si>
    <t>INN17831</t>
  </si>
  <si>
    <t>INN14170</t>
  </si>
  <si>
    <t>INN04541</t>
  </si>
  <si>
    <t>INN32038</t>
  </si>
  <si>
    <t>INN04371</t>
  </si>
  <si>
    <t>INN20355</t>
  </si>
  <si>
    <t>INN11672</t>
  </si>
  <si>
    <t>INN33788</t>
  </si>
  <si>
    <t>INN02091</t>
  </si>
  <si>
    <t>INN22487</t>
  </si>
  <si>
    <t>INN17147</t>
  </si>
  <si>
    <t>INN32946</t>
  </si>
  <si>
    <t>INN30365</t>
  </si>
  <si>
    <t>INN25316</t>
  </si>
  <si>
    <t>INN24415</t>
  </si>
  <si>
    <t>INN09575</t>
  </si>
  <si>
    <t>INN02672</t>
  </si>
  <si>
    <t>INN11812</t>
  </si>
  <si>
    <t>INN19804</t>
  </si>
  <si>
    <t>INN07354</t>
  </si>
  <si>
    <t>INN08625</t>
  </si>
  <si>
    <t>INN23653</t>
  </si>
  <si>
    <t>INN08805</t>
  </si>
  <si>
    <t>INN19225</t>
  </si>
  <si>
    <t>INN26631</t>
  </si>
  <si>
    <t>INN07262</t>
  </si>
  <si>
    <t>INN15859</t>
  </si>
  <si>
    <t>INN30206</t>
  </si>
  <si>
    <t>INN00513</t>
  </si>
  <si>
    <t>INN25584</t>
  </si>
  <si>
    <t>INN01691</t>
  </si>
  <si>
    <t>INN19494</t>
  </si>
  <si>
    <t>INN07293</t>
  </si>
  <si>
    <t>INN15998</t>
  </si>
  <si>
    <t>INN19768</t>
  </si>
  <si>
    <t>INN24876</t>
  </si>
  <si>
    <t>INN30330</t>
  </si>
  <si>
    <t>INN17611</t>
  </si>
  <si>
    <t>INN04042</t>
  </si>
  <si>
    <t>INN08315</t>
  </si>
  <si>
    <t>INN23109</t>
  </si>
  <si>
    <t>INN22375</t>
  </si>
  <si>
    <t>INN16661</t>
  </si>
  <si>
    <t>INN33233</t>
  </si>
  <si>
    <t>INN16318</t>
  </si>
  <si>
    <t>INN14601</t>
  </si>
  <si>
    <t>INN09707</t>
  </si>
  <si>
    <t>INN29892</t>
  </si>
  <si>
    <t>INN23223</t>
  </si>
  <si>
    <t>INN18799</t>
  </si>
  <si>
    <t>INN24709</t>
  </si>
  <si>
    <t>INN25221</t>
  </si>
  <si>
    <t>INN17239</t>
  </si>
  <si>
    <t>INN05611</t>
  </si>
  <si>
    <t>INN05287</t>
  </si>
  <si>
    <t>INN15735</t>
  </si>
  <si>
    <t>INN24692</t>
  </si>
  <si>
    <t>INN29933</t>
  </si>
  <si>
    <t>INN15195</t>
  </si>
  <si>
    <t>INN28810</t>
  </si>
  <si>
    <t>INN22053</t>
  </si>
  <si>
    <t>INN19364</t>
  </si>
  <si>
    <t>INN24776</t>
  </si>
  <si>
    <t>INN34934</t>
  </si>
  <si>
    <t>INN04863</t>
  </si>
  <si>
    <t>INN34288</t>
  </si>
  <si>
    <t>INN11442</t>
  </si>
  <si>
    <t>INN26220</t>
  </si>
  <si>
    <t>INN01562</t>
  </si>
  <si>
    <t>INN05645</t>
  </si>
  <si>
    <t>INN29115</t>
  </si>
  <si>
    <t>INN18318</t>
  </si>
  <si>
    <t>INN27967</t>
  </si>
  <si>
    <t>INN18809</t>
  </si>
  <si>
    <t>INN10868</t>
  </si>
  <si>
    <t>INN34136</t>
  </si>
  <si>
    <t>INN05604</t>
  </si>
  <si>
    <t>INN35733</t>
  </si>
  <si>
    <t>INN00371</t>
  </si>
  <si>
    <t>INN33706</t>
  </si>
  <si>
    <t>INN12100</t>
  </si>
  <si>
    <t>INN22564</t>
  </si>
  <si>
    <t>INN26684</t>
  </si>
  <si>
    <t>INN11467</t>
  </si>
  <si>
    <t>INN24159</t>
  </si>
  <si>
    <t>INN34038</t>
  </si>
  <si>
    <t>INN14725</t>
  </si>
  <si>
    <t>INN35338</t>
  </si>
  <si>
    <t>INN17823</t>
  </si>
  <si>
    <t>INN05717</t>
  </si>
  <si>
    <t>INN35937</t>
  </si>
  <si>
    <t>INN30049</t>
  </si>
  <si>
    <t>INN31844</t>
  </si>
  <si>
    <t>INN20884</t>
  </si>
  <si>
    <t>INN00863</t>
  </si>
  <si>
    <t>INN01324</t>
  </si>
  <si>
    <t>INN21194</t>
  </si>
  <si>
    <t>INN18590</t>
  </si>
  <si>
    <t>INN09945</t>
  </si>
  <si>
    <t>INN02719</t>
  </si>
  <si>
    <t>INN08177</t>
  </si>
  <si>
    <t>INN08882</t>
  </si>
  <si>
    <t>INN21372</t>
  </si>
  <si>
    <t>INN35689</t>
  </si>
  <si>
    <t>INN11932</t>
  </si>
  <si>
    <t>INN13499</t>
  </si>
  <si>
    <t>INN15958</t>
  </si>
  <si>
    <t>INN10480</t>
  </si>
  <si>
    <t>INN17697</t>
  </si>
  <si>
    <t>INN18541</t>
  </si>
  <si>
    <t>INN00253</t>
  </si>
  <si>
    <t>INN34519</t>
  </si>
  <si>
    <t>INN09380</t>
  </si>
  <si>
    <t>INN06759</t>
  </si>
  <si>
    <t>INN01399</t>
  </si>
  <si>
    <t>INN04175</t>
  </si>
  <si>
    <t>INN20059</t>
  </si>
  <si>
    <t>INN25805</t>
  </si>
  <si>
    <t>INN08503</t>
  </si>
  <si>
    <t>INN08369</t>
  </si>
  <si>
    <t>INN30705</t>
  </si>
  <si>
    <t>INN12875</t>
  </si>
  <si>
    <t>INN16319</t>
  </si>
  <si>
    <t>INN00212</t>
  </si>
  <si>
    <t>INN35278</t>
  </si>
  <si>
    <t>INN23076</t>
  </si>
  <si>
    <t>INN04208</t>
  </si>
  <si>
    <t>INN25533</t>
  </si>
  <si>
    <t>INN23931</t>
  </si>
  <si>
    <t>INN21096</t>
  </si>
  <si>
    <t>INN08702</t>
  </si>
  <si>
    <t>INN14400</t>
  </si>
  <si>
    <t>INN14057</t>
  </si>
  <si>
    <t>INN32462</t>
  </si>
  <si>
    <t>INN29224</t>
  </si>
  <si>
    <t>INN14553</t>
  </si>
  <si>
    <t>INN20272</t>
  </si>
  <si>
    <t>INN30327</t>
  </si>
  <si>
    <t>INN18744</t>
  </si>
  <si>
    <t>INN05758</t>
  </si>
  <si>
    <t>INN14307</t>
  </si>
  <si>
    <t>INN27113</t>
  </si>
  <si>
    <t>INN10373</t>
  </si>
  <si>
    <t>INN03304</t>
  </si>
  <si>
    <t>INN26400</t>
  </si>
  <si>
    <t>INN06066</t>
  </si>
  <si>
    <t>INN31425</t>
  </si>
  <si>
    <t>INN07480</t>
  </si>
  <si>
    <t>INN22997</t>
  </si>
  <si>
    <t>INN26326</t>
  </si>
  <si>
    <t>INN33924</t>
  </si>
  <si>
    <t>INN33457</t>
  </si>
  <si>
    <t>INN13701</t>
  </si>
  <si>
    <t>INN32963</t>
  </si>
  <si>
    <t>INN35782</t>
  </si>
  <si>
    <t>INN25840</t>
  </si>
  <si>
    <t>INN27645</t>
  </si>
  <si>
    <t>INN15375</t>
  </si>
  <si>
    <t>INN00204</t>
  </si>
  <si>
    <t>INN11503</t>
  </si>
  <si>
    <t>INN19861</t>
  </si>
  <si>
    <t>INN09072</t>
  </si>
  <si>
    <t>INN00578</t>
  </si>
  <si>
    <t>INN07252</t>
  </si>
  <si>
    <t>INN08886</t>
  </si>
  <si>
    <t>INN31018</t>
  </si>
  <si>
    <t>INN10350</t>
  </si>
  <si>
    <t>INN08171</t>
  </si>
  <si>
    <t>INN22105</t>
  </si>
  <si>
    <t>INN07388</t>
  </si>
  <si>
    <t>INN07991</t>
  </si>
  <si>
    <t>INN13051</t>
  </si>
  <si>
    <t>INN24475</t>
  </si>
  <si>
    <t>INN01796</t>
  </si>
  <si>
    <t>INN11291</t>
  </si>
  <si>
    <t>INN00908</t>
  </si>
  <si>
    <t>INN03185</t>
  </si>
  <si>
    <t>INN23571</t>
  </si>
  <si>
    <t>INN32734</t>
  </si>
  <si>
    <t>INN25064</t>
  </si>
  <si>
    <t>INN28884</t>
  </si>
  <si>
    <t>INN17483</t>
  </si>
  <si>
    <t>INN22420</t>
  </si>
  <si>
    <t>INN14007</t>
  </si>
  <si>
    <t>INN26670</t>
  </si>
  <si>
    <t>INN15438</t>
  </si>
  <si>
    <t>INN02274</t>
  </si>
  <si>
    <t>INN21813</t>
  </si>
  <si>
    <t>INN01718</t>
  </si>
  <si>
    <t>INN12700</t>
  </si>
  <si>
    <t>INN04121</t>
  </si>
  <si>
    <t>INN26066</t>
  </si>
  <si>
    <t>INN11880</t>
  </si>
  <si>
    <t>INN07921</t>
  </si>
  <si>
    <t>INN13943</t>
  </si>
  <si>
    <t>INN22996</t>
  </si>
  <si>
    <t>INN09240</t>
  </si>
  <si>
    <t>INN16283</t>
  </si>
  <si>
    <t>INN25591</t>
  </si>
  <si>
    <t>INN16983</t>
  </si>
  <si>
    <t>INN19896</t>
  </si>
  <si>
    <t>INN10325</t>
  </si>
  <si>
    <t>INN10068</t>
  </si>
  <si>
    <t>INN22370</t>
  </si>
  <si>
    <t>INN31239</t>
  </si>
  <si>
    <t>INN14435</t>
  </si>
  <si>
    <t>INN18077</t>
  </si>
  <si>
    <t>INN29149</t>
  </si>
  <si>
    <t>INN07298</t>
  </si>
  <si>
    <t>INN32274</t>
  </si>
  <si>
    <t>INN09022</t>
  </si>
  <si>
    <t>INN09368</t>
  </si>
  <si>
    <t>INN26493</t>
  </si>
  <si>
    <t>INN02847</t>
  </si>
  <si>
    <t>INN33830</t>
  </si>
  <si>
    <t>INN18569</t>
  </si>
  <si>
    <t>INN31816</t>
  </si>
  <si>
    <t>INN31601</t>
  </si>
  <si>
    <t>INN32032</t>
  </si>
  <si>
    <t>INN07241</t>
  </si>
  <si>
    <t>INN11443</t>
  </si>
  <si>
    <t>INN01646</t>
  </si>
  <si>
    <t>INN07698</t>
  </si>
  <si>
    <t>INN24823</t>
  </si>
  <si>
    <t>INN28630</t>
  </si>
  <si>
    <t>INN30607</t>
  </si>
  <si>
    <t>INN18873</t>
  </si>
  <si>
    <t>INN11695</t>
  </si>
  <si>
    <t>INN06209</t>
  </si>
  <si>
    <t>INN29987</t>
  </si>
  <si>
    <t>INN28918</t>
  </si>
  <si>
    <t>INN30289</t>
  </si>
  <si>
    <t>INN03972</t>
  </si>
  <si>
    <t>INN22063</t>
  </si>
  <si>
    <t>INN27214</t>
  </si>
  <si>
    <t>INN02867</t>
  </si>
  <si>
    <t>INN07816</t>
  </si>
  <si>
    <t>INN30686</t>
  </si>
  <si>
    <t>INN01421</t>
  </si>
  <si>
    <t>INN15252</t>
  </si>
  <si>
    <t>INN34097</t>
  </si>
  <si>
    <t>INN02349</t>
  </si>
  <si>
    <t>INN08217</t>
  </si>
  <si>
    <t>INN11492</t>
  </si>
  <si>
    <t>INN33067</t>
  </si>
  <si>
    <t>INN15648</t>
  </si>
  <si>
    <t>INN30165</t>
  </si>
  <si>
    <t>INN01823</t>
  </si>
  <si>
    <t>INN00028</t>
  </si>
  <si>
    <t>INN12431</t>
  </si>
  <si>
    <t>INN11313</t>
  </si>
  <si>
    <t>INN00772</t>
  </si>
  <si>
    <t>INN21628</t>
  </si>
  <si>
    <t>INN02155</t>
  </si>
  <si>
    <t>INN31395</t>
  </si>
  <si>
    <t>INN09262</t>
  </si>
  <si>
    <t>INN12194</t>
  </si>
  <si>
    <t>INN32235</t>
  </si>
  <si>
    <t>INN14123</t>
  </si>
  <si>
    <t>INN16050</t>
  </si>
  <si>
    <t>INN12474</t>
  </si>
  <si>
    <t>INN21690</t>
  </si>
  <si>
    <t>INN19249</t>
  </si>
  <si>
    <t>INN11824</t>
  </si>
  <si>
    <t>INN23478</t>
  </si>
  <si>
    <t>INN04784</t>
  </si>
  <si>
    <t>INN26134</t>
  </si>
  <si>
    <t>INN02064</t>
  </si>
  <si>
    <t>INN24824</t>
  </si>
  <si>
    <t>INN03057</t>
  </si>
  <si>
    <t>INN16223</t>
  </si>
  <si>
    <t>INN22529</t>
  </si>
  <si>
    <t>INN18396</t>
  </si>
  <si>
    <t>INN08910</t>
  </si>
  <si>
    <t>INN04471</t>
  </si>
  <si>
    <t>INN11103</t>
  </si>
  <si>
    <t>INN14074</t>
  </si>
  <si>
    <t>INN22176</t>
  </si>
  <si>
    <t>INN21251</t>
  </si>
  <si>
    <t>INN25141</t>
  </si>
  <si>
    <t>INN22484</t>
  </si>
  <si>
    <t>INN00861</t>
  </si>
  <si>
    <t>INN27430</t>
  </si>
  <si>
    <t>INN28136</t>
  </si>
  <si>
    <t>INN33791</t>
  </si>
  <si>
    <t>INN18008</t>
  </si>
  <si>
    <t>INN13038</t>
  </si>
  <si>
    <t>INN03567</t>
  </si>
  <si>
    <t>INN06331</t>
  </si>
  <si>
    <t>INN25495</t>
  </si>
  <si>
    <t>INN33265</t>
  </si>
  <si>
    <t>INN11684</t>
  </si>
  <si>
    <t>INN15248</t>
  </si>
  <si>
    <t>INN36239</t>
  </si>
  <si>
    <t>INN15154</t>
  </si>
  <si>
    <t>INN36083</t>
  </si>
  <si>
    <t>INN21189</t>
  </si>
  <si>
    <t>INN09734</t>
  </si>
  <si>
    <t>INN33128</t>
  </si>
  <si>
    <t>INN36173</t>
  </si>
  <si>
    <t>INN16686</t>
  </si>
  <si>
    <t>INN25907</t>
  </si>
  <si>
    <t>INN28056</t>
  </si>
  <si>
    <t>INN18092</t>
  </si>
  <si>
    <t>INN05414</t>
  </si>
  <si>
    <t>INN13967</t>
  </si>
  <si>
    <t>INN12708</t>
  </si>
  <si>
    <t>INN33191</t>
  </si>
  <si>
    <t>INN12220</t>
  </si>
  <si>
    <t>INN10528</t>
  </si>
  <si>
    <t>INN22329</t>
  </si>
  <si>
    <t>INN24434</t>
  </si>
  <si>
    <t>INN17674</t>
  </si>
  <si>
    <t>INN23227</t>
  </si>
  <si>
    <t>INN34772</t>
  </si>
  <si>
    <t>INN29740</t>
  </si>
  <si>
    <t>INN22449</t>
  </si>
  <si>
    <t>INN31830</t>
  </si>
  <si>
    <t>INN32410</t>
  </si>
  <si>
    <t>INN24602</t>
  </si>
  <si>
    <t>INN13519</t>
  </si>
  <si>
    <t>INN23746</t>
  </si>
  <si>
    <t>INN22590</t>
  </si>
  <si>
    <t>INN31102</t>
  </si>
  <si>
    <t>INN27847</t>
  </si>
  <si>
    <t>INN28979</t>
  </si>
  <si>
    <t>INN10598</t>
  </si>
  <si>
    <t>INN20372</t>
  </si>
  <si>
    <t>INN14004</t>
  </si>
  <si>
    <t>INN16617</t>
  </si>
  <si>
    <t>INN33370</t>
  </si>
  <si>
    <t>INN25471</t>
  </si>
  <si>
    <t>INN26027</t>
  </si>
  <si>
    <t>INN19382</t>
  </si>
  <si>
    <t>INN35367</t>
  </si>
  <si>
    <t>INN06596</t>
  </si>
  <si>
    <t>INN03088</t>
  </si>
  <si>
    <t>INN21771</t>
  </si>
  <si>
    <t>INN11953</t>
  </si>
  <si>
    <t>INN13668</t>
  </si>
  <si>
    <t>INN24451</t>
  </si>
  <si>
    <t>INN23944</t>
  </si>
  <si>
    <t>INN07180</t>
  </si>
  <si>
    <t>INN07431</t>
  </si>
  <si>
    <t>INN00110</t>
  </si>
  <si>
    <t>INN17642</t>
  </si>
  <si>
    <t>INN09043</t>
  </si>
  <si>
    <t>INN17948</t>
  </si>
  <si>
    <t>INN06592</t>
  </si>
  <si>
    <t>INN21362</t>
  </si>
  <si>
    <t>INN03873</t>
  </si>
  <si>
    <t>INN17105</t>
  </si>
  <si>
    <t>INN03160</t>
  </si>
  <si>
    <t>INN19798</t>
  </si>
  <si>
    <t>INN31655</t>
  </si>
  <si>
    <t>INN24507</t>
  </si>
  <si>
    <t>INN23592</t>
  </si>
  <si>
    <t>INN36257</t>
  </si>
  <si>
    <t>INN33125</t>
  </si>
  <si>
    <t>INN10594</t>
  </si>
  <si>
    <t>INN07512</t>
  </si>
  <si>
    <t>INN20277</t>
  </si>
  <si>
    <t>INN19552</t>
  </si>
  <si>
    <t>INN34112</t>
  </si>
  <si>
    <t>INN11483</t>
  </si>
  <si>
    <t>INN17833</t>
  </si>
  <si>
    <t>INN31228</t>
  </si>
  <si>
    <t>INN30063</t>
  </si>
  <si>
    <t>INN19144</t>
  </si>
  <si>
    <t>INN12963</t>
  </si>
  <si>
    <t>INN17736</t>
  </si>
  <si>
    <t>INN24768</t>
  </si>
  <si>
    <t>INN23406</t>
  </si>
  <si>
    <t>INN05249</t>
  </si>
  <si>
    <t>INN03577</t>
  </si>
  <si>
    <t>INN19851</t>
  </si>
  <si>
    <t>INN29953</t>
  </si>
  <si>
    <t>INN23037</t>
  </si>
  <si>
    <t>INN00230</t>
  </si>
  <si>
    <t>INN10293</t>
  </si>
  <si>
    <t>INN07233</t>
  </si>
  <si>
    <t>INN01439</t>
  </si>
  <si>
    <t>INN33315</t>
  </si>
  <si>
    <t>INN13646</t>
  </si>
  <si>
    <t>INN20221</t>
  </si>
  <si>
    <t>INN28542</t>
  </si>
  <si>
    <t>INN13197</t>
  </si>
  <si>
    <t>INN09760</t>
  </si>
  <si>
    <t>INN03839</t>
  </si>
  <si>
    <t>INN09639</t>
  </si>
  <si>
    <t>INN06535</t>
  </si>
  <si>
    <t>INN08783</t>
  </si>
  <si>
    <t>INN11608</t>
  </si>
  <si>
    <t>INN12445</t>
  </si>
  <si>
    <t>INN33809</t>
  </si>
  <si>
    <t>INN00194</t>
  </si>
  <si>
    <t>INN08296</t>
  </si>
  <si>
    <t>INN15319</t>
  </si>
  <si>
    <t>INN21400</t>
  </si>
  <si>
    <t>INN09912</t>
  </si>
  <si>
    <t>INN04488</t>
  </si>
  <si>
    <t>INN07467</t>
  </si>
  <si>
    <t>INN03041</t>
  </si>
  <si>
    <t>INN00302</t>
  </si>
  <si>
    <t>INN20437</t>
  </si>
  <si>
    <t>INN19325</t>
  </si>
  <si>
    <t>INN15420</t>
  </si>
  <si>
    <t>INN25343</t>
  </si>
  <si>
    <t>INN26643</t>
  </si>
  <si>
    <t>INN26055</t>
  </si>
  <si>
    <t>INN14215</t>
  </si>
  <si>
    <t>INN15560</t>
  </si>
  <si>
    <t>INN29241</t>
  </si>
  <si>
    <t>INN08300</t>
  </si>
  <si>
    <t>INN28865</t>
  </si>
  <si>
    <t>INN14861</t>
  </si>
  <si>
    <t>INN08825</t>
  </si>
  <si>
    <t>INN10549</t>
  </si>
  <si>
    <t>INN15323</t>
  </si>
  <si>
    <t>INN03180</t>
  </si>
  <si>
    <t>INN15791</t>
  </si>
  <si>
    <t>INN31118</t>
  </si>
  <si>
    <t>INN33504</t>
  </si>
  <si>
    <t>INN23126</t>
  </si>
  <si>
    <t>INN02303</t>
  </si>
  <si>
    <t>INN06039</t>
  </si>
  <si>
    <t>INN28932</t>
  </si>
  <si>
    <t>INN20105</t>
  </si>
  <si>
    <t>INN26175</t>
  </si>
  <si>
    <t>INN13851</t>
  </si>
  <si>
    <t>INN18021</t>
  </si>
  <si>
    <t>INN21595</t>
  </si>
  <si>
    <t>INN18510</t>
  </si>
  <si>
    <t>INN32434</t>
  </si>
  <si>
    <t>INN35417</t>
  </si>
  <si>
    <t>INN07494</t>
  </si>
  <si>
    <t>INN00507</t>
  </si>
  <si>
    <t>INN13387</t>
  </si>
  <si>
    <t>INN19506</t>
  </si>
  <si>
    <t>INN10439</t>
  </si>
  <si>
    <t>INN02768</t>
  </si>
  <si>
    <t>INN34118</t>
  </si>
  <si>
    <t>INN16130</t>
  </si>
  <si>
    <t>INN13331</t>
  </si>
  <si>
    <t>INN12912</t>
  </si>
  <si>
    <t>INN03861</t>
  </si>
  <si>
    <t>INN13655</t>
  </si>
  <si>
    <t>INN08149</t>
  </si>
  <si>
    <t>INN00632</t>
  </si>
  <si>
    <t>INN07044</t>
  </si>
  <si>
    <t>INN11798</t>
  </si>
  <si>
    <t>INN11520</t>
  </si>
  <si>
    <t>INN30522</t>
  </si>
  <si>
    <t>INN04890</t>
  </si>
  <si>
    <t>INN24974</t>
  </si>
  <si>
    <t>INN06541</t>
  </si>
  <si>
    <t>INN11746</t>
  </si>
  <si>
    <t>INN03660</t>
  </si>
  <si>
    <t>INN07034</t>
  </si>
  <si>
    <t>INN27344</t>
  </si>
  <si>
    <t>INN12946</t>
  </si>
  <si>
    <t>INN11390</t>
  </si>
  <si>
    <t>INN06952</t>
  </si>
  <si>
    <t>INN23901</t>
  </si>
  <si>
    <t>INN14902</t>
  </si>
  <si>
    <t>INN24268</t>
  </si>
  <si>
    <t>INN33269</t>
  </si>
  <si>
    <t>INN10789</t>
  </si>
  <si>
    <t>INN17351</t>
  </si>
  <si>
    <t>INN29943</t>
  </si>
  <si>
    <t>INN04768</t>
  </si>
  <si>
    <t>INN02823</t>
  </si>
  <si>
    <t>INN17238</t>
  </si>
  <si>
    <t>INN03292</t>
  </si>
  <si>
    <t>INN15187</t>
  </si>
  <si>
    <t>INN32454</t>
  </si>
  <si>
    <t>INN08041</t>
  </si>
  <si>
    <t>INN27735</t>
  </si>
  <si>
    <t>INN31836</t>
  </si>
  <si>
    <t>INN14745</t>
  </si>
  <si>
    <t>INN28636</t>
  </si>
  <si>
    <t>INN24749</t>
  </si>
  <si>
    <t>INN13721</t>
  </si>
  <si>
    <t>INN14312</t>
  </si>
  <si>
    <t>INN30910</t>
  </si>
  <si>
    <t>INN15773</t>
  </si>
  <si>
    <t>INN03056</t>
  </si>
  <si>
    <t>INN01666</t>
  </si>
  <si>
    <t>INN25891</t>
  </si>
  <si>
    <t>INN33097</t>
  </si>
  <si>
    <t>INN18050</t>
  </si>
  <si>
    <t>INN12019</t>
  </si>
  <si>
    <t>INN00882</t>
  </si>
  <si>
    <t>INN35018</t>
  </si>
  <si>
    <t>INN35083</t>
  </si>
  <si>
    <t>INN25070</t>
  </si>
  <si>
    <t>INN31337</t>
  </si>
  <si>
    <t>INN02568</t>
  </si>
  <si>
    <t>INN21376</t>
  </si>
  <si>
    <t>INN17752</t>
  </si>
  <si>
    <t>INN19951</t>
  </si>
  <si>
    <t>INN21557</t>
  </si>
  <si>
    <t>INN25362</t>
  </si>
  <si>
    <t>INN12776</t>
  </si>
  <si>
    <t>INN31695</t>
  </si>
  <si>
    <t>INN00841</t>
  </si>
  <si>
    <t>INN10595</t>
  </si>
  <si>
    <t>INN14546</t>
  </si>
  <si>
    <t>INN12406</t>
  </si>
  <si>
    <t>INN21158</t>
  </si>
  <si>
    <t>INN31722</t>
  </si>
  <si>
    <t>INN15606</t>
  </si>
  <si>
    <t>INN17651</t>
  </si>
  <si>
    <t>INN25735</t>
  </si>
  <si>
    <t>INN31385</t>
  </si>
  <si>
    <t>INN07527</t>
  </si>
  <si>
    <t>INN03012</t>
  </si>
  <si>
    <t>INN07670</t>
  </si>
  <si>
    <t>INN05884</t>
  </si>
  <si>
    <t>INN08105</t>
  </si>
  <si>
    <t>INN00626</t>
  </si>
  <si>
    <t>INN10144</t>
  </si>
  <si>
    <t>INN35175</t>
  </si>
  <si>
    <t>INN09134</t>
  </si>
  <si>
    <t>INN23635</t>
  </si>
  <si>
    <t>INN01656</t>
  </si>
  <si>
    <t>INN03804</t>
  </si>
  <si>
    <t>INN33203</t>
  </si>
  <si>
    <t>INN14839</t>
  </si>
  <si>
    <t>INN00501</t>
  </si>
  <si>
    <t>INN13680</t>
  </si>
  <si>
    <t>INN33541</t>
  </si>
  <si>
    <t>INN31499</t>
  </si>
  <si>
    <t>INN10142</t>
  </si>
  <si>
    <t>INN24436</t>
  </si>
  <si>
    <t>INN14327</t>
  </si>
  <si>
    <t>INN00539</t>
  </si>
  <si>
    <t>INN02945</t>
  </si>
  <si>
    <t>INN17503</t>
  </si>
  <si>
    <t>INN15441</t>
  </si>
  <si>
    <t>INN33446</t>
  </si>
  <si>
    <t>INN02366</t>
  </si>
  <si>
    <t>INN35594</t>
  </si>
  <si>
    <t>INN09454</t>
  </si>
  <si>
    <t>INN36037</t>
  </si>
  <si>
    <t>INN23212</t>
  </si>
  <si>
    <t>INN11998</t>
  </si>
  <si>
    <t>INN19961</t>
  </si>
  <si>
    <t>INN30734</t>
  </si>
  <si>
    <t>INN22469</t>
  </si>
  <si>
    <t>INN15397</t>
  </si>
  <si>
    <t>INN23683</t>
  </si>
  <si>
    <t>INN26612</t>
  </si>
  <si>
    <t>INN01763</t>
  </si>
  <si>
    <t>INN10302</t>
  </si>
  <si>
    <t>INN26730</t>
  </si>
  <si>
    <t>INN32993</t>
  </si>
  <si>
    <t>INN17398</t>
  </si>
  <si>
    <t>INN26368</t>
  </si>
  <si>
    <t>INN10673</t>
  </si>
  <si>
    <t>INN21174</t>
  </si>
  <si>
    <t>INN33554</t>
  </si>
  <si>
    <t>INN15762</t>
  </si>
  <si>
    <t>INN25307</t>
  </si>
  <si>
    <t>INN14837</t>
  </si>
  <si>
    <t>INN25793</t>
  </si>
  <si>
    <t>INN25167</t>
  </si>
  <si>
    <t>INN02547</t>
  </si>
  <si>
    <t>INN30712</t>
  </si>
  <si>
    <t>INN15276</t>
  </si>
  <si>
    <t>INN32146</t>
  </si>
  <si>
    <t>INN17056</t>
  </si>
  <si>
    <t>INN02035</t>
  </si>
  <si>
    <t>INN00275</t>
  </si>
  <si>
    <t>INN26228</t>
  </si>
  <si>
    <t>INN08107</t>
  </si>
  <si>
    <t>INN24766</t>
  </si>
  <si>
    <t>INN31741</t>
  </si>
  <si>
    <t>INN23270</t>
  </si>
  <si>
    <t>INN14817</t>
  </si>
  <si>
    <t>INN21747</t>
  </si>
  <si>
    <t>INN22693</t>
  </si>
  <si>
    <t>INN17165</t>
  </si>
  <si>
    <t>INN07977</t>
  </si>
  <si>
    <t>INN00389</t>
  </si>
  <si>
    <t>INN01914</t>
  </si>
  <si>
    <t>INN12641</t>
  </si>
  <si>
    <t>INN18800</t>
  </si>
  <si>
    <t>INN31327</t>
  </si>
  <si>
    <t>INN01021</t>
  </si>
  <si>
    <t>INN02087</t>
  </si>
  <si>
    <t>INN00731</t>
  </si>
  <si>
    <t>INN04828</t>
  </si>
  <si>
    <t>INN10861</t>
  </si>
  <si>
    <t>INN16604</t>
  </si>
  <si>
    <t>INN19562</t>
  </si>
  <si>
    <t>INN33353</t>
  </si>
  <si>
    <t>INN28548</t>
  </si>
  <si>
    <t>INN34904</t>
  </si>
  <si>
    <t>INN08659</t>
  </si>
  <si>
    <t>INN26449</t>
  </si>
  <si>
    <t>INN14053</t>
  </si>
  <si>
    <t>INN17664</t>
  </si>
  <si>
    <t>INN03052</t>
  </si>
  <si>
    <t>INN01887</t>
  </si>
  <si>
    <t>INN13229</t>
  </si>
  <si>
    <t>INN35558</t>
  </si>
  <si>
    <t>INN15140</t>
  </si>
  <si>
    <t>INN19159</t>
  </si>
  <si>
    <t>INN13672</t>
  </si>
  <si>
    <t>INN06957</t>
  </si>
  <si>
    <t>INN30793</t>
  </si>
  <si>
    <t>INN26415</t>
  </si>
  <si>
    <t>INN20573</t>
  </si>
  <si>
    <t>INN35454</t>
  </si>
  <si>
    <t>INN16702</t>
  </si>
  <si>
    <t>INN29263</t>
  </si>
  <si>
    <t>INN32968</t>
  </si>
  <si>
    <t>INN28962</t>
  </si>
  <si>
    <t>INN32116</t>
  </si>
  <si>
    <t>INN27160</t>
  </si>
  <si>
    <t>INN32640</t>
  </si>
  <si>
    <t>INN33002</t>
  </si>
  <si>
    <t>INN07067</t>
  </si>
  <si>
    <t>INN01104</t>
  </si>
  <si>
    <t>INN34086</t>
  </si>
  <si>
    <t>INN35568</t>
  </si>
  <si>
    <t>INN17045</t>
  </si>
  <si>
    <t>INN06383</t>
  </si>
  <si>
    <t>INN19782</t>
  </si>
  <si>
    <t>INN06488</t>
  </si>
  <si>
    <t>INN14979</t>
  </si>
  <si>
    <t>INN12957</t>
  </si>
  <si>
    <t>INN27812</t>
  </si>
  <si>
    <t>INN11593</t>
  </si>
  <si>
    <t>INN22646</t>
  </si>
  <si>
    <t>INN04820</t>
  </si>
  <si>
    <t>INN11736</t>
  </si>
  <si>
    <t>INN34355</t>
  </si>
  <si>
    <t>INN21774</t>
  </si>
  <si>
    <t>INN27892</t>
  </si>
  <si>
    <t>INN10768</t>
  </si>
  <si>
    <t>INN05624</t>
  </si>
  <si>
    <t>INN22335</t>
  </si>
  <si>
    <t>INN15282</t>
  </si>
  <si>
    <t>INN16189</t>
  </si>
  <si>
    <t>INN24263</t>
  </si>
  <si>
    <t>INN34497</t>
  </si>
  <si>
    <t>INN19809</t>
  </si>
  <si>
    <t>INN18727</t>
  </si>
  <si>
    <t>INN35586</t>
  </si>
  <si>
    <t>INN21723</t>
  </si>
  <si>
    <t>INN11282</t>
  </si>
  <si>
    <t>INN02886</t>
  </si>
  <si>
    <t>INN19009</t>
  </si>
  <si>
    <t>INN06299</t>
  </si>
  <si>
    <t>INN24050</t>
  </si>
  <si>
    <t>INN10448</t>
  </si>
  <si>
    <t>INN34224</t>
  </si>
  <si>
    <t>INN35062</t>
  </si>
  <si>
    <t>INN08678</t>
  </si>
  <si>
    <t>INN13035</t>
  </si>
  <si>
    <t>INN19946</t>
  </si>
  <si>
    <t>INN16182</t>
  </si>
  <si>
    <t>INN02175</t>
  </si>
  <si>
    <t>INN08275</t>
  </si>
  <si>
    <t>INN02248</t>
  </si>
  <si>
    <t>INN14602</t>
  </si>
  <si>
    <t>INN01519</t>
  </si>
  <si>
    <t>INN21582</t>
  </si>
  <si>
    <t>INN04148</t>
  </si>
  <si>
    <t>INN29928</t>
  </si>
  <si>
    <t>INN21127</t>
  </si>
  <si>
    <t>INN34214</t>
  </si>
  <si>
    <t>INN05610</t>
  </si>
  <si>
    <t>INN08321</t>
  </si>
  <si>
    <t>INN13299</t>
  </si>
  <si>
    <t>INN19233</t>
  </si>
  <si>
    <t>INN33716</t>
  </si>
  <si>
    <t>INN34930</t>
  </si>
  <si>
    <t>INN12145</t>
  </si>
  <si>
    <t>INN08278</t>
  </si>
  <si>
    <t>INN15258</t>
  </si>
  <si>
    <t>INN19587</t>
  </si>
  <si>
    <t>INN00575</t>
  </si>
  <si>
    <t>INN07493</t>
  </si>
  <si>
    <t>INN04834</t>
  </si>
  <si>
    <t>INN21112</t>
  </si>
  <si>
    <t>INN12609</t>
  </si>
  <si>
    <t>INN33499</t>
  </si>
  <si>
    <t>INN36244</t>
  </si>
  <si>
    <t>INN07705</t>
  </si>
  <si>
    <t>INN21115</t>
  </si>
  <si>
    <t>INN32414</t>
  </si>
  <si>
    <t>INN21802</t>
  </si>
  <si>
    <t>INN07075</t>
  </si>
  <si>
    <t>INN25281</t>
  </si>
  <si>
    <t>INN19963</t>
  </si>
  <si>
    <t>INN07249</t>
  </si>
  <si>
    <t>INN05418</t>
  </si>
  <si>
    <t>INN00410</t>
  </si>
  <si>
    <t>INN08538</t>
  </si>
  <si>
    <t>INN35922</t>
  </si>
  <si>
    <t>INN25254</t>
  </si>
  <si>
    <t>INN27728</t>
  </si>
  <si>
    <t>INN13470</t>
  </si>
  <si>
    <t>INN18022</t>
  </si>
  <si>
    <t>INN33708</t>
  </si>
  <si>
    <t>INN21962</t>
  </si>
  <si>
    <t>INN00155</t>
  </si>
  <si>
    <t>INN10989</t>
  </si>
  <si>
    <t>INN03244</t>
  </si>
  <si>
    <t>INN06433</t>
  </si>
  <si>
    <t>INN30344</t>
  </si>
  <si>
    <t>INN10457</t>
  </si>
  <si>
    <t>INN13000</t>
  </si>
  <si>
    <t>INN11233</t>
  </si>
  <si>
    <t>INN33108</t>
  </si>
  <si>
    <t>INN13904</t>
  </si>
  <si>
    <t>INN28028</t>
  </si>
  <si>
    <t>INN25192</t>
  </si>
  <si>
    <t>INN28892</t>
  </si>
  <si>
    <t>INN10814</t>
  </si>
  <si>
    <t>INN13977</t>
  </si>
  <si>
    <t>INN15380</t>
  </si>
  <si>
    <t>INN02959</t>
  </si>
  <si>
    <t>INN07478</t>
  </si>
  <si>
    <t>INN04385</t>
  </si>
  <si>
    <t>INN27933</t>
  </si>
  <si>
    <t>INN16345</t>
  </si>
  <si>
    <t>INN24739</t>
  </si>
  <si>
    <t>INN25268</t>
  </si>
  <si>
    <t>INN17283</t>
  </si>
  <si>
    <t>INN02377</t>
  </si>
  <si>
    <t>INN28352</t>
  </si>
  <si>
    <t>INN14740</t>
  </si>
  <si>
    <t>INN12454</t>
  </si>
  <si>
    <t>INN10297</t>
  </si>
  <si>
    <t>INN18543</t>
  </si>
  <si>
    <t>INN33140</t>
  </si>
  <si>
    <t>INN18106</t>
  </si>
  <si>
    <t>INN16432</t>
  </si>
  <si>
    <t>INN01834</t>
  </si>
  <si>
    <t>INN35635</t>
  </si>
  <si>
    <t>INN05059</t>
  </si>
  <si>
    <t>INN18617</t>
  </si>
  <si>
    <t>INN25548</t>
  </si>
  <si>
    <t>INN34731</t>
  </si>
  <si>
    <t>INN24241</t>
  </si>
  <si>
    <t>INN06938</t>
  </si>
  <si>
    <t>INN35429</t>
  </si>
  <si>
    <t>INN16402</t>
  </si>
  <si>
    <t>INN07753</t>
  </si>
  <si>
    <t>INN33336</t>
  </si>
  <si>
    <t>INN08508</t>
  </si>
  <si>
    <t>INN25019</t>
  </si>
  <si>
    <t>INN15593</t>
  </si>
  <si>
    <t>INN34851</t>
  </si>
  <si>
    <t>INN15123</t>
  </si>
  <si>
    <t>INN29562</t>
  </si>
  <si>
    <t>INN28128</t>
  </si>
  <si>
    <t>INN14353</t>
  </si>
  <si>
    <t>INN25812</t>
  </si>
  <si>
    <t>INN25509</t>
  </si>
  <si>
    <t>INN32698</t>
  </si>
  <si>
    <t>INN10691</t>
  </si>
  <si>
    <t>INN09839</t>
  </si>
  <si>
    <t>INN02636</t>
  </si>
  <si>
    <t>INN13383</t>
  </si>
  <si>
    <t>INN26270</t>
  </si>
  <si>
    <t>INN04685</t>
  </si>
  <si>
    <t>INN20138</t>
  </si>
  <si>
    <t>INN02678</t>
  </si>
  <si>
    <t>INN15594</t>
  </si>
  <si>
    <t>INN26070</t>
  </si>
  <si>
    <t>INN32468</t>
  </si>
  <si>
    <t>INN10016</t>
  </si>
  <si>
    <t>INN33003</t>
  </si>
  <si>
    <t>INN02618</t>
  </si>
  <si>
    <t>INN05177</t>
  </si>
  <si>
    <t>INN36149</t>
  </si>
  <si>
    <t>INN15404</t>
  </si>
  <si>
    <t>INN03515</t>
  </si>
  <si>
    <t>INN07559</t>
  </si>
  <si>
    <t>INN05459</t>
  </si>
  <si>
    <t>INN02709</t>
  </si>
  <si>
    <t>INN23665</t>
  </si>
  <si>
    <t>INN26464</t>
  </si>
  <si>
    <t>INN20865</t>
  </si>
  <si>
    <t>INN22081</t>
  </si>
  <si>
    <t>INN19864</t>
  </si>
  <si>
    <t>INN17795</t>
  </si>
  <si>
    <t>INN24525</t>
  </si>
  <si>
    <t>INN13416</t>
  </si>
  <si>
    <t>INN00789</t>
  </si>
  <si>
    <t>INN23049</t>
  </si>
  <si>
    <t>INN29631</t>
  </si>
  <si>
    <t>INN03450</t>
  </si>
  <si>
    <t>INN10015</t>
  </si>
  <si>
    <t>INN20996</t>
  </si>
  <si>
    <t>INN00894</t>
  </si>
  <si>
    <t>INN29483</t>
  </si>
  <si>
    <t>INN16468</t>
  </si>
  <si>
    <t>INN24033</t>
  </si>
  <si>
    <t>INN22463</t>
  </si>
  <si>
    <t>INN05397</t>
  </si>
  <si>
    <t>INN02281</t>
  </si>
  <si>
    <t>INN25072</t>
  </si>
  <si>
    <t>INN35789</t>
  </si>
  <si>
    <t>INN31440</t>
  </si>
  <si>
    <t>INN00756</t>
  </si>
  <si>
    <t>INN19398</t>
  </si>
  <si>
    <t>INN29867</t>
  </si>
  <si>
    <t>INN01938</t>
  </si>
  <si>
    <t>INN31373</t>
  </si>
  <si>
    <t>INN12727</t>
  </si>
  <si>
    <t>INN25690</t>
  </si>
  <si>
    <t>INN01976</t>
  </si>
  <si>
    <t>INN19677</t>
  </si>
  <si>
    <t>INN20088</t>
  </si>
  <si>
    <t>INN26441</t>
  </si>
  <si>
    <t>INN15398</t>
  </si>
  <si>
    <t>INN26566</t>
  </si>
  <si>
    <t>INN17060</t>
  </si>
  <si>
    <t>INN03698</t>
  </si>
  <si>
    <t>INN17146</t>
  </si>
  <si>
    <t>INN32796</t>
  </si>
  <si>
    <t>INN35839</t>
  </si>
  <si>
    <t>INN05512</t>
  </si>
  <si>
    <t>INN28995</t>
  </si>
  <si>
    <t>INN26600</t>
  </si>
  <si>
    <t>INN32208</t>
  </si>
  <si>
    <t>INN10079</t>
  </si>
  <si>
    <t>INN18622</t>
  </si>
  <si>
    <t>INN33037</t>
  </si>
  <si>
    <t>INN19959</t>
  </si>
  <si>
    <t>INN02151</t>
  </si>
  <si>
    <t>INN29872</t>
  </si>
  <si>
    <t>INN16646</t>
  </si>
  <si>
    <t>INN12921</t>
  </si>
  <si>
    <t>INN26387</t>
  </si>
  <si>
    <t>INN33150</t>
  </si>
  <si>
    <t>INN14603</t>
  </si>
  <si>
    <t>INN34263</t>
  </si>
  <si>
    <t>INN31387</t>
  </si>
  <si>
    <t>INN08271</t>
  </si>
  <si>
    <t>INN35631</t>
  </si>
  <si>
    <t>INN23966</t>
  </si>
  <si>
    <t>INN19240</t>
  </si>
  <si>
    <t>INN23456</t>
  </si>
  <si>
    <t>INN35772</t>
  </si>
  <si>
    <t>INN18177</t>
  </si>
  <si>
    <t>INN31123</t>
  </si>
  <si>
    <t>INN02430</t>
  </si>
  <si>
    <t>INN08461</t>
  </si>
  <si>
    <t>INN34817</t>
  </si>
  <si>
    <t>INN08677</t>
  </si>
  <si>
    <t>INN32173</t>
  </si>
  <si>
    <t>INN06631</t>
  </si>
  <si>
    <t>INN02396</t>
  </si>
  <si>
    <t>INN15547</t>
  </si>
  <si>
    <t>INN07815</t>
  </si>
  <si>
    <t>INN10629</t>
  </si>
  <si>
    <t>INN03256</t>
  </si>
  <si>
    <t>INN29870</t>
  </si>
  <si>
    <t>INN32445</t>
  </si>
  <si>
    <t>INN19470</t>
  </si>
  <si>
    <t>INN09969</t>
  </si>
  <si>
    <t>INN23422</t>
  </si>
  <si>
    <t>INN14086</t>
  </si>
  <si>
    <t>INN21036</t>
  </si>
  <si>
    <t>INN17256</t>
  </si>
  <si>
    <t>INN21819</t>
  </si>
  <si>
    <t>INN08868</t>
  </si>
  <si>
    <t>INN15790</t>
  </si>
  <si>
    <t>INN18463</t>
  </si>
  <si>
    <t>INN27042</t>
  </si>
  <si>
    <t>INN20449</t>
  </si>
  <si>
    <t>INN18993</t>
  </si>
  <si>
    <t>INN34686</t>
  </si>
  <si>
    <t>INN18210</t>
  </si>
  <si>
    <t>INN09146</t>
  </si>
  <si>
    <t>INN36188</t>
  </si>
  <si>
    <t>INN09351</t>
  </si>
  <si>
    <t>INN27424</t>
  </si>
  <si>
    <t>INN19800</t>
  </si>
  <si>
    <t>INN15210</t>
  </si>
  <si>
    <t>INN00013</t>
  </si>
  <si>
    <t>INN16530</t>
  </si>
  <si>
    <t>INN07846</t>
  </si>
  <si>
    <t>INN08512</t>
  </si>
  <si>
    <t>INN03293</t>
  </si>
  <si>
    <t>INN13604</t>
  </si>
  <si>
    <t>INN32135</t>
  </si>
  <si>
    <t>INN31107</t>
  </si>
  <si>
    <t>INN31059</t>
  </si>
  <si>
    <t>INN36103</t>
  </si>
  <si>
    <t>INN26476</t>
  </si>
  <si>
    <t>INN16609</t>
  </si>
  <si>
    <t>INN31615</t>
  </si>
  <si>
    <t>INN05574</t>
  </si>
  <si>
    <t>INN06313</t>
  </si>
  <si>
    <t>INN04858</t>
  </si>
  <si>
    <t>INN30038</t>
  </si>
  <si>
    <t>INN17480</t>
  </si>
  <si>
    <t>INN05888</t>
  </si>
  <si>
    <t>INN01285</t>
  </si>
  <si>
    <t>INN31333</t>
  </si>
  <si>
    <t>INN31968</t>
  </si>
  <si>
    <t>INN27747</t>
  </si>
  <si>
    <t>INN23308</t>
  </si>
  <si>
    <t>INN25753</t>
  </si>
  <si>
    <t>INN34898</t>
  </si>
  <si>
    <t>INN23380</t>
  </si>
  <si>
    <t>INN28614</t>
  </si>
  <si>
    <t>INN16152</t>
  </si>
  <si>
    <t>INN13749</t>
  </si>
  <si>
    <t>INN24455</t>
  </si>
  <si>
    <t>INN20769</t>
  </si>
  <si>
    <t>INN19365</t>
  </si>
  <si>
    <t>INN34374</t>
  </si>
  <si>
    <t>INN32558</t>
  </si>
  <si>
    <t>INN07571</t>
  </si>
  <si>
    <t>INN32054</t>
  </si>
  <si>
    <t>INN27386</t>
  </si>
  <si>
    <t>INN28268</t>
  </si>
  <si>
    <t>INN03613</t>
  </si>
  <si>
    <t>INN26127</t>
  </si>
  <si>
    <t>INN06743</t>
  </si>
  <si>
    <t>INN15580</t>
  </si>
  <si>
    <t>INN31315</t>
  </si>
  <si>
    <t>INN17022</t>
  </si>
  <si>
    <t>INN33939</t>
  </si>
  <si>
    <t>INN23783</t>
  </si>
  <si>
    <t>INN26131</t>
  </si>
  <si>
    <t>INN29868</t>
  </si>
  <si>
    <t>INN17624</t>
  </si>
  <si>
    <t>INN26905</t>
  </si>
  <si>
    <t>INN10415</t>
  </si>
  <si>
    <t>INN06819</t>
  </si>
  <si>
    <t>INN31568</t>
  </si>
  <si>
    <t>INN07223</t>
  </si>
  <si>
    <t>INN29617</t>
  </si>
  <si>
    <t>INN06975</t>
  </si>
  <si>
    <t>INN04129</t>
  </si>
  <si>
    <t>INN04799</t>
  </si>
  <si>
    <t>INN11789</t>
  </si>
  <si>
    <t>INN34725</t>
  </si>
  <si>
    <t>INN22935</t>
  </si>
  <si>
    <t>INN36165</t>
  </si>
  <si>
    <t>INN06912</t>
  </si>
  <si>
    <t>INN18207</t>
  </si>
  <si>
    <t>INN21319</t>
  </si>
  <si>
    <t>INN23345</t>
  </si>
  <si>
    <t>INN07103</t>
  </si>
  <si>
    <t>INN14623</t>
  </si>
  <si>
    <t>INN33833</t>
  </si>
  <si>
    <t>INN02390</t>
  </si>
  <si>
    <t>INN12974</t>
  </si>
  <si>
    <t>INN26759</t>
  </si>
  <si>
    <t>INN18030</t>
  </si>
  <si>
    <t>INN02851</t>
  </si>
  <si>
    <t>INN19186</t>
  </si>
  <si>
    <t>INN35347</t>
  </si>
  <si>
    <t>INN30118</t>
  </si>
  <si>
    <t>INN24162</t>
  </si>
  <si>
    <t>INN12533</t>
  </si>
  <si>
    <t>INN02109</t>
  </si>
  <si>
    <t>INN20135</t>
  </si>
  <si>
    <t>INN02626</t>
  </si>
  <si>
    <t>INN08160</t>
  </si>
  <si>
    <t>INN30288</t>
  </si>
  <si>
    <t>INN27773</t>
  </si>
  <si>
    <t>INN31005</t>
  </si>
  <si>
    <t>INN10310</t>
  </si>
  <si>
    <t>INN14891</t>
  </si>
  <si>
    <t>INN32719</t>
  </si>
  <si>
    <t>INN05300</t>
  </si>
  <si>
    <t>INN23753</t>
  </si>
  <si>
    <t>INN06139</t>
  </si>
  <si>
    <t>INN02527</t>
  </si>
  <si>
    <t>INN03301</t>
  </si>
  <si>
    <t>INN06953</t>
  </si>
  <si>
    <t>INN31867</t>
  </si>
  <si>
    <t>INN12892</t>
  </si>
  <si>
    <t>INN17946</t>
  </si>
  <si>
    <t>INN11106</t>
  </si>
  <si>
    <t>INN25183</t>
  </si>
  <si>
    <t>INN28202</t>
  </si>
  <si>
    <t>INN13318</t>
  </si>
  <si>
    <t>INN31122</t>
  </si>
  <si>
    <t>INN14614</t>
  </si>
  <si>
    <t>INN29089</t>
  </si>
  <si>
    <t>INN05693</t>
  </si>
  <si>
    <t>INN08090</t>
  </si>
  <si>
    <t>INN36238</t>
  </si>
  <si>
    <t>INN32512</t>
  </si>
  <si>
    <t>INN13565</t>
  </si>
  <si>
    <t>INN07344</t>
  </si>
  <si>
    <t>INN32325</t>
  </si>
  <si>
    <t>INN34736</t>
  </si>
  <si>
    <t>INN22349</t>
  </si>
  <si>
    <t>INN09550</t>
  </si>
  <si>
    <t>INN26162</t>
  </si>
  <si>
    <t>INN02640</t>
  </si>
  <si>
    <t>INN13250</t>
  </si>
  <si>
    <t>INN10404</t>
  </si>
  <si>
    <t>INN19294</t>
  </si>
  <si>
    <t>INN16783</t>
  </si>
  <si>
    <t>INN22505</t>
  </si>
  <si>
    <t>INN19161</t>
  </si>
  <si>
    <t>INN31633</t>
  </si>
  <si>
    <t>INN27534</t>
  </si>
  <si>
    <t>INN21735</t>
  </si>
  <si>
    <t>INN25802</t>
  </si>
  <si>
    <t>INN10913</t>
  </si>
  <si>
    <t>INN15726</t>
  </si>
  <si>
    <t>INN31673</t>
  </si>
  <si>
    <t>INN07360</t>
  </si>
  <si>
    <t>INN12155</t>
  </si>
  <si>
    <t>INN11744</t>
  </si>
  <si>
    <t>INN07831</t>
  </si>
  <si>
    <t>INN03903</t>
  </si>
  <si>
    <t>INN32950</t>
  </si>
  <si>
    <t>INN00701</t>
  </si>
  <si>
    <t>INN33693</t>
  </si>
  <si>
    <t>INN21066</t>
  </si>
  <si>
    <t>INN26847</t>
  </si>
  <si>
    <t>INN04839</t>
  </si>
  <si>
    <t>INN35077</t>
  </si>
  <si>
    <t>INN26862</t>
  </si>
  <si>
    <t>INN28490</t>
  </si>
  <si>
    <t>INN25164</t>
  </si>
  <si>
    <t>INN03324</t>
  </si>
  <si>
    <t>INN12857</t>
  </si>
  <si>
    <t>INN18387</t>
  </si>
  <si>
    <t>INN33548</t>
  </si>
  <si>
    <t>INN00887</t>
  </si>
  <si>
    <t>INN10045</t>
  </si>
  <si>
    <t>INN08915</t>
  </si>
  <si>
    <t>INN06332</t>
  </si>
  <si>
    <t>INN01040</t>
  </si>
  <si>
    <t>INN05223</t>
  </si>
  <si>
    <t>INN11898</t>
  </si>
  <si>
    <t>INN02158</t>
  </si>
  <si>
    <t>INN35571</t>
  </si>
  <si>
    <t>INN21922</t>
  </si>
  <si>
    <t>INN34973</t>
  </si>
  <si>
    <t>INN14680</t>
  </si>
  <si>
    <t>INN31783</t>
  </si>
  <si>
    <t>INN18314</t>
  </si>
  <si>
    <t>INN29303</t>
  </si>
  <si>
    <t>INN10730</t>
  </si>
  <si>
    <t>INN01737</t>
  </si>
  <si>
    <t>INN02872</t>
  </si>
  <si>
    <t>INN25897</t>
  </si>
  <si>
    <t>INN32091</t>
  </si>
  <si>
    <t>INN36013</t>
  </si>
  <si>
    <t>INN04191</t>
  </si>
  <si>
    <t>INN18974</t>
  </si>
  <si>
    <t>INN06167</t>
  </si>
  <si>
    <t>INN25705</t>
  </si>
  <si>
    <t>INN35042</t>
  </si>
  <si>
    <t>INN15272</t>
  </si>
  <si>
    <t>INN02459</t>
  </si>
  <si>
    <t>INN19486</t>
  </si>
  <si>
    <t>INN30391</t>
  </si>
  <si>
    <t>INN33254</t>
  </si>
  <si>
    <t>INN21250</t>
  </si>
  <si>
    <t>INN11831</t>
  </si>
  <si>
    <t>INN21308</t>
  </si>
  <si>
    <t>INN24642</t>
  </si>
  <si>
    <t>INN28917</t>
  </si>
  <si>
    <t>INN30684</t>
  </si>
  <si>
    <t>INN05723</t>
  </si>
  <si>
    <t>INN31344</t>
  </si>
  <si>
    <t>INN26828</t>
  </si>
  <si>
    <t>INN28891</t>
  </si>
  <si>
    <t>INN31363</t>
  </si>
  <si>
    <t>INN28936</t>
  </si>
  <si>
    <t>INN07632</t>
  </si>
  <si>
    <t>INN15337</t>
  </si>
  <si>
    <t>INN35766</t>
  </si>
  <si>
    <t>INN06736</t>
  </si>
  <si>
    <t>INN25084</t>
  </si>
  <si>
    <t>INN28707</t>
  </si>
  <si>
    <t>INN03995</t>
  </si>
  <si>
    <t>INN30723</t>
  </si>
  <si>
    <t>INN13839</t>
  </si>
  <si>
    <t>INN02191</t>
  </si>
  <si>
    <t>INN22684</t>
  </si>
  <si>
    <t>INN04659</t>
  </si>
  <si>
    <t>INN02979</t>
  </si>
  <si>
    <t>INN07755</t>
  </si>
  <si>
    <t>INN31162</t>
  </si>
  <si>
    <t>INN30424</t>
  </si>
  <si>
    <t>INN21381</t>
  </si>
  <si>
    <t>INN27763</t>
  </si>
  <si>
    <t>INN18135</t>
  </si>
  <si>
    <t>INN07594</t>
  </si>
  <si>
    <t>INN33861</t>
  </si>
  <si>
    <t>INN05759</t>
  </si>
  <si>
    <t>INN27996</t>
  </si>
  <si>
    <t>INN18815</t>
  </si>
  <si>
    <t>INN24031</t>
  </si>
  <si>
    <t>INN28314</t>
  </si>
  <si>
    <t>INN30905</t>
  </si>
  <si>
    <t>INN18823</t>
  </si>
  <si>
    <t>INN17343</t>
  </si>
  <si>
    <t>INN09723</t>
  </si>
  <si>
    <t>INN14219</t>
  </si>
  <si>
    <t>INN24154</t>
  </si>
  <si>
    <t>INN17635</t>
  </si>
  <si>
    <t>INN08834</t>
  </si>
  <si>
    <t>INN29927</t>
  </si>
  <si>
    <t>INN09830</t>
  </si>
  <si>
    <t>INN26929</t>
  </si>
  <si>
    <t>INN08377</t>
  </si>
  <si>
    <t>INN27293</t>
  </si>
  <si>
    <t>INN31566</t>
  </si>
  <si>
    <t>INN01180</t>
  </si>
  <si>
    <t>INN20862</t>
  </si>
  <si>
    <t>INN29677</t>
  </si>
  <si>
    <t>INN03632</t>
  </si>
  <si>
    <t>INN32566</t>
  </si>
  <si>
    <t>INN13096</t>
  </si>
  <si>
    <t>INN03048</t>
  </si>
  <si>
    <t>INN31332</t>
  </si>
  <si>
    <t>INN25496</t>
  </si>
  <si>
    <t>INN00816</t>
  </si>
  <si>
    <t>INN35483</t>
  </si>
  <si>
    <t>INN02731</t>
  </si>
  <si>
    <t>INN09091</t>
  </si>
  <si>
    <t>INN16309</t>
  </si>
  <si>
    <t>INN19937</t>
  </si>
  <si>
    <t>INN35910</t>
  </si>
  <si>
    <t>INN00520</t>
  </si>
  <si>
    <t>INN05617</t>
  </si>
  <si>
    <t>INN24559</t>
  </si>
  <si>
    <t>INN06355</t>
  </si>
  <si>
    <t>INN13853</t>
  </si>
  <si>
    <t>INN13297</t>
  </si>
  <si>
    <t>INN06429</t>
  </si>
  <si>
    <t>INN24117</t>
  </si>
  <si>
    <t>INN28620</t>
  </si>
  <si>
    <t>INN26292</t>
  </si>
  <si>
    <t>INN24705</t>
  </si>
  <si>
    <t>INN25819</t>
  </si>
  <si>
    <t>INN12043</t>
  </si>
  <si>
    <t>INN08806</t>
  </si>
  <si>
    <t>INN24120</t>
  </si>
  <si>
    <t>INN13067</t>
  </si>
  <si>
    <t>INN19376</t>
  </si>
  <si>
    <t>INN33962</t>
  </si>
  <si>
    <t>INN10301</t>
  </si>
  <si>
    <t>INN31053</t>
  </si>
  <si>
    <t>INN16680</t>
  </si>
  <si>
    <t>INN27207</t>
  </si>
  <si>
    <t>INN13270</t>
  </si>
  <si>
    <t>INN21883</t>
  </si>
  <si>
    <t>INN36034</t>
  </si>
  <si>
    <t>INN25436</t>
  </si>
  <si>
    <t>INN34528</t>
  </si>
  <si>
    <t>INN12255</t>
  </si>
  <si>
    <t>INN17484</t>
  </si>
  <si>
    <t>INN04090</t>
  </si>
  <si>
    <t>INN30853</t>
  </si>
  <si>
    <t>INN09312</t>
  </si>
  <si>
    <t>INN12233</t>
  </si>
  <si>
    <t>INN05863</t>
  </si>
  <si>
    <t>INN04243</t>
  </si>
  <si>
    <t>INN32770</t>
  </si>
  <si>
    <t>INN15448</t>
  </si>
  <si>
    <t>INN24242</t>
  </si>
  <si>
    <t>INN23492</t>
  </si>
  <si>
    <t>INN09960</t>
  </si>
  <si>
    <t>INN12586</t>
  </si>
  <si>
    <t>INN06397</t>
  </si>
  <si>
    <t>INN25522</t>
  </si>
  <si>
    <t>INN11154</t>
  </si>
  <si>
    <t>INN18458</t>
  </si>
  <si>
    <t>INN36005</t>
  </si>
  <si>
    <t>INN33697</t>
  </si>
  <si>
    <t>INN27446</t>
  </si>
  <si>
    <t>INN06992</t>
  </si>
  <si>
    <t>INN36141</t>
  </si>
  <si>
    <t>INN29508</t>
  </si>
  <si>
    <t>INN03953</t>
  </si>
  <si>
    <t>INN28786</t>
  </si>
  <si>
    <t>INN10829</t>
  </si>
  <si>
    <t>INN26899</t>
  </si>
  <si>
    <t>INN02933</t>
  </si>
  <si>
    <t>INN17271</t>
  </si>
  <si>
    <t>INN07542</t>
  </si>
  <si>
    <t>INN03049</t>
  </si>
  <si>
    <t>INN00241</t>
  </si>
  <si>
    <t>INN28764</t>
  </si>
  <si>
    <t>INN19783</t>
  </si>
  <si>
    <t>INN14111</t>
  </si>
  <si>
    <t>INN23416</t>
  </si>
  <si>
    <t>INN03308</t>
  </si>
  <si>
    <t>INN29916</t>
  </si>
  <si>
    <t>INN14357</t>
  </si>
  <si>
    <t>INN35345</t>
  </si>
  <si>
    <t>INN01203</t>
  </si>
  <si>
    <t>INN16979</t>
  </si>
  <si>
    <t>INN32715</t>
  </si>
  <si>
    <t>INN24999</t>
  </si>
  <si>
    <t>INN20610</t>
  </si>
  <si>
    <t>INN16378</t>
  </si>
  <si>
    <t>INN11320</t>
  </si>
  <si>
    <t>INN23097</t>
  </si>
  <si>
    <t>INN22745</t>
  </si>
  <si>
    <t>INN28658</t>
  </si>
  <si>
    <t>INN14164</t>
  </si>
  <si>
    <t>INN18224</t>
  </si>
  <si>
    <t>INN00022</t>
  </si>
  <si>
    <t>INN11117</t>
  </si>
  <si>
    <t>INN18194</t>
  </si>
  <si>
    <t>INN29767</t>
  </si>
  <si>
    <t>INN35560</t>
  </si>
  <si>
    <t>INN18649</t>
  </si>
  <si>
    <t>INN29101</t>
  </si>
  <si>
    <t>INN28580</t>
  </si>
  <si>
    <t>INN17900</t>
  </si>
  <si>
    <t>INN24954</t>
  </si>
  <si>
    <t>INN04080</t>
  </si>
  <si>
    <t>INN26528</t>
  </si>
  <si>
    <t>INN32824</t>
  </si>
  <si>
    <t>INN03438</t>
  </si>
  <si>
    <t>INN19676</t>
  </si>
  <si>
    <t>INN31424</t>
  </si>
  <si>
    <t>INN25248</t>
  </si>
  <si>
    <t>INN07703</t>
  </si>
  <si>
    <t>INN21914</t>
  </si>
  <si>
    <t>INN32383</t>
  </si>
  <si>
    <t>INN03902</t>
  </si>
  <si>
    <t>INN17881</t>
  </si>
  <si>
    <t>INN00750</t>
  </si>
  <si>
    <t>INN20888</t>
  </si>
  <si>
    <t>INN19010</t>
  </si>
  <si>
    <t>INN09902</t>
  </si>
  <si>
    <t>INN13137</t>
  </si>
  <si>
    <t>INN04786</t>
  </si>
  <si>
    <t>INN01434</t>
  </si>
  <si>
    <t>INN08002</t>
  </si>
  <si>
    <t>INN15693</t>
  </si>
  <si>
    <t>INN35852</t>
  </si>
  <si>
    <t>INN29386</t>
  </si>
  <si>
    <t>INN11748</t>
  </si>
  <si>
    <t>INN13234</t>
  </si>
  <si>
    <t>INN34280</t>
  </si>
  <si>
    <t>INN22221</t>
  </si>
  <si>
    <t>INN26562</t>
  </si>
  <si>
    <t>INN07926</t>
  </si>
  <si>
    <t>INN23834</t>
  </si>
  <si>
    <t>INN05675</t>
  </si>
  <si>
    <t>INN26633</t>
  </si>
  <si>
    <t>INN12769</t>
  </si>
  <si>
    <t>INN08501</t>
  </si>
  <si>
    <t>INN12887</t>
  </si>
  <si>
    <t>INN18291</t>
  </si>
  <si>
    <t>INN32813</t>
  </si>
  <si>
    <t>INN05415</t>
  </si>
  <si>
    <t>INN32070</t>
  </si>
  <si>
    <t>INN03657</t>
  </si>
  <si>
    <t>INN22962</t>
  </si>
  <si>
    <t>INN30358</t>
  </si>
  <si>
    <t>INN28843</t>
  </si>
  <si>
    <t>INN34111</t>
  </si>
  <si>
    <t>INN31321</t>
  </si>
  <si>
    <t>INN25651</t>
  </si>
  <si>
    <t>INN07186</t>
  </si>
  <si>
    <t>INN00221</t>
  </si>
  <si>
    <t>INN23498</t>
  </si>
  <si>
    <t>INN34843</t>
  </si>
  <si>
    <t>INN25135</t>
  </si>
  <si>
    <t>INN28283</t>
  </si>
  <si>
    <t>INN31167</t>
  </si>
  <si>
    <t>INN23310</t>
  </si>
  <si>
    <t>INN01133</t>
  </si>
  <si>
    <t>INN36102</t>
  </si>
  <si>
    <t>INN16696</t>
  </si>
  <si>
    <t>INN08835</t>
  </si>
  <si>
    <t>INN06288</t>
  </si>
  <si>
    <t>INN10288</t>
  </si>
  <si>
    <t>INN28841</t>
  </si>
  <si>
    <t>INN26603</t>
  </si>
  <si>
    <t>INN12589</t>
  </si>
  <si>
    <t>INN32887</t>
  </si>
  <si>
    <t>INN32484</t>
  </si>
  <si>
    <t>INN34203</t>
  </si>
  <si>
    <t>INN14233</t>
  </si>
  <si>
    <t>INN23493</t>
  </si>
  <si>
    <t>INN08127</t>
  </si>
  <si>
    <t>INN22579</t>
  </si>
  <si>
    <t>INN23284</t>
  </si>
  <si>
    <t>INN14418</t>
  </si>
  <si>
    <t>INN33176</t>
  </si>
  <si>
    <t>INN18241</t>
  </si>
  <si>
    <t>INN33021</t>
  </si>
  <si>
    <t>INN17367</t>
  </si>
  <si>
    <t>INN04233</t>
  </si>
  <si>
    <t>INN33474</t>
  </si>
  <si>
    <t>INN09772</t>
  </si>
  <si>
    <t>INN30469</t>
  </si>
  <si>
    <t>INN10311</t>
  </si>
  <si>
    <t>INN18863</t>
  </si>
  <si>
    <t>INN28082</t>
  </si>
  <si>
    <t>INN21894</t>
  </si>
  <si>
    <t>INN20288</t>
  </si>
  <si>
    <t>INN34032</t>
  </si>
  <si>
    <t>INN11605</t>
  </si>
  <si>
    <t>INN14852</t>
  </si>
  <si>
    <t>INN25564</t>
  </si>
  <si>
    <t>INN30772</t>
  </si>
  <si>
    <t>INN13926</t>
  </si>
  <si>
    <t>INN17884</t>
  </si>
  <si>
    <t>INN24567</t>
  </si>
  <si>
    <t>INN06574</t>
  </si>
  <si>
    <t>INN27459</t>
  </si>
  <si>
    <t>INN35248</t>
  </si>
  <si>
    <t>INN10657</t>
  </si>
  <si>
    <t>INN23529</t>
  </si>
  <si>
    <t>INN13151</t>
  </si>
  <si>
    <t>INN02619</t>
  </si>
  <si>
    <t>INN05102</t>
  </si>
  <si>
    <t>INN35991</t>
  </si>
  <si>
    <t>INN29227</t>
  </si>
  <si>
    <t>INN34522</t>
  </si>
  <si>
    <t>INN03566</t>
  </si>
  <si>
    <t>INN20295</t>
  </si>
  <si>
    <t>INN09204</t>
  </si>
  <si>
    <t>INN21278</t>
  </si>
  <si>
    <t>INN28476</t>
  </si>
  <si>
    <t>INN27116</t>
  </si>
  <si>
    <t>INN06987</t>
  </si>
  <si>
    <t>INN14867</t>
  </si>
  <si>
    <t>INN01073</t>
  </si>
  <si>
    <t>INN33130</t>
  </si>
  <si>
    <t>INN25185</t>
  </si>
  <si>
    <t>INN27426</t>
  </si>
  <si>
    <t>INN09778</t>
  </si>
  <si>
    <t>INN32542</t>
  </si>
  <si>
    <t>INN03499</t>
  </si>
  <si>
    <t>INN28732</t>
  </si>
  <si>
    <t>INN28017</t>
  </si>
  <si>
    <t>INN03307</t>
  </si>
  <si>
    <t>INN32066</t>
  </si>
  <si>
    <t>INN13996</t>
  </si>
  <si>
    <t>INN35761</t>
  </si>
  <si>
    <t>INN17391</t>
  </si>
  <si>
    <t>INN01342</t>
  </si>
  <si>
    <t>INN35565</t>
  </si>
  <si>
    <t>INN11212</t>
  </si>
  <si>
    <t>INN22470</t>
  </si>
  <si>
    <t>INN33085</t>
  </si>
  <si>
    <t>INN04415</t>
  </si>
  <si>
    <t>INN06082</t>
  </si>
  <si>
    <t>INN35147</t>
  </si>
  <si>
    <t>INN04722</t>
  </si>
  <si>
    <t>INN03031</t>
  </si>
  <si>
    <t>INN20476</t>
  </si>
  <si>
    <t>INN11906</t>
  </si>
  <si>
    <t>INN06395</t>
  </si>
  <si>
    <t>INN18250</t>
  </si>
  <si>
    <t>INN10611</t>
  </si>
  <si>
    <t>INN23010</t>
  </si>
  <si>
    <t>INN12403</t>
  </si>
  <si>
    <t>INN28514</t>
  </si>
  <si>
    <t>INN31212</t>
  </si>
  <si>
    <t>INN07663</t>
  </si>
  <si>
    <t>INN28519</t>
  </si>
  <si>
    <t>INN24459</t>
  </si>
  <si>
    <t>INN04487</t>
  </si>
  <si>
    <t>INN35025</t>
  </si>
  <si>
    <t>INN13585</t>
  </si>
  <si>
    <t>INN01712</t>
  </si>
  <si>
    <t>INN03231</t>
  </si>
  <si>
    <t>INN07105</t>
  </si>
  <si>
    <t>INN04255</t>
  </si>
  <si>
    <t>INN07357</t>
  </si>
  <si>
    <t>INN09665</t>
  </si>
  <si>
    <t>INN15396</t>
  </si>
  <si>
    <t>INN08900</t>
  </si>
  <si>
    <t>INN30996</t>
  </si>
  <si>
    <t>INN10828</t>
  </si>
  <si>
    <t>INN09461</t>
  </si>
  <si>
    <t>INN27662</t>
  </si>
  <si>
    <t>INN23361</t>
  </si>
  <si>
    <t>INN26758</t>
  </si>
  <si>
    <t>INN28507</t>
  </si>
  <si>
    <t>INN23331</t>
  </si>
  <si>
    <t>INN26356</t>
  </si>
  <si>
    <t>INN10615</t>
  </si>
  <si>
    <t>INN33300</t>
  </si>
  <si>
    <t>INN31821</t>
  </si>
  <si>
    <t>INN22413</t>
  </si>
  <si>
    <t>INN19531</t>
  </si>
  <si>
    <t>INN22559</t>
  </si>
  <si>
    <t>INN27341</t>
  </si>
  <si>
    <t>INN04203</t>
  </si>
  <si>
    <t>INN32996</t>
  </si>
  <si>
    <t>INN06375</t>
  </si>
  <si>
    <t>INN17427</t>
  </si>
  <si>
    <t>INN13420</t>
  </si>
  <si>
    <t>INN05979</t>
  </si>
  <si>
    <t>INN13539</t>
  </si>
  <si>
    <t>INN35455</t>
  </si>
  <si>
    <t>INN18850</t>
  </si>
  <si>
    <t>INN29711</t>
  </si>
  <si>
    <t>INN20743</t>
  </si>
  <si>
    <t>INN05210</t>
  </si>
  <si>
    <t>INN20025</t>
  </si>
  <si>
    <t>INN27840</t>
  </si>
  <si>
    <t>INN36129</t>
  </si>
  <si>
    <t>INN19426</t>
  </si>
  <si>
    <t>INN26781</t>
  </si>
  <si>
    <t>INN28197</t>
  </si>
  <si>
    <t>INN34218</t>
  </si>
  <si>
    <t>INN12056</t>
  </si>
  <si>
    <t>INN27380</t>
  </si>
  <si>
    <t>INN14560</t>
  </si>
  <si>
    <t>INN02549</t>
  </si>
  <si>
    <t>INN32015</t>
  </si>
  <si>
    <t>INN11165</t>
  </si>
  <si>
    <t>INN12231</t>
  </si>
  <si>
    <t>INN34377</t>
  </si>
  <si>
    <t>INN04512</t>
  </si>
  <si>
    <t>INN24485</t>
  </si>
  <si>
    <t>INN22919</t>
  </si>
  <si>
    <t>INN19869</t>
  </si>
  <si>
    <t>INN14773</t>
  </si>
  <si>
    <t>INN11552</t>
  </si>
  <si>
    <t>INN13110</t>
  </si>
  <si>
    <t>INN34175</t>
  </si>
  <si>
    <t>INN31198</t>
  </si>
  <si>
    <t>INN02855</t>
  </si>
  <si>
    <t>INN00034</t>
  </si>
  <si>
    <t>INN22440</t>
  </si>
  <si>
    <t>INN00778</t>
  </si>
  <si>
    <t>INN31458</t>
  </si>
  <si>
    <t>INN11564</t>
  </si>
  <si>
    <t>INN28050</t>
  </si>
  <si>
    <t>INN27680</t>
  </si>
  <si>
    <t>INN19556</t>
  </si>
  <si>
    <t>INN21040</t>
  </si>
  <si>
    <t>INN09748</t>
  </si>
  <si>
    <t>INN02772</t>
  </si>
  <si>
    <t>INN31442</t>
  </si>
  <si>
    <t>INN18852</t>
  </si>
  <si>
    <t>INN18901</t>
  </si>
  <si>
    <t>INN32269</t>
  </si>
  <si>
    <t>INN05544</t>
  </si>
  <si>
    <t>INN16117</t>
  </si>
  <si>
    <t>INN07194</t>
  </si>
  <si>
    <t>INN31403</t>
  </si>
  <si>
    <t>INN20456</t>
  </si>
  <si>
    <t>INN28874</t>
  </si>
  <si>
    <t>INN10848</t>
  </si>
  <si>
    <t>INN18898</t>
  </si>
  <si>
    <t>INN18445</t>
  </si>
  <si>
    <t>INN23167</t>
  </si>
  <si>
    <t>INN13097</t>
  </si>
  <si>
    <t>INN34410</t>
  </si>
  <si>
    <t>INN28898</t>
  </si>
  <si>
    <t>INN30059</t>
  </si>
  <si>
    <t>INN02246</t>
  </si>
  <si>
    <t>INN12025</t>
  </si>
  <si>
    <t>INN23748</t>
  </si>
  <si>
    <t>INN04286</t>
  </si>
  <si>
    <t>INN02608</t>
  </si>
  <si>
    <t>INN09504</t>
  </si>
  <si>
    <t>INN35817</t>
  </si>
  <si>
    <t>INN20276</t>
  </si>
  <si>
    <t>INN35070</t>
  </si>
  <si>
    <t>INN29128</t>
  </si>
  <si>
    <t>INN04169</t>
  </si>
  <si>
    <t>INN36180</t>
  </si>
  <si>
    <t>INN22345</t>
  </si>
  <si>
    <t>INN35725</t>
  </si>
  <si>
    <t>INN11039</t>
  </si>
  <si>
    <t>INN29106</t>
  </si>
  <si>
    <t>INN32420</t>
  </si>
  <si>
    <t>INN00314</t>
  </si>
  <si>
    <t>INN31652</t>
  </si>
  <si>
    <t>INN34543</t>
  </si>
  <si>
    <t>INN02784</t>
  </si>
  <si>
    <t>INN03543</t>
  </si>
  <si>
    <t>INN08426</t>
  </si>
  <si>
    <t>INN18272</t>
  </si>
  <si>
    <t>INN14660</t>
  </si>
  <si>
    <t>INN24688</t>
  </si>
  <si>
    <t>INN13311</t>
  </si>
  <si>
    <t>INN09175</t>
  </si>
  <si>
    <t>INN33183</t>
  </si>
  <si>
    <t>INN25598</t>
  </si>
  <si>
    <t>INN19460</t>
  </si>
  <si>
    <t>INN22333</t>
  </si>
  <si>
    <t>INN22838</t>
  </si>
  <si>
    <t>INN25728</t>
  </si>
  <si>
    <t>INN32370</t>
  </si>
  <si>
    <t>INN21057</t>
  </si>
  <si>
    <t>INN22432</t>
  </si>
  <si>
    <t>INN26049</t>
  </si>
  <si>
    <t>INN03322</t>
  </si>
  <si>
    <t>INN04891</t>
  </si>
  <si>
    <t>INN32366</t>
  </si>
  <si>
    <t>INN18514</t>
  </si>
  <si>
    <t>INN19063</t>
  </si>
  <si>
    <t>INN03561</t>
  </si>
  <si>
    <t>INN17273</t>
  </si>
  <si>
    <t>INN30047</t>
  </si>
  <si>
    <t>INN09037</t>
  </si>
  <si>
    <t>INN27595</t>
  </si>
  <si>
    <t>INN10276</t>
  </si>
  <si>
    <t>INN22022</t>
  </si>
  <si>
    <t>INN30530</t>
  </si>
  <si>
    <t>INN17485</t>
  </si>
  <si>
    <t>INN18926</t>
  </si>
  <si>
    <t>INN18606</t>
  </si>
  <si>
    <t>INN07315</t>
  </si>
  <si>
    <t>INN27976</t>
  </si>
  <si>
    <t>INN19629</t>
  </si>
  <si>
    <t>INN01292</t>
  </si>
  <si>
    <t>INN10357</t>
  </si>
  <si>
    <t>INN26900</t>
  </si>
  <si>
    <t>INN17162</t>
  </si>
  <si>
    <t>INN16789</t>
  </si>
  <si>
    <t>INN25223</t>
  </si>
  <si>
    <t>INN16924</t>
  </si>
  <si>
    <t>INN22171</t>
  </si>
  <si>
    <t>INN22551</t>
  </si>
  <si>
    <t>INN00912</t>
  </si>
  <si>
    <t>INN23914</t>
  </si>
  <si>
    <t>INN21777</t>
  </si>
  <si>
    <t>INN05852</t>
  </si>
  <si>
    <t>INN20732</t>
  </si>
  <si>
    <t>INN23191</t>
  </si>
  <si>
    <t>INN34489</t>
  </si>
  <si>
    <t>INN04147</t>
  </si>
  <si>
    <t>INN32906</t>
  </si>
  <si>
    <t>INN16421</t>
  </si>
  <si>
    <t>INN15297</t>
  </si>
  <si>
    <t>INN19320</t>
  </si>
  <si>
    <t>INN15714</t>
  </si>
  <si>
    <t>INN30880</t>
  </si>
  <si>
    <t>INN23580</t>
  </si>
  <si>
    <t>INN29964</t>
  </si>
  <si>
    <t>INN14268</t>
  </si>
  <si>
    <t>INN11627</t>
  </si>
  <si>
    <t>INN21803</t>
  </si>
  <si>
    <t>INN02569</t>
  </si>
  <si>
    <t>INN12523</t>
  </si>
  <si>
    <t>INN27129</t>
  </si>
  <si>
    <t>INN18866</t>
  </si>
  <si>
    <t>INN20379</t>
  </si>
  <si>
    <t>INN13462</t>
  </si>
  <si>
    <t>INN14768</t>
  </si>
  <si>
    <t>INN35142</t>
  </si>
  <si>
    <t>INN35629</t>
  </si>
  <si>
    <t>INN07471</t>
  </si>
  <si>
    <t>INN24890</t>
  </si>
  <si>
    <t>INN00867</t>
  </si>
  <si>
    <t>INN06516</t>
  </si>
  <si>
    <t>INN20729</t>
  </si>
  <si>
    <t>INN00766</t>
  </si>
  <si>
    <t>INN13057</t>
  </si>
  <si>
    <t>INN10635</t>
  </si>
  <si>
    <t>INN04348</t>
  </si>
  <si>
    <t>INN30645</t>
  </si>
  <si>
    <t>INN17405</t>
  </si>
  <si>
    <t>INN03091</t>
  </si>
  <si>
    <t>INN17515</t>
  </si>
  <si>
    <t>INN10722</t>
  </si>
  <si>
    <t>INN35458</t>
  </si>
  <si>
    <t>INN32814</t>
  </si>
  <si>
    <t>INN22026</t>
  </si>
  <si>
    <t>INN28678</t>
  </si>
  <si>
    <t>INN23894</t>
  </si>
  <si>
    <t>INN33076</t>
  </si>
  <si>
    <t>INN24127</t>
  </si>
  <si>
    <t>INN07189</t>
  </si>
  <si>
    <t>INN18026</t>
  </si>
  <si>
    <t>INN07735</t>
  </si>
  <si>
    <t>INN07950</t>
  </si>
  <si>
    <t>INN18952</t>
  </si>
  <si>
    <t>INN15022</t>
  </si>
  <si>
    <t>INN14001</t>
  </si>
  <si>
    <t>INN36189</t>
  </si>
  <si>
    <t>INN31966</t>
  </si>
  <si>
    <t>INN29619</t>
  </si>
  <si>
    <t>INN26849</t>
  </si>
  <si>
    <t>INN11505</t>
  </si>
  <si>
    <t>INN28467</t>
  </si>
  <si>
    <t>INN20836</t>
  </si>
  <si>
    <t>INN33412</t>
  </si>
  <si>
    <t>INN05214</t>
  </si>
  <si>
    <t>INN07259</t>
  </si>
  <si>
    <t>INN29834</t>
  </si>
  <si>
    <t>INN06125</t>
  </si>
  <si>
    <t>INN13738</t>
  </si>
  <si>
    <t>INN24764</t>
  </si>
  <si>
    <t>INN22902</t>
  </si>
  <si>
    <t>INN06644</t>
  </si>
  <si>
    <t>INN18259</t>
  </si>
  <si>
    <t>INN27186</t>
  </si>
  <si>
    <t>INN18416</t>
  </si>
  <si>
    <t>INN06350</t>
  </si>
  <si>
    <t>INN32841</t>
  </si>
  <si>
    <t>INN27059</t>
  </si>
  <si>
    <t>INN14703</t>
  </si>
  <si>
    <t>INN19931</t>
  </si>
  <si>
    <t>INN26124</t>
  </si>
  <si>
    <t>INN16695</t>
  </si>
  <si>
    <t>INN31781</t>
  </si>
  <si>
    <t>INN01633</t>
  </si>
  <si>
    <t>INN26772</t>
  </si>
  <si>
    <t>INN15076</t>
  </si>
  <si>
    <t>INN28108</t>
  </si>
  <si>
    <t>INN02581</t>
  </si>
  <si>
    <t>INN02836</t>
  </si>
  <si>
    <t>INN23640</t>
  </si>
  <si>
    <t>INN28105</t>
  </si>
  <si>
    <t>INN06382</t>
  </si>
  <si>
    <t>INN06487</t>
  </si>
  <si>
    <t>INN28838</t>
  </si>
  <si>
    <t>INN31826</t>
  </si>
  <si>
    <t>INN31678</t>
  </si>
  <si>
    <t>INN28165</t>
  </si>
  <si>
    <t>INN31109</t>
  </si>
  <si>
    <t>INN36230</t>
  </si>
  <si>
    <t>INN27023</t>
  </si>
  <si>
    <t>INN34016</t>
  </si>
  <si>
    <t>INN32911</t>
  </si>
  <si>
    <t>INN22273</t>
  </si>
  <si>
    <t>INN11211</t>
  </si>
  <si>
    <t>INN07250</t>
  </si>
  <si>
    <t>INN02835</t>
  </si>
  <si>
    <t>INN34995</t>
  </si>
  <si>
    <t>INN13080</t>
  </si>
  <si>
    <t>INN20451</t>
  </si>
  <si>
    <t>INN35080</t>
  </si>
  <si>
    <t>INN24531</t>
  </si>
  <si>
    <t>INN21468</t>
  </si>
  <si>
    <t>INN09439</t>
  </si>
  <si>
    <t>INN21451</t>
  </si>
  <si>
    <t>INN21675</t>
  </si>
  <si>
    <t>INN22703</t>
  </si>
  <si>
    <t>INN22576</t>
  </si>
  <si>
    <t>INN09466</t>
  </si>
  <si>
    <t>INN29535</t>
  </si>
  <si>
    <t>INN05543</t>
  </si>
  <si>
    <t>INN21889</t>
  </si>
  <si>
    <t>INN14868</t>
  </si>
  <si>
    <t>INN03465</t>
  </si>
  <si>
    <t>INN35057</t>
  </si>
  <si>
    <t>INN01326</t>
  </si>
  <si>
    <t>INN06213</t>
  </si>
  <si>
    <t>INN06050</t>
  </si>
  <si>
    <t>INN19455</t>
  </si>
  <si>
    <t>INN35808</t>
  </si>
  <si>
    <t>INN09663</t>
  </si>
  <si>
    <t>INN23139</t>
  </si>
  <si>
    <t>INN01836</t>
  </si>
  <si>
    <t>INN27471</t>
  </si>
  <si>
    <t>INN31786</t>
  </si>
  <si>
    <t>INN34472</t>
  </si>
  <si>
    <t>INN17228</t>
  </si>
  <si>
    <t>INN05422</t>
  </si>
  <si>
    <t>INN04757</t>
  </si>
  <si>
    <t>INN08515</t>
  </si>
  <si>
    <t>INN15327</t>
  </si>
  <si>
    <t>INN09478</t>
  </si>
  <si>
    <t>INN14255</t>
  </si>
  <si>
    <t>INN10567</t>
  </si>
  <si>
    <t>INN21467</t>
  </si>
  <si>
    <t>INN20931</t>
  </si>
  <si>
    <t>INN15679</t>
  </si>
  <si>
    <t>INN17361</t>
  </si>
  <si>
    <t>INN15581</t>
  </si>
  <si>
    <t>INN14986</t>
  </si>
  <si>
    <t>INN10160</t>
  </si>
  <si>
    <t>INN32244</t>
  </si>
  <si>
    <t>INN35523</t>
  </si>
  <si>
    <t>INN11140</t>
  </si>
  <si>
    <t>INN20848</t>
  </si>
  <si>
    <t>INN28388</t>
  </si>
  <si>
    <t>INN14744</t>
  </si>
  <si>
    <t>INN35931</t>
  </si>
  <si>
    <t>INN04963</t>
  </si>
  <si>
    <t>INN09239</t>
  </si>
  <si>
    <t>INN10380</t>
  </si>
  <si>
    <t>INN11948</t>
  </si>
  <si>
    <t>INN19498</t>
  </si>
  <si>
    <t>INN20459</t>
  </si>
  <si>
    <t>INN18638</t>
  </si>
  <si>
    <t>INN25626</t>
  </si>
  <si>
    <t>INN24529</t>
  </si>
  <si>
    <t>INN34815</t>
  </si>
  <si>
    <t>INN30258</t>
  </si>
  <si>
    <t>INN16144</t>
  </si>
  <si>
    <t>INN32886</t>
  </si>
  <si>
    <t>INN12728</t>
  </si>
  <si>
    <t>INN03519</t>
  </si>
  <si>
    <t>INN30065</t>
  </si>
  <si>
    <t>INN08328</t>
  </si>
  <si>
    <t>INN00638</t>
  </si>
  <si>
    <t>INN24909</t>
  </si>
  <si>
    <t>INN12382</t>
  </si>
  <si>
    <t>INN26430</t>
  </si>
  <si>
    <t>INN10202</t>
  </si>
  <si>
    <t>INN33675</t>
  </si>
  <si>
    <t>INN20846</t>
  </si>
  <si>
    <t>INN35494</t>
  </si>
  <si>
    <t>INN01627</t>
  </si>
  <si>
    <t>INN07676</t>
  </si>
  <si>
    <t>INN23413</t>
  </si>
  <si>
    <t>INN11555</t>
  </si>
  <si>
    <t>INN02074</t>
  </si>
  <si>
    <t>INN05736</t>
  </si>
  <si>
    <t>INN04667</t>
  </si>
  <si>
    <t>INN05413</t>
  </si>
  <si>
    <t>INN10575</t>
  </si>
  <si>
    <t>INN11648</t>
  </si>
  <si>
    <t>INN16051</t>
  </si>
  <si>
    <t>INN20340</t>
  </si>
  <si>
    <t>INN11583</t>
  </si>
  <si>
    <t>INN01801</t>
  </si>
  <si>
    <t>INN30405</t>
  </si>
  <si>
    <t>INN16865</t>
  </si>
  <si>
    <t>INN11968</t>
  </si>
  <si>
    <t>INN05166</t>
  </si>
  <si>
    <t>INN19710</t>
  </si>
  <si>
    <t>INN09455</t>
  </si>
  <si>
    <t>INN34567</t>
  </si>
  <si>
    <t>INN20183</t>
  </si>
  <si>
    <t>INN15409</t>
  </si>
  <si>
    <t>INN11257</t>
  </si>
  <si>
    <t>INN28170</t>
  </si>
  <si>
    <t>INN03320</t>
  </si>
  <si>
    <t>INN19363</t>
  </si>
  <si>
    <t>INN03888</t>
  </si>
  <si>
    <t>INN09298</t>
  </si>
  <si>
    <t>INN00847</t>
  </si>
  <si>
    <t>INN35101</t>
  </si>
  <si>
    <t>INN19572</t>
  </si>
  <si>
    <t>INN23714</t>
  </si>
  <si>
    <t>INN27112</t>
  </si>
  <si>
    <t>INN35179</t>
  </si>
  <si>
    <t>INN34192</t>
  </si>
  <si>
    <t>INN17713</t>
  </si>
  <si>
    <t>INN27776</t>
  </si>
  <si>
    <t>INN12577</t>
  </si>
  <si>
    <t>INN11761</t>
  </si>
  <si>
    <t>INN34470</t>
  </si>
  <si>
    <t>INN24990</t>
  </si>
  <si>
    <t>INN36053</t>
  </si>
  <si>
    <t>INN14791</t>
  </si>
  <si>
    <t>INN03151</t>
  </si>
  <si>
    <t>INN34675</t>
  </si>
  <si>
    <t>INN13059</t>
  </si>
  <si>
    <t>INN33122</t>
  </si>
  <si>
    <t>INN04470</t>
  </si>
  <si>
    <t>INN11763</t>
  </si>
  <si>
    <t>INN02808</t>
  </si>
  <si>
    <t>INN29065</t>
  </si>
  <si>
    <t>INN25758</t>
  </si>
  <si>
    <t>INN22771</t>
  </si>
  <si>
    <t>INN24391</t>
  </si>
  <si>
    <t>INN19177</t>
  </si>
  <si>
    <t>INN01537</t>
  </si>
  <si>
    <t>INN00804</t>
  </si>
  <si>
    <t>INN02776</t>
  </si>
  <si>
    <t>INN31195</t>
  </si>
  <si>
    <t>INN11825</t>
  </si>
  <si>
    <t>INN34181</t>
  </si>
  <si>
    <t>INN29770</t>
  </si>
  <si>
    <t>INN15444</t>
  </si>
  <si>
    <t>INN27651</t>
  </si>
  <si>
    <t>INN13586</t>
  </si>
  <si>
    <t>INN24138</t>
  </si>
  <si>
    <t>INN07747</t>
  </si>
  <si>
    <t>INN10688</t>
  </si>
  <si>
    <t>INN16790</t>
  </si>
  <si>
    <t>INN33663</t>
  </si>
  <si>
    <t>INN35465</t>
  </si>
  <si>
    <t>INN14136</t>
  </si>
  <si>
    <t>INN14524</t>
  </si>
  <si>
    <t>INN26236</t>
  </si>
  <si>
    <t>INN11419</t>
  </si>
  <si>
    <t>INN35130</t>
  </si>
  <si>
    <t>INN13663</t>
  </si>
  <si>
    <t>INN33768</t>
  </si>
  <si>
    <t>INN09459</t>
  </si>
  <si>
    <t>INN22971</t>
  </si>
  <si>
    <t>INN16204</t>
  </si>
  <si>
    <t>INN11553</t>
  </si>
  <si>
    <t>INN11187</t>
  </si>
  <si>
    <t>INN02755</t>
  </si>
  <si>
    <t>INN33419</t>
  </si>
  <si>
    <t>INN10899</t>
  </si>
  <si>
    <t>INN29207</t>
  </si>
  <si>
    <t>INN10536</t>
  </si>
  <si>
    <t>INN03853</t>
  </si>
  <si>
    <t>INN09178</t>
  </si>
  <si>
    <t>INN23193</t>
  </si>
  <si>
    <t>INN01571</t>
  </si>
  <si>
    <t>INN25151</t>
  </si>
  <si>
    <t>INN22471</t>
  </si>
  <si>
    <t>INN35396</t>
  </si>
  <si>
    <t>INN14598</t>
  </si>
  <si>
    <t>INN05482</t>
  </si>
  <si>
    <t>INN18916</t>
  </si>
  <si>
    <t>INN21897</t>
  </si>
  <si>
    <t>INN14272</t>
  </si>
  <si>
    <t>INN13525</t>
  </si>
  <si>
    <t>INN17178</t>
  </si>
  <si>
    <t>INN01401</t>
  </si>
  <si>
    <t>INN12624</t>
  </si>
  <si>
    <t>INN02885</t>
  </si>
  <si>
    <t>INN17106</t>
  </si>
  <si>
    <t>INN32738</t>
  </si>
  <si>
    <t>INN04775</t>
  </si>
  <si>
    <t>INN23332</t>
  </si>
  <si>
    <t>INN07861</t>
  </si>
  <si>
    <t>INN21094</t>
  </si>
  <si>
    <t>INN18584</t>
  </si>
  <si>
    <t>INN28531</t>
  </si>
  <si>
    <t>INN08292</t>
  </si>
  <si>
    <t>INN14378</t>
  </si>
  <si>
    <t>INN05919</t>
  </si>
  <si>
    <t>INN31956</t>
  </si>
  <si>
    <t>INN22788</t>
  </si>
  <si>
    <t>INN00552</t>
  </si>
  <si>
    <t>INN17790</t>
  </si>
  <si>
    <t>INN22192</t>
  </si>
  <si>
    <t>INN23677</t>
  </si>
  <si>
    <t>INN32230</t>
  </si>
  <si>
    <t>INN15098</t>
  </si>
  <si>
    <t>INN34748</t>
  </si>
  <si>
    <t>INN22810</t>
  </si>
  <si>
    <t>INN00026</t>
  </si>
  <si>
    <t>INN36245</t>
  </si>
  <si>
    <t>INN05907</t>
  </si>
  <si>
    <t>INN22435</t>
  </si>
  <si>
    <t>INN25990</t>
  </si>
  <si>
    <t>INN30499</t>
  </si>
  <si>
    <t>INN18678</t>
  </si>
  <si>
    <t>INN26040</t>
  </si>
  <si>
    <t>INN11288</t>
  </si>
  <si>
    <t>INN27488</t>
  </si>
  <si>
    <t>INN31887</t>
  </si>
  <si>
    <t>INN10634</t>
  </si>
  <si>
    <t>INN08519</t>
  </si>
  <si>
    <t>INN24246</t>
  </si>
  <si>
    <t>INN10620</t>
  </si>
  <si>
    <t>INN23779</t>
  </si>
  <si>
    <t>INN11936</t>
  </si>
  <si>
    <t>INN23448</t>
  </si>
  <si>
    <t>INN01890</t>
  </si>
  <si>
    <t>INN19415</t>
  </si>
  <si>
    <t>INN11105</t>
  </si>
  <si>
    <t>INN08937</t>
  </si>
  <si>
    <t>INN34412</t>
  </si>
  <si>
    <t>INN16736</t>
  </si>
  <si>
    <t>INN27191</t>
  </si>
  <si>
    <t>INN32307</t>
  </si>
  <si>
    <t>INN25428</t>
  </si>
  <si>
    <t>INN23525</t>
  </si>
  <si>
    <t>INN33098</t>
  </si>
  <si>
    <t>INN25613</t>
  </si>
  <si>
    <t>INN05701</t>
  </si>
  <si>
    <t>INN24976</t>
  </si>
  <si>
    <t>INN24508</t>
  </si>
  <si>
    <t>INN26242</t>
  </si>
  <si>
    <t>INN19781</t>
  </si>
  <si>
    <t>INN34524</t>
  </si>
  <si>
    <t>INN30374</t>
  </si>
  <si>
    <t>INN32838</t>
  </si>
  <si>
    <t>INN24891</t>
  </si>
  <si>
    <t>INN32019</t>
  </si>
  <si>
    <t>INN13908</t>
  </si>
  <si>
    <t>INN16096</t>
  </si>
  <si>
    <t>INN05051</t>
  </si>
  <si>
    <t>INN05046</t>
  </si>
  <si>
    <t>INN18070</t>
  </si>
  <si>
    <t>INN08437</t>
  </si>
  <si>
    <t>INN21176</t>
  </si>
  <si>
    <t>INN29738</t>
  </si>
  <si>
    <t>INN14210</t>
  </si>
  <si>
    <t>INN06771</t>
  </si>
  <si>
    <t>INN21500</t>
  </si>
  <si>
    <t>INN04204</t>
  </si>
  <si>
    <t>INN17471</t>
  </si>
  <si>
    <t>INN03127</t>
  </si>
  <si>
    <t>INN26640</t>
  </si>
  <si>
    <t>INN32933</t>
  </si>
  <si>
    <t>INN24289</t>
  </si>
  <si>
    <t>INN09497</t>
  </si>
  <si>
    <t>INN32158</t>
  </si>
  <si>
    <t>INN32892</t>
  </si>
  <si>
    <t>INN11014</t>
  </si>
  <si>
    <t>INN02244</t>
  </si>
  <si>
    <t>INN29765</t>
  </si>
  <si>
    <t>INN28422</t>
  </si>
  <si>
    <t>INN30678</t>
  </si>
  <si>
    <t>INN02502</t>
  </si>
  <si>
    <t>INN18529</t>
  </si>
  <si>
    <t>INN28493</t>
  </si>
  <si>
    <t>INN29903</t>
  </si>
  <si>
    <t>INN29359</t>
  </si>
  <si>
    <t>INN22314</t>
  </si>
  <si>
    <t>INN30672</t>
  </si>
  <si>
    <t>INN23654</t>
  </si>
  <si>
    <t>INN25480</t>
  </si>
  <si>
    <t>INN34853</t>
  </si>
  <si>
    <t>INN06163</t>
  </si>
  <si>
    <t>INN35100</t>
  </si>
  <si>
    <t>INN13016</t>
  </si>
  <si>
    <t>INN22746</t>
  </si>
  <si>
    <t>INN04062</t>
  </si>
  <si>
    <t>INN34422</t>
  </si>
  <si>
    <t>INN05534</t>
  </si>
  <si>
    <t>INN18107</t>
  </si>
  <si>
    <t>INN00444</t>
  </si>
  <si>
    <t>INN18714</t>
  </si>
  <si>
    <t>INN23192</t>
  </si>
  <si>
    <t>INN05933</t>
  </si>
  <si>
    <t>INN09141</t>
  </si>
  <si>
    <t>INN06773</t>
  </si>
  <si>
    <t>INN31211</t>
  </si>
  <si>
    <t>INN24457</t>
  </si>
  <si>
    <t>INN34061</t>
  </si>
  <si>
    <t>INN35119</t>
  </si>
  <si>
    <t>INN29941</t>
  </si>
  <si>
    <t>INN15660</t>
  </si>
  <si>
    <t>INN10128</t>
  </si>
  <si>
    <t>INN35980</t>
  </si>
  <si>
    <t>INN09233</t>
  </si>
  <si>
    <t>INN11238</t>
  </si>
  <si>
    <t>INN26260</t>
  </si>
  <si>
    <t>INN08684</t>
  </si>
  <si>
    <t>INN28469</t>
  </si>
  <si>
    <t>INN14984</t>
  </si>
  <si>
    <t>INN25413</t>
  </si>
  <si>
    <t>INN30400</t>
  </si>
  <si>
    <t>INN22950</t>
  </si>
  <si>
    <t>INN32955</t>
  </si>
  <si>
    <t>INN02186</t>
  </si>
  <si>
    <t>INN13425</t>
  </si>
  <si>
    <t>INN13978</t>
  </si>
  <si>
    <t>INN21763</t>
  </si>
  <si>
    <t>INN23501</t>
  </si>
  <si>
    <t>INN36249</t>
  </si>
  <si>
    <t>INN00759</t>
  </si>
  <si>
    <t>INN09192</t>
  </si>
  <si>
    <t>INN14673</t>
  </si>
  <si>
    <t>INN11224</t>
  </si>
  <si>
    <t>INN21605</t>
  </si>
  <si>
    <t>INN25712</t>
  </si>
  <si>
    <t>INN14334</t>
  </si>
  <si>
    <t>INN24565</t>
  </si>
  <si>
    <t>INN11404</t>
  </si>
  <si>
    <t>INN29414</t>
  </si>
  <si>
    <t>INN10929</t>
  </si>
  <si>
    <t>INN16980</t>
  </si>
  <si>
    <t>INN24393</t>
  </si>
  <si>
    <t>INN08283</t>
  </si>
  <si>
    <t>INN29705</t>
  </si>
  <si>
    <t>INN28785</t>
  </si>
  <si>
    <t>INN31677</t>
  </si>
  <si>
    <t>INN19920</t>
  </si>
  <si>
    <t>INN15361</t>
  </si>
  <si>
    <t>INN24997</t>
  </si>
  <si>
    <t>INN19348</t>
  </si>
  <si>
    <t>INN23960</t>
  </si>
  <si>
    <t>INN15694</t>
  </si>
  <si>
    <t>INN31853</t>
  </si>
  <si>
    <t>INN34833</t>
  </si>
  <si>
    <t>INN20599</t>
  </si>
  <si>
    <t>INN15572</t>
  </si>
  <si>
    <t>INN25685</t>
  </si>
  <si>
    <t>INN07622</t>
  </si>
  <si>
    <t>INN01478</t>
  </si>
  <si>
    <t>INN18334</t>
  </si>
  <si>
    <t>INN19416</t>
  </si>
  <si>
    <t>INN35307</t>
  </si>
  <si>
    <t>INN30200</t>
  </si>
  <si>
    <t>INN23348</t>
  </si>
  <si>
    <t>INN06821</t>
  </si>
  <si>
    <t>INN04138</t>
  </si>
  <si>
    <t>INN25324</t>
  </si>
  <si>
    <t>INN20636</t>
  </si>
  <si>
    <t>INN16804</t>
  </si>
  <si>
    <t>INN07818</t>
  </si>
  <si>
    <t>INN02108</t>
  </si>
  <si>
    <t>INN03871</t>
  </si>
  <si>
    <t>INN19914</t>
  </si>
  <si>
    <t>INN31426</t>
  </si>
  <si>
    <t>INN02813</t>
  </si>
  <si>
    <t>INN23735</t>
  </si>
  <si>
    <t>INN00063</t>
  </si>
  <si>
    <t>INN19975</t>
  </si>
  <si>
    <t>INN30541</t>
  </si>
  <si>
    <t>INN14278</t>
  </si>
  <si>
    <t>INN25972</t>
  </si>
  <si>
    <t>INN02950</t>
  </si>
  <si>
    <t>INN27589</t>
  </si>
  <si>
    <t>INN33807</t>
  </si>
  <si>
    <t>INN09543</t>
  </si>
  <si>
    <t>INN28594</t>
  </si>
  <si>
    <t>INN18127</t>
  </si>
  <si>
    <t>INN31506</t>
  </si>
  <si>
    <t>INN16462</t>
  </si>
  <si>
    <t>INN12941</t>
  </si>
  <si>
    <t>INN11116</t>
  </si>
  <si>
    <t>INN27441</t>
  </si>
  <si>
    <t>INN12050</t>
  </si>
  <si>
    <t>INN34251</t>
  </si>
  <si>
    <t>INN09829</t>
  </si>
  <si>
    <t>INN23729</t>
  </si>
  <si>
    <t>INN35686</t>
  </si>
  <si>
    <t>INN07602</t>
  </si>
  <si>
    <t>INN31730</t>
  </si>
  <si>
    <t>INN34187</t>
  </si>
  <si>
    <t>INN13184</t>
  </si>
  <si>
    <t>INN35320</t>
  </si>
  <si>
    <t>INN00486</t>
  </si>
  <si>
    <t>INN20146</t>
  </si>
  <si>
    <t>INN07572</t>
  </si>
  <si>
    <t>INN32489</t>
  </si>
  <si>
    <t>INN14317</t>
  </si>
  <si>
    <t>INN26379</t>
  </si>
  <si>
    <t>INN22910</t>
  </si>
  <si>
    <t>INN34041</t>
  </si>
  <si>
    <t>INN19036</t>
  </si>
  <si>
    <t>INN08955</t>
  </si>
  <si>
    <t>INN22265</t>
  </si>
  <si>
    <t>INN15457</t>
  </si>
  <si>
    <t>INN02818</t>
  </si>
  <si>
    <t>INN04745</t>
  </si>
  <si>
    <t>INN17725</t>
  </si>
  <si>
    <t>INN26219</t>
  </si>
  <si>
    <t>INN07820</t>
  </si>
  <si>
    <t>INN00985</t>
  </si>
  <si>
    <t>INN33818</t>
  </si>
  <si>
    <t>INN00037</t>
  </si>
  <si>
    <t>INN30681</t>
  </si>
  <si>
    <t>INN25649</t>
  </si>
  <si>
    <t>INN21157</t>
  </si>
  <si>
    <t>INN30504</t>
  </si>
  <si>
    <t>INN09775</t>
  </si>
  <si>
    <t>INN23185</t>
  </si>
  <si>
    <t>INN29047</t>
  </si>
  <si>
    <t>INN35168</t>
  </si>
  <si>
    <t>INN02417</t>
  </si>
  <si>
    <t>INN15507</t>
  </si>
  <si>
    <t>INN24860</t>
  </si>
  <si>
    <t>INN05089</t>
  </si>
  <si>
    <t>INN09393</t>
  </si>
  <si>
    <t>INN03833</t>
  </si>
  <si>
    <t>INN23566</t>
  </si>
  <si>
    <t>INN11836</t>
  </si>
  <si>
    <t>INN08312</t>
  </si>
  <si>
    <t>INN30246</t>
  </si>
  <si>
    <t>INN07296</t>
  </si>
  <si>
    <t>INN20030</t>
  </si>
  <si>
    <t>INN26588</t>
  </si>
  <si>
    <t>INN22569</t>
  </si>
  <si>
    <t>INN11001</t>
  </si>
  <si>
    <t>INN01572</t>
  </si>
  <si>
    <t>INN18449</t>
  </si>
  <si>
    <t>INN25830</t>
  </si>
  <si>
    <t>INN16532</t>
  </si>
  <si>
    <t>INN22594</t>
  </si>
  <si>
    <t>INN20559</t>
  </si>
  <si>
    <t>INN00264</t>
  </si>
  <si>
    <t>INN26925</t>
  </si>
  <si>
    <t>INN30709</t>
  </si>
  <si>
    <t>INN07088</t>
  </si>
  <si>
    <t>INN00824</t>
  </si>
  <si>
    <t>INN28164</t>
  </si>
  <si>
    <t>INN18833</t>
  </si>
  <si>
    <t>INN12565</t>
  </si>
  <si>
    <t>INN08076</t>
  </si>
  <si>
    <t>INN06651</t>
  </si>
  <si>
    <t>INN32607</t>
  </si>
  <si>
    <t>INN24837</t>
  </si>
  <si>
    <t>INN30620</t>
  </si>
  <si>
    <t>INN06081</t>
  </si>
  <si>
    <t>INN00892</t>
  </si>
  <si>
    <t>INN14593</t>
  </si>
  <si>
    <t>INN12325</t>
  </si>
  <si>
    <t>INN12347</t>
  </si>
  <si>
    <t>INN13125</t>
  </si>
  <si>
    <t>INN01395</t>
  </si>
  <si>
    <t>INN08172</t>
  </si>
  <si>
    <t>INN18756</t>
  </si>
  <si>
    <t>INN05129</t>
  </si>
  <si>
    <t>INN24398</t>
  </si>
  <si>
    <t>INN23628</t>
  </si>
  <si>
    <t>INN14562</t>
  </si>
  <si>
    <t>INN19008</t>
  </si>
  <si>
    <t>INN03137</t>
  </si>
  <si>
    <t>INN35644</t>
  </si>
  <si>
    <t>INN28342</t>
  </si>
  <si>
    <t>INN06724</t>
  </si>
  <si>
    <t>INN26322</t>
  </si>
  <si>
    <t>INN02271</t>
  </si>
  <si>
    <t>INN33261</t>
  </si>
  <si>
    <t>INN18362</t>
  </si>
  <si>
    <t>INN05203</t>
  </si>
  <si>
    <t>INN16070</t>
  </si>
  <si>
    <t>INN33498</t>
  </si>
  <si>
    <t>INN06786</t>
  </si>
  <si>
    <t>INN02633</t>
  </si>
  <si>
    <t>INN09251</t>
  </si>
  <si>
    <t>INN13503</t>
  </si>
  <si>
    <t>INN09214</t>
  </si>
  <si>
    <t>INN17292</t>
  </si>
  <si>
    <t>INN33078</t>
  </si>
  <si>
    <t>INN21453</t>
  </si>
  <si>
    <t>INN29157</t>
  </si>
  <si>
    <t>INN06235</t>
  </si>
  <si>
    <t>INN12926</t>
  </si>
  <si>
    <t>INN11637</t>
  </si>
  <si>
    <t>INN29854</t>
  </si>
  <si>
    <t>INN15070</t>
  </si>
  <si>
    <t>INN00753</t>
  </si>
  <si>
    <t>INN34090</t>
  </si>
  <si>
    <t>INN09962</t>
  </si>
  <si>
    <t>INN16585</t>
  </si>
  <si>
    <t>INN32478</t>
  </si>
  <si>
    <t>INN15168</t>
  </si>
  <si>
    <t>INN32175</t>
  </si>
  <si>
    <t>INN01340</t>
  </si>
  <si>
    <t>INN08007</t>
  </si>
  <si>
    <t>INN12539</t>
  </si>
  <si>
    <t>INN29859</t>
  </si>
  <si>
    <t>INN08797</t>
  </si>
  <si>
    <t>INN24144</t>
  </si>
  <si>
    <t>INN16931</t>
  </si>
  <si>
    <t>INN03043</t>
  </si>
  <si>
    <t>INN23927</t>
  </si>
  <si>
    <t>INN24464</t>
  </si>
  <si>
    <t>INN20014</t>
  </si>
  <si>
    <t>INN25896</t>
  </si>
  <si>
    <t>INN02113</t>
  </si>
  <si>
    <t>INN10258</t>
  </si>
  <si>
    <t>INN23233</t>
  </si>
  <si>
    <t>INN34743</t>
  </si>
  <si>
    <t>INN12324</t>
  </si>
  <si>
    <t>INN05789</t>
  </si>
  <si>
    <t>INN29579</t>
  </si>
  <si>
    <t>INN01629</t>
  </si>
  <si>
    <t>INN01908</t>
  </si>
  <si>
    <t>INN10763</t>
  </si>
  <si>
    <t>INN04940</t>
  </si>
  <si>
    <t>INN33395</t>
  </si>
  <si>
    <t>INN30470</t>
  </si>
  <si>
    <t>INN13210</t>
  </si>
  <si>
    <t>INN30471</t>
  </si>
  <si>
    <t>INN24661</t>
  </si>
  <si>
    <t>INN09602</t>
  </si>
  <si>
    <t>INN25211</t>
  </si>
  <si>
    <t>INN02594</t>
  </si>
  <si>
    <t>INN25342</t>
  </si>
  <si>
    <t>INN07405</t>
  </si>
  <si>
    <t>INN20750</t>
  </si>
  <si>
    <t>INN09428</t>
  </si>
  <si>
    <t>INN32248</t>
  </si>
  <si>
    <t>INN11006</t>
  </si>
  <si>
    <t>INN29419</t>
  </si>
  <si>
    <t>INN15780</t>
  </si>
  <si>
    <t>INN32829</t>
  </si>
  <si>
    <t>INN12078</t>
  </si>
  <si>
    <t>INN01385</t>
  </si>
  <si>
    <t>INN30271</t>
  </si>
  <si>
    <t>INN00004</t>
  </si>
  <si>
    <t>INN13301</t>
  </si>
  <si>
    <t>INN23787</t>
  </si>
  <si>
    <t>INN18117</t>
  </si>
  <si>
    <t>INN23591</t>
  </si>
  <si>
    <t>INN27172</t>
  </si>
  <si>
    <t>INN06113</t>
  </si>
  <si>
    <t>INN20452</t>
  </si>
  <si>
    <t>INN24440</t>
  </si>
  <si>
    <t>INN01467</t>
  </si>
  <si>
    <t>INN13938</t>
  </si>
  <si>
    <t>INN29025</t>
  </si>
  <si>
    <t>INN33368</t>
  </si>
  <si>
    <t>INN02914</t>
  </si>
  <si>
    <t>INN18968</t>
  </si>
  <si>
    <t>INN28393</t>
  </si>
  <si>
    <t>INN35690</t>
  </si>
  <si>
    <t>INN12525</t>
  </si>
  <si>
    <t>INN09682</t>
  </si>
  <si>
    <t>INN25201</t>
  </si>
  <si>
    <t>INN01903</t>
  </si>
  <si>
    <t>INN35439</t>
  </si>
  <si>
    <t>INN22303</t>
  </si>
  <si>
    <t>INN24595</t>
  </si>
  <si>
    <t>INN09898</t>
  </si>
  <si>
    <t>INN29726</t>
  </si>
  <si>
    <t>INN25091</t>
  </si>
  <si>
    <t>INN02696</t>
  </si>
  <si>
    <t>INN30510</t>
  </si>
  <si>
    <t>INN25383</t>
  </si>
  <si>
    <t>INN21476</t>
  </si>
  <si>
    <t>INN09248</t>
  </si>
  <si>
    <t>INN17091</t>
  </si>
  <si>
    <t>INN07283</t>
  </si>
  <si>
    <t>INN02468</t>
  </si>
  <si>
    <t>INN01367</t>
  </si>
  <si>
    <t>INN22258</t>
  </si>
  <si>
    <t>INN19871</t>
  </si>
  <si>
    <t>INN16774</t>
  </si>
  <si>
    <t>INN35636</t>
  </si>
  <si>
    <t>INN13900</t>
  </si>
  <si>
    <t>INN33525</t>
  </si>
  <si>
    <t>INN01842</t>
  </si>
  <si>
    <t>INN06067</t>
  </si>
  <si>
    <t>INN26345</t>
  </si>
  <si>
    <t>INN10354</t>
  </si>
  <si>
    <t>INN01147</t>
  </si>
  <si>
    <t>INN28438</t>
  </si>
  <si>
    <t>INN26839</t>
  </si>
  <si>
    <t>INN25575</t>
  </si>
  <si>
    <t>INN20754</t>
  </si>
  <si>
    <t>INN11544</t>
  </si>
  <si>
    <t>INN01247</t>
  </si>
  <si>
    <t>INN05597</t>
  </si>
  <si>
    <t>INN20467</t>
  </si>
  <si>
    <t>INN24074</t>
  </si>
  <si>
    <t>INN14774</t>
  </si>
  <si>
    <t>INN20118</t>
  </si>
  <si>
    <t>INN03337</t>
  </si>
  <si>
    <t>INN30746</t>
  </si>
  <si>
    <t>INN00569</t>
  </si>
  <si>
    <t>INN33033</t>
  </si>
  <si>
    <t>INN07349</t>
  </si>
  <si>
    <t>INN12935</t>
  </si>
  <si>
    <t>INN06381</t>
  </si>
  <si>
    <t>INN20315</t>
  </si>
  <si>
    <t>INN16157</t>
  </si>
  <si>
    <t>INN14942</t>
  </si>
  <si>
    <t>INN22259</t>
  </si>
  <si>
    <t>INN22154</t>
  </si>
  <si>
    <t>INN00025</t>
  </si>
  <si>
    <t>INN20286</t>
  </si>
  <si>
    <t>INN29256</t>
  </si>
  <si>
    <t>INN31799</t>
  </si>
  <si>
    <t>INN12965</t>
  </si>
  <si>
    <t>INN28163</t>
  </si>
  <si>
    <t>INN32736</t>
  </si>
  <si>
    <t>INN03428</t>
  </si>
  <si>
    <t>INN33754</t>
  </si>
  <si>
    <t>INN11049</t>
  </si>
  <si>
    <t>INN21513</t>
  </si>
  <si>
    <t>INN25623</t>
  </si>
  <si>
    <t>INN08273</t>
  </si>
  <si>
    <t>INN11079</t>
  </si>
  <si>
    <t>INN01900</t>
  </si>
  <si>
    <t>INN01784</t>
  </si>
  <si>
    <t>INN30749</t>
  </si>
  <si>
    <t>INN34008</t>
  </si>
  <si>
    <t>INN20545</t>
  </si>
  <si>
    <t>INN28765</t>
  </si>
  <si>
    <t>INN07160</t>
  </si>
  <si>
    <t>INN36182</t>
  </si>
  <si>
    <t>INN27904</t>
  </si>
  <si>
    <t>INN05339</t>
  </si>
  <si>
    <t>INN24122</t>
  </si>
  <si>
    <t>INN09956</t>
  </si>
  <si>
    <t>INN23366</t>
  </si>
  <si>
    <t>INN10534</t>
  </si>
  <si>
    <t>INN30731</t>
  </si>
  <si>
    <t>INN25535</t>
  </si>
  <si>
    <t>INN10419</t>
  </si>
  <si>
    <t>INN08066</t>
  </si>
  <si>
    <t>INN07848</t>
  </si>
  <si>
    <t>INN22359</t>
  </si>
  <si>
    <t>INN10959</t>
  </si>
  <si>
    <t>INN20618</t>
  </si>
  <si>
    <t>INN25033</t>
  </si>
  <si>
    <t>INN24626</t>
  </si>
  <si>
    <t>INN12222</t>
  </si>
  <si>
    <t>INN28524</t>
  </si>
  <si>
    <t>INN12820</t>
  </si>
  <si>
    <t>INN09524</t>
  </si>
  <si>
    <t>INN34633</t>
  </si>
  <si>
    <t>INN33521</t>
  </si>
  <si>
    <t>INN18573</t>
  </si>
  <si>
    <t>INN03935</t>
  </si>
  <si>
    <t>INN08707</t>
  </si>
  <si>
    <t>INN08804</t>
  </si>
  <si>
    <t>INN08257</t>
  </si>
  <si>
    <t>INN27269</t>
  </si>
  <si>
    <t>INN12664</t>
  </si>
  <si>
    <t>INN18770</t>
  </si>
  <si>
    <t>INN09025</t>
  </si>
  <si>
    <t>INN20981</t>
  </si>
  <si>
    <t>INN27732</t>
  </si>
  <si>
    <t>INN22391</t>
  </si>
  <si>
    <t>INN30320</t>
  </si>
  <si>
    <t>INN33913</t>
  </si>
  <si>
    <t>INN24401</t>
  </si>
  <si>
    <t>INN36225</t>
  </si>
  <si>
    <t>INN21229</t>
  </si>
  <si>
    <t>INN18955</t>
  </si>
  <si>
    <t>INN09915</t>
  </si>
  <si>
    <t>INN15369</t>
  </si>
  <si>
    <t>INN06480</t>
  </si>
  <si>
    <t>INN07009</t>
  </si>
  <si>
    <t>INN17154</t>
  </si>
  <si>
    <t>INN11348</t>
  </si>
  <si>
    <t>INN36114</t>
  </si>
  <si>
    <t>INN05529</t>
  </si>
  <si>
    <t>INN20805</t>
  </si>
  <si>
    <t>INN23222</t>
  </si>
  <si>
    <t>INN31856</t>
  </si>
  <si>
    <t>INN05138</t>
  </si>
  <si>
    <t>INN28539</t>
  </si>
  <si>
    <t>INN28262</t>
  </si>
  <si>
    <t>INN07287</t>
  </si>
  <si>
    <t>INN23437</t>
  </si>
  <si>
    <t>INN19773</t>
  </si>
  <si>
    <t>INN20946</t>
  </si>
  <si>
    <t>INN02054</t>
  </si>
  <si>
    <t>INN35091</t>
  </si>
  <si>
    <t>INN00425</t>
  </si>
  <si>
    <t>INN21936</t>
  </si>
  <si>
    <t>INN22085</t>
  </si>
  <si>
    <t>INN32562</t>
  </si>
  <si>
    <t>INN16054</t>
  </si>
  <si>
    <t>INN34558</t>
  </si>
  <si>
    <t>INN18747</t>
  </si>
  <si>
    <t>INN03375</t>
  </si>
  <si>
    <t>INN04793</t>
  </si>
  <si>
    <t>INN22433</t>
  </si>
  <si>
    <t>INN35383</t>
  </si>
  <si>
    <t>INN29497</t>
  </si>
  <si>
    <t>INN14028</t>
  </si>
  <si>
    <t>INN33723</t>
  </si>
  <si>
    <t>INN25551</t>
  </si>
  <si>
    <t>INN19319</t>
  </si>
  <si>
    <t>INN17718</t>
  </si>
  <si>
    <t>INN08561</t>
  </si>
  <si>
    <t>INN23176</t>
  </si>
  <si>
    <t>INN03165</t>
  </si>
  <si>
    <t>INN31752</t>
  </si>
  <si>
    <t>INN25146</t>
  </si>
  <si>
    <t>INN10661</t>
  </si>
  <si>
    <t>INN06876</t>
  </si>
  <si>
    <t>INN03753</t>
  </si>
  <si>
    <t>INN14559</t>
  </si>
  <si>
    <t>INN24240</t>
  </si>
  <si>
    <t>INN01734</t>
  </si>
  <si>
    <t>INN31227</t>
  </si>
  <si>
    <t>INN20570</t>
  </si>
  <si>
    <t>INN15590</t>
  </si>
  <si>
    <t>INN30547</t>
  </si>
  <si>
    <t>INN33643</t>
  </si>
  <si>
    <t>INN07811</t>
  </si>
  <si>
    <t>INN12871</t>
  </si>
  <si>
    <t>INN30864</t>
  </si>
  <si>
    <t>INN00105</t>
  </si>
  <si>
    <t>INN06269</t>
  </si>
  <si>
    <t>INN16354</t>
  </si>
  <si>
    <t>INN35285</t>
  </si>
  <si>
    <t>INN26436</t>
  </si>
  <si>
    <t>INN32036</t>
  </si>
  <si>
    <t>INN28462</t>
  </si>
  <si>
    <t>INN17864</t>
  </si>
  <si>
    <t>INN23615</t>
  </si>
  <si>
    <t>INN32096</t>
  </si>
  <si>
    <t>INN14365</t>
  </si>
  <si>
    <t>INN11499</t>
  </si>
  <si>
    <t>INN10712</t>
  </si>
  <si>
    <t>INN07849</t>
  </si>
  <si>
    <t>INN19133</t>
  </si>
  <si>
    <t>INN18962</t>
  </si>
  <si>
    <t>INN31584</t>
  </si>
  <si>
    <t>INN00273</t>
  </si>
  <si>
    <t>INN15596</t>
  </si>
  <si>
    <t>INN05793</t>
  </si>
  <si>
    <t>INN25442</t>
  </si>
  <si>
    <t>INN02104</t>
  </si>
  <si>
    <t>INN34785</t>
  </si>
  <si>
    <t>INN01424</t>
  </si>
  <si>
    <t>INN21283</t>
  </si>
  <si>
    <t>INN17122</t>
  </si>
  <si>
    <t>INN01772</t>
  </si>
  <si>
    <t>INN13537</t>
  </si>
  <si>
    <t>INN09019</t>
  </si>
  <si>
    <t>INN10845</t>
  </si>
  <si>
    <t>INN30081</t>
  </si>
  <si>
    <t>INN32313</t>
  </si>
  <si>
    <t>INN08748</t>
  </si>
  <si>
    <t>INN03128</t>
  </si>
  <si>
    <t>INN10839</t>
  </si>
  <si>
    <t>INN27641</t>
  </si>
  <si>
    <t>INN01727</t>
  </si>
  <si>
    <t>INN32049</t>
  </si>
  <si>
    <t>INN23821</t>
  </si>
  <si>
    <t>INN22310</t>
  </si>
  <si>
    <t>INN32231</t>
  </si>
  <si>
    <t>INN15812</t>
  </si>
  <si>
    <t>INN10550</t>
  </si>
  <si>
    <t>INN05956</t>
  </si>
  <si>
    <t>INN30427</t>
  </si>
  <si>
    <t>INN20585</t>
  </si>
  <si>
    <t>INN31776</t>
  </si>
  <si>
    <t>INN35223</t>
  </si>
  <si>
    <t>INN00664</t>
  </si>
  <si>
    <t>INN08089</t>
  </si>
  <si>
    <t>INN05384</t>
  </si>
  <si>
    <t>INN35275</t>
  </si>
  <si>
    <t>INN17806</t>
  </si>
  <si>
    <t>INN31265</t>
  </si>
  <si>
    <t>INN35311</t>
  </si>
  <si>
    <t>INN23682</t>
  </si>
  <si>
    <t>INN10965</t>
  </si>
  <si>
    <t>INN27926</t>
  </si>
  <si>
    <t>INN16393</t>
  </si>
  <si>
    <t>INN17905</t>
  </si>
  <si>
    <t>INN21124</t>
  </si>
  <si>
    <t>INN27017</t>
  </si>
  <si>
    <t>INN07163</t>
  </si>
  <si>
    <t>INN30525</t>
  </si>
  <si>
    <t>INN32944</t>
  </si>
  <si>
    <t>INN11857</t>
  </si>
  <si>
    <t>INN33729</t>
  </si>
  <si>
    <t>INN00953</t>
  </si>
  <si>
    <t>INN23198</t>
  </si>
  <si>
    <t>INN07510</t>
  </si>
  <si>
    <t>INN13134</t>
  </si>
  <si>
    <t>INN24024</t>
  </si>
  <si>
    <t>INN05005</t>
  </si>
  <si>
    <t>INN02457</t>
  </si>
  <si>
    <t>INN05515</t>
  </si>
  <si>
    <t>INN06316</t>
  </si>
  <si>
    <t>INN19544</t>
  </si>
  <si>
    <t>INN10646</t>
  </si>
  <si>
    <t>INN08867</t>
  </si>
  <si>
    <t>INN28987</t>
  </si>
  <si>
    <t>INN12213</t>
  </si>
  <si>
    <t>INN22530</t>
  </si>
  <si>
    <t>INN12864</t>
  </si>
  <si>
    <t>INN11412</t>
  </si>
  <si>
    <t>INN35461</t>
  </si>
  <si>
    <t>INN07462</t>
  </si>
  <si>
    <t>INN09102</t>
  </si>
  <si>
    <t>INN33843</t>
  </si>
  <si>
    <t>INN16465</t>
  </si>
  <si>
    <t>INN24100</t>
  </si>
  <si>
    <t>INN27154</t>
  </si>
  <si>
    <t>INN35374</t>
  </si>
  <si>
    <t>INN21366</t>
  </si>
  <si>
    <t>INN34876</t>
  </si>
  <si>
    <t>INN14816</t>
  </si>
  <si>
    <t>INN19791</t>
  </si>
  <si>
    <t>INN18269</t>
  </si>
  <si>
    <t>INN32164</t>
  </si>
  <si>
    <t>INN19394</t>
  </si>
  <si>
    <t>INN27530</t>
  </si>
  <si>
    <t>INN21355</t>
  </si>
  <si>
    <t>INN35319</t>
  </si>
  <si>
    <t>INN17927</t>
  </si>
  <si>
    <t>INN27782</t>
  </si>
  <si>
    <t>INN31586</t>
  </si>
  <si>
    <t>INN35050</t>
  </si>
  <si>
    <t>INN27942</t>
  </si>
  <si>
    <t>INN21568</t>
  </si>
  <si>
    <t>INN03090</t>
  </si>
  <si>
    <t>INN07712</t>
  </si>
  <si>
    <t>INN16284</t>
  </si>
  <si>
    <t>INN35829</t>
  </si>
  <si>
    <t>INN35225</t>
  </si>
  <si>
    <t>INN09769</t>
  </si>
  <si>
    <t>INN03493</t>
  </si>
  <si>
    <t>INN16358</t>
  </si>
  <si>
    <t>INN04785</t>
  </si>
  <si>
    <t>INN00477</t>
  </si>
  <si>
    <t>INN29055</t>
  </si>
  <si>
    <t>INN21790</t>
  </si>
  <si>
    <t>INN35250</t>
  </si>
  <si>
    <t>INN27959</t>
  </si>
  <si>
    <t>INN18602</t>
  </si>
  <si>
    <t>INN00087</t>
  </si>
  <si>
    <t>INN31572</t>
  </si>
  <si>
    <t>INN07348</t>
  </si>
  <si>
    <t>INN12826</t>
  </si>
  <si>
    <t>INN03013</t>
  </si>
  <si>
    <t>INN02659</t>
  </si>
  <si>
    <t>INN03469</t>
  </si>
  <si>
    <t>INN25717</t>
  </si>
  <si>
    <t>INN09095</t>
  </si>
  <si>
    <t>INN00718</t>
  </si>
  <si>
    <t>INN28758</t>
  </si>
  <si>
    <t>INN24651</t>
  </si>
  <si>
    <t>INN25315</t>
  </si>
  <si>
    <t>INN23013</t>
  </si>
  <si>
    <t>INN25030</t>
  </si>
  <si>
    <t>INN07174</t>
  </si>
  <si>
    <t>INN25641</t>
  </si>
  <si>
    <t>INN16966</t>
  </si>
  <si>
    <t>INN10287</t>
  </si>
  <si>
    <t>INN07906</t>
  </si>
  <si>
    <t>INN32416</t>
  </si>
  <si>
    <t>INN06376</t>
  </si>
  <si>
    <t>INN34884</t>
  </si>
  <si>
    <t>INN19367</t>
  </si>
  <si>
    <t>INN35784</t>
  </si>
  <si>
    <t>INN11532</t>
  </si>
  <si>
    <t>INN22138</t>
  </si>
  <si>
    <t>INN15286</t>
  </si>
  <si>
    <t>INN03416</t>
  </si>
  <si>
    <t>INN32991</t>
  </si>
  <si>
    <t>INN28873</t>
  </si>
  <si>
    <t>INN06496</t>
  </si>
  <si>
    <t>INN28844</t>
  </si>
  <si>
    <t>INN32336</t>
  </si>
  <si>
    <t>INN17528</t>
  </si>
  <si>
    <t>INN08304</t>
  </si>
  <si>
    <t>INN16544</t>
  </si>
  <si>
    <t>INN05055</t>
  </si>
  <si>
    <t>INN14256</t>
  </si>
  <si>
    <t>INN11833</t>
  </si>
  <si>
    <t>INN06130</t>
  </si>
  <si>
    <t>INN22024</t>
  </si>
  <si>
    <t>INN00463</t>
  </si>
  <si>
    <t>INN06345</t>
  </si>
  <si>
    <t>INN10168</t>
  </si>
  <si>
    <t>INN33228</t>
  </si>
  <si>
    <t>INN26410</t>
  </si>
  <si>
    <t>INN27528</t>
  </si>
  <si>
    <t>INN26101</t>
  </si>
  <si>
    <t>INN14293</t>
  </si>
  <si>
    <t>INN18919</t>
  </si>
  <si>
    <t>INN04430</t>
  </si>
  <si>
    <t>INN10224</t>
  </si>
  <si>
    <t>INN12559</t>
  </si>
  <si>
    <t>INN03860</t>
  </si>
  <si>
    <t>INN09152</t>
  </si>
  <si>
    <t>INN30090</t>
  </si>
  <si>
    <t>INN19892</t>
  </si>
  <si>
    <t>INN12891</t>
  </si>
  <si>
    <t>INN30829</t>
  </si>
  <si>
    <t>INN07940</t>
  </si>
  <si>
    <t>INN18266</t>
  </si>
  <si>
    <t>INN21521</t>
  </si>
  <si>
    <t>INN10544</t>
  </si>
  <si>
    <t>INN00654</t>
  </si>
  <si>
    <t>INN31043</t>
  </si>
  <si>
    <t>INN13983</t>
  </si>
  <si>
    <t>INN02839</t>
  </si>
  <si>
    <t>INN07644</t>
  </si>
  <si>
    <t>INN27828</t>
  </si>
  <si>
    <t>INN01928</t>
  </si>
  <si>
    <t>INN07864</t>
  </si>
  <si>
    <t>INN02736</t>
  </si>
  <si>
    <t>INN03284</t>
  </si>
  <si>
    <t>INN35314</t>
  </si>
  <si>
    <t>INN33899</t>
  </si>
  <si>
    <t>INN05164</t>
  </si>
  <si>
    <t>INN20443</t>
  </si>
  <si>
    <t>INN28350</t>
  </si>
  <si>
    <t>INN04531</t>
  </si>
  <si>
    <t>INN19925</t>
  </si>
  <si>
    <t>INN12889</t>
  </si>
  <si>
    <t>INN19560</t>
  </si>
  <si>
    <t>INN03369</t>
  </si>
  <si>
    <t>INN08048</t>
  </si>
  <si>
    <t>INN22657</t>
  </si>
  <si>
    <t>INN15135</t>
  </si>
  <si>
    <t>INN12419</t>
  </si>
  <si>
    <t>INN35579</t>
  </si>
  <si>
    <t>INN13611</t>
  </si>
  <si>
    <t>INN07408</t>
  </si>
  <si>
    <t>INN33846</t>
  </si>
  <si>
    <t>INN13055</t>
  </si>
  <si>
    <t>INN10253</t>
  </si>
  <si>
    <t>INN20367</t>
  </si>
  <si>
    <t>INN17399</t>
  </si>
  <si>
    <t>INN14014</t>
  </si>
  <si>
    <t>INN27110</t>
  </si>
  <si>
    <t>INN10724</t>
  </si>
  <si>
    <t>INN06839</t>
  </si>
  <si>
    <t>INN28304</t>
  </si>
  <si>
    <t>INN18198</t>
  </si>
  <si>
    <t>INN00440</t>
  </si>
  <si>
    <t>INN34375</t>
  </si>
  <si>
    <t>INN03789</t>
  </si>
  <si>
    <t>INN07339</t>
  </si>
  <si>
    <t>INN27702</t>
  </si>
  <si>
    <t>INN15342</t>
  </si>
  <si>
    <t>INN07927</t>
  </si>
  <si>
    <t>INN29066</t>
  </si>
  <si>
    <t>INN33783</t>
  </si>
  <si>
    <t>INN16118</t>
  </si>
  <si>
    <t>INN25140</t>
  </si>
  <si>
    <t>INN13797</t>
  </si>
  <si>
    <t>INN31401</t>
  </si>
  <si>
    <t>INN32316</t>
  </si>
  <si>
    <t>INN11383</t>
  </si>
  <si>
    <t>INN07260</t>
  </si>
  <si>
    <t>INN25174</t>
  </si>
  <si>
    <t>INN29345</t>
  </si>
  <si>
    <t>INN17703</t>
  </si>
  <si>
    <t>INN04719</t>
  </si>
  <si>
    <t>INN03777</t>
  </si>
  <si>
    <t>INN03606</t>
  </si>
  <si>
    <t>INN26687</t>
  </si>
  <si>
    <t>INN26092</t>
  </si>
  <si>
    <t>INN16698</t>
  </si>
  <si>
    <t>INN15975</t>
  </si>
  <si>
    <t>INN27118</t>
  </si>
  <si>
    <t>INN15978</t>
  </si>
  <si>
    <t>INN12950</t>
  </si>
  <si>
    <t>INN34001</t>
  </si>
  <si>
    <t>INN30540</t>
  </si>
  <si>
    <t>INN04391</t>
  </si>
  <si>
    <t>INN19187</t>
  </si>
  <si>
    <t>INN31246</t>
  </si>
  <si>
    <t>INN04673</t>
  </si>
  <si>
    <t>INN13201</t>
  </si>
  <si>
    <t>INN14034</t>
  </si>
  <si>
    <t>INN05898</t>
  </si>
  <si>
    <t>INN06164</t>
  </si>
  <si>
    <t>INN16940</t>
  </si>
  <si>
    <t>INN00076</t>
  </si>
  <si>
    <t>INN32051</t>
  </si>
  <si>
    <t>INN06308</t>
  </si>
  <si>
    <t>INN06177</t>
  </si>
  <si>
    <t>INN29226</t>
  </si>
  <si>
    <t>INN25518</t>
  </si>
  <si>
    <t>INN26946</t>
  </si>
  <si>
    <t>INN16282</t>
  </si>
  <si>
    <t>INN02842</t>
  </si>
  <si>
    <t>INN22939</t>
  </si>
  <si>
    <t>INN07902</t>
  </si>
  <si>
    <t>INN34722</t>
  </si>
  <si>
    <t>INN22206</t>
  </si>
  <si>
    <t>INN01172</t>
  </si>
  <si>
    <t>INN22244</t>
  </si>
  <si>
    <t>INN20499</t>
  </si>
  <si>
    <t>INN31256</t>
  </si>
  <si>
    <t>INN33361</t>
  </si>
  <si>
    <t>INN01490</t>
  </si>
  <si>
    <t>INN32858</t>
  </si>
  <si>
    <t>INN16728</t>
  </si>
  <si>
    <t>INN14977</t>
  </si>
  <si>
    <t>INN30158</t>
  </si>
  <si>
    <t>INN14060</t>
  </si>
  <si>
    <t>INN01371</t>
  </si>
  <si>
    <t>INN35118</t>
  </si>
  <si>
    <t>INN35588</t>
  </si>
  <si>
    <t>INN14040</t>
  </si>
  <si>
    <t>INN12522</t>
  </si>
  <si>
    <t>INN31130</t>
  </si>
  <si>
    <t>INN12677</t>
  </si>
  <si>
    <t>INN18302</t>
  </si>
  <si>
    <t>INN14580</t>
  </si>
  <si>
    <t>INN16000</t>
  </si>
  <si>
    <t>INN28123</t>
  </si>
  <si>
    <t>INN35376</t>
  </si>
  <si>
    <t>INN31017</t>
  </si>
  <si>
    <t>INN01587</t>
  </si>
  <si>
    <t>INN04630</t>
  </si>
  <si>
    <t>INN35096</t>
  </si>
  <si>
    <t>INN27124</t>
  </si>
  <si>
    <t>INN12613</t>
  </si>
  <si>
    <t>INN03448</t>
  </si>
  <si>
    <t>INN02690</t>
  </si>
  <si>
    <t>INN02247</t>
  </si>
  <si>
    <t>INN25486</t>
  </si>
  <si>
    <t>INN11680</t>
  </si>
  <si>
    <t>INN25080</t>
  </si>
  <si>
    <t>INN20475</t>
  </si>
  <si>
    <t>INN12084</t>
  </si>
  <si>
    <t>INN16133</t>
  </si>
  <si>
    <t>INN28969</t>
  </si>
  <si>
    <t>INN25791</t>
  </si>
  <si>
    <t>INN08907</t>
  </si>
  <si>
    <t>INN08731</t>
  </si>
  <si>
    <t>INN21495</t>
  </si>
  <si>
    <t>INN06097</t>
  </si>
  <si>
    <t>INN27365</t>
  </si>
  <si>
    <t>INN31161</t>
  </si>
  <si>
    <t>INN23758</t>
  </si>
  <si>
    <t>INN03783</t>
  </si>
  <si>
    <t>INN22057</t>
  </si>
  <si>
    <t>INN02517</t>
  </si>
  <si>
    <t>INN20293</t>
  </si>
  <si>
    <t>INN02664</t>
  </si>
  <si>
    <t>INN07631</t>
  </si>
  <si>
    <t>INN21827</t>
  </si>
  <si>
    <t>INN09697</t>
  </si>
  <si>
    <t>INN20291</t>
  </si>
  <si>
    <t>INN19762</t>
  </si>
  <si>
    <t>INN06645</t>
  </si>
  <si>
    <t>INN32026</t>
  </si>
  <si>
    <t>INN27937</t>
  </si>
  <si>
    <t>INN35849</t>
  </si>
  <si>
    <t>INN19980</t>
  </si>
  <si>
    <t>INN23881</t>
  </si>
  <si>
    <t>INN09593</t>
  </si>
  <si>
    <t>INN03254</t>
  </si>
  <si>
    <t>INN21490</t>
  </si>
  <si>
    <t>INN34390</t>
  </si>
  <si>
    <t>INN04047</t>
  </si>
  <si>
    <t>INN00145</t>
  </si>
  <si>
    <t>INN24808</t>
  </si>
  <si>
    <t>INN04727</t>
  </si>
  <si>
    <t>INN27756</t>
  </si>
  <si>
    <t>INN25525</t>
  </si>
  <si>
    <t>INN34760</t>
  </si>
  <si>
    <t>INN34819</t>
  </si>
  <si>
    <t>INN28110</t>
  </si>
  <si>
    <t>INN03212</t>
  </si>
  <si>
    <t>INN11321</t>
  </si>
  <si>
    <t>INN00475</t>
  </si>
  <si>
    <t>INN17429</t>
  </si>
  <si>
    <t>INN23086</t>
  </si>
  <si>
    <t>INN32578</t>
  </si>
  <si>
    <t>INN12012</t>
  </si>
  <si>
    <t>INN25703</t>
  </si>
  <si>
    <t>INN19395</t>
  </si>
  <si>
    <t>INN32069</t>
  </si>
  <si>
    <t>INN23226</t>
  </si>
  <si>
    <t>INN00865</t>
  </si>
  <si>
    <t>INN08632</t>
  </si>
  <si>
    <t>INN11591</t>
  </si>
  <si>
    <t>INN21305</t>
  </si>
  <si>
    <t>INN33009</t>
  </si>
  <si>
    <t>INN10735</t>
  </si>
  <si>
    <t>INN25257</t>
  </si>
  <si>
    <t>INN34443</t>
  </si>
  <si>
    <t>INN17158</t>
  </si>
  <si>
    <t>INN30183</t>
  </si>
  <si>
    <t>INN15853</t>
  </si>
  <si>
    <t>INN06581</t>
  </si>
  <si>
    <t>INN22532</t>
  </si>
  <si>
    <t>INN21743</t>
  </si>
  <si>
    <t>INN07601</t>
  </si>
  <si>
    <t>INN30563</t>
  </si>
  <si>
    <t>INN20333</t>
  </si>
  <si>
    <t>INN11815</t>
  </si>
  <si>
    <t>INN15626</t>
  </si>
  <si>
    <t>INN34321</t>
  </si>
  <si>
    <t>INN03224</t>
  </si>
  <si>
    <t>INN33867</t>
  </si>
  <si>
    <t>INN31546</t>
  </si>
  <si>
    <t>INN04353</t>
  </si>
  <si>
    <t>INN35607</t>
  </si>
  <si>
    <t>INN24926</t>
  </si>
  <si>
    <t>INN00415</t>
  </si>
  <si>
    <t>INN00405</t>
  </si>
  <si>
    <t>INN35312</t>
  </si>
  <si>
    <t>INN15086</t>
  </si>
  <si>
    <t>INN07058</t>
  </si>
  <si>
    <t>INN07727</t>
  </si>
  <si>
    <t>INN19628</t>
  </si>
  <si>
    <t>INN20155</t>
  </si>
  <si>
    <t>INN22172</t>
  </si>
  <si>
    <t>INN33868</t>
  </si>
  <si>
    <t>INN04170</t>
  </si>
  <si>
    <t>INN25393</t>
  </si>
  <si>
    <t>INN26998</t>
  </si>
  <si>
    <t>INN27188</t>
  </si>
  <si>
    <t>INN35016</t>
  </si>
  <si>
    <t>INN27448</t>
  </si>
  <si>
    <t>INN16713</t>
  </si>
  <si>
    <t>INN35449</t>
  </si>
  <si>
    <t>INN11568</t>
  </si>
  <si>
    <t>INN05503</t>
  </si>
  <si>
    <t>INN27190</t>
  </si>
  <si>
    <t>INN34063</t>
  </si>
  <si>
    <t>INN19468</t>
  </si>
  <si>
    <t>INN33497</t>
  </si>
  <si>
    <t>INN33837</t>
  </si>
  <si>
    <t>INN19901</t>
  </si>
  <si>
    <t>INN01688</t>
  </si>
  <si>
    <t>INN22770</t>
  </si>
  <si>
    <t>INN17058</t>
  </si>
  <si>
    <t>INN24845</t>
  </si>
  <si>
    <t>INN31548</t>
  </si>
  <si>
    <t>INN22287</t>
  </si>
  <si>
    <t>INN29616</t>
  </si>
  <si>
    <t>INN06458</t>
  </si>
  <si>
    <t>INN23690</t>
  </si>
  <si>
    <t>INN25914</t>
  </si>
  <si>
    <t>INN06661</t>
  </si>
  <si>
    <t>INN11315</t>
  </si>
  <si>
    <t>INN27012</t>
  </si>
  <si>
    <t>INN21440</t>
  </si>
  <si>
    <t>INN09210</t>
  </si>
  <si>
    <t>INN09555</t>
  </si>
  <si>
    <t>INN29270</t>
  </si>
  <si>
    <t>INN20529</t>
  </si>
  <si>
    <t>INN23918</t>
  </si>
  <si>
    <t>INN28991</t>
  </si>
  <si>
    <t>INN31377</t>
  </si>
  <si>
    <t>INN15273</t>
  </si>
  <si>
    <t>INN25045</t>
  </si>
  <si>
    <t>INN29300</t>
  </si>
  <si>
    <t>INN30186</t>
  </si>
  <si>
    <t>INN02770</t>
  </si>
  <si>
    <t>INN19087</t>
  </si>
  <si>
    <t>INN16146</t>
  </si>
  <si>
    <t>INN11355</t>
  </si>
  <si>
    <t>INN33238</t>
  </si>
  <si>
    <t>INN06360</t>
  </si>
  <si>
    <t>INN00488</t>
  </si>
  <si>
    <t>INN11967</t>
  </si>
  <si>
    <t>INN18123</t>
  </si>
  <si>
    <t>INN30639</t>
  </si>
  <si>
    <t>INN33601</t>
  </si>
  <si>
    <t>INN11974</t>
  </si>
  <si>
    <t>INN04702</t>
  </si>
  <si>
    <t>INN11540</t>
  </si>
  <si>
    <t>INN19132</t>
  </si>
  <si>
    <t>INN28590</t>
  </si>
  <si>
    <t>INN26396</t>
  </si>
  <si>
    <t>INN06344</t>
  </si>
  <si>
    <t>INN02310</t>
  </si>
  <si>
    <t>INN16218</t>
  </si>
  <si>
    <t>INN31912</t>
  </si>
  <si>
    <t>INN26215</t>
  </si>
  <si>
    <t>INN32833</t>
  </si>
  <si>
    <t>INN01212</t>
  </si>
  <si>
    <t>INN11203</t>
  </si>
  <si>
    <t>INN08378</t>
  </si>
  <si>
    <t>INN24588</t>
  </si>
  <si>
    <t>INN32671</t>
  </si>
  <si>
    <t>INN06166</t>
  </si>
  <si>
    <t>INN26114</t>
  </si>
  <si>
    <t>INN00703</t>
  </si>
  <si>
    <t>INN09807</t>
  </si>
  <si>
    <t>INN15784</t>
  </si>
  <si>
    <t>INN20048</t>
  </si>
  <si>
    <t>INN09676</t>
  </si>
  <si>
    <t>INN05946</t>
  </si>
  <si>
    <t>INN29470</t>
  </si>
  <si>
    <t>INN29521</t>
  </si>
  <si>
    <t>INN21876</t>
  </si>
  <si>
    <t>INN22701</t>
  </si>
  <si>
    <t>INN29070</t>
  </si>
  <si>
    <t>INN29281</t>
  </si>
  <si>
    <t>INN09848</t>
  </si>
  <si>
    <t>INN16457</t>
  </si>
  <si>
    <t>INN09250</t>
  </si>
  <si>
    <t>INN10934</t>
  </si>
  <si>
    <t>INN17384</t>
  </si>
  <si>
    <t>INN14061</t>
  </si>
  <si>
    <t>INN31659</t>
  </si>
  <si>
    <t>INN27910</t>
  </si>
  <si>
    <t>INN33379</t>
  </si>
  <si>
    <t>INN24985</t>
  </si>
  <si>
    <t>INN06749</t>
  </si>
  <si>
    <t>INN36128</t>
  </si>
  <si>
    <t>INN25448</t>
  </si>
  <si>
    <t>INN22984</t>
  </si>
  <si>
    <t>INN31724</t>
  </si>
  <si>
    <t>INN35076</t>
  </si>
  <si>
    <t>INN30088</t>
  </si>
  <si>
    <t>INN03110</t>
  </si>
  <si>
    <t>INN06777</t>
  </si>
  <si>
    <t>INN30583</t>
  </si>
  <si>
    <t>INN31508</t>
  </si>
  <si>
    <t>INN01516</t>
  </si>
  <si>
    <t>INN30044</t>
  </si>
  <si>
    <t>INN32288</t>
  </si>
  <si>
    <t>INN21649</t>
  </si>
  <si>
    <t>INN18147</t>
  </si>
  <si>
    <t>INN35714</t>
  </si>
  <si>
    <t>INN33441</t>
  </si>
  <si>
    <t>INN34039</t>
  </si>
  <si>
    <t>INN27879</t>
  </si>
  <si>
    <t>INN33495</t>
  </si>
  <si>
    <t>INN05830</t>
  </si>
  <si>
    <t>INN18808</t>
  </si>
  <si>
    <t>INN13093</t>
  </si>
  <si>
    <t>INN17639</t>
  </si>
  <si>
    <t>INN05269</t>
  </si>
  <si>
    <t>INN08152</t>
  </si>
  <si>
    <t>INN20243</t>
  </si>
  <si>
    <t>INN00974</t>
  </si>
  <si>
    <t>INN08287</t>
  </si>
  <si>
    <t>INN25759</t>
  </si>
  <si>
    <t>INN34371</t>
  </si>
  <si>
    <t>INN00354</t>
  </si>
  <si>
    <t>INN04520</t>
  </si>
  <si>
    <t>INN15981</t>
  </si>
  <si>
    <t>INN14664</t>
  </si>
  <si>
    <t>INN08466</t>
  </si>
  <si>
    <t>INN24229</t>
  </si>
  <si>
    <t>INN27913</t>
  </si>
  <si>
    <t>INN02998</t>
  </si>
  <si>
    <t>INN06616</t>
  </si>
  <si>
    <t>INN27436</t>
  </si>
  <si>
    <t>INN11241</t>
  </si>
  <si>
    <t>INN32202</t>
  </si>
  <si>
    <t>INN33753</t>
  </si>
  <si>
    <t>INN22720</t>
  </si>
  <si>
    <t>INN12057</t>
  </si>
  <si>
    <t>INN23808</t>
  </si>
  <si>
    <t>INN23144</t>
  </si>
  <si>
    <t>INN00755</t>
  </si>
  <si>
    <t>INN29123</t>
  </si>
  <si>
    <t>INN06504</t>
  </si>
  <si>
    <t>INN30932</t>
  </si>
  <si>
    <t>INN25550</t>
  </si>
  <si>
    <t>INN32919</t>
  </si>
  <si>
    <t>INN31606</t>
  </si>
  <si>
    <t>INN28919</t>
  </si>
  <si>
    <t>INN35832</t>
  </si>
  <si>
    <t>INN19007</t>
  </si>
  <si>
    <t>INN07516</t>
  </si>
  <si>
    <t>INN05767</t>
  </si>
  <si>
    <t>INN01101</t>
  </si>
  <si>
    <t>INN35884</t>
  </si>
  <si>
    <t>INN05103</t>
  </si>
  <si>
    <t>INN11658</t>
  </si>
  <si>
    <t>INN10337</t>
  </si>
  <si>
    <t>INN04758</t>
  </si>
  <si>
    <t>INN05997</t>
  </si>
  <si>
    <t>INN35092</t>
  </si>
  <si>
    <t>INN16420</t>
  </si>
  <si>
    <t>INN31264</t>
  </si>
  <si>
    <t>INN29381</t>
  </si>
  <si>
    <t>INN07793</t>
  </si>
  <si>
    <t>INN20284</t>
  </si>
  <si>
    <t>INN25403</t>
  </si>
  <si>
    <t>INN32180</t>
  </si>
  <si>
    <t>INN25921</t>
  </si>
  <si>
    <t>INN35220</t>
  </si>
  <si>
    <t>INN00387</t>
  </si>
  <si>
    <t>INN14510</t>
  </si>
  <si>
    <t>INN12814</t>
  </si>
  <si>
    <t>INN14909</t>
  </si>
  <si>
    <t>INN17206</t>
  </si>
  <si>
    <t>INN32469</t>
  </si>
  <si>
    <t>INN04475</t>
  </si>
  <si>
    <t>INN05409</t>
  </si>
  <si>
    <t>INN34419</t>
  </si>
  <si>
    <t>INN13999</t>
  </si>
  <si>
    <t>INN05044</t>
  </si>
  <si>
    <t>INN34850</t>
  </si>
  <si>
    <t>INN31899</t>
  </si>
  <si>
    <t>INN03124</t>
  </si>
  <si>
    <t>INN26808</t>
  </si>
  <si>
    <t>INN08711</t>
  </si>
  <si>
    <t>INN30128</t>
  </si>
  <si>
    <t>INN33620</t>
  </si>
  <si>
    <t>INN17274</t>
  </si>
  <si>
    <t>INN32282</t>
  </si>
  <si>
    <t>INN11370</t>
  </si>
  <si>
    <t>INN03447</t>
  </si>
  <si>
    <t>INN02079</t>
  </si>
  <si>
    <t>INN10113</t>
  </si>
  <si>
    <t>INN20065</t>
  </si>
  <si>
    <t>INN07922</t>
  </si>
  <si>
    <t>INN09066</t>
  </si>
  <si>
    <t>INN32499</t>
  </si>
  <si>
    <t>INN08771</t>
  </si>
  <si>
    <t>INN07441</t>
  </si>
  <si>
    <t>INN21137</t>
  </si>
  <si>
    <t>INN22614</t>
  </si>
  <si>
    <t>INN32048</t>
  </si>
  <si>
    <t>INN31399</t>
  </si>
  <si>
    <t>INN32893</t>
  </si>
  <si>
    <t>INN20594</t>
  </si>
  <si>
    <t>INN31638</t>
  </si>
  <si>
    <t>INN00010</t>
  </si>
  <si>
    <t>INN27851</t>
  </si>
  <si>
    <t>INN14848</t>
  </si>
  <si>
    <t>INN32721</t>
  </si>
  <si>
    <t>INN20583</t>
  </si>
  <si>
    <t>INN02055</t>
  </si>
  <si>
    <t>INN32498</t>
  </si>
  <si>
    <t>INN27263</t>
  </si>
  <si>
    <t>INN24278</t>
  </si>
  <si>
    <t>INN33825</t>
  </si>
  <si>
    <t>INN34900</t>
  </si>
  <si>
    <t>INN14960</t>
  </si>
  <si>
    <t>INN19261</t>
  </si>
  <si>
    <t>INN11249</t>
  </si>
  <si>
    <t>INN06100</t>
  </si>
  <si>
    <t>INN32023</t>
  </si>
  <si>
    <t>INN29517</t>
  </si>
  <si>
    <t>INN22082</t>
  </si>
  <si>
    <t>INN02536</t>
  </si>
  <si>
    <t>INN34605</t>
  </si>
  <si>
    <t>INN00078</t>
  </si>
  <si>
    <t>INN01578</t>
  </si>
  <si>
    <t>INN21413</t>
  </si>
  <si>
    <t>INN11279</t>
  </si>
  <si>
    <t>INN26072</t>
  </si>
  <si>
    <t>INN07954</t>
  </si>
  <si>
    <t>INN19123</t>
  </si>
  <si>
    <t>INN04877</t>
  </si>
  <si>
    <t>INN01729</t>
  </si>
  <si>
    <t>INN31390</t>
  </si>
  <si>
    <t>INN21455</t>
  </si>
  <si>
    <t>INN00222</t>
  </si>
  <si>
    <t>INN04152</t>
  </si>
  <si>
    <t>INN30629</t>
  </si>
  <si>
    <t>INN09861</t>
  </si>
  <si>
    <t>INN17658</t>
  </si>
  <si>
    <t>INN01636</t>
  </si>
  <si>
    <t>INN34100</t>
  </si>
  <si>
    <t>INN30447</t>
  </si>
  <si>
    <t>INN07666</t>
  </si>
  <si>
    <t>INN03717</t>
  </si>
  <si>
    <t>INN35983</t>
  </si>
  <si>
    <t>INN11965</t>
  </si>
  <si>
    <t>INN00470</t>
  </si>
  <si>
    <t>INN32680</t>
  </si>
  <si>
    <t>INN29191</t>
  </si>
  <si>
    <t>INN02732</t>
  </si>
  <si>
    <t>INN20079</t>
  </si>
  <si>
    <t>INN06416</t>
  </si>
  <si>
    <t>INN04981</t>
  </si>
  <si>
    <t>INN16522</t>
  </si>
  <si>
    <t>INN12486</t>
  </si>
  <si>
    <t>INN19622</t>
  </si>
  <si>
    <t>INN30420</t>
  </si>
  <si>
    <t>INN10318</t>
  </si>
  <si>
    <t>INN23976</t>
  </si>
  <si>
    <t>INN27272</t>
  </si>
  <si>
    <t>INN28238</t>
  </si>
  <si>
    <t>INN25997</t>
  </si>
  <si>
    <t>INN22029</t>
  </si>
  <si>
    <t>INN15949</t>
  </si>
  <si>
    <t>INN14039</t>
  </si>
  <si>
    <t>INN34189</t>
  </si>
  <si>
    <t>INN35592</t>
  </si>
  <si>
    <t>INN35731</t>
  </si>
  <si>
    <t>INN21586</t>
  </si>
  <si>
    <t>INN06542</t>
  </si>
  <si>
    <t>INN03067</t>
  </si>
  <si>
    <t>INN02134</t>
  </si>
  <si>
    <t>INN14723</t>
  </si>
  <si>
    <t>INN06932</t>
  </si>
  <si>
    <t>INN05680</t>
  </si>
  <si>
    <t>INN28680</t>
  </si>
  <si>
    <t>INN21340</t>
  </si>
  <si>
    <t>INN33532</t>
  </si>
  <si>
    <t>INN18114</t>
  </si>
  <si>
    <t>INN12866</t>
  </si>
  <si>
    <t>INN29245</t>
  </si>
  <si>
    <t>INN24497</t>
  </si>
  <si>
    <t>INN29861</t>
  </si>
  <si>
    <t>INN01072</t>
  </si>
  <si>
    <t>INN31263</t>
  </si>
  <si>
    <t>INN33931</t>
  </si>
  <si>
    <t>INN19586</t>
  </si>
  <si>
    <t>INN00531</t>
  </si>
  <si>
    <t>INN11428</t>
  </si>
  <si>
    <t>INN09206</t>
  </si>
  <si>
    <t>INN16132</t>
  </si>
  <si>
    <t>INN22740</t>
  </si>
  <si>
    <t>INN08046</t>
  </si>
  <si>
    <t>INN02553</t>
  </si>
  <si>
    <t>INN00940</t>
  </si>
  <si>
    <t>INN07653</t>
  </si>
  <si>
    <t>INN15109</t>
  </si>
  <si>
    <t>INN33424</t>
  </si>
  <si>
    <t>INN07639</t>
  </si>
  <si>
    <t>INN30264</t>
  </si>
  <si>
    <t>INN32483</t>
  </si>
  <si>
    <t>INN03624</t>
  </si>
  <si>
    <t>INN06187</t>
  </si>
  <si>
    <t>INN00584</t>
  </si>
  <si>
    <t>INN31127</t>
  </si>
  <si>
    <t>INN29190</t>
  </si>
  <si>
    <t>INN21589</t>
  </si>
  <si>
    <t>INN22714</t>
  </si>
  <si>
    <t>INN21245</t>
  </si>
  <si>
    <t>INN31115</t>
  </si>
  <si>
    <t>INN11133</t>
  </si>
  <si>
    <t>INN04518</t>
  </si>
  <si>
    <t>INN10118</t>
  </si>
  <si>
    <t>INN35926</t>
  </si>
  <si>
    <t>INN23021</t>
  </si>
  <si>
    <t>INN34953</t>
  </si>
  <si>
    <t>INN21980</t>
  </si>
  <si>
    <t>INN32436</t>
  </si>
  <si>
    <t>INN23229</t>
  </si>
  <si>
    <t>INN01232</t>
  </si>
  <si>
    <t>INN01560</t>
  </si>
  <si>
    <t>INN29876</t>
  </si>
  <si>
    <t>INN24029</t>
  </si>
  <si>
    <t>INN28312</t>
  </si>
  <si>
    <t>INN17236</t>
  </si>
  <si>
    <t>INN20830</t>
  </si>
  <si>
    <t>INN12855</t>
  </si>
  <si>
    <t>INN31855</t>
  </si>
  <si>
    <t>INN04897</t>
  </si>
  <si>
    <t>INN06750</t>
  </si>
  <si>
    <t>INN04898</t>
  </si>
  <si>
    <t>INN34103</t>
  </si>
  <si>
    <t>INN26845</t>
  </si>
  <si>
    <t>INN18978</t>
  </si>
  <si>
    <t>INN07901</t>
  </si>
  <si>
    <t>INN19619</t>
  </si>
  <si>
    <t>INN25195</t>
  </si>
  <si>
    <t>INN19491</t>
  </si>
  <si>
    <t>INN02460</t>
  </si>
  <si>
    <t>INN34257</t>
  </si>
  <si>
    <t>INN29744</t>
  </si>
  <si>
    <t>INN20193</t>
  </si>
  <si>
    <t>INN16471</t>
  </si>
  <si>
    <t>INN27047</t>
  </si>
  <si>
    <t>INN31903</t>
  </si>
  <si>
    <t>INN19691</t>
  </si>
  <si>
    <t>INN17312</t>
  </si>
  <si>
    <t>INN22975</t>
  </si>
  <si>
    <t>INN34405</t>
  </si>
  <si>
    <t>INN31562</t>
  </si>
  <si>
    <t>INN07290</t>
  </si>
  <si>
    <t>INN21573</t>
  </si>
  <si>
    <t>INN12410</t>
  </si>
  <si>
    <t>INN31619</t>
  </si>
  <si>
    <t>INN32043</t>
  </si>
  <si>
    <t>INN11971</t>
  </si>
  <si>
    <t>INN04451</t>
  </si>
  <si>
    <t>INN34271</t>
  </si>
  <si>
    <t>INN22499</t>
  </si>
  <si>
    <t>INN26690</t>
  </si>
  <si>
    <t>INN23264</t>
  </si>
  <si>
    <t>INN13052</t>
  </si>
  <si>
    <t>INN02988</t>
  </si>
  <si>
    <t>INN10540</t>
  </si>
  <si>
    <t>INN07792</t>
  </si>
  <si>
    <t>INN24527</t>
  </si>
  <si>
    <t>INN19688</t>
  </si>
  <si>
    <t>INN33857</t>
  </si>
  <si>
    <t>INN26874</t>
  </si>
  <si>
    <t>INN08738</t>
  </si>
  <si>
    <t>INN04115</t>
  </si>
  <si>
    <t>INN29213</t>
  </si>
  <si>
    <t>INN21907</t>
  </si>
  <si>
    <t>INN24686</t>
  </si>
  <si>
    <t>INN31082</t>
  </si>
  <si>
    <t>INN15194</t>
  </si>
  <si>
    <t>INN12111</t>
  </si>
  <si>
    <t>INN35260</t>
  </si>
  <si>
    <t>INN11600</t>
  </si>
  <si>
    <t>INN33615</t>
  </si>
  <si>
    <t>INN22502</t>
  </si>
  <si>
    <t>INN35936</t>
  </si>
  <si>
    <t>INN10022</t>
  </si>
  <si>
    <t>INN33757</t>
  </si>
  <si>
    <t>INN26889</t>
  </si>
  <si>
    <t>INN26915</t>
  </si>
  <si>
    <t>INN25964</t>
  </si>
  <si>
    <t>INN31205</t>
  </si>
  <si>
    <t>INN11697</t>
  </si>
  <si>
    <t>INN01758</t>
  </si>
  <si>
    <t>INN22006</t>
  </si>
  <si>
    <t>INN31047</t>
  </si>
  <si>
    <t>INN13395</t>
  </si>
  <si>
    <t>INN12356</t>
  </si>
  <si>
    <t>INN33256</t>
  </si>
  <si>
    <t>INN15284</t>
  </si>
  <si>
    <t>INN09015</t>
  </si>
  <si>
    <t>INN07496</t>
  </si>
  <si>
    <t>INN25014</t>
  </si>
  <si>
    <t>INN18648</t>
  </si>
  <si>
    <t>INN08472</t>
  </si>
  <si>
    <t>INN32661</t>
  </si>
  <si>
    <t>INN28842</t>
  </si>
  <si>
    <t>INN10428</t>
  </si>
  <si>
    <t>INN34877</t>
  </si>
  <si>
    <t>INN06435</t>
  </si>
  <si>
    <t>INN35331</t>
  </si>
  <si>
    <t>INN03656</t>
  </si>
  <si>
    <t>INN31725</t>
  </si>
  <si>
    <t>INN09687</t>
  </si>
  <si>
    <t>INN11284</t>
  </si>
  <si>
    <t>INN22700</t>
  </si>
  <si>
    <t>INN22429</t>
  </si>
  <si>
    <t>INN17786</t>
  </si>
  <si>
    <t>INN07960</t>
  </si>
  <si>
    <t>INN09623</t>
  </si>
  <si>
    <t>INN08725</t>
  </si>
  <si>
    <t>INN21587</t>
  </si>
  <si>
    <t>INN21430</t>
  </si>
  <si>
    <t>INN01018</t>
  </si>
  <si>
    <t>INN12162</t>
  </si>
  <si>
    <t>INN21759</t>
  </si>
  <si>
    <t>INN27670</t>
  </si>
  <si>
    <t>INN23538</t>
  </si>
  <si>
    <t>INN34283</t>
  </si>
  <si>
    <t>INN19983</t>
  </si>
  <si>
    <t>INN17277</t>
  </si>
  <si>
    <t>INN19876</t>
  </si>
  <si>
    <t>INN17137</t>
  </si>
  <si>
    <t>INN24460</t>
  </si>
  <si>
    <t>INN09232</t>
  </si>
  <si>
    <t>INN00536</t>
  </si>
  <si>
    <t>INN20779</t>
  </si>
  <si>
    <t>INN16323</t>
  </si>
  <si>
    <t>INN10541</t>
  </si>
  <si>
    <t>INN08024</t>
  </si>
  <si>
    <t>INN29182</t>
  </si>
  <si>
    <t>INN03752</t>
  </si>
  <si>
    <t>INN25745</t>
  </si>
  <si>
    <t>INN08750</t>
  </si>
  <si>
    <t>INN28709</t>
  </si>
  <si>
    <t>INN27321</t>
  </si>
  <si>
    <t>INN06991</t>
  </si>
  <si>
    <t>INN10831</t>
  </si>
  <si>
    <t>INN28516</t>
  </si>
  <si>
    <t>INN20334</t>
  </si>
  <si>
    <t>INN20404</t>
  </si>
  <si>
    <t>INN33013</t>
  </si>
  <si>
    <t>INN23241</t>
  </si>
  <si>
    <t>INN06099</t>
  </si>
  <si>
    <t>INN19594</t>
  </si>
  <si>
    <t>INN09363</t>
  </si>
  <si>
    <t>INN27174</t>
  </si>
  <si>
    <t>INN24904</t>
  </si>
  <si>
    <t>INN28346</t>
  </si>
  <si>
    <t>INN33489</t>
  </si>
  <si>
    <t>INN12796</t>
  </si>
  <si>
    <t>INN20774</t>
  </si>
  <si>
    <t>INN03806</t>
  </si>
  <si>
    <t>INN17186</t>
  </si>
  <si>
    <t>INN15513</t>
  </si>
  <si>
    <t>INN30367</t>
  </si>
  <si>
    <t>INN12881</t>
  </si>
  <si>
    <t>INN03508</t>
  </si>
  <si>
    <t>INN31674</t>
  </si>
  <si>
    <t>INN00971</t>
  </si>
  <si>
    <t>INN22514</t>
  </si>
  <si>
    <t>INN00952</t>
  </si>
  <si>
    <t>INN12235</t>
  </si>
  <si>
    <t>INN06423</t>
  </si>
  <si>
    <t>INN07229</t>
  </si>
  <si>
    <t>INN02414</t>
  </si>
  <si>
    <t>INN22234</t>
  </si>
  <si>
    <t>INN18333</t>
  </si>
  <si>
    <t>INN31958</t>
  </si>
  <si>
    <t>INN10969</t>
  </si>
  <si>
    <t>INN20433</t>
  </si>
  <si>
    <t>INN29242</t>
  </si>
  <si>
    <t>INN09513</t>
  </si>
  <si>
    <t>INN07218</t>
  </si>
  <si>
    <t>INN17983</t>
  </si>
  <si>
    <t>INN22189</t>
  </si>
  <si>
    <t>INN35951</t>
  </si>
  <si>
    <t>INN31687</t>
  </si>
  <si>
    <t>INN05755</t>
  </si>
  <si>
    <t>INN04125</t>
  </si>
  <si>
    <t>INN23610</t>
  </si>
  <si>
    <t>INN17041</t>
  </si>
  <si>
    <t>INN07768</t>
  </si>
  <si>
    <t>INN30164</t>
  </si>
  <si>
    <t>INN04884</t>
  </si>
  <si>
    <t>INN01669</t>
  </si>
  <si>
    <t>INN02199</t>
  </si>
  <si>
    <t>INN15040</t>
  </si>
  <si>
    <t>INN12090</t>
  </si>
  <si>
    <t>INN22567</t>
  </si>
  <si>
    <t>INN17248</t>
  </si>
  <si>
    <t>INN05004</t>
  </si>
  <si>
    <t>INN24892</t>
  </si>
  <si>
    <t>INN26005</t>
  </si>
  <si>
    <t>INN32978</t>
  </si>
  <si>
    <t>INN12387</t>
  </si>
  <si>
    <t>INN33581</t>
  </si>
  <si>
    <t>INN16507</t>
  </si>
  <si>
    <t>INN18818</t>
  </si>
  <si>
    <t>INN23975</t>
  </si>
  <si>
    <t>INN01139</t>
  </si>
  <si>
    <t>INN21949</t>
  </si>
  <si>
    <t>INN06152</t>
  </si>
  <si>
    <t>INN13928</t>
  </si>
  <si>
    <t>INN19248</t>
  </si>
  <si>
    <t>INN21480</t>
  </si>
  <si>
    <t>INN30626</t>
  </si>
  <si>
    <t>INN10259</t>
  </si>
  <si>
    <t>INN23378</t>
  </si>
  <si>
    <t>INN04925</t>
  </si>
  <si>
    <t>INN25415</t>
  </si>
  <si>
    <t>INN06250</t>
  </si>
  <si>
    <t>INN24303</t>
  </si>
  <si>
    <t>INN04392</t>
  </si>
  <si>
    <t>INN11977</t>
  </si>
  <si>
    <t>INN30143</t>
  </si>
  <si>
    <t>INN23034</t>
  </si>
  <si>
    <t>INN24608</t>
  </si>
  <si>
    <t>INN18753</t>
  </si>
  <si>
    <t>INN17913</t>
  </si>
  <si>
    <t>INN04336</t>
  </si>
  <si>
    <t>INN35651</t>
  </si>
  <si>
    <t>INN03578</t>
  </si>
  <si>
    <t>INN00481</t>
  </si>
  <si>
    <t>INN06933</t>
  </si>
  <si>
    <t>INN04365</t>
  </si>
  <si>
    <t>INN31737</t>
  </si>
  <si>
    <t>INN32800</t>
  </si>
  <si>
    <t>INN08990</t>
  </si>
  <si>
    <t>INN23817</t>
  </si>
  <si>
    <t>INN03312</t>
  </si>
  <si>
    <t>INN28690</t>
  </si>
  <si>
    <t>INN07690</t>
  </si>
  <si>
    <t>INN30611</t>
  </si>
  <si>
    <t>INN30613</t>
  </si>
  <si>
    <t>INN26076</t>
  </si>
  <si>
    <t>INN28940</t>
  </si>
  <si>
    <t>INN31411</t>
  </si>
  <si>
    <t>INN03942</t>
  </si>
  <si>
    <t>INN26677</t>
  </si>
  <si>
    <t>INN34617</t>
  </si>
  <si>
    <t>INN24731</t>
  </si>
  <si>
    <t>INN14760</t>
  </si>
  <si>
    <t>INN09771</t>
  </si>
  <si>
    <t>INN16287</t>
  </si>
  <si>
    <t>INN14078</t>
  </si>
  <si>
    <t>INN01595</t>
  </si>
  <si>
    <t>INN14154</t>
  </si>
  <si>
    <t>INN00639</t>
  </si>
  <si>
    <t>INN22001</t>
  </si>
  <si>
    <t>INN00032</t>
  </si>
  <si>
    <t>INN00919</t>
  </si>
  <si>
    <t>INN17757</t>
  </si>
  <si>
    <t>INN11250</t>
  </si>
  <si>
    <t>INN20658</t>
  </si>
  <si>
    <t>INN28220</t>
  </si>
  <si>
    <t>INN02356</t>
  </si>
  <si>
    <t>INN05834</t>
  </si>
  <si>
    <t>INN20921</t>
  </si>
  <si>
    <t>INN10894</t>
  </si>
  <si>
    <t>INN33978</t>
  </si>
  <si>
    <t>INN04824</t>
  </si>
  <si>
    <t>INN23452</t>
  </si>
  <si>
    <t>INN05158</t>
  </si>
  <si>
    <t>INN01486</t>
  </si>
  <si>
    <t>INN11993</t>
  </si>
  <si>
    <t>INN05347</t>
  </si>
  <si>
    <t>INN07416</t>
  </si>
  <si>
    <t>INN33025</t>
  </si>
  <si>
    <t>INN31945</t>
  </si>
  <si>
    <t>INN23781</t>
  </si>
  <si>
    <t>INN03552</t>
  </si>
  <si>
    <t>INN32209</t>
  </si>
  <si>
    <t>INN06348</t>
  </si>
  <si>
    <t>INN31285</t>
  </si>
  <si>
    <t>INN32863</t>
  </si>
  <si>
    <t>INN01313</t>
  </si>
  <si>
    <t>INN21122</t>
  </si>
  <si>
    <t>INN17004</t>
  </si>
  <si>
    <t>INN02375</t>
  </si>
  <si>
    <t>INN33035</t>
  </si>
  <si>
    <t>INN16040</t>
  </si>
  <si>
    <t>INN30984</t>
  </si>
  <si>
    <t>INN02963</t>
  </si>
  <si>
    <t>INN23475</t>
  </si>
  <si>
    <t>INN12408</t>
  </si>
  <si>
    <t>INN04400</t>
  </si>
  <si>
    <t>INN29830</t>
  </si>
  <si>
    <t>INN31553</t>
  </si>
  <si>
    <t>INN05798</t>
  </si>
  <si>
    <t>INN26328</t>
  </si>
  <si>
    <t>INN27216</t>
  </si>
  <si>
    <t>INN22446</t>
  </si>
  <si>
    <t>INN04166</t>
  </si>
  <si>
    <t>INN17717</t>
  </si>
  <si>
    <t>INN31585</t>
  </si>
  <si>
    <t>INN22002</t>
  </si>
  <si>
    <t>INN35928</t>
  </si>
  <si>
    <t>INN28477</t>
  </si>
  <si>
    <t>INN26944</t>
  </si>
  <si>
    <t>INN02868</t>
  </si>
  <si>
    <t>INN12821</t>
  </si>
  <si>
    <t>INN32835</t>
  </si>
  <si>
    <t>INN05952</t>
  </si>
  <si>
    <t>INN25553</t>
  </si>
  <si>
    <t>INN03533</t>
  </si>
  <si>
    <t>INN18254</t>
  </si>
  <si>
    <t>INN19276</t>
  </si>
  <si>
    <t>INN05606</t>
  </si>
  <si>
    <t>INN09339</t>
  </si>
  <si>
    <t>INN21826</t>
  </si>
  <si>
    <t>INN29833</t>
  </si>
  <si>
    <t>INN14670</t>
  </si>
  <si>
    <t>INN28824</t>
  </si>
  <si>
    <t>INN20164</t>
  </si>
  <si>
    <t>INN20763</t>
  </si>
  <si>
    <t>INN28308</t>
  </si>
  <si>
    <t>INN08498</t>
  </si>
  <si>
    <t>INN06978</t>
  </si>
  <si>
    <t>INN14802</t>
  </si>
  <si>
    <t>INN18478</t>
  </si>
  <si>
    <t>INN00529</t>
  </si>
  <si>
    <t>INN07081</t>
  </si>
  <si>
    <t>INN12969</t>
  </si>
  <si>
    <t>INN16383</t>
  </si>
  <si>
    <t>INN01305</t>
  </si>
  <si>
    <t>INN05845</t>
  </si>
  <si>
    <t>INN09990</t>
  </si>
  <si>
    <t>INN05542</t>
  </si>
  <si>
    <t>INN22615</t>
  </si>
  <si>
    <t>INN17143</t>
  </si>
  <si>
    <t>INN03269</t>
  </si>
  <si>
    <t>INN14592</t>
  </si>
  <si>
    <t>INN02899</t>
  </si>
  <si>
    <t>INN14261</t>
  </si>
  <si>
    <t>INN23247</t>
  </si>
  <si>
    <t>INN00330</t>
  </si>
  <si>
    <t>INN01433</t>
  </si>
  <si>
    <t>INN24383</t>
  </si>
  <si>
    <t>INN35790</t>
  </si>
  <si>
    <t>INN21256</t>
  </si>
  <si>
    <t>INN28756</t>
  </si>
  <si>
    <t>INN06808</t>
  </si>
  <si>
    <t>INN24279</t>
  </si>
  <si>
    <t>INN04770</t>
  </si>
  <si>
    <t>INN29301</t>
  </si>
  <si>
    <t>INN26858</t>
  </si>
  <si>
    <t>INN31292</t>
  </si>
  <si>
    <t>INN13706</t>
  </si>
  <si>
    <t>INN14198</t>
  </si>
  <si>
    <t>INN29156</t>
  </si>
  <si>
    <t>INN17546</t>
  </si>
  <si>
    <t>INN17594</t>
  </si>
  <si>
    <t>INN02278</t>
  </si>
  <si>
    <t>INN06052</t>
  </si>
  <si>
    <t>INN16624</t>
  </si>
  <si>
    <t>INN05050</t>
  </si>
  <si>
    <t>INN07970</t>
  </si>
  <si>
    <t>INN13242</t>
  </si>
  <si>
    <t>INN18273</t>
  </si>
  <si>
    <t>INN06497</t>
  </si>
  <si>
    <t>INN35382</t>
  </si>
  <si>
    <t>INN17839</t>
  </si>
  <si>
    <t>INN29166</t>
  </si>
  <si>
    <t>INN10835</t>
  </si>
  <si>
    <t>INN16443</t>
  </si>
  <si>
    <t>INN17130</t>
  </si>
  <si>
    <t>INN02728</t>
  </si>
  <si>
    <t>INN14845</t>
  </si>
  <si>
    <t>INN27826</t>
  </si>
  <si>
    <t>INN10065</t>
  </si>
  <si>
    <t>INN06567</t>
  </si>
  <si>
    <t>INN04712</t>
  </si>
  <si>
    <t>INN31339</t>
  </si>
  <si>
    <t>INN02944</t>
  </si>
  <si>
    <t>INN29332</t>
  </si>
  <si>
    <t>INN27004</t>
  </si>
  <si>
    <t>INN07732</t>
  </si>
  <si>
    <t>INN18881</t>
  </si>
  <si>
    <t>INN10649</t>
  </si>
  <si>
    <t>INN00431</t>
  </si>
  <si>
    <t>INN16317</t>
  </si>
  <si>
    <t>INN05181</t>
  </si>
  <si>
    <t>INN22196</t>
  </si>
  <si>
    <t>INN28471</t>
  </si>
  <si>
    <t>INN27039</t>
  </si>
  <si>
    <t>INN04259</t>
  </si>
  <si>
    <t>INN11800</t>
  </si>
  <si>
    <t>INN21379</t>
  </si>
  <si>
    <t>INN23111</t>
  </si>
  <si>
    <t>INN26673</t>
  </si>
  <si>
    <t>INN34488</t>
  </si>
  <si>
    <t>INN13764</t>
  </si>
  <si>
    <t>INN22064</t>
  </si>
  <si>
    <t>INN03173</t>
  </si>
  <si>
    <t>INN02794</t>
  </si>
  <si>
    <t>INN29487</t>
  </si>
  <si>
    <t>INN34408</t>
  </si>
  <si>
    <t>INN32737</t>
  </si>
  <si>
    <t>INN04100</t>
  </si>
  <si>
    <t>INN16620</t>
  </si>
  <si>
    <t>INN05539</t>
  </si>
  <si>
    <t>INN21371</t>
  </si>
  <si>
    <t>INN32597</t>
  </si>
  <si>
    <t>INN07227</t>
  </si>
  <si>
    <t>INN08691</t>
  </si>
  <si>
    <t>INN32472</t>
  </si>
  <si>
    <t>INN07869</t>
  </si>
  <si>
    <t>INN10292</t>
  </si>
  <si>
    <t>INN06338</t>
  </si>
  <si>
    <t>INN12008</t>
  </si>
  <si>
    <t>INN02970</t>
  </si>
  <si>
    <t>INN29334</t>
  </si>
  <si>
    <t>INN19858</t>
  </si>
  <si>
    <t>INN21958</t>
  </si>
  <si>
    <t>INN03271</t>
  </si>
  <si>
    <t>INN31972</t>
  </si>
  <si>
    <t>INN21155</t>
  </si>
  <si>
    <t>INN32624</t>
  </si>
  <si>
    <t>INN00782</t>
  </si>
  <si>
    <t>INN09722</t>
  </si>
  <si>
    <t>INN05688</t>
  </si>
  <si>
    <t>INN09821</t>
  </si>
  <si>
    <t>INN34142</t>
  </si>
  <si>
    <t>INN02006</t>
  </si>
  <si>
    <t>INN13862</t>
  </si>
  <si>
    <t>INN00229</t>
  </si>
  <si>
    <t>INN09309</t>
  </si>
  <si>
    <t>INN12859</t>
  </si>
  <si>
    <t>INN15924</t>
  </si>
  <si>
    <t>INN09521</t>
  </si>
  <si>
    <t>INN09371</t>
  </si>
  <si>
    <t>INN07404</t>
  </si>
  <si>
    <t>INN31460</t>
  </si>
  <si>
    <t>INN31526</t>
  </si>
  <si>
    <t>INN13358</t>
  </si>
  <si>
    <t>INN27019</t>
  </si>
  <si>
    <t>INN34219</t>
  </si>
  <si>
    <t>INN13380</t>
  </si>
  <si>
    <t>INN25197</t>
  </si>
  <si>
    <t>INN33755</t>
  </si>
  <si>
    <t>INN22917</t>
  </si>
  <si>
    <t>INN30395</t>
  </si>
  <si>
    <t>INN35692</t>
  </si>
  <si>
    <t>INN08455</t>
  </si>
  <si>
    <t>INN10764</t>
  </si>
  <si>
    <t>INN18533</t>
  </si>
  <si>
    <t>INN27791</t>
  </si>
  <si>
    <t>INN22728</t>
  </si>
  <si>
    <t>INN20673</t>
  </si>
  <si>
    <t>INN04574</t>
  </si>
  <si>
    <t>INN12368</t>
  </si>
  <si>
    <t>INN11037</t>
  </si>
  <si>
    <t>INN34514</t>
  </si>
  <si>
    <t>INN11068</t>
  </si>
  <si>
    <t>INN16088</t>
  </si>
  <si>
    <t>INN34194</t>
  </si>
  <si>
    <t>INN21544</t>
  </si>
  <si>
    <t>INN33005</t>
  </si>
  <si>
    <t>INN35146</t>
  </si>
  <si>
    <t>INN35410</t>
  </si>
  <si>
    <t>INN16171</t>
  </si>
  <si>
    <t>INN13160</t>
  </si>
  <si>
    <t>INN02380</t>
  </si>
  <si>
    <t>INN16258</t>
  </si>
  <si>
    <t>INN02014</t>
  </si>
  <si>
    <t>INN06202</t>
  </si>
  <si>
    <t>INN20410</t>
  </si>
  <si>
    <t>INN06347</t>
  </si>
  <si>
    <t>INN19288</t>
  </si>
  <si>
    <t>INN04273</t>
  </si>
  <si>
    <t>INN17607</t>
  </si>
  <si>
    <t>INN23520</t>
  </si>
  <si>
    <t>INN07205</t>
  </si>
  <si>
    <t>INN30056</t>
  </si>
  <si>
    <t>INN24864</t>
  </si>
  <si>
    <t>INN15247</t>
  </si>
  <si>
    <t>INN34832</t>
  </si>
  <si>
    <t>INN32942</t>
  </si>
  <si>
    <t>INN02989</t>
  </si>
  <si>
    <t>INN13195</t>
  </si>
  <si>
    <t>INN23837</t>
  </si>
  <si>
    <t>INN35661</t>
  </si>
  <si>
    <t>INN26659</t>
  </si>
  <si>
    <t>INN30009</t>
  </si>
  <si>
    <t>INN28023</t>
  </si>
  <si>
    <t>INN02497</t>
  </si>
  <si>
    <t>INN05580</t>
  </si>
  <si>
    <t>INN29505</t>
  </si>
  <si>
    <t>INN17089</t>
  </si>
  <si>
    <t>INN08517</t>
  </si>
  <si>
    <t>INN26419</t>
  </si>
  <si>
    <t>INN24861</t>
  </si>
  <si>
    <t>INN32654</t>
  </si>
  <si>
    <t>INN21244</t>
  </si>
  <si>
    <t>INN13902</t>
  </si>
  <si>
    <t>INN29681</t>
  </si>
  <si>
    <t>INN25818</t>
  </si>
  <si>
    <t>INN14742</t>
  </si>
  <si>
    <t>INN31388</t>
  </si>
  <si>
    <t>INN09710</t>
  </si>
  <si>
    <t>INN05862</t>
  </si>
  <si>
    <t>INN17193</t>
  </si>
  <si>
    <t>INN22944</t>
  </si>
  <si>
    <t>INN35538</t>
  </si>
  <si>
    <t>INN14864</t>
  </si>
  <si>
    <t>INN25784</t>
  </si>
  <si>
    <t>INN03520</t>
  </si>
  <si>
    <t>INN16862</t>
  </si>
  <si>
    <t>INN12269</t>
  </si>
  <si>
    <t>INN07125</t>
  </si>
  <si>
    <t>INN23554</t>
  </si>
  <si>
    <t>INN29642</t>
  </si>
  <si>
    <t>INN29335</t>
  </si>
  <si>
    <t>INN06906</t>
  </si>
  <si>
    <t>INN26902</t>
  </si>
  <si>
    <t>INN30095</t>
  </si>
  <si>
    <t>INN27852</t>
  </si>
  <si>
    <t>INN00745</t>
  </si>
  <si>
    <t>INN28266</t>
  </si>
  <si>
    <t>INN26820</t>
  </si>
  <si>
    <t>INN01894</t>
  </si>
  <si>
    <t>INN35099</t>
  </si>
  <si>
    <t>INN19173</t>
  </si>
  <si>
    <t>INN01601</t>
  </si>
  <si>
    <t>INN35677</t>
  </si>
  <si>
    <t>INN07165</t>
  </si>
  <si>
    <t>INN06705</t>
  </si>
  <si>
    <t>INN32292</t>
  </si>
  <si>
    <t>INN19139</t>
  </si>
  <si>
    <t>INN15934</t>
  </si>
  <si>
    <t>INN14441</t>
  </si>
  <si>
    <t>INN24076</t>
  </si>
  <si>
    <t>INN30569</t>
  </si>
  <si>
    <t>INN17303</t>
  </si>
  <si>
    <t>INN23202</t>
  </si>
  <si>
    <t>INN15014</t>
  </si>
  <si>
    <t>INN21708</t>
  </si>
  <si>
    <t>INN32351</t>
  </si>
  <si>
    <t>INN01700</t>
  </si>
  <si>
    <t>INN26261</t>
  </si>
  <si>
    <t>INN03772</t>
  </si>
  <si>
    <t>INN17936</t>
  </si>
  <si>
    <t>INN05365</t>
  </si>
  <si>
    <t>INN28213</t>
  </si>
  <si>
    <t>INN26316</t>
  </si>
  <si>
    <t>INN28066</t>
  </si>
  <si>
    <t>INN12619</t>
  </si>
  <si>
    <t>INN32400</t>
  </si>
  <si>
    <t>INN18080</t>
  </si>
  <si>
    <t>INN00195</t>
  </si>
  <si>
    <t>INN33349</t>
  </si>
  <si>
    <t>INN04176</t>
  </si>
  <si>
    <t>INN12750</t>
  </si>
  <si>
    <t>INN22989</t>
  </si>
  <si>
    <t>INN08333</t>
  </si>
  <si>
    <t>INN27470</t>
  </si>
  <si>
    <t>INN05141</t>
  </si>
  <si>
    <t>INN18532</t>
  </si>
  <si>
    <t>INN22760</t>
  </si>
  <si>
    <t>INN34228</t>
  </si>
  <si>
    <t>INN10146</t>
  </si>
  <si>
    <t>INN32554</t>
  </si>
  <si>
    <t>INN35672</t>
  </si>
  <si>
    <t>INN36033</t>
  </si>
  <si>
    <t>INN11784</t>
  </si>
  <si>
    <t>INN33533</t>
  </si>
  <si>
    <t>INN00749</t>
  </si>
  <si>
    <t>INN24636</t>
  </si>
  <si>
    <t>INN03711</t>
  </si>
  <si>
    <t>INN06931</t>
  </si>
  <si>
    <t>INN03252</t>
  </si>
  <si>
    <t>INN18103</t>
  </si>
  <si>
    <t>INN03059</t>
  </si>
  <si>
    <t>INN32984</t>
  </si>
  <si>
    <t>INN35794</t>
  </si>
  <si>
    <t>INN32639</t>
  </si>
  <si>
    <t>INN05677</t>
  </si>
  <si>
    <t>INN32553</t>
  </si>
  <si>
    <t>INN04143</t>
  </si>
  <si>
    <t>INN23967</t>
  </si>
  <si>
    <t>INN18710</t>
  </si>
  <si>
    <t>INN33606</t>
  </si>
  <si>
    <t>INN01985</t>
  </si>
  <si>
    <t>INN11028</t>
  </si>
  <si>
    <t>INN16325</t>
  </si>
  <si>
    <t>INN22011</t>
  </si>
  <si>
    <t>INN27512</t>
  </si>
  <si>
    <t>INN00980</t>
  </si>
  <si>
    <t>INN24192</t>
  </si>
  <si>
    <t>INN06634</t>
  </si>
  <si>
    <t>INN30042</t>
  </si>
  <si>
    <t>INN16803</t>
  </si>
  <si>
    <t>INN19127</t>
  </si>
  <si>
    <t>INN12687</t>
  </si>
  <si>
    <t>INN00394</t>
  </si>
  <si>
    <t>INN06342</t>
  </si>
  <si>
    <t>INN23400</t>
  </si>
  <si>
    <t>INN02632</t>
  </si>
  <si>
    <t>INN20255</t>
  </si>
  <si>
    <t>INN26560</t>
  </si>
  <si>
    <t>INN32617</t>
  </si>
  <si>
    <t>INN07132</t>
  </si>
  <si>
    <t>INN19232</t>
  </si>
  <si>
    <t>INN10390</t>
  </si>
  <si>
    <t>INN13847</t>
  </si>
  <si>
    <t>INN11632</t>
  </si>
  <si>
    <t>INN10790</t>
  </si>
  <si>
    <t>INN13779</t>
  </si>
  <si>
    <t>INN23930</t>
  </si>
  <si>
    <t>INN35397</t>
  </si>
  <si>
    <t>INN29879</t>
  </si>
  <si>
    <t>INN26516</t>
  </si>
  <si>
    <t>INN06346</t>
  </si>
  <si>
    <t>INN33824</t>
  </si>
  <si>
    <t>INN16205</t>
  </si>
  <si>
    <t>INN14727</t>
  </si>
  <si>
    <t>INN32987</t>
  </si>
  <si>
    <t>INN17145</t>
  </si>
  <si>
    <t>INN04714</t>
  </si>
  <si>
    <t>INN10273</t>
  </si>
  <si>
    <t>INN36214</t>
  </si>
  <si>
    <t>INN33897</t>
  </si>
  <si>
    <t>INN22976</t>
  </si>
  <si>
    <t>INN21117</t>
  </si>
  <si>
    <t>INN10749</t>
  </si>
  <si>
    <t>INN05896</t>
  </si>
  <si>
    <t>INN29178</t>
  </si>
  <si>
    <t>INN20786</t>
  </si>
  <si>
    <t>INN33950</t>
  </si>
  <si>
    <t>INN30156</t>
  </si>
  <si>
    <t>INN01360</t>
  </si>
  <si>
    <t>INN28182</t>
  </si>
  <si>
    <t>INN26769</t>
  </si>
  <si>
    <t>INN22033</t>
  </si>
  <si>
    <t>INN18848</t>
  </si>
  <si>
    <t>INN32450</t>
  </si>
  <si>
    <t>INN34716</t>
  </si>
  <si>
    <t>INN08965</t>
  </si>
  <si>
    <t>INN03998</t>
  </si>
  <si>
    <t>INN26951</t>
  </si>
  <si>
    <t>INN18997</t>
  </si>
  <si>
    <t>INN04970</t>
  </si>
  <si>
    <t>INN22952</t>
  </si>
  <si>
    <t>INN03922</t>
  </si>
  <si>
    <t>INN24810</t>
  </si>
  <si>
    <t>INN05731</t>
  </si>
  <si>
    <t>INN26285</t>
  </si>
  <si>
    <t>INN15787</t>
  </si>
  <si>
    <t>INN08063</t>
  </si>
  <si>
    <t>INN36125</t>
  </si>
  <si>
    <t>INN25454</t>
  </si>
  <si>
    <t>INN29540</t>
  </si>
  <si>
    <t>INN02018</t>
  </si>
  <si>
    <t>INN22323</t>
  </si>
  <si>
    <t>INN05427</t>
  </si>
  <si>
    <t>INN34012</t>
  </si>
  <si>
    <t>INN30359</t>
  </si>
  <si>
    <t>INN23650</t>
  </si>
  <si>
    <t>INN15034</t>
  </si>
  <si>
    <t>INN01813</t>
  </si>
  <si>
    <t>INN08173</t>
  </si>
  <si>
    <t>INN13927</t>
  </si>
  <si>
    <t>INN35189</t>
  </si>
  <si>
    <t>INN31008</t>
  </si>
  <si>
    <t>INN26280</t>
  </si>
  <si>
    <t>INN12721</t>
  </si>
  <si>
    <t>INN27695</t>
  </si>
  <si>
    <t>INN25243</t>
  </si>
  <si>
    <t>INN23872</t>
  </si>
  <si>
    <t>INN21655</t>
  </si>
  <si>
    <t>INN31336</t>
  </si>
  <si>
    <t>INN33415</t>
  </si>
  <si>
    <t>INN24056</t>
  </si>
  <si>
    <t>INN21113</t>
  </si>
  <si>
    <t>INN34285</t>
  </si>
  <si>
    <t>INN04390</t>
  </si>
  <si>
    <t>INN12874</t>
  </si>
  <si>
    <t>INN27603</t>
  </si>
  <si>
    <t>INN01542</t>
  </si>
  <si>
    <t>INN08971</t>
  </si>
  <si>
    <t>INN21915</t>
  </si>
  <si>
    <t>INN26462</t>
  </si>
  <si>
    <t>INN21700</t>
  </si>
  <si>
    <t>INN27843</t>
  </si>
  <si>
    <t>INN03039</t>
  </si>
  <si>
    <t>INN18698</t>
  </si>
  <si>
    <t>INN00082</t>
  </si>
  <si>
    <t>INN20223</t>
  </si>
  <si>
    <t>INN33503</t>
  </si>
  <si>
    <t>INN04675</t>
  </si>
  <si>
    <t>INN24755</t>
  </si>
  <si>
    <t>INN08441</t>
  </si>
  <si>
    <t>INN06425</t>
  </si>
  <si>
    <t>INN07056</t>
  </si>
  <si>
    <t>INN06599</t>
  </si>
  <si>
    <t>INN02967</t>
  </si>
  <si>
    <t>INN31733</t>
  </si>
  <si>
    <t>INN24872</t>
  </si>
  <si>
    <t>INN18263</t>
  </si>
  <si>
    <t>INN24696</t>
  </si>
  <si>
    <t>INN19627</t>
  </si>
  <si>
    <t>INN00643</t>
  </si>
  <si>
    <t>INN04689</t>
  </si>
  <si>
    <t>INN07616</t>
  </si>
  <si>
    <t>INN03482</t>
  </si>
  <si>
    <t>INN27496</t>
  </si>
  <si>
    <t>INN01639</t>
  </si>
  <si>
    <t>INN25133</t>
  </si>
  <si>
    <t>INN05000</t>
  </si>
  <si>
    <t>INN30037</t>
  </si>
  <si>
    <t>INN14348</t>
  </si>
  <si>
    <t>INN01741</t>
  </si>
  <si>
    <t>INN22644</t>
  </si>
  <si>
    <t>INN11628</t>
  </si>
  <si>
    <t>INN25007</t>
  </si>
  <si>
    <t>INN20847</t>
  </si>
  <si>
    <t>INN02864</t>
  </si>
  <si>
    <t>INN06783</t>
  </si>
  <si>
    <t>INN26362</t>
  </si>
  <si>
    <t>INN02115</t>
  </si>
  <si>
    <t>INN26154</t>
  </si>
  <si>
    <t>INN18755</t>
  </si>
  <si>
    <t>INN30222</t>
  </si>
  <si>
    <t>INN15684</t>
  </si>
  <si>
    <t>INN26137</t>
  </si>
  <si>
    <t>INN24047</t>
  </si>
  <si>
    <t>INN18294</t>
  </si>
  <si>
    <t>INN25956</t>
  </si>
  <si>
    <t>INN15980</t>
  </si>
  <si>
    <t>INN23289</t>
  </si>
  <si>
    <t>INN22791</t>
  </si>
  <si>
    <t>INN07289</t>
  </si>
  <si>
    <t>INN35335</t>
  </si>
  <si>
    <t>INN02275</t>
  </si>
  <si>
    <t>INN08485</t>
  </si>
  <si>
    <t>INN19042</t>
  </si>
  <si>
    <t>INN21146</t>
  </si>
  <si>
    <t>INN27882</t>
  </si>
  <si>
    <t>INN15952</t>
  </si>
  <si>
    <t>INN10014</t>
  </si>
  <si>
    <t>INN06127</t>
  </si>
  <si>
    <t>INN24643</t>
  </si>
  <si>
    <t>INN13658</t>
  </si>
  <si>
    <t>INN26358</t>
  </si>
  <si>
    <t>INN14533</t>
  </si>
  <si>
    <t>INN03841</t>
  </si>
  <si>
    <t>INN18426</t>
  </si>
  <si>
    <t>INN20616</t>
  </si>
  <si>
    <t>INN25691</t>
  </si>
  <si>
    <t>INN25233</t>
  </si>
  <si>
    <t>INN30585</t>
  </si>
  <si>
    <t>INN34728</t>
  </si>
  <si>
    <t>INN24856</t>
  </si>
  <si>
    <t>INN04285</t>
  </si>
  <si>
    <t>INN31957</t>
  </si>
  <si>
    <t>INN13689</t>
  </si>
  <si>
    <t>INN27292</t>
  </si>
  <si>
    <t>INN33917</t>
  </si>
  <si>
    <t>INN29742</t>
  </si>
  <si>
    <t>INN14300</t>
  </si>
  <si>
    <t>INN16461</t>
  </si>
  <si>
    <t>INN35450</t>
  </si>
  <si>
    <t>INN32605</t>
  </si>
  <si>
    <t>INN06020</t>
  </si>
  <si>
    <t>INN35797</t>
  </si>
  <si>
    <t>INN18656</t>
  </si>
  <si>
    <t>INN25820</t>
  </si>
  <si>
    <t>INN07340</t>
  </si>
  <si>
    <t>INN15439</t>
  </si>
  <si>
    <t>INN24201</t>
  </si>
  <si>
    <t>INN27005</t>
  </si>
  <si>
    <t>INN35716</t>
  </si>
  <si>
    <t>INN25539</t>
  </si>
  <si>
    <t>INN18464</t>
  </si>
  <si>
    <t>INN25764</t>
  </si>
  <si>
    <t>INN15104</t>
  </si>
  <si>
    <t>INN22872</t>
  </si>
  <si>
    <t>INN13998</t>
  </si>
  <si>
    <t>INN15134</t>
  </si>
  <si>
    <t>INN07789</t>
  </si>
  <si>
    <t>INN14217</t>
  </si>
  <si>
    <t>INN17554</t>
  </si>
  <si>
    <t>INN04545</t>
  </si>
  <si>
    <t>INN05298</t>
  </si>
  <si>
    <t>INN26967</t>
  </si>
  <si>
    <t>INN13610</t>
  </si>
  <si>
    <t>INN24592</t>
  </si>
  <si>
    <t>INN10612</t>
  </si>
  <si>
    <t>INN04787</t>
  </si>
  <si>
    <t>INN09413</t>
  </si>
  <si>
    <t>INN01704</t>
  </si>
  <si>
    <t>INN10456</t>
  </si>
  <si>
    <t>INN23922</t>
  </si>
  <si>
    <t>INN03509</t>
  </si>
  <si>
    <t>INN07993</t>
  </si>
  <si>
    <t>INN35543</t>
  </si>
  <si>
    <t>INN26230</t>
  </si>
  <si>
    <t>INN07707</t>
  </si>
  <si>
    <t>INN12574</t>
  </si>
  <si>
    <t>INN25560</t>
  </si>
  <si>
    <t>INN07757</t>
  </si>
  <si>
    <t>INN10954</t>
  </si>
  <si>
    <t>INN19644</t>
  </si>
  <si>
    <t>INN02973</t>
  </si>
  <si>
    <t>INN15553</t>
  </si>
  <si>
    <t>INN17335</t>
  </si>
  <si>
    <t>INN12336</t>
  </si>
  <si>
    <t>INN30376</t>
  </si>
  <si>
    <t>INN04294</t>
  </si>
  <si>
    <t>INN08341</t>
  </si>
  <si>
    <t>INN33088</t>
  </si>
  <si>
    <t>INN06379</t>
  </si>
  <si>
    <t>INN31596</t>
  </si>
  <si>
    <t>INN09615</t>
  </si>
  <si>
    <t>INN12701</t>
  </si>
  <si>
    <t>INN13876</t>
  </si>
  <si>
    <t>INN10424</t>
  </si>
  <si>
    <t>INN09030</t>
  </si>
  <si>
    <t>INN31980</t>
  </si>
  <si>
    <t>INN28554</t>
  </si>
  <si>
    <t>INN20776</t>
  </si>
  <si>
    <t>INN31541</t>
  </si>
  <si>
    <t>INN24518</t>
  </si>
  <si>
    <t>INN35019</t>
  </si>
  <si>
    <t>INN30216</t>
  </si>
  <si>
    <t>INN17175</t>
  </si>
  <si>
    <t>INN23669</t>
  </si>
  <si>
    <t>INN14799</t>
  </si>
  <si>
    <t>INN34222</t>
  </si>
  <si>
    <t>INN33500</t>
  </si>
  <si>
    <t>INN07751</t>
  </si>
  <si>
    <t>INN07148</t>
  </si>
  <si>
    <t>INN11602</t>
  </si>
  <si>
    <t>INN22981</t>
  </si>
  <si>
    <t>INN09791</t>
  </si>
  <si>
    <t>INN07840</t>
  </si>
  <si>
    <t>INN30832</t>
  </si>
  <si>
    <t>INN09834</t>
  </si>
  <si>
    <t>INN22609</t>
  </si>
  <si>
    <t>INN33403</t>
  </si>
  <si>
    <t>INN33732</t>
  </si>
  <si>
    <t>INN26819</t>
  </si>
  <si>
    <t>INN16185</t>
  </si>
  <si>
    <t>INN24887</t>
  </si>
  <si>
    <t>INN08099</t>
  </si>
  <si>
    <t>INN25886</t>
  </si>
  <si>
    <t>INN31453</t>
  </si>
  <si>
    <t>INN28075</t>
  </si>
  <si>
    <t>INN25177</t>
  </si>
  <si>
    <t>INN14145</t>
  </si>
  <si>
    <t>INN13886</t>
  </si>
  <si>
    <t>INN33688</t>
  </si>
  <si>
    <t>INN22940</t>
  </si>
  <si>
    <t>INN00462</t>
  </si>
  <si>
    <t>INN12285</t>
  </si>
  <si>
    <t>INN07923</t>
  </si>
  <si>
    <t>INN12888</t>
  </si>
  <si>
    <t>INN29886</t>
  </si>
  <si>
    <t>INN25388</t>
  </si>
  <si>
    <t>INN03957</t>
  </si>
  <si>
    <t>INN26496</t>
  </si>
  <si>
    <t>INN26747</t>
  </si>
  <si>
    <t>INN06086</t>
  </si>
  <si>
    <t>INN05867</t>
  </si>
  <si>
    <t>INN26596</t>
  </si>
  <si>
    <t>INN30406</t>
  </si>
  <si>
    <t>INN00794</t>
  </si>
  <si>
    <t>INN25910</t>
  </si>
  <si>
    <t>INN13878</t>
  </si>
  <si>
    <t>INN01926</t>
  </si>
  <si>
    <t>INN30695</t>
  </si>
  <si>
    <t>INN20066</t>
  </si>
  <si>
    <t>INN10312</t>
  </si>
  <si>
    <t>INN04290</t>
  </si>
  <si>
    <t>INN32874</t>
  </si>
  <si>
    <t>INN20463</t>
  </si>
  <si>
    <t>INN25657</t>
  </si>
  <si>
    <t>INN13140</t>
  </si>
  <si>
    <t>INN30475</t>
  </si>
  <si>
    <t>INN31514</t>
  </si>
  <si>
    <t>INN06845</t>
  </si>
  <si>
    <t>INN22477</t>
  </si>
  <si>
    <t>INN21125</t>
  </si>
  <si>
    <t>INN27179</t>
  </si>
  <si>
    <t>INN20488</t>
  </si>
  <si>
    <t>INN28632</t>
  </si>
  <si>
    <t>INN28530</t>
  </si>
  <si>
    <t>INN06006</t>
  </si>
  <si>
    <t>INN32482</t>
  </si>
  <si>
    <t>INN12997</t>
  </si>
  <si>
    <t>INN04174</t>
  </si>
  <si>
    <t>INN08019</t>
  </si>
  <si>
    <t>INN28561</t>
  </si>
  <si>
    <t>INN24961</t>
  </si>
  <si>
    <t>INN01789</t>
  </si>
  <si>
    <t>INN18914</t>
  </si>
  <si>
    <t>INN03361</t>
  </si>
  <si>
    <t>INN11786</t>
  </si>
  <si>
    <t>INN13100</t>
  </si>
  <si>
    <t>INN31785</t>
  </si>
  <si>
    <t>INN30489</t>
  </si>
  <si>
    <t>INN05180</t>
  </si>
  <si>
    <t>INN24166</t>
  </si>
  <si>
    <t>INN25345</t>
  </si>
  <si>
    <t>INN00767</t>
  </si>
  <si>
    <t>INN25405</t>
  </si>
  <si>
    <t>INN11174</t>
  </si>
  <si>
    <t>INN03897</t>
  </si>
  <si>
    <t>INN21623</t>
  </si>
  <si>
    <t>INN13145</t>
  </si>
  <si>
    <t>INN26586</t>
  </si>
  <si>
    <t>INN29409</t>
  </si>
  <si>
    <t>INN20806</t>
  </si>
  <si>
    <t>INN06438</t>
  </si>
  <si>
    <t>INN08335</t>
  </si>
  <si>
    <t>INN05382</t>
  </si>
  <si>
    <t>INN06916</t>
  </si>
  <si>
    <t>INN18488</t>
  </si>
  <si>
    <t>INN03213</t>
  </si>
  <si>
    <t>INN22836</t>
  </si>
  <si>
    <t>INN34717</t>
  </si>
  <si>
    <t>INN08820</t>
  </si>
  <si>
    <t>INN33984</t>
  </si>
  <si>
    <t>INN02710</t>
  </si>
  <si>
    <t>INN27359</t>
  </si>
  <si>
    <t>INN03751</t>
  </si>
  <si>
    <t>INN32245</t>
  </si>
  <si>
    <t>INN19089</t>
  </si>
  <si>
    <t>INN06707</t>
  </si>
  <si>
    <t>INN19495</t>
  </si>
  <si>
    <t>INN31683</t>
  </si>
  <si>
    <t>INN15704</t>
  </si>
  <si>
    <t>INN01105</t>
  </si>
  <si>
    <t>INN06695</t>
  </si>
  <si>
    <t>INN08318</t>
  </si>
  <si>
    <t>INN35939</t>
  </si>
  <si>
    <t>INN29498</t>
  </si>
  <si>
    <t>INN12514</t>
  </si>
  <si>
    <t>INN05286</t>
  </si>
  <si>
    <t>INN32278</t>
  </si>
  <si>
    <t>INN10183</t>
  </si>
  <si>
    <t>INN16706</t>
  </si>
  <si>
    <t>INN04146</t>
  </si>
  <si>
    <t>INN19988</t>
  </si>
  <si>
    <t>INN20064</t>
  </si>
  <si>
    <t>INN12212</t>
  </si>
  <si>
    <t>INN08496</t>
  </si>
  <si>
    <t>INN23558</t>
  </si>
  <si>
    <t>INN23893</t>
  </si>
  <si>
    <t>INN20924</t>
  </si>
  <si>
    <t>INN29995</t>
  </si>
  <si>
    <t>INN19935</t>
  </si>
  <si>
    <t>INN32017</t>
  </si>
  <si>
    <t>INN19254</t>
  </si>
  <si>
    <t>INN09026</t>
  </si>
  <si>
    <t>INN24581</t>
  </si>
  <si>
    <t>INN19045</t>
  </si>
  <si>
    <t>INN15146</t>
  </si>
  <si>
    <t>INN26773</t>
  </si>
  <si>
    <t>INN06556</t>
  </si>
  <si>
    <t>INN27743</t>
  </si>
  <si>
    <t>INN32870</t>
  </si>
  <si>
    <t>INN30657</t>
  </si>
  <si>
    <t>INN15133</t>
  </si>
  <si>
    <t>INN06725</t>
  </si>
  <si>
    <t>INN35975</t>
  </si>
  <si>
    <t>INN18283</t>
  </si>
  <si>
    <t>INN23780</t>
  </si>
  <si>
    <t>INN33930</t>
  </si>
  <si>
    <t>INN03931</t>
  </si>
  <si>
    <t>INN23691</t>
  </si>
  <si>
    <t>INN29972</t>
  </si>
  <si>
    <t>INN32419</t>
  </si>
  <si>
    <t>INN26420</t>
  </si>
  <si>
    <t>INN36063</t>
  </si>
  <si>
    <t>INN18086</t>
  </si>
  <si>
    <t>INN24520</t>
  </si>
  <si>
    <t>INN22690</t>
  </si>
  <si>
    <t>INN27804</t>
  </si>
  <si>
    <t>INN33617</t>
  </si>
  <si>
    <t>INN07854</t>
  </si>
  <si>
    <t>INN36139</t>
  </si>
  <si>
    <t>INN03479</t>
  </si>
  <si>
    <t>INN05555</t>
  </si>
  <si>
    <t>INN22539</t>
  </si>
  <si>
    <t>INN05494</t>
  </si>
  <si>
    <t>INN20885</t>
  </si>
  <si>
    <t>INN31653</t>
  </si>
  <si>
    <t>INN27581</t>
  </si>
  <si>
    <t>INN14408</t>
  </si>
  <si>
    <t>INN13784</t>
  </si>
  <si>
    <t>INN23294</t>
  </si>
  <si>
    <t>INN09857</t>
  </si>
  <si>
    <t>INN11427</t>
  </si>
  <si>
    <t>INN11077</t>
  </si>
  <si>
    <t>INN11705</t>
  </si>
  <si>
    <t>INN29549</t>
  </si>
  <si>
    <t>INN28074</t>
  </si>
  <si>
    <t>INN13480</t>
  </si>
  <si>
    <t>INN09689</t>
  </si>
  <si>
    <t>INN19475</t>
  </si>
  <si>
    <t>INN18126</t>
  </si>
  <si>
    <t>INN17415</t>
  </si>
  <si>
    <t>INN21417</t>
  </si>
  <si>
    <t>INN21405</t>
  </si>
  <si>
    <t>INN12417</t>
  </si>
  <si>
    <t>INN14566</t>
  </si>
  <si>
    <t>INN04703</t>
  </si>
  <si>
    <t>INN31116</t>
  </si>
  <si>
    <t>INN09188</t>
  </si>
  <si>
    <t>INN11519</t>
  </si>
  <si>
    <t>INN17447</t>
  </si>
  <si>
    <t>INN25453</t>
  </si>
  <si>
    <t>INN17449</t>
  </si>
  <si>
    <t>INN03864</t>
  </si>
  <si>
    <t>INN28974</t>
  </si>
  <si>
    <t>INN29710</t>
  </si>
  <si>
    <t>INN08085</t>
  </si>
  <si>
    <t>INN02877</t>
  </si>
  <si>
    <t>INN06691</t>
  </si>
  <si>
    <t>INN25020</t>
  </si>
  <si>
    <t>INN01273</t>
  </si>
  <si>
    <t>INN31254</t>
  </si>
  <si>
    <t>INN05092</t>
  </si>
  <si>
    <t>INN17947</t>
  </si>
  <si>
    <t>INN01590</t>
  </si>
  <si>
    <t>INN30364</t>
  </si>
  <si>
    <t>INN26844</t>
  </si>
  <si>
    <t>INN30874</t>
  </si>
  <si>
    <t>INN01937</t>
  </si>
  <si>
    <t>INN30052</t>
  </si>
  <si>
    <t>INN36271</t>
  </si>
  <si>
    <t>INN29544</t>
  </si>
  <si>
    <t>INN28627</t>
  </si>
  <si>
    <t>INN07786</t>
  </si>
  <si>
    <t>INN22822</t>
  </si>
  <si>
    <t>INN10262</t>
  </si>
  <si>
    <t>INN05567</t>
  </si>
  <si>
    <t>INN28894</t>
  </si>
  <si>
    <t>INN19050</t>
  </si>
  <si>
    <t>INN23117</t>
  </si>
  <si>
    <t>INN27159</t>
  </si>
  <si>
    <t>INN08314</t>
  </si>
  <si>
    <t>INN09010</t>
  </si>
  <si>
    <t>INN13664</t>
  </si>
  <si>
    <t>INN27335</t>
  </si>
  <si>
    <t>INN03755</t>
  </si>
  <si>
    <t>INN24975</t>
  </si>
  <si>
    <t>INN28149</t>
  </si>
  <si>
    <t>INN10578</t>
  </si>
  <si>
    <t>INN29132</t>
  </si>
  <si>
    <t>INN30014</t>
  </si>
  <si>
    <t>INN14370</t>
  </si>
  <si>
    <t>INN30144</t>
  </si>
  <si>
    <t>INN09297</t>
  </si>
  <si>
    <t>INN14969</t>
  </si>
  <si>
    <t>INN05305</t>
  </si>
  <si>
    <t>INN24063</t>
  </si>
  <si>
    <t>INN03060</t>
  </si>
  <si>
    <t>INN20037</t>
  </si>
  <si>
    <t>INN24557</t>
  </si>
  <si>
    <t>INN05190</t>
  </si>
  <si>
    <t>INN06939</t>
  </si>
  <si>
    <t>INN22210</t>
  </si>
  <si>
    <t>INN02613</t>
  </si>
  <si>
    <t>INN21686</t>
  </si>
  <si>
    <t>INN14302</t>
  </si>
  <si>
    <t>INN27797</t>
  </si>
  <si>
    <t>INN04092</t>
  </si>
  <si>
    <t>INN09281</t>
  </si>
  <si>
    <t>INN24968</t>
  </si>
  <si>
    <t>INN02866</t>
  </si>
  <si>
    <t>INN22520</t>
  </si>
  <si>
    <t>INN21426</t>
  </si>
  <si>
    <t>INN16608</t>
  </si>
  <si>
    <t>INN11088</t>
  </si>
  <si>
    <t>INN21845</t>
  </si>
  <si>
    <t>INN34345</t>
  </si>
  <si>
    <t>INN07038</t>
  </si>
  <si>
    <t>INN27395</t>
  </si>
  <si>
    <t>INN12582</t>
  </si>
  <si>
    <t>INN11807</t>
  </si>
  <si>
    <t>INN12778</t>
  </si>
  <si>
    <t>INN19306</t>
  </si>
  <si>
    <t>INN31225</t>
  </si>
  <si>
    <t>INN18683</t>
  </si>
  <si>
    <t>INN25404</t>
  </si>
  <si>
    <t>INN03188</t>
  </si>
  <si>
    <t>INN15536</t>
  </si>
  <si>
    <t>INN23044</t>
  </si>
  <si>
    <t>INN24086</t>
  </si>
  <si>
    <t>INN14035</t>
  </si>
  <si>
    <t>INN16724</t>
  </si>
  <si>
    <t>INN33893</t>
  </si>
  <si>
    <t>INN24134</t>
  </si>
  <si>
    <t>INN13959</t>
  </si>
  <si>
    <t>INN00447</t>
  </si>
  <si>
    <t>INN28801</t>
  </si>
  <si>
    <t>INN21333</t>
  </si>
  <si>
    <t>INN31554</t>
  </si>
  <si>
    <t>INN29813</t>
  </si>
  <si>
    <t>INN23384</t>
  </si>
  <si>
    <t>INN13069</t>
  </si>
  <si>
    <t>INN18000</t>
  </si>
  <si>
    <t>INN25807</t>
  </si>
  <si>
    <t>INN11878</t>
  </si>
  <si>
    <t>INN01694</t>
  </si>
  <si>
    <t>INN02884</t>
  </si>
  <si>
    <t>INN12760</t>
  </si>
  <si>
    <t>INN21068</t>
  </si>
  <si>
    <t>INN09822</t>
  </si>
  <si>
    <t>INN30293</t>
  </si>
  <si>
    <t>INN20348</t>
  </si>
  <si>
    <t>INN14637</t>
  </si>
  <si>
    <t>INN25028</t>
  </si>
  <si>
    <t>INN07280</t>
  </si>
  <si>
    <t>INN16382</t>
  </si>
  <si>
    <t>INN06571</t>
  </si>
  <si>
    <t>INN15214</t>
  </si>
  <si>
    <t>INN18765</t>
  </si>
  <si>
    <t>INN09541</t>
  </si>
  <si>
    <t>INN15429</t>
  </si>
  <si>
    <t>INN21353</t>
  </si>
  <si>
    <t>INN02273</t>
  </si>
  <si>
    <t>INN16849</t>
  </si>
  <si>
    <t>INN10154</t>
  </si>
  <si>
    <t>INN14896</t>
  </si>
  <si>
    <t>INN22987</t>
  </si>
  <si>
    <t>INN32293</t>
  </si>
  <si>
    <t>INN06562</t>
  </si>
  <si>
    <t>INN01088</t>
  </si>
  <si>
    <t>INN11694</t>
  </si>
  <si>
    <t>INN17131</t>
  </si>
  <si>
    <t>INN23014</t>
  </si>
  <si>
    <t>INN11530</t>
  </si>
  <si>
    <t>INN14047</t>
  </si>
  <si>
    <t>INN16228</t>
  </si>
  <si>
    <t>INN13226</t>
  </si>
  <si>
    <t>INN18778</t>
  </si>
  <si>
    <t>INN12237</t>
  </si>
  <si>
    <t>INN12303</t>
  </si>
  <si>
    <t>INN33661</t>
  </si>
  <si>
    <t>INN29077</t>
  </si>
  <si>
    <t>INN01487</t>
  </si>
  <si>
    <t>INN11855</t>
  </si>
  <si>
    <t>INN30713</t>
  </si>
  <si>
    <t>INN07489</t>
  </si>
  <si>
    <t>INN21334</t>
  </si>
  <si>
    <t>INN24185</t>
  </si>
  <si>
    <t>INN03909</t>
  </si>
  <si>
    <t>INN10917</t>
  </si>
  <si>
    <t>INN05374</t>
  </si>
  <si>
    <t>INN14803</t>
  </si>
  <si>
    <t>INN32945</t>
  </si>
  <si>
    <t>INN30722</t>
  </si>
  <si>
    <t>INN10985</t>
  </si>
  <si>
    <t>INN21695</t>
  </si>
  <si>
    <t>INN27303</t>
  </si>
  <si>
    <t>INN02094</t>
  </si>
  <si>
    <t>INN04118</t>
  </si>
  <si>
    <t>INN23750</t>
  </si>
  <si>
    <t>INN19180</t>
  </si>
  <si>
    <t>INN19153</t>
  </si>
  <si>
    <t>INN27142</t>
  </si>
  <si>
    <t>INN35198</t>
  </si>
  <si>
    <t>INN31985</t>
  </si>
  <si>
    <t>INN07809</t>
  </si>
  <si>
    <t>INN04440</t>
  </si>
  <si>
    <t>INN34997</t>
  </si>
  <si>
    <t>INN12835</t>
  </si>
  <si>
    <t>INN14877</t>
  </si>
  <si>
    <t>INN12848</t>
  </si>
  <si>
    <t>INN32268</t>
  </si>
  <si>
    <t>INN00650</t>
  </si>
  <si>
    <t>INN24830</t>
  </si>
  <si>
    <t>INN34362</t>
  </si>
  <si>
    <t>INN20033</t>
  </si>
  <si>
    <t>INN30493</t>
  </si>
  <si>
    <t>INN02901</t>
  </si>
  <si>
    <t>INN02142</t>
  </si>
  <si>
    <t>INN35578</t>
  </si>
  <si>
    <t>INN33580</t>
  </si>
  <si>
    <t>INN23707</t>
  </si>
  <si>
    <t>INN35814</t>
  </si>
  <si>
    <t>INN08742</t>
  </si>
  <si>
    <t>INN08468</t>
  </si>
  <si>
    <t>INN23708</t>
  </si>
  <si>
    <t>INN18559</t>
  </si>
  <si>
    <t>INN25077</t>
  </si>
  <si>
    <t>INN33658</t>
  </si>
  <si>
    <t>INN22072</t>
  </si>
  <si>
    <t>INN30488</t>
  </si>
  <si>
    <t>INN30145</t>
  </si>
  <si>
    <t>INN30054</t>
  </si>
  <si>
    <t>INN04855</t>
  </si>
  <si>
    <t>INN31672</t>
  </si>
  <si>
    <t>INN11461</t>
  </si>
  <si>
    <t>INN32350</t>
  </si>
  <si>
    <t>INN30817</t>
  </si>
  <si>
    <t>INN31681</t>
  </si>
  <si>
    <t>INN32421</t>
  </si>
  <si>
    <t>INN05747</t>
  </si>
  <si>
    <t>INN01852</t>
  </si>
  <si>
    <t>INN08013</t>
  </si>
  <si>
    <t>INN26960</t>
  </si>
  <si>
    <t>INN28861</t>
  </si>
  <si>
    <t>INN16809</t>
  </si>
  <si>
    <t>INN15174</t>
  </si>
  <si>
    <t>INN31095</t>
  </si>
  <si>
    <t>INN32695</t>
  </si>
  <si>
    <t>INN03696</t>
  </si>
  <si>
    <t>INN29550</t>
  </si>
  <si>
    <t>INN25741</t>
  </si>
  <si>
    <t>INN05805</t>
  </si>
  <si>
    <t>INN11464</t>
  </si>
  <si>
    <t>INN09613</t>
  </si>
  <si>
    <t>INN14021</t>
  </si>
  <si>
    <t>INN26679</t>
  </si>
  <si>
    <t>INN01181</t>
  </si>
  <si>
    <t>INN31479</t>
  </si>
  <si>
    <t>INN12666</t>
  </si>
  <si>
    <t>INN07274</t>
  </si>
  <si>
    <t>INN12819</t>
  </si>
  <si>
    <t>INN15961</t>
  </si>
  <si>
    <t>INN15069</t>
  </si>
  <si>
    <t>INN20982</t>
  </si>
  <si>
    <t>INN19609</t>
  </si>
  <si>
    <t>INN07523</t>
  </si>
  <si>
    <t>INN14661</t>
  </si>
  <si>
    <t>INN28502</t>
  </si>
  <si>
    <t>INN16430</t>
  </si>
  <si>
    <t>INN23470</t>
  </si>
  <si>
    <t>INN29214</t>
  </si>
  <si>
    <t>INN27420</t>
  </si>
  <si>
    <t>INN23730</t>
  </si>
  <si>
    <t>INN30313</t>
  </si>
  <si>
    <t>INN03760</t>
  </si>
  <si>
    <t>INN15129</t>
  </si>
  <si>
    <t>INN19670</t>
  </si>
  <si>
    <t>INN11820</t>
  </si>
  <si>
    <t>INN06526</t>
  </si>
  <si>
    <t>INN17567</t>
  </si>
  <si>
    <t>INN25780</t>
  </si>
  <si>
    <t>INN24741</t>
  </si>
  <si>
    <t>INN26569</t>
  </si>
  <si>
    <t>INN28899</t>
  </si>
  <si>
    <t>INN08808</t>
  </si>
  <si>
    <t>INN18447</t>
  </si>
  <si>
    <t>INN18504</t>
  </si>
  <si>
    <t>INN11352</t>
  </si>
  <si>
    <t>INN05699</t>
  </si>
  <si>
    <t>INN09546</t>
  </si>
  <si>
    <t>INN27968</t>
  </si>
  <si>
    <t>INN17640</t>
  </si>
  <si>
    <t>INN12557</t>
  </si>
  <si>
    <t>INN06587</t>
  </si>
  <si>
    <t>INN29591</t>
  </si>
  <si>
    <t>INN26286</t>
  </si>
  <si>
    <t>INN15175</t>
  </si>
  <si>
    <t>INN11919</t>
  </si>
  <si>
    <t>INN31917</t>
  </si>
  <si>
    <t>INN30033</t>
  </si>
  <si>
    <t>INN32508</t>
  </si>
  <si>
    <t>INN29410</t>
  </si>
  <si>
    <t>INN09692</t>
  </si>
  <si>
    <t>INN19268</t>
  </si>
  <si>
    <t>INN03985</t>
  </si>
  <si>
    <t>INN19704</t>
  </si>
  <si>
    <t>INN01708</t>
  </si>
  <si>
    <t>INN26517</t>
  </si>
  <si>
    <t>INN06267</t>
  </si>
  <si>
    <t>INN02624</t>
  </si>
  <si>
    <t>INN03602</t>
  </si>
  <si>
    <t>INN28817</t>
  </si>
  <si>
    <t>INN13669</t>
  </si>
  <si>
    <t>INN28027</t>
  </si>
  <si>
    <t>INN05837</t>
  </si>
  <si>
    <t>INN11398</t>
  </si>
  <si>
    <t>INN24583</t>
  </si>
  <si>
    <t>INN05416</t>
  </si>
  <si>
    <t>INN11704</t>
  </si>
  <si>
    <t>INN26698</t>
  </si>
  <si>
    <t>INN25980</t>
  </si>
  <si>
    <t>INN11994</t>
  </si>
  <si>
    <t>INN22074</t>
  </si>
  <si>
    <t>INN04086</t>
  </si>
  <si>
    <t>INN12893</t>
  </si>
  <si>
    <t>INN33898</t>
  </si>
  <si>
    <t>INN30696</t>
  </si>
  <si>
    <t>INN33602</t>
  </si>
  <si>
    <t>INN23164</t>
  </si>
  <si>
    <t>INN17715</t>
  </si>
  <si>
    <t>INN18664</t>
  </si>
  <si>
    <t>INN20647</t>
  </si>
  <si>
    <t>INN13787</t>
  </si>
  <si>
    <t>INN30505</t>
  </si>
  <si>
    <t>INN26409</t>
  </si>
  <si>
    <t>INN26187</t>
  </si>
  <si>
    <t>INN05173</t>
  </si>
  <si>
    <t>INN28964</t>
  </si>
  <si>
    <t>INN34343</t>
  </si>
  <si>
    <t>INN09863</t>
  </si>
  <si>
    <t>INN12985</t>
  </si>
  <si>
    <t>INN23293</t>
  </si>
  <si>
    <t>INN05662</t>
  </si>
  <si>
    <t>INN08404</t>
  </si>
  <si>
    <t>INN14994</t>
  </si>
  <si>
    <t>INN08305</t>
  </si>
  <si>
    <t>INN06048</t>
  </si>
  <si>
    <t>INN05999</t>
  </si>
  <si>
    <t>INN04064</t>
  </si>
  <si>
    <t>INN16990</t>
  </si>
  <si>
    <t>INN25510</t>
  </si>
  <si>
    <t>INN23211</t>
  </si>
  <si>
    <t>INN05549</t>
  </si>
  <si>
    <t>INN34234</t>
  </si>
  <si>
    <t>INN15668</t>
  </si>
  <si>
    <t>INN13741</t>
  </si>
  <si>
    <t>INN34737</t>
  </si>
  <si>
    <t>INN33912</t>
  </si>
  <si>
    <t>INN36198</t>
  </si>
  <si>
    <t>INN11100</t>
  </si>
  <si>
    <t>INN16900</t>
  </si>
  <si>
    <t>INN08807</t>
  </si>
  <si>
    <t>INN12698</t>
  </si>
  <si>
    <t>INN09937</t>
  </si>
  <si>
    <t>INN00272</t>
  </si>
  <si>
    <t>INN25027</t>
  </si>
  <si>
    <t>INN28116</t>
  </si>
  <si>
    <t>INN29465</t>
  </si>
  <si>
    <t>INN03713</t>
  </si>
  <si>
    <t>INN27858</t>
  </si>
  <si>
    <t>INN04110</t>
  </si>
  <si>
    <t>INN16036</t>
  </si>
  <si>
    <t>INN07507</t>
  </si>
  <si>
    <t>INN29741</t>
  </si>
  <si>
    <t>INN27802</t>
  </si>
  <si>
    <t>INN32299</t>
  </si>
  <si>
    <t>INN36221</t>
  </si>
  <si>
    <t>INN16927</t>
  </si>
  <si>
    <t>INN29514</t>
  </si>
  <si>
    <t>INN07373</t>
  </si>
  <si>
    <t>INN14906</t>
  </si>
  <si>
    <t>INN36270</t>
  </si>
  <si>
    <t>INN03343</t>
  </si>
  <si>
    <t>INN22528</t>
  </si>
  <si>
    <t>INN27262</t>
  </si>
  <si>
    <t>INN01343</t>
  </si>
  <si>
    <t>INN32453</t>
  </si>
  <si>
    <t>INN12345</t>
  </si>
  <si>
    <t>INN14139</t>
  </si>
  <si>
    <t>INN08898</t>
  </si>
  <si>
    <t>INN01407</t>
  </si>
  <si>
    <t>INN33690</t>
  </si>
  <si>
    <t>INN31012</t>
  </si>
  <si>
    <t>INN11192</t>
  </si>
  <si>
    <t>INN10944</t>
  </si>
  <si>
    <t>INN01171</t>
  </si>
  <si>
    <t>INN13493</t>
  </si>
  <si>
    <t>INN01265</t>
  </si>
  <si>
    <t>INN11097</t>
  </si>
  <si>
    <t>INN11726</t>
  </si>
  <si>
    <t>INN33847</t>
  </si>
  <si>
    <t>INN34015</t>
  </si>
  <si>
    <t>INN24118</t>
  </si>
  <si>
    <t>INN35463</t>
  </si>
  <si>
    <t>INN27938</t>
  </si>
  <si>
    <t>INN21837</t>
  </si>
  <si>
    <t>INN21674</t>
  </si>
  <si>
    <t>INN17832</t>
  </si>
  <si>
    <t>INN25635</t>
  </si>
  <si>
    <t>INN17111</t>
  </si>
  <si>
    <t>INN00456</t>
  </si>
  <si>
    <t>INN04124</t>
  </si>
  <si>
    <t>INN21546</t>
  </si>
  <si>
    <t>INN12931</t>
  </si>
  <si>
    <t>INN31858</t>
  </si>
  <si>
    <t>INN27464</t>
  </si>
  <si>
    <t>INN24381</t>
  </si>
  <si>
    <t>INN09377</t>
  </si>
  <si>
    <t>INN09611</t>
  </si>
  <si>
    <t>INN07807</t>
  </si>
  <si>
    <t>INN35436</t>
  </si>
  <si>
    <t>INN04504</t>
  </si>
  <si>
    <t>INN30589</t>
  </si>
  <si>
    <t>INN20653</t>
  </si>
  <si>
    <t>INN30552</t>
  </si>
  <si>
    <t>INN18074</t>
  </si>
  <si>
    <t>INN35557</t>
  </si>
  <si>
    <t>INN05643</t>
  </si>
  <si>
    <t>INN06457</t>
  </si>
  <si>
    <t>INN11304</t>
  </si>
  <si>
    <t>INN17330</t>
  </si>
  <si>
    <t>INN16763</t>
  </si>
  <si>
    <t>INN34145</t>
  </si>
  <si>
    <t>INN30604</t>
  </si>
  <si>
    <t>INN21387</t>
  </si>
  <si>
    <t>INN09849</t>
  </si>
  <si>
    <t>INN18412</t>
  </si>
  <si>
    <t>INN00691</t>
  </si>
  <si>
    <t>INN05254</t>
  </si>
  <si>
    <t>INN30551</t>
  </si>
  <si>
    <t>INN13763</t>
  </si>
  <si>
    <t>INN08560</t>
  </si>
  <si>
    <t>INN32979</t>
  </si>
  <si>
    <t>INN34431</t>
  </si>
  <si>
    <t>INN03032</t>
  </si>
  <si>
    <t>INN29429</t>
  </si>
  <si>
    <t>INN09832</t>
  </si>
  <si>
    <t>INN30494</t>
  </si>
  <si>
    <t>INN06262</t>
  </si>
  <si>
    <t>INN27508</t>
  </si>
  <si>
    <t>INN23725</t>
  </si>
  <si>
    <t>INN20381</t>
  </si>
  <si>
    <t>INN12292</t>
  </si>
  <si>
    <t>INN11053</t>
  </si>
  <si>
    <t>INN22518</t>
  </si>
  <si>
    <t>INN24238</t>
  </si>
  <si>
    <t>INN27790</t>
  </si>
  <si>
    <t>INN23851</t>
  </si>
  <si>
    <t>INN32830</t>
  </si>
  <si>
    <t>INN20094</t>
  </si>
  <si>
    <t>INN05829</t>
  </si>
  <si>
    <t>INN02928</t>
  </si>
  <si>
    <t>INN22825</t>
  </si>
  <si>
    <t>INN08450</t>
  </si>
  <si>
    <t>INN16592</t>
  </si>
  <si>
    <t>INN27783</t>
  </si>
  <si>
    <t>INN06185</t>
  </si>
  <si>
    <t>INN33540</t>
  </si>
  <si>
    <t>INN09563</t>
  </si>
  <si>
    <t>INN10988</t>
  </si>
  <si>
    <t>INN13407</t>
  </si>
  <si>
    <t>INN11674</t>
  </si>
  <si>
    <t>INN12265</t>
  </si>
  <si>
    <t>INN20347</t>
  </si>
  <si>
    <t>INN07098</t>
  </si>
  <si>
    <t>INN22271</t>
  </si>
  <si>
    <t>INN14059</t>
  </si>
  <si>
    <t>INN01553</t>
  </si>
  <si>
    <t>INN22279</t>
  </si>
  <si>
    <t>INN03809</t>
  </si>
  <si>
    <t>INN10392</t>
  </si>
  <si>
    <t>INN25679</t>
  </si>
  <si>
    <t>INN33935</t>
  </si>
  <si>
    <t>INN10075</t>
  </si>
  <si>
    <t>INN05296</t>
  </si>
  <si>
    <t>INN16612</t>
  </si>
  <si>
    <t>INN31978</t>
  </si>
  <si>
    <t>INN00848</t>
  </si>
  <si>
    <t>INN20464</t>
  </si>
  <si>
    <t>INN19865</t>
  </si>
  <si>
    <t>INN07708</t>
  </si>
  <si>
    <t>INN24385</t>
  </si>
  <si>
    <t>INN34105</t>
  </si>
  <si>
    <t>INN25992</t>
  </si>
  <si>
    <t>INN35880</t>
  </si>
  <si>
    <t>INN05322</t>
  </si>
  <si>
    <t>INN17235</t>
  </si>
  <si>
    <t>INN26988</t>
  </si>
  <si>
    <t>INN15582</t>
  </si>
  <si>
    <t>INN32142</t>
  </si>
  <si>
    <t>INN08449</t>
  </si>
  <si>
    <t>INN07971</t>
  </si>
  <si>
    <t>INN11343</t>
  </si>
  <si>
    <t>INN07943</t>
  </si>
  <si>
    <t>INN28978</t>
  </si>
  <si>
    <t>INN17132</t>
  </si>
  <si>
    <t>INN29265</t>
  </si>
  <si>
    <t>INN30977</t>
  </si>
  <si>
    <t>INN20823</t>
  </si>
  <si>
    <t>INN31358</t>
  </si>
  <si>
    <t>INN08417</t>
  </si>
  <si>
    <t>INN09338</t>
  </si>
  <si>
    <t>INN22555</t>
  </si>
  <si>
    <t>INN13685</t>
  </si>
  <si>
    <t>INN10856</t>
  </si>
  <si>
    <t>INN12879</t>
  </si>
  <si>
    <t>INN19247</t>
  </si>
  <si>
    <t>INN34852</t>
  </si>
  <si>
    <t>INN22401</t>
  </si>
  <si>
    <t>INN32789</t>
  </si>
  <si>
    <t>INN21816</t>
  </si>
  <si>
    <t>INN32850</t>
  </si>
  <si>
    <t>INN26551</t>
  </si>
  <si>
    <t>INN31721</t>
  </si>
  <si>
    <t>INN07209</t>
  </si>
  <si>
    <t>INN17287</t>
  </si>
  <si>
    <t>INN34551</t>
  </si>
  <si>
    <t>INN14711</t>
  </si>
  <si>
    <t>INN30194</t>
  </si>
  <si>
    <t>INN23317</t>
  </si>
  <si>
    <t>INN34873</t>
  </si>
  <si>
    <t>INN22123</t>
  </si>
  <si>
    <t>INN33358</t>
  </si>
  <si>
    <t>INN12283</t>
  </si>
  <si>
    <t>INN29553</t>
  </si>
  <si>
    <t>INN19482</t>
  </si>
  <si>
    <t>INN06467</t>
  </si>
  <si>
    <t>INN27075</t>
  </si>
  <si>
    <t>INN01802</t>
  </si>
  <si>
    <t>INN08766</t>
  </si>
  <si>
    <t>INN34627</t>
  </si>
  <si>
    <t>INN05963</t>
  </si>
  <si>
    <t>INN10997</t>
  </si>
  <si>
    <t>INN19790</t>
  </si>
  <si>
    <t>INN14917</t>
  </si>
  <si>
    <t>INN02904</t>
  </si>
  <si>
    <t>INN06798</t>
  </si>
  <si>
    <t>INN04607</t>
  </si>
  <si>
    <t>INN22967</t>
  </si>
  <si>
    <t>INN21869</t>
  </si>
  <si>
    <t>INN33363</t>
  </si>
  <si>
    <t>INN23201</t>
  </si>
  <si>
    <t>INN09465</t>
  </si>
  <si>
    <t>INN35444</t>
  </si>
  <si>
    <t>INN09809</t>
  </si>
  <si>
    <t>INN26447</t>
  </si>
  <si>
    <t>INN02403</t>
  </si>
  <si>
    <t>INN35500</t>
  </si>
  <si>
    <t>INN12878</t>
  </si>
  <si>
    <t>INN12880</t>
  </si>
  <si>
    <t>INN08509</t>
  </si>
  <si>
    <t>INN33834</t>
  </si>
  <si>
    <t>INN16920</t>
  </si>
  <si>
    <t>INN25475</t>
  </si>
  <si>
    <t>INN20332</t>
  </si>
  <si>
    <t>INN35777</t>
  </si>
  <si>
    <t>INN25908</t>
  </si>
  <si>
    <t>INN17571</t>
  </si>
  <si>
    <t>INN18472</t>
  </si>
  <si>
    <t>INN23129</t>
  </si>
  <si>
    <t>INN31317</t>
  </si>
  <si>
    <t>INN22930</t>
  </si>
  <si>
    <t>INN10904</t>
  </si>
  <si>
    <t>INN01339</t>
  </si>
  <si>
    <t>INN09160</t>
  </si>
  <si>
    <t>INN19447</t>
  </si>
  <si>
    <t>INN07866</t>
  </si>
  <si>
    <t>INN13001</t>
  </si>
  <si>
    <t>INN24295</t>
  </si>
  <si>
    <t>INN08947</t>
  </si>
  <si>
    <t>INN34918</t>
  </si>
  <si>
    <t>INN27256</t>
  </si>
  <si>
    <t>INN00675</t>
  </si>
  <si>
    <t>INN22842</t>
  </si>
  <si>
    <t>INN34507</t>
  </si>
  <si>
    <t>INN11295</t>
  </si>
  <si>
    <t>INN21489</t>
  </si>
  <si>
    <t>INN15967</t>
  </si>
  <si>
    <t>INN12757</t>
  </si>
  <si>
    <t>INN08784</t>
  </si>
  <si>
    <t>INN10874</t>
  </si>
  <si>
    <t>INN21536</t>
  </si>
  <si>
    <t>INN35736</t>
  </si>
  <si>
    <t>INN23162</t>
  </si>
  <si>
    <t>INN11752</t>
  </si>
  <si>
    <t>INN27168</t>
  </si>
  <si>
    <t>INN00301</t>
  </si>
  <si>
    <t>INN02379</t>
  </si>
  <si>
    <t>INN29236</t>
  </si>
  <si>
    <t>INN25108</t>
  </si>
  <si>
    <t>INN07025</t>
  </si>
  <si>
    <t>INN11397</t>
  </si>
  <si>
    <t>INN33282</t>
  </si>
  <si>
    <t>INN07200</t>
  </si>
  <si>
    <t>INN28905</t>
  </si>
  <si>
    <t>INN32379</t>
  </si>
  <si>
    <t>INN05284</t>
  </si>
  <si>
    <t>INN00480</t>
  </si>
  <si>
    <t>INN14784</t>
  </si>
  <si>
    <t>INN20695</t>
  </si>
  <si>
    <t>INN18553</t>
  </si>
  <si>
    <t>INN30512</t>
  </si>
  <si>
    <t>INN30050</t>
  </si>
  <si>
    <t>INN32502</t>
  </si>
  <si>
    <t>INN04538</t>
  </si>
  <si>
    <t>INN23472</t>
  </si>
  <si>
    <t>INN32535</t>
  </si>
  <si>
    <t>INN16614</t>
  </si>
  <si>
    <t>INN20689</t>
  </si>
  <si>
    <t>INN13138</t>
  </si>
  <si>
    <t>INN09998</t>
  </si>
  <si>
    <t>INN21044</t>
  </si>
  <si>
    <t>INN05994</t>
  </si>
  <si>
    <t>INN05764</t>
  </si>
  <si>
    <t>INN25214</t>
  </si>
  <si>
    <t>INN20125</t>
  </si>
  <si>
    <t>INN35071</t>
  </si>
  <si>
    <t>INN00430</t>
  </si>
  <si>
    <t>INN23871</t>
  </si>
  <si>
    <t>INN14596</t>
  </si>
  <si>
    <t>INN09163</t>
  </si>
  <si>
    <t>INN12906</t>
  </si>
  <si>
    <t>INN15813</t>
  </si>
  <si>
    <t>INN17067</t>
  </si>
  <si>
    <t>INN04361</t>
  </si>
  <si>
    <t>INN22712</t>
  </si>
  <si>
    <t>INN09082</t>
  </si>
  <si>
    <t>INN34270</t>
  </si>
  <si>
    <t>INN27358</t>
  </si>
  <si>
    <t>INN06493</t>
  </si>
  <si>
    <t>INN25301</t>
  </si>
  <si>
    <t>INN10584</t>
  </si>
  <si>
    <t>INN12968</t>
  </si>
  <si>
    <t>INN15179</t>
  </si>
  <si>
    <t>INN08298</t>
  </si>
  <si>
    <t>INN07537</t>
  </si>
  <si>
    <t>INN24000</t>
  </si>
  <si>
    <t>INN03892</t>
  </si>
  <si>
    <t>INN27352</t>
  </si>
  <si>
    <t>INN15798</t>
  </si>
  <si>
    <t>INN34337</t>
  </si>
  <si>
    <t>INN08547</t>
  </si>
  <si>
    <t>INN17691</t>
  </si>
  <si>
    <t>INN02376</t>
  </si>
  <si>
    <t>INN24843</t>
  </si>
  <si>
    <t>INN28489</t>
  </si>
  <si>
    <t>INN00853</t>
  </si>
  <si>
    <t>INN01821</t>
  </si>
  <si>
    <t>INN18324</t>
  </si>
  <si>
    <t>INN22924</t>
  </si>
  <si>
    <t>INN07722</t>
  </si>
  <si>
    <t>INN20660</t>
  </si>
  <si>
    <t>INN31843</t>
  </si>
  <si>
    <t>INN22954</t>
  </si>
  <si>
    <t>INN00042</t>
  </si>
  <si>
    <t>INN02646</t>
  </si>
  <si>
    <t>INN15226</t>
  </si>
  <si>
    <t>INN02279</t>
  </si>
  <si>
    <t>INN30807</t>
  </si>
  <si>
    <t>INN11510</t>
  </si>
  <si>
    <t>INN14259</t>
  </si>
  <si>
    <t>INN02737</t>
  </si>
  <si>
    <t>INN33595</t>
  </si>
  <si>
    <t>INN18130</t>
  </si>
  <si>
    <t>INN35336</t>
  </si>
  <si>
    <t>INN02714</t>
  </si>
  <si>
    <t>INN01002</t>
  </si>
  <si>
    <t>INN08323</t>
  </si>
  <si>
    <t>INN14333</t>
  </si>
  <si>
    <t>INN22028</t>
  </si>
  <si>
    <t>INN28380</t>
  </si>
  <si>
    <t>INN07919</t>
  </si>
  <si>
    <t>INN25578</t>
  </si>
  <si>
    <t>INN07421</t>
  </si>
  <si>
    <t>INN21872</t>
  </si>
  <si>
    <t>INN35511</t>
  </si>
  <si>
    <t>INN01303</t>
  </si>
  <si>
    <t>INN33578</t>
  </si>
  <si>
    <t>INN14956</t>
  </si>
  <si>
    <t>INN34266</t>
  </si>
  <si>
    <t>INN04293</t>
  </si>
  <si>
    <t>INN01267</t>
  </si>
  <si>
    <t>INN26574</t>
  </si>
  <si>
    <t>INN27324</t>
  </si>
  <si>
    <t>INN09792</t>
  </si>
  <si>
    <t>INN21664</t>
  </si>
  <si>
    <t>INN04439</t>
  </si>
  <si>
    <t>INN24806</t>
  </si>
  <si>
    <t>INN01334</t>
  </si>
  <si>
    <t>INN25673</t>
  </si>
  <si>
    <t>INN34438</t>
  </si>
  <si>
    <t>INN35826</t>
  </si>
  <si>
    <t>INN14871</t>
  </si>
  <si>
    <t>INN03318</t>
  </si>
  <si>
    <t>INN03098</t>
  </si>
  <si>
    <t>INN31883</t>
  </si>
  <si>
    <t>INN10352</t>
  </si>
  <si>
    <t>INN08032</t>
  </si>
  <si>
    <t>INN26657</t>
  </si>
  <si>
    <t>INN05807</t>
  </si>
  <si>
    <t>INN18140</t>
  </si>
  <si>
    <t>INN09123</t>
  </si>
  <si>
    <t>INN17068</t>
  </si>
  <si>
    <t>INN20263</t>
  </si>
  <si>
    <t>INN11372</t>
  </si>
  <si>
    <t>INN27934</t>
  </si>
  <si>
    <t>INN36184</t>
  </si>
  <si>
    <t>INN32028</t>
  </si>
  <si>
    <t>INN33443</t>
  </si>
  <si>
    <t>INN26572</t>
  </si>
  <si>
    <t>INN25420</t>
  </si>
  <si>
    <t>INN24389</t>
  </si>
  <si>
    <t>INN34163</t>
  </si>
  <si>
    <t>INN30531</t>
  </si>
  <si>
    <t>INN32259</t>
  </si>
  <si>
    <t>INN05162</t>
  </si>
  <si>
    <t>INN24674</t>
  </si>
  <si>
    <t>INN04375</t>
  </si>
  <si>
    <t>INN16855</t>
  </si>
  <si>
    <t>INN26870</t>
  </si>
  <si>
    <t>INN01116</t>
  </si>
  <si>
    <t>INN15400</t>
  </si>
  <si>
    <t>INN07300</t>
  </si>
  <si>
    <t>INN32144</t>
  </si>
  <si>
    <t>INN08303</t>
  </si>
  <si>
    <t>INN15469</t>
  </si>
  <si>
    <t>INN10463</t>
  </si>
  <si>
    <t>INN35504</t>
  </si>
  <si>
    <t>INN34492</t>
  </si>
  <si>
    <t>INN18234</t>
  </si>
  <si>
    <t>INN15876</t>
  </si>
  <si>
    <t>INN28118</t>
  </si>
  <si>
    <t>INN15824</t>
  </si>
  <si>
    <t>INN16401</t>
  </si>
  <si>
    <t>INN00020</t>
  </si>
  <si>
    <t>INN30073</t>
  </si>
  <si>
    <t>INN11856</t>
  </si>
  <si>
    <t>INN12350</t>
  </si>
  <si>
    <t>INN33909</t>
  </si>
  <si>
    <t>INN16279</t>
  </si>
  <si>
    <t>INN15625</t>
  </si>
  <si>
    <t>INN17955</t>
  </si>
  <si>
    <t>INN33819</t>
  </si>
  <si>
    <t>INN35886</t>
  </si>
  <si>
    <t>INN25603</t>
  </si>
  <si>
    <t>INN16058</t>
  </si>
  <si>
    <t>INN14205</t>
  </si>
  <si>
    <t>INN11570</t>
  </si>
  <si>
    <t>INN11624</t>
  </si>
  <si>
    <t>INN22407</t>
  </si>
  <si>
    <t>INN19500</t>
  </si>
  <si>
    <t>INN34744</t>
  </si>
  <si>
    <t>INN13486</t>
  </si>
  <si>
    <t>INN16071</t>
  </si>
  <si>
    <t>INN32446</t>
  </si>
  <si>
    <t>INN29268</t>
  </si>
  <si>
    <t>INN32147</t>
  </si>
  <si>
    <t>INN05434</t>
  </si>
  <si>
    <t>INN13861</t>
  </si>
  <si>
    <t>INN10217</t>
  </si>
  <si>
    <t>INN29143</t>
  </si>
  <si>
    <t>INN06140</t>
  </si>
  <si>
    <t>INN00700</t>
  </si>
  <si>
    <t>INN03735</t>
  </si>
  <si>
    <t>INN34887</t>
  </si>
  <si>
    <t>INN03925</t>
  </si>
  <si>
    <t>INN27903</t>
  </si>
  <si>
    <t>INN10740</t>
  </si>
  <si>
    <t>INN29626</t>
  </si>
  <si>
    <t>INN25579</t>
  </si>
  <si>
    <t>INN24057</t>
  </si>
  <si>
    <t>INN27477</t>
  </si>
  <si>
    <t>INN18271</t>
  </si>
  <si>
    <t>INN00040</t>
  </si>
  <si>
    <t>INN25188</t>
  </si>
  <si>
    <t>INN19339</t>
  </si>
  <si>
    <t>INN04781</t>
  </si>
  <si>
    <t>INN00524</t>
  </si>
  <si>
    <t>INN35371</t>
  </si>
  <si>
    <t>INN05943</t>
  </si>
  <si>
    <t>INN26051</t>
  </si>
  <si>
    <t>INN15740</t>
  </si>
  <si>
    <t>INN33493</t>
  </si>
  <si>
    <t>INN17436</t>
  </si>
  <si>
    <t>INN35214</t>
  </si>
  <si>
    <t>INN26314</t>
  </si>
  <si>
    <t>INN19093</t>
  </si>
  <si>
    <t>INN23907</t>
  </si>
  <si>
    <t>INN12996</t>
  </si>
  <si>
    <t>INN19852</t>
  </si>
  <si>
    <t>INN23641</t>
  </si>
  <si>
    <t>INN20124</t>
  </si>
  <si>
    <t>INN27243</t>
  </si>
  <si>
    <t>INN33556</t>
  </si>
  <si>
    <t>INN04956</t>
  </si>
  <si>
    <t>INN25890</t>
  </si>
  <si>
    <t>INN01693</t>
  </si>
  <si>
    <t>INN20875</t>
  </si>
  <si>
    <t>INN28903</t>
  </si>
  <si>
    <t>INN35907</t>
  </si>
  <si>
    <t>INN23291</t>
  </si>
  <si>
    <t>INN02398</t>
  </si>
  <si>
    <t>INN15330</t>
  </si>
  <si>
    <t>INN15994</t>
  </si>
  <si>
    <t>INN05556</t>
  </si>
  <si>
    <t>INN03425</t>
  </si>
  <si>
    <t>INN12527</t>
  </si>
  <si>
    <t>INN12204</t>
  </si>
  <si>
    <t>INN16335</t>
  </si>
  <si>
    <t>INN32081</t>
  </si>
  <si>
    <t>INN36101</t>
  </si>
  <si>
    <t>INN35043</t>
  </si>
  <si>
    <t>INN29763</t>
  </si>
  <si>
    <t>INN10248</t>
  </si>
  <si>
    <t>INN30307</t>
  </si>
  <si>
    <t>INN01020</t>
  </si>
  <si>
    <t>INN21017</t>
  </si>
  <si>
    <t>INN02815</t>
  </si>
  <si>
    <t>INN15155</t>
  </si>
  <si>
    <t>INN07726</t>
  </si>
  <si>
    <t>INN27861</t>
  </si>
  <si>
    <t>INN19274</t>
  </si>
  <si>
    <t>INN33738</t>
  </si>
  <si>
    <t>INN12614</t>
  </si>
  <si>
    <t>INN33506</t>
  </si>
  <si>
    <t>INN05224</t>
  </si>
  <si>
    <t>INN20103</t>
  </si>
  <si>
    <t>INN22102</t>
  </si>
  <si>
    <t>INN33528</t>
  </si>
  <si>
    <t>INN09549</t>
  </si>
  <si>
    <t>INN10754</t>
  </si>
  <si>
    <t>INN13047</t>
  </si>
  <si>
    <t>INN06003</t>
  </si>
  <si>
    <t>INN18924</t>
  </si>
  <si>
    <t>INN35659</t>
  </si>
  <si>
    <t>INN06256</t>
  </si>
  <si>
    <t>INN07175</t>
  </si>
  <si>
    <t>INN04458</t>
  </si>
  <si>
    <t>INN10715</t>
  </si>
  <si>
    <t>INN11794</t>
  </si>
  <si>
    <t>INN27333</t>
  </si>
  <si>
    <t>INN12785</t>
  </si>
  <si>
    <t>INN10220</t>
  </si>
  <si>
    <t>INN09308</t>
  </si>
  <si>
    <t>INN19656</t>
  </si>
  <si>
    <t>INN03106</t>
  </si>
  <si>
    <t>INN22683</t>
  </si>
  <si>
    <t>INN11666</t>
  </si>
  <si>
    <t>INN17249</t>
  </si>
  <si>
    <t>INN29811</t>
  </si>
  <si>
    <t>INN30883</t>
  </si>
  <si>
    <t>INN20556</t>
  </si>
  <si>
    <t>INN28555</t>
  </si>
  <si>
    <t>INN26878</t>
  </si>
  <si>
    <t>INN26482</t>
  </si>
  <si>
    <t>INN30636</t>
  </si>
  <si>
    <t>INN23504</t>
  </si>
  <si>
    <t>INN14912</t>
  </si>
  <si>
    <t>INN14493</t>
  </si>
  <si>
    <t>INN14844</t>
  </si>
  <si>
    <t>INN26469</t>
  </si>
  <si>
    <t>INN17888</t>
  </si>
  <si>
    <t>INN17630</t>
  </si>
  <si>
    <t>INN03332</t>
  </si>
  <si>
    <t>INN25845</t>
  </si>
  <si>
    <t>INN23545</t>
  </si>
  <si>
    <t>INN10775</t>
  </si>
  <si>
    <t>INN20801</t>
  </si>
  <si>
    <t>INN02966</t>
  </si>
  <si>
    <t>INN01003</t>
  </si>
  <si>
    <t>INN03397</t>
  </si>
  <si>
    <t>INN16147</t>
  </si>
  <si>
    <t>INN01454</t>
  </si>
  <si>
    <t>INN26692</t>
  </si>
  <si>
    <t>INN20339</t>
  </si>
  <si>
    <t>INN18218</t>
  </si>
  <si>
    <t>INN08842</t>
  </si>
  <si>
    <t>INN23261</t>
  </si>
  <si>
    <t>INN22468</t>
  </si>
  <si>
    <t>INN14015</t>
  </si>
  <si>
    <t>INN27741</t>
  </si>
  <si>
    <t>INN16631</t>
  </si>
  <si>
    <t>INN20375</t>
  </si>
  <si>
    <t>INN05657</t>
  </si>
  <si>
    <t>INN02758</t>
  </si>
  <si>
    <t>INN20608</t>
  </si>
  <si>
    <t>INN32714</t>
  </si>
  <si>
    <t>INN09759</t>
  </si>
  <si>
    <t>INN08233</t>
  </si>
  <si>
    <t>INN17148</t>
  </si>
  <si>
    <t>INN08141</t>
  </si>
  <si>
    <t>INN05251</t>
  </si>
  <si>
    <t>INN25491</t>
  </si>
  <si>
    <t>INN26573</t>
  </si>
  <si>
    <t>INN03131</t>
  </si>
  <si>
    <t>INN10149</t>
  </si>
  <si>
    <t>INN10081</t>
  </si>
  <si>
    <t>INN03184</t>
  </si>
  <si>
    <t>INN03750</t>
  </si>
  <si>
    <t>INN13253</t>
  </si>
  <si>
    <t>INN14525</t>
  </si>
  <si>
    <t>INN24681</t>
  </si>
  <si>
    <t>INN14193</t>
  </si>
  <si>
    <t>INN23152</t>
  </si>
  <si>
    <t>INN28526</t>
  </si>
  <si>
    <t>INN19345</t>
  </si>
  <si>
    <t>INN06721</t>
  </si>
  <si>
    <t>INN03767</t>
  </si>
  <si>
    <t>INN01962</t>
  </si>
  <si>
    <t>INN12370</t>
  </si>
  <si>
    <t>INN11839</t>
  </si>
  <si>
    <t>INN16898</t>
  </si>
  <si>
    <t>INN06271</t>
  </si>
  <si>
    <t>INN26765</t>
  </si>
  <si>
    <t>INN23175</t>
  </si>
  <si>
    <t>INN03818</t>
  </si>
  <si>
    <t>INN26069</t>
  </si>
  <si>
    <t>INN14966</t>
  </si>
  <si>
    <t>INN26559</t>
  </si>
  <si>
    <t>INN19295</t>
  </si>
  <si>
    <t>INN32080</t>
  </si>
  <si>
    <t>INN08526</t>
  </si>
  <si>
    <t>INN06565</t>
  </si>
  <si>
    <t>INN09157</t>
  </si>
  <si>
    <t>INN00393</t>
  </si>
  <si>
    <t>INN16872</t>
  </si>
  <si>
    <t>INN03679</t>
  </si>
  <si>
    <t>INN00224</t>
  </si>
  <si>
    <t>INN27950</t>
  </si>
  <si>
    <t>INN23425</t>
  </si>
  <si>
    <t>INN08977</t>
  </si>
  <si>
    <t>INN16429</t>
  </si>
  <si>
    <t>INN18061</t>
  </si>
  <si>
    <t>INN02887</t>
  </si>
  <si>
    <t>INN22242</t>
  </si>
  <si>
    <t>INN09350</t>
  </si>
  <si>
    <t>INN28319</t>
  </si>
  <si>
    <t>INN17770</t>
  </si>
  <si>
    <t>INN12271</t>
  </si>
  <si>
    <t>INN13877</t>
  </si>
  <si>
    <t>INN03890</t>
  </si>
  <si>
    <t>INN27749</t>
  </si>
  <si>
    <t>INN03441</t>
  </si>
  <si>
    <t>INN02002</t>
  </si>
  <si>
    <t>INN16365</t>
  </si>
  <si>
    <t>INN20766</t>
  </si>
  <si>
    <t>INN34768</t>
  </si>
  <si>
    <t>INN09572</t>
  </si>
  <si>
    <t>INN21054</t>
  </si>
  <si>
    <t>INN10441</t>
  </si>
  <si>
    <t>INN22428</t>
  </si>
  <si>
    <t>INN32233</t>
  </si>
  <si>
    <t>INN02880</t>
  </si>
  <si>
    <t>INN34663</t>
  </si>
  <si>
    <t>INN32464</t>
  </si>
  <si>
    <t>INN25498</t>
  </si>
  <si>
    <t>INN16694</t>
  </si>
  <si>
    <t>INN05504</t>
  </si>
  <si>
    <t>INN34480</t>
  </si>
  <si>
    <t>INN20446</t>
  </si>
  <si>
    <t>INN30361</t>
  </si>
  <si>
    <t>INN05910</t>
  </si>
  <si>
    <t>INN21408</t>
  </si>
  <si>
    <t>INN23186</t>
  </si>
  <si>
    <t>INN03559</t>
  </si>
  <si>
    <t>INN20089</t>
  </si>
  <si>
    <t>INN03537</t>
  </si>
  <si>
    <t>INN07322</t>
  </si>
  <si>
    <t>INN05454</t>
  </si>
  <si>
    <t>INN29081</t>
  </si>
  <si>
    <t>INN03303</t>
  </si>
  <si>
    <t>INN15533</t>
  </si>
  <si>
    <t>INN11910</t>
  </si>
  <si>
    <t>INN33785</t>
  </si>
  <si>
    <t>INN22144</t>
  </si>
  <si>
    <t>INN15849</t>
  </si>
  <si>
    <t>INN25867</t>
  </si>
  <si>
    <t>INN18783</t>
  </si>
  <si>
    <t>INN21428</t>
  </si>
  <si>
    <t>INN00215</t>
  </si>
  <si>
    <t>INN24549</t>
  </si>
  <si>
    <t>INN19237</t>
  </si>
  <si>
    <t>INN25399</t>
  </si>
  <si>
    <t>INN04404</t>
  </si>
  <si>
    <t>INN17775</t>
  </si>
  <si>
    <t>INN30909</t>
  </si>
  <si>
    <t>INN16148</t>
  </si>
  <si>
    <t>INN10583</t>
  </si>
  <si>
    <t>INN25109</t>
  </si>
  <si>
    <t>INN09610</t>
  </si>
  <si>
    <t>INN23880</t>
  </si>
  <si>
    <t>INN25829</t>
  </si>
  <si>
    <t>INN30227</t>
  </si>
  <si>
    <t>INN13831</t>
  </si>
  <si>
    <t>INN34305</t>
  </si>
  <si>
    <t>INN11384</t>
  </si>
  <si>
    <t>INN34062</t>
  </si>
  <si>
    <t>INN03478</t>
  </si>
  <si>
    <t>INN27198</t>
  </si>
  <si>
    <t>INN01356</t>
  </si>
  <si>
    <t>INN09361</t>
  </si>
  <si>
    <t>INN29851</t>
  </si>
  <si>
    <t>INN03898</t>
  </si>
  <si>
    <t>INN03926</t>
  </si>
  <si>
    <t>INN31241</t>
  </si>
  <si>
    <t>INN02448</t>
  </si>
  <si>
    <t>INN36108</t>
  </si>
  <si>
    <t>INN27789</t>
  </si>
  <si>
    <t>INN19993</t>
  </si>
  <si>
    <t>INN11365</t>
  </si>
  <si>
    <t>INN27649</t>
  </si>
  <si>
    <t>INN24747</t>
  </si>
  <si>
    <t>INN21279</t>
  </si>
  <si>
    <t>INN31062</t>
  </si>
  <si>
    <t>INN27010</t>
  </si>
  <si>
    <t>INN10573</t>
  </si>
  <si>
    <t>INN33401</t>
  </si>
  <si>
    <t>INN03040</t>
  </si>
  <si>
    <t>INN15002</t>
  </si>
  <si>
    <t>INN00299</t>
  </si>
  <si>
    <t>INN30108</t>
  </si>
  <si>
    <t>INN11000</t>
  </si>
  <si>
    <t>INN11056</t>
  </si>
  <si>
    <t>INN09943</t>
  </si>
  <si>
    <t>INN15417</t>
  </si>
  <si>
    <t>INN29790</t>
  </si>
  <si>
    <t>INN17971</t>
  </si>
  <si>
    <t>INN00837</t>
  </si>
  <si>
    <t>INN05874</t>
  </si>
  <si>
    <t>INN25408</t>
  </si>
  <si>
    <t>INN32599</t>
  </si>
  <si>
    <t>INN31124</t>
  </si>
  <si>
    <t>INN23447</t>
  </si>
  <si>
    <t>INN16829</t>
  </si>
  <si>
    <t>INN35587</t>
  </si>
  <si>
    <t>INN08949</t>
  </si>
  <si>
    <t>INN28813</t>
  </si>
  <si>
    <t>INN04809</t>
  </si>
  <si>
    <t>INN26166</t>
  </si>
  <si>
    <t>INN20465</t>
  </si>
  <si>
    <t>INN30154</t>
  </si>
  <si>
    <t>INN16498</t>
  </si>
  <si>
    <t>INN22241</t>
  </si>
  <si>
    <t>INN03341</t>
  </si>
  <si>
    <t>INN25500</t>
  </si>
  <si>
    <t>INN20161</t>
  </si>
  <si>
    <t>INN01860</t>
  </si>
  <si>
    <t>INN16780</t>
  </si>
  <si>
    <t>INN19188</t>
  </si>
  <si>
    <t>INN34657</t>
  </si>
  <si>
    <t>INN11034</t>
  </si>
  <si>
    <t>INN14005</t>
  </si>
  <si>
    <t>Intercept</t>
  </si>
  <si>
    <t>b_0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</si>
  <si>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</si>
  <si>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</si>
  <si>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</si>
  <si>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</si>
  <si>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</si>
  <si>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</si>
  <si>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</si>
  <si>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</si>
  <si>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</si>
  <si>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</si>
  <si>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</si>
  <si>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</si>
  <si>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</si>
  <si>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</si>
  <si>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</si>
  <si>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</si>
  <si>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</si>
  <si>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</si>
  <si>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</si>
  <si>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</si>
  <si>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</si>
  <si>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</si>
  <si>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</si>
  <si>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</si>
  <si>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</si>
  <si>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</si>
  <si>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y</t>
  </si>
  <si>
    <t>odds</t>
  </si>
  <si>
    <t>P(x)</t>
  </si>
  <si>
    <t>Cost Function</t>
  </si>
  <si>
    <t>Final_Prediction</t>
  </si>
  <si>
    <t>True Positive</t>
  </si>
  <si>
    <t xml:space="preserve"> False Positive</t>
  </si>
  <si>
    <t>False Negative</t>
  </si>
  <si>
    <t>True Negative</t>
  </si>
  <si>
    <t>Total Cost Function</t>
  </si>
  <si>
    <t>Confusion Matrix</t>
  </si>
  <si>
    <t>Predicted Class</t>
  </si>
  <si>
    <t>Actual Class</t>
  </si>
  <si>
    <t>TP</t>
  </si>
  <si>
    <t>FN</t>
  </si>
  <si>
    <t>FP</t>
  </si>
  <si>
    <t>TN</t>
  </si>
  <si>
    <t>Evalution metrics</t>
  </si>
  <si>
    <t>Accuracy</t>
  </si>
  <si>
    <t>Precision</t>
  </si>
  <si>
    <t>Recall(True postive Rate)</t>
  </si>
  <si>
    <t>F1 score</t>
  </si>
  <si>
    <t>False postive</t>
  </si>
  <si>
    <t>ROC Curve</t>
  </si>
  <si>
    <t>Threshold</t>
  </si>
  <si>
    <t>False Positive Rate</t>
  </si>
  <si>
    <t>True Positive Rate</t>
  </si>
  <si>
    <t>Coefficient</t>
  </si>
  <si>
    <t>odds ratio</t>
  </si>
  <si>
    <t>Count of booking_status</t>
  </si>
  <si>
    <t>Row Labels</t>
  </si>
  <si>
    <t>Grand Total</t>
  </si>
  <si>
    <t>Count of Booking_ID</t>
  </si>
  <si>
    <t>Average_Booking</t>
  </si>
  <si>
    <t xml:space="preserve">Total </t>
  </si>
  <si>
    <t>Average price_per_room</t>
  </si>
  <si>
    <t>Base line Accuracy</t>
  </si>
  <si>
    <t>Total count of 0's</t>
  </si>
  <si>
    <t>Total count of 1's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</si>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</sst>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5" borderId="11" xfId="0" applyFill="1" applyBorder="1"/>
    <xf numFmtId="0" fontId="0" fillId="0" borderId="10" xfId="0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7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/>
    <xf numFmtId="2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6" fontId="0" fillId="0" borderId="0" xfId="0" applyNumberFormat="1"/>
    <xf numFmtId="0" fontId="0" fillId="39" borderId="0" xfId="0" applyFill="1"/>
    <xf numFmtId="0" fontId="0" fillId="35" borderId="0" xfId="0" applyFill="1"/>
    <xf numFmtId="0" fontId="0" fillId="34" borderId="13" xfId="0" applyFill="1" applyBorder="1"/>
    <xf numFmtId="0" fontId="0" fillId="40" borderId="10" xfId="0" applyFill="1" applyBorder="1"/>
    <xf numFmtId="0" fontId="0" fillId="37" borderId="10" xfId="0" applyFill="1" applyBorder="1"/>
    <xf numFmtId="0" fontId="0" fillId="41" borderId="10" xfId="0" applyFill="1" applyBorder="1" applyAlignment="1">
      <alignment horizontal="center"/>
    </xf>
    <xf numFmtId="0" fontId="0" fillId="41" borderId="10" xfId="0" applyFill="1" applyBorder="1"/>
    <xf numFmtId="0" fontId="0" fillId="42" borderId="10" xfId="0" applyFill="1" applyBorder="1"/>
    <xf numFmtId="0" fontId="0" fillId="41" borderId="10" xfId="0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6" borderId="10" xfId="0" applyFill="1" applyBorder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0" fontId="0" fillId="41" borderId="14" xfId="0" applyFill="1" applyBorder="1" applyAlignment="1">
      <alignment horizontal="center"/>
    </xf>
    <xf numFmtId="0" fontId="0" fillId="4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[Hotel_reservation_test_model.xlsx]Ans_1!PivotTable5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of booking cancelation_Test_data</a:t>
            </a:r>
            <a:endParaRPr lang="en-US"/>
          </a:p>
        </c:rich>
      </c:tx>
      <c:layout>
        <c:manualLayout>
          <c:xMode val="edge"/>
          <c:yMode val="edge"/>
          <c:x val="0.20232156930796871"/>
          <c:y val="0.17235754554349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Ans_1!$B$3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1F-4643-AC0A-5CC9DE705F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1F-4643-AC0A-5CC9DE705F7A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Ans_1!$A$4:$A$5</c:f>
              <c:strCache>
                <c:ptCount val="2"/>
                <c:pt idx="0">
                  <c:v>Canceled</c:v>
                </c:pt>
                <c:pt idx="1">
                  <c:v>Not_Canceled</c:v>
                </c:pt>
              </c:strCache>
            </c:strRef>
          </c:cat>
          <c:val>
            <c:numRef>
              <c:f>Ans_1!$B$4:$B$5</c:f>
              <c:numCache>
                <c:formatCode>General</c:formatCode>
                <c:ptCount val="2"/>
                <c:pt idx="0">
                  <c:v>2377</c:v>
                </c:pt>
                <c:pt idx="1">
                  <c:v>4878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F-4643-AC0A-5CC9DE705F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Ans_2!$F$3</c:f>
              <c:strCache>
                <c:ptCount val="1"/>
                <c:pt idx="0">
                  <c:v>Average_Booking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Ans_2!$E$4:$E$15</c:f>
              <c:strCache>
                <c:ptCount val="12"/>
                <c:pt idx="0">
                  <c:v>October</c:v>
                </c:pt>
                <c:pt idx="1">
                  <c:v>September</c:v>
                </c:pt>
                <c:pt idx="2">
                  <c:v>August</c:v>
                </c:pt>
                <c:pt idx="3">
                  <c:v>June</c:v>
                </c:pt>
                <c:pt idx="4">
                  <c:v>July</c:v>
                </c:pt>
                <c:pt idx="5">
                  <c:v>November</c:v>
                </c:pt>
                <c:pt idx="6">
                  <c:v>April</c:v>
                </c:pt>
                <c:pt idx="7">
                  <c:v>December</c:v>
                </c:pt>
                <c:pt idx="8">
                  <c:v>May</c:v>
                </c:pt>
                <c:pt idx="9">
                  <c:v>March</c:v>
                </c:pt>
                <c:pt idx="10">
                  <c:v>February</c:v>
                </c:pt>
                <c:pt idx="11">
                  <c:v>January</c:v>
                </c:pt>
              </c:strCache>
            </c:strRef>
          </c:cat>
          <c:val>
            <c:numRef>
              <c:f>Ans_2!$F$4:$F$15</c:f>
              <c:numCache>
                <c:formatCode>General</c:formatCode>
                <c:ptCount val="12"/>
                <c:pt idx="0">
                  <c:v>0.15106822880771881</c:v>
                </c:pt>
                <c:pt idx="1">
                  <c:v>0.12887663680220537</c:v>
                </c:pt>
                <c:pt idx="2">
                  <c:v>0.10337698139214335</c:v>
                </c:pt>
                <c:pt idx="3">
                  <c:v>8.8490696071674702E-2</c:v>
                </c:pt>
                <c:pt idx="4">
                  <c:v>8.2701585113714685E-2</c:v>
                </c:pt>
                <c:pt idx="5">
                  <c:v>8.2012405237767053E-2</c:v>
                </c:pt>
                <c:pt idx="6">
                  <c:v>7.6636802205375609E-2</c:v>
                </c:pt>
                <c:pt idx="7">
                  <c:v>7.6223294279807036E-2</c:v>
                </c:pt>
                <c:pt idx="8">
                  <c:v>6.9331495520330813E-2</c:v>
                </c:pt>
                <c:pt idx="9">
                  <c:v>6.0372157133011715E-2</c:v>
                </c:pt>
                <c:pt idx="10">
                  <c:v>5.0861474844934529E-2</c:v>
                </c:pt>
                <c:pt idx="11">
                  <c:v>3.0048242591316332E-2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6-4FC7-B674-13F1CFC6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30031"/>
        <c:axId val="96537471"/>
      </c:barChart>
      <c:catAx>
        <c:axId val="117130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37471"/>
        <c:crosses val="autoZero"/>
        <c:auto val="1"/>
        <c:lblAlgn val="ctr"/>
        <c:lblOffset val="100"/>
        <c:noMultiLvlLbl val="0"/>
      </c:catAx>
      <c:valAx>
        <c:axId val="9653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Average_booking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3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Average_Booking_not_canceled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Ans_2!$B$18</c:f>
              <c:strCache>
                <c:ptCount val="1"/>
                <c:pt idx="0">
                  <c:v>Average_Booking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Ans_2!$A$19:$A$30</c:f>
              <c:strCache>
                <c:ptCount val="12"/>
                <c:pt idx="0">
                  <c:v>October</c:v>
                </c:pt>
                <c:pt idx="1">
                  <c:v>September</c:v>
                </c:pt>
                <c:pt idx="2">
                  <c:v>December</c:v>
                </c:pt>
                <c:pt idx="3">
                  <c:v>August</c:v>
                </c:pt>
                <c:pt idx="4">
                  <c:v>November</c:v>
                </c:pt>
                <c:pt idx="5">
                  <c:v>June</c:v>
                </c:pt>
                <c:pt idx="6">
                  <c:v>April</c:v>
                </c:pt>
                <c:pt idx="7">
                  <c:v>May</c:v>
                </c:pt>
                <c:pt idx="8">
                  <c:v>July</c:v>
                </c:pt>
                <c:pt idx="9">
                  <c:v>March</c:v>
                </c:pt>
                <c:pt idx="10">
                  <c:v>February</c:v>
                </c:pt>
                <c:pt idx="11">
                  <c:v>January</c:v>
                </c:pt>
              </c:strCache>
            </c:strRef>
          </c:cat>
          <c:val>
            <c:numRef>
              <c:f>Ans_2!$B$19:$B$30</c:f>
              <c:numCache>
                <c:formatCode>General</c:formatCode>
                <c:ptCount val="12"/>
                <c:pt idx="0">
                  <c:v>0.14780647806478064</c:v>
                </c:pt>
                <c:pt idx="1">
                  <c:v>0.12402624026240262</c:v>
                </c:pt>
                <c:pt idx="2">
                  <c:v>9.8810988109881093E-2</c:v>
                </c:pt>
                <c:pt idx="3">
                  <c:v>9.3070930709307095E-2</c:v>
                </c:pt>
                <c:pt idx="4">
                  <c:v>8.651086510865108E-2</c:v>
                </c:pt>
                <c:pt idx="5">
                  <c:v>7.7285772857728571E-2</c:v>
                </c:pt>
                <c:pt idx="6">
                  <c:v>7.2160721607216066E-2</c:v>
                </c:pt>
                <c:pt idx="7">
                  <c:v>6.8060680606806062E-2</c:v>
                </c:pt>
                <c:pt idx="8">
                  <c:v>6.744567445674457E-2</c:v>
                </c:pt>
                <c:pt idx="9">
                  <c:v>6.3345633456334566E-2</c:v>
                </c:pt>
                <c:pt idx="10">
                  <c:v>5.719557195571956E-2</c:v>
                </c:pt>
                <c:pt idx="11">
                  <c:v>4.4280442804428041E-2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8-407F-837D-0508B06AF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19951"/>
        <c:axId val="96518623"/>
      </c:barChart>
      <c:catAx>
        <c:axId val="11711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18623"/>
        <c:crosses val="autoZero"/>
        <c:auto val="1"/>
        <c:lblAlgn val="ctr"/>
        <c:lblOffset val="100"/>
        <c:noMultiLvlLbl val="0"/>
      </c:catAx>
      <c:valAx>
        <c:axId val="9651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Average_booking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[Hotel_reservation_test_model.xlsx]Ans_3!PivotTable1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Average_price_per_room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Ans_3!$B$3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Ans_3!$A$4:$A$16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Ans_3!$B$4:$B$16</c:f>
              <c:numCache>
                <c:formatCode>General</c:formatCode>
                <c:ptCount val="12"/>
                <c:pt idx="0">
                  <c:v>75.736422018348634</c:v>
                </c:pt>
                <c:pt idx="1">
                  <c:v>79.807696476964736</c:v>
                </c:pt>
                <c:pt idx="2">
                  <c:v>91.231210045662166</c:v>
                </c:pt>
                <c:pt idx="3">
                  <c:v>102.94285971223029</c:v>
                </c:pt>
                <c:pt idx="4">
                  <c:v>111.48757455268392</c:v>
                </c:pt>
                <c:pt idx="5">
                  <c:v>111.32666666666663</c:v>
                </c:pt>
                <c:pt idx="6">
                  <c:v>111.11928333333331</c:v>
                </c:pt>
                <c:pt idx="7">
                  <c:v>110.55530666666672</c:v>
                </c:pt>
                <c:pt idx="8">
                  <c:v>116.5681818181818</c:v>
                </c:pt>
                <c:pt idx="9">
                  <c:v>104.18302919708034</c:v>
                </c:pt>
                <c:pt idx="10">
                  <c:v>91.9544369747899</c:v>
                </c:pt>
                <c:pt idx="11">
                  <c:v>88.555533453887961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7-4CE5-8AE1-DF5F5D1FA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877279"/>
        <c:axId val="1309204479"/>
      </c:barChart>
      <c:catAx>
        <c:axId val="158587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04479"/>
        <c:crosses val="autoZero"/>
        <c:auto val="1"/>
        <c:lblAlgn val="ctr"/>
        <c:lblOffset val="100"/>
        <c:noMultiLvlLbl val="0"/>
      </c:catAx>
      <c:valAx>
        <c:axId val="130920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877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ROC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Hotel_reservation_test!$AW$2</c:f>
              <c:strCache>
                <c:ptCount val="1"/>
                <c:pt idx="0">
                  <c:v>True Positive Rate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Hotel_reservation_test!$AV$3:$AV$13</c:f>
              <c:numCache>
                <c:formatCode>General</c:formatCode>
                <c:ptCount val="11"/>
                <c:pt idx="0">
                  <c:v>1</c:v>
                </c:pt>
                <c:pt idx="1">
                  <c:v>0.64657646576465766</c:v>
                </c:pt>
                <c:pt idx="2">
                  <c:v>0.42681426814268142</c:v>
                </c:pt>
                <c:pt idx="3">
                  <c:v>0.26896268962689629</c:v>
                </c:pt>
                <c:pt idx="4">
                  <c:v>0.16810168101681017</c:v>
                </c:pt>
                <c:pt idx="5">
                  <c:v>0.10414104141041411</c:v>
                </c:pt>
                <c:pt idx="6">
                  <c:v>6.3345633456334566E-2</c:v>
                </c:pt>
                <c:pt idx="7">
                  <c:v>2.911029110291103E-2</c:v>
                </c:pt>
                <c:pt idx="8">
                  <c:v>1.5990159901599015E-2</c:v>
                </c:pt>
                <c:pt idx="9">
                  <c:v>4.9200492004920051E-3</c:v>
                </c:pt>
                <c:pt idx="10">
                  <c:v>0</c:v>
                </c:pt>
              </c:numCache>
            </c:numRef>
          </c:xVal>
          <c:yVal>
            <c:numRef>
              <c:f>Hotel_reservation_test!$AW$3:$AW$13</c:f>
              <c:numCache>
                <c:formatCode>General</c:formatCode>
                <c:ptCount val="11"/>
                <c:pt idx="0">
                  <c:v>1</c:v>
                </c:pt>
                <c:pt idx="1">
                  <c:v>0.9718132099284813</c:v>
                </c:pt>
                <c:pt idx="2">
                  <c:v>0.89145982330668916</c:v>
                </c:pt>
                <c:pt idx="3">
                  <c:v>0.79638199411022292</c:v>
                </c:pt>
                <c:pt idx="4">
                  <c:v>0.69036600757257049</c:v>
                </c:pt>
                <c:pt idx="5">
                  <c:v>0.57004627681952036</c:v>
                </c:pt>
                <c:pt idx="6">
                  <c:v>0.46066470340765669</c:v>
                </c:pt>
                <c:pt idx="7">
                  <c:v>0.36432477913336136</c:v>
                </c:pt>
                <c:pt idx="8">
                  <c:v>0.22254943205721497</c:v>
                </c:pt>
                <c:pt idx="9">
                  <c:v>8.3298275136726968E-2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72-45AC-9351-4414C83B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57792"/>
        <c:axId val="1339176144"/>
      </c:scatterChart>
      <c:valAx>
        <c:axId val="125205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False Positive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176144"/>
        <c:crosses val="autoZero"/>
        <c:crossBetween val="midCat"/>
      </c:valAx>
      <c:valAx>
        <c:axId val="13391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Postive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577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</xdr:colOff>
      <xdr:row>1</xdr:row>
      <xdr:rowOff>171450</xdr:rowOff>
    </xdr:from>
    <xdr:to>
      <xdr:col>7</xdr:col>
      <xdr:colOff>469900</xdr:colOff>
      <xdr:row>13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DB3F5-AD8D-B66F-55A3-860F09982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590549</xdr:colOff>
      <xdr:row>1</xdr:row>
      <xdr:rowOff>158750</xdr:rowOff>
    </xdr:from>
    <xdr:to>
      <xdr:col>12</xdr:col>
      <xdr:colOff>561974</xdr:colOff>
      <xdr:row>17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8B2580-4021-1677-6D9F-D915E82C1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974725</xdr:colOff>
      <xdr:row>18</xdr:row>
      <xdr:rowOff>12700</xdr:rowOff>
    </xdr:from>
    <xdr:to>
      <xdr:col>8</xdr:col>
      <xdr:colOff>152400</xdr:colOff>
      <xdr:row>31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915522-A5F3-EA8E-AECF-AC65F5514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</xdr:row>
      <xdr:rowOff>133350</xdr:rowOff>
    </xdr:from>
    <xdr:to>
      <xdr:col>15</xdr:col>
      <xdr:colOff>165100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1E6DD-BA42-B90E-C628-95C1DBB72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222251</xdr:colOff>
      <xdr:row>13</xdr:row>
      <xdr:rowOff>129721</xdr:rowOff>
    </xdr:from>
    <xdr:to>
      <xdr:col>46</xdr:col>
      <xdr:colOff>58965</xdr:colOff>
      <xdr:row>28</xdr:row>
      <xdr:rowOff>151492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2D626-F559-5E7A-B1EE-76773E500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vi" refreshedDate="45351.854357291668" createdVersion="8" refreshedVersion="8" minRefreshableVersion="3" recordCount="7255" xr:uid="{634C1EE7-DE01-4606-B0DD-19B531ADB0A8}">
  <cacheSource type="worksheet">
    <worksheetSource ref="A1:M7256" sheet="Original"/>
  </cacheSource>
  <cacheFields count="13">
    <cacheField name="Booking_ID" numFmtId="0">
      <sharedItems count="7255">
        <s v="INN10011"/>
        <s v="INN11434"/>
        <s v="INN21620"/>
        <s v="INN26405"/>
        <s v="INN23445"/>
        <s v="INN04572"/>
        <s v="INN08396"/>
        <s v="INN00708"/>
        <s v="INN02622"/>
        <s v="INN09436"/>
        <s v="INN25241"/>
        <s v="INN33853"/>
        <s v="INN01970"/>
        <s v="INN18137"/>
        <s v="INN06462"/>
        <s v="INN22198"/>
        <s v="INN01956"/>
        <s v="INN05502"/>
        <s v="INN16168"/>
        <s v="INN19011"/>
        <s v="INN14903"/>
        <s v="INN17073"/>
        <s v="INN32881"/>
        <s v="INN26020"/>
        <s v="INN17497"/>
        <s v="INN27062"/>
        <s v="INN17867"/>
        <s v="INN34726"/>
        <s v="INN07564"/>
        <s v="INN25811"/>
        <s v="INN36196"/>
        <s v="INN29792"/>
        <s v="INN31217"/>
        <s v="INN01717"/>
        <s v="INN03980"/>
        <s v="INN18389"/>
        <s v="INN35711"/>
        <s v="INN01495"/>
        <s v="INN33437"/>
        <s v="INN10047"/>
        <s v="INN12384"/>
        <s v="INN25768"/>
        <s v="INN32021"/>
        <s v="INN31421"/>
        <s v="INN13249"/>
        <s v="INN35945"/>
        <s v="INN09837"/>
        <s v="INN14245"/>
        <s v="INN29537"/>
        <s v="INN26557"/>
        <s v="INN14080"/>
        <s v="INN06204"/>
        <s v="INN23570"/>
        <s v="INN30451"/>
        <s v="INN05857"/>
        <s v="INN22093"/>
        <s v="INN01782"/>
        <s v="INN23995"/>
        <s v="INN04330"/>
        <s v="INN27795"/>
        <s v="INN08811"/>
        <s v="INN16837"/>
        <s v="INN21144"/>
        <s v="INN17360"/>
        <s v="INN30278"/>
        <s v="INN24150"/>
        <s v="INN31334"/>
        <s v="INN13790"/>
        <s v="INN32776"/>
        <s v="INN04495"/>
        <s v="INN26578"/>
        <s v="INN15360"/>
        <s v="INN28850"/>
        <s v="INN08178"/>
        <s v="INN03936"/>
        <s v="INN14185"/>
        <s v="INN10610"/>
        <s v="INN18365"/>
        <s v="INN17220"/>
        <s v="INN35259"/>
        <s v="INN10926"/>
        <s v="INN13403"/>
        <s v="INN09598"/>
        <s v="INN15598"/>
        <s v="INN10626"/>
        <s v="INN25875"/>
        <s v="INN28883"/>
        <s v="INN16714"/>
        <s v="INN25919"/>
        <s v="INN23356"/>
        <s v="INN00066"/>
        <s v="INN14514"/>
        <s v="INN32050"/>
        <s v="INN18462"/>
        <s v="INN21559"/>
        <s v="INN24995"/>
        <s v="INN16231"/>
        <s v="INN27701"/>
        <s v="INN08428"/>
        <s v="INN08033"/>
        <s v="INN04085"/>
        <s v="INN34320"/>
        <s v="INN24429"/>
        <s v="INN05063"/>
        <s v="INN09727"/>
        <s v="INN01349"/>
        <s v="INN35138"/>
        <s v="INN02783"/>
        <s v="INN22599"/>
        <s v="INN14968"/>
        <s v="INN13745"/>
        <s v="INN20622"/>
        <s v="INN13746"/>
        <s v="INN18369"/>
        <s v="INN05516"/>
        <s v="INN33575"/>
        <s v="INN24447"/>
        <s v="INN31834"/>
        <s v="INN15058"/>
        <s v="INN07380"/>
        <s v="INN05475"/>
        <s v="INN30976"/>
        <s v="INN30679"/>
        <s v="INN34449"/>
        <s v="INN17998"/>
        <s v="INN23738"/>
        <s v="INN21496"/>
        <s v="INN07808"/>
        <s v="INN03265"/>
        <s v="INN10704"/>
        <s v="INN21321"/>
        <s v="INN04039"/>
        <s v="INN07515"/>
        <s v="INN02525"/>
        <s v="INN30871"/>
        <s v="INN10681"/>
        <s v="INN13673"/>
        <s v="INN14975"/>
        <s v="INN10143"/>
        <s v="INN14371"/>
        <s v="INN21755"/>
        <s v="INN29108"/>
        <s v="INN11182"/>
        <s v="INN29929"/>
        <s v="INN16561"/>
        <s v="INN24492"/>
        <s v="INN33733"/>
        <s v="INN00568"/>
        <s v="INN28728"/>
        <s v="INN32317"/>
        <s v="INN14250"/>
        <s v="INN10637"/>
        <s v="INN09779"/>
        <s v="INN14586"/>
        <s v="INN00939"/>
        <s v="INN34739"/>
        <s v="INN26294"/>
        <s v="INN35469"/>
        <s v="INN21669"/>
        <s v="INN04553"/>
        <s v="INN12940"/>
        <s v="INN10865"/>
        <s v="INN04156"/>
        <s v="INN23444"/>
        <s v="INN26346"/>
        <s v="INN22388"/>
        <s v="INN18913"/>
        <s v="INN35963"/>
        <s v="INN30768"/>
        <s v="INN17422"/>
        <s v="INN17596"/>
        <s v="INN09375"/>
        <s v="INN14886"/>
        <s v="INN08401"/>
        <s v="INN13972"/>
        <s v="INN17902"/>
        <s v="INN08701"/>
        <s v="INN12667"/>
        <s v="INN23180"/>
        <s v="INN26506"/>
        <s v="INN36131"/>
        <s v="INN06698"/>
        <s v="INN00761"/>
        <s v="INN18626"/>
        <s v="INN08062"/>
        <s v="INN13894"/>
        <s v="INN29034"/>
        <s v="INN18613"/>
        <s v="INN06220"/>
        <s v="INN24353"/>
        <s v="INN00339"/>
        <s v="INN25882"/>
        <s v="INN36150"/>
        <s v="INN28715"/>
        <s v="INN04695"/>
        <s v="INN13643"/>
        <s v="INN03481"/>
        <s v="INN35687"/>
        <s v="INN04321"/>
        <s v="INN33997"/>
        <s v="INN20252"/>
        <s v="INN31098"/>
        <s v="INN21866"/>
        <s v="INN13289"/>
        <s v="INN27999"/>
        <s v="INN04027"/>
        <s v="INN26913"/>
        <s v="INN23071"/>
        <s v="INN30378"/>
        <s v="INN22251"/>
        <s v="INN09537"/>
        <s v="INN12104"/>
        <s v="INN34211"/>
        <s v="INN19265"/>
        <s v="INN28704"/>
        <s v="INN16831"/>
        <s v="INN31137"/>
        <s v="INN34259"/>
        <s v="INN30046"/>
        <s v="INN28014"/>
        <s v="INN33630"/>
        <s v="INN05835"/>
        <s v="INN08182"/>
        <s v="INN07533"/>
        <s v="INN19356"/>
        <s v="INN15739"/>
        <s v="INN32495"/>
        <s v="INN17973"/>
        <s v="INN27413"/>
        <s v="INN16550"/>
        <s v="INN13504"/>
        <s v="INN34863"/>
        <s v="INN13220"/>
        <s v="INN06096"/>
        <s v="INN04405"/>
        <s v="INN25773"/>
        <s v="INN13948"/>
        <s v="INN31104"/>
        <s v="INN33542"/>
        <s v="INN16414"/>
        <s v="INN34842"/>
        <s v="INN09373"/>
        <s v="INN18402"/>
        <s v="INN17171"/>
        <s v="INN22118"/>
        <s v="INN10405"/>
        <s v="INN10893"/>
        <s v="INN35068"/>
        <s v="INN02634"/>
        <s v="INN22054"/>
        <s v="INN22316"/>
        <s v="INN05015"/>
        <s v="INN15969"/>
        <s v="INN21199"/>
        <s v="INN34956"/>
        <s v="INN07540"/>
        <s v="INN18666"/>
        <s v="INN16912"/>
        <s v="INN00054"/>
        <s v="INN07931"/>
        <s v="INN22091"/>
        <s v="INN00014"/>
        <s v="INN31736"/>
        <s v="INN34596"/>
        <s v="INN16352"/>
        <s v="INN13257"/>
        <s v="INN07636"/>
        <s v="INN12829"/>
        <s v="INN36227"/>
        <s v="INN22374"/>
        <s v="INN30993"/>
        <s v="INN05087"/>
        <s v="INN23118"/>
        <s v="INN06377"/>
        <s v="INN24895"/>
        <s v="INN27697"/>
        <s v="INN04108"/>
        <s v="INN02216"/>
        <s v="INN21878"/>
        <s v="INN35290"/>
        <s v="INN10100"/>
        <s v="INN23112"/>
        <s v="INN35215"/>
        <s v="INN15250"/>
        <s v="INN31909"/>
        <s v="INN22735"/>
        <s v="INN28180"/>
        <s v="INN13801"/>
        <s v="INN04206"/>
        <s v="INN28135"/>
        <s v="INN34413"/>
        <s v="INN32842"/>
        <s v="INN15039"/>
        <s v="INN01642"/>
        <s v="INN27250"/>
        <s v="INN36040"/>
        <s v="INN03353"/>
        <s v="INN29495"/>
        <s v="INN01969"/>
        <s v="INN10811"/>
        <s v="INN26193"/>
        <s v="INN23314"/>
        <s v="INN11093"/>
        <s v="INN12227"/>
        <s v="INN10399"/>
        <s v="INN05410"/>
        <s v="INN36126"/>
        <s v="INN29341"/>
        <s v="INN10494"/>
        <s v="INN22061"/>
        <s v="INN02675"/>
        <s v="INN27663"/>
        <s v="INN03766"/>
        <s v="INN29799"/>
        <s v="INN04927"/>
        <s v="INN09310"/>
        <s v="INN34026"/>
        <s v="INN32540"/>
        <s v="INN21150"/>
        <s v="INN35151"/>
        <s v="INN05666"/>
        <s v="INN11474"/>
        <s v="INN14771"/>
        <s v="INN11493"/>
        <s v="INN02913"/>
        <s v="INN34137"/>
        <s v="INN31885"/>
        <s v="INN09406"/>
        <s v="INN30564"/>
        <s v="INN12783"/>
        <s v="INN13730"/>
        <s v="INN32431"/>
        <s v="INN15018"/>
        <s v="INN35079"/>
        <s v="INN02462"/>
        <s v="INN15169"/>
        <s v="INN34372"/>
        <s v="INN08694"/>
        <s v="INN26634"/>
        <s v="INN05510"/>
        <s v="INN14772"/>
        <s v="INN35795"/>
        <s v="INN24932"/>
        <s v="INN18492"/>
        <s v="INN20937"/>
        <s v="INN13305"/>
        <s v="INN34968"/>
        <s v="INN28109"/>
        <s v="INN15682"/>
        <s v="INN22490"/>
        <s v="INN24896"/>
        <s v="INN22461"/>
        <s v="INN33177"/>
        <s v="INN05218"/>
        <s v="INN09427"/>
        <s v="INN18465"/>
        <s v="INN19824"/>
        <s v="INN11215"/>
        <s v="INN02859"/>
        <s v="INN33053"/>
        <s v="INN06091"/>
        <s v="INN17538"/>
        <s v="INN07071"/>
        <s v="INN20362"/>
        <s v="INN19279"/>
        <s v="INN34625"/>
        <s v="INN13034"/>
        <s v="INN06835"/>
        <s v="INN34878"/>
        <s v="INN11651"/>
        <s v="INN34205"/>
        <s v="INN05433"/>
        <s v="INN09955"/>
        <s v="INN26519"/>
        <s v="INN13633"/>
        <s v="INN22575"/>
        <s v="INN10685"/>
        <s v="INN10936"/>
        <s v="INN33673"/>
        <s v="INN24711"/>
        <s v="INN20853"/>
        <s v="INN11541"/>
        <s v="INN31004"/>
        <s v="INN01368"/>
        <s v="INN08306"/>
        <s v="INN10621"/>
        <s v="INN09561"/>
        <s v="INN23328"/>
        <s v="INN15918"/>
        <s v="INN27794"/>
        <s v="INN28791"/>
        <s v="INN34549"/>
        <s v="INN17735"/>
        <s v="INN14388"/>
        <s v="INN21508"/>
        <s v="INN18413"/>
        <s v="INN24490"/>
        <s v="INN19575"/>
        <s v="INN28336"/>
        <s v="INN35132"/>
        <s v="INN18099"/>
        <s v="INN12833"/>
        <s v="INN31414"/>
        <s v="INN26177"/>
        <s v="INN06921"/>
        <s v="INN06297"/>
        <s v="INN01770"/>
        <s v="INN27376"/>
        <s v="INN01682"/>
        <s v="INN34054"/>
        <s v="INN24226"/>
        <s v="INN34614"/>
        <s v="INN14412"/>
        <s v="INN22878"/>
        <s v="INN13282"/>
        <s v="INN23845"/>
        <s v="INN05766"/>
        <s v="INN26541"/>
        <s v="INN29060"/>
        <s v="INN30970"/>
        <s v="INN17716"/>
        <s v="INN12648"/>
        <s v="INN21028"/>
        <s v="INN19745"/>
        <s v="INN01999"/>
        <s v="INN23757"/>
        <s v="INN11273"/>
        <s v="INN30718"/>
        <s v="INN03380"/>
        <s v="INN35346"/>
        <s v="INN05421"/>
        <s v="INN15552"/>
        <s v="INN03317"/>
        <s v="INN20160"/>
        <s v="INN08627"/>
        <s v="INN33841"/>
        <s v="INN07522"/>
        <s v="INN13884"/>
        <s v="INN32458"/>
        <s v="INN14959"/>
        <s v="INN36178"/>
        <s v="INN19099"/>
        <s v="INN17461"/>
        <s v="INN02981"/>
        <s v="INN28857"/>
        <s v="INN17765"/>
        <s v="INN35628"/>
        <s v="INN15414"/>
        <s v="INN17005"/>
        <s v="INN17329"/>
        <s v="INN22809"/>
        <s v="INN29638"/>
        <s v="INN32710"/>
        <s v="INN17585"/>
        <s v="INN30111"/>
        <s v="INN32702"/>
        <s v="INN26733"/>
        <s v="INN05276"/>
        <s v="INN28575"/>
        <s v="INN18705"/>
        <s v="INN22843"/>
        <s v="INN03641"/>
        <s v="INN03918"/>
        <s v="INN00351"/>
        <s v="INN32756"/>
        <s v="INN10105"/>
        <s v="INN22055"/>
        <s v="INN11947"/>
        <s v="INN11574"/>
        <s v="INN24777"/>
        <s v="INN25401"/>
        <s v="INN36260"/>
        <s v="INN25540"/>
        <s v="INN11447"/>
        <s v="INN29026"/>
        <s v="INN08681"/>
        <s v="INN16446"/>
        <s v="INN16800"/>
        <s v="INN01998"/>
        <s v="INN10548"/>
        <s v="INN26247"/>
        <s v="INN00814"/>
        <s v="INN06424"/>
        <s v="INN35084"/>
        <s v="INN33306"/>
        <s v="INN03147"/>
        <s v="INN28046"/>
        <s v="INN19834"/>
        <s v="INN31932"/>
        <s v="INN05006"/>
        <s v="INN35759"/>
        <s v="INN08083"/>
        <s v="INN08133"/>
        <s v="INN11021"/>
        <s v="INN18435"/>
        <s v="INN15671"/>
        <s v="INN16274"/>
        <s v="INN20800"/>
        <s v="INN31349"/>
        <s v="INN09499"/>
        <s v="INN05495"/>
        <s v="INN33676"/>
        <s v="INN35870"/>
        <s v="INN17706"/>
        <s v="INN32922"/>
        <s v="INN05860"/>
        <s v="INN24253"/>
        <s v="INN29271"/>
        <s v="INN24110"/>
        <s v="INN10477"/>
        <s v="INN22887"/>
        <s v="INN31356"/>
        <s v="INN09005"/>
        <s v="INN03207"/>
        <s v="INN28099"/>
        <s v="INN19001"/>
        <s v="INN30340"/>
        <s v="INN07265"/>
        <s v="INN28748"/>
        <s v="INN03409"/>
        <s v="INN08628"/>
        <s v="INN07479"/>
        <s v="INN08874"/>
        <s v="INN09430"/>
        <s v="INN31944"/>
        <s v="INN21630"/>
        <s v="INN15681"/>
        <s v="INN14947"/>
        <s v="INN34862"/>
        <s v="INN23973"/>
        <s v="INN16797"/>
        <s v="INN28152"/>
        <s v="INN08831"/>
        <s v="INN35710"/>
        <s v="INN28540"/>
        <s v="INN00151"/>
        <s v="INN19086"/>
        <s v="INN30841"/>
        <s v="INN30606"/>
        <s v="INN19665"/>
        <s v="INN06041"/>
        <s v="INN21254"/>
        <s v="INN23224"/>
        <s v="INN33264"/>
        <s v="INN15905"/>
        <s v="INN06813"/>
        <s v="INN16377"/>
        <s v="INN30614"/>
        <s v="INN15474"/>
        <s v="INN27050"/>
        <s v="INN23764"/>
        <s v="INN12877"/>
        <s v="INN15458"/>
        <s v="INN07225"/>
        <s v="INN05474"/>
        <s v="INN33050"/>
        <s v="INN20434"/>
        <s v="INN27234"/>
        <s v="INN31965"/>
        <s v="INN06924"/>
        <s v="INN07266"/>
        <s v="INN22219"/>
        <s v="INN11050"/>
        <s v="INN01242"/>
        <s v="INN04693"/>
        <s v="INN22612"/>
        <s v="INN32401"/>
        <s v="INN05638"/>
        <s v="INN13523"/>
        <s v="INN24590"/>
        <s v="INN05734"/>
        <s v="INN10427"/>
        <s v="INN05501"/>
        <s v="INN29240"/>
        <s v="INN32860"/>
        <s v="INN17634"/>
        <s v="INN04274"/>
        <s v="INN03978"/>
        <s v="INN05267"/>
        <s v="INN00343"/>
        <s v="INN16055"/>
        <s v="INN20229"/>
        <s v="INN13194"/>
        <s v="INN08479"/>
        <s v="INN30414"/>
        <s v="INN31483"/>
        <s v="INN05825"/>
        <s v="INN35816"/>
        <s v="INN25440"/>
        <s v="INN27658"/>
        <s v="INN18680"/>
        <s v="INN00543"/>
        <s v="INN16370"/>
        <s v="INN02647"/>
        <s v="INN05799"/>
        <s v="INN13665"/>
        <s v="INN07397"/>
        <s v="INN11581"/>
        <s v="INN14653"/>
        <s v="INN21789"/>
        <s v="INN04605"/>
        <s v="INN34115"/>
        <s v="INN28413"/>
        <s v="INN01218"/>
        <s v="INN28173"/>
        <s v="INN19023"/>
        <s v="INN04903"/>
        <s v="INN22280"/>
        <s v="INN15543"/>
        <s v="INN13691"/>
        <s v="INN34011"/>
        <s v="INN23469"/>
        <s v="INN34841"/>
        <s v="INN32181"/>
        <s v="INN25462"/>
        <s v="INN08610"/>
        <s v="INN04304"/>
        <s v="INN16775"/>
        <s v="INN02954"/>
        <s v="INN02420"/>
        <s v="INN24664"/>
        <s v="INN23549"/>
        <s v="INN27415"/>
        <s v="INN28343"/>
        <s v="INN15965"/>
        <s v="INN00150"/>
        <s v="INN16517"/>
        <s v="INN18398"/>
        <s v="INN32603"/>
        <s v="INN21841"/>
        <s v="INN04844"/>
        <s v="INN22933"/>
        <s v="INN20440"/>
        <s v="INN22467"/>
        <s v="INN32284"/>
        <s v="INN27602"/>
        <s v="INN06260"/>
        <s v="INN04356"/>
        <s v="INN08922"/>
        <s v="INN30637"/>
        <s v="INN02413"/>
        <s v="INN19734"/>
        <s v="INN01817"/>
        <s v="INN13953"/>
        <s v="INN08865"/>
        <s v="INN09316"/>
        <s v="INN15356"/>
        <s v="INN07855"/>
        <s v="INN17234"/>
        <s v="INN03639"/>
        <s v="INN09270"/>
        <s v="INN18421"/>
        <s v="INN24301"/>
        <s v="INN15314"/>
        <s v="INN20413"/>
        <s v="INN29392"/>
        <s v="INN08845"/>
        <s v="INN24501"/>
        <s v="INN29581"/>
        <s v="INN21300"/>
        <s v="INN24009"/>
        <s v="INN32190"/>
        <s v="INN32318"/>
        <s v="INN09471"/>
        <s v="INN01076"/>
        <s v="INN22866"/>
        <s v="INN12573"/>
        <s v="INN15421"/>
        <s v="INN24025"/>
        <s v="INN05408"/>
        <s v="INN00573"/>
        <s v="INN17065"/>
        <s v="INN20274"/>
        <s v="INN03791"/>
        <s v="INN27329"/>
        <s v="INN23043"/>
        <s v="INN20737"/>
        <s v="INN34539"/>
        <s v="INN14687"/>
        <s v="INN13889"/>
        <s v="INN20071"/>
        <s v="INN03299"/>
        <s v="INN30291"/>
        <s v="INN14432"/>
        <s v="INN21266"/>
        <s v="INN26881"/>
        <s v="INN31706"/>
        <s v="INN05923"/>
        <s v="INN02220"/>
        <s v="INN31182"/>
        <s v="INN30419"/>
        <s v="INN26390"/>
        <s v="INN13720"/>
        <s v="INN04779"/>
        <s v="INN25832"/>
        <s v="INN15281"/>
        <s v="INN09467"/>
        <s v="INN14187"/>
        <s v="INN23646"/>
        <s v="INN31452"/>
        <s v="INN09054"/>
        <s v="INN09335"/>
        <s v="INN07282"/>
        <s v="INN16140"/>
        <s v="INN13018"/>
        <s v="INN30813"/>
        <s v="INN31840"/>
        <s v="INN11450"/>
        <s v="INN09231"/>
        <s v="INN29325"/>
        <s v="INN35051"/>
        <s v="INN24090"/>
        <s v="INN10891"/>
        <s v="INN21692"/>
        <s v="INN32692"/>
        <s v="INN17980"/>
        <s v="INN02440"/>
        <s v="INN22624"/>
        <s v="INN23038"/>
        <s v="INN05189"/>
        <s v="INN32726"/>
        <s v="INN09939"/>
        <s v="INN09344"/>
        <s v="INN32831"/>
        <s v="INN31163"/>
        <s v="INN24566"/>
        <s v="INN16391"/>
        <s v="INN10640"/>
        <s v="INN09098"/>
        <s v="INN20190"/>
        <s v="INN06456"/>
        <s v="INN34824"/>
        <s v="INN25161"/>
        <s v="INN22339"/>
        <s v="INN28546"/>
        <s v="INN30325"/>
        <s v="INN27187"/>
        <s v="INN24387"/>
        <s v="INN24282"/>
        <s v="INN04503"/>
        <s v="INN28325"/>
        <s v="INN12908"/>
        <s v="INN14425"/>
        <s v="INN04023"/>
        <s v="INN17110"/>
        <s v="INN24099"/>
        <s v="INN22256"/>
        <s v="INN03136"/>
        <s v="INN02011"/>
        <s v="INN22885"/>
        <s v="INN10481"/>
        <s v="INN21151"/>
        <s v="INN34908"/>
        <s v="INN32687"/>
        <s v="INN26609"/>
        <s v="INN30105"/>
        <s v="INN21280"/>
        <s v="INN14446"/>
        <s v="INN32587"/>
        <s v="INN34116"/>
        <s v="INN31497"/>
        <s v="INN19832"/>
        <s v="INN21325"/>
        <s v="INN14933"/>
        <s v="INN14807"/>
        <s v="INN09716"/>
        <s v="INN25093"/>
        <s v="INN34117"/>
        <s v="INN15602"/>
        <s v="INN15745"/>
        <s v="INN22734"/>
        <s v="INN10054"/>
        <s v="INN27373"/>
        <s v="INN19318"/>
        <s v="INN36246"/>
        <s v="INN30959"/>
        <s v="INN30000"/>
        <s v="INN27781"/>
        <s v="INN17120"/>
        <s v="INN15170"/>
        <s v="INN09843"/>
        <s v="INN01201"/>
        <s v="INN29860"/>
        <s v="INN34509"/>
        <s v="INN12794"/>
        <s v="INN17266"/>
        <s v="INN01602"/>
        <s v="INN01626"/>
        <s v="INN05264"/>
        <s v="INN26408"/>
        <s v="INN00670"/>
        <s v="INN19718"/>
        <s v="INN17252"/>
        <s v="INN07823"/>
        <s v="INN20072"/>
        <s v="INN21420"/>
        <s v="INN09219"/>
        <s v="INN29717"/>
        <s v="INN33113"/>
        <s v="INN01092"/>
        <s v="INN27652"/>
        <s v="INN10718"/>
        <s v="INN10468"/>
        <s v="INN26199"/>
        <s v="INN25437"/>
        <s v="INN04094"/>
        <s v="INN34511"/>
        <s v="INN30919"/>
        <s v="INN26615"/>
        <s v="INN26585"/>
        <s v="INN27438"/>
        <s v="INN28651"/>
        <s v="INN11924"/>
        <s v="INN21163"/>
        <s v="INN14130"/>
        <s v="INN14663"/>
        <s v="INN28472"/>
        <s v="INN14924"/>
        <s v="INN22867"/>
        <s v="INN13888"/>
        <s v="INN33852"/>
        <s v="INN27481"/>
        <s v="INN20932"/>
        <s v="INN12264"/>
        <s v="INN02722"/>
        <s v="INN12915"/>
        <s v="INN15570"/>
        <s v="INN01875"/>
        <s v="INN34756"/>
        <s v="INN23477"/>
        <s v="INN26437"/>
        <s v="INN21106"/>
        <s v="INN34437"/>
        <s v="INN26031"/>
        <s v="INN16515"/>
        <s v="INN29678"/>
        <s v="INN03799"/>
        <s v="INN25636"/>
        <s v="INN30223"/>
        <s v="INN30904"/>
        <s v="INN20067"/>
        <s v="INN18351"/>
        <s v="INN22859"/>
        <s v="INN32823"/>
        <s v="INN08440"/>
        <s v="INN32441"/>
        <s v="INN07048"/>
        <s v="INN16267"/>
        <s v="INN24293"/>
        <s v="INN10772"/>
        <s v="INN26385"/>
        <s v="INN19799"/>
        <s v="INN28847"/>
        <s v="INN06733"/>
        <s v="INN27107"/>
        <s v="INN20692"/>
        <s v="INN02860"/>
        <s v="INN33438"/>
        <s v="INN18305"/>
        <s v="INN33389"/>
        <s v="INN16727"/>
        <s v="INN16347"/>
        <s v="INN26853"/>
        <s v="INN01213"/>
        <s v="INN10695"/>
        <s v="INN02008"/>
        <s v="INN00645"/>
        <s v="INN30266"/>
        <s v="INN25083"/>
        <s v="INN02336"/>
        <s v="INN15178"/>
        <s v="INN09234"/>
        <s v="INN29444"/>
        <s v="INN14269"/>
        <s v="INN32249"/>
        <s v="INN23722"/>
        <s v="INN22855"/>
        <s v="INN02697"/>
        <s v="INN31998"/>
        <s v="INN09534"/>
        <s v="INN26054"/>
        <s v="INN28122"/>
        <s v="INN30160"/>
        <s v="INN29897"/>
        <s v="INN28729"/>
        <s v="INN30034"/>
        <s v="INN25121"/>
        <s v="INN08202"/>
        <s v="INN25073"/>
        <s v="INN28349"/>
        <s v="INN05288"/>
        <s v="INN16423"/>
        <s v="INN19645"/>
        <s v="INN06439"/>
        <s v="INN22736"/>
        <s v="INN07772"/>
        <s v="INN21748"/>
        <s v="INN06335"/>
        <s v="INN18139"/>
        <s v="INN04364"/>
        <s v="INN18258"/>
        <s v="INN05122"/>
        <s v="INN15260"/>
        <s v="INN32031"/>
        <s v="INN23733"/>
        <s v="INN10636"/>
        <s v="INN34741"/>
        <s v="INN27727"/>
        <s v="INN15542"/>
        <s v="INN13031"/>
        <s v="INN24061"/>
        <s v="INN34950"/>
        <s v="INN28567"/>
        <s v="INN10815"/>
        <s v="INN10019"/>
        <s v="INN17164"/>
        <s v="INN13489"/>
        <s v="INN09992"/>
        <s v="INN03734"/>
        <s v="INN17942"/>
        <s v="INN33515"/>
        <s v="INN33357"/>
        <s v="INN33584"/>
        <s v="INN12682"/>
        <s v="INN05085"/>
        <s v="INN10987"/>
        <s v="INN22488"/>
        <s v="INN09303"/>
        <s v="INN06990"/>
        <s v="INN27437"/>
        <s v="INN22328"/>
        <s v="INN26793"/>
        <s v="INN00741"/>
        <s v="INN05987"/>
        <s v="INN06811"/>
        <s v="INN20200"/>
        <s v="INN19775"/>
        <s v="INN12978"/>
        <s v="INN18368"/>
        <s v="INN12777"/>
        <s v="INN07511"/>
        <s v="INN26829"/>
        <s v="INN17070"/>
        <s v="INN18936"/>
        <s v="INN09408"/>
        <s v="INN06367"/>
        <s v="INN33531"/>
        <s v="INN20148"/>
        <s v="INN30708"/>
        <s v="INN03736"/>
        <s v="INN16611"/>
        <s v="INN00365"/>
        <s v="INN14964"/>
        <s v="INN34658"/>
        <s v="INN33157"/>
        <s v="INN29076"/>
        <s v="INN21662"/>
        <s v="INN11024"/>
        <s v="INN18356"/>
        <s v="INN09859"/>
        <s v="INN21987"/>
        <s v="INN26210"/>
        <s v="INN07795"/>
        <s v="INN14027"/>
        <s v="INN05513"/>
        <s v="INN30303"/>
        <s v="INN35457"/>
        <s v="INN25552"/>
        <s v="INN29272"/>
        <s v="INN05335"/>
        <s v="INN29590"/>
        <s v="INN35967"/>
        <s v="INN14466"/>
        <s v="INN25391"/>
        <s v="INN14331"/>
        <s v="INN17076"/>
        <s v="INN02908"/>
        <s v="INN26980"/>
        <s v="INN18889"/>
        <s v="INN24210"/>
        <s v="INN10767"/>
        <s v="INN34897"/>
        <s v="INN31794"/>
        <s v="INN17038"/>
        <s v="INN04909"/>
        <s v="INN10156"/>
        <s v="INN10167"/>
        <s v="INN14609"/>
        <s v="INN16381"/>
        <s v="INN04117"/>
        <s v="INN05152"/>
        <s v="INN22003"/>
        <s v="INN06035"/>
        <s v="INN20373"/>
        <s v="INN14978"/>
        <s v="INN33189"/>
        <s v="INN09731"/>
        <s v="INN14399"/>
        <s v="INN19304"/>
        <s v="INN09029"/>
        <s v="INN12918"/>
        <s v="INN27032"/>
        <s v="INN24316"/>
        <s v="INN29572"/>
        <s v="INN02059"/>
        <s v="INN11368"/>
        <s v="INN31689"/>
        <s v="INN13793"/>
        <s v="INN04030"/>
        <s v="INN24770"/>
        <s v="INN13450"/>
        <s v="INN11012"/>
        <s v="INN34085"/>
        <s v="INN18248"/>
        <s v="INN01473"/>
        <s v="INN22932"/>
        <s v="INN08756"/>
        <s v="INN20908"/>
        <s v="INN34132"/>
        <s v="INN23453"/>
        <s v="INN18058"/>
        <s v="INN03690"/>
        <s v="INN29316"/>
        <s v="INN06528"/>
        <s v="INN04510"/>
        <s v="INN12846"/>
        <s v="INN30859"/>
        <s v="INN11199"/>
        <s v="INN28207"/>
        <s v="INN28275"/>
        <s v="INN23800"/>
        <s v="INN30249"/>
        <s v="INN10778"/>
        <s v="INN33413"/>
        <s v="INN03896"/>
        <s v="INN24745"/>
        <s v="INN04079"/>
        <s v="INN29046"/>
        <s v="INN32828"/>
        <s v="INN24571"/>
        <s v="INN27093"/>
        <s v="INN35316"/>
        <s v="INN25464"/>
        <s v="INN11821"/>
        <s v="INN04003"/>
        <s v="INN30756"/>
        <s v="INN25163"/>
        <s v="INN17214"/>
        <s v="INN12696"/>
        <s v="INN17789"/>
        <s v="INN07188"/>
        <s v="INN15702"/>
        <s v="INN13398"/>
        <s v="INN21343"/>
        <s v="INN00179"/>
        <s v="INN02648"/>
        <s v="INN12786"/>
        <s v="INN26958"/>
        <s v="INN35249"/>
        <s v="INN12010"/>
        <s v="INN21261"/>
        <s v="INN15007"/>
        <s v="INN26649"/>
        <s v="INN01878"/>
        <s v="INN16600"/>
        <s v="INN10822"/>
        <s v="INN27684"/>
        <s v="INN09752"/>
        <s v="INN15057"/>
        <s v="INN01826"/>
        <s v="INN20016"/>
        <s v="INN18102"/>
        <s v="INN16216"/>
        <s v="INN06928"/>
        <s v="INN11283"/>
        <s v="INN05601"/>
        <s v="INN00957"/>
        <s v="INN13842"/>
        <s v="INN05079"/>
        <s v="INN20154"/>
        <s v="INN29298"/>
        <s v="INN24035"/>
        <s v="INN00923"/>
        <s v="INN00714"/>
        <s v="INN01288"/>
        <s v="INN24424"/>
        <s v="INN32649"/>
        <s v="INN10677"/>
        <s v="INN02974"/>
        <s v="INN15818"/>
        <s v="INN25947"/>
        <s v="INN21524"/>
        <s v="INN27218"/>
        <s v="INN01790"/>
        <s v="INN24988"/>
        <s v="INN10625"/>
        <s v="INN12072"/>
        <s v="INN03706"/>
        <s v="INN24710"/>
        <s v="INN20713"/>
        <s v="INN15364"/>
        <s v="INN23811"/>
        <s v="INN19525"/>
        <s v="INN25263"/>
        <s v="INN20911"/>
        <s v="INN25860"/>
        <s v="INN27874"/>
        <s v="INN33129"/>
        <s v="INN20320"/>
        <s v="INN35277"/>
        <s v="INN23252"/>
        <s v="INN06358"/>
        <s v="INN17912"/>
        <s v="INN16533"/>
        <s v="INN02763"/>
        <s v="INN09392"/>
        <s v="INN07920"/>
        <s v="INN00609"/>
        <s v="INN09764"/>
        <s v="INN01251"/>
        <s v="INN24194"/>
        <s v="INN29719"/>
        <s v="INN02387"/>
        <s v="INN22672"/>
        <s v="INN03004"/>
        <s v="INN35606"/>
        <s v="INN28846"/>
        <s v="INN23827"/>
        <s v="INN08038"/>
        <s v="INN21817"/>
        <s v="INN06380"/>
        <s v="INN33730"/>
        <s v="INN26660"/>
        <s v="INN19709"/>
        <s v="INN25614"/>
        <s v="INN34245"/>
        <s v="INN33989"/>
        <s v="INN17816"/>
        <s v="INN00205"/>
        <s v="INN23601"/>
        <s v="INN13942"/>
        <s v="INN27161"/>
        <s v="INN03882"/>
        <s v="INN35065"/>
        <s v="INN34906"/>
        <s v="INN12282"/>
        <s v="INN06306"/>
        <s v="INN00257"/>
        <s v="INN00921"/>
        <s v="INN09958"/>
        <s v="INN36215"/>
        <s v="INN27311"/>
        <s v="INN11997"/>
        <s v="INN16788"/>
        <s v="INN21560"/>
        <s v="INN33666"/>
        <s v="INN18300"/>
        <s v="INN12591"/>
        <s v="INN17282"/>
        <s v="INN24114"/>
        <s v="INN18652"/>
        <s v="INN15502"/>
        <s v="INN15503"/>
        <s v="INN05191"/>
        <s v="INN15494"/>
        <s v="INN33342"/>
        <s v="INN23526"/>
        <s v="INN28837"/>
        <s v="INN01566"/>
        <s v="INN26061"/>
        <s v="INN29194"/>
        <s v="INN18505"/>
        <s v="INN33074"/>
        <s v="INN26104"/>
        <s v="INN27590"/>
        <s v="INN36096"/>
        <s v="INN09964"/>
        <s v="INN20134"/>
        <s v="INN10667"/>
        <s v="INN02019"/>
        <s v="INN31223"/>
        <s v="INN09547"/>
        <s v="INN22651"/>
        <s v="INN12099"/>
        <s v="INN24306"/>
        <s v="INN19145"/>
        <s v="INN07297"/>
        <s v="INN19383"/>
        <s v="INN21911"/>
        <s v="INN28948"/>
        <s v="INN23648"/>
        <s v="INN22778"/>
        <s v="INN29783"/>
        <s v="INN05737"/>
        <s v="INN16857"/>
        <s v="INN21293"/>
        <s v="INN32358"/>
        <s v="INN14356"/>
        <s v="INN25684"/>
        <s v="INN11911"/>
        <s v="INN34692"/>
        <s v="INN05128"/>
        <s v="INN31231"/>
        <s v="INN09222"/>
        <s v="INN11787"/>
        <s v="INN02550"/>
        <s v="INN33042"/>
        <s v="INN04315"/>
        <s v="INN04296"/>
        <s v="INN24153"/>
        <s v="INN18206"/>
        <s v="INN34445"/>
        <s v="INN24869"/>
        <s v="INN25537"/>
        <s v="INN34313"/>
        <s v="INN35650"/>
        <s v="INN25484"/>
        <s v="INN02807"/>
        <s v="INN21171"/>
        <s v="INN16306"/>
        <s v="INN15913"/>
        <s v="INN15348"/>
        <s v="INN32160"/>
        <s v="INN10109"/>
        <s v="INN16978"/>
        <s v="INN04099"/>
        <s v="INN33573"/>
        <s v="INN26965"/>
        <s v="INN17061"/>
        <s v="INN07401"/>
        <s v="INN07821"/>
        <s v="INN19712"/>
        <s v="INN05331"/>
        <s v="INN33549"/>
        <s v="INN30571"/>
        <s v="INN15329"/>
        <s v="INN30092"/>
        <s v="INN11354"/>
        <s v="INN21993"/>
        <s v="INN08170"/>
        <s v="INN22213"/>
        <s v="INN10757"/>
        <s v="INN21985"/>
        <s v="INN04825"/>
        <s v="INN23083"/>
        <s v="INN02003"/>
        <s v="INN00024"/>
        <s v="INN14294"/>
        <s v="INN20147"/>
        <s v="INN22180"/>
        <s v="INN21995"/>
        <s v="INN27946"/>
        <s v="INN21291"/>
        <s v="INN34392"/>
        <s v="INN19047"/>
        <s v="INN00449"/>
        <s v="INN15213"/>
        <s v="INN29388"/>
        <s v="INN09886"/>
        <s v="INN16657"/>
        <s v="INN31166"/>
        <s v="INN24713"/>
        <s v="INN26618"/>
        <s v="INN23427"/>
        <s v="INN24281"/>
        <s v="INN14751"/>
        <s v="INN17371"/>
        <s v="INN23419"/>
        <s v="INN21116"/>
        <s v="INN19142"/>
        <s v="INN30898"/>
        <s v="INN02171"/>
        <s v="INN29299"/>
        <s v="INN34130"/>
        <s v="INN14237"/>
        <s v="INN26188"/>
        <s v="INN11217"/>
        <s v="INN03512"/>
        <s v="INN16910"/>
        <s v="INN25259"/>
        <s v="INN11186"/>
        <s v="INN01413"/>
        <s v="INN12747"/>
        <s v="INN02557"/>
        <s v="INN14599"/>
        <s v="INN20889"/>
        <s v="INN29488"/>
        <s v="INN14045"/>
        <s v="INN22805"/>
        <s v="INN02668"/>
        <s v="INN07680"/>
        <s v="INN19879"/>
        <s v="INN29696"/>
        <s v="INN27746"/>
        <s v="INN29959"/>
        <s v="INN02551"/>
        <s v="INN08145"/>
        <s v="INN32844"/>
        <s v="INN25270"/>
        <s v="INN25008"/>
        <s v="INN35662"/>
        <s v="INN29314"/>
        <s v="INN01214"/>
        <s v="INN02397"/>
        <s v="INN33613"/>
        <s v="INN26015"/>
        <s v="INN27785"/>
        <s v="INN26310"/>
        <s v="INN34864"/>
        <s v="INN32958"/>
        <s v="INN31976"/>
        <s v="INN33637"/>
        <s v="INN27241"/>
        <s v="INN29723"/>
        <s v="INN06118"/>
        <s v="INN11956"/>
        <s v="INN28505"/>
        <s v="INN26737"/>
        <s v="INN05071"/>
        <s v="INN05977"/>
        <s v="INN26269"/>
        <s v="INN10825"/>
        <s v="INN13411"/>
        <s v="INN31478"/>
        <s v="INN25900"/>
        <s v="INN19003"/>
        <s v="INN24072"/>
        <s v="INN06515"/>
        <s v="INN30309"/>
        <s v="INN25367"/>
        <s v="INN15090"/>
        <s v="INN23055"/>
        <s v="INN16594"/>
        <s v="INN06282"/>
        <s v="INN28644"/>
        <s v="INN09424"/>
        <s v="INN04810"/>
        <s v="INN31671"/>
        <s v="INN32888"/>
        <s v="INN12003"/>
        <s v="INN23274"/>
        <s v="INN07627"/>
        <s v="INN11846"/>
        <s v="INN31839"/>
        <s v="INN21161"/>
        <s v="INN07068"/>
        <s v="INN34574"/>
        <s v="INN26804"/>
        <s v="INN19652"/>
        <s v="INN20522"/>
        <s v="INN11149"/>
        <s v="INN20859"/>
        <s v="INN05893"/>
        <s v="INN19298"/>
        <s v="INN17112"/>
        <s v="INN14800"/>
        <s v="INN30944"/>
        <s v="INN14120"/>
        <s v="INN35295"/>
        <s v="INN32689"/>
        <s v="INN04480"/>
        <s v="INN20626"/>
        <s v="INN14110"/>
        <s v="INN01270"/>
        <s v="INN07101"/>
        <s v="INN32509"/>
        <s v="INN24399"/>
        <s v="INN28992"/>
        <s v="INN00323"/>
        <s v="INN20009"/>
        <s v="INN02083"/>
        <s v="INN36094"/>
        <s v="INN17042"/>
        <s v="INN10932"/>
        <s v="INN11699"/>
        <s v="INN26850"/>
        <s v="INN32992"/>
        <s v="INN21611"/>
        <s v="INN01550"/>
        <s v="INN15283"/>
        <s v="INN18285"/>
        <s v="INN16486"/>
        <s v="INN07143"/>
        <s v="INN11162"/>
        <s v="INN00055"/>
        <s v="INN26959"/>
        <s v="INN12392"/>
        <s v="INN21206"/>
        <s v="INN18494"/>
        <s v="INN31963"/>
        <s v="INN05283"/>
        <s v="INN17021"/>
        <s v="INN28915"/>
        <s v="INN03975"/>
        <s v="INN07805"/>
        <s v="INN13399"/>
        <s v="INN04994"/>
        <s v="INN20051"/>
        <s v="INN28931"/>
        <s v="INN12615"/>
        <s v="INN32720"/>
        <s v="INN02965"/>
        <s v="INN32206"/>
        <s v="INN13901"/>
        <s v="INN02574"/>
        <s v="INN35552"/>
        <s v="INN25715"/>
        <s v="INN24390"/>
        <s v="INN08889"/>
        <s v="INN08912"/>
        <s v="INN33394"/>
        <s v="INN15579"/>
        <s v="INN00259"/>
        <s v="INN02990"/>
        <s v="INN10353"/>
        <s v="INN23959"/>
        <s v="INN04463"/>
        <s v="INN34541"/>
        <s v="INN08726"/>
        <s v="INN04328"/>
        <s v="INN27880"/>
        <s v="INN36143"/>
        <s v="INN01352"/>
        <s v="INN31301"/>
        <s v="INN03948"/>
        <s v="INN33463"/>
        <s v="INN28573"/>
        <s v="INN32798"/>
        <s v="INN01647"/>
        <s v="INN18252"/>
        <s v="INN01071"/>
        <s v="INN13155"/>
        <s v="INN36224"/>
        <s v="INN20076"/>
        <s v="INN29068"/>
        <s v="INN20857"/>
        <s v="INN04048"/>
        <s v="INN12976"/>
        <s v="INN10945"/>
        <s v="INN21134"/>
        <s v="INN15110"/>
        <s v="INN20598"/>
        <s v="INN03200"/>
        <s v="INN01131"/>
        <s v="INN02481"/>
        <s v="INN08230"/>
        <s v="INN25138"/>
        <s v="INN07046"/>
        <s v="INN33576"/>
        <s v="INN10017"/>
        <s v="INN01067"/>
        <s v="INN16338"/>
        <s v="INN35893"/>
        <s v="INN21921"/>
        <s v="INN27537"/>
        <s v="INN08510"/>
        <s v="INN04373"/>
        <s v="INN22489"/>
        <s v="INN20080"/>
        <s v="INN33028"/>
        <s v="INN06200"/>
        <s v="INN27551"/>
        <s v="INN12955"/>
        <s v="INN06491"/>
        <s v="INN33958"/>
        <s v="INN09113"/>
        <s v="INN28421"/>
        <s v="INN25973"/>
        <s v="INN16095"/>
        <s v="INN12381"/>
        <s v="INN24677"/>
        <s v="INN02214"/>
        <s v="INN18481"/>
        <s v="INN23704"/>
        <s v="INN05732"/>
        <s v="INN20795"/>
        <s v="INN00414"/>
        <s v="INN23621"/>
        <s v="INN34255"/>
        <s v="INN08975"/>
        <s v="INN27961"/>
        <s v="INN23637"/>
        <s v="INN27132"/>
        <s v="INN15995"/>
        <s v="INN20654"/>
        <s v="INN06623"/>
        <s v="INN23095"/>
        <s v="INN28088"/>
        <s v="INN33410"/>
        <s v="INN09767"/>
        <s v="INN30486"/>
        <s v="INN33922"/>
        <s v="INN24486"/>
        <s v="INN24251"/>
        <s v="INN34052"/>
        <s v="INN12313"/>
        <s v="INN08036"/>
        <s v="INN25622"/>
        <s v="INN29637"/>
        <s v="INN33199"/>
        <s v="INN02511"/>
        <s v="INN16198"/>
        <s v="INN01372"/>
        <s v="INN17467"/>
        <s v="INN23759"/>
        <s v="INN10711"/>
        <s v="INN21954"/>
        <s v="INN32752"/>
        <s v="INN10307"/>
        <s v="INN15202"/>
        <s v="INN11437"/>
        <s v="INN12442"/>
        <s v="INN32009"/>
        <s v="INN14544"/>
        <s v="INN29199"/>
        <s v="INN01366"/>
        <s v="INN31437"/>
        <s v="INN27706"/>
        <s v="INN04539"/>
        <s v="INN17714"/>
        <s v="INN05393"/>
        <s v="INN18655"/>
        <s v="INN15774"/>
        <s v="INN01808"/>
        <s v="INN09630"/>
        <s v="INN31715"/>
        <s v="INN10925"/>
        <s v="INN16836"/>
        <s v="INN15908"/>
        <s v="INN09815"/>
        <s v="INN01168"/>
        <s v="INN00730"/>
        <s v="INN13887"/>
        <s v="INN10263"/>
        <s v="INN27244"/>
        <s v="INN26052"/>
        <s v="INN25695"/>
        <s v="INN33945"/>
        <s v="INN04999"/>
        <s v="INN20491"/>
        <s v="INN27232"/>
        <s v="INN06875"/>
        <s v="INN26728"/>
        <s v="INN29446"/>
        <s v="INN09704"/>
        <s v="INN02165"/>
        <s v="INN09745"/>
        <s v="INN34960"/>
        <s v="INN33911"/>
        <s v="INN06781"/>
        <s v="INN27729"/>
        <s v="INN35919"/>
        <s v="INN02923"/>
        <s v="INN07608"/>
        <s v="INN17657"/>
        <s v="INN31823"/>
        <s v="INN04807"/>
        <s v="INN16539"/>
        <s v="INN14443"/>
        <s v="INN30311"/>
        <s v="INN35480"/>
        <s v="INN07939"/>
        <s v="INN31028"/>
        <s v="INN06102"/>
        <s v="INN35108"/>
        <s v="INN28448"/>
        <s v="INN14758"/>
        <s v="INN10102"/>
        <s v="INN25199"/>
        <s v="INN23567"/>
        <s v="INN20635"/>
        <s v="INN01986"/>
        <s v="INN35202"/>
        <s v="INN05289"/>
        <s v="INN12167"/>
        <s v="INN34414"/>
        <s v="INN24977"/>
        <s v="INN28925"/>
        <s v="INN29530"/>
        <s v="INN22850"/>
        <s v="INN13988"/>
        <s v="INN15071"/>
        <s v="INN06685"/>
        <s v="INN28762"/>
        <s v="INN29921"/>
        <s v="INN21607"/>
        <s v="INN15926"/>
        <s v="INN32920"/>
        <s v="INN16376"/>
        <s v="INN06747"/>
        <s v="INN20041"/>
        <s v="INN03979"/>
        <s v="INN29432"/>
        <s v="INN09993"/>
        <s v="INN26815"/>
        <s v="INN03843"/>
        <s v="INN05756"/>
        <s v="INN03419"/>
        <s v="INN19423"/>
        <s v="INN03609"/>
        <s v="INN09237"/>
        <s v="INN00856"/>
        <s v="INN24344"/>
        <s v="INN21618"/>
        <s v="INN15819"/>
        <s v="INN36140"/>
        <s v="INN34240"/>
        <s v="INN33933"/>
        <s v="INN25349"/>
        <s v="INN16229"/>
        <s v="INN12756"/>
        <s v="INN15941"/>
        <s v="INN10597"/>
        <s v="INN01365"/>
        <s v="INN22014"/>
        <s v="INN24266"/>
        <s v="INN18068"/>
        <s v="INN33557"/>
        <s v="INN10648"/>
        <s v="INN10847"/>
        <s v="INN12654"/>
        <s v="INN16871"/>
        <s v="INN09835"/>
        <s v="INN35144"/>
        <s v="INN20142"/>
        <s v="INN09111"/>
        <s v="INN35741"/>
        <s v="INN03534"/>
        <s v="INN02251"/>
        <s v="INN09044"/>
        <s v="INN29346"/>
        <s v="INN17488"/>
        <s v="INN10900"/>
        <s v="INN30870"/>
        <s v="INN03917"/>
        <s v="INN05670"/>
        <s v="INN15619"/>
        <s v="INN03615"/>
        <s v="INN23298"/>
        <s v="INN20289"/>
        <s v="INN05394"/>
        <s v="INN00041"/>
        <s v="INN03643"/>
        <s v="INN32685"/>
        <s v="INN06553"/>
        <s v="INN10290"/>
        <s v="INN09545"/>
        <s v="INN13279"/>
        <s v="INN08735"/>
        <s v="INN10650"/>
        <s v="INN17075"/>
        <s v="INN20184"/>
        <s v="INN34123"/>
        <s v="INN31324"/>
        <s v="INN32356"/>
        <s v="INN28970"/>
        <s v="INN05974"/>
        <s v="INN13372"/>
        <s v="INN04595"/>
        <s v="INN33014"/>
        <s v="INN36119"/>
        <s v="INN15795"/>
        <s v="INN12168"/>
        <s v="INN06242"/>
        <s v="INN07784"/>
        <s v="INN17123"/>
        <s v="INN28800"/>
        <s v="INN21961"/>
        <s v="INN07972"/>
        <s v="INN14545"/>
        <s v="INN21948"/>
        <s v="INN32912"/>
        <s v="INN01248"/>
        <s v="INN11644"/>
        <s v="INN29447"/>
        <s v="INN22678"/>
        <s v="INN13666"/>
        <s v="INN07196"/>
        <s v="INN35164"/>
        <s v="INN03598"/>
        <s v="INN34398"/>
        <s v="INN04074"/>
        <s v="INN05007"/>
        <s v="INN08443"/>
        <s v="INN19797"/>
        <s v="INN07306"/>
        <s v="INN19771"/>
        <s v="INN32615"/>
        <s v="INN12919"/>
        <s v="INN35183"/>
        <s v="INN10180"/>
        <s v="INN31773"/>
        <s v="INN15047"/>
        <s v="INN08000"/>
        <s v="INN26622"/>
        <s v="INN24537"/>
        <s v="INN24091"/>
        <s v="INN21162"/>
        <s v="INN25816"/>
        <s v="INN25668"/>
        <s v="INN10978"/>
        <s v="INN12841"/>
        <s v="INN26852"/>
        <s v="INN02364"/>
        <s v="INN06176"/>
        <s v="INN26150"/>
        <s v="INN21772"/>
        <s v="INN17463"/>
        <s v="INN31444"/>
        <s v="INN24034"/>
        <s v="INN22580"/>
        <s v="INN35357"/>
        <s v="INN14554"/>
        <s v="INN09833"/>
        <s v="INN07763"/>
        <s v="INN28403"/>
        <s v="INN34588"/>
        <s v="INN28321"/>
        <s v="INN15847"/>
        <s v="INN01497"/>
        <s v="INN13909"/>
        <s v="INN20006"/>
        <s v="INN30675"/>
        <s v="INN13492"/>
        <s v="INN27433"/>
        <s v="INN11111"/>
        <s v="INN06015"/>
        <s v="INN33000"/>
        <s v="INN14872"/>
        <s v="INN20428"/>
        <s v="INN35838"/>
        <s v="INN31872"/>
        <s v="INN29856"/>
        <s v="INN31675"/>
        <s v="INN20940"/>
        <s v="INN06913"/>
        <s v="INN08609"/>
        <s v="INN03914"/>
        <s v="INN26576"/>
        <s v="INN27868"/>
        <s v="INN23743"/>
        <s v="INN27176"/>
        <s v="INN29618"/>
        <s v="INN30196"/>
        <s v="INN12320"/>
        <s v="INN15873"/>
        <s v="INN01081"/>
        <s v="INN08963"/>
        <s v="INN15505"/>
        <s v="INN33894"/>
        <s v="INN02893"/>
        <s v="INN05205"/>
        <s v="INN20122"/>
        <s v="INN08631"/>
        <s v="INN06384"/>
        <s v="INN27620"/>
        <s v="INN12207"/>
        <s v="INN10892"/>
        <s v="INN02434"/>
        <s v="INN20554"/>
        <s v="INN13300"/>
        <s v="INN21182"/>
        <s v="INN22424"/>
        <s v="INN01649"/>
        <s v="INN21794"/>
        <s v="INN08970"/>
        <s v="INN02388"/>
        <s v="INN23048"/>
        <s v="INN12773"/>
        <s v="INN28511"/>
        <s v="INN01904"/>
        <s v="INN28942"/>
        <s v="INN34159"/>
        <s v="INN23237"/>
        <s v="INN00669"/>
        <s v="INN08880"/>
        <s v="INN13621"/>
        <s v="INN05291"/>
        <s v="INN35894"/>
        <s v="INN20015"/>
        <s v="INN30980"/>
        <s v="INN02334"/>
        <s v="INN26237"/>
        <s v="INN34190"/>
        <s v="INN34820"/>
        <s v="INN20336"/>
        <s v="INN32949"/>
        <s v="INN21696"/>
        <s v="INN08366"/>
        <s v="INN14812"/>
        <s v="INN07978"/>
        <s v="INN27452"/>
        <s v="INN06245"/>
        <s v="INN35369"/>
        <s v="INN04461"/>
        <s v="INN03063"/>
        <s v="INN06523"/>
        <s v="INN25166"/>
        <s v="INN26896"/>
        <s v="INN08904"/>
        <s v="INN29625"/>
        <s v="INN00438"/>
        <s v="INN34807"/>
        <s v="INN16846"/>
        <s v="INN22702"/>
        <s v="INN30466"/>
        <s v="INN17700"/>
        <s v="INN19178"/>
        <s v="INN32581"/>
        <s v="INN24576"/>
        <s v="INN24638"/>
        <s v="INN23963"/>
        <s v="INN21634"/>
        <s v="INN18537"/>
        <s v="INN29956"/>
        <s v="INN09696"/>
        <s v="INN19170"/>
        <s v="INN18456"/>
        <s v="INN27945"/>
        <s v="INN27997"/>
        <s v="INN21059"/>
        <s v="INN01128"/>
        <s v="INN02563"/>
        <s v="INN20158"/>
        <s v="INN17299"/>
        <s v="INN35528"/>
        <s v="INN36233"/>
        <s v="INN31314"/>
        <s v="INN35703"/>
        <s v="INN33319"/>
        <s v="INN07475"/>
        <s v="INN19428"/>
        <s v="INN19646"/>
        <s v="INN22408"/>
        <s v="INN14634"/>
        <s v="INN16372"/>
        <s v="INN28848"/>
        <s v="INN13812"/>
        <s v="INN13497"/>
        <s v="INN36145"/>
        <s v="INN00059"/>
        <s v="INN23145"/>
        <s v="INN17492"/>
        <s v="INN06748"/>
        <s v="INN07434"/>
        <s v="INN06841"/>
        <s v="INN03021"/>
        <s v="INN30349"/>
        <s v="INN32426"/>
        <s v="INN09989"/>
        <s v="INN31654"/>
        <s v="INN22626"/>
        <s v="INN08668"/>
        <s v="INN03548"/>
        <s v="INN35145"/>
        <s v="INN02076"/>
        <s v="INN24083"/>
        <s v="INN25494"/>
        <s v="INN34792"/>
        <s v="INN34751"/>
        <s v="INN07520"/>
        <s v="INN19614"/>
        <s v="INN09021"/>
        <s v="INN20349"/>
        <s v="INN16329"/>
        <s v="INN23612"/>
        <s v="INN10174"/>
        <s v="INN01563"/>
        <s v="INN13261"/>
        <s v="INN34332"/>
        <s v="INN27240"/>
        <s v="INN05445"/>
        <s v="INN24317"/>
        <s v="INN12991"/>
        <s v="INN17032"/>
        <s v="INN07624"/>
        <s v="INN05142"/>
        <s v="INN28351"/>
        <s v="INN09501"/>
        <s v="INN21684"/>
        <s v="INN19608"/>
        <s v="INN01028"/>
        <s v="INN28179"/>
        <s v="INN11665"/>
        <s v="INN34069"/>
        <s v="INN10425"/>
        <s v="INN04113"/>
        <s v="INN14310"/>
        <s v="INN17512"/>
        <s v="INN31320"/>
        <s v="INN07319"/>
        <s v="INN13891"/>
        <s v="INN28703"/>
        <s v="INN20802"/>
        <s v="INN12993"/>
        <s v="INN24160"/>
        <s v="INN27962"/>
        <s v="INN22382"/>
        <s v="INN20834"/>
        <s v="INN27490"/>
        <s v="INN21986"/>
        <s v="INN13453"/>
        <s v="INN29764"/>
        <s v="INN13369"/>
        <s v="INN03621"/>
        <s v="INN35186"/>
        <s v="INN30444"/>
        <s v="INN09190"/>
        <s v="INN07738"/>
        <s v="INN35547"/>
        <s v="INN35582"/>
        <s v="INN00085"/>
        <s v="INN12401"/>
        <s v="INN25923"/>
        <s v="INN21657"/>
        <s v="INN07033"/>
        <s v="INN06637"/>
        <s v="INN31459"/>
        <s v="INN35516"/>
        <s v="INN09483"/>
        <s v="INN10388"/>
        <s v="INN20829"/>
        <s v="INN14777"/>
        <s v="INN11423"/>
        <s v="INN27764"/>
        <s v="INN35413"/>
        <s v="INN19985"/>
        <s v="INN17988"/>
        <s v="INN15759"/>
        <s v="INN02000"/>
        <s v="INN26112"/>
        <s v="INN12595"/>
        <s v="INN32584"/>
        <s v="INN00927"/>
        <s v="INN34708"/>
        <s v="INN21484"/>
        <s v="INN28009"/>
        <s v="INN14928"/>
        <s v="INN20787"/>
        <s v="INN26605"/>
        <s v="INN27784"/>
        <s v="INN15731"/>
        <s v="INN26608"/>
        <s v="INN10796"/>
        <s v="INN25770"/>
        <s v="INN16858"/>
        <s v="INN19657"/>
        <s v="INN09360"/>
        <s v="INN02856"/>
        <s v="INN07237"/>
        <s v="INN29005"/>
        <s v="INN15031"/>
        <s v="INN27917"/>
        <s v="INN17286"/>
        <s v="INN18143"/>
        <s v="INN11597"/>
        <s v="INN31550"/>
        <s v="INN09739"/>
        <s v="INN10395"/>
        <s v="INN14410"/>
        <s v="INN14437"/>
        <s v="INN29390"/>
        <s v="INN22661"/>
        <s v="INN11598"/>
        <s v="INN13743"/>
        <s v="INN14716"/>
        <s v="INN26537"/>
        <s v="INN12461"/>
        <s v="INN27301"/>
        <s v="INN32523"/>
        <s v="INN06629"/>
        <s v="INN34350"/>
        <s v="INN14251"/>
        <s v="INN21863"/>
        <s v="INN19175"/>
        <s v="INN32793"/>
        <s v="INN29154"/>
        <s v="INN29342"/>
        <s v="INN29976"/>
        <s v="INN00917"/>
        <s v="INN25581"/>
        <s v="INN27591"/>
        <s v="INN25066"/>
        <s v="INN19703"/>
        <s v="INN16971"/>
        <s v="INN00629"/>
        <s v="INN12924"/>
        <s v="INN00619"/>
        <s v="INN34836"/>
        <s v="INN29219"/>
        <s v="INN27385"/>
        <s v="INN01034"/>
        <s v="INN06373"/>
        <s v="INN10658"/>
        <s v="INN19934"/>
        <s v="INN11551"/>
        <s v="INN33155"/>
        <s v="INN00443"/>
        <s v="INN28639"/>
        <s v="INN26026"/>
        <s v="INN28972"/>
        <s v="INN10568"/>
        <s v="INN14974"/>
        <s v="INN30008"/>
        <s v="INN13152"/>
        <s v="INN24189"/>
        <s v="INN21899"/>
        <s v="INN31802"/>
        <s v="INN13660"/>
        <s v="INN22165"/>
        <s v="INN05273"/>
        <s v="INN04634"/>
        <s v="INN07216"/>
        <s v="INN29037"/>
        <s v="INN22718"/>
        <s v="INN21959"/>
        <s v="INN00268"/>
        <s v="INN19040"/>
        <s v="INN21165"/>
        <s v="INN28235"/>
        <s v="INN16777"/>
        <s v="INN19550"/>
        <s v="INN08295"/>
        <s v="INN11693"/>
        <s v="INN04567"/>
        <s v="INN31378"/>
        <s v="INN04773"/>
        <s v="INN11527"/>
        <s v="INN28459"/>
        <s v="INN30630"/>
        <s v="INN25036"/>
        <s v="INN25721"/>
        <s v="INN08577"/>
        <s v="INN13280"/>
        <s v="INN09957"/>
        <s v="INN18119"/>
        <s v="INN25989"/>
        <s v="INN09765"/>
        <s v="INN33472"/>
        <s v="INN12041"/>
        <s v="INN15736"/>
        <s v="INN11491"/>
        <s v="INN32758"/>
        <s v="INN04320"/>
        <s v="INN02213"/>
        <s v="INN03778"/>
        <s v="INN11991"/>
        <s v="INN27859"/>
        <s v="INN33117"/>
        <s v="INN09217"/>
        <s v="INN04978"/>
        <s v="INN01370"/>
        <s v="INN13329"/>
        <s v="INN21721"/>
        <s v="INN35593"/>
        <s v="INN29320"/>
        <s v="INN08710"/>
        <s v="INN04377"/>
        <s v="INN00592"/>
        <s v="INN09725"/>
        <s v="INN05924"/>
        <s v="INN02206"/>
        <s v="INN19707"/>
        <s v="INN03485"/>
        <s v="INN15436"/>
        <s v="INN24510"/>
        <s v="INN33975"/>
        <s v="INN27927"/>
        <s v="INN06291"/>
        <s v="INN01141"/>
        <s v="INN08533"/>
        <s v="INN35605"/>
        <s v="INN19275"/>
        <s v="INN06864"/>
        <s v="INN17265"/>
        <s v="INN01299"/>
        <s v="INN11935"/>
        <s v="INN20365"/>
        <s v="INN26753"/>
        <s v="INN17764"/>
        <s v="INN12675"/>
        <s v="INN25993"/>
        <s v="INN14732"/>
        <s v="INN26973"/>
        <s v="INN26779"/>
        <s v="INN14997"/>
        <s v="INN05363"/>
        <s v="INN31803"/>
        <s v="INN34499"/>
        <s v="INN00126"/>
        <s v="INN28293"/>
        <s v="INN26407"/>
        <s v="INN34475"/>
        <s v="INN32007"/>
        <s v="INN15351"/>
        <s v="INN35330"/>
        <s v="INN11087"/>
        <s v="INN20733"/>
        <s v="INN25441"/>
        <s v="INN30986"/>
        <s v="INN00396"/>
        <s v="INN06738"/>
        <s v="INN09648"/>
        <s v="INN05154"/>
        <s v="INN27808"/>
        <s v="INN04529"/>
        <s v="INN29071"/>
        <s v="INN12464"/>
        <s v="INN25296"/>
        <s v="INN03571"/>
        <s v="INN35446"/>
        <s v="INN12068"/>
        <s v="INN15124"/>
        <s v="INN09432"/>
        <s v="INN14280"/>
        <s v="INN15816"/>
        <s v="INN05443"/>
        <s v="INN04250"/>
        <s v="INN02361"/>
        <s v="INN18214"/>
        <s v="INN17394"/>
        <s v="INN11060"/>
        <s v="INN24403"/>
        <s v="INN30702"/>
        <s v="INN09243"/>
        <s v="INN20569"/>
        <s v="INN09153"/>
        <s v="INN15860"/>
        <s v="INN26139"/>
        <s v="INN30345"/>
        <s v="INN19890"/>
        <s v="INN21492"/>
        <s v="INN16269"/>
        <s v="INN25794"/>
        <s v="INN31447"/>
        <s v="INN29795"/>
        <s v="INN22958"/>
        <s v="INN03347"/>
        <s v="INN15644"/>
        <s v="INN13895"/>
        <s v="INN19717"/>
        <s v="INN13683"/>
        <s v="INN08592"/>
        <s v="INN19996"/>
        <s v="INN25479"/>
        <s v="INN03007"/>
        <s v="INN21705"/>
        <s v="INN23572"/>
        <s v="INN01099"/>
        <s v="INN34248"/>
        <s v="INN31509"/>
        <s v="INN17831"/>
        <s v="INN14170"/>
        <s v="INN04541"/>
        <s v="INN32038"/>
        <s v="INN04371"/>
        <s v="INN20355"/>
        <s v="INN11672"/>
        <s v="INN33788"/>
        <s v="INN02091"/>
        <s v="INN22487"/>
        <s v="INN17147"/>
        <s v="INN32946"/>
        <s v="INN30365"/>
        <s v="INN25316"/>
        <s v="INN24415"/>
        <s v="INN09575"/>
        <s v="INN02672"/>
        <s v="INN11812"/>
        <s v="INN19804"/>
        <s v="INN07354"/>
        <s v="INN08625"/>
        <s v="INN23653"/>
        <s v="INN08805"/>
        <s v="INN19225"/>
        <s v="INN26631"/>
        <s v="INN07262"/>
        <s v="INN15859"/>
        <s v="INN30206"/>
        <s v="INN00513"/>
        <s v="INN25584"/>
        <s v="INN01691"/>
        <s v="INN19494"/>
        <s v="INN07293"/>
        <s v="INN15998"/>
        <s v="INN19768"/>
        <s v="INN24876"/>
        <s v="INN30330"/>
        <s v="INN17611"/>
        <s v="INN04042"/>
        <s v="INN08315"/>
        <s v="INN23109"/>
        <s v="INN22375"/>
        <s v="INN16661"/>
        <s v="INN33233"/>
        <s v="INN16318"/>
        <s v="INN14601"/>
        <s v="INN09707"/>
        <s v="INN29892"/>
        <s v="INN23223"/>
        <s v="INN18799"/>
        <s v="INN24709"/>
        <s v="INN25221"/>
        <s v="INN17239"/>
        <s v="INN05611"/>
        <s v="INN05287"/>
        <s v="INN15735"/>
        <s v="INN24692"/>
        <s v="INN29933"/>
        <s v="INN15195"/>
        <s v="INN28810"/>
        <s v="INN22053"/>
        <s v="INN19364"/>
        <s v="INN24776"/>
        <s v="INN34934"/>
        <s v="INN04863"/>
        <s v="INN34288"/>
        <s v="INN11442"/>
        <s v="INN26220"/>
        <s v="INN01562"/>
        <s v="INN05645"/>
        <s v="INN29115"/>
        <s v="INN18318"/>
        <s v="INN27967"/>
        <s v="INN18809"/>
        <s v="INN10868"/>
        <s v="INN34136"/>
        <s v="INN05604"/>
        <s v="INN35733"/>
        <s v="INN00371"/>
        <s v="INN33706"/>
        <s v="INN12100"/>
        <s v="INN22564"/>
        <s v="INN26684"/>
        <s v="INN11467"/>
        <s v="INN24159"/>
        <s v="INN34038"/>
        <s v="INN14725"/>
        <s v="INN35338"/>
        <s v="INN17823"/>
        <s v="INN05717"/>
        <s v="INN35937"/>
        <s v="INN30049"/>
        <s v="INN31844"/>
        <s v="INN20884"/>
        <s v="INN00863"/>
        <s v="INN01324"/>
        <s v="INN21194"/>
        <s v="INN18590"/>
        <s v="INN09945"/>
        <s v="INN02719"/>
        <s v="INN08177"/>
        <s v="INN08882"/>
        <s v="INN21372"/>
        <s v="INN35689"/>
        <s v="INN11932"/>
        <s v="INN13499"/>
        <s v="INN15958"/>
        <s v="INN10480"/>
        <s v="INN17697"/>
        <s v="INN18541"/>
        <s v="INN00253"/>
        <s v="INN34519"/>
        <s v="INN09380"/>
        <s v="INN06759"/>
        <s v="INN01399"/>
        <s v="INN04175"/>
        <s v="INN20059"/>
        <s v="INN25805"/>
        <s v="INN08503"/>
        <s v="INN08369"/>
        <s v="INN30705"/>
        <s v="INN12875"/>
        <s v="INN16319"/>
        <s v="INN00212"/>
        <s v="INN35278"/>
        <s v="INN23076"/>
        <s v="INN04208"/>
        <s v="INN25533"/>
        <s v="INN23931"/>
        <s v="INN21096"/>
        <s v="INN08702"/>
        <s v="INN14400"/>
        <s v="INN14057"/>
        <s v="INN32462"/>
        <s v="INN29224"/>
        <s v="INN14553"/>
        <s v="INN20272"/>
        <s v="INN30327"/>
        <s v="INN18744"/>
        <s v="INN05758"/>
        <s v="INN14307"/>
        <s v="INN27113"/>
        <s v="INN10373"/>
        <s v="INN03304"/>
        <s v="INN26400"/>
        <s v="INN06066"/>
        <s v="INN31425"/>
        <s v="INN07480"/>
        <s v="INN22997"/>
        <s v="INN26326"/>
        <s v="INN33924"/>
        <s v="INN33457"/>
        <s v="INN13701"/>
        <s v="INN32963"/>
        <s v="INN35782"/>
        <s v="INN25840"/>
        <s v="INN27645"/>
        <s v="INN15375"/>
        <s v="INN00204"/>
        <s v="INN11503"/>
        <s v="INN19861"/>
        <s v="INN09072"/>
        <s v="INN00578"/>
        <s v="INN07252"/>
        <s v="INN08886"/>
        <s v="INN31018"/>
        <s v="INN10350"/>
        <s v="INN08171"/>
        <s v="INN22105"/>
        <s v="INN07388"/>
        <s v="INN07991"/>
        <s v="INN13051"/>
        <s v="INN24475"/>
        <s v="INN01796"/>
        <s v="INN11291"/>
        <s v="INN00908"/>
        <s v="INN03185"/>
        <s v="INN23571"/>
        <s v="INN32734"/>
        <s v="INN25064"/>
        <s v="INN28884"/>
        <s v="INN17483"/>
        <s v="INN22420"/>
        <s v="INN14007"/>
        <s v="INN26670"/>
        <s v="INN15438"/>
        <s v="INN02274"/>
        <s v="INN21813"/>
        <s v="INN01718"/>
        <s v="INN12700"/>
        <s v="INN04121"/>
        <s v="INN26066"/>
        <s v="INN11880"/>
        <s v="INN07921"/>
        <s v="INN13943"/>
        <s v="INN22996"/>
        <s v="INN09240"/>
        <s v="INN16283"/>
        <s v="INN25591"/>
        <s v="INN16983"/>
        <s v="INN19896"/>
        <s v="INN10325"/>
        <s v="INN10068"/>
        <s v="INN22370"/>
        <s v="INN31239"/>
        <s v="INN14435"/>
        <s v="INN18077"/>
        <s v="INN29149"/>
        <s v="INN07298"/>
        <s v="INN32274"/>
        <s v="INN09022"/>
        <s v="INN09368"/>
        <s v="INN26493"/>
        <s v="INN02847"/>
        <s v="INN33830"/>
        <s v="INN18569"/>
        <s v="INN31816"/>
        <s v="INN31601"/>
        <s v="INN32032"/>
        <s v="INN07241"/>
        <s v="INN11443"/>
        <s v="INN01646"/>
        <s v="INN07698"/>
        <s v="INN24823"/>
        <s v="INN28630"/>
        <s v="INN30607"/>
        <s v="INN18873"/>
        <s v="INN11695"/>
        <s v="INN06209"/>
        <s v="INN29987"/>
        <s v="INN28918"/>
        <s v="INN30289"/>
        <s v="INN03972"/>
        <s v="INN22063"/>
        <s v="INN27214"/>
        <s v="INN02867"/>
        <s v="INN07816"/>
        <s v="INN30686"/>
        <s v="INN01421"/>
        <s v="INN15252"/>
        <s v="INN34097"/>
        <s v="INN02349"/>
        <s v="INN08217"/>
        <s v="INN11492"/>
        <s v="INN33067"/>
        <s v="INN15648"/>
        <s v="INN30165"/>
        <s v="INN01823"/>
        <s v="INN00028"/>
        <s v="INN12431"/>
        <s v="INN11313"/>
        <s v="INN00772"/>
        <s v="INN21628"/>
        <s v="INN02155"/>
        <s v="INN31395"/>
        <s v="INN09262"/>
        <s v="INN12194"/>
        <s v="INN32235"/>
        <s v="INN14123"/>
        <s v="INN16050"/>
        <s v="INN12474"/>
        <s v="INN21690"/>
        <s v="INN19249"/>
        <s v="INN11824"/>
        <s v="INN23478"/>
        <s v="INN04784"/>
        <s v="INN26134"/>
        <s v="INN02064"/>
        <s v="INN24824"/>
        <s v="INN03057"/>
        <s v="INN16223"/>
        <s v="INN22529"/>
        <s v="INN18396"/>
        <s v="INN08910"/>
        <s v="INN04471"/>
        <s v="INN11103"/>
        <s v="INN14074"/>
        <s v="INN22176"/>
        <s v="INN21251"/>
        <s v="INN25141"/>
        <s v="INN22484"/>
        <s v="INN00861"/>
        <s v="INN27430"/>
        <s v="INN28136"/>
        <s v="INN33791"/>
        <s v="INN18008"/>
        <s v="INN13038"/>
        <s v="INN03567"/>
        <s v="INN06331"/>
        <s v="INN25495"/>
        <s v="INN33265"/>
        <s v="INN11684"/>
        <s v="INN15248"/>
        <s v="INN36239"/>
        <s v="INN15154"/>
        <s v="INN36083"/>
        <s v="INN21189"/>
        <s v="INN09734"/>
        <s v="INN33128"/>
        <s v="INN36173"/>
        <s v="INN16686"/>
        <s v="INN25907"/>
        <s v="INN28056"/>
        <s v="INN18092"/>
        <s v="INN05414"/>
        <s v="INN13967"/>
        <s v="INN12708"/>
        <s v="INN33191"/>
        <s v="INN12220"/>
        <s v="INN10528"/>
        <s v="INN22329"/>
        <s v="INN24434"/>
        <s v="INN17674"/>
        <s v="INN23227"/>
        <s v="INN34772"/>
        <s v="INN29740"/>
        <s v="INN22449"/>
        <s v="INN31830"/>
        <s v="INN32410"/>
        <s v="INN24602"/>
        <s v="INN13519"/>
        <s v="INN23746"/>
        <s v="INN22590"/>
        <s v="INN31102"/>
        <s v="INN27847"/>
        <s v="INN28979"/>
        <s v="INN10598"/>
        <s v="INN20372"/>
        <s v="INN14004"/>
        <s v="INN16617"/>
        <s v="INN33370"/>
        <s v="INN25471"/>
        <s v="INN26027"/>
        <s v="INN19382"/>
        <s v="INN35367"/>
        <s v="INN06596"/>
        <s v="INN03088"/>
        <s v="INN21771"/>
        <s v="INN11953"/>
        <s v="INN13668"/>
        <s v="INN24451"/>
        <s v="INN23944"/>
        <s v="INN07180"/>
        <s v="INN07431"/>
        <s v="INN00110"/>
        <s v="INN17642"/>
        <s v="INN09043"/>
        <s v="INN17948"/>
        <s v="INN06592"/>
        <s v="INN21362"/>
        <s v="INN03873"/>
        <s v="INN17105"/>
        <s v="INN03160"/>
        <s v="INN19798"/>
        <s v="INN31655"/>
        <s v="INN24507"/>
        <s v="INN23592"/>
        <s v="INN36257"/>
        <s v="INN33125"/>
        <s v="INN10594"/>
        <s v="INN07512"/>
        <s v="INN20277"/>
        <s v="INN19552"/>
        <s v="INN34112"/>
        <s v="INN11483"/>
        <s v="INN17833"/>
        <s v="INN31228"/>
        <s v="INN30063"/>
        <s v="INN19144"/>
        <s v="INN12963"/>
        <s v="INN17736"/>
        <s v="INN24768"/>
        <s v="INN23406"/>
        <s v="INN05249"/>
        <s v="INN03577"/>
        <s v="INN19851"/>
        <s v="INN29953"/>
        <s v="INN23037"/>
        <s v="INN00230"/>
        <s v="INN10293"/>
        <s v="INN07233"/>
        <s v="INN01439"/>
        <s v="INN33315"/>
        <s v="INN13646"/>
        <s v="INN20221"/>
        <s v="INN28542"/>
        <s v="INN13197"/>
        <s v="INN09760"/>
        <s v="INN03839"/>
        <s v="INN09639"/>
        <s v="INN06535"/>
        <s v="INN08783"/>
        <s v="INN11608"/>
        <s v="INN12445"/>
        <s v="INN33809"/>
        <s v="INN00194"/>
        <s v="INN08296"/>
        <s v="INN15319"/>
        <s v="INN21400"/>
        <s v="INN09912"/>
        <s v="INN04488"/>
        <s v="INN07467"/>
        <s v="INN03041"/>
        <s v="INN00302"/>
        <s v="INN20437"/>
        <s v="INN19325"/>
        <s v="INN15420"/>
        <s v="INN25343"/>
        <s v="INN26643"/>
        <s v="INN26055"/>
        <s v="INN14215"/>
        <s v="INN15560"/>
        <s v="INN29241"/>
        <s v="INN08300"/>
        <s v="INN28865"/>
        <s v="INN14861"/>
        <s v="INN08825"/>
        <s v="INN10549"/>
        <s v="INN15323"/>
        <s v="INN03180"/>
        <s v="INN15791"/>
        <s v="INN31118"/>
        <s v="INN33504"/>
        <s v="INN23126"/>
        <s v="INN02303"/>
        <s v="INN06039"/>
        <s v="INN28932"/>
        <s v="INN20105"/>
        <s v="INN26175"/>
        <s v="INN13851"/>
        <s v="INN18021"/>
        <s v="INN21595"/>
        <s v="INN18510"/>
        <s v="INN32434"/>
        <s v="INN35417"/>
        <s v="INN07494"/>
        <s v="INN00507"/>
        <s v="INN13387"/>
        <s v="INN19506"/>
        <s v="INN10439"/>
        <s v="INN02768"/>
        <s v="INN34118"/>
        <s v="INN16130"/>
        <s v="INN13331"/>
        <s v="INN12912"/>
        <s v="INN03861"/>
        <s v="INN13655"/>
        <s v="INN08149"/>
        <s v="INN00632"/>
        <s v="INN07044"/>
        <s v="INN11798"/>
        <s v="INN11520"/>
        <s v="INN30522"/>
        <s v="INN04890"/>
        <s v="INN24974"/>
        <s v="INN06541"/>
        <s v="INN11746"/>
        <s v="INN03660"/>
        <s v="INN07034"/>
        <s v="INN27344"/>
        <s v="INN12946"/>
        <s v="INN11390"/>
        <s v="INN06952"/>
        <s v="INN23901"/>
        <s v="INN14902"/>
        <s v="INN24268"/>
        <s v="INN33269"/>
        <s v="INN10789"/>
        <s v="INN17351"/>
        <s v="INN29943"/>
        <s v="INN04768"/>
        <s v="INN02823"/>
        <s v="INN17238"/>
        <s v="INN03292"/>
        <s v="INN15187"/>
        <s v="INN32454"/>
        <s v="INN08041"/>
        <s v="INN27735"/>
        <s v="INN31836"/>
        <s v="INN14745"/>
        <s v="INN28636"/>
        <s v="INN24749"/>
        <s v="INN13721"/>
        <s v="INN14312"/>
        <s v="INN30910"/>
        <s v="INN15773"/>
        <s v="INN03056"/>
        <s v="INN01666"/>
        <s v="INN25891"/>
        <s v="INN33097"/>
        <s v="INN18050"/>
        <s v="INN12019"/>
        <s v="INN00882"/>
        <s v="INN35018"/>
        <s v="INN35083"/>
        <s v="INN25070"/>
        <s v="INN31337"/>
        <s v="INN02568"/>
        <s v="INN21376"/>
        <s v="INN17752"/>
        <s v="INN19951"/>
        <s v="INN21557"/>
        <s v="INN25362"/>
        <s v="INN12776"/>
        <s v="INN31695"/>
        <s v="INN00841"/>
        <s v="INN10595"/>
        <s v="INN14546"/>
        <s v="INN12406"/>
        <s v="INN21158"/>
        <s v="INN31722"/>
        <s v="INN15606"/>
        <s v="INN17651"/>
        <s v="INN25735"/>
        <s v="INN31385"/>
        <s v="INN07527"/>
        <s v="INN03012"/>
        <s v="INN07670"/>
        <s v="INN05884"/>
        <s v="INN08105"/>
        <s v="INN00626"/>
        <s v="INN10144"/>
        <s v="INN35175"/>
        <s v="INN09134"/>
        <s v="INN23635"/>
        <s v="INN01656"/>
        <s v="INN03804"/>
        <s v="INN33203"/>
        <s v="INN14839"/>
        <s v="INN00501"/>
        <s v="INN13680"/>
        <s v="INN33541"/>
        <s v="INN31499"/>
        <s v="INN10142"/>
        <s v="INN24436"/>
        <s v="INN14327"/>
        <s v="INN00539"/>
        <s v="INN02945"/>
        <s v="INN17503"/>
        <s v="INN15441"/>
        <s v="INN33446"/>
        <s v="INN02366"/>
        <s v="INN35594"/>
        <s v="INN09454"/>
        <s v="INN36037"/>
        <s v="INN23212"/>
        <s v="INN11998"/>
        <s v="INN19961"/>
        <s v="INN30734"/>
        <s v="INN22469"/>
        <s v="INN15397"/>
        <s v="INN23683"/>
        <s v="INN26612"/>
        <s v="INN01763"/>
        <s v="INN10302"/>
        <s v="INN26730"/>
        <s v="INN32993"/>
        <s v="INN17398"/>
        <s v="INN26368"/>
        <s v="INN10673"/>
        <s v="INN21174"/>
        <s v="INN33554"/>
        <s v="INN15762"/>
        <s v="INN25307"/>
        <s v="INN14837"/>
        <s v="INN25793"/>
        <s v="INN25167"/>
        <s v="INN02547"/>
        <s v="INN30712"/>
        <s v="INN15276"/>
        <s v="INN32146"/>
        <s v="INN17056"/>
        <s v="INN02035"/>
        <s v="INN00275"/>
        <s v="INN26228"/>
        <s v="INN08107"/>
        <s v="INN24766"/>
        <s v="INN31741"/>
        <s v="INN23270"/>
        <s v="INN14817"/>
        <s v="INN21747"/>
        <s v="INN22693"/>
        <s v="INN17165"/>
        <s v="INN07977"/>
        <s v="INN00389"/>
        <s v="INN01914"/>
        <s v="INN12641"/>
        <s v="INN18800"/>
        <s v="INN31327"/>
        <s v="INN01021"/>
        <s v="INN02087"/>
        <s v="INN00731"/>
        <s v="INN04828"/>
        <s v="INN10861"/>
        <s v="INN16604"/>
        <s v="INN19562"/>
        <s v="INN33353"/>
        <s v="INN28548"/>
        <s v="INN34904"/>
        <s v="INN08659"/>
        <s v="INN26449"/>
        <s v="INN14053"/>
        <s v="INN17664"/>
        <s v="INN03052"/>
        <s v="INN01887"/>
        <s v="INN13229"/>
        <s v="INN35558"/>
        <s v="INN15140"/>
        <s v="INN19159"/>
        <s v="INN13672"/>
        <s v="INN06957"/>
        <s v="INN30793"/>
        <s v="INN26415"/>
        <s v="INN20573"/>
        <s v="INN35454"/>
        <s v="INN16702"/>
        <s v="INN29263"/>
        <s v="INN32968"/>
        <s v="INN28962"/>
        <s v="INN32116"/>
        <s v="INN27160"/>
        <s v="INN32640"/>
        <s v="INN33002"/>
        <s v="INN07067"/>
        <s v="INN01104"/>
        <s v="INN34086"/>
        <s v="INN35568"/>
        <s v="INN17045"/>
        <s v="INN06383"/>
        <s v="INN19782"/>
        <s v="INN06488"/>
        <s v="INN14979"/>
        <s v="INN12957"/>
        <s v="INN27812"/>
        <s v="INN11593"/>
        <s v="INN22646"/>
        <s v="INN04820"/>
        <s v="INN11736"/>
        <s v="INN34355"/>
        <s v="INN21774"/>
        <s v="INN27892"/>
        <s v="INN10768"/>
        <s v="INN05624"/>
        <s v="INN22335"/>
        <s v="INN15282"/>
        <s v="INN16189"/>
        <s v="INN24263"/>
        <s v="INN34497"/>
        <s v="INN19809"/>
        <s v="INN18727"/>
        <s v="INN35586"/>
        <s v="INN21723"/>
        <s v="INN11282"/>
        <s v="INN02886"/>
        <s v="INN19009"/>
        <s v="INN06299"/>
        <s v="INN24050"/>
        <s v="INN10448"/>
        <s v="INN34224"/>
        <s v="INN35062"/>
        <s v="INN08678"/>
        <s v="INN13035"/>
        <s v="INN19946"/>
        <s v="INN16182"/>
        <s v="INN02175"/>
        <s v="INN08275"/>
        <s v="INN02248"/>
        <s v="INN14602"/>
        <s v="INN01519"/>
        <s v="INN21582"/>
        <s v="INN04148"/>
        <s v="INN29928"/>
        <s v="INN21127"/>
        <s v="INN34214"/>
        <s v="INN05610"/>
        <s v="INN08321"/>
        <s v="INN13299"/>
        <s v="INN19233"/>
        <s v="INN33716"/>
        <s v="INN34930"/>
        <s v="INN12145"/>
        <s v="INN08278"/>
        <s v="INN15258"/>
        <s v="INN19587"/>
        <s v="INN00575"/>
        <s v="INN07493"/>
        <s v="INN04834"/>
        <s v="INN21112"/>
        <s v="INN12609"/>
        <s v="INN33499"/>
        <s v="INN36244"/>
        <s v="INN07705"/>
        <s v="INN21115"/>
        <s v="INN32414"/>
        <s v="INN21802"/>
        <s v="INN07075"/>
        <s v="INN25281"/>
        <s v="INN19963"/>
        <s v="INN07249"/>
        <s v="INN05418"/>
        <s v="INN00410"/>
        <s v="INN08538"/>
        <s v="INN35922"/>
        <s v="INN25254"/>
        <s v="INN27728"/>
        <s v="INN13470"/>
        <s v="INN18022"/>
        <s v="INN33708"/>
        <s v="INN21962"/>
        <s v="INN00155"/>
        <s v="INN10989"/>
        <s v="INN03244"/>
        <s v="INN06433"/>
        <s v="INN30344"/>
        <s v="INN10457"/>
        <s v="INN13000"/>
        <s v="INN11233"/>
        <s v="INN33108"/>
        <s v="INN13904"/>
        <s v="INN28028"/>
        <s v="INN25192"/>
        <s v="INN28892"/>
        <s v="INN10814"/>
        <s v="INN13977"/>
        <s v="INN15380"/>
        <s v="INN02959"/>
        <s v="INN07478"/>
        <s v="INN04385"/>
        <s v="INN27933"/>
        <s v="INN16345"/>
        <s v="INN24739"/>
        <s v="INN25268"/>
        <s v="INN17283"/>
        <s v="INN02377"/>
        <s v="INN28352"/>
        <s v="INN14740"/>
        <s v="INN12454"/>
        <s v="INN10297"/>
        <s v="INN18543"/>
        <s v="INN33140"/>
        <s v="INN18106"/>
        <s v="INN16432"/>
        <s v="INN01834"/>
        <s v="INN35635"/>
        <s v="INN05059"/>
        <s v="INN18617"/>
        <s v="INN25548"/>
        <s v="INN34731"/>
        <s v="INN24241"/>
        <s v="INN06938"/>
        <s v="INN35429"/>
        <s v="INN16402"/>
        <s v="INN07753"/>
        <s v="INN33336"/>
        <s v="INN08508"/>
        <s v="INN25019"/>
        <s v="INN15593"/>
        <s v="INN34851"/>
        <s v="INN15123"/>
        <s v="INN29562"/>
        <s v="INN28128"/>
        <s v="INN14353"/>
        <s v="INN25812"/>
        <s v="INN25509"/>
        <s v="INN32698"/>
        <s v="INN10691"/>
        <s v="INN09839"/>
        <s v="INN02636"/>
        <s v="INN13383"/>
        <s v="INN26270"/>
        <s v="INN04685"/>
        <s v="INN20138"/>
        <s v="INN02678"/>
        <s v="INN15594"/>
        <s v="INN26070"/>
        <s v="INN32468"/>
        <s v="INN10016"/>
        <s v="INN33003"/>
        <s v="INN02618"/>
        <s v="INN05177"/>
        <s v="INN36149"/>
        <s v="INN15404"/>
        <s v="INN03515"/>
        <s v="INN07559"/>
        <s v="INN05459"/>
        <s v="INN02709"/>
        <s v="INN23665"/>
        <s v="INN26464"/>
        <s v="INN20865"/>
        <s v="INN22081"/>
        <s v="INN19864"/>
        <s v="INN17795"/>
        <s v="INN24525"/>
        <s v="INN13416"/>
        <s v="INN00789"/>
        <s v="INN23049"/>
        <s v="INN29631"/>
        <s v="INN03450"/>
        <s v="INN10015"/>
        <s v="INN20996"/>
        <s v="INN00894"/>
        <s v="INN29483"/>
        <s v="INN16468"/>
        <s v="INN24033"/>
        <s v="INN22463"/>
        <s v="INN05397"/>
        <s v="INN02281"/>
        <s v="INN25072"/>
        <s v="INN35789"/>
        <s v="INN31440"/>
        <s v="INN00756"/>
        <s v="INN19398"/>
        <s v="INN29867"/>
        <s v="INN01938"/>
        <s v="INN31373"/>
        <s v="INN12727"/>
        <s v="INN25690"/>
        <s v="INN01976"/>
        <s v="INN19677"/>
        <s v="INN20088"/>
        <s v="INN26441"/>
        <s v="INN15398"/>
        <s v="INN26566"/>
        <s v="INN17060"/>
        <s v="INN03698"/>
        <s v="INN17146"/>
        <s v="INN32796"/>
        <s v="INN35839"/>
        <s v="INN05512"/>
        <s v="INN28995"/>
        <s v="INN26600"/>
        <s v="INN32208"/>
        <s v="INN10079"/>
        <s v="INN18622"/>
        <s v="INN33037"/>
        <s v="INN19959"/>
        <s v="INN02151"/>
        <s v="INN29872"/>
        <s v="INN16646"/>
        <s v="INN12921"/>
        <s v="INN26387"/>
        <s v="INN33150"/>
        <s v="INN14603"/>
        <s v="INN34263"/>
        <s v="INN31387"/>
        <s v="INN08271"/>
        <s v="INN35631"/>
        <s v="INN23966"/>
        <s v="INN19240"/>
        <s v="INN23456"/>
        <s v="INN35772"/>
        <s v="INN18177"/>
        <s v="INN31123"/>
        <s v="INN02430"/>
        <s v="INN08461"/>
        <s v="INN34817"/>
        <s v="INN08677"/>
        <s v="INN32173"/>
        <s v="INN06631"/>
        <s v="INN02396"/>
        <s v="INN15547"/>
        <s v="INN07815"/>
        <s v="INN10629"/>
        <s v="INN03256"/>
        <s v="INN29870"/>
        <s v="INN32445"/>
        <s v="INN19470"/>
        <s v="INN09969"/>
        <s v="INN23422"/>
        <s v="INN14086"/>
        <s v="INN21036"/>
        <s v="INN17256"/>
        <s v="INN21819"/>
        <s v="INN08868"/>
        <s v="INN15790"/>
        <s v="INN18463"/>
        <s v="INN27042"/>
        <s v="INN20449"/>
        <s v="INN18993"/>
        <s v="INN34686"/>
        <s v="INN18210"/>
        <s v="INN09146"/>
        <s v="INN36188"/>
        <s v="INN09351"/>
        <s v="INN27424"/>
        <s v="INN19800"/>
        <s v="INN15210"/>
        <s v="INN00013"/>
        <s v="INN16530"/>
        <s v="INN07846"/>
        <s v="INN08512"/>
        <s v="INN03293"/>
        <s v="INN13604"/>
        <s v="INN32135"/>
        <s v="INN31107"/>
        <s v="INN31059"/>
        <s v="INN36103"/>
        <s v="INN26476"/>
        <s v="INN16609"/>
        <s v="INN31615"/>
        <s v="INN05574"/>
        <s v="INN06313"/>
        <s v="INN04858"/>
        <s v="INN30038"/>
        <s v="INN17480"/>
        <s v="INN05888"/>
        <s v="INN01285"/>
        <s v="INN31333"/>
        <s v="INN31968"/>
        <s v="INN27747"/>
        <s v="INN23308"/>
        <s v="INN25753"/>
        <s v="INN34898"/>
        <s v="INN23380"/>
        <s v="INN28614"/>
        <s v="INN16152"/>
        <s v="INN13749"/>
        <s v="INN24455"/>
        <s v="INN20769"/>
        <s v="INN19365"/>
        <s v="INN34374"/>
        <s v="INN32558"/>
        <s v="INN07571"/>
        <s v="INN32054"/>
        <s v="INN27386"/>
        <s v="INN28268"/>
        <s v="INN03613"/>
        <s v="INN26127"/>
        <s v="INN06743"/>
        <s v="INN15580"/>
        <s v="INN31315"/>
        <s v="INN17022"/>
        <s v="INN33939"/>
        <s v="INN23783"/>
        <s v="INN26131"/>
        <s v="INN29868"/>
        <s v="INN17624"/>
        <s v="INN26905"/>
        <s v="INN10415"/>
        <s v="INN06819"/>
        <s v="INN31568"/>
        <s v="INN07223"/>
        <s v="INN29617"/>
        <s v="INN06975"/>
        <s v="INN04129"/>
        <s v="INN04799"/>
        <s v="INN11789"/>
        <s v="INN34725"/>
        <s v="INN22935"/>
        <s v="INN36165"/>
        <s v="INN06912"/>
        <s v="INN18207"/>
        <s v="INN21319"/>
        <s v="INN23345"/>
        <s v="INN07103"/>
        <s v="INN14623"/>
        <s v="INN33833"/>
        <s v="INN02390"/>
        <s v="INN12974"/>
        <s v="INN26759"/>
        <s v="INN18030"/>
        <s v="INN02851"/>
        <s v="INN19186"/>
        <s v="INN35347"/>
        <s v="INN30118"/>
        <s v="INN24162"/>
        <s v="INN12533"/>
        <s v="INN02109"/>
        <s v="INN20135"/>
        <s v="INN02626"/>
        <s v="INN08160"/>
        <s v="INN30288"/>
        <s v="INN27773"/>
        <s v="INN31005"/>
        <s v="INN10310"/>
        <s v="INN14891"/>
        <s v="INN32719"/>
        <s v="INN05300"/>
        <s v="INN23753"/>
        <s v="INN06139"/>
        <s v="INN02527"/>
        <s v="INN03301"/>
        <s v="INN06953"/>
        <s v="INN31867"/>
        <s v="INN12892"/>
        <s v="INN17946"/>
        <s v="INN11106"/>
        <s v="INN25183"/>
        <s v="INN28202"/>
        <s v="INN13318"/>
        <s v="INN31122"/>
        <s v="INN14614"/>
        <s v="INN29089"/>
        <s v="INN05693"/>
        <s v="INN08090"/>
        <s v="INN36238"/>
        <s v="INN32512"/>
        <s v="INN13565"/>
        <s v="INN07344"/>
        <s v="INN32325"/>
        <s v="INN34736"/>
        <s v="INN22349"/>
        <s v="INN09550"/>
        <s v="INN26162"/>
        <s v="INN02640"/>
        <s v="INN13250"/>
        <s v="INN10404"/>
        <s v="INN19294"/>
        <s v="INN16783"/>
        <s v="INN22505"/>
        <s v="INN19161"/>
        <s v="INN31633"/>
        <s v="INN27534"/>
        <s v="INN21735"/>
        <s v="INN25802"/>
        <s v="INN10913"/>
        <s v="INN15726"/>
        <s v="INN31673"/>
        <s v="INN07360"/>
        <s v="INN12155"/>
        <s v="INN11744"/>
        <s v="INN07831"/>
        <s v="INN03903"/>
        <s v="INN32950"/>
        <s v="INN00701"/>
        <s v="INN33693"/>
        <s v="INN21066"/>
        <s v="INN26847"/>
        <s v="INN04839"/>
        <s v="INN35077"/>
        <s v="INN26862"/>
        <s v="INN28490"/>
        <s v="INN25164"/>
        <s v="INN03324"/>
        <s v="INN12857"/>
        <s v="INN18387"/>
        <s v="INN33548"/>
        <s v="INN00887"/>
        <s v="INN10045"/>
        <s v="INN08915"/>
        <s v="INN06332"/>
        <s v="INN01040"/>
        <s v="INN05223"/>
        <s v="INN11898"/>
        <s v="INN02158"/>
        <s v="INN35571"/>
        <s v="INN21922"/>
        <s v="INN34973"/>
        <s v="INN14680"/>
        <s v="INN31783"/>
        <s v="INN18314"/>
        <s v="INN29303"/>
        <s v="INN10730"/>
        <s v="INN01737"/>
        <s v="INN02872"/>
        <s v="INN25897"/>
        <s v="INN32091"/>
        <s v="INN36013"/>
        <s v="INN04191"/>
        <s v="INN18974"/>
        <s v="INN06167"/>
        <s v="INN25705"/>
        <s v="INN35042"/>
        <s v="INN15272"/>
        <s v="INN02459"/>
        <s v="INN19486"/>
        <s v="INN30391"/>
        <s v="INN33254"/>
        <s v="INN21250"/>
        <s v="INN11831"/>
        <s v="INN21308"/>
        <s v="INN24642"/>
        <s v="INN28917"/>
        <s v="INN30684"/>
        <s v="INN05723"/>
        <s v="INN31344"/>
        <s v="INN26828"/>
        <s v="INN28891"/>
        <s v="INN31363"/>
        <s v="INN28936"/>
        <s v="INN07632"/>
        <s v="INN15337"/>
        <s v="INN35766"/>
        <s v="INN06736"/>
        <s v="INN25084"/>
        <s v="INN28707"/>
        <s v="INN03995"/>
        <s v="INN30723"/>
        <s v="INN13839"/>
        <s v="INN02191"/>
        <s v="INN22684"/>
        <s v="INN04659"/>
        <s v="INN02979"/>
        <s v="INN07755"/>
        <s v="INN31162"/>
        <s v="INN30424"/>
        <s v="INN21381"/>
        <s v="INN27763"/>
        <s v="INN18135"/>
        <s v="INN07594"/>
        <s v="INN33861"/>
        <s v="INN05759"/>
        <s v="INN27996"/>
        <s v="INN18815"/>
        <s v="INN24031"/>
        <s v="INN28314"/>
        <s v="INN30905"/>
        <s v="INN18823"/>
        <s v="INN17343"/>
        <s v="INN09723"/>
        <s v="INN14219"/>
        <s v="INN24154"/>
        <s v="INN17635"/>
        <s v="INN08834"/>
        <s v="INN29927"/>
        <s v="INN09830"/>
        <s v="INN26929"/>
        <s v="INN08377"/>
        <s v="INN27293"/>
        <s v="INN31566"/>
        <s v="INN01180"/>
        <s v="INN20862"/>
        <s v="INN29677"/>
        <s v="INN03632"/>
        <s v="INN32566"/>
        <s v="INN13096"/>
        <s v="INN03048"/>
        <s v="INN31332"/>
        <s v="INN25496"/>
        <s v="INN00816"/>
        <s v="INN35483"/>
        <s v="INN02731"/>
        <s v="INN09091"/>
        <s v="INN16309"/>
        <s v="INN19937"/>
        <s v="INN35910"/>
        <s v="INN00520"/>
        <s v="INN05617"/>
        <s v="INN24559"/>
        <s v="INN06355"/>
        <s v="INN13853"/>
        <s v="INN13297"/>
        <s v="INN06429"/>
        <s v="INN24117"/>
        <s v="INN28620"/>
        <s v="INN26292"/>
        <s v="INN24705"/>
        <s v="INN25819"/>
        <s v="INN12043"/>
        <s v="INN08806"/>
        <s v="INN24120"/>
        <s v="INN13067"/>
        <s v="INN19376"/>
        <s v="INN33962"/>
        <s v="INN10301"/>
        <s v="INN31053"/>
        <s v="INN16680"/>
        <s v="INN27207"/>
        <s v="INN13270"/>
        <s v="INN21883"/>
        <s v="INN36034"/>
        <s v="INN25436"/>
        <s v="INN34528"/>
        <s v="INN12255"/>
        <s v="INN17484"/>
        <s v="INN04090"/>
        <s v="INN30853"/>
        <s v="INN09312"/>
        <s v="INN12233"/>
        <s v="INN05863"/>
        <s v="INN04243"/>
        <s v="INN32770"/>
        <s v="INN15448"/>
        <s v="INN24242"/>
        <s v="INN23492"/>
        <s v="INN09960"/>
        <s v="INN12586"/>
        <s v="INN06397"/>
        <s v="INN25522"/>
        <s v="INN11154"/>
        <s v="INN18458"/>
        <s v="INN36005"/>
        <s v="INN33697"/>
        <s v="INN27446"/>
        <s v="INN06992"/>
        <s v="INN36141"/>
        <s v="INN29508"/>
        <s v="INN03953"/>
        <s v="INN28786"/>
        <s v="INN10829"/>
        <s v="INN26899"/>
        <s v="INN02933"/>
        <s v="INN17271"/>
        <s v="INN07542"/>
        <s v="INN03049"/>
        <s v="INN00241"/>
        <s v="INN28764"/>
        <s v="INN19783"/>
        <s v="INN14111"/>
        <s v="INN23416"/>
        <s v="INN03308"/>
        <s v="INN29916"/>
        <s v="INN14357"/>
        <s v="INN35345"/>
        <s v="INN01203"/>
        <s v="INN16979"/>
        <s v="INN32715"/>
        <s v="INN24999"/>
        <s v="INN20610"/>
        <s v="INN16378"/>
        <s v="INN11320"/>
        <s v="INN23097"/>
        <s v="INN22745"/>
        <s v="INN28658"/>
        <s v="INN14164"/>
        <s v="INN18224"/>
        <s v="INN00022"/>
        <s v="INN11117"/>
        <s v="INN18194"/>
        <s v="INN29767"/>
        <s v="INN35560"/>
        <s v="INN18649"/>
        <s v="INN29101"/>
        <s v="INN28580"/>
        <s v="INN17900"/>
        <s v="INN24954"/>
        <s v="INN04080"/>
        <s v="INN26528"/>
        <s v="INN32824"/>
        <s v="INN03438"/>
        <s v="INN19676"/>
        <s v="INN31424"/>
        <s v="INN25248"/>
        <s v="INN07703"/>
        <s v="INN21914"/>
        <s v="INN32383"/>
        <s v="INN03902"/>
        <s v="INN17881"/>
        <s v="INN00750"/>
        <s v="INN20888"/>
        <s v="INN19010"/>
        <s v="INN09902"/>
        <s v="INN13137"/>
        <s v="INN04786"/>
        <s v="INN01434"/>
        <s v="INN08002"/>
        <s v="INN15693"/>
        <s v="INN35852"/>
        <s v="INN29386"/>
        <s v="INN11748"/>
        <s v="INN13234"/>
        <s v="INN34280"/>
        <s v="INN22221"/>
        <s v="INN26562"/>
        <s v="INN07926"/>
        <s v="INN23834"/>
        <s v="INN05675"/>
        <s v="INN26633"/>
        <s v="INN12769"/>
        <s v="INN08501"/>
        <s v="INN12887"/>
        <s v="INN18291"/>
        <s v="INN32813"/>
        <s v="INN05415"/>
        <s v="INN32070"/>
        <s v="INN03657"/>
        <s v="INN22962"/>
        <s v="INN30358"/>
        <s v="INN28843"/>
        <s v="INN34111"/>
        <s v="INN31321"/>
        <s v="INN25651"/>
        <s v="INN07186"/>
        <s v="INN00221"/>
        <s v="INN23498"/>
        <s v="INN34843"/>
        <s v="INN25135"/>
        <s v="INN28283"/>
        <s v="INN31167"/>
        <s v="INN23310"/>
        <s v="INN01133"/>
        <s v="INN36102"/>
        <s v="INN16696"/>
        <s v="INN08835"/>
        <s v="INN06288"/>
        <s v="INN10288"/>
        <s v="INN28841"/>
        <s v="INN26603"/>
        <s v="INN12589"/>
        <s v="INN32887"/>
        <s v="INN32484"/>
        <s v="INN34203"/>
        <s v="INN14233"/>
        <s v="INN23493"/>
        <s v="INN08127"/>
        <s v="INN22579"/>
        <s v="INN23284"/>
        <s v="INN14418"/>
        <s v="INN33176"/>
        <s v="INN18241"/>
        <s v="INN33021"/>
        <s v="INN17367"/>
        <s v="INN04233"/>
        <s v="INN33474"/>
        <s v="INN09772"/>
        <s v="INN30469"/>
        <s v="INN10311"/>
        <s v="INN18863"/>
        <s v="INN28082"/>
        <s v="INN21894"/>
        <s v="INN20288"/>
        <s v="INN34032"/>
        <s v="INN11605"/>
        <s v="INN14852"/>
        <s v="INN25564"/>
        <s v="INN30772"/>
        <s v="INN13926"/>
        <s v="INN17884"/>
        <s v="INN24567"/>
        <s v="INN06574"/>
        <s v="INN27459"/>
        <s v="INN35248"/>
        <s v="INN10657"/>
        <s v="INN23529"/>
        <s v="INN13151"/>
        <s v="INN02619"/>
        <s v="INN05102"/>
        <s v="INN35991"/>
        <s v="INN29227"/>
        <s v="INN34522"/>
        <s v="INN03566"/>
        <s v="INN20295"/>
        <s v="INN09204"/>
        <s v="INN21278"/>
        <s v="INN28476"/>
        <s v="INN27116"/>
        <s v="INN06987"/>
        <s v="INN14867"/>
        <s v="INN01073"/>
        <s v="INN33130"/>
        <s v="INN25185"/>
        <s v="INN27426"/>
        <s v="INN09778"/>
        <s v="INN32542"/>
        <s v="INN03499"/>
        <s v="INN28732"/>
        <s v="INN28017"/>
        <s v="INN03307"/>
        <s v="INN32066"/>
        <s v="INN13996"/>
        <s v="INN35761"/>
        <s v="INN17391"/>
        <s v="INN01342"/>
        <s v="INN35565"/>
        <s v="INN11212"/>
        <s v="INN22470"/>
        <s v="INN33085"/>
        <s v="INN04415"/>
        <s v="INN06082"/>
        <s v="INN35147"/>
        <s v="INN04722"/>
        <s v="INN03031"/>
        <s v="INN20476"/>
        <s v="INN11906"/>
        <s v="INN06395"/>
        <s v="INN18250"/>
        <s v="INN10611"/>
        <s v="INN23010"/>
        <s v="INN12403"/>
        <s v="INN28514"/>
        <s v="INN31212"/>
        <s v="INN07663"/>
        <s v="INN28519"/>
        <s v="INN24459"/>
        <s v="INN04487"/>
        <s v="INN35025"/>
        <s v="INN13585"/>
        <s v="INN01712"/>
        <s v="INN03231"/>
        <s v="INN07105"/>
        <s v="INN04255"/>
        <s v="INN07357"/>
        <s v="INN09665"/>
        <s v="INN15396"/>
        <s v="INN08900"/>
        <s v="INN30996"/>
        <s v="INN10828"/>
        <s v="INN09461"/>
        <s v="INN27662"/>
        <s v="INN23361"/>
        <s v="INN26758"/>
        <s v="INN28507"/>
        <s v="INN23331"/>
        <s v="INN26356"/>
        <s v="INN10615"/>
        <s v="INN33300"/>
        <s v="INN31821"/>
        <s v="INN22413"/>
        <s v="INN19531"/>
        <s v="INN22559"/>
        <s v="INN27341"/>
        <s v="INN04203"/>
        <s v="INN32996"/>
        <s v="INN06375"/>
        <s v="INN17427"/>
        <s v="INN13420"/>
        <s v="INN05979"/>
        <s v="INN13539"/>
        <s v="INN35455"/>
        <s v="INN18850"/>
        <s v="INN29711"/>
        <s v="INN20743"/>
        <s v="INN05210"/>
        <s v="INN20025"/>
        <s v="INN27840"/>
        <s v="INN36129"/>
        <s v="INN19426"/>
        <s v="INN26781"/>
        <s v="INN28197"/>
        <s v="INN34218"/>
        <s v="INN12056"/>
        <s v="INN27380"/>
        <s v="INN14560"/>
        <s v="INN02549"/>
        <s v="INN32015"/>
        <s v="INN11165"/>
        <s v="INN12231"/>
        <s v="INN34377"/>
        <s v="INN04512"/>
        <s v="INN24485"/>
        <s v="INN22919"/>
        <s v="INN19869"/>
        <s v="INN14773"/>
        <s v="INN11552"/>
        <s v="INN13110"/>
        <s v="INN34175"/>
        <s v="INN31198"/>
        <s v="INN02855"/>
        <s v="INN00034"/>
        <s v="INN22440"/>
        <s v="INN00778"/>
        <s v="INN31458"/>
        <s v="INN11564"/>
        <s v="INN28050"/>
        <s v="INN27680"/>
        <s v="INN19556"/>
        <s v="INN21040"/>
        <s v="INN09748"/>
        <s v="INN02772"/>
        <s v="INN31442"/>
        <s v="INN18852"/>
        <s v="INN18901"/>
        <s v="INN32269"/>
        <s v="INN05544"/>
        <s v="INN16117"/>
        <s v="INN07194"/>
        <s v="INN31403"/>
        <s v="INN20456"/>
        <s v="INN28874"/>
        <s v="INN10848"/>
        <s v="INN18898"/>
        <s v="INN18445"/>
        <s v="INN23167"/>
        <s v="INN13097"/>
        <s v="INN34410"/>
        <s v="INN28898"/>
        <s v="INN30059"/>
        <s v="INN02246"/>
        <s v="INN12025"/>
        <s v="INN23748"/>
        <s v="INN04286"/>
        <s v="INN02608"/>
        <s v="INN09504"/>
        <s v="INN35817"/>
        <s v="INN20276"/>
        <s v="INN35070"/>
        <s v="INN29128"/>
        <s v="INN04169"/>
        <s v="INN36180"/>
        <s v="INN22345"/>
        <s v="INN35725"/>
        <s v="INN11039"/>
        <s v="INN29106"/>
        <s v="INN32420"/>
        <s v="INN00314"/>
        <s v="INN31652"/>
        <s v="INN34543"/>
        <s v="INN02784"/>
        <s v="INN03543"/>
        <s v="INN08426"/>
        <s v="INN18272"/>
        <s v="INN14660"/>
        <s v="INN24688"/>
        <s v="INN13311"/>
        <s v="INN09175"/>
        <s v="INN33183"/>
        <s v="INN25598"/>
        <s v="INN19460"/>
        <s v="INN22333"/>
        <s v="INN22838"/>
        <s v="INN25728"/>
        <s v="INN32370"/>
        <s v="INN21057"/>
        <s v="INN22432"/>
        <s v="INN26049"/>
        <s v="INN03322"/>
        <s v="INN04891"/>
        <s v="INN32366"/>
        <s v="INN18514"/>
        <s v="INN19063"/>
        <s v="INN03561"/>
        <s v="INN17273"/>
        <s v="INN30047"/>
        <s v="INN09037"/>
        <s v="INN27595"/>
        <s v="INN10276"/>
        <s v="INN22022"/>
        <s v="INN30530"/>
        <s v="INN17485"/>
        <s v="INN18926"/>
        <s v="INN18606"/>
        <s v="INN07315"/>
        <s v="INN27976"/>
        <s v="INN19629"/>
        <s v="INN01292"/>
        <s v="INN10357"/>
        <s v="INN26900"/>
        <s v="INN17162"/>
        <s v="INN16789"/>
        <s v="INN25223"/>
        <s v="INN16924"/>
        <s v="INN22171"/>
        <s v="INN22551"/>
        <s v="INN00912"/>
        <s v="INN23914"/>
        <s v="INN21777"/>
        <s v="INN05852"/>
        <s v="INN20732"/>
        <s v="INN23191"/>
        <s v="INN34489"/>
        <s v="INN04147"/>
        <s v="INN32906"/>
        <s v="INN16421"/>
        <s v="INN15297"/>
        <s v="INN19320"/>
        <s v="INN15714"/>
        <s v="INN30880"/>
        <s v="INN23580"/>
        <s v="INN29964"/>
        <s v="INN14268"/>
        <s v="INN11627"/>
        <s v="INN21803"/>
        <s v="INN02569"/>
        <s v="INN12523"/>
        <s v="INN27129"/>
        <s v="INN18866"/>
        <s v="INN20379"/>
        <s v="INN13462"/>
        <s v="INN14768"/>
        <s v="INN35142"/>
        <s v="INN35629"/>
        <s v="INN07471"/>
        <s v="INN24890"/>
        <s v="INN00867"/>
        <s v="INN06516"/>
        <s v="INN20729"/>
        <s v="INN00766"/>
        <s v="INN13057"/>
        <s v="INN10635"/>
        <s v="INN04348"/>
        <s v="INN30645"/>
        <s v="INN17405"/>
        <s v="INN03091"/>
        <s v="INN17515"/>
        <s v="INN10722"/>
        <s v="INN35458"/>
        <s v="INN32814"/>
        <s v="INN22026"/>
        <s v="INN28678"/>
        <s v="INN23894"/>
        <s v="INN33076"/>
        <s v="INN24127"/>
        <s v="INN07189"/>
        <s v="INN18026"/>
        <s v="INN07735"/>
        <s v="INN07950"/>
        <s v="INN18952"/>
        <s v="INN15022"/>
        <s v="INN14001"/>
        <s v="INN36189"/>
        <s v="INN31966"/>
        <s v="INN29619"/>
        <s v="INN26849"/>
        <s v="INN11505"/>
        <s v="INN28467"/>
        <s v="INN20836"/>
        <s v="INN33412"/>
        <s v="INN05214"/>
        <s v="INN07259"/>
        <s v="INN29834"/>
        <s v="INN06125"/>
        <s v="INN13738"/>
        <s v="INN24764"/>
        <s v="INN22902"/>
        <s v="INN06644"/>
        <s v="INN18259"/>
        <s v="INN27186"/>
        <s v="INN18416"/>
        <s v="INN06350"/>
        <s v="INN32841"/>
        <s v="INN27059"/>
        <s v="INN14703"/>
        <s v="INN19931"/>
        <s v="INN26124"/>
        <s v="INN16695"/>
        <s v="INN31781"/>
        <s v="INN01633"/>
        <s v="INN26772"/>
        <s v="INN15076"/>
        <s v="INN28108"/>
        <s v="INN02581"/>
        <s v="INN02836"/>
        <s v="INN23640"/>
        <s v="INN28105"/>
        <s v="INN06382"/>
        <s v="INN06487"/>
        <s v="INN28838"/>
        <s v="INN31826"/>
        <s v="INN31678"/>
        <s v="INN28165"/>
        <s v="INN31109"/>
        <s v="INN36230"/>
        <s v="INN27023"/>
        <s v="INN34016"/>
        <s v="INN32911"/>
        <s v="INN22273"/>
        <s v="INN11211"/>
        <s v="INN07250"/>
        <s v="INN02835"/>
        <s v="INN34995"/>
        <s v="INN13080"/>
        <s v="INN20451"/>
        <s v="INN35080"/>
        <s v="INN24531"/>
        <s v="INN21468"/>
        <s v="INN09439"/>
        <s v="INN21451"/>
        <s v="INN21675"/>
        <s v="INN22703"/>
        <s v="INN22576"/>
        <s v="INN09466"/>
        <s v="INN29535"/>
        <s v="INN05543"/>
        <s v="INN21889"/>
        <s v="INN14868"/>
        <s v="INN03465"/>
        <s v="INN35057"/>
        <s v="INN01326"/>
        <s v="INN06213"/>
        <s v="INN06050"/>
        <s v="INN19455"/>
        <s v="INN35808"/>
        <s v="INN09663"/>
        <s v="INN23139"/>
        <s v="INN01836"/>
        <s v="INN27471"/>
        <s v="INN31786"/>
        <s v="INN34472"/>
        <s v="INN17228"/>
        <s v="INN05422"/>
        <s v="INN04757"/>
        <s v="INN08515"/>
        <s v="INN15327"/>
        <s v="INN09478"/>
        <s v="INN14255"/>
        <s v="INN10567"/>
        <s v="INN21467"/>
        <s v="INN20931"/>
        <s v="INN15679"/>
        <s v="INN17361"/>
        <s v="INN15581"/>
        <s v="INN14986"/>
        <s v="INN10160"/>
        <s v="INN32244"/>
        <s v="INN35523"/>
        <s v="INN11140"/>
        <s v="INN20848"/>
        <s v="INN28388"/>
        <s v="INN14744"/>
        <s v="INN35931"/>
        <s v="INN04963"/>
        <s v="INN09239"/>
        <s v="INN10380"/>
        <s v="INN11948"/>
        <s v="INN19498"/>
        <s v="INN20459"/>
        <s v="INN18638"/>
        <s v="INN25626"/>
        <s v="INN24529"/>
        <s v="INN34815"/>
        <s v="INN30258"/>
        <s v="INN16144"/>
        <s v="INN32886"/>
        <s v="INN12728"/>
        <s v="INN03519"/>
        <s v="INN30065"/>
        <s v="INN08328"/>
        <s v="INN00638"/>
        <s v="INN24909"/>
        <s v="INN12382"/>
        <s v="INN26430"/>
        <s v="INN10202"/>
        <s v="INN33675"/>
        <s v="INN20846"/>
        <s v="INN35494"/>
        <s v="INN01627"/>
        <s v="INN07676"/>
        <s v="INN23413"/>
        <s v="INN11555"/>
        <s v="INN02074"/>
        <s v="INN05736"/>
        <s v="INN04667"/>
        <s v="INN05413"/>
        <s v="INN10575"/>
        <s v="INN11648"/>
        <s v="INN16051"/>
        <s v="INN20340"/>
        <s v="INN11583"/>
        <s v="INN01801"/>
        <s v="INN30405"/>
        <s v="INN16865"/>
        <s v="INN11968"/>
        <s v="INN05166"/>
        <s v="INN19710"/>
        <s v="INN09455"/>
        <s v="INN34567"/>
        <s v="INN20183"/>
        <s v="INN15409"/>
        <s v="INN11257"/>
        <s v="INN28170"/>
        <s v="INN03320"/>
        <s v="INN19363"/>
        <s v="INN03888"/>
        <s v="INN09298"/>
        <s v="INN00847"/>
        <s v="INN35101"/>
        <s v="INN19572"/>
        <s v="INN23714"/>
        <s v="INN27112"/>
        <s v="INN35179"/>
        <s v="INN34192"/>
        <s v="INN17713"/>
        <s v="INN27776"/>
        <s v="INN12577"/>
        <s v="INN11761"/>
        <s v="INN34470"/>
        <s v="INN24990"/>
        <s v="INN36053"/>
        <s v="INN14791"/>
        <s v="INN03151"/>
        <s v="INN34675"/>
        <s v="INN13059"/>
        <s v="INN33122"/>
        <s v="INN04470"/>
        <s v="INN11763"/>
        <s v="INN02808"/>
        <s v="INN29065"/>
        <s v="INN25758"/>
        <s v="INN22771"/>
        <s v="INN24391"/>
        <s v="INN19177"/>
        <s v="INN01537"/>
        <s v="INN00804"/>
        <s v="INN02776"/>
        <s v="INN31195"/>
        <s v="INN11825"/>
        <s v="INN34181"/>
        <s v="INN29770"/>
        <s v="INN15444"/>
        <s v="INN27651"/>
        <s v="INN13586"/>
        <s v="INN24138"/>
        <s v="INN07747"/>
        <s v="INN10688"/>
        <s v="INN16790"/>
        <s v="INN33663"/>
        <s v="INN35465"/>
        <s v="INN14136"/>
        <s v="INN14524"/>
        <s v="INN26236"/>
        <s v="INN11419"/>
        <s v="INN35130"/>
        <s v="INN13663"/>
        <s v="INN33768"/>
        <s v="INN09459"/>
        <s v="INN22971"/>
        <s v="INN16204"/>
        <s v="INN11553"/>
        <s v="INN11187"/>
        <s v="INN02755"/>
        <s v="INN33419"/>
        <s v="INN10899"/>
        <s v="INN29207"/>
        <s v="INN10536"/>
        <s v="INN03853"/>
        <s v="INN09178"/>
        <s v="INN23193"/>
        <s v="INN01571"/>
        <s v="INN25151"/>
        <s v="INN22471"/>
        <s v="INN35396"/>
        <s v="INN14598"/>
        <s v="INN05482"/>
        <s v="INN18916"/>
        <s v="INN21897"/>
        <s v="INN14272"/>
        <s v="INN13525"/>
        <s v="INN17178"/>
        <s v="INN01401"/>
        <s v="INN12624"/>
        <s v="INN02885"/>
        <s v="INN17106"/>
        <s v="INN32738"/>
        <s v="INN04775"/>
        <s v="INN23332"/>
        <s v="INN07861"/>
        <s v="INN21094"/>
        <s v="INN18584"/>
        <s v="INN28531"/>
        <s v="INN08292"/>
        <s v="INN14378"/>
        <s v="INN05919"/>
        <s v="INN31956"/>
        <s v="INN22788"/>
        <s v="INN00552"/>
        <s v="INN17790"/>
        <s v="INN22192"/>
        <s v="INN23677"/>
        <s v="INN32230"/>
        <s v="INN15098"/>
        <s v="INN34748"/>
        <s v="INN22810"/>
        <s v="INN00026"/>
        <s v="INN36245"/>
        <s v="INN05907"/>
        <s v="INN22435"/>
        <s v="INN25990"/>
        <s v="INN30499"/>
        <s v="INN18678"/>
        <s v="INN26040"/>
        <s v="INN11288"/>
        <s v="INN27488"/>
        <s v="INN31887"/>
        <s v="INN10634"/>
        <s v="INN08519"/>
        <s v="INN24246"/>
        <s v="INN10620"/>
        <s v="INN23779"/>
        <s v="INN11936"/>
        <s v="INN23448"/>
        <s v="INN01890"/>
        <s v="INN19415"/>
        <s v="INN11105"/>
        <s v="INN08937"/>
        <s v="INN34412"/>
        <s v="INN16736"/>
        <s v="INN27191"/>
        <s v="INN32307"/>
        <s v="INN25428"/>
        <s v="INN23525"/>
        <s v="INN33098"/>
        <s v="INN25613"/>
        <s v="INN05701"/>
        <s v="INN24976"/>
        <s v="INN24508"/>
        <s v="INN26242"/>
        <s v="INN19781"/>
        <s v="INN34524"/>
        <s v="INN30374"/>
        <s v="INN32838"/>
        <s v="INN24891"/>
        <s v="INN32019"/>
        <s v="INN13908"/>
        <s v="INN16096"/>
        <s v="INN05051"/>
        <s v="INN05046"/>
        <s v="INN18070"/>
        <s v="INN08437"/>
        <s v="INN21176"/>
        <s v="INN29738"/>
        <s v="INN14210"/>
        <s v="INN06771"/>
        <s v="INN21500"/>
        <s v="INN04204"/>
        <s v="INN17471"/>
        <s v="INN03127"/>
        <s v="INN26640"/>
        <s v="INN32933"/>
        <s v="INN24289"/>
        <s v="INN09497"/>
        <s v="INN32158"/>
        <s v="INN32892"/>
        <s v="INN11014"/>
        <s v="INN02244"/>
        <s v="INN29765"/>
        <s v="INN28422"/>
        <s v="INN30678"/>
        <s v="INN02502"/>
        <s v="INN18529"/>
        <s v="INN28493"/>
        <s v="INN29903"/>
        <s v="INN29359"/>
        <s v="INN22314"/>
        <s v="INN30672"/>
        <s v="INN23654"/>
        <s v="INN25480"/>
        <s v="INN34853"/>
        <s v="INN06163"/>
        <s v="INN35100"/>
        <s v="INN13016"/>
        <s v="INN22746"/>
        <s v="INN04062"/>
        <s v="INN34422"/>
        <s v="INN05534"/>
        <s v="INN18107"/>
        <s v="INN00444"/>
        <s v="INN18714"/>
        <s v="INN23192"/>
        <s v="INN05933"/>
        <s v="INN09141"/>
        <s v="INN06773"/>
        <s v="INN31211"/>
        <s v="INN24457"/>
        <s v="INN34061"/>
        <s v="INN35119"/>
        <s v="INN29941"/>
        <s v="INN15660"/>
        <s v="INN10128"/>
        <s v="INN35980"/>
        <s v="INN09233"/>
        <s v="INN11238"/>
        <s v="INN26260"/>
        <s v="INN08684"/>
        <s v="INN28469"/>
        <s v="INN14984"/>
        <s v="INN25413"/>
        <s v="INN30400"/>
        <s v="INN22950"/>
        <s v="INN32955"/>
        <s v="INN02186"/>
        <s v="INN13425"/>
        <s v="INN13978"/>
        <s v="INN21763"/>
        <s v="INN23501"/>
        <s v="INN36249"/>
        <s v="INN00759"/>
        <s v="INN09192"/>
        <s v="INN14673"/>
        <s v="INN11224"/>
        <s v="INN21605"/>
        <s v="INN25712"/>
        <s v="INN14334"/>
        <s v="INN24565"/>
        <s v="INN11404"/>
        <s v="INN29414"/>
        <s v="INN10929"/>
        <s v="INN16980"/>
        <s v="INN24393"/>
        <s v="INN08283"/>
        <s v="INN29705"/>
        <s v="INN28785"/>
        <s v="INN31677"/>
        <s v="INN19920"/>
        <s v="INN15361"/>
        <s v="INN24997"/>
        <s v="INN19348"/>
        <s v="INN23960"/>
        <s v="INN15694"/>
        <s v="INN31853"/>
        <s v="INN34833"/>
        <s v="INN20599"/>
        <s v="INN15572"/>
        <s v="INN25685"/>
        <s v="INN07622"/>
        <s v="INN01478"/>
        <s v="INN18334"/>
        <s v="INN19416"/>
        <s v="INN35307"/>
        <s v="INN30200"/>
        <s v="INN23348"/>
        <s v="INN06821"/>
        <s v="INN04138"/>
        <s v="INN25324"/>
        <s v="INN20636"/>
        <s v="INN16804"/>
        <s v="INN07818"/>
        <s v="INN02108"/>
        <s v="INN03871"/>
        <s v="INN19914"/>
        <s v="INN31426"/>
        <s v="INN02813"/>
        <s v="INN23735"/>
        <s v="INN00063"/>
        <s v="INN19975"/>
        <s v="INN30541"/>
        <s v="INN14278"/>
        <s v="INN25972"/>
        <s v="INN02950"/>
        <s v="INN27589"/>
        <s v="INN33807"/>
        <s v="INN09543"/>
        <s v="INN28594"/>
        <s v="INN18127"/>
        <s v="INN31506"/>
        <s v="INN16462"/>
        <s v="INN12941"/>
        <s v="INN11116"/>
        <s v="INN27441"/>
        <s v="INN12050"/>
        <s v="INN34251"/>
        <s v="INN09829"/>
        <s v="INN23729"/>
        <s v="INN35686"/>
        <s v="INN07602"/>
        <s v="INN31730"/>
        <s v="INN34187"/>
        <s v="INN13184"/>
        <s v="INN35320"/>
        <s v="INN00486"/>
        <s v="INN20146"/>
        <s v="INN07572"/>
        <s v="INN32489"/>
        <s v="INN14317"/>
        <s v="INN26379"/>
        <s v="INN22910"/>
        <s v="INN34041"/>
        <s v="INN19036"/>
        <s v="INN08955"/>
        <s v="INN22265"/>
        <s v="INN15457"/>
        <s v="INN02818"/>
        <s v="INN04745"/>
        <s v="INN17725"/>
        <s v="INN26219"/>
        <s v="INN07820"/>
        <s v="INN00985"/>
        <s v="INN33818"/>
        <s v="INN00037"/>
        <s v="INN30681"/>
        <s v="INN25649"/>
        <s v="INN21157"/>
        <s v="INN30504"/>
        <s v="INN09775"/>
        <s v="INN23185"/>
        <s v="INN29047"/>
        <s v="INN35168"/>
        <s v="INN02417"/>
        <s v="INN15507"/>
        <s v="INN24860"/>
        <s v="INN05089"/>
        <s v="INN09393"/>
        <s v="INN03833"/>
        <s v="INN23566"/>
        <s v="INN11836"/>
        <s v="INN08312"/>
        <s v="INN30246"/>
        <s v="INN07296"/>
        <s v="INN20030"/>
        <s v="INN26588"/>
        <s v="INN22569"/>
        <s v="INN11001"/>
        <s v="INN01572"/>
        <s v="INN18449"/>
        <s v="INN25830"/>
        <s v="INN16532"/>
        <s v="INN22594"/>
        <s v="INN20559"/>
        <s v="INN00264"/>
        <s v="INN26925"/>
        <s v="INN30709"/>
        <s v="INN07088"/>
        <s v="INN00824"/>
        <s v="INN28164"/>
        <s v="INN18833"/>
        <s v="INN12565"/>
        <s v="INN08076"/>
        <s v="INN06651"/>
        <s v="INN32607"/>
        <s v="INN24837"/>
        <s v="INN30620"/>
        <s v="INN06081"/>
        <s v="INN00892"/>
        <s v="INN14593"/>
        <s v="INN12325"/>
        <s v="INN12347"/>
        <s v="INN13125"/>
        <s v="INN01395"/>
        <s v="INN08172"/>
        <s v="INN18756"/>
        <s v="INN05129"/>
        <s v="INN24398"/>
        <s v="INN23628"/>
        <s v="INN14562"/>
        <s v="INN19008"/>
        <s v="INN03137"/>
        <s v="INN35644"/>
        <s v="INN28342"/>
        <s v="INN06724"/>
        <s v="INN26322"/>
        <s v="INN02271"/>
        <s v="INN33261"/>
        <s v="INN18362"/>
        <s v="INN05203"/>
        <s v="INN16070"/>
        <s v="INN33498"/>
        <s v="INN06786"/>
        <s v="INN02633"/>
        <s v="INN09251"/>
        <s v="INN13503"/>
        <s v="INN09214"/>
        <s v="INN17292"/>
        <s v="INN33078"/>
        <s v="INN21453"/>
        <s v="INN29157"/>
        <s v="INN06235"/>
        <s v="INN12926"/>
        <s v="INN11637"/>
        <s v="INN29854"/>
        <s v="INN15070"/>
        <s v="INN00753"/>
        <s v="INN34090"/>
        <s v="INN09962"/>
        <s v="INN16585"/>
        <s v="INN32478"/>
        <s v="INN15168"/>
        <s v="INN32175"/>
        <s v="INN01340"/>
        <s v="INN08007"/>
        <s v="INN12539"/>
        <s v="INN29859"/>
        <s v="INN08797"/>
        <s v="INN24144"/>
        <s v="INN16931"/>
        <s v="INN03043"/>
        <s v="INN23927"/>
        <s v="INN24464"/>
        <s v="INN20014"/>
        <s v="INN25896"/>
        <s v="INN02113"/>
        <s v="INN10258"/>
        <s v="INN23233"/>
        <s v="INN34743"/>
        <s v="INN12324"/>
        <s v="INN05789"/>
        <s v="INN29579"/>
        <s v="INN01629"/>
        <s v="INN01908"/>
        <s v="INN10763"/>
        <s v="INN04940"/>
        <s v="INN33395"/>
        <s v="INN30470"/>
        <s v="INN13210"/>
        <s v="INN30471"/>
        <s v="INN24661"/>
        <s v="INN09602"/>
        <s v="INN25211"/>
        <s v="INN02594"/>
        <s v="INN25342"/>
        <s v="INN07405"/>
        <s v="INN20750"/>
        <s v="INN09428"/>
        <s v="INN32248"/>
        <s v="INN11006"/>
        <s v="INN29419"/>
        <s v="INN15780"/>
        <s v="INN32829"/>
        <s v="INN12078"/>
        <s v="INN01385"/>
        <s v="INN30271"/>
        <s v="INN00004"/>
        <s v="INN13301"/>
        <s v="INN23787"/>
        <s v="INN18117"/>
        <s v="INN23591"/>
        <s v="INN27172"/>
        <s v="INN06113"/>
        <s v="INN20452"/>
        <s v="INN24440"/>
        <s v="INN01467"/>
        <s v="INN13938"/>
        <s v="INN29025"/>
        <s v="INN33368"/>
        <s v="INN02914"/>
        <s v="INN18968"/>
        <s v="INN28393"/>
        <s v="INN35690"/>
        <s v="INN12525"/>
        <s v="INN09682"/>
        <s v="INN25201"/>
        <s v="INN01903"/>
        <s v="INN35439"/>
        <s v="INN22303"/>
        <s v="INN24595"/>
        <s v="INN09898"/>
        <s v="INN29726"/>
        <s v="INN25091"/>
        <s v="INN02696"/>
        <s v="INN30510"/>
        <s v="INN25383"/>
        <s v="INN21476"/>
        <s v="INN09248"/>
        <s v="INN17091"/>
        <s v="INN07283"/>
        <s v="INN02468"/>
        <s v="INN01367"/>
        <s v="INN22258"/>
        <s v="INN19871"/>
        <s v="INN16774"/>
        <s v="INN35636"/>
        <s v="INN13900"/>
        <s v="INN33525"/>
        <s v="INN01842"/>
        <s v="INN06067"/>
        <s v="INN26345"/>
        <s v="INN10354"/>
        <s v="INN01147"/>
        <s v="INN28438"/>
        <s v="INN26839"/>
        <s v="INN25575"/>
        <s v="INN20754"/>
        <s v="INN11544"/>
        <s v="INN01247"/>
        <s v="INN05597"/>
        <s v="INN20467"/>
        <s v="INN24074"/>
        <s v="INN14774"/>
        <s v="INN20118"/>
        <s v="INN03337"/>
        <s v="INN30746"/>
        <s v="INN00569"/>
        <s v="INN33033"/>
        <s v="INN07349"/>
        <s v="INN12935"/>
        <s v="INN06381"/>
        <s v="INN20315"/>
        <s v="INN16157"/>
        <s v="INN14942"/>
        <s v="INN22259"/>
        <s v="INN22154"/>
        <s v="INN00025"/>
        <s v="INN20286"/>
        <s v="INN29256"/>
        <s v="INN31799"/>
        <s v="INN12965"/>
        <s v="INN28163"/>
        <s v="INN32736"/>
        <s v="INN03428"/>
        <s v="INN33754"/>
        <s v="INN11049"/>
        <s v="INN21513"/>
        <s v="INN25623"/>
        <s v="INN08273"/>
        <s v="INN11079"/>
        <s v="INN01900"/>
        <s v="INN01784"/>
        <s v="INN30749"/>
        <s v="INN34008"/>
        <s v="INN20545"/>
        <s v="INN28765"/>
        <s v="INN07160"/>
        <s v="INN36182"/>
        <s v="INN27904"/>
        <s v="INN05339"/>
        <s v="INN24122"/>
        <s v="INN09956"/>
        <s v="INN23366"/>
        <s v="INN10534"/>
        <s v="INN30731"/>
        <s v="INN25535"/>
        <s v="INN10419"/>
        <s v="INN08066"/>
        <s v="INN07848"/>
        <s v="INN22359"/>
        <s v="INN10959"/>
        <s v="INN20618"/>
        <s v="INN25033"/>
        <s v="INN24626"/>
        <s v="INN12222"/>
        <s v="INN28524"/>
        <s v="INN12820"/>
        <s v="INN09524"/>
        <s v="INN34633"/>
        <s v="INN33521"/>
        <s v="INN18573"/>
        <s v="INN03935"/>
        <s v="INN08707"/>
        <s v="INN08804"/>
        <s v="INN08257"/>
        <s v="INN27269"/>
        <s v="INN12664"/>
        <s v="INN18770"/>
        <s v="INN09025"/>
        <s v="INN20981"/>
        <s v="INN27732"/>
        <s v="INN22391"/>
        <s v="INN30320"/>
        <s v="INN33913"/>
        <s v="INN24401"/>
        <s v="INN36225"/>
        <s v="INN21229"/>
        <s v="INN18955"/>
        <s v="INN09915"/>
        <s v="INN15369"/>
        <s v="INN06480"/>
        <s v="INN07009"/>
        <s v="INN17154"/>
        <s v="INN11348"/>
        <s v="INN36114"/>
        <s v="INN05529"/>
        <s v="INN20805"/>
        <s v="INN23222"/>
        <s v="INN31856"/>
        <s v="INN05138"/>
        <s v="INN28539"/>
        <s v="INN28262"/>
        <s v="INN07287"/>
        <s v="INN23437"/>
        <s v="INN19773"/>
        <s v="INN20946"/>
        <s v="INN02054"/>
        <s v="INN35091"/>
        <s v="INN00425"/>
        <s v="INN21936"/>
        <s v="INN22085"/>
        <s v="INN32562"/>
        <s v="INN16054"/>
        <s v="INN34558"/>
        <s v="INN18747"/>
        <s v="INN03375"/>
        <s v="INN04793"/>
        <s v="INN22433"/>
        <s v="INN35383"/>
        <s v="INN29497"/>
        <s v="INN14028"/>
        <s v="INN33723"/>
        <s v="INN25551"/>
        <s v="INN19319"/>
        <s v="INN17718"/>
        <s v="INN08561"/>
        <s v="INN23176"/>
        <s v="INN03165"/>
        <s v="INN31752"/>
        <s v="INN25146"/>
        <s v="INN10661"/>
        <s v="INN06876"/>
        <s v="INN03753"/>
        <s v="INN14559"/>
        <s v="INN24240"/>
        <s v="INN01734"/>
        <s v="INN31227"/>
        <s v="INN20570"/>
        <s v="INN15590"/>
        <s v="INN30547"/>
        <s v="INN33643"/>
        <s v="INN07811"/>
        <s v="INN12871"/>
        <s v="INN30864"/>
        <s v="INN00105"/>
        <s v="INN06269"/>
        <s v="INN16354"/>
        <s v="INN35285"/>
        <s v="INN26436"/>
        <s v="INN32036"/>
        <s v="INN28462"/>
        <s v="INN17864"/>
        <s v="INN23615"/>
        <s v="INN32096"/>
        <s v="INN14365"/>
        <s v="INN11499"/>
        <s v="INN10712"/>
        <s v="INN07849"/>
        <s v="INN19133"/>
        <s v="INN18962"/>
        <s v="INN31584"/>
        <s v="INN00273"/>
        <s v="INN15596"/>
        <s v="INN05793"/>
        <s v="INN25442"/>
        <s v="INN02104"/>
        <s v="INN34785"/>
        <s v="INN01424"/>
        <s v="INN21283"/>
        <s v="INN17122"/>
        <s v="INN01772"/>
        <s v="INN13537"/>
        <s v="INN09019"/>
        <s v="INN10845"/>
        <s v="INN30081"/>
        <s v="INN32313"/>
        <s v="INN08748"/>
        <s v="INN03128"/>
        <s v="INN10839"/>
        <s v="INN27641"/>
        <s v="INN01727"/>
        <s v="INN32049"/>
        <s v="INN23821"/>
        <s v="INN22310"/>
        <s v="INN32231"/>
        <s v="INN15812"/>
        <s v="INN10550"/>
        <s v="INN05956"/>
        <s v="INN30427"/>
        <s v="INN20585"/>
        <s v="INN31776"/>
        <s v="INN35223"/>
        <s v="INN00664"/>
        <s v="INN08089"/>
        <s v="INN05384"/>
        <s v="INN35275"/>
        <s v="INN17806"/>
        <s v="INN31265"/>
        <s v="INN35311"/>
        <s v="INN23682"/>
        <s v="INN10965"/>
        <s v="INN27926"/>
        <s v="INN16393"/>
        <s v="INN17905"/>
        <s v="INN21124"/>
        <s v="INN27017"/>
        <s v="INN07163"/>
        <s v="INN30525"/>
        <s v="INN32944"/>
        <s v="INN11857"/>
        <s v="INN33729"/>
        <s v="INN00953"/>
        <s v="INN23198"/>
        <s v="INN07510"/>
        <s v="INN13134"/>
        <s v="INN24024"/>
        <s v="INN05005"/>
        <s v="INN02457"/>
        <s v="INN05515"/>
        <s v="INN06316"/>
        <s v="INN19544"/>
        <s v="INN10646"/>
        <s v="INN08867"/>
        <s v="INN28987"/>
        <s v="INN12213"/>
        <s v="INN22530"/>
        <s v="INN12864"/>
        <s v="INN11412"/>
        <s v="INN35461"/>
        <s v="INN07462"/>
        <s v="INN09102"/>
        <s v="INN33843"/>
        <s v="INN16465"/>
        <s v="INN24100"/>
        <s v="INN27154"/>
        <s v="INN35374"/>
        <s v="INN21366"/>
        <s v="INN34876"/>
        <s v="INN14816"/>
        <s v="INN19791"/>
        <s v="INN18269"/>
        <s v="INN32164"/>
        <s v="INN19394"/>
        <s v="INN27530"/>
        <s v="INN21355"/>
        <s v="INN35319"/>
        <s v="INN17927"/>
        <s v="INN27782"/>
        <s v="INN31586"/>
        <s v="INN35050"/>
        <s v="INN27942"/>
        <s v="INN21568"/>
        <s v="INN03090"/>
        <s v="INN07712"/>
        <s v="INN16284"/>
        <s v="INN35829"/>
        <s v="INN35225"/>
        <s v="INN09769"/>
        <s v="INN03493"/>
        <s v="INN16358"/>
        <s v="INN04785"/>
        <s v="INN00477"/>
        <s v="INN29055"/>
        <s v="INN21790"/>
        <s v="INN35250"/>
        <s v="INN27959"/>
        <s v="INN18602"/>
        <s v="INN00087"/>
        <s v="INN31572"/>
        <s v="INN07348"/>
        <s v="INN12826"/>
        <s v="INN03013"/>
        <s v="INN02659"/>
        <s v="INN03469"/>
        <s v="INN25717"/>
        <s v="INN09095"/>
        <s v="INN00718"/>
        <s v="INN28758"/>
        <s v="INN24651"/>
        <s v="INN25315"/>
        <s v="INN23013"/>
        <s v="INN25030"/>
        <s v="INN07174"/>
        <s v="INN25641"/>
        <s v="INN16966"/>
        <s v="INN10287"/>
        <s v="INN07906"/>
        <s v="INN32416"/>
        <s v="INN06376"/>
        <s v="INN34884"/>
        <s v="INN19367"/>
        <s v="INN35784"/>
        <s v="INN11532"/>
        <s v="INN22138"/>
        <s v="INN15286"/>
        <s v="INN03416"/>
        <s v="INN32991"/>
        <s v="INN28873"/>
        <s v="INN06496"/>
        <s v="INN28844"/>
        <s v="INN32336"/>
        <s v="INN17528"/>
        <s v="INN08304"/>
        <s v="INN16544"/>
        <s v="INN05055"/>
        <s v="INN14256"/>
        <s v="INN11833"/>
        <s v="INN06130"/>
        <s v="INN22024"/>
        <s v="INN00463"/>
        <s v="INN06345"/>
        <s v="INN10168"/>
        <s v="INN33228"/>
        <s v="INN26410"/>
        <s v="INN27528"/>
        <s v="INN26101"/>
        <s v="INN14293"/>
        <s v="INN18919"/>
        <s v="INN04430"/>
        <s v="INN10224"/>
        <s v="INN12559"/>
        <s v="INN03860"/>
        <s v="INN09152"/>
        <s v="INN30090"/>
        <s v="INN19892"/>
        <s v="INN12891"/>
        <s v="INN30829"/>
        <s v="INN07940"/>
        <s v="INN18266"/>
        <s v="INN21521"/>
        <s v="INN10544"/>
        <s v="INN00654"/>
        <s v="INN31043"/>
        <s v="INN13983"/>
        <s v="INN02839"/>
        <s v="INN07644"/>
        <s v="INN27828"/>
        <s v="INN01928"/>
        <s v="INN07864"/>
        <s v="INN02736"/>
        <s v="INN03284"/>
        <s v="INN35314"/>
        <s v="INN33899"/>
        <s v="INN05164"/>
        <s v="INN20443"/>
        <s v="INN28350"/>
        <s v="INN04531"/>
        <s v="INN19925"/>
        <s v="INN12889"/>
        <s v="INN19560"/>
        <s v="INN03369"/>
        <s v="INN08048"/>
        <s v="INN22657"/>
        <s v="INN15135"/>
        <s v="INN12419"/>
        <s v="INN35579"/>
        <s v="INN13611"/>
        <s v="INN07408"/>
        <s v="INN33846"/>
        <s v="INN13055"/>
        <s v="INN10253"/>
        <s v="INN20367"/>
        <s v="INN17399"/>
        <s v="INN14014"/>
        <s v="INN27110"/>
        <s v="INN10724"/>
        <s v="INN06839"/>
        <s v="INN28304"/>
        <s v="INN18198"/>
        <s v="INN00440"/>
        <s v="INN34375"/>
        <s v="INN03789"/>
        <s v="INN07339"/>
        <s v="INN27702"/>
        <s v="INN15342"/>
        <s v="INN07927"/>
        <s v="INN29066"/>
        <s v="INN33783"/>
        <s v="INN16118"/>
        <s v="INN25140"/>
        <s v="INN13797"/>
        <s v="INN31401"/>
        <s v="INN32316"/>
        <s v="INN11383"/>
        <s v="INN07260"/>
        <s v="INN25174"/>
        <s v="INN29345"/>
        <s v="INN17703"/>
        <s v="INN04719"/>
        <s v="INN03777"/>
        <s v="INN03606"/>
        <s v="INN26687"/>
        <s v="INN26092"/>
        <s v="INN16698"/>
        <s v="INN15975"/>
        <s v="INN27118"/>
        <s v="INN15978"/>
        <s v="INN12950"/>
        <s v="INN34001"/>
        <s v="INN30540"/>
        <s v="INN04391"/>
        <s v="INN19187"/>
        <s v="INN31246"/>
        <s v="INN04673"/>
        <s v="INN13201"/>
        <s v="INN14034"/>
        <s v="INN05898"/>
        <s v="INN06164"/>
        <s v="INN16940"/>
        <s v="INN00076"/>
        <s v="INN32051"/>
        <s v="INN06308"/>
        <s v="INN06177"/>
        <s v="INN29226"/>
        <s v="INN25518"/>
        <s v="INN26946"/>
        <s v="INN16282"/>
        <s v="INN02842"/>
        <s v="INN22939"/>
        <s v="INN07902"/>
        <s v="INN34722"/>
        <s v="INN22206"/>
        <s v="INN01172"/>
        <s v="INN22244"/>
        <s v="INN20499"/>
        <s v="INN31256"/>
        <s v="INN33361"/>
        <s v="INN01490"/>
        <s v="INN32858"/>
        <s v="INN16728"/>
        <s v="INN14977"/>
        <s v="INN30158"/>
        <s v="INN14060"/>
        <s v="INN01371"/>
        <s v="INN35118"/>
        <s v="INN35588"/>
        <s v="INN14040"/>
        <s v="INN12522"/>
        <s v="INN31130"/>
        <s v="INN12677"/>
        <s v="INN18302"/>
        <s v="INN14580"/>
        <s v="INN16000"/>
        <s v="INN28123"/>
        <s v="INN35376"/>
        <s v="INN31017"/>
        <s v="INN01587"/>
        <s v="INN04630"/>
        <s v="INN35096"/>
        <s v="INN27124"/>
        <s v="INN12613"/>
        <s v="INN03448"/>
        <s v="INN02690"/>
        <s v="INN02247"/>
        <s v="INN25486"/>
        <s v="INN11680"/>
        <s v="INN25080"/>
        <s v="INN20475"/>
        <s v="INN12084"/>
        <s v="INN16133"/>
        <s v="INN28969"/>
        <s v="INN25791"/>
        <s v="INN08907"/>
        <s v="INN08731"/>
        <s v="INN21495"/>
        <s v="INN06097"/>
        <s v="INN27365"/>
        <s v="INN31161"/>
        <s v="INN23758"/>
        <s v="INN03783"/>
        <s v="INN22057"/>
        <s v="INN02517"/>
        <s v="INN20293"/>
        <s v="INN02664"/>
        <s v="INN07631"/>
        <s v="INN21827"/>
        <s v="INN09697"/>
        <s v="INN20291"/>
        <s v="INN19762"/>
        <s v="INN06645"/>
        <s v="INN32026"/>
        <s v="INN27937"/>
        <s v="INN35849"/>
        <s v="INN19980"/>
        <s v="INN23881"/>
        <s v="INN09593"/>
        <s v="INN03254"/>
        <s v="INN21490"/>
        <s v="INN34390"/>
        <s v="INN04047"/>
        <s v="INN00145"/>
        <s v="INN24808"/>
        <s v="INN04727"/>
        <s v="INN27756"/>
        <s v="INN25525"/>
        <s v="INN34760"/>
        <s v="INN34819"/>
        <s v="INN28110"/>
        <s v="INN03212"/>
        <s v="INN11321"/>
        <s v="INN00475"/>
        <s v="INN17429"/>
        <s v="INN23086"/>
        <s v="INN32578"/>
        <s v="INN12012"/>
        <s v="INN25703"/>
        <s v="INN19395"/>
        <s v="INN32069"/>
        <s v="INN23226"/>
        <s v="INN00865"/>
        <s v="INN08632"/>
        <s v="INN11591"/>
        <s v="INN21305"/>
        <s v="INN33009"/>
        <s v="INN10735"/>
        <s v="INN25257"/>
        <s v="INN34443"/>
        <s v="INN17158"/>
        <s v="INN30183"/>
        <s v="INN15853"/>
        <s v="INN06581"/>
        <s v="INN22532"/>
        <s v="INN21743"/>
        <s v="INN07601"/>
        <s v="INN30563"/>
        <s v="INN20333"/>
        <s v="INN11815"/>
        <s v="INN15626"/>
        <s v="INN34321"/>
        <s v="INN03224"/>
        <s v="INN33867"/>
        <s v="INN31546"/>
        <s v="INN04353"/>
        <s v="INN35607"/>
        <s v="INN24926"/>
        <s v="INN00415"/>
        <s v="INN00405"/>
        <s v="INN35312"/>
        <s v="INN15086"/>
        <s v="INN07058"/>
        <s v="INN07727"/>
        <s v="INN19628"/>
        <s v="INN20155"/>
        <s v="INN22172"/>
        <s v="INN33868"/>
        <s v="INN04170"/>
        <s v="INN25393"/>
        <s v="INN26998"/>
        <s v="INN27188"/>
        <s v="INN35016"/>
        <s v="INN27448"/>
        <s v="INN16713"/>
        <s v="INN35449"/>
        <s v="INN11568"/>
        <s v="INN05503"/>
        <s v="INN27190"/>
        <s v="INN34063"/>
        <s v="INN19468"/>
        <s v="INN33497"/>
        <s v="INN33837"/>
        <s v="INN19901"/>
        <s v="INN01688"/>
        <s v="INN22770"/>
        <s v="INN17058"/>
        <s v="INN24845"/>
        <s v="INN31548"/>
        <s v="INN22287"/>
        <s v="INN29616"/>
        <s v="INN06458"/>
        <s v="INN23690"/>
        <s v="INN25914"/>
        <s v="INN06661"/>
        <s v="INN11315"/>
        <s v="INN27012"/>
        <s v="INN21440"/>
        <s v="INN09210"/>
        <s v="INN09555"/>
        <s v="INN29270"/>
        <s v="INN20529"/>
        <s v="INN23918"/>
        <s v="INN28991"/>
        <s v="INN31377"/>
        <s v="INN15273"/>
        <s v="INN25045"/>
        <s v="INN29300"/>
        <s v="INN30186"/>
        <s v="INN02770"/>
        <s v="INN19087"/>
        <s v="INN16146"/>
        <s v="INN11355"/>
        <s v="INN33238"/>
        <s v="INN06360"/>
        <s v="INN00488"/>
        <s v="INN11967"/>
        <s v="INN18123"/>
        <s v="INN30639"/>
        <s v="INN33601"/>
        <s v="INN11974"/>
        <s v="INN04702"/>
        <s v="INN11540"/>
        <s v="INN19132"/>
        <s v="INN28590"/>
        <s v="INN26396"/>
        <s v="INN06344"/>
        <s v="INN02310"/>
        <s v="INN16218"/>
        <s v="INN31912"/>
        <s v="INN26215"/>
        <s v="INN32833"/>
        <s v="INN01212"/>
        <s v="INN11203"/>
        <s v="INN08378"/>
        <s v="INN24588"/>
        <s v="INN32671"/>
        <s v="INN06166"/>
        <s v="INN26114"/>
        <s v="INN00703"/>
        <s v="INN09807"/>
        <s v="INN15784"/>
        <s v="INN20048"/>
        <s v="INN09676"/>
        <s v="INN05946"/>
        <s v="INN29470"/>
        <s v="INN29521"/>
        <s v="INN21876"/>
        <s v="INN22701"/>
        <s v="INN29070"/>
        <s v="INN29281"/>
        <s v="INN09848"/>
        <s v="INN16457"/>
        <s v="INN09250"/>
        <s v="INN10934"/>
        <s v="INN17384"/>
        <s v="INN14061"/>
        <s v="INN31659"/>
        <s v="INN27910"/>
        <s v="INN33379"/>
        <s v="INN24985"/>
        <s v="INN06749"/>
        <s v="INN36128"/>
        <s v="INN25448"/>
        <s v="INN22984"/>
        <s v="INN31724"/>
        <s v="INN35076"/>
        <s v="INN30088"/>
        <s v="INN03110"/>
        <s v="INN06777"/>
        <s v="INN30583"/>
        <s v="INN31508"/>
        <s v="INN01516"/>
        <s v="INN30044"/>
        <s v="INN32288"/>
        <s v="INN21649"/>
        <s v="INN18147"/>
        <s v="INN35714"/>
        <s v="INN33441"/>
        <s v="INN34039"/>
        <s v="INN27879"/>
        <s v="INN33495"/>
        <s v="INN05830"/>
        <s v="INN18808"/>
        <s v="INN13093"/>
        <s v="INN17639"/>
        <s v="INN05269"/>
        <s v="INN08152"/>
        <s v="INN20243"/>
        <s v="INN00974"/>
        <s v="INN08287"/>
        <s v="INN25759"/>
        <s v="INN34371"/>
        <s v="INN00354"/>
        <s v="INN04520"/>
        <s v="INN15981"/>
        <s v="INN14664"/>
        <s v="INN08466"/>
        <s v="INN24229"/>
        <s v="INN27913"/>
        <s v="INN02998"/>
        <s v="INN06616"/>
        <s v="INN27436"/>
        <s v="INN11241"/>
        <s v="INN32202"/>
        <s v="INN33753"/>
        <s v="INN22720"/>
        <s v="INN12057"/>
        <s v="INN23808"/>
        <s v="INN23144"/>
        <s v="INN00755"/>
        <s v="INN29123"/>
        <s v="INN06504"/>
        <s v="INN30932"/>
        <s v="INN25550"/>
        <s v="INN32919"/>
        <s v="INN31606"/>
        <s v="INN28919"/>
        <s v="INN35832"/>
        <s v="INN19007"/>
        <s v="INN07516"/>
        <s v="INN05767"/>
        <s v="INN01101"/>
        <s v="INN35884"/>
        <s v="INN05103"/>
        <s v="INN11658"/>
        <s v="INN10337"/>
        <s v="INN04758"/>
        <s v="INN05997"/>
        <s v="INN35092"/>
        <s v="INN16420"/>
        <s v="INN31264"/>
        <s v="INN29381"/>
        <s v="INN07793"/>
        <s v="INN20284"/>
        <s v="INN25403"/>
        <s v="INN32180"/>
        <s v="INN25921"/>
        <s v="INN35220"/>
        <s v="INN00387"/>
        <s v="INN14510"/>
        <s v="INN12814"/>
        <s v="INN14909"/>
        <s v="INN17206"/>
        <s v="INN32469"/>
        <s v="INN04475"/>
        <s v="INN05409"/>
        <s v="INN34419"/>
        <s v="INN13999"/>
        <s v="INN05044"/>
        <s v="INN34850"/>
        <s v="INN31899"/>
        <s v="INN03124"/>
        <s v="INN26808"/>
        <s v="INN08711"/>
        <s v="INN30128"/>
        <s v="INN33620"/>
        <s v="INN17274"/>
        <s v="INN32282"/>
        <s v="INN11370"/>
        <s v="INN03447"/>
        <s v="INN02079"/>
        <s v="INN10113"/>
        <s v="INN20065"/>
        <s v="INN07922"/>
        <s v="INN09066"/>
        <s v="INN32499"/>
        <s v="INN08771"/>
        <s v="INN07441"/>
        <s v="INN21137"/>
        <s v="INN22614"/>
        <s v="INN32048"/>
        <s v="INN31399"/>
        <s v="INN32893"/>
        <s v="INN20594"/>
        <s v="INN31638"/>
        <s v="INN00010"/>
        <s v="INN27851"/>
        <s v="INN14848"/>
        <s v="INN32721"/>
        <s v="INN20583"/>
        <s v="INN02055"/>
        <s v="INN32498"/>
        <s v="INN27263"/>
        <s v="INN24278"/>
        <s v="INN33825"/>
        <s v="INN34900"/>
        <s v="INN14960"/>
        <s v="INN19261"/>
        <s v="INN11249"/>
        <s v="INN06100"/>
        <s v="INN32023"/>
        <s v="INN29517"/>
        <s v="INN22082"/>
        <s v="INN02536"/>
        <s v="INN34605"/>
        <s v="INN00078"/>
        <s v="INN01578"/>
        <s v="INN21413"/>
        <s v="INN11279"/>
        <s v="INN26072"/>
        <s v="INN07954"/>
        <s v="INN19123"/>
        <s v="INN04877"/>
        <s v="INN01729"/>
        <s v="INN31390"/>
        <s v="INN21455"/>
        <s v="INN00222"/>
        <s v="INN04152"/>
        <s v="INN30629"/>
        <s v="INN09861"/>
        <s v="INN17658"/>
        <s v="INN01636"/>
        <s v="INN34100"/>
        <s v="INN30447"/>
        <s v="INN07666"/>
        <s v="INN03717"/>
        <s v="INN35983"/>
        <s v="INN11965"/>
        <s v="INN00470"/>
        <s v="INN32680"/>
        <s v="INN29191"/>
        <s v="INN02732"/>
        <s v="INN20079"/>
        <s v="INN06416"/>
        <s v="INN04981"/>
        <s v="INN16522"/>
        <s v="INN12486"/>
        <s v="INN19622"/>
        <s v="INN30420"/>
        <s v="INN10318"/>
        <s v="INN23976"/>
        <s v="INN27272"/>
        <s v="INN28238"/>
        <s v="INN25997"/>
        <s v="INN22029"/>
        <s v="INN15949"/>
        <s v="INN14039"/>
        <s v="INN34189"/>
        <s v="INN35592"/>
        <s v="INN35731"/>
        <s v="INN21586"/>
        <s v="INN06542"/>
        <s v="INN03067"/>
        <s v="INN02134"/>
        <s v="INN14723"/>
        <s v="INN06932"/>
        <s v="INN05680"/>
        <s v="INN28680"/>
        <s v="INN21340"/>
        <s v="INN33532"/>
        <s v="INN18114"/>
        <s v="INN12866"/>
        <s v="INN29245"/>
        <s v="INN24497"/>
        <s v="INN29861"/>
        <s v="INN01072"/>
        <s v="INN31263"/>
        <s v="INN33931"/>
        <s v="INN19586"/>
        <s v="INN00531"/>
        <s v="INN11428"/>
        <s v="INN09206"/>
        <s v="INN16132"/>
        <s v="INN22740"/>
        <s v="INN08046"/>
        <s v="INN02553"/>
        <s v="INN00940"/>
        <s v="INN07653"/>
        <s v="INN15109"/>
        <s v="INN33424"/>
        <s v="INN07639"/>
        <s v="INN30264"/>
        <s v="INN32483"/>
        <s v="INN03624"/>
        <s v="INN06187"/>
        <s v="INN00584"/>
        <s v="INN31127"/>
        <s v="INN29190"/>
        <s v="INN21589"/>
        <s v="INN22714"/>
        <s v="INN21245"/>
        <s v="INN31115"/>
        <s v="INN11133"/>
        <s v="INN04518"/>
        <s v="INN10118"/>
        <s v="INN35926"/>
        <s v="INN23021"/>
        <s v="INN34953"/>
        <s v="INN21980"/>
        <s v="INN32436"/>
        <s v="INN23229"/>
        <s v="INN01232"/>
        <s v="INN01560"/>
        <s v="INN29876"/>
        <s v="INN24029"/>
        <s v="INN28312"/>
        <s v="INN17236"/>
        <s v="INN20830"/>
        <s v="INN12855"/>
        <s v="INN31855"/>
        <s v="INN04897"/>
        <s v="INN06750"/>
        <s v="INN04898"/>
        <s v="INN34103"/>
        <s v="INN26845"/>
        <s v="INN18978"/>
        <s v="INN07901"/>
        <s v="INN19619"/>
        <s v="INN25195"/>
        <s v="INN19491"/>
        <s v="INN02460"/>
        <s v="INN34257"/>
        <s v="INN29744"/>
        <s v="INN20193"/>
        <s v="INN16471"/>
        <s v="INN27047"/>
        <s v="INN31903"/>
        <s v="INN19691"/>
        <s v="INN17312"/>
        <s v="INN22975"/>
        <s v="INN34405"/>
        <s v="INN31562"/>
        <s v="INN07290"/>
        <s v="INN21573"/>
        <s v="INN12410"/>
        <s v="INN31619"/>
        <s v="INN32043"/>
        <s v="INN11971"/>
        <s v="INN04451"/>
        <s v="INN34271"/>
        <s v="INN22499"/>
        <s v="INN26690"/>
        <s v="INN23264"/>
        <s v="INN13052"/>
        <s v="INN02988"/>
        <s v="INN10540"/>
        <s v="INN07792"/>
        <s v="INN24527"/>
        <s v="INN19688"/>
        <s v="INN33857"/>
        <s v="INN26874"/>
        <s v="INN08738"/>
        <s v="INN04115"/>
        <s v="INN29213"/>
        <s v="INN21907"/>
        <s v="INN24686"/>
        <s v="INN31082"/>
        <s v="INN15194"/>
        <s v="INN12111"/>
        <s v="INN35260"/>
        <s v="INN11600"/>
        <s v="INN33615"/>
        <s v="INN22502"/>
        <s v="INN35936"/>
        <s v="INN10022"/>
        <s v="INN33757"/>
        <s v="INN26889"/>
        <s v="INN26915"/>
        <s v="INN25964"/>
        <s v="INN31205"/>
        <s v="INN11697"/>
        <s v="INN01758"/>
        <s v="INN22006"/>
        <s v="INN31047"/>
        <s v="INN13395"/>
        <s v="INN12356"/>
        <s v="INN33256"/>
        <s v="INN15284"/>
        <s v="INN09015"/>
        <s v="INN07496"/>
        <s v="INN25014"/>
        <s v="INN18648"/>
        <s v="INN08472"/>
        <s v="INN32661"/>
        <s v="INN28842"/>
        <s v="INN10428"/>
        <s v="INN34877"/>
        <s v="INN06435"/>
        <s v="INN35331"/>
        <s v="INN03656"/>
        <s v="INN31725"/>
        <s v="INN09687"/>
        <s v="INN11284"/>
        <s v="INN22700"/>
        <s v="INN22429"/>
        <s v="INN17786"/>
        <s v="INN07960"/>
        <s v="INN09623"/>
        <s v="INN08725"/>
        <s v="INN21587"/>
        <s v="INN21430"/>
        <s v="INN01018"/>
        <s v="INN12162"/>
        <s v="INN21759"/>
        <s v="INN27670"/>
        <s v="INN23538"/>
        <s v="INN34283"/>
        <s v="INN19983"/>
        <s v="INN17277"/>
        <s v="INN19876"/>
        <s v="INN17137"/>
        <s v="INN24460"/>
        <s v="INN09232"/>
        <s v="INN00536"/>
        <s v="INN20779"/>
        <s v="INN16323"/>
        <s v="INN10541"/>
        <s v="INN08024"/>
        <s v="INN29182"/>
        <s v="INN03752"/>
        <s v="INN25745"/>
        <s v="INN08750"/>
        <s v="INN28709"/>
        <s v="INN27321"/>
        <s v="INN06991"/>
        <s v="INN10831"/>
        <s v="INN28516"/>
        <s v="INN20334"/>
        <s v="INN20404"/>
        <s v="INN33013"/>
        <s v="INN23241"/>
        <s v="INN06099"/>
        <s v="INN19594"/>
        <s v="INN09363"/>
        <s v="INN27174"/>
        <s v="INN24904"/>
        <s v="INN28346"/>
        <s v="INN33489"/>
        <s v="INN12796"/>
        <s v="INN20774"/>
        <s v="INN03806"/>
        <s v="INN17186"/>
        <s v="INN15513"/>
        <s v="INN30367"/>
        <s v="INN12881"/>
        <s v="INN03508"/>
        <s v="INN31674"/>
        <s v="INN00971"/>
        <s v="INN22514"/>
        <s v="INN00952"/>
        <s v="INN12235"/>
        <s v="INN06423"/>
        <s v="INN07229"/>
        <s v="INN02414"/>
        <s v="INN22234"/>
        <s v="INN18333"/>
        <s v="INN31958"/>
        <s v="INN10969"/>
        <s v="INN20433"/>
        <s v="INN29242"/>
        <s v="INN09513"/>
        <s v="INN07218"/>
        <s v="INN17983"/>
        <s v="INN22189"/>
        <s v="INN35951"/>
        <s v="INN31687"/>
        <s v="INN05755"/>
        <s v="INN04125"/>
        <s v="INN23610"/>
        <s v="INN17041"/>
        <s v="INN07768"/>
        <s v="INN30164"/>
        <s v="INN04884"/>
        <s v="INN01669"/>
        <s v="INN02199"/>
        <s v="INN15040"/>
        <s v="INN12090"/>
        <s v="INN22567"/>
        <s v="INN17248"/>
        <s v="INN05004"/>
        <s v="INN24892"/>
        <s v="INN26005"/>
        <s v="INN32978"/>
        <s v="INN12387"/>
        <s v="INN33581"/>
        <s v="INN16507"/>
        <s v="INN18818"/>
        <s v="INN23975"/>
        <s v="INN01139"/>
        <s v="INN21949"/>
        <s v="INN06152"/>
        <s v="INN13928"/>
        <s v="INN19248"/>
        <s v="INN21480"/>
        <s v="INN30626"/>
        <s v="INN10259"/>
        <s v="INN23378"/>
        <s v="INN04925"/>
        <s v="INN25415"/>
        <s v="INN06250"/>
        <s v="INN24303"/>
        <s v="INN04392"/>
        <s v="INN11977"/>
        <s v="INN30143"/>
        <s v="INN23034"/>
        <s v="INN24608"/>
        <s v="INN18753"/>
        <s v="INN17913"/>
        <s v="INN04336"/>
        <s v="INN35651"/>
        <s v="INN03578"/>
        <s v="INN00481"/>
        <s v="INN06933"/>
        <s v="INN04365"/>
        <s v="INN31737"/>
        <s v="INN32800"/>
        <s v="INN08990"/>
        <s v="INN23817"/>
        <s v="INN03312"/>
        <s v="INN28690"/>
        <s v="INN07690"/>
        <s v="INN30611"/>
        <s v="INN30613"/>
        <s v="INN26076"/>
        <s v="INN28940"/>
        <s v="INN31411"/>
        <s v="INN03942"/>
        <s v="INN26677"/>
        <s v="INN34617"/>
        <s v="INN24731"/>
        <s v="INN14760"/>
        <s v="INN09771"/>
        <s v="INN16287"/>
        <s v="INN14078"/>
        <s v="INN01595"/>
        <s v="INN14154"/>
        <s v="INN00639"/>
        <s v="INN22001"/>
        <s v="INN00032"/>
        <s v="INN00919"/>
        <s v="INN17757"/>
        <s v="INN11250"/>
        <s v="INN20658"/>
        <s v="INN28220"/>
        <s v="INN02356"/>
        <s v="INN05834"/>
        <s v="INN20921"/>
        <s v="INN10894"/>
        <s v="INN33978"/>
        <s v="INN04824"/>
        <s v="INN23452"/>
        <s v="INN05158"/>
        <s v="INN01486"/>
        <s v="INN11993"/>
        <s v="INN05347"/>
        <s v="INN07416"/>
        <s v="INN33025"/>
        <s v="INN31945"/>
        <s v="INN23781"/>
        <s v="INN03552"/>
        <s v="INN32209"/>
        <s v="INN06348"/>
        <s v="INN31285"/>
        <s v="INN32863"/>
        <s v="INN01313"/>
        <s v="INN21122"/>
        <s v="INN17004"/>
        <s v="INN02375"/>
        <s v="INN33035"/>
        <s v="INN16040"/>
        <s v="INN30984"/>
        <s v="INN02963"/>
        <s v="INN23475"/>
        <s v="INN12408"/>
        <s v="INN04400"/>
        <s v="INN29830"/>
        <s v="INN31553"/>
        <s v="INN05798"/>
        <s v="INN26328"/>
        <s v="INN27216"/>
        <s v="INN22446"/>
        <s v="INN04166"/>
        <s v="INN17717"/>
        <s v="INN31585"/>
        <s v="INN22002"/>
        <s v="INN35928"/>
        <s v="INN28477"/>
        <s v="INN26944"/>
        <s v="INN02868"/>
        <s v="INN12821"/>
        <s v="INN32835"/>
        <s v="INN05952"/>
        <s v="INN25553"/>
        <s v="INN03533"/>
        <s v="INN18254"/>
        <s v="INN19276"/>
        <s v="INN05606"/>
        <s v="INN09339"/>
        <s v="INN21826"/>
        <s v="INN29833"/>
        <s v="INN14670"/>
        <s v="INN28824"/>
        <s v="INN20164"/>
        <s v="INN20763"/>
        <s v="INN28308"/>
        <s v="INN08498"/>
        <s v="INN06978"/>
        <s v="INN14802"/>
        <s v="INN18478"/>
        <s v="INN00529"/>
        <s v="INN07081"/>
        <s v="INN12969"/>
        <s v="INN16383"/>
        <s v="INN01305"/>
        <s v="INN05845"/>
        <s v="INN09990"/>
        <s v="INN05542"/>
        <s v="INN22615"/>
        <s v="INN17143"/>
        <s v="INN03269"/>
        <s v="INN14592"/>
        <s v="INN02899"/>
        <s v="INN14261"/>
        <s v="INN23247"/>
        <s v="INN00330"/>
        <s v="INN01433"/>
        <s v="INN24383"/>
        <s v="INN35790"/>
        <s v="INN21256"/>
        <s v="INN28756"/>
        <s v="INN06808"/>
        <s v="INN24279"/>
        <s v="INN04770"/>
        <s v="INN29301"/>
        <s v="INN26858"/>
        <s v="INN31292"/>
        <s v="INN13706"/>
        <s v="INN14198"/>
        <s v="INN29156"/>
        <s v="INN17546"/>
        <s v="INN17594"/>
        <s v="INN02278"/>
        <s v="INN06052"/>
        <s v="INN16624"/>
        <s v="INN05050"/>
        <s v="INN07970"/>
        <s v="INN13242"/>
        <s v="INN18273"/>
        <s v="INN06497"/>
        <s v="INN35382"/>
        <s v="INN17839"/>
        <s v="INN29166"/>
        <s v="INN10835"/>
        <s v="INN16443"/>
        <s v="INN17130"/>
        <s v="INN02728"/>
        <s v="INN14845"/>
        <s v="INN27826"/>
        <s v="INN10065"/>
        <s v="INN06567"/>
        <s v="INN04712"/>
        <s v="INN31339"/>
        <s v="INN02944"/>
        <s v="INN29332"/>
        <s v="INN27004"/>
        <s v="INN07732"/>
        <s v="INN18881"/>
        <s v="INN10649"/>
        <s v="INN00431"/>
        <s v="INN16317"/>
        <s v="INN05181"/>
        <s v="INN22196"/>
        <s v="INN28471"/>
        <s v="INN27039"/>
        <s v="INN04259"/>
        <s v="INN11800"/>
        <s v="INN21379"/>
        <s v="INN23111"/>
        <s v="INN26673"/>
        <s v="INN34488"/>
        <s v="INN13764"/>
        <s v="INN22064"/>
        <s v="INN03173"/>
        <s v="INN02794"/>
        <s v="INN29487"/>
        <s v="INN34408"/>
        <s v="INN32737"/>
        <s v="INN04100"/>
        <s v="INN16620"/>
        <s v="INN05539"/>
        <s v="INN21371"/>
        <s v="INN32597"/>
        <s v="INN07227"/>
        <s v="INN08691"/>
        <s v="INN32472"/>
        <s v="INN07869"/>
        <s v="INN10292"/>
        <s v="INN06338"/>
        <s v="INN12008"/>
        <s v="INN02970"/>
        <s v="INN29334"/>
        <s v="INN19858"/>
        <s v="INN21958"/>
        <s v="INN03271"/>
        <s v="INN31972"/>
        <s v="INN21155"/>
        <s v="INN32624"/>
        <s v="INN00782"/>
        <s v="INN09722"/>
        <s v="INN05688"/>
        <s v="INN09821"/>
        <s v="INN34142"/>
        <s v="INN02006"/>
        <s v="INN13862"/>
        <s v="INN00229"/>
        <s v="INN09309"/>
        <s v="INN12859"/>
        <s v="INN15924"/>
        <s v="INN09521"/>
        <s v="INN09371"/>
        <s v="INN07404"/>
        <s v="INN31460"/>
        <s v="INN31526"/>
        <s v="INN13358"/>
        <s v="INN27019"/>
        <s v="INN34219"/>
        <s v="INN13380"/>
        <s v="INN25197"/>
        <s v="INN33755"/>
        <s v="INN22917"/>
        <s v="INN30395"/>
        <s v="INN35692"/>
        <s v="INN08455"/>
        <s v="INN10764"/>
        <s v="INN18533"/>
        <s v="INN27791"/>
        <s v="INN22728"/>
        <s v="INN20673"/>
        <s v="INN04574"/>
        <s v="INN12368"/>
        <s v="INN11037"/>
        <s v="INN34514"/>
        <s v="INN11068"/>
        <s v="INN16088"/>
        <s v="INN34194"/>
        <s v="INN21544"/>
        <s v="INN33005"/>
        <s v="INN35146"/>
        <s v="INN35410"/>
        <s v="INN16171"/>
        <s v="INN13160"/>
        <s v="INN02380"/>
        <s v="INN16258"/>
        <s v="INN02014"/>
        <s v="INN06202"/>
        <s v="INN20410"/>
        <s v="INN06347"/>
        <s v="INN19288"/>
        <s v="INN04273"/>
        <s v="INN17607"/>
        <s v="INN23520"/>
        <s v="INN07205"/>
        <s v="INN30056"/>
        <s v="INN24864"/>
        <s v="INN15247"/>
        <s v="INN34832"/>
        <s v="INN32942"/>
        <s v="INN02989"/>
        <s v="INN13195"/>
        <s v="INN23837"/>
        <s v="INN35661"/>
        <s v="INN26659"/>
        <s v="INN30009"/>
        <s v="INN28023"/>
        <s v="INN02497"/>
        <s v="INN05580"/>
        <s v="INN29505"/>
        <s v="INN17089"/>
        <s v="INN08517"/>
        <s v="INN26419"/>
        <s v="INN24861"/>
        <s v="INN32654"/>
        <s v="INN21244"/>
        <s v="INN13902"/>
        <s v="INN29681"/>
        <s v="INN25818"/>
        <s v="INN14742"/>
        <s v="INN31388"/>
        <s v="INN09710"/>
        <s v="INN05862"/>
        <s v="INN17193"/>
        <s v="INN22944"/>
        <s v="INN35538"/>
        <s v="INN14864"/>
        <s v="INN25784"/>
        <s v="INN03520"/>
        <s v="INN16862"/>
        <s v="INN12269"/>
        <s v="INN07125"/>
        <s v="INN23554"/>
        <s v="INN29642"/>
        <s v="INN29335"/>
        <s v="INN06906"/>
        <s v="INN26902"/>
        <s v="INN30095"/>
        <s v="INN27852"/>
        <s v="INN00745"/>
        <s v="INN28266"/>
        <s v="INN26820"/>
        <s v="INN01894"/>
        <s v="INN35099"/>
        <s v="INN19173"/>
        <s v="INN01601"/>
        <s v="INN35677"/>
        <s v="INN07165"/>
        <s v="INN06705"/>
        <s v="INN32292"/>
        <s v="INN19139"/>
        <s v="INN15934"/>
        <s v="INN14441"/>
        <s v="INN24076"/>
        <s v="INN30569"/>
        <s v="INN17303"/>
        <s v="INN23202"/>
        <s v="INN15014"/>
        <s v="INN21708"/>
        <s v="INN32351"/>
        <s v="INN01700"/>
        <s v="INN26261"/>
        <s v="INN03772"/>
        <s v="INN17936"/>
        <s v="INN05365"/>
        <s v="INN28213"/>
        <s v="INN26316"/>
        <s v="INN28066"/>
        <s v="INN12619"/>
        <s v="INN32400"/>
        <s v="INN18080"/>
        <s v="INN00195"/>
        <s v="INN33349"/>
        <s v="INN04176"/>
        <s v="INN12750"/>
        <s v="INN22989"/>
        <s v="INN08333"/>
        <s v="INN27470"/>
        <s v="INN05141"/>
        <s v="INN18532"/>
        <s v="INN22760"/>
        <s v="INN34228"/>
        <s v="INN10146"/>
        <s v="INN32554"/>
        <s v="INN35672"/>
        <s v="INN36033"/>
        <s v="INN11784"/>
        <s v="INN33533"/>
        <s v="INN00749"/>
        <s v="INN24636"/>
        <s v="INN03711"/>
        <s v="INN06931"/>
        <s v="INN03252"/>
        <s v="INN18103"/>
        <s v="INN03059"/>
        <s v="INN32984"/>
        <s v="INN35794"/>
        <s v="INN32639"/>
        <s v="INN05677"/>
        <s v="INN32553"/>
        <s v="INN04143"/>
        <s v="INN23967"/>
        <s v="INN18710"/>
        <s v="INN33606"/>
        <s v="INN01985"/>
        <s v="INN11028"/>
        <s v="INN16325"/>
        <s v="INN22011"/>
        <s v="INN27512"/>
        <s v="INN00980"/>
        <s v="INN24192"/>
        <s v="INN06634"/>
        <s v="INN30042"/>
        <s v="INN16803"/>
        <s v="INN19127"/>
        <s v="INN12687"/>
        <s v="INN00394"/>
        <s v="INN06342"/>
        <s v="INN23400"/>
        <s v="INN02632"/>
        <s v="INN20255"/>
        <s v="INN26560"/>
        <s v="INN32617"/>
        <s v="INN07132"/>
        <s v="INN19232"/>
        <s v="INN10390"/>
        <s v="INN13847"/>
        <s v="INN11632"/>
        <s v="INN10790"/>
        <s v="INN13779"/>
        <s v="INN23930"/>
        <s v="INN35397"/>
        <s v="INN29879"/>
        <s v="INN26516"/>
        <s v="INN06346"/>
        <s v="INN33824"/>
        <s v="INN16205"/>
        <s v="INN14727"/>
        <s v="INN32987"/>
        <s v="INN17145"/>
        <s v="INN04714"/>
        <s v="INN10273"/>
        <s v="INN36214"/>
        <s v="INN33897"/>
        <s v="INN22976"/>
        <s v="INN21117"/>
        <s v="INN10749"/>
        <s v="INN05896"/>
        <s v="INN29178"/>
        <s v="INN20786"/>
        <s v="INN33950"/>
        <s v="INN30156"/>
        <s v="INN01360"/>
        <s v="INN28182"/>
        <s v="INN26769"/>
        <s v="INN22033"/>
        <s v="INN18848"/>
        <s v="INN32450"/>
        <s v="INN34716"/>
        <s v="INN08965"/>
        <s v="INN03998"/>
        <s v="INN26951"/>
        <s v="INN18997"/>
        <s v="INN04970"/>
        <s v="INN22952"/>
        <s v="INN03922"/>
        <s v="INN24810"/>
        <s v="INN05731"/>
        <s v="INN26285"/>
        <s v="INN15787"/>
        <s v="INN08063"/>
        <s v="INN36125"/>
        <s v="INN25454"/>
        <s v="INN29540"/>
        <s v="INN02018"/>
        <s v="INN22323"/>
        <s v="INN05427"/>
        <s v="INN34012"/>
        <s v="INN30359"/>
        <s v="INN23650"/>
        <s v="INN15034"/>
        <s v="INN01813"/>
        <s v="INN08173"/>
        <s v="INN13927"/>
        <s v="INN35189"/>
        <s v="INN31008"/>
        <s v="INN26280"/>
        <s v="INN12721"/>
        <s v="INN27695"/>
        <s v="INN25243"/>
        <s v="INN23872"/>
        <s v="INN21655"/>
        <s v="INN31336"/>
        <s v="INN33415"/>
        <s v="INN24056"/>
        <s v="INN21113"/>
        <s v="INN34285"/>
        <s v="INN04390"/>
        <s v="INN12874"/>
        <s v="INN27603"/>
        <s v="INN01542"/>
        <s v="INN08971"/>
        <s v="INN21915"/>
        <s v="INN26462"/>
        <s v="INN21700"/>
        <s v="INN27843"/>
        <s v="INN03039"/>
        <s v="INN18698"/>
        <s v="INN00082"/>
        <s v="INN20223"/>
        <s v="INN33503"/>
        <s v="INN04675"/>
        <s v="INN24755"/>
        <s v="INN08441"/>
        <s v="INN06425"/>
        <s v="INN07056"/>
        <s v="INN06599"/>
        <s v="INN02967"/>
        <s v="INN31733"/>
        <s v="INN24872"/>
        <s v="INN18263"/>
        <s v="INN24696"/>
        <s v="INN19627"/>
        <s v="INN00643"/>
        <s v="INN04689"/>
        <s v="INN07616"/>
        <s v="INN03482"/>
        <s v="INN27496"/>
        <s v="INN01639"/>
        <s v="INN25133"/>
        <s v="INN05000"/>
        <s v="INN30037"/>
        <s v="INN14348"/>
        <s v="INN01741"/>
        <s v="INN22644"/>
        <s v="INN11628"/>
        <s v="INN25007"/>
        <s v="INN20847"/>
        <s v="INN02864"/>
        <s v="INN06783"/>
        <s v="INN26362"/>
        <s v="INN02115"/>
        <s v="INN26154"/>
        <s v="INN18755"/>
        <s v="INN30222"/>
        <s v="INN15684"/>
        <s v="INN26137"/>
        <s v="INN24047"/>
        <s v="INN18294"/>
        <s v="INN25956"/>
        <s v="INN15980"/>
        <s v="INN23289"/>
        <s v="INN22791"/>
        <s v="INN07289"/>
        <s v="INN35335"/>
        <s v="INN02275"/>
        <s v="INN08485"/>
        <s v="INN19042"/>
        <s v="INN21146"/>
        <s v="INN27882"/>
        <s v="INN15952"/>
        <s v="INN10014"/>
        <s v="INN06127"/>
        <s v="INN24643"/>
        <s v="INN13658"/>
        <s v="INN26358"/>
        <s v="INN14533"/>
        <s v="INN03841"/>
        <s v="INN18426"/>
        <s v="INN20616"/>
        <s v="INN25691"/>
        <s v="INN25233"/>
        <s v="INN30585"/>
        <s v="INN34728"/>
        <s v="INN24856"/>
        <s v="INN04285"/>
        <s v="INN31957"/>
        <s v="INN13689"/>
        <s v="INN27292"/>
        <s v="INN33917"/>
        <s v="INN29742"/>
        <s v="INN14300"/>
        <s v="INN16461"/>
        <s v="INN35450"/>
        <s v="INN32605"/>
        <s v="INN06020"/>
        <s v="INN35797"/>
        <s v="INN18656"/>
        <s v="INN25820"/>
        <s v="INN07340"/>
        <s v="INN15439"/>
        <s v="INN24201"/>
        <s v="INN27005"/>
        <s v="INN35716"/>
        <s v="INN25539"/>
        <s v="INN18464"/>
        <s v="INN25764"/>
        <s v="INN15104"/>
        <s v="INN22872"/>
        <s v="INN13998"/>
        <s v="INN15134"/>
        <s v="INN07789"/>
        <s v="INN14217"/>
        <s v="INN17554"/>
        <s v="INN04545"/>
        <s v="INN05298"/>
        <s v="INN26967"/>
        <s v="INN13610"/>
        <s v="INN24592"/>
        <s v="INN10612"/>
        <s v="INN04787"/>
        <s v="INN09413"/>
        <s v="INN01704"/>
        <s v="INN10456"/>
        <s v="INN23922"/>
        <s v="INN03509"/>
        <s v="INN07993"/>
        <s v="INN35543"/>
        <s v="INN26230"/>
        <s v="INN07707"/>
        <s v="INN12574"/>
        <s v="INN25560"/>
        <s v="INN07757"/>
        <s v="INN10954"/>
        <s v="INN19644"/>
        <s v="INN02973"/>
        <s v="INN15553"/>
        <s v="INN17335"/>
        <s v="INN12336"/>
        <s v="INN30376"/>
        <s v="INN04294"/>
        <s v="INN08341"/>
        <s v="INN33088"/>
        <s v="INN06379"/>
        <s v="INN31596"/>
        <s v="INN09615"/>
        <s v="INN12701"/>
        <s v="INN13876"/>
        <s v="INN10424"/>
        <s v="INN09030"/>
        <s v="INN31980"/>
        <s v="INN28554"/>
        <s v="INN20776"/>
        <s v="INN31541"/>
        <s v="INN24518"/>
        <s v="INN35019"/>
        <s v="INN30216"/>
        <s v="INN17175"/>
        <s v="INN23669"/>
        <s v="INN14799"/>
        <s v="INN34222"/>
        <s v="INN33500"/>
        <s v="INN07751"/>
        <s v="INN07148"/>
        <s v="INN11602"/>
        <s v="INN22981"/>
        <s v="INN09791"/>
        <s v="INN07840"/>
        <s v="INN30832"/>
        <s v="INN09834"/>
        <s v="INN22609"/>
        <s v="INN33403"/>
        <s v="INN33732"/>
        <s v="INN26819"/>
        <s v="INN16185"/>
        <s v="INN24887"/>
        <s v="INN08099"/>
        <s v="INN25886"/>
        <s v="INN31453"/>
        <s v="INN28075"/>
        <s v="INN25177"/>
        <s v="INN14145"/>
        <s v="INN13886"/>
        <s v="INN33688"/>
        <s v="INN22940"/>
        <s v="INN00462"/>
        <s v="INN12285"/>
        <s v="INN07923"/>
        <s v="INN12888"/>
        <s v="INN29886"/>
        <s v="INN25388"/>
        <s v="INN03957"/>
        <s v="INN26496"/>
        <s v="INN26747"/>
        <s v="INN06086"/>
        <s v="INN05867"/>
        <s v="INN26596"/>
        <s v="INN30406"/>
        <s v="INN00794"/>
        <s v="INN25910"/>
        <s v="INN13878"/>
        <s v="INN01926"/>
        <s v="INN30695"/>
        <s v="INN20066"/>
        <s v="INN10312"/>
        <s v="INN04290"/>
        <s v="INN32874"/>
        <s v="INN20463"/>
        <s v="INN25657"/>
        <s v="INN13140"/>
        <s v="INN30475"/>
        <s v="INN31514"/>
        <s v="INN06845"/>
        <s v="INN22477"/>
        <s v="INN21125"/>
        <s v="INN27179"/>
        <s v="INN20488"/>
        <s v="INN28632"/>
        <s v="INN28530"/>
        <s v="INN06006"/>
        <s v="INN32482"/>
        <s v="INN12997"/>
        <s v="INN04174"/>
        <s v="INN08019"/>
        <s v="INN28561"/>
        <s v="INN24961"/>
        <s v="INN01789"/>
        <s v="INN18914"/>
        <s v="INN03361"/>
        <s v="INN11786"/>
        <s v="INN13100"/>
        <s v="INN31785"/>
        <s v="INN30489"/>
        <s v="INN05180"/>
        <s v="INN24166"/>
        <s v="INN25345"/>
        <s v="INN00767"/>
        <s v="INN25405"/>
        <s v="INN11174"/>
        <s v="INN03897"/>
        <s v="INN21623"/>
        <s v="INN13145"/>
        <s v="INN26586"/>
        <s v="INN29409"/>
        <s v="INN20806"/>
        <s v="INN06438"/>
        <s v="INN08335"/>
        <s v="INN05382"/>
        <s v="INN06916"/>
        <s v="INN18488"/>
        <s v="INN03213"/>
        <s v="INN22836"/>
        <s v="INN34717"/>
        <s v="INN08820"/>
        <s v="INN33984"/>
        <s v="INN02710"/>
        <s v="INN27359"/>
        <s v="INN03751"/>
        <s v="INN32245"/>
        <s v="INN19089"/>
        <s v="INN06707"/>
        <s v="INN19495"/>
        <s v="INN31683"/>
        <s v="INN15704"/>
        <s v="INN01105"/>
        <s v="INN06695"/>
        <s v="INN08318"/>
        <s v="INN35939"/>
        <s v="INN29498"/>
        <s v="INN12514"/>
        <s v="INN05286"/>
        <s v="INN32278"/>
        <s v="INN10183"/>
        <s v="INN16706"/>
        <s v="INN04146"/>
        <s v="INN19988"/>
        <s v="INN20064"/>
        <s v="INN12212"/>
        <s v="INN08496"/>
        <s v="INN23558"/>
        <s v="INN23893"/>
        <s v="INN20924"/>
        <s v="INN29995"/>
        <s v="INN19935"/>
        <s v="INN32017"/>
        <s v="INN19254"/>
        <s v="INN09026"/>
        <s v="INN24581"/>
        <s v="INN19045"/>
        <s v="INN15146"/>
        <s v="INN26773"/>
        <s v="INN06556"/>
        <s v="INN27743"/>
        <s v="INN32870"/>
        <s v="INN30657"/>
        <s v="INN15133"/>
        <s v="INN06725"/>
        <s v="INN35975"/>
        <s v="INN18283"/>
        <s v="INN23780"/>
        <s v="INN33930"/>
        <s v="INN03931"/>
        <s v="INN23691"/>
        <s v="INN29972"/>
        <s v="INN32419"/>
        <s v="INN26420"/>
        <s v="INN36063"/>
        <s v="INN18086"/>
        <s v="INN24520"/>
        <s v="INN22690"/>
        <s v="INN27804"/>
        <s v="INN33617"/>
        <s v="INN07854"/>
        <s v="INN36139"/>
        <s v="INN03479"/>
        <s v="INN05555"/>
        <s v="INN22539"/>
        <s v="INN05494"/>
        <s v="INN20885"/>
        <s v="INN31653"/>
        <s v="INN27581"/>
        <s v="INN14408"/>
        <s v="INN13784"/>
        <s v="INN23294"/>
        <s v="INN09857"/>
        <s v="INN11427"/>
        <s v="INN11077"/>
        <s v="INN11705"/>
        <s v="INN29549"/>
        <s v="INN28074"/>
        <s v="INN13480"/>
        <s v="INN09689"/>
        <s v="INN19475"/>
        <s v="INN18126"/>
        <s v="INN17415"/>
        <s v="INN21417"/>
        <s v="INN21405"/>
        <s v="INN12417"/>
        <s v="INN14566"/>
        <s v="INN04703"/>
        <s v="INN31116"/>
        <s v="INN09188"/>
        <s v="INN11519"/>
        <s v="INN17447"/>
        <s v="INN25453"/>
        <s v="INN17449"/>
        <s v="INN03864"/>
        <s v="INN28974"/>
        <s v="INN29710"/>
        <s v="INN08085"/>
        <s v="INN02877"/>
        <s v="INN06691"/>
        <s v="INN25020"/>
        <s v="INN01273"/>
        <s v="INN31254"/>
        <s v="INN05092"/>
        <s v="INN17947"/>
        <s v="INN01590"/>
        <s v="INN30364"/>
        <s v="INN26844"/>
        <s v="INN30874"/>
        <s v="INN01937"/>
        <s v="INN30052"/>
        <s v="INN36271"/>
        <s v="INN29544"/>
        <s v="INN28627"/>
        <s v="INN07786"/>
        <s v="INN22822"/>
        <s v="INN10262"/>
        <s v="INN05567"/>
        <s v="INN28894"/>
        <s v="INN19050"/>
        <s v="INN23117"/>
        <s v="INN27159"/>
        <s v="INN08314"/>
        <s v="INN09010"/>
        <s v="INN13664"/>
        <s v="INN27335"/>
        <s v="INN03755"/>
        <s v="INN24975"/>
        <s v="INN28149"/>
        <s v="INN10578"/>
        <s v="INN29132"/>
        <s v="INN30014"/>
        <s v="INN14370"/>
        <s v="INN30144"/>
        <s v="INN09297"/>
        <s v="INN14969"/>
        <s v="INN05305"/>
        <s v="INN24063"/>
        <s v="INN03060"/>
        <s v="INN20037"/>
        <s v="INN24557"/>
        <s v="INN05190"/>
        <s v="INN06939"/>
        <s v="INN22210"/>
        <s v="INN02613"/>
        <s v="INN21686"/>
        <s v="INN14302"/>
        <s v="INN27797"/>
        <s v="INN04092"/>
        <s v="INN09281"/>
        <s v="INN24968"/>
        <s v="INN02866"/>
        <s v="INN22520"/>
        <s v="INN21426"/>
        <s v="INN16608"/>
        <s v="INN11088"/>
        <s v="INN21845"/>
        <s v="INN34345"/>
        <s v="INN07038"/>
        <s v="INN27395"/>
        <s v="INN12582"/>
        <s v="INN11807"/>
        <s v="INN12778"/>
        <s v="INN19306"/>
        <s v="INN31225"/>
        <s v="INN18683"/>
        <s v="INN25404"/>
        <s v="INN03188"/>
        <s v="INN15536"/>
        <s v="INN23044"/>
        <s v="INN24086"/>
        <s v="INN14035"/>
        <s v="INN16724"/>
        <s v="INN33893"/>
        <s v="INN24134"/>
        <s v="INN13959"/>
        <s v="INN00447"/>
        <s v="INN28801"/>
        <s v="INN21333"/>
        <s v="INN31554"/>
        <s v="INN29813"/>
        <s v="INN23384"/>
        <s v="INN13069"/>
        <s v="INN18000"/>
        <s v="INN25807"/>
        <s v="INN11878"/>
        <s v="INN01694"/>
        <s v="INN02884"/>
        <s v="INN12760"/>
        <s v="INN21068"/>
        <s v="INN09822"/>
        <s v="INN30293"/>
        <s v="INN20348"/>
        <s v="INN14637"/>
        <s v="INN25028"/>
        <s v="INN07280"/>
        <s v="INN16382"/>
        <s v="INN06571"/>
        <s v="INN15214"/>
        <s v="INN18765"/>
        <s v="INN09541"/>
        <s v="INN15429"/>
        <s v="INN21353"/>
        <s v="INN02273"/>
        <s v="INN16849"/>
        <s v="INN10154"/>
        <s v="INN14896"/>
        <s v="INN22987"/>
        <s v="INN32293"/>
        <s v="INN06562"/>
        <s v="INN01088"/>
        <s v="INN11694"/>
        <s v="INN17131"/>
        <s v="INN23014"/>
        <s v="INN11530"/>
        <s v="INN14047"/>
        <s v="INN16228"/>
        <s v="INN13226"/>
        <s v="INN18778"/>
        <s v="INN12237"/>
        <s v="INN12303"/>
        <s v="INN33661"/>
        <s v="INN29077"/>
        <s v="INN01487"/>
        <s v="INN11855"/>
        <s v="INN30713"/>
        <s v="INN07489"/>
        <s v="INN21334"/>
        <s v="INN24185"/>
        <s v="INN03909"/>
        <s v="INN10917"/>
        <s v="INN05374"/>
        <s v="INN14803"/>
        <s v="INN32945"/>
        <s v="INN30722"/>
        <s v="INN10985"/>
        <s v="INN21695"/>
        <s v="INN27303"/>
        <s v="INN02094"/>
        <s v="INN04118"/>
        <s v="INN23750"/>
        <s v="INN19180"/>
        <s v="INN19153"/>
        <s v="INN27142"/>
        <s v="INN35198"/>
        <s v="INN31985"/>
        <s v="INN07809"/>
        <s v="INN04440"/>
        <s v="INN34997"/>
        <s v="INN12835"/>
        <s v="INN14877"/>
        <s v="INN12848"/>
        <s v="INN32268"/>
        <s v="INN00650"/>
        <s v="INN24830"/>
        <s v="INN34362"/>
        <s v="INN20033"/>
        <s v="INN30493"/>
        <s v="INN02901"/>
        <s v="INN02142"/>
        <s v="INN35578"/>
        <s v="INN33580"/>
        <s v="INN23707"/>
        <s v="INN35814"/>
        <s v="INN08742"/>
        <s v="INN08468"/>
        <s v="INN23708"/>
        <s v="INN18559"/>
        <s v="INN25077"/>
        <s v="INN33658"/>
        <s v="INN22072"/>
        <s v="INN30488"/>
        <s v="INN30145"/>
        <s v="INN30054"/>
        <s v="INN04855"/>
        <s v="INN31672"/>
        <s v="INN11461"/>
        <s v="INN32350"/>
        <s v="INN30817"/>
        <s v="INN31681"/>
        <s v="INN32421"/>
        <s v="INN05747"/>
        <s v="INN01852"/>
        <s v="INN08013"/>
        <s v="INN26960"/>
        <s v="INN28861"/>
        <s v="INN16809"/>
        <s v="INN15174"/>
        <s v="INN31095"/>
        <s v="INN32695"/>
        <s v="INN03696"/>
        <s v="INN29550"/>
        <s v="INN25741"/>
        <s v="INN05805"/>
        <s v="INN11464"/>
        <s v="INN09613"/>
        <s v="INN14021"/>
        <s v="INN26679"/>
        <s v="INN01181"/>
        <s v="INN31479"/>
        <s v="INN12666"/>
        <s v="INN07274"/>
        <s v="INN12819"/>
        <s v="INN15961"/>
        <s v="INN15069"/>
        <s v="INN20982"/>
        <s v="INN19609"/>
        <s v="INN07523"/>
        <s v="INN14661"/>
        <s v="INN28502"/>
        <s v="INN16430"/>
        <s v="INN23470"/>
        <s v="INN29214"/>
        <s v="INN27420"/>
        <s v="INN23730"/>
        <s v="INN30313"/>
        <s v="INN03760"/>
        <s v="INN15129"/>
        <s v="INN19670"/>
        <s v="INN11820"/>
        <s v="INN06526"/>
        <s v="INN17567"/>
        <s v="INN25780"/>
        <s v="INN24741"/>
        <s v="INN26569"/>
        <s v="INN28899"/>
        <s v="INN08808"/>
        <s v="INN18447"/>
        <s v="INN18504"/>
        <s v="INN11352"/>
        <s v="INN05699"/>
        <s v="INN09546"/>
        <s v="INN27968"/>
        <s v="INN17640"/>
        <s v="INN12557"/>
        <s v="INN06587"/>
        <s v="INN29591"/>
        <s v="INN26286"/>
        <s v="INN15175"/>
        <s v="INN11919"/>
        <s v="INN31917"/>
        <s v="INN30033"/>
        <s v="INN32508"/>
        <s v="INN29410"/>
        <s v="INN09692"/>
        <s v="INN19268"/>
        <s v="INN03985"/>
        <s v="INN19704"/>
        <s v="INN01708"/>
        <s v="INN26517"/>
        <s v="INN06267"/>
        <s v="INN02624"/>
        <s v="INN03602"/>
        <s v="INN28817"/>
        <s v="INN13669"/>
        <s v="INN28027"/>
        <s v="INN05837"/>
        <s v="INN11398"/>
        <s v="INN24583"/>
        <s v="INN05416"/>
        <s v="INN11704"/>
        <s v="INN26698"/>
        <s v="INN25980"/>
        <s v="INN11994"/>
        <s v="INN22074"/>
        <s v="INN04086"/>
        <s v="INN12893"/>
        <s v="INN33898"/>
        <s v="INN30696"/>
        <s v="INN33602"/>
        <s v="INN23164"/>
        <s v="INN17715"/>
        <s v="INN18664"/>
        <s v="INN20647"/>
        <s v="INN13787"/>
        <s v="INN30505"/>
        <s v="INN26409"/>
        <s v="INN26187"/>
        <s v="INN05173"/>
        <s v="INN28964"/>
        <s v="INN34343"/>
        <s v="INN09863"/>
        <s v="INN12985"/>
        <s v="INN23293"/>
        <s v="INN05662"/>
        <s v="INN08404"/>
        <s v="INN14994"/>
        <s v="INN08305"/>
        <s v="INN06048"/>
        <s v="INN05999"/>
        <s v="INN04064"/>
        <s v="INN16990"/>
        <s v="INN25510"/>
        <s v="INN23211"/>
        <s v="INN05549"/>
        <s v="INN34234"/>
        <s v="INN15668"/>
        <s v="INN13741"/>
        <s v="INN34737"/>
        <s v="INN33912"/>
        <s v="INN36198"/>
        <s v="INN11100"/>
        <s v="INN16900"/>
        <s v="INN08807"/>
        <s v="INN12698"/>
        <s v="INN09937"/>
        <s v="INN00272"/>
        <s v="INN25027"/>
        <s v="INN28116"/>
        <s v="INN29465"/>
        <s v="INN03713"/>
        <s v="INN27858"/>
        <s v="INN04110"/>
        <s v="INN16036"/>
        <s v="INN07507"/>
        <s v="INN29741"/>
        <s v="INN27802"/>
        <s v="INN32299"/>
        <s v="INN36221"/>
        <s v="INN16927"/>
        <s v="INN29514"/>
        <s v="INN07373"/>
        <s v="INN14906"/>
        <s v="INN36270"/>
        <s v="INN03343"/>
        <s v="INN22528"/>
        <s v="INN27262"/>
        <s v="INN01343"/>
        <s v="INN32453"/>
        <s v="INN12345"/>
        <s v="INN14139"/>
        <s v="INN08898"/>
        <s v="INN01407"/>
        <s v="INN33690"/>
        <s v="INN31012"/>
        <s v="INN11192"/>
        <s v="INN10944"/>
        <s v="INN01171"/>
        <s v="INN13493"/>
        <s v="INN01265"/>
        <s v="INN11097"/>
        <s v="INN11726"/>
        <s v="INN33847"/>
        <s v="INN34015"/>
        <s v="INN24118"/>
        <s v="INN35463"/>
        <s v="INN27938"/>
        <s v="INN21837"/>
        <s v="INN21674"/>
        <s v="INN17832"/>
        <s v="INN25635"/>
        <s v="INN17111"/>
        <s v="INN00456"/>
        <s v="INN04124"/>
        <s v="INN21546"/>
        <s v="INN12931"/>
        <s v="INN31858"/>
        <s v="INN27464"/>
        <s v="INN24381"/>
        <s v="INN09377"/>
        <s v="INN09611"/>
        <s v="INN07807"/>
        <s v="INN35436"/>
        <s v="INN04504"/>
        <s v="INN30589"/>
        <s v="INN20653"/>
        <s v="INN30552"/>
        <s v="INN18074"/>
        <s v="INN35557"/>
        <s v="INN05643"/>
        <s v="INN06457"/>
        <s v="INN11304"/>
        <s v="INN17330"/>
        <s v="INN16763"/>
        <s v="INN34145"/>
        <s v="INN30604"/>
        <s v="INN21387"/>
        <s v="INN09849"/>
        <s v="INN18412"/>
        <s v="INN00691"/>
        <s v="INN05254"/>
        <s v="INN30551"/>
        <s v="INN13763"/>
        <s v="INN08560"/>
        <s v="INN32979"/>
        <s v="INN34431"/>
        <s v="INN03032"/>
        <s v="INN29429"/>
        <s v="INN09832"/>
        <s v="INN30494"/>
        <s v="INN06262"/>
        <s v="INN27508"/>
        <s v="INN23725"/>
        <s v="INN20381"/>
        <s v="INN12292"/>
        <s v="INN11053"/>
        <s v="INN22518"/>
        <s v="INN24238"/>
        <s v="INN27790"/>
        <s v="INN23851"/>
        <s v="INN32830"/>
        <s v="INN20094"/>
        <s v="INN05829"/>
        <s v="INN02928"/>
        <s v="INN22825"/>
        <s v="INN08450"/>
        <s v="INN16592"/>
        <s v="INN27783"/>
        <s v="INN06185"/>
        <s v="INN33540"/>
        <s v="INN09563"/>
        <s v="INN10988"/>
        <s v="INN13407"/>
        <s v="INN11674"/>
        <s v="INN12265"/>
        <s v="INN20347"/>
        <s v="INN07098"/>
        <s v="INN22271"/>
        <s v="INN14059"/>
        <s v="INN01553"/>
        <s v="INN22279"/>
        <s v="INN03809"/>
        <s v="INN10392"/>
        <s v="INN25679"/>
        <s v="INN33935"/>
        <s v="INN10075"/>
        <s v="INN05296"/>
        <s v="INN16612"/>
        <s v="INN31978"/>
        <s v="INN00848"/>
        <s v="INN20464"/>
        <s v="INN19865"/>
        <s v="INN07708"/>
        <s v="INN24385"/>
        <s v="INN34105"/>
        <s v="INN25992"/>
        <s v="INN35880"/>
        <s v="INN05322"/>
        <s v="INN17235"/>
        <s v="INN26988"/>
        <s v="INN15582"/>
        <s v="INN32142"/>
        <s v="INN08449"/>
        <s v="INN07971"/>
        <s v="INN11343"/>
        <s v="INN07943"/>
        <s v="INN28978"/>
        <s v="INN17132"/>
        <s v="INN29265"/>
        <s v="INN30977"/>
        <s v="INN20823"/>
        <s v="INN31358"/>
        <s v="INN08417"/>
        <s v="INN09338"/>
        <s v="INN22555"/>
        <s v="INN13685"/>
        <s v="INN10856"/>
        <s v="INN12879"/>
        <s v="INN19247"/>
        <s v="INN34852"/>
        <s v="INN22401"/>
        <s v="INN32789"/>
        <s v="INN21816"/>
        <s v="INN32850"/>
        <s v="INN26551"/>
        <s v="INN31721"/>
        <s v="INN07209"/>
        <s v="INN17287"/>
        <s v="INN34551"/>
        <s v="INN14711"/>
        <s v="INN30194"/>
        <s v="INN23317"/>
        <s v="INN34873"/>
        <s v="INN22123"/>
        <s v="INN33358"/>
        <s v="INN12283"/>
        <s v="INN29553"/>
        <s v="INN19482"/>
        <s v="INN06467"/>
        <s v="INN27075"/>
        <s v="INN01802"/>
        <s v="INN08766"/>
        <s v="INN34627"/>
        <s v="INN05963"/>
        <s v="INN10997"/>
        <s v="INN19790"/>
        <s v="INN14917"/>
        <s v="INN02904"/>
        <s v="INN06798"/>
        <s v="INN04607"/>
        <s v="INN22967"/>
        <s v="INN21869"/>
        <s v="INN33363"/>
        <s v="INN23201"/>
        <s v="INN09465"/>
        <s v="INN35444"/>
        <s v="INN09809"/>
        <s v="INN26447"/>
        <s v="INN02403"/>
        <s v="INN35500"/>
        <s v="INN12878"/>
        <s v="INN12880"/>
        <s v="INN08509"/>
        <s v="INN33834"/>
        <s v="INN16920"/>
        <s v="INN25475"/>
        <s v="INN20332"/>
        <s v="INN35777"/>
        <s v="INN25908"/>
        <s v="INN17571"/>
        <s v="INN18472"/>
        <s v="INN23129"/>
        <s v="INN31317"/>
        <s v="INN22930"/>
        <s v="INN10904"/>
        <s v="INN01339"/>
        <s v="INN09160"/>
        <s v="INN19447"/>
        <s v="INN07866"/>
        <s v="INN13001"/>
        <s v="INN24295"/>
        <s v="INN08947"/>
        <s v="INN34918"/>
        <s v="INN27256"/>
        <s v="INN00675"/>
        <s v="INN22842"/>
        <s v="INN34507"/>
        <s v="INN11295"/>
        <s v="INN21489"/>
        <s v="INN15967"/>
        <s v="INN12757"/>
        <s v="INN08784"/>
        <s v="INN10874"/>
        <s v="INN21536"/>
        <s v="INN35736"/>
        <s v="INN23162"/>
        <s v="INN11752"/>
        <s v="INN27168"/>
        <s v="INN00301"/>
        <s v="INN02379"/>
        <s v="INN29236"/>
        <s v="INN25108"/>
        <s v="INN07025"/>
        <s v="INN11397"/>
        <s v="INN33282"/>
        <s v="INN07200"/>
        <s v="INN28905"/>
        <s v="INN32379"/>
        <s v="INN05284"/>
        <s v="INN00480"/>
        <s v="INN14784"/>
        <s v="INN20695"/>
        <s v="INN18553"/>
        <s v="INN30512"/>
        <s v="INN30050"/>
        <s v="INN32502"/>
        <s v="INN04538"/>
        <s v="INN23472"/>
        <s v="INN32535"/>
        <s v="INN16614"/>
        <s v="INN20689"/>
        <s v="INN13138"/>
        <s v="INN09998"/>
        <s v="INN21044"/>
        <s v="INN05994"/>
        <s v="INN05764"/>
        <s v="INN25214"/>
        <s v="INN20125"/>
        <s v="INN35071"/>
        <s v="INN00430"/>
        <s v="INN23871"/>
        <s v="INN14596"/>
        <s v="INN09163"/>
        <s v="INN12906"/>
        <s v="INN15813"/>
        <s v="INN17067"/>
        <s v="INN04361"/>
        <s v="INN22712"/>
        <s v="INN09082"/>
        <s v="INN34270"/>
        <s v="INN27358"/>
        <s v="INN06493"/>
        <s v="INN25301"/>
        <s v="INN10584"/>
        <s v="INN12968"/>
        <s v="INN15179"/>
        <s v="INN08298"/>
        <s v="INN07537"/>
        <s v="INN24000"/>
        <s v="INN03892"/>
        <s v="INN27352"/>
        <s v="INN15798"/>
        <s v="INN34337"/>
        <s v="INN08547"/>
        <s v="INN17691"/>
        <s v="INN02376"/>
        <s v="INN24843"/>
        <s v="INN28489"/>
        <s v="INN00853"/>
        <s v="INN01821"/>
        <s v="INN18324"/>
        <s v="INN22924"/>
        <s v="INN07722"/>
        <s v="INN20660"/>
        <s v="INN31843"/>
        <s v="INN22954"/>
        <s v="INN00042"/>
        <s v="INN02646"/>
        <s v="INN15226"/>
        <s v="INN02279"/>
        <s v="INN30807"/>
        <s v="INN11510"/>
        <s v="INN14259"/>
        <s v="INN02737"/>
        <s v="INN33595"/>
        <s v="INN18130"/>
        <s v="INN35336"/>
        <s v="INN02714"/>
        <s v="INN01002"/>
        <s v="INN08323"/>
        <s v="INN14333"/>
        <s v="INN22028"/>
        <s v="INN28380"/>
        <s v="INN07919"/>
        <s v="INN25578"/>
        <s v="INN07421"/>
        <s v="INN21872"/>
        <s v="INN35511"/>
        <s v="INN01303"/>
        <s v="INN33578"/>
        <s v="INN14956"/>
        <s v="INN34266"/>
        <s v="INN04293"/>
        <s v="INN01267"/>
        <s v="INN26574"/>
        <s v="INN27324"/>
        <s v="INN09792"/>
        <s v="INN21664"/>
        <s v="INN04439"/>
        <s v="INN24806"/>
        <s v="INN01334"/>
        <s v="INN25673"/>
        <s v="INN34438"/>
        <s v="INN35826"/>
        <s v="INN14871"/>
        <s v="INN03318"/>
        <s v="INN03098"/>
        <s v="INN31883"/>
        <s v="INN10352"/>
        <s v="INN08032"/>
        <s v="INN26657"/>
        <s v="INN05807"/>
        <s v="INN18140"/>
        <s v="INN09123"/>
        <s v="INN17068"/>
        <s v="INN20263"/>
        <s v="INN11372"/>
        <s v="INN27934"/>
        <s v="INN36184"/>
        <s v="INN32028"/>
        <s v="INN33443"/>
        <s v="INN26572"/>
        <s v="INN25420"/>
        <s v="INN24389"/>
        <s v="INN34163"/>
        <s v="INN30531"/>
        <s v="INN32259"/>
        <s v="INN05162"/>
        <s v="INN24674"/>
        <s v="INN04375"/>
        <s v="INN16855"/>
        <s v="INN26870"/>
        <s v="INN01116"/>
        <s v="INN15400"/>
        <s v="INN07300"/>
        <s v="INN32144"/>
        <s v="INN08303"/>
        <s v="INN15469"/>
        <s v="INN10463"/>
        <s v="INN35504"/>
        <s v="INN34492"/>
        <s v="INN18234"/>
        <s v="INN15876"/>
        <s v="INN28118"/>
        <s v="INN15824"/>
        <s v="INN16401"/>
        <s v="INN00020"/>
        <s v="INN30073"/>
        <s v="INN11856"/>
        <s v="INN12350"/>
        <s v="INN33909"/>
        <s v="INN16279"/>
        <s v="INN15625"/>
        <s v="INN17955"/>
        <s v="INN33819"/>
        <s v="INN35886"/>
        <s v="INN25603"/>
        <s v="INN16058"/>
        <s v="INN14205"/>
        <s v="INN11570"/>
        <s v="INN11624"/>
        <s v="INN22407"/>
        <s v="INN19500"/>
        <s v="INN34744"/>
        <s v="INN13486"/>
        <s v="INN16071"/>
        <s v="INN32446"/>
        <s v="INN29268"/>
        <s v="INN32147"/>
        <s v="INN05434"/>
        <s v="INN13861"/>
        <s v="INN10217"/>
        <s v="INN29143"/>
        <s v="INN06140"/>
        <s v="INN00700"/>
        <s v="INN03735"/>
        <s v="INN34887"/>
        <s v="INN03925"/>
        <s v="INN27903"/>
        <s v="INN10740"/>
        <s v="INN29626"/>
        <s v="INN25579"/>
        <s v="INN24057"/>
        <s v="INN27477"/>
        <s v="INN18271"/>
        <s v="INN00040"/>
        <s v="INN25188"/>
        <s v="INN19339"/>
        <s v="INN04781"/>
        <s v="INN00524"/>
        <s v="INN35371"/>
        <s v="INN05943"/>
        <s v="INN26051"/>
        <s v="INN15740"/>
        <s v="INN33493"/>
        <s v="INN17436"/>
        <s v="INN35214"/>
        <s v="INN26314"/>
        <s v="INN19093"/>
        <s v="INN23907"/>
        <s v="INN12996"/>
        <s v="INN19852"/>
        <s v="INN23641"/>
        <s v="INN20124"/>
        <s v="INN27243"/>
        <s v="INN33556"/>
        <s v="INN04956"/>
        <s v="INN25890"/>
        <s v="INN01693"/>
        <s v="INN20875"/>
        <s v="INN28903"/>
        <s v="INN35907"/>
        <s v="INN23291"/>
        <s v="INN02398"/>
        <s v="INN15330"/>
        <s v="INN15994"/>
        <s v="INN05556"/>
        <s v="INN03425"/>
        <s v="INN12527"/>
        <s v="INN12204"/>
        <s v="INN16335"/>
        <s v="INN32081"/>
        <s v="INN36101"/>
        <s v="INN35043"/>
        <s v="INN29763"/>
        <s v="INN10248"/>
        <s v="INN30307"/>
        <s v="INN01020"/>
        <s v="INN21017"/>
        <s v="INN02815"/>
        <s v="INN15155"/>
        <s v="INN07726"/>
        <s v="INN27861"/>
        <s v="INN19274"/>
        <s v="INN33738"/>
        <s v="INN12614"/>
        <s v="INN33506"/>
        <s v="INN05224"/>
        <s v="INN20103"/>
        <s v="INN22102"/>
        <s v="INN33528"/>
        <s v="INN09549"/>
        <s v="INN10754"/>
        <s v="INN13047"/>
        <s v="INN06003"/>
        <s v="INN18924"/>
        <s v="INN35659"/>
        <s v="INN06256"/>
        <s v="INN07175"/>
        <s v="INN04458"/>
        <s v="INN10715"/>
        <s v="INN11794"/>
        <s v="INN27333"/>
        <s v="INN12785"/>
        <s v="INN10220"/>
        <s v="INN09308"/>
        <s v="INN19656"/>
        <s v="INN03106"/>
        <s v="INN22683"/>
        <s v="INN11666"/>
        <s v="INN17249"/>
        <s v="INN29811"/>
        <s v="INN30883"/>
        <s v="INN20556"/>
        <s v="INN28555"/>
        <s v="INN26878"/>
        <s v="INN26482"/>
        <s v="INN30636"/>
        <s v="INN23504"/>
        <s v="INN14912"/>
        <s v="INN14493"/>
        <s v="INN14844"/>
        <s v="INN26469"/>
        <s v="INN17888"/>
        <s v="INN17630"/>
        <s v="INN03332"/>
        <s v="INN25845"/>
        <s v="INN23545"/>
        <s v="INN10775"/>
        <s v="INN20801"/>
        <s v="INN02966"/>
        <s v="INN01003"/>
        <s v="INN03397"/>
        <s v="INN16147"/>
        <s v="INN01454"/>
        <s v="INN26692"/>
        <s v="INN20339"/>
        <s v="INN18218"/>
        <s v="INN08842"/>
        <s v="INN23261"/>
        <s v="INN22468"/>
        <s v="INN14015"/>
        <s v="INN27741"/>
        <s v="INN16631"/>
        <s v="INN20375"/>
        <s v="INN05657"/>
        <s v="INN02758"/>
        <s v="INN20608"/>
        <s v="INN32714"/>
        <s v="INN09759"/>
        <s v="INN08233"/>
        <s v="INN17148"/>
        <s v="INN08141"/>
        <s v="INN05251"/>
        <s v="INN25491"/>
        <s v="INN26573"/>
        <s v="INN03131"/>
        <s v="INN10149"/>
        <s v="INN10081"/>
        <s v="INN03184"/>
        <s v="INN03750"/>
        <s v="INN13253"/>
        <s v="INN14525"/>
        <s v="INN24681"/>
        <s v="INN14193"/>
        <s v="INN23152"/>
        <s v="INN28526"/>
        <s v="INN19345"/>
        <s v="INN06721"/>
        <s v="INN03767"/>
        <s v="INN01962"/>
        <s v="INN12370"/>
        <s v="INN11839"/>
        <s v="INN16898"/>
        <s v="INN06271"/>
        <s v="INN26765"/>
        <s v="INN23175"/>
        <s v="INN03818"/>
        <s v="INN26069"/>
        <s v="INN14966"/>
        <s v="INN26559"/>
        <s v="INN19295"/>
        <s v="INN32080"/>
        <s v="INN08526"/>
        <s v="INN06565"/>
        <s v="INN09157"/>
        <s v="INN00393"/>
        <s v="INN16872"/>
        <s v="INN03679"/>
        <s v="INN00224"/>
        <s v="INN27950"/>
        <s v="INN23425"/>
        <s v="INN08977"/>
        <s v="INN16429"/>
        <s v="INN18061"/>
        <s v="INN02887"/>
        <s v="INN22242"/>
        <s v="INN09350"/>
        <s v="INN28319"/>
        <s v="INN17770"/>
        <s v="INN12271"/>
        <s v="INN13877"/>
        <s v="INN03890"/>
        <s v="INN27749"/>
        <s v="INN03441"/>
        <s v="INN02002"/>
        <s v="INN16365"/>
        <s v="INN20766"/>
        <s v="INN34768"/>
        <s v="INN09572"/>
        <s v="INN21054"/>
        <s v="INN10441"/>
        <s v="INN22428"/>
        <s v="INN32233"/>
        <s v="INN02880"/>
        <s v="INN34663"/>
        <s v="INN32464"/>
        <s v="INN25498"/>
        <s v="INN16694"/>
        <s v="INN05504"/>
        <s v="INN34480"/>
        <s v="INN20446"/>
        <s v="INN30361"/>
        <s v="INN05910"/>
        <s v="INN21408"/>
        <s v="INN23186"/>
        <s v="INN03559"/>
        <s v="INN20089"/>
        <s v="INN03537"/>
        <s v="INN07322"/>
        <s v="INN05454"/>
        <s v="INN29081"/>
        <s v="INN03303"/>
        <s v="INN15533"/>
        <s v="INN11910"/>
        <s v="INN33785"/>
        <s v="INN22144"/>
        <s v="INN15849"/>
        <s v="INN25867"/>
        <s v="INN18783"/>
        <s v="INN21428"/>
        <s v="INN00215"/>
        <s v="INN24549"/>
        <s v="INN19237"/>
        <s v="INN25399"/>
        <s v="INN04404"/>
        <s v="INN17775"/>
        <s v="INN30909"/>
        <s v="INN16148"/>
        <s v="INN10583"/>
        <s v="INN25109"/>
        <s v="INN09610"/>
        <s v="INN23880"/>
        <s v="INN25829"/>
        <s v="INN30227"/>
        <s v="INN13831"/>
        <s v="INN34305"/>
        <s v="INN11384"/>
        <s v="INN34062"/>
        <s v="INN03478"/>
        <s v="INN27198"/>
        <s v="INN01356"/>
        <s v="INN09361"/>
        <s v="INN29851"/>
        <s v="INN03898"/>
        <s v="INN03926"/>
        <s v="INN31241"/>
        <s v="INN02448"/>
        <s v="INN36108"/>
        <s v="INN27789"/>
        <s v="INN19993"/>
        <s v="INN11365"/>
        <s v="INN27649"/>
        <s v="INN24747"/>
        <s v="INN21279"/>
        <s v="INN31062"/>
        <s v="INN27010"/>
        <s v="INN10573"/>
        <s v="INN33401"/>
        <s v="INN03040"/>
        <s v="INN15002"/>
        <s v="INN00299"/>
        <s v="INN30108"/>
        <s v="INN11000"/>
        <s v="INN11056"/>
        <s v="INN09943"/>
        <s v="INN15417"/>
        <s v="INN29790"/>
        <s v="INN17971"/>
        <s v="INN00837"/>
        <s v="INN05874"/>
        <s v="INN25408"/>
        <s v="INN32599"/>
        <s v="INN31124"/>
        <s v="INN23447"/>
        <s v="INN16829"/>
        <s v="INN35587"/>
        <s v="INN08949"/>
        <s v="INN28813"/>
        <s v="INN04809"/>
        <s v="INN26166"/>
        <s v="INN20465"/>
        <s v="INN30154"/>
        <s v="INN16498"/>
        <s v="INN22241"/>
        <s v="INN03341"/>
        <s v="INN25500"/>
        <s v="INN20161"/>
        <s v="INN01860"/>
        <s v="INN16780"/>
        <s v="INN19188"/>
        <s v="INN34657"/>
        <s v="INN11034"/>
        <s v="INN14005"/>
      </sharedItems>
    </cacheField>
    <cacheField name="no_of_adults" numFmtId="0">
      <sharedItems containsSemiMixedTypes="0" containsString="0" containsNumber="1" containsInteger="1" minValue="0" maxValue="4"/>
    </cacheField>
    <cacheField name="no_of_children" numFmtId="0">
      <sharedItems containsSemiMixedTypes="0" containsString="0" containsNumber="1" containsInteger="1" minValue="0" maxValue="3"/>
    </cacheField>
    <cacheField name="no_of_nights" numFmtId="0">
      <sharedItems containsSemiMixedTypes="0" containsString="0" containsNumber="1" containsInteger="1" minValue="0" maxValue="23"/>
    </cacheField>
    <cacheField name="required_car_parking_space" numFmtId="0">
      <sharedItems containsSemiMixedTypes="0" containsString="0" containsNumber="1" containsInteger="1" minValue="0" maxValue="1"/>
    </cacheField>
    <cacheField name="room_type_reserved" numFmtId="0">
      <sharedItems/>
    </cacheField>
    <cacheField name="lead_time" numFmtId="0">
      <sharedItems containsSemiMixedTypes="0" containsString="0" containsNumber="1" containsInteger="1" minValue="0" maxValue="443"/>
    </cacheField>
    <cacheField name="arrival_month" numFmtId="0">
      <sharedItems count="12">
        <s v="August"/>
        <s v="September"/>
        <s v="June"/>
        <s v="December"/>
        <s v="July"/>
        <s v="April"/>
        <s v="October"/>
        <s v="November"/>
        <s v="May"/>
        <s v="March"/>
        <s v="February"/>
        <s v="January"/>
      </sharedItems>
    </cacheField>
    <cacheField name="repeated_guest" numFmtId="0">
      <sharedItems containsSemiMixedTypes="0" containsString="0" containsNumber="1" containsInteger="1" minValue="0" maxValue="1"/>
    </cacheField>
    <cacheField name="no_of_previous_cancellations" numFmtId="0">
      <sharedItems containsSemiMixedTypes="0" containsString="0" containsNumber="1" containsInteger="1" minValue="0" maxValue="11"/>
    </cacheField>
    <cacheField name="avg_price_per_room" numFmtId="0">
      <sharedItems containsSemiMixedTypes="0" containsString="0" containsNumber="1" minValue="0" maxValue="332.57"/>
    </cacheField>
    <cacheField name="no_of_special_requests" numFmtId="0">
      <sharedItems containsSemiMixedTypes="0" containsString="0" containsNumber="1" containsInteger="1" minValue="0" maxValue="4"/>
    </cacheField>
    <cacheField name="booking_status" numFmtId="0">
      <sharedItems count="2">
        <s v="Canceled"/>
        <s v="Not_Cance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55">
  <r>
    <x v="0"/>
    <n v="3"/>
    <n v="0"/>
    <n v="3"/>
    <n v="0"/>
    <s v="Room_Type 1"/>
    <n v="165"/>
    <x v="0"/>
    <n v="0"/>
    <n v="0"/>
    <n v="146.69999999999999"/>
    <n v="0"/>
    <x v="0"/>
  </r>
  <r>
    <x v="1"/>
    <n v="2"/>
    <n v="0"/>
    <n v="1"/>
    <n v="0"/>
    <s v="Room_Type 1"/>
    <n v="4"/>
    <x v="1"/>
    <n v="0"/>
    <n v="0"/>
    <n v="169"/>
    <n v="0"/>
    <x v="0"/>
  </r>
  <r>
    <x v="2"/>
    <n v="2"/>
    <n v="0"/>
    <n v="2"/>
    <n v="0"/>
    <s v="Room_Type 1"/>
    <n v="59"/>
    <x v="2"/>
    <n v="0"/>
    <n v="0"/>
    <n v="99.9"/>
    <n v="2"/>
    <x v="1"/>
  </r>
  <r>
    <x v="3"/>
    <n v="1"/>
    <n v="0"/>
    <n v="3"/>
    <n v="0"/>
    <s v="Room_Type 4"/>
    <n v="28"/>
    <x v="2"/>
    <n v="0"/>
    <n v="0"/>
    <n v="108.42"/>
    <n v="1"/>
    <x v="1"/>
  </r>
  <r>
    <x v="4"/>
    <n v="1"/>
    <n v="0"/>
    <n v="2"/>
    <n v="0"/>
    <s v="Room_Type 1"/>
    <n v="74"/>
    <x v="1"/>
    <n v="0"/>
    <n v="0"/>
    <n v="87"/>
    <n v="0"/>
    <x v="1"/>
  </r>
  <r>
    <x v="5"/>
    <n v="1"/>
    <n v="0"/>
    <n v="7"/>
    <n v="0"/>
    <s v="Room_Type 1"/>
    <n v="7"/>
    <x v="3"/>
    <n v="0"/>
    <n v="0"/>
    <n v="59.14"/>
    <n v="0"/>
    <x v="1"/>
  </r>
  <r>
    <x v="6"/>
    <n v="2"/>
    <n v="0"/>
    <n v="6"/>
    <n v="0"/>
    <s v="Room_Type 4"/>
    <n v="26"/>
    <x v="3"/>
    <n v="0"/>
    <n v="0"/>
    <n v="114"/>
    <n v="1"/>
    <x v="1"/>
  </r>
  <r>
    <x v="7"/>
    <n v="2"/>
    <n v="0"/>
    <n v="3"/>
    <n v="0"/>
    <s v="Room_Type 1"/>
    <n v="146"/>
    <x v="4"/>
    <n v="0"/>
    <n v="0"/>
    <n v="94.5"/>
    <n v="1"/>
    <x v="1"/>
  </r>
  <r>
    <x v="8"/>
    <n v="1"/>
    <n v="0"/>
    <n v="3"/>
    <n v="0"/>
    <s v="Room_Type 1"/>
    <n v="152"/>
    <x v="0"/>
    <n v="0"/>
    <n v="0"/>
    <n v="90.9"/>
    <n v="0"/>
    <x v="0"/>
  </r>
  <r>
    <x v="9"/>
    <n v="2"/>
    <n v="0"/>
    <n v="3"/>
    <n v="0"/>
    <s v="Room_Type 1"/>
    <n v="3"/>
    <x v="1"/>
    <n v="0"/>
    <n v="0"/>
    <n v="120"/>
    <n v="0"/>
    <x v="1"/>
  </r>
  <r>
    <x v="10"/>
    <n v="2"/>
    <n v="0"/>
    <n v="8"/>
    <n v="0"/>
    <s v="Room_Type 1"/>
    <n v="160"/>
    <x v="4"/>
    <n v="0"/>
    <n v="0"/>
    <n v="71.599999999999994"/>
    <n v="0"/>
    <x v="0"/>
  </r>
  <r>
    <x v="11"/>
    <n v="2"/>
    <n v="0"/>
    <n v="3"/>
    <n v="0"/>
    <s v="Room_Type 1"/>
    <n v="0"/>
    <x v="5"/>
    <n v="0"/>
    <n v="0"/>
    <n v="71"/>
    <n v="0"/>
    <x v="1"/>
  </r>
  <r>
    <x v="12"/>
    <n v="2"/>
    <n v="1"/>
    <n v="3"/>
    <n v="0"/>
    <s v="Room_Type 1"/>
    <n v="10"/>
    <x v="3"/>
    <n v="0"/>
    <n v="0"/>
    <n v="79.39"/>
    <n v="1"/>
    <x v="1"/>
  </r>
  <r>
    <x v="13"/>
    <n v="1"/>
    <n v="0"/>
    <n v="2"/>
    <n v="0"/>
    <s v="Room_Type 1"/>
    <n v="8"/>
    <x v="3"/>
    <n v="0"/>
    <n v="0"/>
    <n v="79"/>
    <n v="0"/>
    <x v="1"/>
  </r>
  <r>
    <x v="14"/>
    <n v="2"/>
    <n v="0"/>
    <n v="3"/>
    <n v="0"/>
    <s v="Room_Type 1"/>
    <n v="188"/>
    <x v="2"/>
    <n v="0"/>
    <n v="0"/>
    <n v="80.75"/>
    <n v="0"/>
    <x v="1"/>
  </r>
  <r>
    <x v="15"/>
    <n v="2"/>
    <n v="0"/>
    <n v="2"/>
    <n v="0"/>
    <s v="Room_Type 1"/>
    <n v="64"/>
    <x v="3"/>
    <n v="1"/>
    <n v="0"/>
    <n v="93.6"/>
    <n v="1"/>
    <x v="1"/>
  </r>
  <r>
    <x v="16"/>
    <n v="2"/>
    <n v="0"/>
    <n v="4"/>
    <n v="0"/>
    <s v="Room_Type 1"/>
    <n v="178"/>
    <x v="6"/>
    <n v="0"/>
    <n v="0"/>
    <n v="90.9"/>
    <n v="2"/>
    <x v="1"/>
  </r>
  <r>
    <x v="17"/>
    <n v="2"/>
    <n v="2"/>
    <n v="1"/>
    <n v="0"/>
    <s v="Room_Type 2"/>
    <n v="32"/>
    <x v="1"/>
    <n v="0"/>
    <n v="0"/>
    <n v="198.9"/>
    <n v="0"/>
    <x v="0"/>
  </r>
  <r>
    <x v="18"/>
    <n v="1"/>
    <n v="0"/>
    <n v="4"/>
    <n v="0"/>
    <s v="Room_Type 1"/>
    <n v="100"/>
    <x v="1"/>
    <n v="0"/>
    <n v="0"/>
    <n v="110"/>
    <n v="0"/>
    <x v="1"/>
  </r>
  <r>
    <x v="19"/>
    <n v="2"/>
    <n v="0"/>
    <n v="2"/>
    <n v="0"/>
    <s v="Room_Type 1"/>
    <n v="275"/>
    <x v="5"/>
    <n v="0"/>
    <n v="0"/>
    <n v="110"/>
    <n v="0"/>
    <x v="0"/>
  </r>
  <r>
    <x v="20"/>
    <n v="2"/>
    <n v="0"/>
    <n v="2"/>
    <n v="0"/>
    <s v="Room_Type 1"/>
    <n v="7"/>
    <x v="0"/>
    <n v="0"/>
    <n v="0"/>
    <n v="90"/>
    <n v="2"/>
    <x v="1"/>
  </r>
  <r>
    <x v="21"/>
    <n v="2"/>
    <n v="0"/>
    <n v="7"/>
    <n v="0"/>
    <s v="Room_Type 1"/>
    <n v="78"/>
    <x v="7"/>
    <n v="0"/>
    <n v="0"/>
    <n v="90.63"/>
    <n v="2"/>
    <x v="0"/>
  </r>
  <r>
    <x v="22"/>
    <n v="0"/>
    <n v="2"/>
    <n v="4"/>
    <n v="0"/>
    <s v="Room_Type 2"/>
    <n v="186"/>
    <x v="1"/>
    <n v="0"/>
    <n v="0"/>
    <n v="112.01"/>
    <n v="1"/>
    <x v="0"/>
  </r>
  <r>
    <x v="23"/>
    <n v="2"/>
    <n v="1"/>
    <n v="1"/>
    <n v="0"/>
    <s v="Room_Type 1"/>
    <n v="32"/>
    <x v="5"/>
    <n v="0"/>
    <n v="0"/>
    <n v="121.5"/>
    <n v="0"/>
    <x v="0"/>
  </r>
  <r>
    <x v="24"/>
    <n v="2"/>
    <n v="0"/>
    <n v="5"/>
    <n v="0"/>
    <s v="Room_Type 4"/>
    <n v="42"/>
    <x v="7"/>
    <n v="0"/>
    <n v="0"/>
    <n v="60"/>
    <n v="0"/>
    <x v="1"/>
  </r>
  <r>
    <x v="25"/>
    <n v="2"/>
    <n v="0"/>
    <n v="4"/>
    <n v="0"/>
    <s v="Room_Type 1"/>
    <n v="99"/>
    <x v="6"/>
    <n v="0"/>
    <n v="0"/>
    <n v="65"/>
    <n v="0"/>
    <x v="0"/>
  </r>
  <r>
    <x v="26"/>
    <n v="1"/>
    <n v="0"/>
    <n v="1"/>
    <n v="0"/>
    <s v="Room_Type 1"/>
    <n v="0"/>
    <x v="3"/>
    <n v="1"/>
    <n v="3"/>
    <n v="67"/>
    <n v="0"/>
    <x v="1"/>
  </r>
  <r>
    <x v="27"/>
    <n v="3"/>
    <n v="0"/>
    <n v="5"/>
    <n v="0"/>
    <s v="Room_Type 4"/>
    <n v="7"/>
    <x v="8"/>
    <n v="0"/>
    <n v="0"/>
    <n v="141.94999999999999"/>
    <n v="2"/>
    <x v="1"/>
  </r>
  <r>
    <x v="28"/>
    <n v="1"/>
    <n v="0"/>
    <n v="1"/>
    <n v="0"/>
    <s v="Room_Type 1"/>
    <n v="1"/>
    <x v="3"/>
    <n v="0"/>
    <n v="0"/>
    <n v="79"/>
    <n v="0"/>
    <x v="1"/>
  </r>
  <r>
    <x v="29"/>
    <n v="2"/>
    <n v="0"/>
    <n v="3"/>
    <n v="0"/>
    <s v="Room_Type 1"/>
    <n v="91"/>
    <x v="1"/>
    <n v="0"/>
    <n v="0"/>
    <n v="80"/>
    <n v="0"/>
    <x v="1"/>
  </r>
  <r>
    <x v="30"/>
    <n v="2"/>
    <n v="0"/>
    <n v="4"/>
    <n v="0"/>
    <s v="Room_Type 1"/>
    <n v="164"/>
    <x v="9"/>
    <n v="0"/>
    <n v="0"/>
    <n v="90"/>
    <n v="2"/>
    <x v="1"/>
  </r>
  <r>
    <x v="31"/>
    <n v="2"/>
    <n v="0"/>
    <n v="4"/>
    <n v="0"/>
    <s v="Room_Type 1"/>
    <n v="322"/>
    <x v="8"/>
    <n v="0"/>
    <n v="0"/>
    <n v="80"/>
    <n v="0"/>
    <x v="0"/>
  </r>
  <r>
    <x v="32"/>
    <n v="2"/>
    <n v="0"/>
    <n v="2"/>
    <n v="0"/>
    <s v="Room_Type 1"/>
    <n v="30"/>
    <x v="2"/>
    <n v="0"/>
    <n v="0"/>
    <n v="140"/>
    <n v="0"/>
    <x v="1"/>
  </r>
  <r>
    <x v="33"/>
    <n v="2"/>
    <n v="0"/>
    <n v="1"/>
    <n v="0"/>
    <s v="Room_Type 1"/>
    <n v="105"/>
    <x v="9"/>
    <n v="0"/>
    <n v="0"/>
    <n v="78.3"/>
    <n v="0"/>
    <x v="1"/>
  </r>
  <r>
    <x v="34"/>
    <n v="2"/>
    <n v="0"/>
    <n v="2"/>
    <n v="0"/>
    <s v="Room_Type 1"/>
    <n v="56"/>
    <x v="7"/>
    <n v="0"/>
    <n v="0"/>
    <n v="97.2"/>
    <n v="0"/>
    <x v="1"/>
  </r>
  <r>
    <x v="35"/>
    <n v="2"/>
    <n v="0"/>
    <n v="4"/>
    <n v="0"/>
    <s v="Room_Type 1"/>
    <n v="26"/>
    <x v="10"/>
    <n v="0"/>
    <n v="0"/>
    <n v="89"/>
    <n v="1"/>
    <x v="1"/>
  </r>
  <r>
    <x v="36"/>
    <n v="2"/>
    <n v="0"/>
    <n v="5"/>
    <n v="0"/>
    <s v="Room_Type 1"/>
    <n v="88"/>
    <x v="8"/>
    <n v="0"/>
    <n v="0"/>
    <n v="75"/>
    <n v="0"/>
    <x v="1"/>
  </r>
  <r>
    <x v="37"/>
    <n v="2"/>
    <n v="0"/>
    <n v="3"/>
    <n v="0"/>
    <s v="Room_Type 1"/>
    <n v="221"/>
    <x v="6"/>
    <n v="0"/>
    <n v="0"/>
    <n v="65"/>
    <n v="0"/>
    <x v="1"/>
  </r>
  <r>
    <x v="38"/>
    <n v="3"/>
    <n v="0"/>
    <n v="3"/>
    <n v="0"/>
    <s v="Room_Type 4"/>
    <n v="83"/>
    <x v="0"/>
    <n v="0"/>
    <n v="0"/>
    <n v="159.30000000000001"/>
    <n v="2"/>
    <x v="1"/>
  </r>
  <r>
    <x v="39"/>
    <n v="3"/>
    <n v="0"/>
    <n v="3"/>
    <n v="0"/>
    <s v="Room_Type 4"/>
    <n v="132"/>
    <x v="1"/>
    <n v="0"/>
    <n v="0"/>
    <n v="162"/>
    <n v="2"/>
    <x v="1"/>
  </r>
  <r>
    <x v="40"/>
    <n v="2"/>
    <n v="0"/>
    <n v="1"/>
    <n v="0"/>
    <s v="Room_Type 1"/>
    <n v="2"/>
    <x v="1"/>
    <n v="0"/>
    <n v="0"/>
    <n v="114.73"/>
    <n v="2"/>
    <x v="1"/>
  </r>
  <r>
    <x v="41"/>
    <n v="2"/>
    <n v="1"/>
    <n v="1"/>
    <n v="0"/>
    <s v="Room_Type 1"/>
    <n v="10"/>
    <x v="4"/>
    <n v="0"/>
    <n v="0"/>
    <n v="169"/>
    <n v="0"/>
    <x v="0"/>
  </r>
  <r>
    <x v="42"/>
    <n v="1"/>
    <n v="0"/>
    <n v="4"/>
    <n v="0"/>
    <s v="Room_Type 1"/>
    <n v="2"/>
    <x v="8"/>
    <n v="0"/>
    <n v="0"/>
    <n v="66.88"/>
    <n v="0"/>
    <x v="1"/>
  </r>
  <r>
    <x v="43"/>
    <n v="2"/>
    <n v="0"/>
    <n v="5"/>
    <n v="0"/>
    <s v="Room_Type 4"/>
    <n v="79"/>
    <x v="2"/>
    <n v="0"/>
    <n v="0"/>
    <n v="132.6"/>
    <n v="1"/>
    <x v="1"/>
  </r>
  <r>
    <x v="44"/>
    <n v="1"/>
    <n v="0"/>
    <n v="2"/>
    <n v="0"/>
    <s v="Room_Type 1"/>
    <n v="164"/>
    <x v="6"/>
    <n v="0"/>
    <n v="0"/>
    <n v="100"/>
    <n v="0"/>
    <x v="1"/>
  </r>
  <r>
    <x v="45"/>
    <n v="2"/>
    <n v="0"/>
    <n v="2"/>
    <n v="0"/>
    <s v="Room_Type 1"/>
    <n v="39"/>
    <x v="0"/>
    <n v="0"/>
    <n v="0"/>
    <n v="101.5"/>
    <n v="0"/>
    <x v="1"/>
  </r>
  <r>
    <x v="46"/>
    <n v="2"/>
    <n v="0"/>
    <n v="4"/>
    <n v="0"/>
    <s v="Room_Type 1"/>
    <n v="102"/>
    <x v="6"/>
    <n v="0"/>
    <n v="0"/>
    <n v="79.650000000000006"/>
    <n v="0"/>
    <x v="0"/>
  </r>
  <r>
    <x v="47"/>
    <n v="2"/>
    <n v="0"/>
    <n v="4"/>
    <n v="0"/>
    <s v="Room_Type 4"/>
    <n v="45"/>
    <x v="7"/>
    <n v="0"/>
    <n v="0"/>
    <n v="60"/>
    <n v="0"/>
    <x v="1"/>
  </r>
  <r>
    <x v="48"/>
    <n v="1"/>
    <n v="0"/>
    <n v="2"/>
    <n v="0"/>
    <s v="Room_Type 1"/>
    <n v="118"/>
    <x v="2"/>
    <n v="0"/>
    <n v="0"/>
    <n v="110"/>
    <n v="0"/>
    <x v="1"/>
  </r>
  <r>
    <x v="49"/>
    <n v="3"/>
    <n v="0"/>
    <n v="4"/>
    <n v="0"/>
    <s v="Room_Type 4"/>
    <n v="2"/>
    <x v="9"/>
    <n v="0"/>
    <n v="0"/>
    <n v="147"/>
    <n v="2"/>
    <x v="1"/>
  </r>
  <r>
    <x v="50"/>
    <n v="2"/>
    <n v="1"/>
    <n v="2"/>
    <n v="0"/>
    <s v="Room_Type 4"/>
    <n v="2"/>
    <x v="3"/>
    <n v="0"/>
    <n v="0"/>
    <n v="97"/>
    <n v="2"/>
    <x v="1"/>
  </r>
  <r>
    <x v="51"/>
    <n v="1"/>
    <n v="0"/>
    <n v="1"/>
    <n v="0"/>
    <s v="Room_Type 1"/>
    <n v="0"/>
    <x v="6"/>
    <n v="0"/>
    <n v="0"/>
    <n v="120"/>
    <n v="0"/>
    <x v="1"/>
  </r>
  <r>
    <x v="52"/>
    <n v="2"/>
    <n v="0"/>
    <n v="3"/>
    <n v="0"/>
    <s v="Room_Type 4"/>
    <n v="54"/>
    <x v="5"/>
    <n v="0"/>
    <n v="0"/>
    <n v="118.8"/>
    <n v="2"/>
    <x v="1"/>
  </r>
  <r>
    <x v="53"/>
    <n v="1"/>
    <n v="0"/>
    <n v="1"/>
    <n v="0"/>
    <s v="Room_Type 1"/>
    <n v="0"/>
    <x v="6"/>
    <n v="1"/>
    <n v="0"/>
    <n v="65"/>
    <n v="0"/>
    <x v="1"/>
  </r>
  <r>
    <x v="54"/>
    <n v="2"/>
    <n v="0"/>
    <n v="1"/>
    <n v="0"/>
    <s v="Room_Type 1"/>
    <n v="34"/>
    <x v="1"/>
    <n v="0"/>
    <n v="0"/>
    <n v="85.5"/>
    <n v="0"/>
    <x v="1"/>
  </r>
  <r>
    <x v="55"/>
    <n v="2"/>
    <n v="0"/>
    <n v="6"/>
    <n v="0"/>
    <s v="Room_Type 4"/>
    <n v="144"/>
    <x v="0"/>
    <n v="0"/>
    <n v="0"/>
    <n v="112.8"/>
    <n v="1"/>
    <x v="1"/>
  </r>
  <r>
    <x v="56"/>
    <n v="2"/>
    <n v="0"/>
    <n v="2"/>
    <n v="0"/>
    <s v="Room_Type 1"/>
    <n v="275"/>
    <x v="2"/>
    <n v="0"/>
    <n v="0"/>
    <n v="62.8"/>
    <n v="0"/>
    <x v="0"/>
  </r>
  <r>
    <x v="57"/>
    <n v="2"/>
    <n v="0"/>
    <n v="4"/>
    <n v="0"/>
    <s v="Room_Type 1"/>
    <n v="36"/>
    <x v="11"/>
    <n v="0"/>
    <n v="0"/>
    <n v="60.29"/>
    <n v="0"/>
    <x v="0"/>
  </r>
  <r>
    <x v="58"/>
    <n v="2"/>
    <n v="0"/>
    <n v="6"/>
    <n v="0"/>
    <s v="Room_Type 1"/>
    <n v="9"/>
    <x v="7"/>
    <n v="0"/>
    <n v="0"/>
    <n v="113"/>
    <n v="1"/>
    <x v="1"/>
  </r>
  <r>
    <x v="59"/>
    <n v="1"/>
    <n v="0"/>
    <n v="1"/>
    <n v="0"/>
    <s v="Room_Type 1"/>
    <n v="111"/>
    <x v="6"/>
    <n v="0"/>
    <n v="0"/>
    <n v="120"/>
    <n v="0"/>
    <x v="0"/>
  </r>
  <r>
    <x v="60"/>
    <n v="2"/>
    <n v="0"/>
    <n v="1"/>
    <n v="0"/>
    <s v="Room_Type 4"/>
    <n v="35"/>
    <x v="3"/>
    <n v="0"/>
    <n v="0"/>
    <n v="97"/>
    <n v="1"/>
    <x v="1"/>
  </r>
  <r>
    <x v="61"/>
    <n v="2"/>
    <n v="2"/>
    <n v="2"/>
    <n v="0"/>
    <s v="Room_Type 6"/>
    <n v="30"/>
    <x v="11"/>
    <n v="0"/>
    <n v="0"/>
    <n v="150.30000000000001"/>
    <n v="1"/>
    <x v="1"/>
  </r>
  <r>
    <x v="62"/>
    <n v="2"/>
    <n v="0"/>
    <n v="3"/>
    <n v="0"/>
    <s v="Room_Type 1"/>
    <n v="14"/>
    <x v="3"/>
    <n v="0"/>
    <n v="0"/>
    <n v="84.67"/>
    <n v="0"/>
    <x v="1"/>
  </r>
  <r>
    <x v="63"/>
    <n v="4"/>
    <n v="0"/>
    <n v="3"/>
    <n v="0"/>
    <s v="Room_Type 7"/>
    <n v="61"/>
    <x v="4"/>
    <n v="0"/>
    <n v="0"/>
    <n v="256.10000000000002"/>
    <n v="0"/>
    <x v="0"/>
  </r>
  <r>
    <x v="64"/>
    <n v="2"/>
    <n v="0"/>
    <n v="6"/>
    <n v="0"/>
    <s v="Room_Type 1"/>
    <n v="169"/>
    <x v="0"/>
    <n v="0"/>
    <n v="0"/>
    <n v="99.45"/>
    <n v="1"/>
    <x v="1"/>
  </r>
  <r>
    <x v="65"/>
    <n v="1"/>
    <n v="0"/>
    <n v="3"/>
    <n v="0"/>
    <s v="Room_Type 1"/>
    <n v="71"/>
    <x v="2"/>
    <n v="0"/>
    <n v="0"/>
    <n v="120"/>
    <n v="0"/>
    <x v="1"/>
  </r>
  <r>
    <x v="66"/>
    <n v="1"/>
    <n v="0"/>
    <n v="5"/>
    <n v="0"/>
    <s v="Room_Type 1"/>
    <n v="85"/>
    <x v="9"/>
    <n v="0"/>
    <n v="0"/>
    <n v="73.95"/>
    <n v="0"/>
    <x v="1"/>
  </r>
  <r>
    <x v="67"/>
    <n v="1"/>
    <n v="0"/>
    <n v="1"/>
    <n v="0"/>
    <s v="Room_Type 1"/>
    <n v="1"/>
    <x v="10"/>
    <n v="1"/>
    <n v="0"/>
    <n v="65"/>
    <n v="1"/>
    <x v="1"/>
  </r>
  <r>
    <x v="68"/>
    <n v="1"/>
    <n v="0"/>
    <n v="1"/>
    <n v="1"/>
    <s v="Room_Type 1"/>
    <n v="8"/>
    <x v="5"/>
    <n v="0"/>
    <n v="0"/>
    <n v="98"/>
    <n v="0"/>
    <x v="1"/>
  </r>
  <r>
    <x v="69"/>
    <n v="1"/>
    <n v="0"/>
    <n v="1"/>
    <n v="0"/>
    <s v="Room_Type 1"/>
    <n v="9"/>
    <x v="6"/>
    <n v="0"/>
    <n v="0"/>
    <n v="95"/>
    <n v="0"/>
    <x v="1"/>
  </r>
  <r>
    <x v="70"/>
    <n v="2"/>
    <n v="0"/>
    <n v="3"/>
    <n v="0"/>
    <s v="Room_Type 1"/>
    <n v="142"/>
    <x v="0"/>
    <n v="0"/>
    <n v="0"/>
    <n v="99.3"/>
    <n v="0"/>
    <x v="1"/>
  </r>
  <r>
    <x v="71"/>
    <n v="2"/>
    <n v="0"/>
    <n v="4"/>
    <n v="0"/>
    <s v="Room_Type 2"/>
    <n v="121"/>
    <x v="10"/>
    <n v="0"/>
    <n v="0"/>
    <n v="58.91"/>
    <n v="2"/>
    <x v="1"/>
  </r>
  <r>
    <x v="72"/>
    <n v="2"/>
    <n v="0"/>
    <n v="1"/>
    <n v="0"/>
    <s v="Room_Type 4"/>
    <n v="14"/>
    <x v="1"/>
    <n v="0"/>
    <n v="0"/>
    <n v="184"/>
    <n v="0"/>
    <x v="1"/>
  </r>
  <r>
    <x v="73"/>
    <n v="2"/>
    <n v="0"/>
    <n v="1"/>
    <n v="0"/>
    <s v="Room_Type 1"/>
    <n v="100"/>
    <x v="6"/>
    <n v="0"/>
    <n v="0"/>
    <n v="108"/>
    <n v="0"/>
    <x v="0"/>
  </r>
  <r>
    <x v="74"/>
    <n v="2"/>
    <n v="0"/>
    <n v="4"/>
    <n v="0"/>
    <s v="Room_Type 1"/>
    <n v="53"/>
    <x v="0"/>
    <n v="0"/>
    <n v="0"/>
    <n v="135.9"/>
    <n v="0"/>
    <x v="0"/>
  </r>
  <r>
    <x v="75"/>
    <n v="1"/>
    <n v="0"/>
    <n v="1"/>
    <n v="0"/>
    <s v="Room_Type 2"/>
    <n v="16"/>
    <x v="9"/>
    <n v="0"/>
    <n v="0"/>
    <n v="103"/>
    <n v="1"/>
    <x v="1"/>
  </r>
  <r>
    <x v="76"/>
    <n v="2"/>
    <n v="0"/>
    <n v="3"/>
    <n v="0"/>
    <s v="Room_Type 2"/>
    <n v="224"/>
    <x v="4"/>
    <n v="0"/>
    <n v="0"/>
    <n v="86.62"/>
    <n v="0"/>
    <x v="0"/>
  </r>
  <r>
    <x v="77"/>
    <n v="2"/>
    <n v="0"/>
    <n v="2"/>
    <n v="0"/>
    <s v="Room_Type 1"/>
    <n v="18"/>
    <x v="5"/>
    <n v="0"/>
    <n v="0"/>
    <n v="106"/>
    <n v="0"/>
    <x v="0"/>
  </r>
  <r>
    <x v="78"/>
    <n v="2"/>
    <n v="2"/>
    <n v="4"/>
    <n v="0"/>
    <s v="Room_Type 6"/>
    <n v="100"/>
    <x v="5"/>
    <n v="0"/>
    <n v="0"/>
    <n v="154.69999999999999"/>
    <n v="1"/>
    <x v="0"/>
  </r>
  <r>
    <x v="79"/>
    <n v="2"/>
    <n v="1"/>
    <n v="1"/>
    <n v="1"/>
    <s v="Room_Type 1"/>
    <n v="127"/>
    <x v="0"/>
    <n v="0"/>
    <n v="0"/>
    <n v="139.5"/>
    <n v="0"/>
    <x v="1"/>
  </r>
  <r>
    <x v="80"/>
    <n v="2"/>
    <n v="0"/>
    <n v="4"/>
    <n v="0"/>
    <s v="Room_Type 1"/>
    <n v="41"/>
    <x v="7"/>
    <n v="0"/>
    <n v="0"/>
    <n v="68"/>
    <n v="0"/>
    <x v="1"/>
  </r>
  <r>
    <x v="81"/>
    <n v="2"/>
    <n v="0"/>
    <n v="1"/>
    <n v="0"/>
    <s v="Room_Type 1"/>
    <n v="105"/>
    <x v="5"/>
    <n v="0"/>
    <n v="0"/>
    <n v="75"/>
    <n v="0"/>
    <x v="0"/>
  </r>
  <r>
    <x v="82"/>
    <n v="2"/>
    <n v="0"/>
    <n v="2"/>
    <n v="1"/>
    <s v="Room_Type 1"/>
    <n v="254"/>
    <x v="6"/>
    <n v="0"/>
    <n v="0"/>
    <n v="98.25"/>
    <n v="1"/>
    <x v="0"/>
  </r>
  <r>
    <x v="83"/>
    <n v="2"/>
    <n v="0"/>
    <n v="2"/>
    <n v="0"/>
    <s v="Room_Type 1"/>
    <n v="159"/>
    <x v="5"/>
    <n v="0"/>
    <n v="0"/>
    <n v="70"/>
    <n v="1"/>
    <x v="1"/>
  </r>
  <r>
    <x v="84"/>
    <n v="2"/>
    <n v="0"/>
    <n v="2"/>
    <n v="0"/>
    <s v="Room_Type 1"/>
    <n v="15"/>
    <x v="6"/>
    <n v="0"/>
    <n v="0"/>
    <n v="140"/>
    <n v="2"/>
    <x v="1"/>
  </r>
  <r>
    <x v="85"/>
    <n v="1"/>
    <n v="0"/>
    <n v="1"/>
    <n v="0"/>
    <s v="Room_Type 1"/>
    <n v="0"/>
    <x v="3"/>
    <n v="1"/>
    <n v="0"/>
    <n v="56"/>
    <n v="0"/>
    <x v="1"/>
  </r>
  <r>
    <x v="86"/>
    <n v="2"/>
    <n v="1"/>
    <n v="3"/>
    <n v="0"/>
    <s v="Room_Type 1"/>
    <n v="178"/>
    <x v="4"/>
    <n v="0"/>
    <n v="0"/>
    <n v="112.5"/>
    <n v="1"/>
    <x v="0"/>
  </r>
  <r>
    <x v="87"/>
    <n v="2"/>
    <n v="0"/>
    <n v="2"/>
    <n v="0"/>
    <s v="Room_Type 1"/>
    <n v="277"/>
    <x v="6"/>
    <n v="0"/>
    <n v="0"/>
    <n v="96.3"/>
    <n v="2"/>
    <x v="0"/>
  </r>
  <r>
    <x v="88"/>
    <n v="2"/>
    <n v="0"/>
    <n v="1"/>
    <n v="0"/>
    <s v="Room_Type 1"/>
    <n v="3"/>
    <x v="8"/>
    <n v="0"/>
    <n v="0"/>
    <n v="0"/>
    <n v="0"/>
    <x v="1"/>
  </r>
  <r>
    <x v="89"/>
    <n v="2"/>
    <n v="0"/>
    <n v="3"/>
    <n v="0"/>
    <s v="Room_Type 1"/>
    <n v="204"/>
    <x v="8"/>
    <n v="0"/>
    <n v="0"/>
    <n v="100"/>
    <n v="0"/>
    <x v="0"/>
  </r>
  <r>
    <x v="90"/>
    <n v="2"/>
    <n v="0"/>
    <n v="3"/>
    <n v="0"/>
    <s v="Room_Type 4"/>
    <n v="30"/>
    <x v="6"/>
    <n v="0"/>
    <n v="0"/>
    <n v="157.5"/>
    <n v="2"/>
    <x v="1"/>
  </r>
  <r>
    <x v="91"/>
    <n v="2"/>
    <n v="0"/>
    <n v="5"/>
    <n v="0"/>
    <s v="Room_Type 1"/>
    <n v="88"/>
    <x v="5"/>
    <n v="0"/>
    <n v="0"/>
    <n v="119.85"/>
    <n v="1"/>
    <x v="0"/>
  </r>
  <r>
    <x v="92"/>
    <n v="3"/>
    <n v="0"/>
    <n v="3"/>
    <n v="0"/>
    <s v="Room_Type 1"/>
    <n v="93"/>
    <x v="2"/>
    <n v="0"/>
    <n v="0"/>
    <n v="159.30000000000001"/>
    <n v="0"/>
    <x v="0"/>
  </r>
  <r>
    <x v="93"/>
    <n v="1"/>
    <n v="0"/>
    <n v="3"/>
    <n v="0"/>
    <s v="Room_Type 1"/>
    <n v="116"/>
    <x v="10"/>
    <n v="0"/>
    <n v="0"/>
    <n v="61"/>
    <n v="0"/>
    <x v="0"/>
  </r>
  <r>
    <x v="94"/>
    <n v="3"/>
    <n v="0"/>
    <n v="3"/>
    <n v="0"/>
    <s v="Room_Type 4"/>
    <n v="46"/>
    <x v="7"/>
    <n v="0"/>
    <n v="0"/>
    <n v="129.6"/>
    <n v="2"/>
    <x v="1"/>
  </r>
  <r>
    <x v="95"/>
    <n v="2"/>
    <n v="0"/>
    <n v="3"/>
    <n v="0"/>
    <s v="Room_Type 1"/>
    <n v="168"/>
    <x v="5"/>
    <n v="0"/>
    <n v="0"/>
    <n v="85"/>
    <n v="0"/>
    <x v="0"/>
  </r>
  <r>
    <x v="96"/>
    <n v="2"/>
    <n v="0"/>
    <n v="1"/>
    <n v="0"/>
    <s v="Room_Type 1"/>
    <n v="4"/>
    <x v="0"/>
    <n v="0"/>
    <n v="0"/>
    <n v="92.93"/>
    <n v="0"/>
    <x v="1"/>
  </r>
  <r>
    <x v="97"/>
    <n v="1"/>
    <n v="0"/>
    <n v="3"/>
    <n v="0"/>
    <s v="Room_Type 1"/>
    <n v="180"/>
    <x v="6"/>
    <n v="0"/>
    <n v="0"/>
    <n v="120"/>
    <n v="0"/>
    <x v="0"/>
  </r>
  <r>
    <x v="98"/>
    <n v="2"/>
    <n v="0"/>
    <n v="3"/>
    <n v="0"/>
    <s v="Room_Type 1"/>
    <n v="104"/>
    <x v="2"/>
    <n v="0"/>
    <n v="0"/>
    <n v="126.9"/>
    <n v="0"/>
    <x v="0"/>
  </r>
  <r>
    <x v="99"/>
    <n v="2"/>
    <n v="0"/>
    <n v="2"/>
    <n v="0"/>
    <s v="Room_Type 1"/>
    <n v="0"/>
    <x v="0"/>
    <n v="0"/>
    <n v="0"/>
    <n v="109"/>
    <n v="0"/>
    <x v="1"/>
  </r>
  <r>
    <x v="100"/>
    <n v="2"/>
    <n v="1"/>
    <n v="3"/>
    <n v="0"/>
    <s v="Room_Type 1"/>
    <n v="38"/>
    <x v="9"/>
    <n v="0"/>
    <n v="0"/>
    <n v="133.80000000000001"/>
    <n v="0"/>
    <x v="0"/>
  </r>
  <r>
    <x v="101"/>
    <n v="2"/>
    <n v="0"/>
    <n v="3"/>
    <n v="0"/>
    <s v="Room_Type 1"/>
    <n v="279"/>
    <x v="6"/>
    <n v="0"/>
    <n v="0"/>
    <n v="110"/>
    <n v="0"/>
    <x v="0"/>
  </r>
  <r>
    <x v="102"/>
    <n v="2"/>
    <n v="0"/>
    <n v="1"/>
    <n v="0"/>
    <s v="Room_Type 2"/>
    <n v="11"/>
    <x v="0"/>
    <n v="0"/>
    <n v="0"/>
    <n v="127.6"/>
    <n v="1"/>
    <x v="1"/>
  </r>
  <r>
    <x v="103"/>
    <n v="2"/>
    <n v="0"/>
    <n v="3"/>
    <n v="0"/>
    <s v="Room_Type 1"/>
    <n v="30"/>
    <x v="0"/>
    <n v="0"/>
    <n v="0"/>
    <n v="120.53"/>
    <n v="2"/>
    <x v="1"/>
  </r>
  <r>
    <x v="104"/>
    <n v="2"/>
    <n v="0"/>
    <n v="0"/>
    <n v="0"/>
    <s v="Room_Type 4"/>
    <n v="3"/>
    <x v="2"/>
    <n v="0"/>
    <n v="0"/>
    <n v="0"/>
    <n v="0"/>
    <x v="1"/>
  </r>
  <r>
    <x v="105"/>
    <n v="2"/>
    <n v="0"/>
    <n v="2"/>
    <n v="0"/>
    <s v="Room_Type 1"/>
    <n v="247"/>
    <x v="2"/>
    <n v="0"/>
    <n v="0"/>
    <n v="115"/>
    <n v="0"/>
    <x v="0"/>
  </r>
  <r>
    <x v="106"/>
    <n v="1"/>
    <n v="0"/>
    <n v="1"/>
    <n v="1"/>
    <s v="Room_Type 1"/>
    <n v="0"/>
    <x v="3"/>
    <n v="0"/>
    <n v="0"/>
    <n v="88.2"/>
    <n v="0"/>
    <x v="1"/>
  </r>
  <r>
    <x v="107"/>
    <n v="2"/>
    <n v="0"/>
    <n v="2"/>
    <n v="0"/>
    <s v="Room_Type 1"/>
    <n v="60"/>
    <x v="1"/>
    <n v="0"/>
    <n v="0"/>
    <n v="65"/>
    <n v="0"/>
    <x v="1"/>
  </r>
  <r>
    <x v="108"/>
    <n v="2"/>
    <n v="0"/>
    <n v="3"/>
    <n v="0"/>
    <s v="Room_Type 1"/>
    <n v="49"/>
    <x v="9"/>
    <n v="0"/>
    <n v="0"/>
    <n v="79.63"/>
    <n v="1"/>
    <x v="1"/>
  </r>
  <r>
    <x v="109"/>
    <n v="1"/>
    <n v="0"/>
    <n v="1"/>
    <n v="0"/>
    <s v="Room_Type 1"/>
    <n v="4"/>
    <x v="6"/>
    <n v="0"/>
    <n v="0"/>
    <n v="90"/>
    <n v="0"/>
    <x v="1"/>
  </r>
  <r>
    <x v="110"/>
    <n v="2"/>
    <n v="0"/>
    <n v="2"/>
    <n v="0"/>
    <s v="Room_Type 1"/>
    <n v="6"/>
    <x v="5"/>
    <n v="0"/>
    <n v="0"/>
    <n v="104"/>
    <n v="0"/>
    <x v="0"/>
  </r>
  <r>
    <x v="111"/>
    <n v="2"/>
    <n v="0"/>
    <n v="3"/>
    <n v="0"/>
    <s v="Room_Type 1"/>
    <n v="5"/>
    <x v="6"/>
    <n v="0"/>
    <n v="0"/>
    <n v="90"/>
    <n v="0"/>
    <x v="1"/>
  </r>
  <r>
    <x v="112"/>
    <n v="2"/>
    <n v="2"/>
    <n v="1"/>
    <n v="0"/>
    <s v="Room_Type 6"/>
    <n v="79"/>
    <x v="3"/>
    <n v="0"/>
    <n v="0"/>
    <n v="156.6"/>
    <n v="1"/>
    <x v="1"/>
  </r>
  <r>
    <x v="113"/>
    <n v="2"/>
    <n v="0"/>
    <n v="3"/>
    <n v="0"/>
    <s v="Room_Type 1"/>
    <n v="105"/>
    <x v="6"/>
    <n v="0"/>
    <n v="0"/>
    <n v="110"/>
    <n v="0"/>
    <x v="0"/>
  </r>
  <r>
    <x v="114"/>
    <n v="2"/>
    <n v="0"/>
    <n v="1"/>
    <n v="0"/>
    <s v="Room_Type 1"/>
    <n v="167"/>
    <x v="4"/>
    <n v="0"/>
    <n v="0"/>
    <n v="105.3"/>
    <n v="2"/>
    <x v="0"/>
  </r>
  <r>
    <x v="115"/>
    <n v="2"/>
    <n v="0"/>
    <n v="3"/>
    <n v="0"/>
    <s v="Room_Type 1"/>
    <n v="1"/>
    <x v="11"/>
    <n v="0"/>
    <n v="0"/>
    <n v="74.930000000000007"/>
    <n v="0"/>
    <x v="1"/>
  </r>
  <r>
    <x v="116"/>
    <n v="1"/>
    <n v="0"/>
    <n v="2"/>
    <n v="0"/>
    <s v="Room_Type 1"/>
    <n v="386"/>
    <x v="6"/>
    <n v="0"/>
    <n v="0"/>
    <n v="90"/>
    <n v="0"/>
    <x v="1"/>
  </r>
  <r>
    <x v="117"/>
    <n v="2"/>
    <n v="0"/>
    <n v="4"/>
    <n v="0"/>
    <s v="Room_Type 1"/>
    <n v="147"/>
    <x v="8"/>
    <n v="0"/>
    <n v="0"/>
    <n v="99.45"/>
    <n v="1"/>
    <x v="1"/>
  </r>
  <r>
    <x v="118"/>
    <n v="2"/>
    <n v="0"/>
    <n v="7"/>
    <n v="0"/>
    <s v="Room_Type 1"/>
    <n v="165"/>
    <x v="0"/>
    <n v="0"/>
    <n v="0"/>
    <n v="99.45"/>
    <n v="0"/>
    <x v="0"/>
  </r>
  <r>
    <x v="119"/>
    <n v="2"/>
    <n v="0"/>
    <n v="3"/>
    <n v="0"/>
    <s v="Room_Type 1"/>
    <n v="56"/>
    <x v="6"/>
    <n v="0"/>
    <n v="0"/>
    <n v="94.5"/>
    <n v="3"/>
    <x v="1"/>
  </r>
  <r>
    <x v="120"/>
    <n v="2"/>
    <n v="0"/>
    <n v="4"/>
    <n v="0"/>
    <s v="Room_Type 1"/>
    <n v="69"/>
    <x v="9"/>
    <n v="0"/>
    <n v="0"/>
    <n v="82.45"/>
    <n v="0"/>
    <x v="1"/>
  </r>
  <r>
    <x v="121"/>
    <n v="2"/>
    <n v="0"/>
    <n v="1"/>
    <n v="0"/>
    <s v="Room_Type 1"/>
    <n v="60"/>
    <x v="4"/>
    <n v="0"/>
    <n v="0"/>
    <n v="81.08"/>
    <n v="1"/>
    <x v="1"/>
  </r>
  <r>
    <x v="122"/>
    <n v="2"/>
    <n v="0"/>
    <n v="3"/>
    <n v="0"/>
    <s v="Room_Type 1"/>
    <n v="28"/>
    <x v="6"/>
    <n v="0"/>
    <n v="0"/>
    <n v="91.63"/>
    <n v="1"/>
    <x v="1"/>
  </r>
  <r>
    <x v="123"/>
    <n v="2"/>
    <n v="0"/>
    <n v="5"/>
    <n v="0"/>
    <s v="Room_Type 4"/>
    <n v="27"/>
    <x v="6"/>
    <n v="0"/>
    <n v="0"/>
    <n v="75"/>
    <n v="0"/>
    <x v="1"/>
  </r>
  <r>
    <x v="124"/>
    <n v="2"/>
    <n v="0"/>
    <n v="1"/>
    <n v="0"/>
    <s v="Room_Type 4"/>
    <n v="74"/>
    <x v="4"/>
    <n v="0"/>
    <n v="0"/>
    <n v="127.8"/>
    <n v="0"/>
    <x v="0"/>
  </r>
  <r>
    <x v="125"/>
    <n v="2"/>
    <n v="0"/>
    <n v="3"/>
    <n v="0"/>
    <s v="Room_Type 1"/>
    <n v="45"/>
    <x v="5"/>
    <n v="0"/>
    <n v="0"/>
    <n v="95"/>
    <n v="1"/>
    <x v="1"/>
  </r>
  <r>
    <x v="126"/>
    <n v="2"/>
    <n v="0"/>
    <n v="1"/>
    <n v="0"/>
    <s v="Room_Type 1"/>
    <n v="221"/>
    <x v="0"/>
    <n v="0"/>
    <n v="0"/>
    <n v="96"/>
    <n v="1"/>
    <x v="1"/>
  </r>
  <r>
    <x v="127"/>
    <n v="2"/>
    <n v="0"/>
    <n v="2"/>
    <n v="0"/>
    <s v="Room_Type 1"/>
    <n v="112"/>
    <x v="8"/>
    <n v="0"/>
    <n v="0"/>
    <n v="99.95"/>
    <n v="0"/>
    <x v="1"/>
  </r>
  <r>
    <x v="128"/>
    <n v="1"/>
    <n v="0"/>
    <n v="2"/>
    <n v="0"/>
    <s v="Room_Type 1"/>
    <n v="192"/>
    <x v="2"/>
    <n v="0"/>
    <n v="0"/>
    <n v="95"/>
    <n v="0"/>
    <x v="1"/>
  </r>
  <r>
    <x v="129"/>
    <n v="3"/>
    <n v="0"/>
    <n v="3"/>
    <n v="0"/>
    <s v="Room_Type 4"/>
    <n v="68"/>
    <x v="4"/>
    <n v="0"/>
    <n v="0"/>
    <n v="149.1"/>
    <n v="0"/>
    <x v="0"/>
  </r>
  <r>
    <x v="130"/>
    <n v="2"/>
    <n v="1"/>
    <n v="3"/>
    <n v="0"/>
    <s v="Room_Type 1"/>
    <n v="6"/>
    <x v="4"/>
    <n v="0"/>
    <n v="0"/>
    <n v="163.66999999999999"/>
    <n v="0"/>
    <x v="0"/>
  </r>
  <r>
    <x v="131"/>
    <n v="2"/>
    <n v="0"/>
    <n v="3"/>
    <n v="0"/>
    <s v="Room_Type 1"/>
    <n v="19"/>
    <x v="6"/>
    <n v="1"/>
    <n v="1"/>
    <n v="90"/>
    <n v="0"/>
    <x v="1"/>
  </r>
  <r>
    <x v="132"/>
    <n v="2"/>
    <n v="0"/>
    <n v="5"/>
    <n v="0"/>
    <s v="Room_Type 4"/>
    <n v="148"/>
    <x v="0"/>
    <n v="0"/>
    <n v="0"/>
    <n v="112.2"/>
    <n v="1"/>
    <x v="0"/>
  </r>
  <r>
    <x v="133"/>
    <n v="2"/>
    <n v="0"/>
    <n v="4"/>
    <n v="1"/>
    <s v="Room_Type 1"/>
    <n v="1"/>
    <x v="0"/>
    <n v="0"/>
    <n v="0"/>
    <n v="105"/>
    <n v="1"/>
    <x v="1"/>
  </r>
  <r>
    <x v="134"/>
    <n v="1"/>
    <n v="0"/>
    <n v="1"/>
    <n v="0"/>
    <s v="Room_Type 1"/>
    <n v="2"/>
    <x v="9"/>
    <n v="0"/>
    <n v="0"/>
    <n v="82.4"/>
    <n v="0"/>
    <x v="1"/>
  </r>
  <r>
    <x v="135"/>
    <n v="2"/>
    <n v="0"/>
    <n v="3"/>
    <n v="0"/>
    <s v="Room_Type 1"/>
    <n v="22"/>
    <x v="10"/>
    <n v="0"/>
    <n v="0"/>
    <n v="72.64"/>
    <n v="1"/>
    <x v="1"/>
  </r>
  <r>
    <x v="136"/>
    <n v="1"/>
    <n v="0"/>
    <n v="5"/>
    <n v="0"/>
    <s v="Room_Type 4"/>
    <n v="6"/>
    <x v="6"/>
    <n v="0"/>
    <n v="0"/>
    <n v="110"/>
    <n v="0"/>
    <x v="1"/>
  </r>
  <r>
    <x v="137"/>
    <n v="2"/>
    <n v="0"/>
    <n v="4"/>
    <n v="0"/>
    <s v="Room_Type 1"/>
    <n v="24"/>
    <x v="6"/>
    <n v="0"/>
    <n v="0"/>
    <n v="85"/>
    <n v="1"/>
    <x v="1"/>
  </r>
  <r>
    <x v="138"/>
    <n v="1"/>
    <n v="0"/>
    <n v="6"/>
    <n v="0"/>
    <s v="Room_Type 1"/>
    <n v="69"/>
    <x v="2"/>
    <n v="0"/>
    <n v="0"/>
    <n v="120"/>
    <n v="0"/>
    <x v="0"/>
  </r>
  <r>
    <x v="139"/>
    <n v="2"/>
    <n v="0"/>
    <n v="5"/>
    <n v="0"/>
    <s v="Room_Type 4"/>
    <n v="20"/>
    <x v="3"/>
    <n v="0"/>
    <n v="0"/>
    <n v="96.9"/>
    <n v="2"/>
    <x v="1"/>
  </r>
  <r>
    <x v="140"/>
    <n v="2"/>
    <n v="0"/>
    <n v="3"/>
    <n v="0"/>
    <s v="Room_Type 1"/>
    <n v="314"/>
    <x v="6"/>
    <n v="0"/>
    <n v="0"/>
    <n v="75"/>
    <n v="0"/>
    <x v="0"/>
  </r>
  <r>
    <x v="141"/>
    <n v="1"/>
    <n v="0"/>
    <n v="4"/>
    <n v="0"/>
    <s v="Room_Type 1"/>
    <n v="116"/>
    <x v="10"/>
    <n v="0"/>
    <n v="0"/>
    <n v="61"/>
    <n v="0"/>
    <x v="0"/>
  </r>
  <r>
    <x v="142"/>
    <n v="2"/>
    <n v="0"/>
    <n v="7"/>
    <n v="0"/>
    <s v="Room_Type 1"/>
    <n v="192"/>
    <x v="8"/>
    <n v="0"/>
    <n v="0"/>
    <n v="66.709999999999994"/>
    <n v="0"/>
    <x v="0"/>
  </r>
  <r>
    <x v="143"/>
    <n v="2"/>
    <n v="0"/>
    <n v="3"/>
    <n v="0"/>
    <s v="Room_Type 4"/>
    <n v="13"/>
    <x v="6"/>
    <n v="0"/>
    <n v="0"/>
    <n v="75"/>
    <n v="1"/>
    <x v="1"/>
  </r>
  <r>
    <x v="144"/>
    <n v="3"/>
    <n v="0"/>
    <n v="1"/>
    <n v="0"/>
    <s v="Room_Type 4"/>
    <n v="1"/>
    <x v="10"/>
    <n v="0"/>
    <n v="0"/>
    <n v="127"/>
    <n v="0"/>
    <x v="1"/>
  </r>
  <r>
    <x v="145"/>
    <n v="1"/>
    <n v="0"/>
    <n v="1"/>
    <n v="0"/>
    <s v="Room_Type 1"/>
    <n v="4"/>
    <x v="9"/>
    <n v="0"/>
    <n v="0"/>
    <n v="92"/>
    <n v="0"/>
    <x v="1"/>
  </r>
  <r>
    <x v="146"/>
    <n v="3"/>
    <n v="0"/>
    <n v="3"/>
    <n v="0"/>
    <s v="Room_Type 4"/>
    <n v="62"/>
    <x v="7"/>
    <n v="0"/>
    <n v="0"/>
    <n v="126"/>
    <n v="3"/>
    <x v="1"/>
  </r>
  <r>
    <x v="147"/>
    <n v="1"/>
    <n v="0"/>
    <n v="1"/>
    <n v="0"/>
    <s v="Room_Type 1"/>
    <n v="1"/>
    <x v="10"/>
    <n v="0"/>
    <n v="0"/>
    <n v="66"/>
    <n v="1"/>
    <x v="1"/>
  </r>
  <r>
    <x v="148"/>
    <n v="1"/>
    <n v="0"/>
    <n v="2"/>
    <n v="0"/>
    <s v="Room_Type 1"/>
    <n v="3"/>
    <x v="8"/>
    <n v="1"/>
    <n v="0"/>
    <n v="65"/>
    <n v="0"/>
    <x v="1"/>
  </r>
  <r>
    <x v="149"/>
    <n v="2"/>
    <n v="0"/>
    <n v="4"/>
    <n v="0"/>
    <s v="Room_Type 1"/>
    <n v="3"/>
    <x v="0"/>
    <n v="0"/>
    <n v="0"/>
    <n v="46.54"/>
    <n v="0"/>
    <x v="1"/>
  </r>
  <r>
    <x v="150"/>
    <n v="2"/>
    <n v="0"/>
    <n v="2"/>
    <n v="0"/>
    <s v="Room_Type 1"/>
    <n v="275"/>
    <x v="2"/>
    <n v="0"/>
    <n v="0"/>
    <n v="62.8"/>
    <n v="0"/>
    <x v="0"/>
  </r>
  <r>
    <x v="151"/>
    <n v="2"/>
    <n v="0"/>
    <n v="1"/>
    <n v="0"/>
    <s v="Room_Type 1"/>
    <n v="20"/>
    <x v="9"/>
    <n v="0"/>
    <n v="0"/>
    <n v="93"/>
    <n v="0"/>
    <x v="1"/>
  </r>
  <r>
    <x v="152"/>
    <n v="2"/>
    <n v="0"/>
    <n v="1"/>
    <n v="0"/>
    <s v="Room_Type 1"/>
    <n v="43"/>
    <x v="1"/>
    <n v="0"/>
    <n v="0"/>
    <n v="135.9"/>
    <n v="2"/>
    <x v="1"/>
  </r>
  <r>
    <x v="153"/>
    <n v="2"/>
    <n v="0"/>
    <n v="2"/>
    <n v="0"/>
    <s v="Room_Type 1"/>
    <n v="146"/>
    <x v="0"/>
    <n v="0"/>
    <n v="0"/>
    <n v="123.3"/>
    <n v="1"/>
    <x v="1"/>
  </r>
  <r>
    <x v="154"/>
    <n v="1"/>
    <n v="0"/>
    <n v="2"/>
    <n v="0"/>
    <s v="Room_Type 1"/>
    <n v="102"/>
    <x v="6"/>
    <n v="0"/>
    <n v="0"/>
    <n v="80"/>
    <n v="0"/>
    <x v="0"/>
  </r>
  <r>
    <x v="155"/>
    <n v="2"/>
    <n v="0"/>
    <n v="3"/>
    <n v="0"/>
    <s v="Room_Type 1"/>
    <n v="5"/>
    <x v="4"/>
    <n v="0"/>
    <n v="0"/>
    <n v="75"/>
    <n v="2"/>
    <x v="1"/>
  </r>
  <r>
    <x v="156"/>
    <n v="3"/>
    <n v="0"/>
    <n v="1"/>
    <n v="0"/>
    <s v="Room_Type 1"/>
    <n v="7"/>
    <x v="0"/>
    <n v="0"/>
    <n v="0"/>
    <n v="165"/>
    <n v="1"/>
    <x v="1"/>
  </r>
  <r>
    <x v="157"/>
    <n v="1"/>
    <n v="0"/>
    <n v="2"/>
    <n v="0"/>
    <s v="Room_Type 1"/>
    <n v="301"/>
    <x v="4"/>
    <n v="0"/>
    <n v="0"/>
    <n v="90"/>
    <n v="0"/>
    <x v="1"/>
  </r>
  <r>
    <x v="158"/>
    <n v="1"/>
    <n v="0"/>
    <n v="3"/>
    <n v="0"/>
    <s v="Room_Type 1"/>
    <n v="93"/>
    <x v="1"/>
    <n v="0"/>
    <n v="0"/>
    <n v="80.75"/>
    <n v="1"/>
    <x v="1"/>
  </r>
  <r>
    <x v="159"/>
    <n v="2"/>
    <n v="0"/>
    <n v="4"/>
    <n v="0"/>
    <s v="Room_Type 4"/>
    <n v="1"/>
    <x v="5"/>
    <n v="0"/>
    <n v="0"/>
    <n v="116"/>
    <n v="1"/>
    <x v="1"/>
  </r>
  <r>
    <x v="160"/>
    <n v="2"/>
    <n v="0"/>
    <n v="2"/>
    <n v="0"/>
    <s v="Room_Type 1"/>
    <n v="70"/>
    <x v="2"/>
    <n v="0"/>
    <n v="0"/>
    <n v="100"/>
    <n v="0"/>
    <x v="1"/>
  </r>
  <r>
    <x v="161"/>
    <n v="2"/>
    <n v="0"/>
    <n v="1"/>
    <n v="0"/>
    <s v="Room_Type 1"/>
    <n v="32"/>
    <x v="6"/>
    <n v="0"/>
    <n v="0"/>
    <n v="109"/>
    <n v="2"/>
    <x v="1"/>
  </r>
  <r>
    <x v="162"/>
    <n v="2"/>
    <n v="0"/>
    <n v="5"/>
    <n v="0"/>
    <s v="Room_Type 1"/>
    <n v="6"/>
    <x v="10"/>
    <n v="0"/>
    <n v="0"/>
    <n v="70"/>
    <n v="0"/>
    <x v="1"/>
  </r>
  <r>
    <x v="163"/>
    <n v="2"/>
    <n v="0"/>
    <n v="7"/>
    <n v="0"/>
    <s v="Room_Type 4"/>
    <n v="2"/>
    <x v="7"/>
    <n v="0"/>
    <n v="0"/>
    <n v="78.2"/>
    <n v="1"/>
    <x v="1"/>
  </r>
  <r>
    <x v="164"/>
    <n v="2"/>
    <n v="0"/>
    <n v="2"/>
    <n v="0"/>
    <s v="Room_Type 1"/>
    <n v="2"/>
    <x v="11"/>
    <n v="0"/>
    <n v="0"/>
    <n v="85"/>
    <n v="1"/>
    <x v="1"/>
  </r>
  <r>
    <x v="165"/>
    <n v="2"/>
    <n v="0"/>
    <n v="3"/>
    <n v="0"/>
    <s v="Room_Type 1"/>
    <n v="122"/>
    <x v="9"/>
    <n v="0"/>
    <n v="0"/>
    <n v="107"/>
    <n v="1"/>
    <x v="1"/>
  </r>
  <r>
    <x v="166"/>
    <n v="1"/>
    <n v="0"/>
    <n v="2"/>
    <n v="0"/>
    <s v="Room_Type 1"/>
    <n v="164"/>
    <x v="6"/>
    <n v="0"/>
    <n v="0"/>
    <n v="100"/>
    <n v="0"/>
    <x v="1"/>
  </r>
  <r>
    <x v="167"/>
    <n v="1"/>
    <n v="0"/>
    <n v="3"/>
    <n v="0"/>
    <s v="Room_Type 1"/>
    <n v="180"/>
    <x v="6"/>
    <n v="0"/>
    <n v="0"/>
    <n v="120"/>
    <n v="0"/>
    <x v="0"/>
  </r>
  <r>
    <x v="168"/>
    <n v="2"/>
    <n v="0"/>
    <n v="2"/>
    <n v="0"/>
    <s v="Room_Type 1"/>
    <n v="160"/>
    <x v="0"/>
    <n v="0"/>
    <n v="0"/>
    <n v="72.25"/>
    <n v="1"/>
    <x v="1"/>
  </r>
  <r>
    <x v="169"/>
    <n v="2"/>
    <n v="0"/>
    <n v="2"/>
    <n v="0"/>
    <s v="Room_Type 4"/>
    <n v="78"/>
    <x v="6"/>
    <n v="0"/>
    <n v="0"/>
    <n v="132.30000000000001"/>
    <n v="1"/>
    <x v="0"/>
  </r>
  <r>
    <x v="170"/>
    <n v="2"/>
    <n v="0"/>
    <n v="3"/>
    <n v="0"/>
    <s v="Room_Type 1"/>
    <n v="8"/>
    <x v="6"/>
    <n v="0"/>
    <n v="0"/>
    <n v="135.66999999999999"/>
    <n v="2"/>
    <x v="1"/>
  </r>
  <r>
    <x v="171"/>
    <n v="1"/>
    <n v="0"/>
    <n v="1"/>
    <n v="0"/>
    <s v="Room_Type 1"/>
    <n v="1"/>
    <x v="0"/>
    <n v="1"/>
    <n v="1"/>
    <n v="65"/>
    <n v="0"/>
    <x v="1"/>
  </r>
  <r>
    <x v="172"/>
    <n v="2"/>
    <n v="0"/>
    <n v="1"/>
    <n v="1"/>
    <s v="Room_Type 1"/>
    <n v="1"/>
    <x v="0"/>
    <n v="0"/>
    <n v="0"/>
    <n v="105"/>
    <n v="1"/>
    <x v="1"/>
  </r>
  <r>
    <x v="173"/>
    <n v="3"/>
    <n v="0"/>
    <n v="1"/>
    <n v="0"/>
    <s v="Room_Type 1"/>
    <n v="8"/>
    <x v="7"/>
    <n v="0"/>
    <n v="0"/>
    <n v="160"/>
    <n v="0"/>
    <x v="1"/>
  </r>
  <r>
    <x v="174"/>
    <n v="2"/>
    <n v="0"/>
    <n v="3"/>
    <n v="0"/>
    <s v="Room_Type 1"/>
    <n v="73"/>
    <x v="7"/>
    <n v="0"/>
    <n v="0"/>
    <n v="85.67"/>
    <n v="0"/>
    <x v="1"/>
  </r>
  <r>
    <x v="175"/>
    <n v="3"/>
    <n v="0"/>
    <n v="4"/>
    <n v="0"/>
    <s v="Room_Type 4"/>
    <n v="2"/>
    <x v="10"/>
    <n v="0"/>
    <n v="0"/>
    <n v="130"/>
    <n v="2"/>
    <x v="1"/>
  </r>
  <r>
    <x v="176"/>
    <n v="2"/>
    <n v="0"/>
    <n v="3"/>
    <n v="0"/>
    <s v="Room_Type 1"/>
    <n v="22"/>
    <x v="6"/>
    <n v="0"/>
    <n v="0"/>
    <n v="87.78"/>
    <n v="2"/>
    <x v="1"/>
  </r>
  <r>
    <x v="177"/>
    <n v="2"/>
    <n v="0"/>
    <n v="3"/>
    <n v="0"/>
    <s v="Room_Type 1"/>
    <n v="30"/>
    <x v="11"/>
    <n v="0"/>
    <n v="0"/>
    <n v="67.5"/>
    <n v="1"/>
    <x v="1"/>
  </r>
  <r>
    <x v="178"/>
    <n v="1"/>
    <n v="0"/>
    <n v="3"/>
    <n v="0"/>
    <s v="Room_Type 4"/>
    <n v="120"/>
    <x v="6"/>
    <n v="0"/>
    <n v="0"/>
    <n v="132.30000000000001"/>
    <n v="2"/>
    <x v="1"/>
  </r>
  <r>
    <x v="179"/>
    <n v="2"/>
    <n v="0"/>
    <n v="4"/>
    <n v="0"/>
    <s v="Room_Type 1"/>
    <n v="7"/>
    <x v="3"/>
    <n v="0"/>
    <n v="0"/>
    <n v="71"/>
    <n v="0"/>
    <x v="1"/>
  </r>
  <r>
    <x v="180"/>
    <n v="2"/>
    <n v="0"/>
    <n v="9"/>
    <n v="0"/>
    <s v="Room_Type 1"/>
    <n v="117"/>
    <x v="3"/>
    <n v="0"/>
    <n v="0"/>
    <n v="90.4"/>
    <n v="1"/>
    <x v="1"/>
  </r>
  <r>
    <x v="181"/>
    <n v="2"/>
    <n v="0"/>
    <n v="3"/>
    <n v="0"/>
    <s v="Room_Type 1"/>
    <n v="73"/>
    <x v="5"/>
    <n v="0"/>
    <n v="0"/>
    <n v="82.69"/>
    <n v="1"/>
    <x v="1"/>
  </r>
  <r>
    <x v="182"/>
    <n v="1"/>
    <n v="2"/>
    <n v="3"/>
    <n v="0"/>
    <s v="Room_Type 6"/>
    <n v="30"/>
    <x v="1"/>
    <n v="0"/>
    <n v="0"/>
    <n v="181.8"/>
    <n v="1"/>
    <x v="1"/>
  </r>
  <r>
    <x v="183"/>
    <n v="3"/>
    <n v="0"/>
    <n v="1"/>
    <n v="0"/>
    <s v="Room_Type 4"/>
    <n v="1"/>
    <x v="4"/>
    <n v="0"/>
    <n v="0"/>
    <n v="197"/>
    <n v="0"/>
    <x v="1"/>
  </r>
  <r>
    <x v="184"/>
    <n v="2"/>
    <n v="0"/>
    <n v="4"/>
    <n v="0"/>
    <s v="Room_Type 4"/>
    <n v="73"/>
    <x v="9"/>
    <n v="0"/>
    <n v="0"/>
    <n v="69.7"/>
    <n v="1"/>
    <x v="1"/>
  </r>
  <r>
    <x v="185"/>
    <n v="1"/>
    <n v="0"/>
    <n v="7"/>
    <n v="0"/>
    <s v="Room_Type 1"/>
    <n v="196"/>
    <x v="0"/>
    <n v="0"/>
    <n v="0"/>
    <n v="68"/>
    <n v="0"/>
    <x v="1"/>
  </r>
  <r>
    <x v="186"/>
    <n v="2"/>
    <n v="0"/>
    <n v="3"/>
    <n v="0"/>
    <s v="Room_Type 1"/>
    <n v="132"/>
    <x v="4"/>
    <n v="0"/>
    <n v="0"/>
    <n v="72.25"/>
    <n v="0"/>
    <x v="1"/>
  </r>
  <r>
    <x v="187"/>
    <n v="2"/>
    <n v="0"/>
    <n v="3"/>
    <n v="0"/>
    <s v="Room_Type 1"/>
    <n v="104"/>
    <x v="5"/>
    <n v="0"/>
    <n v="0"/>
    <n v="68.42"/>
    <n v="0"/>
    <x v="1"/>
  </r>
  <r>
    <x v="188"/>
    <n v="2"/>
    <n v="0"/>
    <n v="5"/>
    <n v="0"/>
    <s v="Room_Type 1"/>
    <n v="103"/>
    <x v="4"/>
    <n v="0"/>
    <n v="0"/>
    <n v="78.2"/>
    <n v="0"/>
    <x v="1"/>
  </r>
  <r>
    <x v="189"/>
    <n v="1"/>
    <n v="0"/>
    <n v="3"/>
    <n v="0"/>
    <s v="Room_Type 1"/>
    <n v="2"/>
    <x v="7"/>
    <n v="0"/>
    <n v="0"/>
    <n v="65"/>
    <n v="0"/>
    <x v="1"/>
  </r>
  <r>
    <x v="190"/>
    <n v="2"/>
    <n v="0"/>
    <n v="3"/>
    <n v="0"/>
    <s v="Room_Type 4"/>
    <n v="143"/>
    <x v="0"/>
    <n v="0"/>
    <n v="0"/>
    <n v="140.69999999999999"/>
    <n v="0"/>
    <x v="0"/>
  </r>
  <r>
    <x v="191"/>
    <n v="1"/>
    <n v="0"/>
    <n v="4"/>
    <n v="0"/>
    <s v="Room_Type 1"/>
    <n v="111"/>
    <x v="2"/>
    <n v="0"/>
    <n v="0"/>
    <n v="109.65"/>
    <n v="1"/>
    <x v="1"/>
  </r>
  <r>
    <x v="192"/>
    <n v="2"/>
    <n v="2"/>
    <n v="3"/>
    <n v="0"/>
    <s v="Room_Type 2"/>
    <n v="166"/>
    <x v="5"/>
    <n v="0"/>
    <n v="0"/>
    <n v="73.599999999999994"/>
    <n v="2"/>
    <x v="1"/>
  </r>
  <r>
    <x v="193"/>
    <n v="2"/>
    <n v="0"/>
    <n v="2"/>
    <n v="0"/>
    <s v="Room_Type 4"/>
    <n v="6"/>
    <x v="8"/>
    <n v="0"/>
    <n v="0"/>
    <n v="126"/>
    <n v="1"/>
    <x v="1"/>
  </r>
  <r>
    <x v="194"/>
    <n v="2"/>
    <n v="2"/>
    <n v="1"/>
    <n v="0"/>
    <s v="Room_Type 6"/>
    <n v="35"/>
    <x v="3"/>
    <n v="0"/>
    <n v="0"/>
    <n v="150.30000000000001"/>
    <n v="1"/>
    <x v="1"/>
  </r>
  <r>
    <x v="195"/>
    <n v="2"/>
    <n v="0"/>
    <n v="11"/>
    <n v="0"/>
    <s v="Room_Type 1"/>
    <n v="136"/>
    <x v="5"/>
    <n v="0"/>
    <n v="0"/>
    <n v="99.95"/>
    <n v="0"/>
    <x v="0"/>
  </r>
  <r>
    <x v="196"/>
    <n v="2"/>
    <n v="0"/>
    <n v="4"/>
    <n v="0"/>
    <s v="Room_Type 4"/>
    <n v="60"/>
    <x v="0"/>
    <n v="0"/>
    <n v="0"/>
    <n v="111.6"/>
    <n v="0"/>
    <x v="1"/>
  </r>
  <r>
    <x v="197"/>
    <n v="3"/>
    <n v="0"/>
    <n v="3"/>
    <n v="0"/>
    <s v="Room_Type 4"/>
    <n v="49"/>
    <x v="2"/>
    <n v="0"/>
    <n v="0"/>
    <n v="150.30000000000001"/>
    <n v="0"/>
    <x v="0"/>
  </r>
  <r>
    <x v="198"/>
    <n v="2"/>
    <n v="0"/>
    <n v="4"/>
    <n v="0"/>
    <s v="Room_Type 1"/>
    <n v="54"/>
    <x v="6"/>
    <n v="0"/>
    <n v="0"/>
    <n v="81"/>
    <n v="0"/>
    <x v="1"/>
  </r>
  <r>
    <x v="199"/>
    <n v="2"/>
    <n v="2"/>
    <n v="4"/>
    <n v="0"/>
    <s v="Room_Type 7"/>
    <n v="32"/>
    <x v="8"/>
    <n v="0"/>
    <n v="0"/>
    <n v="208.66"/>
    <n v="2"/>
    <x v="1"/>
  </r>
  <r>
    <x v="200"/>
    <n v="1"/>
    <n v="0"/>
    <n v="3"/>
    <n v="0"/>
    <s v="Room_Type 1"/>
    <n v="162"/>
    <x v="1"/>
    <n v="0"/>
    <n v="0"/>
    <n v="60"/>
    <n v="0"/>
    <x v="1"/>
  </r>
  <r>
    <x v="201"/>
    <n v="2"/>
    <n v="0"/>
    <n v="2"/>
    <n v="0"/>
    <s v="Room_Type 1"/>
    <n v="44"/>
    <x v="10"/>
    <n v="0"/>
    <n v="0"/>
    <n v="67.5"/>
    <n v="0"/>
    <x v="0"/>
  </r>
  <r>
    <x v="202"/>
    <n v="3"/>
    <n v="0"/>
    <n v="2"/>
    <n v="0"/>
    <s v="Room_Type 4"/>
    <n v="130"/>
    <x v="2"/>
    <n v="0"/>
    <n v="0"/>
    <n v="159.30000000000001"/>
    <n v="0"/>
    <x v="0"/>
  </r>
  <r>
    <x v="203"/>
    <n v="2"/>
    <n v="0"/>
    <n v="3"/>
    <n v="0"/>
    <s v="Room_Type 1"/>
    <n v="418"/>
    <x v="1"/>
    <n v="0"/>
    <n v="0"/>
    <n v="107"/>
    <n v="0"/>
    <x v="0"/>
  </r>
  <r>
    <x v="204"/>
    <n v="2"/>
    <n v="0"/>
    <n v="2"/>
    <n v="0"/>
    <s v="Room_Type 1"/>
    <n v="180"/>
    <x v="8"/>
    <n v="0"/>
    <n v="0"/>
    <n v="100"/>
    <n v="1"/>
    <x v="1"/>
  </r>
  <r>
    <x v="205"/>
    <n v="2"/>
    <n v="0"/>
    <n v="7"/>
    <n v="0"/>
    <s v="Room_Type 1"/>
    <n v="258"/>
    <x v="6"/>
    <n v="0"/>
    <n v="0"/>
    <n v="90.1"/>
    <n v="0"/>
    <x v="0"/>
  </r>
  <r>
    <x v="206"/>
    <n v="2"/>
    <n v="0"/>
    <n v="1"/>
    <n v="0"/>
    <s v="Room_Type 1"/>
    <n v="12"/>
    <x v="6"/>
    <n v="0"/>
    <n v="0"/>
    <n v="72"/>
    <n v="0"/>
    <x v="1"/>
  </r>
  <r>
    <x v="207"/>
    <n v="2"/>
    <n v="0"/>
    <n v="3"/>
    <n v="0"/>
    <s v="Room_Type 1"/>
    <n v="59"/>
    <x v="2"/>
    <n v="0"/>
    <n v="0"/>
    <n v="101.1"/>
    <n v="0"/>
    <x v="0"/>
  </r>
  <r>
    <x v="208"/>
    <n v="1"/>
    <n v="0"/>
    <n v="2"/>
    <n v="0"/>
    <s v="Room_Type 1"/>
    <n v="85"/>
    <x v="3"/>
    <n v="0"/>
    <n v="0"/>
    <n v="98"/>
    <n v="0"/>
    <x v="1"/>
  </r>
  <r>
    <x v="209"/>
    <n v="2"/>
    <n v="0"/>
    <n v="2"/>
    <n v="1"/>
    <s v="Room_Type 1"/>
    <n v="188"/>
    <x v="1"/>
    <n v="0"/>
    <n v="0"/>
    <n v="102.5"/>
    <n v="1"/>
    <x v="0"/>
  </r>
  <r>
    <x v="210"/>
    <n v="2"/>
    <n v="0"/>
    <n v="5"/>
    <n v="0"/>
    <s v="Room_Type 1"/>
    <n v="13"/>
    <x v="0"/>
    <n v="0"/>
    <n v="0"/>
    <n v="82.4"/>
    <n v="0"/>
    <x v="1"/>
  </r>
  <r>
    <x v="211"/>
    <n v="2"/>
    <n v="0"/>
    <n v="3"/>
    <n v="0"/>
    <s v="Room_Type 2"/>
    <n v="320"/>
    <x v="0"/>
    <n v="0"/>
    <n v="0"/>
    <n v="94.95"/>
    <n v="1"/>
    <x v="1"/>
  </r>
  <r>
    <x v="212"/>
    <n v="2"/>
    <n v="0"/>
    <n v="2"/>
    <n v="0"/>
    <s v="Room_Type 1"/>
    <n v="292"/>
    <x v="4"/>
    <n v="0"/>
    <n v="0"/>
    <n v="115"/>
    <n v="0"/>
    <x v="0"/>
  </r>
  <r>
    <x v="213"/>
    <n v="1"/>
    <n v="0"/>
    <n v="2"/>
    <n v="0"/>
    <s v="Room_Type 1"/>
    <n v="103"/>
    <x v="5"/>
    <n v="0"/>
    <n v="0"/>
    <n v="115"/>
    <n v="0"/>
    <x v="0"/>
  </r>
  <r>
    <x v="214"/>
    <n v="2"/>
    <n v="0"/>
    <n v="2"/>
    <n v="0"/>
    <s v="Room_Type 1"/>
    <n v="1"/>
    <x v="5"/>
    <n v="0"/>
    <n v="0"/>
    <n v="104"/>
    <n v="0"/>
    <x v="1"/>
  </r>
  <r>
    <x v="215"/>
    <n v="2"/>
    <n v="0"/>
    <n v="7"/>
    <n v="0"/>
    <s v="Room_Type 4"/>
    <n v="123"/>
    <x v="6"/>
    <n v="0"/>
    <n v="0"/>
    <n v="129.34"/>
    <n v="0"/>
    <x v="1"/>
  </r>
  <r>
    <x v="216"/>
    <n v="2"/>
    <n v="0"/>
    <n v="2"/>
    <n v="0"/>
    <s v="Room_Type 1"/>
    <n v="5"/>
    <x v="1"/>
    <n v="1"/>
    <n v="1"/>
    <n v="100"/>
    <n v="0"/>
    <x v="1"/>
  </r>
  <r>
    <x v="217"/>
    <n v="2"/>
    <n v="0"/>
    <n v="2"/>
    <n v="0"/>
    <s v="Room_Type 1"/>
    <n v="24"/>
    <x v="7"/>
    <n v="0"/>
    <n v="0"/>
    <n v="0"/>
    <n v="1"/>
    <x v="1"/>
  </r>
  <r>
    <x v="218"/>
    <n v="2"/>
    <n v="1"/>
    <n v="3"/>
    <n v="0"/>
    <s v="Room_Type 1"/>
    <n v="190"/>
    <x v="6"/>
    <n v="0"/>
    <n v="0"/>
    <n v="112.5"/>
    <n v="0"/>
    <x v="0"/>
  </r>
  <r>
    <x v="219"/>
    <n v="3"/>
    <n v="0"/>
    <n v="5"/>
    <n v="0"/>
    <s v="Room_Type 4"/>
    <n v="64"/>
    <x v="6"/>
    <n v="0"/>
    <n v="0"/>
    <n v="109.65"/>
    <n v="1"/>
    <x v="1"/>
  </r>
  <r>
    <x v="220"/>
    <n v="2"/>
    <n v="0"/>
    <n v="6"/>
    <n v="0"/>
    <s v="Room_Type 1"/>
    <n v="20"/>
    <x v="4"/>
    <n v="0"/>
    <n v="0"/>
    <n v="139"/>
    <n v="0"/>
    <x v="0"/>
  </r>
  <r>
    <x v="221"/>
    <n v="2"/>
    <n v="0"/>
    <n v="2"/>
    <n v="0"/>
    <s v="Room_Type 1"/>
    <n v="1"/>
    <x v="4"/>
    <n v="0"/>
    <n v="0"/>
    <n v="131"/>
    <n v="1"/>
    <x v="1"/>
  </r>
  <r>
    <x v="222"/>
    <n v="1"/>
    <n v="0"/>
    <n v="1"/>
    <n v="0"/>
    <s v="Room_Type 1"/>
    <n v="2"/>
    <x v="6"/>
    <n v="0"/>
    <n v="0"/>
    <n v="120"/>
    <n v="1"/>
    <x v="1"/>
  </r>
  <r>
    <x v="223"/>
    <n v="2"/>
    <n v="2"/>
    <n v="11"/>
    <n v="0"/>
    <s v="Room_Type 1"/>
    <n v="9"/>
    <x v="0"/>
    <n v="0"/>
    <n v="0"/>
    <n v="96"/>
    <n v="3"/>
    <x v="1"/>
  </r>
  <r>
    <x v="224"/>
    <n v="2"/>
    <n v="0"/>
    <n v="4"/>
    <n v="0"/>
    <s v="Room_Type 1"/>
    <n v="24"/>
    <x v="1"/>
    <n v="0"/>
    <n v="0"/>
    <n v="119"/>
    <n v="1"/>
    <x v="0"/>
  </r>
  <r>
    <x v="225"/>
    <n v="2"/>
    <n v="0"/>
    <n v="4"/>
    <n v="0"/>
    <s v="Room_Type 1"/>
    <n v="253"/>
    <x v="8"/>
    <n v="0"/>
    <n v="0"/>
    <n v="90"/>
    <n v="0"/>
    <x v="0"/>
  </r>
  <r>
    <x v="226"/>
    <n v="2"/>
    <n v="0"/>
    <n v="6"/>
    <n v="0"/>
    <s v="Room_Type 1"/>
    <n v="22"/>
    <x v="1"/>
    <n v="0"/>
    <n v="0"/>
    <n v="117.67"/>
    <n v="2"/>
    <x v="1"/>
  </r>
  <r>
    <x v="227"/>
    <n v="2"/>
    <n v="0"/>
    <n v="2"/>
    <n v="0"/>
    <s v="Room_Type 1"/>
    <n v="275"/>
    <x v="2"/>
    <n v="0"/>
    <n v="0"/>
    <n v="62.8"/>
    <n v="0"/>
    <x v="0"/>
  </r>
  <r>
    <x v="228"/>
    <n v="2"/>
    <n v="0"/>
    <n v="2"/>
    <n v="0"/>
    <s v="Room_Type 1"/>
    <n v="245"/>
    <x v="2"/>
    <n v="0"/>
    <n v="0"/>
    <n v="75"/>
    <n v="0"/>
    <x v="0"/>
  </r>
  <r>
    <x v="229"/>
    <n v="3"/>
    <n v="0"/>
    <n v="1"/>
    <n v="0"/>
    <s v="Room_Type 4"/>
    <n v="21"/>
    <x v="8"/>
    <n v="0"/>
    <n v="0"/>
    <n v="157"/>
    <n v="0"/>
    <x v="0"/>
  </r>
  <r>
    <x v="230"/>
    <n v="2"/>
    <n v="0"/>
    <n v="4"/>
    <n v="0"/>
    <s v="Room_Type 1"/>
    <n v="24"/>
    <x v="7"/>
    <n v="0"/>
    <n v="0"/>
    <n v="74.8"/>
    <n v="1"/>
    <x v="1"/>
  </r>
  <r>
    <x v="231"/>
    <n v="1"/>
    <n v="0"/>
    <n v="8"/>
    <n v="0"/>
    <s v="Room_Type 1"/>
    <n v="60"/>
    <x v="9"/>
    <n v="0"/>
    <n v="0"/>
    <n v="63.75"/>
    <n v="0"/>
    <x v="0"/>
  </r>
  <r>
    <x v="232"/>
    <n v="2"/>
    <n v="0"/>
    <n v="4"/>
    <n v="0"/>
    <s v="Room_Type 4"/>
    <n v="127"/>
    <x v="1"/>
    <n v="0"/>
    <n v="0"/>
    <n v="143.1"/>
    <n v="0"/>
    <x v="0"/>
  </r>
  <r>
    <x v="233"/>
    <n v="2"/>
    <n v="0"/>
    <n v="3"/>
    <n v="0"/>
    <s v="Room_Type 1"/>
    <n v="32"/>
    <x v="10"/>
    <n v="0"/>
    <n v="0"/>
    <n v="83.9"/>
    <n v="1"/>
    <x v="1"/>
  </r>
  <r>
    <x v="234"/>
    <n v="2"/>
    <n v="0"/>
    <n v="2"/>
    <n v="0"/>
    <s v="Room_Type 1"/>
    <n v="1"/>
    <x v="5"/>
    <n v="0"/>
    <n v="0"/>
    <n v="131"/>
    <n v="1"/>
    <x v="1"/>
  </r>
  <r>
    <x v="235"/>
    <n v="2"/>
    <n v="0"/>
    <n v="3"/>
    <n v="0"/>
    <s v="Room_Type 1"/>
    <n v="418"/>
    <x v="1"/>
    <n v="0"/>
    <n v="0"/>
    <n v="107"/>
    <n v="0"/>
    <x v="0"/>
  </r>
  <r>
    <x v="236"/>
    <n v="2"/>
    <n v="0"/>
    <n v="3"/>
    <n v="0"/>
    <s v="Room_Type 4"/>
    <n v="90"/>
    <x v="9"/>
    <n v="0"/>
    <n v="0"/>
    <n v="96.3"/>
    <n v="0"/>
    <x v="1"/>
  </r>
  <r>
    <x v="237"/>
    <n v="2"/>
    <n v="0"/>
    <n v="6"/>
    <n v="0"/>
    <s v="Room_Type 5"/>
    <n v="70"/>
    <x v="9"/>
    <n v="0"/>
    <n v="0"/>
    <n v="86.4"/>
    <n v="0"/>
    <x v="0"/>
  </r>
  <r>
    <x v="238"/>
    <n v="2"/>
    <n v="0"/>
    <n v="4"/>
    <n v="0"/>
    <s v="Room_Type 4"/>
    <n v="28"/>
    <x v="6"/>
    <n v="0"/>
    <n v="0"/>
    <n v="205"/>
    <n v="0"/>
    <x v="0"/>
  </r>
  <r>
    <x v="239"/>
    <n v="1"/>
    <n v="0"/>
    <n v="3"/>
    <n v="0"/>
    <s v="Room_Type 1"/>
    <n v="122"/>
    <x v="4"/>
    <n v="0"/>
    <n v="0"/>
    <n v="106"/>
    <n v="1"/>
    <x v="1"/>
  </r>
  <r>
    <x v="240"/>
    <n v="2"/>
    <n v="0"/>
    <n v="2"/>
    <n v="0"/>
    <s v="Room_Type 1"/>
    <n v="88"/>
    <x v="6"/>
    <n v="0"/>
    <n v="0"/>
    <n v="90"/>
    <n v="1"/>
    <x v="1"/>
  </r>
  <r>
    <x v="241"/>
    <n v="2"/>
    <n v="0"/>
    <n v="1"/>
    <n v="0"/>
    <s v="Room_Type 1"/>
    <n v="41"/>
    <x v="1"/>
    <n v="0"/>
    <n v="0"/>
    <n v="110"/>
    <n v="0"/>
    <x v="1"/>
  </r>
  <r>
    <x v="242"/>
    <n v="1"/>
    <n v="0"/>
    <n v="3"/>
    <n v="0"/>
    <s v="Room_Type 1"/>
    <n v="9"/>
    <x v="10"/>
    <n v="0"/>
    <n v="0"/>
    <n v="85"/>
    <n v="0"/>
    <x v="0"/>
  </r>
  <r>
    <x v="243"/>
    <n v="2"/>
    <n v="0"/>
    <n v="2"/>
    <n v="0"/>
    <s v="Room_Type 1"/>
    <n v="265"/>
    <x v="2"/>
    <n v="0"/>
    <n v="0"/>
    <n v="115"/>
    <n v="1"/>
    <x v="0"/>
  </r>
  <r>
    <x v="244"/>
    <n v="3"/>
    <n v="0"/>
    <n v="1"/>
    <n v="0"/>
    <s v="Room_Type 4"/>
    <n v="19"/>
    <x v="5"/>
    <n v="0"/>
    <n v="0"/>
    <n v="167"/>
    <n v="0"/>
    <x v="0"/>
  </r>
  <r>
    <x v="245"/>
    <n v="1"/>
    <n v="0"/>
    <n v="1"/>
    <n v="0"/>
    <s v="Room_Type 1"/>
    <n v="0"/>
    <x v="9"/>
    <n v="0"/>
    <n v="0"/>
    <n v="89"/>
    <n v="0"/>
    <x v="1"/>
  </r>
  <r>
    <x v="246"/>
    <n v="2"/>
    <n v="0"/>
    <n v="2"/>
    <n v="0"/>
    <s v="Room_Type 1"/>
    <n v="245"/>
    <x v="2"/>
    <n v="0"/>
    <n v="0"/>
    <n v="75"/>
    <n v="0"/>
    <x v="0"/>
  </r>
  <r>
    <x v="247"/>
    <n v="2"/>
    <n v="0"/>
    <n v="8"/>
    <n v="0"/>
    <s v="Room_Type 1"/>
    <n v="67"/>
    <x v="3"/>
    <n v="0"/>
    <n v="0"/>
    <n v="74.8"/>
    <n v="1"/>
    <x v="1"/>
  </r>
  <r>
    <x v="248"/>
    <n v="2"/>
    <n v="0"/>
    <n v="1"/>
    <n v="0"/>
    <s v="Room_Type 1"/>
    <n v="1"/>
    <x v="4"/>
    <n v="0"/>
    <n v="0"/>
    <n v="109"/>
    <n v="0"/>
    <x v="1"/>
  </r>
  <r>
    <x v="249"/>
    <n v="2"/>
    <n v="0"/>
    <n v="2"/>
    <n v="0"/>
    <s v="Room_Type 1"/>
    <n v="1"/>
    <x v="6"/>
    <n v="0"/>
    <n v="0"/>
    <n v="160"/>
    <n v="2"/>
    <x v="1"/>
  </r>
  <r>
    <x v="250"/>
    <n v="2"/>
    <n v="2"/>
    <n v="4"/>
    <n v="0"/>
    <s v="Room_Type 6"/>
    <n v="0"/>
    <x v="8"/>
    <n v="0"/>
    <n v="0"/>
    <n v="221"/>
    <n v="1"/>
    <x v="1"/>
  </r>
  <r>
    <x v="251"/>
    <n v="2"/>
    <n v="0"/>
    <n v="2"/>
    <n v="0"/>
    <s v="Room_Type 4"/>
    <n v="82"/>
    <x v="6"/>
    <n v="0"/>
    <n v="0"/>
    <n v="80.39"/>
    <n v="1"/>
    <x v="1"/>
  </r>
  <r>
    <x v="252"/>
    <n v="2"/>
    <n v="0"/>
    <n v="2"/>
    <n v="0"/>
    <s v="Room_Type 4"/>
    <n v="60"/>
    <x v="1"/>
    <n v="0"/>
    <n v="0"/>
    <n v="149.77000000000001"/>
    <n v="1"/>
    <x v="1"/>
  </r>
  <r>
    <x v="253"/>
    <n v="3"/>
    <n v="0"/>
    <n v="5"/>
    <n v="0"/>
    <s v="Room_Type 4"/>
    <n v="128"/>
    <x v="1"/>
    <n v="0"/>
    <n v="0"/>
    <n v="162"/>
    <n v="2"/>
    <x v="1"/>
  </r>
  <r>
    <x v="254"/>
    <n v="3"/>
    <n v="0"/>
    <n v="7"/>
    <n v="0"/>
    <s v="Room_Type 4"/>
    <n v="19"/>
    <x v="5"/>
    <n v="0"/>
    <n v="0"/>
    <n v="150.43"/>
    <n v="2"/>
    <x v="0"/>
  </r>
  <r>
    <x v="255"/>
    <n v="1"/>
    <n v="0"/>
    <n v="2"/>
    <n v="0"/>
    <s v="Room_Type 1"/>
    <n v="74"/>
    <x v="1"/>
    <n v="0"/>
    <n v="0"/>
    <n v="80"/>
    <n v="0"/>
    <x v="1"/>
  </r>
  <r>
    <x v="256"/>
    <n v="2"/>
    <n v="0"/>
    <n v="2"/>
    <n v="0"/>
    <s v="Room_Type 1"/>
    <n v="268"/>
    <x v="6"/>
    <n v="0"/>
    <n v="0"/>
    <n v="95.4"/>
    <n v="0"/>
    <x v="0"/>
  </r>
  <r>
    <x v="257"/>
    <n v="2"/>
    <n v="0"/>
    <n v="2"/>
    <n v="0"/>
    <s v="Room_Type 1"/>
    <n v="60"/>
    <x v="1"/>
    <n v="0"/>
    <n v="0"/>
    <n v="65"/>
    <n v="0"/>
    <x v="1"/>
  </r>
  <r>
    <x v="258"/>
    <n v="2"/>
    <n v="0"/>
    <n v="4"/>
    <n v="0"/>
    <s v="Room_Type 4"/>
    <n v="51"/>
    <x v="7"/>
    <n v="0"/>
    <n v="0"/>
    <n v="60"/>
    <n v="1"/>
    <x v="1"/>
  </r>
  <r>
    <x v="259"/>
    <n v="2"/>
    <n v="0"/>
    <n v="2"/>
    <n v="0"/>
    <s v="Room_Type 4"/>
    <n v="155"/>
    <x v="1"/>
    <n v="0"/>
    <n v="0"/>
    <n v="143.1"/>
    <n v="0"/>
    <x v="0"/>
  </r>
  <r>
    <x v="260"/>
    <n v="2"/>
    <n v="0"/>
    <n v="1"/>
    <n v="0"/>
    <s v="Room_Type 1"/>
    <n v="55"/>
    <x v="5"/>
    <n v="0"/>
    <n v="0"/>
    <n v="104"/>
    <n v="0"/>
    <x v="1"/>
  </r>
  <r>
    <x v="261"/>
    <n v="1"/>
    <n v="0"/>
    <n v="2"/>
    <n v="0"/>
    <s v="Room_Type 1"/>
    <n v="95"/>
    <x v="7"/>
    <n v="0"/>
    <n v="0"/>
    <n v="90"/>
    <n v="2"/>
    <x v="0"/>
  </r>
  <r>
    <x v="262"/>
    <n v="2"/>
    <n v="0"/>
    <n v="2"/>
    <n v="0"/>
    <s v="Room_Type 1"/>
    <n v="137"/>
    <x v="7"/>
    <n v="0"/>
    <n v="0"/>
    <n v="90"/>
    <n v="1"/>
    <x v="0"/>
  </r>
  <r>
    <x v="263"/>
    <n v="2"/>
    <n v="0"/>
    <n v="4"/>
    <n v="0"/>
    <s v="Room_Type 1"/>
    <n v="100"/>
    <x v="5"/>
    <n v="0"/>
    <n v="0"/>
    <n v="82.88"/>
    <n v="0"/>
    <x v="0"/>
  </r>
  <r>
    <x v="264"/>
    <n v="2"/>
    <n v="0"/>
    <n v="3"/>
    <n v="0"/>
    <s v="Room_Type 1"/>
    <n v="34"/>
    <x v="1"/>
    <n v="0"/>
    <n v="0"/>
    <n v="224.67"/>
    <n v="0"/>
    <x v="0"/>
  </r>
  <r>
    <x v="265"/>
    <n v="1"/>
    <n v="0"/>
    <n v="1"/>
    <n v="0"/>
    <s v="Room_Type 4"/>
    <n v="3"/>
    <x v="5"/>
    <n v="0"/>
    <n v="0"/>
    <n v="127.8"/>
    <n v="0"/>
    <x v="1"/>
  </r>
  <r>
    <x v="266"/>
    <n v="1"/>
    <n v="0"/>
    <n v="2"/>
    <n v="1"/>
    <s v="Room_Type 1"/>
    <n v="6"/>
    <x v="0"/>
    <n v="0"/>
    <n v="0"/>
    <n v="67"/>
    <n v="1"/>
    <x v="1"/>
  </r>
  <r>
    <x v="267"/>
    <n v="1"/>
    <n v="0"/>
    <n v="3"/>
    <n v="0"/>
    <s v="Room_Type 1"/>
    <n v="118"/>
    <x v="2"/>
    <n v="0"/>
    <n v="0"/>
    <n v="110"/>
    <n v="0"/>
    <x v="1"/>
  </r>
  <r>
    <x v="268"/>
    <n v="1"/>
    <n v="0"/>
    <n v="5"/>
    <n v="0"/>
    <s v="Room_Type 4"/>
    <n v="66"/>
    <x v="2"/>
    <n v="0"/>
    <n v="0"/>
    <n v="122.72"/>
    <n v="0"/>
    <x v="1"/>
  </r>
  <r>
    <x v="269"/>
    <n v="2"/>
    <n v="0"/>
    <n v="7"/>
    <n v="0"/>
    <s v="Room_Type 2"/>
    <n v="34"/>
    <x v="11"/>
    <n v="0"/>
    <n v="0"/>
    <n v="71.52"/>
    <n v="0"/>
    <x v="1"/>
  </r>
  <r>
    <x v="270"/>
    <n v="2"/>
    <n v="0"/>
    <n v="3"/>
    <n v="0"/>
    <s v="Room_Type 1"/>
    <n v="16"/>
    <x v="1"/>
    <n v="0"/>
    <n v="0"/>
    <n v="95"/>
    <n v="0"/>
    <x v="1"/>
  </r>
  <r>
    <x v="271"/>
    <n v="2"/>
    <n v="0"/>
    <n v="3"/>
    <n v="0"/>
    <s v="Room_Type 1"/>
    <n v="5"/>
    <x v="0"/>
    <n v="0"/>
    <n v="0"/>
    <n v="94.5"/>
    <n v="0"/>
    <x v="1"/>
  </r>
  <r>
    <x v="272"/>
    <n v="2"/>
    <n v="1"/>
    <n v="0"/>
    <n v="0"/>
    <s v="Room_Type 1"/>
    <n v="1"/>
    <x v="6"/>
    <n v="0"/>
    <n v="0"/>
    <n v="0"/>
    <n v="1"/>
    <x v="1"/>
  </r>
  <r>
    <x v="273"/>
    <n v="2"/>
    <n v="0"/>
    <n v="7"/>
    <n v="0"/>
    <s v="Room_Type 4"/>
    <n v="57"/>
    <x v="8"/>
    <n v="0"/>
    <n v="0"/>
    <n v="140.4"/>
    <n v="1"/>
    <x v="0"/>
  </r>
  <r>
    <x v="274"/>
    <n v="2"/>
    <n v="0"/>
    <n v="4"/>
    <n v="0"/>
    <s v="Room_Type 1"/>
    <n v="14"/>
    <x v="3"/>
    <n v="0"/>
    <n v="0"/>
    <n v="107"/>
    <n v="0"/>
    <x v="1"/>
  </r>
  <r>
    <x v="275"/>
    <n v="2"/>
    <n v="0"/>
    <n v="4"/>
    <n v="0"/>
    <s v="Room_Type 1"/>
    <n v="123"/>
    <x v="8"/>
    <n v="0"/>
    <n v="0"/>
    <n v="113.55"/>
    <n v="0"/>
    <x v="0"/>
  </r>
  <r>
    <x v="276"/>
    <n v="2"/>
    <n v="0"/>
    <n v="1"/>
    <n v="0"/>
    <s v="Room_Type 1"/>
    <n v="286"/>
    <x v="6"/>
    <n v="0"/>
    <n v="0"/>
    <n v="90"/>
    <n v="0"/>
    <x v="0"/>
  </r>
  <r>
    <x v="277"/>
    <n v="2"/>
    <n v="0"/>
    <n v="1"/>
    <n v="0"/>
    <s v="Room_Type 1"/>
    <n v="40"/>
    <x v="4"/>
    <n v="0"/>
    <n v="0"/>
    <n v="125"/>
    <n v="1"/>
    <x v="1"/>
  </r>
  <r>
    <x v="278"/>
    <n v="1"/>
    <n v="0"/>
    <n v="7"/>
    <n v="0"/>
    <s v="Room_Type 1"/>
    <n v="141"/>
    <x v="1"/>
    <n v="0"/>
    <n v="0"/>
    <n v="118.8"/>
    <n v="1"/>
    <x v="0"/>
  </r>
  <r>
    <x v="279"/>
    <n v="2"/>
    <n v="0"/>
    <n v="2"/>
    <n v="0"/>
    <s v="Room_Type 1"/>
    <n v="29"/>
    <x v="3"/>
    <n v="0"/>
    <n v="0"/>
    <n v="85"/>
    <n v="0"/>
    <x v="1"/>
  </r>
  <r>
    <x v="280"/>
    <n v="2"/>
    <n v="0"/>
    <n v="4"/>
    <n v="0"/>
    <s v="Room_Type 4"/>
    <n v="107"/>
    <x v="7"/>
    <n v="0"/>
    <n v="0"/>
    <n v="117.28"/>
    <n v="0"/>
    <x v="1"/>
  </r>
  <r>
    <x v="281"/>
    <n v="1"/>
    <n v="0"/>
    <n v="2"/>
    <n v="0"/>
    <s v="Room_Type 1"/>
    <n v="5"/>
    <x v="7"/>
    <n v="0"/>
    <n v="0"/>
    <n v="82.35"/>
    <n v="0"/>
    <x v="1"/>
  </r>
  <r>
    <x v="282"/>
    <n v="1"/>
    <n v="0"/>
    <n v="2"/>
    <n v="0"/>
    <s v="Room_Type 1"/>
    <n v="74"/>
    <x v="1"/>
    <n v="0"/>
    <n v="0"/>
    <n v="80"/>
    <n v="0"/>
    <x v="1"/>
  </r>
  <r>
    <x v="283"/>
    <n v="2"/>
    <n v="0"/>
    <n v="3"/>
    <n v="0"/>
    <s v="Room_Type 1"/>
    <n v="161"/>
    <x v="9"/>
    <n v="0"/>
    <n v="0"/>
    <n v="130"/>
    <n v="0"/>
    <x v="0"/>
  </r>
  <r>
    <x v="284"/>
    <n v="2"/>
    <n v="0"/>
    <n v="3"/>
    <n v="0"/>
    <s v="Room_Type 1"/>
    <n v="62"/>
    <x v="7"/>
    <n v="0"/>
    <n v="0"/>
    <n v="93.6"/>
    <n v="2"/>
    <x v="1"/>
  </r>
  <r>
    <x v="285"/>
    <n v="2"/>
    <n v="0"/>
    <n v="4"/>
    <n v="0"/>
    <s v="Room_Type 1"/>
    <n v="136"/>
    <x v="6"/>
    <n v="0"/>
    <n v="0"/>
    <n v="118.8"/>
    <n v="0"/>
    <x v="0"/>
  </r>
  <r>
    <x v="286"/>
    <n v="2"/>
    <n v="0"/>
    <n v="1"/>
    <n v="0"/>
    <s v="Room_Type 1"/>
    <n v="1"/>
    <x v="9"/>
    <n v="0"/>
    <n v="0"/>
    <n v="97"/>
    <n v="1"/>
    <x v="1"/>
  </r>
  <r>
    <x v="287"/>
    <n v="2"/>
    <n v="0"/>
    <n v="2"/>
    <n v="0"/>
    <s v="Room_Type 1"/>
    <n v="56"/>
    <x v="8"/>
    <n v="0"/>
    <n v="0"/>
    <n v="116.1"/>
    <n v="0"/>
    <x v="0"/>
  </r>
  <r>
    <x v="288"/>
    <n v="2"/>
    <n v="0"/>
    <n v="4"/>
    <n v="0"/>
    <s v="Room_Type 1"/>
    <n v="131"/>
    <x v="0"/>
    <n v="0"/>
    <n v="0"/>
    <n v="105.3"/>
    <n v="0"/>
    <x v="0"/>
  </r>
  <r>
    <x v="289"/>
    <n v="1"/>
    <n v="0"/>
    <n v="2"/>
    <n v="0"/>
    <s v="Room_Type 1"/>
    <n v="256"/>
    <x v="2"/>
    <n v="0"/>
    <n v="0"/>
    <n v="90"/>
    <n v="0"/>
    <x v="1"/>
  </r>
  <r>
    <x v="290"/>
    <n v="2"/>
    <n v="2"/>
    <n v="1"/>
    <n v="0"/>
    <s v="Room_Type 6"/>
    <n v="13"/>
    <x v="0"/>
    <n v="0"/>
    <n v="0"/>
    <n v="153"/>
    <n v="2"/>
    <x v="1"/>
  </r>
  <r>
    <x v="291"/>
    <n v="3"/>
    <n v="0"/>
    <n v="4"/>
    <n v="0"/>
    <s v="Room_Type 4"/>
    <n v="92"/>
    <x v="4"/>
    <n v="0"/>
    <n v="0"/>
    <n v="137.69999999999999"/>
    <n v="0"/>
    <x v="1"/>
  </r>
  <r>
    <x v="292"/>
    <n v="2"/>
    <n v="0"/>
    <n v="2"/>
    <n v="0"/>
    <s v="Room_Type 4"/>
    <n v="163"/>
    <x v="4"/>
    <n v="0"/>
    <n v="0"/>
    <n v="118.8"/>
    <n v="1"/>
    <x v="0"/>
  </r>
  <r>
    <x v="293"/>
    <n v="2"/>
    <n v="0"/>
    <n v="3"/>
    <n v="0"/>
    <s v="Room_Type 1"/>
    <n v="79"/>
    <x v="2"/>
    <n v="0"/>
    <n v="0"/>
    <n v="126.9"/>
    <n v="1"/>
    <x v="1"/>
  </r>
  <r>
    <x v="294"/>
    <n v="2"/>
    <n v="0"/>
    <n v="3"/>
    <n v="0"/>
    <s v="Room_Type 1"/>
    <n v="56"/>
    <x v="1"/>
    <n v="0"/>
    <n v="0"/>
    <n v="135.9"/>
    <n v="0"/>
    <x v="0"/>
  </r>
  <r>
    <x v="295"/>
    <n v="2"/>
    <n v="0"/>
    <n v="2"/>
    <n v="0"/>
    <s v="Room_Type 1"/>
    <n v="53"/>
    <x v="6"/>
    <n v="0"/>
    <n v="0"/>
    <n v="107.1"/>
    <n v="1"/>
    <x v="0"/>
  </r>
  <r>
    <x v="296"/>
    <n v="2"/>
    <n v="0"/>
    <n v="1"/>
    <n v="0"/>
    <s v="Room_Type 1"/>
    <n v="14"/>
    <x v="10"/>
    <n v="0"/>
    <n v="0"/>
    <n v="79"/>
    <n v="1"/>
    <x v="0"/>
  </r>
  <r>
    <x v="297"/>
    <n v="1"/>
    <n v="0"/>
    <n v="2"/>
    <n v="0"/>
    <s v="Room_Type 1"/>
    <n v="4"/>
    <x v="5"/>
    <n v="0"/>
    <n v="0"/>
    <n v="103"/>
    <n v="0"/>
    <x v="1"/>
  </r>
  <r>
    <x v="298"/>
    <n v="2"/>
    <n v="0"/>
    <n v="2"/>
    <n v="0"/>
    <s v="Room_Type 1"/>
    <n v="0"/>
    <x v="0"/>
    <n v="0"/>
    <n v="0"/>
    <n v="97"/>
    <n v="1"/>
    <x v="1"/>
  </r>
  <r>
    <x v="299"/>
    <n v="1"/>
    <n v="0"/>
    <n v="4"/>
    <n v="0"/>
    <s v="Room_Type 1"/>
    <n v="5"/>
    <x v="1"/>
    <n v="0"/>
    <n v="0"/>
    <n v="206"/>
    <n v="1"/>
    <x v="1"/>
  </r>
  <r>
    <x v="300"/>
    <n v="1"/>
    <n v="0"/>
    <n v="6"/>
    <n v="0"/>
    <s v="Room_Type 1"/>
    <n v="245"/>
    <x v="4"/>
    <n v="0"/>
    <n v="0"/>
    <n v="110"/>
    <n v="0"/>
    <x v="0"/>
  </r>
  <r>
    <x v="301"/>
    <n v="1"/>
    <n v="0"/>
    <n v="1"/>
    <n v="0"/>
    <s v="Room_Type 1"/>
    <n v="0"/>
    <x v="8"/>
    <n v="1"/>
    <n v="2"/>
    <n v="0"/>
    <n v="3"/>
    <x v="1"/>
  </r>
  <r>
    <x v="302"/>
    <n v="2"/>
    <n v="0"/>
    <n v="3"/>
    <n v="0"/>
    <s v="Room_Type 1"/>
    <n v="50"/>
    <x v="2"/>
    <n v="0"/>
    <n v="0"/>
    <n v="89.1"/>
    <n v="0"/>
    <x v="0"/>
  </r>
  <r>
    <x v="303"/>
    <n v="2"/>
    <n v="0"/>
    <n v="3"/>
    <n v="0"/>
    <s v="Room_Type 1"/>
    <n v="221"/>
    <x v="6"/>
    <n v="0"/>
    <n v="0"/>
    <n v="65"/>
    <n v="0"/>
    <x v="1"/>
  </r>
  <r>
    <x v="304"/>
    <n v="1"/>
    <n v="0"/>
    <n v="3"/>
    <n v="0"/>
    <s v="Room_Type 1"/>
    <n v="166"/>
    <x v="7"/>
    <n v="0"/>
    <n v="0"/>
    <n v="110"/>
    <n v="0"/>
    <x v="0"/>
  </r>
  <r>
    <x v="305"/>
    <n v="1"/>
    <n v="0"/>
    <n v="4"/>
    <n v="0"/>
    <s v="Room_Type 1"/>
    <n v="10"/>
    <x v="7"/>
    <n v="0"/>
    <n v="0"/>
    <n v="97"/>
    <n v="2"/>
    <x v="1"/>
  </r>
  <r>
    <x v="306"/>
    <n v="2"/>
    <n v="0"/>
    <n v="3"/>
    <n v="0"/>
    <s v="Room_Type 1"/>
    <n v="57"/>
    <x v="7"/>
    <n v="0"/>
    <n v="0"/>
    <n v="79.2"/>
    <n v="1"/>
    <x v="0"/>
  </r>
  <r>
    <x v="307"/>
    <n v="2"/>
    <n v="0"/>
    <n v="3"/>
    <n v="0"/>
    <s v="Room_Type 1"/>
    <n v="37"/>
    <x v="9"/>
    <n v="0"/>
    <n v="0"/>
    <n v="63"/>
    <n v="0"/>
    <x v="1"/>
  </r>
  <r>
    <x v="308"/>
    <n v="2"/>
    <n v="0"/>
    <n v="3"/>
    <n v="0"/>
    <s v="Room_Type 1"/>
    <n v="0"/>
    <x v="4"/>
    <n v="0"/>
    <n v="0"/>
    <n v="161"/>
    <n v="0"/>
    <x v="1"/>
  </r>
  <r>
    <x v="309"/>
    <n v="2"/>
    <n v="0"/>
    <n v="2"/>
    <n v="0"/>
    <s v="Room_Type 1"/>
    <n v="167"/>
    <x v="4"/>
    <n v="0"/>
    <n v="0"/>
    <n v="72.25"/>
    <n v="1"/>
    <x v="1"/>
  </r>
  <r>
    <x v="310"/>
    <n v="2"/>
    <n v="0"/>
    <n v="1"/>
    <n v="0"/>
    <s v="Room_Type 1"/>
    <n v="3"/>
    <x v="10"/>
    <n v="0"/>
    <n v="0"/>
    <n v="31"/>
    <n v="1"/>
    <x v="1"/>
  </r>
  <r>
    <x v="311"/>
    <n v="1"/>
    <n v="0"/>
    <n v="2"/>
    <n v="0"/>
    <s v="Room_Type 1"/>
    <n v="12"/>
    <x v="3"/>
    <n v="0"/>
    <n v="0"/>
    <n v="79"/>
    <n v="0"/>
    <x v="1"/>
  </r>
  <r>
    <x v="312"/>
    <n v="2"/>
    <n v="0"/>
    <n v="4"/>
    <n v="0"/>
    <s v="Room_Type 1"/>
    <n v="250"/>
    <x v="6"/>
    <n v="0"/>
    <n v="0"/>
    <n v="90.95"/>
    <n v="0"/>
    <x v="0"/>
  </r>
  <r>
    <x v="313"/>
    <n v="2"/>
    <n v="0"/>
    <n v="2"/>
    <n v="0"/>
    <s v="Room_Type 4"/>
    <n v="2"/>
    <x v="6"/>
    <n v="0"/>
    <n v="0"/>
    <n v="134.75"/>
    <n v="1"/>
    <x v="1"/>
  </r>
  <r>
    <x v="314"/>
    <n v="2"/>
    <n v="0"/>
    <n v="1"/>
    <n v="0"/>
    <s v="Room_Type 1"/>
    <n v="55"/>
    <x v="5"/>
    <n v="0"/>
    <n v="0"/>
    <n v="104"/>
    <n v="0"/>
    <x v="1"/>
  </r>
  <r>
    <x v="315"/>
    <n v="1"/>
    <n v="0"/>
    <n v="1"/>
    <n v="0"/>
    <s v="Room_Type 1"/>
    <n v="28"/>
    <x v="7"/>
    <n v="0"/>
    <n v="0"/>
    <n v="110"/>
    <n v="0"/>
    <x v="0"/>
  </r>
  <r>
    <x v="316"/>
    <n v="2"/>
    <n v="0"/>
    <n v="7"/>
    <n v="0"/>
    <s v="Room_Type 1"/>
    <n v="207"/>
    <x v="0"/>
    <n v="0"/>
    <n v="0"/>
    <n v="90.95"/>
    <n v="1"/>
    <x v="1"/>
  </r>
  <r>
    <x v="317"/>
    <n v="2"/>
    <n v="0"/>
    <n v="4"/>
    <n v="0"/>
    <s v="Room_Type 1"/>
    <n v="87"/>
    <x v="5"/>
    <n v="0"/>
    <n v="0"/>
    <n v="80.75"/>
    <n v="1"/>
    <x v="1"/>
  </r>
  <r>
    <x v="318"/>
    <n v="1"/>
    <n v="0"/>
    <n v="4"/>
    <n v="0"/>
    <s v="Room_Type 1"/>
    <n v="13"/>
    <x v="6"/>
    <n v="0"/>
    <n v="0"/>
    <n v="93.75"/>
    <n v="2"/>
    <x v="1"/>
  </r>
  <r>
    <x v="319"/>
    <n v="2"/>
    <n v="0"/>
    <n v="3"/>
    <n v="0"/>
    <s v="Room_Type 1"/>
    <n v="271"/>
    <x v="1"/>
    <n v="0"/>
    <n v="0"/>
    <n v="101.33"/>
    <n v="1"/>
    <x v="0"/>
  </r>
  <r>
    <x v="320"/>
    <n v="2"/>
    <n v="0"/>
    <n v="2"/>
    <n v="0"/>
    <s v="Room_Type 1"/>
    <n v="102"/>
    <x v="6"/>
    <n v="0"/>
    <n v="0"/>
    <n v="101.5"/>
    <n v="0"/>
    <x v="0"/>
  </r>
  <r>
    <x v="321"/>
    <n v="2"/>
    <n v="0"/>
    <n v="2"/>
    <n v="0"/>
    <s v="Room_Type 1"/>
    <n v="21"/>
    <x v="10"/>
    <n v="0"/>
    <n v="0"/>
    <n v="81"/>
    <n v="0"/>
    <x v="1"/>
  </r>
  <r>
    <x v="322"/>
    <n v="2"/>
    <n v="0"/>
    <n v="3"/>
    <n v="0"/>
    <s v="Room_Type 1"/>
    <n v="47"/>
    <x v="11"/>
    <n v="0"/>
    <n v="0"/>
    <n v="60"/>
    <n v="0"/>
    <x v="1"/>
  </r>
  <r>
    <x v="323"/>
    <n v="2"/>
    <n v="0"/>
    <n v="3"/>
    <n v="0"/>
    <s v="Room_Type 1"/>
    <n v="71"/>
    <x v="1"/>
    <n v="0"/>
    <n v="0"/>
    <n v="95"/>
    <n v="0"/>
    <x v="1"/>
  </r>
  <r>
    <x v="324"/>
    <n v="2"/>
    <n v="0"/>
    <n v="3"/>
    <n v="0"/>
    <s v="Room_Type 4"/>
    <n v="89"/>
    <x v="9"/>
    <n v="0"/>
    <n v="0"/>
    <n v="105.3"/>
    <n v="1"/>
    <x v="0"/>
  </r>
  <r>
    <x v="325"/>
    <n v="2"/>
    <n v="0"/>
    <n v="5"/>
    <n v="0"/>
    <s v="Room_Type 1"/>
    <n v="23"/>
    <x v="6"/>
    <n v="0"/>
    <n v="0"/>
    <n v="118.98"/>
    <n v="0"/>
    <x v="1"/>
  </r>
  <r>
    <x v="326"/>
    <n v="2"/>
    <n v="0"/>
    <n v="2"/>
    <n v="0"/>
    <s v="Room_Type 1"/>
    <n v="10"/>
    <x v="10"/>
    <n v="0"/>
    <n v="0"/>
    <n v="92"/>
    <n v="0"/>
    <x v="1"/>
  </r>
  <r>
    <x v="327"/>
    <n v="1"/>
    <n v="0"/>
    <n v="1"/>
    <n v="0"/>
    <s v="Room_Type 1"/>
    <n v="14"/>
    <x v="3"/>
    <n v="0"/>
    <n v="0"/>
    <n v="67"/>
    <n v="0"/>
    <x v="1"/>
  </r>
  <r>
    <x v="328"/>
    <n v="2"/>
    <n v="0"/>
    <n v="6"/>
    <n v="0"/>
    <s v="Room_Type 1"/>
    <n v="147"/>
    <x v="4"/>
    <n v="0"/>
    <n v="0"/>
    <n v="78.760000000000005"/>
    <n v="0"/>
    <x v="0"/>
  </r>
  <r>
    <x v="329"/>
    <n v="2"/>
    <n v="0"/>
    <n v="3"/>
    <n v="0"/>
    <s v="Room_Type 1"/>
    <n v="18"/>
    <x v="11"/>
    <n v="0"/>
    <n v="0"/>
    <n v="77"/>
    <n v="1"/>
    <x v="1"/>
  </r>
  <r>
    <x v="330"/>
    <n v="3"/>
    <n v="0"/>
    <n v="2"/>
    <n v="0"/>
    <s v="Room_Type 4"/>
    <n v="10"/>
    <x v="10"/>
    <n v="0"/>
    <n v="0"/>
    <n v="130"/>
    <n v="2"/>
    <x v="1"/>
  </r>
  <r>
    <x v="331"/>
    <n v="2"/>
    <n v="0"/>
    <n v="4"/>
    <n v="0"/>
    <s v="Room_Type 4"/>
    <n v="40"/>
    <x v="9"/>
    <n v="0"/>
    <n v="0"/>
    <n v="108.23"/>
    <n v="0"/>
    <x v="1"/>
  </r>
  <r>
    <x v="332"/>
    <n v="2"/>
    <n v="0"/>
    <n v="4"/>
    <n v="0"/>
    <s v="Room_Type 1"/>
    <n v="47"/>
    <x v="2"/>
    <n v="0"/>
    <n v="0"/>
    <n v="70.12"/>
    <n v="1"/>
    <x v="1"/>
  </r>
  <r>
    <x v="333"/>
    <n v="2"/>
    <n v="0"/>
    <n v="10"/>
    <n v="0"/>
    <s v="Room_Type 1"/>
    <n v="7"/>
    <x v="3"/>
    <n v="0"/>
    <n v="0"/>
    <n v="74.8"/>
    <n v="1"/>
    <x v="1"/>
  </r>
  <r>
    <x v="334"/>
    <n v="2"/>
    <n v="0"/>
    <n v="2"/>
    <n v="0"/>
    <s v="Room_Type 1"/>
    <n v="86"/>
    <x v="1"/>
    <n v="0"/>
    <n v="0"/>
    <n v="100"/>
    <n v="0"/>
    <x v="1"/>
  </r>
  <r>
    <x v="335"/>
    <n v="1"/>
    <n v="0"/>
    <n v="2"/>
    <n v="0"/>
    <s v="Room_Type 1"/>
    <n v="33"/>
    <x v="1"/>
    <n v="0"/>
    <n v="0"/>
    <n v="65"/>
    <n v="0"/>
    <x v="1"/>
  </r>
  <r>
    <x v="336"/>
    <n v="2"/>
    <n v="0"/>
    <n v="3"/>
    <n v="0"/>
    <s v="Room_Type 1"/>
    <n v="150"/>
    <x v="0"/>
    <n v="0"/>
    <n v="0"/>
    <n v="76.5"/>
    <n v="1"/>
    <x v="1"/>
  </r>
  <r>
    <x v="337"/>
    <n v="2"/>
    <n v="0"/>
    <n v="4"/>
    <n v="0"/>
    <s v="Room_Type 1"/>
    <n v="112"/>
    <x v="0"/>
    <n v="0"/>
    <n v="0"/>
    <n v="76.5"/>
    <n v="1"/>
    <x v="0"/>
  </r>
  <r>
    <x v="338"/>
    <n v="2"/>
    <n v="0"/>
    <n v="2"/>
    <n v="0"/>
    <s v="Room_Type 1"/>
    <n v="298"/>
    <x v="8"/>
    <n v="0"/>
    <n v="0"/>
    <n v="75"/>
    <n v="0"/>
    <x v="0"/>
  </r>
  <r>
    <x v="339"/>
    <n v="3"/>
    <n v="0"/>
    <n v="3"/>
    <n v="0"/>
    <s v="Room_Type 4"/>
    <n v="86"/>
    <x v="3"/>
    <n v="0"/>
    <n v="0"/>
    <n v="140"/>
    <n v="2"/>
    <x v="1"/>
  </r>
  <r>
    <x v="340"/>
    <n v="1"/>
    <n v="0"/>
    <n v="3"/>
    <n v="0"/>
    <s v="Room_Type 1"/>
    <n v="55"/>
    <x v="10"/>
    <n v="0"/>
    <n v="0"/>
    <n v="73.900000000000006"/>
    <n v="1"/>
    <x v="1"/>
  </r>
  <r>
    <x v="341"/>
    <n v="2"/>
    <n v="0"/>
    <n v="3"/>
    <n v="0"/>
    <s v="Room_Type 1"/>
    <n v="17"/>
    <x v="6"/>
    <n v="0"/>
    <n v="0"/>
    <n v="106.77"/>
    <n v="1"/>
    <x v="1"/>
  </r>
  <r>
    <x v="342"/>
    <n v="2"/>
    <n v="0"/>
    <n v="1"/>
    <n v="0"/>
    <s v="Room_Type 4"/>
    <n v="27"/>
    <x v="8"/>
    <n v="0"/>
    <n v="0"/>
    <n v="156"/>
    <n v="0"/>
    <x v="1"/>
  </r>
  <r>
    <x v="343"/>
    <n v="3"/>
    <n v="0"/>
    <n v="1"/>
    <n v="0"/>
    <s v="Room_Type 4"/>
    <n v="146"/>
    <x v="4"/>
    <n v="0"/>
    <n v="0"/>
    <n v="146.69999999999999"/>
    <n v="2"/>
    <x v="1"/>
  </r>
  <r>
    <x v="344"/>
    <n v="3"/>
    <n v="0"/>
    <n v="4"/>
    <n v="0"/>
    <s v="Room_Type 4"/>
    <n v="25"/>
    <x v="10"/>
    <n v="0"/>
    <n v="0"/>
    <n v="106.88"/>
    <n v="2"/>
    <x v="1"/>
  </r>
  <r>
    <x v="345"/>
    <n v="2"/>
    <n v="0"/>
    <n v="2"/>
    <n v="0"/>
    <s v="Room_Type 1"/>
    <n v="60"/>
    <x v="7"/>
    <n v="0"/>
    <n v="0"/>
    <n v="75"/>
    <n v="0"/>
    <x v="1"/>
  </r>
  <r>
    <x v="346"/>
    <n v="1"/>
    <n v="0"/>
    <n v="3"/>
    <n v="0"/>
    <s v="Room_Type 1"/>
    <n v="116"/>
    <x v="10"/>
    <n v="0"/>
    <n v="0"/>
    <n v="81.67"/>
    <n v="0"/>
    <x v="1"/>
  </r>
  <r>
    <x v="347"/>
    <n v="2"/>
    <n v="0"/>
    <n v="1"/>
    <n v="1"/>
    <s v="Room_Type 7"/>
    <n v="7"/>
    <x v="2"/>
    <n v="0"/>
    <n v="0"/>
    <n v="0"/>
    <n v="2"/>
    <x v="1"/>
  </r>
  <r>
    <x v="348"/>
    <n v="2"/>
    <n v="0"/>
    <n v="2"/>
    <n v="0"/>
    <s v="Room_Type 1"/>
    <n v="346"/>
    <x v="1"/>
    <n v="0"/>
    <n v="0"/>
    <n v="115"/>
    <n v="1"/>
    <x v="0"/>
  </r>
  <r>
    <x v="349"/>
    <n v="1"/>
    <n v="0"/>
    <n v="2"/>
    <n v="0"/>
    <s v="Room_Type 4"/>
    <n v="123"/>
    <x v="8"/>
    <n v="0"/>
    <n v="0"/>
    <n v="126.3"/>
    <n v="1"/>
    <x v="1"/>
  </r>
  <r>
    <x v="350"/>
    <n v="2"/>
    <n v="0"/>
    <n v="4"/>
    <n v="0"/>
    <s v="Room_Type 1"/>
    <n v="247"/>
    <x v="3"/>
    <n v="0"/>
    <n v="0"/>
    <n v="73.95"/>
    <n v="0"/>
    <x v="0"/>
  </r>
  <r>
    <x v="351"/>
    <n v="1"/>
    <n v="0"/>
    <n v="1"/>
    <n v="0"/>
    <s v="Room_Type 1"/>
    <n v="9"/>
    <x v="9"/>
    <n v="0"/>
    <n v="0"/>
    <n v="69"/>
    <n v="0"/>
    <x v="1"/>
  </r>
  <r>
    <x v="352"/>
    <n v="2"/>
    <n v="0"/>
    <n v="4"/>
    <n v="0"/>
    <s v="Room_Type 1"/>
    <n v="100"/>
    <x v="1"/>
    <n v="0"/>
    <n v="0"/>
    <n v="140"/>
    <n v="1"/>
    <x v="1"/>
  </r>
  <r>
    <x v="353"/>
    <n v="2"/>
    <n v="0"/>
    <n v="3"/>
    <n v="0"/>
    <s v="Room_Type 1"/>
    <n v="279"/>
    <x v="6"/>
    <n v="0"/>
    <n v="0"/>
    <n v="110"/>
    <n v="0"/>
    <x v="0"/>
  </r>
  <r>
    <x v="354"/>
    <n v="2"/>
    <n v="0"/>
    <n v="4"/>
    <n v="0"/>
    <s v="Room_Type 1"/>
    <n v="112"/>
    <x v="3"/>
    <n v="0"/>
    <n v="0"/>
    <n v="88.4"/>
    <n v="2"/>
    <x v="0"/>
  </r>
  <r>
    <x v="355"/>
    <n v="2"/>
    <n v="0"/>
    <n v="3"/>
    <n v="0"/>
    <s v="Room_Type 4"/>
    <n v="283"/>
    <x v="6"/>
    <n v="0"/>
    <n v="0"/>
    <n v="111.3"/>
    <n v="1"/>
    <x v="0"/>
  </r>
  <r>
    <x v="356"/>
    <n v="2"/>
    <n v="0"/>
    <n v="5"/>
    <n v="0"/>
    <s v="Room_Type 1"/>
    <n v="13"/>
    <x v="0"/>
    <n v="0"/>
    <n v="0"/>
    <n v="99"/>
    <n v="2"/>
    <x v="1"/>
  </r>
  <r>
    <x v="357"/>
    <n v="2"/>
    <n v="0"/>
    <n v="7"/>
    <n v="0"/>
    <s v="Room_Type 1"/>
    <n v="3"/>
    <x v="0"/>
    <n v="0"/>
    <n v="0"/>
    <n v="79.2"/>
    <n v="0"/>
    <x v="0"/>
  </r>
  <r>
    <x v="358"/>
    <n v="2"/>
    <n v="0"/>
    <n v="3"/>
    <n v="0"/>
    <s v="Room_Type 2"/>
    <n v="119"/>
    <x v="10"/>
    <n v="0"/>
    <n v="0"/>
    <n v="81"/>
    <n v="1"/>
    <x v="0"/>
  </r>
  <r>
    <x v="359"/>
    <n v="2"/>
    <n v="0"/>
    <n v="1"/>
    <n v="0"/>
    <s v="Room_Type 1"/>
    <n v="50"/>
    <x v="9"/>
    <n v="0"/>
    <n v="0"/>
    <n v="80.099999999999994"/>
    <n v="2"/>
    <x v="1"/>
  </r>
  <r>
    <x v="360"/>
    <n v="1"/>
    <n v="0"/>
    <n v="1"/>
    <n v="0"/>
    <s v="Room_Type 1"/>
    <n v="13"/>
    <x v="3"/>
    <n v="0"/>
    <n v="0"/>
    <n v="96"/>
    <n v="0"/>
    <x v="1"/>
  </r>
  <r>
    <x v="361"/>
    <n v="1"/>
    <n v="0"/>
    <n v="10"/>
    <n v="0"/>
    <s v="Room_Type 1"/>
    <n v="17"/>
    <x v="11"/>
    <n v="0"/>
    <n v="0"/>
    <n v="81"/>
    <n v="0"/>
    <x v="1"/>
  </r>
  <r>
    <x v="362"/>
    <n v="2"/>
    <n v="0"/>
    <n v="6"/>
    <n v="0"/>
    <s v="Room_Type 1"/>
    <n v="83"/>
    <x v="9"/>
    <n v="0"/>
    <n v="0"/>
    <n v="61.41"/>
    <n v="0"/>
    <x v="1"/>
  </r>
  <r>
    <x v="363"/>
    <n v="1"/>
    <n v="0"/>
    <n v="3"/>
    <n v="0"/>
    <s v="Room_Type 1"/>
    <n v="113"/>
    <x v="8"/>
    <n v="0"/>
    <n v="0"/>
    <n v="100"/>
    <n v="0"/>
    <x v="0"/>
  </r>
  <r>
    <x v="364"/>
    <n v="2"/>
    <n v="0"/>
    <n v="4"/>
    <n v="0"/>
    <s v="Room_Type 4"/>
    <n v="40"/>
    <x v="3"/>
    <n v="0"/>
    <n v="0"/>
    <n v="185.28"/>
    <n v="0"/>
    <x v="0"/>
  </r>
  <r>
    <x v="365"/>
    <n v="2"/>
    <n v="0"/>
    <n v="3"/>
    <n v="0"/>
    <s v="Room_Type 1"/>
    <n v="204"/>
    <x v="8"/>
    <n v="0"/>
    <n v="0"/>
    <n v="100"/>
    <n v="0"/>
    <x v="0"/>
  </r>
  <r>
    <x v="366"/>
    <n v="2"/>
    <n v="0"/>
    <n v="1"/>
    <n v="0"/>
    <s v="Room_Type 1"/>
    <n v="65"/>
    <x v="1"/>
    <n v="0"/>
    <n v="0"/>
    <n v="125.1"/>
    <n v="2"/>
    <x v="1"/>
  </r>
  <r>
    <x v="367"/>
    <n v="1"/>
    <n v="0"/>
    <n v="2"/>
    <n v="0"/>
    <s v="Room_Type 1"/>
    <n v="192"/>
    <x v="2"/>
    <n v="0"/>
    <n v="0"/>
    <n v="95"/>
    <n v="0"/>
    <x v="1"/>
  </r>
  <r>
    <x v="368"/>
    <n v="1"/>
    <n v="0"/>
    <n v="3"/>
    <n v="0"/>
    <s v="Room_Type 1"/>
    <n v="118"/>
    <x v="2"/>
    <n v="0"/>
    <n v="0"/>
    <n v="110"/>
    <n v="0"/>
    <x v="1"/>
  </r>
  <r>
    <x v="369"/>
    <n v="2"/>
    <n v="0"/>
    <n v="4"/>
    <n v="0"/>
    <s v="Room_Type 1"/>
    <n v="7"/>
    <x v="1"/>
    <n v="0"/>
    <n v="0"/>
    <n v="126"/>
    <n v="1"/>
    <x v="1"/>
  </r>
  <r>
    <x v="370"/>
    <n v="2"/>
    <n v="0"/>
    <n v="1"/>
    <n v="0"/>
    <s v="Room_Type 1"/>
    <n v="3"/>
    <x v="8"/>
    <n v="0"/>
    <n v="0"/>
    <n v="155"/>
    <n v="1"/>
    <x v="1"/>
  </r>
  <r>
    <x v="371"/>
    <n v="2"/>
    <n v="0"/>
    <n v="2"/>
    <n v="0"/>
    <s v="Room_Type 1"/>
    <n v="315"/>
    <x v="3"/>
    <n v="0"/>
    <n v="0"/>
    <n v="52"/>
    <n v="0"/>
    <x v="1"/>
  </r>
  <r>
    <x v="372"/>
    <n v="3"/>
    <n v="0"/>
    <n v="4"/>
    <n v="1"/>
    <s v="Room_Type 4"/>
    <n v="173"/>
    <x v="4"/>
    <n v="0"/>
    <n v="0"/>
    <n v="130.55000000000001"/>
    <n v="2"/>
    <x v="0"/>
  </r>
  <r>
    <x v="373"/>
    <n v="3"/>
    <n v="0"/>
    <n v="5"/>
    <n v="0"/>
    <s v="Room_Type 4"/>
    <n v="122"/>
    <x v="6"/>
    <n v="0"/>
    <n v="0"/>
    <n v="151.19999999999999"/>
    <n v="2"/>
    <x v="1"/>
  </r>
  <r>
    <x v="374"/>
    <n v="2"/>
    <n v="0"/>
    <n v="3"/>
    <n v="0"/>
    <s v="Room_Type 1"/>
    <n v="103"/>
    <x v="8"/>
    <n v="0"/>
    <n v="0"/>
    <n v="95"/>
    <n v="0"/>
    <x v="0"/>
  </r>
  <r>
    <x v="375"/>
    <n v="1"/>
    <n v="0"/>
    <n v="3"/>
    <n v="0"/>
    <s v="Room_Type 1"/>
    <n v="134"/>
    <x v="8"/>
    <n v="0"/>
    <n v="0"/>
    <n v="94.5"/>
    <n v="0"/>
    <x v="0"/>
  </r>
  <r>
    <x v="376"/>
    <n v="1"/>
    <n v="0"/>
    <n v="1"/>
    <n v="0"/>
    <s v="Room_Type 1"/>
    <n v="7"/>
    <x v="8"/>
    <n v="0"/>
    <n v="0"/>
    <n v="78.8"/>
    <n v="0"/>
    <x v="1"/>
  </r>
  <r>
    <x v="377"/>
    <n v="2"/>
    <n v="0"/>
    <n v="4"/>
    <n v="0"/>
    <s v="Room_Type 4"/>
    <n v="66"/>
    <x v="6"/>
    <n v="0"/>
    <n v="0"/>
    <n v="104.85"/>
    <n v="1"/>
    <x v="1"/>
  </r>
  <r>
    <x v="378"/>
    <n v="2"/>
    <n v="2"/>
    <n v="1"/>
    <n v="0"/>
    <s v="Room_Type 6"/>
    <n v="0"/>
    <x v="7"/>
    <n v="0"/>
    <n v="0"/>
    <n v="181"/>
    <n v="0"/>
    <x v="0"/>
  </r>
  <r>
    <x v="379"/>
    <n v="1"/>
    <n v="0"/>
    <n v="2"/>
    <n v="0"/>
    <s v="Room_Type 1"/>
    <n v="18"/>
    <x v="6"/>
    <n v="0"/>
    <n v="0"/>
    <n v="77"/>
    <n v="1"/>
    <x v="1"/>
  </r>
  <r>
    <x v="380"/>
    <n v="1"/>
    <n v="0"/>
    <n v="3"/>
    <n v="0"/>
    <s v="Room_Type 1"/>
    <n v="113"/>
    <x v="8"/>
    <n v="0"/>
    <n v="0"/>
    <n v="100"/>
    <n v="0"/>
    <x v="0"/>
  </r>
  <r>
    <x v="381"/>
    <n v="1"/>
    <n v="0"/>
    <n v="2"/>
    <n v="0"/>
    <s v="Room_Type 1"/>
    <n v="68"/>
    <x v="7"/>
    <n v="0"/>
    <n v="0"/>
    <n v="86.4"/>
    <n v="0"/>
    <x v="1"/>
  </r>
  <r>
    <x v="382"/>
    <n v="2"/>
    <n v="0"/>
    <n v="4"/>
    <n v="0"/>
    <s v="Room_Type 4"/>
    <n v="83"/>
    <x v="8"/>
    <n v="0"/>
    <n v="0"/>
    <n v="132.6"/>
    <n v="0"/>
    <x v="0"/>
  </r>
  <r>
    <x v="383"/>
    <n v="2"/>
    <n v="1"/>
    <n v="5"/>
    <n v="0"/>
    <s v="Room_Type 1"/>
    <n v="12"/>
    <x v="0"/>
    <n v="0"/>
    <n v="0"/>
    <n v="90"/>
    <n v="2"/>
    <x v="1"/>
  </r>
  <r>
    <x v="384"/>
    <n v="2"/>
    <n v="0"/>
    <n v="5"/>
    <n v="0"/>
    <s v="Room_Type 1"/>
    <n v="26"/>
    <x v="1"/>
    <n v="0"/>
    <n v="0"/>
    <n v="84.14"/>
    <n v="1"/>
    <x v="1"/>
  </r>
  <r>
    <x v="385"/>
    <n v="2"/>
    <n v="0"/>
    <n v="3"/>
    <n v="0"/>
    <s v="Room_Type 1"/>
    <n v="31"/>
    <x v="6"/>
    <n v="0"/>
    <n v="0"/>
    <n v="129"/>
    <n v="2"/>
    <x v="1"/>
  </r>
  <r>
    <x v="386"/>
    <n v="2"/>
    <n v="0"/>
    <n v="1"/>
    <n v="0"/>
    <s v="Room_Type 1"/>
    <n v="60"/>
    <x v="2"/>
    <n v="0"/>
    <n v="0"/>
    <n v="116.1"/>
    <n v="0"/>
    <x v="0"/>
  </r>
  <r>
    <x v="387"/>
    <n v="2"/>
    <n v="0"/>
    <n v="3"/>
    <n v="0"/>
    <s v="Room_Type 1"/>
    <n v="34"/>
    <x v="6"/>
    <n v="0"/>
    <n v="0"/>
    <n v="109"/>
    <n v="3"/>
    <x v="1"/>
  </r>
  <r>
    <x v="388"/>
    <n v="2"/>
    <n v="0"/>
    <n v="2"/>
    <n v="0"/>
    <s v="Room_Type 1"/>
    <n v="102"/>
    <x v="6"/>
    <n v="0"/>
    <n v="0"/>
    <n v="109"/>
    <n v="0"/>
    <x v="1"/>
  </r>
  <r>
    <x v="389"/>
    <n v="2"/>
    <n v="0"/>
    <n v="4"/>
    <n v="0"/>
    <s v="Room_Type 1"/>
    <n v="121"/>
    <x v="4"/>
    <n v="0"/>
    <n v="0"/>
    <n v="107.95"/>
    <n v="0"/>
    <x v="0"/>
  </r>
  <r>
    <x v="390"/>
    <n v="2"/>
    <n v="0"/>
    <n v="2"/>
    <n v="0"/>
    <s v="Room_Type 4"/>
    <n v="49"/>
    <x v="6"/>
    <n v="0"/>
    <n v="0"/>
    <n v="139.5"/>
    <n v="4"/>
    <x v="1"/>
  </r>
  <r>
    <x v="391"/>
    <n v="3"/>
    <n v="0"/>
    <n v="4"/>
    <n v="0"/>
    <s v="Room_Type 4"/>
    <n v="40"/>
    <x v="9"/>
    <n v="0"/>
    <n v="0"/>
    <n v="152.33000000000001"/>
    <n v="2"/>
    <x v="1"/>
  </r>
  <r>
    <x v="392"/>
    <n v="1"/>
    <n v="0"/>
    <n v="4"/>
    <n v="0"/>
    <s v="Room_Type 1"/>
    <n v="61"/>
    <x v="4"/>
    <n v="0"/>
    <n v="0"/>
    <n v="40"/>
    <n v="1"/>
    <x v="1"/>
  </r>
  <r>
    <x v="393"/>
    <n v="2"/>
    <n v="0"/>
    <n v="4"/>
    <n v="0"/>
    <s v="Room_Type 1"/>
    <n v="91"/>
    <x v="8"/>
    <n v="0"/>
    <n v="0"/>
    <n v="105"/>
    <n v="0"/>
    <x v="1"/>
  </r>
  <r>
    <x v="394"/>
    <n v="2"/>
    <n v="0"/>
    <n v="3"/>
    <n v="0"/>
    <s v="Room_Type 1"/>
    <n v="160"/>
    <x v="4"/>
    <n v="0"/>
    <n v="0"/>
    <n v="94.5"/>
    <n v="0"/>
    <x v="0"/>
  </r>
  <r>
    <x v="395"/>
    <n v="2"/>
    <n v="0"/>
    <n v="2"/>
    <n v="0"/>
    <s v="Room_Type 1"/>
    <n v="44"/>
    <x v="2"/>
    <n v="0"/>
    <n v="0"/>
    <n v="89.1"/>
    <n v="0"/>
    <x v="0"/>
  </r>
  <r>
    <x v="396"/>
    <n v="2"/>
    <n v="0"/>
    <n v="2"/>
    <n v="0"/>
    <s v="Room_Type 1"/>
    <n v="182"/>
    <x v="1"/>
    <n v="0"/>
    <n v="0"/>
    <n v="117.9"/>
    <n v="2"/>
    <x v="0"/>
  </r>
  <r>
    <x v="397"/>
    <n v="1"/>
    <n v="0"/>
    <n v="1"/>
    <n v="0"/>
    <s v="Room_Type 1"/>
    <n v="15"/>
    <x v="6"/>
    <n v="0"/>
    <n v="0"/>
    <n v="65"/>
    <n v="0"/>
    <x v="1"/>
  </r>
  <r>
    <x v="398"/>
    <n v="2"/>
    <n v="0"/>
    <n v="2"/>
    <n v="0"/>
    <s v="Room_Type 1"/>
    <n v="247"/>
    <x v="2"/>
    <n v="0"/>
    <n v="0"/>
    <n v="115"/>
    <n v="1"/>
    <x v="0"/>
  </r>
  <r>
    <x v="399"/>
    <n v="1"/>
    <n v="0"/>
    <n v="2"/>
    <n v="0"/>
    <s v="Room_Type 1"/>
    <n v="181"/>
    <x v="6"/>
    <n v="0"/>
    <n v="0"/>
    <n v="120"/>
    <n v="0"/>
    <x v="0"/>
  </r>
  <r>
    <x v="400"/>
    <n v="2"/>
    <n v="0"/>
    <n v="3"/>
    <n v="0"/>
    <s v="Room_Type 4"/>
    <n v="61"/>
    <x v="5"/>
    <n v="0"/>
    <n v="0"/>
    <n v="118.8"/>
    <n v="0"/>
    <x v="1"/>
  </r>
  <r>
    <x v="401"/>
    <n v="2"/>
    <n v="0"/>
    <n v="5"/>
    <n v="0"/>
    <s v="Room_Type 1"/>
    <n v="40"/>
    <x v="8"/>
    <n v="0"/>
    <n v="0"/>
    <n v="126.9"/>
    <n v="0"/>
    <x v="0"/>
  </r>
  <r>
    <x v="402"/>
    <n v="2"/>
    <n v="0"/>
    <n v="1"/>
    <n v="0"/>
    <s v="Room_Type 1"/>
    <n v="129"/>
    <x v="0"/>
    <n v="0"/>
    <n v="0"/>
    <n v="114.3"/>
    <n v="1"/>
    <x v="1"/>
  </r>
  <r>
    <x v="403"/>
    <n v="1"/>
    <n v="0"/>
    <n v="1"/>
    <n v="0"/>
    <s v="Room_Type 1"/>
    <n v="4"/>
    <x v="0"/>
    <n v="0"/>
    <n v="0"/>
    <n v="84"/>
    <n v="0"/>
    <x v="0"/>
  </r>
  <r>
    <x v="404"/>
    <n v="2"/>
    <n v="0"/>
    <n v="2"/>
    <n v="0"/>
    <s v="Room_Type 1"/>
    <n v="111"/>
    <x v="9"/>
    <n v="0"/>
    <n v="0"/>
    <n v="58"/>
    <n v="1"/>
    <x v="1"/>
  </r>
  <r>
    <x v="405"/>
    <n v="1"/>
    <n v="0"/>
    <n v="9"/>
    <n v="0"/>
    <s v="Room_Type 1"/>
    <n v="62"/>
    <x v="4"/>
    <n v="0"/>
    <n v="0"/>
    <n v="68"/>
    <n v="1"/>
    <x v="0"/>
  </r>
  <r>
    <x v="406"/>
    <n v="3"/>
    <n v="0"/>
    <n v="4"/>
    <n v="0"/>
    <s v="Room_Type 4"/>
    <n v="180"/>
    <x v="0"/>
    <n v="0"/>
    <n v="0"/>
    <n v="130.05000000000001"/>
    <n v="1"/>
    <x v="0"/>
  </r>
  <r>
    <x v="407"/>
    <n v="2"/>
    <n v="0"/>
    <n v="3"/>
    <n v="0"/>
    <s v="Room_Type 1"/>
    <n v="53"/>
    <x v="0"/>
    <n v="0"/>
    <n v="0"/>
    <n v="77.040000000000006"/>
    <n v="0"/>
    <x v="0"/>
  </r>
  <r>
    <x v="408"/>
    <n v="2"/>
    <n v="0"/>
    <n v="4"/>
    <n v="0"/>
    <s v="Room_Type 1"/>
    <n v="178"/>
    <x v="0"/>
    <n v="0"/>
    <n v="0"/>
    <n v="99.45"/>
    <n v="2"/>
    <x v="1"/>
  </r>
  <r>
    <x v="409"/>
    <n v="2"/>
    <n v="0"/>
    <n v="4"/>
    <n v="0"/>
    <s v="Room_Type 1"/>
    <n v="12"/>
    <x v="6"/>
    <n v="0"/>
    <n v="0"/>
    <n v="100"/>
    <n v="0"/>
    <x v="1"/>
  </r>
  <r>
    <x v="410"/>
    <n v="3"/>
    <n v="0"/>
    <n v="1"/>
    <n v="0"/>
    <s v="Room_Type 4"/>
    <n v="0"/>
    <x v="2"/>
    <n v="0"/>
    <n v="0"/>
    <n v="177"/>
    <n v="1"/>
    <x v="1"/>
  </r>
  <r>
    <x v="411"/>
    <n v="2"/>
    <n v="0"/>
    <n v="3"/>
    <n v="0"/>
    <s v="Room_Type 1"/>
    <n v="267"/>
    <x v="1"/>
    <n v="0"/>
    <n v="0"/>
    <n v="95"/>
    <n v="0"/>
    <x v="0"/>
  </r>
  <r>
    <x v="412"/>
    <n v="1"/>
    <n v="0"/>
    <n v="1"/>
    <n v="0"/>
    <s v="Room_Type 1"/>
    <n v="5"/>
    <x v="7"/>
    <n v="1"/>
    <n v="0"/>
    <n v="65"/>
    <n v="0"/>
    <x v="1"/>
  </r>
  <r>
    <x v="413"/>
    <n v="2"/>
    <n v="1"/>
    <n v="7"/>
    <n v="0"/>
    <s v="Room_Type 4"/>
    <n v="145"/>
    <x v="6"/>
    <n v="0"/>
    <n v="0"/>
    <n v="106.71"/>
    <n v="2"/>
    <x v="0"/>
  </r>
  <r>
    <x v="414"/>
    <n v="2"/>
    <n v="0"/>
    <n v="2"/>
    <n v="0"/>
    <s v="Room_Type 1"/>
    <n v="92"/>
    <x v="5"/>
    <n v="0"/>
    <n v="0"/>
    <n v="96.3"/>
    <n v="0"/>
    <x v="0"/>
  </r>
  <r>
    <x v="415"/>
    <n v="2"/>
    <n v="0"/>
    <n v="2"/>
    <n v="0"/>
    <s v="Room_Type 1"/>
    <n v="22"/>
    <x v="2"/>
    <n v="0"/>
    <n v="0"/>
    <n v="141"/>
    <n v="0"/>
    <x v="0"/>
  </r>
  <r>
    <x v="416"/>
    <n v="2"/>
    <n v="0"/>
    <n v="3"/>
    <n v="0"/>
    <s v="Room_Type 1"/>
    <n v="56"/>
    <x v="4"/>
    <n v="0"/>
    <n v="0"/>
    <n v="162.9"/>
    <n v="0"/>
    <x v="0"/>
  </r>
  <r>
    <x v="417"/>
    <n v="2"/>
    <n v="1"/>
    <n v="5"/>
    <n v="0"/>
    <s v="Room_Type 1"/>
    <n v="21"/>
    <x v="7"/>
    <n v="0"/>
    <n v="0"/>
    <n v="115.55"/>
    <n v="3"/>
    <x v="1"/>
  </r>
  <r>
    <x v="418"/>
    <n v="1"/>
    <n v="0"/>
    <n v="2"/>
    <n v="0"/>
    <s v="Room_Type 1"/>
    <n v="0"/>
    <x v="0"/>
    <n v="0"/>
    <n v="0"/>
    <n v="0"/>
    <n v="0"/>
    <x v="1"/>
  </r>
  <r>
    <x v="419"/>
    <n v="2"/>
    <n v="0"/>
    <n v="3"/>
    <n v="0"/>
    <s v="Room_Type 4"/>
    <n v="185"/>
    <x v="3"/>
    <n v="0"/>
    <n v="0"/>
    <n v="103.5"/>
    <n v="0"/>
    <x v="1"/>
  </r>
  <r>
    <x v="420"/>
    <n v="2"/>
    <n v="0"/>
    <n v="2"/>
    <n v="0"/>
    <s v="Room_Type 1"/>
    <n v="32"/>
    <x v="3"/>
    <n v="0"/>
    <n v="0"/>
    <n v="0"/>
    <n v="1"/>
    <x v="1"/>
  </r>
  <r>
    <x v="421"/>
    <n v="2"/>
    <n v="0"/>
    <n v="3"/>
    <n v="0"/>
    <s v="Room_Type 4"/>
    <n v="1"/>
    <x v="9"/>
    <n v="0"/>
    <n v="0"/>
    <n v="111"/>
    <n v="0"/>
    <x v="1"/>
  </r>
  <r>
    <x v="422"/>
    <n v="1"/>
    <n v="0"/>
    <n v="3"/>
    <n v="0"/>
    <s v="Room_Type 1"/>
    <n v="114"/>
    <x v="4"/>
    <n v="0"/>
    <n v="0"/>
    <n v="75"/>
    <n v="0"/>
    <x v="0"/>
  </r>
  <r>
    <x v="423"/>
    <n v="3"/>
    <n v="0"/>
    <n v="3"/>
    <n v="0"/>
    <s v="Room_Type 4"/>
    <n v="25"/>
    <x v="3"/>
    <n v="0"/>
    <n v="0"/>
    <n v="154"/>
    <n v="0"/>
    <x v="0"/>
  </r>
  <r>
    <x v="424"/>
    <n v="2"/>
    <n v="0"/>
    <n v="5"/>
    <n v="0"/>
    <s v="Room_Type 1"/>
    <n v="160"/>
    <x v="7"/>
    <n v="0"/>
    <n v="0"/>
    <n v="85"/>
    <n v="1"/>
    <x v="0"/>
  </r>
  <r>
    <x v="425"/>
    <n v="1"/>
    <n v="0"/>
    <n v="2"/>
    <n v="0"/>
    <s v="Room_Type 1"/>
    <n v="257"/>
    <x v="4"/>
    <n v="0"/>
    <n v="0"/>
    <n v="80"/>
    <n v="0"/>
    <x v="1"/>
  </r>
  <r>
    <x v="426"/>
    <n v="3"/>
    <n v="0"/>
    <n v="1"/>
    <n v="1"/>
    <s v="Room_Type 4"/>
    <n v="1"/>
    <x v="8"/>
    <n v="0"/>
    <n v="0"/>
    <n v="206"/>
    <n v="2"/>
    <x v="1"/>
  </r>
  <r>
    <x v="427"/>
    <n v="2"/>
    <n v="0"/>
    <n v="2"/>
    <n v="0"/>
    <s v="Room_Type 1"/>
    <n v="44"/>
    <x v="6"/>
    <n v="0"/>
    <n v="0"/>
    <n v="113.4"/>
    <n v="0"/>
    <x v="0"/>
  </r>
  <r>
    <x v="428"/>
    <n v="2"/>
    <n v="0"/>
    <n v="2"/>
    <n v="0"/>
    <s v="Room_Type 1"/>
    <n v="48"/>
    <x v="7"/>
    <n v="0"/>
    <n v="0"/>
    <n v="75"/>
    <n v="0"/>
    <x v="1"/>
  </r>
  <r>
    <x v="429"/>
    <n v="1"/>
    <n v="0"/>
    <n v="6"/>
    <n v="0"/>
    <s v="Room_Type 1"/>
    <n v="69"/>
    <x v="2"/>
    <n v="0"/>
    <n v="0"/>
    <n v="120"/>
    <n v="0"/>
    <x v="0"/>
  </r>
  <r>
    <x v="430"/>
    <n v="2"/>
    <n v="0"/>
    <n v="1"/>
    <n v="0"/>
    <s v="Room_Type 1"/>
    <n v="67"/>
    <x v="7"/>
    <n v="0"/>
    <n v="0"/>
    <n v="72.25"/>
    <n v="2"/>
    <x v="1"/>
  </r>
  <r>
    <x v="431"/>
    <n v="1"/>
    <n v="0"/>
    <n v="1"/>
    <n v="0"/>
    <s v="Room_Type 1"/>
    <n v="8"/>
    <x v="7"/>
    <n v="0"/>
    <n v="0"/>
    <n v="120"/>
    <n v="0"/>
    <x v="1"/>
  </r>
  <r>
    <x v="432"/>
    <n v="2"/>
    <n v="1"/>
    <n v="3"/>
    <n v="0"/>
    <s v="Room_Type 1"/>
    <n v="117"/>
    <x v="1"/>
    <n v="0"/>
    <n v="0"/>
    <n v="145.80000000000001"/>
    <n v="1"/>
    <x v="0"/>
  </r>
  <r>
    <x v="433"/>
    <n v="2"/>
    <n v="0"/>
    <n v="4"/>
    <n v="0"/>
    <s v="Room_Type 4"/>
    <n v="52"/>
    <x v="6"/>
    <n v="0"/>
    <n v="0"/>
    <n v="122.4"/>
    <n v="1"/>
    <x v="1"/>
  </r>
  <r>
    <x v="434"/>
    <n v="2"/>
    <n v="0"/>
    <n v="3"/>
    <n v="0"/>
    <s v="Room_Type 1"/>
    <n v="91"/>
    <x v="1"/>
    <n v="0"/>
    <n v="0"/>
    <n v="40"/>
    <n v="0"/>
    <x v="1"/>
  </r>
  <r>
    <x v="435"/>
    <n v="2"/>
    <n v="0"/>
    <n v="2"/>
    <n v="0"/>
    <s v="Room_Type 1"/>
    <n v="174"/>
    <x v="6"/>
    <n v="0"/>
    <n v="0"/>
    <n v="70"/>
    <n v="0"/>
    <x v="0"/>
  </r>
  <r>
    <x v="436"/>
    <n v="2"/>
    <n v="0"/>
    <n v="6"/>
    <n v="0"/>
    <s v="Room_Type 1"/>
    <n v="43"/>
    <x v="3"/>
    <n v="0"/>
    <n v="0"/>
    <n v="83.2"/>
    <n v="0"/>
    <x v="0"/>
  </r>
  <r>
    <x v="437"/>
    <n v="2"/>
    <n v="0"/>
    <n v="1"/>
    <n v="0"/>
    <s v="Room_Type 1"/>
    <n v="105"/>
    <x v="5"/>
    <n v="0"/>
    <n v="0"/>
    <n v="75"/>
    <n v="0"/>
    <x v="0"/>
  </r>
  <r>
    <x v="438"/>
    <n v="2"/>
    <n v="0"/>
    <n v="2"/>
    <n v="0"/>
    <s v="Room_Type 1"/>
    <n v="1"/>
    <x v="0"/>
    <n v="0"/>
    <n v="0"/>
    <n v="170"/>
    <n v="2"/>
    <x v="1"/>
  </r>
  <r>
    <x v="439"/>
    <n v="2"/>
    <n v="0"/>
    <n v="5"/>
    <n v="0"/>
    <s v="Room_Type 1"/>
    <n v="16"/>
    <x v="6"/>
    <n v="0"/>
    <n v="0"/>
    <n v="106"/>
    <n v="4"/>
    <x v="1"/>
  </r>
  <r>
    <x v="440"/>
    <n v="2"/>
    <n v="0"/>
    <n v="5"/>
    <n v="1"/>
    <s v="Room_Type 1"/>
    <n v="55"/>
    <x v="7"/>
    <n v="0"/>
    <n v="0"/>
    <n v="68.069999999999993"/>
    <n v="1"/>
    <x v="1"/>
  </r>
  <r>
    <x v="441"/>
    <n v="2"/>
    <n v="0"/>
    <n v="1"/>
    <n v="0"/>
    <s v="Room_Type 1"/>
    <n v="14"/>
    <x v="5"/>
    <n v="0"/>
    <n v="0"/>
    <n v="65"/>
    <n v="0"/>
    <x v="1"/>
  </r>
  <r>
    <x v="442"/>
    <n v="2"/>
    <n v="0"/>
    <n v="4"/>
    <n v="0"/>
    <s v="Room_Type 1"/>
    <n v="120"/>
    <x v="1"/>
    <n v="0"/>
    <n v="0"/>
    <n v="118.8"/>
    <n v="0"/>
    <x v="0"/>
  </r>
  <r>
    <x v="443"/>
    <n v="2"/>
    <n v="0"/>
    <n v="1"/>
    <n v="0"/>
    <s v="Room_Type 4"/>
    <n v="77"/>
    <x v="2"/>
    <n v="0"/>
    <n v="0"/>
    <n v="98.41"/>
    <n v="0"/>
    <x v="0"/>
  </r>
  <r>
    <x v="444"/>
    <n v="2"/>
    <n v="0"/>
    <n v="1"/>
    <n v="0"/>
    <s v="Room_Type 1"/>
    <n v="41"/>
    <x v="3"/>
    <n v="0"/>
    <n v="0"/>
    <n v="65"/>
    <n v="0"/>
    <x v="1"/>
  </r>
  <r>
    <x v="445"/>
    <n v="2"/>
    <n v="0"/>
    <n v="3"/>
    <n v="0"/>
    <s v="Room_Type 1"/>
    <n v="191"/>
    <x v="2"/>
    <n v="0"/>
    <n v="0"/>
    <n v="132"/>
    <n v="0"/>
    <x v="0"/>
  </r>
  <r>
    <x v="446"/>
    <n v="2"/>
    <n v="0"/>
    <n v="4"/>
    <n v="0"/>
    <s v="Room_Type 1"/>
    <n v="16"/>
    <x v="9"/>
    <n v="0"/>
    <n v="0"/>
    <n v="83.5"/>
    <n v="0"/>
    <x v="0"/>
  </r>
  <r>
    <x v="447"/>
    <n v="2"/>
    <n v="0"/>
    <n v="5"/>
    <n v="0"/>
    <s v="Room_Type 1"/>
    <n v="51"/>
    <x v="7"/>
    <n v="0"/>
    <n v="0"/>
    <n v="88"/>
    <n v="2"/>
    <x v="1"/>
  </r>
  <r>
    <x v="448"/>
    <n v="2"/>
    <n v="0"/>
    <n v="4"/>
    <n v="0"/>
    <s v="Room_Type 1"/>
    <n v="112"/>
    <x v="4"/>
    <n v="0"/>
    <n v="0"/>
    <n v="94.5"/>
    <n v="1"/>
    <x v="1"/>
  </r>
  <r>
    <x v="449"/>
    <n v="2"/>
    <n v="0"/>
    <n v="3"/>
    <n v="0"/>
    <s v="Room_Type 1"/>
    <n v="372"/>
    <x v="3"/>
    <n v="0"/>
    <n v="0"/>
    <n v="93.3"/>
    <n v="0"/>
    <x v="0"/>
  </r>
  <r>
    <x v="450"/>
    <n v="2"/>
    <n v="0"/>
    <n v="4"/>
    <n v="0"/>
    <s v="Room_Type 1"/>
    <n v="95"/>
    <x v="6"/>
    <n v="0"/>
    <n v="0"/>
    <n v="108"/>
    <n v="2"/>
    <x v="1"/>
  </r>
  <r>
    <x v="451"/>
    <n v="2"/>
    <n v="0"/>
    <n v="5"/>
    <n v="0"/>
    <s v="Room_Type 4"/>
    <n v="136"/>
    <x v="1"/>
    <n v="0"/>
    <n v="0"/>
    <n v="144.9"/>
    <n v="1"/>
    <x v="0"/>
  </r>
  <r>
    <x v="452"/>
    <n v="1"/>
    <n v="0"/>
    <n v="1"/>
    <n v="0"/>
    <s v="Room_Type 1"/>
    <n v="1"/>
    <x v="3"/>
    <n v="0"/>
    <n v="0"/>
    <n v="85"/>
    <n v="0"/>
    <x v="1"/>
  </r>
  <r>
    <x v="453"/>
    <n v="2"/>
    <n v="0"/>
    <n v="3"/>
    <n v="0"/>
    <s v="Room_Type 1"/>
    <n v="193"/>
    <x v="1"/>
    <n v="0"/>
    <n v="0"/>
    <n v="108.9"/>
    <n v="0"/>
    <x v="0"/>
  </r>
  <r>
    <x v="454"/>
    <n v="2"/>
    <n v="0"/>
    <n v="4"/>
    <n v="0"/>
    <s v="Room_Type 1"/>
    <n v="283"/>
    <x v="3"/>
    <n v="0"/>
    <n v="0"/>
    <n v="72.25"/>
    <n v="2"/>
    <x v="1"/>
  </r>
  <r>
    <x v="455"/>
    <n v="1"/>
    <n v="0"/>
    <n v="4"/>
    <n v="0"/>
    <s v="Room_Type 4"/>
    <n v="1"/>
    <x v="4"/>
    <n v="0"/>
    <n v="0"/>
    <n v="163.5"/>
    <n v="0"/>
    <x v="1"/>
  </r>
  <r>
    <x v="456"/>
    <n v="1"/>
    <n v="0"/>
    <n v="3"/>
    <n v="0"/>
    <s v="Room_Type 1"/>
    <n v="0"/>
    <x v="1"/>
    <n v="0"/>
    <n v="0"/>
    <n v="148.66999999999999"/>
    <n v="0"/>
    <x v="1"/>
  </r>
  <r>
    <x v="457"/>
    <n v="2"/>
    <n v="0"/>
    <n v="4"/>
    <n v="0"/>
    <s v="Room_Type 4"/>
    <n v="66"/>
    <x v="1"/>
    <n v="0"/>
    <n v="0"/>
    <n v="149.4"/>
    <n v="0"/>
    <x v="0"/>
  </r>
  <r>
    <x v="458"/>
    <n v="1"/>
    <n v="0"/>
    <n v="1"/>
    <n v="0"/>
    <s v="Room_Type 1"/>
    <n v="10"/>
    <x v="1"/>
    <n v="0"/>
    <n v="0"/>
    <n v="143.1"/>
    <n v="1"/>
    <x v="0"/>
  </r>
  <r>
    <x v="459"/>
    <n v="1"/>
    <n v="0"/>
    <n v="2"/>
    <n v="0"/>
    <s v="Room_Type 1"/>
    <n v="64"/>
    <x v="8"/>
    <n v="0"/>
    <n v="0"/>
    <n v="130"/>
    <n v="0"/>
    <x v="1"/>
  </r>
  <r>
    <x v="460"/>
    <n v="2"/>
    <n v="0"/>
    <n v="2"/>
    <n v="0"/>
    <s v="Room_Type 1"/>
    <n v="74"/>
    <x v="1"/>
    <n v="0"/>
    <n v="0"/>
    <n v="109"/>
    <n v="0"/>
    <x v="1"/>
  </r>
  <r>
    <x v="461"/>
    <n v="2"/>
    <n v="0"/>
    <n v="2"/>
    <n v="0"/>
    <s v="Room_Type 1"/>
    <n v="61"/>
    <x v="6"/>
    <n v="0"/>
    <n v="0"/>
    <n v="72.239999999999995"/>
    <n v="1"/>
    <x v="1"/>
  </r>
  <r>
    <x v="462"/>
    <n v="2"/>
    <n v="0"/>
    <n v="4"/>
    <n v="0"/>
    <s v="Room_Type 2"/>
    <n v="204"/>
    <x v="4"/>
    <n v="0"/>
    <n v="0"/>
    <n v="81.81"/>
    <n v="0"/>
    <x v="0"/>
  </r>
  <r>
    <x v="463"/>
    <n v="2"/>
    <n v="0"/>
    <n v="4"/>
    <n v="0"/>
    <s v="Room_Type 1"/>
    <n v="85"/>
    <x v="9"/>
    <n v="0"/>
    <n v="0"/>
    <n v="82.45"/>
    <n v="0"/>
    <x v="1"/>
  </r>
  <r>
    <x v="464"/>
    <n v="2"/>
    <n v="0"/>
    <n v="7"/>
    <n v="0"/>
    <s v="Room_Type 4"/>
    <n v="116"/>
    <x v="4"/>
    <n v="0"/>
    <n v="0"/>
    <n v="121.37"/>
    <n v="0"/>
    <x v="0"/>
  </r>
  <r>
    <x v="465"/>
    <n v="2"/>
    <n v="0"/>
    <n v="2"/>
    <n v="0"/>
    <s v="Room_Type 1"/>
    <n v="3"/>
    <x v="0"/>
    <n v="0"/>
    <n v="0"/>
    <n v="122"/>
    <n v="2"/>
    <x v="1"/>
  </r>
  <r>
    <x v="466"/>
    <n v="2"/>
    <n v="0"/>
    <n v="2"/>
    <n v="0"/>
    <s v="Room_Type 1"/>
    <n v="21"/>
    <x v="9"/>
    <n v="0"/>
    <n v="0"/>
    <n v="79"/>
    <n v="0"/>
    <x v="1"/>
  </r>
  <r>
    <x v="467"/>
    <n v="2"/>
    <n v="1"/>
    <n v="7"/>
    <n v="0"/>
    <s v="Room_Type 4"/>
    <n v="118"/>
    <x v="8"/>
    <n v="0"/>
    <n v="0"/>
    <n v="107.95"/>
    <n v="3"/>
    <x v="1"/>
  </r>
  <r>
    <x v="468"/>
    <n v="1"/>
    <n v="0"/>
    <n v="5"/>
    <n v="0"/>
    <s v="Room_Type 1"/>
    <n v="4"/>
    <x v="6"/>
    <n v="0"/>
    <n v="0"/>
    <n v="95"/>
    <n v="0"/>
    <x v="1"/>
  </r>
  <r>
    <x v="469"/>
    <n v="2"/>
    <n v="0"/>
    <n v="4"/>
    <n v="0"/>
    <s v="Room_Type 1"/>
    <n v="152"/>
    <x v="6"/>
    <n v="0"/>
    <n v="0"/>
    <n v="94.05"/>
    <n v="0"/>
    <x v="0"/>
  </r>
  <r>
    <x v="470"/>
    <n v="2"/>
    <n v="0"/>
    <n v="3"/>
    <n v="0"/>
    <s v="Room_Type 1"/>
    <n v="57"/>
    <x v="2"/>
    <n v="0"/>
    <n v="0"/>
    <n v="90.67"/>
    <n v="1"/>
    <x v="1"/>
  </r>
  <r>
    <x v="471"/>
    <n v="3"/>
    <n v="0"/>
    <n v="3"/>
    <n v="0"/>
    <s v="Room_Type 1"/>
    <n v="16"/>
    <x v="1"/>
    <n v="0"/>
    <n v="0"/>
    <n v="131"/>
    <n v="2"/>
    <x v="1"/>
  </r>
  <r>
    <x v="472"/>
    <n v="2"/>
    <n v="0"/>
    <n v="3"/>
    <n v="0"/>
    <s v="Room_Type 1"/>
    <n v="43"/>
    <x v="7"/>
    <n v="0"/>
    <n v="0"/>
    <n v="75"/>
    <n v="0"/>
    <x v="1"/>
  </r>
  <r>
    <x v="473"/>
    <n v="3"/>
    <n v="0"/>
    <n v="2"/>
    <n v="0"/>
    <s v="Room_Type 4"/>
    <n v="90"/>
    <x v="0"/>
    <n v="0"/>
    <n v="0"/>
    <n v="150.30000000000001"/>
    <n v="2"/>
    <x v="1"/>
  </r>
  <r>
    <x v="474"/>
    <n v="2"/>
    <n v="0"/>
    <n v="2"/>
    <n v="0"/>
    <s v="Room_Type 1"/>
    <n v="107"/>
    <x v="2"/>
    <n v="0"/>
    <n v="0"/>
    <n v="130"/>
    <n v="1"/>
    <x v="1"/>
  </r>
  <r>
    <x v="475"/>
    <n v="1"/>
    <n v="0"/>
    <n v="9"/>
    <n v="0"/>
    <s v="Room_Type 1"/>
    <n v="138"/>
    <x v="4"/>
    <n v="0"/>
    <n v="0"/>
    <n v="68"/>
    <n v="1"/>
    <x v="0"/>
  </r>
  <r>
    <x v="476"/>
    <n v="1"/>
    <n v="0"/>
    <n v="3"/>
    <n v="1"/>
    <s v="Room_Type 1"/>
    <n v="4"/>
    <x v="9"/>
    <n v="1"/>
    <n v="0"/>
    <n v="69"/>
    <n v="1"/>
    <x v="1"/>
  </r>
  <r>
    <x v="477"/>
    <n v="2"/>
    <n v="0"/>
    <n v="6"/>
    <n v="0"/>
    <s v="Room_Type 1"/>
    <n v="163"/>
    <x v="0"/>
    <n v="0"/>
    <n v="0"/>
    <n v="76.5"/>
    <n v="2"/>
    <x v="1"/>
  </r>
  <r>
    <x v="478"/>
    <n v="2"/>
    <n v="0"/>
    <n v="4"/>
    <n v="0"/>
    <s v="Room_Type 1"/>
    <n v="229"/>
    <x v="6"/>
    <n v="0"/>
    <n v="0"/>
    <n v="89.25"/>
    <n v="0"/>
    <x v="0"/>
  </r>
  <r>
    <x v="479"/>
    <n v="3"/>
    <n v="0"/>
    <n v="2"/>
    <n v="0"/>
    <s v="Room_Type 4"/>
    <n v="73"/>
    <x v="1"/>
    <n v="0"/>
    <n v="0"/>
    <n v="168.3"/>
    <n v="2"/>
    <x v="1"/>
  </r>
  <r>
    <x v="480"/>
    <n v="2"/>
    <n v="0"/>
    <n v="6"/>
    <n v="0"/>
    <s v="Room_Type 1"/>
    <n v="147"/>
    <x v="5"/>
    <n v="0"/>
    <n v="0"/>
    <n v="90.95"/>
    <n v="0"/>
    <x v="0"/>
  </r>
  <r>
    <x v="481"/>
    <n v="1"/>
    <n v="0"/>
    <n v="3"/>
    <n v="0"/>
    <s v="Room_Type 1"/>
    <n v="57"/>
    <x v="2"/>
    <n v="0"/>
    <n v="0"/>
    <n v="75.33"/>
    <n v="0"/>
    <x v="1"/>
  </r>
  <r>
    <x v="482"/>
    <n v="2"/>
    <n v="0"/>
    <n v="4"/>
    <n v="0"/>
    <s v="Room_Type 1"/>
    <n v="54"/>
    <x v="0"/>
    <n v="0"/>
    <n v="0"/>
    <n v="109.8"/>
    <n v="3"/>
    <x v="1"/>
  </r>
  <r>
    <x v="483"/>
    <n v="3"/>
    <n v="0"/>
    <n v="3"/>
    <n v="0"/>
    <s v="Room_Type 4"/>
    <n v="29"/>
    <x v="8"/>
    <n v="0"/>
    <n v="0"/>
    <n v="159.19999999999999"/>
    <n v="2"/>
    <x v="1"/>
  </r>
  <r>
    <x v="484"/>
    <n v="2"/>
    <n v="0"/>
    <n v="6"/>
    <n v="0"/>
    <s v="Room_Type 4"/>
    <n v="2"/>
    <x v="5"/>
    <n v="0"/>
    <n v="0"/>
    <n v="151"/>
    <n v="1"/>
    <x v="1"/>
  </r>
  <r>
    <x v="485"/>
    <n v="2"/>
    <n v="0"/>
    <n v="1"/>
    <n v="0"/>
    <s v="Room_Type 1"/>
    <n v="443"/>
    <x v="5"/>
    <n v="0"/>
    <n v="0"/>
    <n v="65"/>
    <n v="0"/>
    <x v="0"/>
  </r>
  <r>
    <x v="486"/>
    <n v="1"/>
    <n v="0"/>
    <n v="1"/>
    <n v="0"/>
    <s v="Room_Type 1"/>
    <n v="3"/>
    <x v="7"/>
    <n v="1"/>
    <n v="0"/>
    <n v="65"/>
    <n v="1"/>
    <x v="1"/>
  </r>
  <r>
    <x v="487"/>
    <n v="3"/>
    <n v="0"/>
    <n v="3"/>
    <n v="0"/>
    <s v="Room_Type 4"/>
    <n v="166"/>
    <x v="0"/>
    <n v="0"/>
    <n v="0"/>
    <n v="137.69999999999999"/>
    <n v="0"/>
    <x v="0"/>
  </r>
  <r>
    <x v="488"/>
    <n v="2"/>
    <n v="0"/>
    <n v="6"/>
    <n v="0"/>
    <s v="Room_Type 4"/>
    <n v="123"/>
    <x v="1"/>
    <n v="0"/>
    <n v="0"/>
    <n v="143.1"/>
    <n v="1"/>
    <x v="0"/>
  </r>
  <r>
    <x v="489"/>
    <n v="2"/>
    <n v="1"/>
    <n v="1"/>
    <n v="0"/>
    <s v="Room_Type 1"/>
    <n v="12"/>
    <x v="10"/>
    <n v="0"/>
    <n v="0"/>
    <n v="109"/>
    <n v="0"/>
    <x v="0"/>
  </r>
  <r>
    <x v="490"/>
    <n v="3"/>
    <n v="0"/>
    <n v="4"/>
    <n v="0"/>
    <s v="Room_Type 4"/>
    <n v="71"/>
    <x v="1"/>
    <n v="0"/>
    <n v="0"/>
    <n v="168.3"/>
    <n v="2"/>
    <x v="1"/>
  </r>
  <r>
    <x v="491"/>
    <n v="2"/>
    <n v="0"/>
    <n v="3"/>
    <n v="0"/>
    <s v="Room_Type 1"/>
    <n v="37"/>
    <x v="6"/>
    <n v="0"/>
    <n v="0"/>
    <n v="105"/>
    <n v="0"/>
    <x v="1"/>
  </r>
  <r>
    <x v="492"/>
    <n v="2"/>
    <n v="0"/>
    <n v="3"/>
    <n v="0"/>
    <s v="Room_Type 1"/>
    <n v="338"/>
    <x v="6"/>
    <n v="0"/>
    <n v="0"/>
    <n v="90.67"/>
    <n v="1"/>
    <x v="1"/>
  </r>
  <r>
    <x v="493"/>
    <n v="1"/>
    <n v="0"/>
    <n v="6"/>
    <n v="0"/>
    <s v="Room_Type 1"/>
    <n v="69"/>
    <x v="2"/>
    <n v="0"/>
    <n v="0"/>
    <n v="120"/>
    <n v="0"/>
    <x v="0"/>
  </r>
  <r>
    <x v="494"/>
    <n v="1"/>
    <n v="0"/>
    <n v="2"/>
    <n v="0"/>
    <s v="Room_Type 1"/>
    <n v="14"/>
    <x v="6"/>
    <n v="0"/>
    <n v="0"/>
    <n v="100"/>
    <n v="0"/>
    <x v="1"/>
  </r>
  <r>
    <x v="495"/>
    <n v="1"/>
    <n v="0"/>
    <n v="1"/>
    <n v="0"/>
    <s v="Room_Type 1"/>
    <n v="1"/>
    <x v="11"/>
    <n v="0"/>
    <n v="0"/>
    <n v="66.7"/>
    <n v="0"/>
    <x v="1"/>
  </r>
  <r>
    <x v="496"/>
    <n v="2"/>
    <n v="0"/>
    <n v="3"/>
    <n v="0"/>
    <s v="Room_Type 1"/>
    <n v="39"/>
    <x v="7"/>
    <n v="0"/>
    <n v="0"/>
    <n v="72"/>
    <n v="0"/>
    <x v="1"/>
  </r>
  <r>
    <x v="497"/>
    <n v="1"/>
    <n v="0"/>
    <n v="1"/>
    <n v="0"/>
    <s v="Room_Type 1"/>
    <n v="2"/>
    <x v="9"/>
    <n v="0"/>
    <n v="0"/>
    <n v="65"/>
    <n v="0"/>
    <x v="1"/>
  </r>
  <r>
    <x v="498"/>
    <n v="1"/>
    <n v="0"/>
    <n v="2"/>
    <n v="0"/>
    <s v="Room_Type 1"/>
    <n v="1"/>
    <x v="6"/>
    <n v="0"/>
    <n v="0"/>
    <n v="100"/>
    <n v="0"/>
    <x v="1"/>
  </r>
  <r>
    <x v="499"/>
    <n v="1"/>
    <n v="0"/>
    <n v="4"/>
    <n v="0"/>
    <s v="Room_Type 1"/>
    <n v="14"/>
    <x v="8"/>
    <n v="0"/>
    <n v="0"/>
    <n v="72"/>
    <n v="1"/>
    <x v="1"/>
  </r>
  <r>
    <x v="500"/>
    <n v="1"/>
    <n v="0"/>
    <n v="1"/>
    <n v="0"/>
    <s v="Room_Type 1"/>
    <n v="1"/>
    <x v="9"/>
    <n v="0"/>
    <n v="0"/>
    <n v="0"/>
    <n v="2"/>
    <x v="1"/>
  </r>
  <r>
    <x v="501"/>
    <n v="2"/>
    <n v="0"/>
    <n v="5"/>
    <n v="0"/>
    <s v="Room_Type 4"/>
    <n v="48"/>
    <x v="0"/>
    <n v="0"/>
    <n v="0"/>
    <n v="133.74"/>
    <n v="1"/>
    <x v="0"/>
  </r>
  <r>
    <x v="502"/>
    <n v="1"/>
    <n v="0"/>
    <n v="1"/>
    <n v="0"/>
    <s v="Room_Type 1"/>
    <n v="2"/>
    <x v="10"/>
    <n v="0"/>
    <n v="0"/>
    <n v="86"/>
    <n v="0"/>
    <x v="1"/>
  </r>
  <r>
    <x v="503"/>
    <n v="2"/>
    <n v="1"/>
    <n v="2"/>
    <n v="0"/>
    <s v="Room_Type 1"/>
    <n v="138"/>
    <x v="0"/>
    <n v="0"/>
    <n v="0"/>
    <n v="139.5"/>
    <n v="1"/>
    <x v="1"/>
  </r>
  <r>
    <x v="504"/>
    <n v="3"/>
    <n v="0"/>
    <n v="4"/>
    <n v="0"/>
    <s v="Room_Type 4"/>
    <n v="4"/>
    <x v="10"/>
    <n v="0"/>
    <n v="0"/>
    <n v="133"/>
    <n v="2"/>
    <x v="1"/>
  </r>
  <r>
    <x v="505"/>
    <n v="2"/>
    <n v="0"/>
    <n v="1"/>
    <n v="0"/>
    <s v="Room_Type 1"/>
    <n v="11"/>
    <x v="6"/>
    <n v="0"/>
    <n v="0"/>
    <n v="120"/>
    <n v="1"/>
    <x v="0"/>
  </r>
  <r>
    <x v="506"/>
    <n v="1"/>
    <n v="0"/>
    <n v="6"/>
    <n v="0"/>
    <s v="Room_Type 1"/>
    <n v="69"/>
    <x v="2"/>
    <n v="0"/>
    <n v="0"/>
    <n v="120"/>
    <n v="0"/>
    <x v="0"/>
  </r>
  <r>
    <x v="507"/>
    <n v="2"/>
    <n v="0"/>
    <n v="4"/>
    <n v="0"/>
    <s v="Room_Type 4"/>
    <n v="45"/>
    <x v="6"/>
    <n v="0"/>
    <n v="0"/>
    <n v="78.540000000000006"/>
    <n v="1"/>
    <x v="1"/>
  </r>
  <r>
    <x v="508"/>
    <n v="2"/>
    <n v="1"/>
    <n v="2"/>
    <n v="0"/>
    <s v="Room_Type 1"/>
    <n v="11"/>
    <x v="10"/>
    <n v="0"/>
    <n v="0"/>
    <n v="111"/>
    <n v="2"/>
    <x v="1"/>
  </r>
  <r>
    <x v="509"/>
    <n v="2"/>
    <n v="0"/>
    <n v="3"/>
    <n v="0"/>
    <s v="Room_Type 1"/>
    <n v="28"/>
    <x v="6"/>
    <n v="0"/>
    <n v="0"/>
    <n v="129"/>
    <n v="0"/>
    <x v="1"/>
  </r>
  <r>
    <x v="510"/>
    <n v="1"/>
    <n v="0"/>
    <n v="1"/>
    <n v="0"/>
    <s v="Room_Type 1"/>
    <n v="14"/>
    <x v="6"/>
    <n v="0"/>
    <n v="0"/>
    <n v="100"/>
    <n v="0"/>
    <x v="1"/>
  </r>
  <r>
    <x v="511"/>
    <n v="2"/>
    <n v="1"/>
    <n v="4"/>
    <n v="0"/>
    <s v="Room_Type 1"/>
    <n v="38"/>
    <x v="5"/>
    <n v="0"/>
    <n v="0"/>
    <n v="121.95"/>
    <n v="1"/>
    <x v="1"/>
  </r>
  <r>
    <x v="512"/>
    <n v="2"/>
    <n v="0"/>
    <n v="3"/>
    <n v="0"/>
    <s v="Room_Type 1"/>
    <n v="57"/>
    <x v="3"/>
    <n v="0"/>
    <n v="0"/>
    <n v="112.8"/>
    <n v="3"/>
    <x v="1"/>
  </r>
  <r>
    <x v="513"/>
    <n v="1"/>
    <n v="0"/>
    <n v="2"/>
    <n v="0"/>
    <s v="Room_Type 1"/>
    <n v="9"/>
    <x v="5"/>
    <n v="0"/>
    <n v="0"/>
    <n v="95"/>
    <n v="0"/>
    <x v="1"/>
  </r>
  <r>
    <x v="514"/>
    <n v="2"/>
    <n v="0"/>
    <n v="5"/>
    <n v="0"/>
    <s v="Room_Type 1"/>
    <n v="46"/>
    <x v="9"/>
    <n v="0"/>
    <n v="0"/>
    <n v="77.349999999999994"/>
    <n v="2"/>
    <x v="1"/>
  </r>
  <r>
    <x v="515"/>
    <n v="2"/>
    <n v="0"/>
    <n v="4"/>
    <n v="0"/>
    <s v="Room_Type 1"/>
    <n v="157"/>
    <x v="0"/>
    <n v="0"/>
    <n v="0"/>
    <n v="80.75"/>
    <n v="2"/>
    <x v="1"/>
  </r>
  <r>
    <x v="516"/>
    <n v="2"/>
    <n v="0"/>
    <n v="4"/>
    <n v="0"/>
    <s v="Room_Type 1"/>
    <n v="137"/>
    <x v="2"/>
    <n v="0"/>
    <n v="0"/>
    <n v="90.95"/>
    <n v="0"/>
    <x v="0"/>
  </r>
  <r>
    <x v="517"/>
    <n v="2"/>
    <n v="0"/>
    <n v="3"/>
    <n v="0"/>
    <s v="Room_Type 4"/>
    <n v="6"/>
    <x v="0"/>
    <n v="0"/>
    <n v="0"/>
    <n v="166"/>
    <n v="0"/>
    <x v="0"/>
  </r>
  <r>
    <x v="518"/>
    <n v="2"/>
    <n v="0"/>
    <n v="4"/>
    <n v="0"/>
    <s v="Room_Type 1"/>
    <n v="11"/>
    <x v="7"/>
    <n v="0"/>
    <n v="0"/>
    <n v="76.290000000000006"/>
    <n v="1"/>
    <x v="0"/>
  </r>
  <r>
    <x v="519"/>
    <n v="1"/>
    <n v="0"/>
    <n v="3"/>
    <n v="0"/>
    <s v="Room_Type 1"/>
    <n v="63"/>
    <x v="8"/>
    <n v="0"/>
    <n v="0"/>
    <n v="136"/>
    <n v="0"/>
    <x v="1"/>
  </r>
  <r>
    <x v="520"/>
    <n v="3"/>
    <n v="0"/>
    <n v="5"/>
    <n v="0"/>
    <s v="Room_Type 1"/>
    <n v="184"/>
    <x v="4"/>
    <n v="0"/>
    <n v="0"/>
    <n v="96.9"/>
    <n v="1"/>
    <x v="1"/>
  </r>
  <r>
    <x v="521"/>
    <n v="2"/>
    <n v="0"/>
    <n v="3"/>
    <n v="0"/>
    <s v="Room_Type 1"/>
    <n v="56"/>
    <x v="7"/>
    <n v="0"/>
    <n v="0"/>
    <n v="108"/>
    <n v="2"/>
    <x v="1"/>
  </r>
  <r>
    <x v="522"/>
    <n v="2"/>
    <n v="0"/>
    <n v="1"/>
    <n v="0"/>
    <s v="Room_Type 1"/>
    <n v="27"/>
    <x v="2"/>
    <n v="0"/>
    <n v="0"/>
    <n v="120"/>
    <n v="0"/>
    <x v="1"/>
  </r>
  <r>
    <x v="523"/>
    <n v="2"/>
    <n v="0"/>
    <n v="5"/>
    <n v="0"/>
    <s v="Room_Type 1"/>
    <n v="25"/>
    <x v="11"/>
    <n v="0"/>
    <n v="0"/>
    <n v="91"/>
    <n v="0"/>
    <x v="1"/>
  </r>
  <r>
    <x v="524"/>
    <n v="2"/>
    <n v="0"/>
    <n v="3"/>
    <n v="0"/>
    <s v="Room_Type 1"/>
    <n v="34"/>
    <x v="1"/>
    <n v="0"/>
    <n v="0"/>
    <n v="117"/>
    <n v="2"/>
    <x v="1"/>
  </r>
  <r>
    <x v="525"/>
    <n v="2"/>
    <n v="1"/>
    <n v="7"/>
    <n v="0"/>
    <s v="Room_Type 4"/>
    <n v="180"/>
    <x v="0"/>
    <n v="0"/>
    <n v="0"/>
    <n v="129.69999999999999"/>
    <n v="1"/>
    <x v="0"/>
  </r>
  <r>
    <x v="526"/>
    <n v="2"/>
    <n v="0"/>
    <n v="1"/>
    <n v="0"/>
    <s v="Room_Type 1"/>
    <n v="100"/>
    <x v="6"/>
    <n v="0"/>
    <n v="0"/>
    <n v="108"/>
    <n v="0"/>
    <x v="0"/>
  </r>
  <r>
    <x v="527"/>
    <n v="2"/>
    <n v="0"/>
    <n v="4"/>
    <n v="0"/>
    <s v="Room_Type 4"/>
    <n v="45"/>
    <x v="9"/>
    <n v="0"/>
    <n v="0"/>
    <n v="143.65"/>
    <n v="0"/>
    <x v="0"/>
  </r>
  <r>
    <x v="528"/>
    <n v="1"/>
    <n v="0"/>
    <n v="6"/>
    <n v="0"/>
    <s v="Room_Type 1"/>
    <n v="69"/>
    <x v="2"/>
    <n v="0"/>
    <n v="0"/>
    <n v="120"/>
    <n v="0"/>
    <x v="0"/>
  </r>
  <r>
    <x v="529"/>
    <n v="2"/>
    <n v="0"/>
    <n v="5"/>
    <n v="0"/>
    <s v="Room_Type 1"/>
    <n v="212"/>
    <x v="8"/>
    <n v="0"/>
    <n v="0"/>
    <n v="78"/>
    <n v="0"/>
    <x v="1"/>
  </r>
  <r>
    <x v="530"/>
    <n v="2"/>
    <n v="0"/>
    <n v="2"/>
    <n v="1"/>
    <s v="Room_Type 1"/>
    <n v="1"/>
    <x v="6"/>
    <n v="0"/>
    <n v="0"/>
    <n v="104"/>
    <n v="0"/>
    <x v="1"/>
  </r>
  <r>
    <x v="531"/>
    <n v="2"/>
    <n v="0"/>
    <n v="3"/>
    <n v="0"/>
    <s v="Room_Type 4"/>
    <n v="32"/>
    <x v="1"/>
    <n v="0"/>
    <n v="0"/>
    <n v="149.4"/>
    <n v="0"/>
    <x v="0"/>
  </r>
  <r>
    <x v="532"/>
    <n v="1"/>
    <n v="0"/>
    <n v="3"/>
    <n v="0"/>
    <s v="Room_Type 1"/>
    <n v="7"/>
    <x v="8"/>
    <n v="0"/>
    <n v="0"/>
    <n v="112"/>
    <n v="0"/>
    <x v="1"/>
  </r>
  <r>
    <x v="533"/>
    <n v="2"/>
    <n v="0"/>
    <n v="5"/>
    <n v="0"/>
    <s v="Room_Type 1"/>
    <n v="131"/>
    <x v="2"/>
    <n v="0"/>
    <n v="0"/>
    <n v="105.74"/>
    <n v="1"/>
    <x v="1"/>
  </r>
  <r>
    <x v="534"/>
    <n v="2"/>
    <n v="0"/>
    <n v="6"/>
    <n v="0"/>
    <s v="Room_Type 1"/>
    <n v="48"/>
    <x v="8"/>
    <n v="0"/>
    <n v="0"/>
    <n v="109.65"/>
    <n v="0"/>
    <x v="0"/>
  </r>
  <r>
    <x v="535"/>
    <n v="2"/>
    <n v="0"/>
    <n v="2"/>
    <n v="0"/>
    <s v="Room_Type 1"/>
    <n v="80"/>
    <x v="8"/>
    <n v="0"/>
    <n v="0"/>
    <n v="126.9"/>
    <n v="1"/>
    <x v="1"/>
  </r>
  <r>
    <x v="536"/>
    <n v="2"/>
    <n v="0"/>
    <n v="4"/>
    <n v="0"/>
    <s v="Room_Type 4"/>
    <n v="290"/>
    <x v="3"/>
    <n v="0"/>
    <n v="0"/>
    <n v="86.7"/>
    <n v="0"/>
    <x v="0"/>
  </r>
  <r>
    <x v="537"/>
    <n v="2"/>
    <n v="1"/>
    <n v="3"/>
    <n v="0"/>
    <s v="Room_Type 1"/>
    <n v="50"/>
    <x v="5"/>
    <n v="0"/>
    <n v="0"/>
    <n v="164.25"/>
    <n v="2"/>
    <x v="1"/>
  </r>
  <r>
    <x v="538"/>
    <n v="1"/>
    <n v="0"/>
    <n v="3"/>
    <n v="0"/>
    <s v="Room_Type 1"/>
    <n v="71"/>
    <x v="2"/>
    <n v="0"/>
    <n v="0"/>
    <n v="120"/>
    <n v="0"/>
    <x v="1"/>
  </r>
  <r>
    <x v="539"/>
    <n v="2"/>
    <n v="1"/>
    <n v="1"/>
    <n v="0"/>
    <s v="Room_Type 1"/>
    <n v="1"/>
    <x v="9"/>
    <n v="0"/>
    <n v="0"/>
    <n v="101"/>
    <n v="0"/>
    <x v="1"/>
  </r>
  <r>
    <x v="540"/>
    <n v="2"/>
    <n v="0"/>
    <n v="1"/>
    <n v="0"/>
    <s v="Room_Type 1"/>
    <n v="6"/>
    <x v="5"/>
    <n v="0"/>
    <n v="0"/>
    <n v="89"/>
    <n v="0"/>
    <x v="0"/>
  </r>
  <r>
    <x v="541"/>
    <n v="1"/>
    <n v="0"/>
    <n v="2"/>
    <n v="0"/>
    <s v="Room_Type 1"/>
    <n v="192"/>
    <x v="2"/>
    <n v="0"/>
    <n v="0"/>
    <n v="95"/>
    <n v="0"/>
    <x v="1"/>
  </r>
  <r>
    <x v="542"/>
    <n v="2"/>
    <n v="0"/>
    <n v="2"/>
    <n v="0"/>
    <s v="Room_Type 1"/>
    <n v="15"/>
    <x v="0"/>
    <n v="0"/>
    <n v="0"/>
    <n v="130"/>
    <n v="1"/>
    <x v="1"/>
  </r>
  <r>
    <x v="543"/>
    <n v="2"/>
    <n v="0"/>
    <n v="2"/>
    <n v="0"/>
    <s v="Room_Type 1"/>
    <n v="86"/>
    <x v="1"/>
    <n v="0"/>
    <n v="0"/>
    <n v="120"/>
    <n v="0"/>
    <x v="1"/>
  </r>
  <r>
    <x v="544"/>
    <n v="2"/>
    <n v="0"/>
    <n v="4"/>
    <n v="0"/>
    <s v="Room_Type 1"/>
    <n v="66"/>
    <x v="7"/>
    <n v="0"/>
    <n v="0"/>
    <n v="179.1"/>
    <n v="2"/>
    <x v="1"/>
  </r>
  <r>
    <x v="545"/>
    <n v="2"/>
    <n v="0"/>
    <n v="2"/>
    <n v="0"/>
    <s v="Room_Type 1"/>
    <n v="86"/>
    <x v="1"/>
    <n v="0"/>
    <n v="0"/>
    <n v="100"/>
    <n v="0"/>
    <x v="1"/>
  </r>
  <r>
    <x v="546"/>
    <n v="2"/>
    <n v="0"/>
    <n v="7"/>
    <n v="0"/>
    <s v="Room_Type 4"/>
    <n v="79"/>
    <x v="7"/>
    <n v="0"/>
    <n v="0"/>
    <n v="91.2"/>
    <n v="2"/>
    <x v="1"/>
  </r>
  <r>
    <x v="547"/>
    <n v="1"/>
    <n v="0"/>
    <n v="1"/>
    <n v="0"/>
    <s v="Room_Type 1"/>
    <n v="1"/>
    <x v="5"/>
    <n v="0"/>
    <n v="0"/>
    <n v="65"/>
    <n v="0"/>
    <x v="1"/>
  </r>
  <r>
    <x v="548"/>
    <n v="2"/>
    <n v="0"/>
    <n v="2"/>
    <n v="0"/>
    <s v="Room_Type 1"/>
    <n v="211"/>
    <x v="8"/>
    <n v="0"/>
    <n v="0"/>
    <n v="100"/>
    <n v="0"/>
    <x v="0"/>
  </r>
  <r>
    <x v="549"/>
    <n v="1"/>
    <n v="0"/>
    <n v="3"/>
    <n v="0"/>
    <s v="Room_Type 5"/>
    <n v="11"/>
    <x v="4"/>
    <n v="0"/>
    <n v="0"/>
    <n v="174.33"/>
    <n v="0"/>
    <x v="1"/>
  </r>
  <r>
    <x v="550"/>
    <n v="2"/>
    <n v="0"/>
    <n v="3"/>
    <n v="0"/>
    <s v="Room_Type 1"/>
    <n v="90"/>
    <x v="5"/>
    <n v="0"/>
    <n v="0"/>
    <n v="76.5"/>
    <n v="1"/>
    <x v="1"/>
  </r>
  <r>
    <x v="551"/>
    <n v="2"/>
    <n v="0"/>
    <n v="4"/>
    <n v="0"/>
    <s v="Room_Type 1"/>
    <n v="79"/>
    <x v="4"/>
    <n v="0"/>
    <n v="0"/>
    <n v="112.05"/>
    <n v="0"/>
    <x v="0"/>
  </r>
  <r>
    <x v="552"/>
    <n v="3"/>
    <n v="0"/>
    <n v="7"/>
    <n v="0"/>
    <s v="Room_Type 4"/>
    <n v="168"/>
    <x v="4"/>
    <n v="0"/>
    <n v="0"/>
    <n v="126.41"/>
    <n v="2"/>
    <x v="0"/>
  </r>
  <r>
    <x v="553"/>
    <n v="2"/>
    <n v="0"/>
    <n v="4"/>
    <n v="0"/>
    <s v="Room_Type 1"/>
    <n v="192"/>
    <x v="3"/>
    <n v="0"/>
    <n v="0"/>
    <n v="72.75"/>
    <n v="2"/>
    <x v="1"/>
  </r>
  <r>
    <x v="554"/>
    <n v="1"/>
    <n v="0"/>
    <n v="3"/>
    <n v="0"/>
    <s v="Room_Type 1"/>
    <n v="55"/>
    <x v="8"/>
    <n v="0"/>
    <n v="0"/>
    <n v="109.35"/>
    <n v="0"/>
    <x v="0"/>
  </r>
  <r>
    <x v="555"/>
    <n v="2"/>
    <n v="0"/>
    <n v="6"/>
    <n v="0"/>
    <s v="Room_Type 1"/>
    <n v="70"/>
    <x v="1"/>
    <n v="0"/>
    <n v="0"/>
    <n v="170.1"/>
    <n v="0"/>
    <x v="0"/>
  </r>
  <r>
    <x v="556"/>
    <n v="1"/>
    <n v="0"/>
    <n v="2"/>
    <n v="0"/>
    <s v="Room_Type 1"/>
    <n v="6"/>
    <x v="3"/>
    <n v="1"/>
    <n v="2"/>
    <n v="65"/>
    <n v="0"/>
    <x v="1"/>
  </r>
  <r>
    <x v="557"/>
    <n v="1"/>
    <n v="0"/>
    <n v="1"/>
    <n v="0"/>
    <s v="Room_Type 1"/>
    <n v="4"/>
    <x v="10"/>
    <n v="0"/>
    <n v="0"/>
    <n v="81"/>
    <n v="0"/>
    <x v="1"/>
  </r>
  <r>
    <x v="558"/>
    <n v="3"/>
    <n v="0"/>
    <n v="5"/>
    <n v="0"/>
    <s v="Room_Type 4"/>
    <n v="220"/>
    <x v="3"/>
    <n v="0"/>
    <n v="0"/>
    <n v="104.55"/>
    <n v="0"/>
    <x v="1"/>
  </r>
  <r>
    <x v="559"/>
    <n v="2"/>
    <n v="0"/>
    <n v="3"/>
    <n v="0"/>
    <s v="Room_Type 5"/>
    <n v="15"/>
    <x v="10"/>
    <n v="0"/>
    <n v="0"/>
    <n v="97"/>
    <n v="0"/>
    <x v="1"/>
  </r>
  <r>
    <x v="560"/>
    <n v="2"/>
    <n v="0"/>
    <n v="1"/>
    <n v="0"/>
    <s v="Room_Type 4"/>
    <n v="57"/>
    <x v="1"/>
    <n v="0"/>
    <n v="0"/>
    <n v="115.04"/>
    <n v="2"/>
    <x v="1"/>
  </r>
  <r>
    <x v="561"/>
    <n v="2"/>
    <n v="0"/>
    <n v="3"/>
    <n v="0"/>
    <s v="Room_Type 1"/>
    <n v="129"/>
    <x v="8"/>
    <n v="0"/>
    <n v="0"/>
    <n v="80.75"/>
    <n v="1"/>
    <x v="1"/>
  </r>
  <r>
    <x v="562"/>
    <n v="2"/>
    <n v="0"/>
    <n v="1"/>
    <n v="0"/>
    <s v="Room_Type 1"/>
    <n v="8"/>
    <x v="8"/>
    <n v="0"/>
    <n v="0"/>
    <n v="119"/>
    <n v="0"/>
    <x v="1"/>
  </r>
  <r>
    <x v="563"/>
    <n v="2"/>
    <n v="0"/>
    <n v="1"/>
    <n v="0"/>
    <s v="Room_Type 1"/>
    <n v="29"/>
    <x v="1"/>
    <n v="0"/>
    <n v="0"/>
    <n v="105"/>
    <n v="1"/>
    <x v="1"/>
  </r>
  <r>
    <x v="564"/>
    <n v="2"/>
    <n v="0"/>
    <n v="4"/>
    <n v="0"/>
    <s v="Room_Type 4"/>
    <n v="47"/>
    <x v="1"/>
    <n v="0"/>
    <n v="0"/>
    <n v="139.94999999999999"/>
    <n v="0"/>
    <x v="1"/>
  </r>
  <r>
    <x v="565"/>
    <n v="3"/>
    <n v="0"/>
    <n v="2"/>
    <n v="0"/>
    <s v="Room_Type 4"/>
    <n v="51"/>
    <x v="6"/>
    <n v="0"/>
    <n v="0"/>
    <n v="151.19999999999999"/>
    <n v="1"/>
    <x v="1"/>
  </r>
  <r>
    <x v="566"/>
    <n v="2"/>
    <n v="1"/>
    <n v="2"/>
    <n v="0"/>
    <s v="Room_Type 1"/>
    <n v="145"/>
    <x v="6"/>
    <n v="0"/>
    <n v="0"/>
    <n v="177.75"/>
    <n v="0"/>
    <x v="0"/>
  </r>
  <r>
    <x v="567"/>
    <n v="2"/>
    <n v="0"/>
    <n v="2"/>
    <n v="0"/>
    <s v="Room_Type 1"/>
    <n v="11"/>
    <x v="0"/>
    <n v="0"/>
    <n v="0"/>
    <n v="75"/>
    <n v="0"/>
    <x v="0"/>
  </r>
  <r>
    <x v="568"/>
    <n v="2"/>
    <n v="0"/>
    <n v="4"/>
    <n v="0"/>
    <s v="Room_Type 1"/>
    <n v="77"/>
    <x v="1"/>
    <n v="0"/>
    <n v="0"/>
    <n v="89.25"/>
    <n v="0"/>
    <x v="1"/>
  </r>
  <r>
    <x v="569"/>
    <n v="1"/>
    <n v="0"/>
    <n v="2"/>
    <n v="0"/>
    <s v="Room_Type 1"/>
    <n v="65"/>
    <x v="6"/>
    <n v="0"/>
    <n v="0"/>
    <n v="100"/>
    <n v="0"/>
    <x v="1"/>
  </r>
  <r>
    <x v="570"/>
    <n v="3"/>
    <n v="0"/>
    <n v="2"/>
    <n v="0"/>
    <s v="Room_Type 4"/>
    <n v="22"/>
    <x v="2"/>
    <n v="0"/>
    <n v="0"/>
    <n v="187"/>
    <n v="2"/>
    <x v="1"/>
  </r>
  <r>
    <x v="571"/>
    <n v="2"/>
    <n v="0"/>
    <n v="3"/>
    <n v="0"/>
    <s v="Room_Type 1"/>
    <n v="4"/>
    <x v="8"/>
    <n v="0"/>
    <n v="0"/>
    <n v="95"/>
    <n v="0"/>
    <x v="1"/>
  </r>
  <r>
    <x v="572"/>
    <n v="2"/>
    <n v="0"/>
    <n v="3"/>
    <n v="0"/>
    <s v="Room_Type 1"/>
    <n v="229"/>
    <x v="0"/>
    <n v="0"/>
    <n v="0"/>
    <n v="96.3"/>
    <n v="1"/>
    <x v="1"/>
  </r>
  <r>
    <x v="573"/>
    <n v="1"/>
    <n v="0"/>
    <n v="2"/>
    <n v="0"/>
    <s v="Room_Type 1"/>
    <n v="32"/>
    <x v="7"/>
    <n v="0"/>
    <n v="0"/>
    <n v="73"/>
    <n v="0"/>
    <x v="1"/>
  </r>
  <r>
    <x v="574"/>
    <n v="2"/>
    <n v="1"/>
    <n v="1"/>
    <n v="0"/>
    <s v="Room_Type 1"/>
    <n v="20"/>
    <x v="4"/>
    <n v="0"/>
    <n v="0"/>
    <n v="169"/>
    <n v="1"/>
    <x v="0"/>
  </r>
  <r>
    <x v="575"/>
    <n v="0"/>
    <n v="2"/>
    <n v="4"/>
    <n v="0"/>
    <s v="Room_Type 2"/>
    <n v="91"/>
    <x v="5"/>
    <n v="0"/>
    <n v="0"/>
    <n v="73.739999999999995"/>
    <n v="0"/>
    <x v="1"/>
  </r>
  <r>
    <x v="576"/>
    <n v="2"/>
    <n v="0"/>
    <n v="3"/>
    <n v="0"/>
    <s v="Room_Type 1"/>
    <n v="47"/>
    <x v="10"/>
    <n v="0"/>
    <n v="0"/>
    <n v="72.5"/>
    <n v="0"/>
    <x v="1"/>
  </r>
  <r>
    <x v="577"/>
    <n v="2"/>
    <n v="0"/>
    <n v="3"/>
    <n v="0"/>
    <s v="Room_Type 4"/>
    <n v="45"/>
    <x v="5"/>
    <n v="0"/>
    <n v="0"/>
    <n v="112.8"/>
    <n v="1"/>
    <x v="0"/>
  </r>
  <r>
    <x v="578"/>
    <n v="2"/>
    <n v="0"/>
    <n v="5"/>
    <n v="0"/>
    <s v="Room_Type 4"/>
    <n v="60"/>
    <x v="1"/>
    <n v="0"/>
    <n v="0"/>
    <n v="168.3"/>
    <n v="4"/>
    <x v="1"/>
  </r>
  <r>
    <x v="579"/>
    <n v="1"/>
    <n v="0"/>
    <n v="3"/>
    <n v="0"/>
    <s v="Room_Type 1"/>
    <n v="118"/>
    <x v="2"/>
    <n v="0"/>
    <n v="0"/>
    <n v="110"/>
    <n v="0"/>
    <x v="1"/>
  </r>
  <r>
    <x v="580"/>
    <n v="1"/>
    <n v="0"/>
    <n v="5"/>
    <n v="0"/>
    <s v="Room_Type 1"/>
    <n v="219"/>
    <x v="1"/>
    <n v="0"/>
    <n v="0"/>
    <n v="74"/>
    <n v="0"/>
    <x v="1"/>
  </r>
  <r>
    <x v="581"/>
    <n v="2"/>
    <n v="0"/>
    <n v="5"/>
    <n v="0"/>
    <s v="Room_Type 1"/>
    <n v="303"/>
    <x v="0"/>
    <n v="0"/>
    <n v="0"/>
    <n v="78"/>
    <n v="0"/>
    <x v="0"/>
  </r>
  <r>
    <x v="582"/>
    <n v="1"/>
    <n v="0"/>
    <n v="5"/>
    <n v="0"/>
    <s v="Room_Type 4"/>
    <n v="13"/>
    <x v="10"/>
    <n v="0"/>
    <n v="0"/>
    <n v="118"/>
    <n v="0"/>
    <x v="1"/>
  </r>
  <r>
    <x v="583"/>
    <n v="1"/>
    <n v="0"/>
    <n v="2"/>
    <n v="0"/>
    <s v="Room_Type 1"/>
    <n v="164"/>
    <x v="6"/>
    <n v="0"/>
    <n v="0"/>
    <n v="100"/>
    <n v="0"/>
    <x v="1"/>
  </r>
  <r>
    <x v="584"/>
    <n v="1"/>
    <n v="0"/>
    <n v="3"/>
    <n v="0"/>
    <s v="Room_Type 1"/>
    <n v="37"/>
    <x v="6"/>
    <n v="0"/>
    <n v="0"/>
    <n v="95"/>
    <n v="0"/>
    <x v="1"/>
  </r>
  <r>
    <x v="585"/>
    <n v="2"/>
    <n v="0"/>
    <n v="4"/>
    <n v="0"/>
    <s v="Room_Type 1"/>
    <n v="47"/>
    <x v="3"/>
    <n v="0"/>
    <n v="0"/>
    <n v="63.75"/>
    <n v="1"/>
    <x v="1"/>
  </r>
  <r>
    <x v="586"/>
    <n v="1"/>
    <n v="0"/>
    <n v="1"/>
    <n v="0"/>
    <s v="Room_Type 1"/>
    <n v="111"/>
    <x v="6"/>
    <n v="0"/>
    <n v="0"/>
    <n v="120"/>
    <n v="0"/>
    <x v="0"/>
  </r>
  <r>
    <x v="587"/>
    <n v="2"/>
    <n v="0"/>
    <n v="2"/>
    <n v="0"/>
    <s v="Room_Type 1"/>
    <n v="142"/>
    <x v="2"/>
    <n v="0"/>
    <n v="0"/>
    <n v="85.5"/>
    <n v="0"/>
    <x v="0"/>
  </r>
  <r>
    <x v="588"/>
    <n v="2"/>
    <n v="1"/>
    <n v="4"/>
    <n v="0"/>
    <s v="Room_Type 1"/>
    <n v="123"/>
    <x v="2"/>
    <n v="0"/>
    <n v="0"/>
    <n v="135.15"/>
    <n v="2"/>
    <x v="0"/>
  </r>
  <r>
    <x v="589"/>
    <n v="1"/>
    <n v="0"/>
    <n v="4"/>
    <n v="0"/>
    <s v="Room_Type 1"/>
    <n v="107"/>
    <x v="6"/>
    <n v="0"/>
    <n v="0"/>
    <n v="75.14"/>
    <n v="0"/>
    <x v="1"/>
  </r>
  <r>
    <x v="590"/>
    <n v="3"/>
    <n v="0"/>
    <n v="3"/>
    <n v="0"/>
    <s v="Room_Type 4"/>
    <n v="27"/>
    <x v="5"/>
    <n v="0"/>
    <n v="0"/>
    <n v="177"/>
    <n v="0"/>
    <x v="0"/>
  </r>
  <r>
    <x v="591"/>
    <n v="2"/>
    <n v="0"/>
    <n v="4"/>
    <n v="0"/>
    <s v="Room_Type 4"/>
    <n v="47"/>
    <x v="1"/>
    <n v="0"/>
    <n v="0"/>
    <n v="130.61000000000001"/>
    <n v="1"/>
    <x v="0"/>
  </r>
  <r>
    <x v="592"/>
    <n v="2"/>
    <n v="0"/>
    <n v="3"/>
    <n v="0"/>
    <s v="Room_Type 1"/>
    <n v="82"/>
    <x v="7"/>
    <n v="0"/>
    <n v="0"/>
    <n v="72.25"/>
    <n v="2"/>
    <x v="1"/>
  </r>
  <r>
    <x v="593"/>
    <n v="1"/>
    <n v="0"/>
    <n v="1"/>
    <n v="0"/>
    <s v="Room_Type 1"/>
    <n v="5"/>
    <x v="7"/>
    <n v="1"/>
    <n v="0"/>
    <n v="65"/>
    <n v="0"/>
    <x v="1"/>
  </r>
  <r>
    <x v="594"/>
    <n v="2"/>
    <n v="0"/>
    <n v="1"/>
    <n v="0"/>
    <s v="Room_Type 1"/>
    <n v="49"/>
    <x v="4"/>
    <n v="0"/>
    <n v="0"/>
    <n v="93.15"/>
    <n v="0"/>
    <x v="0"/>
  </r>
  <r>
    <x v="595"/>
    <n v="2"/>
    <n v="0"/>
    <n v="1"/>
    <n v="0"/>
    <s v="Room_Type 1"/>
    <n v="1"/>
    <x v="3"/>
    <n v="0"/>
    <n v="0"/>
    <n v="59.03"/>
    <n v="1"/>
    <x v="1"/>
  </r>
  <r>
    <x v="596"/>
    <n v="2"/>
    <n v="0"/>
    <n v="4"/>
    <n v="0"/>
    <s v="Room_Type 1"/>
    <n v="137"/>
    <x v="4"/>
    <n v="0"/>
    <n v="0"/>
    <n v="107.95"/>
    <n v="0"/>
    <x v="1"/>
  </r>
  <r>
    <x v="597"/>
    <n v="2"/>
    <n v="0"/>
    <n v="7"/>
    <n v="0"/>
    <s v="Room_Type 1"/>
    <n v="37"/>
    <x v="3"/>
    <n v="0"/>
    <n v="0"/>
    <n v="96.1"/>
    <n v="1"/>
    <x v="1"/>
  </r>
  <r>
    <x v="598"/>
    <n v="2"/>
    <n v="0"/>
    <n v="3"/>
    <n v="0"/>
    <s v="Room_Type 1"/>
    <n v="3"/>
    <x v="1"/>
    <n v="0"/>
    <n v="0"/>
    <n v="120"/>
    <n v="0"/>
    <x v="1"/>
  </r>
  <r>
    <x v="599"/>
    <n v="2"/>
    <n v="0"/>
    <n v="8"/>
    <n v="0"/>
    <s v="Room_Type 1"/>
    <n v="249"/>
    <x v="6"/>
    <n v="0"/>
    <n v="0"/>
    <n v="89.75"/>
    <n v="0"/>
    <x v="1"/>
  </r>
  <r>
    <x v="600"/>
    <n v="2"/>
    <n v="0"/>
    <n v="1"/>
    <n v="0"/>
    <s v="Room_Type 1"/>
    <n v="1"/>
    <x v="0"/>
    <n v="0"/>
    <n v="0"/>
    <n v="118"/>
    <n v="0"/>
    <x v="1"/>
  </r>
  <r>
    <x v="601"/>
    <n v="2"/>
    <n v="0"/>
    <n v="2"/>
    <n v="0"/>
    <s v="Room_Type 1"/>
    <n v="320"/>
    <x v="0"/>
    <n v="0"/>
    <n v="0"/>
    <n v="115"/>
    <n v="0"/>
    <x v="0"/>
  </r>
  <r>
    <x v="602"/>
    <n v="2"/>
    <n v="0"/>
    <n v="4"/>
    <n v="0"/>
    <s v="Room_Type 1"/>
    <n v="76"/>
    <x v="0"/>
    <n v="0"/>
    <n v="0"/>
    <n v="89.75"/>
    <n v="0"/>
    <x v="1"/>
  </r>
  <r>
    <x v="603"/>
    <n v="2"/>
    <n v="0"/>
    <n v="3"/>
    <n v="0"/>
    <s v="Room_Type 1"/>
    <n v="12"/>
    <x v="10"/>
    <n v="0"/>
    <n v="0"/>
    <n v="87"/>
    <n v="1"/>
    <x v="1"/>
  </r>
  <r>
    <x v="604"/>
    <n v="1"/>
    <n v="0"/>
    <n v="1"/>
    <n v="0"/>
    <s v="Room_Type 1"/>
    <n v="4"/>
    <x v="7"/>
    <n v="1"/>
    <n v="0"/>
    <n v="65"/>
    <n v="0"/>
    <x v="1"/>
  </r>
  <r>
    <x v="605"/>
    <n v="2"/>
    <n v="0"/>
    <n v="3"/>
    <n v="0"/>
    <s v="Room_Type 1"/>
    <n v="64"/>
    <x v="1"/>
    <n v="0"/>
    <n v="0"/>
    <n v="91.2"/>
    <n v="0"/>
    <x v="0"/>
  </r>
  <r>
    <x v="606"/>
    <n v="1"/>
    <n v="0"/>
    <n v="2"/>
    <n v="0"/>
    <s v="Room_Type 1"/>
    <n v="192"/>
    <x v="2"/>
    <n v="0"/>
    <n v="0"/>
    <n v="95"/>
    <n v="0"/>
    <x v="1"/>
  </r>
  <r>
    <x v="607"/>
    <n v="2"/>
    <n v="0"/>
    <n v="3"/>
    <n v="0"/>
    <s v="Room_Type 1"/>
    <n v="58"/>
    <x v="5"/>
    <n v="0"/>
    <n v="0"/>
    <n v="81.08"/>
    <n v="0"/>
    <x v="1"/>
  </r>
  <r>
    <x v="608"/>
    <n v="2"/>
    <n v="0"/>
    <n v="3"/>
    <n v="0"/>
    <s v="Room_Type 1"/>
    <n v="29"/>
    <x v="11"/>
    <n v="0"/>
    <n v="0"/>
    <n v="81.2"/>
    <n v="0"/>
    <x v="0"/>
  </r>
  <r>
    <x v="609"/>
    <n v="2"/>
    <n v="0"/>
    <n v="3"/>
    <n v="0"/>
    <s v="Room_Type 1"/>
    <n v="267"/>
    <x v="1"/>
    <n v="0"/>
    <n v="0"/>
    <n v="95"/>
    <n v="0"/>
    <x v="0"/>
  </r>
  <r>
    <x v="610"/>
    <n v="2"/>
    <n v="0"/>
    <n v="3"/>
    <n v="0"/>
    <s v="Room_Type 1"/>
    <n v="9"/>
    <x v="1"/>
    <n v="0"/>
    <n v="0"/>
    <n v="155.08000000000001"/>
    <n v="1"/>
    <x v="1"/>
  </r>
  <r>
    <x v="611"/>
    <n v="2"/>
    <n v="0"/>
    <n v="2"/>
    <n v="0"/>
    <s v="Room_Type 1"/>
    <n v="102"/>
    <x v="6"/>
    <n v="0"/>
    <n v="0"/>
    <n v="109"/>
    <n v="0"/>
    <x v="1"/>
  </r>
  <r>
    <x v="612"/>
    <n v="2"/>
    <n v="0"/>
    <n v="7"/>
    <n v="0"/>
    <s v="Room_Type 1"/>
    <n v="107"/>
    <x v="3"/>
    <n v="0"/>
    <n v="0"/>
    <n v="76.69"/>
    <n v="1"/>
    <x v="1"/>
  </r>
  <r>
    <x v="613"/>
    <n v="2"/>
    <n v="0"/>
    <n v="6"/>
    <n v="0"/>
    <s v="Room_Type 1"/>
    <n v="94"/>
    <x v="0"/>
    <n v="0"/>
    <n v="0"/>
    <n v="76.5"/>
    <n v="0"/>
    <x v="1"/>
  </r>
  <r>
    <x v="614"/>
    <n v="2"/>
    <n v="0"/>
    <n v="4"/>
    <n v="0"/>
    <s v="Room_Type 1"/>
    <n v="33"/>
    <x v="5"/>
    <n v="0"/>
    <n v="0"/>
    <n v="85.5"/>
    <n v="0"/>
    <x v="1"/>
  </r>
  <r>
    <x v="615"/>
    <n v="2"/>
    <n v="0"/>
    <n v="3"/>
    <n v="0"/>
    <s v="Room_Type 1"/>
    <n v="39"/>
    <x v="8"/>
    <n v="0"/>
    <n v="0"/>
    <n v="126.9"/>
    <n v="0"/>
    <x v="0"/>
  </r>
  <r>
    <x v="616"/>
    <n v="2"/>
    <n v="0"/>
    <n v="2"/>
    <n v="0"/>
    <s v="Room_Type 1"/>
    <n v="29"/>
    <x v="1"/>
    <n v="0"/>
    <n v="0"/>
    <n v="122.55"/>
    <n v="0"/>
    <x v="0"/>
  </r>
  <r>
    <x v="617"/>
    <n v="1"/>
    <n v="0"/>
    <n v="2"/>
    <n v="0"/>
    <s v="Room_Type 1"/>
    <n v="164"/>
    <x v="6"/>
    <n v="0"/>
    <n v="0"/>
    <n v="100"/>
    <n v="0"/>
    <x v="1"/>
  </r>
  <r>
    <x v="618"/>
    <n v="2"/>
    <n v="0"/>
    <n v="3"/>
    <n v="0"/>
    <s v="Room_Type 1"/>
    <n v="191"/>
    <x v="2"/>
    <n v="0"/>
    <n v="0"/>
    <n v="132"/>
    <n v="0"/>
    <x v="0"/>
  </r>
  <r>
    <x v="619"/>
    <n v="2"/>
    <n v="0"/>
    <n v="4"/>
    <n v="0"/>
    <s v="Room_Type 1"/>
    <n v="200"/>
    <x v="0"/>
    <n v="0"/>
    <n v="0"/>
    <n v="62.18"/>
    <n v="1"/>
    <x v="1"/>
  </r>
  <r>
    <x v="620"/>
    <n v="2"/>
    <n v="0"/>
    <n v="2"/>
    <n v="0"/>
    <s v="Room_Type 1"/>
    <n v="22"/>
    <x v="1"/>
    <n v="0"/>
    <n v="0"/>
    <n v="118"/>
    <n v="1"/>
    <x v="0"/>
  </r>
  <r>
    <x v="621"/>
    <n v="2"/>
    <n v="0"/>
    <n v="4"/>
    <n v="0"/>
    <s v="Room_Type 1"/>
    <n v="5"/>
    <x v="0"/>
    <n v="0"/>
    <n v="0"/>
    <n v="90"/>
    <n v="2"/>
    <x v="1"/>
  </r>
  <r>
    <x v="622"/>
    <n v="1"/>
    <n v="0"/>
    <n v="1"/>
    <n v="0"/>
    <s v="Room_Type 1"/>
    <n v="9"/>
    <x v="6"/>
    <n v="0"/>
    <n v="0"/>
    <n v="65"/>
    <n v="0"/>
    <x v="1"/>
  </r>
  <r>
    <x v="623"/>
    <n v="2"/>
    <n v="0"/>
    <n v="2"/>
    <n v="0"/>
    <s v="Room_Type 1"/>
    <n v="97"/>
    <x v="5"/>
    <n v="0"/>
    <n v="0"/>
    <n v="96.3"/>
    <n v="1"/>
    <x v="1"/>
  </r>
  <r>
    <x v="624"/>
    <n v="2"/>
    <n v="0"/>
    <n v="1"/>
    <n v="0"/>
    <s v="Room_Type 1"/>
    <n v="31"/>
    <x v="6"/>
    <n v="0"/>
    <n v="0"/>
    <n v="111.6"/>
    <n v="1"/>
    <x v="0"/>
  </r>
  <r>
    <x v="625"/>
    <n v="2"/>
    <n v="0"/>
    <n v="5"/>
    <n v="0"/>
    <s v="Room_Type 4"/>
    <n v="73"/>
    <x v="5"/>
    <n v="0"/>
    <n v="0"/>
    <n v="107.1"/>
    <n v="0"/>
    <x v="0"/>
  </r>
  <r>
    <x v="626"/>
    <n v="2"/>
    <n v="0"/>
    <n v="6"/>
    <n v="0"/>
    <s v="Room_Type 1"/>
    <n v="124"/>
    <x v="9"/>
    <n v="0"/>
    <n v="0"/>
    <n v="48.33"/>
    <n v="1"/>
    <x v="1"/>
  </r>
  <r>
    <x v="627"/>
    <n v="2"/>
    <n v="0"/>
    <n v="2"/>
    <n v="0"/>
    <s v="Room_Type 1"/>
    <n v="3"/>
    <x v="0"/>
    <n v="0"/>
    <n v="0"/>
    <n v="98"/>
    <n v="2"/>
    <x v="1"/>
  </r>
  <r>
    <x v="628"/>
    <n v="2"/>
    <n v="0"/>
    <n v="1"/>
    <n v="0"/>
    <s v="Room_Type 1"/>
    <n v="43"/>
    <x v="6"/>
    <n v="0"/>
    <n v="0"/>
    <n v="85"/>
    <n v="0"/>
    <x v="1"/>
  </r>
  <r>
    <x v="629"/>
    <n v="1"/>
    <n v="0"/>
    <n v="5"/>
    <n v="0"/>
    <s v="Room_Type 1"/>
    <n v="14"/>
    <x v="3"/>
    <n v="0"/>
    <n v="0"/>
    <n v="58"/>
    <n v="0"/>
    <x v="1"/>
  </r>
  <r>
    <x v="630"/>
    <n v="2"/>
    <n v="0"/>
    <n v="3"/>
    <n v="0"/>
    <s v="Room_Type 1"/>
    <n v="25"/>
    <x v="6"/>
    <n v="0"/>
    <n v="0"/>
    <n v="85"/>
    <n v="0"/>
    <x v="1"/>
  </r>
  <r>
    <x v="631"/>
    <n v="2"/>
    <n v="1"/>
    <n v="2"/>
    <n v="0"/>
    <s v="Room_Type 1"/>
    <n v="3"/>
    <x v="4"/>
    <n v="0"/>
    <n v="0"/>
    <n v="173.5"/>
    <n v="2"/>
    <x v="1"/>
  </r>
  <r>
    <x v="632"/>
    <n v="1"/>
    <n v="0"/>
    <n v="3"/>
    <n v="0"/>
    <s v="Room_Type 1"/>
    <n v="1"/>
    <x v="1"/>
    <n v="0"/>
    <n v="0"/>
    <n v="0"/>
    <n v="0"/>
    <x v="1"/>
  </r>
  <r>
    <x v="633"/>
    <n v="2"/>
    <n v="0"/>
    <n v="3"/>
    <n v="0"/>
    <s v="Room_Type 1"/>
    <n v="172"/>
    <x v="1"/>
    <n v="0"/>
    <n v="0"/>
    <n v="80.75"/>
    <n v="1"/>
    <x v="1"/>
  </r>
  <r>
    <x v="634"/>
    <n v="2"/>
    <n v="0"/>
    <n v="5"/>
    <n v="0"/>
    <s v="Room_Type 1"/>
    <n v="13"/>
    <x v="6"/>
    <n v="0"/>
    <n v="0"/>
    <n v="126"/>
    <n v="1"/>
    <x v="1"/>
  </r>
  <r>
    <x v="635"/>
    <n v="2"/>
    <n v="1"/>
    <n v="5"/>
    <n v="0"/>
    <s v="Room_Type 4"/>
    <n v="128"/>
    <x v="6"/>
    <n v="0"/>
    <n v="0"/>
    <n v="135"/>
    <n v="0"/>
    <x v="0"/>
  </r>
  <r>
    <x v="636"/>
    <n v="2"/>
    <n v="0"/>
    <n v="2"/>
    <n v="0"/>
    <s v="Room_Type 5"/>
    <n v="37"/>
    <x v="2"/>
    <n v="0"/>
    <n v="0"/>
    <n v="134.1"/>
    <n v="1"/>
    <x v="1"/>
  </r>
  <r>
    <x v="637"/>
    <n v="2"/>
    <n v="0"/>
    <n v="5"/>
    <n v="0"/>
    <s v="Room_Type 1"/>
    <n v="221"/>
    <x v="0"/>
    <n v="0"/>
    <n v="0"/>
    <n v="76.5"/>
    <n v="1"/>
    <x v="0"/>
  </r>
  <r>
    <x v="638"/>
    <n v="2"/>
    <n v="0"/>
    <n v="1"/>
    <n v="0"/>
    <s v="Room_Type 1"/>
    <n v="91"/>
    <x v="2"/>
    <n v="0"/>
    <n v="0"/>
    <n v="85.5"/>
    <n v="0"/>
    <x v="0"/>
  </r>
  <r>
    <x v="639"/>
    <n v="2"/>
    <n v="0"/>
    <n v="2"/>
    <n v="0"/>
    <s v="Room_Type 1"/>
    <n v="1"/>
    <x v="2"/>
    <n v="0"/>
    <n v="0"/>
    <n v="79"/>
    <n v="2"/>
    <x v="1"/>
  </r>
  <r>
    <x v="640"/>
    <n v="2"/>
    <n v="0"/>
    <n v="3"/>
    <n v="0"/>
    <s v="Room_Type 1"/>
    <n v="103"/>
    <x v="8"/>
    <n v="0"/>
    <n v="0"/>
    <n v="95"/>
    <n v="0"/>
    <x v="0"/>
  </r>
  <r>
    <x v="641"/>
    <n v="2"/>
    <n v="0"/>
    <n v="2"/>
    <n v="0"/>
    <s v="Room_Type 1"/>
    <n v="0"/>
    <x v="0"/>
    <n v="0"/>
    <n v="0"/>
    <n v="139"/>
    <n v="2"/>
    <x v="1"/>
  </r>
  <r>
    <x v="642"/>
    <n v="2"/>
    <n v="0"/>
    <n v="3"/>
    <n v="0"/>
    <s v="Room_Type 1"/>
    <n v="117"/>
    <x v="0"/>
    <n v="0"/>
    <n v="0"/>
    <n v="94.5"/>
    <n v="0"/>
    <x v="0"/>
  </r>
  <r>
    <x v="643"/>
    <n v="2"/>
    <n v="0"/>
    <n v="5"/>
    <n v="0"/>
    <s v="Room_Type 1"/>
    <n v="158"/>
    <x v="0"/>
    <n v="0"/>
    <n v="0"/>
    <n v="90.95"/>
    <n v="0"/>
    <x v="0"/>
  </r>
  <r>
    <x v="644"/>
    <n v="2"/>
    <n v="0"/>
    <n v="4"/>
    <n v="0"/>
    <s v="Room_Type 1"/>
    <n v="96"/>
    <x v="5"/>
    <n v="0"/>
    <n v="0"/>
    <n v="84.58"/>
    <n v="1"/>
    <x v="1"/>
  </r>
  <r>
    <x v="645"/>
    <n v="2"/>
    <n v="0"/>
    <n v="1"/>
    <n v="0"/>
    <s v="Room_Type 1"/>
    <n v="1"/>
    <x v="0"/>
    <n v="0"/>
    <n v="0"/>
    <n v="151"/>
    <n v="1"/>
    <x v="1"/>
  </r>
  <r>
    <x v="646"/>
    <n v="3"/>
    <n v="0"/>
    <n v="1"/>
    <n v="0"/>
    <s v="Room_Type 4"/>
    <n v="69"/>
    <x v="4"/>
    <n v="0"/>
    <n v="0"/>
    <n v="150.30000000000001"/>
    <n v="0"/>
    <x v="0"/>
  </r>
  <r>
    <x v="647"/>
    <n v="1"/>
    <n v="0"/>
    <n v="1"/>
    <n v="0"/>
    <s v="Room_Type 1"/>
    <n v="0"/>
    <x v="3"/>
    <n v="0"/>
    <n v="0"/>
    <n v="0"/>
    <n v="0"/>
    <x v="1"/>
  </r>
  <r>
    <x v="648"/>
    <n v="3"/>
    <n v="0"/>
    <n v="5"/>
    <n v="0"/>
    <s v="Room_Type 1"/>
    <n v="243"/>
    <x v="6"/>
    <n v="0"/>
    <n v="0"/>
    <n v="116.45"/>
    <n v="2"/>
    <x v="0"/>
  </r>
  <r>
    <x v="649"/>
    <n v="1"/>
    <n v="0"/>
    <n v="2"/>
    <n v="0"/>
    <s v="Room_Type 1"/>
    <n v="13"/>
    <x v="3"/>
    <n v="0"/>
    <n v="0"/>
    <n v="79"/>
    <n v="1"/>
    <x v="1"/>
  </r>
  <r>
    <x v="650"/>
    <n v="1"/>
    <n v="0"/>
    <n v="1"/>
    <n v="0"/>
    <s v="Room_Type 1"/>
    <n v="2"/>
    <x v="11"/>
    <n v="0"/>
    <n v="0"/>
    <n v="80"/>
    <n v="0"/>
    <x v="1"/>
  </r>
  <r>
    <x v="651"/>
    <n v="2"/>
    <n v="0"/>
    <n v="4"/>
    <n v="0"/>
    <s v="Room_Type 1"/>
    <n v="9"/>
    <x v="3"/>
    <n v="0"/>
    <n v="0"/>
    <n v="89.89"/>
    <n v="0"/>
    <x v="1"/>
  </r>
  <r>
    <x v="652"/>
    <n v="2"/>
    <n v="0"/>
    <n v="1"/>
    <n v="0"/>
    <s v="Room_Type 1"/>
    <n v="1"/>
    <x v="7"/>
    <n v="1"/>
    <n v="1"/>
    <n v="0"/>
    <n v="1"/>
    <x v="1"/>
  </r>
  <r>
    <x v="653"/>
    <n v="2"/>
    <n v="0"/>
    <n v="7"/>
    <n v="0"/>
    <s v="Room_Type 1"/>
    <n v="14"/>
    <x v="6"/>
    <n v="0"/>
    <n v="0"/>
    <n v="153.03"/>
    <n v="0"/>
    <x v="1"/>
  </r>
  <r>
    <x v="654"/>
    <n v="3"/>
    <n v="0"/>
    <n v="4"/>
    <n v="0"/>
    <s v="Room_Type 1"/>
    <n v="210"/>
    <x v="6"/>
    <n v="0"/>
    <n v="0"/>
    <n v="105.4"/>
    <n v="0"/>
    <x v="0"/>
  </r>
  <r>
    <x v="655"/>
    <n v="2"/>
    <n v="1"/>
    <n v="2"/>
    <n v="0"/>
    <s v="Room_Type 1"/>
    <n v="6"/>
    <x v="3"/>
    <n v="0"/>
    <n v="0"/>
    <n v="158"/>
    <n v="2"/>
    <x v="1"/>
  </r>
  <r>
    <x v="656"/>
    <n v="2"/>
    <n v="2"/>
    <n v="6"/>
    <n v="0"/>
    <s v="Room_Type 6"/>
    <n v="47"/>
    <x v="6"/>
    <n v="0"/>
    <n v="0"/>
    <n v="198.68"/>
    <n v="1"/>
    <x v="1"/>
  </r>
  <r>
    <x v="657"/>
    <n v="1"/>
    <n v="0"/>
    <n v="3"/>
    <n v="0"/>
    <s v="Room_Type 4"/>
    <n v="18"/>
    <x v="1"/>
    <n v="0"/>
    <n v="0"/>
    <n v="160.66999999999999"/>
    <n v="1"/>
    <x v="1"/>
  </r>
  <r>
    <x v="658"/>
    <n v="2"/>
    <n v="0"/>
    <n v="4"/>
    <n v="0"/>
    <s v="Room_Type 1"/>
    <n v="200"/>
    <x v="0"/>
    <n v="0"/>
    <n v="0"/>
    <n v="90.95"/>
    <n v="0"/>
    <x v="0"/>
  </r>
  <r>
    <x v="659"/>
    <n v="2"/>
    <n v="0"/>
    <n v="2"/>
    <n v="0"/>
    <s v="Room_Type 4"/>
    <n v="267"/>
    <x v="6"/>
    <n v="0"/>
    <n v="0"/>
    <n v="115.2"/>
    <n v="0"/>
    <x v="0"/>
  </r>
  <r>
    <x v="660"/>
    <n v="2"/>
    <n v="0"/>
    <n v="3"/>
    <n v="0"/>
    <s v="Room_Type 1"/>
    <n v="5"/>
    <x v="0"/>
    <n v="0"/>
    <n v="0"/>
    <n v="94.5"/>
    <n v="0"/>
    <x v="1"/>
  </r>
  <r>
    <x v="661"/>
    <n v="2"/>
    <n v="0"/>
    <n v="2"/>
    <n v="0"/>
    <s v="Room_Type 1"/>
    <n v="18"/>
    <x v="2"/>
    <n v="0"/>
    <n v="0"/>
    <n v="121"/>
    <n v="0"/>
    <x v="0"/>
  </r>
  <r>
    <x v="662"/>
    <n v="2"/>
    <n v="0"/>
    <n v="4"/>
    <n v="0"/>
    <s v="Room_Type 1"/>
    <n v="0"/>
    <x v="0"/>
    <n v="0"/>
    <n v="0"/>
    <n v="146"/>
    <n v="1"/>
    <x v="1"/>
  </r>
  <r>
    <x v="663"/>
    <n v="3"/>
    <n v="0"/>
    <n v="2"/>
    <n v="0"/>
    <s v="Room_Type 4"/>
    <n v="100"/>
    <x v="4"/>
    <n v="0"/>
    <n v="0"/>
    <n v="146.69999999999999"/>
    <n v="2"/>
    <x v="1"/>
  </r>
  <r>
    <x v="664"/>
    <n v="2"/>
    <n v="0"/>
    <n v="5"/>
    <n v="0"/>
    <s v="Room_Type 4"/>
    <n v="76"/>
    <x v="9"/>
    <n v="0"/>
    <n v="0"/>
    <n v="110.15"/>
    <n v="1"/>
    <x v="1"/>
  </r>
  <r>
    <x v="665"/>
    <n v="2"/>
    <n v="0"/>
    <n v="2"/>
    <n v="0"/>
    <s v="Room_Type 1"/>
    <n v="76"/>
    <x v="5"/>
    <n v="0"/>
    <n v="0"/>
    <n v="85.5"/>
    <n v="1"/>
    <x v="1"/>
  </r>
  <r>
    <x v="666"/>
    <n v="2"/>
    <n v="0"/>
    <n v="4"/>
    <n v="0"/>
    <s v="Room_Type 1"/>
    <n v="245"/>
    <x v="1"/>
    <n v="0"/>
    <n v="0"/>
    <n v="80.75"/>
    <n v="0"/>
    <x v="1"/>
  </r>
  <r>
    <x v="667"/>
    <n v="2"/>
    <n v="2"/>
    <n v="1"/>
    <n v="0"/>
    <s v="Room_Type 6"/>
    <n v="2"/>
    <x v="0"/>
    <n v="0"/>
    <n v="0"/>
    <n v="156"/>
    <n v="2"/>
    <x v="1"/>
  </r>
  <r>
    <x v="668"/>
    <n v="1"/>
    <n v="0"/>
    <n v="1"/>
    <n v="0"/>
    <s v="Room_Type 1"/>
    <n v="0"/>
    <x v="5"/>
    <n v="0"/>
    <n v="0"/>
    <n v="45"/>
    <n v="0"/>
    <x v="1"/>
  </r>
  <r>
    <x v="669"/>
    <n v="1"/>
    <n v="0"/>
    <n v="3"/>
    <n v="0"/>
    <s v="Room_Type 1"/>
    <n v="166"/>
    <x v="7"/>
    <n v="0"/>
    <n v="0"/>
    <n v="110"/>
    <n v="0"/>
    <x v="0"/>
  </r>
  <r>
    <x v="670"/>
    <n v="1"/>
    <n v="0"/>
    <n v="3"/>
    <n v="0"/>
    <s v="Room_Type 1"/>
    <n v="1"/>
    <x v="5"/>
    <n v="0"/>
    <n v="0"/>
    <n v="115"/>
    <n v="1"/>
    <x v="1"/>
  </r>
  <r>
    <x v="671"/>
    <n v="2"/>
    <n v="0"/>
    <n v="4"/>
    <n v="0"/>
    <s v="Room_Type 1"/>
    <n v="98"/>
    <x v="8"/>
    <n v="0"/>
    <n v="0"/>
    <n v="109.65"/>
    <n v="2"/>
    <x v="1"/>
  </r>
  <r>
    <x v="672"/>
    <n v="1"/>
    <n v="0"/>
    <n v="2"/>
    <n v="0"/>
    <s v="Room_Type 1"/>
    <n v="159"/>
    <x v="5"/>
    <n v="0"/>
    <n v="0"/>
    <n v="65"/>
    <n v="0"/>
    <x v="1"/>
  </r>
  <r>
    <x v="673"/>
    <n v="2"/>
    <n v="0"/>
    <n v="3"/>
    <n v="0"/>
    <s v="Room_Type 1"/>
    <n v="29"/>
    <x v="6"/>
    <n v="0"/>
    <n v="0"/>
    <n v="143.03"/>
    <n v="3"/>
    <x v="1"/>
  </r>
  <r>
    <x v="674"/>
    <n v="2"/>
    <n v="2"/>
    <n v="3"/>
    <n v="0"/>
    <s v="Room_Type 6"/>
    <n v="12"/>
    <x v="3"/>
    <n v="0"/>
    <n v="0"/>
    <n v="176.33"/>
    <n v="0"/>
    <x v="1"/>
  </r>
  <r>
    <x v="675"/>
    <n v="1"/>
    <n v="0"/>
    <n v="6"/>
    <n v="0"/>
    <s v="Room_Type 1"/>
    <n v="245"/>
    <x v="4"/>
    <n v="0"/>
    <n v="0"/>
    <n v="110"/>
    <n v="0"/>
    <x v="0"/>
  </r>
  <r>
    <x v="676"/>
    <n v="2"/>
    <n v="0"/>
    <n v="4"/>
    <n v="0"/>
    <s v="Room_Type 4"/>
    <n v="161"/>
    <x v="2"/>
    <n v="0"/>
    <n v="0"/>
    <n v="123.46"/>
    <n v="1"/>
    <x v="0"/>
  </r>
  <r>
    <x v="677"/>
    <n v="2"/>
    <n v="0"/>
    <n v="2"/>
    <n v="0"/>
    <s v="Room_Type 1"/>
    <n v="68"/>
    <x v="1"/>
    <n v="0"/>
    <n v="0"/>
    <n v="0"/>
    <n v="0"/>
    <x v="1"/>
  </r>
  <r>
    <x v="678"/>
    <n v="2"/>
    <n v="0"/>
    <n v="1"/>
    <n v="0"/>
    <s v="Room_Type 4"/>
    <n v="11"/>
    <x v="7"/>
    <n v="0"/>
    <n v="0"/>
    <n v="140"/>
    <n v="1"/>
    <x v="0"/>
  </r>
  <r>
    <x v="679"/>
    <n v="1"/>
    <n v="1"/>
    <n v="12"/>
    <n v="0"/>
    <s v="Room_Type 1"/>
    <n v="223"/>
    <x v="0"/>
    <n v="0"/>
    <n v="0"/>
    <n v="86.2"/>
    <n v="0"/>
    <x v="0"/>
  </r>
  <r>
    <x v="680"/>
    <n v="2"/>
    <n v="0"/>
    <n v="2"/>
    <n v="0"/>
    <s v="Room_Type 1"/>
    <n v="29"/>
    <x v="1"/>
    <n v="0"/>
    <n v="0"/>
    <n v="85"/>
    <n v="0"/>
    <x v="0"/>
  </r>
  <r>
    <x v="681"/>
    <n v="2"/>
    <n v="0"/>
    <n v="1"/>
    <n v="0"/>
    <s v="Room_Type 1"/>
    <n v="40"/>
    <x v="6"/>
    <n v="0"/>
    <n v="0"/>
    <n v="97.2"/>
    <n v="1"/>
    <x v="0"/>
  </r>
  <r>
    <x v="682"/>
    <n v="2"/>
    <n v="0"/>
    <n v="3"/>
    <n v="0"/>
    <s v="Room_Type 1"/>
    <n v="9"/>
    <x v="10"/>
    <n v="0"/>
    <n v="0"/>
    <n v="93"/>
    <n v="1"/>
    <x v="1"/>
  </r>
  <r>
    <x v="683"/>
    <n v="2"/>
    <n v="0"/>
    <n v="5"/>
    <n v="0"/>
    <s v="Room_Type 1"/>
    <n v="230"/>
    <x v="1"/>
    <n v="0"/>
    <n v="0"/>
    <n v="137"/>
    <n v="0"/>
    <x v="0"/>
  </r>
  <r>
    <x v="684"/>
    <n v="2"/>
    <n v="0"/>
    <n v="4"/>
    <n v="0"/>
    <s v="Room_Type 1"/>
    <n v="36"/>
    <x v="3"/>
    <n v="0"/>
    <n v="0"/>
    <n v="58.92"/>
    <n v="0"/>
    <x v="1"/>
  </r>
  <r>
    <x v="685"/>
    <n v="2"/>
    <n v="0"/>
    <n v="4"/>
    <n v="0"/>
    <s v="Room_Type 4"/>
    <n v="164"/>
    <x v="1"/>
    <n v="0"/>
    <n v="0"/>
    <n v="126.9"/>
    <n v="1"/>
    <x v="0"/>
  </r>
  <r>
    <x v="686"/>
    <n v="2"/>
    <n v="0"/>
    <n v="4"/>
    <n v="0"/>
    <s v="Room_Type 1"/>
    <n v="61"/>
    <x v="8"/>
    <n v="0"/>
    <n v="0"/>
    <n v="92.28"/>
    <n v="0"/>
    <x v="0"/>
  </r>
  <r>
    <x v="687"/>
    <n v="2"/>
    <n v="0"/>
    <n v="3"/>
    <n v="0"/>
    <s v="Room_Type 1"/>
    <n v="280"/>
    <x v="1"/>
    <n v="0"/>
    <n v="0"/>
    <n v="110"/>
    <n v="0"/>
    <x v="0"/>
  </r>
  <r>
    <x v="688"/>
    <n v="2"/>
    <n v="2"/>
    <n v="3"/>
    <n v="0"/>
    <s v="Room_Type 2"/>
    <n v="18"/>
    <x v="1"/>
    <n v="0"/>
    <n v="0"/>
    <n v="145"/>
    <n v="1"/>
    <x v="1"/>
  </r>
  <r>
    <x v="689"/>
    <n v="2"/>
    <n v="0"/>
    <n v="1"/>
    <n v="0"/>
    <s v="Room_Type 1"/>
    <n v="73"/>
    <x v="3"/>
    <n v="0"/>
    <n v="0"/>
    <n v="60.98"/>
    <n v="1"/>
    <x v="1"/>
  </r>
  <r>
    <x v="690"/>
    <n v="1"/>
    <n v="0"/>
    <n v="4"/>
    <n v="1"/>
    <s v="Room_Type 1"/>
    <n v="12"/>
    <x v="10"/>
    <n v="0"/>
    <n v="0"/>
    <n v="95"/>
    <n v="0"/>
    <x v="1"/>
  </r>
  <r>
    <x v="691"/>
    <n v="2"/>
    <n v="0"/>
    <n v="1"/>
    <n v="0"/>
    <s v="Room_Type 1"/>
    <n v="3"/>
    <x v="1"/>
    <n v="0"/>
    <n v="0"/>
    <n v="115"/>
    <n v="0"/>
    <x v="1"/>
  </r>
  <r>
    <x v="692"/>
    <n v="2"/>
    <n v="0"/>
    <n v="2"/>
    <n v="0"/>
    <s v="Room_Type 1"/>
    <n v="292"/>
    <x v="4"/>
    <n v="0"/>
    <n v="0"/>
    <n v="115"/>
    <n v="0"/>
    <x v="0"/>
  </r>
  <r>
    <x v="693"/>
    <n v="2"/>
    <n v="0"/>
    <n v="1"/>
    <n v="1"/>
    <s v="Room_Type 1"/>
    <n v="20"/>
    <x v="0"/>
    <n v="0"/>
    <n v="0"/>
    <n v="12"/>
    <n v="1"/>
    <x v="1"/>
  </r>
  <r>
    <x v="694"/>
    <n v="2"/>
    <n v="0"/>
    <n v="5"/>
    <n v="0"/>
    <s v="Room_Type 4"/>
    <n v="94"/>
    <x v="3"/>
    <n v="0"/>
    <n v="0"/>
    <n v="60"/>
    <n v="0"/>
    <x v="1"/>
  </r>
  <r>
    <x v="695"/>
    <n v="2"/>
    <n v="0"/>
    <n v="2"/>
    <n v="0"/>
    <s v="Room_Type 1"/>
    <n v="223"/>
    <x v="6"/>
    <n v="0"/>
    <n v="0"/>
    <n v="89.25"/>
    <n v="2"/>
    <x v="0"/>
  </r>
  <r>
    <x v="696"/>
    <n v="1"/>
    <n v="0"/>
    <n v="2"/>
    <n v="0"/>
    <s v="Room_Type 2"/>
    <n v="132"/>
    <x v="0"/>
    <n v="0"/>
    <n v="0"/>
    <n v="70.56"/>
    <n v="0"/>
    <x v="1"/>
  </r>
  <r>
    <x v="697"/>
    <n v="2"/>
    <n v="0"/>
    <n v="2"/>
    <n v="0"/>
    <s v="Room_Type 1"/>
    <n v="5"/>
    <x v="1"/>
    <n v="0"/>
    <n v="0"/>
    <n v="135.5"/>
    <n v="0"/>
    <x v="1"/>
  </r>
  <r>
    <x v="698"/>
    <n v="1"/>
    <n v="0"/>
    <n v="7"/>
    <n v="0"/>
    <s v="Room_Type 4"/>
    <n v="24"/>
    <x v="5"/>
    <n v="0"/>
    <n v="0"/>
    <n v="127.97"/>
    <n v="1"/>
    <x v="0"/>
  </r>
  <r>
    <x v="699"/>
    <n v="2"/>
    <n v="0"/>
    <n v="5"/>
    <n v="1"/>
    <s v="Room_Type 1"/>
    <n v="191"/>
    <x v="4"/>
    <n v="0"/>
    <n v="0"/>
    <n v="101.75"/>
    <n v="0"/>
    <x v="0"/>
  </r>
  <r>
    <x v="700"/>
    <n v="1"/>
    <n v="0"/>
    <n v="3"/>
    <n v="0"/>
    <s v="Room_Type 1"/>
    <n v="93"/>
    <x v="6"/>
    <n v="0"/>
    <n v="0"/>
    <n v="115"/>
    <n v="0"/>
    <x v="0"/>
  </r>
  <r>
    <x v="701"/>
    <n v="2"/>
    <n v="0"/>
    <n v="9"/>
    <n v="0"/>
    <s v="Room_Type 4"/>
    <n v="104"/>
    <x v="4"/>
    <n v="0"/>
    <n v="0"/>
    <n v="120.8"/>
    <n v="3"/>
    <x v="1"/>
  </r>
  <r>
    <x v="702"/>
    <n v="2"/>
    <n v="0"/>
    <n v="3"/>
    <n v="0"/>
    <s v="Room_Type 1"/>
    <n v="91"/>
    <x v="8"/>
    <n v="0"/>
    <n v="0"/>
    <n v="80.75"/>
    <n v="0"/>
    <x v="1"/>
  </r>
  <r>
    <x v="703"/>
    <n v="1"/>
    <n v="0"/>
    <n v="2"/>
    <n v="0"/>
    <s v="Room_Type 1"/>
    <n v="5"/>
    <x v="1"/>
    <n v="0"/>
    <n v="0"/>
    <n v="114"/>
    <n v="2"/>
    <x v="1"/>
  </r>
  <r>
    <x v="704"/>
    <n v="2"/>
    <n v="0"/>
    <n v="4"/>
    <n v="0"/>
    <s v="Room_Type 1"/>
    <n v="100"/>
    <x v="1"/>
    <n v="0"/>
    <n v="0"/>
    <n v="140"/>
    <n v="1"/>
    <x v="1"/>
  </r>
  <r>
    <x v="705"/>
    <n v="1"/>
    <n v="0"/>
    <n v="10"/>
    <n v="0"/>
    <s v="Room_Type 1"/>
    <n v="10"/>
    <x v="3"/>
    <n v="0"/>
    <n v="0"/>
    <n v="76.59"/>
    <n v="0"/>
    <x v="1"/>
  </r>
  <r>
    <x v="706"/>
    <n v="2"/>
    <n v="0"/>
    <n v="3"/>
    <n v="0"/>
    <s v="Room_Type 1"/>
    <n v="24"/>
    <x v="7"/>
    <n v="0"/>
    <n v="0"/>
    <n v="80"/>
    <n v="0"/>
    <x v="1"/>
  </r>
  <r>
    <x v="707"/>
    <n v="2"/>
    <n v="0"/>
    <n v="1"/>
    <n v="0"/>
    <s v="Room_Type 4"/>
    <n v="197"/>
    <x v="0"/>
    <n v="0"/>
    <n v="0"/>
    <n v="86.9"/>
    <n v="1"/>
    <x v="0"/>
  </r>
  <r>
    <x v="708"/>
    <n v="2"/>
    <n v="0"/>
    <n v="3"/>
    <n v="0"/>
    <s v="Room_Type 1"/>
    <n v="8"/>
    <x v="1"/>
    <n v="0"/>
    <n v="0"/>
    <n v="151.33000000000001"/>
    <n v="2"/>
    <x v="1"/>
  </r>
  <r>
    <x v="709"/>
    <n v="2"/>
    <n v="0"/>
    <n v="5"/>
    <n v="0"/>
    <s v="Room_Type 4"/>
    <n v="66"/>
    <x v="1"/>
    <n v="0"/>
    <n v="0"/>
    <n v="109.29"/>
    <n v="1"/>
    <x v="1"/>
  </r>
  <r>
    <x v="710"/>
    <n v="2"/>
    <n v="0"/>
    <n v="2"/>
    <n v="0"/>
    <s v="Room_Type 1"/>
    <n v="291"/>
    <x v="0"/>
    <n v="0"/>
    <n v="0"/>
    <n v="115"/>
    <n v="0"/>
    <x v="0"/>
  </r>
  <r>
    <x v="711"/>
    <n v="2"/>
    <n v="0"/>
    <n v="3"/>
    <n v="0"/>
    <s v="Room_Type 1"/>
    <n v="34"/>
    <x v="5"/>
    <n v="0"/>
    <n v="0"/>
    <n v="99.3"/>
    <n v="0"/>
    <x v="0"/>
  </r>
  <r>
    <x v="712"/>
    <n v="2"/>
    <n v="0"/>
    <n v="1"/>
    <n v="0"/>
    <s v="Room_Type 1"/>
    <n v="1"/>
    <x v="11"/>
    <n v="1"/>
    <n v="11"/>
    <n v="75"/>
    <n v="0"/>
    <x v="1"/>
  </r>
  <r>
    <x v="713"/>
    <n v="1"/>
    <n v="0"/>
    <n v="1"/>
    <n v="0"/>
    <s v="Room_Type 1"/>
    <n v="3"/>
    <x v="6"/>
    <n v="0"/>
    <n v="0"/>
    <n v="134"/>
    <n v="0"/>
    <x v="1"/>
  </r>
  <r>
    <x v="714"/>
    <n v="1"/>
    <n v="0"/>
    <n v="3"/>
    <n v="0"/>
    <s v="Room_Type 1"/>
    <n v="37"/>
    <x v="6"/>
    <n v="0"/>
    <n v="0"/>
    <n v="95"/>
    <n v="0"/>
    <x v="1"/>
  </r>
  <r>
    <x v="715"/>
    <n v="2"/>
    <n v="0"/>
    <n v="4"/>
    <n v="0"/>
    <s v="Room_Type 1"/>
    <n v="2"/>
    <x v="3"/>
    <n v="0"/>
    <n v="0"/>
    <n v="81.599999999999994"/>
    <n v="0"/>
    <x v="1"/>
  </r>
  <r>
    <x v="716"/>
    <n v="2"/>
    <n v="0"/>
    <n v="2"/>
    <n v="0"/>
    <s v="Room_Type 1"/>
    <n v="58"/>
    <x v="9"/>
    <n v="0"/>
    <n v="0"/>
    <n v="80.3"/>
    <n v="0"/>
    <x v="1"/>
  </r>
  <r>
    <x v="717"/>
    <n v="2"/>
    <n v="0"/>
    <n v="4"/>
    <n v="0"/>
    <s v="Room_Type 1"/>
    <n v="0"/>
    <x v="3"/>
    <n v="0"/>
    <n v="0"/>
    <n v="90"/>
    <n v="1"/>
    <x v="1"/>
  </r>
  <r>
    <x v="718"/>
    <n v="2"/>
    <n v="0"/>
    <n v="2"/>
    <n v="0"/>
    <s v="Room_Type 1"/>
    <n v="273"/>
    <x v="4"/>
    <n v="0"/>
    <n v="0"/>
    <n v="109"/>
    <n v="0"/>
    <x v="0"/>
  </r>
  <r>
    <x v="719"/>
    <n v="1"/>
    <n v="0"/>
    <n v="3"/>
    <n v="0"/>
    <s v="Room_Type 1"/>
    <n v="4"/>
    <x v="6"/>
    <n v="0"/>
    <n v="0"/>
    <n v="159"/>
    <n v="0"/>
    <x v="1"/>
  </r>
  <r>
    <x v="720"/>
    <n v="2"/>
    <n v="1"/>
    <n v="2"/>
    <n v="0"/>
    <s v="Room_Type 4"/>
    <n v="40"/>
    <x v="4"/>
    <n v="0"/>
    <n v="0"/>
    <n v="134.1"/>
    <n v="2"/>
    <x v="1"/>
  </r>
  <r>
    <x v="721"/>
    <n v="2"/>
    <n v="0"/>
    <n v="3"/>
    <n v="0"/>
    <s v="Room_Type 1"/>
    <n v="121"/>
    <x v="2"/>
    <n v="0"/>
    <n v="0"/>
    <n v="90"/>
    <n v="0"/>
    <x v="0"/>
  </r>
  <r>
    <x v="722"/>
    <n v="2"/>
    <n v="0"/>
    <n v="2"/>
    <n v="0"/>
    <s v="Room_Type 1"/>
    <n v="46"/>
    <x v="2"/>
    <n v="0"/>
    <n v="0"/>
    <n v="89.1"/>
    <n v="1"/>
    <x v="1"/>
  </r>
  <r>
    <x v="723"/>
    <n v="2"/>
    <n v="0"/>
    <n v="5"/>
    <n v="0"/>
    <s v="Room_Type 1"/>
    <n v="224"/>
    <x v="0"/>
    <n v="0"/>
    <n v="0"/>
    <n v="90.95"/>
    <n v="1"/>
    <x v="1"/>
  </r>
  <r>
    <x v="724"/>
    <n v="1"/>
    <n v="0"/>
    <n v="6"/>
    <n v="0"/>
    <s v="Room_Type 1"/>
    <n v="69"/>
    <x v="2"/>
    <n v="0"/>
    <n v="0"/>
    <n v="120"/>
    <n v="0"/>
    <x v="0"/>
  </r>
  <r>
    <x v="725"/>
    <n v="3"/>
    <n v="0"/>
    <n v="3"/>
    <n v="1"/>
    <s v="Room_Type 4"/>
    <n v="41"/>
    <x v="9"/>
    <n v="0"/>
    <n v="0"/>
    <n v="123.3"/>
    <n v="2"/>
    <x v="1"/>
  </r>
  <r>
    <x v="726"/>
    <n v="1"/>
    <n v="0"/>
    <n v="6"/>
    <n v="0"/>
    <s v="Room_Type 1"/>
    <n v="69"/>
    <x v="2"/>
    <n v="0"/>
    <n v="0"/>
    <n v="120"/>
    <n v="0"/>
    <x v="0"/>
  </r>
  <r>
    <x v="727"/>
    <n v="2"/>
    <n v="1"/>
    <n v="2"/>
    <n v="0"/>
    <s v="Room_Type 1"/>
    <n v="135"/>
    <x v="4"/>
    <n v="0"/>
    <n v="0"/>
    <n v="126"/>
    <n v="1"/>
    <x v="1"/>
  </r>
  <r>
    <x v="728"/>
    <n v="2"/>
    <n v="2"/>
    <n v="4"/>
    <n v="0"/>
    <s v="Room_Type 6"/>
    <n v="42"/>
    <x v="9"/>
    <n v="0"/>
    <n v="0"/>
    <n v="168.63"/>
    <n v="0"/>
    <x v="0"/>
  </r>
  <r>
    <x v="729"/>
    <n v="3"/>
    <n v="0"/>
    <n v="6"/>
    <n v="0"/>
    <s v="Room_Type 4"/>
    <n v="202"/>
    <x v="0"/>
    <n v="0"/>
    <n v="0"/>
    <n v="127.22"/>
    <n v="2"/>
    <x v="0"/>
  </r>
  <r>
    <x v="730"/>
    <n v="1"/>
    <n v="0"/>
    <n v="1"/>
    <n v="0"/>
    <s v="Room_Type 1"/>
    <n v="0"/>
    <x v="9"/>
    <n v="1"/>
    <n v="0"/>
    <n v="65"/>
    <n v="1"/>
    <x v="1"/>
  </r>
  <r>
    <x v="731"/>
    <n v="2"/>
    <n v="0"/>
    <n v="4"/>
    <n v="0"/>
    <s v="Room_Type 1"/>
    <n v="195"/>
    <x v="4"/>
    <n v="0"/>
    <n v="0"/>
    <n v="80.75"/>
    <n v="0"/>
    <x v="0"/>
  </r>
  <r>
    <x v="732"/>
    <n v="2"/>
    <n v="0"/>
    <n v="4"/>
    <n v="0"/>
    <s v="Room_Type 1"/>
    <n v="91"/>
    <x v="8"/>
    <n v="0"/>
    <n v="0"/>
    <n v="75"/>
    <n v="0"/>
    <x v="1"/>
  </r>
  <r>
    <x v="733"/>
    <n v="1"/>
    <n v="0"/>
    <n v="4"/>
    <n v="0"/>
    <s v="Room_Type 1"/>
    <n v="12"/>
    <x v="6"/>
    <n v="0"/>
    <n v="0"/>
    <n v="95"/>
    <n v="0"/>
    <x v="1"/>
  </r>
  <r>
    <x v="734"/>
    <n v="2"/>
    <n v="0"/>
    <n v="3"/>
    <n v="0"/>
    <s v="Room_Type 1"/>
    <n v="305"/>
    <x v="7"/>
    <n v="0"/>
    <n v="0"/>
    <n v="89"/>
    <n v="0"/>
    <x v="0"/>
  </r>
  <r>
    <x v="735"/>
    <n v="2"/>
    <n v="0"/>
    <n v="4"/>
    <n v="0"/>
    <s v="Room_Type 1"/>
    <n v="73"/>
    <x v="2"/>
    <n v="0"/>
    <n v="0"/>
    <n v="126.9"/>
    <n v="0"/>
    <x v="0"/>
  </r>
  <r>
    <x v="736"/>
    <n v="2"/>
    <n v="0"/>
    <n v="2"/>
    <n v="0"/>
    <s v="Room_Type 1"/>
    <n v="298"/>
    <x v="8"/>
    <n v="0"/>
    <n v="0"/>
    <n v="93"/>
    <n v="0"/>
    <x v="1"/>
  </r>
  <r>
    <x v="737"/>
    <n v="2"/>
    <n v="0"/>
    <n v="4"/>
    <n v="1"/>
    <s v="Room_Type 1"/>
    <n v="190"/>
    <x v="0"/>
    <n v="0"/>
    <n v="0"/>
    <n v="108.45"/>
    <n v="1"/>
    <x v="0"/>
  </r>
  <r>
    <x v="738"/>
    <n v="2"/>
    <n v="0"/>
    <n v="4"/>
    <n v="0"/>
    <s v="Room_Type 4"/>
    <n v="89"/>
    <x v="5"/>
    <n v="0"/>
    <n v="0"/>
    <n v="71.67"/>
    <n v="1"/>
    <x v="1"/>
  </r>
  <r>
    <x v="739"/>
    <n v="3"/>
    <n v="0"/>
    <n v="4"/>
    <n v="0"/>
    <s v="Room_Type 4"/>
    <n v="86"/>
    <x v="0"/>
    <n v="0"/>
    <n v="0"/>
    <n v="159.30000000000001"/>
    <n v="1"/>
    <x v="1"/>
  </r>
  <r>
    <x v="740"/>
    <n v="2"/>
    <n v="0"/>
    <n v="1"/>
    <n v="0"/>
    <s v="Room_Type 1"/>
    <n v="0"/>
    <x v="2"/>
    <n v="0"/>
    <n v="0"/>
    <n v="96.3"/>
    <n v="0"/>
    <x v="1"/>
  </r>
  <r>
    <x v="741"/>
    <n v="2"/>
    <n v="0"/>
    <n v="4"/>
    <n v="0"/>
    <s v="Room_Type 2"/>
    <n v="109"/>
    <x v="5"/>
    <n v="0"/>
    <n v="0"/>
    <n v="75.760000000000005"/>
    <n v="0"/>
    <x v="1"/>
  </r>
  <r>
    <x v="742"/>
    <n v="2"/>
    <n v="0"/>
    <n v="4"/>
    <n v="0"/>
    <s v="Room_Type 1"/>
    <n v="133"/>
    <x v="0"/>
    <n v="0"/>
    <n v="0"/>
    <n v="114.3"/>
    <n v="0"/>
    <x v="0"/>
  </r>
  <r>
    <x v="743"/>
    <n v="2"/>
    <n v="0"/>
    <n v="3"/>
    <n v="0"/>
    <s v="Room_Type 1"/>
    <n v="79"/>
    <x v="9"/>
    <n v="0"/>
    <n v="0"/>
    <n v="87.3"/>
    <n v="1"/>
    <x v="1"/>
  </r>
  <r>
    <x v="744"/>
    <n v="2"/>
    <n v="0"/>
    <n v="3"/>
    <n v="0"/>
    <s v="Room_Type 4"/>
    <n v="266"/>
    <x v="3"/>
    <n v="0"/>
    <n v="0"/>
    <n v="69.36"/>
    <n v="2"/>
    <x v="1"/>
  </r>
  <r>
    <x v="745"/>
    <n v="1"/>
    <n v="0"/>
    <n v="4"/>
    <n v="0"/>
    <s v="Room_Type 1"/>
    <n v="7"/>
    <x v="10"/>
    <n v="0"/>
    <n v="0"/>
    <n v="66.22"/>
    <n v="1"/>
    <x v="0"/>
  </r>
  <r>
    <x v="746"/>
    <n v="2"/>
    <n v="0"/>
    <n v="3"/>
    <n v="0"/>
    <s v="Room_Type 1"/>
    <n v="38"/>
    <x v="6"/>
    <n v="0"/>
    <n v="0"/>
    <n v="94.5"/>
    <n v="1"/>
    <x v="1"/>
  </r>
  <r>
    <x v="747"/>
    <n v="2"/>
    <n v="0"/>
    <n v="5"/>
    <n v="0"/>
    <s v="Room_Type 1"/>
    <n v="4"/>
    <x v="1"/>
    <n v="0"/>
    <n v="0"/>
    <n v="149"/>
    <n v="1"/>
    <x v="1"/>
  </r>
  <r>
    <x v="748"/>
    <n v="2"/>
    <n v="0"/>
    <n v="2"/>
    <n v="0"/>
    <s v="Room_Type 1"/>
    <n v="74"/>
    <x v="1"/>
    <n v="0"/>
    <n v="0"/>
    <n v="109"/>
    <n v="0"/>
    <x v="1"/>
  </r>
  <r>
    <x v="749"/>
    <n v="1"/>
    <n v="0"/>
    <n v="3"/>
    <n v="0"/>
    <s v="Room_Type 1"/>
    <n v="113"/>
    <x v="8"/>
    <n v="0"/>
    <n v="0"/>
    <n v="100"/>
    <n v="0"/>
    <x v="0"/>
  </r>
  <r>
    <x v="750"/>
    <n v="2"/>
    <n v="0"/>
    <n v="1"/>
    <n v="0"/>
    <s v="Room_Type 1"/>
    <n v="1"/>
    <x v="6"/>
    <n v="0"/>
    <n v="0"/>
    <n v="120"/>
    <n v="2"/>
    <x v="1"/>
  </r>
  <r>
    <x v="751"/>
    <n v="2"/>
    <n v="1"/>
    <n v="1"/>
    <n v="0"/>
    <s v="Room_Type 1"/>
    <n v="14"/>
    <x v="4"/>
    <n v="0"/>
    <n v="0"/>
    <n v="169"/>
    <n v="2"/>
    <x v="1"/>
  </r>
  <r>
    <x v="752"/>
    <n v="1"/>
    <n v="0"/>
    <n v="3"/>
    <n v="0"/>
    <s v="Room_Type 1"/>
    <n v="71"/>
    <x v="1"/>
    <n v="0"/>
    <n v="0"/>
    <n v="90"/>
    <n v="0"/>
    <x v="1"/>
  </r>
  <r>
    <x v="753"/>
    <n v="2"/>
    <n v="0"/>
    <n v="4"/>
    <n v="0"/>
    <s v="Room_Type 1"/>
    <n v="134"/>
    <x v="4"/>
    <n v="0"/>
    <n v="0"/>
    <n v="93.08"/>
    <n v="2"/>
    <x v="1"/>
  </r>
  <r>
    <x v="754"/>
    <n v="2"/>
    <n v="0"/>
    <n v="11"/>
    <n v="0"/>
    <s v="Room_Type 1"/>
    <n v="72"/>
    <x v="3"/>
    <n v="0"/>
    <n v="0"/>
    <n v="58.91"/>
    <n v="1"/>
    <x v="1"/>
  </r>
  <r>
    <x v="755"/>
    <n v="2"/>
    <n v="0"/>
    <n v="1"/>
    <n v="0"/>
    <s v="Room_Type 1"/>
    <n v="67"/>
    <x v="9"/>
    <n v="0"/>
    <n v="0"/>
    <n v="80.239999999999995"/>
    <n v="1"/>
    <x v="1"/>
  </r>
  <r>
    <x v="756"/>
    <n v="2"/>
    <n v="0"/>
    <n v="3"/>
    <n v="0"/>
    <s v="Room_Type 1"/>
    <n v="168"/>
    <x v="5"/>
    <n v="0"/>
    <n v="0"/>
    <n v="85"/>
    <n v="0"/>
    <x v="0"/>
  </r>
  <r>
    <x v="757"/>
    <n v="2"/>
    <n v="0"/>
    <n v="3"/>
    <n v="0"/>
    <s v="Room_Type 1"/>
    <n v="93"/>
    <x v="3"/>
    <n v="0"/>
    <n v="0"/>
    <n v="118.19"/>
    <n v="0"/>
    <x v="1"/>
  </r>
  <r>
    <x v="758"/>
    <n v="3"/>
    <n v="0"/>
    <n v="2"/>
    <n v="0"/>
    <s v="Room_Type 4"/>
    <n v="17"/>
    <x v="4"/>
    <n v="0"/>
    <n v="0"/>
    <n v="187"/>
    <n v="0"/>
    <x v="0"/>
  </r>
  <r>
    <x v="759"/>
    <n v="3"/>
    <n v="0"/>
    <n v="6"/>
    <n v="0"/>
    <s v="Room_Type 4"/>
    <n v="47"/>
    <x v="0"/>
    <n v="0"/>
    <n v="0"/>
    <n v="163.95"/>
    <n v="0"/>
    <x v="1"/>
  </r>
  <r>
    <x v="760"/>
    <n v="2"/>
    <n v="0"/>
    <n v="3"/>
    <n v="0"/>
    <s v="Room_Type 1"/>
    <n v="4"/>
    <x v="7"/>
    <n v="0"/>
    <n v="0"/>
    <n v="108.67"/>
    <n v="3"/>
    <x v="1"/>
  </r>
  <r>
    <x v="761"/>
    <n v="1"/>
    <n v="0"/>
    <n v="3"/>
    <n v="0"/>
    <s v="Room_Type 1"/>
    <n v="271"/>
    <x v="1"/>
    <n v="0"/>
    <n v="0"/>
    <n v="95"/>
    <n v="0"/>
    <x v="0"/>
  </r>
  <r>
    <x v="762"/>
    <n v="1"/>
    <n v="0"/>
    <n v="2"/>
    <n v="0"/>
    <s v="Room_Type 1"/>
    <n v="6"/>
    <x v="3"/>
    <n v="0"/>
    <n v="0"/>
    <n v="0"/>
    <n v="0"/>
    <x v="1"/>
  </r>
  <r>
    <x v="763"/>
    <n v="2"/>
    <n v="0"/>
    <n v="3"/>
    <n v="0"/>
    <s v="Room_Type 1"/>
    <n v="213"/>
    <x v="2"/>
    <n v="0"/>
    <n v="0"/>
    <n v="130"/>
    <n v="0"/>
    <x v="0"/>
  </r>
  <r>
    <x v="764"/>
    <n v="1"/>
    <n v="0"/>
    <n v="4"/>
    <n v="1"/>
    <s v="Room_Type 1"/>
    <n v="0"/>
    <x v="10"/>
    <n v="0"/>
    <n v="0"/>
    <n v="88"/>
    <n v="0"/>
    <x v="1"/>
  </r>
  <r>
    <x v="765"/>
    <n v="1"/>
    <n v="0"/>
    <n v="3"/>
    <n v="1"/>
    <s v="Room_Type 1"/>
    <n v="3"/>
    <x v="9"/>
    <n v="0"/>
    <n v="0"/>
    <n v="69"/>
    <n v="0"/>
    <x v="1"/>
  </r>
  <r>
    <x v="766"/>
    <n v="2"/>
    <n v="0"/>
    <n v="3"/>
    <n v="0"/>
    <s v="Room_Type 1"/>
    <n v="104"/>
    <x v="6"/>
    <n v="0"/>
    <n v="0"/>
    <n v="108"/>
    <n v="1"/>
    <x v="0"/>
  </r>
  <r>
    <x v="767"/>
    <n v="2"/>
    <n v="0"/>
    <n v="4"/>
    <n v="0"/>
    <s v="Room_Type 1"/>
    <n v="257"/>
    <x v="4"/>
    <n v="0"/>
    <n v="0"/>
    <n v="90.95"/>
    <n v="0"/>
    <x v="0"/>
  </r>
  <r>
    <x v="768"/>
    <n v="2"/>
    <n v="0"/>
    <n v="3"/>
    <n v="0"/>
    <s v="Room_Type 1"/>
    <n v="42"/>
    <x v="7"/>
    <n v="0"/>
    <n v="0"/>
    <n v="174.25"/>
    <n v="2"/>
    <x v="1"/>
  </r>
  <r>
    <x v="769"/>
    <n v="1"/>
    <n v="0"/>
    <n v="1"/>
    <n v="0"/>
    <s v="Room_Type 1"/>
    <n v="3"/>
    <x v="10"/>
    <n v="0"/>
    <n v="0"/>
    <n v="80"/>
    <n v="0"/>
    <x v="0"/>
  </r>
  <r>
    <x v="770"/>
    <n v="2"/>
    <n v="0"/>
    <n v="1"/>
    <n v="1"/>
    <s v="Room_Type 1"/>
    <n v="5"/>
    <x v="10"/>
    <n v="0"/>
    <n v="0"/>
    <n v="81.069999999999993"/>
    <n v="2"/>
    <x v="1"/>
  </r>
  <r>
    <x v="771"/>
    <n v="2"/>
    <n v="0"/>
    <n v="4"/>
    <n v="0"/>
    <s v="Room_Type 1"/>
    <n v="159"/>
    <x v="7"/>
    <n v="0"/>
    <n v="0"/>
    <n v="85"/>
    <n v="2"/>
    <x v="1"/>
  </r>
  <r>
    <x v="772"/>
    <n v="2"/>
    <n v="0"/>
    <n v="4"/>
    <n v="0"/>
    <s v="Room_Type 5"/>
    <n v="27"/>
    <x v="1"/>
    <n v="0"/>
    <n v="0"/>
    <n v="167.2"/>
    <n v="0"/>
    <x v="1"/>
  </r>
  <r>
    <x v="773"/>
    <n v="2"/>
    <n v="1"/>
    <n v="7"/>
    <n v="0"/>
    <s v="Room_Type 1"/>
    <n v="132"/>
    <x v="3"/>
    <n v="0"/>
    <n v="0"/>
    <n v="100.3"/>
    <n v="0"/>
    <x v="0"/>
  </r>
  <r>
    <x v="774"/>
    <n v="1"/>
    <n v="0"/>
    <n v="2"/>
    <n v="0"/>
    <s v="Room_Type 1"/>
    <n v="181"/>
    <x v="6"/>
    <n v="0"/>
    <n v="0"/>
    <n v="120"/>
    <n v="0"/>
    <x v="0"/>
  </r>
  <r>
    <x v="775"/>
    <n v="2"/>
    <n v="0"/>
    <n v="1"/>
    <n v="0"/>
    <s v="Room_Type 1"/>
    <n v="114"/>
    <x v="3"/>
    <n v="0"/>
    <n v="0"/>
    <n v="79.2"/>
    <n v="1"/>
    <x v="1"/>
  </r>
  <r>
    <x v="776"/>
    <n v="1"/>
    <n v="0"/>
    <n v="3"/>
    <n v="0"/>
    <s v="Room_Type 1"/>
    <n v="7"/>
    <x v="6"/>
    <n v="0"/>
    <n v="0"/>
    <n v="126"/>
    <n v="1"/>
    <x v="1"/>
  </r>
  <r>
    <x v="777"/>
    <n v="2"/>
    <n v="0"/>
    <n v="2"/>
    <n v="0"/>
    <s v="Room_Type 1"/>
    <n v="275"/>
    <x v="2"/>
    <n v="0"/>
    <n v="0"/>
    <n v="62.8"/>
    <n v="0"/>
    <x v="0"/>
  </r>
  <r>
    <x v="778"/>
    <n v="1"/>
    <n v="0"/>
    <n v="3"/>
    <n v="0"/>
    <s v="Room_Type 1"/>
    <n v="38"/>
    <x v="2"/>
    <n v="0"/>
    <n v="0"/>
    <n v="81"/>
    <n v="0"/>
    <x v="0"/>
  </r>
  <r>
    <x v="779"/>
    <n v="2"/>
    <n v="0"/>
    <n v="2"/>
    <n v="0"/>
    <s v="Room_Type 4"/>
    <n v="44"/>
    <x v="2"/>
    <n v="0"/>
    <n v="0"/>
    <n v="96.3"/>
    <n v="0"/>
    <x v="1"/>
  </r>
  <r>
    <x v="780"/>
    <n v="2"/>
    <n v="0"/>
    <n v="3"/>
    <n v="0"/>
    <s v="Room_Type 1"/>
    <n v="12"/>
    <x v="0"/>
    <n v="0"/>
    <n v="0"/>
    <n v="105"/>
    <n v="1"/>
    <x v="1"/>
  </r>
  <r>
    <x v="781"/>
    <n v="1"/>
    <n v="0"/>
    <n v="1"/>
    <n v="0"/>
    <s v="Room_Type 1"/>
    <n v="3"/>
    <x v="9"/>
    <n v="1"/>
    <n v="0"/>
    <n v="79"/>
    <n v="1"/>
    <x v="1"/>
  </r>
  <r>
    <x v="782"/>
    <n v="2"/>
    <n v="0"/>
    <n v="2"/>
    <n v="0"/>
    <s v="Room_Type 1"/>
    <n v="35"/>
    <x v="9"/>
    <n v="0"/>
    <n v="0"/>
    <n v="100.1"/>
    <n v="1"/>
    <x v="1"/>
  </r>
  <r>
    <x v="783"/>
    <n v="1"/>
    <n v="0"/>
    <n v="3"/>
    <n v="0"/>
    <s v="Room_Type 1"/>
    <n v="116"/>
    <x v="10"/>
    <n v="0"/>
    <n v="0"/>
    <n v="61"/>
    <n v="0"/>
    <x v="0"/>
  </r>
  <r>
    <x v="784"/>
    <n v="2"/>
    <n v="0"/>
    <n v="3"/>
    <n v="0"/>
    <s v="Room_Type 4"/>
    <n v="91"/>
    <x v="2"/>
    <n v="0"/>
    <n v="0"/>
    <n v="90.95"/>
    <n v="0"/>
    <x v="0"/>
  </r>
  <r>
    <x v="785"/>
    <n v="1"/>
    <n v="0"/>
    <n v="1"/>
    <n v="0"/>
    <s v="Room_Type 1"/>
    <n v="55"/>
    <x v="5"/>
    <n v="0"/>
    <n v="0"/>
    <n v="87"/>
    <n v="0"/>
    <x v="1"/>
  </r>
  <r>
    <x v="786"/>
    <n v="2"/>
    <n v="1"/>
    <n v="2"/>
    <n v="0"/>
    <s v="Room_Type 1"/>
    <n v="80"/>
    <x v="4"/>
    <n v="0"/>
    <n v="0"/>
    <n v="93.25"/>
    <n v="1"/>
    <x v="1"/>
  </r>
  <r>
    <x v="787"/>
    <n v="2"/>
    <n v="0"/>
    <n v="1"/>
    <n v="0"/>
    <s v="Room_Type 1"/>
    <n v="1"/>
    <x v="2"/>
    <n v="0"/>
    <n v="0"/>
    <n v="141"/>
    <n v="0"/>
    <x v="1"/>
  </r>
  <r>
    <x v="788"/>
    <n v="3"/>
    <n v="0"/>
    <n v="2"/>
    <n v="0"/>
    <s v="Room_Type 1"/>
    <n v="27"/>
    <x v="1"/>
    <n v="0"/>
    <n v="0"/>
    <n v="140.19999999999999"/>
    <n v="0"/>
    <x v="0"/>
  </r>
  <r>
    <x v="789"/>
    <n v="2"/>
    <n v="0"/>
    <n v="4"/>
    <n v="0"/>
    <s v="Room_Type 1"/>
    <n v="189"/>
    <x v="6"/>
    <n v="0"/>
    <n v="0"/>
    <n v="108.9"/>
    <n v="0"/>
    <x v="0"/>
  </r>
  <r>
    <x v="790"/>
    <n v="2"/>
    <n v="0"/>
    <n v="5"/>
    <n v="0"/>
    <s v="Room_Type 1"/>
    <n v="170"/>
    <x v="5"/>
    <n v="0"/>
    <n v="0"/>
    <n v="78"/>
    <n v="0"/>
    <x v="1"/>
  </r>
  <r>
    <x v="791"/>
    <n v="2"/>
    <n v="0"/>
    <n v="4"/>
    <n v="0"/>
    <s v="Room_Type 1"/>
    <n v="16"/>
    <x v="3"/>
    <n v="0"/>
    <n v="0"/>
    <n v="89.89"/>
    <n v="1"/>
    <x v="1"/>
  </r>
  <r>
    <x v="792"/>
    <n v="2"/>
    <n v="0"/>
    <n v="1"/>
    <n v="0"/>
    <s v="Room_Type 1"/>
    <n v="14"/>
    <x v="8"/>
    <n v="0"/>
    <n v="0"/>
    <n v="129"/>
    <n v="2"/>
    <x v="1"/>
  </r>
  <r>
    <x v="793"/>
    <n v="2"/>
    <n v="0"/>
    <n v="2"/>
    <n v="0"/>
    <s v="Room_Type 1"/>
    <n v="67"/>
    <x v="9"/>
    <n v="0"/>
    <n v="0"/>
    <n v="78.3"/>
    <n v="0"/>
    <x v="1"/>
  </r>
  <r>
    <x v="794"/>
    <n v="2"/>
    <n v="0"/>
    <n v="4"/>
    <n v="0"/>
    <s v="Room_Type 1"/>
    <n v="16"/>
    <x v="3"/>
    <n v="0"/>
    <n v="0"/>
    <n v="91.8"/>
    <n v="0"/>
    <x v="1"/>
  </r>
  <r>
    <x v="795"/>
    <n v="2"/>
    <n v="1"/>
    <n v="1"/>
    <n v="0"/>
    <s v="Room_Type 1"/>
    <n v="5"/>
    <x v="10"/>
    <n v="0"/>
    <n v="0"/>
    <n v="110"/>
    <n v="3"/>
    <x v="1"/>
  </r>
  <r>
    <x v="796"/>
    <n v="2"/>
    <n v="0"/>
    <n v="2"/>
    <n v="0"/>
    <s v="Room_Type 1"/>
    <n v="211"/>
    <x v="8"/>
    <n v="0"/>
    <n v="0"/>
    <n v="100"/>
    <n v="0"/>
    <x v="0"/>
  </r>
  <r>
    <x v="797"/>
    <n v="2"/>
    <n v="0"/>
    <n v="4"/>
    <n v="0"/>
    <s v="Room_Type 1"/>
    <n v="23"/>
    <x v="6"/>
    <n v="0"/>
    <n v="0"/>
    <n v="105"/>
    <n v="2"/>
    <x v="1"/>
  </r>
  <r>
    <x v="798"/>
    <n v="2"/>
    <n v="0"/>
    <n v="4"/>
    <n v="0"/>
    <s v="Room_Type 1"/>
    <n v="177"/>
    <x v="0"/>
    <n v="0"/>
    <n v="0"/>
    <n v="72.25"/>
    <n v="1"/>
    <x v="1"/>
  </r>
  <r>
    <x v="799"/>
    <n v="2"/>
    <n v="0"/>
    <n v="1"/>
    <n v="1"/>
    <s v="Room_Type 1"/>
    <n v="138"/>
    <x v="8"/>
    <n v="0"/>
    <n v="0"/>
    <n v="114.3"/>
    <n v="1"/>
    <x v="1"/>
  </r>
  <r>
    <x v="800"/>
    <n v="2"/>
    <n v="0"/>
    <n v="3"/>
    <n v="0"/>
    <s v="Room_Type 4"/>
    <n v="19"/>
    <x v="0"/>
    <n v="0"/>
    <n v="0"/>
    <n v="156"/>
    <n v="2"/>
    <x v="1"/>
  </r>
  <r>
    <x v="801"/>
    <n v="2"/>
    <n v="0"/>
    <n v="3"/>
    <n v="0"/>
    <s v="Room_Type 1"/>
    <n v="109"/>
    <x v="6"/>
    <n v="0"/>
    <n v="0"/>
    <n v="66.489999999999995"/>
    <n v="1"/>
    <x v="1"/>
  </r>
  <r>
    <x v="802"/>
    <n v="2"/>
    <n v="0"/>
    <n v="8"/>
    <n v="0"/>
    <s v="Room_Type 1"/>
    <n v="34"/>
    <x v="3"/>
    <n v="0"/>
    <n v="0"/>
    <n v="120.7"/>
    <n v="2"/>
    <x v="1"/>
  </r>
  <r>
    <x v="803"/>
    <n v="2"/>
    <n v="0"/>
    <n v="1"/>
    <n v="0"/>
    <s v="Room_Type 1"/>
    <n v="21"/>
    <x v="7"/>
    <n v="0"/>
    <n v="0"/>
    <n v="100"/>
    <n v="2"/>
    <x v="1"/>
  </r>
  <r>
    <x v="804"/>
    <n v="2"/>
    <n v="0"/>
    <n v="4"/>
    <n v="0"/>
    <s v="Room_Type 1"/>
    <n v="64"/>
    <x v="9"/>
    <n v="0"/>
    <n v="0"/>
    <n v="71.599999999999994"/>
    <n v="0"/>
    <x v="1"/>
  </r>
  <r>
    <x v="805"/>
    <n v="2"/>
    <n v="0"/>
    <n v="5"/>
    <n v="0"/>
    <s v="Room_Type 1"/>
    <n v="275"/>
    <x v="6"/>
    <n v="0"/>
    <n v="0"/>
    <n v="90"/>
    <n v="0"/>
    <x v="0"/>
  </r>
  <r>
    <x v="806"/>
    <n v="2"/>
    <n v="1"/>
    <n v="1"/>
    <n v="0"/>
    <s v="Room_Type 6"/>
    <n v="44"/>
    <x v="4"/>
    <n v="0"/>
    <n v="0"/>
    <n v="189.9"/>
    <n v="2"/>
    <x v="1"/>
  </r>
  <r>
    <x v="807"/>
    <n v="2"/>
    <n v="0"/>
    <n v="5"/>
    <n v="0"/>
    <s v="Room_Type 4"/>
    <n v="20"/>
    <x v="1"/>
    <n v="0"/>
    <n v="0"/>
    <n v="118.15"/>
    <n v="1"/>
    <x v="1"/>
  </r>
  <r>
    <x v="808"/>
    <n v="2"/>
    <n v="0"/>
    <n v="2"/>
    <n v="0"/>
    <s v="Room_Type 1"/>
    <n v="27"/>
    <x v="10"/>
    <n v="0"/>
    <n v="0"/>
    <n v="91"/>
    <n v="1"/>
    <x v="0"/>
  </r>
  <r>
    <x v="809"/>
    <n v="2"/>
    <n v="0"/>
    <n v="4"/>
    <n v="1"/>
    <s v="Room_Type 1"/>
    <n v="192"/>
    <x v="3"/>
    <n v="0"/>
    <n v="0"/>
    <n v="72.75"/>
    <n v="2"/>
    <x v="1"/>
  </r>
  <r>
    <x v="810"/>
    <n v="1"/>
    <n v="0"/>
    <n v="1"/>
    <n v="1"/>
    <s v="Room_Type 1"/>
    <n v="35"/>
    <x v="3"/>
    <n v="0"/>
    <n v="0"/>
    <n v="79"/>
    <n v="1"/>
    <x v="1"/>
  </r>
  <r>
    <x v="811"/>
    <n v="2"/>
    <n v="0"/>
    <n v="3"/>
    <n v="0"/>
    <s v="Room_Type 1"/>
    <n v="179"/>
    <x v="6"/>
    <n v="0"/>
    <n v="0"/>
    <n v="108.9"/>
    <n v="1"/>
    <x v="0"/>
  </r>
  <r>
    <x v="812"/>
    <n v="2"/>
    <n v="0"/>
    <n v="4"/>
    <n v="0"/>
    <s v="Room_Type 1"/>
    <n v="1"/>
    <x v="3"/>
    <n v="0"/>
    <n v="0"/>
    <n v="65.760000000000005"/>
    <n v="1"/>
    <x v="1"/>
  </r>
  <r>
    <x v="813"/>
    <n v="1"/>
    <n v="0"/>
    <n v="4"/>
    <n v="0"/>
    <s v="Room_Type 1"/>
    <n v="3"/>
    <x v="1"/>
    <n v="1"/>
    <n v="4"/>
    <n v="65"/>
    <n v="0"/>
    <x v="1"/>
  </r>
  <r>
    <x v="814"/>
    <n v="2"/>
    <n v="0"/>
    <n v="1"/>
    <n v="0"/>
    <s v="Room_Type 1"/>
    <n v="13"/>
    <x v="1"/>
    <n v="0"/>
    <n v="0"/>
    <n v="100"/>
    <n v="1"/>
    <x v="1"/>
  </r>
  <r>
    <x v="815"/>
    <n v="2"/>
    <n v="0"/>
    <n v="3"/>
    <n v="0"/>
    <s v="Room_Type 2"/>
    <n v="86"/>
    <x v="4"/>
    <n v="0"/>
    <n v="0"/>
    <n v="97.54"/>
    <n v="1"/>
    <x v="1"/>
  </r>
  <r>
    <x v="816"/>
    <n v="2"/>
    <n v="1"/>
    <n v="4"/>
    <n v="0"/>
    <s v="Room_Type 1"/>
    <n v="86"/>
    <x v="6"/>
    <n v="0"/>
    <n v="0"/>
    <n v="83.3"/>
    <n v="0"/>
    <x v="1"/>
  </r>
  <r>
    <x v="817"/>
    <n v="1"/>
    <n v="0"/>
    <n v="3"/>
    <n v="0"/>
    <s v="Room_Type 1"/>
    <n v="91"/>
    <x v="5"/>
    <n v="0"/>
    <n v="0"/>
    <n v="90.9"/>
    <n v="1"/>
    <x v="1"/>
  </r>
  <r>
    <x v="818"/>
    <n v="2"/>
    <n v="0"/>
    <n v="3"/>
    <n v="0"/>
    <s v="Room_Type 1"/>
    <n v="193"/>
    <x v="2"/>
    <n v="0"/>
    <n v="0"/>
    <n v="120"/>
    <n v="0"/>
    <x v="0"/>
  </r>
  <r>
    <x v="819"/>
    <n v="2"/>
    <n v="1"/>
    <n v="7"/>
    <n v="0"/>
    <s v="Room_Type 1"/>
    <n v="40"/>
    <x v="0"/>
    <n v="0"/>
    <n v="0"/>
    <n v="127.16"/>
    <n v="0"/>
    <x v="1"/>
  </r>
  <r>
    <x v="820"/>
    <n v="2"/>
    <n v="0"/>
    <n v="2"/>
    <n v="0"/>
    <s v="Room_Type 1"/>
    <n v="12"/>
    <x v="0"/>
    <n v="0"/>
    <n v="0"/>
    <n v="118.5"/>
    <n v="1"/>
    <x v="1"/>
  </r>
  <r>
    <x v="821"/>
    <n v="2"/>
    <n v="2"/>
    <n v="1"/>
    <n v="0"/>
    <s v="Room_Type 6"/>
    <n v="17"/>
    <x v="1"/>
    <n v="0"/>
    <n v="0"/>
    <n v="224.1"/>
    <n v="2"/>
    <x v="1"/>
  </r>
  <r>
    <x v="822"/>
    <n v="2"/>
    <n v="0"/>
    <n v="1"/>
    <n v="0"/>
    <s v="Room_Type 1"/>
    <n v="9"/>
    <x v="11"/>
    <n v="0"/>
    <n v="0"/>
    <n v="89"/>
    <n v="1"/>
    <x v="1"/>
  </r>
  <r>
    <x v="823"/>
    <n v="2"/>
    <n v="0"/>
    <n v="4"/>
    <n v="0"/>
    <s v="Room_Type 1"/>
    <n v="0"/>
    <x v="0"/>
    <n v="0"/>
    <n v="0"/>
    <n v="90"/>
    <n v="1"/>
    <x v="1"/>
  </r>
  <r>
    <x v="824"/>
    <n v="2"/>
    <n v="0"/>
    <n v="2"/>
    <n v="0"/>
    <s v="Room_Type 7"/>
    <n v="5"/>
    <x v="6"/>
    <n v="0"/>
    <n v="0"/>
    <n v="215.6"/>
    <n v="1"/>
    <x v="1"/>
  </r>
  <r>
    <x v="825"/>
    <n v="1"/>
    <n v="0"/>
    <n v="2"/>
    <n v="0"/>
    <s v="Room_Type 1"/>
    <n v="0"/>
    <x v="9"/>
    <n v="1"/>
    <n v="0"/>
    <n v="79"/>
    <n v="0"/>
    <x v="1"/>
  </r>
  <r>
    <x v="826"/>
    <n v="2"/>
    <n v="0"/>
    <n v="2"/>
    <n v="0"/>
    <s v="Room_Type 1"/>
    <n v="301"/>
    <x v="4"/>
    <n v="0"/>
    <n v="0"/>
    <n v="115"/>
    <n v="1"/>
    <x v="0"/>
  </r>
  <r>
    <x v="827"/>
    <n v="1"/>
    <n v="0"/>
    <n v="2"/>
    <n v="0"/>
    <s v="Room_Type 1"/>
    <n v="119"/>
    <x v="9"/>
    <n v="0"/>
    <n v="0"/>
    <n v="83"/>
    <n v="0"/>
    <x v="1"/>
  </r>
  <r>
    <x v="828"/>
    <n v="2"/>
    <n v="0"/>
    <n v="1"/>
    <n v="0"/>
    <s v="Room_Type 1"/>
    <n v="50"/>
    <x v="5"/>
    <n v="0"/>
    <n v="0"/>
    <n v="90.9"/>
    <n v="0"/>
    <x v="1"/>
  </r>
  <r>
    <x v="829"/>
    <n v="1"/>
    <n v="0"/>
    <n v="2"/>
    <n v="0"/>
    <s v="Room_Type 1"/>
    <n v="32"/>
    <x v="7"/>
    <n v="0"/>
    <n v="0"/>
    <n v="73"/>
    <n v="0"/>
    <x v="1"/>
  </r>
  <r>
    <x v="830"/>
    <n v="2"/>
    <n v="2"/>
    <n v="14"/>
    <n v="1"/>
    <s v="Room_Type 7"/>
    <n v="120"/>
    <x v="0"/>
    <n v="0"/>
    <n v="0"/>
    <n v="220"/>
    <n v="1"/>
    <x v="0"/>
  </r>
  <r>
    <x v="831"/>
    <n v="2"/>
    <n v="0"/>
    <n v="2"/>
    <n v="0"/>
    <s v="Room_Type 1"/>
    <n v="146"/>
    <x v="5"/>
    <n v="0"/>
    <n v="0"/>
    <n v="95"/>
    <n v="0"/>
    <x v="0"/>
  </r>
  <r>
    <x v="832"/>
    <n v="1"/>
    <n v="2"/>
    <n v="3"/>
    <n v="0"/>
    <s v="Room_Type 6"/>
    <n v="65"/>
    <x v="5"/>
    <n v="0"/>
    <n v="0"/>
    <n v="177.3"/>
    <n v="1"/>
    <x v="0"/>
  </r>
  <r>
    <x v="833"/>
    <n v="2"/>
    <n v="0"/>
    <n v="5"/>
    <n v="0"/>
    <s v="Room_Type 1"/>
    <n v="205"/>
    <x v="4"/>
    <n v="0"/>
    <n v="0"/>
    <n v="90.95"/>
    <n v="0"/>
    <x v="0"/>
  </r>
  <r>
    <x v="834"/>
    <n v="2"/>
    <n v="1"/>
    <n v="3"/>
    <n v="0"/>
    <s v="Room_Type 1"/>
    <n v="147"/>
    <x v="4"/>
    <n v="0"/>
    <n v="0"/>
    <n v="84.58"/>
    <n v="1"/>
    <x v="1"/>
  </r>
  <r>
    <x v="835"/>
    <n v="1"/>
    <n v="0"/>
    <n v="3"/>
    <n v="0"/>
    <s v="Room_Type 1"/>
    <n v="0"/>
    <x v="11"/>
    <n v="1"/>
    <n v="2"/>
    <n v="66"/>
    <n v="0"/>
    <x v="1"/>
  </r>
  <r>
    <x v="836"/>
    <n v="2"/>
    <n v="0"/>
    <n v="2"/>
    <n v="0"/>
    <s v="Room_Type 1"/>
    <n v="47"/>
    <x v="1"/>
    <n v="0"/>
    <n v="0"/>
    <n v="125.1"/>
    <n v="1"/>
    <x v="1"/>
  </r>
  <r>
    <x v="837"/>
    <n v="1"/>
    <n v="0"/>
    <n v="2"/>
    <n v="0"/>
    <s v="Room_Type 1"/>
    <n v="151"/>
    <x v="11"/>
    <n v="0"/>
    <n v="0"/>
    <n v="71"/>
    <n v="0"/>
    <x v="1"/>
  </r>
  <r>
    <x v="838"/>
    <n v="2"/>
    <n v="2"/>
    <n v="3"/>
    <n v="0"/>
    <s v="Room_Type 6"/>
    <n v="71"/>
    <x v="5"/>
    <n v="0"/>
    <n v="0"/>
    <n v="171.3"/>
    <n v="2"/>
    <x v="1"/>
  </r>
  <r>
    <x v="839"/>
    <n v="1"/>
    <n v="0"/>
    <n v="2"/>
    <n v="0"/>
    <s v="Room_Type 4"/>
    <n v="2"/>
    <x v="8"/>
    <n v="0"/>
    <n v="0"/>
    <n v="104.72"/>
    <n v="1"/>
    <x v="1"/>
  </r>
  <r>
    <x v="840"/>
    <n v="3"/>
    <n v="0"/>
    <n v="6"/>
    <n v="0"/>
    <s v="Room_Type 4"/>
    <n v="115"/>
    <x v="6"/>
    <n v="0"/>
    <n v="0"/>
    <n v="151.19999999999999"/>
    <n v="0"/>
    <x v="0"/>
  </r>
  <r>
    <x v="841"/>
    <n v="2"/>
    <n v="0"/>
    <n v="1"/>
    <n v="0"/>
    <s v="Room_Type 1"/>
    <n v="4"/>
    <x v="5"/>
    <n v="0"/>
    <n v="0"/>
    <n v="99"/>
    <n v="1"/>
    <x v="1"/>
  </r>
  <r>
    <x v="842"/>
    <n v="2"/>
    <n v="0"/>
    <n v="3"/>
    <n v="0"/>
    <s v="Room_Type 4"/>
    <n v="69"/>
    <x v="5"/>
    <n v="0"/>
    <n v="0"/>
    <n v="118.8"/>
    <n v="1"/>
    <x v="1"/>
  </r>
  <r>
    <x v="843"/>
    <n v="2"/>
    <n v="0"/>
    <n v="3"/>
    <n v="0"/>
    <s v="Room_Type 1"/>
    <n v="7"/>
    <x v="1"/>
    <n v="0"/>
    <n v="0"/>
    <n v="149"/>
    <n v="2"/>
    <x v="1"/>
  </r>
  <r>
    <x v="844"/>
    <n v="2"/>
    <n v="0"/>
    <n v="2"/>
    <n v="0"/>
    <s v="Room_Type 1"/>
    <n v="265"/>
    <x v="2"/>
    <n v="0"/>
    <n v="0"/>
    <n v="115"/>
    <n v="1"/>
    <x v="0"/>
  </r>
  <r>
    <x v="845"/>
    <n v="2"/>
    <n v="0"/>
    <n v="2"/>
    <n v="0"/>
    <s v="Room_Type 1"/>
    <n v="1"/>
    <x v="0"/>
    <n v="0"/>
    <n v="0"/>
    <n v="101.5"/>
    <n v="0"/>
    <x v="1"/>
  </r>
  <r>
    <x v="846"/>
    <n v="2"/>
    <n v="0"/>
    <n v="3"/>
    <n v="0"/>
    <s v="Room_Type 1"/>
    <n v="76"/>
    <x v="7"/>
    <n v="0"/>
    <n v="0"/>
    <n v="120.9"/>
    <n v="2"/>
    <x v="1"/>
  </r>
  <r>
    <x v="847"/>
    <n v="2"/>
    <n v="0"/>
    <n v="3"/>
    <n v="0"/>
    <s v="Room_Type 1"/>
    <n v="197"/>
    <x v="6"/>
    <n v="0"/>
    <n v="0"/>
    <n v="82.5"/>
    <n v="0"/>
    <x v="0"/>
  </r>
  <r>
    <x v="848"/>
    <n v="2"/>
    <n v="0"/>
    <n v="4"/>
    <n v="0"/>
    <s v="Room_Type 1"/>
    <n v="129"/>
    <x v="8"/>
    <n v="0"/>
    <n v="0"/>
    <n v="80.75"/>
    <n v="0"/>
    <x v="1"/>
  </r>
  <r>
    <x v="849"/>
    <n v="1"/>
    <n v="0"/>
    <n v="1"/>
    <n v="0"/>
    <s v="Room_Type 1"/>
    <n v="1"/>
    <x v="10"/>
    <n v="0"/>
    <n v="0"/>
    <n v="66.22"/>
    <n v="1"/>
    <x v="1"/>
  </r>
  <r>
    <x v="850"/>
    <n v="2"/>
    <n v="0"/>
    <n v="0"/>
    <n v="0"/>
    <s v="Room_Type 1"/>
    <n v="143"/>
    <x v="5"/>
    <n v="0"/>
    <n v="0"/>
    <n v="0"/>
    <n v="0"/>
    <x v="1"/>
  </r>
  <r>
    <x v="851"/>
    <n v="2"/>
    <n v="0"/>
    <n v="6"/>
    <n v="0"/>
    <s v="Room_Type 1"/>
    <n v="195"/>
    <x v="3"/>
    <n v="0"/>
    <n v="0"/>
    <n v="72"/>
    <n v="0"/>
    <x v="1"/>
  </r>
  <r>
    <x v="852"/>
    <n v="2"/>
    <n v="0"/>
    <n v="3"/>
    <n v="0"/>
    <s v="Room_Type 1"/>
    <n v="44"/>
    <x v="10"/>
    <n v="0"/>
    <n v="0"/>
    <n v="75"/>
    <n v="0"/>
    <x v="1"/>
  </r>
  <r>
    <x v="853"/>
    <n v="2"/>
    <n v="0"/>
    <n v="2"/>
    <n v="0"/>
    <s v="Room_Type 1"/>
    <n v="48"/>
    <x v="5"/>
    <n v="0"/>
    <n v="0"/>
    <n v="100.8"/>
    <n v="2"/>
    <x v="1"/>
  </r>
  <r>
    <x v="854"/>
    <n v="2"/>
    <n v="0"/>
    <n v="1"/>
    <n v="0"/>
    <s v="Room_Type 1"/>
    <n v="1"/>
    <x v="4"/>
    <n v="0"/>
    <n v="0"/>
    <n v="139"/>
    <n v="0"/>
    <x v="0"/>
  </r>
  <r>
    <x v="855"/>
    <n v="2"/>
    <n v="0"/>
    <n v="6"/>
    <n v="0"/>
    <s v="Room_Type 1"/>
    <n v="2"/>
    <x v="10"/>
    <n v="0"/>
    <n v="0"/>
    <n v="93"/>
    <n v="0"/>
    <x v="1"/>
  </r>
  <r>
    <x v="856"/>
    <n v="2"/>
    <n v="0"/>
    <n v="3"/>
    <n v="0"/>
    <s v="Room_Type 1"/>
    <n v="31"/>
    <x v="6"/>
    <n v="0"/>
    <n v="0"/>
    <n v="85"/>
    <n v="0"/>
    <x v="1"/>
  </r>
  <r>
    <x v="857"/>
    <n v="1"/>
    <n v="0"/>
    <n v="3"/>
    <n v="0"/>
    <s v="Room_Type 1"/>
    <n v="37"/>
    <x v="6"/>
    <n v="0"/>
    <n v="0"/>
    <n v="95"/>
    <n v="0"/>
    <x v="1"/>
  </r>
  <r>
    <x v="858"/>
    <n v="1"/>
    <n v="0"/>
    <n v="1"/>
    <n v="0"/>
    <s v="Room_Type 1"/>
    <n v="99"/>
    <x v="10"/>
    <n v="0"/>
    <n v="0"/>
    <n v="81"/>
    <n v="0"/>
    <x v="1"/>
  </r>
  <r>
    <x v="859"/>
    <n v="1"/>
    <n v="0"/>
    <n v="1"/>
    <n v="0"/>
    <s v="Room_Type 1"/>
    <n v="8"/>
    <x v="2"/>
    <n v="1"/>
    <n v="0"/>
    <n v="40"/>
    <n v="1"/>
    <x v="1"/>
  </r>
  <r>
    <x v="860"/>
    <n v="2"/>
    <n v="0"/>
    <n v="3"/>
    <n v="0"/>
    <s v="Room_Type 1"/>
    <n v="4"/>
    <x v="5"/>
    <n v="0"/>
    <n v="0"/>
    <n v="85.5"/>
    <n v="0"/>
    <x v="1"/>
  </r>
  <r>
    <x v="861"/>
    <n v="2"/>
    <n v="0"/>
    <n v="4"/>
    <n v="0"/>
    <s v="Room_Type 1"/>
    <n v="31"/>
    <x v="7"/>
    <n v="0"/>
    <n v="0"/>
    <n v="57.59"/>
    <n v="1"/>
    <x v="1"/>
  </r>
  <r>
    <x v="862"/>
    <n v="1"/>
    <n v="0"/>
    <n v="1"/>
    <n v="0"/>
    <s v="Room_Type 1"/>
    <n v="0"/>
    <x v="6"/>
    <n v="0"/>
    <n v="0"/>
    <n v="140"/>
    <n v="0"/>
    <x v="1"/>
  </r>
  <r>
    <x v="863"/>
    <n v="2"/>
    <n v="0"/>
    <n v="5"/>
    <n v="0"/>
    <s v="Room_Type 1"/>
    <n v="116"/>
    <x v="2"/>
    <n v="0"/>
    <n v="0"/>
    <n v="75.27"/>
    <n v="0"/>
    <x v="1"/>
  </r>
  <r>
    <x v="864"/>
    <n v="2"/>
    <n v="0"/>
    <n v="4"/>
    <n v="0"/>
    <s v="Room_Type 1"/>
    <n v="222"/>
    <x v="3"/>
    <n v="0"/>
    <n v="0"/>
    <n v="83.1"/>
    <n v="1"/>
    <x v="1"/>
  </r>
  <r>
    <x v="865"/>
    <n v="1"/>
    <n v="0"/>
    <n v="3"/>
    <n v="0"/>
    <s v="Room_Type 1"/>
    <n v="30"/>
    <x v="10"/>
    <n v="0"/>
    <n v="0"/>
    <n v="68.7"/>
    <n v="0"/>
    <x v="0"/>
  </r>
  <r>
    <x v="866"/>
    <n v="2"/>
    <n v="0"/>
    <n v="4"/>
    <n v="0"/>
    <s v="Room_Type 1"/>
    <n v="12"/>
    <x v="10"/>
    <n v="0"/>
    <n v="0"/>
    <n v="55.72"/>
    <n v="0"/>
    <x v="1"/>
  </r>
  <r>
    <x v="867"/>
    <n v="2"/>
    <n v="0"/>
    <n v="6"/>
    <n v="0"/>
    <s v="Room_Type 4"/>
    <n v="23"/>
    <x v="3"/>
    <n v="0"/>
    <n v="0"/>
    <n v="115.9"/>
    <n v="2"/>
    <x v="1"/>
  </r>
  <r>
    <x v="868"/>
    <n v="2"/>
    <n v="0"/>
    <n v="5"/>
    <n v="0"/>
    <s v="Room_Type 4"/>
    <n v="23"/>
    <x v="1"/>
    <n v="0"/>
    <n v="0"/>
    <n v="68"/>
    <n v="1"/>
    <x v="1"/>
  </r>
  <r>
    <x v="869"/>
    <n v="2"/>
    <n v="0"/>
    <n v="1"/>
    <n v="0"/>
    <s v="Room_Type 1"/>
    <n v="115"/>
    <x v="1"/>
    <n v="0"/>
    <n v="0"/>
    <n v="118.8"/>
    <n v="2"/>
    <x v="1"/>
  </r>
  <r>
    <x v="870"/>
    <n v="1"/>
    <n v="0"/>
    <n v="1"/>
    <n v="0"/>
    <s v="Room_Type 1"/>
    <n v="1"/>
    <x v="6"/>
    <n v="0"/>
    <n v="0"/>
    <n v="0"/>
    <n v="1"/>
    <x v="1"/>
  </r>
  <r>
    <x v="871"/>
    <n v="2"/>
    <n v="0"/>
    <n v="2"/>
    <n v="0"/>
    <s v="Room_Type 1"/>
    <n v="75"/>
    <x v="6"/>
    <n v="0"/>
    <n v="0"/>
    <n v="105"/>
    <n v="0"/>
    <x v="0"/>
  </r>
  <r>
    <x v="872"/>
    <n v="2"/>
    <n v="0"/>
    <n v="3"/>
    <n v="0"/>
    <s v="Room_Type 1"/>
    <n v="68"/>
    <x v="3"/>
    <n v="0"/>
    <n v="0"/>
    <n v="71.33"/>
    <n v="1"/>
    <x v="1"/>
  </r>
  <r>
    <x v="873"/>
    <n v="3"/>
    <n v="0"/>
    <n v="2"/>
    <n v="0"/>
    <s v="Room_Type 1"/>
    <n v="2"/>
    <x v="4"/>
    <n v="0"/>
    <n v="0"/>
    <n v="85"/>
    <n v="1"/>
    <x v="1"/>
  </r>
  <r>
    <x v="874"/>
    <n v="1"/>
    <n v="0"/>
    <n v="3"/>
    <n v="0"/>
    <s v="Room_Type 1"/>
    <n v="219"/>
    <x v="1"/>
    <n v="0"/>
    <n v="0"/>
    <n v="76.67"/>
    <n v="0"/>
    <x v="1"/>
  </r>
  <r>
    <x v="875"/>
    <n v="2"/>
    <n v="0"/>
    <n v="3"/>
    <n v="0"/>
    <s v="Room_Type 1"/>
    <n v="168"/>
    <x v="5"/>
    <n v="0"/>
    <n v="0"/>
    <n v="85"/>
    <n v="0"/>
    <x v="0"/>
  </r>
  <r>
    <x v="876"/>
    <n v="2"/>
    <n v="0"/>
    <n v="1"/>
    <n v="0"/>
    <s v="Room_Type 1"/>
    <n v="106"/>
    <x v="7"/>
    <n v="0"/>
    <n v="0"/>
    <n v="171.9"/>
    <n v="1"/>
    <x v="1"/>
  </r>
  <r>
    <x v="877"/>
    <n v="1"/>
    <n v="0"/>
    <n v="4"/>
    <n v="0"/>
    <s v="Room_Type 1"/>
    <n v="5"/>
    <x v="5"/>
    <n v="0"/>
    <n v="0"/>
    <n v="95"/>
    <n v="0"/>
    <x v="1"/>
  </r>
  <r>
    <x v="878"/>
    <n v="2"/>
    <n v="0"/>
    <n v="1"/>
    <n v="0"/>
    <s v="Room_Type 1"/>
    <n v="11"/>
    <x v="8"/>
    <n v="0"/>
    <n v="0"/>
    <n v="141"/>
    <n v="0"/>
    <x v="0"/>
  </r>
  <r>
    <x v="879"/>
    <n v="2"/>
    <n v="0"/>
    <n v="5"/>
    <n v="0"/>
    <s v="Room_Type 1"/>
    <n v="206"/>
    <x v="4"/>
    <n v="0"/>
    <n v="0"/>
    <n v="90.95"/>
    <n v="0"/>
    <x v="0"/>
  </r>
  <r>
    <x v="880"/>
    <n v="2"/>
    <n v="0"/>
    <n v="4"/>
    <n v="0"/>
    <s v="Room_Type 1"/>
    <n v="152"/>
    <x v="5"/>
    <n v="0"/>
    <n v="0"/>
    <n v="75"/>
    <n v="0"/>
    <x v="1"/>
  </r>
  <r>
    <x v="881"/>
    <n v="2"/>
    <n v="0"/>
    <n v="1"/>
    <n v="0"/>
    <s v="Room_Type 1"/>
    <n v="55"/>
    <x v="5"/>
    <n v="0"/>
    <n v="0"/>
    <n v="104"/>
    <n v="0"/>
    <x v="1"/>
  </r>
  <r>
    <x v="882"/>
    <n v="1"/>
    <n v="0"/>
    <n v="2"/>
    <n v="0"/>
    <s v="Room_Type 1"/>
    <n v="118"/>
    <x v="2"/>
    <n v="0"/>
    <n v="0"/>
    <n v="110"/>
    <n v="0"/>
    <x v="1"/>
  </r>
  <r>
    <x v="883"/>
    <n v="2"/>
    <n v="0"/>
    <n v="3"/>
    <n v="0"/>
    <s v="Room_Type 1"/>
    <n v="1"/>
    <x v="5"/>
    <n v="0"/>
    <n v="0"/>
    <n v="109"/>
    <n v="0"/>
    <x v="1"/>
  </r>
  <r>
    <x v="884"/>
    <n v="1"/>
    <n v="0"/>
    <n v="2"/>
    <n v="0"/>
    <s v="Room_Type 1"/>
    <n v="20"/>
    <x v="11"/>
    <n v="1"/>
    <n v="1"/>
    <n v="80"/>
    <n v="1"/>
    <x v="1"/>
  </r>
  <r>
    <x v="885"/>
    <n v="1"/>
    <n v="0"/>
    <n v="5"/>
    <n v="0"/>
    <s v="Room_Type 1"/>
    <n v="65"/>
    <x v="1"/>
    <n v="0"/>
    <n v="0"/>
    <n v="118.14"/>
    <n v="1"/>
    <x v="1"/>
  </r>
  <r>
    <x v="886"/>
    <n v="2"/>
    <n v="0"/>
    <n v="1"/>
    <n v="0"/>
    <s v="Room_Type 1"/>
    <n v="55"/>
    <x v="5"/>
    <n v="0"/>
    <n v="0"/>
    <n v="104"/>
    <n v="0"/>
    <x v="1"/>
  </r>
  <r>
    <x v="887"/>
    <n v="2"/>
    <n v="0"/>
    <n v="4"/>
    <n v="0"/>
    <s v="Room_Type 1"/>
    <n v="83"/>
    <x v="5"/>
    <n v="0"/>
    <n v="0"/>
    <n v="84.58"/>
    <n v="1"/>
    <x v="1"/>
  </r>
  <r>
    <x v="888"/>
    <n v="2"/>
    <n v="0"/>
    <n v="3"/>
    <n v="0"/>
    <s v="Room_Type 1"/>
    <n v="9"/>
    <x v="0"/>
    <n v="0"/>
    <n v="0"/>
    <n v="116.27"/>
    <n v="1"/>
    <x v="1"/>
  </r>
  <r>
    <x v="889"/>
    <n v="2"/>
    <n v="0"/>
    <n v="2"/>
    <n v="0"/>
    <s v="Room_Type 1"/>
    <n v="265"/>
    <x v="2"/>
    <n v="0"/>
    <n v="0"/>
    <n v="115"/>
    <n v="1"/>
    <x v="0"/>
  </r>
  <r>
    <x v="890"/>
    <n v="2"/>
    <n v="0"/>
    <n v="3"/>
    <n v="0"/>
    <s v="Room_Type 1"/>
    <n v="315"/>
    <x v="1"/>
    <n v="0"/>
    <n v="0"/>
    <n v="160"/>
    <n v="0"/>
    <x v="0"/>
  </r>
  <r>
    <x v="891"/>
    <n v="2"/>
    <n v="0"/>
    <n v="3"/>
    <n v="0"/>
    <s v="Room_Type 1"/>
    <n v="308"/>
    <x v="7"/>
    <n v="0"/>
    <n v="0"/>
    <n v="78.3"/>
    <n v="1"/>
    <x v="0"/>
  </r>
  <r>
    <x v="892"/>
    <n v="2"/>
    <n v="0"/>
    <n v="7"/>
    <n v="0"/>
    <s v="Room_Type 1"/>
    <n v="277"/>
    <x v="1"/>
    <n v="0"/>
    <n v="0"/>
    <n v="89.14"/>
    <n v="1"/>
    <x v="1"/>
  </r>
  <r>
    <x v="893"/>
    <n v="1"/>
    <n v="0"/>
    <n v="4"/>
    <n v="0"/>
    <s v="Room_Type 1"/>
    <n v="109"/>
    <x v="0"/>
    <n v="0"/>
    <n v="0"/>
    <n v="68"/>
    <n v="0"/>
    <x v="1"/>
  </r>
  <r>
    <x v="894"/>
    <n v="2"/>
    <n v="0"/>
    <n v="3"/>
    <n v="0"/>
    <s v="Room_Type 1"/>
    <n v="59"/>
    <x v="7"/>
    <n v="0"/>
    <n v="0"/>
    <n v="79.2"/>
    <n v="1"/>
    <x v="1"/>
  </r>
  <r>
    <x v="895"/>
    <n v="1"/>
    <n v="1"/>
    <n v="1"/>
    <n v="0"/>
    <s v="Room_Type 1"/>
    <n v="184"/>
    <x v="0"/>
    <n v="0"/>
    <n v="0"/>
    <n v="82.13"/>
    <n v="2"/>
    <x v="0"/>
  </r>
  <r>
    <x v="896"/>
    <n v="2"/>
    <n v="0"/>
    <n v="3"/>
    <n v="0"/>
    <s v="Room_Type 1"/>
    <n v="37"/>
    <x v="6"/>
    <n v="0"/>
    <n v="0"/>
    <n v="105"/>
    <n v="0"/>
    <x v="1"/>
  </r>
  <r>
    <x v="897"/>
    <n v="2"/>
    <n v="0"/>
    <n v="2"/>
    <n v="0"/>
    <s v="Room_Type 4"/>
    <n v="14"/>
    <x v="0"/>
    <n v="0"/>
    <n v="0"/>
    <n v="156"/>
    <n v="2"/>
    <x v="1"/>
  </r>
  <r>
    <x v="898"/>
    <n v="1"/>
    <n v="0"/>
    <n v="4"/>
    <n v="0"/>
    <s v="Room_Type 4"/>
    <n v="23"/>
    <x v="2"/>
    <n v="0"/>
    <n v="0"/>
    <n v="137.65"/>
    <n v="1"/>
    <x v="1"/>
  </r>
  <r>
    <x v="899"/>
    <n v="2"/>
    <n v="2"/>
    <n v="2"/>
    <n v="0"/>
    <s v="Room_Type 6"/>
    <n v="2"/>
    <x v="3"/>
    <n v="0"/>
    <n v="0"/>
    <n v="148.19999999999999"/>
    <n v="0"/>
    <x v="1"/>
  </r>
  <r>
    <x v="900"/>
    <n v="2"/>
    <n v="0"/>
    <n v="1"/>
    <n v="0"/>
    <s v="Room_Type 1"/>
    <n v="80"/>
    <x v="2"/>
    <n v="0"/>
    <n v="0"/>
    <n v="96.3"/>
    <n v="1"/>
    <x v="1"/>
  </r>
  <r>
    <x v="901"/>
    <n v="2"/>
    <n v="0"/>
    <n v="3"/>
    <n v="0"/>
    <s v="Room_Type 4"/>
    <n v="38"/>
    <x v="8"/>
    <n v="0"/>
    <n v="0"/>
    <n v="140.4"/>
    <n v="0"/>
    <x v="0"/>
  </r>
  <r>
    <x v="902"/>
    <n v="1"/>
    <n v="0"/>
    <n v="2"/>
    <n v="0"/>
    <s v="Room_Type 1"/>
    <n v="32"/>
    <x v="7"/>
    <n v="0"/>
    <n v="0"/>
    <n v="73"/>
    <n v="0"/>
    <x v="1"/>
  </r>
  <r>
    <x v="903"/>
    <n v="2"/>
    <n v="0"/>
    <n v="2"/>
    <n v="0"/>
    <s v="Room_Type 1"/>
    <n v="275"/>
    <x v="2"/>
    <n v="0"/>
    <n v="0"/>
    <n v="62.8"/>
    <n v="0"/>
    <x v="0"/>
  </r>
  <r>
    <x v="904"/>
    <n v="2"/>
    <n v="0"/>
    <n v="3"/>
    <n v="0"/>
    <s v="Room_Type 1"/>
    <n v="9"/>
    <x v="3"/>
    <n v="0"/>
    <n v="0"/>
    <n v="88"/>
    <n v="1"/>
    <x v="1"/>
  </r>
  <r>
    <x v="905"/>
    <n v="1"/>
    <n v="0"/>
    <n v="3"/>
    <n v="0"/>
    <s v="Room_Type 1"/>
    <n v="219"/>
    <x v="1"/>
    <n v="0"/>
    <n v="0"/>
    <n v="76.67"/>
    <n v="0"/>
    <x v="1"/>
  </r>
  <r>
    <x v="906"/>
    <n v="2"/>
    <n v="0"/>
    <n v="4"/>
    <n v="0"/>
    <s v="Room_Type 1"/>
    <n v="44"/>
    <x v="5"/>
    <n v="0"/>
    <n v="0"/>
    <n v="121.61"/>
    <n v="0"/>
    <x v="1"/>
  </r>
  <r>
    <x v="907"/>
    <n v="2"/>
    <n v="0"/>
    <n v="3"/>
    <n v="0"/>
    <s v="Room_Type 6"/>
    <n v="159"/>
    <x v="8"/>
    <n v="0"/>
    <n v="0"/>
    <n v="198.9"/>
    <n v="0"/>
    <x v="0"/>
  </r>
  <r>
    <x v="908"/>
    <n v="2"/>
    <n v="0"/>
    <n v="2"/>
    <n v="1"/>
    <s v="Room_Type 1"/>
    <n v="72"/>
    <x v="2"/>
    <n v="0"/>
    <n v="0"/>
    <n v="120.6"/>
    <n v="1"/>
    <x v="1"/>
  </r>
  <r>
    <x v="909"/>
    <n v="2"/>
    <n v="0"/>
    <n v="3"/>
    <n v="0"/>
    <s v="Room_Type 1"/>
    <n v="271"/>
    <x v="1"/>
    <n v="0"/>
    <n v="0"/>
    <n v="101.33"/>
    <n v="1"/>
    <x v="0"/>
  </r>
  <r>
    <x v="910"/>
    <n v="2"/>
    <n v="0"/>
    <n v="3"/>
    <n v="0"/>
    <s v="Room_Type 1"/>
    <n v="130"/>
    <x v="2"/>
    <n v="0"/>
    <n v="0"/>
    <n v="116.1"/>
    <n v="0"/>
    <x v="0"/>
  </r>
  <r>
    <x v="911"/>
    <n v="2"/>
    <n v="0"/>
    <n v="2"/>
    <n v="0"/>
    <s v="Room_Type 1"/>
    <n v="31"/>
    <x v="10"/>
    <n v="0"/>
    <n v="0"/>
    <n v="81.5"/>
    <n v="0"/>
    <x v="1"/>
  </r>
  <r>
    <x v="912"/>
    <n v="1"/>
    <n v="0"/>
    <n v="2"/>
    <n v="0"/>
    <s v="Room_Type 4"/>
    <n v="20"/>
    <x v="10"/>
    <n v="0"/>
    <n v="0"/>
    <n v="63.22"/>
    <n v="1"/>
    <x v="1"/>
  </r>
  <r>
    <x v="913"/>
    <n v="0"/>
    <n v="2"/>
    <n v="3"/>
    <n v="0"/>
    <s v="Room_Type 2"/>
    <n v="17"/>
    <x v="1"/>
    <n v="0"/>
    <n v="0"/>
    <n v="109.45"/>
    <n v="2"/>
    <x v="1"/>
  </r>
  <r>
    <x v="914"/>
    <n v="2"/>
    <n v="0"/>
    <n v="3"/>
    <n v="0"/>
    <s v="Room_Type 1"/>
    <n v="95"/>
    <x v="2"/>
    <n v="0"/>
    <n v="0"/>
    <n v="137.1"/>
    <n v="1"/>
    <x v="1"/>
  </r>
  <r>
    <x v="915"/>
    <n v="1"/>
    <n v="0"/>
    <n v="1"/>
    <n v="0"/>
    <s v="Room_Type 1"/>
    <n v="0"/>
    <x v="10"/>
    <n v="0"/>
    <n v="0"/>
    <n v="70"/>
    <n v="0"/>
    <x v="1"/>
  </r>
  <r>
    <x v="916"/>
    <n v="2"/>
    <n v="0"/>
    <n v="3"/>
    <n v="0"/>
    <s v="Room_Type 4"/>
    <n v="2"/>
    <x v="8"/>
    <n v="0"/>
    <n v="0"/>
    <n v="176"/>
    <n v="1"/>
    <x v="1"/>
  </r>
  <r>
    <x v="917"/>
    <n v="2"/>
    <n v="0"/>
    <n v="5"/>
    <n v="0"/>
    <s v="Room_Type 1"/>
    <n v="192"/>
    <x v="1"/>
    <n v="0"/>
    <n v="0"/>
    <n v="102"/>
    <n v="0"/>
    <x v="0"/>
  </r>
  <r>
    <x v="918"/>
    <n v="2"/>
    <n v="0"/>
    <n v="1"/>
    <n v="0"/>
    <s v="Room_Type 2"/>
    <n v="37"/>
    <x v="10"/>
    <n v="0"/>
    <n v="0"/>
    <n v="69.53"/>
    <n v="0"/>
    <x v="1"/>
  </r>
  <r>
    <x v="919"/>
    <n v="2"/>
    <n v="0"/>
    <n v="4"/>
    <n v="0"/>
    <s v="Room_Type 1"/>
    <n v="134"/>
    <x v="3"/>
    <n v="0"/>
    <n v="0"/>
    <n v="65"/>
    <n v="0"/>
    <x v="1"/>
  </r>
  <r>
    <x v="920"/>
    <n v="2"/>
    <n v="0"/>
    <n v="4"/>
    <n v="0"/>
    <s v="Room_Type 1"/>
    <n v="152"/>
    <x v="1"/>
    <n v="0"/>
    <n v="0"/>
    <n v="84.52"/>
    <n v="0"/>
    <x v="0"/>
  </r>
  <r>
    <x v="921"/>
    <n v="1"/>
    <n v="0"/>
    <n v="2"/>
    <n v="0"/>
    <s v="Room_Type 1"/>
    <n v="5"/>
    <x v="10"/>
    <n v="0"/>
    <n v="0"/>
    <n v="70.84"/>
    <n v="0"/>
    <x v="1"/>
  </r>
  <r>
    <x v="922"/>
    <n v="1"/>
    <n v="0"/>
    <n v="2"/>
    <n v="1"/>
    <s v="Room_Type 1"/>
    <n v="24"/>
    <x v="0"/>
    <n v="0"/>
    <n v="0"/>
    <n v="67"/>
    <n v="1"/>
    <x v="1"/>
  </r>
  <r>
    <x v="923"/>
    <n v="2"/>
    <n v="0"/>
    <n v="1"/>
    <n v="0"/>
    <s v="Room_Type 1"/>
    <n v="13"/>
    <x v="1"/>
    <n v="0"/>
    <n v="0"/>
    <n v="98.4"/>
    <n v="0"/>
    <x v="1"/>
  </r>
  <r>
    <x v="924"/>
    <n v="2"/>
    <n v="0"/>
    <n v="4"/>
    <n v="0"/>
    <s v="Room_Type 1"/>
    <n v="119"/>
    <x v="0"/>
    <n v="0"/>
    <n v="0"/>
    <n v="88.73"/>
    <n v="1"/>
    <x v="1"/>
  </r>
  <r>
    <x v="925"/>
    <n v="2"/>
    <n v="0"/>
    <n v="3"/>
    <n v="0"/>
    <s v="Room_Type 1"/>
    <n v="86"/>
    <x v="8"/>
    <n v="0"/>
    <n v="0"/>
    <n v="65"/>
    <n v="1"/>
    <x v="1"/>
  </r>
  <r>
    <x v="926"/>
    <n v="2"/>
    <n v="0"/>
    <n v="4"/>
    <n v="0"/>
    <s v="Room_Type 1"/>
    <n v="37"/>
    <x v="10"/>
    <n v="0"/>
    <n v="0"/>
    <n v="69.5"/>
    <n v="1"/>
    <x v="1"/>
  </r>
  <r>
    <x v="927"/>
    <n v="2"/>
    <n v="1"/>
    <n v="3"/>
    <n v="0"/>
    <s v="Room_Type 4"/>
    <n v="111"/>
    <x v="0"/>
    <n v="0"/>
    <n v="0"/>
    <n v="94.78"/>
    <n v="0"/>
    <x v="1"/>
  </r>
  <r>
    <x v="928"/>
    <n v="2"/>
    <n v="0"/>
    <n v="3"/>
    <n v="0"/>
    <s v="Room_Type 1"/>
    <n v="17"/>
    <x v="6"/>
    <n v="0"/>
    <n v="0"/>
    <n v="113.33"/>
    <n v="2"/>
    <x v="1"/>
  </r>
  <r>
    <x v="929"/>
    <n v="1"/>
    <n v="0"/>
    <n v="2"/>
    <n v="0"/>
    <s v="Room_Type 1"/>
    <n v="30"/>
    <x v="9"/>
    <n v="0"/>
    <n v="0"/>
    <n v="88.4"/>
    <n v="0"/>
    <x v="1"/>
  </r>
  <r>
    <x v="930"/>
    <n v="2"/>
    <n v="0"/>
    <n v="2"/>
    <n v="0"/>
    <s v="Room_Type 5"/>
    <n v="1"/>
    <x v="6"/>
    <n v="0"/>
    <n v="0"/>
    <n v="77"/>
    <n v="2"/>
    <x v="1"/>
  </r>
  <r>
    <x v="931"/>
    <n v="2"/>
    <n v="0"/>
    <n v="4"/>
    <n v="0"/>
    <s v="Room_Type 4"/>
    <n v="12"/>
    <x v="3"/>
    <n v="0"/>
    <n v="0"/>
    <n v="92"/>
    <n v="1"/>
    <x v="1"/>
  </r>
  <r>
    <x v="932"/>
    <n v="1"/>
    <n v="0"/>
    <n v="3"/>
    <n v="0"/>
    <s v="Room_Type 2"/>
    <n v="11"/>
    <x v="9"/>
    <n v="0"/>
    <n v="0"/>
    <n v="62"/>
    <n v="0"/>
    <x v="1"/>
  </r>
  <r>
    <x v="933"/>
    <n v="2"/>
    <n v="0"/>
    <n v="1"/>
    <n v="0"/>
    <s v="Room_Type 1"/>
    <n v="258"/>
    <x v="6"/>
    <n v="0"/>
    <n v="0"/>
    <n v="110"/>
    <n v="0"/>
    <x v="0"/>
  </r>
  <r>
    <x v="934"/>
    <n v="2"/>
    <n v="0"/>
    <n v="3"/>
    <n v="0"/>
    <s v="Room_Type 1"/>
    <n v="28"/>
    <x v="10"/>
    <n v="0"/>
    <n v="0"/>
    <n v="70.040000000000006"/>
    <n v="1"/>
    <x v="1"/>
  </r>
  <r>
    <x v="935"/>
    <n v="1"/>
    <n v="0"/>
    <n v="1"/>
    <n v="0"/>
    <s v="Room_Type 1"/>
    <n v="10"/>
    <x v="5"/>
    <n v="0"/>
    <n v="0"/>
    <n v="98.1"/>
    <n v="0"/>
    <x v="1"/>
  </r>
  <r>
    <x v="936"/>
    <n v="2"/>
    <n v="0"/>
    <n v="3"/>
    <n v="0"/>
    <s v="Room_Type 1"/>
    <n v="42"/>
    <x v="6"/>
    <n v="0"/>
    <n v="0"/>
    <n v="94.5"/>
    <n v="1"/>
    <x v="1"/>
  </r>
  <r>
    <x v="937"/>
    <n v="2"/>
    <n v="0"/>
    <n v="4"/>
    <n v="0"/>
    <s v="Room_Type 1"/>
    <n v="66"/>
    <x v="0"/>
    <n v="0"/>
    <n v="0"/>
    <n v="120.6"/>
    <n v="0"/>
    <x v="0"/>
  </r>
  <r>
    <x v="938"/>
    <n v="2"/>
    <n v="0"/>
    <n v="3"/>
    <n v="0"/>
    <s v="Room_Type 1"/>
    <n v="196"/>
    <x v="0"/>
    <n v="0"/>
    <n v="0"/>
    <n v="105.3"/>
    <n v="0"/>
    <x v="0"/>
  </r>
  <r>
    <x v="939"/>
    <n v="2"/>
    <n v="0"/>
    <n v="4"/>
    <n v="0"/>
    <s v="Room_Type 1"/>
    <n v="6"/>
    <x v="2"/>
    <n v="0"/>
    <n v="0"/>
    <n v="141"/>
    <n v="1"/>
    <x v="1"/>
  </r>
  <r>
    <x v="940"/>
    <n v="1"/>
    <n v="0"/>
    <n v="3"/>
    <n v="0"/>
    <s v="Room_Type 1"/>
    <n v="71"/>
    <x v="2"/>
    <n v="0"/>
    <n v="0"/>
    <n v="120"/>
    <n v="0"/>
    <x v="1"/>
  </r>
  <r>
    <x v="941"/>
    <n v="2"/>
    <n v="0"/>
    <n v="3"/>
    <n v="0"/>
    <s v="Room_Type 1"/>
    <n v="40"/>
    <x v="3"/>
    <n v="0"/>
    <n v="0"/>
    <n v="94.67"/>
    <n v="2"/>
    <x v="1"/>
  </r>
  <r>
    <x v="942"/>
    <n v="2"/>
    <n v="0"/>
    <n v="1"/>
    <n v="0"/>
    <s v="Room_Type 1"/>
    <n v="101"/>
    <x v="6"/>
    <n v="0"/>
    <n v="0"/>
    <n v="153"/>
    <n v="2"/>
    <x v="0"/>
  </r>
  <r>
    <x v="943"/>
    <n v="2"/>
    <n v="0"/>
    <n v="2"/>
    <n v="0"/>
    <s v="Room_Type 4"/>
    <n v="141"/>
    <x v="1"/>
    <n v="0"/>
    <n v="0"/>
    <n v="163.80000000000001"/>
    <n v="1"/>
    <x v="1"/>
  </r>
  <r>
    <x v="944"/>
    <n v="2"/>
    <n v="0"/>
    <n v="5"/>
    <n v="0"/>
    <s v="Room_Type 1"/>
    <n v="265"/>
    <x v="6"/>
    <n v="0"/>
    <n v="0"/>
    <n v="100.3"/>
    <n v="0"/>
    <x v="0"/>
  </r>
  <r>
    <x v="945"/>
    <n v="2"/>
    <n v="0"/>
    <n v="2"/>
    <n v="0"/>
    <s v="Room_Type 1"/>
    <n v="154"/>
    <x v="0"/>
    <n v="0"/>
    <n v="0"/>
    <n v="109.8"/>
    <n v="0"/>
    <x v="0"/>
  </r>
  <r>
    <x v="946"/>
    <n v="3"/>
    <n v="0"/>
    <n v="5"/>
    <n v="0"/>
    <s v="Room_Type 4"/>
    <n v="66"/>
    <x v="7"/>
    <n v="0"/>
    <n v="0"/>
    <n v="90"/>
    <n v="1"/>
    <x v="1"/>
  </r>
  <r>
    <x v="947"/>
    <n v="2"/>
    <n v="0"/>
    <n v="9"/>
    <n v="0"/>
    <s v="Room_Type 1"/>
    <n v="35"/>
    <x v="3"/>
    <n v="0"/>
    <n v="0"/>
    <n v="68.069999999999993"/>
    <n v="1"/>
    <x v="1"/>
  </r>
  <r>
    <x v="948"/>
    <n v="2"/>
    <n v="0"/>
    <n v="3"/>
    <n v="0"/>
    <s v="Room_Type 1"/>
    <n v="36"/>
    <x v="6"/>
    <n v="0"/>
    <n v="0"/>
    <n v="112"/>
    <n v="0"/>
    <x v="1"/>
  </r>
  <r>
    <x v="949"/>
    <n v="2"/>
    <n v="0"/>
    <n v="3"/>
    <n v="0"/>
    <s v="Room_Type 1"/>
    <n v="418"/>
    <x v="1"/>
    <n v="0"/>
    <n v="0"/>
    <n v="107"/>
    <n v="0"/>
    <x v="0"/>
  </r>
  <r>
    <x v="950"/>
    <n v="1"/>
    <n v="0"/>
    <n v="3"/>
    <n v="0"/>
    <s v="Room_Type 1"/>
    <n v="214"/>
    <x v="0"/>
    <n v="0"/>
    <n v="0"/>
    <n v="90.9"/>
    <n v="0"/>
    <x v="0"/>
  </r>
  <r>
    <x v="951"/>
    <n v="2"/>
    <n v="0"/>
    <n v="1"/>
    <n v="0"/>
    <s v="Room_Type 4"/>
    <n v="66"/>
    <x v="7"/>
    <n v="0"/>
    <n v="0"/>
    <n v="81.900000000000006"/>
    <n v="2"/>
    <x v="1"/>
  </r>
  <r>
    <x v="952"/>
    <n v="1"/>
    <n v="0"/>
    <n v="2"/>
    <n v="0"/>
    <s v="Room_Type 1"/>
    <n v="301"/>
    <x v="4"/>
    <n v="0"/>
    <n v="0"/>
    <n v="90"/>
    <n v="0"/>
    <x v="1"/>
  </r>
  <r>
    <x v="953"/>
    <n v="1"/>
    <n v="0"/>
    <n v="3"/>
    <n v="0"/>
    <s v="Room_Type 1"/>
    <n v="29"/>
    <x v="7"/>
    <n v="0"/>
    <n v="0"/>
    <n v="67.5"/>
    <n v="1"/>
    <x v="1"/>
  </r>
  <r>
    <x v="954"/>
    <n v="2"/>
    <n v="0"/>
    <n v="4"/>
    <n v="0"/>
    <s v="Room_Type 1"/>
    <n v="270"/>
    <x v="5"/>
    <n v="0"/>
    <n v="0"/>
    <n v="80"/>
    <n v="0"/>
    <x v="1"/>
  </r>
  <r>
    <x v="955"/>
    <n v="2"/>
    <n v="0"/>
    <n v="3"/>
    <n v="0"/>
    <s v="Room_Type 4"/>
    <n v="38"/>
    <x v="6"/>
    <n v="0"/>
    <n v="0"/>
    <n v="161.33000000000001"/>
    <n v="1"/>
    <x v="0"/>
  </r>
  <r>
    <x v="956"/>
    <n v="2"/>
    <n v="0"/>
    <n v="1"/>
    <n v="0"/>
    <s v="Room_Type 1"/>
    <n v="4"/>
    <x v="11"/>
    <n v="0"/>
    <n v="0"/>
    <n v="67.5"/>
    <n v="1"/>
    <x v="1"/>
  </r>
  <r>
    <x v="957"/>
    <n v="2"/>
    <n v="0"/>
    <n v="2"/>
    <n v="0"/>
    <s v="Room_Type 1"/>
    <n v="39"/>
    <x v="0"/>
    <n v="0"/>
    <n v="0"/>
    <n v="101.5"/>
    <n v="0"/>
    <x v="1"/>
  </r>
  <r>
    <x v="958"/>
    <n v="2"/>
    <n v="0"/>
    <n v="6"/>
    <n v="0"/>
    <s v="Room_Type 1"/>
    <n v="57"/>
    <x v="10"/>
    <n v="0"/>
    <n v="0"/>
    <n v="59.21"/>
    <n v="1"/>
    <x v="1"/>
  </r>
  <r>
    <x v="959"/>
    <n v="2"/>
    <n v="0"/>
    <n v="1"/>
    <n v="0"/>
    <s v="Room_Type 1"/>
    <n v="1"/>
    <x v="10"/>
    <n v="0"/>
    <n v="0"/>
    <n v="81"/>
    <n v="1"/>
    <x v="0"/>
  </r>
  <r>
    <x v="960"/>
    <n v="1"/>
    <n v="0"/>
    <n v="1"/>
    <n v="0"/>
    <s v="Room_Type 1"/>
    <n v="55"/>
    <x v="4"/>
    <n v="0"/>
    <n v="0"/>
    <n v="79"/>
    <n v="0"/>
    <x v="1"/>
  </r>
  <r>
    <x v="961"/>
    <n v="2"/>
    <n v="0"/>
    <n v="2"/>
    <n v="0"/>
    <s v="Room_Type 1"/>
    <n v="27"/>
    <x v="4"/>
    <n v="0"/>
    <n v="0"/>
    <n v="151"/>
    <n v="1"/>
    <x v="1"/>
  </r>
  <r>
    <x v="962"/>
    <n v="2"/>
    <n v="0"/>
    <n v="4"/>
    <n v="0"/>
    <s v="Room_Type 1"/>
    <n v="110"/>
    <x v="3"/>
    <n v="0"/>
    <n v="0"/>
    <n v="70"/>
    <n v="0"/>
    <x v="1"/>
  </r>
  <r>
    <x v="963"/>
    <n v="1"/>
    <n v="0"/>
    <n v="2"/>
    <n v="0"/>
    <s v="Room_Type 1"/>
    <n v="3"/>
    <x v="8"/>
    <n v="0"/>
    <n v="0"/>
    <n v="65"/>
    <n v="0"/>
    <x v="1"/>
  </r>
  <r>
    <x v="964"/>
    <n v="2"/>
    <n v="0"/>
    <n v="3"/>
    <n v="0"/>
    <s v="Room_Type 1"/>
    <n v="204"/>
    <x v="8"/>
    <n v="0"/>
    <n v="0"/>
    <n v="100"/>
    <n v="0"/>
    <x v="0"/>
  </r>
  <r>
    <x v="965"/>
    <n v="1"/>
    <n v="0"/>
    <n v="2"/>
    <n v="0"/>
    <s v="Room_Type 1"/>
    <n v="103"/>
    <x v="5"/>
    <n v="0"/>
    <n v="0"/>
    <n v="115"/>
    <n v="0"/>
    <x v="0"/>
  </r>
  <r>
    <x v="966"/>
    <n v="2"/>
    <n v="0"/>
    <n v="2"/>
    <n v="0"/>
    <s v="Room_Type 2"/>
    <n v="31"/>
    <x v="9"/>
    <n v="0"/>
    <n v="0"/>
    <n v="81.900000000000006"/>
    <n v="0"/>
    <x v="1"/>
  </r>
  <r>
    <x v="967"/>
    <n v="3"/>
    <n v="0"/>
    <n v="2"/>
    <n v="0"/>
    <s v="Room_Type 1"/>
    <n v="119"/>
    <x v="2"/>
    <n v="0"/>
    <n v="0"/>
    <n v="146.69999999999999"/>
    <n v="2"/>
    <x v="1"/>
  </r>
  <r>
    <x v="968"/>
    <n v="2"/>
    <n v="0"/>
    <n v="1"/>
    <n v="0"/>
    <s v="Room_Type 1"/>
    <n v="208"/>
    <x v="1"/>
    <n v="0"/>
    <n v="0"/>
    <n v="96.3"/>
    <n v="1"/>
    <x v="0"/>
  </r>
  <r>
    <x v="969"/>
    <n v="2"/>
    <n v="2"/>
    <n v="4"/>
    <n v="0"/>
    <s v="Room_Type 6"/>
    <n v="15"/>
    <x v="5"/>
    <n v="0"/>
    <n v="0"/>
    <n v="198.5"/>
    <n v="3"/>
    <x v="1"/>
  </r>
  <r>
    <x v="970"/>
    <n v="2"/>
    <n v="0"/>
    <n v="2"/>
    <n v="0"/>
    <s v="Room_Type 1"/>
    <n v="28"/>
    <x v="10"/>
    <n v="0"/>
    <n v="0"/>
    <n v="89"/>
    <n v="1"/>
    <x v="1"/>
  </r>
  <r>
    <x v="971"/>
    <n v="2"/>
    <n v="0"/>
    <n v="3"/>
    <n v="0"/>
    <s v="Room_Type 1"/>
    <n v="62"/>
    <x v="9"/>
    <n v="0"/>
    <n v="0"/>
    <n v="60.29"/>
    <n v="1"/>
    <x v="1"/>
  </r>
  <r>
    <x v="972"/>
    <n v="2"/>
    <n v="0"/>
    <n v="3"/>
    <n v="0"/>
    <s v="Room_Type 1"/>
    <n v="166"/>
    <x v="4"/>
    <n v="0"/>
    <n v="0"/>
    <n v="72.25"/>
    <n v="0"/>
    <x v="1"/>
  </r>
  <r>
    <x v="973"/>
    <n v="1"/>
    <n v="0"/>
    <n v="2"/>
    <n v="0"/>
    <s v="Room_Type 1"/>
    <n v="100"/>
    <x v="5"/>
    <n v="0"/>
    <n v="0"/>
    <n v="91.9"/>
    <n v="1"/>
    <x v="1"/>
  </r>
  <r>
    <x v="974"/>
    <n v="2"/>
    <n v="0"/>
    <n v="4"/>
    <n v="0"/>
    <s v="Room_Type 1"/>
    <n v="4"/>
    <x v="4"/>
    <n v="0"/>
    <n v="0"/>
    <n v="72.25"/>
    <n v="0"/>
    <x v="0"/>
  </r>
  <r>
    <x v="975"/>
    <n v="1"/>
    <n v="0"/>
    <n v="3"/>
    <n v="0"/>
    <s v="Room_Type 1"/>
    <n v="5"/>
    <x v="1"/>
    <n v="0"/>
    <n v="0"/>
    <n v="78.03"/>
    <n v="0"/>
    <x v="1"/>
  </r>
  <r>
    <x v="976"/>
    <n v="2"/>
    <n v="0"/>
    <n v="4"/>
    <n v="0"/>
    <s v="Room_Type 1"/>
    <n v="122"/>
    <x v="2"/>
    <n v="0"/>
    <n v="0"/>
    <n v="109.65"/>
    <n v="0"/>
    <x v="1"/>
  </r>
  <r>
    <x v="977"/>
    <n v="1"/>
    <n v="0"/>
    <n v="1"/>
    <n v="0"/>
    <s v="Room_Type 1"/>
    <n v="35"/>
    <x v="1"/>
    <n v="0"/>
    <n v="0"/>
    <n v="99"/>
    <n v="0"/>
    <x v="1"/>
  </r>
  <r>
    <x v="978"/>
    <n v="2"/>
    <n v="0"/>
    <n v="5"/>
    <n v="0"/>
    <s v="Room_Type 1"/>
    <n v="23"/>
    <x v="6"/>
    <n v="0"/>
    <n v="0"/>
    <n v="94.36"/>
    <n v="1"/>
    <x v="1"/>
  </r>
  <r>
    <x v="979"/>
    <n v="2"/>
    <n v="0"/>
    <n v="7"/>
    <n v="0"/>
    <s v="Room_Type 1"/>
    <n v="39"/>
    <x v="7"/>
    <n v="0"/>
    <n v="0"/>
    <n v="64.67"/>
    <n v="3"/>
    <x v="1"/>
  </r>
  <r>
    <x v="980"/>
    <n v="2"/>
    <n v="0"/>
    <n v="1"/>
    <n v="0"/>
    <s v="Room_Type 1"/>
    <n v="24"/>
    <x v="7"/>
    <n v="0"/>
    <n v="0"/>
    <n v="0"/>
    <n v="1"/>
    <x v="1"/>
  </r>
  <r>
    <x v="981"/>
    <n v="2"/>
    <n v="0"/>
    <n v="2"/>
    <n v="0"/>
    <s v="Room_Type 4"/>
    <n v="58"/>
    <x v="3"/>
    <n v="0"/>
    <n v="0"/>
    <n v="127"/>
    <n v="0"/>
    <x v="1"/>
  </r>
  <r>
    <x v="982"/>
    <n v="1"/>
    <n v="0"/>
    <n v="2"/>
    <n v="0"/>
    <s v="Room_Type 1"/>
    <n v="1"/>
    <x v="1"/>
    <n v="0"/>
    <n v="0"/>
    <n v="85"/>
    <n v="0"/>
    <x v="1"/>
  </r>
  <r>
    <x v="983"/>
    <n v="1"/>
    <n v="0"/>
    <n v="1"/>
    <n v="0"/>
    <s v="Room_Type 1"/>
    <n v="54"/>
    <x v="1"/>
    <n v="0"/>
    <n v="0"/>
    <n v="85.5"/>
    <n v="2"/>
    <x v="1"/>
  </r>
  <r>
    <x v="984"/>
    <n v="2"/>
    <n v="0"/>
    <n v="3"/>
    <n v="0"/>
    <s v="Room_Type 1"/>
    <n v="305"/>
    <x v="7"/>
    <n v="0"/>
    <n v="0"/>
    <n v="89"/>
    <n v="0"/>
    <x v="0"/>
  </r>
  <r>
    <x v="985"/>
    <n v="1"/>
    <n v="0"/>
    <n v="3"/>
    <n v="0"/>
    <s v="Room_Type 1"/>
    <n v="219"/>
    <x v="1"/>
    <n v="0"/>
    <n v="0"/>
    <n v="76.67"/>
    <n v="0"/>
    <x v="1"/>
  </r>
  <r>
    <x v="986"/>
    <n v="2"/>
    <n v="0"/>
    <n v="2"/>
    <n v="0"/>
    <s v="Room_Type 1"/>
    <n v="346"/>
    <x v="1"/>
    <n v="0"/>
    <n v="0"/>
    <n v="115"/>
    <n v="1"/>
    <x v="0"/>
  </r>
  <r>
    <x v="987"/>
    <n v="2"/>
    <n v="0"/>
    <n v="3"/>
    <n v="0"/>
    <s v="Room_Type 6"/>
    <n v="69"/>
    <x v="11"/>
    <n v="0"/>
    <n v="0"/>
    <n v="82"/>
    <n v="0"/>
    <x v="1"/>
  </r>
  <r>
    <x v="988"/>
    <n v="1"/>
    <n v="0"/>
    <n v="1"/>
    <n v="0"/>
    <s v="Room_Type 4"/>
    <n v="0"/>
    <x v="9"/>
    <n v="1"/>
    <n v="2"/>
    <n v="0"/>
    <n v="0"/>
    <x v="1"/>
  </r>
  <r>
    <x v="989"/>
    <n v="2"/>
    <n v="0"/>
    <n v="2"/>
    <n v="0"/>
    <s v="Room_Type 1"/>
    <n v="102"/>
    <x v="6"/>
    <n v="0"/>
    <n v="0"/>
    <n v="101.5"/>
    <n v="0"/>
    <x v="0"/>
  </r>
  <r>
    <x v="990"/>
    <n v="2"/>
    <n v="0"/>
    <n v="3"/>
    <n v="0"/>
    <s v="Room_Type 1"/>
    <n v="27"/>
    <x v="6"/>
    <n v="0"/>
    <n v="0"/>
    <n v="119"/>
    <n v="0"/>
    <x v="0"/>
  </r>
  <r>
    <x v="991"/>
    <n v="2"/>
    <n v="0"/>
    <n v="5"/>
    <n v="0"/>
    <s v="Room_Type 1"/>
    <n v="116"/>
    <x v="8"/>
    <n v="0"/>
    <n v="0"/>
    <n v="89.25"/>
    <n v="0"/>
    <x v="0"/>
  </r>
  <r>
    <x v="992"/>
    <n v="2"/>
    <n v="0"/>
    <n v="5"/>
    <n v="0"/>
    <s v="Room_Type 1"/>
    <n v="78"/>
    <x v="4"/>
    <n v="0"/>
    <n v="0"/>
    <n v="107.1"/>
    <n v="1"/>
    <x v="1"/>
  </r>
  <r>
    <x v="993"/>
    <n v="2"/>
    <n v="0"/>
    <n v="1"/>
    <n v="0"/>
    <s v="Room_Type 1"/>
    <n v="82"/>
    <x v="1"/>
    <n v="0"/>
    <n v="0"/>
    <n v="125.1"/>
    <n v="0"/>
    <x v="0"/>
  </r>
  <r>
    <x v="994"/>
    <n v="1"/>
    <n v="0"/>
    <n v="4"/>
    <n v="0"/>
    <s v="Room_Type 4"/>
    <n v="28"/>
    <x v="6"/>
    <n v="0"/>
    <n v="0"/>
    <n v="205"/>
    <n v="1"/>
    <x v="1"/>
  </r>
  <r>
    <x v="995"/>
    <n v="2"/>
    <n v="0"/>
    <n v="5"/>
    <n v="0"/>
    <s v="Room_Type 4"/>
    <n v="34"/>
    <x v="6"/>
    <n v="0"/>
    <n v="0"/>
    <n v="95.47"/>
    <n v="1"/>
    <x v="1"/>
  </r>
  <r>
    <x v="996"/>
    <n v="2"/>
    <n v="0"/>
    <n v="3"/>
    <n v="0"/>
    <s v="Room_Type 1"/>
    <n v="213"/>
    <x v="2"/>
    <n v="0"/>
    <n v="0"/>
    <n v="130"/>
    <n v="0"/>
    <x v="0"/>
  </r>
  <r>
    <x v="997"/>
    <n v="2"/>
    <n v="0"/>
    <n v="3"/>
    <n v="0"/>
    <s v="Room_Type 1"/>
    <n v="273"/>
    <x v="8"/>
    <n v="0"/>
    <n v="0"/>
    <n v="95"/>
    <n v="0"/>
    <x v="0"/>
  </r>
  <r>
    <x v="998"/>
    <n v="3"/>
    <n v="0"/>
    <n v="4"/>
    <n v="0"/>
    <s v="Room_Type 4"/>
    <n v="38"/>
    <x v="0"/>
    <n v="0"/>
    <n v="0"/>
    <n v="151.47"/>
    <n v="0"/>
    <x v="0"/>
  </r>
  <r>
    <x v="999"/>
    <n v="1"/>
    <n v="0"/>
    <n v="2"/>
    <n v="0"/>
    <s v="Room_Type 1"/>
    <n v="32"/>
    <x v="4"/>
    <n v="0"/>
    <n v="0"/>
    <n v="85"/>
    <n v="0"/>
    <x v="1"/>
  </r>
  <r>
    <x v="1000"/>
    <n v="2"/>
    <n v="0"/>
    <n v="4"/>
    <n v="0"/>
    <s v="Room_Type 1"/>
    <n v="0"/>
    <x v="0"/>
    <n v="0"/>
    <n v="0"/>
    <n v="124"/>
    <n v="0"/>
    <x v="1"/>
  </r>
  <r>
    <x v="1001"/>
    <n v="2"/>
    <n v="0"/>
    <n v="3"/>
    <n v="0"/>
    <s v="Room_Type 1"/>
    <n v="157"/>
    <x v="0"/>
    <n v="0"/>
    <n v="0"/>
    <n v="114.3"/>
    <n v="2"/>
    <x v="0"/>
  </r>
  <r>
    <x v="1002"/>
    <n v="2"/>
    <n v="0"/>
    <n v="4"/>
    <n v="0"/>
    <s v="Room_Type 1"/>
    <n v="79"/>
    <x v="7"/>
    <n v="0"/>
    <n v="0"/>
    <n v="88.4"/>
    <n v="2"/>
    <x v="0"/>
  </r>
  <r>
    <x v="1003"/>
    <n v="2"/>
    <n v="0"/>
    <n v="3"/>
    <n v="0"/>
    <s v="Room_Type 1"/>
    <n v="183"/>
    <x v="1"/>
    <n v="0"/>
    <n v="0"/>
    <n v="110"/>
    <n v="1"/>
    <x v="0"/>
  </r>
  <r>
    <x v="1004"/>
    <n v="3"/>
    <n v="0"/>
    <n v="4"/>
    <n v="1"/>
    <s v="Room_Type 4"/>
    <n v="44"/>
    <x v="9"/>
    <n v="0"/>
    <n v="0"/>
    <n v="134.93"/>
    <n v="1"/>
    <x v="1"/>
  </r>
  <r>
    <x v="1005"/>
    <n v="2"/>
    <n v="0"/>
    <n v="3"/>
    <n v="0"/>
    <s v="Room_Type 4"/>
    <n v="36"/>
    <x v="1"/>
    <n v="0"/>
    <n v="0"/>
    <n v="123.97"/>
    <n v="1"/>
    <x v="0"/>
  </r>
  <r>
    <x v="1006"/>
    <n v="1"/>
    <n v="0"/>
    <n v="2"/>
    <n v="0"/>
    <s v="Room_Type 1"/>
    <n v="188"/>
    <x v="2"/>
    <n v="0"/>
    <n v="0"/>
    <n v="130"/>
    <n v="0"/>
    <x v="0"/>
  </r>
  <r>
    <x v="1007"/>
    <n v="2"/>
    <n v="0"/>
    <n v="2"/>
    <n v="0"/>
    <s v="Room_Type 1"/>
    <n v="71"/>
    <x v="9"/>
    <n v="0"/>
    <n v="0"/>
    <n v="78.3"/>
    <n v="1"/>
    <x v="0"/>
  </r>
  <r>
    <x v="1008"/>
    <n v="2"/>
    <n v="0"/>
    <n v="7"/>
    <n v="0"/>
    <s v="Room_Type 4"/>
    <n v="123"/>
    <x v="0"/>
    <n v="0"/>
    <n v="0"/>
    <n v="91.7"/>
    <n v="0"/>
    <x v="1"/>
  </r>
  <r>
    <x v="1009"/>
    <n v="2"/>
    <n v="0"/>
    <n v="5"/>
    <n v="0"/>
    <s v="Room_Type 4"/>
    <n v="83"/>
    <x v="6"/>
    <n v="0"/>
    <n v="0"/>
    <n v="126.72"/>
    <n v="2"/>
    <x v="1"/>
  </r>
  <r>
    <x v="1010"/>
    <n v="1"/>
    <n v="0"/>
    <n v="2"/>
    <n v="0"/>
    <s v="Room_Type 1"/>
    <n v="33"/>
    <x v="1"/>
    <n v="0"/>
    <n v="0"/>
    <n v="85.5"/>
    <n v="1"/>
    <x v="1"/>
  </r>
  <r>
    <x v="1011"/>
    <n v="2"/>
    <n v="0"/>
    <n v="3"/>
    <n v="0"/>
    <s v="Room_Type 1"/>
    <n v="161"/>
    <x v="9"/>
    <n v="0"/>
    <n v="0"/>
    <n v="130"/>
    <n v="0"/>
    <x v="0"/>
  </r>
  <r>
    <x v="1012"/>
    <n v="2"/>
    <n v="0"/>
    <n v="4"/>
    <n v="0"/>
    <s v="Room_Type 4"/>
    <n v="50"/>
    <x v="9"/>
    <n v="0"/>
    <n v="0"/>
    <n v="98.6"/>
    <n v="0"/>
    <x v="0"/>
  </r>
  <r>
    <x v="1013"/>
    <n v="2"/>
    <n v="0"/>
    <n v="4"/>
    <n v="0"/>
    <s v="Room_Type 1"/>
    <n v="68"/>
    <x v="3"/>
    <n v="0"/>
    <n v="0"/>
    <n v="88.4"/>
    <n v="1"/>
    <x v="1"/>
  </r>
  <r>
    <x v="1014"/>
    <n v="1"/>
    <n v="0"/>
    <n v="2"/>
    <n v="0"/>
    <s v="Room_Type 1"/>
    <n v="3"/>
    <x v="6"/>
    <n v="0"/>
    <n v="0"/>
    <n v="65"/>
    <n v="0"/>
    <x v="1"/>
  </r>
  <r>
    <x v="1015"/>
    <n v="1"/>
    <n v="0"/>
    <n v="3"/>
    <n v="0"/>
    <s v="Room_Type 1"/>
    <n v="71"/>
    <x v="2"/>
    <n v="0"/>
    <n v="0"/>
    <n v="120"/>
    <n v="0"/>
    <x v="1"/>
  </r>
  <r>
    <x v="1016"/>
    <n v="1"/>
    <n v="0"/>
    <n v="1"/>
    <n v="0"/>
    <s v="Room_Type 1"/>
    <n v="0"/>
    <x v="3"/>
    <n v="0"/>
    <n v="0"/>
    <n v="0"/>
    <n v="0"/>
    <x v="1"/>
  </r>
  <r>
    <x v="1017"/>
    <n v="2"/>
    <n v="0"/>
    <n v="2"/>
    <n v="0"/>
    <s v="Room_Type 1"/>
    <n v="18"/>
    <x v="1"/>
    <n v="0"/>
    <n v="0"/>
    <n v="80.849999999999994"/>
    <n v="1"/>
    <x v="1"/>
  </r>
  <r>
    <x v="1018"/>
    <n v="2"/>
    <n v="1"/>
    <n v="1"/>
    <n v="0"/>
    <s v="Room_Type 1"/>
    <n v="108"/>
    <x v="6"/>
    <n v="0"/>
    <n v="0"/>
    <n v="69.989999999999995"/>
    <n v="2"/>
    <x v="1"/>
  </r>
  <r>
    <x v="1019"/>
    <n v="2"/>
    <n v="1"/>
    <n v="3"/>
    <n v="0"/>
    <s v="Room_Type 1"/>
    <n v="94"/>
    <x v="0"/>
    <n v="0"/>
    <n v="0"/>
    <n v="134.1"/>
    <n v="0"/>
    <x v="0"/>
  </r>
  <r>
    <x v="1020"/>
    <n v="2"/>
    <n v="0"/>
    <n v="3"/>
    <n v="0"/>
    <s v="Room_Type 1"/>
    <n v="69"/>
    <x v="3"/>
    <n v="0"/>
    <n v="0"/>
    <n v="93.6"/>
    <n v="2"/>
    <x v="1"/>
  </r>
  <r>
    <x v="1021"/>
    <n v="1"/>
    <n v="1"/>
    <n v="1"/>
    <n v="0"/>
    <s v="Room_Type 1"/>
    <n v="159"/>
    <x v="0"/>
    <n v="0"/>
    <n v="0"/>
    <n v="118.3"/>
    <n v="0"/>
    <x v="0"/>
  </r>
  <r>
    <x v="1022"/>
    <n v="2"/>
    <n v="0"/>
    <n v="3"/>
    <n v="0"/>
    <s v="Room_Type 1"/>
    <n v="309"/>
    <x v="8"/>
    <n v="0"/>
    <n v="0"/>
    <n v="65"/>
    <n v="0"/>
    <x v="1"/>
  </r>
  <r>
    <x v="1023"/>
    <n v="2"/>
    <n v="0"/>
    <n v="6"/>
    <n v="0"/>
    <s v="Room_Type 2"/>
    <n v="237"/>
    <x v="4"/>
    <n v="0"/>
    <n v="0"/>
    <n v="81.5"/>
    <n v="1"/>
    <x v="1"/>
  </r>
  <r>
    <x v="1024"/>
    <n v="1"/>
    <n v="0"/>
    <n v="1"/>
    <n v="0"/>
    <s v="Room_Type 1"/>
    <n v="2"/>
    <x v="11"/>
    <n v="1"/>
    <n v="2"/>
    <n v="0"/>
    <n v="3"/>
    <x v="1"/>
  </r>
  <r>
    <x v="1025"/>
    <n v="2"/>
    <n v="0"/>
    <n v="2"/>
    <n v="0"/>
    <s v="Room_Type 4"/>
    <n v="20"/>
    <x v="11"/>
    <n v="0"/>
    <n v="0"/>
    <n v="99"/>
    <n v="1"/>
    <x v="1"/>
  </r>
  <r>
    <x v="1026"/>
    <n v="1"/>
    <n v="0"/>
    <n v="1"/>
    <n v="0"/>
    <s v="Room_Type 1"/>
    <n v="7"/>
    <x v="7"/>
    <n v="0"/>
    <n v="0"/>
    <n v="75.2"/>
    <n v="0"/>
    <x v="1"/>
  </r>
  <r>
    <x v="1027"/>
    <n v="2"/>
    <n v="0"/>
    <n v="2"/>
    <n v="0"/>
    <s v="Room_Type 2"/>
    <n v="181"/>
    <x v="0"/>
    <n v="0"/>
    <n v="0"/>
    <n v="76.5"/>
    <n v="2"/>
    <x v="0"/>
  </r>
  <r>
    <x v="1028"/>
    <n v="2"/>
    <n v="0"/>
    <n v="3"/>
    <n v="0"/>
    <s v="Room_Type 1"/>
    <n v="213"/>
    <x v="2"/>
    <n v="0"/>
    <n v="0"/>
    <n v="130"/>
    <n v="0"/>
    <x v="0"/>
  </r>
  <r>
    <x v="1029"/>
    <n v="2"/>
    <n v="0"/>
    <n v="3"/>
    <n v="0"/>
    <s v="Room_Type 4"/>
    <n v="12"/>
    <x v="3"/>
    <n v="0"/>
    <n v="0"/>
    <n v="117"/>
    <n v="0"/>
    <x v="1"/>
  </r>
  <r>
    <x v="1030"/>
    <n v="2"/>
    <n v="0"/>
    <n v="3"/>
    <n v="0"/>
    <s v="Room_Type 1"/>
    <n v="79"/>
    <x v="1"/>
    <n v="0"/>
    <n v="0"/>
    <n v="76.5"/>
    <n v="0"/>
    <x v="1"/>
  </r>
  <r>
    <x v="1031"/>
    <n v="2"/>
    <n v="0"/>
    <n v="2"/>
    <n v="0"/>
    <s v="Room_Type 1"/>
    <n v="268"/>
    <x v="6"/>
    <n v="0"/>
    <n v="0"/>
    <n v="95.4"/>
    <n v="0"/>
    <x v="0"/>
  </r>
  <r>
    <x v="1032"/>
    <n v="2"/>
    <n v="0"/>
    <n v="4"/>
    <n v="0"/>
    <s v="Room_Type 1"/>
    <n v="37"/>
    <x v="8"/>
    <n v="0"/>
    <n v="0"/>
    <n v="126.9"/>
    <n v="0"/>
    <x v="0"/>
  </r>
  <r>
    <x v="1033"/>
    <n v="1"/>
    <n v="0"/>
    <n v="2"/>
    <n v="0"/>
    <s v="Room_Type 1"/>
    <n v="273"/>
    <x v="4"/>
    <n v="0"/>
    <n v="0"/>
    <n v="87"/>
    <n v="0"/>
    <x v="1"/>
  </r>
  <r>
    <x v="1034"/>
    <n v="2"/>
    <n v="0"/>
    <n v="4"/>
    <n v="0"/>
    <s v="Room_Type 1"/>
    <n v="97"/>
    <x v="3"/>
    <n v="0"/>
    <n v="0"/>
    <n v="53.38"/>
    <n v="0"/>
    <x v="1"/>
  </r>
  <r>
    <x v="1035"/>
    <n v="2"/>
    <n v="0"/>
    <n v="2"/>
    <n v="0"/>
    <s v="Room_Type 1"/>
    <n v="256"/>
    <x v="2"/>
    <n v="0"/>
    <n v="0"/>
    <n v="115"/>
    <n v="1"/>
    <x v="0"/>
  </r>
  <r>
    <x v="1036"/>
    <n v="2"/>
    <n v="0"/>
    <n v="6"/>
    <n v="0"/>
    <s v="Room_Type 1"/>
    <n v="53"/>
    <x v="10"/>
    <n v="0"/>
    <n v="0"/>
    <n v="80.2"/>
    <n v="0"/>
    <x v="1"/>
  </r>
  <r>
    <x v="1037"/>
    <n v="2"/>
    <n v="0"/>
    <n v="3"/>
    <n v="0"/>
    <s v="Room_Type 1"/>
    <n v="29"/>
    <x v="8"/>
    <n v="0"/>
    <n v="0"/>
    <n v="145"/>
    <n v="1"/>
    <x v="1"/>
  </r>
  <r>
    <x v="1038"/>
    <n v="2"/>
    <n v="0"/>
    <n v="2"/>
    <n v="0"/>
    <s v="Room_Type 1"/>
    <n v="101"/>
    <x v="7"/>
    <n v="0"/>
    <n v="0"/>
    <n v="90"/>
    <n v="2"/>
    <x v="0"/>
  </r>
  <r>
    <x v="1039"/>
    <n v="2"/>
    <n v="0"/>
    <n v="2"/>
    <n v="0"/>
    <s v="Room_Type 1"/>
    <n v="0"/>
    <x v="0"/>
    <n v="0"/>
    <n v="0"/>
    <n v="0"/>
    <n v="0"/>
    <x v="1"/>
  </r>
  <r>
    <x v="1040"/>
    <n v="2"/>
    <n v="0"/>
    <n v="3"/>
    <n v="0"/>
    <s v="Room_Type 1"/>
    <n v="33"/>
    <x v="10"/>
    <n v="0"/>
    <n v="0"/>
    <n v="84.57"/>
    <n v="1"/>
    <x v="1"/>
  </r>
  <r>
    <x v="1041"/>
    <n v="2"/>
    <n v="1"/>
    <n v="2"/>
    <n v="0"/>
    <s v="Room_Type 1"/>
    <n v="54"/>
    <x v="8"/>
    <n v="0"/>
    <n v="0"/>
    <n v="143.1"/>
    <n v="2"/>
    <x v="1"/>
  </r>
  <r>
    <x v="1042"/>
    <n v="2"/>
    <n v="0"/>
    <n v="2"/>
    <n v="0"/>
    <s v="Room_Type 1"/>
    <n v="12"/>
    <x v="0"/>
    <n v="0"/>
    <n v="0"/>
    <n v="12"/>
    <n v="1"/>
    <x v="1"/>
  </r>
  <r>
    <x v="1043"/>
    <n v="2"/>
    <n v="0"/>
    <n v="4"/>
    <n v="1"/>
    <s v="Room_Type 2"/>
    <n v="22"/>
    <x v="3"/>
    <n v="0"/>
    <n v="0"/>
    <n v="102.88"/>
    <n v="0"/>
    <x v="1"/>
  </r>
  <r>
    <x v="1044"/>
    <n v="2"/>
    <n v="0"/>
    <n v="2"/>
    <n v="0"/>
    <s v="Room_Type 2"/>
    <n v="99"/>
    <x v="5"/>
    <n v="0"/>
    <n v="0"/>
    <n v="85.5"/>
    <n v="1"/>
    <x v="0"/>
  </r>
  <r>
    <x v="1045"/>
    <n v="2"/>
    <n v="0"/>
    <n v="2"/>
    <n v="0"/>
    <s v="Room_Type 1"/>
    <n v="60"/>
    <x v="11"/>
    <n v="0"/>
    <n v="0"/>
    <n v="60"/>
    <n v="1"/>
    <x v="1"/>
  </r>
  <r>
    <x v="1046"/>
    <n v="3"/>
    <n v="0"/>
    <n v="3"/>
    <n v="0"/>
    <s v="Room_Type 4"/>
    <n v="118"/>
    <x v="2"/>
    <n v="0"/>
    <n v="0"/>
    <n v="159.30000000000001"/>
    <n v="0"/>
    <x v="0"/>
  </r>
  <r>
    <x v="1047"/>
    <n v="1"/>
    <n v="0"/>
    <n v="3"/>
    <n v="0"/>
    <s v="Room_Type 1"/>
    <n v="335"/>
    <x v="6"/>
    <n v="0"/>
    <n v="0"/>
    <n v="80"/>
    <n v="0"/>
    <x v="1"/>
  </r>
  <r>
    <x v="1048"/>
    <n v="2"/>
    <n v="0"/>
    <n v="3"/>
    <n v="0"/>
    <s v="Room_Type 1"/>
    <n v="8"/>
    <x v="3"/>
    <n v="0"/>
    <n v="0"/>
    <n v="77.92"/>
    <n v="0"/>
    <x v="1"/>
  </r>
  <r>
    <x v="1049"/>
    <n v="2"/>
    <n v="0"/>
    <n v="3"/>
    <n v="0"/>
    <s v="Room_Type 1"/>
    <n v="21"/>
    <x v="7"/>
    <n v="0"/>
    <n v="0"/>
    <n v="200"/>
    <n v="1"/>
    <x v="1"/>
  </r>
  <r>
    <x v="1050"/>
    <n v="2"/>
    <n v="0"/>
    <n v="4"/>
    <n v="0"/>
    <s v="Room_Type 1"/>
    <n v="65"/>
    <x v="6"/>
    <n v="0"/>
    <n v="0"/>
    <n v="118.8"/>
    <n v="2"/>
    <x v="1"/>
  </r>
  <r>
    <x v="1051"/>
    <n v="2"/>
    <n v="0"/>
    <n v="3"/>
    <n v="0"/>
    <s v="Room_Type 1"/>
    <n v="0"/>
    <x v="8"/>
    <n v="0"/>
    <n v="0"/>
    <n v="149"/>
    <n v="0"/>
    <x v="1"/>
  </r>
  <r>
    <x v="1052"/>
    <n v="2"/>
    <n v="0"/>
    <n v="5"/>
    <n v="0"/>
    <s v="Room_Type 1"/>
    <n v="72"/>
    <x v="4"/>
    <n v="0"/>
    <n v="0"/>
    <n v="76.5"/>
    <n v="0"/>
    <x v="1"/>
  </r>
  <r>
    <x v="1053"/>
    <n v="2"/>
    <n v="0"/>
    <n v="1"/>
    <n v="0"/>
    <s v="Room_Type 1"/>
    <n v="15"/>
    <x v="3"/>
    <n v="0"/>
    <n v="0"/>
    <n v="97"/>
    <n v="0"/>
    <x v="1"/>
  </r>
  <r>
    <x v="1054"/>
    <n v="1"/>
    <n v="1"/>
    <n v="7"/>
    <n v="0"/>
    <s v="Room_Type 1"/>
    <n v="37"/>
    <x v="6"/>
    <n v="0"/>
    <n v="0"/>
    <n v="87.78"/>
    <n v="0"/>
    <x v="1"/>
  </r>
  <r>
    <x v="1055"/>
    <n v="2"/>
    <n v="0"/>
    <n v="2"/>
    <n v="0"/>
    <s v="Room_Type 1"/>
    <n v="46"/>
    <x v="9"/>
    <n v="0"/>
    <n v="0"/>
    <n v="67.5"/>
    <n v="0"/>
    <x v="0"/>
  </r>
  <r>
    <x v="1056"/>
    <n v="1"/>
    <n v="0"/>
    <n v="2"/>
    <n v="0"/>
    <s v="Room_Type 1"/>
    <n v="292"/>
    <x v="4"/>
    <n v="0"/>
    <n v="0"/>
    <n v="90"/>
    <n v="0"/>
    <x v="1"/>
  </r>
  <r>
    <x v="1057"/>
    <n v="1"/>
    <n v="0"/>
    <n v="1"/>
    <n v="0"/>
    <s v="Room_Type 1"/>
    <n v="0"/>
    <x v="11"/>
    <n v="1"/>
    <n v="0"/>
    <n v="79"/>
    <n v="0"/>
    <x v="1"/>
  </r>
  <r>
    <x v="1058"/>
    <n v="2"/>
    <n v="0"/>
    <n v="2"/>
    <n v="0"/>
    <s v="Room_Type 1"/>
    <n v="47"/>
    <x v="6"/>
    <n v="0"/>
    <n v="0"/>
    <n v="83.16"/>
    <n v="2"/>
    <x v="1"/>
  </r>
  <r>
    <x v="1059"/>
    <n v="1"/>
    <n v="0"/>
    <n v="2"/>
    <n v="0"/>
    <s v="Room_Type 1"/>
    <n v="273"/>
    <x v="4"/>
    <n v="0"/>
    <n v="0"/>
    <n v="87"/>
    <n v="0"/>
    <x v="1"/>
  </r>
  <r>
    <x v="1060"/>
    <n v="1"/>
    <n v="0"/>
    <n v="3"/>
    <n v="0"/>
    <s v="Room_Type 1"/>
    <n v="71"/>
    <x v="2"/>
    <n v="0"/>
    <n v="0"/>
    <n v="120"/>
    <n v="0"/>
    <x v="1"/>
  </r>
  <r>
    <x v="1061"/>
    <n v="1"/>
    <n v="0"/>
    <n v="2"/>
    <n v="0"/>
    <s v="Room_Type 1"/>
    <n v="6"/>
    <x v="3"/>
    <n v="0"/>
    <n v="0"/>
    <n v="0"/>
    <n v="0"/>
    <x v="1"/>
  </r>
  <r>
    <x v="1062"/>
    <n v="1"/>
    <n v="0"/>
    <n v="2"/>
    <n v="1"/>
    <s v="Room_Type 1"/>
    <n v="9"/>
    <x v="6"/>
    <n v="1"/>
    <n v="0"/>
    <n v="67"/>
    <n v="1"/>
    <x v="1"/>
  </r>
  <r>
    <x v="1063"/>
    <n v="2"/>
    <n v="0"/>
    <n v="4"/>
    <n v="0"/>
    <s v="Room_Type 1"/>
    <n v="193"/>
    <x v="4"/>
    <n v="0"/>
    <n v="0"/>
    <n v="90.95"/>
    <n v="1"/>
    <x v="1"/>
  </r>
  <r>
    <x v="1064"/>
    <n v="2"/>
    <n v="0"/>
    <n v="2"/>
    <n v="0"/>
    <s v="Room_Type 1"/>
    <n v="315"/>
    <x v="3"/>
    <n v="0"/>
    <n v="0"/>
    <n v="52"/>
    <n v="0"/>
    <x v="1"/>
  </r>
  <r>
    <x v="1065"/>
    <n v="2"/>
    <n v="1"/>
    <n v="5"/>
    <n v="0"/>
    <s v="Room_Type 1"/>
    <n v="41"/>
    <x v="9"/>
    <n v="0"/>
    <n v="0"/>
    <n v="98.55"/>
    <n v="1"/>
    <x v="1"/>
  </r>
  <r>
    <x v="1066"/>
    <n v="2"/>
    <n v="0"/>
    <n v="4"/>
    <n v="0"/>
    <s v="Room_Type 1"/>
    <n v="204"/>
    <x v="0"/>
    <n v="0"/>
    <n v="0"/>
    <n v="76.5"/>
    <n v="3"/>
    <x v="1"/>
  </r>
  <r>
    <x v="1067"/>
    <n v="1"/>
    <n v="0"/>
    <n v="3"/>
    <n v="0"/>
    <s v="Room_Type 1"/>
    <n v="15"/>
    <x v="6"/>
    <n v="0"/>
    <n v="0"/>
    <n v="129"/>
    <n v="1"/>
    <x v="1"/>
  </r>
  <r>
    <x v="1068"/>
    <n v="2"/>
    <n v="0"/>
    <n v="4"/>
    <n v="0"/>
    <s v="Room_Type 1"/>
    <n v="52"/>
    <x v="3"/>
    <n v="0"/>
    <n v="0"/>
    <n v="88.4"/>
    <n v="2"/>
    <x v="1"/>
  </r>
  <r>
    <x v="1069"/>
    <n v="2"/>
    <n v="0"/>
    <n v="7"/>
    <n v="0"/>
    <s v="Room_Type 1"/>
    <n v="11"/>
    <x v="10"/>
    <n v="0"/>
    <n v="0"/>
    <n v="79"/>
    <n v="0"/>
    <x v="0"/>
  </r>
  <r>
    <x v="1070"/>
    <n v="1"/>
    <n v="0"/>
    <n v="3"/>
    <n v="0"/>
    <s v="Room_Type 1"/>
    <n v="12"/>
    <x v="0"/>
    <n v="0"/>
    <n v="0"/>
    <n v="90"/>
    <n v="1"/>
    <x v="1"/>
  </r>
  <r>
    <x v="1071"/>
    <n v="2"/>
    <n v="0"/>
    <n v="4"/>
    <n v="0"/>
    <s v="Room_Type 1"/>
    <n v="134"/>
    <x v="3"/>
    <n v="0"/>
    <n v="0"/>
    <n v="65"/>
    <n v="0"/>
    <x v="1"/>
  </r>
  <r>
    <x v="1072"/>
    <n v="2"/>
    <n v="0"/>
    <n v="1"/>
    <n v="0"/>
    <s v="Room_Type 1"/>
    <n v="11"/>
    <x v="10"/>
    <n v="0"/>
    <n v="0"/>
    <n v="93"/>
    <n v="1"/>
    <x v="1"/>
  </r>
  <r>
    <x v="1073"/>
    <n v="2"/>
    <n v="0"/>
    <n v="4"/>
    <n v="0"/>
    <s v="Room_Type 1"/>
    <n v="143"/>
    <x v="0"/>
    <n v="0"/>
    <n v="0"/>
    <n v="96.3"/>
    <n v="0"/>
    <x v="0"/>
  </r>
  <r>
    <x v="1074"/>
    <n v="1"/>
    <n v="0"/>
    <n v="3"/>
    <n v="0"/>
    <s v="Room_Type 1"/>
    <n v="2"/>
    <x v="7"/>
    <n v="0"/>
    <n v="0"/>
    <n v="100.67"/>
    <n v="1"/>
    <x v="1"/>
  </r>
  <r>
    <x v="1075"/>
    <n v="2"/>
    <n v="0"/>
    <n v="4"/>
    <n v="0"/>
    <s v="Room_Type 1"/>
    <n v="24"/>
    <x v="10"/>
    <n v="0"/>
    <n v="0"/>
    <n v="45.5"/>
    <n v="0"/>
    <x v="1"/>
  </r>
  <r>
    <x v="1076"/>
    <n v="1"/>
    <n v="0"/>
    <n v="5"/>
    <n v="0"/>
    <s v="Room_Type 1"/>
    <n v="27"/>
    <x v="7"/>
    <n v="0"/>
    <n v="0"/>
    <n v="143.30000000000001"/>
    <n v="1"/>
    <x v="1"/>
  </r>
  <r>
    <x v="1077"/>
    <n v="2"/>
    <n v="0"/>
    <n v="7"/>
    <n v="0"/>
    <s v="Room_Type 1"/>
    <n v="279"/>
    <x v="0"/>
    <n v="0"/>
    <n v="0"/>
    <n v="80.75"/>
    <n v="1"/>
    <x v="0"/>
  </r>
  <r>
    <x v="1078"/>
    <n v="2"/>
    <n v="0"/>
    <n v="5"/>
    <n v="0"/>
    <s v="Room_Type 1"/>
    <n v="54"/>
    <x v="6"/>
    <n v="0"/>
    <n v="0"/>
    <n v="74.150000000000006"/>
    <n v="2"/>
    <x v="1"/>
  </r>
  <r>
    <x v="1079"/>
    <n v="2"/>
    <n v="0"/>
    <n v="2"/>
    <n v="0"/>
    <s v="Room_Type 1"/>
    <n v="61"/>
    <x v="4"/>
    <n v="0"/>
    <n v="0"/>
    <n v="105.3"/>
    <n v="0"/>
    <x v="0"/>
  </r>
  <r>
    <x v="1080"/>
    <n v="2"/>
    <n v="0"/>
    <n v="4"/>
    <n v="0"/>
    <s v="Room_Type 1"/>
    <n v="210"/>
    <x v="6"/>
    <n v="0"/>
    <n v="0"/>
    <n v="72.75"/>
    <n v="0"/>
    <x v="1"/>
  </r>
  <r>
    <x v="1081"/>
    <n v="2"/>
    <n v="0"/>
    <n v="3"/>
    <n v="1"/>
    <s v="Room_Type 1"/>
    <n v="62"/>
    <x v="8"/>
    <n v="0"/>
    <n v="0"/>
    <n v="126.4"/>
    <n v="1"/>
    <x v="1"/>
  </r>
  <r>
    <x v="1082"/>
    <n v="1"/>
    <n v="0"/>
    <n v="2"/>
    <n v="0"/>
    <s v="Room_Type 1"/>
    <n v="13"/>
    <x v="4"/>
    <n v="0"/>
    <n v="0"/>
    <n v="79"/>
    <n v="0"/>
    <x v="1"/>
  </r>
  <r>
    <x v="1083"/>
    <n v="2"/>
    <n v="0"/>
    <n v="2"/>
    <n v="0"/>
    <s v="Room_Type 4"/>
    <n v="64"/>
    <x v="1"/>
    <n v="0"/>
    <n v="0"/>
    <n v="168.3"/>
    <n v="1"/>
    <x v="1"/>
  </r>
  <r>
    <x v="1084"/>
    <n v="2"/>
    <n v="0"/>
    <n v="3"/>
    <n v="0"/>
    <s v="Room_Type 2"/>
    <n v="381"/>
    <x v="3"/>
    <n v="0"/>
    <n v="0"/>
    <n v="78.55"/>
    <n v="1"/>
    <x v="0"/>
  </r>
  <r>
    <x v="1085"/>
    <n v="2"/>
    <n v="2"/>
    <n v="5"/>
    <n v="0"/>
    <s v="Room_Type 6"/>
    <n v="82"/>
    <x v="5"/>
    <n v="0"/>
    <n v="0"/>
    <n v="218.96"/>
    <n v="0"/>
    <x v="0"/>
  </r>
  <r>
    <x v="1086"/>
    <n v="2"/>
    <n v="0"/>
    <n v="8"/>
    <n v="0"/>
    <s v="Room_Type 1"/>
    <n v="3"/>
    <x v="10"/>
    <n v="0"/>
    <n v="0"/>
    <n v="79"/>
    <n v="0"/>
    <x v="0"/>
  </r>
  <r>
    <x v="1087"/>
    <n v="2"/>
    <n v="0"/>
    <n v="5"/>
    <n v="0"/>
    <s v="Room_Type 1"/>
    <n v="276"/>
    <x v="8"/>
    <n v="0"/>
    <n v="0"/>
    <n v="61"/>
    <n v="0"/>
    <x v="0"/>
  </r>
  <r>
    <x v="1088"/>
    <n v="2"/>
    <n v="0"/>
    <n v="2"/>
    <n v="0"/>
    <s v="Room_Type 1"/>
    <n v="23"/>
    <x v="0"/>
    <n v="0"/>
    <n v="0"/>
    <n v="151"/>
    <n v="1"/>
    <x v="1"/>
  </r>
  <r>
    <x v="1089"/>
    <n v="1"/>
    <n v="0"/>
    <n v="9"/>
    <n v="0"/>
    <s v="Room_Type 1"/>
    <n v="35"/>
    <x v="3"/>
    <n v="0"/>
    <n v="0"/>
    <n v="79.2"/>
    <n v="0"/>
    <x v="0"/>
  </r>
  <r>
    <x v="1090"/>
    <n v="2"/>
    <n v="0"/>
    <n v="2"/>
    <n v="0"/>
    <s v="Room_Type 1"/>
    <n v="35"/>
    <x v="6"/>
    <n v="0"/>
    <n v="0"/>
    <n v="76.5"/>
    <n v="1"/>
    <x v="1"/>
  </r>
  <r>
    <x v="1091"/>
    <n v="2"/>
    <n v="0"/>
    <n v="4"/>
    <n v="0"/>
    <s v="Room_Type 1"/>
    <n v="92"/>
    <x v="4"/>
    <n v="0"/>
    <n v="0"/>
    <n v="89.85"/>
    <n v="2"/>
    <x v="1"/>
  </r>
  <r>
    <x v="1092"/>
    <n v="1"/>
    <n v="0"/>
    <n v="1"/>
    <n v="0"/>
    <s v="Room_Type 1"/>
    <n v="12"/>
    <x v="4"/>
    <n v="0"/>
    <n v="0"/>
    <n v="89"/>
    <n v="0"/>
    <x v="0"/>
  </r>
  <r>
    <x v="1093"/>
    <n v="3"/>
    <n v="0"/>
    <n v="6"/>
    <n v="0"/>
    <s v="Room_Type 4"/>
    <n v="26"/>
    <x v="2"/>
    <n v="0"/>
    <n v="0"/>
    <n v="161.6"/>
    <n v="0"/>
    <x v="0"/>
  </r>
  <r>
    <x v="1094"/>
    <n v="2"/>
    <n v="0"/>
    <n v="3"/>
    <n v="0"/>
    <s v="Room_Type 1"/>
    <n v="4"/>
    <x v="0"/>
    <n v="0"/>
    <n v="0"/>
    <n v="94.5"/>
    <n v="0"/>
    <x v="1"/>
  </r>
  <r>
    <x v="1095"/>
    <n v="2"/>
    <n v="0"/>
    <n v="3"/>
    <n v="0"/>
    <s v="Room_Type 4"/>
    <n v="150"/>
    <x v="6"/>
    <n v="0"/>
    <n v="0"/>
    <n v="76.36"/>
    <n v="1"/>
    <x v="1"/>
  </r>
  <r>
    <x v="1096"/>
    <n v="2"/>
    <n v="0"/>
    <n v="1"/>
    <n v="0"/>
    <s v="Room_Type 2"/>
    <n v="31"/>
    <x v="11"/>
    <n v="0"/>
    <n v="0"/>
    <n v="71.52"/>
    <n v="1"/>
    <x v="1"/>
  </r>
  <r>
    <x v="1097"/>
    <n v="2"/>
    <n v="0"/>
    <n v="5"/>
    <n v="0"/>
    <s v="Room_Type 1"/>
    <n v="92"/>
    <x v="4"/>
    <n v="0"/>
    <n v="0"/>
    <n v="58.9"/>
    <n v="1"/>
    <x v="1"/>
  </r>
  <r>
    <x v="1098"/>
    <n v="2"/>
    <n v="1"/>
    <n v="3"/>
    <n v="0"/>
    <s v="Room_Type 1"/>
    <n v="48"/>
    <x v="5"/>
    <n v="0"/>
    <n v="0"/>
    <n v="121.8"/>
    <n v="2"/>
    <x v="1"/>
  </r>
  <r>
    <x v="1099"/>
    <n v="1"/>
    <n v="0"/>
    <n v="3"/>
    <n v="0"/>
    <s v="Room_Type 1"/>
    <n v="100"/>
    <x v="3"/>
    <n v="0"/>
    <n v="0"/>
    <n v="63.75"/>
    <n v="2"/>
    <x v="1"/>
  </r>
  <r>
    <x v="1100"/>
    <n v="1"/>
    <n v="0"/>
    <n v="3"/>
    <n v="0"/>
    <s v="Room_Type 1"/>
    <n v="61"/>
    <x v="10"/>
    <n v="0"/>
    <n v="0"/>
    <n v="78.900000000000006"/>
    <n v="1"/>
    <x v="0"/>
  </r>
  <r>
    <x v="1101"/>
    <n v="1"/>
    <n v="0"/>
    <n v="2"/>
    <n v="0"/>
    <s v="Room_Type 1"/>
    <n v="2"/>
    <x v="3"/>
    <n v="1"/>
    <n v="0"/>
    <n v="67"/>
    <n v="1"/>
    <x v="1"/>
  </r>
  <r>
    <x v="1102"/>
    <n v="2"/>
    <n v="0"/>
    <n v="8"/>
    <n v="0"/>
    <s v="Room_Type 2"/>
    <n v="184"/>
    <x v="6"/>
    <n v="0"/>
    <n v="0"/>
    <n v="65.290000000000006"/>
    <n v="1"/>
    <x v="1"/>
  </r>
  <r>
    <x v="1103"/>
    <n v="1"/>
    <n v="0"/>
    <n v="1"/>
    <n v="0"/>
    <s v="Room_Type 1"/>
    <n v="8"/>
    <x v="6"/>
    <n v="0"/>
    <n v="0"/>
    <n v="83.39"/>
    <n v="1"/>
    <x v="1"/>
  </r>
  <r>
    <x v="1104"/>
    <n v="2"/>
    <n v="2"/>
    <n v="2"/>
    <n v="0"/>
    <s v="Room_Type 6"/>
    <n v="31"/>
    <x v="10"/>
    <n v="0"/>
    <n v="0"/>
    <n v="152.1"/>
    <n v="0"/>
    <x v="0"/>
  </r>
  <r>
    <x v="1105"/>
    <n v="1"/>
    <n v="0"/>
    <n v="1"/>
    <n v="0"/>
    <s v="Room_Type 1"/>
    <n v="11"/>
    <x v="1"/>
    <n v="0"/>
    <n v="0"/>
    <n v="95"/>
    <n v="2"/>
    <x v="1"/>
  </r>
  <r>
    <x v="1106"/>
    <n v="2"/>
    <n v="0"/>
    <n v="3"/>
    <n v="0"/>
    <s v="Room_Type 1"/>
    <n v="267"/>
    <x v="1"/>
    <n v="0"/>
    <n v="0"/>
    <n v="95"/>
    <n v="0"/>
    <x v="0"/>
  </r>
  <r>
    <x v="1107"/>
    <n v="2"/>
    <n v="0"/>
    <n v="2"/>
    <n v="0"/>
    <s v="Room_Type 1"/>
    <n v="301"/>
    <x v="4"/>
    <n v="0"/>
    <n v="0"/>
    <n v="115"/>
    <n v="1"/>
    <x v="0"/>
  </r>
  <r>
    <x v="1108"/>
    <n v="2"/>
    <n v="0"/>
    <n v="1"/>
    <n v="0"/>
    <s v="Room_Type 1"/>
    <n v="31"/>
    <x v="1"/>
    <n v="0"/>
    <n v="0"/>
    <n v="126"/>
    <n v="0"/>
    <x v="1"/>
  </r>
  <r>
    <x v="1109"/>
    <n v="2"/>
    <n v="0"/>
    <n v="2"/>
    <n v="0"/>
    <s v="Room_Type 1"/>
    <n v="10"/>
    <x v="1"/>
    <n v="0"/>
    <n v="0"/>
    <n v="114"/>
    <n v="0"/>
    <x v="1"/>
  </r>
  <r>
    <x v="1110"/>
    <n v="2"/>
    <n v="1"/>
    <n v="6"/>
    <n v="0"/>
    <s v="Room_Type 6"/>
    <n v="71"/>
    <x v="7"/>
    <n v="0"/>
    <n v="0"/>
    <n v="155.49"/>
    <n v="1"/>
    <x v="1"/>
  </r>
  <r>
    <x v="1111"/>
    <n v="2"/>
    <n v="0"/>
    <n v="3"/>
    <n v="0"/>
    <s v="Room_Type 1"/>
    <n v="179"/>
    <x v="6"/>
    <n v="0"/>
    <n v="0"/>
    <n v="108.9"/>
    <n v="1"/>
    <x v="0"/>
  </r>
  <r>
    <x v="1112"/>
    <n v="2"/>
    <n v="0"/>
    <n v="1"/>
    <n v="0"/>
    <s v="Room_Type 4"/>
    <n v="1"/>
    <x v="4"/>
    <n v="0"/>
    <n v="0"/>
    <n v="146"/>
    <n v="0"/>
    <x v="1"/>
  </r>
  <r>
    <x v="1113"/>
    <n v="2"/>
    <n v="1"/>
    <n v="2"/>
    <n v="0"/>
    <s v="Room_Type 1"/>
    <n v="43"/>
    <x v="5"/>
    <n v="0"/>
    <n v="0"/>
    <n v="125.53"/>
    <n v="1"/>
    <x v="1"/>
  </r>
  <r>
    <x v="1114"/>
    <n v="1"/>
    <n v="0"/>
    <n v="3"/>
    <n v="0"/>
    <s v="Room_Type 1"/>
    <n v="11"/>
    <x v="3"/>
    <n v="0"/>
    <n v="0"/>
    <n v="86"/>
    <n v="0"/>
    <x v="1"/>
  </r>
  <r>
    <x v="1115"/>
    <n v="3"/>
    <n v="0"/>
    <n v="1"/>
    <n v="0"/>
    <s v="Room_Type 4"/>
    <n v="59"/>
    <x v="9"/>
    <n v="0"/>
    <n v="0"/>
    <n v="123.3"/>
    <n v="2"/>
    <x v="1"/>
  </r>
  <r>
    <x v="1116"/>
    <n v="2"/>
    <n v="0"/>
    <n v="3"/>
    <n v="0"/>
    <s v="Room_Type 1"/>
    <n v="304"/>
    <x v="7"/>
    <n v="0"/>
    <n v="0"/>
    <n v="89"/>
    <n v="0"/>
    <x v="0"/>
  </r>
  <r>
    <x v="1117"/>
    <n v="2"/>
    <n v="0"/>
    <n v="4"/>
    <n v="0"/>
    <s v="Room_Type 1"/>
    <n v="36"/>
    <x v="3"/>
    <n v="0"/>
    <n v="0"/>
    <n v="168.73"/>
    <n v="0"/>
    <x v="1"/>
  </r>
  <r>
    <x v="1118"/>
    <n v="2"/>
    <n v="0"/>
    <n v="2"/>
    <n v="0"/>
    <s v="Room_Type 1"/>
    <n v="275"/>
    <x v="2"/>
    <n v="0"/>
    <n v="0"/>
    <n v="62.8"/>
    <n v="0"/>
    <x v="0"/>
  </r>
  <r>
    <x v="1119"/>
    <n v="1"/>
    <n v="0"/>
    <n v="5"/>
    <n v="0"/>
    <s v="Room_Type 1"/>
    <n v="81"/>
    <x v="4"/>
    <n v="0"/>
    <n v="0"/>
    <n v="108.9"/>
    <n v="1"/>
    <x v="1"/>
  </r>
  <r>
    <x v="1120"/>
    <n v="2"/>
    <n v="2"/>
    <n v="3"/>
    <n v="0"/>
    <s v="Room_Type 6"/>
    <n v="7"/>
    <x v="0"/>
    <n v="0"/>
    <n v="0"/>
    <n v="0"/>
    <n v="2"/>
    <x v="1"/>
  </r>
  <r>
    <x v="1121"/>
    <n v="2"/>
    <n v="0"/>
    <n v="1"/>
    <n v="1"/>
    <s v="Room_Type 4"/>
    <n v="24"/>
    <x v="5"/>
    <n v="0"/>
    <n v="0"/>
    <n v="141"/>
    <n v="0"/>
    <x v="1"/>
  </r>
  <r>
    <x v="1122"/>
    <n v="2"/>
    <n v="0"/>
    <n v="1"/>
    <n v="0"/>
    <s v="Room_Type 1"/>
    <n v="116"/>
    <x v="8"/>
    <n v="0"/>
    <n v="0"/>
    <n v="105.3"/>
    <n v="1"/>
    <x v="1"/>
  </r>
  <r>
    <x v="1123"/>
    <n v="1"/>
    <n v="0"/>
    <n v="2"/>
    <n v="0"/>
    <s v="Room_Type 4"/>
    <n v="3"/>
    <x v="1"/>
    <n v="0"/>
    <n v="0"/>
    <n v="170"/>
    <n v="0"/>
    <x v="0"/>
  </r>
  <r>
    <x v="1124"/>
    <n v="2"/>
    <n v="0"/>
    <n v="2"/>
    <n v="0"/>
    <s v="Room_Type 1"/>
    <n v="301"/>
    <x v="4"/>
    <n v="0"/>
    <n v="0"/>
    <n v="115"/>
    <n v="1"/>
    <x v="0"/>
  </r>
  <r>
    <x v="1125"/>
    <n v="2"/>
    <n v="0"/>
    <n v="4"/>
    <n v="0"/>
    <s v="Room_Type 1"/>
    <n v="256"/>
    <x v="0"/>
    <n v="0"/>
    <n v="0"/>
    <n v="90.95"/>
    <n v="0"/>
    <x v="0"/>
  </r>
  <r>
    <x v="1126"/>
    <n v="3"/>
    <n v="0"/>
    <n v="1"/>
    <n v="0"/>
    <s v="Room_Type 1"/>
    <n v="31"/>
    <x v="3"/>
    <n v="0"/>
    <n v="0"/>
    <n v="76.23"/>
    <n v="1"/>
    <x v="1"/>
  </r>
  <r>
    <x v="1127"/>
    <n v="2"/>
    <n v="0"/>
    <n v="4"/>
    <n v="0"/>
    <s v="Room_Type 1"/>
    <n v="116"/>
    <x v="8"/>
    <n v="0"/>
    <n v="0"/>
    <n v="109.65"/>
    <n v="1"/>
    <x v="1"/>
  </r>
  <r>
    <x v="1128"/>
    <n v="2"/>
    <n v="0"/>
    <n v="4"/>
    <n v="0"/>
    <s v="Room_Type 1"/>
    <n v="81"/>
    <x v="3"/>
    <n v="0"/>
    <n v="0"/>
    <n v="110.8"/>
    <n v="3"/>
    <x v="1"/>
  </r>
  <r>
    <x v="1129"/>
    <n v="2"/>
    <n v="1"/>
    <n v="2"/>
    <n v="0"/>
    <s v="Room_Type 1"/>
    <n v="1"/>
    <x v="10"/>
    <n v="0"/>
    <n v="0"/>
    <n v="120"/>
    <n v="0"/>
    <x v="1"/>
  </r>
  <r>
    <x v="1130"/>
    <n v="1"/>
    <n v="0"/>
    <n v="2"/>
    <n v="0"/>
    <s v="Room_Type 1"/>
    <n v="14"/>
    <x v="6"/>
    <n v="0"/>
    <n v="0"/>
    <n v="100"/>
    <n v="0"/>
    <x v="1"/>
  </r>
  <r>
    <x v="1131"/>
    <n v="2"/>
    <n v="0"/>
    <n v="3"/>
    <n v="0"/>
    <s v="Room_Type 1"/>
    <n v="4"/>
    <x v="6"/>
    <n v="0"/>
    <n v="0"/>
    <n v="100.8"/>
    <n v="1"/>
    <x v="1"/>
  </r>
  <r>
    <x v="1132"/>
    <n v="2"/>
    <n v="0"/>
    <n v="4"/>
    <n v="0"/>
    <s v="Room_Type 1"/>
    <n v="20"/>
    <x v="1"/>
    <n v="0"/>
    <n v="0"/>
    <n v="101.2"/>
    <n v="0"/>
    <x v="1"/>
  </r>
  <r>
    <x v="1133"/>
    <n v="2"/>
    <n v="0"/>
    <n v="4"/>
    <n v="0"/>
    <s v="Room_Type 1"/>
    <n v="3"/>
    <x v="6"/>
    <n v="0"/>
    <n v="0"/>
    <n v="135"/>
    <n v="1"/>
    <x v="1"/>
  </r>
  <r>
    <x v="1134"/>
    <n v="2"/>
    <n v="0"/>
    <n v="2"/>
    <n v="0"/>
    <s v="Room_Type 1"/>
    <n v="72"/>
    <x v="1"/>
    <n v="0"/>
    <n v="0"/>
    <n v="89.25"/>
    <n v="0"/>
    <x v="0"/>
  </r>
  <r>
    <x v="1135"/>
    <n v="2"/>
    <n v="1"/>
    <n v="3"/>
    <n v="0"/>
    <s v="Room_Type 1"/>
    <n v="2"/>
    <x v="5"/>
    <n v="0"/>
    <n v="0"/>
    <n v="95"/>
    <n v="1"/>
    <x v="1"/>
  </r>
  <r>
    <x v="1136"/>
    <n v="2"/>
    <n v="0"/>
    <n v="4"/>
    <n v="0"/>
    <s v="Room_Type 1"/>
    <n v="29"/>
    <x v="6"/>
    <n v="0"/>
    <n v="0"/>
    <n v="149.1"/>
    <n v="2"/>
    <x v="1"/>
  </r>
  <r>
    <x v="1137"/>
    <n v="2"/>
    <n v="0"/>
    <n v="3"/>
    <n v="0"/>
    <s v="Room_Type 4"/>
    <n v="5"/>
    <x v="5"/>
    <n v="0"/>
    <n v="0"/>
    <n v="136"/>
    <n v="1"/>
    <x v="1"/>
  </r>
  <r>
    <x v="1138"/>
    <n v="2"/>
    <n v="0"/>
    <n v="3"/>
    <n v="0"/>
    <s v="Room_Type 1"/>
    <n v="58"/>
    <x v="7"/>
    <n v="0"/>
    <n v="0"/>
    <n v="75"/>
    <n v="1"/>
    <x v="1"/>
  </r>
  <r>
    <x v="1139"/>
    <n v="1"/>
    <n v="0"/>
    <n v="2"/>
    <n v="0"/>
    <s v="Room_Type 1"/>
    <n v="0"/>
    <x v="8"/>
    <n v="1"/>
    <n v="0"/>
    <n v="65"/>
    <n v="0"/>
    <x v="1"/>
  </r>
  <r>
    <x v="1140"/>
    <n v="2"/>
    <n v="0"/>
    <n v="2"/>
    <n v="0"/>
    <s v="Room_Type 1"/>
    <n v="0"/>
    <x v="0"/>
    <n v="0"/>
    <n v="0"/>
    <n v="109"/>
    <n v="0"/>
    <x v="1"/>
  </r>
  <r>
    <x v="1141"/>
    <n v="1"/>
    <n v="0"/>
    <n v="1"/>
    <n v="0"/>
    <s v="Room_Type 1"/>
    <n v="221"/>
    <x v="0"/>
    <n v="0"/>
    <n v="0"/>
    <n v="73"/>
    <n v="0"/>
    <x v="1"/>
  </r>
  <r>
    <x v="1142"/>
    <n v="2"/>
    <n v="0"/>
    <n v="2"/>
    <n v="0"/>
    <s v="Room_Type 1"/>
    <n v="69"/>
    <x v="5"/>
    <n v="0"/>
    <n v="0"/>
    <n v="105.3"/>
    <n v="0"/>
    <x v="0"/>
  </r>
  <r>
    <x v="1143"/>
    <n v="2"/>
    <n v="1"/>
    <n v="5"/>
    <n v="0"/>
    <s v="Room_Type 1"/>
    <n v="184"/>
    <x v="6"/>
    <n v="0"/>
    <n v="0"/>
    <n v="107.1"/>
    <n v="2"/>
    <x v="0"/>
  </r>
  <r>
    <x v="1144"/>
    <n v="2"/>
    <n v="0"/>
    <n v="2"/>
    <n v="0"/>
    <s v="Room_Type 4"/>
    <n v="11"/>
    <x v="3"/>
    <n v="0"/>
    <n v="0"/>
    <n v="0"/>
    <n v="1"/>
    <x v="1"/>
  </r>
  <r>
    <x v="1145"/>
    <n v="2"/>
    <n v="0"/>
    <n v="2"/>
    <n v="0"/>
    <s v="Room_Type 1"/>
    <n v="3"/>
    <x v="0"/>
    <n v="0"/>
    <n v="0"/>
    <n v="100"/>
    <n v="0"/>
    <x v="1"/>
  </r>
  <r>
    <x v="1146"/>
    <n v="2"/>
    <n v="0"/>
    <n v="1"/>
    <n v="0"/>
    <s v="Room_Type 1"/>
    <n v="20"/>
    <x v="1"/>
    <n v="0"/>
    <n v="0"/>
    <n v="85.5"/>
    <n v="0"/>
    <x v="1"/>
  </r>
  <r>
    <x v="1147"/>
    <n v="2"/>
    <n v="0"/>
    <n v="1"/>
    <n v="0"/>
    <s v="Room_Type 1"/>
    <n v="0"/>
    <x v="1"/>
    <n v="0"/>
    <n v="0"/>
    <n v="200"/>
    <n v="0"/>
    <x v="1"/>
  </r>
  <r>
    <x v="1148"/>
    <n v="2"/>
    <n v="0"/>
    <n v="7"/>
    <n v="0"/>
    <s v="Room_Type 1"/>
    <n v="38"/>
    <x v="1"/>
    <n v="0"/>
    <n v="0"/>
    <n v="101.83"/>
    <n v="1"/>
    <x v="1"/>
  </r>
  <r>
    <x v="1149"/>
    <n v="2"/>
    <n v="0"/>
    <n v="3"/>
    <n v="0"/>
    <s v="Room_Type 1"/>
    <n v="21"/>
    <x v="0"/>
    <n v="0"/>
    <n v="0"/>
    <n v="151"/>
    <n v="0"/>
    <x v="0"/>
  </r>
  <r>
    <x v="1150"/>
    <n v="2"/>
    <n v="0"/>
    <n v="4"/>
    <n v="0"/>
    <s v="Room_Type 1"/>
    <n v="159"/>
    <x v="4"/>
    <n v="0"/>
    <n v="0"/>
    <n v="68.55"/>
    <n v="0"/>
    <x v="0"/>
  </r>
  <r>
    <x v="1151"/>
    <n v="1"/>
    <n v="0"/>
    <n v="1"/>
    <n v="0"/>
    <s v="Room_Type 5"/>
    <n v="2"/>
    <x v="7"/>
    <n v="0"/>
    <n v="0"/>
    <n v="90"/>
    <n v="0"/>
    <x v="1"/>
  </r>
  <r>
    <x v="1152"/>
    <n v="2"/>
    <n v="0"/>
    <n v="3"/>
    <n v="0"/>
    <s v="Room_Type 4"/>
    <n v="18"/>
    <x v="10"/>
    <n v="0"/>
    <n v="0"/>
    <n v="82.8"/>
    <n v="1"/>
    <x v="1"/>
  </r>
  <r>
    <x v="1153"/>
    <n v="2"/>
    <n v="0"/>
    <n v="3"/>
    <n v="0"/>
    <s v="Room_Type 1"/>
    <n v="76"/>
    <x v="7"/>
    <n v="0"/>
    <n v="0"/>
    <n v="93.6"/>
    <n v="1"/>
    <x v="0"/>
  </r>
  <r>
    <x v="1154"/>
    <n v="2"/>
    <n v="0"/>
    <n v="2"/>
    <n v="0"/>
    <s v="Room_Type 1"/>
    <n v="142"/>
    <x v="4"/>
    <n v="0"/>
    <n v="0"/>
    <n v="85.5"/>
    <n v="0"/>
    <x v="0"/>
  </r>
  <r>
    <x v="1155"/>
    <n v="1"/>
    <n v="0"/>
    <n v="1"/>
    <n v="0"/>
    <s v="Room_Type 1"/>
    <n v="116"/>
    <x v="8"/>
    <n v="0"/>
    <n v="0"/>
    <n v="108.9"/>
    <n v="0"/>
    <x v="0"/>
  </r>
  <r>
    <x v="1156"/>
    <n v="2"/>
    <n v="0"/>
    <n v="4"/>
    <n v="0"/>
    <s v="Room_Type 1"/>
    <n v="73"/>
    <x v="9"/>
    <n v="0"/>
    <n v="0"/>
    <n v="82.45"/>
    <n v="1"/>
    <x v="1"/>
  </r>
  <r>
    <x v="1157"/>
    <n v="2"/>
    <n v="0"/>
    <n v="2"/>
    <n v="0"/>
    <s v="Room_Type 1"/>
    <n v="21"/>
    <x v="11"/>
    <n v="0"/>
    <n v="0"/>
    <n v="80.3"/>
    <n v="1"/>
    <x v="1"/>
  </r>
  <r>
    <x v="1158"/>
    <n v="2"/>
    <n v="1"/>
    <n v="4"/>
    <n v="0"/>
    <s v="Room_Type 1"/>
    <n v="87"/>
    <x v="0"/>
    <n v="0"/>
    <n v="0"/>
    <n v="134.1"/>
    <n v="0"/>
    <x v="0"/>
  </r>
  <r>
    <x v="1159"/>
    <n v="1"/>
    <n v="0"/>
    <n v="6"/>
    <n v="0"/>
    <s v="Room_Type 1"/>
    <n v="69"/>
    <x v="2"/>
    <n v="0"/>
    <n v="0"/>
    <n v="120"/>
    <n v="0"/>
    <x v="0"/>
  </r>
  <r>
    <x v="1160"/>
    <n v="1"/>
    <n v="0"/>
    <n v="3"/>
    <n v="0"/>
    <s v="Room_Type 1"/>
    <n v="71"/>
    <x v="2"/>
    <n v="0"/>
    <n v="0"/>
    <n v="120"/>
    <n v="0"/>
    <x v="1"/>
  </r>
  <r>
    <x v="1161"/>
    <n v="2"/>
    <n v="0"/>
    <n v="1"/>
    <n v="0"/>
    <s v="Room_Type 1"/>
    <n v="11"/>
    <x v="7"/>
    <n v="0"/>
    <n v="0"/>
    <n v="130"/>
    <n v="1"/>
    <x v="0"/>
  </r>
  <r>
    <x v="1162"/>
    <n v="2"/>
    <n v="1"/>
    <n v="3"/>
    <n v="0"/>
    <s v="Room_Type 4"/>
    <n v="46"/>
    <x v="3"/>
    <n v="0"/>
    <n v="0"/>
    <n v="102.6"/>
    <n v="1"/>
    <x v="1"/>
  </r>
  <r>
    <x v="1163"/>
    <n v="2"/>
    <n v="1"/>
    <n v="3"/>
    <n v="1"/>
    <s v="Room_Type 1"/>
    <n v="43"/>
    <x v="0"/>
    <n v="0"/>
    <n v="0"/>
    <n v="203.85"/>
    <n v="1"/>
    <x v="1"/>
  </r>
  <r>
    <x v="1164"/>
    <n v="2"/>
    <n v="0"/>
    <n v="4"/>
    <n v="0"/>
    <s v="Room_Type 1"/>
    <n v="28"/>
    <x v="0"/>
    <n v="0"/>
    <n v="0"/>
    <n v="118.15"/>
    <n v="0"/>
    <x v="1"/>
  </r>
  <r>
    <x v="1165"/>
    <n v="2"/>
    <n v="0"/>
    <n v="2"/>
    <n v="0"/>
    <s v="Room_Type 1"/>
    <n v="30"/>
    <x v="1"/>
    <n v="0"/>
    <n v="0"/>
    <n v="121"/>
    <n v="0"/>
    <x v="1"/>
  </r>
  <r>
    <x v="1166"/>
    <n v="2"/>
    <n v="0"/>
    <n v="1"/>
    <n v="0"/>
    <s v="Room_Type 1"/>
    <n v="102"/>
    <x v="6"/>
    <n v="0"/>
    <n v="0"/>
    <n v="108"/>
    <n v="1"/>
    <x v="0"/>
  </r>
  <r>
    <x v="1167"/>
    <n v="2"/>
    <n v="0"/>
    <n v="2"/>
    <n v="0"/>
    <s v="Room_Type 1"/>
    <n v="79"/>
    <x v="7"/>
    <n v="0"/>
    <n v="0"/>
    <n v="75"/>
    <n v="0"/>
    <x v="1"/>
  </r>
  <r>
    <x v="1168"/>
    <n v="2"/>
    <n v="0"/>
    <n v="5"/>
    <n v="0"/>
    <s v="Room_Type 1"/>
    <n v="13"/>
    <x v="11"/>
    <n v="0"/>
    <n v="0"/>
    <n v="80.3"/>
    <n v="1"/>
    <x v="1"/>
  </r>
  <r>
    <x v="1169"/>
    <n v="2"/>
    <n v="0"/>
    <n v="6"/>
    <n v="0"/>
    <s v="Room_Type 1"/>
    <n v="20"/>
    <x v="6"/>
    <n v="0"/>
    <n v="0"/>
    <n v="107"/>
    <n v="0"/>
    <x v="1"/>
  </r>
  <r>
    <x v="1170"/>
    <n v="2"/>
    <n v="0"/>
    <n v="4"/>
    <n v="0"/>
    <s v="Room_Type 1"/>
    <n v="88"/>
    <x v="5"/>
    <n v="0"/>
    <n v="0"/>
    <n v="98.18"/>
    <n v="0"/>
    <x v="0"/>
  </r>
  <r>
    <x v="1171"/>
    <n v="2"/>
    <n v="0"/>
    <n v="5"/>
    <n v="0"/>
    <s v="Room_Type 4"/>
    <n v="34"/>
    <x v="6"/>
    <n v="0"/>
    <n v="0"/>
    <n v="166.8"/>
    <n v="2"/>
    <x v="1"/>
  </r>
  <r>
    <x v="1172"/>
    <n v="2"/>
    <n v="1"/>
    <n v="2"/>
    <n v="0"/>
    <s v="Room_Type 1"/>
    <n v="17"/>
    <x v="3"/>
    <n v="0"/>
    <n v="0"/>
    <n v="80"/>
    <n v="0"/>
    <x v="1"/>
  </r>
  <r>
    <x v="1173"/>
    <n v="2"/>
    <n v="0"/>
    <n v="6"/>
    <n v="0"/>
    <s v="Room_Type 1"/>
    <n v="10"/>
    <x v="7"/>
    <n v="0"/>
    <n v="0"/>
    <n v="91.38"/>
    <n v="2"/>
    <x v="1"/>
  </r>
  <r>
    <x v="1174"/>
    <n v="1"/>
    <n v="0"/>
    <n v="1"/>
    <n v="0"/>
    <s v="Room_Type 1"/>
    <n v="99"/>
    <x v="10"/>
    <n v="0"/>
    <n v="0"/>
    <n v="80"/>
    <n v="0"/>
    <x v="1"/>
  </r>
  <r>
    <x v="1175"/>
    <n v="2"/>
    <n v="0"/>
    <n v="4"/>
    <n v="1"/>
    <s v="Room_Type 4"/>
    <n v="31"/>
    <x v="2"/>
    <n v="0"/>
    <n v="0"/>
    <n v="156.15"/>
    <n v="1"/>
    <x v="1"/>
  </r>
  <r>
    <x v="1176"/>
    <n v="2"/>
    <n v="0"/>
    <n v="4"/>
    <n v="0"/>
    <s v="Room_Type 1"/>
    <n v="157"/>
    <x v="1"/>
    <n v="0"/>
    <n v="0"/>
    <n v="161.1"/>
    <n v="2"/>
    <x v="0"/>
  </r>
  <r>
    <x v="1177"/>
    <n v="2"/>
    <n v="0"/>
    <n v="2"/>
    <n v="0"/>
    <s v="Room_Type 1"/>
    <n v="63"/>
    <x v="1"/>
    <n v="0"/>
    <n v="0"/>
    <n v="56"/>
    <n v="0"/>
    <x v="1"/>
  </r>
  <r>
    <x v="1178"/>
    <n v="2"/>
    <n v="0"/>
    <n v="6"/>
    <n v="0"/>
    <s v="Room_Type 1"/>
    <n v="135"/>
    <x v="1"/>
    <n v="0"/>
    <n v="0"/>
    <n v="80.75"/>
    <n v="0"/>
    <x v="1"/>
  </r>
  <r>
    <x v="1179"/>
    <n v="2"/>
    <n v="0"/>
    <n v="2"/>
    <n v="0"/>
    <s v="Room_Type 1"/>
    <n v="19"/>
    <x v="9"/>
    <n v="0"/>
    <n v="0"/>
    <n v="109"/>
    <n v="1"/>
    <x v="1"/>
  </r>
  <r>
    <x v="1180"/>
    <n v="2"/>
    <n v="0"/>
    <n v="1"/>
    <n v="0"/>
    <s v="Room_Type 1"/>
    <n v="72"/>
    <x v="1"/>
    <n v="0"/>
    <n v="0"/>
    <n v="108"/>
    <n v="0"/>
    <x v="1"/>
  </r>
  <r>
    <x v="1181"/>
    <n v="3"/>
    <n v="0"/>
    <n v="1"/>
    <n v="0"/>
    <s v="Room_Type 4"/>
    <n v="111"/>
    <x v="4"/>
    <n v="0"/>
    <n v="0"/>
    <n v="146.69999999999999"/>
    <n v="0"/>
    <x v="1"/>
  </r>
  <r>
    <x v="1182"/>
    <n v="2"/>
    <n v="0"/>
    <n v="2"/>
    <n v="0"/>
    <s v="Room_Type 1"/>
    <n v="247"/>
    <x v="2"/>
    <n v="0"/>
    <n v="0"/>
    <n v="115"/>
    <n v="0"/>
    <x v="0"/>
  </r>
  <r>
    <x v="1183"/>
    <n v="2"/>
    <n v="0"/>
    <n v="4"/>
    <n v="0"/>
    <s v="Room_Type 1"/>
    <n v="262"/>
    <x v="3"/>
    <n v="0"/>
    <n v="0"/>
    <n v="73.95"/>
    <n v="0"/>
    <x v="0"/>
  </r>
  <r>
    <x v="1184"/>
    <n v="1"/>
    <n v="0"/>
    <n v="1"/>
    <n v="0"/>
    <s v="Room_Type 1"/>
    <n v="20"/>
    <x v="2"/>
    <n v="0"/>
    <n v="0"/>
    <n v="109"/>
    <n v="1"/>
    <x v="1"/>
  </r>
  <r>
    <x v="1185"/>
    <n v="2"/>
    <n v="0"/>
    <n v="3"/>
    <n v="0"/>
    <s v="Room_Type 1"/>
    <n v="67"/>
    <x v="2"/>
    <n v="0"/>
    <n v="0"/>
    <n v="116.1"/>
    <n v="1"/>
    <x v="1"/>
  </r>
  <r>
    <x v="1186"/>
    <n v="2"/>
    <n v="1"/>
    <n v="1"/>
    <n v="0"/>
    <s v="Room_Type 1"/>
    <n v="21"/>
    <x v="0"/>
    <n v="0"/>
    <n v="0"/>
    <n v="107.42"/>
    <n v="2"/>
    <x v="1"/>
  </r>
  <r>
    <x v="1187"/>
    <n v="2"/>
    <n v="0"/>
    <n v="3"/>
    <n v="1"/>
    <s v="Room_Type 1"/>
    <n v="5"/>
    <x v="6"/>
    <n v="0"/>
    <n v="0"/>
    <n v="200.33"/>
    <n v="2"/>
    <x v="1"/>
  </r>
  <r>
    <x v="1188"/>
    <n v="2"/>
    <n v="0"/>
    <n v="2"/>
    <n v="0"/>
    <s v="Room_Type 1"/>
    <n v="145"/>
    <x v="6"/>
    <n v="0"/>
    <n v="0"/>
    <n v="153"/>
    <n v="0"/>
    <x v="0"/>
  </r>
  <r>
    <x v="1189"/>
    <n v="1"/>
    <n v="0"/>
    <n v="1"/>
    <n v="0"/>
    <s v="Room_Type 1"/>
    <n v="26"/>
    <x v="4"/>
    <n v="1"/>
    <n v="1"/>
    <n v="65"/>
    <n v="0"/>
    <x v="1"/>
  </r>
  <r>
    <x v="1190"/>
    <n v="2"/>
    <n v="0"/>
    <n v="2"/>
    <n v="0"/>
    <s v="Room_Type 1"/>
    <n v="37"/>
    <x v="1"/>
    <n v="0"/>
    <n v="0"/>
    <n v="94.5"/>
    <n v="0"/>
    <x v="1"/>
  </r>
  <r>
    <x v="1191"/>
    <n v="1"/>
    <n v="0"/>
    <n v="4"/>
    <n v="0"/>
    <s v="Room_Type 1"/>
    <n v="26"/>
    <x v="3"/>
    <n v="0"/>
    <n v="0"/>
    <n v="74.8"/>
    <n v="0"/>
    <x v="0"/>
  </r>
  <r>
    <x v="1192"/>
    <n v="2"/>
    <n v="1"/>
    <n v="6"/>
    <n v="0"/>
    <s v="Room_Type 1"/>
    <n v="187"/>
    <x v="0"/>
    <n v="0"/>
    <n v="0"/>
    <n v="90.95"/>
    <n v="1"/>
    <x v="1"/>
  </r>
  <r>
    <x v="1193"/>
    <n v="3"/>
    <n v="0"/>
    <n v="1"/>
    <n v="0"/>
    <s v="Room_Type 4"/>
    <n v="148"/>
    <x v="6"/>
    <n v="0"/>
    <n v="0"/>
    <n v="123.3"/>
    <n v="1"/>
    <x v="1"/>
  </r>
  <r>
    <x v="1194"/>
    <n v="1"/>
    <n v="0"/>
    <n v="1"/>
    <n v="0"/>
    <s v="Room_Type 1"/>
    <n v="10"/>
    <x v="0"/>
    <n v="0"/>
    <n v="0"/>
    <n v="67"/>
    <n v="0"/>
    <x v="1"/>
  </r>
  <r>
    <x v="1195"/>
    <n v="2"/>
    <n v="0"/>
    <n v="6"/>
    <n v="0"/>
    <s v="Room_Type 1"/>
    <n v="164"/>
    <x v="0"/>
    <n v="0"/>
    <n v="0"/>
    <n v="106.53"/>
    <n v="0"/>
    <x v="0"/>
  </r>
  <r>
    <x v="1196"/>
    <n v="2"/>
    <n v="0"/>
    <n v="2"/>
    <n v="0"/>
    <s v="Room_Type 1"/>
    <n v="315"/>
    <x v="3"/>
    <n v="0"/>
    <n v="0"/>
    <n v="52"/>
    <n v="0"/>
    <x v="1"/>
  </r>
  <r>
    <x v="1197"/>
    <n v="2"/>
    <n v="0"/>
    <n v="4"/>
    <n v="0"/>
    <s v="Room_Type 1"/>
    <n v="4"/>
    <x v="7"/>
    <n v="0"/>
    <n v="0"/>
    <n v="87.78"/>
    <n v="0"/>
    <x v="1"/>
  </r>
  <r>
    <x v="1198"/>
    <n v="1"/>
    <n v="0"/>
    <n v="6"/>
    <n v="0"/>
    <s v="Room_Type 1"/>
    <n v="7"/>
    <x v="9"/>
    <n v="0"/>
    <n v="0"/>
    <n v="103"/>
    <n v="0"/>
    <x v="0"/>
  </r>
  <r>
    <x v="1199"/>
    <n v="1"/>
    <n v="0"/>
    <n v="1"/>
    <n v="0"/>
    <s v="Room_Type 1"/>
    <n v="21"/>
    <x v="7"/>
    <n v="0"/>
    <n v="0"/>
    <n v="67"/>
    <n v="0"/>
    <x v="0"/>
  </r>
  <r>
    <x v="1200"/>
    <n v="3"/>
    <n v="0"/>
    <n v="2"/>
    <n v="0"/>
    <s v="Room_Type 4"/>
    <n v="37"/>
    <x v="6"/>
    <n v="0"/>
    <n v="0"/>
    <n v="158.4"/>
    <n v="2"/>
    <x v="1"/>
  </r>
  <r>
    <x v="1201"/>
    <n v="3"/>
    <n v="0"/>
    <n v="3"/>
    <n v="0"/>
    <s v="Room_Type 1"/>
    <n v="144"/>
    <x v="4"/>
    <n v="0"/>
    <n v="0"/>
    <n v="137.69999999999999"/>
    <n v="0"/>
    <x v="0"/>
  </r>
  <r>
    <x v="1202"/>
    <n v="2"/>
    <n v="0"/>
    <n v="3"/>
    <n v="0"/>
    <s v="Room_Type 1"/>
    <n v="37"/>
    <x v="6"/>
    <n v="0"/>
    <n v="0"/>
    <n v="105"/>
    <n v="0"/>
    <x v="1"/>
  </r>
  <r>
    <x v="1203"/>
    <n v="1"/>
    <n v="0"/>
    <n v="3"/>
    <n v="0"/>
    <s v="Room_Type 1"/>
    <n v="220"/>
    <x v="1"/>
    <n v="0"/>
    <n v="0"/>
    <n v="128"/>
    <n v="0"/>
    <x v="0"/>
  </r>
  <r>
    <x v="1204"/>
    <n v="2"/>
    <n v="0"/>
    <n v="2"/>
    <n v="0"/>
    <s v="Room_Type 1"/>
    <n v="74"/>
    <x v="1"/>
    <n v="0"/>
    <n v="0"/>
    <n v="109"/>
    <n v="0"/>
    <x v="1"/>
  </r>
  <r>
    <x v="1205"/>
    <n v="1"/>
    <n v="0"/>
    <n v="2"/>
    <n v="0"/>
    <s v="Room_Type 1"/>
    <n v="20"/>
    <x v="4"/>
    <n v="0"/>
    <n v="0"/>
    <n v="91.63"/>
    <n v="1"/>
    <x v="1"/>
  </r>
  <r>
    <x v="1206"/>
    <n v="2"/>
    <n v="0"/>
    <n v="2"/>
    <n v="0"/>
    <s v="Room_Type 1"/>
    <n v="146"/>
    <x v="5"/>
    <n v="0"/>
    <n v="0"/>
    <n v="95"/>
    <n v="0"/>
    <x v="0"/>
  </r>
  <r>
    <x v="1207"/>
    <n v="1"/>
    <n v="0"/>
    <n v="3"/>
    <n v="0"/>
    <s v="Room_Type 1"/>
    <n v="71"/>
    <x v="2"/>
    <n v="0"/>
    <n v="0"/>
    <n v="120"/>
    <n v="0"/>
    <x v="1"/>
  </r>
  <r>
    <x v="1208"/>
    <n v="2"/>
    <n v="0"/>
    <n v="3"/>
    <n v="0"/>
    <s v="Room_Type 1"/>
    <n v="138"/>
    <x v="0"/>
    <n v="0"/>
    <n v="0"/>
    <n v="94.5"/>
    <n v="0"/>
    <x v="1"/>
  </r>
  <r>
    <x v="1209"/>
    <n v="2"/>
    <n v="0"/>
    <n v="4"/>
    <n v="0"/>
    <s v="Room_Type 4"/>
    <n v="112"/>
    <x v="0"/>
    <n v="0"/>
    <n v="0"/>
    <n v="127.8"/>
    <n v="1"/>
    <x v="1"/>
  </r>
  <r>
    <x v="1210"/>
    <n v="1"/>
    <n v="0"/>
    <n v="4"/>
    <n v="0"/>
    <s v="Room_Type 1"/>
    <n v="91"/>
    <x v="6"/>
    <n v="0"/>
    <n v="0"/>
    <n v="70.14"/>
    <n v="0"/>
    <x v="1"/>
  </r>
  <r>
    <x v="1211"/>
    <n v="2"/>
    <n v="0"/>
    <n v="3"/>
    <n v="0"/>
    <s v="Room_Type 1"/>
    <n v="134"/>
    <x v="1"/>
    <n v="0"/>
    <n v="0"/>
    <n v="129.6"/>
    <n v="2"/>
    <x v="1"/>
  </r>
  <r>
    <x v="1212"/>
    <n v="2"/>
    <n v="0"/>
    <n v="4"/>
    <n v="0"/>
    <s v="Room_Type 1"/>
    <n v="98"/>
    <x v="8"/>
    <n v="0"/>
    <n v="0"/>
    <n v="95"/>
    <n v="1"/>
    <x v="1"/>
  </r>
  <r>
    <x v="1213"/>
    <n v="2"/>
    <n v="0"/>
    <n v="5"/>
    <n v="0"/>
    <s v="Room_Type 1"/>
    <n v="43"/>
    <x v="7"/>
    <n v="0"/>
    <n v="0"/>
    <n v="68"/>
    <n v="0"/>
    <x v="1"/>
  </r>
  <r>
    <x v="1214"/>
    <n v="2"/>
    <n v="0"/>
    <n v="3"/>
    <n v="0"/>
    <s v="Room_Type 1"/>
    <n v="68"/>
    <x v="2"/>
    <n v="0"/>
    <n v="0"/>
    <n v="92.83"/>
    <n v="0"/>
    <x v="0"/>
  </r>
  <r>
    <x v="1215"/>
    <n v="2"/>
    <n v="0"/>
    <n v="2"/>
    <n v="0"/>
    <s v="Room_Type 1"/>
    <n v="315"/>
    <x v="3"/>
    <n v="0"/>
    <n v="0"/>
    <n v="52"/>
    <n v="0"/>
    <x v="1"/>
  </r>
  <r>
    <x v="1216"/>
    <n v="1"/>
    <n v="0"/>
    <n v="1"/>
    <n v="0"/>
    <s v="Room_Type 1"/>
    <n v="45"/>
    <x v="6"/>
    <n v="0"/>
    <n v="0"/>
    <n v="94.5"/>
    <n v="2"/>
    <x v="1"/>
  </r>
  <r>
    <x v="1217"/>
    <n v="1"/>
    <n v="0"/>
    <n v="3"/>
    <n v="0"/>
    <s v="Room_Type 1"/>
    <n v="106"/>
    <x v="6"/>
    <n v="0"/>
    <n v="0"/>
    <n v="113.4"/>
    <n v="2"/>
    <x v="1"/>
  </r>
  <r>
    <x v="1218"/>
    <n v="1"/>
    <n v="0"/>
    <n v="6"/>
    <n v="0"/>
    <s v="Room_Type 1"/>
    <n v="69"/>
    <x v="2"/>
    <n v="0"/>
    <n v="0"/>
    <n v="120"/>
    <n v="0"/>
    <x v="0"/>
  </r>
  <r>
    <x v="1219"/>
    <n v="2"/>
    <n v="0"/>
    <n v="4"/>
    <n v="0"/>
    <s v="Room_Type 1"/>
    <n v="81"/>
    <x v="9"/>
    <n v="0"/>
    <n v="0"/>
    <n v="65"/>
    <n v="0"/>
    <x v="0"/>
  </r>
  <r>
    <x v="1220"/>
    <n v="1"/>
    <n v="0"/>
    <n v="5"/>
    <n v="0"/>
    <s v="Room_Type 1"/>
    <n v="115"/>
    <x v="10"/>
    <n v="0"/>
    <n v="0"/>
    <n v="75"/>
    <n v="0"/>
    <x v="1"/>
  </r>
  <r>
    <x v="1221"/>
    <n v="2"/>
    <n v="0"/>
    <n v="3"/>
    <n v="0"/>
    <s v="Room_Type 1"/>
    <n v="305"/>
    <x v="7"/>
    <n v="0"/>
    <n v="0"/>
    <n v="89"/>
    <n v="0"/>
    <x v="0"/>
  </r>
  <r>
    <x v="1222"/>
    <n v="2"/>
    <n v="0"/>
    <n v="6"/>
    <n v="0"/>
    <s v="Room_Type 1"/>
    <n v="349"/>
    <x v="6"/>
    <n v="0"/>
    <n v="0"/>
    <n v="90"/>
    <n v="0"/>
    <x v="0"/>
  </r>
  <r>
    <x v="1223"/>
    <n v="2"/>
    <n v="0"/>
    <n v="3"/>
    <n v="0"/>
    <s v="Room_Type 1"/>
    <n v="31"/>
    <x v="9"/>
    <n v="0"/>
    <n v="0"/>
    <n v="76.099999999999994"/>
    <n v="0"/>
    <x v="1"/>
  </r>
  <r>
    <x v="1224"/>
    <n v="1"/>
    <n v="0"/>
    <n v="23"/>
    <n v="0"/>
    <s v="Room_Type 1"/>
    <n v="9"/>
    <x v="11"/>
    <n v="0"/>
    <n v="0"/>
    <n v="68.23"/>
    <n v="1"/>
    <x v="1"/>
  </r>
  <r>
    <x v="1225"/>
    <n v="3"/>
    <n v="0"/>
    <n v="4"/>
    <n v="0"/>
    <s v="Room_Type 6"/>
    <n v="31"/>
    <x v="1"/>
    <n v="0"/>
    <n v="0"/>
    <n v="152.81"/>
    <n v="1"/>
    <x v="0"/>
  </r>
  <r>
    <x v="1226"/>
    <n v="2"/>
    <n v="0"/>
    <n v="2"/>
    <n v="0"/>
    <s v="Room_Type 4"/>
    <n v="7"/>
    <x v="5"/>
    <n v="0"/>
    <n v="0"/>
    <n v="116"/>
    <n v="1"/>
    <x v="1"/>
  </r>
  <r>
    <x v="1227"/>
    <n v="2"/>
    <n v="0"/>
    <n v="4"/>
    <n v="0"/>
    <s v="Room_Type 1"/>
    <n v="160"/>
    <x v="5"/>
    <n v="0"/>
    <n v="0"/>
    <n v="107"/>
    <n v="1"/>
    <x v="0"/>
  </r>
  <r>
    <x v="1228"/>
    <n v="2"/>
    <n v="1"/>
    <n v="2"/>
    <n v="0"/>
    <s v="Room_Type 1"/>
    <n v="97"/>
    <x v="4"/>
    <n v="0"/>
    <n v="0"/>
    <n v="121.5"/>
    <n v="1"/>
    <x v="1"/>
  </r>
  <r>
    <x v="1229"/>
    <n v="2"/>
    <n v="0"/>
    <n v="1"/>
    <n v="0"/>
    <s v="Room_Type 1"/>
    <n v="7"/>
    <x v="6"/>
    <n v="0"/>
    <n v="0"/>
    <n v="135"/>
    <n v="1"/>
    <x v="1"/>
  </r>
  <r>
    <x v="1230"/>
    <n v="2"/>
    <n v="0"/>
    <n v="3"/>
    <n v="0"/>
    <s v="Room_Type 1"/>
    <n v="221"/>
    <x v="6"/>
    <n v="0"/>
    <n v="0"/>
    <n v="65"/>
    <n v="0"/>
    <x v="1"/>
  </r>
  <r>
    <x v="1231"/>
    <n v="2"/>
    <n v="0"/>
    <n v="4"/>
    <n v="0"/>
    <s v="Room_Type 4"/>
    <n v="1"/>
    <x v="11"/>
    <n v="0"/>
    <n v="0"/>
    <n v="99"/>
    <n v="0"/>
    <x v="1"/>
  </r>
  <r>
    <x v="1232"/>
    <n v="2"/>
    <n v="0"/>
    <n v="3"/>
    <n v="0"/>
    <s v="Room_Type 4"/>
    <n v="29"/>
    <x v="8"/>
    <n v="0"/>
    <n v="0"/>
    <n v="139.6"/>
    <n v="0"/>
    <x v="0"/>
  </r>
  <r>
    <x v="1233"/>
    <n v="2"/>
    <n v="0"/>
    <n v="3"/>
    <n v="0"/>
    <s v="Room_Type 1"/>
    <n v="54"/>
    <x v="9"/>
    <n v="0"/>
    <n v="0"/>
    <n v="99"/>
    <n v="1"/>
    <x v="1"/>
  </r>
  <r>
    <x v="1234"/>
    <n v="2"/>
    <n v="0"/>
    <n v="3"/>
    <n v="0"/>
    <s v="Room_Type 1"/>
    <n v="69"/>
    <x v="1"/>
    <n v="0"/>
    <n v="0"/>
    <n v="135.9"/>
    <n v="1"/>
    <x v="1"/>
  </r>
  <r>
    <x v="1235"/>
    <n v="2"/>
    <n v="0"/>
    <n v="4"/>
    <n v="0"/>
    <s v="Room_Type 1"/>
    <n v="91"/>
    <x v="1"/>
    <n v="0"/>
    <n v="0"/>
    <n v="135.9"/>
    <n v="1"/>
    <x v="1"/>
  </r>
  <r>
    <x v="1236"/>
    <n v="2"/>
    <n v="0"/>
    <n v="1"/>
    <n v="0"/>
    <s v="Room_Type 4"/>
    <n v="6"/>
    <x v="2"/>
    <n v="0"/>
    <n v="0"/>
    <n v="0"/>
    <n v="1"/>
    <x v="1"/>
  </r>
  <r>
    <x v="1237"/>
    <n v="2"/>
    <n v="0"/>
    <n v="7"/>
    <n v="0"/>
    <s v="Room_Type 1"/>
    <n v="227"/>
    <x v="0"/>
    <n v="0"/>
    <n v="0"/>
    <n v="92.29"/>
    <n v="0"/>
    <x v="0"/>
  </r>
  <r>
    <x v="1238"/>
    <n v="2"/>
    <n v="0"/>
    <n v="3"/>
    <n v="0"/>
    <s v="Room_Type 4"/>
    <n v="5"/>
    <x v="10"/>
    <n v="0"/>
    <n v="0"/>
    <n v="108"/>
    <n v="1"/>
    <x v="1"/>
  </r>
  <r>
    <x v="1239"/>
    <n v="2"/>
    <n v="0"/>
    <n v="5"/>
    <n v="0"/>
    <s v="Room_Type 1"/>
    <n v="161"/>
    <x v="6"/>
    <n v="0"/>
    <n v="0"/>
    <n v="91.48"/>
    <n v="1"/>
    <x v="1"/>
  </r>
  <r>
    <x v="1240"/>
    <n v="2"/>
    <n v="0"/>
    <n v="2"/>
    <n v="1"/>
    <s v="Room_Type 4"/>
    <n v="2"/>
    <x v="3"/>
    <n v="0"/>
    <n v="0"/>
    <n v="116"/>
    <n v="0"/>
    <x v="1"/>
  </r>
  <r>
    <x v="1241"/>
    <n v="3"/>
    <n v="0"/>
    <n v="3"/>
    <n v="0"/>
    <s v="Room_Type 4"/>
    <n v="7"/>
    <x v="9"/>
    <n v="0"/>
    <n v="0"/>
    <n v="173"/>
    <n v="0"/>
    <x v="1"/>
  </r>
  <r>
    <x v="1242"/>
    <n v="1"/>
    <n v="0"/>
    <n v="1"/>
    <n v="0"/>
    <s v="Room_Type 1"/>
    <n v="47"/>
    <x v="5"/>
    <n v="0"/>
    <n v="0"/>
    <n v="99.9"/>
    <n v="0"/>
    <x v="0"/>
  </r>
  <r>
    <x v="1243"/>
    <n v="2"/>
    <n v="0"/>
    <n v="3"/>
    <n v="0"/>
    <s v="Room_Type 1"/>
    <n v="35"/>
    <x v="6"/>
    <n v="0"/>
    <n v="0"/>
    <n v="108.9"/>
    <n v="0"/>
    <x v="1"/>
  </r>
  <r>
    <x v="1244"/>
    <n v="1"/>
    <n v="0"/>
    <n v="4"/>
    <n v="0"/>
    <s v="Room_Type 1"/>
    <n v="23"/>
    <x v="7"/>
    <n v="0"/>
    <n v="0"/>
    <n v="180.25"/>
    <n v="0"/>
    <x v="1"/>
  </r>
  <r>
    <x v="1245"/>
    <n v="2"/>
    <n v="0"/>
    <n v="4"/>
    <n v="0"/>
    <s v="Room_Type 1"/>
    <n v="134"/>
    <x v="4"/>
    <n v="0"/>
    <n v="0"/>
    <n v="89.85"/>
    <n v="2"/>
    <x v="1"/>
  </r>
  <r>
    <x v="1246"/>
    <n v="2"/>
    <n v="0"/>
    <n v="3"/>
    <n v="0"/>
    <s v="Room_Type 1"/>
    <n v="37"/>
    <x v="6"/>
    <n v="0"/>
    <n v="0"/>
    <n v="105"/>
    <n v="0"/>
    <x v="1"/>
  </r>
  <r>
    <x v="1247"/>
    <n v="2"/>
    <n v="0"/>
    <n v="2"/>
    <n v="0"/>
    <s v="Room_Type 1"/>
    <n v="10"/>
    <x v="11"/>
    <n v="0"/>
    <n v="0"/>
    <n v="75"/>
    <n v="1"/>
    <x v="1"/>
  </r>
  <r>
    <x v="1248"/>
    <n v="2"/>
    <n v="0"/>
    <n v="2"/>
    <n v="0"/>
    <s v="Room_Type 1"/>
    <n v="32"/>
    <x v="4"/>
    <n v="0"/>
    <n v="0"/>
    <n v="112.59"/>
    <n v="0"/>
    <x v="0"/>
  </r>
  <r>
    <x v="1249"/>
    <n v="2"/>
    <n v="0"/>
    <n v="3"/>
    <n v="0"/>
    <s v="Room_Type 1"/>
    <n v="0"/>
    <x v="10"/>
    <n v="0"/>
    <n v="0"/>
    <n v="82.33"/>
    <n v="0"/>
    <x v="1"/>
  </r>
  <r>
    <x v="1250"/>
    <n v="1"/>
    <n v="0"/>
    <n v="3"/>
    <n v="0"/>
    <s v="Room_Type 1"/>
    <n v="1"/>
    <x v="10"/>
    <n v="0"/>
    <n v="0"/>
    <n v="60"/>
    <n v="0"/>
    <x v="0"/>
  </r>
  <r>
    <x v="1251"/>
    <n v="2"/>
    <n v="0"/>
    <n v="1"/>
    <n v="0"/>
    <s v="Room_Type 1"/>
    <n v="84"/>
    <x v="2"/>
    <n v="0"/>
    <n v="0"/>
    <n v="96.3"/>
    <n v="1"/>
    <x v="1"/>
  </r>
  <r>
    <x v="1252"/>
    <n v="2"/>
    <n v="0"/>
    <n v="2"/>
    <n v="0"/>
    <s v="Room_Type 1"/>
    <n v="28"/>
    <x v="5"/>
    <n v="0"/>
    <n v="0"/>
    <n v="114"/>
    <n v="1"/>
    <x v="1"/>
  </r>
  <r>
    <x v="1253"/>
    <n v="1"/>
    <n v="0"/>
    <n v="3"/>
    <n v="0"/>
    <s v="Room_Type 1"/>
    <n v="31"/>
    <x v="4"/>
    <n v="0"/>
    <n v="0"/>
    <n v="80"/>
    <n v="2"/>
    <x v="1"/>
  </r>
  <r>
    <x v="1254"/>
    <n v="2"/>
    <n v="0"/>
    <n v="3"/>
    <n v="1"/>
    <s v="Room_Type 1"/>
    <n v="118"/>
    <x v="6"/>
    <n v="0"/>
    <n v="0"/>
    <n v="98.25"/>
    <n v="1"/>
    <x v="1"/>
  </r>
  <r>
    <x v="1255"/>
    <n v="2"/>
    <n v="0"/>
    <n v="8"/>
    <n v="0"/>
    <s v="Room_Type 4"/>
    <n v="5"/>
    <x v="5"/>
    <n v="0"/>
    <n v="0"/>
    <n v="126.75"/>
    <n v="0"/>
    <x v="0"/>
  </r>
  <r>
    <x v="1256"/>
    <n v="2"/>
    <n v="0"/>
    <n v="2"/>
    <n v="0"/>
    <s v="Room_Type 1"/>
    <n v="46"/>
    <x v="11"/>
    <n v="0"/>
    <n v="0"/>
    <n v="60"/>
    <n v="0"/>
    <x v="1"/>
  </r>
  <r>
    <x v="1257"/>
    <n v="2"/>
    <n v="0"/>
    <n v="3"/>
    <n v="0"/>
    <s v="Room_Type 1"/>
    <n v="86"/>
    <x v="6"/>
    <n v="0"/>
    <n v="0"/>
    <n v="108"/>
    <n v="2"/>
    <x v="1"/>
  </r>
  <r>
    <x v="1258"/>
    <n v="2"/>
    <n v="0"/>
    <n v="5"/>
    <n v="0"/>
    <s v="Room_Type 1"/>
    <n v="48"/>
    <x v="7"/>
    <n v="0"/>
    <n v="0"/>
    <n v="75"/>
    <n v="0"/>
    <x v="1"/>
  </r>
  <r>
    <x v="1259"/>
    <n v="1"/>
    <n v="0"/>
    <n v="4"/>
    <n v="0"/>
    <s v="Room_Type 1"/>
    <n v="3"/>
    <x v="3"/>
    <n v="0"/>
    <n v="0"/>
    <n v="71.8"/>
    <n v="0"/>
    <x v="1"/>
  </r>
  <r>
    <x v="1260"/>
    <n v="1"/>
    <n v="0"/>
    <n v="1"/>
    <n v="0"/>
    <s v="Room_Type 4"/>
    <n v="21"/>
    <x v="7"/>
    <n v="0"/>
    <n v="0"/>
    <n v="92"/>
    <n v="0"/>
    <x v="1"/>
  </r>
  <r>
    <x v="1261"/>
    <n v="1"/>
    <n v="0"/>
    <n v="2"/>
    <n v="0"/>
    <s v="Room_Type 1"/>
    <n v="23"/>
    <x v="3"/>
    <n v="0"/>
    <n v="0"/>
    <n v="96"/>
    <n v="1"/>
    <x v="1"/>
  </r>
  <r>
    <x v="1262"/>
    <n v="2"/>
    <n v="0"/>
    <n v="4"/>
    <n v="0"/>
    <s v="Room_Type 4"/>
    <n v="133"/>
    <x v="8"/>
    <n v="0"/>
    <n v="0"/>
    <n v="86.43"/>
    <n v="1"/>
    <x v="1"/>
  </r>
  <r>
    <x v="1263"/>
    <n v="2"/>
    <n v="0"/>
    <n v="4"/>
    <n v="0"/>
    <s v="Room_Type 1"/>
    <n v="29"/>
    <x v="9"/>
    <n v="0"/>
    <n v="0"/>
    <n v="68"/>
    <n v="0"/>
    <x v="1"/>
  </r>
  <r>
    <x v="1264"/>
    <n v="2"/>
    <n v="0"/>
    <n v="3"/>
    <n v="0"/>
    <s v="Room_Type 2"/>
    <n v="18"/>
    <x v="6"/>
    <n v="0"/>
    <n v="0"/>
    <n v="78.540000000000006"/>
    <n v="1"/>
    <x v="1"/>
  </r>
  <r>
    <x v="1265"/>
    <n v="3"/>
    <n v="0"/>
    <n v="7"/>
    <n v="0"/>
    <s v="Room_Type 4"/>
    <n v="176"/>
    <x v="0"/>
    <n v="0"/>
    <n v="0"/>
    <n v="131.26"/>
    <n v="0"/>
    <x v="0"/>
  </r>
  <r>
    <x v="1266"/>
    <n v="2"/>
    <n v="0"/>
    <n v="1"/>
    <n v="0"/>
    <s v="Room_Type 1"/>
    <n v="122"/>
    <x v="5"/>
    <n v="0"/>
    <n v="0"/>
    <n v="85"/>
    <n v="0"/>
    <x v="1"/>
  </r>
  <r>
    <x v="1267"/>
    <n v="2"/>
    <n v="0"/>
    <n v="1"/>
    <n v="0"/>
    <s v="Room_Type 1"/>
    <n v="184"/>
    <x v="6"/>
    <n v="0"/>
    <n v="0"/>
    <n v="98.1"/>
    <n v="0"/>
    <x v="0"/>
  </r>
  <r>
    <x v="1268"/>
    <n v="2"/>
    <n v="0"/>
    <n v="6"/>
    <n v="0"/>
    <s v="Room_Type 1"/>
    <n v="263"/>
    <x v="1"/>
    <n v="0"/>
    <n v="0"/>
    <n v="100.3"/>
    <n v="0"/>
    <x v="0"/>
  </r>
  <r>
    <x v="1269"/>
    <n v="1"/>
    <n v="0"/>
    <n v="1"/>
    <n v="0"/>
    <s v="Room_Type 1"/>
    <n v="443"/>
    <x v="5"/>
    <n v="0"/>
    <n v="0"/>
    <n v="60"/>
    <n v="0"/>
    <x v="0"/>
  </r>
  <r>
    <x v="1270"/>
    <n v="2"/>
    <n v="0"/>
    <n v="1"/>
    <n v="0"/>
    <s v="Room_Type 1"/>
    <n v="70"/>
    <x v="6"/>
    <n v="0"/>
    <n v="0"/>
    <n v="85"/>
    <n v="0"/>
    <x v="1"/>
  </r>
  <r>
    <x v="1271"/>
    <n v="2"/>
    <n v="0"/>
    <n v="4"/>
    <n v="0"/>
    <s v="Room_Type 1"/>
    <n v="83"/>
    <x v="8"/>
    <n v="0"/>
    <n v="0"/>
    <n v="80.75"/>
    <n v="0"/>
    <x v="1"/>
  </r>
  <r>
    <x v="1272"/>
    <n v="1"/>
    <n v="0"/>
    <n v="3"/>
    <n v="0"/>
    <s v="Room_Type 1"/>
    <n v="4"/>
    <x v="9"/>
    <n v="0"/>
    <n v="0"/>
    <n v="80.08"/>
    <n v="1"/>
    <x v="1"/>
  </r>
  <r>
    <x v="1273"/>
    <n v="2"/>
    <n v="0"/>
    <n v="4"/>
    <n v="0"/>
    <s v="Room_Type 1"/>
    <n v="210"/>
    <x v="6"/>
    <n v="0"/>
    <n v="0"/>
    <n v="72.75"/>
    <n v="0"/>
    <x v="1"/>
  </r>
  <r>
    <x v="1274"/>
    <n v="2"/>
    <n v="0"/>
    <n v="4"/>
    <n v="0"/>
    <s v="Room_Type 1"/>
    <n v="35"/>
    <x v="11"/>
    <n v="0"/>
    <n v="0"/>
    <n v="58"/>
    <n v="1"/>
    <x v="1"/>
  </r>
  <r>
    <x v="1275"/>
    <n v="1"/>
    <n v="0"/>
    <n v="6"/>
    <n v="0"/>
    <s v="Room_Type 1"/>
    <n v="118"/>
    <x v="2"/>
    <n v="0"/>
    <n v="0"/>
    <n v="110"/>
    <n v="2"/>
    <x v="1"/>
  </r>
  <r>
    <x v="1276"/>
    <n v="1"/>
    <n v="0"/>
    <n v="1"/>
    <n v="0"/>
    <s v="Room_Type 1"/>
    <n v="17"/>
    <x v="3"/>
    <n v="1"/>
    <n v="0"/>
    <n v="65"/>
    <n v="0"/>
    <x v="1"/>
  </r>
  <r>
    <x v="1277"/>
    <n v="2"/>
    <n v="0"/>
    <n v="3"/>
    <n v="0"/>
    <s v="Room_Type 1"/>
    <n v="103"/>
    <x v="8"/>
    <n v="0"/>
    <n v="0"/>
    <n v="80"/>
    <n v="0"/>
    <x v="1"/>
  </r>
  <r>
    <x v="1278"/>
    <n v="3"/>
    <n v="0"/>
    <n v="4"/>
    <n v="0"/>
    <s v="Room_Type 1"/>
    <n v="79"/>
    <x v="8"/>
    <n v="0"/>
    <n v="0"/>
    <n v="150.44999999999999"/>
    <n v="0"/>
    <x v="0"/>
  </r>
  <r>
    <x v="1279"/>
    <n v="2"/>
    <n v="0"/>
    <n v="2"/>
    <n v="0"/>
    <s v="Room_Type 1"/>
    <n v="10"/>
    <x v="3"/>
    <n v="0"/>
    <n v="0"/>
    <n v="206.55"/>
    <n v="0"/>
    <x v="1"/>
  </r>
  <r>
    <x v="1280"/>
    <n v="2"/>
    <n v="0"/>
    <n v="2"/>
    <n v="0"/>
    <s v="Room_Type 1"/>
    <n v="112"/>
    <x v="2"/>
    <n v="0"/>
    <n v="0"/>
    <n v="100"/>
    <n v="0"/>
    <x v="1"/>
  </r>
  <r>
    <x v="1281"/>
    <n v="2"/>
    <n v="0"/>
    <n v="3"/>
    <n v="0"/>
    <s v="Room_Type 1"/>
    <n v="45"/>
    <x v="10"/>
    <n v="0"/>
    <n v="0"/>
    <n v="80.3"/>
    <n v="1"/>
    <x v="1"/>
  </r>
  <r>
    <x v="1282"/>
    <n v="2"/>
    <n v="0"/>
    <n v="2"/>
    <n v="0"/>
    <s v="Room_Type 1"/>
    <n v="70"/>
    <x v="9"/>
    <n v="0"/>
    <n v="0"/>
    <n v="67.5"/>
    <n v="1"/>
    <x v="0"/>
  </r>
  <r>
    <x v="1283"/>
    <n v="2"/>
    <n v="0"/>
    <n v="3"/>
    <n v="0"/>
    <s v="Room_Type 4"/>
    <n v="313"/>
    <x v="3"/>
    <n v="0"/>
    <n v="0"/>
    <n v="91.8"/>
    <n v="1"/>
    <x v="0"/>
  </r>
  <r>
    <x v="1284"/>
    <n v="2"/>
    <n v="0"/>
    <n v="2"/>
    <n v="0"/>
    <s v="Room_Type 1"/>
    <n v="0"/>
    <x v="1"/>
    <n v="0"/>
    <n v="0"/>
    <n v="65"/>
    <n v="0"/>
    <x v="1"/>
  </r>
  <r>
    <x v="1285"/>
    <n v="2"/>
    <n v="0"/>
    <n v="3"/>
    <n v="0"/>
    <s v="Room_Type 1"/>
    <n v="314"/>
    <x v="6"/>
    <n v="0"/>
    <n v="0"/>
    <n v="75"/>
    <n v="0"/>
    <x v="0"/>
  </r>
  <r>
    <x v="1286"/>
    <n v="2"/>
    <n v="0"/>
    <n v="2"/>
    <n v="0"/>
    <s v="Room_Type 1"/>
    <n v="102"/>
    <x v="6"/>
    <n v="0"/>
    <n v="0"/>
    <n v="109"/>
    <n v="0"/>
    <x v="1"/>
  </r>
  <r>
    <x v="1287"/>
    <n v="1"/>
    <n v="0"/>
    <n v="1"/>
    <n v="0"/>
    <s v="Room_Type 1"/>
    <n v="39"/>
    <x v="1"/>
    <n v="0"/>
    <n v="0"/>
    <n v="129.69999999999999"/>
    <n v="0"/>
    <x v="1"/>
  </r>
  <r>
    <x v="1288"/>
    <n v="2"/>
    <n v="0"/>
    <n v="2"/>
    <n v="0"/>
    <s v="Room_Type 1"/>
    <n v="74"/>
    <x v="6"/>
    <n v="0"/>
    <n v="0"/>
    <n v="89.25"/>
    <n v="1"/>
    <x v="1"/>
  </r>
  <r>
    <x v="1289"/>
    <n v="1"/>
    <n v="0"/>
    <n v="1"/>
    <n v="0"/>
    <s v="Room_Type 1"/>
    <n v="14"/>
    <x v="8"/>
    <n v="0"/>
    <n v="0"/>
    <n v="62.5"/>
    <n v="0"/>
    <x v="1"/>
  </r>
  <r>
    <x v="1290"/>
    <n v="2"/>
    <n v="0"/>
    <n v="2"/>
    <n v="0"/>
    <s v="Room_Type 1"/>
    <n v="257"/>
    <x v="4"/>
    <n v="0"/>
    <n v="0"/>
    <n v="101.5"/>
    <n v="0"/>
    <x v="0"/>
  </r>
  <r>
    <x v="1291"/>
    <n v="2"/>
    <n v="0"/>
    <n v="5"/>
    <n v="0"/>
    <s v="Room_Type 1"/>
    <n v="84"/>
    <x v="5"/>
    <n v="0"/>
    <n v="0"/>
    <n v="90.95"/>
    <n v="0"/>
    <x v="1"/>
  </r>
  <r>
    <x v="1292"/>
    <n v="1"/>
    <n v="0"/>
    <n v="1"/>
    <n v="0"/>
    <s v="Room_Type 1"/>
    <n v="0"/>
    <x v="3"/>
    <n v="1"/>
    <n v="0"/>
    <n v="67"/>
    <n v="1"/>
    <x v="1"/>
  </r>
  <r>
    <x v="1293"/>
    <n v="2"/>
    <n v="1"/>
    <n v="5"/>
    <n v="0"/>
    <s v="Room_Type 1"/>
    <n v="225"/>
    <x v="3"/>
    <n v="0"/>
    <n v="0"/>
    <n v="71.91"/>
    <n v="0"/>
    <x v="0"/>
  </r>
  <r>
    <x v="1294"/>
    <n v="2"/>
    <n v="0"/>
    <n v="3"/>
    <n v="0"/>
    <s v="Room_Type 4"/>
    <n v="42"/>
    <x v="8"/>
    <n v="0"/>
    <n v="0"/>
    <n v="96.3"/>
    <n v="0"/>
    <x v="1"/>
  </r>
  <r>
    <x v="1295"/>
    <n v="2"/>
    <n v="0"/>
    <n v="2"/>
    <n v="0"/>
    <s v="Room_Type 1"/>
    <n v="291"/>
    <x v="0"/>
    <n v="0"/>
    <n v="0"/>
    <n v="115"/>
    <n v="0"/>
    <x v="0"/>
  </r>
  <r>
    <x v="1296"/>
    <n v="2"/>
    <n v="0"/>
    <n v="1"/>
    <n v="0"/>
    <s v="Room_Type 1"/>
    <n v="10"/>
    <x v="6"/>
    <n v="0"/>
    <n v="0"/>
    <n v="87.78"/>
    <n v="1"/>
    <x v="1"/>
  </r>
  <r>
    <x v="1297"/>
    <n v="3"/>
    <n v="0"/>
    <n v="5"/>
    <n v="0"/>
    <s v="Room_Type 1"/>
    <n v="197"/>
    <x v="3"/>
    <n v="0"/>
    <n v="0"/>
    <n v="160.6"/>
    <n v="0"/>
    <x v="1"/>
  </r>
  <r>
    <x v="1298"/>
    <n v="2"/>
    <n v="2"/>
    <n v="4"/>
    <n v="0"/>
    <s v="Room_Type 6"/>
    <n v="1"/>
    <x v="3"/>
    <n v="0"/>
    <n v="0"/>
    <n v="205.5"/>
    <n v="2"/>
    <x v="1"/>
  </r>
  <r>
    <x v="1299"/>
    <n v="2"/>
    <n v="0"/>
    <n v="3"/>
    <n v="0"/>
    <s v="Room_Type 4"/>
    <n v="46"/>
    <x v="7"/>
    <n v="0"/>
    <n v="0"/>
    <n v="60"/>
    <n v="0"/>
    <x v="1"/>
  </r>
  <r>
    <x v="1300"/>
    <n v="2"/>
    <n v="0"/>
    <n v="1"/>
    <n v="0"/>
    <s v="Room_Type 1"/>
    <n v="55"/>
    <x v="5"/>
    <n v="0"/>
    <n v="0"/>
    <n v="104"/>
    <n v="0"/>
    <x v="1"/>
  </r>
  <r>
    <x v="1301"/>
    <n v="2"/>
    <n v="0"/>
    <n v="4"/>
    <n v="0"/>
    <s v="Room_Type 1"/>
    <n v="90"/>
    <x v="4"/>
    <n v="0"/>
    <n v="0"/>
    <n v="70.78"/>
    <n v="1"/>
    <x v="1"/>
  </r>
  <r>
    <x v="1302"/>
    <n v="2"/>
    <n v="0"/>
    <n v="2"/>
    <n v="0"/>
    <s v="Room_Type 1"/>
    <n v="216"/>
    <x v="0"/>
    <n v="0"/>
    <n v="0"/>
    <n v="96.3"/>
    <n v="1"/>
    <x v="0"/>
  </r>
  <r>
    <x v="1303"/>
    <n v="2"/>
    <n v="0"/>
    <n v="3"/>
    <n v="0"/>
    <s v="Room_Type 1"/>
    <n v="133"/>
    <x v="8"/>
    <n v="0"/>
    <n v="0"/>
    <n v="99.9"/>
    <n v="0"/>
    <x v="1"/>
  </r>
  <r>
    <x v="1304"/>
    <n v="2"/>
    <n v="0"/>
    <n v="3"/>
    <n v="0"/>
    <s v="Room_Type 1"/>
    <n v="86"/>
    <x v="8"/>
    <n v="0"/>
    <n v="0"/>
    <n v="65"/>
    <n v="1"/>
    <x v="1"/>
  </r>
  <r>
    <x v="1305"/>
    <n v="2"/>
    <n v="0"/>
    <n v="3"/>
    <n v="0"/>
    <s v="Room_Type 1"/>
    <n v="138"/>
    <x v="4"/>
    <n v="0"/>
    <n v="0"/>
    <n v="58.9"/>
    <n v="0"/>
    <x v="1"/>
  </r>
  <r>
    <x v="1306"/>
    <n v="2"/>
    <n v="0"/>
    <n v="5"/>
    <n v="0"/>
    <s v="Room_Type 1"/>
    <n v="18"/>
    <x v="2"/>
    <n v="0"/>
    <n v="0"/>
    <n v="139"/>
    <n v="1"/>
    <x v="1"/>
  </r>
  <r>
    <x v="1307"/>
    <n v="3"/>
    <n v="0"/>
    <n v="5"/>
    <n v="0"/>
    <s v="Room_Type 4"/>
    <n v="42"/>
    <x v="5"/>
    <n v="0"/>
    <n v="0"/>
    <n v="134.97999999999999"/>
    <n v="0"/>
    <x v="0"/>
  </r>
  <r>
    <x v="1308"/>
    <n v="2"/>
    <n v="0"/>
    <n v="2"/>
    <n v="0"/>
    <s v="Room_Type 1"/>
    <n v="39"/>
    <x v="0"/>
    <n v="0"/>
    <n v="0"/>
    <n v="109"/>
    <n v="0"/>
    <x v="1"/>
  </r>
  <r>
    <x v="1309"/>
    <n v="3"/>
    <n v="0"/>
    <n v="5"/>
    <n v="0"/>
    <s v="Room_Type 4"/>
    <n v="142"/>
    <x v="4"/>
    <n v="0"/>
    <n v="0"/>
    <n v="126.65"/>
    <n v="1"/>
    <x v="0"/>
  </r>
  <r>
    <x v="1310"/>
    <n v="2"/>
    <n v="0"/>
    <n v="3"/>
    <n v="0"/>
    <s v="Room_Type 1"/>
    <n v="305"/>
    <x v="7"/>
    <n v="0"/>
    <n v="0"/>
    <n v="89"/>
    <n v="0"/>
    <x v="0"/>
  </r>
  <r>
    <x v="1311"/>
    <n v="3"/>
    <n v="0"/>
    <n v="3"/>
    <n v="1"/>
    <s v="Room_Type 4"/>
    <n v="4"/>
    <x v="4"/>
    <n v="0"/>
    <n v="0"/>
    <n v="177"/>
    <n v="1"/>
    <x v="1"/>
  </r>
  <r>
    <x v="1312"/>
    <n v="1"/>
    <n v="0"/>
    <n v="1"/>
    <n v="0"/>
    <s v="Room_Type 1"/>
    <n v="16"/>
    <x v="2"/>
    <n v="0"/>
    <n v="0"/>
    <n v="95"/>
    <n v="0"/>
    <x v="1"/>
  </r>
  <r>
    <x v="1313"/>
    <n v="2"/>
    <n v="0"/>
    <n v="3"/>
    <n v="0"/>
    <s v="Room_Type 1"/>
    <n v="213"/>
    <x v="2"/>
    <n v="0"/>
    <n v="0"/>
    <n v="130"/>
    <n v="0"/>
    <x v="0"/>
  </r>
  <r>
    <x v="1314"/>
    <n v="2"/>
    <n v="0"/>
    <n v="3"/>
    <n v="0"/>
    <s v="Room_Type 1"/>
    <n v="41"/>
    <x v="6"/>
    <n v="0"/>
    <n v="0"/>
    <n v="132.66999999999999"/>
    <n v="2"/>
    <x v="1"/>
  </r>
  <r>
    <x v="1315"/>
    <n v="2"/>
    <n v="1"/>
    <n v="4"/>
    <n v="0"/>
    <s v="Room_Type 4"/>
    <n v="123"/>
    <x v="8"/>
    <n v="0"/>
    <n v="0"/>
    <n v="107.95"/>
    <n v="2"/>
    <x v="1"/>
  </r>
  <r>
    <x v="1316"/>
    <n v="2"/>
    <n v="0"/>
    <n v="3"/>
    <n v="0"/>
    <s v="Room_Type 4"/>
    <n v="20"/>
    <x v="8"/>
    <n v="0"/>
    <n v="0"/>
    <n v="132.66999999999999"/>
    <n v="1"/>
    <x v="1"/>
  </r>
  <r>
    <x v="1317"/>
    <n v="1"/>
    <n v="0"/>
    <n v="4"/>
    <n v="0"/>
    <s v="Room_Type 1"/>
    <n v="127"/>
    <x v="5"/>
    <n v="0"/>
    <n v="0"/>
    <n v="80"/>
    <n v="0"/>
    <x v="0"/>
  </r>
  <r>
    <x v="1318"/>
    <n v="2"/>
    <n v="0"/>
    <n v="3"/>
    <n v="0"/>
    <s v="Room_Type 1"/>
    <n v="36"/>
    <x v="0"/>
    <n v="0"/>
    <n v="0"/>
    <n v="86.63"/>
    <n v="2"/>
    <x v="1"/>
  </r>
  <r>
    <x v="1319"/>
    <n v="2"/>
    <n v="0"/>
    <n v="3"/>
    <n v="0"/>
    <s v="Room_Type 1"/>
    <n v="278"/>
    <x v="3"/>
    <n v="0"/>
    <n v="0"/>
    <n v="78.3"/>
    <n v="3"/>
    <x v="1"/>
  </r>
  <r>
    <x v="1320"/>
    <n v="2"/>
    <n v="2"/>
    <n v="7"/>
    <n v="0"/>
    <s v="Room_Type 6"/>
    <n v="31"/>
    <x v="6"/>
    <n v="0"/>
    <n v="0"/>
    <n v="159.30000000000001"/>
    <n v="2"/>
    <x v="1"/>
  </r>
  <r>
    <x v="1321"/>
    <n v="1"/>
    <n v="0"/>
    <n v="1"/>
    <n v="0"/>
    <s v="Room_Type 1"/>
    <n v="4"/>
    <x v="7"/>
    <n v="0"/>
    <n v="0"/>
    <n v="79"/>
    <n v="1"/>
    <x v="1"/>
  </r>
  <r>
    <x v="1322"/>
    <n v="2"/>
    <n v="0"/>
    <n v="1"/>
    <n v="0"/>
    <s v="Room_Type 1"/>
    <n v="3"/>
    <x v="7"/>
    <n v="0"/>
    <n v="0"/>
    <n v="95"/>
    <n v="1"/>
    <x v="0"/>
  </r>
  <r>
    <x v="1323"/>
    <n v="2"/>
    <n v="0"/>
    <n v="3"/>
    <n v="0"/>
    <s v="Room_Type 1"/>
    <n v="275"/>
    <x v="1"/>
    <n v="0"/>
    <n v="0"/>
    <n v="118.2"/>
    <n v="2"/>
    <x v="0"/>
  </r>
  <r>
    <x v="1324"/>
    <n v="3"/>
    <n v="0"/>
    <n v="2"/>
    <n v="0"/>
    <s v="Room_Type 1"/>
    <n v="22"/>
    <x v="6"/>
    <n v="0"/>
    <n v="0"/>
    <n v="115"/>
    <n v="0"/>
    <x v="1"/>
  </r>
  <r>
    <x v="1325"/>
    <n v="2"/>
    <n v="0"/>
    <n v="5"/>
    <n v="0"/>
    <s v="Room_Type 4"/>
    <n v="138"/>
    <x v="4"/>
    <n v="0"/>
    <n v="0"/>
    <n v="115.6"/>
    <n v="1"/>
    <x v="1"/>
  </r>
  <r>
    <x v="1326"/>
    <n v="2"/>
    <n v="0"/>
    <n v="3"/>
    <n v="0"/>
    <s v="Room_Type 1"/>
    <n v="79"/>
    <x v="3"/>
    <n v="0"/>
    <n v="0"/>
    <n v="102.6"/>
    <n v="1"/>
    <x v="1"/>
  </r>
  <r>
    <x v="1327"/>
    <n v="1"/>
    <n v="0"/>
    <n v="3"/>
    <n v="0"/>
    <s v="Room_Type 1"/>
    <n v="38"/>
    <x v="6"/>
    <n v="0"/>
    <n v="0"/>
    <n v="117"/>
    <n v="1"/>
    <x v="1"/>
  </r>
  <r>
    <x v="1328"/>
    <n v="2"/>
    <n v="0"/>
    <n v="3"/>
    <n v="0"/>
    <s v="Room_Type 1"/>
    <n v="125"/>
    <x v="7"/>
    <n v="0"/>
    <n v="0"/>
    <n v="79.2"/>
    <n v="0"/>
    <x v="0"/>
  </r>
  <r>
    <x v="1329"/>
    <n v="2"/>
    <n v="0"/>
    <n v="1"/>
    <n v="0"/>
    <s v="Room_Type 1"/>
    <n v="63"/>
    <x v="3"/>
    <n v="0"/>
    <n v="0"/>
    <n v="93.6"/>
    <n v="2"/>
    <x v="1"/>
  </r>
  <r>
    <x v="1330"/>
    <n v="2"/>
    <n v="0"/>
    <n v="2"/>
    <n v="0"/>
    <s v="Room_Type 1"/>
    <n v="16"/>
    <x v="0"/>
    <n v="0"/>
    <n v="0"/>
    <n v="104"/>
    <n v="0"/>
    <x v="1"/>
  </r>
  <r>
    <x v="1331"/>
    <n v="2"/>
    <n v="2"/>
    <n v="3"/>
    <n v="0"/>
    <s v="Room_Type 6"/>
    <n v="1"/>
    <x v="6"/>
    <n v="0"/>
    <n v="0"/>
    <n v="211.76"/>
    <n v="1"/>
    <x v="1"/>
  </r>
  <r>
    <x v="1332"/>
    <n v="2"/>
    <n v="0"/>
    <n v="3"/>
    <n v="0"/>
    <s v="Room_Type 4"/>
    <n v="95"/>
    <x v="5"/>
    <n v="0"/>
    <n v="0"/>
    <n v="68.2"/>
    <n v="0"/>
    <x v="1"/>
  </r>
  <r>
    <x v="1333"/>
    <n v="2"/>
    <n v="0"/>
    <n v="4"/>
    <n v="0"/>
    <s v="Room_Type 4"/>
    <n v="13"/>
    <x v="8"/>
    <n v="0"/>
    <n v="0"/>
    <n v="148.5"/>
    <n v="0"/>
    <x v="1"/>
  </r>
  <r>
    <x v="1334"/>
    <n v="2"/>
    <n v="0"/>
    <n v="2"/>
    <n v="0"/>
    <s v="Room_Type 1"/>
    <n v="10"/>
    <x v="6"/>
    <n v="0"/>
    <n v="0"/>
    <n v="120"/>
    <n v="1"/>
    <x v="1"/>
  </r>
  <r>
    <x v="1335"/>
    <n v="2"/>
    <n v="0"/>
    <n v="2"/>
    <n v="0"/>
    <s v="Room_Type 1"/>
    <n v="11"/>
    <x v="0"/>
    <n v="0"/>
    <n v="0"/>
    <n v="75"/>
    <n v="0"/>
    <x v="0"/>
  </r>
  <r>
    <x v="1336"/>
    <n v="1"/>
    <n v="0"/>
    <n v="1"/>
    <n v="0"/>
    <s v="Room_Type 1"/>
    <n v="3"/>
    <x v="8"/>
    <n v="1"/>
    <n v="0"/>
    <n v="45"/>
    <n v="2"/>
    <x v="1"/>
  </r>
  <r>
    <x v="1337"/>
    <n v="2"/>
    <n v="0"/>
    <n v="2"/>
    <n v="0"/>
    <s v="Room_Type 1"/>
    <n v="275"/>
    <x v="2"/>
    <n v="0"/>
    <n v="0"/>
    <n v="62.8"/>
    <n v="0"/>
    <x v="0"/>
  </r>
  <r>
    <x v="1338"/>
    <n v="2"/>
    <n v="0"/>
    <n v="2"/>
    <n v="0"/>
    <s v="Room_Type 1"/>
    <n v="45"/>
    <x v="1"/>
    <n v="0"/>
    <n v="0"/>
    <n v="118.8"/>
    <n v="2"/>
    <x v="1"/>
  </r>
  <r>
    <x v="1339"/>
    <n v="1"/>
    <n v="0"/>
    <n v="3"/>
    <n v="0"/>
    <s v="Room_Type 1"/>
    <n v="73"/>
    <x v="7"/>
    <n v="0"/>
    <n v="0"/>
    <n v="0"/>
    <n v="0"/>
    <x v="1"/>
  </r>
  <r>
    <x v="1340"/>
    <n v="2"/>
    <n v="0"/>
    <n v="1"/>
    <n v="0"/>
    <s v="Room_Type 1"/>
    <n v="2"/>
    <x v="6"/>
    <n v="0"/>
    <n v="0"/>
    <n v="92.98"/>
    <n v="0"/>
    <x v="1"/>
  </r>
  <r>
    <x v="1341"/>
    <n v="1"/>
    <n v="0"/>
    <n v="4"/>
    <n v="0"/>
    <s v="Room_Type 1"/>
    <n v="156"/>
    <x v="4"/>
    <n v="0"/>
    <n v="0"/>
    <n v="68"/>
    <n v="1"/>
    <x v="1"/>
  </r>
  <r>
    <x v="1342"/>
    <n v="2"/>
    <n v="0"/>
    <n v="3"/>
    <n v="0"/>
    <s v="Room_Type 1"/>
    <n v="162"/>
    <x v="4"/>
    <n v="0"/>
    <n v="0"/>
    <n v="105.3"/>
    <n v="0"/>
    <x v="0"/>
  </r>
  <r>
    <x v="1343"/>
    <n v="2"/>
    <n v="0"/>
    <n v="4"/>
    <n v="0"/>
    <s v="Room_Type 1"/>
    <n v="7"/>
    <x v="6"/>
    <n v="0"/>
    <n v="0"/>
    <n v="100.1"/>
    <n v="1"/>
    <x v="1"/>
  </r>
  <r>
    <x v="1344"/>
    <n v="2"/>
    <n v="0"/>
    <n v="1"/>
    <n v="0"/>
    <s v="Room_Type 1"/>
    <n v="3"/>
    <x v="1"/>
    <n v="0"/>
    <n v="0"/>
    <n v="126"/>
    <n v="1"/>
    <x v="1"/>
  </r>
  <r>
    <x v="1345"/>
    <n v="3"/>
    <n v="0"/>
    <n v="3"/>
    <n v="0"/>
    <s v="Room_Type 1"/>
    <n v="16"/>
    <x v="10"/>
    <n v="0"/>
    <n v="0"/>
    <n v="118"/>
    <n v="1"/>
    <x v="1"/>
  </r>
  <r>
    <x v="1346"/>
    <n v="3"/>
    <n v="0"/>
    <n v="3"/>
    <n v="0"/>
    <s v="Room_Type 1"/>
    <n v="152"/>
    <x v="0"/>
    <n v="0"/>
    <n v="0"/>
    <n v="110.65"/>
    <n v="2"/>
    <x v="0"/>
  </r>
  <r>
    <x v="1347"/>
    <n v="1"/>
    <n v="0"/>
    <n v="0"/>
    <n v="0"/>
    <s v="Room_Type 4"/>
    <n v="0"/>
    <x v="5"/>
    <n v="0"/>
    <n v="0"/>
    <n v="0"/>
    <n v="2"/>
    <x v="1"/>
  </r>
  <r>
    <x v="1348"/>
    <n v="2"/>
    <n v="0"/>
    <n v="3"/>
    <n v="0"/>
    <s v="Room_Type 1"/>
    <n v="18"/>
    <x v="7"/>
    <n v="0"/>
    <n v="0"/>
    <n v="88.29"/>
    <n v="1"/>
    <x v="1"/>
  </r>
  <r>
    <x v="1349"/>
    <n v="2"/>
    <n v="0"/>
    <n v="3"/>
    <n v="0"/>
    <s v="Room_Type 1"/>
    <n v="17"/>
    <x v="9"/>
    <n v="0"/>
    <n v="0"/>
    <n v="80"/>
    <n v="0"/>
    <x v="1"/>
  </r>
  <r>
    <x v="1350"/>
    <n v="3"/>
    <n v="0"/>
    <n v="4"/>
    <n v="0"/>
    <s v="Room_Type 4"/>
    <n v="5"/>
    <x v="1"/>
    <n v="0"/>
    <n v="0"/>
    <n v="105"/>
    <n v="1"/>
    <x v="1"/>
  </r>
  <r>
    <x v="1351"/>
    <n v="2"/>
    <n v="1"/>
    <n v="2"/>
    <n v="0"/>
    <s v="Room_Type 1"/>
    <n v="74"/>
    <x v="7"/>
    <n v="0"/>
    <n v="0"/>
    <n v="109.8"/>
    <n v="0"/>
    <x v="0"/>
  </r>
  <r>
    <x v="1352"/>
    <n v="1"/>
    <n v="0"/>
    <n v="1"/>
    <n v="0"/>
    <s v="Room_Type 1"/>
    <n v="8"/>
    <x v="6"/>
    <n v="0"/>
    <n v="0"/>
    <n v="84.7"/>
    <n v="1"/>
    <x v="1"/>
  </r>
  <r>
    <x v="1353"/>
    <n v="2"/>
    <n v="0"/>
    <n v="4"/>
    <n v="0"/>
    <s v="Room_Type 1"/>
    <n v="5"/>
    <x v="9"/>
    <n v="0"/>
    <n v="0"/>
    <n v="109"/>
    <n v="1"/>
    <x v="1"/>
  </r>
  <r>
    <x v="1354"/>
    <n v="2"/>
    <n v="0"/>
    <n v="1"/>
    <n v="0"/>
    <s v="Room_Type 1"/>
    <n v="5"/>
    <x v="5"/>
    <n v="0"/>
    <n v="0"/>
    <n v="130.13"/>
    <n v="0"/>
    <x v="1"/>
  </r>
  <r>
    <x v="1355"/>
    <n v="1"/>
    <n v="0"/>
    <n v="1"/>
    <n v="0"/>
    <s v="Room_Type 5"/>
    <n v="14"/>
    <x v="4"/>
    <n v="0"/>
    <n v="0"/>
    <n v="143"/>
    <n v="0"/>
    <x v="1"/>
  </r>
  <r>
    <x v="1356"/>
    <n v="2"/>
    <n v="0"/>
    <n v="3"/>
    <n v="0"/>
    <s v="Room_Type 1"/>
    <n v="17"/>
    <x v="7"/>
    <n v="0"/>
    <n v="0"/>
    <n v="38.67"/>
    <n v="0"/>
    <x v="1"/>
  </r>
  <r>
    <x v="1357"/>
    <n v="2"/>
    <n v="0"/>
    <n v="1"/>
    <n v="0"/>
    <s v="Room_Type 1"/>
    <n v="110"/>
    <x v="6"/>
    <n v="0"/>
    <n v="0"/>
    <n v="108"/>
    <n v="1"/>
    <x v="0"/>
  </r>
  <r>
    <x v="1358"/>
    <n v="2"/>
    <n v="0"/>
    <n v="2"/>
    <n v="0"/>
    <s v="Room_Type 1"/>
    <n v="71"/>
    <x v="7"/>
    <n v="0"/>
    <n v="0"/>
    <n v="0"/>
    <n v="1"/>
    <x v="1"/>
  </r>
  <r>
    <x v="1359"/>
    <n v="2"/>
    <n v="0"/>
    <n v="5"/>
    <n v="0"/>
    <s v="Room_Type 1"/>
    <n v="121"/>
    <x v="3"/>
    <n v="0"/>
    <n v="0"/>
    <n v="88.4"/>
    <n v="1"/>
    <x v="1"/>
  </r>
  <r>
    <x v="1360"/>
    <n v="2"/>
    <n v="0"/>
    <n v="5"/>
    <n v="0"/>
    <s v="Room_Type 1"/>
    <n v="12"/>
    <x v="7"/>
    <n v="0"/>
    <n v="0"/>
    <n v="90.07"/>
    <n v="1"/>
    <x v="1"/>
  </r>
  <r>
    <x v="1361"/>
    <n v="1"/>
    <n v="0"/>
    <n v="1"/>
    <n v="0"/>
    <s v="Room_Type 1"/>
    <n v="0"/>
    <x v="4"/>
    <n v="0"/>
    <n v="0"/>
    <n v="45"/>
    <n v="1"/>
    <x v="1"/>
  </r>
  <r>
    <x v="1362"/>
    <n v="2"/>
    <n v="0"/>
    <n v="6"/>
    <n v="0"/>
    <s v="Room_Type 4"/>
    <n v="82"/>
    <x v="5"/>
    <n v="0"/>
    <n v="0"/>
    <n v="99.45"/>
    <n v="1"/>
    <x v="1"/>
  </r>
  <r>
    <x v="1363"/>
    <n v="1"/>
    <n v="0"/>
    <n v="1"/>
    <n v="0"/>
    <s v="Room_Type 1"/>
    <n v="2"/>
    <x v="0"/>
    <n v="0"/>
    <n v="0"/>
    <n v="102.7"/>
    <n v="0"/>
    <x v="1"/>
  </r>
  <r>
    <x v="1364"/>
    <n v="2"/>
    <n v="0"/>
    <n v="3"/>
    <n v="0"/>
    <s v="Room_Type 1"/>
    <n v="9"/>
    <x v="3"/>
    <n v="0"/>
    <n v="0"/>
    <n v="78"/>
    <n v="0"/>
    <x v="1"/>
  </r>
  <r>
    <x v="1365"/>
    <n v="1"/>
    <n v="0"/>
    <n v="16"/>
    <n v="0"/>
    <s v="Room_Type 1"/>
    <n v="31"/>
    <x v="3"/>
    <n v="0"/>
    <n v="0"/>
    <n v="66.290000000000006"/>
    <n v="0"/>
    <x v="0"/>
  </r>
  <r>
    <x v="1366"/>
    <n v="3"/>
    <n v="0"/>
    <n v="6"/>
    <n v="0"/>
    <s v="Room_Type 4"/>
    <n v="85"/>
    <x v="0"/>
    <n v="0"/>
    <n v="0"/>
    <n v="165.3"/>
    <n v="0"/>
    <x v="1"/>
  </r>
  <r>
    <x v="1367"/>
    <n v="2"/>
    <n v="0"/>
    <n v="2"/>
    <n v="0"/>
    <s v="Room_Type 1"/>
    <n v="275"/>
    <x v="5"/>
    <n v="0"/>
    <n v="0"/>
    <n v="110"/>
    <n v="0"/>
    <x v="0"/>
  </r>
  <r>
    <x v="1368"/>
    <n v="2"/>
    <n v="0"/>
    <n v="2"/>
    <n v="0"/>
    <s v="Room_Type 1"/>
    <n v="245"/>
    <x v="2"/>
    <n v="0"/>
    <n v="0"/>
    <n v="75"/>
    <n v="0"/>
    <x v="0"/>
  </r>
  <r>
    <x v="1369"/>
    <n v="1"/>
    <n v="0"/>
    <n v="1"/>
    <n v="0"/>
    <s v="Room_Type 1"/>
    <n v="3"/>
    <x v="7"/>
    <n v="1"/>
    <n v="1"/>
    <n v="67"/>
    <n v="1"/>
    <x v="1"/>
  </r>
  <r>
    <x v="1370"/>
    <n v="1"/>
    <n v="0"/>
    <n v="10"/>
    <n v="0"/>
    <s v="Room_Type 4"/>
    <n v="17"/>
    <x v="10"/>
    <n v="0"/>
    <n v="0"/>
    <n v="107.7"/>
    <n v="1"/>
    <x v="0"/>
  </r>
  <r>
    <x v="1371"/>
    <n v="2"/>
    <n v="0"/>
    <n v="2"/>
    <n v="0"/>
    <s v="Room_Type 1"/>
    <n v="39"/>
    <x v="0"/>
    <n v="0"/>
    <n v="0"/>
    <n v="109"/>
    <n v="0"/>
    <x v="1"/>
  </r>
  <r>
    <x v="1372"/>
    <n v="2"/>
    <n v="0"/>
    <n v="4"/>
    <n v="0"/>
    <s v="Room_Type 1"/>
    <n v="210"/>
    <x v="6"/>
    <n v="0"/>
    <n v="0"/>
    <n v="86"/>
    <n v="0"/>
    <x v="0"/>
  </r>
  <r>
    <x v="1373"/>
    <n v="2"/>
    <n v="0"/>
    <n v="2"/>
    <n v="0"/>
    <s v="Room_Type 1"/>
    <n v="74"/>
    <x v="3"/>
    <n v="0"/>
    <n v="0"/>
    <n v="75"/>
    <n v="0"/>
    <x v="1"/>
  </r>
  <r>
    <x v="1374"/>
    <n v="1"/>
    <n v="0"/>
    <n v="2"/>
    <n v="0"/>
    <s v="Room_Type 1"/>
    <n v="24"/>
    <x v="2"/>
    <n v="0"/>
    <n v="0"/>
    <n v="89.25"/>
    <n v="0"/>
    <x v="1"/>
  </r>
  <r>
    <x v="1375"/>
    <n v="2"/>
    <n v="0"/>
    <n v="3"/>
    <n v="0"/>
    <s v="Room_Type 1"/>
    <n v="46"/>
    <x v="6"/>
    <n v="0"/>
    <n v="0"/>
    <n v="112.67"/>
    <n v="1"/>
    <x v="0"/>
  </r>
  <r>
    <x v="1376"/>
    <n v="1"/>
    <n v="0"/>
    <n v="3"/>
    <n v="0"/>
    <s v="Room_Type 1"/>
    <n v="166"/>
    <x v="7"/>
    <n v="0"/>
    <n v="0"/>
    <n v="110"/>
    <n v="0"/>
    <x v="0"/>
  </r>
  <r>
    <x v="1377"/>
    <n v="2"/>
    <n v="0"/>
    <n v="1"/>
    <n v="0"/>
    <s v="Room_Type 1"/>
    <n v="134"/>
    <x v="2"/>
    <n v="0"/>
    <n v="0"/>
    <n v="116.1"/>
    <n v="0"/>
    <x v="1"/>
  </r>
  <r>
    <x v="1378"/>
    <n v="1"/>
    <n v="0"/>
    <n v="4"/>
    <n v="0"/>
    <s v="Room_Type 1"/>
    <n v="37"/>
    <x v="1"/>
    <n v="0"/>
    <n v="0"/>
    <n v="95"/>
    <n v="0"/>
    <x v="1"/>
  </r>
  <r>
    <x v="1379"/>
    <n v="2"/>
    <n v="0"/>
    <n v="1"/>
    <n v="0"/>
    <s v="Room_Type 1"/>
    <n v="37"/>
    <x v="1"/>
    <n v="0"/>
    <n v="0"/>
    <n v="85.5"/>
    <n v="0"/>
    <x v="1"/>
  </r>
  <r>
    <x v="1380"/>
    <n v="2"/>
    <n v="0"/>
    <n v="2"/>
    <n v="0"/>
    <s v="Room_Type 1"/>
    <n v="74"/>
    <x v="1"/>
    <n v="0"/>
    <n v="0"/>
    <n v="109"/>
    <n v="0"/>
    <x v="1"/>
  </r>
  <r>
    <x v="1381"/>
    <n v="2"/>
    <n v="0"/>
    <n v="2"/>
    <n v="0"/>
    <s v="Room_Type 1"/>
    <n v="239"/>
    <x v="6"/>
    <n v="0"/>
    <n v="0"/>
    <n v="96.3"/>
    <n v="1"/>
    <x v="0"/>
  </r>
  <r>
    <x v="1382"/>
    <n v="3"/>
    <n v="0"/>
    <n v="4"/>
    <n v="0"/>
    <s v="Room_Type 1"/>
    <n v="100"/>
    <x v="8"/>
    <n v="0"/>
    <n v="0"/>
    <n v="136"/>
    <n v="2"/>
    <x v="1"/>
  </r>
  <r>
    <x v="1383"/>
    <n v="2"/>
    <n v="0"/>
    <n v="3"/>
    <n v="0"/>
    <s v="Room_Type 1"/>
    <n v="282"/>
    <x v="6"/>
    <n v="0"/>
    <n v="0"/>
    <n v="76.67"/>
    <n v="0"/>
    <x v="1"/>
  </r>
  <r>
    <x v="1384"/>
    <n v="2"/>
    <n v="0"/>
    <n v="1"/>
    <n v="0"/>
    <s v="Room_Type 1"/>
    <n v="13"/>
    <x v="2"/>
    <n v="0"/>
    <n v="0"/>
    <n v="89"/>
    <n v="2"/>
    <x v="1"/>
  </r>
  <r>
    <x v="1385"/>
    <n v="2"/>
    <n v="0"/>
    <n v="3"/>
    <n v="0"/>
    <s v="Room_Type 1"/>
    <n v="30"/>
    <x v="6"/>
    <n v="0"/>
    <n v="0"/>
    <n v="94.5"/>
    <n v="2"/>
    <x v="1"/>
  </r>
  <r>
    <x v="1386"/>
    <n v="1"/>
    <n v="0"/>
    <n v="2"/>
    <n v="0"/>
    <s v="Room_Type 1"/>
    <n v="103"/>
    <x v="5"/>
    <n v="0"/>
    <n v="0"/>
    <n v="115"/>
    <n v="0"/>
    <x v="0"/>
  </r>
  <r>
    <x v="1387"/>
    <n v="2"/>
    <n v="0"/>
    <n v="3"/>
    <n v="0"/>
    <s v="Room_Type 2"/>
    <n v="246"/>
    <x v="1"/>
    <n v="0"/>
    <n v="0"/>
    <n v="81.77"/>
    <n v="1"/>
    <x v="0"/>
  </r>
  <r>
    <x v="1388"/>
    <n v="2"/>
    <n v="0"/>
    <n v="10"/>
    <n v="0"/>
    <s v="Room_Type 2"/>
    <n v="232"/>
    <x v="0"/>
    <n v="0"/>
    <n v="0"/>
    <n v="81.819999999999993"/>
    <n v="2"/>
    <x v="0"/>
  </r>
  <r>
    <x v="1389"/>
    <n v="2"/>
    <n v="0"/>
    <n v="3"/>
    <n v="0"/>
    <s v="Room_Type 1"/>
    <n v="46"/>
    <x v="0"/>
    <n v="0"/>
    <n v="0"/>
    <n v="135.9"/>
    <n v="2"/>
    <x v="1"/>
  </r>
  <r>
    <x v="1390"/>
    <n v="2"/>
    <n v="0"/>
    <n v="1"/>
    <n v="0"/>
    <s v="Room_Type 1"/>
    <n v="116"/>
    <x v="1"/>
    <n v="0"/>
    <n v="0"/>
    <n v="135.9"/>
    <n v="2"/>
    <x v="1"/>
  </r>
  <r>
    <x v="1391"/>
    <n v="2"/>
    <n v="0"/>
    <n v="2"/>
    <n v="0"/>
    <s v="Room_Type 1"/>
    <n v="54"/>
    <x v="7"/>
    <n v="0"/>
    <n v="0"/>
    <n v="75"/>
    <n v="0"/>
    <x v="1"/>
  </r>
  <r>
    <x v="1392"/>
    <n v="2"/>
    <n v="0"/>
    <n v="4"/>
    <n v="0"/>
    <s v="Room_Type 4"/>
    <n v="1"/>
    <x v="11"/>
    <n v="1"/>
    <n v="11"/>
    <n v="106"/>
    <n v="1"/>
    <x v="1"/>
  </r>
  <r>
    <x v="1393"/>
    <n v="2"/>
    <n v="0"/>
    <n v="4"/>
    <n v="0"/>
    <s v="Room_Type 1"/>
    <n v="48"/>
    <x v="10"/>
    <n v="0"/>
    <n v="0"/>
    <n v="51.09"/>
    <n v="0"/>
    <x v="1"/>
  </r>
  <r>
    <x v="1394"/>
    <n v="2"/>
    <n v="0"/>
    <n v="3"/>
    <n v="0"/>
    <s v="Room_Type 1"/>
    <n v="104"/>
    <x v="4"/>
    <n v="0"/>
    <n v="0"/>
    <n v="88.01"/>
    <n v="1"/>
    <x v="1"/>
  </r>
  <r>
    <x v="1395"/>
    <n v="2"/>
    <n v="0"/>
    <n v="1"/>
    <n v="0"/>
    <s v="Room_Type 1"/>
    <n v="180"/>
    <x v="6"/>
    <n v="0"/>
    <n v="0"/>
    <n v="70"/>
    <n v="0"/>
    <x v="0"/>
  </r>
  <r>
    <x v="1396"/>
    <n v="1"/>
    <n v="0"/>
    <n v="4"/>
    <n v="0"/>
    <s v="Room_Type 1"/>
    <n v="202"/>
    <x v="7"/>
    <n v="1"/>
    <n v="3"/>
    <n v="40"/>
    <n v="1"/>
    <x v="1"/>
  </r>
  <r>
    <x v="1397"/>
    <n v="2"/>
    <n v="0"/>
    <n v="2"/>
    <n v="0"/>
    <s v="Room_Type 1"/>
    <n v="20"/>
    <x v="5"/>
    <n v="0"/>
    <n v="0"/>
    <n v="136"/>
    <n v="1"/>
    <x v="1"/>
  </r>
  <r>
    <x v="1398"/>
    <n v="2"/>
    <n v="1"/>
    <n v="1"/>
    <n v="0"/>
    <s v="Room_Type 1"/>
    <n v="102"/>
    <x v="4"/>
    <n v="0"/>
    <n v="0"/>
    <n v="130.5"/>
    <n v="2"/>
    <x v="1"/>
  </r>
  <r>
    <x v="1399"/>
    <n v="2"/>
    <n v="0"/>
    <n v="2"/>
    <n v="0"/>
    <s v="Room_Type 4"/>
    <n v="4"/>
    <x v="1"/>
    <n v="0"/>
    <n v="0"/>
    <n v="124.36"/>
    <n v="0"/>
    <x v="0"/>
  </r>
  <r>
    <x v="1400"/>
    <n v="2"/>
    <n v="0"/>
    <n v="2"/>
    <n v="0"/>
    <s v="Room_Type 1"/>
    <n v="90"/>
    <x v="5"/>
    <n v="0"/>
    <n v="0"/>
    <n v="127.8"/>
    <n v="1"/>
    <x v="0"/>
  </r>
  <r>
    <x v="1401"/>
    <n v="0"/>
    <n v="2"/>
    <n v="1"/>
    <n v="0"/>
    <s v="Room_Type 2"/>
    <n v="197"/>
    <x v="4"/>
    <n v="0"/>
    <n v="0"/>
    <n v="86.5"/>
    <n v="0"/>
    <x v="0"/>
  </r>
  <r>
    <x v="1402"/>
    <n v="1"/>
    <n v="0"/>
    <n v="6"/>
    <n v="0"/>
    <s v="Room_Type 1"/>
    <n v="81"/>
    <x v="1"/>
    <n v="0"/>
    <n v="0"/>
    <n v="85"/>
    <n v="0"/>
    <x v="1"/>
  </r>
  <r>
    <x v="1403"/>
    <n v="2"/>
    <n v="0"/>
    <n v="4"/>
    <n v="0"/>
    <s v="Room_Type 1"/>
    <n v="34"/>
    <x v="10"/>
    <n v="0"/>
    <n v="0"/>
    <n v="67.5"/>
    <n v="0"/>
    <x v="0"/>
  </r>
  <r>
    <x v="1404"/>
    <n v="2"/>
    <n v="0"/>
    <n v="1"/>
    <n v="0"/>
    <s v="Room_Type 4"/>
    <n v="4"/>
    <x v="1"/>
    <n v="0"/>
    <n v="0"/>
    <n v="155"/>
    <n v="1"/>
    <x v="1"/>
  </r>
  <r>
    <x v="1405"/>
    <n v="2"/>
    <n v="0"/>
    <n v="4"/>
    <n v="0"/>
    <s v="Room_Type 1"/>
    <n v="74"/>
    <x v="6"/>
    <n v="0"/>
    <n v="0"/>
    <n v="90.23"/>
    <n v="2"/>
    <x v="1"/>
  </r>
  <r>
    <x v="1406"/>
    <n v="2"/>
    <n v="2"/>
    <n v="5"/>
    <n v="0"/>
    <s v="Room_Type 6"/>
    <n v="13"/>
    <x v="5"/>
    <n v="0"/>
    <n v="0"/>
    <n v="260.39999999999998"/>
    <n v="2"/>
    <x v="1"/>
  </r>
  <r>
    <x v="1407"/>
    <n v="2"/>
    <n v="2"/>
    <n v="4"/>
    <n v="0"/>
    <s v="Room_Type 6"/>
    <n v="169"/>
    <x v="4"/>
    <n v="0"/>
    <n v="0"/>
    <n v="167.45"/>
    <n v="2"/>
    <x v="0"/>
  </r>
  <r>
    <x v="1408"/>
    <n v="1"/>
    <n v="0"/>
    <n v="2"/>
    <n v="0"/>
    <s v="Room_Type 1"/>
    <n v="228"/>
    <x v="0"/>
    <n v="0"/>
    <n v="0"/>
    <n v="90.9"/>
    <n v="1"/>
    <x v="0"/>
  </r>
  <r>
    <x v="1409"/>
    <n v="1"/>
    <n v="0"/>
    <n v="1"/>
    <n v="0"/>
    <s v="Room_Type 1"/>
    <n v="0"/>
    <x v="3"/>
    <n v="0"/>
    <n v="0"/>
    <n v="88"/>
    <n v="0"/>
    <x v="1"/>
  </r>
  <r>
    <x v="1410"/>
    <n v="1"/>
    <n v="0"/>
    <n v="3"/>
    <n v="1"/>
    <s v="Room_Type 4"/>
    <n v="0"/>
    <x v="11"/>
    <n v="1"/>
    <n v="0"/>
    <n v="0"/>
    <n v="2"/>
    <x v="1"/>
  </r>
  <r>
    <x v="1411"/>
    <n v="2"/>
    <n v="0"/>
    <n v="4"/>
    <n v="0"/>
    <s v="Room_Type 1"/>
    <n v="104"/>
    <x v="3"/>
    <n v="0"/>
    <n v="0"/>
    <n v="88.4"/>
    <n v="1"/>
    <x v="1"/>
  </r>
  <r>
    <x v="1412"/>
    <n v="2"/>
    <n v="0"/>
    <n v="3"/>
    <n v="0"/>
    <s v="Room_Type 1"/>
    <n v="71"/>
    <x v="6"/>
    <n v="0"/>
    <n v="0"/>
    <n v="108"/>
    <n v="1"/>
    <x v="1"/>
  </r>
  <r>
    <x v="1413"/>
    <n v="2"/>
    <n v="0"/>
    <n v="1"/>
    <n v="0"/>
    <s v="Room_Type 1"/>
    <n v="49"/>
    <x v="9"/>
    <n v="0"/>
    <n v="0"/>
    <n v="71.099999999999994"/>
    <n v="1"/>
    <x v="0"/>
  </r>
  <r>
    <x v="1414"/>
    <n v="2"/>
    <n v="0"/>
    <n v="2"/>
    <n v="0"/>
    <s v="Room_Type 1"/>
    <n v="247"/>
    <x v="2"/>
    <n v="0"/>
    <n v="0"/>
    <n v="115"/>
    <n v="1"/>
    <x v="0"/>
  </r>
  <r>
    <x v="1415"/>
    <n v="2"/>
    <n v="0"/>
    <n v="2"/>
    <n v="0"/>
    <s v="Room_Type 1"/>
    <n v="86"/>
    <x v="1"/>
    <n v="0"/>
    <n v="0"/>
    <n v="105"/>
    <n v="0"/>
    <x v="1"/>
  </r>
  <r>
    <x v="1416"/>
    <n v="1"/>
    <n v="0"/>
    <n v="2"/>
    <n v="0"/>
    <s v="Room_Type 4"/>
    <n v="80"/>
    <x v="6"/>
    <n v="0"/>
    <n v="0"/>
    <n v="108"/>
    <n v="0"/>
    <x v="1"/>
  </r>
  <r>
    <x v="1417"/>
    <n v="2"/>
    <n v="0"/>
    <n v="3"/>
    <n v="0"/>
    <s v="Room_Type 4"/>
    <n v="9"/>
    <x v="10"/>
    <n v="0"/>
    <n v="0"/>
    <n v="48.67"/>
    <n v="0"/>
    <x v="1"/>
  </r>
  <r>
    <x v="1418"/>
    <n v="2"/>
    <n v="1"/>
    <n v="1"/>
    <n v="0"/>
    <s v="Room_Type 1"/>
    <n v="17"/>
    <x v="4"/>
    <n v="0"/>
    <n v="0"/>
    <n v="129"/>
    <n v="2"/>
    <x v="1"/>
  </r>
  <r>
    <x v="1419"/>
    <n v="2"/>
    <n v="0"/>
    <n v="1"/>
    <n v="0"/>
    <s v="Room_Type 1"/>
    <n v="58"/>
    <x v="6"/>
    <n v="0"/>
    <n v="0"/>
    <n v="108"/>
    <n v="2"/>
    <x v="1"/>
  </r>
  <r>
    <x v="1420"/>
    <n v="2"/>
    <n v="0"/>
    <n v="2"/>
    <n v="0"/>
    <s v="Room_Type 1"/>
    <n v="61"/>
    <x v="9"/>
    <n v="0"/>
    <n v="0"/>
    <n v="89.5"/>
    <n v="0"/>
    <x v="1"/>
  </r>
  <r>
    <x v="1421"/>
    <n v="3"/>
    <n v="0"/>
    <n v="4"/>
    <n v="0"/>
    <s v="Room_Type 4"/>
    <n v="37"/>
    <x v="5"/>
    <n v="0"/>
    <n v="0"/>
    <n v="148.94999999999999"/>
    <n v="0"/>
    <x v="0"/>
  </r>
  <r>
    <x v="1422"/>
    <n v="2"/>
    <n v="0"/>
    <n v="3"/>
    <n v="0"/>
    <s v="Room_Type 4"/>
    <n v="59"/>
    <x v="1"/>
    <n v="0"/>
    <n v="0"/>
    <n v="123.3"/>
    <n v="2"/>
    <x v="1"/>
  </r>
  <r>
    <x v="1423"/>
    <n v="2"/>
    <n v="0"/>
    <n v="2"/>
    <n v="0"/>
    <s v="Room_Type 1"/>
    <n v="95"/>
    <x v="7"/>
    <n v="0"/>
    <n v="0"/>
    <n v="90"/>
    <n v="2"/>
    <x v="0"/>
  </r>
  <r>
    <x v="1424"/>
    <n v="2"/>
    <n v="0"/>
    <n v="4"/>
    <n v="0"/>
    <s v="Room_Type 1"/>
    <n v="235"/>
    <x v="7"/>
    <n v="0"/>
    <n v="0"/>
    <n v="73.95"/>
    <n v="1"/>
    <x v="0"/>
  </r>
  <r>
    <x v="1425"/>
    <n v="2"/>
    <n v="0"/>
    <n v="4"/>
    <n v="0"/>
    <s v="Room_Type 1"/>
    <n v="16"/>
    <x v="8"/>
    <n v="0"/>
    <n v="0"/>
    <n v="100.73"/>
    <n v="1"/>
    <x v="1"/>
  </r>
  <r>
    <x v="1426"/>
    <n v="1"/>
    <n v="0"/>
    <n v="2"/>
    <n v="0"/>
    <s v="Room_Type 1"/>
    <n v="164"/>
    <x v="6"/>
    <n v="0"/>
    <n v="0"/>
    <n v="100"/>
    <n v="0"/>
    <x v="1"/>
  </r>
  <r>
    <x v="1427"/>
    <n v="2"/>
    <n v="0"/>
    <n v="3"/>
    <n v="0"/>
    <s v="Room_Type 1"/>
    <n v="198"/>
    <x v="1"/>
    <n v="0"/>
    <n v="0"/>
    <n v="90"/>
    <n v="0"/>
    <x v="0"/>
  </r>
  <r>
    <x v="1428"/>
    <n v="2"/>
    <n v="0"/>
    <n v="2"/>
    <n v="0"/>
    <s v="Room_Type 1"/>
    <n v="273"/>
    <x v="4"/>
    <n v="0"/>
    <n v="0"/>
    <n v="109"/>
    <n v="0"/>
    <x v="0"/>
  </r>
  <r>
    <x v="1429"/>
    <n v="1"/>
    <n v="0"/>
    <n v="1"/>
    <n v="0"/>
    <s v="Room_Type 1"/>
    <n v="39"/>
    <x v="1"/>
    <n v="0"/>
    <n v="0"/>
    <n v="129.69999999999999"/>
    <n v="0"/>
    <x v="1"/>
  </r>
  <r>
    <x v="1430"/>
    <n v="2"/>
    <n v="0"/>
    <n v="2"/>
    <n v="0"/>
    <s v="Room_Type 1"/>
    <n v="27"/>
    <x v="6"/>
    <n v="0"/>
    <n v="0"/>
    <n v="95"/>
    <n v="0"/>
    <x v="1"/>
  </r>
  <r>
    <x v="1431"/>
    <n v="2"/>
    <n v="0"/>
    <n v="5"/>
    <n v="0"/>
    <s v="Room_Type 1"/>
    <n v="23"/>
    <x v="6"/>
    <n v="0"/>
    <n v="0"/>
    <n v="99"/>
    <n v="1"/>
    <x v="0"/>
  </r>
  <r>
    <x v="1432"/>
    <n v="2"/>
    <n v="0"/>
    <n v="3"/>
    <n v="0"/>
    <s v="Room_Type 1"/>
    <n v="193"/>
    <x v="1"/>
    <n v="0"/>
    <n v="0"/>
    <n v="93.09"/>
    <n v="1"/>
    <x v="0"/>
  </r>
  <r>
    <x v="1433"/>
    <n v="1"/>
    <n v="0"/>
    <n v="4"/>
    <n v="0"/>
    <s v="Room_Type 1"/>
    <n v="255"/>
    <x v="1"/>
    <n v="0"/>
    <n v="0"/>
    <n v="94.35"/>
    <n v="0"/>
    <x v="0"/>
  </r>
  <r>
    <x v="1434"/>
    <n v="2"/>
    <n v="2"/>
    <n v="2"/>
    <n v="0"/>
    <s v="Room_Type 6"/>
    <n v="116"/>
    <x v="1"/>
    <n v="0"/>
    <n v="0"/>
    <n v="216.45"/>
    <n v="0"/>
    <x v="0"/>
  </r>
  <r>
    <x v="1435"/>
    <n v="2"/>
    <n v="0"/>
    <n v="2"/>
    <n v="0"/>
    <s v="Room_Type 1"/>
    <n v="134"/>
    <x v="5"/>
    <n v="0"/>
    <n v="0"/>
    <n v="96.3"/>
    <n v="0"/>
    <x v="1"/>
  </r>
  <r>
    <x v="1436"/>
    <n v="2"/>
    <n v="0"/>
    <n v="4"/>
    <n v="0"/>
    <s v="Room_Type 1"/>
    <n v="13"/>
    <x v="8"/>
    <n v="0"/>
    <n v="0"/>
    <n v="85.32"/>
    <n v="0"/>
    <x v="1"/>
  </r>
  <r>
    <x v="1437"/>
    <n v="2"/>
    <n v="0"/>
    <n v="3"/>
    <n v="0"/>
    <s v="Room_Type 1"/>
    <n v="40"/>
    <x v="3"/>
    <n v="0"/>
    <n v="0"/>
    <n v="38.67"/>
    <n v="0"/>
    <x v="1"/>
  </r>
  <r>
    <x v="1438"/>
    <n v="2"/>
    <n v="0"/>
    <n v="4"/>
    <n v="0"/>
    <s v="Room_Type 1"/>
    <n v="135"/>
    <x v="2"/>
    <n v="0"/>
    <n v="0"/>
    <n v="119.85"/>
    <n v="2"/>
    <x v="1"/>
  </r>
  <r>
    <x v="1439"/>
    <n v="1"/>
    <n v="0"/>
    <n v="2"/>
    <n v="0"/>
    <s v="Room_Type 1"/>
    <n v="2"/>
    <x v="8"/>
    <n v="0"/>
    <n v="0"/>
    <n v="105.34"/>
    <n v="1"/>
    <x v="0"/>
  </r>
  <r>
    <x v="1440"/>
    <n v="2"/>
    <n v="0"/>
    <n v="3"/>
    <n v="0"/>
    <s v="Room_Type 1"/>
    <n v="198"/>
    <x v="1"/>
    <n v="0"/>
    <n v="0"/>
    <n v="90"/>
    <n v="0"/>
    <x v="0"/>
  </r>
  <r>
    <x v="1441"/>
    <n v="2"/>
    <n v="0"/>
    <n v="6"/>
    <n v="0"/>
    <s v="Room_Type 1"/>
    <n v="90"/>
    <x v="2"/>
    <n v="0"/>
    <n v="0"/>
    <n v="108.3"/>
    <n v="0"/>
    <x v="1"/>
  </r>
  <r>
    <x v="1442"/>
    <n v="2"/>
    <n v="0"/>
    <n v="2"/>
    <n v="0"/>
    <s v="Room_Type 1"/>
    <n v="317"/>
    <x v="1"/>
    <n v="0"/>
    <n v="0"/>
    <n v="120"/>
    <n v="0"/>
    <x v="0"/>
  </r>
  <r>
    <x v="1443"/>
    <n v="2"/>
    <n v="0"/>
    <n v="7"/>
    <n v="0"/>
    <s v="Room_Type 1"/>
    <n v="155"/>
    <x v="4"/>
    <n v="0"/>
    <n v="0"/>
    <n v="101.88"/>
    <n v="1"/>
    <x v="0"/>
  </r>
  <r>
    <x v="1444"/>
    <n v="2"/>
    <n v="0"/>
    <n v="2"/>
    <n v="0"/>
    <s v="Room_Type 1"/>
    <n v="21"/>
    <x v="0"/>
    <n v="0"/>
    <n v="0"/>
    <n v="110"/>
    <n v="2"/>
    <x v="1"/>
  </r>
  <r>
    <x v="1445"/>
    <n v="2"/>
    <n v="0"/>
    <n v="4"/>
    <n v="0"/>
    <s v="Room_Type 4"/>
    <n v="41"/>
    <x v="6"/>
    <n v="0"/>
    <n v="0"/>
    <n v="110.09"/>
    <n v="1"/>
    <x v="1"/>
  </r>
  <r>
    <x v="1446"/>
    <n v="2"/>
    <n v="0"/>
    <n v="1"/>
    <n v="0"/>
    <s v="Room_Type 1"/>
    <n v="1"/>
    <x v="0"/>
    <n v="0"/>
    <n v="0"/>
    <n v="110.19"/>
    <n v="0"/>
    <x v="1"/>
  </r>
  <r>
    <x v="1447"/>
    <n v="2"/>
    <n v="0"/>
    <n v="4"/>
    <n v="0"/>
    <s v="Room_Type 1"/>
    <n v="204"/>
    <x v="1"/>
    <n v="0"/>
    <n v="0"/>
    <n v="80.75"/>
    <n v="2"/>
    <x v="1"/>
  </r>
  <r>
    <x v="1448"/>
    <n v="2"/>
    <n v="0"/>
    <n v="4"/>
    <n v="0"/>
    <s v="Room_Type 1"/>
    <n v="31"/>
    <x v="7"/>
    <n v="0"/>
    <n v="0"/>
    <n v="88.4"/>
    <n v="1"/>
    <x v="1"/>
  </r>
  <r>
    <x v="1449"/>
    <n v="2"/>
    <n v="0"/>
    <n v="1"/>
    <n v="0"/>
    <s v="Room_Type 1"/>
    <n v="4"/>
    <x v="0"/>
    <n v="0"/>
    <n v="0"/>
    <n v="167"/>
    <n v="1"/>
    <x v="1"/>
  </r>
  <r>
    <x v="1450"/>
    <n v="2"/>
    <n v="0"/>
    <n v="2"/>
    <n v="0"/>
    <s v="Room_Type 1"/>
    <n v="57"/>
    <x v="0"/>
    <n v="0"/>
    <n v="0"/>
    <n v="135.9"/>
    <n v="1"/>
    <x v="1"/>
  </r>
  <r>
    <x v="1451"/>
    <n v="2"/>
    <n v="0"/>
    <n v="2"/>
    <n v="0"/>
    <s v="Room_Type 1"/>
    <n v="301"/>
    <x v="4"/>
    <n v="0"/>
    <n v="0"/>
    <n v="115"/>
    <n v="1"/>
    <x v="0"/>
  </r>
  <r>
    <x v="1452"/>
    <n v="1"/>
    <n v="0"/>
    <n v="4"/>
    <n v="0"/>
    <s v="Room_Type 1"/>
    <n v="63"/>
    <x v="9"/>
    <n v="0"/>
    <n v="0"/>
    <n v="63.75"/>
    <n v="1"/>
    <x v="0"/>
  </r>
  <r>
    <x v="1453"/>
    <n v="2"/>
    <n v="0"/>
    <n v="6"/>
    <n v="0"/>
    <s v="Room_Type 4"/>
    <n v="124"/>
    <x v="1"/>
    <n v="0"/>
    <n v="0"/>
    <n v="143.1"/>
    <n v="0"/>
    <x v="0"/>
  </r>
  <r>
    <x v="1454"/>
    <n v="1"/>
    <n v="0"/>
    <n v="1"/>
    <n v="0"/>
    <s v="Room_Type 1"/>
    <n v="1"/>
    <x v="7"/>
    <n v="1"/>
    <n v="1"/>
    <n v="65"/>
    <n v="0"/>
    <x v="1"/>
  </r>
  <r>
    <x v="1455"/>
    <n v="1"/>
    <n v="0"/>
    <n v="2"/>
    <n v="0"/>
    <s v="Room_Type 1"/>
    <n v="95"/>
    <x v="5"/>
    <n v="0"/>
    <n v="0"/>
    <n v="72.8"/>
    <n v="0"/>
    <x v="0"/>
  </r>
  <r>
    <x v="1456"/>
    <n v="2"/>
    <n v="0"/>
    <n v="1"/>
    <n v="0"/>
    <s v="Room_Type 1"/>
    <n v="156"/>
    <x v="0"/>
    <n v="0"/>
    <n v="0"/>
    <n v="103.5"/>
    <n v="0"/>
    <x v="0"/>
  </r>
  <r>
    <x v="1457"/>
    <n v="2"/>
    <n v="0"/>
    <n v="1"/>
    <n v="0"/>
    <s v="Room_Type 1"/>
    <n v="41"/>
    <x v="1"/>
    <n v="0"/>
    <n v="0"/>
    <n v="110"/>
    <n v="0"/>
    <x v="1"/>
  </r>
  <r>
    <x v="1458"/>
    <n v="2"/>
    <n v="0"/>
    <n v="6"/>
    <n v="0"/>
    <s v="Room_Type 1"/>
    <n v="139"/>
    <x v="7"/>
    <n v="0"/>
    <n v="0"/>
    <n v="68"/>
    <n v="0"/>
    <x v="0"/>
  </r>
  <r>
    <x v="1459"/>
    <n v="3"/>
    <n v="0"/>
    <n v="1"/>
    <n v="0"/>
    <s v="Room_Type 4"/>
    <n v="5"/>
    <x v="10"/>
    <n v="0"/>
    <n v="0"/>
    <n v="130"/>
    <n v="1"/>
    <x v="1"/>
  </r>
  <r>
    <x v="1460"/>
    <n v="2"/>
    <n v="0"/>
    <n v="3"/>
    <n v="0"/>
    <s v="Room_Type 1"/>
    <n v="338"/>
    <x v="6"/>
    <n v="0"/>
    <n v="0"/>
    <n v="80"/>
    <n v="0"/>
    <x v="0"/>
  </r>
  <r>
    <x v="1461"/>
    <n v="1"/>
    <n v="0"/>
    <n v="4"/>
    <n v="0"/>
    <s v="Room_Type 1"/>
    <n v="5"/>
    <x v="10"/>
    <n v="0"/>
    <n v="0"/>
    <n v="80"/>
    <n v="0"/>
    <x v="1"/>
  </r>
  <r>
    <x v="1462"/>
    <n v="2"/>
    <n v="0"/>
    <n v="7"/>
    <n v="0"/>
    <s v="Room_Type 1"/>
    <n v="17"/>
    <x v="3"/>
    <n v="0"/>
    <n v="0"/>
    <n v="92.91"/>
    <n v="3"/>
    <x v="1"/>
  </r>
  <r>
    <x v="1463"/>
    <n v="1"/>
    <n v="0"/>
    <n v="1"/>
    <n v="0"/>
    <s v="Room_Type 1"/>
    <n v="59"/>
    <x v="11"/>
    <n v="0"/>
    <n v="0"/>
    <n v="80"/>
    <n v="0"/>
    <x v="1"/>
  </r>
  <r>
    <x v="1464"/>
    <n v="1"/>
    <n v="0"/>
    <n v="2"/>
    <n v="0"/>
    <s v="Room_Type 1"/>
    <n v="1"/>
    <x v="6"/>
    <n v="0"/>
    <n v="0"/>
    <n v="154.5"/>
    <n v="0"/>
    <x v="1"/>
  </r>
  <r>
    <x v="1465"/>
    <n v="2"/>
    <n v="2"/>
    <n v="5"/>
    <n v="0"/>
    <s v="Room_Type 6"/>
    <n v="9"/>
    <x v="1"/>
    <n v="0"/>
    <n v="0"/>
    <n v="245"/>
    <n v="1"/>
    <x v="1"/>
  </r>
  <r>
    <x v="1466"/>
    <n v="2"/>
    <n v="0"/>
    <n v="1"/>
    <n v="0"/>
    <s v="Room_Type 1"/>
    <n v="70"/>
    <x v="3"/>
    <n v="0"/>
    <n v="0"/>
    <n v="79.2"/>
    <n v="2"/>
    <x v="1"/>
  </r>
  <r>
    <x v="1467"/>
    <n v="4"/>
    <n v="0"/>
    <n v="4"/>
    <n v="0"/>
    <s v="Room_Type 7"/>
    <n v="46"/>
    <x v="1"/>
    <n v="0"/>
    <n v="0"/>
    <n v="186.77"/>
    <n v="1"/>
    <x v="1"/>
  </r>
  <r>
    <x v="1468"/>
    <n v="2"/>
    <n v="0"/>
    <n v="3"/>
    <n v="0"/>
    <s v="Room_Type 1"/>
    <n v="193"/>
    <x v="6"/>
    <n v="0"/>
    <n v="0"/>
    <n v="65"/>
    <n v="0"/>
    <x v="0"/>
  </r>
  <r>
    <x v="1469"/>
    <n v="2"/>
    <n v="1"/>
    <n v="1"/>
    <n v="0"/>
    <s v="Room_Type 1"/>
    <n v="187"/>
    <x v="0"/>
    <n v="0"/>
    <n v="0"/>
    <n v="112.5"/>
    <n v="0"/>
    <x v="0"/>
  </r>
  <r>
    <x v="1470"/>
    <n v="2"/>
    <n v="0"/>
    <n v="2"/>
    <n v="0"/>
    <s v="Room_Type 1"/>
    <n v="0"/>
    <x v="0"/>
    <n v="0"/>
    <n v="0"/>
    <n v="109"/>
    <n v="0"/>
    <x v="1"/>
  </r>
  <r>
    <x v="1471"/>
    <n v="2"/>
    <n v="1"/>
    <n v="6"/>
    <n v="0"/>
    <s v="Room_Type 1"/>
    <n v="76"/>
    <x v="6"/>
    <n v="0"/>
    <n v="0"/>
    <n v="135"/>
    <n v="1"/>
    <x v="0"/>
  </r>
  <r>
    <x v="1472"/>
    <n v="2"/>
    <n v="0"/>
    <n v="1"/>
    <n v="0"/>
    <s v="Room_Type 4"/>
    <n v="0"/>
    <x v="11"/>
    <n v="0"/>
    <n v="0"/>
    <n v="99"/>
    <n v="0"/>
    <x v="1"/>
  </r>
  <r>
    <x v="1473"/>
    <n v="2"/>
    <n v="0"/>
    <n v="3"/>
    <n v="0"/>
    <s v="Room_Type 1"/>
    <n v="121"/>
    <x v="2"/>
    <n v="0"/>
    <n v="0"/>
    <n v="90"/>
    <n v="0"/>
    <x v="0"/>
  </r>
  <r>
    <x v="1474"/>
    <n v="2"/>
    <n v="0"/>
    <n v="3"/>
    <n v="0"/>
    <s v="Room_Type 1"/>
    <n v="52"/>
    <x v="7"/>
    <n v="0"/>
    <n v="0"/>
    <n v="127.37"/>
    <n v="1"/>
    <x v="0"/>
  </r>
  <r>
    <x v="1475"/>
    <n v="2"/>
    <n v="0"/>
    <n v="3"/>
    <n v="0"/>
    <s v="Room_Type 1"/>
    <n v="85"/>
    <x v="4"/>
    <n v="0"/>
    <n v="0"/>
    <n v="86.36"/>
    <n v="0"/>
    <x v="1"/>
  </r>
  <r>
    <x v="1476"/>
    <n v="3"/>
    <n v="0"/>
    <n v="4"/>
    <n v="0"/>
    <s v="Room_Type 4"/>
    <n v="76"/>
    <x v="8"/>
    <n v="0"/>
    <n v="0"/>
    <n v="150.44999999999999"/>
    <n v="0"/>
    <x v="0"/>
  </r>
  <r>
    <x v="1477"/>
    <n v="2"/>
    <n v="0"/>
    <n v="5"/>
    <n v="0"/>
    <s v="Room_Type 4"/>
    <n v="41"/>
    <x v="7"/>
    <n v="0"/>
    <n v="0"/>
    <n v="60"/>
    <n v="1"/>
    <x v="1"/>
  </r>
  <r>
    <x v="1478"/>
    <n v="1"/>
    <n v="0"/>
    <n v="2"/>
    <n v="0"/>
    <s v="Room_Type 1"/>
    <n v="7"/>
    <x v="6"/>
    <n v="0"/>
    <n v="0"/>
    <n v="92.4"/>
    <n v="1"/>
    <x v="1"/>
  </r>
  <r>
    <x v="1479"/>
    <n v="2"/>
    <n v="0"/>
    <n v="3"/>
    <n v="0"/>
    <s v="Room_Type 1"/>
    <n v="82"/>
    <x v="5"/>
    <n v="0"/>
    <n v="0"/>
    <n v="80.75"/>
    <n v="0"/>
    <x v="1"/>
  </r>
  <r>
    <x v="1480"/>
    <n v="1"/>
    <n v="0"/>
    <n v="4"/>
    <n v="0"/>
    <s v="Room_Type 1"/>
    <n v="296"/>
    <x v="1"/>
    <n v="0"/>
    <n v="0"/>
    <n v="96"/>
    <n v="0"/>
    <x v="1"/>
  </r>
  <r>
    <x v="1481"/>
    <n v="2"/>
    <n v="0"/>
    <n v="3"/>
    <n v="0"/>
    <s v="Room_Type 4"/>
    <n v="17"/>
    <x v="6"/>
    <n v="0"/>
    <n v="0"/>
    <n v="104.11"/>
    <n v="1"/>
    <x v="1"/>
  </r>
  <r>
    <x v="1482"/>
    <n v="2"/>
    <n v="0"/>
    <n v="2"/>
    <n v="0"/>
    <s v="Room_Type 1"/>
    <n v="3"/>
    <x v="5"/>
    <n v="0"/>
    <n v="0"/>
    <n v="116"/>
    <n v="1"/>
    <x v="1"/>
  </r>
  <r>
    <x v="1483"/>
    <n v="2"/>
    <n v="0"/>
    <n v="2"/>
    <n v="0"/>
    <s v="Room_Type 1"/>
    <n v="188"/>
    <x v="0"/>
    <n v="0"/>
    <n v="0"/>
    <n v="105.3"/>
    <n v="0"/>
    <x v="0"/>
  </r>
  <r>
    <x v="1484"/>
    <n v="2"/>
    <n v="0"/>
    <n v="2"/>
    <n v="0"/>
    <s v="Room_Type 1"/>
    <n v="14"/>
    <x v="0"/>
    <n v="0"/>
    <n v="0"/>
    <n v="118"/>
    <n v="0"/>
    <x v="0"/>
  </r>
  <r>
    <x v="1485"/>
    <n v="2"/>
    <n v="1"/>
    <n v="1"/>
    <n v="0"/>
    <s v="Room_Type 1"/>
    <n v="4"/>
    <x v="0"/>
    <n v="0"/>
    <n v="0"/>
    <n v="97.41"/>
    <n v="0"/>
    <x v="1"/>
  </r>
  <r>
    <x v="1486"/>
    <n v="2"/>
    <n v="0"/>
    <n v="2"/>
    <n v="0"/>
    <s v="Room_Type 1"/>
    <n v="1"/>
    <x v="10"/>
    <n v="0"/>
    <n v="0"/>
    <n v="102"/>
    <n v="1"/>
    <x v="1"/>
  </r>
  <r>
    <x v="1487"/>
    <n v="2"/>
    <n v="0"/>
    <n v="4"/>
    <n v="0"/>
    <s v="Room_Type 1"/>
    <n v="270"/>
    <x v="5"/>
    <n v="0"/>
    <n v="0"/>
    <n v="62.8"/>
    <n v="0"/>
    <x v="0"/>
  </r>
  <r>
    <x v="1488"/>
    <n v="2"/>
    <n v="0"/>
    <n v="2"/>
    <n v="0"/>
    <s v="Room_Type 1"/>
    <n v="11"/>
    <x v="6"/>
    <n v="0"/>
    <n v="0"/>
    <n v="155"/>
    <n v="0"/>
    <x v="0"/>
  </r>
  <r>
    <x v="1489"/>
    <n v="2"/>
    <n v="0"/>
    <n v="3"/>
    <n v="0"/>
    <s v="Room_Type 1"/>
    <n v="132"/>
    <x v="6"/>
    <n v="0"/>
    <n v="0"/>
    <n v="89.76"/>
    <n v="0"/>
    <x v="1"/>
  </r>
  <r>
    <x v="1490"/>
    <n v="2"/>
    <n v="0"/>
    <n v="4"/>
    <n v="0"/>
    <s v="Room_Type 1"/>
    <n v="14"/>
    <x v="1"/>
    <n v="0"/>
    <n v="0"/>
    <n v="109.75"/>
    <n v="2"/>
    <x v="1"/>
  </r>
  <r>
    <x v="1491"/>
    <n v="1"/>
    <n v="0"/>
    <n v="1"/>
    <n v="0"/>
    <s v="Room_Type 1"/>
    <n v="182"/>
    <x v="6"/>
    <n v="0"/>
    <n v="0"/>
    <n v="120"/>
    <n v="0"/>
    <x v="0"/>
  </r>
  <r>
    <x v="1492"/>
    <n v="2"/>
    <n v="2"/>
    <n v="1"/>
    <n v="0"/>
    <s v="Room_Type 6"/>
    <n v="206"/>
    <x v="0"/>
    <n v="0"/>
    <n v="0"/>
    <n v="168.3"/>
    <n v="1"/>
    <x v="0"/>
  </r>
  <r>
    <x v="1493"/>
    <n v="2"/>
    <n v="0"/>
    <n v="3"/>
    <n v="0"/>
    <s v="Room_Type 1"/>
    <n v="19"/>
    <x v="6"/>
    <n v="1"/>
    <n v="1"/>
    <n v="90"/>
    <n v="0"/>
    <x v="1"/>
  </r>
  <r>
    <x v="1494"/>
    <n v="2"/>
    <n v="0"/>
    <n v="6"/>
    <n v="0"/>
    <s v="Room_Type 1"/>
    <n v="3"/>
    <x v="6"/>
    <n v="0"/>
    <n v="0"/>
    <n v="133"/>
    <n v="2"/>
    <x v="1"/>
  </r>
  <r>
    <x v="1495"/>
    <n v="2"/>
    <n v="0"/>
    <n v="5"/>
    <n v="0"/>
    <s v="Room_Type 1"/>
    <n v="70"/>
    <x v="5"/>
    <n v="0"/>
    <n v="0"/>
    <n v="61.56"/>
    <n v="2"/>
    <x v="1"/>
  </r>
  <r>
    <x v="1496"/>
    <n v="2"/>
    <n v="0"/>
    <n v="3"/>
    <n v="0"/>
    <s v="Room_Type 1"/>
    <n v="46"/>
    <x v="11"/>
    <n v="0"/>
    <n v="0"/>
    <n v="60"/>
    <n v="0"/>
    <x v="1"/>
  </r>
  <r>
    <x v="1497"/>
    <n v="2"/>
    <n v="0"/>
    <n v="3"/>
    <n v="0"/>
    <s v="Room_Type 1"/>
    <n v="12"/>
    <x v="0"/>
    <n v="0"/>
    <n v="0"/>
    <n v="65"/>
    <n v="0"/>
    <x v="1"/>
  </r>
  <r>
    <x v="1498"/>
    <n v="2"/>
    <n v="0"/>
    <n v="6"/>
    <n v="0"/>
    <s v="Room_Type 1"/>
    <n v="37"/>
    <x v="7"/>
    <n v="0"/>
    <n v="0"/>
    <n v="120.7"/>
    <n v="1"/>
    <x v="1"/>
  </r>
  <r>
    <x v="1499"/>
    <n v="1"/>
    <n v="0"/>
    <n v="2"/>
    <n v="0"/>
    <s v="Room_Type 1"/>
    <n v="8"/>
    <x v="9"/>
    <n v="0"/>
    <n v="0"/>
    <n v="56"/>
    <n v="0"/>
    <x v="1"/>
  </r>
  <r>
    <x v="1500"/>
    <n v="1"/>
    <n v="0"/>
    <n v="3"/>
    <n v="0"/>
    <s v="Room_Type 1"/>
    <n v="37"/>
    <x v="6"/>
    <n v="0"/>
    <n v="0"/>
    <n v="95"/>
    <n v="0"/>
    <x v="1"/>
  </r>
  <r>
    <x v="1501"/>
    <n v="2"/>
    <n v="0"/>
    <n v="5"/>
    <n v="0"/>
    <s v="Room_Type 1"/>
    <n v="111"/>
    <x v="3"/>
    <n v="0"/>
    <n v="0"/>
    <n v="72.25"/>
    <n v="1"/>
    <x v="0"/>
  </r>
  <r>
    <x v="1502"/>
    <n v="2"/>
    <n v="0"/>
    <n v="4"/>
    <n v="0"/>
    <s v="Room_Type 4"/>
    <n v="37"/>
    <x v="9"/>
    <n v="0"/>
    <n v="0"/>
    <n v="95.4"/>
    <n v="1"/>
    <x v="0"/>
  </r>
  <r>
    <x v="1503"/>
    <n v="2"/>
    <n v="2"/>
    <n v="12"/>
    <n v="0"/>
    <s v="Room_Type 6"/>
    <n v="92"/>
    <x v="3"/>
    <n v="0"/>
    <n v="0"/>
    <n v="147.9"/>
    <n v="4"/>
    <x v="1"/>
  </r>
  <r>
    <x v="1504"/>
    <n v="1"/>
    <n v="0"/>
    <n v="1"/>
    <n v="0"/>
    <s v="Room_Type 1"/>
    <n v="6"/>
    <x v="4"/>
    <n v="0"/>
    <n v="0"/>
    <n v="79"/>
    <n v="0"/>
    <x v="1"/>
  </r>
  <r>
    <x v="1505"/>
    <n v="1"/>
    <n v="0"/>
    <n v="2"/>
    <n v="0"/>
    <s v="Room_Type 4"/>
    <n v="16"/>
    <x v="9"/>
    <n v="0"/>
    <n v="0"/>
    <n v="6"/>
    <n v="0"/>
    <x v="1"/>
  </r>
  <r>
    <x v="1506"/>
    <n v="2"/>
    <n v="0"/>
    <n v="3"/>
    <n v="0"/>
    <s v="Room_Type 1"/>
    <n v="280"/>
    <x v="0"/>
    <n v="0"/>
    <n v="0"/>
    <n v="107"/>
    <n v="1"/>
    <x v="0"/>
  </r>
  <r>
    <x v="1507"/>
    <n v="2"/>
    <n v="0"/>
    <n v="3"/>
    <n v="0"/>
    <s v="Room_Type 1"/>
    <n v="18"/>
    <x v="11"/>
    <n v="0"/>
    <n v="0"/>
    <n v="97.33"/>
    <n v="1"/>
    <x v="1"/>
  </r>
  <r>
    <x v="1508"/>
    <n v="3"/>
    <n v="0"/>
    <n v="5"/>
    <n v="0"/>
    <s v="Room_Type 4"/>
    <n v="159"/>
    <x v="6"/>
    <n v="0"/>
    <n v="0"/>
    <n v="123.3"/>
    <n v="1"/>
    <x v="0"/>
  </r>
  <r>
    <x v="1509"/>
    <n v="1"/>
    <n v="0"/>
    <n v="1"/>
    <n v="0"/>
    <s v="Room_Type 1"/>
    <n v="3"/>
    <x v="3"/>
    <n v="1"/>
    <n v="0"/>
    <n v="65"/>
    <n v="0"/>
    <x v="1"/>
  </r>
  <r>
    <x v="1510"/>
    <n v="2"/>
    <n v="0"/>
    <n v="1"/>
    <n v="0"/>
    <s v="Room_Type 1"/>
    <n v="45"/>
    <x v="6"/>
    <n v="0"/>
    <n v="0"/>
    <n v="88.55"/>
    <n v="0"/>
    <x v="1"/>
  </r>
  <r>
    <x v="1511"/>
    <n v="2"/>
    <n v="0"/>
    <n v="5"/>
    <n v="0"/>
    <s v="Room_Type 4"/>
    <n v="63"/>
    <x v="6"/>
    <n v="0"/>
    <n v="0"/>
    <n v="103.61"/>
    <n v="1"/>
    <x v="1"/>
  </r>
  <r>
    <x v="1512"/>
    <n v="2"/>
    <n v="0"/>
    <n v="3"/>
    <n v="0"/>
    <s v="Room_Type 1"/>
    <n v="282"/>
    <x v="6"/>
    <n v="0"/>
    <n v="0"/>
    <n v="76.67"/>
    <n v="0"/>
    <x v="1"/>
  </r>
  <r>
    <x v="1513"/>
    <n v="2"/>
    <n v="0"/>
    <n v="4"/>
    <n v="1"/>
    <s v="Room_Type 1"/>
    <n v="14"/>
    <x v="1"/>
    <n v="0"/>
    <n v="0"/>
    <n v="113"/>
    <n v="3"/>
    <x v="1"/>
  </r>
  <r>
    <x v="1514"/>
    <n v="2"/>
    <n v="0"/>
    <n v="3"/>
    <n v="0"/>
    <s v="Room_Type 1"/>
    <n v="16"/>
    <x v="7"/>
    <n v="0"/>
    <n v="0"/>
    <n v="104.67"/>
    <n v="0"/>
    <x v="1"/>
  </r>
  <r>
    <x v="1515"/>
    <n v="2"/>
    <n v="1"/>
    <n v="1"/>
    <n v="0"/>
    <s v="Room_Type 5"/>
    <n v="60"/>
    <x v="2"/>
    <n v="0"/>
    <n v="0"/>
    <n v="102.68"/>
    <n v="1"/>
    <x v="1"/>
  </r>
  <r>
    <x v="1516"/>
    <n v="1"/>
    <n v="0"/>
    <n v="1"/>
    <n v="0"/>
    <s v="Room_Type 1"/>
    <n v="18"/>
    <x v="2"/>
    <n v="1"/>
    <n v="1"/>
    <n v="65"/>
    <n v="1"/>
    <x v="1"/>
  </r>
  <r>
    <x v="1517"/>
    <n v="2"/>
    <n v="0"/>
    <n v="4"/>
    <n v="0"/>
    <s v="Room_Type 1"/>
    <n v="262"/>
    <x v="1"/>
    <n v="0"/>
    <n v="0"/>
    <n v="100.3"/>
    <n v="0"/>
    <x v="0"/>
  </r>
  <r>
    <x v="1518"/>
    <n v="2"/>
    <n v="0"/>
    <n v="1"/>
    <n v="0"/>
    <s v="Room_Type 1"/>
    <n v="17"/>
    <x v="1"/>
    <n v="0"/>
    <n v="0"/>
    <n v="118"/>
    <n v="0"/>
    <x v="1"/>
  </r>
  <r>
    <x v="1519"/>
    <n v="1"/>
    <n v="0"/>
    <n v="1"/>
    <n v="0"/>
    <s v="Room_Type 1"/>
    <n v="43"/>
    <x v="6"/>
    <n v="0"/>
    <n v="0"/>
    <n v="75"/>
    <n v="0"/>
    <x v="1"/>
  </r>
  <r>
    <x v="1520"/>
    <n v="2"/>
    <n v="0"/>
    <n v="1"/>
    <n v="0"/>
    <s v="Room_Type 1"/>
    <n v="1"/>
    <x v="7"/>
    <n v="1"/>
    <n v="0"/>
    <n v="75"/>
    <n v="0"/>
    <x v="1"/>
  </r>
  <r>
    <x v="1521"/>
    <n v="2"/>
    <n v="0"/>
    <n v="4"/>
    <n v="0"/>
    <s v="Room_Type 1"/>
    <n v="208"/>
    <x v="6"/>
    <n v="0"/>
    <n v="0"/>
    <n v="75.23"/>
    <n v="1"/>
    <x v="1"/>
  </r>
  <r>
    <x v="1522"/>
    <n v="2"/>
    <n v="0"/>
    <n v="3"/>
    <n v="0"/>
    <s v="Room_Type 1"/>
    <n v="19"/>
    <x v="6"/>
    <n v="1"/>
    <n v="1"/>
    <n v="90"/>
    <n v="0"/>
    <x v="1"/>
  </r>
  <r>
    <x v="1523"/>
    <n v="3"/>
    <n v="0"/>
    <n v="2"/>
    <n v="0"/>
    <s v="Room_Type 4"/>
    <n v="24"/>
    <x v="4"/>
    <n v="0"/>
    <n v="0"/>
    <n v="187"/>
    <n v="0"/>
    <x v="1"/>
  </r>
  <r>
    <x v="1524"/>
    <n v="2"/>
    <n v="0"/>
    <n v="2"/>
    <n v="0"/>
    <s v="Room_Type 1"/>
    <n v="239"/>
    <x v="2"/>
    <n v="0"/>
    <n v="0"/>
    <n v="112.2"/>
    <n v="0"/>
    <x v="0"/>
  </r>
  <r>
    <x v="1525"/>
    <n v="1"/>
    <n v="0"/>
    <n v="2"/>
    <n v="0"/>
    <s v="Room_Type 1"/>
    <n v="65"/>
    <x v="6"/>
    <n v="0"/>
    <n v="0"/>
    <n v="100"/>
    <n v="0"/>
    <x v="1"/>
  </r>
  <r>
    <x v="1526"/>
    <n v="2"/>
    <n v="1"/>
    <n v="3"/>
    <n v="0"/>
    <s v="Room_Type 6"/>
    <n v="16"/>
    <x v="1"/>
    <n v="0"/>
    <n v="0"/>
    <n v="165"/>
    <n v="3"/>
    <x v="1"/>
  </r>
  <r>
    <x v="1527"/>
    <n v="1"/>
    <n v="0"/>
    <n v="2"/>
    <n v="0"/>
    <s v="Room_Type 1"/>
    <n v="247"/>
    <x v="2"/>
    <n v="0"/>
    <n v="0"/>
    <n v="93"/>
    <n v="1"/>
    <x v="1"/>
  </r>
  <r>
    <x v="1528"/>
    <n v="2"/>
    <n v="0"/>
    <n v="1"/>
    <n v="0"/>
    <s v="Room_Type 1"/>
    <n v="105"/>
    <x v="5"/>
    <n v="0"/>
    <n v="0"/>
    <n v="75"/>
    <n v="0"/>
    <x v="0"/>
  </r>
  <r>
    <x v="1529"/>
    <n v="2"/>
    <n v="2"/>
    <n v="2"/>
    <n v="0"/>
    <s v="Room_Type 6"/>
    <n v="0"/>
    <x v="4"/>
    <n v="0"/>
    <n v="0"/>
    <n v="206"/>
    <n v="0"/>
    <x v="0"/>
  </r>
  <r>
    <x v="1530"/>
    <n v="2"/>
    <n v="2"/>
    <n v="2"/>
    <n v="0"/>
    <s v="Room_Type 6"/>
    <n v="22"/>
    <x v="4"/>
    <n v="0"/>
    <n v="0"/>
    <n v="240"/>
    <n v="1"/>
    <x v="1"/>
  </r>
  <r>
    <x v="1531"/>
    <n v="2"/>
    <n v="0"/>
    <n v="3"/>
    <n v="0"/>
    <s v="Room_Type 4"/>
    <n v="13"/>
    <x v="9"/>
    <n v="0"/>
    <n v="0"/>
    <n v="86.8"/>
    <n v="1"/>
    <x v="1"/>
  </r>
  <r>
    <x v="1532"/>
    <n v="3"/>
    <n v="0"/>
    <n v="2"/>
    <n v="0"/>
    <s v="Room_Type 4"/>
    <n v="75"/>
    <x v="6"/>
    <n v="0"/>
    <n v="0"/>
    <n v="151.19999999999999"/>
    <n v="1"/>
    <x v="1"/>
  </r>
  <r>
    <x v="1533"/>
    <n v="3"/>
    <n v="0"/>
    <n v="7"/>
    <n v="0"/>
    <s v="Room_Type 1"/>
    <n v="124"/>
    <x v="4"/>
    <n v="0"/>
    <n v="0"/>
    <n v="96.9"/>
    <n v="0"/>
    <x v="1"/>
  </r>
  <r>
    <x v="1534"/>
    <n v="2"/>
    <n v="0"/>
    <n v="4"/>
    <n v="0"/>
    <s v="Room_Type 1"/>
    <n v="175"/>
    <x v="6"/>
    <n v="0"/>
    <n v="0"/>
    <n v="82.28"/>
    <n v="0"/>
    <x v="0"/>
  </r>
  <r>
    <x v="1535"/>
    <n v="2"/>
    <n v="0"/>
    <n v="2"/>
    <n v="0"/>
    <s v="Room_Type 1"/>
    <n v="33"/>
    <x v="0"/>
    <n v="0"/>
    <n v="0"/>
    <n v="103.05"/>
    <n v="0"/>
    <x v="0"/>
  </r>
  <r>
    <x v="1536"/>
    <n v="1"/>
    <n v="0"/>
    <n v="2"/>
    <n v="1"/>
    <s v="Room_Type 1"/>
    <n v="0"/>
    <x v="9"/>
    <n v="0"/>
    <n v="0"/>
    <n v="55"/>
    <n v="1"/>
    <x v="1"/>
  </r>
  <r>
    <x v="1537"/>
    <n v="2"/>
    <n v="0"/>
    <n v="3"/>
    <n v="0"/>
    <s v="Room_Type 1"/>
    <n v="47"/>
    <x v="0"/>
    <n v="0"/>
    <n v="0"/>
    <n v="72.25"/>
    <n v="0"/>
    <x v="1"/>
  </r>
  <r>
    <x v="1538"/>
    <n v="2"/>
    <n v="0"/>
    <n v="3"/>
    <n v="0"/>
    <s v="Room_Type 1"/>
    <n v="40"/>
    <x v="9"/>
    <n v="0"/>
    <n v="0"/>
    <n v="73.099999999999994"/>
    <n v="1"/>
    <x v="1"/>
  </r>
  <r>
    <x v="1539"/>
    <n v="2"/>
    <n v="0"/>
    <n v="6"/>
    <n v="0"/>
    <s v="Room_Type 1"/>
    <n v="122"/>
    <x v="1"/>
    <n v="0"/>
    <n v="0"/>
    <n v="80.75"/>
    <n v="0"/>
    <x v="1"/>
  </r>
  <r>
    <x v="1540"/>
    <n v="2"/>
    <n v="2"/>
    <n v="3"/>
    <n v="0"/>
    <s v="Room_Type 6"/>
    <n v="83"/>
    <x v="9"/>
    <n v="0"/>
    <n v="0"/>
    <n v="168.3"/>
    <n v="0"/>
    <x v="0"/>
  </r>
  <r>
    <x v="1541"/>
    <n v="2"/>
    <n v="0"/>
    <n v="1"/>
    <n v="0"/>
    <s v="Room_Type 1"/>
    <n v="6"/>
    <x v="3"/>
    <n v="0"/>
    <n v="0"/>
    <n v="108"/>
    <n v="1"/>
    <x v="1"/>
  </r>
  <r>
    <x v="1542"/>
    <n v="2"/>
    <n v="0"/>
    <n v="4"/>
    <n v="0"/>
    <s v="Room_Type 1"/>
    <n v="59"/>
    <x v="6"/>
    <n v="0"/>
    <n v="0"/>
    <n v="126"/>
    <n v="1"/>
    <x v="1"/>
  </r>
  <r>
    <x v="1543"/>
    <n v="2"/>
    <n v="0"/>
    <n v="2"/>
    <n v="0"/>
    <s v="Room_Type 1"/>
    <n v="55"/>
    <x v="10"/>
    <n v="0"/>
    <n v="0"/>
    <n v="56"/>
    <n v="0"/>
    <x v="1"/>
  </r>
  <r>
    <x v="1544"/>
    <n v="1"/>
    <n v="0"/>
    <n v="1"/>
    <n v="0"/>
    <s v="Room_Type 1"/>
    <n v="4"/>
    <x v="3"/>
    <n v="0"/>
    <n v="0"/>
    <n v="70"/>
    <n v="0"/>
    <x v="1"/>
  </r>
  <r>
    <x v="1545"/>
    <n v="2"/>
    <n v="0"/>
    <n v="1"/>
    <n v="0"/>
    <s v="Room_Type 4"/>
    <n v="16"/>
    <x v="8"/>
    <n v="0"/>
    <n v="0"/>
    <n v="107"/>
    <n v="0"/>
    <x v="1"/>
  </r>
  <r>
    <x v="1546"/>
    <n v="2"/>
    <n v="0"/>
    <n v="1"/>
    <n v="0"/>
    <s v="Room_Type 1"/>
    <n v="14"/>
    <x v="2"/>
    <n v="0"/>
    <n v="0"/>
    <n v="89"/>
    <n v="0"/>
    <x v="0"/>
  </r>
  <r>
    <x v="1547"/>
    <n v="3"/>
    <n v="0"/>
    <n v="3"/>
    <n v="0"/>
    <s v="Room_Type 4"/>
    <n v="63"/>
    <x v="0"/>
    <n v="0"/>
    <n v="0"/>
    <n v="168.3"/>
    <n v="0"/>
    <x v="1"/>
  </r>
  <r>
    <x v="1548"/>
    <n v="1"/>
    <n v="0"/>
    <n v="4"/>
    <n v="0"/>
    <s v="Room_Type 4"/>
    <n v="86"/>
    <x v="7"/>
    <n v="0"/>
    <n v="0"/>
    <n v="146.6"/>
    <n v="1"/>
    <x v="0"/>
  </r>
  <r>
    <x v="1549"/>
    <n v="1"/>
    <n v="0"/>
    <n v="1"/>
    <n v="0"/>
    <s v="Room_Type 1"/>
    <n v="3"/>
    <x v="5"/>
    <n v="0"/>
    <n v="0"/>
    <n v="125"/>
    <n v="0"/>
    <x v="1"/>
  </r>
  <r>
    <x v="1550"/>
    <n v="2"/>
    <n v="0"/>
    <n v="6"/>
    <n v="0"/>
    <s v="Room_Type 1"/>
    <n v="118"/>
    <x v="7"/>
    <n v="0"/>
    <n v="0"/>
    <n v="86.67"/>
    <n v="1"/>
    <x v="1"/>
  </r>
  <r>
    <x v="1551"/>
    <n v="1"/>
    <n v="0"/>
    <n v="4"/>
    <n v="0"/>
    <s v="Room_Type 1"/>
    <n v="130"/>
    <x v="0"/>
    <n v="0"/>
    <n v="0"/>
    <n v="97.65"/>
    <n v="1"/>
    <x v="0"/>
  </r>
  <r>
    <x v="1552"/>
    <n v="2"/>
    <n v="0"/>
    <n v="5"/>
    <n v="1"/>
    <s v="Room_Type 1"/>
    <n v="207"/>
    <x v="0"/>
    <n v="0"/>
    <n v="0"/>
    <n v="76.5"/>
    <n v="2"/>
    <x v="1"/>
  </r>
  <r>
    <x v="1553"/>
    <n v="2"/>
    <n v="0"/>
    <n v="4"/>
    <n v="0"/>
    <s v="Room_Type 1"/>
    <n v="32"/>
    <x v="1"/>
    <n v="0"/>
    <n v="0"/>
    <n v="155.80000000000001"/>
    <n v="1"/>
    <x v="1"/>
  </r>
  <r>
    <x v="1554"/>
    <n v="2"/>
    <n v="0"/>
    <n v="4"/>
    <n v="0"/>
    <s v="Room_Type 4"/>
    <n v="116"/>
    <x v="5"/>
    <n v="0"/>
    <n v="0"/>
    <n v="101.58"/>
    <n v="1"/>
    <x v="0"/>
  </r>
  <r>
    <x v="1555"/>
    <n v="1"/>
    <n v="0"/>
    <n v="3"/>
    <n v="0"/>
    <s v="Room_Type 1"/>
    <n v="116"/>
    <x v="10"/>
    <n v="0"/>
    <n v="0"/>
    <n v="76"/>
    <n v="0"/>
    <x v="1"/>
  </r>
  <r>
    <x v="1556"/>
    <n v="1"/>
    <n v="0"/>
    <n v="3"/>
    <n v="0"/>
    <s v="Room_Type 1"/>
    <n v="12"/>
    <x v="0"/>
    <n v="0"/>
    <n v="0"/>
    <n v="60"/>
    <n v="0"/>
    <x v="1"/>
  </r>
  <r>
    <x v="1557"/>
    <n v="1"/>
    <n v="0"/>
    <n v="3"/>
    <n v="0"/>
    <s v="Room_Type 1"/>
    <n v="37"/>
    <x v="6"/>
    <n v="0"/>
    <n v="0"/>
    <n v="95"/>
    <n v="0"/>
    <x v="1"/>
  </r>
  <r>
    <x v="1558"/>
    <n v="2"/>
    <n v="0"/>
    <n v="2"/>
    <n v="0"/>
    <s v="Room_Type 1"/>
    <n v="5"/>
    <x v="8"/>
    <n v="0"/>
    <n v="0"/>
    <n v="119"/>
    <n v="0"/>
    <x v="1"/>
  </r>
  <r>
    <x v="1559"/>
    <n v="2"/>
    <n v="0"/>
    <n v="3"/>
    <n v="0"/>
    <s v="Room_Type 1"/>
    <n v="233"/>
    <x v="6"/>
    <n v="0"/>
    <n v="0"/>
    <n v="90"/>
    <n v="0"/>
    <x v="0"/>
  </r>
  <r>
    <x v="1560"/>
    <n v="2"/>
    <n v="0"/>
    <n v="4"/>
    <n v="0"/>
    <s v="Room_Type 4"/>
    <n v="71"/>
    <x v="8"/>
    <n v="0"/>
    <n v="0"/>
    <n v="132.6"/>
    <n v="0"/>
    <x v="0"/>
  </r>
  <r>
    <x v="1561"/>
    <n v="2"/>
    <n v="1"/>
    <n v="3"/>
    <n v="0"/>
    <s v="Room_Type 1"/>
    <n v="17"/>
    <x v="9"/>
    <n v="0"/>
    <n v="0"/>
    <n v="159"/>
    <n v="1"/>
    <x v="1"/>
  </r>
  <r>
    <x v="1562"/>
    <n v="1"/>
    <n v="0"/>
    <n v="2"/>
    <n v="0"/>
    <s v="Room_Type 1"/>
    <n v="32"/>
    <x v="7"/>
    <n v="0"/>
    <n v="0"/>
    <n v="73"/>
    <n v="0"/>
    <x v="1"/>
  </r>
  <r>
    <x v="1563"/>
    <n v="1"/>
    <n v="0"/>
    <n v="3"/>
    <n v="0"/>
    <s v="Room_Type 1"/>
    <n v="59"/>
    <x v="1"/>
    <n v="0"/>
    <n v="0"/>
    <n v="80.75"/>
    <n v="1"/>
    <x v="1"/>
  </r>
  <r>
    <x v="1564"/>
    <n v="1"/>
    <n v="0"/>
    <n v="1"/>
    <n v="0"/>
    <s v="Room_Type 1"/>
    <n v="92"/>
    <x v="4"/>
    <n v="0"/>
    <n v="0"/>
    <n v="99.9"/>
    <n v="1"/>
    <x v="1"/>
  </r>
  <r>
    <x v="1565"/>
    <n v="2"/>
    <n v="0"/>
    <n v="2"/>
    <n v="0"/>
    <s v="Room_Type 1"/>
    <n v="51"/>
    <x v="10"/>
    <n v="0"/>
    <n v="0"/>
    <n v="67.5"/>
    <n v="0"/>
    <x v="0"/>
  </r>
  <r>
    <x v="1566"/>
    <n v="1"/>
    <n v="0"/>
    <n v="3"/>
    <n v="0"/>
    <s v="Room_Type 1"/>
    <n v="114"/>
    <x v="4"/>
    <n v="0"/>
    <n v="0"/>
    <n v="75"/>
    <n v="0"/>
    <x v="0"/>
  </r>
  <r>
    <x v="1567"/>
    <n v="2"/>
    <n v="0"/>
    <n v="3"/>
    <n v="0"/>
    <s v="Room_Type 1"/>
    <n v="3"/>
    <x v="2"/>
    <n v="0"/>
    <n v="0"/>
    <n v="90.67"/>
    <n v="0"/>
    <x v="1"/>
  </r>
  <r>
    <x v="1568"/>
    <n v="2"/>
    <n v="0"/>
    <n v="5"/>
    <n v="0"/>
    <s v="Room_Type 1"/>
    <n v="130"/>
    <x v="2"/>
    <n v="0"/>
    <n v="0"/>
    <n v="90.95"/>
    <n v="1"/>
    <x v="0"/>
  </r>
  <r>
    <x v="1569"/>
    <n v="1"/>
    <n v="0"/>
    <n v="1"/>
    <n v="0"/>
    <s v="Room_Type 1"/>
    <n v="10"/>
    <x v="11"/>
    <n v="0"/>
    <n v="0"/>
    <n v="66"/>
    <n v="0"/>
    <x v="1"/>
  </r>
  <r>
    <x v="1570"/>
    <n v="2"/>
    <n v="0"/>
    <n v="5"/>
    <n v="0"/>
    <s v="Room_Type 1"/>
    <n v="71"/>
    <x v="5"/>
    <n v="0"/>
    <n v="0"/>
    <n v="84.15"/>
    <n v="1"/>
    <x v="0"/>
  </r>
  <r>
    <x v="1571"/>
    <n v="1"/>
    <n v="0"/>
    <n v="1"/>
    <n v="0"/>
    <s v="Room_Type 1"/>
    <n v="3"/>
    <x v="5"/>
    <n v="1"/>
    <n v="0"/>
    <n v="65"/>
    <n v="1"/>
    <x v="1"/>
  </r>
  <r>
    <x v="1572"/>
    <n v="2"/>
    <n v="1"/>
    <n v="3"/>
    <n v="0"/>
    <s v="Room_Type 4"/>
    <n v="4"/>
    <x v="10"/>
    <n v="0"/>
    <n v="0"/>
    <n v="97.1"/>
    <n v="2"/>
    <x v="1"/>
  </r>
  <r>
    <x v="1573"/>
    <n v="2"/>
    <n v="0"/>
    <n v="2"/>
    <n v="0"/>
    <s v="Room_Type 1"/>
    <n v="45"/>
    <x v="0"/>
    <n v="0"/>
    <n v="0"/>
    <n v="108"/>
    <n v="1"/>
    <x v="1"/>
  </r>
  <r>
    <x v="1574"/>
    <n v="2"/>
    <n v="0"/>
    <n v="2"/>
    <n v="0"/>
    <s v="Room_Type 1"/>
    <n v="9"/>
    <x v="10"/>
    <n v="0"/>
    <n v="0"/>
    <n v="81"/>
    <n v="0"/>
    <x v="1"/>
  </r>
  <r>
    <x v="1575"/>
    <n v="2"/>
    <n v="2"/>
    <n v="5"/>
    <n v="0"/>
    <s v="Room_Type 6"/>
    <n v="163"/>
    <x v="1"/>
    <n v="0"/>
    <n v="0"/>
    <n v="187.28"/>
    <n v="0"/>
    <x v="0"/>
  </r>
  <r>
    <x v="1576"/>
    <n v="1"/>
    <n v="0"/>
    <n v="4"/>
    <n v="0"/>
    <s v="Room_Type 1"/>
    <n v="256"/>
    <x v="0"/>
    <n v="0"/>
    <n v="0"/>
    <n v="90.95"/>
    <n v="0"/>
    <x v="0"/>
  </r>
  <r>
    <x v="1577"/>
    <n v="2"/>
    <n v="0"/>
    <n v="4"/>
    <n v="0"/>
    <s v="Room_Type 1"/>
    <n v="31"/>
    <x v="6"/>
    <n v="0"/>
    <n v="0"/>
    <n v="85"/>
    <n v="0"/>
    <x v="1"/>
  </r>
  <r>
    <x v="1578"/>
    <n v="1"/>
    <n v="0"/>
    <n v="3"/>
    <n v="0"/>
    <s v="Room_Type 1"/>
    <n v="1"/>
    <x v="10"/>
    <n v="0"/>
    <n v="0"/>
    <n v="60"/>
    <n v="0"/>
    <x v="0"/>
  </r>
  <r>
    <x v="1579"/>
    <n v="2"/>
    <n v="0"/>
    <n v="3"/>
    <n v="0"/>
    <s v="Room_Type 1"/>
    <n v="30"/>
    <x v="6"/>
    <n v="0"/>
    <n v="0"/>
    <n v="94.5"/>
    <n v="2"/>
    <x v="1"/>
  </r>
  <r>
    <x v="1580"/>
    <n v="2"/>
    <n v="0"/>
    <n v="4"/>
    <n v="0"/>
    <s v="Room_Type 1"/>
    <n v="92"/>
    <x v="6"/>
    <n v="0"/>
    <n v="0"/>
    <n v="70"/>
    <n v="0"/>
    <x v="1"/>
  </r>
  <r>
    <x v="1581"/>
    <n v="2"/>
    <n v="0"/>
    <n v="4"/>
    <n v="0"/>
    <s v="Room_Type 1"/>
    <n v="290"/>
    <x v="3"/>
    <n v="0"/>
    <n v="0"/>
    <n v="73.95"/>
    <n v="0"/>
    <x v="0"/>
  </r>
  <r>
    <x v="1582"/>
    <n v="1"/>
    <n v="0"/>
    <n v="1"/>
    <n v="0"/>
    <s v="Room_Type 4"/>
    <n v="26"/>
    <x v="8"/>
    <n v="0"/>
    <n v="0"/>
    <n v="120.12"/>
    <n v="1"/>
    <x v="1"/>
  </r>
  <r>
    <x v="1583"/>
    <n v="1"/>
    <n v="0"/>
    <n v="1"/>
    <n v="0"/>
    <s v="Room_Type 1"/>
    <n v="3"/>
    <x v="6"/>
    <n v="0"/>
    <n v="0"/>
    <n v="139"/>
    <n v="0"/>
    <x v="1"/>
  </r>
  <r>
    <x v="1584"/>
    <n v="3"/>
    <n v="0"/>
    <n v="2"/>
    <n v="0"/>
    <s v="Room_Type 1"/>
    <n v="33"/>
    <x v="11"/>
    <n v="0"/>
    <n v="0"/>
    <n v="95"/>
    <n v="0"/>
    <x v="1"/>
  </r>
  <r>
    <x v="1585"/>
    <n v="1"/>
    <n v="0"/>
    <n v="3"/>
    <n v="0"/>
    <s v="Room_Type 1"/>
    <n v="26"/>
    <x v="6"/>
    <n v="0"/>
    <n v="0"/>
    <n v="77"/>
    <n v="0"/>
    <x v="1"/>
  </r>
  <r>
    <x v="1586"/>
    <n v="1"/>
    <n v="0"/>
    <n v="2"/>
    <n v="0"/>
    <s v="Room_Type 1"/>
    <n v="192"/>
    <x v="2"/>
    <n v="0"/>
    <n v="0"/>
    <n v="95"/>
    <n v="0"/>
    <x v="1"/>
  </r>
  <r>
    <x v="1587"/>
    <n v="2"/>
    <n v="0"/>
    <n v="2"/>
    <n v="0"/>
    <s v="Room_Type 1"/>
    <n v="377"/>
    <x v="6"/>
    <n v="0"/>
    <n v="0"/>
    <n v="115"/>
    <n v="1"/>
    <x v="0"/>
  </r>
  <r>
    <x v="1588"/>
    <n v="1"/>
    <n v="0"/>
    <n v="1"/>
    <n v="0"/>
    <s v="Room_Type 1"/>
    <n v="1"/>
    <x v="0"/>
    <n v="0"/>
    <n v="0"/>
    <n v="0"/>
    <n v="2"/>
    <x v="1"/>
  </r>
  <r>
    <x v="1589"/>
    <n v="1"/>
    <n v="0"/>
    <n v="2"/>
    <n v="0"/>
    <s v="Room_Type 1"/>
    <n v="386"/>
    <x v="6"/>
    <n v="0"/>
    <n v="0"/>
    <n v="90"/>
    <n v="1"/>
    <x v="0"/>
  </r>
  <r>
    <x v="1590"/>
    <n v="2"/>
    <n v="1"/>
    <n v="5"/>
    <n v="0"/>
    <s v="Room_Type 4"/>
    <n v="24"/>
    <x v="5"/>
    <n v="0"/>
    <n v="0"/>
    <n v="120.27"/>
    <n v="0"/>
    <x v="0"/>
  </r>
  <r>
    <x v="1591"/>
    <n v="3"/>
    <n v="0"/>
    <n v="1"/>
    <n v="0"/>
    <s v="Room_Type 4"/>
    <n v="133"/>
    <x v="4"/>
    <n v="0"/>
    <n v="0"/>
    <n v="189"/>
    <n v="0"/>
    <x v="0"/>
  </r>
  <r>
    <x v="1592"/>
    <n v="2"/>
    <n v="0"/>
    <n v="5"/>
    <n v="0"/>
    <s v="Room_Type 1"/>
    <n v="22"/>
    <x v="9"/>
    <n v="0"/>
    <n v="0"/>
    <n v="137"/>
    <n v="0"/>
    <x v="0"/>
  </r>
  <r>
    <x v="1593"/>
    <n v="2"/>
    <n v="0"/>
    <n v="7"/>
    <n v="0"/>
    <s v="Room_Type 1"/>
    <n v="164"/>
    <x v="4"/>
    <n v="0"/>
    <n v="0"/>
    <n v="89.25"/>
    <n v="1"/>
    <x v="0"/>
  </r>
  <r>
    <x v="1594"/>
    <n v="2"/>
    <n v="0"/>
    <n v="4"/>
    <n v="0"/>
    <s v="Room_Type 1"/>
    <n v="34"/>
    <x v="6"/>
    <n v="0"/>
    <n v="0"/>
    <n v="85.5"/>
    <n v="0"/>
    <x v="1"/>
  </r>
  <r>
    <x v="1595"/>
    <n v="2"/>
    <n v="0"/>
    <n v="4"/>
    <n v="0"/>
    <s v="Room_Type 1"/>
    <n v="133"/>
    <x v="7"/>
    <n v="0"/>
    <n v="0"/>
    <n v="117.3"/>
    <n v="2"/>
    <x v="1"/>
  </r>
  <r>
    <x v="1596"/>
    <n v="2"/>
    <n v="0"/>
    <n v="2"/>
    <n v="0"/>
    <s v="Room_Type 1"/>
    <n v="211"/>
    <x v="8"/>
    <n v="0"/>
    <n v="0"/>
    <n v="100"/>
    <n v="0"/>
    <x v="0"/>
  </r>
  <r>
    <x v="1597"/>
    <n v="2"/>
    <n v="0"/>
    <n v="3"/>
    <n v="0"/>
    <s v="Room_Type 1"/>
    <n v="338"/>
    <x v="6"/>
    <n v="0"/>
    <n v="0"/>
    <n v="80"/>
    <n v="0"/>
    <x v="0"/>
  </r>
  <r>
    <x v="1598"/>
    <n v="3"/>
    <n v="0"/>
    <n v="10"/>
    <n v="0"/>
    <s v="Room_Type 4"/>
    <n v="119"/>
    <x v="0"/>
    <n v="0"/>
    <n v="0"/>
    <n v="155.69999999999999"/>
    <n v="0"/>
    <x v="0"/>
  </r>
  <r>
    <x v="1599"/>
    <n v="2"/>
    <n v="0"/>
    <n v="4"/>
    <n v="0"/>
    <s v="Room_Type 1"/>
    <n v="6"/>
    <x v="3"/>
    <n v="0"/>
    <n v="0"/>
    <n v="66.3"/>
    <n v="0"/>
    <x v="1"/>
  </r>
  <r>
    <x v="1600"/>
    <n v="3"/>
    <n v="0"/>
    <n v="4"/>
    <n v="0"/>
    <s v="Room_Type 4"/>
    <n v="106"/>
    <x v="0"/>
    <n v="0"/>
    <n v="0"/>
    <n v="152.1"/>
    <n v="0"/>
    <x v="0"/>
  </r>
  <r>
    <x v="1601"/>
    <n v="2"/>
    <n v="0"/>
    <n v="2"/>
    <n v="0"/>
    <s v="Room_Type 4"/>
    <n v="69"/>
    <x v="7"/>
    <n v="0"/>
    <n v="0"/>
    <n v="102.6"/>
    <n v="0"/>
    <x v="1"/>
  </r>
  <r>
    <x v="1602"/>
    <n v="2"/>
    <n v="0"/>
    <n v="5"/>
    <n v="0"/>
    <s v="Room_Type 1"/>
    <n v="14"/>
    <x v="10"/>
    <n v="0"/>
    <n v="0"/>
    <n v="87"/>
    <n v="0"/>
    <x v="1"/>
  </r>
  <r>
    <x v="1603"/>
    <n v="1"/>
    <n v="0"/>
    <n v="2"/>
    <n v="0"/>
    <s v="Room_Type 1"/>
    <n v="188"/>
    <x v="2"/>
    <n v="0"/>
    <n v="0"/>
    <n v="130"/>
    <n v="0"/>
    <x v="0"/>
  </r>
  <r>
    <x v="1604"/>
    <n v="2"/>
    <n v="0"/>
    <n v="3"/>
    <n v="0"/>
    <s v="Room_Type 1"/>
    <n v="6"/>
    <x v="0"/>
    <n v="0"/>
    <n v="0"/>
    <n v="95.33"/>
    <n v="2"/>
    <x v="1"/>
  </r>
  <r>
    <x v="1605"/>
    <n v="2"/>
    <n v="0"/>
    <n v="3"/>
    <n v="0"/>
    <s v="Room_Type 1"/>
    <n v="305"/>
    <x v="7"/>
    <n v="0"/>
    <n v="0"/>
    <n v="89"/>
    <n v="0"/>
    <x v="0"/>
  </r>
  <r>
    <x v="1606"/>
    <n v="2"/>
    <n v="0"/>
    <n v="4"/>
    <n v="0"/>
    <s v="Room_Type 1"/>
    <n v="35"/>
    <x v="1"/>
    <n v="0"/>
    <n v="0"/>
    <n v="118.8"/>
    <n v="0"/>
    <x v="1"/>
  </r>
  <r>
    <x v="1607"/>
    <n v="2"/>
    <n v="1"/>
    <n v="2"/>
    <n v="0"/>
    <s v="Room_Type 1"/>
    <n v="14"/>
    <x v="8"/>
    <n v="0"/>
    <n v="0"/>
    <n v="134"/>
    <n v="1"/>
    <x v="1"/>
  </r>
  <r>
    <x v="1608"/>
    <n v="3"/>
    <n v="0"/>
    <n v="4"/>
    <n v="0"/>
    <s v="Room_Type 1"/>
    <n v="56"/>
    <x v="1"/>
    <n v="0"/>
    <n v="0"/>
    <n v="185"/>
    <n v="1"/>
    <x v="1"/>
  </r>
  <r>
    <x v="1609"/>
    <n v="3"/>
    <n v="0"/>
    <n v="3"/>
    <n v="0"/>
    <s v="Room_Type 4"/>
    <n v="163"/>
    <x v="3"/>
    <n v="0"/>
    <n v="0"/>
    <n v="122.4"/>
    <n v="2"/>
    <x v="1"/>
  </r>
  <r>
    <x v="1610"/>
    <n v="3"/>
    <n v="0"/>
    <n v="2"/>
    <n v="0"/>
    <s v="Room_Type 5"/>
    <n v="48"/>
    <x v="1"/>
    <n v="0"/>
    <n v="0"/>
    <n v="175"/>
    <n v="0"/>
    <x v="1"/>
  </r>
  <r>
    <x v="1611"/>
    <n v="2"/>
    <n v="0"/>
    <n v="2"/>
    <n v="0"/>
    <s v="Room_Type 1"/>
    <n v="377"/>
    <x v="6"/>
    <n v="0"/>
    <n v="0"/>
    <n v="115"/>
    <n v="1"/>
    <x v="0"/>
  </r>
  <r>
    <x v="1612"/>
    <n v="2"/>
    <n v="0"/>
    <n v="2"/>
    <n v="0"/>
    <s v="Room_Type 1"/>
    <n v="117"/>
    <x v="7"/>
    <n v="0"/>
    <n v="0"/>
    <n v="79.2"/>
    <n v="0"/>
    <x v="1"/>
  </r>
  <r>
    <x v="1613"/>
    <n v="2"/>
    <n v="0"/>
    <n v="8"/>
    <n v="0"/>
    <s v="Room_Type 1"/>
    <n v="9"/>
    <x v="10"/>
    <n v="0"/>
    <n v="0"/>
    <n v="62.58"/>
    <n v="1"/>
    <x v="1"/>
  </r>
  <r>
    <x v="1614"/>
    <n v="2"/>
    <n v="0"/>
    <n v="2"/>
    <n v="0"/>
    <s v="Room_Type 1"/>
    <n v="38"/>
    <x v="3"/>
    <n v="0"/>
    <n v="0"/>
    <n v="85"/>
    <n v="0"/>
    <x v="1"/>
  </r>
  <r>
    <x v="1615"/>
    <n v="2"/>
    <n v="0"/>
    <n v="5"/>
    <n v="0"/>
    <s v="Room_Type 1"/>
    <n v="61"/>
    <x v="3"/>
    <n v="1"/>
    <n v="1"/>
    <n v="111.6"/>
    <n v="1"/>
    <x v="1"/>
  </r>
  <r>
    <x v="1616"/>
    <n v="2"/>
    <n v="0"/>
    <n v="3"/>
    <n v="0"/>
    <s v="Room_Type 1"/>
    <n v="16"/>
    <x v="1"/>
    <n v="0"/>
    <n v="0"/>
    <n v="105"/>
    <n v="2"/>
    <x v="1"/>
  </r>
  <r>
    <x v="1617"/>
    <n v="1"/>
    <n v="0"/>
    <n v="3"/>
    <n v="0"/>
    <s v="Room_Type 1"/>
    <n v="71"/>
    <x v="2"/>
    <n v="0"/>
    <n v="0"/>
    <n v="120"/>
    <n v="0"/>
    <x v="1"/>
  </r>
  <r>
    <x v="1618"/>
    <n v="2"/>
    <n v="0"/>
    <n v="1"/>
    <n v="0"/>
    <s v="Room_Type 1"/>
    <n v="5"/>
    <x v="3"/>
    <n v="0"/>
    <n v="0"/>
    <n v="88.8"/>
    <n v="0"/>
    <x v="1"/>
  </r>
  <r>
    <x v="1619"/>
    <n v="2"/>
    <n v="1"/>
    <n v="1"/>
    <n v="0"/>
    <s v="Room_Type 1"/>
    <n v="5"/>
    <x v="10"/>
    <n v="0"/>
    <n v="0"/>
    <n v="93"/>
    <n v="0"/>
    <x v="1"/>
  </r>
  <r>
    <x v="1620"/>
    <n v="2"/>
    <n v="0"/>
    <n v="3"/>
    <n v="0"/>
    <s v="Room_Type 1"/>
    <n v="143"/>
    <x v="0"/>
    <n v="0"/>
    <n v="0"/>
    <n v="100"/>
    <n v="0"/>
    <x v="1"/>
  </r>
  <r>
    <x v="1621"/>
    <n v="1"/>
    <n v="0"/>
    <n v="1"/>
    <n v="0"/>
    <s v="Room_Type 1"/>
    <n v="6"/>
    <x v="8"/>
    <n v="0"/>
    <n v="0"/>
    <n v="95"/>
    <n v="0"/>
    <x v="1"/>
  </r>
  <r>
    <x v="1622"/>
    <n v="2"/>
    <n v="0"/>
    <n v="3"/>
    <n v="0"/>
    <s v="Room_Type 1"/>
    <n v="4"/>
    <x v="0"/>
    <n v="0"/>
    <n v="0"/>
    <n v="80"/>
    <n v="1"/>
    <x v="1"/>
  </r>
  <r>
    <x v="1623"/>
    <n v="2"/>
    <n v="0"/>
    <n v="3"/>
    <n v="0"/>
    <s v="Room_Type 1"/>
    <n v="0"/>
    <x v="6"/>
    <n v="0"/>
    <n v="0"/>
    <n v="162"/>
    <n v="0"/>
    <x v="1"/>
  </r>
  <r>
    <x v="1624"/>
    <n v="1"/>
    <n v="0"/>
    <n v="5"/>
    <n v="0"/>
    <s v="Room_Type 1"/>
    <n v="269"/>
    <x v="3"/>
    <n v="0"/>
    <n v="0"/>
    <n v="70"/>
    <n v="0"/>
    <x v="1"/>
  </r>
  <r>
    <x v="1625"/>
    <n v="2"/>
    <n v="0"/>
    <n v="7"/>
    <n v="0"/>
    <s v="Room_Type 1"/>
    <n v="127"/>
    <x v="6"/>
    <n v="0"/>
    <n v="0"/>
    <n v="108"/>
    <n v="2"/>
    <x v="1"/>
  </r>
  <r>
    <x v="1626"/>
    <n v="2"/>
    <n v="0"/>
    <n v="3"/>
    <n v="0"/>
    <s v="Room_Type 1"/>
    <n v="110"/>
    <x v="4"/>
    <n v="0"/>
    <n v="0"/>
    <n v="105.3"/>
    <n v="1"/>
    <x v="1"/>
  </r>
  <r>
    <x v="1627"/>
    <n v="2"/>
    <n v="0"/>
    <n v="6"/>
    <n v="0"/>
    <s v="Room_Type 2"/>
    <n v="292"/>
    <x v="6"/>
    <n v="0"/>
    <n v="0"/>
    <n v="81.819999999999993"/>
    <n v="1"/>
    <x v="1"/>
  </r>
  <r>
    <x v="1628"/>
    <n v="2"/>
    <n v="0"/>
    <n v="1"/>
    <n v="0"/>
    <s v="Room_Type 1"/>
    <n v="1"/>
    <x v="11"/>
    <n v="0"/>
    <n v="0"/>
    <n v="79"/>
    <n v="1"/>
    <x v="1"/>
  </r>
  <r>
    <x v="1629"/>
    <n v="2"/>
    <n v="0"/>
    <n v="4"/>
    <n v="0"/>
    <s v="Room_Type 1"/>
    <n v="210"/>
    <x v="6"/>
    <n v="0"/>
    <n v="0"/>
    <n v="72.75"/>
    <n v="0"/>
    <x v="1"/>
  </r>
  <r>
    <x v="1630"/>
    <n v="1"/>
    <n v="0"/>
    <n v="4"/>
    <n v="0"/>
    <s v="Room_Type 1"/>
    <n v="163"/>
    <x v="2"/>
    <n v="0"/>
    <n v="0"/>
    <n v="100"/>
    <n v="0"/>
    <x v="0"/>
  </r>
  <r>
    <x v="1631"/>
    <n v="2"/>
    <n v="0"/>
    <n v="1"/>
    <n v="0"/>
    <s v="Room_Type 1"/>
    <n v="6"/>
    <x v="6"/>
    <n v="0"/>
    <n v="0"/>
    <n v="126"/>
    <n v="2"/>
    <x v="1"/>
  </r>
  <r>
    <x v="1632"/>
    <n v="2"/>
    <n v="0"/>
    <n v="3"/>
    <n v="0"/>
    <s v="Room_Type 1"/>
    <n v="25"/>
    <x v="0"/>
    <n v="0"/>
    <n v="0"/>
    <n v="110.46"/>
    <n v="1"/>
    <x v="1"/>
  </r>
  <r>
    <x v="1633"/>
    <n v="2"/>
    <n v="0"/>
    <n v="2"/>
    <n v="0"/>
    <s v="Room_Type 1"/>
    <n v="102"/>
    <x v="6"/>
    <n v="0"/>
    <n v="0"/>
    <n v="101.5"/>
    <n v="0"/>
    <x v="0"/>
  </r>
  <r>
    <x v="1634"/>
    <n v="2"/>
    <n v="2"/>
    <n v="1"/>
    <n v="0"/>
    <s v="Room_Type 6"/>
    <n v="56"/>
    <x v="3"/>
    <n v="0"/>
    <n v="0"/>
    <n v="156.6"/>
    <n v="0"/>
    <x v="0"/>
  </r>
  <r>
    <x v="1635"/>
    <n v="1"/>
    <n v="0"/>
    <n v="1"/>
    <n v="0"/>
    <s v="Room_Type 1"/>
    <n v="2"/>
    <x v="4"/>
    <n v="0"/>
    <n v="0"/>
    <n v="65"/>
    <n v="0"/>
    <x v="1"/>
  </r>
  <r>
    <x v="1636"/>
    <n v="2"/>
    <n v="0"/>
    <n v="1"/>
    <n v="0"/>
    <s v="Room_Type 1"/>
    <n v="19"/>
    <x v="11"/>
    <n v="0"/>
    <n v="0"/>
    <n v="77"/>
    <n v="1"/>
    <x v="1"/>
  </r>
  <r>
    <x v="1637"/>
    <n v="1"/>
    <n v="0"/>
    <n v="1"/>
    <n v="0"/>
    <s v="Room_Type 1"/>
    <n v="0"/>
    <x v="9"/>
    <n v="1"/>
    <n v="0"/>
    <n v="65"/>
    <n v="1"/>
    <x v="1"/>
  </r>
  <r>
    <x v="1638"/>
    <n v="2"/>
    <n v="0"/>
    <n v="5"/>
    <n v="0"/>
    <s v="Room_Type 4"/>
    <n v="42"/>
    <x v="10"/>
    <n v="0"/>
    <n v="0"/>
    <n v="90.76"/>
    <n v="1"/>
    <x v="1"/>
  </r>
  <r>
    <x v="1639"/>
    <n v="2"/>
    <n v="0"/>
    <n v="4"/>
    <n v="0"/>
    <s v="Room_Type 1"/>
    <n v="192"/>
    <x v="0"/>
    <n v="0"/>
    <n v="0"/>
    <n v="99.45"/>
    <n v="0"/>
    <x v="0"/>
  </r>
  <r>
    <x v="1640"/>
    <n v="2"/>
    <n v="0"/>
    <n v="4"/>
    <n v="0"/>
    <s v="Room_Type 1"/>
    <n v="71"/>
    <x v="4"/>
    <n v="0"/>
    <n v="0"/>
    <n v="79.56"/>
    <n v="0"/>
    <x v="1"/>
  </r>
  <r>
    <x v="1641"/>
    <n v="2"/>
    <n v="0"/>
    <n v="4"/>
    <n v="0"/>
    <s v="Room_Type 1"/>
    <n v="64"/>
    <x v="7"/>
    <n v="0"/>
    <n v="0"/>
    <n v="93.6"/>
    <n v="2"/>
    <x v="1"/>
  </r>
  <r>
    <x v="1642"/>
    <n v="2"/>
    <n v="0"/>
    <n v="4"/>
    <n v="0"/>
    <s v="Room_Type 1"/>
    <n v="28"/>
    <x v="4"/>
    <n v="0"/>
    <n v="0"/>
    <n v="143.44999999999999"/>
    <n v="2"/>
    <x v="1"/>
  </r>
  <r>
    <x v="1643"/>
    <n v="2"/>
    <n v="0"/>
    <n v="6"/>
    <n v="0"/>
    <s v="Room_Type 1"/>
    <n v="98"/>
    <x v="10"/>
    <n v="0"/>
    <n v="0"/>
    <n v="50.33"/>
    <n v="0"/>
    <x v="1"/>
  </r>
  <r>
    <x v="1644"/>
    <n v="2"/>
    <n v="0"/>
    <n v="3"/>
    <n v="0"/>
    <s v="Room_Type 1"/>
    <n v="124"/>
    <x v="1"/>
    <n v="0"/>
    <n v="0"/>
    <n v="163.80000000000001"/>
    <n v="4"/>
    <x v="1"/>
  </r>
  <r>
    <x v="1645"/>
    <n v="1"/>
    <n v="0"/>
    <n v="2"/>
    <n v="0"/>
    <s v="Room_Type 1"/>
    <n v="192"/>
    <x v="2"/>
    <n v="0"/>
    <n v="0"/>
    <n v="95"/>
    <n v="0"/>
    <x v="1"/>
  </r>
  <r>
    <x v="1646"/>
    <n v="2"/>
    <n v="0"/>
    <n v="2"/>
    <n v="1"/>
    <s v="Room_Type 1"/>
    <n v="155"/>
    <x v="2"/>
    <n v="0"/>
    <n v="0"/>
    <n v="119.24"/>
    <n v="0"/>
    <x v="0"/>
  </r>
  <r>
    <x v="1647"/>
    <n v="1"/>
    <n v="0"/>
    <n v="2"/>
    <n v="0"/>
    <s v="Room_Type 1"/>
    <n v="32"/>
    <x v="7"/>
    <n v="0"/>
    <n v="0"/>
    <n v="73"/>
    <n v="0"/>
    <x v="1"/>
  </r>
  <r>
    <x v="1648"/>
    <n v="2"/>
    <n v="0"/>
    <n v="1"/>
    <n v="0"/>
    <s v="Room_Type 1"/>
    <n v="162"/>
    <x v="2"/>
    <n v="0"/>
    <n v="0"/>
    <n v="85.5"/>
    <n v="0"/>
    <x v="0"/>
  </r>
  <r>
    <x v="1649"/>
    <n v="2"/>
    <n v="0"/>
    <n v="3"/>
    <n v="0"/>
    <s v="Room_Type 1"/>
    <n v="49"/>
    <x v="10"/>
    <n v="0"/>
    <n v="0"/>
    <n v="67.5"/>
    <n v="0"/>
    <x v="0"/>
  </r>
  <r>
    <x v="1650"/>
    <n v="1"/>
    <n v="0"/>
    <n v="2"/>
    <n v="0"/>
    <s v="Room_Type 1"/>
    <n v="32"/>
    <x v="4"/>
    <n v="0"/>
    <n v="0"/>
    <n v="85"/>
    <n v="0"/>
    <x v="1"/>
  </r>
  <r>
    <x v="1651"/>
    <n v="2"/>
    <n v="0"/>
    <n v="1"/>
    <n v="0"/>
    <s v="Room_Type 1"/>
    <n v="15"/>
    <x v="4"/>
    <n v="0"/>
    <n v="0"/>
    <n v="89"/>
    <n v="0"/>
    <x v="0"/>
  </r>
  <r>
    <x v="1652"/>
    <n v="2"/>
    <n v="0"/>
    <n v="3"/>
    <n v="0"/>
    <s v="Room_Type 2"/>
    <n v="24"/>
    <x v="11"/>
    <n v="0"/>
    <n v="0"/>
    <n v="77.25"/>
    <n v="1"/>
    <x v="1"/>
  </r>
  <r>
    <x v="1653"/>
    <n v="2"/>
    <n v="0"/>
    <n v="5"/>
    <n v="0"/>
    <s v="Room_Type 4"/>
    <n v="31"/>
    <x v="5"/>
    <n v="0"/>
    <n v="0"/>
    <n v="114.84"/>
    <n v="2"/>
    <x v="1"/>
  </r>
  <r>
    <x v="1654"/>
    <n v="2"/>
    <n v="0"/>
    <n v="2"/>
    <n v="0"/>
    <s v="Room_Type 1"/>
    <n v="61"/>
    <x v="6"/>
    <n v="0"/>
    <n v="0"/>
    <n v="91"/>
    <n v="0"/>
    <x v="1"/>
  </r>
  <r>
    <x v="1655"/>
    <n v="1"/>
    <n v="0"/>
    <n v="1"/>
    <n v="0"/>
    <s v="Room_Type 1"/>
    <n v="1"/>
    <x v="3"/>
    <n v="0"/>
    <n v="0"/>
    <n v="65.599999999999994"/>
    <n v="0"/>
    <x v="1"/>
  </r>
  <r>
    <x v="1656"/>
    <n v="2"/>
    <n v="0"/>
    <n v="3"/>
    <n v="0"/>
    <s v="Room_Type 1"/>
    <n v="110"/>
    <x v="4"/>
    <n v="0"/>
    <n v="0"/>
    <n v="94.5"/>
    <n v="0"/>
    <x v="0"/>
  </r>
  <r>
    <x v="1657"/>
    <n v="2"/>
    <n v="2"/>
    <n v="1"/>
    <n v="0"/>
    <s v="Room_Type 6"/>
    <n v="12"/>
    <x v="0"/>
    <n v="0"/>
    <n v="0"/>
    <n v="220"/>
    <n v="0"/>
    <x v="0"/>
  </r>
  <r>
    <x v="1658"/>
    <n v="2"/>
    <n v="1"/>
    <n v="1"/>
    <n v="0"/>
    <s v="Room_Type 1"/>
    <n v="0"/>
    <x v="0"/>
    <n v="0"/>
    <n v="0"/>
    <n v="136.44"/>
    <n v="1"/>
    <x v="1"/>
  </r>
  <r>
    <x v="1659"/>
    <n v="2"/>
    <n v="0"/>
    <n v="4"/>
    <n v="0"/>
    <s v="Room_Type 1"/>
    <n v="34"/>
    <x v="6"/>
    <n v="0"/>
    <n v="0"/>
    <n v="119"/>
    <n v="1"/>
    <x v="0"/>
  </r>
  <r>
    <x v="1660"/>
    <n v="2"/>
    <n v="0"/>
    <n v="4"/>
    <n v="0"/>
    <s v="Room_Type 1"/>
    <n v="47"/>
    <x v="6"/>
    <n v="0"/>
    <n v="0"/>
    <n v="94.5"/>
    <n v="2"/>
    <x v="1"/>
  </r>
  <r>
    <x v="1661"/>
    <n v="1"/>
    <n v="0"/>
    <n v="2"/>
    <n v="0"/>
    <s v="Room_Type 1"/>
    <n v="14"/>
    <x v="6"/>
    <n v="0"/>
    <n v="0"/>
    <n v="100"/>
    <n v="0"/>
    <x v="1"/>
  </r>
  <r>
    <x v="1662"/>
    <n v="2"/>
    <n v="0"/>
    <n v="2"/>
    <n v="0"/>
    <s v="Room_Type 1"/>
    <n v="63"/>
    <x v="5"/>
    <n v="0"/>
    <n v="0"/>
    <n v="94.95"/>
    <n v="2"/>
    <x v="1"/>
  </r>
  <r>
    <x v="1663"/>
    <n v="2"/>
    <n v="0"/>
    <n v="6"/>
    <n v="0"/>
    <s v="Room_Type 1"/>
    <n v="44"/>
    <x v="7"/>
    <n v="0"/>
    <n v="0"/>
    <n v="54.71"/>
    <n v="1"/>
    <x v="1"/>
  </r>
  <r>
    <x v="1664"/>
    <n v="2"/>
    <n v="0"/>
    <n v="2"/>
    <n v="0"/>
    <s v="Room_Type 1"/>
    <n v="47"/>
    <x v="1"/>
    <n v="0"/>
    <n v="0"/>
    <n v="94.5"/>
    <n v="1"/>
    <x v="1"/>
  </r>
  <r>
    <x v="1665"/>
    <n v="1"/>
    <n v="0"/>
    <n v="4"/>
    <n v="0"/>
    <s v="Room_Type 1"/>
    <n v="13"/>
    <x v="3"/>
    <n v="0"/>
    <n v="0"/>
    <n v="88.4"/>
    <n v="1"/>
    <x v="1"/>
  </r>
  <r>
    <x v="1666"/>
    <n v="2"/>
    <n v="0"/>
    <n v="4"/>
    <n v="0"/>
    <s v="Room_Type 1"/>
    <n v="45"/>
    <x v="10"/>
    <n v="0"/>
    <n v="0"/>
    <n v="55.24"/>
    <n v="1"/>
    <x v="1"/>
  </r>
  <r>
    <x v="1667"/>
    <n v="1"/>
    <n v="0"/>
    <n v="1"/>
    <n v="0"/>
    <s v="Room_Type 1"/>
    <n v="17"/>
    <x v="7"/>
    <n v="0"/>
    <n v="0"/>
    <n v="67"/>
    <n v="0"/>
    <x v="0"/>
  </r>
  <r>
    <x v="1668"/>
    <n v="2"/>
    <n v="0"/>
    <n v="3"/>
    <n v="0"/>
    <s v="Room_Type 1"/>
    <n v="315"/>
    <x v="1"/>
    <n v="0"/>
    <n v="0"/>
    <n v="160"/>
    <n v="0"/>
    <x v="0"/>
  </r>
  <r>
    <x v="1669"/>
    <n v="2"/>
    <n v="0"/>
    <n v="2"/>
    <n v="0"/>
    <s v="Room_Type 1"/>
    <n v="29"/>
    <x v="3"/>
    <n v="0"/>
    <n v="0"/>
    <n v="85"/>
    <n v="0"/>
    <x v="1"/>
  </r>
  <r>
    <x v="1670"/>
    <n v="2"/>
    <n v="0"/>
    <n v="4"/>
    <n v="0"/>
    <s v="Room_Type 4"/>
    <n v="160"/>
    <x v="1"/>
    <n v="0"/>
    <n v="0"/>
    <n v="131.4"/>
    <n v="1"/>
    <x v="0"/>
  </r>
  <r>
    <x v="1671"/>
    <n v="3"/>
    <n v="0"/>
    <n v="5"/>
    <n v="0"/>
    <s v="Room_Type 4"/>
    <n v="10"/>
    <x v="2"/>
    <n v="0"/>
    <n v="0"/>
    <n v="169"/>
    <n v="2"/>
    <x v="1"/>
  </r>
  <r>
    <x v="1672"/>
    <n v="2"/>
    <n v="0"/>
    <n v="2"/>
    <n v="0"/>
    <s v="Room_Type 4"/>
    <n v="5"/>
    <x v="6"/>
    <n v="0"/>
    <n v="0"/>
    <n v="175"/>
    <n v="2"/>
    <x v="1"/>
  </r>
  <r>
    <x v="1673"/>
    <n v="2"/>
    <n v="0"/>
    <n v="3"/>
    <n v="0"/>
    <s v="Room_Type 1"/>
    <n v="150"/>
    <x v="2"/>
    <n v="0"/>
    <n v="0"/>
    <n v="90"/>
    <n v="1"/>
    <x v="1"/>
  </r>
  <r>
    <x v="1674"/>
    <n v="1"/>
    <n v="0"/>
    <n v="1"/>
    <n v="0"/>
    <s v="Room_Type 1"/>
    <n v="48"/>
    <x v="6"/>
    <n v="0"/>
    <n v="0"/>
    <n v="65.83"/>
    <n v="0"/>
    <x v="1"/>
  </r>
  <r>
    <x v="1675"/>
    <n v="2"/>
    <n v="0"/>
    <n v="3"/>
    <n v="0"/>
    <s v="Room_Type 4"/>
    <n v="94"/>
    <x v="2"/>
    <n v="0"/>
    <n v="0"/>
    <n v="137.4"/>
    <n v="0"/>
    <x v="0"/>
  </r>
  <r>
    <x v="1676"/>
    <n v="2"/>
    <n v="0"/>
    <n v="3"/>
    <n v="0"/>
    <s v="Room_Type 1"/>
    <n v="5"/>
    <x v="9"/>
    <n v="0"/>
    <n v="0"/>
    <n v="101"/>
    <n v="0"/>
    <x v="0"/>
  </r>
  <r>
    <x v="1677"/>
    <n v="2"/>
    <n v="0"/>
    <n v="2"/>
    <n v="0"/>
    <s v="Room_Type 1"/>
    <n v="47"/>
    <x v="1"/>
    <n v="0"/>
    <n v="0"/>
    <n v="125.1"/>
    <n v="1"/>
    <x v="1"/>
  </r>
  <r>
    <x v="1678"/>
    <n v="2"/>
    <n v="0"/>
    <n v="4"/>
    <n v="0"/>
    <s v="Room_Type 1"/>
    <n v="77"/>
    <x v="1"/>
    <n v="0"/>
    <n v="0"/>
    <n v="116.94"/>
    <n v="0"/>
    <x v="0"/>
  </r>
  <r>
    <x v="1679"/>
    <n v="2"/>
    <n v="0"/>
    <n v="5"/>
    <n v="0"/>
    <s v="Room_Type 1"/>
    <n v="108"/>
    <x v="3"/>
    <n v="0"/>
    <n v="0"/>
    <n v="158.4"/>
    <n v="1"/>
    <x v="0"/>
  </r>
  <r>
    <x v="1680"/>
    <n v="2"/>
    <n v="0"/>
    <n v="2"/>
    <n v="0"/>
    <s v="Room_Type 1"/>
    <n v="320"/>
    <x v="0"/>
    <n v="0"/>
    <n v="0"/>
    <n v="115"/>
    <n v="1"/>
    <x v="0"/>
  </r>
  <r>
    <x v="1681"/>
    <n v="2"/>
    <n v="0"/>
    <n v="4"/>
    <n v="0"/>
    <s v="Room_Type 1"/>
    <n v="18"/>
    <x v="7"/>
    <n v="0"/>
    <n v="0"/>
    <n v="66.25"/>
    <n v="0"/>
    <x v="1"/>
  </r>
  <r>
    <x v="1682"/>
    <n v="1"/>
    <n v="0"/>
    <n v="5"/>
    <n v="0"/>
    <s v="Room_Type 1"/>
    <n v="10"/>
    <x v="11"/>
    <n v="0"/>
    <n v="0"/>
    <n v="68.5"/>
    <n v="2"/>
    <x v="1"/>
  </r>
  <r>
    <x v="1683"/>
    <n v="2"/>
    <n v="0"/>
    <n v="2"/>
    <n v="0"/>
    <s v="Room_Type 4"/>
    <n v="170"/>
    <x v="2"/>
    <n v="0"/>
    <n v="0"/>
    <n v="105.3"/>
    <n v="1"/>
    <x v="0"/>
  </r>
  <r>
    <x v="1684"/>
    <n v="2"/>
    <n v="0"/>
    <n v="5"/>
    <n v="0"/>
    <s v="Room_Type 5"/>
    <n v="47"/>
    <x v="11"/>
    <n v="0"/>
    <n v="0"/>
    <n v="120.95"/>
    <n v="2"/>
    <x v="1"/>
  </r>
  <r>
    <x v="1685"/>
    <n v="2"/>
    <n v="0"/>
    <n v="3"/>
    <n v="0"/>
    <s v="Room_Type 1"/>
    <n v="150"/>
    <x v="3"/>
    <n v="0"/>
    <n v="0"/>
    <n v="79.2"/>
    <n v="0"/>
    <x v="0"/>
  </r>
  <r>
    <x v="1686"/>
    <n v="2"/>
    <n v="0"/>
    <n v="7"/>
    <n v="0"/>
    <s v="Room_Type 4"/>
    <n v="166"/>
    <x v="2"/>
    <n v="0"/>
    <n v="0"/>
    <n v="117.18"/>
    <n v="0"/>
    <x v="0"/>
  </r>
  <r>
    <x v="1687"/>
    <n v="2"/>
    <n v="0"/>
    <n v="3"/>
    <n v="0"/>
    <s v="Room_Type 1"/>
    <n v="36"/>
    <x v="10"/>
    <n v="0"/>
    <n v="0"/>
    <n v="82.7"/>
    <n v="1"/>
    <x v="1"/>
  </r>
  <r>
    <x v="1688"/>
    <n v="2"/>
    <n v="0"/>
    <n v="4"/>
    <n v="0"/>
    <s v="Room_Type 1"/>
    <n v="86"/>
    <x v="9"/>
    <n v="0"/>
    <n v="0"/>
    <n v="82.45"/>
    <n v="1"/>
    <x v="1"/>
  </r>
  <r>
    <x v="1689"/>
    <n v="2"/>
    <n v="0"/>
    <n v="3"/>
    <n v="0"/>
    <s v="Room_Type 1"/>
    <n v="5"/>
    <x v="1"/>
    <n v="0"/>
    <n v="0"/>
    <n v="125"/>
    <n v="0"/>
    <x v="1"/>
  </r>
  <r>
    <x v="1690"/>
    <n v="2"/>
    <n v="0"/>
    <n v="3"/>
    <n v="0"/>
    <s v="Room_Type 1"/>
    <n v="31"/>
    <x v="8"/>
    <n v="0"/>
    <n v="0"/>
    <n v="126.9"/>
    <n v="1"/>
    <x v="1"/>
  </r>
  <r>
    <x v="1691"/>
    <n v="2"/>
    <n v="0"/>
    <n v="1"/>
    <n v="0"/>
    <s v="Room_Type 1"/>
    <n v="3"/>
    <x v="8"/>
    <n v="1"/>
    <n v="3"/>
    <n v="75"/>
    <n v="0"/>
    <x v="1"/>
  </r>
  <r>
    <x v="1692"/>
    <n v="1"/>
    <n v="0"/>
    <n v="1"/>
    <n v="0"/>
    <s v="Room_Type 1"/>
    <n v="5"/>
    <x v="1"/>
    <n v="0"/>
    <n v="0"/>
    <n v="65"/>
    <n v="0"/>
    <x v="1"/>
  </r>
  <r>
    <x v="1693"/>
    <n v="1"/>
    <n v="0"/>
    <n v="3"/>
    <n v="0"/>
    <s v="Room_Type 1"/>
    <n v="37"/>
    <x v="6"/>
    <n v="0"/>
    <n v="0"/>
    <n v="95"/>
    <n v="0"/>
    <x v="1"/>
  </r>
  <r>
    <x v="1694"/>
    <n v="2"/>
    <n v="0"/>
    <n v="3"/>
    <n v="0"/>
    <s v="Room_Type 1"/>
    <n v="24"/>
    <x v="1"/>
    <n v="0"/>
    <n v="0"/>
    <n v="124"/>
    <n v="1"/>
    <x v="0"/>
  </r>
  <r>
    <x v="1695"/>
    <n v="2"/>
    <n v="0"/>
    <n v="4"/>
    <n v="0"/>
    <s v="Room_Type 4"/>
    <n v="93"/>
    <x v="6"/>
    <n v="0"/>
    <n v="0"/>
    <n v="125.33"/>
    <n v="0"/>
    <x v="0"/>
  </r>
  <r>
    <x v="1696"/>
    <n v="2"/>
    <n v="0"/>
    <n v="1"/>
    <n v="0"/>
    <s v="Room_Type 1"/>
    <n v="152"/>
    <x v="0"/>
    <n v="0"/>
    <n v="0"/>
    <n v="114.3"/>
    <n v="1"/>
    <x v="0"/>
  </r>
  <r>
    <x v="1697"/>
    <n v="1"/>
    <n v="0"/>
    <n v="2"/>
    <n v="0"/>
    <s v="Room_Type 1"/>
    <n v="102"/>
    <x v="3"/>
    <n v="0"/>
    <n v="0"/>
    <n v="86.4"/>
    <n v="2"/>
    <x v="0"/>
  </r>
  <r>
    <x v="1698"/>
    <n v="2"/>
    <n v="0"/>
    <n v="5"/>
    <n v="0"/>
    <s v="Room_Type 1"/>
    <n v="157"/>
    <x v="0"/>
    <n v="0"/>
    <n v="0"/>
    <n v="75.27"/>
    <n v="0"/>
    <x v="0"/>
  </r>
  <r>
    <x v="1699"/>
    <n v="2"/>
    <n v="0"/>
    <n v="3"/>
    <n v="0"/>
    <s v="Room_Type 1"/>
    <n v="41"/>
    <x v="6"/>
    <n v="0"/>
    <n v="0"/>
    <n v="105.9"/>
    <n v="2"/>
    <x v="1"/>
  </r>
  <r>
    <x v="1700"/>
    <n v="2"/>
    <n v="0"/>
    <n v="2"/>
    <n v="0"/>
    <s v="Room_Type 1"/>
    <n v="83"/>
    <x v="1"/>
    <n v="0"/>
    <n v="0"/>
    <n v="135.9"/>
    <n v="2"/>
    <x v="1"/>
  </r>
  <r>
    <x v="1701"/>
    <n v="1"/>
    <n v="0"/>
    <n v="2"/>
    <n v="0"/>
    <s v="Room_Type 1"/>
    <n v="151"/>
    <x v="11"/>
    <n v="0"/>
    <n v="0"/>
    <n v="70"/>
    <n v="0"/>
    <x v="1"/>
  </r>
  <r>
    <x v="1702"/>
    <n v="2"/>
    <n v="0"/>
    <n v="3"/>
    <n v="0"/>
    <s v="Room_Type 1"/>
    <n v="273"/>
    <x v="8"/>
    <n v="0"/>
    <n v="0"/>
    <n v="95"/>
    <n v="0"/>
    <x v="0"/>
  </r>
  <r>
    <x v="1703"/>
    <n v="3"/>
    <n v="0"/>
    <n v="6"/>
    <n v="0"/>
    <s v="Room_Type 4"/>
    <n v="137"/>
    <x v="0"/>
    <n v="0"/>
    <n v="0"/>
    <n v="145.19999999999999"/>
    <n v="1"/>
    <x v="1"/>
  </r>
  <r>
    <x v="1704"/>
    <n v="2"/>
    <n v="0"/>
    <n v="3"/>
    <n v="0"/>
    <s v="Room_Type 1"/>
    <n v="10"/>
    <x v="9"/>
    <n v="0"/>
    <n v="0"/>
    <n v="79"/>
    <n v="0"/>
    <x v="0"/>
  </r>
  <r>
    <x v="1705"/>
    <n v="3"/>
    <n v="0"/>
    <n v="4"/>
    <n v="0"/>
    <s v="Room_Type 4"/>
    <n v="101"/>
    <x v="0"/>
    <n v="0"/>
    <n v="0"/>
    <n v="150.30000000000001"/>
    <n v="0"/>
    <x v="0"/>
  </r>
  <r>
    <x v="1706"/>
    <n v="2"/>
    <n v="0"/>
    <n v="5"/>
    <n v="0"/>
    <s v="Room_Type 1"/>
    <n v="6"/>
    <x v="6"/>
    <n v="0"/>
    <n v="0"/>
    <n v="58.4"/>
    <n v="0"/>
    <x v="1"/>
  </r>
  <r>
    <x v="1707"/>
    <n v="2"/>
    <n v="0"/>
    <n v="2"/>
    <n v="0"/>
    <s v="Room_Type 1"/>
    <n v="6"/>
    <x v="5"/>
    <n v="0"/>
    <n v="0"/>
    <n v="104"/>
    <n v="0"/>
    <x v="0"/>
  </r>
  <r>
    <x v="1708"/>
    <n v="2"/>
    <n v="0"/>
    <n v="3"/>
    <n v="0"/>
    <s v="Room_Type 1"/>
    <n v="186"/>
    <x v="7"/>
    <n v="0"/>
    <n v="0"/>
    <n v="64.56"/>
    <n v="0"/>
    <x v="0"/>
  </r>
  <r>
    <x v="1709"/>
    <n v="2"/>
    <n v="0"/>
    <n v="3"/>
    <n v="0"/>
    <s v="Room_Type 4"/>
    <n v="42"/>
    <x v="7"/>
    <n v="0"/>
    <n v="0"/>
    <n v="60"/>
    <n v="0"/>
    <x v="1"/>
  </r>
  <r>
    <x v="1710"/>
    <n v="2"/>
    <n v="0"/>
    <n v="2"/>
    <n v="0"/>
    <s v="Room_Type 1"/>
    <n v="53"/>
    <x v="4"/>
    <n v="0"/>
    <n v="0"/>
    <n v="78.349999999999994"/>
    <n v="1"/>
    <x v="1"/>
  </r>
  <r>
    <x v="1711"/>
    <n v="2"/>
    <n v="0"/>
    <n v="3"/>
    <n v="0"/>
    <s v="Room_Type 1"/>
    <n v="170"/>
    <x v="4"/>
    <n v="0"/>
    <n v="0"/>
    <n v="72.760000000000005"/>
    <n v="1"/>
    <x v="1"/>
  </r>
  <r>
    <x v="1712"/>
    <n v="1"/>
    <n v="0"/>
    <n v="3"/>
    <n v="0"/>
    <s v="Room_Type 1"/>
    <n v="0"/>
    <x v="6"/>
    <n v="0"/>
    <n v="0"/>
    <n v="65"/>
    <n v="0"/>
    <x v="1"/>
  </r>
  <r>
    <x v="1713"/>
    <n v="1"/>
    <n v="0"/>
    <n v="2"/>
    <n v="0"/>
    <s v="Room_Type 1"/>
    <n v="188"/>
    <x v="2"/>
    <n v="0"/>
    <n v="0"/>
    <n v="130"/>
    <n v="0"/>
    <x v="0"/>
  </r>
  <r>
    <x v="1714"/>
    <n v="2"/>
    <n v="0"/>
    <n v="4"/>
    <n v="0"/>
    <s v="Room_Type 1"/>
    <n v="93"/>
    <x v="5"/>
    <n v="0"/>
    <n v="0"/>
    <n v="82.45"/>
    <n v="1"/>
    <x v="1"/>
  </r>
  <r>
    <x v="1715"/>
    <n v="2"/>
    <n v="0"/>
    <n v="1"/>
    <n v="0"/>
    <s v="Room_Type 1"/>
    <n v="30"/>
    <x v="4"/>
    <n v="0"/>
    <n v="0"/>
    <n v="135.9"/>
    <n v="1"/>
    <x v="1"/>
  </r>
  <r>
    <x v="1716"/>
    <n v="1"/>
    <n v="0"/>
    <n v="1"/>
    <n v="0"/>
    <s v="Room_Type 1"/>
    <n v="6"/>
    <x v="2"/>
    <n v="1"/>
    <n v="0"/>
    <n v="65"/>
    <n v="1"/>
    <x v="1"/>
  </r>
  <r>
    <x v="1717"/>
    <n v="2"/>
    <n v="0"/>
    <n v="1"/>
    <n v="0"/>
    <s v="Room_Type 1"/>
    <n v="1"/>
    <x v="4"/>
    <n v="0"/>
    <n v="0"/>
    <n v="111"/>
    <n v="1"/>
    <x v="1"/>
  </r>
  <r>
    <x v="1718"/>
    <n v="2"/>
    <n v="0"/>
    <n v="2"/>
    <n v="0"/>
    <s v="Room_Type 1"/>
    <n v="46"/>
    <x v="5"/>
    <n v="0"/>
    <n v="0"/>
    <n v="107.1"/>
    <n v="0"/>
    <x v="0"/>
  </r>
  <r>
    <x v="1719"/>
    <n v="1"/>
    <n v="0"/>
    <n v="1"/>
    <n v="0"/>
    <s v="Room_Type 4"/>
    <n v="20"/>
    <x v="8"/>
    <n v="0"/>
    <n v="0"/>
    <n v="110"/>
    <n v="0"/>
    <x v="0"/>
  </r>
  <r>
    <x v="1720"/>
    <n v="2"/>
    <n v="0"/>
    <n v="3"/>
    <n v="0"/>
    <s v="Room_Type 1"/>
    <n v="278"/>
    <x v="3"/>
    <n v="0"/>
    <n v="0"/>
    <n v="78.3"/>
    <n v="2"/>
    <x v="1"/>
  </r>
  <r>
    <x v="1721"/>
    <n v="2"/>
    <n v="0"/>
    <n v="3"/>
    <n v="0"/>
    <s v="Room_Type 1"/>
    <n v="317"/>
    <x v="1"/>
    <n v="0"/>
    <n v="0"/>
    <n v="106.2"/>
    <n v="1"/>
    <x v="0"/>
  </r>
  <r>
    <x v="1722"/>
    <n v="2"/>
    <n v="0"/>
    <n v="4"/>
    <n v="0"/>
    <s v="Room_Type 1"/>
    <n v="110"/>
    <x v="3"/>
    <n v="0"/>
    <n v="0"/>
    <n v="70"/>
    <n v="0"/>
    <x v="1"/>
  </r>
  <r>
    <x v="1723"/>
    <n v="2"/>
    <n v="0"/>
    <n v="2"/>
    <n v="0"/>
    <s v="Room_Type 1"/>
    <n v="53"/>
    <x v="7"/>
    <n v="0"/>
    <n v="0"/>
    <n v="88"/>
    <n v="1"/>
    <x v="1"/>
  </r>
  <r>
    <x v="1724"/>
    <n v="2"/>
    <n v="0"/>
    <n v="3"/>
    <n v="0"/>
    <s v="Room_Type 1"/>
    <n v="96"/>
    <x v="4"/>
    <n v="0"/>
    <n v="0"/>
    <n v="94.5"/>
    <n v="0"/>
    <x v="0"/>
  </r>
  <r>
    <x v="1725"/>
    <n v="2"/>
    <n v="0"/>
    <n v="1"/>
    <n v="0"/>
    <s v="Room_Type 1"/>
    <n v="181"/>
    <x v="0"/>
    <n v="0"/>
    <n v="0"/>
    <n v="76.5"/>
    <n v="2"/>
    <x v="1"/>
  </r>
  <r>
    <x v="1726"/>
    <n v="2"/>
    <n v="0"/>
    <n v="4"/>
    <n v="0"/>
    <s v="Room_Type 1"/>
    <n v="103"/>
    <x v="7"/>
    <n v="0"/>
    <n v="0"/>
    <n v="188.5"/>
    <n v="2"/>
    <x v="1"/>
  </r>
  <r>
    <x v="1727"/>
    <n v="2"/>
    <n v="0"/>
    <n v="3"/>
    <n v="0"/>
    <s v="Room_Type 1"/>
    <n v="37"/>
    <x v="6"/>
    <n v="0"/>
    <n v="0"/>
    <n v="105"/>
    <n v="0"/>
    <x v="1"/>
  </r>
  <r>
    <x v="1728"/>
    <n v="2"/>
    <n v="0"/>
    <n v="2"/>
    <n v="0"/>
    <s v="Room_Type 1"/>
    <n v="119"/>
    <x v="0"/>
    <n v="0"/>
    <n v="0"/>
    <n v="76.5"/>
    <n v="0"/>
    <x v="1"/>
  </r>
  <r>
    <x v="1729"/>
    <n v="2"/>
    <n v="0"/>
    <n v="2"/>
    <n v="0"/>
    <s v="Room_Type 1"/>
    <n v="35"/>
    <x v="3"/>
    <n v="0"/>
    <n v="0"/>
    <n v="93.6"/>
    <n v="0"/>
    <x v="0"/>
  </r>
  <r>
    <x v="1730"/>
    <n v="1"/>
    <n v="0"/>
    <n v="1"/>
    <n v="0"/>
    <s v="Room_Type 1"/>
    <n v="7"/>
    <x v="8"/>
    <n v="1"/>
    <n v="0"/>
    <n v="117.9"/>
    <n v="0"/>
    <x v="1"/>
  </r>
  <r>
    <x v="1731"/>
    <n v="1"/>
    <n v="0"/>
    <n v="4"/>
    <n v="0"/>
    <s v="Room_Type 1"/>
    <n v="115"/>
    <x v="10"/>
    <n v="0"/>
    <n v="0"/>
    <n v="76"/>
    <n v="0"/>
    <x v="1"/>
  </r>
  <r>
    <x v="1732"/>
    <n v="2"/>
    <n v="0"/>
    <n v="3"/>
    <n v="0"/>
    <s v="Room_Type 1"/>
    <n v="118"/>
    <x v="2"/>
    <n v="0"/>
    <n v="0"/>
    <n v="116.1"/>
    <n v="0"/>
    <x v="0"/>
  </r>
  <r>
    <x v="1733"/>
    <n v="2"/>
    <n v="1"/>
    <n v="2"/>
    <n v="0"/>
    <s v="Room_Type 1"/>
    <n v="155"/>
    <x v="0"/>
    <n v="0"/>
    <n v="0"/>
    <n v="130.5"/>
    <n v="0"/>
    <x v="0"/>
  </r>
  <r>
    <x v="1734"/>
    <n v="2"/>
    <n v="0"/>
    <n v="0"/>
    <n v="0"/>
    <s v="Room_Type 1"/>
    <n v="2"/>
    <x v="9"/>
    <n v="0"/>
    <n v="0"/>
    <n v="0"/>
    <n v="0"/>
    <x v="1"/>
  </r>
  <r>
    <x v="1735"/>
    <n v="3"/>
    <n v="0"/>
    <n v="7"/>
    <n v="0"/>
    <s v="Room_Type 4"/>
    <n v="152"/>
    <x v="4"/>
    <n v="0"/>
    <n v="0"/>
    <n v="130.05000000000001"/>
    <n v="2"/>
    <x v="0"/>
  </r>
  <r>
    <x v="1736"/>
    <n v="2"/>
    <n v="0"/>
    <n v="5"/>
    <n v="0"/>
    <s v="Room_Type 4"/>
    <n v="137"/>
    <x v="6"/>
    <n v="0"/>
    <n v="0"/>
    <n v="132.30000000000001"/>
    <n v="2"/>
    <x v="1"/>
  </r>
  <r>
    <x v="1737"/>
    <n v="1"/>
    <n v="0"/>
    <n v="3"/>
    <n v="1"/>
    <s v="Room_Type 1"/>
    <n v="29"/>
    <x v="5"/>
    <n v="0"/>
    <n v="0"/>
    <n v="67"/>
    <n v="0"/>
    <x v="1"/>
  </r>
  <r>
    <x v="1738"/>
    <n v="2"/>
    <n v="0"/>
    <n v="1"/>
    <n v="0"/>
    <s v="Room_Type 1"/>
    <n v="1"/>
    <x v="10"/>
    <n v="0"/>
    <n v="0"/>
    <n v="91"/>
    <n v="1"/>
    <x v="1"/>
  </r>
  <r>
    <x v="1739"/>
    <n v="3"/>
    <n v="0"/>
    <n v="2"/>
    <n v="0"/>
    <s v="Room_Type 4"/>
    <n v="108"/>
    <x v="0"/>
    <n v="0"/>
    <n v="0"/>
    <n v="150.30000000000001"/>
    <n v="3"/>
    <x v="1"/>
  </r>
  <r>
    <x v="1740"/>
    <n v="2"/>
    <n v="0"/>
    <n v="3"/>
    <n v="0"/>
    <s v="Room_Type 1"/>
    <n v="170"/>
    <x v="2"/>
    <n v="0"/>
    <n v="0"/>
    <n v="96.3"/>
    <n v="1"/>
    <x v="1"/>
  </r>
  <r>
    <x v="1741"/>
    <n v="2"/>
    <n v="0"/>
    <n v="1"/>
    <n v="0"/>
    <s v="Room_Type 1"/>
    <n v="18"/>
    <x v="1"/>
    <n v="0"/>
    <n v="0"/>
    <n v="89"/>
    <n v="2"/>
    <x v="1"/>
  </r>
  <r>
    <x v="1742"/>
    <n v="2"/>
    <n v="0"/>
    <n v="5"/>
    <n v="0"/>
    <s v="Room_Type 1"/>
    <n v="174"/>
    <x v="5"/>
    <n v="0"/>
    <n v="0"/>
    <n v="92.65"/>
    <n v="0"/>
    <x v="0"/>
  </r>
  <r>
    <x v="1743"/>
    <n v="1"/>
    <n v="0"/>
    <n v="2"/>
    <n v="0"/>
    <s v="Room_Type 1"/>
    <n v="32"/>
    <x v="7"/>
    <n v="0"/>
    <n v="0"/>
    <n v="73"/>
    <n v="0"/>
    <x v="1"/>
  </r>
  <r>
    <x v="1744"/>
    <n v="2"/>
    <n v="0"/>
    <n v="3"/>
    <n v="0"/>
    <s v="Room_Type 1"/>
    <n v="15"/>
    <x v="5"/>
    <n v="0"/>
    <n v="0"/>
    <n v="85"/>
    <n v="0"/>
    <x v="1"/>
  </r>
  <r>
    <x v="1745"/>
    <n v="2"/>
    <n v="0"/>
    <n v="4"/>
    <n v="0"/>
    <s v="Room_Type 1"/>
    <n v="296"/>
    <x v="1"/>
    <n v="0"/>
    <n v="0"/>
    <n v="117"/>
    <n v="1"/>
    <x v="0"/>
  </r>
  <r>
    <x v="1746"/>
    <n v="2"/>
    <n v="0"/>
    <n v="3"/>
    <n v="0"/>
    <s v="Room_Type 1"/>
    <n v="57"/>
    <x v="10"/>
    <n v="0"/>
    <n v="0"/>
    <n v="80.3"/>
    <n v="0"/>
    <x v="1"/>
  </r>
  <r>
    <x v="1747"/>
    <n v="2"/>
    <n v="0"/>
    <n v="2"/>
    <n v="0"/>
    <s v="Room_Type 4"/>
    <n v="38"/>
    <x v="10"/>
    <n v="0"/>
    <n v="0"/>
    <n v="87.3"/>
    <n v="1"/>
    <x v="0"/>
  </r>
  <r>
    <x v="1748"/>
    <n v="2"/>
    <n v="0"/>
    <n v="4"/>
    <n v="0"/>
    <s v="Room_Type 1"/>
    <n v="270"/>
    <x v="5"/>
    <n v="0"/>
    <n v="0"/>
    <n v="80"/>
    <n v="0"/>
    <x v="1"/>
  </r>
  <r>
    <x v="1749"/>
    <n v="1"/>
    <n v="0"/>
    <n v="2"/>
    <n v="0"/>
    <s v="Room_Type 1"/>
    <n v="106"/>
    <x v="4"/>
    <n v="0"/>
    <n v="0"/>
    <n v="99.9"/>
    <n v="0"/>
    <x v="0"/>
  </r>
  <r>
    <x v="1750"/>
    <n v="2"/>
    <n v="0"/>
    <n v="1"/>
    <n v="0"/>
    <s v="Room_Type 1"/>
    <n v="146"/>
    <x v="0"/>
    <n v="0"/>
    <n v="0"/>
    <n v="81.25"/>
    <n v="1"/>
    <x v="1"/>
  </r>
  <r>
    <x v="1751"/>
    <n v="2"/>
    <n v="0"/>
    <n v="4"/>
    <n v="0"/>
    <s v="Room_Type 1"/>
    <n v="23"/>
    <x v="0"/>
    <n v="0"/>
    <n v="0"/>
    <n v="110"/>
    <n v="2"/>
    <x v="1"/>
  </r>
  <r>
    <x v="1752"/>
    <n v="2"/>
    <n v="0"/>
    <n v="6"/>
    <n v="0"/>
    <s v="Room_Type 1"/>
    <n v="207"/>
    <x v="4"/>
    <n v="0"/>
    <n v="0"/>
    <n v="80.75"/>
    <n v="0"/>
    <x v="0"/>
  </r>
  <r>
    <x v="1753"/>
    <n v="2"/>
    <n v="0"/>
    <n v="1"/>
    <n v="1"/>
    <s v="Room_Type 4"/>
    <n v="0"/>
    <x v="11"/>
    <n v="0"/>
    <n v="0"/>
    <n v="116"/>
    <n v="0"/>
    <x v="1"/>
  </r>
  <r>
    <x v="1754"/>
    <n v="1"/>
    <n v="0"/>
    <n v="3"/>
    <n v="0"/>
    <s v="Room_Type 1"/>
    <n v="166"/>
    <x v="7"/>
    <n v="0"/>
    <n v="0"/>
    <n v="110"/>
    <n v="0"/>
    <x v="0"/>
  </r>
  <r>
    <x v="1755"/>
    <n v="1"/>
    <n v="0"/>
    <n v="2"/>
    <n v="0"/>
    <s v="Room_Type 1"/>
    <n v="192"/>
    <x v="2"/>
    <n v="0"/>
    <n v="0"/>
    <n v="95"/>
    <n v="0"/>
    <x v="1"/>
  </r>
  <r>
    <x v="1756"/>
    <n v="2"/>
    <n v="0"/>
    <n v="3"/>
    <n v="0"/>
    <s v="Room_Type 4"/>
    <n v="103"/>
    <x v="0"/>
    <n v="0"/>
    <n v="0"/>
    <n v="118.8"/>
    <n v="0"/>
    <x v="0"/>
  </r>
  <r>
    <x v="1757"/>
    <n v="1"/>
    <n v="0"/>
    <n v="2"/>
    <n v="0"/>
    <s v="Room_Type 1"/>
    <n v="103"/>
    <x v="5"/>
    <n v="0"/>
    <n v="0"/>
    <n v="115"/>
    <n v="0"/>
    <x v="0"/>
  </r>
  <r>
    <x v="1758"/>
    <n v="2"/>
    <n v="0"/>
    <n v="5"/>
    <n v="0"/>
    <s v="Room_Type 1"/>
    <n v="230"/>
    <x v="1"/>
    <n v="0"/>
    <n v="0"/>
    <n v="137"/>
    <n v="0"/>
    <x v="0"/>
  </r>
  <r>
    <x v="1759"/>
    <n v="2"/>
    <n v="0"/>
    <n v="2"/>
    <n v="0"/>
    <s v="Room_Type 1"/>
    <n v="256"/>
    <x v="2"/>
    <n v="0"/>
    <n v="0"/>
    <n v="115"/>
    <n v="1"/>
    <x v="0"/>
  </r>
  <r>
    <x v="1760"/>
    <n v="2"/>
    <n v="0"/>
    <n v="1"/>
    <n v="0"/>
    <s v="Room_Type 4"/>
    <n v="6"/>
    <x v="6"/>
    <n v="0"/>
    <n v="0"/>
    <n v="108.05"/>
    <n v="0"/>
    <x v="1"/>
  </r>
  <r>
    <x v="1761"/>
    <n v="2"/>
    <n v="0"/>
    <n v="2"/>
    <n v="0"/>
    <s v="Room_Type 1"/>
    <n v="77"/>
    <x v="5"/>
    <n v="0"/>
    <n v="0"/>
    <n v="94.5"/>
    <n v="1"/>
    <x v="1"/>
  </r>
  <r>
    <x v="1762"/>
    <n v="1"/>
    <n v="0"/>
    <n v="3"/>
    <n v="0"/>
    <s v="Room_Type 1"/>
    <n v="28"/>
    <x v="8"/>
    <n v="0"/>
    <n v="0"/>
    <n v="89"/>
    <n v="1"/>
    <x v="1"/>
  </r>
  <r>
    <x v="1763"/>
    <n v="1"/>
    <n v="0"/>
    <n v="3"/>
    <n v="0"/>
    <s v="Room_Type 1"/>
    <n v="16"/>
    <x v="7"/>
    <n v="0"/>
    <n v="0"/>
    <n v="75"/>
    <n v="0"/>
    <x v="1"/>
  </r>
  <r>
    <x v="1764"/>
    <n v="2"/>
    <n v="0"/>
    <n v="2"/>
    <n v="0"/>
    <s v="Room_Type 1"/>
    <n v="320"/>
    <x v="0"/>
    <n v="0"/>
    <n v="0"/>
    <n v="115"/>
    <n v="1"/>
    <x v="0"/>
  </r>
  <r>
    <x v="1765"/>
    <n v="2"/>
    <n v="0"/>
    <n v="3"/>
    <n v="0"/>
    <s v="Room_Type 1"/>
    <n v="304"/>
    <x v="7"/>
    <n v="0"/>
    <n v="0"/>
    <n v="89"/>
    <n v="0"/>
    <x v="0"/>
  </r>
  <r>
    <x v="1766"/>
    <n v="2"/>
    <n v="0"/>
    <n v="5"/>
    <n v="0"/>
    <s v="Room_Type 1"/>
    <n v="163"/>
    <x v="6"/>
    <n v="0"/>
    <n v="0"/>
    <n v="80.75"/>
    <n v="0"/>
    <x v="1"/>
  </r>
  <r>
    <x v="1767"/>
    <n v="2"/>
    <n v="0"/>
    <n v="3"/>
    <n v="0"/>
    <s v="Room_Type 1"/>
    <n v="62"/>
    <x v="4"/>
    <n v="0"/>
    <n v="0"/>
    <n v="114.3"/>
    <n v="1"/>
    <x v="0"/>
  </r>
  <r>
    <x v="1768"/>
    <n v="2"/>
    <n v="0"/>
    <n v="4"/>
    <n v="0"/>
    <s v="Room_Type 2"/>
    <n v="62"/>
    <x v="1"/>
    <n v="0"/>
    <n v="0"/>
    <n v="96.23"/>
    <n v="0"/>
    <x v="0"/>
  </r>
  <r>
    <x v="1769"/>
    <n v="2"/>
    <n v="0"/>
    <n v="7"/>
    <n v="0"/>
    <s v="Room_Type 2"/>
    <n v="178"/>
    <x v="1"/>
    <n v="0"/>
    <n v="0"/>
    <n v="112.01"/>
    <n v="0"/>
    <x v="0"/>
  </r>
  <r>
    <x v="1770"/>
    <n v="2"/>
    <n v="0"/>
    <n v="1"/>
    <n v="0"/>
    <s v="Room_Type 1"/>
    <n v="9"/>
    <x v="4"/>
    <n v="0"/>
    <n v="0"/>
    <n v="108"/>
    <n v="1"/>
    <x v="1"/>
  </r>
  <r>
    <x v="1771"/>
    <n v="2"/>
    <n v="0"/>
    <n v="3"/>
    <n v="0"/>
    <s v="Room_Type 1"/>
    <n v="107"/>
    <x v="0"/>
    <n v="0"/>
    <n v="0"/>
    <n v="76.5"/>
    <n v="1"/>
    <x v="0"/>
  </r>
  <r>
    <x v="1772"/>
    <n v="2"/>
    <n v="0"/>
    <n v="1"/>
    <n v="0"/>
    <s v="Room_Type 1"/>
    <n v="141"/>
    <x v="1"/>
    <n v="0"/>
    <n v="0"/>
    <n v="90"/>
    <n v="0"/>
    <x v="1"/>
  </r>
  <r>
    <x v="1773"/>
    <n v="2"/>
    <n v="0"/>
    <n v="2"/>
    <n v="0"/>
    <s v="Room_Type 1"/>
    <n v="0"/>
    <x v="0"/>
    <n v="0"/>
    <n v="0"/>
    <n v="98"/>
    <n v="2"/>
    <x v="1"/>
  </r>
  <r>
    <x v="1774"/>
    <n v="2"/>
    <n v="0"/>
    <n v="3"/>
    <n v="0"/>
    <s v="Room_Type 1"/>
    <n v="37"/>
    <x v="6"/>
    <n v="0"/>
    <n v="0"/>
    <n v="105"/>
    <n v="0"/>
    <x v="1"/>
  </r>
  <r>
    <x v="1775"/>
    <n v="2"/>
    <n v="0"/>
    <n v="3"/>
    <n v="0"/>
    <s v="Room_Type 1"/>
    <n v="87"/>
    <x v="6"/>
    <n v="0"/>
    <n v="0"/>
    <n v="106.25"/>
    <n v="1"/>
    <x v="1"/>
  </r>
  <r>
    <x v="1776"/>
    <n v="2"/>
    <n v="0"/>
    <n v="3"/>
    <n v="0"/>
    <s v="Room_Type 1"/>
    <n v="0"/>
    <x v="5"/>
    <n v="0"/>
    <n v="0"/>
    <n v="89"/>
    <n v="0"/>
    <x v="1"/>
  </r>
  <r>
    <x v="1777"/>
    <n v="2"/>
    <n v="0"/>
    <n v="1"/>
    <n v="0"/>
    <s v="Room_Type 1"/>
    <n v="68"/>
    <x v="9"/>
    <n v="0"/>
    <n v="0"/>
    <n v="67.5"/>
    <n v="0"/>
    <x v="0"/>
  </r>
  <r>
    <x v="1778"/>
    <n v="2"/>
    <n v="0"/>
    <n v="3"/>
    <n v="0"/>
    <s v="Room_Type 1"/>
    <n v="11"/>
    <x v="11"/>
    <n v="0"/>
    <n v="0"/>
    <n v="67.5"/>
    <n v="0"/>
    <x v="1"/>
  </r>
  <r>
    <x v="1779"/>
    <n v="2"/>
    <n v="0"/>
    <n v="5"/>
    <n v="0"/>
    <s v="Room_Type 1"/>
    <n v="129"/>
    <x v="9"/>
    <n v="0"/>
    <n v="0"/>
    <n v="100.8"/>
    <n v="1"/>
    <x v="1"/>
  </r>
  <r>
    <x v="1780"/>
    <n v="1"/>
    <n v="0"/>
    <n v="1"/>
    <n v="0"/>
    <s v="Room_Type 1"/>
    <n v="21"/>
    <x v="1"/>
    <n v="0"/>
    <n v="0"/>
    <n v="87.01"/>
    <n v="1"/>
    <x v="1"/>
  </r>
  <r>
    <x v="1781"/>
    <n v="2"/>
    <n v="0"/>
    <n v="4"/>
    <n v="0"/>
    <s v="Room_Type 1"/>
    <n v="83"/>
    <x v="8"/>
    <n v="0"/>
    <n v="0"/>
    <n v="75"/>
    <n v="1"/>
    <x v="1"/>
  </r>
  <r>
    <x v="1782"/>
    <n v="2"/>
    <n v="0"/>
    <n v="9"/>
    <n v="0"/>
    <s v="Room_Type 1"/>
    <n v="148"/>
    <x v="5"/>
    <n v="0"/>
    <n v="0"/>
    <n v="71.37"/>
    <n v="0"/>
    <x v="1"/>
  </r>
  <r>
    <x v="1783"/>
    <n v="1"/>
    <n v="0"/>
    <n v="1"/>
    <n v="0"/>
    <s v="Room_Type 4"/>
    <n v="7"/>
    <x v="0"/>
    <n v="0"/>
    <n v="0"/>
    <n v="94"/>
    <n v="0"/>
    <x v="1"/>
  </r>
  <r>
    <x v="1784"/>
    <n v="2"/>
    <n v="0"/>
    <n v="2"/>
    <n v="0"/>
    <s v="Room_Type 1"/>
    <n v="49"/>
    <x v="1"/>
    <n v="0"/>
    <n v="0"/>
    <n v="109.8"/>
    <n v="3"/>
    <x v="1"/>
  </r>
  <r>
    <x v="1785"/>
    <n v="3"/>
    <n v="0"/>
    <n v="2"/>
    <n v="0"/>
    <s v="Room_Type 4"/>
    <n v="94"/>
    <x v="5"/>
    <n v="0"/>
    <n v="0"/>
    <n v="144"/>
    <n v="1"/>
    <x v="1"/>
  </r>
  <r>
    <x v="1786"/>
    <n v="2"/>
    <n v="0"/>
    <n v="4"/>
    <n v="0"/>
    <s v="Room_Type 1"/>
    <n v="121"/>
    <x v="8"/>
    <n v="0"/>
    <n v="0"/>
    <n v="99.45"/>
    <n v="1"/>
    <x v="1"/>
  </r>
  <r>
    <x v="1787"/>
    <n v="1"/>
    <n v="0"/>
    <n v="5"/>
    <n v="0"/>
    <s v="Room_Type 1"/>
    <n v="21"/>
    <x v="3"/>
    <n v="0"/>
    <n v="0"/>
    <n v="67.319999999999993"/>
    <n v="0"/>
    <x v="1"/>
  </r>
  <r>
    <x v="1788"/>
    <n v="2"/>
    <n v="0"/>
    <n v="2"/>
    <n v="1"/>
    <s v="Room_Type 1"/>
    <n v="15"/>
    <x v="0"/>
    <n v="0"/>
    <n v="0"/>
    <n v="84"/>
    <n v="1"/>
    <x v="1"/>
  </r>
  <r>
    <x v="1789"/>
    <n v="1"/>
    <n v="0"/>
    <n v="2"/>
    <n v="0"/>
    <s v="Room_Type 1"/>
    <n v="18"/>
    <x v="5"/>
    <n v="0"/>
    <n v="0"/>
    <n v="95"/>
    <n v="0"/>
    <x v="0"/>
  </r>
  <r>
    <x v="1790"/>
    <n v="2"/>
    <n v="0"/>
    <n v="4"/>
    <n v="0"/>
    <s v="Room_Type 1"/>
    <n v="130"/>
    <x v="5"/>
    <n v="0"/>
    <n v="0"/>
    <n v="87.55"/>
    <n v="0"/>
    <x v="1"/>
  </r>
  <r>
    <x v="1791"/>
    <n v="1"/>
    <n v="0"/>
    <n v="1"/>
    <n v="1"/>
    <s v="Room_Type 1"/>
    <n v="6"/>
    <x v="11"/>
    <n v="0"/>
    <n v="0"/>
    <n v="95"/>
    <n v="1"/>
    <x v="1"/>
  </r>
  <r>
    <x v="1792"/>
    <n v="2"/>
    <n v="0"/>
    <n v="2"/>
    <n v="0"/>
    <s v="Room_Type 1"/>
    <n v="18"/>
    <x v="7"/>
    <n v="0"/>
    <n v="0"/>
    <n v="120"/>
    <n v="1"/>
    <x v="1"/>
  </r>
  <r>
    <x v="1793"/>
    <n v="2"/>
    <n v="0"/>
    <n v="3"/>
    <n v="0"/>
    <s v="Room_Type 1"/>
    <n v="133"/>
    <x v="9"/>
    <n v="0"/>
    <n v="0"/>
    <n v="84.33"/>
    <n v="1"/>
    <x v="1"/>
  </r>
  <r>
    <x v="1794"/>
    <n v="2"/>
    <n v="2"/>
    <n v="6"/>
    <n v="0"/>
    <s v="Room_Type 6"/>
    <n v="85"/>
    <x v="4"/>
    <n v="0"/>
    <n v="0"/>
    <n v="180.3"/>
    <n v="2"/>
    <x v="1"/>
  </r>
  <r>
    <x v="1795"/>
    <n v="2"/>
    <n v="0"/>
    <n v="5"/>
    <n v="0"/>
    <s v="Room_Type 4"/>
    <n v="1"/>
    <x v="11"/>
    <n v="0"/>
    <n v="0"/>
    <n v="59.75"/>
    <n v="0"/>
    <x v="1"/>
  </r>
  <r>
    <x v="1796"/>
    <n v="2"/>
    <n v="0"/>
    <n v="2"/>
    <n v="0"/>
    <s v="Room_Type 1"/>
    <n v="386"/>
    <x v="6"/>
    <n v="0"/>
    <n v="0"/>
    <n v="115"/>
    <n v="1"/>
    <x v="0"/>
  </r>
  <r>
    <x v="1797"/>
    <n v="2"/>
    <n v="0"/>
    <n v="4"/>
    <n v="0"/>
    <s v="Room_Type 1"/>
    <n v="149"/>
    <x v="0"/>
    <n v="0"/>
    <n v="0"/>
    <n v="85.5"/>
    <n v="0"/>
    <x v="0"/>
  </r>
  <r>
    <x v="1798"/>
    <n v="0"/>
    <n v="2"/>
    <n v="3"/>
    <n v="0"/>
    <s v="Room_Type 2"/>
    <n v="150"/>
    <x v="8"/>
    <n v="0"/>
    <n v="0"/>
    <n v="95.82"/>
    <n v="1"/>
    <x v="1"/>
  </r>
  <r>
    <x v="1799"/>
    <n v="2"/>
    <n v="0"/>
    <n v="4"/>
    <n v="0"/>
    <s v="Room_Type 4"/>
    <n v="132"/>
    <x v="8"/>
    <n v="0"/>
    <n v="0"/>
    <n v="113.05"/>
    <n v="1"/>
    <x v="1"/>
  </r>
  <r>
    <x v="1800"/>
    <n v="3"/>
    <n v="0"/>
    <n v="2"/>
    <n v="0"/>
    <s v="Room_Type 4"/>
    <n v="66"/>
    <x v="6"/>
    <n v="0"/>
    <n v="0"/>
    <n v="144.44999999999999"/>
    <n v="1"/>
    <x v="1"/>
  </r>
  <r>
    <x v="1801"/>
    <n v="2"/>
    <n v="0"/>
    <n v="1"/>
    <n v="0"/>
    <s v="Room_Type 1"/>
    <n v="45"/>
    <x v="6"/>
    <n v="0"/>
    <n v="0"/>
    <n v="81.62"/>
    <n v="0"/>
    <x v="1"/>
  </r>
  <r>
    <x v="1802"/>
    <n v="2"/>
    <n v="0"/>
    <n v="1"/>
    <n v="0"/>
    <s v="Room_Type 1"/>
    <n v="263"/>
    <x v="1"/>
    <n v="0"/>
    <n v="0"/>
    <n v="67"/>
    <n v="0"/>
    <x v="1"/>
  </r>
  <r>
    <x v="1803"/>
    <n v="2"/>
    <n v="0"/>
    <n v="5"/>
    <n v="0"/>
    <s v="Room_Type 1"/>
    <n v="49"/>
    <x v="7"/>
    <n v="0"/>
    <n v="0"/>
    <n v="88.4"/>
    <n v="2"/>
    <x v="1"/>
  </r>
  <r>
    <x v="1804"/>
    <n v="2"/>
    <n v="0"/>
    <n v="3"/>
    <n v="0"/>
    <s v="Room_Type 2"/>
    <n v="46"/>
    <x v="7"/>
    <n v="0"/>
    <n v="0"/>
    <n v="105.5"/>
    <n v="1"/>
    <x v="1"/>
  </r>
  <r>
    <x v="1805"/>
    <n v="2"/>
    <n v="0"/>
    <n v="4"/>
    <n v="0"/>
    <s v="Room_Type 1"/>
    <n v="80"/>
    <x v="7"/>
    <n v="0"/>
    <n v="0"/>
    <n v="88.4"/>
    <n v="1"/>
    <x v="1"/>
  </r>
  <r>
    <x v="1806"/>
    <n v="2"/>
    <n v="0"/>
    <n v="5"/>
    <n v="0"/>
    <s v="Room_Type 1"/>
    <n v="108"/>
    <x v="3"/>
    <n v="0"/>
    <n v="0"/>
    <n v="93.4"/>
    <n v="0"/>
    <x v="1"/>
  </r>
  <r>
    <x v="1807"/>
    <n v="2"/>
    <n v="0"/>
    <n v="4"/>
    <n v="0"/>
    <s v="Room_Type 1"/>
    <n v="99"/>
    <x v="4"/>
    <n v="0"/>
    <n v="0"/>
    <n v="141.75"/>
    <n v="2"/>
    <x v="1"/>
  </r>
  <r>
    <x v="1808"/>
    <n v="2"/>
    <n v="0"/>
    <n v="3"/>
    <n v="0"/>
    <s v="Room_Type 1"/>
    <n v="304"/>
    <x v="7"/>
    <n v="0"/>
    <n v="0"/>
    <n v="89"/>
    <n v="0"/>
    <x v="0"/>
  </r>
  <r>
    <x v="1809"/>
    <n v="2"/>
    <n v="0"/>
    <n v="3"/>
    <n v="0"/>
    <s v="Room_Type 1"/>
    <n v="5"/>
    <x v="10"/>
    <n v="0"/>
    <n v="0"/>
    <n v="93"/>
    <n v="1"/>
    <x v="1"/>
  </r>
  <r>
    <x v="1810"/>
    <n v="2"/>
    <n v="0"/>
    <n v="4"/>
    <n v="0"/>
    <s v="Room_Type 1"/>
    <n v="108"/>
    <x v="4"/>
    <n v="0"/>
    <n v="0"/>
    <n v="94.5"/>
    <n v="0"/>
    <x v="1"/>
  </r>
  <r>
    <x v="1811"/>
    <n v="2"/>
    <n v="0"/>
    <n v="1"/>
    <n v="0"/>
    <s v="Room_Type 1"/>
    <n v="2"/>
    <x v="0"/>
    <n v="0"/>
    <n v="0"/>
    <n v="124"/>
    <n v="2"/>
    <x v="1"/>
  </r>
  <r>
    <x v="1812"/>
    <n v="2"/>
    <n v="2"/>
    <n v="4"/>
    <n v="0"/>
    <s v="Room_Type 6"/>
    <n v="21"/>
    <x v="1"/>
    <n v="0"/>
    <n v="0"/>
    <n v="234"/>
    <n v="0"/>
    <x v="0"/>
  </r>
  <r>
    <x v="1813"/>
    <n v="2"/>
    <n v="0"/>
    <n v="3"/>
    <n v="0"/>
    <s v="Room_Type 1"/>
    <n v="21"/>
    <x v="6"/>
    <n v="0"/>
    <n v="0"/>
    <n v="126"/>
    <n v="2"/>
    <x v="1"/>
  </r>
  <r>
    <x v="1814"/>
    <n v="2"/>
    <n v="0"/>
    <n v="2"/>
    <n v="0"/>
    <s v="Room_Type 1"/>
    <n v="193"/>
    <x v="1"/>
    <n v="0"/>
    <n v="0"/>
    <n v="126.9"/>
    <n v="0"/>
    <x v="0"/>
  </r>
  <r>
    <x v="1815"/>
    <n v="1"/>
    <n v="0"/>
    <n v="2"/>
    <n v="0"/>
    <s v="Room_Type 1"/>
    <n v="14"/>
    <x v="6"/>
    <n v="0"/>
    <n v="0"/>
    <n v="100"/>
    <n v="0"/>
    <x v="1"/>
  </r>
  <r>
    <x v="1816"/>
    <n v="1"/>
    <n v="0"/>
    <n v="4"/>
    <n v="0"/>
    <s v="Room_Type 1"/>
    <n v="236"/>
    <x v="1"/>
    <n v="0"/>
    <n v="0"/>
    <n v="81.16"/>
    <n v="1"/>
    <x v="0"/>
  </r>
  <r>
    <x v="1817"/>
    <n v="1"/>
    <n v="0"/>
    <n v="5"/>
    <n v="0"/>
    <s v="Room_Type 1"/>
    <n v="29"/>
    <x v="9"/>
    <n v="0"/>
    <n v="0"/>
    <n v="78.2"/>
    <n v="0"/>
    <x v="0"/>
  </r>
  <r>
    <x v="1818"/>
    <n v="1"/>
    <n v="0"/>
    <n v="1"/>
    <n v="0"/>
    <s v="Room_Type 1"/>
    <n v="2"/>
    <x v="1"/>
    <n v="0"/>
    <n v="0"/>
    <n v="65"/>
    <n v="0"/>
    <x v="1"/>
  </r>
  <r>
    <x v="1819"/>
    <n v="1"/>
    <n v="0"/>
    <n v="1"/>
    <n v="0"/>
    <s v="Room_Type 1"/>
    <n v="5"/>
    <x v="6"/>
    <n v="0"/>
    <n v="0"/>
    <n v="0"/>
    <n v="0"/>
    <x v="1"/>
  </r>
  <r>
    <x v="1820"/>
    <n v="1"/>
    <n v="0"/>
    <n v="3"/>
    <n v="0"/>
    <s v="Room_Type 1"/>
    <n v="71"/>
    <x v="2"/>
    <n v="0"/>
    <n v="0"/>
    <n v="120"/>
    <n v="0"/>
    <x v="1"/>
  </r>
  <r>
    <x v="1821"/>
    <n v="2"/>
    <n v="0"/>
    <n v="3"/>
    <n v="0"/>
    <s v="Room_Type 1"/>
    <n v="213"/>
    <x v="2"/>
    <n v="0"/>
    <n v="0"/>
    <n v="130"/>
    <n v="0"/>
    <x v="0"/>
  </r>
  <r>
    <x v="1822"/>
    <n v="2"/>
    <n v="0"/>
    <n v="4"/>
    <n v="0"/>
    <s v="Room_Type 1"/>
    <n v="190"/>
    <x v="6"/>
    <n v="0"/>
    <n v="0"/>
    <n v="96.3"/>
    <n v="0"/>
    <x v="0"/>
  </r>
  <r>
    <x v="1823"/>
    <n v="2"/>
    <n v="0"/>
    <n v="3"/>
    <n v="0"/>
    <s v="Room_Type 1"/>
    <n v="110"/>
    <x v="9"/>
    <n v="0"/>
    <n v="0"/>
    <n v="58"/>
    <n v="0"/>
    <x v="1"/>
  </r>
  <r>
    <x v="1824"/>
    <n v="3"/>
    <n v="0"/>
    <n v="2"/>
    <n v="0"/>
    <s v="Room_Type 4"/>
    <n v="74"/>
    <x v="2"/>
    <n v="0"/>
    <n v="0"/>
    <n v="186.3"/>
    <n v="0"/>
    <x v="0"/>
  </r>
  <r>
    <x v="1825"/>
    <n v="2"/>
    <n v="0"/>
    <n v="1"/>
    <n v="0"/>
    <s v="Room_Type 1"/>
    <n v="52"/>
    <x v="0"/>
    <n v="0"/>
    <n v="0"/>
    <n v="99"/>
    <n v="0"/>
    <x v="1"/>
  </r>
  <r>
    <x v="1826"/>
    <n v="2"/>
    <n v="0"/>
    <n v="3"/>
    <n v="0"/>
    <s v="Room_Type 1"/>
    <n v="181"/>
    <x v="0"/>
    <n v="0"/>
    <n v="0"/>
    <n v="94.5"/>
    <n v="1"/>
    <x v="0"/>
  </r>
  <r>
    <x v="1827"/>
    <n v="1"/>
    <n v="0"/>
    <n v="3"/>
    <n v="0"/>
    <s v="Room_Type 4"/>
    <n v="28"/>
    <x v="2"/>
    <n v="0"/>
    <n v="0"/>
    <n v="108.42"/>
    <n v="1"/>
    <x v="1"/>
  </r>
  <r>
    <x v="1828"/>
    <n v="2"/>
    <n v="0"/>
    <n v="7"/>
    <n v="0"/>
    <s v="Room_Type 1"/>
    <n v="120"/>
    <x v="0"/>
    <n v="0"/>
    <n v="0"/>
    <n v="88.38"/>
    <n v="2"/>
    <x v="1"/>
  </r>
  <r>
    <x v="1829"/>
    <n v="1"/>
    <n v="0"/>
    <n v="1"/>
    <n v="0"/>
    <s v="Room_Type 1"/>
    <n v="16"/>
    <x v="9"/>
    <n v="0"/>
    <n v="0"/>
    <n v="75"/>
    <n v="0"/>
    <x v="1"/>
  </r>
  <r>
    <x v="1830"/>
    <n v="2"/>
    <n v="0"/>
    <n v="4"/>
    <n v="0"/>
    <s v="Room_Type 4"/>
    <n v="46"/>
    <x v="6"/>
    <n v="0"/>
    <n v="0"/>
    <n v="139.5"/>
    <n v="1"/>
    <x v="0"/>
  </r>
  <r>
    <x v="1831"/>
    <n v="2"/>
    <n v="0"/>
    <n v="3"/>
    <n v="0"/>
    <s v="Room_Type 1"/>
    <n v="84"/>
    <x v="6"/>
    <n v="0"/>
    <n v="0"/>
    <n v="89.25"/>
    <n v="2"/>
    <x v="1"/>
  </r>
  <r>
    <x v="1832"/>
    <n v="2"/>
    <n v="0"/>
    <n v="3"/>
    <n v="0"/>
    <s v="Room_Type 1"/>
    <n v="252"/>
    <x v="6"/>
    <n v="0"/>
    <n v="0"/>
    <n v="106.3"/>
    <n v="0"/>
    <x v="0"/>
  </r>
  <r>
    <x v="1833"/>
    <n v="3"/>
    <n v="0"/>
    <n v="3"/>
    <n v="0"/>
    <s v="Room_Type 4"/>
    <n v="160"/>
    <x v="4"/>
    <n v="0"/>
    <n v="0"/>
    <n v="137.69999999999999"/>
    <n v="0"/>
    <x v="0"/>
  </r>
  <r>
    <x v="1834"/>
    <n v="2"/>
    <n v="0"/>
    <n v="4"/>
    <n v="0"/>
    <s v="Room_Type 4"/>
    <n v="1"/>
    <x v="11"/>
    <n v="0"/>
    <n v="0"/>
    <n v="91.1"/>
    <n v="0"/>
    <x v="1"/>
  </r>
  <r>
    <x v="1835"/>
    <n v="0"/>
    <n v="2"/>
    <n v="3"/>
    <n v="0"/>
    <s v="Room_Type 2"/>
    <n v="230"/>
    <x v="4"/>
    <n v="0"/>
    <n v="0"/>
    <n v="86.5"/>
    <n v="1"/>
    <x v="0"/>
  </r>
  <r>
    <x v="1836"/>
    <n v="1"/>
    <n v="0"/>
    <n v="1"/>
    <n v="0"/>
    <s v="Room_Type 1"/>
    <n v="0"/>
    <x v="0"/>
    <n v="0"/>
    <n v="0"/>
    <n v="85.24"/>
    <n v="0"/>
    <x v="1"/>
  </r>
  <r>
    <x v="1837"/>
    <n v="3"/>
    <n v="0"/>
    <n v="8"/>
    <n v="0"/>
    <s v="Room_Type 1"/>
    <n v="123"/>
    <x v="4"/>
    <n v="0"/>
    <n v="0"/>
    <n v="96.9"/>
    <n v="2"/>
    <x v="1"/>
  </r>
  <r>
    <x v="1838"/>
    <n v="2"/>
    <n v="0"/>
    <n v="2"/>
    <n v="0"/>
    <s v="Room_Type 1"/>
    <n v="9"/>
    <x v="1"/>
    <n v="0"/>
    <n v="0"/>
    <n v="91.6"/>
    <n v="0"/>
    <x v="1"/>
  </r>
  <r>
    <x v="1839"/>
    <n v="1"/>
    <n v="0"/>
    <n v="5"/>
    <n v="0"/>
    <s v="Room_Type 1"/>
    <n v="219"/>
    <x v="1"/>
    <n v="0"/>
    <n v="0"/>
    <n v="74"/>
    <n v="0"/>
    <x v="1"/>
  </r>
  <r>
    <x v="1840"/>
    <n v="2"/>
    <n v="0"/>
    <n v="5"/>
    <n v="0"/>
    <s v="Room_Type 4"/>
    <n v="39"/>
    <x v="5"/>
    <n v="0"/>
    <n v="0"/>
    <n v="120.6"/>
    <n v="0"/>
    <x v="0"/>
  </r>
  <r>
    <x v="1841"/>
    <n v="2"/>
    <n v="0"/>
    <n v="3"/>
    <n v="0"/>
    <s v="Room_Type 1"/>
    <n v="63"/>
    <x v="2"/>
    <n v="0"/>
    <n v="0"/>
    <n v="126.9"/>
    <n v="1"/>
    <x v="0"/>
  </r>
  <r>
    <x v="1842"/>
    <n v="2"/>
    <n v="0"/>
    <n v="4"/>
    <n v="0"/>
    <s v="Room_Type 1"/>
    <n v="209"/>
    <x v="1"/>
    <n v="0"/>
    <n v="0"/>
    <n v="119.85"/>
    <n v="2"/>
    <x v="0"/>
  </r>
  <r>
    <x v="1843"/>
    <n v="1"/>
    <n v="0"/>
    <n v="2"/>
    <n v="0"/>
    <s v="Room_Type 1"/>
    <n v="6"/>
    <x v="6"/>
    <n v="0"/>
    <n v="0"/>
    <n v="120"/>
    <n v="2"/>
    <x v="1"/>
  </r>
  <r>
    <x v="1844"/>
    <n v="1"/>
    <n v="0"/>
    <n v="1"/>
    <n v="0"/>
    <s v="Room_Type 1"/>
    <n v="1"/>
    <x v="7"/>
    <n v="1"/>
    <n v="0"/>
    <n v="65"/>
    <n v="0"/>
    <x v="1"/>
  </r>
  <r>
    <x v="1845"/>
    <n v="2"/>
    <n v="0"/>
    <n v="1"/>
    <n v="0"/>
    <s v="Room_Type 1"/>
    <n v="40"/>
    <x v="8"/>
    <n v="0"/>
    <n v="0"/>
    <n v="126.9"/>
    <n v="0"/>
    <x v="1"/>
  </r>
  <r>
    <x v="1846"/>
    <n v="1"/>
    <n v="0"/>
    <n v="2"/>
    <n v="0"/>
    <s v="Room_Type 1"/>
    <n v="200"/>
    <x v="6"/>
    <n v="0"/>
    <n v="0"/>
    <n v="90"/>
    <n v="0"/>
    <x v="1"/>
  </r>
  <r>
    <x v="1847"/>
    <n v="1"/>
    <n v="0"/>
    <n v="2"/>
    <n v="0"/>
    <s v="Room_Type 1"/>
    <n v="32"/>
    <x v="7"/>
    <n v="0"/>
    <n v="0"/>
    <n v="73"/>
    <n v="0"/>
    <x v="1"/>
  </r>
  <r>
    <x v="1848"/>
    <n v="2"/>
    <n v="1"/>
    <n v="1"/>
    <n v="0"/>
    <s v="Room_Type 1"/>
    <n v="32"/>
    <x v="9"/>
    <n v="0"/>
    <n v="0"/>
    <n v="115.2"/>
    <n v="2"/>
    <x v="1"/>
  </r>
  <r>
    <x v="1849"/>
    <n v="2"/>
    <n v="0"/>
    <n v="3"/>
    <n v="0"/>
    <s v="Room_Type 1"/>
    <n v="229"/>
    <x v="6"/>
    <n v="0"/>
    <n v="0"/>
    <n v="96.3"/>
    <n v="0"/>
    <x v="0"/>
  </r>
  <r>
    <x v="1850"/>
    <n v="2"/>
    <n v="0"/>
    <n v="4"/>
    <n v="0"/>
    <s v="Room_Type 4"/>
    <n v="255"/>
    <x v="1"/>
    <n v="0"/>
    <n v="0"/>
    <n v="122.83"/>
    <n v="0"/>
    <x v="0"/>
  </r>
  <r>
    <x v="1851"/>
    <n v="1"/>
    <n v="0"/>
    <n v="2"/>
    <n v="0"/>
    <s v="Room_Type 1"/>
    <n v="132"/>
    <x v="4"/>
    <n v="0"/>
    <n v="0"/>
    <n v="90.9"/>
    <n v="1"/>
    <x v="1"/>
  </r>
  <r>
    <x v="1852"/>
    <n v="2"/>
    <n v="0"/>
    <n v="2"/>
    <n v="0"/>
    <s v="Room_Type 1"/>
    <n v="21"/>
    <x v="8"/>
    <n v="0"/>
    <n v="0"/>
    <n v="141"/>
    <n v="0"/>
    <x v="0"/>
  </r>
  <r>
    <x v="1853"/>
    <n v="2"/>
    <n v="0"/>
    <n v="3"/>
    <n v="1"/>
    <s v="Room_Type 4"/>
    <n v="29"/>
    <x v="10"/>
    <n v="0"/>
    <n v="0"/>
    <n v="104.77"/>
    <n v="0"/>
    <x v="1"/>
  </r>
  <r>
    <x v="1854"/>
    <n v="2"/>
    <n v="0"/>
    <n v="5"/>
    <n v="1"/>
    <s v="Room_Type 1"/>
    <n v="37"/>
    <x v="10"/>
    <n v="0"/>
    <n v="0"/>
    <n v="78.5"/>
    <n v="1"/>
    <x v="1"/>
  </r>
  <r>
    <x v="1855"/>
    <n v="2"/>
    <n v="0"/>
    <n v="3"/>
    <n v="0"/>
    <s v="Room_Type 1"/>
    <n v="203"/>
    <x v="1"/>
    <n v="0"/>
    <n v="0"/>
    <n v="116.1"/>
    <n v="0"/>
    <x v="0"/>
  </r>
  <r>
    <x v="1856"/>
    <n v="2"/>
    <n v="0"/>
    <n v="5"/>
    <n v="0"/>
    <s v="Room_Type 1"/>
    <n v="36"/>
    <x v="3"/>
    <n v="0"/>
    <n v="0"/>
    <n v="88.4"/>
    <n v="2"/>
    <x v="1"/>
  </r>
  <r>
    <x v="1857"/>
    <n v="2"/>
    <n v="2"/>
    <n v="4"/>
    <n v="0"/>
    <s v="Room_Type 1"/>
    <n v="51"/>
    <x v="4"/>
    <n v="0"/>
    <n v="0"/>
    <n v="150.30000000000001"/>
    <n v="3"/>
    <x v="1"/>
  </r>
  <r>
    <x v="1858"/>
    <n v="2"/>
    <n v="0"/>
    <n v="6"/>
    <n v="0"/>
    <s v="Room_Type 4"/>
    <n v="60"/>
    <x v="1"/>
    <n v="0"/>
    <n v="0"/>
    <n v="101.99"/>
    <n v="1"/>
    <x v="1"/>
  </r>
  <r>
    <x v="1859"/>
    <n v="1"/>
    <n v="0"/>
    <n v="0"/>
    <n v="0"/>
    <s v="Room_Type 4"/>
    <n v="1"/>
    <x v="6"/>
    <n v="0"/>
    <n v="0"/>
    <n v="0"/>
    <n v="0"/>
    <x v="1"/>
  </r>
  <r>
    <x v="1860"/>
    <n v="2"/>
    <n v="0"/>
    <n v="4"/>
    <n v="0"/>
    <s v="Room_Type 1"/>
    <n v="32"/>
    <x v="10"/>
    <n v="0"/>
    <n v="0"/>
    <n v="74"/>
    <n v="1"/>
    <x v="1"/>
  </r>
  <r>
    <x v="1861"/>
    <n v="2"/>
    <n v="0"/>
    <n v="2"/>
    <n v="0"/>
    <s v="Room_Type 1"/>
    <n v="32"/>
    <x v="4"/>
    <n v="1"/>
    <n v="0"/>
    <n v="125.1"/>
    <n v="1"/>
    <x v="1"/>
  </r>
  <r>
    <x v="1862"/>
    <n v="2"/>
    <n v="0"/>
    <n v="5"/>
    <n v="0"/>
    <s v="Room_Type 4"/>
    <n v="37"/>
    <x v="5"/>
    <n v="0"/>
    <n v="0"/>
    <n v="96.3"/>
    <n v="0"/>
    <x v="1"/>
  </r>
  <r>
    <x v="1863"/>
    <n v="2"/>
    <n v="0"/>
    <n v="2"/>
    <n v="0"/>
    <s v="Room_Type 1"/>
    <n v="39"/>
    <x v="0"/>
    <n v="0"/>
    <n v="0"/>
    <n v="101.5"/>
    <n v="0"/>
    <x v="1"/>
  </r>
  <r>
    <x v="1864"/>
    <n v="3"/>
    <n v="0"/>
    <n v="3"/>
    <n v="0"/>
    <s v="Room_Type 4"/>
    <n v="28"/>
    <x v="7"/>
    <n v="0"/>
    <n v="0"/>
    <n v="166.67"/>
    <n v="0"/>
    <x v="0"/>
  </r>
  <r>
    <x v="1865"/>
    <n v="2"/>
    <n v="0"/>
    <n v="2"/>
    <n v="0"/>
    <s v="Room_Type 1"/>
    <n v="96"/>
    <x v="3"/>
    <n v="0"/>
    <n v="0"/>
    <n v="79.2"/>
    <n v="2"/>
    <x v="1"/>
  </r>
  <r>
    <x v="1866"/>
    <n v="2"/>
    <n v="0"/>
    <n v="4"/>
    <n v="0"/>
    <s v="Room_Type 1"/>
    <n v="175"/>
    <x v="4"/>
    <n v="0"/>
    <n v="0"/>
    <n v="123.25"/>
    <n v="1"/>
    <x v="0"/>
  </r>
  <r>
    <x v="1867"/>
    <n v="1"/>
    <n v="0"/>
    <n v="1"/>
    <n v="0"/>
    <s v="Room_Type 4"/>
    <n v="125"/>
    <x v="6"/>
    <n v="0"/>
    <n v="0"/>
    <n v="132.30000000000001"/>
    <n v="2"/>
    <x v="1"/>
  </r>
  <r>
    <x v="1868"/>
    <n v="2"/>
    <n v="0"/>
    <n v="1"/>
    <n v="0"/>
    <s v="Room_Type 1"/>
    <n v="1"/>
    <x v="3"/>
    <n v="0"/>
    <n v="0"/>
    <n v="88"/>
    <n v="1"/>
    <x v="1"/>
  </r>
  <r>
    <x v="1869"/>
    <n v="2"/>
    <n v="0"/>
    <n v="4"/>
    <n v="0"/>
    <s v="Room_Type 1"/>
    <n v="270"/>
    <x v="5"/>
    <n v="0"/>
    <n v="0"/>
    <n v="80"/>
    <n v="0"/>
    <x v="1"/>
  </r>
  <r>
    <x v="1870"/>
    <n v="2"/>
    <n v="0"/>
    <n v="5"/>
    <n v="0"/>
    <s v="Room_Type 1"/>
    <n v="287"/>
    <x v="6"/>
    <n v="0"/>
    <n v="0"/>
    <n v="90.95"/>
    <n v="1"/>
    <x v="1"/>
  </r>
  <r>
    <x v="1871"/>
    <n v="2"/>
    <n v="0"/>
    <n v="7"/>
    <n v="0"/>
    <s v="Room_Type 1"/>
    <n v="171"/>
    <x v="0"/>
    <n v="0"/>
    <n v="0"/>
    <n v="76.5"/>
    <n v="0"/>
    <x v="0"/>
  </r>
  <r>
    <x v="1872"/>
    <n v="1"/>
    <n v="0"/>
    <n v="6"/>
    <n v="0"/>
    <s v="Room_Type 1"/>
    <n v="0"/>
    <x v="6"/>
    <n v="0"/>
    <n v="0"/>
    <n v="120"/>
    <n v="0"/>
    <x v="1"/>
  </r>
  <r>
    <x v="1873"/>
    <n v="1"/>
    <n v="0"/>
    <n v="3"/>
    <n v="0"/>
    <s v="Room_Type 1"/>
    <n v="180"/>
    <x v="6"/>
    <n v="0"/>
    <n v="0"/>
    <n v="120"/>
    <n v="1"/>
    <x v="0"/>
  </r>
  <r>
    <x v="1874"/>
    <n v="2"/>
    <n v="0"/>
    <n v="2"/>
    <n v="0"/>
    <s v="Room_Type 1"/>
    <n v="5"/>
    <x v="1"/>
    <n v="1"/>
    <n v="1"/>
    <n v="100"/>
    <n v="0"/>
    <x v="1"/>
  </r>
  <r>
    <x v="1875"/>
    <n v="2"/>
    <n v="0"/>
    <n v="4"/>
    <n v="0"/>
    <s v="Room_Type 1"/>
    <n v="290"/>
    <x v="3"/>
    <n v="0"/>
    <n v="0"/>
    <n v="73.95"/>
    <n v="0"/>
    <x v="0"/>
  </r>
  <r>
    <x v="1876"/>
    <n v="2"/>
    <n v="0"/>
    <n v="7"/>
    <n v="0"/>
    <s v="Room_Type 1"/>
    <n v="120"/>
    <x v="7"/>
    <n v="0"/>
    <n v="0"/>
    <n v="74.8"/>
    <n v="0"/>
    <x v="0"/>
  </r>
  <r>
    <x v="1877"/>
    <n v="2"/>
    <n v="0"/>
    <n v="6"/>
    <n v="1"/>
    <s v="Room_Type 4"/>
    <n v="110"/>
    <x v="0"/>
    <n v="0"/>
    <n v="0"/>
    <n v="129.30000000000001"/>
    <n v="1"/>
    <x v="1"/>
  </r>
  <r>
    <x v="1878"/>
    <n v="2"/>
    <n v="0"/>
    <n v="4"/>
    <n v="0"/>
    <s v="Room_Type 4"/>
    <n v="92"/>
    <x v="8"/>
    <n v="0"/>
    <n v="0"/>
    <n v="106.08"/>
    <n v="0"/>
    <x v="1"/>
  </r>
  <r>
    <x v="1879"/>
    <n v="2"/>
    <n v="0"/>
    <n v="5"/>
    <n v="0"/>
    <s v="Room_Type 4"/>
    <n v="76"/>
    <x v="9"/>
    <n v="0"/>
    <n v="0"/>
    <n v="99.45"/>
    <n v="0"/>
    <x v="0"/>
  </r>
  <r>
    <x v="1880"/>
    <n v="2"/>
    <n v="0"/>
    <n v="9"/>
    <n v="0"/>
    <s v="Room_Type 1"/>
    <n v="63"/>
    <x v="3"/>
    <n v="0"/>
    <n v="0"/>
    <n v="88.4"/>
    <n v="2"/>
    <x v="1"/>
  </r>
  <r>
    <x v="1881"/>
    <n v="2"/>
    <n v="0"/>
    <n v="1"/>
    <n v="0"/>
    <s v="Room_Type 1"/>
    <n v="0"/>
    <x v="9"/>
    <n v="0"/>
    <n v="0"/>
    <n v="89"/>
    <n v="0"/>
    <x v="1"/>
  </r>
  <r>
    <x v="1882"/>
    <n v="1"/>
    <n v="0"/>
    <n v="3"/>
    <n v="0"/>
    <s v="Room_Type 1"/>
    <n v="35"/>
    <x v="5"/>
    <n v="0"/>
    <n v="0"/>
    <n v="93.9"/>
    <n v="0"/>
    <x v="0"/>
  </r>
  <r>
    <x v="1883"/>
    <n v="2"/>
    <n v="0"/>
    <n v="5"/>
    <n v="0"/>
    <s v="Room_Type 1"/>
    <n v="27"/>
    <x v="2"/>
    <n v="0"/>
    <n v="0"/>
    <n v="131.44"/>
    <n v="1"/>
    <x v="1"/>
  </r>
  <r>
    <x v="1884"/>
    <n v="2"/>
    <n v="0"/>
    <n v="4"/>
    <n v="0"/>
    <s v="Room_Type 4"/>
    <n v="85"/>
    <x v="8"/>
    <n v="0"/>
    <n v="0"/>
    <n v="132.6"/>
    <n v="1"/>
    <x v="1"/>
  </r>
  <r>
    <x v="1885"/>
    <n v="1"/>
    <n v="0"/>
    <n v="0"/>
    <n v="0"/>
    <s v="Room_Type 1"/>
    <n v="0"/>
    <x v="7"/>
    <n v="1"/>
    <n v="1"/>
    <n v="0"/>
    <n v="0"/>
    <x v="1"/>
  </r>
  <r>
    <x v="1886"/>
    <n v="1"/>
    <n v="0"/>
    <n v="1"/>
    <n v="0"/>
    <s v="Room_Type 1"/>
    <n v="19"/>
    <x v="6"/>
    <n v="0"/>
    <n v="0"/>
    <n v="95"/>
    <n v="1"/>
    <x v="1"/>
  </r>
  <r>
    <x v="1887"/>
    <n v="2"/>
    <n v="0"/>
    <n v="11"/>
    <n v="0"/>
    <s v="Room_Type 1"/>
    <n v="9"/>
    <x v="11"/>
    <n v="0"/>
    <n v="0"/>
    <n v="88.27"/>
    <n v="0"/>
    <x v="1"/>
  </r>
  <r>
    <x v="1888"/>
    <n v="1"/>
    <n v="0"/>
    <n v="7"/>
    <n v="0"/>
    <s v="Room_Type 1"/>
    <n v="29"/>
    <x v="9"/>
    <n v="0"/>
    <n v="0"/>
    <n v="71.3"/>
    <n v="0"/>
    <x v="1"/>
  </r>
  <r>
    <x v="1889"/>
    <n v="2"/>
    <n v="0"/>
    <n v="4"/>
    <n v="0"/>
    <s v="Room_Type 4"/>
    <n v="83"/>
    <x v="6"/>
    <n v="0"/>
    <n v="0"/>
    <n v="132.30000000000001"/>
    <n v="2"/>
    <x v="1"/>
  </r>
  <r>
    <x v="1890"/>
    <n v="2"/>
    <n v="0"/>
    <n v="6"/>
    <n v="0"/>
    <s v="Room_Type 1"/>
    <n v="21"/>
    <x v="0"/>
    <n v="0"/>
    <n v="0"/>
    <n v="123.5"/>
    <n v="0"/>
    <x v="1"/>
  </r>
  <r>
    <x v="1891"/>
    <n v="2"/>
    <n v="2"/>
    <n v="4"/>
    <n v="0"/>
    <s v="Room_Type 6"/>
    <n v="86"/>
    <x v="6"/>
    <n v="0"/>
    <n v="0"/>
    <n v="221.18"/>
    <n v="0"/>
    <x v="0"/>
  </r>
  <r>
    <x v="1892"/>
    <n v="2"/>
    <n v="0"/>
    <n v="1"/>
    <n v="0"/>
    <s v="Room_Type 5"/>
    <n v="13"/>
    <x v="4"/>
    <n v="0"/>
    <n v="0"/>
    <n v="158.94999999999999"/>
    <n v="1"/>
    <x v="1"/>
  </r>
  <r>
    <x v="1893"/>
    <n v="2"/>
    <n v="0"/>
    <n v="4"/>
    <n v="0"/>
    <s v="Room_Type 1"/>
    <n v="54"/>
    <x v="9"/>
    <n v="0"/>
    <n v="0"/>
    <n v="83.73"/>
    <n v="0"/>
    <x v="0"/>
  </r>
  <r>
    <x v="1894"/>
    <n v="2"/>
    <n v="0"/>
    <n v="3"/>
    <n v="0"/>
    <s v="Room_Type 1"/>
    <n v="103"/>
    <x v="8"/>
    <n v="0"/>
    <n v="0"/>
    <n v="80"/>
    <n v="0"/>
    <x v="1"/>
  </r>
  <r>
    <x v="1895"/>
    <n v="2"/>
    <n v="0"/>
    <n v="3"/>
    <n v="0"/>
    <s v="Room_Type 1"/>
    <n v="59"/>
    <x v="7"/>
    <n v="0"/>
    <n v="0"/>
    <n v="79.2"/>
    <n v="0"/>
    <x v="0"/>
  </r>
  <r>
    <x v="1896"/>
    <n v="2"/>
    <n v="0"/>
    <n v="1"/>
    <n v="0"/>
    <s v="Room_Type 1"/>
    <n v="208"/>
    <x v="6"/>
    <n v="0"/>
    <n v="0"/>
    <n v="83.85"/>
    <n v="0"/>
    <x v="0"/>
  </r>
  <r>
    <x v="1897"/>
    <n v="2"/>
    <n v="0"/>
    <n v="1"/>
    <n v="0"/>
    <s v="Room_Type 1"/>
    <n v="180"/>
    <x v="6"/>
    <n v="0"/>
    <n v="0"/>
    <n v="70"/>
    <n v="0"/>
    <x v="0"/>
  </r>
  <r>
    <x v="1898"/>
    <n v="1"/>
    <n v="0"/>
    <n v="2"/>
    <n v="0"/>
    <s v="Room_Type 1"/>
    <n v="3"/>
    <x v="1"/>
    <n v="0"/>
    <n v="0"/>
    <n v="65"/>
    <n v="0"/>
    <x v="1"/>
  </r>
  <r>
    <x v="1899"/>
    <n v="2"/>
    <n v="0"/>
    <n v="4"/>
    <n v="0"/>
    <s v="Room_Type 1"/>
    <n v="3"/>
    <x v="9"/>
    <n v="0"/>
    <n v="0"/>
    <n v="93"/>
    <n v="1"/>
    <x v="1"/>
  </r>
  <r>
    <x v="1900"/>
    <n v="2"/>
    <n v="0"/>
    <n v="3"/>
    <n v="0"/>
    <s v="Room_Type 1"/>
    <n v="32"/>
    <x v="11"/>
    <n v="0"/>
    <n v="0"/>
    <n v="58"/>
    <n v="0"/>
    <x v="1"/>
  </r>
  <r>
    <x v="1901"/>
    <n v="2"/>
    <n v="0"/>
    <n v="6"/>
    <n v="0"/>
    <s v="Room_Type 1"/>
    <n v="5"/>
    <x v="7"/>
    <n v="0"/>
    <n v="0"/>
    <n v="106.21"/>
    <n v="2"/>
    <x v="1"/>
  </r>
  <r>
    <x v="1902"/>
    <n v="2"/>
    <n v="0"/>
    <n v="3"/>
    <n v="0"/>
    <s v="Room_Type 1"/>
    <n v="36"/>
    <x v="6"/>
    <n v="0"/>
    <n v="0"/>
    <n v="112"/>
    <n v="0"/>
    <x v="1"/>
  </r>
  <r>
    <x v="1903"/>
    <n v="2"/>
    <n v="0"/>
    <n v="2"/>
    <n v="0"/>
    <s v="Room_Type 1"/>
    <n v="131"/>
    <x v="0"/>
    <n v="0"/>
    <n v="0"/>
    <n v="76.23"/>
    <n v="2"/>
    <x v="1"/>
  </r>
  <r>
    <x v="1904"/>
    <n v="1"/>
    <n v="0"/>
    <n v="3"/>
    <n v="0"/>
    <s v="Room_Type 1"/>
    <n v="10"/>
    <x v="6"/>
    <n v="1"/>
    <n v="1"/>
    <n v="6"/>
    <n v="0"/>
    <x v="1"/>
  </r>
  <r>
    <x v="1905"/>
    <n v="2"/>
    <n v="0"/>
    <n v="3"/>
    <n v="0"/>
    <s v="Room_Type 1"/>
    <n v="34"/>
    <x v="1"/>
    <n v="0"/>
    <n v="0"/>
    <n v="224.67"/>
    <n v="0"/>
    <x v="0"/>
  </r>
  <r>
    <x v="1906"/>
    <n v="1"/>
    <n v="1"/>
    <n v="4"/>
    <n v="0"/>
    <s v="Room_Type 1"/>
    <n v="173"/>
    <x v="4"/>
    <n v="0"/>
    <n v="0"/>
    <n v="65.489999999999995"/>
    <n v="1"/>
    <x v="1"/>
  </r>
  <r>
    <x v="1907"/>
    <n v="2"/>
    <n v="0"/>
    <n v="2"/>
    <n v="1"/>
    <s v="Room_Type 1"/>
    <n v="98"/>
    <x v="8"/>
    <n v="0"/>
    <n v="0"/>
    <n v="89.75"/>
    <n v="0"/>
    <x v="1"/>
  </r>
  <r>
    <x v="1908"/>
    <n v="3"/>
    <n v="0"/>
    <n v="4"/>
    <n v="0"/>
    <s v="Room_Type 1"/>
    <n v="135"/>
    <x v="4"/>
    <n v="0"/>
    <n v="0"/>
    <n v="92.28"/>
    <n v="2"/>
    <x v="1"/>
  </r>
  <r>
    <x v="1909"/>
    <n v="2"/>
    <n v="0"/>
    <n v="3"/>
    <n v="0"/>
    <s v="Room_Type 1"/>
    <n v="125"/>
    <x v="5"/>
    <n v="0"/>
    <n v="0"/>
    <n v="71"/>
    <n v="1"/>
    <x v="1"/>
  </r>
  <r>
    <x v="1910"/>
    <n v="2"/>
    <n v="1"/>
    <n v="2"/>
    <n v="0"/>
    <s v="Room_Type 1"/>
    <n v="112"/>
    <x v="4"/>
    <n v="0"/>
    <n v="0"/>
    <n v="121.5"/>
    <n v="2"/>
    <x v="1"/>
  </r>
  <r>
    <x v="1911"/>
    <n v="2"/>
    <n v="0"/>
    <n v="3"/>
    <n v="1"/>
    <s v="Room_Type 4"/>
    <n v="46"/>
    <x v="9"/>
    <n v="0"/>
    <n v="0"/>
    <n v="98.3"/>
    <n v="1"/>
    <x v="1"/>
  </r>
  <r>
    <x v="1912"/>
    <n v="2"/>
    <n v="0"/>
    <n v="2"/>
    <n v="0"/>
    <s v="Room_Type 1"/>
    <n v="263"/>
    <x v="6"/>
    <n v="0"/>
    <n v="0"/>
    <n v="110"/>
    <n v="0"/>
    <x v="0"/>
  </r>
  <r>
    <x v="1913"/>
    <n v="2"/>
    <n v="0"/>
    <n v="1"/>
    <n v="0"/>
    <s v="Room_Type 1"/>
    <n v="2"/>
    <x v="8"/>
    <n v="0"/>
    <n v="0"/>
    <n v="89"/>
    <n v="2"/>
    <x v="1"/>
  </r>
  <r>
    <x v="1914"/>
    <n v="2"/>
    <n v="0"/>
    <n v="3"/>
    <n v="0"/>
    <s v="Room_Type 1"/>
    <n v="6"/>
    <x v="6"/>
    <n v="1"/>
    <n v="1"/>
    <n v="65"/>
    <n v="0"/>
    <x v="1"/>
  </r>
  <r>
    <x v="1915"/>
    <n v="2"/>
    <n v="0"/>
    <n v="3"/>
    <n v="0"/>
    <s v="Room_Type 1"/>
    <n v="14"/>
    <x v="0"/>
    <n v="0"/>
    <n v="0"/>
    <n v="130"/>
    <n v="2"/>
    <x v="1"/>
  </r>
  <r>
    <x v="1916"/>
    <n v="2"/>
    <n v="0"/>
    <n v="1"/>
    <n v="0"/>
    <s v="Room_Type 1"/>
    <n v="0"/>
    <x v="2"/>
    <n v="0"/>
    <n v="0"/>
    <n v="116.45"/>
    <n v="0"/>
    <x v="1"/>
  </r>
  <r>
    <x v="1917"/>
    <n v="1"/>
    <n v="0"/>
    <n v="2"/>
    <n v="0"/>
    <s v="Room_Type 4"/>
    <n v="8"/>
    <x v="1"/>
    <n v="0"/>
    <n v="0"/>
    <n v="169.38"/>
    <n v="0"/>
    <x v="1"/>
  </r>
  <r>
    <x v="1918"/>
    <n v="2"/>
    <n v="0"/>
    <n v="6"/>
    <n v="0"/>
    <s v="Room_Type 1"/>
    <n v="115"/>
    <x v="2"/>
    <n v="0"/>
    <n v="0"/>
    <n v="119.85"/>
    <n v="1"/>
    <x v="1"/>
  </r>
  <r>
    <x v="1919"/>
    <n v="2"/>
    <n v="0"/>
    <n v="2"/>
    <n v="0"/>
    <s v="Room_Type 4"/>
    <n v="9"/>
    <x v="10"/>
    <n v="0"/>
    <n v="0"/>
    <n v="115"/>
    <n v="1"/>
    <x v="0"/>
  </r>
  <r>
    <x v="1920"/>
    <n v="2"/>
    <n v="0"/>
    <n v="4"/>
    <n v="0"/>
    <s v="Room_Type 4"/>
    <n v="109"/>
    <x v="0"/>
    <n v="0"/>
    <n v="0"/>
    <n v="133.19999999999999"/>
    <n v="0"/>
    <x v="0"/>
  </r>
  <r>
    <x v="1921"/>
    <n v="1"/>
    <n v="0"/>
    <n v="1"/>
    <n v="0"/>
    <s v="Room_Type 1"/>
    <n v="18"/>
    <x v="1"/>
    <n v="0"/>
    <n v="0"/>
    <n v="159"/>
    <n v="1"/>
    <x v="0"/>
  </r>
  <r>
    <x v="1922"/>
    <n v="2"/>
    <n v="0"/>
    <n v="3"/>
    <n v="0"/>
    <s v="Room_Type 1"/>
    <n v="295"/>
    <x v="3"/>
    <n v="0"/>
    <n v="0"/>
    <n v="79.5"/>
    <n v="1"/>
    <x v="0"/>
  </r>
  <r>
    <x v="1923"/>
    <n v="1"/>
    <n v="0"/>
    <n v="2"/>
    <n v="0"/>
    <s v="Room_Type 1"/>
    <n v="85"/>
    <x v="5"/>
    <n v="0"/>
    <n v="0"/>
    <n v="81.900000000000006"/>
    <n v="0"/>
    <x v="1"/>
  </r>
  <r>
    <x v="1924"/>
    <n v="2"/>
    <n v="0"/>
    <n v="3"/>
    <n v="0"/>
    <s v="Room_Type 1"/>
    <n v="48"/>
    <x v="9"/>
    <n v="0"/>
    <n v="0"/>
    <n v="73.099999999999994"/>
    <n v="1"/>
    <x v="0"/>
  </r>
  <r>
    <x v="1925"/>
    <n v="3"/>
    <n v="0"/>
    <n v="4"/>
    <n v="0"/>
    <s v="Room_Type 4"/>
    <n v="266"/>
    <x v="6"/>
    <n v="0"/>
    <n v="0"/>
    <n v="117.3"/>
    <n v="2"/>
    <x v="0"/>
  </r>
  <r>
    <x v="1926"/>
    <n v="2"/>
    <n v="0"/>
    <n v="3"/>
    <n v="0"/>
    <s v="Room_Type 1"/>
    <n v="7"/>
    <x v="11"/>
    <n v="0"/>
    <n v="0"/>
    <n v="89"/>
    <n v="1"/>
    <x v="1"/>
  </r>
  <r>
    <x v="1927"/>
    <n v="2"/>
    <n v="0"/>
    <n v="2"/>
    <n v="1"/>
    <s v="Room_Type 4"/>
    <n v="6"/>
    <x v="11"/>
    <n v="0"/>
    <n v="0"/>
    <n v="123"/>
    <n v="1"/>
    <x v="1"/>
  </r>
  <r>
    <x v="1928"/>
    <n v="2"/>
    <n v="0"/>
    <n v="2"/>
    <n v="0"/>
    <s v="Room_Type 1"/>
    <n v="265"/>
    <x v="2"/>
    <n v="0"/>
    <n v="0"/>
    <n v="115"/>
    <n v="1"/>
    <x v="0"/>
  </r>
  <r>
    <x v="1929"/>
    <n v="2"/>
    <n v="0"/>
    <n v="4"/>
    <n v="0"/>
    <s v="Room_Type 4"/>
    <n v="52"/>
    <x v="7"/>
    <n v="0"/>
    <n v="0"/>
    <n v="82.08"/>
    <n v="0"/>
    <x v="1"/>
  </r>
  <r>
    <x v="1930"/>
    <n v="2"/>
    <n v="0"/>
    <n v="9"/>
    <n v="0"/>
    <s v="Room_Type 1"/>
    <n v="164"/>
    <x v="1"/>
    <n v="0"/>
    <n v="0"/>
    <n v="116.1"/>
    <n v="0"/>
    <x v="0"/>
  </r>
  <r>
    <x v="1931"/>
    <n v="2"/>
    <n v="0"/>
    <n v="1"/>
    <n v="0"/>
    <s v="Room_Type 1"/>
    <n v="1"/>
    <x v="8"/>
    <n v="0"/>
    <n v="0"/>
    <n v="85"/>
    <n v="0"/>
    <x v="1"/>
  </r>
  <r>
    <x v="1932"/>
    <n v="1"/>
    <n v="0"/>
    <n v="1"/>
    <n v="0"/>
    <s v="Room_Type 1"/>
    <n v="1"/>
    <x v="0"/>
    <n v="0"/>
    <n v="0"/>
    <n v="159"/>
    <n v="0"/>
    <x v="1"/>
  </r>
  <r>
    <x v="1933"/>
    <n v="2"/>
    <n v="0"/>
    <n v="1"/>
    <n v="0"/>
    <s v="Room_Type 1"/>
    <n v="28"/>
    <x v="6"/>
    <n v="0"/>
    <n v="0"/>
    <n v="126"/>
    <n v="0"/>
    <x v="0"/>
  </r>
  <r>
    <x v="1934"/>
    <n v="2"/>
    <n v="0"/>
    <n v="3"/>
    <n v="0"/>
    <s v="Room_Type 1"/>
    <n v="15"/>
    <x v="3"/>
    <n v="0"/>
    <n v="0"/>
    <n v="38.67"/>
    <n v="1"/>
    <x v="1"/>
  </r>
  <r>
    <x v="1935"/>
    <n v="2"/>
    <n v="0"/>
    <n v="4"/>
    <n v="0"/>
    <s v="Room_Type 1"/>
    <n v="0"/>
    <x v="7"/>
    <n v="0"/>
    <n v="0"/>
    <n v="105"/>
    <n v="0"/>
    <x v="0"/>
  </r>
  <r>
    <x v="1936"/>
    <n v="2"/>
    <n v="0"/>
    <n v="6"/>
    <n v="0"/>
    <s v="Room_Type 1"/>
    <n v="3"/>
    <x v="8"/>
    <n v="0"/>
    <n v="0"/>
    <n v="122.33"/>
    <n v="2"/>
    <x v="1"/>
  </r>
  <r>
    <x v="1937"/>
    <n v="2"/>
    <n v="0"/>
    <n v="6"/>
    <n v="0"/>
    <s v="Room_Type 1"/>
    <n v="349"/>
    <x v="6"/>
    <n v="0"/>
    <n v="0"/>
    <n v="90"/>
    <n v="0"/>
    <x v="0"/>
  </r>
  <r>
    <x v="1938"/>
    <n v="2"/>
    <n v="0"/>
    <n v="2"/>
    <n v="0"/>
    <s v="Room_Type 1"/>
    <n v="346"/>
    <x v="1"/>
    <n v="0"/>
    <n v="0"/>
    <n v="115"/>
    <n v="1"/>
    <x v="0"/>
  </r>
  <r>
    <x v="1939"/>
    <n v="2"/>
    <n v="0"/>
    <n v="3"/>
    <n v="1"/>
    <s v="Room_Type 1"/>
    <n v="126"/>
    <x v="4"/>
    <n v="0"/>
    <n v="0"/>
    <n v="85.5"/>
    <n v="1"/>
    <x v="1"/>
  </r>
  <r>
    <x v="1940"/>
    <n v="2"/>
    <n v="0"/>
    <n v="2"/>
    <n v="0"/>
    <s v="Room_Type 1"/>
    <n v="17"/>
    <x v="6"/>
    <n v="0"/>
    <n v="0"/>
    <n v="48"/>
    <n v="0"/>
    <x v="1"/>
  </r>
  <r>
    <x v="1941"/>
    <n v="2"/>
    <n v="0"/>
    <n v="1"/>
    <n v="0"/>
    <s v="Room_Type 1"/>
    <n v="1"/>
    <x v="8"/>
    <n v="0"/>
    <n v="0"/>
    <n v="129"/>
    <n v="0"/>
    <x v="1"/>
  </r>
  <r>
    <x v="1942"/>
    <n v="2"/>
    <n v="0"/>
    <n v="4"/>
    <n v="0"/>
    <s v="Room_Type 1"/>
    <n v="75"/>
    <x v="6"/>
    <n v="0"/>
    <n v="0"/>
    <n v="76.5"/>
    <n v="1"/>
    <x v="0"/>
  </r>
  <r>
    <x v="1943"/>
    <n v="2"/>
    <n v="0"/>
    <n v="4"/>
    <n v="0"/>
    <s v="Room_Type 1"/>
    <n v="22"/>
    <x v="6"/>
    <n v="0"/>
    <n v="0"/>
    <n v="115"/>
    <n v="2"/>
    <x v="1"/>
  </r>
  <r>
    <x v="1944"/>
    <n v="2"/>
    <n v="0"/>
    <n v="2"/>
    <n v="0"/>
    <s v="Room_Type 1"/>
    <n v="275"/>
    <x v="5"/>
    <n v="0"/>
    <n v="0"/>
    <n v="110"/>
    <n v="0"/>
    <x v="0"/>
  </r>
  <r>
    <x v="1945"/>
    <n v="2"/>
    <n v="0"/>
    <n v="4"/>
    <n v="0"/>
    <s v="Room_Type 1"/>
    <n v="115"/>
    <x v="10"/>
    <n v="0"/>
    <n v="0"/>
    <n v="87"/>
    <n v="0"/>
    <x v="1"/>
  </r>
  <r>
    <x v="1946"/>
    <n v="2"/>
    <n v="0"/>
    <n v="3"/>
    <n v="0"/>
    <s v="Room_Type 2"/>
    <n v="101"/>
    <x v="0"/>
    <n v="0"/>
    <n v="0"/>
    <n v="109.83"/>
    <n v="2"/>
    <x v="1"/>
  </r>
  <r>
    <x v="1947"/>
    <n v="1"/>
    <n v="0"/>
    <n v="1"/>
    <n v="0"/>
    <s v="Room_Type 1"/>
    <n v="7"/>
    <x v="8"/>
    <n v="0"/>
    <n v="0"/>
    <n v="97"/>
    <n v="1"/>
    <x v="1"/>
  </r>
  <r>
    <x v="1948"/>
    <n v="3"/>
    <n v="0"/>
    <n v="1"/>
    <n v="0"/>
    <s v="Room_Type 4"/>
    <n v="7"/>
    <x v="8"/>
    <n v="0"/>
    <n v="0"/>
    <n v="215"/>
    <n v="2"/>
    <x v="1"/>
  </r>
  <r>
    <x v="1949"/>
    <n v="2"/>
    <n v="0"/>
    <n v="5"/>
    <n v="0"/>
    <s v="Room_Type 1"/>
    <n v="62"/>
    <x v="4"/>
    <n v="0"/>
    <n v="0"/>
    <n v="76.5"/>
    <n v="1"/>
    <x v="0"/>
  </r>
  <r>
    <x v="1950"/>
    <n v="1"/>
    <n v="0"/>
    <n v="4"/>
    <n v="0"/>
    <s v="Room_Type 1"/>
    <n v="210"/>
    <x v="6"/>
    <n v="0"/>
    <n v="0"/>
    <n v="0"/>
    <n v="0"/>
    <x v="1"/>
  </r>
  <r>
    <x v="1951"/>
    <n v="2"/>
    <n v="0"/>
    <n v="5"/>
    <n v="0"/>
    <s v="Room_Type 1"/>
    <n v="341"/>
    <x v="3"/>
    <n v="0"/>
    <n v="0"/>
    <n v="71.91"/>
    <n v="2"/>
    <x v="0"/>
  </r>
  <r>
    <x v="1952"/>
    <n v="2"/>
    <n v="0"/>
    <n v="4"/>
    <n v="0"/>
    <s v="Room_Type 1"/>
    <n v="65"/>
    <x v="8"/>
    <n v="0"/>
    <n v="0"/>
    <n v="119.85"/>
    <n v="0"/>
    <x v="1"/>
  </r>
  <r>
    <x v="1953"/>
    <n v="2"/>
    <n v="0"/>
    <n v="2"/>
    <n v="0"/>
    <s v="Room_Type 1"/>
    <n v="71"/>
    <x v="1"/>
    <n v="0"/>
    <n v="0"/>
    <n v="80.75"/>
    <n v="0"/>
    <x v="1"/>
  </r>
  <r>
    <x v="1954"/>
    <n v="2"/>
    <n v="2"/>
    <n v="1"/>
    <n v="0"/>
    <s v="Room_Type 6"/>
    <n v="42"/>
    <x v="2"/>
    <n v="0"/>
    <n v="0"/>
    <n v="171.9"/>
    <n v="1"/>
    <x v="0"/>
  </r>
  <r>
    <x v="1955"/>
    <n v="1"/>
    <n v="0"/>
    <n v="3"/>
    <n v="0"/>
    <s v="Room_Type 1"/>
    <n v="166"/>
    <x v="7"/>
    <n v="0"/>
    <n v="0"/>
    <n v="110"/>
    <n v="0"/>
    <x v="0"/>
  </r>
  <r>
    <x v="1956"/>
    <n v="2"/>
    <n v="0"/>
    <n v="3"/>
    <n v="0"/>
    <s v="Room_Type 1"/>
    <n v="128"/>
    <x v="0"/>
    <n v="0"/>
    <n v="0"/>
    <n v="94.5"/>
    <n v="1"/>
    <x v="1"/>
  </r>
  <r>
    <x v="1957"/>
    <n v="3"/>
    <n v="0"/>
    <n v="6"/>
    <n v="0"/>
    <s v="Room_Type 4"/>
    <n v="123"/>
    <x v="1"/>
    <n v="0"/>
    <n v="0"/>
    <n v="162"/>
    <n v="0"/>
    <x v="0"/>
  </r>
  <r>
    <x v="1958"/>
    <n v="3"/>
    <n v="0"/>
    <n v="4"/>
    <n v="0"/>
    <s v="Room_Type 4"/>
    <n v="134"/>
    <x v="4"/>
    <n v="0"/>
    <n v="0"/>
    <n v="134.30000000000001"/>
    <n v="0"/>
    <x v="0"/>
  </r>
  <r>
    <x v="1959"/>
    <n v="2"/>
    <n v="0"/>
    <n v="2"/>
    <n v="0"/>
    <s v="Room_Type 1"/>
    <n v="257"/>
    <x v="4"/>
    <n v="0"/>
    <n v="0"/>
    <n v="101.5"/>
    <n v="0"/>
    <x v="0"/>
  </r>
  <r>
    <x v="1960"/>
    <n v="1"/>
    <n v="0"/>
    <n v="3"/>
    <n v="0"/>
    <s v="Room_Type 1"/>
    <n v="114"/>
    <x v="4"/>
    <n v="0"/>
    <n v="0"/>
    <n v="75"/>
    <n v="0"/>
    <x v="0"/>
  </r>
  <r>
    <x v="1961"/>
    <n v="2"/>
    <n v="0"/>
    <n v="2"/>
    <n v="0"/>
    <s v="Room_Type 1"/>
    <n v="73"/>
    <x v="5"/>
    <n v="0"/>
    <n v="0"/>
    <n v="74.150000000000006"/>
    <n v="1"/>
    <x v="1"/>
  </r>
  <r>
    <x v="1962"/>
    <n v="2"/>
    <n v="0"/>
    <n v="5"/>
    <n v="0"/>
    <s v="Room_Type 1"/>
    <n v="135"/>
    <x v="4"/>
    <n v="0"/>
    <n v="0"/>
    <n v="99.45"/>
    <n v="0"/>
    <x v="0"/>
  </r>
  <r>
    <x v="1963"/>
    <n v="2"/>
    <n v="0"/>
    <n v="4"/>
    <n v="0"/>
    <s v="Room_Type 1"/>
    <n v="359"/>
    <x v="1"/>
    <n v="0"/>
    <n v="0"/>
    <n v="105"/>
    <n v="1"/>
    <x v="0"/>
  </r>
  <r>
    <x v="1964"/>
    <n v="1"/>
    <n v="0"/>
    <n v="1"/>
    <n v="1"/>
    <s v="Room_Type 1"/>
    <n v="3"/>
    <x v="8"/>
    <n v="1"/>
    <n v="0"/>
    <n v="67"/>
    <n v="2"/>
    <x v="1"/>
  </r>
  <r>
    <x v="1965"/>
    <n v="1"/>
    <n v="0"/>
    <n v="1"/>
    <n v="0"/>
    <s v="Room_Type 4"/>
    <n v="2"/>
    <x v="5"/>
    <n v="1"/>
    <n v="1"/>
    <n v="110"/>
    <n v="0"/>
    <x v="1"/>
  </r>
  <r>
    <x v="1966"/>
    <n v="2"/>
    <n v="0"/>
    <n v="3"/>
    <n v="0"/>
    <s v="Room_Type 1"/>
    <n v="27"/>
    <x v="1"/>
    <n v="0"/>
    <n v="0"/>
    <n v="115"/>
    <n v="1"/>
    <x v="1"/>
  </r>
  <r>
    <x v="1967"/>
    <n v="2"/>
    <n v="0"/>
    <n v="2"/>
    <n v="0"/>
    <s v="Room_Type 1"/>
    <n v="86"/>
    <x v="1"/>
    <n v="0"/>
    <n v="0"/>
    <n v="100"/>
    <n v="0"/>
    <x v="0"/>
  </r>
  <r>
    <x v="1968"/>
    <n v="2"/>
    <n v="0"/>
    <n v="2"/>
    <n v="0"/>
    <s v="Room_Type 1"/>
    <n v="346"/>
    <x v="1"/>
    <n v="0"/>
    <n v="0"/>
    <n v="115"/>
    <n v="1"/>
    <x v="0"/>
  </r>
  <r>
    <x v="1969"/>
    <n v="3"/>
    <n v="0"/>
    <n v="3"/>
    <n v="0"/>
    <s v="Room_Type 1"/>
    <n v="133"/>
    <x v="4"/>
    <n v="0"/>
    <n v="0"/>
    <n v="137.69999999999999"/>
    <n v="2"/>
    <x v="1"/>
  </r>
  <r>
    <x v="1970"/>
    <n v="2"/>
    <n v="0"/>
    <n v="3"/>
    <n v="0"/>
    <s v="Room_Type 1"/>
    <n v="145"/>
    <x v="11"/>
    <n v="0"/>
    <n v="0"/>
    <n v="65"/>
    <n v="0"/>
    <x v="1"/>
  </r>
  <r>
    <x v="1971"/>
    <n v="1"/>
    <n v="0"/>
    <n v="3"/>
    <n v="0"/>
    <s v="Room_Type 1"/>
    <n v="38"/>
    <x v="1"/>
    <n v="0"/>
    <n v="0"/>
    <n v="81"/>
    <n v="1"/>
    <x v="1"/>
  </r>
  <r>
    <x v="1972"/>
    <n v="1"/>
    <n v="0"/>
    <n v="1"/>
    <n v="0"/>
    <s v="Room_Type 1"/>
    <n v="111"/>
    <x v="6"/>
    <n v="0"/>
    <n v="0"/>
    <n v="120"/>
    <n v="0"/>
    <x v="0"/>
  </r>
  <r>
    <x v="1973"/>
    <n v="1"/>
    <n v="0"/>
    <n v="1"/>
    <n v="0"/>
    <s v="Room_Type 1"/>
    <n v="25"/>
    <x v="1"/>
    <n v="1"/>
    <n v="0"/>
    <n v="65"/>
    <n v="1"/>
    <x v="1"/>
  </r>
  <r>
    <x v="1974"/>
    <n v="1"/>
    <n v="0"/>
    <n v="3"/>
    <n v="0"/>
    <s v="Room_Type 1"/>
    <n v="113"/>
    <x v="8"/>
    <n v="0"/>
    <n v="0"/>
    <n v="100"/>
    <n v="0"/>
    <x v="0"/>
  </r>
  <r>
    <x v="1975"/>
    <n v="1"/>
    <n v="0"/>
    <n v="2"/>
    <n v="0"/>
    <s v="Room_Type 4"/>
    <n v="29"/>
    <x v="4"/>
    <n v="0"/>
    <n v="0"/>
    <n v="105"/>
    <n v="0"/>
    <x v="1"/>
  </r>
  <r>
    <x v="1976"/>
    <n v="2"/>
    <n v="0"/>
    <n v="1"/>
    <n v="0"/>
    <s v="Room_Type 1"/>
    <n v="50"/>
    <x v="6"/>
    <n v="0"/>
    <n v="0"/>
    <n v="97.2"/>
    <n v="2"/>
    <x v="1"/>
  </r>
  <r>
    <x v="1977"/>
    <n v="2"/>
    <n v="0"/>
    <n v="4"/>
    <n v="0"/>
    <s v="Room_Type 4"/>
    <n v="53"/>
    <x v="6"/>
    <n v="0"/>
    <n v="0"/>
    <n v="122"/>
    <n v="4"/>
    <x v="1"/>
  </r>
  <r>
    <x v="1978"/>
    <n v="2"/>
    <n v="1"/>
    <n v="3"/>
    <n v="0"/>
    <s v="Room_Type 1"/>
    <n v="61"/>
    <x v="1"/>
    <n v="0"/>
    <n v="0"/>
    <n v="152.1"/>
    <n v="1"/>
    <x v="0"/>
  </r>
  <r>
    <x v="1979"/>
    <n v="1"/>
    <n v="0"/>
    <n v="2"/>
    <n v="0"/>
    <s v="Room_Type 1"/>
    <n v="5"/>
    <x v="1"/>
    <n v="0"/>
    <n v="0"/>
    <n v="92.4"/>
    <n v="1"/>
    <x v="1"/>
  </r>
  <r>
    <x v="1980"/>
    <n v="2"/>
    <n v="0"/>
    <n v="1"/>
    <n v="0"/>
    <s v="Room_Type 1"/>
    <n v="225"/>
    <x v="7"/>
    <n v="0"/>
    <n v="0"/>
    <n v="67.5"/>
    <n v="0"/>
    <x v="0"/>
  </r>
  <r>
    <x v="1981"/>
    <n v="3"/>
    <n v="0"/>
    <n v="3"/>
    <n v="0"/>
    <s v="Room_Type 4"/>
    <n v="28"/>
    <x v="10"/>
    <n v="0"/>
    <n v="0"/>
    <n v="125.77"/>
    <n v="1"/>
    <x v="0"/>
  </r>
  <r>
    <x v="1982"/>
    <n v="2"/>
    <n v="0"/>
    <n v="5"/>
    <n v="0"/>
    <s v="Room_Type 1"/>
    <n v="169"/>
    <x v="0"/>
    <n v="0"/>
    <n v="0"/>
    <n v="90.95"/>
    <n v="2"/>
    <x v="1"/>
  </r>
  <r>
    <x v="1983"/>
    <n v="2"/>
    <n v="0"/>
    <n v="4"/>
    <n v="0"/>
    <s v="Room_Type 4"/>
    <n v="77"/>
    <x v="4"/>
    <n v="0"/>
    <n v="0"/>
    <n v="118.8"/>
    <n v="1"/>
    <x v="1"/>
  </r>
  <r>
    <x v="1984"/>
    <n v="1"/>
    <n v="0"/>
    <n v="5"/>
    <n v="0"/>
    <s v="Room_Type 1"/>
    <n v="336"/>
    <x v="1"/>
    <n v="0"/>
    <n v="0"/>
    <n v="70"/>
    <n v="0"/>
    <x v="1"/>
  </r>
  <r>
    <x v="1985"/>
    <n v="2"/>
    <n v="0"/>
    <n v="3"/>
    <n v="0"/>
    <s v="Room_Type 1"/>
    <n v="34"/>
    <x v="2"/>
    <n v="0"/>
    <n v="0"/>
    <n v="107.1"/>
    <n v="1"/>
    <x v="1"/>
  </r>
  <r>
    <x v="1986"/>
    <n v="2"/>
    <n v="0"/>
    <n v="3"/>
    <n v="0"/>
    <s v="Room_Type 1"/>
    <n v="214"/>
    <x v="6"/>
    <n v="0"/>
    <n v="0"/>
    <n v="103.5"/>
    <n v="0"/>
    <x v="0"/>
  </r>
  <r>
    <x v="1987"/>
    <n v="2"/>
    <n v="0"/>
    <n v="1"/>
    <n v="0"/>
    <s v="Room_Type 7"/>
    <n v="8"/>
    <x v="2"/>
    <n v="1"/>
    <n v="0"/>
    <n v="0"/>
    <n v="1"/>
    <x v="1"/>
  </r>
  <r>
    <x v="1988"/>
    <n v="3"/>
    <n v="0"/>
    <n v="1"/>
    <n v="0"/>
    <s v="Room_Type 4"/>
    <n v="13"/>
    <x v="2"/>
    <n v="0"/>
    <n v="0"/>
    <n v="177"/>
    <n v="0"/>
    <x v="1"/>
  </r>
  <r>
    <x v="1989"/>
    <n v="2"/>
    <n v="0"/>
    <n v="4"/>
    <n v="0"/>
    <s v="Room_Type 1"/>
    <n v="216"/>
    <x v="8"/>
    <n v="0"/>
    <n v="0"/>
    <n v="69.38"/>
    <n v="1"/>
    <x v="1"/>
  </r>
  <r>
    <x v="1990"/>
    <n v="2"/>
    <n v="2"/>
    <n v="3"/>
    <n v="0"/>
    <s v="Room_Type 6"/>
    <n v="16"/>
    <x v="1"/>
    <n v="0"/>
    <n v="0"/>
    <n v="165"/>
    <n v="3"/>
    <x v="1"/>
  </r>
  <r>
    <x v="1991"/>
    <n v="2"/>
    <n v="0"/>
    <n v="1"/>
    <n v="0"/>
    <s v="Room_Type 1"/>
    <n v="77"/>
    <x v="2"/>
    <n v="0"/>
    <n v="0"/>
    <n v="105.3"/>
    <n v="1"/>
    <x v="0"/>
  </r>
  <r>
    <x v="1992"/>
    <n v="2"/>
    <n v="0"/>
    <n v="4"/>
    <n v="0"/>
    <s v="Room_Type 4"/>
    <n v="27"/>
    <x v="7"/>
    <n v="0"/>
    <n v="0"/>
    <n v="96.9"/>
    <n v="2"/>
    <x v="1"/>
  </r>
  <r>
    <x v="1993"/>
    <n v="2"/>
    <n v="0"/>
    <n v="3"/>
    <n v="0"/>
    <s v="Room_Type 1"/>
    <n v="168"/>
    <x v="5"/>
    <n v="0"/>
    <n v="0"/>
    <n v="85"/>
    <n v="0"/>
    <x v="0"/>
  </r>
  <r>
    <x v="1994"/>
    <n v="2"/>
    <n v="0"/>
    <n v="5"/>
    <n v="0"/>
    <s v="Room_Type 1"/>
    <n v="148"/>
    <x v="3"/>
    <n v="0"/>
    <n v="0"/>
    <n v="67"/>
    <n v="0"/>
    <x v="1"/>
  </r>
  <r>
    <x v="1995"/>
    <n v="2"/>
    <n v="0"/>
    <n v="3"/>
    <n v="0"/>
    <s v="Room_Type 1"/>
    <n v="22"/>
    <x v="7"/>
    <n v="0"/>
    <n v="0"/>
    <n v="87"/>
    <n v="1"/>
    <x v="1"/>
  </r>
  <r>
    <x v="1996"/>
    <n v="1"/>
    <n v="0"/>
    <n v="13"/>
    <n v="0"/>
    <s v="Room_Type 1"/>
    <n v="37"/>
    <x v="3"/>
    <n v="0"/>
    <n v="0"/>
    <n v="92.31"/>
    <n v="1"/>
    <x v="0"/>
  </r>
  <r>
    <x v="1997"/>
    <n v="2"/>
    <n v="0"/>
    <n v="4"/>
    <n v="0"/>
    <s v="Room_Type 1"/>
    <n v="37"/>
    <x v="9"/>
    <n v="0"/>
    <n v="0"/>
    <n v="81.900000000000006"/>
    <n v="2"/>
    <x v="1"/>
  </r>
  <r>
    <x v="1998"/>
    <n v="2"/>
    <n v="0"/>
    <n v="5"/>
    <n v="0"/>
    <s v="Room_Type 1"/>
    <n v="2"/>
    <x v="10"/>
    <n v="0"/>
    <n v="0"/>
    <n v="70"/>
    <n v="0"/>
    <x v="1"/>
  </r>
  <r>
    <x v="1999"/>
    <n v="2"/>
    <n v="0"/>
    <n v="2"/>
    <n v="0"/>
    <s v="Room_Type 1"/>
    <n v="14"/>
    <x v="7"/>
    <n v="0"/>
    <n v="0"/>
    <n v="89"/>
    <n v="2"/>
    <x v="1"/>
  </r>
  <r>
    <x v="2000"/>
    <n v="2"/>
    <n v="0"/>
    <n v="2"/>
    <n v="0"/>
    <s v="Room_Type 1"/>
    <n v="346"/>
    <x v="1"/>
    <n v="0"/>
    <n v="0"/>
    <n v="115"/>
    <n v="1"/>
    <x v="0"/>
  </r>
  <r>
    <x v="2001"/>
    <n v="2"/>
    <n v="0"/>
    <n v="4"/>
    <n v="0"/>
    <s v="Room_Type 1"/>
    <n v="3"/>
    <x v="9"/>
    <n v="0"/>
    <n v="0"/>
    <n v="55"/>
    <n v="0"/>
    <x v="1"/>
  </r>
  <r>
    <x v="2002"/>
    <n v="1"/>
    <n v="0"/>
    <n v="1"/>
    <n v="0"/>
    <s v="Room_Type 1"/>
    <n v="98"/>
    <x v="1"/>
    <n v="1"/>
    <n v="3"/>
    <n v="65"/>
    <n v="0"/>
    <x v="1"/>
  </r>
  <r>
    <x v="2003"/>
    <n v="1"/>
    <n v="0"/>
    <n v="1"/>
    <n v="0"/>
    <s v="Room_Type 1"/>
    <n v="4"/>
    <x v="0"/>
    <n v="0"/>
    <n v="0"/>
    <n v="121"/>
    <n v="1"/>
    <x v="1"/>
  </r>
  <r>
    <x v="2004"/>
    <n v="2"/>
    <n v="2"/>
    <n v="3"/>
    <n v="1"/>
    <s v="Room_Type 6"/>
    <n v="154"/>
    <x v="2"/>
    <n v="0"/>
    <n v="0"/>
    <n v="177.3"/>
    <n v="3"/>
    <x v="1"/>
  </r>
  <r>
    <x v="2005"/>
    <n v="2"/>
    <n v="0"/>
    <n v="3"/>
    <n v="0"/>
    <s v="Room_Type 1"/>
    <n v="17"/>
    <x v="6"/>
    <n v="0"/>
    <n v="0"/>
    <n v="85"/>
    <n v="0"/>
    <x v="1"/>
  </r>
  <r>
    <x v="2006"/>
    <n v="2"/>
    <n v="0"/>
    <n v="4"/>
    <n v="0"/>
    <s v="Room_Type 4"/>
    <n v="133"/>
    <x v="8"/>
    <n v="0"/>
    <n v="0"/>
    <n v="118.15"/>
    <n v="0"/>
    <x v="0"/>
  </r>
  <r>
    <x v="2007"/>
    <n v="2"/>
    <n v="0"/>
    <n v="3"/>
    <n v="0"/>
    <s v="Room_Type 1"/>
    <n v="96"/>
    <x v="4"/>
    <n v="0"/>
    <n v="0"/>
    <n v="94.5"/>
    <n v="0"/>
    <x v="0"/>
  </r>
  <r>
    <x v="2008"/>
    <n v="2"/>
    <n v="1"/>
    <n v="4"/>
    <n v="0"/>
    <s v="Room_Type 1"/>
    <n v="79"/>
    <x v="7"/>
    <n v="0"/>
    <n v="0"/>
    <n v="122"/>
    <n v="2"/>
    <x v="1"/>
  </r>
  <r>
    <x v="2009"/>
    <n v="2"/>
    <n v="0"/>
    <n v="3"/>
    <n v="0"/>
    <s v="Room_Type 1"/>
    <n v="89"/>
    <x v="7"/>
    <n v="0"/>
    <n v="0"/>
    <n v="72.25"/>
    <n v="2"/>
    <x v="1"/>
  </r>
  <r>
    <x v="2010"/>
    <n v="2"/>
    <n v="0"/>
    <n v="3"/>
    <n v="0"/>
    <s v="Room_Type 1"/>
    <n v="61"/>
    <x v="8"/>
    <n v="0"/>
    <n v="0"/>
    <n v="121.5"/>
    <n v="2"/>
    <x v="1"/>
  </r>
  <r>
    <x v="2011"/>
    <n v="1"/>
    <n v="0"/>
    <n v="1"/>
    <n v="0"/>
    <s v="Room_Type 1"/>
    <n v="62"/>
    <x v="8"/>
    <n v="0"/>
    <n v="0"/>
    <n v="116.1"/>
    <n v="0"/>
    <x v="1"/>
  </r>
  <r>
    <x v="2012"/>
    <n v="2"/>
    <n v="0"/>
    <n v="3"/>
    <n v="0"/>
    <s v="Room_Type 1"/>
    <n v="124"/>
    <x v="0"/>
    <n v="0"/>
    <n v="0"/>
    <n v="114.3"/>
    <n v="1"/>
    <x v="1"/>
  </r>
  <r>
    <x v="2013"/>
    <n v="1"/>
    <n v="0"/>
    <n v="3"/>
    <n v="0"/>
    <s v="Room_Type 1"/>
    <n v="1"/>
    <x v="10"/>
    <n v="0"/>
    <n v="0"/>
    <n v="60"/>
    <n v="0"/>
    <x v="0"/>
  </r>
  <r>
    <x v="2014"/>
    <n v="2"/>
    <n v="0"/>
    <n v="3"/>
    <n v="0"/>
    <s v="Room_Type 1"/>
    <n v="124"/>
    <x v="3"/>
    <n v="0"/>
    <n v="0"/>
    <n v="72.25"/>
    <n v="1"/>
    <x v="0"/>
  </r>
  <r>
    <x v="2015"/>
    <n v="2"/>
    <n v="0"/>
    <n v="3"/>
    <n v="0"/>
    <s v="Room_Type 1"/>
    <n v="3"/>
    <x v="3"/>
    <n v="0"/>
    <n v="0"/>
    <n v="80"/>
    <n v="0"/>
    <x v="1"/>
  </r>
  <r>
    <x v="2016"/>
    <n v="1"/>
    <n v="0"/>
    <n v="3"/>
    <n v="0"/>
    <s v="Room_Type 1"/>
    <n v="4"/>
    <x v="0"/>
    <n v="0"/>
    <n v="0"/>
    <n v="0"/>
    <n v="1"/>
    <x v="1"/>
  </r>
  <r>
    <x v="2017"/>
    <n v="1"/>
    <n v="0"/>
    <n v="2"/>
    <n v="0"/>
    <s v="Room_Type 1"/>
    <n v="10"/>
    <x v="6"/>
    <n v="0"/>
    <n v="0"/>
    <n v="90"/>
    <n v="0"/>
    <x v="1"/>
  </r>
  <r>
    <x v="2018"/>
    <n v="2"/>
    <n v="0"/>
    <n v="1"/>
    <n v="0"/>
    <s v="Room_Type 1"/>
    <n v="13"/>
    <x v="1"/>
    <n v="0"/>
    <n v="0"/>
    <n v="139"/>
    <n v="2"/>
    <x v="1"/>
  </r>
  <r>
    <x v="2019"/>
    <n v="2"/>
    <n v="2"/>
    <n v="2"/>
    <n v="0"/>
    <s v="Room_Type 7"/>
    <n v="7"/>
    <x v="8"/>
    <n v="0"/>
    <n v="0"/>
    <n v="296"/>
    <n v="2"/>
    <x v="1"/>
  </r>
  <r>
    <x v="2020"/>
    <n v="1"/>
    <n v="0"/>
    <n v="1"/>
    <n v="0"/>
    <s v="Room_Type 1"/>
    <n v="5"/>
    <x v="2"/>
    <n v="0"/>
    <n v="0"/>
    <n v="115"/>
    <n v="1"/>
    <x v="1"/>
  </r>
  <r>
    <x v="2021"/>
    <n v="1"/>
    <n v="0"/>
    <n v="4"/>
    <n v="0"/>
    <s v="Room_Type 1"/>
    <n v="5"/>
    <x v="10"/>
    <n v="0"/>
    <n v="0"/>
    <n v="80"/>
    <n v="0"/>
    <x v="1"/>
  </r>
  <r>
    <x v="2022"/>
    <n v="2"/>
    <n v="0"/>
    <n v="3"/>
    <n v="0"/>
    <s v="Room_Type 1"/>
    <n v="56"/>
    <x v="7"/>
    <n v="0"/>
    <n v="0"/>
    <n v="75"/>
    <n v="0"/>
    <x v="1"/>
  </r>
  <r>
    <x v="2023"/>
    <n v="2"/>
    <n v="2"/>
    <n v="1"/>
    <n v="0"/>
    <s v="Room_Type 6"/>
    <n v="14"/>
    <x v="4"/>
    <n v="0"/>
    <n v="0"/>
    <n v="231"/>
    <n v="2"/>
    <x v="1"/>
  </r>
  <r>
    <x v="2024"/>
    <n v="3"/>
    <n v="0"/>
    <n v="3"/>
    <n v="0"/>
    <s v="Room_Type 4"/>
    <n v="122"/>
    <x v="8"/>
    <n v="0"/>
    <n v="0"/>
    <n v="153"/>
    <n v="2"/>
    <x v="1"/>
  </r>
  <r>
    <x v="2025"/>
    <n v="2"/>
    <n v="2"/>
    <n v="3"/>
    <n v="0"/>
    <s v="Room_Type 6"/>
    <n v="71"/>
    <x v="5"/>
    <n v="0"/>
    <n v="0"/>
    <n v="171.3"/>
    <n v="2"/>
    <x v="1"/>
  </r>
  <r>
    <x v="2026"/>
    <n v="2"/>
    <n v="0"/>
    <n v="4"/>
    <n v="0"/>
    <s v="Room_Type 1"/>
    <n v="3"/>
    <x v="6"/>
    <n v="0"/>
    <n v="0"/>
    <n v="130"/>
    <n v="2"/>
    <x v="1"/>
  </r>
  <r>
    <x v="2027"/>
    <n v="2"/>
    <n v="0"/>
    <n v="7"/>
    <n v="0"/>
    <s v="Room_Type 4"/>
    <n v="5"/>
    <x v="9"/>
    <n v="0"/>
    <n v="0"/>
    <n v="146"/>
    <n v="0"/>
    <x v="0"/>
  </r>
  <r>
    <x v="2028"/>
    <n v="2"/>
    <n v="0"/>
    <n v="3"/>
    <n v="0"/>
    <s v="Room_Type 4"/>
    <n v="8"/>
    <x v="3"/>
    <n v="0"/>
    <n v="0"/>
    <n v="72.22"/>
    <n v="0"/>
    <x v="1"/>
  </r>
  <r>
    <x v="2029"/>
    <n v="1"/>
    <n v="0"/>
    <n v="3"/>
    <n v="0"/>
    <s v="Room_Type 1"/>
    <n v="95"/>
    <x v="2"/>
    <n v="0"/>
    <n v="0"/>
    <n v="120"/>
    <n v="0"/>
    <x v="0"/>
  </r>
  <r>
    <x v="2030"/>
    <n v="3"/>
    <n v="0"/>
    <n v="1"/>
    <n v="0"/>
    <s v="Room_Type 4"/>
    <n v="56"/>
    <x v="2"/>
    <n v="0"/>
    <n v="0"/>
    <n v="141.30000000000001"/>
    <n v="0"/>
    <x v="0"/>
  </r>
  <r>
    <x v="2031"/>
    <n v="1"/>
    <n v="0"/>
    <n v="2"/>
    <n v="0"/>
    <s v="Room_Type 4"/>
    <n v="5"/>
    <x v="1"/>
    <n v="0"/>
    <n v="0"/>
    <n v="110"/>
    <n v="0"/>
    <x v="0"/>
  </r>
  <r>
    <x v="2032"/>
    <n v="2"/>
    <n v="0"/>
    <n v="3"/>
    <n v="0"/>
    <s v="Room_Type 1"/>
    <n v="15"/>
    <x v="3"/>
    <n v="0"/>
    <n v="0"/>
    <n v="119"/>
    <n v="0"/>
    <x v="1"/>
  </r>
  <r>
    <x v="2033"/>
    <n v="2"/>
    <n v="0"/>
    <n v="6"/>
    <n v="0"/>
    <s v="Room_Type 4"/>
    <n v="98"/>
    <x v="8"/>
    <n v="0"/>
    <n v="0"/>
    <n v="132.6"/>
    <n v="1"/>
    <x v="1"/>
  </r>
  <r>
    <x v="2034"/>
    <n v="1"/>
    <n v="0"/>
    <n v="3"/>
    <n v="0"/>
    <s v="Room_Type 1"/>
    <n v="37"/>
    <x v="6"/>
    <n v="0"/>
    <n v="0"/>
    <n v="95"/>
    <n v="0"/>
    <x v="1"/>
  </r>
  <r>
    <x v="2035"/>
    <n v="2"/>
    <n v="0"/>
    <n v="3"/>
    <n v="0"/>
    <s v="Room_Type 1"/>
    <n v="314"/>
    <x v="6"/>
    <n v="0"/>
    <n v="0"/>
    <n v="75"/>
    <n v="0"/>
    <x v="0"/>
  </r>
  <r>
    <x v="2036"/>
    <n v="2"/>
    <n v="0"/>
    <n v="2"/>
    <n v="1"/>
    <s v="Room_Type 1"/>
    <n v="9"/>
    <x v="7"/>
    <n v="0"/>
    <n v="0"/>
    <n v="0"/>
    <n v="3"/>
    <x v="1"/>
  </r>
  <r>
    <x v="2037"/>
    <n v="2"/>
    <n v="0"/>
    <n v="2"/>
    <n v="1"/>
    <s v="Room_Type 1"/>
    <n v="223"/>
    <x v="6"/>
    <n v="0"/>
    <n v="0"/>
    <n v="89.25"/>
    <n v="2"/>
    <x v="1"/>
  </r>
  <r>
    <x v="2038"/>
    <n v="1"/>
    <n v="0"/>
    <n v="7"/>
    <n v="0"/>
    <s v="Room_Type 1"/>
    <n v="86"/>
    <x v="9"/>
    <n v="0"/>
    <n v="0"/>
    <n v="68.849999999999994"/>
    <n v="0"/>
    <x v="1"/>
  </r>
  <r>
    <x v="2039"/>
    <n v="2"/>
    <n v="1"/>
    <n v="5"/>
    <n v="1"/>
    <s v="Room_Type 1"/>
    <n v="81"/>
    <x v="0"/>
    <n v="0"/>
    <n v="0"/>
    <n v="143.1"/>
    <n v="1"/>
    <x v="1"/>
  </r>
  <r>
    <x v="2040"/>
    <n v="2"/>
    <n v="0"/>
    <n v="3"/>
    <n v="0"/>
    <s v="Room_Type 1"/>
    <n v="184"/>
    <x v="7"/>
    <n v="0"/>
    <n v="0"/>
    <n v="69.900000000000006"/>
    <n v="0"/>
    <x v="0"/>
  </r>
  <r>
    <x v="2041"/>
    <n v="2"/>
    <n v="0"/>
    <n v="6"/>
    <n v="0"/>
    <s v="Room_Type 1"/>
    <n v="92"/>
    <x v="0"/>
    <n v="0"/>
    <n v="0"/>
    <n v="76.5"/>
    <n v="1"/>
    <x v="0"/>
  </r>
  <r>
    <x v="2042"/>
    <n v="2"/>
    <n v="0"/>
    <n v="2"/>
    <n v="0"/>
    <s v="Room_Type 1"/>
    <n v="257"/>
    <x v="4"/>
    <n v="0"/>
    <n v="0"/>
    <n v="101.5"/>
    <n v="0"/>
    <x v="0"/>
  </r>
  <r>
    <x v="2043"/>
    <n v="1"/>
    <n v="0"/>
    <n v="2"/>
    <n v="0"/>
    <s v="Room_Type 1"/>
    <n v="192"/>
    <x v="2"/>
    <n v="0"/>
    <n v="0"/>
    <n v="95"/>
    <n v="0"/>
    <x v="1"/>
  </r>
  <r>
    <x v="2044"/>
    <n v="2"/>
    <n v="0"/>
    <n v="3"/>
    <n v="0"/>
    <s v="Room_Type 1"/>
    <n v="33"/>
    <x v="9"/>
    <n v="0"/>
    <n v="0"/>
    <n v="71.099999999999994"/>
    <n v="1"/>
    <x v="1"/>
  </r>
  <r>
    <x v="2045"/>
    <n v="2"/>
    <n v="0"/>
    <n v="5"/>
    <n v="0"/>
    <s v="Room_Type 1"/>
    <n v="63"/>
    <x v="5"/>
    <n v="0"/>
    <n v="0"/>
    <n v="103.87"/>
    <n v="1"/>
    <x v="1"/>
  </r>
  <r>
    <x v="2046"/>
    <n v="3"/>
    <n v="0"/>
    <n v="3"/>
    <n v="0"/>
    <s v="Room_Type 4"/>
    <n v="65"/>
    <x v="4"/>
    <n v="0"/>
    <n v="0"/>
    <n v="143.69999999999999"/>
    <n v="2"/>
    <x v="1"/>
  </r>
  <r>
    <x v="2047"/>
    <n v="2"/>
    <n v="0"/>
    <n v="3"/>
    <n v="0"/>
    <s v="Room_Type 1"/>
    <n v="39"/>
    <x v="4"/>
    <n v="0"/>
    <n v="0"/>
    <n v="117.9"/>
    <n v="0"/>
    <x v="0"/>
  </r>
  <r>
    <x v="2048"/>
    <n v="2"/>
    <n v="0"/>
    <n v="2"/>
    <n v="0"/>
    <s v="Room_Type 1"/>
    <n v="13"/>
    <x v="11"/>
    <n v="0"/>
    <n v="0"/>
    <n v="96"/>
    <n v="1"/>
    <x v="1"/>
  </r>
  <r>
    <x v="2049"/>
    <n v="2"/>
    <n v="0"/>
    <n v="2"/>
    <n v="0"/>
    <s v="Room_Type 1"/>
    <n v="4"/>
    <x v="8"/>
    <n v="0"/>
    <n v="0"/>
    <n v="112"/>
    <n v="1"/>
    <x v="1"/>
  </r>
  <r>
    <x v="2050"/>
    <n v="2"/>
    <n v="0"/>
    <n v="2"/>
    <n v="1"/>
    <s v="Room_Type 1"/>
    <n v="9"/>
    <x v="0"/>
    <n v="0"/>
    <n v="0"/>
    <n v="137"/>
    <n v="2"/>
    <x v="1"/>
  </r>
  <r>
    <x v="2051"/>
    <n v="2"/>
    <n v="0"/>
    <n v="3"/>
    <n v="0"/>
    <s v="Room_Type 1"/>
    <n v="224"/>
    <x v="6"/>
    <n v="0"/>
    <n v="0"/>
    <n v="65"/>
    <n v="0"/>
    <x v="1"/>
  </r>
  <r>
    <x v="2052"/>
    <n v="2"/>
    <n v="0"/>
    <n v="2"/>
    <n v="0"/>
    <s v="Room_Type 1"/>
    <n v="320"/>
    <x v="0"/>
    <n v="0"/>
    <n v="0"/>
    <n v="115"/>
    <n v="1"/>
    <x v="0"/>
  </r>
  <r>
    <x v="2053"/>
    <n v="2"/>
    <n v="1"/>
    <n v="3"/>
    <n v="1"/>
    <s v="Room_Type 4"/>
    <n v="97"/>
    <x v="2"/>
    <n v="0"/>
    <n v="0"/>
    <n v="103.78"/>
    <n v="1"/>
    <x v="1"/>
  </r>
  <r>
    <x v="2054"/>
    <n v="1"/>
    <n v="0"/>
    <n v="1"/>
    <n v="0"/>
    <s v="Room_Type 1"/>
    <n v="7"/>
    <x v="9"/>
    <n v="0"/>
    <n v="0"/>
    <n v="79"/>
    <n v="0"/>
    <x v="1"/>
  </r>
  <r>
    <x v="2055"/>
    <n v="2"/>
    <n v="0"/>
    <n v="1"/>
    <n v="0"/>
    <s v="Room_Type 1"/>
    <n v="56"/>
    <x v="2"/>
    <n v="0"/>
    <n v="0"/>
    <n v="120"/>
    <n v="0"/>
    <x v="1"/>
  </r>
  <r>
    <x v="2056"/>
    <n v="2"/>
    <n v="0"/>
    <n v="1"/>
    <n v="0"/>
    <s v="Room_Type 1"/>
    <n v="0"/>
    <x v="0"/>
    <n v="0"/>
    <n v="0"/>
    <n v="138"/>
    <n v="0"/>
    <x v="1"/>
  </r>
  <r>
    <x v="2057"/>
    <n v="3"/>
    <n v="0"/>
    <n v="5"/>
    <n v="0"/>
    <s v="Room_Type 4"/>
    <n v="110"/>
    <x v="0"/>
    <n v="0"/>
    <n v="0"/>
    <n v="159.30000000000001"/>
    <n v="0"/>
    <x v="0"/>
  </r>
  <r>
    <x v="2058"/>
    <n v="2"/>
    <n v="0"/>
    <n v="3"/>
    <n v="0"/>
    <s v="Room_Type 1"/>
    <n v="157"/>
    <x v="3"/>
    <n v="0"/>
    <n v="0"/>
    <n v="68"/>
    <n v="0"/>
    <x v="1"/>
  </r>
  <r>
    <x v="2059"/>
    <n v="2"/>
    <n v="0"/>
    <n v="7"/>
    <n v="0"/>
    <s v="Room_Type 1"/>
    <n v="245"/>
    <x v="1"/>
    <n v="0"/>
    <n v="0"/>
    <n v="107.59"/>
    <n v="0"/>
    <x v="0"/>
  </r>
  <r>
    <x v="2060"/>
    <n v="2"/>
    <n v="0"/>
    <n v="2"/>
    <n v="0"/>
    <s v="Room_Type 1"/>
    <n v="57"/>
    <x v="1"/>
    <n v="0"/>
    <n v="0"/>
    <n v="101.52"/>
    <n v="0"/>
    <x v="1"/>
  </r>
  <r>
    <x v="2061"/>
    <n v="2"/>
    <n v="0"/>
    <n v="3"/>
    <n v="0"/>
    <s v="Room_Type 1"/>
    <n v="0"/>
    <x v="5"/>
    <n v="0"/>
    <n v="0"/>
    <n v="101"/>
    <n v="1"/>
    <x v="1"/>
  </r>
  <r>
    <x v="2062"/>
    <n v="2"/>
    <n v="0"/>
    <n v="4"/>
    <n v="0"/>
    <s v="Room_Type 1"/>
    <n v="100"/>
    <x v="1"/>
    <n v="0"/>
    <n v="0"/>
    <n v="140"/>
    <n v="1"/>
    <x v="1"/>
  </r>
  <r>
    <x v="2063"/>
    <n v="1"/>
    <n v="0"/>
    <n v="4"/>
    <n v="0"/>
    <s v="Room_Type 1"/>
    <n v="9"/>
    <x v="6"/>
    <n v="1"/>
    <n v="1"/>
    <n v="120"/>
    <n v="1"/>
    <x v="1"/>
  </r>
  <r>
    <x v="2064"/>
    <n v="2"/>
    <n v="0"/>
    <n v="2"/>
    <n v="0"/>
    <s v="Room_Type 2"/>
    <n v="9"/>
    <x v="11"/>
    <n v="0"/>
    <n v="0"/>
    <n v="78.25"/>
    <n v="1"/>
    <x v="1"/>
  </r>
  <r>
    <x v="2065"/>
    <n v="2"/>
    <n v="1"/>
    <n v="2"/>
    <n v="0"/>
    <s v="Room_Type 1"/>
    <n v="220"/>
    <x v="1"/>
    <n v="0"/>
    <n v="0"/>
    <n v="143.1"/>
    <n v="1"/>
    <x v="0"/>
  </r>
  <r>
    <x v="2066"/>
    <n v="1"/>
    <n v="0"/>
    <n v="1"/>
    <n v="0"/>
    <s v="Room_Type 1"/>
    <n v="3"/>
    <x v="6"/>
    <n v="0"/>
    <n v="0"/>
    <n v="0"/>
    <n v="0"/>
    <x v="1"/>
  </r>
  <r>
    <x v="2067"/>
    <n v="2"/>
    <n v="0"/>
    <n v="1"/>
    <n v="0"/>
    <s v="Room_Type 1"/>
    <n v="0"/>
    <x v="7"/>
    <n v="0"/>
    <n v="0"/>
    <n v="95"/>
    <n v="1"/>
    <x v="1"/>
  </r>
  <r>
    <x v="2068"/>
    <n v="2"/>
    <n v="2"/>
    <n v="3"/>
    <n v="1"/>
    <s v="Room_Type 6"/>
    <n v="20"/>
    <x v="3"/>
    <n v="0"/>
    <n v="0"/>
    <n v="199.33"/>
    <n v="2"/>
    <x v="1"/>
  </r>
  <r>
    <x v="2069"/>
    <n v="1"/>
    <n v="0"/>
    <n v="2"/>
    <n v="0"/>
    <s v="Room_Type 1"/>
    <n v="32"/>
    <x v="7"/>
    <n v="0"/>
    <n v="0"/>
    <n v="73"/>
    <n v="0"/>
    <x v="1"/>
  </r>
  <r>
    <x v="2070"/>
    <n v="1"/>
    <n v="0"/>
    <n v="6"/>
    <n v="0"/>
    <s v="Room_Type 1"/>
    <n v="43"/>
    <x v="9"/>
    <n v="0"/>
    <n v="0"/>
    <n v="68.47"/>
    <n v="0"/>
    <x v="0"/>
  </r>
  <r>
    <x v="2071"/>
    <n v="2"/>
    <n v="0"/>
    <n v="3"/>
    <n v="0"/>
    <s v="Room_Type 1"/>
    <n v="279"/>
    <x v="6"/>
    <n v="0"/>
    <n v="0"/>
    <n v="110"/>
    <n v="0"/>
    <x v="0"/>
  </r>
  <r>
    <x v="2072"/>
    <n v="2"/>
    <n v="0"/>
    <n v="3"/>
    <n v="0"/>
    <s v="Room_Type 1"/>
    <n v="118"/>
    <x v="2"/>
    <n v="0"/>
    <n v="0"/>
    <n v="96.3"/>
    <n v="1"/>
    <x v="1"/>
  </r>
  <r>
    <x v="2073"/>
    <n v="2"/>
    <n v="0"/>
    <n v="4"/>
    <n v="0"/>
    <s v="Room_Type 4"/>
    <n v="14"/>
    <x v="3"/>
    <n v="0"/>
    <n v="0"/>
    <n v="125.8"/>
    <n v="0"/>
    <x v="1"/>
  </r>
  <r>
    <x v="2074"/>
    <n v="2"/>
    <n v="0"/>
    <n v="4"/>
    <n v="0"/>
    <s v="Room_Type 1"/>
    <n v="72"/>
    <x v="5"/>
    <n v="0"/>
    <n v="0"/>
    <n v="99.45"/>
    <n v="1"/>
    <x v="1"/>
  </r>
  <r>
    <x v="2075"/>
    <n v="2"/>
    <n v="0"/>
    <n v="2"/>
    <n v="0"/>
    <s v="Room_Type 1"/>
    <n v="91"/>
    <x v="0"/>
    <n v="0"/>
    <n v="0"/>
    <n v="126.9"/>
    <n v="0"/>
    <x v="1"/>
  </r>
  <r>
    <x v="2076"/>
    <n v="2"/>
    <n v="0"/>
    <n v="3"/>
    <n v="0"/>
    <s v="Room_Type 1"/>
    <n v="18"/>
    <x v="10"/>
    <n v="0"/>
    <n v="0"/>
    <n v="64"/>
    <n v="0"/>
    <x v="1"/>
  </r>
  <r>
    <x v="2077"/>
    <n v="1"/>
    <n v="0"/>
    <n v="1"/>
    <n v="0"/>
    <s v="Room_Type 1"/>
    <n v="0"/>
    <x v="11"/>
    <n v="1"/>
    <n v="0"/>
    <n v="76"/>
    <n v="0"/>
    <x v="1"/>
  </r>
  <r>
    <x v="2078"/>
    <n v="3"/>
    <n v="0"/>
    <n v="3"/>
    <n v="0"/>
    <s v="Room_Type 1"/>
    <n v="157"/>
    <x v="3"/>
    <n v="0"/>
    <n v="0"/>
    <n v="92.65"/>
    <n v="0"/>
    <x v="1"/>
  </r>
  <r>
    <x v="2079"/>
    <n v="1"/>
    <n v="0"/>
    <n v="5"/>
    <n v="0"/>
    <s v="Room_Type 1"/>
    <n v="269"/>
    <x v="3"/>
    <n v="0"/>
    <n v="0"/>
    <n v="70"/>
    <n v="0"/>
    <x v="1"/>
  </r>
  <r>
    <x v="2080"/>
    <n v="2"/>
    <n v="0"/>
    <n v="2"/>
    <n v="0"/>
    <s v="Room_Type 1"/>
    <n v="10"/>
    <x v="1"/>
    <n v="0"/>
    <n v="0"/>
    <n v="114"/>
    <n v="2"/>
    <x v="1"/>
  </r>
  <r>
    <x v="2081"/>
    <n v="2"/>
    <n v="0"/>
    <n v="3"/>
    <n v="0"/>
    <s v="Room_Type 1"/>
    <n v="15"/>
    <x v="3"/>
    <n v="0"/>
    <n v="0"/>
    <n v="66"/>
    <n v="0"/>
    <x v="1"/>
  </r>
  <r>
    <x v="2082"/>
    <n v="2"/>
    <n v="0"/>
    <n v="3"/>
    <n v="0"/>
    <s v="Room_Type 4"/>
    <n v="49"/>
    <x v="3"/>
    <n v="0"/>
    <n v="0"/>
    <n v="75.05"/>
    <n v="1"/>
    <x v="1"/>
  </r>
  <r>
    <x v="2083"/>
    <n v="2"/>
    <n v="2"/>
    <n v="1"/>
    <n v="0"/>
    <s v="Room_Type 6"/>
    <n v="0"/>
    <x v="1"/>
    <n v="0"/>
    <n v="0"/>
    <n v="196"/>
    <n v="1"/>
    <x v="1"/>
  </r>
  <r>
    <x v="2084"/>
    <n v="2"/>
    <n v="0"/>
    <n v="3"/>
    <n v="0"/>
    <s v="Room_Type 1"/>
    <n v="117"/>
    <x v="8"/>
    <n v="0"/>
    <n v="0"/>
    <n v="105.3"/>
    <n v="0"/>
    <x v="0"/>
  </r>
  <r>
    <x v="2085"/>
    <n v="2"/>
    <n v="0"/>
    <n v="4"/>
    <n v="0"/>
    <s v="Room_Type 1"/>
    <n v="27"/>
    <x v="7"/>
    <n v="0"/>
    <n v="0"/>
    <n v="68.069999999999993"/>
    <n v="1"/>
    <x v="1"/>
  </r>
  <r>
    <x v="2086"/>
    <n v="2"/>
    <n v="1"/>
    <n v="1"/>
    <n v="0"/>
    <s v="Room_Type 4"/>
    <n v="53"/>
    <x v="9"/>
    <n v="0"/>
    <n v="0"/>
    <n v="91.48"/>
    <n v="1"/>
    <x v="1"/>
  </r>
  <r>
    <x v="2087"/>
    <n v="2"/>
    <n v="2"/>
    <n v="5"/>
    <n v="0"/>
    <s v="Room_Type 2"/>
    <n v="41"/>
    <x v="10"/>
    <n v="0"/>
    <n v="0"/>
    <n v="139.5"/>
    <n v="0"/>
    <x v="1"/>
  </r>
  <r>
    <x v="2088"/>
    <n v="2"/>
    <n v="0"/>
    <n v="3"/>
    <n v="0"/>
    <s v="Room_Type 1"/>
    <n v="45"/>
    <x v="10"/>
    <n v="0"/>
    <n v="0"/>
    <n v="67.5"/>
    <n v="1"/>
    <x v="0"/>
  </r>
  <r>
    <x v="2089"/>
    <n v="2"/>
    <n v="0"/>
    <n v="2"/>
    <n v="0"/>
    <s v="Room_Type 1"/>
    <n v="30"/>
    <x v="9"/>
    <n v="0"/>
    <n v="0"/>
    <n v="85.5"/>
    <n v="0"/>
    <x v="1"/>
  </r>
  <r>
    <x v="2090"/>
    <n v="2"/>
    <n v="0"/>
    <n v="3"/>
    <n v="0"/>
    <s v="Room_Type 1"/>
    <n v="79"/>
    <x v="11"/>
    <n v="0"/>
    <n v="0"/>
    <n v="64.64"/>
    <n v="0"/>
    <x v="1"/>
  </r>
  <r>
    <x v="2091"/>
    <n v="2"/>
    <n v="0"/>
    <n v="3"/>
    <n v="0"/>
    <s v="Room_Type 1"/>
    <n v="276"/>
    <x v="1"/>
    <n v="0"/>
    <n v="0"/>
    <n v="95"/>
    <n v="0"/>
    <x v="0"/>
  </r>
  <r>
    <x v="2092"/>
    <n v="2"/>
    <n v="0"/>
    <n v="5"/>
    <n v="0"/>
    <s v="Room_Type 1"/>
    <n v="10"/>
    <x v="1"/>
    <n v="0"/>
    <n v="0"/>
    <n v="87.05"/>
    <n v="1"/>
    <x v="1"/>
  </r>
  <r>
    <x v="2093"/>
    <n v="1"/>
    <n v="0"/>
    <n v="1"/>
    <n v="0"/>
    <s v="Room_Type 1"/>
    <n v="3"/>
    <x v="7"/>
    <n v="0"/>
    <n v="0"/>
    <n v="79"/>
    <n v="1"/>
    <x v="1"/>
  </r>
  <r>
    <x v="2094"/>
    <n v="1"/>
    <n v="0"/>
    <n v="2"/>
    <n v="0"/>
    <s v="Room_Type 1"/>
    <n v="386"/>
    <x v="6"/>
    <n v="0"/>
    <n v="0"/>
    <n v="3"/>
    <n v="0"/>
    <x v="1"/>
  </r>
  <r>
    <x v="2095"/>
    <n v="2"/>
    <n v="0"/>
    <n v="3"/>
    <n v="0"/>
    <s v="Room_Type 1"/>
    <n v="124"/>
    <x v="0"/>
    <n v="0"/>
    <n v="0"/>
    <n v="94.5"/>
    <n v="0"/>
    <x v="1"/>
  </r>
  <r>
    <x v="2096"/>
    <n v="2"/>
    <n v="1"/>
    <n v="2"/>
    <n v="0"/>
    <s v="Room_Type 6"/>
    <n v="69"/>
    <x v="11"/>
    <n v="0"/>
    <n v="0"/>
    <n v="171.2"/>
    <n v="3"/>
    <x v="1"/>
  </r>
  <r>
    <x v="2097"/>
    <n v="2"/>
    <n v="0"/>
    <n v="3"/>
    <n v="0"/>
    <s v="Room_Type 1"/>
    <n v="193"/>
    <x v="2"/>
    <n v="0"/>
    <n v="0"/>
    <n v="120"/>
    <n v="0"/>
    <x v="0"/>
  </r>
  <r>
    <x v="2098"/>
    <n v="2"/>
    <n v="0"/>
    <n v="3"/>
    <n v="0"/>
    <s v="Room_Type 2"/>
    <n v="43"/>
    <x v="10"/>
    <n v="0"/>
    <n v="0"/>
    <n v="69.52"/>
    <n v="0"/>
    <x v="0"/>
  </r>
  <r>
    <x v="2099"/>
    <n v="2"/>
    <n v="0"/>
    <n v="3"/>
    <n v="0"/>
    <s v="Room_Type 1"/>
    <n v="97"/>
    <x v="5"/>
    <n v="0"/>
    <n v="0"/>
    <n v="85.5"/>
    <n v="0"/>
    <x v="1"/>
  </r>
  <r>
    <x v="2100"/>
    <n v="2"/>
    <n v="1"/>
    <n v="5"/>
    <n v="0"/>
    <s v="Room_Type 1"/>
    <n v="25"/>
    <x v="4"/>
    <n v="0"/>
    <n v="0"/>
    <n v="152.1"/>
    <n v="1"/>
    <x v="0"/>
  </r>
  <r>
    <x v="2101"/>
    <n v="2"/>
    <n v="0"/>
    <n v="2"/>
    <n v="0"/>
    <s v="Room_Type 1"/>
    <n v="245"/>
    <x v="2"/>
    <n v="0"/>
    <n v="0"/>
    <n v="75"/>
    <n v="0"/>
    <x v="0"/>
  </r>
  <r>
    <x v="2102"/>
    <n v="2"/>
    <n v="0"/>
    <n v="6"/>
    <n v="0"/>
    <s v="Room_Type 1"/>
    <n v="160"/>
    <x v="5"/>
    <n v="0"/>
    <n v="0"/>
    <n v="90"/>
    <n v="0"/>
    <x v="0"/>
  </r>
  <r>
    <x v="2103"/>
    <n v="2"/>
    <n v="0"/>
    <n v="3"/>
    <n v="0"/>
    <s v="Room_Type 1"/>
    <n v="27"/>
    <x v="9"/>
    <n v="0"/>
    <n v="0"/>
    <n v="129"/>
    <n v="0"/>
    <x v="0"/>
  </r>
  <r>
    <x v="2104"/>
    <n v="2"/>
    <n v="0"/>
    <n v="3"/>
    <n v="0"/>
    <s v="Room_Type 1"/>
    <n v="108"/>
    <x v="1"/>
    <n v="0"/>
    <n v="0"/>
    <n v="80.75"/>
    <n v="0"/>
    <x v="1"/>
  </r>
  <r>
    <x v="2105"/>
    <n v="2"/>
    <n v="0"/>
    <n v="3"/>
    <n v="0"/>
    <s v="Room_Type 1"/>
    <n v="304"/>
    <x v="7"/>
    <n v="0"/>
    <n v="0"/>
    <n v="89"/>
    <n v="0"/>
    <x v="0"/>
  </r>
  <r>
    <x v="2106"/>
    <n v="2"/>
    <n v="0"/>
    <n v="4"/>
    <n v="0"/>
    <s v="Room_Type 4"/>
    <n v="71"/>
    <x v="5"/>
    <n v="0"/>
    <n v="0"/>
    <n v="107.95"/>
    <n v="0"/>
    <x v="1"/>
  </r>
  <r>
    <x v="2107"/>
    <n v="2"/>
    <n v="0"/>
    <n v="2"/>
    <n v="0"/>
    <s v="Room_Type 1"/>
    <n v="145"/>
    <x v="4"/>
    <n v="0"/>
    <n v="0"/>
    <n v="114.3"/>
    <n v="0"/>
    <x v="0"/>
  </r>
  <r>
    <x v="2108"/>
    <n v="2"/>
    <n v="0"/>
    <n v="6"/>
    <n v="0"/>
    <s v="Room_Type 1"/>
    <n v="94"/>
    <x v="7"/>
    <n v="0"/>
    <n v="0"/>
    <n v="65.84"/>
    <n v="1"/>
    <x v="1"/>
  </r>
  <r>
    <x v="2109"/>
    <n v="1"/>
    <n v="0"/>
    <n v="2"/>
    <n v="0"/>
    <s v="Room_Type 1"/>
    <n v="14"/>
    <x v="1"/>
    <n v="0"/>
    <n v="0"/>
    <n v="0"/>
    <n v="0"/>
    <x v="1"/>
  </r>
  <r>
    <x v="2110"/>
    <n v="2"/>
    <n v="0"/>
    <n v="1"/>
    <n v="0"/>
    <s v="Room_Type 1"/>
    <n v="1"/>
    <x v="1"/>
    <n v="0"/>
    <n v="0"/>
    <n v="114"/>
    <n v="1"/>
    <x v="1"/>
  </r>
  <r>
    <x v="2111"/>
    <n v="2"/>
    <n v="0"/>
    <n v="4"/>
    <n v="0"/>
    <s v="Room_Type 1"/>
    <n v="12"/>
    <x v="10"/>
    <n v="0"/>
    <n v="0"/>
    <n v="85"/>
    <n v="0"/>
    <x v="1"/>
  </r>
  <r>
    <x v="2112"/>
    <n v="1"/>
    <n v="0"/>
    <n v="1"/>
    <n v="0"/>
    <s v="Room_Type 1"/>
    <n v="11"/>
    <x v="2"/>
    <n v="0"/>
    <n v="0"/>
    <n v="78.8"/>
    <n v="0"/>
    <x v="1"/>
  </r>
  <r>
    <x v="2113"/>
    <n v="3"/>
    <n v="0"/>
    <n v="7"/>
    <n v="0"/>
    <s v="Room_Type 4"/>
    <n v="160"/>
    <x v="0"/>
    <n v="0"/>
    <n v="0"/>
    <n v="138.55000000000001"/>
    <n v="0"/>
    <x v="0"/>
  </r>
  <r>
    <x v="2114"/>
    <n v="2"/>
    <n v="0"/>
    <n v="2"/>
    <n v="0"/>
    <s v="Room_Type 1"/>
    <n v="70"/>
    <x v="2"/>
    <n v="0"/>
    <n v="0"/>
    <n v="100"/>
    <n v="0"/>
    <x v="1"/>
  </r>
  <r>
    <x v="2115"/>
    <n v="2"/>
    <n v="0"/>
    <n v="1"/>
    <n v="0"/>
    <s v="Room_Type 1"/>
    <n v="221"/>
    <x v="0"/>
    <n v="0"/>
    <n v="0"/>
    <n v="96"/>
    <n v="1"/>
    <x v="1"/>
  </r>
  <r>
    <x v="2116"/>
    <n v="2"/>
    <n v="0"/>
    <n v="4"/>
    <n v="0"/>
    <s v="Room_Type 1"/>
    <n v="230"/>
    <x v="8"/>
    <n v="0"/>
    <n v="0"/>
    <n v="83.78"/>
    <n v="2"/>
    <x v="1"/>
  </r>
  <r>
    <x v="2117"/>
    <n v="2"/>
    <n v="0"/>
    <n v="3"/>
    <n v="0"/>
    <s v="Room_Type 1"/>
    <n v="179"/>
    <x v="6"/>
    <n v="0"/>
    <n v="0"/>
    <n v="108.9"/>
    <n v="2"/>
    <x v="0"/>
  </r>
  <r>
    <x v="2118"/>
    <n v="2"/>
    <n v="0"/>
    <n v="3"/>
    <n v="0"/>
    <s v="Room_Type 1"/>
    <n v="305"/>
    <x v="7"/>
    <n v="0"/>
    <n v="0"/>
    <n v="89"/>
    <n v="0"/>
    <x v="0"/>
  </r>
  <r>
    <x v="2119"/>
    <n v="2"/>
    <n v="2"/>
    <n v="3"/>
    <n v="0"/>
    <s v="Room_Type 7"/>
    <n v="41"/>
    <x v="5"/>
    <n v="0"/>
    <n v="0"/>
    <n v="191.58"/>
    <n v="0"/>
    <x v="0"/>
  </r>
  <r>
    <x v="2120"/>
    <n v="2"/>
    <n v="0"/>
    <n v="4"/>
    <n v="0"/>
    <s v="Room_Type 1"/>
    <n v="7"/>
    <x v="9"/>
    <n v="0"/>
    <n v="0"/>
    <n v="126"/>
    <n v="1"/>
    <x v="1"/>
  </r>
  <r>
    <x v="2121"/>
    <n v="2"/>
    <n v="0"/>
    <n v="2"/>
    <n v="0"/>
    <s v="Room_Type 4"/>
    <n v="5"/>
    <x v="5"/>
    <n v="0"/>
    <n v="0"/>
    <n v="116"/>
    <n v="0"/>
    <x v="0"/>
  </r>
  <r>
    <x v="2122"/>
    <n v="2"/>
    <n v="0"/>
    <n v="3"/>
    <n v="0"/>
    <s v="Room_Type 1"/>
    <n v="42"/>
    <x v="11"/>
    <n v="0"/>
    <n v="0"/>
    <n v="78.3"/>
    <n v="1"/>
    <x v="1"/>
  </r>
  <r>
    <x v="2123"/>
    <n v="2"/>
    <n v="0"/>
    <n v="2"/>
    <n v="0"/>
    <s v="Room_Type 1"/>
    <n v="0"/>
    <x v="2"/>
    <n v="0"/>
    <n v="0"/>
    <n v="111"/>
    <n v="0"/>
    <x v="1"/>
  </r>
  <r>
    <x v="2124"/>
    <n v="2"/>
    <n v="2"/>
    <n v="3"/>
    <n v="0"/>
    <s v="Room_Type 7"/>
    <n v="66"/>
    <x v="6"/>
    <n v="0"/>
    <n v="0"/>
    <n v="184.52"/>
    <n v="1"/>
    <x v="1"/>
  </r>
  <r>
    <x v="2125"/>
    <n v="1"/>
    <n v="0"/>
    <n v="4"/>
    <n v="0"/>
    <s v="Room_Type 4"/>
    <n v="61"/>
    <x v="9"/>
    <n v="0"/>
    <n v="0"/>
    <n v="82.45"/>
    <n v="1"/>
    <x v="1"/>
  </r>
  <r>
    <x v="2126"/>
    <n v="3"/>
    <n v="0"/>
    <n v="2"/>
    <n v="0"/>
    <s v="Room_Type 1"/>
    <n v="164"/>
    <x v="0"/>
    <n v="0"/>
    <n v="0"/>
    <n v="145.80000000000001"/>
    <n v="2"/>
    <x v="0"/>
  </r>
  <r>
    <x v="2127"/>
    <n v="2"/>
    <n v="0"/>
    <n v="4"/>
    <n v="0"/>
    <s v="Room_Type 1"/>
    <n v="131"/>
    <x v="6"/>
    <n v="0"/>
    <n v="0"/>
    <n v="86.9"/>
    <n v="1"/>
    <x v="1"/>
  </r>
  <r>
    <x v="2128"/>
    <n v="1"/>
    <n v="0"/>
    <n v="1"/>
    <n v="0"/>
    <s v="Room_Type 1"/>
    <n v="7"/>
    <x v="9"/>
    <n v="0"/>
    <n v="0"/>
    <n v="80"/>
    <n v="1"/>
    <x v="1"/>
  </r>
  <r>
    <x v="2129"/>
    <n v="2"/>
    <n v="0"/>
    <n v="1"/>
    <n v="0"/>
    <s v="Room_Type 1"/>
    <n v="2"/>
    <x v="0"/>
    <n v="0"/>
    <n v="0"/>
    <n v="171"/>
    <n v="1"/>
    <x v="1"/>
  </r>
  <r>
    <x v="2130"/>
    <n v="1"/>
    <n v="0"/>
    <n v="2"/>
    <n v="0"/>
    <s v="Room_Type 1"/>
    <n v="256"/>
    <x v="2"/>
    <n v="0"/>
    <n v="0"/>
    <n v="90"/>
    <n v="0"/>
    <x v="1"/>
  </r>
  <r>
    <x v="2131"/>
    <n v="1"/>
    <n v="0"/>
    <n v="2"/>
    <n v="0"/>
    <s v="Room_Type 1"/>
    <n v="0"/>
    <x v="4"/>
    <n v="0"/>
    <n v="0"/>
    <n v="84"/>
    <n v="0"/>
    <x v="1"/>
  </r>
  <r>
    <x v="2132"/>
    <n v="2"/>
    <n v="0"/>
    <n v="2"/>
    <n v="0"/>
    <s v="Room_Type 4"/>
    <n v="39"/>
    <x v="6"/>
    <n v="0"/>
    <n v="0"/>
    <n v="129.6"/>
    <n v="1"/>
    <x v="1"/>
  </r>
  <r>
    <x v="2133"/>
    <n v="2"/>
    <n v="0"/>
    <n v="1"/>
    <n v="0"/>
    <s v="Room_Type 1"/>
    <n v="105"/>
    <x v="5"/>
    <n v="0"/>
    <n v="0"/>
    <n v="75"/>
    <n v="0"/>
    <x v="0"/>
  </r>
  <r>
    <x v="2134"/>
    <n v="2"/>
    <n v="0"/>
    <n v="2"/>
    <n v="0"/>
    <s v="Room_Type 1"/>
    <n v="18"/>
    <x v="2"/>
    <n v="0"/>
    <n v="0"/>
    <n v="129"/>
    <n v="0"/>
    <x v="1"/>
  </r>
  <r>
    <x v="2135"/>
    <n v="2"/>
    <n v="0"/>
    <n v="2"/>
    <n v="0"/>
    <s v="Room_Type 1"/>
    <n v="5"/>
    <x v="1"/>
    <n v="0"/>
    <n v="0"/>
    <n v="124"/>
    <n v="1"/>
    <x v="0"/>
  </r>
  <r>
    <x v="2136"/>
    <n v="2"/>
    <n v="1"/>
    <n v="7"/>
    <n v="0"/>
    <s v="Room_Type 1"/>
    <n v="188"/>
    <x v="0"/>
    <n v="0"/>
    <n v="0"/>
    <n v="123.75"/>
    <n v="1"/>
    <x v="0"/>
  </r>
  <r>
    <x v="2137"/>
    <n v="2"/>
    <n v="0"/>
    <n v="4"/>
    <n v="0"/>
    <s v="Room_Type 1"/>
    <n v="66"/>
    <x v="0"/>
    <n v="0"/>
    <n v="0"/>
    <n v="120.6"/>
    <n v="0"/>
    <x v="1"/>
  </r>
  <r>
    <x v="2138"/>
    <n v="2"/>
    <n v="0"/>
    <n v="3"/>
    <n v="0"/>
    <s v="Room_Type 2"/>
    <n v="150"/>
    <x v="5"/>
    <n v="0"/>
    <n v="0"/>
    <n v="0"/>
    <n v="1"/>
    <x v="1"/>
  </r>
  <r>
    <x v="2139"/>
    <n v="1"/>
    <n v="0"/>
    <n v="3"/>
    <n v="0"/>
    <s v="Room_Type 4"/>
    <n v="47"/>
    <x v="9"/>
    <n v="0"/>
    <n v="0"/>
    <n v="101.1"/>
    <n v="1"/>
    <x v="0"/>
  </r>
  <r>
    <x v="2140"/>
    <n v="2"/>
    <n v="0"/>
    <n v="3"/>
    <n v="0"/>
    <s v="Room_Type 1"/>
    <n v="3"/>
    <x v="9"/>
    <n v="0"/>
    <n v="0"/>
    <n v="79.77"/>
    <n v="1"/>
    <x v="1"/>
  </r>
  <r>
    <x v="2141"/>
    <n v="2"/>
    <n v="0"/>
    <n v="5"/>
    <n v="0"/>
    <s v="Room_Type 1"/>
    <n v="275"/>
    <x v="6"/>
    <n v="0"/>
    <n v="0"/>
    <n v="90"/>
    <n v="0"/>
    <x v="0"/>
  </r>
  <r>
    <x v="2142"/>
    <n v="2"/>
    <n v="0"/>
    <n v="4"/>
    <n v="0"/>
    <s v="Room_Type 1"/>
    <n v="74"/>
    <x v="5"/>
    <n v="0"/>
    <n v="0"/>
    <n v="99.45"/>
    <n v="1"/>
    <x v="1"/>
  </r>
  <r>
    <x v="2143"/>
    <n v="1"/>
    <n v="0"/>
    <n v="1"/>
    <n v="0"/>
    <s v="Room_Type 1"/>
    <n v="3"/>
    <x v="10"/>
    <n v="0"/>
    <n v="0"/>
    <n v="31"/>
    <n v="1"/>
    <x v="1"/>
  </r>
  <r>
    <x v="2144"/>
    <n v="1"/>
    <n v="0"/>
    <n v="10"/>
    <n v="0"/>
    <s v="Room_Type 1"/>
    <n v="3"/>
    <x v="1"/>
    <n v="1"/>
    <n v="4"/>
    <n v="65"/>
    <n v="0"/>
    <x v="1"/>
  </r>
  <r>
    <x v="2145"/>
    <n v="2"/>
    <n v="0"/>
    <n v="3"/>
    <n v="0"/>
    <s v="Room_Type 1"/>
    <n v="193"/>
    <x v="1"/>
    <n v="0"/>
    <n v="0"/>
    <n v="97.71"/>
    <n v="1"/>
    <x v="1"/>
  </r>
  <r>
    <x v="2146"/>
    <n v="1"/>
    <n v="0"/>
    <n v="1"/>
    <n v="0"/>
    <s v="Room_Type 1"/>
    <n v="29"/>
    <x v="8"/>
    <n v="0"/>
    <n v="0"/>
    <n v="95"/>
    <n v="0"/>
    <x v="1"/>
  </r>
  <r>
    <x v="2147"/>
    <n v="1"/>
    <n v="0"/>
    <n v="2"/>
    <n v="0"/>
    <s v="Room_Type 4"/>
    <n v="30"/>
    <x v="3"/>
    <n v="0"/>
    <n v="0"/>
    <n v="114"/>
    <n v="2"/>
    <x v="1"/>
  </r>
  <r>
    <x v="2148"/>
    <n v="1"/>
    <n v="0"/>
    <n v="6"/>
    <n v="0"/>
    <s v="Room_Type 1"/>
    <n v="245"/>
    <x v="4"/>
    <n v="0"/>
    <n v="0"/>
    <n v="110"/>
    <n v="0"/>
    <x v="0"/>
  </r>
  <r>
    <x v="2149"/>
    <n v="2"/>
    <n v="0"/>
    <n v="2"/>
    <n v="0"/>
    <s v="Room_Type 1"/>
    <n v="247"/>
    <x v="2"/>
    <n v="0"/>
    <n v="0"/>
    <n v="115"/>
    <n v="1"/>
    <x v="0"/>
  </r>
  <r>
    <x v="2150"/>
    <n v="2"/>
    <n v="1"/>
    <n v="2"/>
    <n v="0"/>
    <s v="Room_Type 4"/>
    <n v="136"/>
    <x v="0"/>
    <n v="0"/>
    <n v="0"/>
    <n v="145.30000000000001"/>
    <n v="1"/>
    <x v="1"/>
  </r>
  <r>
    <x v="2151"/>
    <n v="1"/>
    <n v="0"/>
    <n v="4"/>
    <n v="0"/>
    <s v="Room_Type 4"/>
    <n v="56"/>
    <x v="1"/>
    <n v="0"/>
    <n v="0"/>
    <n v="123.98"/>
    <n v="2"/>
    <x v="1"/>
  </r>
  <r>
    <x v="2152"/>
    <n v="2"/>
    <n v="0"/>
    <n v="7"/>
    <n v="0"/>
    <s v="Room_Type 1"/>
    <n v="31"/>
    <x v="6"/>
    <n v="0"/>
    <n v="0"/>
    <n v="102.99"/>
    <n v="2"/>
    <x v="0"/>
  </r>
  <r>
    <x v="2153"/>
    <n v="2"/>
    <n v="0"/>
    <n v="3"/>
    <n v="0"/>
    <s v="Room_Type 1"/>
    <n v="58"/>
    <x v="7"/>
    <n v="0"/>
    <n v="0"/>
    <n v="75"/>
    <n v="1"/>
    <x v="1"/>
  </r>
  <r>
    <x v="2154"/>
    <n v="2"/>
    <n v="0"/>
    <n v="1"/>
    <n v="0"/>
    <s v="Room_Type 1"/>
    <n v="47"/>
    <x v="2"/>
    <n v="0"/>
    <n v="0"/>
    <n v="126.9"/>
    <n v="1"/>
    <x v="1"/>
  </r>
  <r>
    <x v="2155"/>
    <n v="1"/>
    <n v="0"/>
    <n v="2"/>
    <n v="0"/>
    <s v="Room_Type 1"/>
    <n v="188"/>
    <x v="2"/>
    <n v="0"/>
    <n v="0"/>
    <n v="130"/>
    <n v="0"/>
    <x v="0"/>
  </r>
  <r>
    <x v="2156"/>
    <n v="2"/>
    <n v="0"/>
    <n v="1"/>
    <n v="0"/>
    <s v="Room_Type 1"/>
    <n v="0"/>
    <x v="1"/>
    <n v="0"/>
    <n v="0"/>
    <n v="96.67"/>
    <n v="0"/>
    <x v="1"/>
  </r>
  <r>
    <x v="2157"/>
    <n v="2"/>
    <n v="0"/>
    <n v="3"/>
    <n v="0"/>
    <s v="Room_Type 1"/>
    <n v="92"/>
    <x v="9"/>
    <n v="0"/>
    <n v="0"/>
    <n v="100"/>
    <n v="0"/>
    <x v="0"/>
  </r>
  <r>
    <x v="2158"/>
    <n v="2"/>
    <n v="0"/>
    <n v="5"/>
    <n v="0"/>
    <s v="Room_Type 4"/>
    <n v="38"/>
    <x v="10"/>
    <n v="0"/>
    <n v="0"/>
    <n v="69.44"/>
    <n v="0"/>
    <x v="0"/>
  </r>
  <r>
    <x v="2159"/>
    <n v="2"/>
    <n v="0"/>
    <n v="4"/>
    <n v="0"/>
    <s v="Room_Type 1"/>
    <n v="35"/>
    <x v="1"/>
    <n v="0"/>
    <n v="0"/>
    <n v="110.16"/>
    <n v="0"/>
    <x v="1"/>
  </r>
  <r>
    <x v="2160"/>
    <n v="2"/>
    <n v="0"/>
    <n v="4"/>
    <n v="0"/>
    <s v="Room_Type 1"/>
    <n v="99"/>
    <x v="6"/>
    <n v="0"/>
    <n v="0"/>
    <n v="65"/>
    <n v="0"/>
    <x v="0"/>
  </r>
  <r>
    <x v="2161"/>
    <n v="2"/>
    <n v="0"/>
    <n v="2"/>
    <n v="0"/>
    <s v="Room_Type 1"/>
    <n v="79"/>
    <x v="7"/>
    <n v="0"/>
    <n v="0"/>
    <n v="75"/>
    <n v="0"/>
    <x v="1"/>
  </r>
  <r>
    <x v="2162"/>
    <n v="1"/>
    <n v="0"/>
    <n v="0"/>
    <n v="0"/>
    <s v="Room_Type 1"/>
    <n v="3"/>
    <x v="10"/>
    <n v="0"/>
    <n v="0"/>
    <n v="0"/>
    <n v="1"/>
    <x v="1"/>
  </r>
  <r>
    <x v="2163"/>
    <n v="2"/>
    <n v="1"/>
    <n v="1"/>
    <n v="0"/>
    <s v="Room_Type 1"/>
    <n v="184"/>
    <x v="0"/>
    <n v="0"/>
    <n v="0"/>
    <n v="164.25"/>
    <n v="2"/>
    <x v="0"/>
  </r>
  <r>
    <x v="2164"/>
    <n v="2"/>
    <n v="0"/>
    <n v="2"/>
    <n v="0"/>
    <s v="Room_Type 4"/>
    <n v="65"/>
    <x v="1"/>
    <n v="0"/>
    <n v="0"/>
    <n v="149.4"/>
    <n v="1"/>
    <x v="1"/>
  </r>
  <r>
    <x v="2165"/>
    <n v="2"/>
    <n v="0"/>
    <n v="3"/>
    <n v="0"/>
    <s v="Room_Type 4"/>
    <n v="80"/>
    <x v="3"/>
    <n v="0"/>
    <n v="0"/>
    <n v="114.9"/>
    <n v="1"/>
    <x v="1"/>
  </r>
  <r>
    <x v="2166"/>
    <n v="2"/>
    <n v="1"/>
    <n v="1"/>
    <n v="0"/>
    <s v="Room_Type 1"/>
    <n v="125"/>
    <x v="4"/>
    <n v="0"/>
    <n v="0"/>
    <n v="130.5"/>
    <n v="1"/>
    <x v="1"/>
  </r>
  <r>
    <x v="2167"/>
    <n v="2"/>
    <n v="0"/>
    <n v="3"/>
    <n v="0"/>
    <s v="Room_Type 1"/>
    <n v="20"/>
    <x v="2"/>
    <n v="0"/>
    <n v="0"/>
    <n v="76.5"/>
    <n v="0"/>
    <x v="1"/>
  </r>
  <r>
    <x v="2168"/>
    <n v="1"/>
    <n v="0"/>
    <n v="1"/>
    <n v="0"/>
    <s v="Room_Type 1"/>
    <n v="7"/>
    <x v="7"/>
    <n v="0"/>
    <n v="0"/>
    <n v="91"/>
    <n v="2"/>
    <x v="1"/>
  </r>
  <r>
    <x v="2169"/>
    <n v="1"/>
    <n v="0"/>
    <n v="1"/>
    <n v="0"/>
    <s v="Room_Type 1"/>
    <n v="7"/>
    <x v="6"/>
    <n v="0"/>
    <n v="0"/>
    <n v="80"/>
    <n v="0"/>
    <x v="1"/>
  </r>
  <r>
    <x v="2170"/>
    <n v="1"/>
    <n v="0"/>
    <n v="3"/>
    <n v="0"/>
    <s v="Room_Type 1"/>
    <n v="166"/>
    <x v="7"/>
    <n v="0"/>
    <n v="0"/>
    <n v="110"/>
    <n v="0"/>
    <x v="0"/>
  </r>
  <r>
    <x v="2171"/>
    <n v="3"/>
    <n v="1"/>
    <n v="1"/>
    <n v="0"/>
    <s v="Room_Type 6"/>
    <n v="31"/>
    <x v="0"/>
    <n v="0"/>
    <n v="0"/>
    <n v="225.4"/>
    <n v="1"/>
    <x v="1"/>
  </r>
  <r>
    <x v="2172"/>
    <n v="2"/>
    <n v="0"/>
    <n v="3"/>
    <n v="0"/>
    <s v="Room_Type 1"/>
    <n v="49"/>
    <x v="9"/>
    <n v="0"/>
    <n v="0"/>
    <n v="63.58"/>
    <n v="0"/>
    <x v="1"/>
  </r>
  <r>
    <x v="2173"/>
    <n v="1"/>
    <n v="1"/>
    <n v="2"/>
    <n v="0"/>
    <s v="Room_Type 1"/>
    <n v="64"/>
    <x v="1"/>
    <n v="0"/>
    <n v="0"/>
    <n v="120.15"/>
    <n v="4"/>
    <x v="1"/>
  </r>
  <r>
    <x v="2174"/>
    <n v="1"/>
    <n v="0"/>
    <n v="3"/>
    <n v="0"/>
    <s v="Room_Type 1"/>
    <n v="116"/>
    <x v="10"/>
    <n v="0"/>
    <n v="0"/>
    <n v="61"/>
    <n v="0"/>
    <x v="0"/>
  </r>
  <r>
    <x v="2175"/>
    <n v="2"/>
    <n v="0"/>
    <n v="4"/>
    <n v="0"/>
    <s v="Room_Type 1"/>
    <n v="169"/>
    <x v="5"/>
    <n v="0"/>
    <n v="0"/>
    <n v="106"/>
    <n v="0"/>
    <x v="0"/>
  </r>
  <r>
    <x v="2176"/>
    <n v="1"/>
    <n v="0"/>
    <n v="3"/>
    <n v="0"/>
    <s v="Room_Type 4"/>
    <n v="3"/>
    <x v="6"/>
    <n v="0"/>
    <n v="0"/>
    <n v="110"/>
    <n v="0"/>
    <x v="0"/>
  </r>
  <r>
    <x v="2177"/>
    <n v="3"/>
    <n v="0"/>
    <n v="3"/>
    <n v="0"/>
    <s v="Room_Type 4"/>
    <n v="41"/>
    <x v="0"/>
    <n v="0"/>
    <n v="0"/>
    <n v="168.3"/>
    <n v="2"/>
    <x v="1"/>
  </r>
  <r>
    <x v="2178"/>
    <n v="2"/>
    <n v="0"/>
    <n v="3"/>
    <n v="0"/>
    <s v="Room_Type 1"/>
    <n v="146"/>
    <x v="3"/>
    <n v="0"/>
    <n v="0"/>
    <n v="37.5"/>
    <n v="0"/>
    <x v="1"/>
  </r>
  <r>
    <x v="2179"/>
    <n v="2"/>
    <n v="0"/>
    <n v="2"/>
    <n v="0"/>
    <s v="Room_Type 1"/>
    <n v="41"/>
    <x v="6"/>
    <n v="0"/>
    <n v="0"/>
    <n v="160"/>
    <n v="1"/>
    <x v="0"/>
  </r>
  <r>
    <x v="2180"/>
    <n v="2"/>
    <n v="0"/>
    <n v="4"/>
    <n v="0"/>
    <s v="Room_Type 1"/>
    <n v="8"/>
    <x v="5"/>
    <n v="0"/>
    <n v="0"/>
    <n v="112.5"/>
    <n v="0"/>
    <x v="1"/>
  </r>
  <r>
    <x v="2181"/>
    <n v="2"/>
    <n v="0"/>
    <n v="2"/>
    <n v="0"/>
    <s v="Room_Type 1"/>
    <n v="131"/>
    <x v="8"/>
    <n v="0"/>
    <n v="0"/>
    <n v="94.5"/>
    <n v="0"/>
    <x v="0"/>
  </r>
  <r>
    <x v="2182"/>
    <n v="2"/>
    <n v="0"/>
    <n v="2"/>
    <n v="0"/>
    <s v="Room_Type 1"/>
    <n v="14"/>
    <x v="1"/>
    <n v="0"/>
    <n v="0"/>
    <n v="82"/>
    <n v="0"/>
    <x v="1"/>
  </r>
  <r>
    <x v="2183"/>
    <n v="2"/>
    <n v="0"/>
    <n v="3"/>
    <n v="0"/>
    <s v="Room_Type 4"/>
    <n v="36"/>
    <x v="1"/>
    <n v="0"/>
    <n v="0"/>
    <n v="147.6"/>
    <n v="2"/>
    <x v="1"/>
  </r>
  <r>
    <x v="2184"/>
    <n v="2"/>
    <n v="0"/>
    <n v="4"/>
    <n v="0"/>
    <s v="Room_Type 1"/>
    <n v="157"/>
    <x v="9"/>
    <n v="0"/>
    <n v="0"/>
    <n v="106.2"/>
    <n v="2"/>
    <x v="0"/>
  </r>
  <r>
    <x v="2185"/>
    <n v="1"/>
    <n v="0"/>
    <n v="3"/>
    <n v="0"/>
    <s v="Room_Type 1"/>
    <n v="71"/>
    <x v="1"/>
    <n v="0"/>
    <n v="0"/>
    <n v="85"/>
    <n v="0"/>
    <x v="1"/>
  </r>
  <r>
    <x v="2186"/>
    <n v="2"/>
    <n v="0"/>
    <n v="4"/>
    <n v="0"/>
    <s v="Room_Type 4"/>
    <n v="101"/>
    <x v="5"/>
    <n v="0"/>
    <n v="0"/>
    <n v="70.03"/>
    <n v="0"/>
    <x v="0"/>
  </r>
  <r>
    <x v="2187"/>
    <n v="2"/>
    <n v="0"/>
    <n v="3"/>
    <n v="0"/>
    <s v="Room_Type 1"/>
    <n v="97"/>
    <x v="6"/>
    <n v="0"/>
    <n v="0"/>
    <n v="80.75"/>
    <n v="0"/>
    <x v="0"/>
  </r>
  <r>
    <x v="2188"/>
    <n v="1"/>
    <n v="0"/>
    <n v="2"/>
    <n v="0"/>
    <s v="Room_Type 1"/>
    <n v="70"/>
    <x v="0"/>
    <n v="0"/>
    <n v="0"/>
    <n v="121.5"/>
    <n v="0"/>
    <x v="0"/>
  </r>
  <r>
    <x v="2189"/>
    <n v="2"/>
    <n v="0"/>
    <n v="1"/>
    <n v="0"/>
    <s v="Room_Type 6"/>
    <n v="25"/>
    <x v="8"/>
    <n v="0"/>
    <n v="0"/>
    <n v="221"/>
    <n v="0"/>
    <x v="0"/>
  </r>
  <r>
    <x v="2190"/>
    <n v="2"/>
    <n v="0"/>
    <n v="3"/>
    <n v="0"/>
    <s v="Room_Type 4"/>
    <n v="72"/>
    <x v="5"/>
    <n v="0"/>
    <n v="0"/>
    <n v="109.8"/>
    <n v="0"/>
    <x v="0"/>
  </r>
  <r>
    <x v="2191"/>
    <n v="2"/>
    <n v="0"/>
    <n v="4"/>
    <n v="0"/>
    <s v="Room_Type 4"/>
    <n v="21"/>
    <x v="3"/>
    <n v="0"/>
    <n v="0"/>
    <n v="129.58000000000001"/>
    <n v="0"/>
    <x v="1"/>
  </r>
  <r>
    <x v="2192"/>
    <n v="2"/>
    <n v="0"/>
    <n v="2"/>
    <n v="0"/>
    <s v="Room_Type 1"/>
    <n v="0"/>
    <x v="0"/>
    <n v="0"/>
    <n v="0"/>
    <n v="98"/>
    <n v="0"/>
    <x v="1"/>
  </r>
  <r>
    <x v="2193"/>
    <n v="1"/>
    <n v="0"/>
    <n v="3"/>
    <n v="0"/>
    <s v="Room_Type 1"/>
    <n v="280"/>
    <x v="1"/>
    <n v="0"/>
    <n v="0"/>
    <n v="100"/>
    <n v="0"/>
    <x v="0"/>
  </r>
  <r>
    <x v="2194"/>
    <n v="2"/>
    <n v="0"/>
    <n v="3"/>
    <n v="0"/>
    <s v="Room_Type 4"/>
    <n v="77"/>
    <x v="1"/>
    <n v="0"/>
    <n v="0"/>
    <n v="149.4"/>
    <n v="0"/>
    <x v="0"/>
  </r>
  <r>
    <x v="2195"/>
    <n v="2"/>
    <n v="0"/>
    <n v="4"/>
    <n v="0"/>
    <s v="Room_Type 1"/>
    <n v="11"/>
    <x v="6"/>
    <n v="0"/>
    <n v="0"/>
    <n v="88.5"/>
    <n v="0"/>
    <x v="1"/>
  </r>
  <r>
    <x v="2196"/>
    <n v="2"/>
    <n v="0"/>
    <n v="4"/>
    <n v="1"/>
    <s v="Room_Type 1"/>
    <n v="93"/>
    <x v="7"/>
    <n v="0"/>
    <n v="0"/>
    <n v="161.15"/>
    <n v="1"/>
    <x v="1"/>
  </r>
  <r>
    <x v="2197"/>
    <n v="2"/>
    <n v="0"/>
    <n v="2"/>
    <n v="0"/>
    <s v="Room_Type 5"/>
    <n v="28"/>
    <x v="6"/>
    <n v="0"/>
    <n v="0"/>
    <n v="171.87"/>
    <n v="0"/>
    <x v="1"/>
  </r>
  <r>
    <x v="2198"/>
    <n v="2"/>
    <n v="0"/>
    <n v="1"/>
    <n v="0"/>
    <s v="Room_Type 4"/>
    <n v="1"/>
    <x v="8"/>
    <n v="0"/>
    <n v="0"/>
    <n v="176"/>
    <n v="0"/>
    <x v="1"/>
  </r>
  <r>
    <x v="2199"/>
    <n v="1"/>
    <n v="0"/>
    <n v="7"/>
    <n v="0"/>
    <s v="Room_Type 1"/>
    <n v="21"/>
    <x v="1"/>
    <n v="0"/>
    <n v="0"/>
    <n v="104.43"/>
    <n v="2"/>
    <x v="1"/>
  </r>
  <r>
    <x v="2200"/>
    <n v="1"/>
    <n v="0"/>
    <n v="1"/>
    <n v="0"/>
    <s v="Room_Type 1"/>
    <n v="6"/>
    <x v="3"/>
    <n v="1"/>
    <n v="0"/>
    <n v="65"/>
    <n v="1"/>
    <x v="1"/>
  </r>
  <r>
    <x v="2201"/>
    <n v="2"/>
    <n v="0"/>
    <n v="2"/>
    <n v="0"/>
    <s v="Room_Type 1"/>
    <n v="247"/>
    <x v="2"/>
    <n v="0"/>
    <n v="0"/>
    <n v="115"/>
    <n v="1"/>
    <x v="0"/>
  </r>
  <r>
    <x v="2202"/>
    <n v="2"/>
    <n v="0"/>
    <n v="4"/>
    <n v="0"/>
    <s v="Room_Type 1"/>
    <n v="9"/>
    <x v="10"/>
    <n v="0"/>
    <n v="0"/>
    <n v="87"/>
    <n v="1"/>
    <x v="1"/>
  </r>
  <r>
    <x v="2203"/>
    <n v="3"/>
    <n v="0"/>
    <n v="4"/>
    <n v="1"/>
    <s v="Room_Type 4"/>
    <n v="3"/>
    <x v="9"/>
    <n v="0"/>
    <n v="0"/>
    <n v="156"/>
    <n v="2"/>
    <x v="1"/>
  </r>
  <r>
    <x v="2204"/>
    <n v="2"/>
    <n v="0"/>
    <n v="2"/>
    <n v="0"/>
    <s v="Room_Type 1"/>
    <n v="37"/>
    <x v="6"/>
    <n v="0"/>
    <n v="0"/>
    <n v="115"/>
    <n v="0"/>
    <x v="1"/>
  </r>
  <r>
    <x v="2205"/>
    <n v="2"/>
    <n v="0"/>
    <n v="2"/>
    <n v="0"/>
    <s v="Room_Type 1"/>
    <n v="8"/>
    <x v="0"/>
    <n v="0"/>
    <n v="0"/>
    <n v="90"/>
    <n v="2"/>
    <x v="1"/>
  </r>
  <r>
    <x v="2206"/>
    <n v="2"/>
    <n v="0"/>
    <n v="3"/>
    <n v="0"/>
    <s v="Room_Type 1"/>
    <n v="27"/>
    <x v="3"/>
    <n v="0"/>
    <n v="0"/>
    <n v="113"/>
    <n v="2"/>
    <x v="1"/>
  </r>
  <r>
    <x v="2207"/>
    <n v="2"/>
    <n v="0"/>
    <n v="2"/>
    <n v="0"/>
    <s v="Room_Type 1"/>
    <n v="82"/>
    <x v="8"/>
    <n v="0"/>
    <n v="0"/>
    <n v="80.75"/>
    <n v="0"/>
    <x v="1"/>
  </r>
  <r>
    <x v="2208"/>
    <n v="2"/>
    <n v="0"/>
    <n v="3"/>
    <n v="0"/>
    <s v="Room_Type 1"/>
    <n v="305"/>
    <x v="7"/>
    <n v="0"/>
    <n v="0"/>
    <n v="89"/>
    <n v="0"/>
    <x v="0"/>
  </r>
  <r>
    <x v="2209"/>
    <n v="2"/>
    <n v="0"/>
    <n v="2"/>
    <n v="0"/>
    <s v="Room_Type 2"/>
    <n v="0"/>
    <x v="3"/>
    <n v="0"/>
    <n v="0"/>
    <n v="73"/>
    <n v="1"/>
    <x v="1"/>
  </r>
  <r>
    <x v="2210"/>
    <n v="2"/>
    <n v="0"/>
    <n v="3"/>
    <n v="0"/>
    <s v="Room_Type 1"/>
    <n v="51"/>
    <x v="7"/>
    <n v="0"/>
    <n v="0"/>
    <n v="79.2"/>
    <n v="1"/>
    <x v="1"/>
  </r>
  <r>
    <x v="2211"/>
    <n v="2"/>
    <n v="0"/>
    <n v="3"/>
    <n v="0"/>
    <s v="Room_Type 1"/>
    <n v="37"/>
    <x v="6"/>
    <n v="0"/>
    <n v="0"/>
    <n v="146.33000000000001"/>
    <n v="1"/>
    <x v="0"/>
  </r>
  <r>
    <x v="2212"/>
    <n v="2"/>
    <n v="1"/>
    <n v="2"/>
    <n v="0"/>
    <s v="Room_Type 1"/>
    <n v="84"/>
    <x v="4"/>
    <n v="0"/>
    <n v="0"/>
    <n v="121.5"/>
    <n v="2"/>
    <x v="1"/>
  </r>
  <r>
    <x v="2213"/>
    <n v="3"/>
    <n v="0"/>
    <n v="2"/>
    <n v="0"/>
    <s v="Room_Type 4"/>
    <n v="112"/>
    <x v="4"/>
    <n v="0"/>
    <n v="0"/>
    <n v="137.69999999999999"/>
    <n v="2"/>
    <x v="1"/>
  </r>
  <r>
    <x v="2214"/>
    <n v="2"/>
    <n v="0"/>
    <n v="9"/>
    <n v="0"/>
    <s v="Room_Type 1"/>
    <n v="9"/>
    <x v="1"/>
    <n v="0"/>
    <n v="0"/>
    <n v="169.11"/>
    <n v="0"/>
    <x v="1"/>
  </r>
  <r>
    <x v="2215"/>
    <n v="2"/>
    <n v="0"/>
    <n v="1"/>
    <n v="0"/>
    <s v="Room_Type 1"/>
    <n v="34"/>
    <x v="3"/>
    <n v="0"/>
    <n v="0"/>
    <n v="88"/>
    <n v="2"/>
    <x v="1"/>
  </r>
  <r>
    <x v="2216"/>
    <n v="1"/>
    <n v="0"/>
    <n v="3"/>
    <n v="0"/>
    <s v="Room_Type 1"/>
    <n v="6"/>
    <x v="10"/>
    <n v="0"/>
    <n v="0"/>
    <n v="85"/>
    <n v="0"/>
    <x v="0"/>
  </r>
  <r>
    <x v="2217"/>
    <n v="2"/>
    <n v="0"/>
    <n v="3"/>
    <n v="0"/>
    <s v="Room_Type 1"/>
    <n v="23"/>
    <x v="10"/>
    <n v="0"/>
    <n v="0"/>
    <n v="79"/>
    <n v="1"/>
    <x v="0"/>
  </r>
  <r>
    <x v="2218"/>
    <n v="2"/>
    <n v="0"/>
    <n v="8"/>
    <n v="0"/>
    <s v="Room_Type 1"/>
    <n v="275"/>
    <x v="6"/>
    <n v="0"/>
    <n v="0"/>
    <n v="91.69"/>
    <n v="0"/>
    <x v="0"/>
  </r>
  <r>
    <x v="2219"/>
    <n v="2"/>
    <n v="0"/>
    <n v="1"/>
    <n v="0"/>
    <s v="Room_Type 1"/>
    <n v="0"/>
    <x v="11"/>
    <n v="1"/>
    <n v="11"/>
    <n v="81.900000000000006"/>
    <n v="0"/>
    <x v="1"/>
  </r>
  <r>
    <x v="2220"/>
    <n v="2"/>
    <n v="0"/>
    <n v="4"/>
    <n v="0"/>
    <s v="Room_Type 1"/>
    <n v="270"/>
    <x v="5"/>
    <n v="0"/>
    <n v="0"/>
    <n v="80"/>
    <n v="2"/>
    <x v="1"/>
  </r>
  <r>
    <x v="2221"/>
    <n v="2"/>
    <n v="0"/>
    <n v="3"/>
    <n v="0"/>
    <s v="Room_Type 1"/>
    <n v="110"/>
    <x v="4"/>
    <n v="0"/>
    <n v="0"/>
    <n v="94.5"/>
    <n v="0"/>
    <x v="0"/>
  </r>
  <r>
    <x v="2222"/>
    <n v="1"/>
    <n v="0"/>
    <n v="3"/>
    <n v="0"/>
    <s v="Room_Type 1"/>
    <n v="2"/>
    <x v="7"/>
    <n v="0"/>
    <n v="0"/>
    <n v="120"/>
    <n v="0"/>
    <x v="1"/>
  </r>
  <r>
    <x v="2223"/>
    <n v="1"/>
    <n v="0"/>
    <n v="2"/>
    <n v="0"/>
    <s v="Room_Type 1"/>
    <n v="257"/>
    <x v="4"/>
    <n v="0"/>
    <n v="0"/>
    <n v="80"/>
    <n v="0"/>
    <x v="1"/>
  </r>
  <r>
    <x v="2224"/>
    <n v="2"/>
    <n v="0"/>
    <n v="4"/>
    <n v="0"/>
    <s v="Room_Type 1"/>
    <n v="159"/>
    <x v="0"/>
    <n v="0"/>
    <n v="0"/>
    <n v="99.45"/>
    <n v="1"/>
    <x v="1"/>
  </r>
  <r>
    <x v="2225"/>
    <n v="2"/>
    <n v="0"/>
    <n v="2"/>
    <n v="0"/>
    <s v="Room_Type 4"/>
    <n v="24"/>
    <x v="9"/>
    <n v="0"/>
    <n v="0"/>
    <n v="71.459999999999994"/>
    <n v="1"/>
    <x v="1"/>
  </r>
  <r>
    <x v="2226"/>
    <n v="2"/>
    <n v="0"/>
    <n v="5"/>
    <n v="0"/>
    <s v="Room_Type 4"/>
    <n v="62"/>
    <x v="1"/>
    <n v="0"/>
    <n v="0"/>
    <n v="149.4"/>
    <n v="3"/>
    <x v="1"/>
  </r>
  <r>
    <x v="2227"/>
    <n v="3"/>
    <n v="0"/>
    <n v="3"/>
    <n v="0"/>
    <s v="Room_Type 4"/>
    <n v="113"/>
    <x v="0"/>
    <n v="0"/>
    <n v="0"/>
    <n v="121.21"/>
    <n v="0"/>
    <x v="0"/>
  </r>
  <r>
    <x v="2228"/>
    <n v="1"/>
    <n v="0"/>
    <n v="3"/>
    <n v="0"/>
    <s v="Room_Type 1"/>
    <n v="253"/>
    <x v="1"/>
    <n v="0"/>
    <n v="0"/>
    <n v="2"/>
    <n v="0"/>
    <x v="1"/>
  </r>
  <r>
    <x v="2229"/>
    <n v="2"/>
    <n v="2"/>
    <n v="5"/>
    <n v="0"/>
    <s v="Room_Type 6"/>
    <n v="22"/>
    <x v="3"/>
    <n v="0"/>
    <n v="0"/>
    <n v="199"/>
    <n v="0"/>
    <x v="1"/>
  </r>
  <r>
    <x v="2230"/>
    <n v="2"/>
    <n v="0"/>
    <n v="4"/>
    <n v="0"/>
    <s v="Room_Type 1"/>
    <n v="20"/>
    <x v="1"/>
    <n v="0"/>
    <n v="0"/>
    <n v="95"/>
    <n v="1"/>
    <x v="1"/>
  </r>
  <r>
    <x v="2231"/>
    <n v="2"/>
    <n v="0"/>
    <n v="4"/>
    <n v="0"/>
    <s v="Room_Type 1"/>
    <n v="210"/>
    <x v="6"/>
    <n v="0"/>
    <n v="0"/>
    <n v="86"/>
    <n v="0"/>
    <x v="0"/>
  </r>
  <r>
    <x v="2232"/>
    <n v="1"/>
    <n v="0"/>
    <n v="2"/>
    <n v="0"/>
    <s v="Room_Type 1"/>
    <n v="85"/>
    <x v="1"/>
    <n v="0"/>
    <n v="0"/>
    <n v="90"/>
    <n v="0"/>
    <x v="1"/>
  </r>
  <r>
    <x v="2233"/>
    <n v="2"/>
    <n v="0"/>
    <n v="3"/>
    <n v="0"/>
    <s v="Room_Type 1"/>
    <n v="100"/>
    <x v="5"/>
    <n v="0"/>
    <n v="0"/>
    <n v="91.5"/>
    <n v="0"/>
    <x v="0"/>
  </r>
  <r>
    <x v="2234"/>
    <n v="2"/>
    <n v="1"/>
    <n v="2"/>
    <n v="0"/>
    <s v="Room_Type 1"/>
    <n v="46"/>
    <x v="2"/>
    <n v="0"/>
    <n v="0"/>
    <n v="134.1"/>
    <n v="1"/>
    <x v="1"/>
  </r>
  <r>
    <x v="2235"/>
    <n v="3"/>
    <n v="0"/>
    <n v="5"/>
    <n v="0"/>
    <s v="Room_Type 1"/>
    <n v="7"/>
    <x v="10"/>
    <n v="0"/>
    <n v="0"/>
    <n v="115"/>
    <n v="1"/>
    <x v="1"/>
  </r>
  <r>
    <x v="2236"/>
    <n v="2"/>
    <n v="0"/>
    <n v="3"/>
    <n v="0"/>
    <s v="Room_Type 4"/>
    <n v="61"/>
    <x v="7"/>
    <n v="0"/>
    <n v="0"/>
    <n v="81.900000000000006"/>
    <n v="2"/>
    <x v="1"/>
  </r>
  <r>
    <x v="2237"/>
    <n v="2"/>
    <n v="0"/>
    <n v="3"/>
    <n v="0"/>
    <s v="Room_Type 4"/>
    <n v="5"/>
    <x v="4"/>
    <n v="0"/>
    <n v="0"/>
    <n v="121.43"/>
    <n v="1"/>
    <x v="1"/>
  </r>
  <r>
    <x v="2238"/>
    <n v="2"/>
    <n v="0"/>
    <n v="5"/>
    <n v="0"/>
    <s v="Room_Type 1"/>
    <n v="276"/>
    <x v="8"/>
    <n v="0"/>
    <n v="0"/>
    <n v="61"/>
    <n v="0"/>
    <x v="0"/>
  </r>
  <r>
    <x v="2239"/>
    <n v="2"/>
    <n v="0"/>
    <n v="2"/>
    <n v="0"/>
    <s v="Room_Type 1"/>
    <n v="7"/>
    <x v="1"/>
    <n v="0"/>
    <n v="0"/>
    <n v="138"/>
    <n v="2"/>
    <x v="1"/>
  </r>
  <r>
    <x v="2240"/>
    <n v="2"/>
    <n v="0"/>
    <n v="1"/>
    <n v="0"/>
    <s v="Room_Type 1"/>
    <n v="150"/>
    <x v="1"/>
    <n v="0"/>
    <n v="0"/>
    <n v="80.75"/>
    <n v="0"/>
    <x v="1"/>
  </r>
  <r>
    <x v="2241"/>
    <n v="2"/>
    <n v="0"/>
    <n v="3"/>
    <n v="0"/>
    <s v="Room_Type 1"/>
    <n v="54"/>
    <x v="9"/>
    <n v="0"/>
    <n v="0"/>
    <n v="78.3"/>
    <n v="1"/>
    <x v="1"/>
  </r>
  <r>
    <x v="2242"/>
    <n v="2"/>
    <n v="0"/>
    <n v="3"/>
    <n v="0"/>
    <s v="Room_Type 1"/>
    <n v="80"/>
    <x v="9"/>
    <n v="0"/>
    <n v="0"/>
    <n v="85.5"/>
    <n v="0"/>
    <x v="0"/>
  </r>
  <r>
    <x v="2243"/>
    <n v="2"/>
    <n v="1"/>
    <n v="1"/>
    <n v="0"/>
    <s v="Room_Type 1"/>
    <n v="54"/>
    <x v="6"/>
    <n v="0"/>
    <n v="0"/>
    <n v="123.3"/>
    <n v="2"/>
    <x v="1"/>
  </r>
  <r>
    <x v="2244"/>
    <n v="2"/>
    <n v="1"/>
    <n v="3"/>
    <n v="0"/>
    <s v="Room_Type 1"/>
    <n v="170"/>
    <x v="4"/>
    <n v="0"/>
    <n v="0"/>
    <n v="86.24"/>
    <n v="2"/>
    <x v="1"/>
  </r>
  <r>
    <x v="2245"/>
    <n v="2"/>
    <n v="0"/>
    <n v="3"/>
    <n v="0"/>
    <s v="Room_Type 1"/>
    <n v="6"/>
    <x v="8"/>
    <n v="0"/>
    <n v="0"/>
    <n v="108"/>
    <n v="2"/>
    <x v="1"/>
  </r>
  <r>
    <x v="2246"/>
    <n v="2"/>
    <n v="0"/>
    <n v="2"/>
    <n v="0"/>
    <s v="Room_Type 1"/>
    <n v="27"/>
    <x v="1"/>
    <n v="0"/>
    <n v="0"/>
    <n v="108"/>
    <n v="0"/>
    <x v="1"/>
  </r>
  <r>
    <x v="2247"/>
    <n v="2"/>
    <n v="0"/>
    <n v="4"/>
    <n v="0"/>
    <s v="Room_Type 4"/>
    <n v="40"/>
    <x v="3"/>
    <n v="0"/>
    <n v="0"/>
    <n v="96.91"/>
    <n v="1"/>
    <x v="1"/>
  </r>
  <r>
    <x v="2248"/>
    <n v="2"/>
    <n v="0"/>
    <n v="3"/>
    <n v="0"/>
    <s v="Room_Type 1"/>
    <n v="130"/>
    <x v="1"/>
    <n v="0"/>
    <n v="0"/>
    <n v="80.75"/>
    <n v="0"/>
    <x v="1"/>
  </r>
  <r>
    <x v="2249"/>
    <n v="1"/>
    <n v="0"/>
    <n v="1"/>
    <n v="0"/>
    <s v="Room_Type 1"/>
    <n v="24"/>
    <x v="7"/>
    <n v="0"/>
    <n v="0"/>
    <n v="65"/>
    <n v="0"/>
    <x v="1"/>
  </r>
  <r>
    <x v="2250"/>
    <n v="2"/>
    <n v="0"/>
    <n v="6"/>
    <n v="0"/>
    <s v="Room_Type 1"/>
    <n v="13"/>
    <x v="10"/>
    <n v="0"/>
    <n v="0"/>
    <n v="91"/>
    <n v="0"/>
    <x v="1"/>
  </r>
  <r>
    <x v="2251"/>
    <n v="1"/>
    <n v="0"/>
    <n v="1"/>
    <n v="0"/>
    <s v="Room_Type 1"/>
    <n v="86"/>
    <x v="2"/>
    <n v="1"/>
    <n v="1"/>
    <n v="65"/>
    <n v="0"/>
    <x v="1"/>
  </r>
  <r>
    <x v="2252"/>
    <n v="2"/>
    <n v="0"/>
    <n v="2"/>
    <n v="0"/>
    <s v="Room_Type 4"/>
    <n v="203"/>
    <x v="0"/>
    <n v="0"/>
    <n v="0"/>
    <n v="114.3"/>
    <n v="2"/>
    <x v="0"/>
  </r>
  <r>
    <x v="2253"/>
    <n v="1"/>
    <n v="0"/>
    <n v="1"/>
    <n v="0"/>
    <s v="Room_Type 1"/>
    <n v="1"/>
    <x v="7"/>
    <n v="0"/>
    <n v="0"/>
    <n v="65"/>
    <n v="0"/>
    <x v="1"/>
  </r>
  <r>
    <x v="2254"/>
    <n v="2"/>
    <n v="0"/>
    <n v="4"/>
    <n v="0"/>
    <s v="Room_Type 1"/>
    <n v="28"/>
    <x v="10"/>
    <n v="0"/>
    <n v="0"/>
    <n v="66"/>
    <n v="0"/>
    <x v="1"/>
  </r>
  <r>
    <x v="2255"/>
    <n v="2"/>
    <n v="0"/>
    <n v="2"/>
    <n v="0"/>
    <s v="Room_Type 1"/>
    <n v="1"/>
    <x v="2"/>
    <n v="0"/>
    <n v="0"/>
    <n v="91"/>
    <n v="1"/>
    <x v="1"/>
  </r>
  <r>
    <x v="2256"/>
    <n v="1"/>
    <n v="0"/>
    <n v="1"/>
    <n v="0"/>
    <s v="Room_Type 1"/>
    <n v="1"/>
    <x v="11"/>
    <n v="1"/>
    <n v="0"/>
    <n v="66"/>
    <n v="0"/>
    <x v="1"/>
  </r>
  <r>
    <x v="2257"/>
    <n v="2"/>
    <n v="0"/>
    <n v="4"/>
    <n v="0"/>
    <s v="Room_Type 4"/>
    <n v="112"/>
    <x v="3"/>
    <n v="0"/>
    <n v="0"/>
    <n v="97.75"/>
    <n v="1"/>
    <x v="0"/>
  </r>
  <r>
    <x v="2258"/>
    <n v="2"/>
    <n v="0"/>
    <n v="3"/>
    <n v="0"/>
    <s v="Room_Type 1"/>
    <n v="12"/>
    <x v="10"/>
    <n v="0"/>
    <n v="0"/>
    <n v="72.069999999999993"/>
    <n v="1"/>
    <x v="1"/>
  </r>
  <r>
    <x v="2259"/>
    <n v="2"/>
    <n v="0"/>
    <n v="5"/>
    <n v="0"/>
    <s v="Room_Type 1"/>
    <n v="8"/>
    <x v="3"/>
    <n v="0"/>
    <n v="0"/>
    <n v="82"/>
    <n v="2"/>
    <x v="1"/>
  </r>
  <r>
    <x v="2260"/>
    <n v="2"/>
    <n v="0"/>
    <n v="3"/>
    <n v="0"/>
    <s v="Room_Type 4"/>
    <n v="105"/>
    <x v="4"/>
    <n v="0"/>
    <n v="0"/>
    <n v="118.8"/>
    <n v="1"/>
    <x v="1"/>
  </r>
  <r>
    <x v="2261"/>
    <n v="2"/>
    <n v="0"/>
    <n v="4"/>
    <n v="0"/>
    <s v="Room_Type 1"/>
    <n v="177"/>
    <x v="4"/>
    <n v="0"/>
    <n v="0"/>
    <n v="80.75"/>
    <n v="1"/>
    <x v="0"/>
  </r>
  <r>
    <x v="2262"/>
    <n v="1"/>
    <n v="0"/>
    <n v="2"/>
    <n v="0"/>
    <s v="Room_Type 1"/>
    <n v="14"/>
    <x v="1"/>
    <n v="0"/>
    <n v="0"/>
    <n v="110.5"/>
    <n v="1"/>
    <x v="1"/>
  </r>
  <r>
    <x v="2263"/>
    <n v="2"/>
    <n v="0"/>
    <n v="2"/>
    <n v="0"/>
    <s v="Room_Type 2"/>
    <n v="1"/>
    <x v="11"/>
    <n v="0"/>
    <n v="0"/>
    <n v="76.25"/>
    <n v="1"/>
    <x v="1"/>
  </r>
  <r>
    <x v="2264"/>
    <n v="2"/>
    <n v="0"/>
    <n v="3"/>
    <n v="0"/>
    <s v="Room_Type 1"/>
    <n v="58"/>
    <x v="9"/>
    <n v="0"/>
    <n v="0"/>
    <n v="90.9"/>
    <n v="1"/>
    <x v="1"/>
  </r>
  <r>
    <x v="2265"/>
    <n v="2"/>
    <n v="0"/>
    <n v="3"/>
    <n v="0"/>
    <s v="Room_Type 1"/>
    <n v="98"/>
    <x v="3"/>
    <n v="0"/>
    <n v="0"/>
    <n v="79.2"/>
    <n v="2"/>
    <x v="1"/>
  </r>
  <r>
    <x v="2266"/>
    <n v="2"/>
    <n v="0"/>
    <n v="1"/>
    <n v="0"/>
    <s v="Room_Type 1"/>
    <n v="81"/>
    <x v="0"/>
    <n v="0"/>
    <n v="0"/>
    <n v="125.1"/>
    <n v="2"/>
    <x v="1"/>
  </r>
  <r>
    <x v="2267"/>
    <n v="2"/>
    <n v="0"/>
    <n v="3"/>
    <n v="0"/>
    <s v="Room_Type 4"/>
    <n v="4"/>
    <x v="9"/>
    <n v="0"/>
    <n v="0"/>
    <n v="118"/>
    <n v="0"/>
    <x v="0"/>
  </r>
  <r>
    <x v="2268"/>
    <n v="2"/>
    <n v="0"/>
    <n v="3"/>
    <n v="0"/>
    <s v="Room_Type 1"/>
    <n v="71"/>
    <x v="1"/>
    <n v="0"/>
    <n v="0"/>
    <n v="135.9"/>
    <n v="0"/>
    <x v="0"/>
  </r>
  <r>
    <x v="2269"/>
    <n v="2"/>
    <n v="0"/>
    <n v="3"/>
    <n v="0"/>
    <s v="Room_Type 1"/>
    <n v="126"/>
    <x v="0"/>
    <n v="0"/>
    <n v="0"/>
    <n v="72.25"/>
    <n v="0"/>
    <x v="0"/>
  </r>
  <r>
    <x v="2270"/>
    <n v="2"/>
    <n v="0"/>
    <n v="2"/>
    <n v="0"/>
    <s v="Room_Type 1"/>
    <n v="386"/>
    <x v="6"/>
    <n v="0"/>
    <n v="0"/>
    <n v="115"/>
    <n v="1"/>
    <x v="0"/>
  </r>
  <r>
    <x v="2271"/>
    <n v="2"/>
    <n v="0"/>
    <n v="2"/>
    <n v="0"/>
    <s v="Room_Type 1"/>
    <n v="277"/>
    <x v="6"/>
    <n v="0"/>
    <n v="0"/>
    <n v="96.3"/>
    <n v="0"/>
    <x v="0"/>
  </r>
  <r>
    <x v="2272"/>
    <n v="0"/>
    <n v="2"/>
    <n v="4"/>
    <n v="0"/>
    <s v="Room_Type 2"/>
    <n v="87"/>
    <x v="8"/>
    <n v="0"/>
    <n v="0"/>
    <n v="112.01"/>
    <n v="1"/>
    <x v="1"/>
  </r>
  <r>
    <x v="2273"/>
    <n v="2"/>
    <n v="0"/>
    <n v="2"/>
    <n v="0"/>
    <s v="Room_Type 1"/>
    <n v="30"/>
    <x v="1"/>
    <n v="0"/>
    <n v="0"/>
    <n v="121"/>
    <n v="0"/>
    <x v="1"/>
  </r>
  <r>
    <x v="2274"/>
    <n v="2"/>
    <n v="0"/>
    <n v="2"/>
    <n v="0"/>
    <s v="Room_Type 1"/>
    <n v="32"/>
    <x v="4"/>
    <n v="0"/>
    <n v="0"/>
    <n v="105"/>
    <n v="1"/>
    <x v="1"/>
  </r>
  <r>
    <x v="2275"/>
    <n v="1"/>
    <n v="2"/>
    <n v="6"/>
    <n v="0"/>
    <s v="Room_Type 1"/>
    <n v="22"/>
    <x v="10"/>
    <n v="0"/>
    <n v="0"/>
    <n v="108.5"/>
    <n v="0"/>
    <x v="1"/>
  </r>
  <r>
    <x v="2276"/>
    <n v="2"/>
    <n v="0"/>
    <n v="4"/>
    <n v="0"/>
    <s v="Room_Type 1"/>
    <n v="100"/>
    <x v="5"/>
    <n v="0"/>
    <n v="0"/>
    <n v="84.58"/>
    <n v="1"/>
    <x v="1"/>
  </r>
  <r>
    <x v="2277"/>
    <n v="2"/>
    <n v="0"/>
    <n v="2"/>
    <n v="0"/>
    <s v="Room_Type 1"/>
    <n v="308"/>
    <x v="7"/>
    <n v="0"/>
    <n v="0"/>
    <n v="52"/>
    <n v="0"/>
    <x v="0"/>
  </r>
  <r>
    <x v="2278"/>
    <n v="3"/>
    <n v="0"/>
    <n v="2"/>
    <n v="0"/>
    <s v="Room_Type 6"/>
    <n v="48"/>
    <x v="6"/>
    <n v="0"/>
    <n v="0"/>
    <n v="158"/>
    <n v="1"/>
    <x v="1"/>
  </r>
  <r>
    <x v="2279"/>
    <n v="2"/>
    <n v="1"/>
    <n v="6"/>
    <n v="0"/>
    <s v="Room_Type 1"/>
    <n v="61"/>
    <x v="4"/>
    <n v="0"/>
    <n v="0"/>
    <n v="121.5"/>
    <n v="0"/>
    <x v="0"/>
  </r>
  <r>
    <x v="2280"/>
    <n v="1"/>
    <n v="0"/>
    <n v="3"/>
    <n v="0"/>
    <s v="Room_Type 1"/>
    <n v="7"/>
    <x v="3"/>
    <n v="0"/>
    <n v="0"/>
    <n v="65"/>
    <n v="0"/>
    <x v="1"/>
  </r>
  <r>
    <x v="2281"/>
    <n v="2"/>
    <n v="0"/>
    <n v="3"/>
    <n v="0"/>
    <s v="Room_Type 4"/>
    <n v="52"/>
    <x v="8"/>
    <n v="0"/>
    <n v="0"/>
    <n v="108.11"/>
    <n v="2"/>
    <x v="1"/>
  </r>
  <r>
    <x v="2282"/>
    <n v="2"/>
    <n v="0"/>
    <n v="6"/>
    <n v="0"/>
    <s v="Room_Type 1"/>
    <n v="5"/>
    <x v="0"/>
    <n v="0"/>
    <n v="0"/>
    <n v="90"/>
    <n v="1"/>
    <x v="1"/>
  </r>
  <r>
    <x v="2283"/>
    <n v="1"/>
    <n v="0"/>
    <n v="2"/>
    <n v="0"/>
    <s v="Room_Type 1"/>
    <n v="32"/>
    <x v="7"/>
    <n v="0"/>
    <n v="0"/>
    <n v="73"/>
    <n v="0"/>
    <x v="1"/>
  </r>
  <r>
    <x v="2284"/>
    <n v="2"/>
    <n v="0"/>
    <n v="4"/>
    <n v="0"/>
    <s v="Room_Type 1"/>
    <n v="54"/>
    <x v="7"/>
    <n v="0"/>
    <n v="0"/>
    <n v="74.8"/>
    <n v="1"/>
    <x v="1"/>
  </r>
  <r>
    <x v="2285"/>
    <n v="2"/>
    <n v="0"/>
    <n v="5"/>
    <n v="0"/>
    <s v="Room_Type 4"/>
    <n v="49"/>
    <x v="6"/>
    <n v="0"/>
    <n v="0"/>
    <n v="124.4"/>
    <n v="1"/>
    <x v="0"/>
  </r>
  <r>
    <x v="2286"/>
    <n v="2"/>
    <n v="0"/>
    <n v="1"/>
    <n v="0"/>
    <s v="Room_Type 1"/>
    <n v="4"/>
    <x v="0"/>
    <n v="0"/>
    <n v="0"/>
    <n v="124"/>
    <n v="1"/>
    <x v="1"/>
  </r>
  <r>
    <x v="2287"/>
    <n v="1"/>
    <n v="0"/>
    <n v="3"/>
    <n v="0"/>
    <s v="Room_Type 1"/>
    <n v="34"/>
    <x v="1"/>
    <n v="0"/>
    <n v="0"/>
    <n v="177.33"/>
    <n v="0"/>
    <x v="1"/>
  </r>
  <r>
    <x v="2288"/>
    <n v="1"/>
    <n v="0"/>
    <n v="1"/>
    <n v="0"/>
    <s v="Room_Type 1"/>
    <n v="5"/>
    <x v="6"/>
    <n v="0"/>
    <n v="0"/>
    <n v="0"/>
    <n v="0"/>
    <x v="1"/>
  </r>
  <r>
    <x v="2289"/>
    <n v="2"/>
    <n v="0"/>
    <n v="3"/>
    <n v="0"/>
    <s v="Room_Type 1"/>
    <n v="21"/>
    <x v="3"/>
    <n v="0"/>
    <n v="0"/>
    <n v="77.92"/>
    <n v="1"/>
    <x v="1"/>
  </r>
  <r>
    <x v="2290"/>
    <n v="2"/>
    <n v="0"/>
    <n v="4"/>
    <n v="0"/>
    <s v="Room_Type 1"/>
    <n v="38"/>
    <x v="1"/>
    <n v="0"/>
    <n v="0"/>
    <n v="94.5"/>
    <n v="2"/>
    <x v="1"/>
  </r>
  <r>
    <x v="2291"/>
    <n v="2"/>
    <n v="0"/>
    <n v="5"/>
    <n v="0"/>
    <s v="Room_Type 4"/>
    <n v="48"/>
    <x v="8"/>
    <n v="0"/>
    <n v="0"/>
    <n v="140.4"/>
    <n v="1"/>
    <x v="1"/>
  </r>
  <r>
    <x v="2292"/>
    <n v="2"/>
    <n v="0"/>
    <n v="3"/>
    <n v="0"/>
    <s v="Room_Type 4"/>
    <n v="47"/>
    <x v="6"/>
    <n v="0"/>
    <n v="0"/>
    <n v="139.5"/>
    <n v="2"/>
    <x v="1"/>
  </r>
  <r>
    <x v="2293"/>
    <n v="2"/>
    <n v="0"/>
    <n v="4"/>
    <n v="0"/>
    <s v="Room_Type 1"/>
    <n v="96"/>
    <x v="3"/>
    <n v="0"/>
    <n v="0"/>
    <n v="88.4"/>
    <n v="1"/>
    <x v="1"/>
  </r>
  <r>
    <x v="2294"/>
    <n v="3"/>
    <n v="0"/>
    <n v="6"/>
    <n v="0"/>
    <s v="Room_Type 4"/>
    <n v="123"/>
    <x v="1"/>
    <n v="0"/>
    <n v="0"/>
    <n v="162"/>
    <n v="0"/>
    <x v="0"/>
  </r>
  <r>
    <x v="2295"/>
    <n v="3"/>
    <n v="0"/>
    <n v="2"/>
    <n v="0"/>
    <s v="Room_Type 1"/>
    <n v="47"/>
    <x v="3"/>
    <n v="0"/>
    <n v="0"/>
    <n v="98.1"/>
    <n v="2"/>
    <x v="1"/>
  </r>
  <r>
    <x v="2296"/>
    <n v="2"/>
    <n v="0"/>
    <n v="3"/>
    <n v="0"/>
    <s v="Room_Type 4"/>
    <n v="63"/>
    <x v="1"/>
    <n v="0"/>
    <n v="0"/>
    <n v="149.4"/>
    <n v="2"/>
    <x v="1"/>
  </r>
  <r>
    <x v="2297"/>
    <n v="2"/>
    <n v="0"/>
    <n v="6"/>
    <n v="0"/>
    <s v="Room_Type 1"/>
    <n v="281"/>
    <x v="3"/>
    <n v="0"/>
    <n v="0"/>
    <n v="79.62"/>
    <n v="2"/>
    <x v="0"/>
  </r>
  <r>
    <x v="2298"/>
    <n v="1"/>
    <n v="0"/>
    <n v="1"/>
    <n v="0"/>
    <s v="Room_Type 1"/>
    <n v="12"/>
    <x v="6"/>
    <n v="0"/>
    <n v="0"/>
    <n v="65"/>
    <n v="0"/>
    <x v="1"/>
  </r>
  <r>
    <x v="2299"/>
    <n v="2"/>
    <n v="0"/>
    <n v="3"/>
    <n v="0"/>
    <s v="Room_Type 1"/>
    <n v="102"/>
    <x v="6"/>
    <n v="0"/>
    <n v="0"/>
    <n v="89.25"/>
    <n v="0"/>
    <x v="1"/>
  </r>
  <r>
    <x v="2300"/>
    <n v="1"/>
    <n v="0"/>
    <n v="1"/>
    <n v="0"/>
    <s v="Room_Type 1"/>
    <n v="2"/>
    <x v="11"/>
    <n v="0"/>
    <n v="0"/>
    <n v="0"/>
    <n v="0"/>
    <x v="1"/>
  </r>
  <r>
    <x v="2301"/>
    <n v="2"/>
    <n v="0"/>
    <n v="1"/>
    <n v="0"/>
    <s v="Room_Type 1"/>
    <n v="0"/>
    <x v="5"/>
    <n v="0"/>
    <n v="0"/>
    <n v="53.3"/>
    <n v="0"/>
    <x v="1"/>
  </r>
  <r>
    <x v="2302"/>
    <n v="2"/>
    <n v="0"/>
    <n v="4"/>
    <n v="0"/>
    <s v="Room_Type 1"/>
    <n v="235"/>
    <x v="1"/>
    <n v="0"/>
    <n v="0"/>
    <n v="103.06"/>
    <n v="1"/>
    <x v="0"/>
  </r>
  <r>
    <x v="2303"/>
    <n v="3"/>
    <n v="0"/>
    <n v="7"/>
    <n v="0"/>
    <s v="Room_Type 4"/>
    <n v="116"/>
    <x v="0"/>
    <n v="0"/>
    <n v="0"/>
    <n v="145.41"/>
    <n v="0"/>
    <x v="0"/>
  </r>
  <r>
    <x v="2304"/>
    <n v="2"/>
    <n v="0"/>
    <n v="5"/>
    <n v="0"/>
    <s v="Room_Type 4"/>
    <n v="121"/>
    <x v="0"/>
    <n v="0"/>
    <n v="0"/>
    <n v="120.6"/>
    <n v="1"/>
    <x v="1"/>
  </r>
  <r>
    <x v="2305"/>
    <n v="2"/>
    <n v="0"/>
    <n v="3"/>
    <n v="0"/>
    <s v="Room_Type 1"/>
    <n v="190"/>
    <x v="7"/>
    <n v="0"/>
    <n v="0"/>
    <n v="90.9"/>
    <n v="0"/>
    <x v="0"/>
  </r>
  <r>
    <x v="2306"/>
    <n v="3"/>
    <n v="0"/>
    <n v="4"/>
    <n v="0"/>
    <s v="Room_Type 4"/>
    <n v="147"/>
    <x v="4"/>
    <n v="0"/>
    <n v="0"/>
    <n v="127.93"/>
    <n v="1"/>
    <x v="1"/>
  </r>
  <r>
    <x v="2307"/>
    <n v="1"/>
    <n v="0"/>
    <n v="2"/>
    <n v="0"/>
    <s v="Room_Type 1"/>
    <n v="159"/>
    <x v="5"/>
    <n v="0"/>
    <n v="0"/>
    <n v="65"/>
    <n v="1"/>
    <x v="1"/>
  </r>
  <r>
    <x v="2308"/>
    <n v="2"/>
    <n v="0"/>
    <n v="3"/>
    <n v="0"/>
    <s v="Room_Type 1"/>
    <n v="34"/>
    <x v="6"/>
    <n v="0"/>
    <n v="0"/>
    <n v="87.32"/>
    <n v="1"/>
    <x v="1"/>
  </r>
  <r>
    <x v="2309"/>
    <n v="2"/>
    <n v="0"/>
    <n v="3"/>
    <n v="0"/>
    <s v="Room_Type 1"/>
    <n v="273"/>
    <x v="8"/>
    <n v="0"/>
    <n v="0"/>
    <n v="95"/>
    <n v="0"/>
    <x v="0"/>
  </r>
  <r>
    <x v="2310"/>
    <n v="2"/>
    <n v="0"/>
    <n v="3"/>
    <n v="0"/>
    <s v="Room_Type 1"/>
    <n v="49"/>
    <x v="9"/>
    <n v="0"/>
    <n v="0"/>
    <n v="69.5"/>
    <n v="0"/>
    <x v="1"/>
  </r>
  <r>
    <x v="2311"/>
    <n v="2"/>
    <n v="1"/>
    <n v="4"/>
    <n v="0"/>
    <s v="Room_Type 1"/>
    <n v="131"/>
    <x v="4"/>
    <n v="0"/>
    <n v="0"/>
    <n v="136.5"/>
    <n v="2"/>
    <x v="1"/>
  </r>
  <r>
    <x v="2312"/>
    <n v="2"/>
    <n v="0"/>
    <n v="7"/>
    <n v="0"/>
    <s v="Room_Type 1"/>
    <n v="277"/>
    <x v="1"/>
    <n v="0"/>
    <n v="0"/>
    <n v="89.14"/>
    <n v="1"/>
    <x v="1"/>
  </r>
  <r>
    <x v="2313"/>
    <n v="2"/>
    <n v="0"/>
    <n v="3"/>
    <n v="0"/>
    <s v="Room_Type 4"/>
    <n v="48"/>
    <x v="6"/>
    <n v="0"/>
    <n v="0"/>
    <n v="139.5"/>
    <n v="1"/>
    <x v="1"/>
  </r>
  <r>
    <x v="2314"/>
    <n v="2"/>
    <n v="0"/>
    <n v="4"/>
    <n v="0"/>
    <s v="Room_Type 2"/>
    <n v="39"/>
    <x v="11"/>
    <n v="0"/>
    <n v="0"/>
    <n v="91.13"/>
    <n v="0"/>
    <x v="1"/>
  </r>
  <r>
    <x v="2315"/>
    <n v="2"/>
    <n v="0"/>
    <n v="2"/>
    <n v="0"/>
    <s v="Room_Type 1"/>
    <n v="31"/>
    <x v="5"/>
    <n v="0"/>
    <n v="0"/>
    <n v="0"/>
    <n v="1"/>
    <x v="1"/>
  </r>
  <r>
    <x v="2316"/>
    <n v="2"/>
    <n v="0"/>
    <n v="3"/>
    <n v="0"/>
    <s v="Room_Type 1"/>
    <n v="71"/>
    <x v="4"/>
    <n v="0"/>
    <n v="0"/>
    <n v="72.25"/>
    <n v="0"/>
    <x v="1"/>
  </r>
  <r>
    <x v="2317"/>
    <n v="2"/>
    <n v="0"/>
    <n v="1"/>
    <n v="0"/>
    <s v="Room_Type 1"/>
    <n v="2"/>
    <x v="10"/>
    <n v="0"/>
    <n v="0"/>
    <n v="74.8"/>
    <n v="0"/>
    <x v="1"/>
  </r>
  <r>
    <x v="2318"/>
    <n v="2"/>
    <n v="0"/>
    <n v="4"/>
    <n v="0"/>
    <s v="Room_Type 1"/>
    <n v="12"/>
    <x v="6"/>
    <n v="0"/>
    <n v="0"/>
    <n v="100"/>
    <n v="0"/>
    <x v="1"/>
  </r>
  <r>
    <x v="2319"/>
    <n v="1"/>
    <n v="0"/>
    <n v="3"/>
    <n v="0"/>
    <s v="Room_Type 1"/>
    <n v="113"/>
    <x v="8"/>
    <n v="0"/>
    <n v="0"/>
    <n v="100"/>
    <n v="0"/>
    <x v="0"/>
  </r>
  <r>
    <x v="2320"/>
    <n v="2"/>
    <n v="0"/>
    <n v="2"/>
    <n v="0"/>
    <s v="Room_Type 1"/>
    <n v="75"/>
    <x v="8"/>
    <n v="0"/>
    <n v="0"/>
    <n v="116.1"/>
    <n v="0"/>
    <x v="0"/>
  </r>
  <r>
    <x v="2321"/>
    <n v="2"/>
    <n v="0"/>
    <n v="4"/>
    <n v="0"/>
    <s v="Room_Type 1"/>
    <n v="118"/>
    <x v="8"/>
    <n v="0"/>
    <n v="0"/>
    <n v="109.65"/>
    <n v="1"/>
    <x v="1"/>
  </r>
  <r>
    <x v="2322"/>
    <n v="2"/>
    <n v="0"/>
    <n v="3"/>
    <n v="0"/>
    <s v="Room_Type 4"/>
    <n v="39"/>
    <x v="8"/>
    <n v="0"/>
    <n v="0"/>
    <n v="140.4"/>
    <n v="1"/>
    <x v="1"/>
  </r>
  <r>
    <x v="2323"/>
    <n v="2"/>
    <n v="0"/>
    <n v="6"/>
    <n v="0"/>
    <s v="Room_Type 4"/>
    <n v="129"/>
    <x v="6"/>
    <n v="0"/>
    <n v="0"/>
    <n v="132.30000000000001"/>
    <n v="0"/>
    <x v="0"/>
  </r>
  <r>
    <x v="2324"/>
    <n v="2"/>
    <n v="0"/>
    <n v="4"/>
    <n v="0"/>
    <s v="Room_Type 1"/>
    <n v="59"/>
    <x v="9"/>
    <n v="0"/>
    <n v="0"/>
    <n v="85.85"/>
    <n v="1"/>
    <x v="1"/>
  </r>
  <r>
    <x v="2325"/>
    <n v="2"/>
    <n v="0"/>
    <n v="3"/>
    <n v="0"/>
    <s v="Room_Type 4"/>
    <n v="21"/>
    <x v="5"/>
    <n v="0"/>
    <n v="0"/>
    <n v="136"/>
    <n v="1"/>
    <x v="1"/>
  </r>
  <r>
    <x v="2326"/>
    <n v="2"/>
    <n v="0"/>
    <n v="2"/>
    <n v="0"/>
    <s v="Room_Type 1"/>
    <n v="80"/>
    <x v="7"/>
    <n v="0"/>
    <n v="0"/>
    <n v="93.6"/>
    <n v="0"/>
    <x v="0"/>
  </r>
  <r>
    <x v="2327"/>
    <n v="2"/>
    <n v="0"/>
    <n v="1"/>
    <n v="1"/>
    <s v="Room_Type 1"/>
    <n v="14"/>
    <x v="7"/>
    <n v="0"/>
    <n v="0"/>
    <n v="76"/>
    <n v="0"/>
    <x v="1"/>
  </r>
  <r>
    <x v="2328"/>
    <n v="2"/>
    <n v="0"/>
    <n v="3"/>
    <n v="0"/>
    <s v="Room_Type 4"/>
    <n v="87"/>
    <x v="6"/>
    <n v="0"/>
    <n v="0"/>
    <n v="132.30000000000001"/>
    <n v="0"/>
    <x v="0"/>
  </r>
  <r>
    <x v="2329"/>
    <n v="2"/>
    <n v="0"/>
    <n v="3"/>
    <n v="0"/>
    <s v="Room_Type 1"/>
    <n v="13"/>
    <x v="6"/>
    <n v="0"/>
    <n v="0"/>
    <n v="160"/>
    <n v="2"/>
    <x v="1"/>
  </r>
  <r>
    <x v="2330"/>
    <n v="3"/>
    <n v="0"/>
    <n v="1"/>
    <n v="0"/>
    <s v="Room_Type 4"/>
    <n v="28"/>
    <x v="8"/>
    <n v="0"/>
    <n v="0"/>
    <n v="157"/>
    <n v="2"/>
    <x v="1"/>
  </r>
  <r>
    <x v="2331"/>
    <n v="2"/>
    <n v="0"/>
    <n v="6"/>
    <n v="0"/>
    <s v="Room_Type 1"/>
    <n v="332"/>
    <x v="3"/>
    <n v="0"/>
    <n v="0"/>
    <n v="63.75"/>
    <n v="3"/>
    <x v="1"/>
  </r>
  <r>
    <x v="2332"/>
    <n v="2"/>
    <n v="0"/>
    <n v="4"/>
    <n v="0"/>
    <s v="Room_Type 1"/>
    <n v="92"/>
    <x v="2"/>
    <n v="0"/>
    <n v="0"/>
    <n v="81.95"/>
    <n v="0"/>
    <x v="1"/>
  </r>
  <r>
    <x v="2333"/>
    <n v="3"/>
    <n v="0"/>
    <n v="2"/>
    <n v="0"/>
    <s v="Room_Type 4"/>
    <n v="48"/>
    <x v="6"/>
    <n v="0"/>
    <n v="0"/>
    <n v="158.4"/>
    <n v="2"/>
    <x v="1"/>
  </r>
  <r>
    <x v="2334"/>
    <n v="1"/>
    <n v="0"/>
    <n v="1"/>
    <n v="0"/>
    <s v="Room_Type 1"/>
    <n v="0"/>
    <x v="9"/>
    <n v="0"/>
    <n v="0"/>
    <n v="84"/>
    <n v="0"/>
    <x v="1"/>
  </r>
  <r>
    <x v="2335"/>
    <n v="1"/>
    <n v="0"/>
    <n v="2"/>
    <n v="0"/>
    <s v="Room_Type 1"/>
    <n v="20"/>
    <x v="1"/>
    <n v="0"/>
    <n v="0"/>
    <n v="119"/>
    <n v="0"/>
    <x v="1"/>
  </r>
  <r>
    <x v="2336"/>
    <n v="2"/>
    <n v="0"/>
    <n v="3"/>
    <n v="0"/>
    <s v="Room_Type 1"/>
    <n v="11"/>
    <x v="6"/>
    <n v="0"/>
    <n v="0"/>
    <n v="133.33000000000001"/>
    <n v="1"/>
    <x v="1"/>
  </r>
  <r>
    <x v="2337"/>
    <n v="1"/>
    <n v="0"/>
    <n v="2"/>
    <n v="0"/>
    <s v="Room_Type 1"/>
    <n v="192"/>
    <x v="2"/>
    <n v="0"/>
    <n v="0"/>
    <n v="95"/>
    <n v="0"/>
    <x v="1"/>
  </r>
  <r>
    <x v="2338"/>
    <n v="1"/>
    <n v="0"/>
    <n v="3"/>
    <n v="0"/>
    <s v="Room_Type 1"/>
    <n v="88"/>
    <x v="8"/>
    <n v="0"/>
    <n v="0"/>
    <n v="96"/>
    <n v="0"/>
    <x v="1"/>
  </r>
  <r>
    <x v="2339"/>
    <n v="2"/>
    <n v="0"/>
    <n v="5"/>
    <n v="0"/>
    <s v="Room_Type 1"/>
    <n v="53"/>
    <x v="9"/>
    <n v="0"/>
    <n v="0"/>
    <n v="65.75"/>
    <n v="0"/>
    <x v="1"/>
  </r>
  <r>
    <x v="2340"/>
    <n v="1"/>
    <n v="0"/>
    <n v="5"/>
    <n v="0"/>
    <s v="Room_Type 1"/>
    <n v="192"/>
    <x v="1"/>
    <n v="0"/>
    <n v="0"/>
    <n v="0"/>
    <n v="0"/>
    <x v="1"/>
  </r>
  <r>
    <x v="2341"/>
    <n v="2"/>
    <n v="0"/>
    <n v="1"/>
    <n v="0"/>
    <s v="Room_Type 1"/>
    <n v="1"/>
    <x v="2"/>
    <n v="0"/>
    <n v="0"/>
    <n v="121"/>
    <n v="0"/>
    <x v="1"/>
  </r>
  <r>
    <x v="2342"/>
    <n v="2"/>
    <n v="0"/>
    <n v="7"/>
    <n v="0"/>
    <s v="Room_Type 5"/>
    <n v="32"/>
    <x v="1"/>
    <n v="0"/>
    <n v="0"/>
    <n v="137.52000000000001"/>
    <n v="0"/>
    <x v="0"/>
  </r>
  <r>
    <x v="2343"/>
    <n v="2"/>
    <n v="0"/>
    <n v="2"/>
    <n v="0"/>
    <s v="Room_Type 1"/>
    <n v="74"/>
    <x v="1"/>
    <n v="0"/>
    <n v="0"/>
    <n v="101.5"/>
    <n v="0"/>
    <x v="1"/>
  </r>
  <r>
    <x v="2344"/>
    <n v="3"/>
    <n v="0"/>
    <n v="6"/>
    <n v="0"/>
    <s v="Room_Type 4"/>
    <n v="31"/>
    <x v="6"/>
    <n v="0"/>
    <n v="0"/>
    <n v="173.25"/>
    <n v="1"/>
    <x v="0"/>
  </r>
  <r>
    <x v="2345"/>
    <n v="1"/>
    <n v="0"/>
    <n v="1"/>
    <n v="0"/>
    <s v="Room_Type 1"/>
    <n v="22"/>
    <x v="7"/>
    <n v="0"/>
    <n v="0"/>
    <n v="62"/>
    <n v="0"/>
    <x v="1"/>
  </r>
  <r>
    <x v="2346"/>
    <n v="2"/>
    <n v="0"/>
    <n v="5"/>
    <n v="0"/>
    <s v="Room_Type 1"/>
    <n v="141"/>
    <x v="8"/>
    <n v="0"/>
    <n v="0"/>
    <n v="99.96"/>
    <n v="0"/>
    <x v="0"/>
  </r>
  <r>
    <x v="2347"/>
    <n v="2"/>
    <n v="0"/>
    <n v="6"/>
    <n v="0"/>
    <s v="Room_Type 1"/>
    <n v="70"/>
    <x v="4"/>
    <n v="0"/>
    <n v="0"/>
    <n v="85"/>
    <n v="1"/>
    <x v="1"/>
  </r>
  <r>
    <x v="2348"/>
    <n v="2"/>
    <n v="0"/>
    <n v="1"/>
    <n v="0"/>
    <s v="Room_Type 5"/>
    <n v="151"/>
    <x v="2"/>
    <n v="0"/>
    <n v="0"/>
    <n v="200"/>
    <n v="0"/>
    <x v="0"/>
  </r>
  <r>
    <x v="2349"/>
    <n v="2"/>
    <n v="1"/>
    <n v="3"/>
    <n v="0"/>
    <s v="Room_Type 1"/>
    <n v="56"/>
    <x v="3"/>
    <n v="0"/>
    <n v="0"/>
    <n v="109.8"/>
    <n v="1"/>
    <x v="1"/>
  </r>
  <r>
    <x v="2350"/>
    <n v="1"/>
    <n v="0"/>
    <n v="2"/>
    <n v="0"/>
    <s v="Room_Type 1"/>
    <n v="7"/>
    <x v="7"/>
    <n v="0"/>
    <n v="0"/>
    <n v="89"/>
    <n v="1"/>
    <x v="1"/>
  </r>
  <r>
    <x v="2351"/>
    <n v="2"/>
    <n v="0"/>
    <n v="4"/>
    <n v="0"/>
    <s v="Room_Type 1"/>
    <n v="170"/>
    <x v="4"/>
    <n v="0"/>
    <n v="0"/>
    <n v="95.2"/>
    <n v="1"/>
    <x v="0"/>
  </r>
  <r>
    <x v="2352"/>
    <n v="2"/>
    <n v="0"/>
    <n v="3"/>
    <n v="0"/>
    <s v="Room_Type 1"/>
    <n v="37"/>
    <x v="6"/>
    <n v="0"/>
    <n v="0"/>
    <n v="105"/>
    <n v="0"/>
    <x v="1"/>
  </r>
  <r>
    <x v="2353"/>
    <n v="2"/>
    <n v="0"/>
    <n v="4"/>
    <n v="0"/>
    <s v="Room_Type 1"/>
    <n v="296"/>
    <x v="1"/>
    <n v="0"/>
    <n v="0"/>
    <n v="117"/>
    <n v="1"/>
    <x v="0"/>
  </r>
  <r>
    <x v="2354"/>
    <n v="2"/>
    <n v="0"/>
    <n v="3"/>
    <n v="0"/>
    <s v="Room_Type 1"/>
    <n v="315"/>
    <x v="1"/>
    <n v="0"/>
    <n v="0"/>
    <n v="160"/>
    <n v="0"/>
    <x v="0"/>
  </r>
  <r>
    <x v="2355"/>
    <n v="2"/>
    <n v="0"/>
    <n v="2"/>
    <n v="0"/>
    <s v="Room_Type 1"/>
    <n v="159"/>
    <x v="5"/>
    <n v="0"/>
    <n v="0"/>
    <n v="70"/>
    <n v="1"/>
    <x v="1"/>
  </r>
  <r>
    <x v="2356"/>
    <n v="2"/>
    <n v="0"/>
    <n v="3"/>
    <n v="0"/>
    <s v="Room_Type 1"/>
    <n v="63"/>
    <x v="9"/>
    <n v="0"/>
    <n v="0"/>
    <n v="80.3"/>
    <n v="0"/>
    <x v="1"/>
  </r>
  <r>
    <x v="2357"/>
    <n v="2"/>
    <n v="0"/>
    <n v="2"/>
    <n v="0"/>
    <s v="Room_Type 1"/>
    <n v="317"/>
    <x v="1"/>
    <n v="0"/>
    <n v="0"/>
    <n v="120"/>
    <n v="0"/>
    <x v="0"/>
  </r>
  <r>
    <x v="2358"/>
    <n v="2"/>
    <n v="0"/>
    <n v="3"/>
    <n v="0"/>
    <s v="Room_Type 1"/>
    <n v="150"/>
    <x v="2"/>
    <n v="0"/>
    <n v="0"/>
    <n v="90"/>
    <n v="1"/>
    <x v="1"/>
  </r>
  <r>
    <x v="2359"/>
    <n v="2"/>
    <n v="1"/>
    <n v="4"/>
    <n v="0"/>
    <s v="Room_Type 4"/>
    <n v="11"/>
    <x v="2"/>
    <n v="0"/>
    <n v="0"/>
    <n v="156.80000000000001"/>
    <n v="3"/>
    <x v="1"/>
  </r>
  <r>
    <x v="2360"/>
    <n v="2"/>
    <n v="0"/>
    <n v="7"/>
    <n v="0"/>
    <s v="Room_Type 1"/>
    <n v="84"/>
    <x v="8"/>
    <n v="0"/>
    <n v="0"/>
    <n v="106.25"/>
    <n v="0"/>
    <x v="0"/>
  </r>
  <r>
    <x v="2361"/>
    <n v="2"/>
    <n v="0"/>
    <n v="7"/>
    <n v="0"/>
    <s v="Room_Type 4"/>
    <n v="59"/>
    <x v="8"/>
    <n v="0"/>
    <n v="0"/>
    <n v="96.99"/>
    <n v="1"/>
    <x v="1"/>
  </r>
  <r>
    <x v="2362"/>
    <n v="1"/>
    <n v="0"/>
    <n v="6"/>
    <n v="0"/>
    <s v="Room_Type 1"/>
    <n v="77"/>
    <x v="10"/>
    <n v="0"/>
    <n v="0"/>
    <n v="69.84"/>
    <n v="1"/>
    <x v="1"/>
  </r>
  <r>
    <x v="2363"/>
    <n v="2"/>
    <n v="0"/>
    <n v="4"/>
    <n v="0"/>
    <s v="Room_Type 1"/>
    <n v="41"/>
    <x v="8"/>
    <n v="0"/>
    <n v="0"/>
    <n v="116.1"/>
    <n v="0"/>
    <x v="0"/>
  </r>
  <r>
    <x v="2364"/>
    <n v="2"/>
    <n v="0"/>
    <n v="7"/>
    <n v="0"/>
    <s v="Room_Type 1"/>
    <n v="39"/>
    <x v="7"/>
    <n v="0"/>
    <n v="0"/>
    <n v="74.8"/>
    <n v="1"/>
    <x v="0"/>
  </r>
  <r>
    <x v="2365"/>
    <n v="2"/>
    <n v="0"/>
    <n v="2"/>
    <n v="0"/>
    <s v="Room_Type 1"/>
    <n v="1"/>
    <x v="8"/>
    <n v="0"/>
    <n v="0"/>
    <n v="138"/>
    <n v="1"/>
    <x v="1"/>
  </r>
  <r>
    <x v="2366"/>
    <n v="2"/>
    <n v="0"/>
    <n v="3"/>
    <n v="0"/>
    <s v="Room_Type 1"/>
    <n v="197"/>
    <x v="6"/>
    <n v="0"/>
    <n v="0"/>
    <n v="82.5"/>
    <n v="0"/>
    <x v="0"/>
  </r>
  <r>
    <x v="2367"/>
    <n v="2"/>
    <n v="0"/>
    <n v="2"/>
    <n v="0"/>
    <s v="Room_Type 1"/>
    <n v="4"/>
    <x v="5"/>
    <n v="0"/>
    <n v="0"/>
    <n v="101"/>
    <n v="1"/>
    <x v="1"/>
  </r>
  <r>
    <x v="2368"/>
    <n v="2"/>
    <n v="0"/>
    <n v="2"/>
    <n v="0"/>
    <s v="Room_Type 1"/>
    <n v="31"/>
    <x v="10"/>
    <n v="0"/>
    <n v="0"/>
    <n v="77"/>
    <n v="0"/>
    <x v="1"/>
  </r>
  <r>
    <x v="2369"/>
    <n v="2"/>
    <n v="0"/>
    <n v="4"/>
    <n v="0"/>
    <s v="Room_Type 4"/>
    <n v="22"/>
    <x v="1"/>
    <n v="0"/>
    <n v="0"/>
    <n v="161.5"/>
    <n v="1"/>
    <x v="1"/>
  </r>
  <r>
    <x v="2370"/>
    <n v="2"/>
    <n v="0"/>
    <n v="2"/>
    <n v="0"/>
    <s v="Room_Type 1"/>
    <n v="0"/>
    <x v="2"/>
    <n v="0"/>
    <n v="0"/>
    <n v="111"/>
    <n v="1"/>
    <x v="1"/>
  </r>
  <r>
    <x v="2371"/>
    <n v="2"/>
    <n v="0"/>
    <n v="2"/>
    <n v="0"/>
    <s v="Room_Type 1"/>
    <n v="308"/>
    <x v="7"/>
    <n v="0"/>
    <n v="0"/>
    <n v="52"/>
    <n v="0"/>
    <x v="0"/>
  </r>
  <r>
    <x v="2372"/>
    <n v="1"/>
    <n v="0"/>
    <n v="2"/>
    <n v="0"/>
    <s v="Room_Type 1"/>
    <n v="4"/>
    <x v="0"/>
    <n v="0"/>
    <n v="0"/>
    <n v="128"/>
    <n v="3"/>
    <x v="1"/>
  </r>
  <r>
    <x v="2373"/>
    <n v="2"/>
    <n v="0"/>
    <n v="3"/>
    <n v="0"/>
    <s v="Room_Type 1"/>
    <n v="60"/>
    <x v="1"/>
    <n v="0"/>
    <n v="0"/>
    <n v="135.9"/>
    <n v="0"/>
    <x v="0"/>
  </r>
  <r>
    <x v="2374"/>
    <n v="2"/>
    <n v="0"/>
    <n v="3"/>
    <n v="0"/>
    <s v="Room_Type 1"/>
    <n v="279"/>
    <x v="6"/>
    <n v="0"/>
    <n v="0"/>
    <n v="110"/>
    <n v="0"/>
    <x v="0"/>
  </r>
  <r>
    <x v="2375"/>
    <n v="1"/>
    <n v="0"/>
    <n v="3"/>
    <n v="0"/>
    <s v="Room_Type 1"/>
    <n v="5"/>
    <x v="10"/>
    <n v="0"/>
    <n v="0"/>
    <n v="64.400000000000006"/>
    <n v="0"/>
    <x v="1"/>
  </r>
  <r>
    <x v="2376"/>
    <n v="2"/>
    <n v="0"/>
    <n v="2"/>
    <n v="0"/>
    <s v="Room_Type 1"/>
    <n v="94"/>
    <x v="5"/>
    <n v="0"/>
    <n v="0"/>
    <n v="96.3"/>
    <n v="1"/>
    <x v="1"/>
  </r>
  <r>
    <x v="2377"/>
    <n v="2"/>
    <n v="0"/>
    <n v="4"/>
    <n v="0"/>
    <s v="Room_Type 4"/>
    <n v="95"/>
    <x v="5"/>
    <n v="0"/>
    <n v="0"/>
    <n v="82.07"/>
    <n v="1"/>
    <x v="0"/>
  </r>
  <r>
    <x v="2378"/>
    <n v="1"/>
    <n v="0"/>
    <n v="2"/>
    <n v="0"/>
    <s v="Room_Type 1"/>
    <n v="164"/>
    <x v="6"/>
    <n v="0"/>
    <n v="0"/>
    <n v="100"/>
    <n v="0"/>
    <x v="0"/>
  </r>
  <r>
    <x v="2379"/>
    <n v="2"/>
    <n v="0"/>
    <n v="3"/>
    <n v="0"/>
    <s v="Room_Type 1"/>
    <n v="105"/>
    <x v="6"/>
    <n v="0"/>
    <n v="0"/>
    <n v="75"/>
    <n v="0"/>
    <x v="0"/>
  </r>
  <r>
    <x v="2380"/>
    <n v="2"/>
    <n v="2"/>
    <n v="8"/>
    <n v="0"/>
    <s v="Room_Type 6"/>
    <n v="20"/>
    <x v="3"/>
    <n v="0"/>
    <n v="0"/>
    <n v="133.11000000000001"/>
    <n v="0"/>
    <x v="1"/>
  </r>
  <r>
    <x v="2381"/>
    <n v="1"/>
    <n v="0"/>
    <n v="2"/>
    <n v="0"/>
    <s v="Room_Type 1"/>
    <n v="164"/>
    <x v="6"/>
    <n v="0"/>
    <n v="0"/>
    <n v="100"/>
    <n v="0"/>
    <x v="1"/>
  </r>
  <r>
    <x v="2382"/>
    <n v="2"/>
    <n v="1"/>
    <n v="2"/>
    <n v="0"/>
    <s v="Room_Type 1"/>
    <n v="86"/>
    <x v="4"/>
    <n v="0"/>
    <n v="0"/>
    <n v="121.5"/>
    <n v="1"/>
    <x v="1"/>
  </r>
  <r>
    <x v="2383"/>
    <n v="2"/>
    <n v="0"/>
    <n v="2"/>
    <n v="0"/>
    <s v="Room_Type 1"/>
    <n v="75"/>
    <x v="6"/>
    <n v="0"/>
    <n v="0"/>
    <n v="105"/>
    <n v="0"/>
    <x v="0"/>
  </r>
  <r>
    <x v="2384"/>
    <n v="2"/>
    <n v="0"/>
    <n v="2"/>
    <n v="0"/>
    <s v="Room_Type 1"/>
    <n v="146"/>
    <x v="5"/>
    <n v="0"/>
    <n v="0"/>
    <n v="95"/>
    <n v="0"/>
    <x v="0"/>
  </r>
  <r>
    <x v="2385"/>
    <n v="2"/>
    <n v="0"/>
    <n v="6"/>
    <n v="0"/>
    <s v="Room_Type 1"/>
    <n v="288"/>
    <x v="3"/>
    <n v="0"/>
    <n v="0"/>
    <n v="66.58"/>
    <n v="0"/>
    <x v="0"/>
  </r>
  <r>
    <x v="2386"/>
    <n v="2"/>
    <n v="0"/>
    <n v="2"/>
    <n v="0"/>
    <s v="Room_Type 1"/>
    <n v="386"/>
    <x v="6"/>
    <n v="0"/>
    <n v="0"/>
    <n v="115"/>
    <n v="1"/>
    <x v="0"/>
  </r>
  <r>
    <x v="2387"/>
    <n v="1"/>
    <n v="0"/>
    <n v="4"/>
    <n v="0"/>
    <s v="Room_Type 5"/>
    <n v="143"/>
    <x v="4"/>
    <n v="0"/>
    <n v="0"/>
    <n v="106"/>
    <n v="0"/>
    <x v="1"/>
  </r>
  <r>
    <x v="2388"/>
    <n v="0"/>
    <n v="2"/>
    <n v="5"/>
    <n v="0"/>
    <s v="Room_Type 2"/>
    <n v="151"/>
    <x v="0"/>
    <n v="0"/>
    <n v="0"/>
    <n v="99.3"/>
    <n v="1"/>
    <x v="0"/>
  </r>
  <r>
    <x v="2389"/>
    <n v="2"/>
    <n v="0"/>
    <n v="4"/>
    <n v="0"/>
    <s v="Room_Type 1"/>
    <n v="103"/>
    <x v="5"/>
    <n v="0"/>
    <n v="0"/>
    <n v="84.58"/>
    <n v="1"/>
    <x v="1"/>
  </r>
  <r>
    <x v="2390"/>
    <n v="2"/>
    <n v="0"/>
    <n v="2"/>
    <n v="0"/>
    <s v="Room_Type 1"/>
    <n v="35"/>
    <x v="6"/>
    <n v="0"/>
    <n v="0"/>
    <n v="104.85"/>
    <n v="1"/>
    <x v="1"/>
  </r>
  <r>
    <x v="2391"/>
    <n v="1"/>
    <n v="0"/>
    <n v="2"/>
    <n v="0"/>
    <s v="Room_Type 1"/>
    <n v="74"/>
    <x v="1"/>
    <n v="0"/>
    <n v="0"/>
    <n v="87"/>
    <n v="0"/>
    <x v="1"/>
  </r>
  <r>
    <x v="2392"/>
    <n v="2"/>
    <n v="0"/>
    <n v="3"/>
    <n v="0"/>
    <s v="Room_Type 1"/>
    <n v="221"/>
    <x v="6"/>
    <n v="0"/>
    <n v="0"/>
    <n v="65"/>
    <n v="0"/>
    <x v="1"/>
  </r>
  <r>
    <x v="2393"/>
    <n v="1"/>
    <n v="0"/>
    <n v="6"/>
    <n v="0"/>
    <s v="Room_Type 1"/>
    <n v="69"/>
    <x v="2"/>
    <n v="0"/>
    <n v="0"/>
    <n v="120"/>
    <n v="0"/>
    <x v="0"/>
  </r>
  <r>
    <x v="2394"/>
    <n v="2"/>
    <n v="1"/>
    <n v="1"/>
    <n v="0"/>
    <s v="Room_Type 1"/>
    <n v="16"/>
    <x v="0"/>
    <n v="0"/>
    <n v="0"/>
    <n v="112.81"/>
    <n v="1"/>
    <x v="0"/>
  </r>
  <r>
    <x v="2395"/>
    <n v="1"/>
    <n v="0"/>
    <n v="2"/>
    <n v="0"/>
    <s v="Room_Type 1"/>
    <n v="14"/>
    <x v="11"/>
    <n v="0"/>
    <n v="0"/>
    <n v="65.8"/>
    <n v="2"/>
    <x v="1"/>
  </r>
  <r>
    <x v="2396"/>
    <n v="2"/>
    <n v="0"/>
    <n v="3"/>
    <n v="0"/>
    <s v="Room_Type 4"/>
    <n v="48"/>
    <x v="9"/>
    <n v="0"/>
    <n v="0"/>
    <n v="104.4"/>
    <n v="0"/>
    <x v="1"/>
  </r>
  <r>
    <x v="2397"/>
    <n v="2"/>
    <n v="2"/>
    <n v="5"/>
    <n v="0"/>
    <s v="Room_Type 6"/>
    <n v="30"/>
    <x v="10"/>
    <n v="0"/>
    <n v="0"/>
    <n v="152.30000000000001"/>
    <n v="2"/>
    <x v="1"/>
  </r>
  <r>
    <x v="2398"/>
    <n v="2"/>
    <n v="0"/>
    <n v="1"/>
    <n v="0"/>
    <s v="Room_Type 1"/>
    <n v="1"/>
    <x v="5"/>
    <n v="0"/>
    <n v="0"/>
    <n v="119"/>
    <n v="1"/>
    <x v="1"/>
  </r>
  <r>
    <x v="2399"/>
    <n v="1"/>
    <n v="0"/>
    <n v="2"/>
    <n v="0"/>
    <s v="Room_Type 4"/>
    <n v="2"/>
    <x v="8"/>
    <n v="0"/>
    <n v="0"/>
    <n v="110"/>
    <n v="0"/>
    <x v="0"/>
  </r>
  <r>
    <x v="2400"/>
    <n v="1"/>
    <n v="0"/>
    <n v="3"/>
    <n v="0"/>
    <s v="Room_Type 1"/>
    <n v="219"/>
    <x v="1"/>
    <n v="0"/>
    <n v="0"/>
    <n v="76.67"/>
    <n v="0"/>
    <x v="1"/>
  </r>
  <r>
    <x v="2401"/>
    <n v="2"/>
    <n v="0"/>
    <n v="3"/>
    <n v="0"/>
    <s v="Room_Type 1"/>
    <n v="159"/>
    <x v="1"/>
    <n v="0"/>
    <n v="0"/>
    <n v="144"/>
    <n v="0"/>
    <x v="0"/>
  </r>
  <r>
    <x v="2402"/>
    <n v="2"/>
    <n v="0"/>
    <n v="4"/>
    <n v="0"/>
    <s v="Room_Type 1"/>
    <n v="153"/>
    <x v="4"/>
    <n v="0"/>
    <n v="0"/>
    <n v="91.38"/>
    <n v="1"/>
    <x v="1"/>
  </r>
  <r>
    <x v="2403"/>
    <n v="2"/>
    <n v="0"/>
    <n v="4"/>
    <n v="0"/>
    <s v="Room_Type 1"/>
    <n v="113"/>
    <x v="5"/>
    <n v="0"/>
    <n v="0"/>
    <n v="100.75"/>
    <n v="1"/>
    <x v="1"/>
  </r>
  <r>
    <x v="2404"/>
    <n v="2"/>
    <n v="0"/>
    <n v="3"/>
    <n v="0"/>
    <s v="Room_Type 2"/>
    <n v="246"/>
    <x v="1"/>
    <n v="0"/>
    <n v="0"/>
    <n v="81.77"/>
    <n v="1"/>
    <x v="0"/>
  </r>
  <r>
    <x v="2405"/>
    <n v="2"/>
    <n v="2"/>
    <n v="4"/>
    <n v="0"/>
    <s v="Room_Type 6"/>
    <n v="113"/>
    <x v="6"/>
    <n v="0"/>
    <n v="0"/>
    <n v="190.8"/>
    <n v="1"/>
    <x v="0"/>
  </r>
  <r>
    <x v="2406"/>
    <n v="2"/>
    <n v="0"/>
    <n v="3"/>
    <n v="0"/>
    <s v="Room_Type 1"/>
    <n v="91"/>
    <x v="5"/>
    <n v="0"/>
    <n v="0"/>
    <n v="80"/>
    <n v="0"/>
    <x v="0"/>
  </r>
  <r>
    <x v="2407"/>
    <n v="2"/>
    <n v="0"/>
    <n v="5"/>
    <n v="0"/>
    <s v="Room_Type 1"/>
    <n v="60"/>
    <x v="5"/>
    <n v="0"/>
    <n v="0"/>
    <n v="75"/>
    <n v="0"/>
    <x v="1"/>
  </r>
  <r>
    <x v="2408"/>
    <n v="2"/>
    <n v="0"/>
    <n v="1"/>
    <n v="0"/>
    <s v="Room_Type 1"/>
    <n v="4"/>
    <x v="11"/>
    <n v="0"/>
    <n v="0"/>
    <n v="64"/>
    <n v="0"/>
    <x v="1"/>
  </r>
  <r>
    <x v="2409"/>
    <n v="1"/>
    <n v="0"/>
    <n v="3"/>
    <n v="0"/>
    <s v="Room_Type 1"/>
    <n v="34"/>
    <x v="6"/>
    <n v="0"/>
    <n v="0"/>
    <n v="65"/>
    <n v="0"/>
    <x v="1"/>
  </r>
  <r>
    <x v="2410"/>
    <n v="1"/>
    <n v="0"/>
    <n v="4"/>
    <n v="0"/>
    <s v="Room_Type 1"/>
    <n v="118"/>
    <x v="2"/>
    <n v="0"/>
    <n v="0"/>
    <n v="110"/>
    <n v="0"/>
    <x v="1"/>
  </r>
  <r>
    <x v="2411"/>
    <n v="3"/>
    <n v="0"/>
    <n v="2"/>
    <n v="0"/>
    <s v="Room_Type 4"/>
    <n v="71"/>
    <x v="6"/>
    <n v="0"/>
    <n v="0"/>
    <n v="183.5"/>
    <n v="0"/>
    <x v="1"/>
  </r>
  <r>
    <x v="2412"/>
    <n v="2"/>
    <n v="0"/>
    <n v="2"/>
    <n v="0"/>
    <s v="Room_Type 1"/>
    <n v="256"/>
    <x v="2"/>
    <n v="0"/>
    <n v="0"/>
    <n v="115"/>
    <n v="1"/>
    <x v="0"/>
  </r>
  <r>
    <x v="2413"/>
    <n v="2"/>
    <n v="0"/>
    <n v="12"/>
    <n v="0"/>
    <s v="Room_Type 1"/>
    <n v="310"/>
    <x v="3"/>
    <n v="0"/>
    <n v="0"/>
    <n v="68.569999999999993"/>
    <n v="2"/>
    <x v="0"/>
  </r>
  <r>
    <x v="2414"/>
    <n v="2"/>
    <n v="0"/>
    <n v="2"/>
    <n v="0"/>
    <s v="Room_Type 1"/>
    <n v="65"/>
    <x v="7"/>
    <n v="0"/>
    <n v="0"/>
    <n v="75"/>
    <n v="0"/>
    <x v="1"/>
  </r>
  <r>
    <x v="2415"/>
    <n v="1"/>
    <n v="0"/>
    <n v="4"/>
    <n v="0"/>
    <s v="Room_Type 1"/>
    <n v="14"/>
    <x v="8"/>
    <n v="0"/>
    <n v="0"/>
    <n v="62"/>
    <n v="0"/>
    <x v="1"/>
  </r>
  <r>
    <x v="2416"/>
    <n v="2"/>
    <n v="0"/>
    <n v="6"/>
    <n v="0"/>
    <s v="Room_Type 1"/>
    <n v="46"/>
    <x v="0"/>
    <n v="0"/>
    <n v="0"/>
    <n v="81.31"/>
    <n v="0"/>
    <x v="1"/>
  </r>
  <r>
    <x v="2417"/>
    <n v="2"/>
    <n v="0"/>
    <n v="7"/>
    <n v="0"/>
    <s v="Room_Type 1"/>
    <n v="10"/>
    <x v="1"/>
    <n v="0"/>
    <n v="0"/>
    <n v="136.13999999999999"/>
    <n v="2"/>
    <x v="0"/>
  </r>
  <r>
    <x v="2418"/>
    <n v="2"/>
    <n v="0"/>
    <n v="3"/>
    <n v="0"/>
    <s v="Room_Type 1"/>
    <n v="26"/>
    <x v="2"/>
    <n v="0"/>
    <n v="0"/>
    <n v="95"/>
    <n v="0"/>
    <x v="1"/>
  </r>
  <r>
    <x v="2419"/>
    <n v="2"/>
    <n v="0"/>
    <n v="7"/>
    <n v="0"/>
    <s v="Room_Type 4"/>
    <n v="61"/>
    <x v="3"/>
    <n v="0"/>
    <n v="0"/>
    <n v="96.9"/>
    <n v="4"/>
    <x v="1"/>
  </r>
  <r>
    <x v="2420"/>
    <n v="1"/>
    <n v="0"/>
    <n v="2"/>
    <n v="0"/>
    <s v="Room_Type 1"/>
    <n v="12"/>
    <x v="8"/>
    <n v="0"/>
    <n v="0"/>
    <n v="97.02"/>
    <n v="1"/>
    <x v="1"/>
  </r>
  <r>
    <x v="2421"/>
    <n v="1"/>
    <n v="0"/>
    <n v="1"/>
    <n v="0"/>
    <s v="Room_Type 1"/>
    <n v="9"/>
    <x v="7"/>
    <n v="0"/>
    <n v="0"/>
    <n v="65"/>
    <n v="0"/>
    <x v="1"/>
  </r>
  <r>
    <x v="2422"/>
    <n v="2"/>
    <n v="0"/>
    <n v="2"/>
    <n v="0"/>
    <s v="Room_Type 1"/>
    <n v="275"/>
    <x v="2"/>
    <n v="0"/>
    <n v="0"/>
    <n v="62.8"/>
    <n v="0"/>
    <x v="0"/>
  </r>
  <r>
    <x v="2423"/>
    <n v="2"/>
    <n v="0"/>
    <n v="3"/>
    <n v="0"/>
    <s v="Room_Type 1"/>
    <n v="338"/>
    <x v="6"/>
    <n v="0"/>
    <n v="0"/>
    <n v="90.67"/>
    <n v="1"/>
    <x v="1"/>
  </r>
  <r>
    <x v="2424"/>
    <n v="2"/>
    <n v="0"/>
    <n v="2"/>
    <n v="0"/>
    <s v="Room_Type 1"/>
    <n v="275"/>
    <x v="2"/>
    <n v="0"/>
    <n v="0"/>
    <n v="62.8"/>
    <n v="0"/>
    <x v="0"/>
  </r>
  <r>
    <x v="2425"/>
    <n v="2"/>
    <n v="0"/>
    <n v="5"/>
    <n v="0"/>
    <s v="Room_Type 1"/>
    <n v="248"/>
    <x v="6"/>
    <n v="0"/>
    <n v="0"/>
    <n v="83.38"/>
    <n v="2"/>
    <x v="1"/>
  </r>
  <r>
    <x v="2426"/>
    <n v="0"/>
    <n v="2"/>
    <n v="13"/>
    <n v="0"/>
    <s v="Room_Type 2"/>
    <n v="193"/>
    <x v="4"/>
    <n v="0"/>
    <n v="0"/>
    <n v="81.819999999999993"/>
    <n v="2"/>
    <x v="0"/>
  </r>
  <r>
    <x v="2427"/>
    <n v="1"/>
    <n v="0"/>
    <n v="3"/>
    <n v="0"/>
    <s v="Room_Type 1"/>
    <n v="34"/>
    <x v="3"/>
    <n v="0"/>
    <n v="0"/>
    <n v="80"/>
    <n v="0"/>
    <x v="1"/>
  </r>
  <r>
    <x v="2428"/>
    <n v="2"/>
    <n v="0"/>
    <n v="2"/>
    <n v="0"/>
    <s v="Room_Type 1"/>
    <n v="38"/>
    <x v="1"/>
    <n v="0"/>
    <n v="0"/>
    <n v="125.1"/>
    <n v="0"/>
    <x v="0"/>
  </r>
  <r>
    <x v="2429"/>
    <n v="2"/>
    <n v="0"/>
    <n v="5"/>
    <n v="0"/>
    <s v="Room_Type 1"/>
    <n v="10"/>
    <x v="0"/>
    <n v="0"/>
    <n v="0"/>
    <n v="90"/>
    <n v="2"/>
    <x v="1"/>
  </r>
  <r>
    <x v="2430"/>
    <n v="2"/>
    <n v="0"/>
    <n v="1"/>
    <n v="0"/>
    <s v="Room_Type 2"/>
    <n v="194"/>
    <x v="4"/>
    <n v="0"/>
    <n v="0"/>
    <n v="86.75"/>
    <n v="0"/>
    <x v="0"/>
  </r>
  <r>
    <x v="2431"/>
    <n v="2"/>
    <n v="0"/>
    <n v="2"/>
    <n v="0"/>
    <s v="Room_Type 1"/>
    <n v="0"/>
    <x v="10"/>
    <n v="1"/>
    <n v="0"/>
    <n v="75"/>
    <n v="0"/>
    <x v="1"/>
  </r>
  <r>
    <x v="2432"/>
    <n v="2"/>
    <n v="0"/>
    <n v="3"/>
    <n v="0"/>
    <s v="Room_Type 1"/>
    <n v="213"/>
    <x v="2"/>
    <n v="0"/>
    <n v="0"/>
    <n v="130"/>
    <n v="0"/>
    <x v="0"/>
  </r>
  <r>
    <x v="2433"/>
    <n v="1"/>
    <n v="0"/>
    <n v="1"/>
    <n v="0"/>
    <s v="Room_Type 1"/>
    <n v="26"/>
    <x v="4"/>
    <n v="1"/>
    <n v="2"/>
    <n v="65"/>
    <n v="0"/>
    <x v="1"/>
  </r>
  <r>
    <x v="2434"/>
    <n v="2"/>
    <n v="0"/>
    <n v="4"/>
    <n v="0"/>
    <s v="Room_Type 1"/>
    <n v="53"/>
    <x v="7"/>
    <n v="0"/>
    <n v="0"/>
    <n v="72"/>
    <n v="0"/>
    <x v="1"/>
  </r>
  <r>
    <x v="2435"/>
    <n v="2"/>
    <n v="0"/>
    <n v="1"/>
    <n v="0"/>
    <s v="Room_Type 1"/>
    <n v="286"/>
    <x v="6"/>
    <n v="0"/>
    <n v="0"/>
    <n v="90"/>
    <n v="0"/>
    <x v="0"/>
  </r>
  <r>
    <x v="2436"/>
    <n v="2"/>
    <n v="0"/>
    <n v="8"/>
    <n v="0"/>
    <s v="Room_Type 1"/>
    <n v="195"/>
    <x v="1"/>
    <n v="0"/>
    <n v="0"/>
    <n v="109.23"/>
    <n v="0"/>
    <x v="0"/>
  </r>
  <r>
    <x v="2437"/>
    <n v="2"/>
    <n v="0"/>
    <n v="3"/>
    <n v="0"/>
    <s v="Room_Type 1"/>
    <n v="70"/>
    <x v="5"/>
    <n v="0"/>
    <n v="0"/>
    <n v="87.3"/>
    <n v="0"/>
    <x v="0"/>
  </r>
  <r>
    <x v="2438"/>
    <n v="1"/>
    <n v="0"/>
    <n v="1"/>
    <n v="0"/>
    <s v="Room_Type 1"/>
    <n v="9"/>
    <x v="6"/>
    <n v="0"/>
    <n v="0"/>
    <n v="95"/>
    <n v="0"/>
    <x v="1"/>
  </r>
  <r>
    <x v="2439"/>
    <n v="2"/>
    <n v="0"/>
    <n v="1"/>
    <n v="0"/>
    <s v="Room_Type 1"/>
    <n v="0"/>
    <x v="4"/>
    <n v="0"/>
    <n v="0"/>
    <n v="210"/>
    <n v="0"/>
    <x v="0"/>
  </r>
  <r>
    <x v="2440"/>
    <n v="2"/>
    <n v="0"/>
    <n v="7"/>
    <n v="0"/>
    <s v="Room_Type 5"/>
    <n v="49"/>
    <x v="10"/>
    <n v="1"/>
    <n v="1"/>
    <n v="91.44"/>
    <n v="0"/>
    <x v="0"/>
  </r>
  <r>
    <x v="2441"/>
    <n v="2"/>
    <n v="1"/>
    <n v="5"/>
    <n v="0"/>
    <s v="Room_Type 1"/>
    <n v="1"/>
    <x v="1"/>
    <n v="0"/>
    <n v="0"/>
    <n v="111.65"/>
    <n v="2"/>
    <x v="1"/>
  </r>
  <r>
    <x v="2442"/>
    <n v="0"/>
    <n v="2"/>
    <n v="1"/>
    <n v="0"/>
    <s v="Room_Type 2"/>
    <n v="65"/>
    <x v="0"/>
    <n v="0"/>
    <n v="0"/>
    <n v="127.38"/>
    <n v="1"/>
    <x v="1"/>
  </r>
  <r>
    <x v="2443"/>
    <n v="2"/>
    <n v="0"/>
    <n v="1"/>
    <n v="0"/>
    <s v="Room_Type 1"/>
    <n v="56"/>
    <x v="2"/>
    <n v="0"/>
    <n v="0"/>
    <n v="120"/>
    <n v="0"/>
    <x v="1"/>
  </r>
  <r>
    <x v="2444"/>
    <n v="1"/>
    <n v="0"/>
    <n v="1"/>
    <n v="0"/>
    <s v="Room_Type 1"/>
    <n v="117"/>
    <x v="7"/>
    <n v="0"/>
    <n v="0"/>
    <n v="161.1"/>
    <n v="1"/>
    <x v="0"/>
  </r>
  <r>
    <x v="2445"/>
    <n v="1"/>
    <n v="0"/>
    <n v="3"/>
    <n v="0"/>
    <s v="Room_Type 1"/>
    <n v="166"/>
    <x v="7"/>
    <n v="0"/>
    <n v="0"/>
    <n v="110"/>
    <n v="0"/>
    <x v="0"/>
  </r>
  <r>
    <x v="2446"/>
    <n v="2"/>
    <n v="0"/>
    <n v="5"/>
    <n v="0"/>
    <s v="Room_Type 1"/>
    <n v="5"/>
    <x v="9"/>
    <n v="0"/>
    <n v="0"/>
    <n v="107"/>
    <n v="1"/>
    <x v="1"/>
  </r>
  <r>
    <x v="2447"/>
    <n v="1"/>
    <n v="0"/>
    <n v="1"/>
    <n v="0"/>
    <s v="Room_Type 1"/>
    <n v="6"/>
    <x v="10"/>
    <n v="0"/>
    <n v="0"/>
    <n v="80"/>
    <n v="0"/>
    <x v="1"/>
  </r>
  <r>
    <x v="2448"/>
    <n v="2"/>
    <n v="0"/>
    <n v="1"/>
    <n v="0"/>
    <s v="Room_Type 1"/>
    <n v="12"/>
    <x v="11"/>
    <n v="0"/>
    <n v="0"/>
    <n v="69.599999999999994"/>
    <n v="0"/>
    <x v="1"/>
  </r>
  <r>
    <x v="2449"/>
    <n v="2"/>
    <n v="0"/>
    <n v="3"/>
    <n v="0"/>
    <s v="Room_Type 1"/>
    <n v="8"/>
    <x v="1"/>
    <n v="0"/>
    <n v="0"/>
    <n v="126"/>
    <n v="2"/>
    <x v="1"/>
  </r>
  <r>
    <x v="2450"/>
    <n v="1"/>
    <n v="0"/>
    <n v="2"/>
    <n v="0"/>
    <s v="Room_Type 4"/>
    <n v="1"/>
    <x v="1"/>
    <n v="0"/>
    <n v="0"/>
    <n v="205"/>
    <n v="1"/>
    <x v="1"/>
  </r>
  <r>
    <x v="2451"/>
    <n v="1"/>
    <n v="0"/>
    <n v="2"/>
    <n v="0"/>
    <s v="Room_Type 1"/>
    <n v="192"/>
    <x v="2"/>
    <n v="0"/>
    <n v="0"/>
    <n v="95"/>
    <n v="0"/>
    <x v="1"/>
  </r>
  <r>
    <x v="2452"/>
    <n v="1"/>
    <n v="0"/>
    <n v="1"/>
    <n v="0"/>
    <s v="Room_Type 3"/>
    <n v="0"/>
    <x v="3"/>
    <n v="0"/>
    <n v="0"/>
    <n v="0"/>
    <n v="0"/>
    <x v="1"/>
  </r>
  <r>
    <x v="2453"/>
    <n v="2"/>
    <n v="0"/>
    <n v="1"/>
    <n v="0"/>
    <s v="Room_Type 1"/>
    <n v="1"/>
    <x v="1"/>
    <n v="0"/>
    <n v="0"/>
    <n v="149"/>
    <n v="1"/>
    <x v="1"/>
  </r>
  <r>
    <x v="2454"/>
    <n v="2"/>
    <n v="0"/>
    <n v="3"/>
    <n v="0"/>
    <s v="Room_Type 1"/>
    <n v="279"/>
    <x v="6"/>
    <n v="0"/>
    <n v="0"/>
    <n v="110"/>
    <n v="0"/>
    <x v="0"/>
  </r>
  <r>
    <x v="2455"/>
    <n v="2"/>
    <n v="0"/>
    <n v="5"/>
    <n v="0"/>
    <s v="Room_Type 4"/>
    <n v="2"/>
    <x v="1"/>
    <n v="0"/>
    <n v="0"/>
    <n v="75"/>
    <n v="0"/>
    <x v="1"/>
  </r>
  <r>
    <x v="2456"/>
    <n v="2"/>
    <n v="0"/>
    <n v="4"/>
    <n v="0"/>
    <s v="Room_Type 1"/>
    <n v="15"/>
    <x v="2"/>
    <n v="0"/>
    <n v="0"/>
    <n v="93.56"/>
    <n v="1"/>
    <x v="1"/>
  </r>
  <r>
    <x v="2457"/>
    <n v="1"/>
    <n v="0"/>
    <n v="2"/>
    <n v="0"/>
    <s v="Room_Type 1"/>
    <n v="181"/>
    <x v="6"/>
    <n v="0"/>
    <n v="0"/>
    <n v="120"/>
    <n v="0"/>
    <x v="0"/>
  </r>
  <r>
    <x v="2458"/>
    <n v="2"/>
    <n v="0"/>
    <n v="2"/>
    <n v="0"/>
    <s v="Room_Type 1"/>
    <n v="30"/>
    <x v="1"/>
    <n v="0"/>
    <n v="0"/>
    <n v="121"/>
    <n v="0"/>
    <x v="1"/>
  </r>
  <r>
    <x v="2459"/>
    <n v="2"/>
    <n v="0"/>
    <n v="3"/>
    <n v="0"/>
    <s v="Room_Type 1"/>
    <n v="100"/>
    <x v="3"/>
    <n v="0"/>
    <n v="0"/>
    <n v="72.25"/>
    <n v="2"/>
    <x v="1"/>
  </r>
  <r>
    <x v="2460"/>
    <n v="2"/>
    <n v="0"/>
    <n v="4"/>
    <n v="0"/>
    <s v="Room_Type 1"/>
    <n v="210"/>
    <x v="6"/>
    <n v="0"/>
    <n v="0"/>
    <n v="72.75"/>
    <n v="0"/>
    <x v="1"/>
  </r>
  <r>
    <x v="2461"/>
    <n v="2"/>
    <n v="0"/>
    <n v="1"/>
    <n v="0"/>
    <s v="Room_Type 1"/>
    <n v="191"/>
    <x v="7"/>
    <n v="0"/>
    <n v="0"/>
    <n v="71.099999999999994"/>
    <n v="0"/>
    <x v="0"/>
  </r>
  <r>
    <x v="2462"/>
    <n v="2"/>
    <n v="0"/>
    <n v="2"/>
    <n v="0"/>
    <s v="Room_Type 1"/>
    <n v="239"/>
    <x v="2"/>
    <n v="0"/>
    <n v="0"/>
    <n v="112.2"/>
    <n v="0"/>
    <x v="0"/>
  </r>
  <r>
    <x v="2463"/>
    <n v="1"/>
    <n v="0"/>
    <n v="3"/>
    <n v="0"/>
    <s v="Room_Type 1"/>
    <n v="113"/>
    <x v="8"/>
    <n v="0"/>
    <n v="0"/>
    <n v="100"/>
    <n v="0"/>
    <x v="0"/>
  </r>
  <r>
    <x v="2464"/>
    <n v="1"/>
    <n v="0"/>
    <n v="1"/>
    <n v="0"/>
    <s v="Room_Type 1"/>
    <n v="71"/>
    <x v="2"/>
    <n v="0"/>
    <n v="0"/>
    <n v="112.5"/>
    <n v="0"/>
    <x v="0"/>
  </r>
  <r>
    <x v="2465"/>
    <n v="2"/>
    <n v="0"/>
    <n v="5"/>
    <n v="0"/>
    <s v="Room_Type 1"/>
    <n v="206"/>
    <x v="1"/>
    <n v="0"/>
    <n v="0"/>
    <n v="132.77000000000001"/>
    <n v="0"/>
    <x v="0"/>
  </r>
  <r>
    <x v="2466"/>
    <n v="2"/>
    <n v="0"/>
    <n v="2"/>
    <n v="0"/>
    <s v="Room_Type 1"/>
    <n v="4"/>
    <x v="1"/>
    <n v="0"/>
    <n v="0"/>
    <n v="96"/>
    <n v="1"/>
    <x v="1"/>
  </r>
  <r>
    <x v="2467"/>
    <n v="3"/>
    <n v="0"/>
    <n v="3"/>
    <n v="0"/>
    <s v="Room_Type 4"/>
    <n v="64"/>
    <x v="7"/>
    <n v="0"/>
    <n v="0"/>
    <n v="149"/>
    <n v="2"/>
    <x v="1"/>
  </r>
  <r>
    <x v="2468"/>
    <n v="2"/>
    <n v="0"/>
    <n v="1"/>
    <n v="0"/>
    <s v="Room_Type 2"/>
    <n v="7"/>
    <x v="3"/>
    <n v="0"/>
    <n v="0"/>
    <n v="77.25"/>
    <n v="0"/>
    <x v="1"/>
  </r>
  <r>
    <x v="2469"/>
    <n v="2"/>
    <n v="0"/>
    <n v="8"/>
    <n v="0"/>
    <s v="Room_Type 1"/>
    <n v="10"/>
    <x v="11"/>
    <n v="0"/>
    <n v="0"/>
    <n v="79.75"/>
    <n v="0"/>
    <x v="1"/>
  </r>
  <r>
    <x v="2470"/>
    <n v="1"/>
    <n v="0"/>
    <n v="1"/>
    <n v="0"/>
    <s v="Room_Type 1"/>
    <n v="60"/>
    <x v="7"/>
    <n v="0"/>
    <n v="0"/>
    <n v="86.4"/>
    <n v="2"/>
    <x v="1"/>
  </r>
  <r>
    <x v="2471"/>
    <n v="2"/>
    <n v="0"/>
    <n v="2"/>
    <n v="0"/>
    <s v="Room_Type 1"/>
    <n v="211"/>
    <x v="8"/>
    <n v="0"/>
    <n v="0"/>
    <n v="100"/>
    <n v="0"/>
    <x v="0"/>
  </r>
  <r>
    <x v="2472"/>
    <n v="2"/>
    <n v="0"/>
    <n v="1"/>
    <n v="0"/>
    <s v="Room_Type 1"/>
    <n v="3"/>
    <x v="0"/>
    <n v="0"/>
    <n v="0"/>
    <n v="128"/>
    <n v="2"/>
    <x v="1"/>
  </r>
  <r>
    <x v="2473"/>
    <n v="2"/>
    <n v="0"/>
    <n v="3"/>
    <n v="0"/>
    <s v="Room_Type 1"/>
    <n v="188"/>
    <x v="0"/>
    <n v="0"/>
    <n v="0"/>
    <n v="105.3"/>
    <n v="1"/>
    <x v="0"/>
  </r>
  <r>
    <x v="2474"/>
    <n v="1"/>
    <n v="0"/>
    <n v="2"/>
    <n v="0"/>
    <s v="Room_Type 1"/>
    <n v="76"/>
    <x v="8"/>
    <n v="0"/>
    <n v="0"/>
    <n v="130"/>
    <n v="0"/>
    <x v="1"/>
  </r>
  <r>
    <x v="2475"/>
    <n v="3"/>
    <n v="0"/>
    <n v="3"/>
    <n v="0"/>
    <s v="Room_Type 1"/>
    <n v="91"/>
    <x v="3"/>
    <n v="0"/>
    <n v="0"/>
    <n v="92.65"/>
    <n v="0"/>
    <x v="1"/>
  </r>
  <r>
    <x v="2476"/>
    <n v="2"/>
    <n v="0"/>
    <n v="3"/>
    <n v="0"/>
    <s v="Room_Type 1"/>
    <n v="112"/>
    <x v="4"/>
    <n v="0"/>
    <n v="0"/>
    <n v="105.3"/>
    <n v="0"/>
    <x v="0"/>
  </r>
  <r>
    <x v="2477"/>
    <n v="2"/>
    <n v="0"/>
    <n v="4"/>
    <n v="0"/>
    <s v="Room_Type 1"/>
    <n v="18"/>
    <x v="6"/>
    <n v="0"/>
    <n v="0"/>
    <n v="111.75"/>
    <n v="2"/>
    <x v="1"/>
  </r>
  <r>
    <x v="2478"/>
    <n v="2"/>
    <n v="0"/>
    <n v="2"/>
    <n v="0"/>
    <s v="Room_Type 1"/>
    <n v="97"/>
    <x v="5"/>
    <n v="0"/>
    <n v="0"/>
    <n v="96.3"/>
    <n v="2"/>
    <x v="1"/>
  </r>
  <r>
    <x v="2479"/>
    <n v="2"/>
    <n v="0"/>
    <n v="1"/>
    <n v="0"/>
    <s v="Room_Type 1"/>
    <n v="32"/>
    <x v="8"/>
    <n v="0"/>
    <n v="0"/>
    <n v="116.1"/>
    <n v="1"/>
    <x v="1"/>
  </r>
  <r>
    <x v="2480"/>
    <n v="2"/>
    <n v="0"/>
    <n v="5"/>
    <n v="0"/>
    <s v="Room_Type 4"/>
    <n v="144"/>
    <x v="8"/>
    <n v="0"/>
    <n v="0"/>
    <n v="92.55"/>
    <n v="0"/>
    <x v="1"/>
  </r>
  <r>
    <x v="2481"/>
    <n v="1"/>
    <n v="0"/>
    <n v="3"/>
    <n v="0"/>
    <s v="Room_Type 1"/>
    <n v="42"/>
    <x v="5"/>
    <n v="0"/>
    <n v="0"/>
    <n v="116.1"/>
    <n v="0"/>
    <x v="0"/>
  </r>
  <r>
    <x v="2482"/>
    <n v="2"/>
    <n v="0"/>
    <n v="2"/>
    <n v="0"/>
    <s v="Room_Type 1"/>
    <n v="7"/>
    <x v="8"/>
    <n v="0"/>
    <n v="0"/>
    <n v="112"/>
    <n v="1"/>
    <x v="1"/>
  </r>
  <r>
    <x v="2483"/>
    <n v="2"/>
    <n v="0"/>
    <n v="9"/>
    <n v="0"/>
    <s v="Room_Type 1"/>
    <n v="80"/>
    <x v="4"/>
    <n v="0"/>
    <n v="0"/>
    <n v="63.46"/>
    <n v="0"/>
    <x v="1"/>
  </r>
  <r>
    <x v="2484"/>
    <n v="2"/>
    <n v="0"/>
    <n v="3"/>
    <n v="0"/>
    <s v="Room_Type 4"/>
    <n v="32"/>
    <x v="5"/>
    <n v="0"/>
    <n v="0"/>
    <n v="131.4"/>
    <n v="0"/>
    <x v="0"/>
  </r>
  <r>
    <x v="2485"/>
    <n v="2"/>
    <n v="0"/>
    <n v="1"/>
    <n v="0"/>
    <s v="Room_Type 1"/>
    <n v="0"/>
    <x v="8"/>
    <n v="0"/>
    <n v="0"/>
    <n v="141"/>
    <n v="0"/>
    <x v="1"/>
  </r>
  <r>
    <x v="2486"/>
    <n v="2"/>
    <n v="0"/>
    <n v="3"/>
    <n v="0"/>
    <s v="Room_Type 1"/>
    <n v="211"/>
    <x v="0"/>
    <n v="0"/>
    <n v="0"/>
    <n v="77.03"/>
    <n v="0"/>
    <x v="0"/>
  </r>
  <r>
    <x v="2487"/>
    <n v="2"/>
    <n v="0"/>
    <n v="2"/>
    <n v="0"/>
    <s v="Room_Type 2"/>
    <n v="205"/>
    <x v="4"/>
    <n v="0"/>
    <n v="0"/>
    <n v="86.63"/>
    <n v="0"/>
    <x v="0"/>
  </r>
  <r>
    <x v="2488"/>
    <n v="2"/>
    <n v="0"/>
    <n v="4"/>
    <n v="0"/>
    <s v="Room_Type 1"/>
    <n v="49"/>
    <x v="3"/>
    <n v="0"/>
    <n v="0"/>
    <n v="71"/>
    <n v="0"/>
    <x v="1"/>
  </r>
  <r>
    <x v="2489"/>
    <n v="2"/>
    <n v="0"/>
    <n v="3"/>
    <n v="0"/>
    <s v="Room_Type 1"/>
    <n v="44"/>
    <x v="6"/>
    <n v="0"/>
    <n v="0"/>
    <n v="94.5"/>
    <n v="0"/>
    <x v="1"/>
  </r>
  <r>
    <x v="2490"/>
    <n v="2"/>
    <n v="0"/>
    <n v="1"/>
    <n v="0"/>
    <s v="Room_Type 4"/>
    <n v="18"/>
    <x v="9"/>
    <n v="0"/>
    <n v="0"/>
    <n v="95.48"/>
    <n v="1"/>
    <x v="1"/>
  </r>
  <r>
    <x v="2491"/>
    <n v="1"/>
    <n v="0"/>
    <n v="0"/>
    <n v="0"/>
    <s v="Room_Type 1"/>
    <n v="4"/>
    <x v="10"/>
    <n v="0"/>
    <n v="0"/>
    <n v="0"/>
    <n v="1"/>
    <x v="1"/>
  </r>
  <r>
    <x v="2492"/>
    <n v="2"/>
    <n v="0"/>
    <n v="2"/>
    <n v="0"/>
    <s v="Room_Type 1"/>
    <n v="112"/>
    <x v="2"/>
    <n v="0"/>
    <n v="0"/>
    <n v="100"/>
    <n v="0"/>
    <x v="1"/>
  </r>
  <r>
    <x v="2493"/>
    <n v="2"/>
    <n v="0"/>
    <n v="5"/>
    <n v="0"/>
    <s v="Room_Type 1"/>
    <n v="275"/>
    <x v="6"/>
    <n v="0"/>
    <n v="0"/>
    <n v="90"/>
    <n v="0"/>
    <x v="0"/>
  </r>
  <r>
    <x v="2494"/>
    <n v="1"/>
    <n v="0"/>
    <n v="6"/>
    <n v="0"/>
    <s v="Room_Type 1"/>
    <n v="176"/>
    <x v="9"/>
    <n v="0"/>
    <n v="0"/>
    <n v="61.52"/>
    <n v="0"/>
    <x v="0"/>
  </r>
  <r>
    <x v="2495"/>
    <n v="2"/>
    <n v="0"/>
    <n v="3"/>
    <n v="0"/>
    <s v="Room_Type 1"/>
    <n v="32"/>
    <x v="1"/>
    <n v="0"/>
    <n v="0"/>
    <n v="94.5"/>
    <n v="3"/>
    <x v="1"/>
  </r>
  <r>
    <x v="2496"/>
    <n v="2"/>
    <n v="0"/>
    <n v="1"/>
    <n v="0"/>
    <s v="Room_Type 1"/>
    <n v="4"/>
    <x v="4"/>
    <n v="0"/>
    <n v="0"/>
    <n v="139"/>
    <n v="1"/>
    <x v="1"/>
  </r>
  <r>
    <x v="2497"/>
    <n v="3"/>
    <n v="0"/>
    <n v="3"/>
    <n v="0"/>
    <s v="Room_Type 4"/>
    <n v="40"/>
    <x v="0"/>
    <n v="0"/>
    <n v="0"/>
    <n v="153.6"/>
    <n v="3"/>
    <x v="1"/>
  </r>
  <r>
    <x v="2498"/>
    <n v="2"/>
    <n v="0"/>
    <n v="3"/>
    <n v="0"/>
    <s v="Room_Type 4"/>
    <n v="118"/>
    <x v="2"/>
    <n v="0"/>
    <n v="0"/>
    <n v="140.4"/>
    <n v="1"/>
    <x v="1"/>
  </r>
  <r>
    <x v="2499"/>
    <n v="0"/>
    <n v="2"/>
    <n v="6"/>
    <n v="0"/>
    <s v="Room_Type 2"/>
    <n v="296"/>
    <x v="6"/>
    <n v="0"/>
    <n v="0"/>
    <n v="65.290000000000006"/>
    <n v="0"/>
    <x v="0"/>
  </r>
  <r>
    <x v="2500"/>
    <n v="1"/>
    <n v="0"/>
    <n v="2"/>
    <n v="0"/>
    <s v="Room_Type 1"/>
    <n v="20"/>
    <x v="0"/>
    <n v="0"/>
    <n v="0"/>
    <n v="65"/>
    <n v="0"/>
    <x v="0"/>
  </r>
  <r>
    <x v="2501"/>
    <n v="2"/>
    <n v="0"/>
    <n v="3"/>
    <n v="0"/>
    <s v="Room_Type 1"/>
    <n v="4"/>
    <x v="4"/>
    <n v="0"/>
    <n v="0"/>
    <n v="139"/>
    <n v="1"/>
    <x v="1"/>
  </r>
  <r>
    <x v="2502"/>
    <n v="2"/>
    <n v="0"/>
    <n v="3"/>
    <n v="0"/>
    <s v="Room_Type 1"/>
    <n v="15"/>
    <x v="4"/>
    <n v="0"/>
    <n v="0"/>
    <n v="151"/>
    <n v="0"/>
    <x v="1"/>
  </r>
  <r>
    <x v="2503"/>
    <n v="2"/>
    <n v="0"/>
    <n v="3"/>
    <n v="0"/>
    <s v="Room_Type 1"/>
    <n v="304"/>
    <x v="7"/>
    <n v="0"/>
    <n v="0"/>
    <n v="89"/>
    <n v="0"/>
    <x v="0"/>
  </r>
  <r>
    <x v="2504"/>
    <n v="2"/>
    <n v="0"/>
    <n v="3"/>
    <n v="0"/>
    <s v="Room_Type 5"/>
    <n v="1"/>
    <x v="8"/>
    <n v="0"/>
    <n v="0"/>
    <n v="119"/>
    <n v="0"/>
    <x v="1"/>
  </r>
  <r>
    <x v="2505"/>
    <n v="2"/>
    <n v="0"/>
    <n v="4"/>
    <n v="0"/>
    <s v="Room_Type 1"/>
    <n v="20"/>
    <x v="9"/>
    <n v="0"/>
    <n v="0"/>
    <n v="65.58"/>
    <n v="0"/>
    <x v="1"/>
  </r>
  <r>
    <x v="2506"/>
    <n v="2"/>
    <n v="0"/>
    <n v="9"/>
    <n v="1"/>
    <s v="Room_Type 1"/>
    <n v="241"/>
    <x v="2"/>
    <n v="0"/>
    <n v="0"/>
    <n v="106.2"/>
    <n v="1"/>
    <x v="0"/>
  </r>
  <r>
    <x v="2507"/>
    <n v="2"/>
    <n v="0"/>
    <n v="2"/>
    <n v="0"/>
    <s v="Room_Type 1"/>
    <n v="75"/>
    <x v="6"/>
    <n v="0"/>
    <n v="0"/>
    <n v="105"/>
    <n v="0"/>
    <x v="0"/>
  </r>
  <r>
    <x v="2508"/>
    <n v="1"/>
    <n v="0"/>
    <n v="1"/>
    <n v="0"/>
    <s v="Room_Type 1"/>
    <n v="15"/>
    <x v="10"/>
    <n v="0"/>
    <n v="0"/>
    <n v="81"/>
    <n v="0"/>
    <x v="1"/>
  </r>
  <r>
    <x v="2509"/>
    <n v="1"/>
    <n v="0"/>
    <n v="4"/>
    <n v="0"/>
    <s v="Room_Type 1"/>
    <n v="124"/>
    <x v="7"/>
    <n v="0"/>
    <n v="0"/>
    <n v="146.03"/>
    <n v="3"/>
    <x v="1"/>
  </r>
  <r>
    <x v="2510"/>
    <n v="2"/>
    <n v="0"/>
    <n v="4"/>
    <n v="1"/>
    <s v="Room_Type 4"/>
    <n v="47"/>
    <x v="10"/>
    <n v="0"/>
    <n v="0"/>
    <n v="99.4"/>
    <n v="1"/>
    <x v="1"/>
  </r>
  <r>
    <x v="2511"/>
    <n v="1"/>
    <n v="0"/>
    <n v="1"/>
    <n v="0"/>
    <s v="Room_Type 1"/>
    <n v="4"/>
    <x v="3"/>
    <n v="0"/>
    <n v="0"/>
    <n v="70"/>
    <n v="0"/>
    <x v="1"/>
  </r>
  <r>
    <x v="2512"/>
    <n v="1"/>
    <n v="0"/>
    <n v="1"/>
    <n v="0"/>
    <s v="Room_Type 1"/>
    <n v="3"/>
    <x v="5"/>
    <n v="0"/>
    <n v="0"/>
    <n v="119"/>
    <n v="0"/>
    <x v="1"/>
  </r>
  <r>
    <x v="2513"/>
    <n v="1"/>
    <n v="0"/>
    <n v="4"/>
    <n v="0"/>
    <s v="Room_Type 1"/>
    <n v="163"/>
    <x v="2"/>
    <n v="0"/>
    <n v="0"/>
    <n v="100"/>
    <n v="0"/>
    <x v="0"/>
  </r>
  <r>
    <x v="2514"/>
    <n v="1"/>
    <n v="0"/>
    <n v="4"/>
    <n v="0"/>
    <s v="Room_Type 1"/>
    <n v="0"/>
    <x v="8"/>
    <n v="0"/>
    <n v="0"/>
    <n v="95"/>
    <n v="0"/>
    <x v="1"/>
  </r>
  <r>
    <x v="2515"/>
    <n v="2"/>
    <n v="0"/>
    <n v="3"/>
    <n v="0"/>
    <s v="Room_Type 1"/>
    <n v="179"/>
    <x v="4"/>
    <n v="0"/>
    <n v="0"/>
    <n v="72.25"/>
    <n v="1"/>
    <x v="1"/>
  </r>
  <r>
    <x v="2516"/>
    <n v="2"/>
    <n v="1"/>
    <n v="3"/>
    <n v="0"/>
    <s v="Room_Type 1"/>
    <n v="40"/>
    <x v="2"/>
    <n v="0"/>
    <n v="0"/>
    <n v="134.1"/>
    <n v="2"/>
    <x v="1"/>
  </r>
  <r>
    <x v="2517"/>
    <n v="2"/>
    <n v="0"/>
    <n v="5"/>
    <n v="0"/>
    <s v="Room_Type 1"/>
    <n v="276"/>
    <x v="8"/>
    <n v="0"/>
    <n v="0"/>
    <n v="61"/>
    <n v="0"/>
    <x v="0"/>
  </r>
  <r>
    <x v="2518"/>
    <n v="2"/>
    <n v="0"/>
    <n v="5"/>
    <n v="0"/>
    <s v="Room_Type 1"/>
    <n v="82"/>
    <x v="3"/>
    <n v="0"/>
    <n v="0"/>
    <n v="64.67"/>
    <n v="1"/>
    <x v="1"/>
  </r>
  <r>
    <x v="2519"/>
    <n v="1"/>
    <n v="0"/>
    <n v="3"/>
    <n v="0"/>
    <s v="Room_Type 4"/>
    <n v="253"/>
    <x v="6"/>
    <n v="0"/>
    <n v="0"/>
    <n v="140.4"/>
    <n v="1"/>
    <x v="0"/>
  </r>
  <r>
    <x v="2520"/>
    <n v="2"/>
    <n v="0"/>
    <n v="4"/>
    <n v="0"/>
    <s v="Room_Type 1"/>
    <n v="99"/>
    <x v="5"/>
    <n v="0"/>
    <n v="0"/>
    <n v="82.45"/>
    <n v="0"/>
    <x v="0"/>
  </r>
  <r>
    <x v="2521"/>
    <n v="2"/>
    <n v="2"/>
    <n v="4"/>
    <n v="0"/>
    <s v="Room_Type 6"/>
    <n v="214"/>
    <x v="0"/>
    <n v="0"/>
    <n v="0"/>
    <n v="158.94999999999999"/>
    <n v="1"/>
    <x v="0"/>
  </r>
  <r>
    <x v="2522"/>
    <n v="3"/>
    <n v="0"/>
    <n v="4"/>
    <n v="0"/>
    <s v="Room_Type 6"/>
    <n v="17"/>
    <x v="6"/>
    <n v="0"/>
    <n v="0"/>
    <n v="153.62"/>
    <n v="1"/>
    <x v="1"/>
  </r>
  <r>
    <x v="2523"/>
    <n v="2"/>
    <n v="0"/>
    <n v="2"/>
    <n v="0"/>
    <s v="Room_Type 4"/>
    <n v="110"/>
    <x v="5"/>
    <n v="0"/>
    <n v="0"/>
    <n v="90.95"/>
    <n v="0"/>
    <x v="1"/>
  </r>
  <r>
    <x v="2524"/>
    <n v="2"/>
    <n v="0"/>
    <n v="2"/>
    <n v="0"/>
    <s v="Room_Type 4"/>
    <n v="77"/>
    <x v="5"/>
    <n v="0"/>
    <n v="0"/>
    <n v="105.3"/>
    <n v="1"/>
    <x v="1"/>
  </r>
  <r>
    <x v="2525"/>
    <n v="1"/>
    <n v="0"/>
    <n v="1"/>
    <n v="0"/>
    <s v="Room_Type 4"/>
    <n v="6"/>
    <x v="7"/>
    <n v="0"/>
    <n v="0"/>
    <n v="94"/>
    <n v="0"/>
    <x v="1"/>
  </r>
  <r>
    <x v="2526"/>
    <n v="2"/>
    <n v="0"/>
    <n v="4"/>
    <n v="0"/>
    <s v="Room_Type 4"/>
    <n v="29"/>
    <x v="7"/>
    <n v="0"/>
    <n v="0"/>
    <n v="96.9"/>
    <n v="0"/>
    <x v="1"/>
  </r>
  <r>
    <x v="2527"/>
    <n v="2"/>
    <n v="0"/>
    <n v="2"/>
    <n v="0"/>
    <s v="Room_Type 1"/>
    <n v="111"/>
    <x v="0"/>
    <n v="0"/>
    <n v="0"/>
    <n v="72.25"/>
    <n v="0"/>
    <x v="1"/>
  </r>
  <r>
    <x v="2528"/>
    <n v="2"/>
    <n v="0"/>
    <n v="2"/>
    <n v="0"/>
    <s v="Room_Type 1"/>
    <n v="69"/>
    <x v="1"/>
    <n v="0"/>
    <n v="0"/>
    <n v="106"/>
    <n v="0"/>
    <x v="1"/>
  </r>
  <r>
    <x v="2529"/>
    <n v="1"/>
    <n v="0"/>
    <n v="3"/>
    <n v="0"/>
    <s v="Room_Type 1"/>
    <n v="32"/>
    <x v="10"/>
    <n v="0"/>
    <n v="0"/>
    <n v="72.900000000000006"/>
    <n v="0"/>
    <x v="0"/>
  </r>
  <r>
    <x v="2530"/>
    <n v="1"/>
    <n v="0"/>
    <n v="2"/>
    <n v="0"/>
    <s v="Room_Type 1"/>
    <n v="292"/>
    <x v="4"/>
    <n v="0"/>
    <n v="0"/>
    <n v="90"/>
    <n v="0"/>
    <x v="1"/>
  </r>
  <r>
    <x v="2531"/>
    <n v="2"/>
    <n v="0"/>
    <n v="4"/>
    <n v="0"/>
    <s v="Room_Type 1"/>
    <n v="149"/>
    <x v="4"/>
    <n v="0"/>
    <n v="0"/>
    <n v="99.45"/>
    <n v="1"/>
    <x v="1"/>
  </r>
  <r>
    <x v="2532"/>
    <n v="2"/>
    <n v="0"/>
    <n v="4"/>
    <n v="0"/>
    <s v="Room_Type 1"/>
    <n v="12"/>
    <x v="0"/>
    <n v="0"/>
    <n v="0"/>
    <n v="131.5"/>
    <n v="3"/>
    <x v="1"/>
  </r>
  <r>
    <x v="2533"/>
    <n v="1"/>
    <n v="0"/>
    <n v="1"/>
    <n v="0"/>
    <s v="Room_Type 1"/>
    <n v="0"/>
    <x v="1"/>
    <n v="0"/>
    <n v="0"/>
    <n v="91.2"/>
    <n v="0"/>
    <x v="1"/>
  </r>
  <r>
    <x v="2534"/>
    <n v="1"/>
    <n v="0"/>
    <n v="2"/>
    <n v="0"/>
    <s v="Room_Type 1"/>
    <n v="386"/>
    <x v="6"/>
    <n v="0"/>
    <n v="0"/>
    <n v="90"/>
    <n v="0"/>
    <x v="0"/>
  </r>
  <r>
    <x v="2535"/>
    <n v="1"/>
    <n v="0"/>
    <n v="1"/>
    <n v="0"/>
    <s v="Room_Type 1"/>
    <n v="1"/>
    <x v="9"/>
    <n v="0"/>
    <n v="0"/>
    <n v="40"/>
    <n v="0"/>
    <x v="1"/>
  </r>
  <r>
    <x v="2536"/>
    <n v="2"/>
    <n v="0"/>
    <n v="4"/>
    <n v="1"/>
    <s v="Room_Type 1"/>
    <n v="156"/>
    <x v="0"/>
    <n v="0"/>
    <n v="0"/>
    <n v="81.25"/>
    <n v="0"/>
    <x v="1"/>
  </r>
  <r>
    <x v="2537"/>
    <n v="2"/>
    <n v="0"/>
    <n v="3"/>
    <n v="0"/>
    <s v="Room_Type 1"/>
    <n v="124"/>
    <x v="0"/>
    <n v="0"/>
    <n v="0"/>
    <n v="94.5"/>
    <n v="0"/>
    <x v="0"/>
  </r>
  <r>
    <x v="2538"/>
    <n v="1"/>
    <n v="0"/>
    <n v="2"/>
    <n v="0"/>
    <s v="Room_Type 1"/>
    <n v="99"/>
    <x v="10"/>
    <n v="0"/>
    <n v="0"/>
    <n v="81"/>
    <n v="0"/>
    <x v="1"/>
  </r>
  <r>
    <x v="2539"/>
    <n v="2"/>
    <n v="0"/>
    <n v="4"/>
    <n v="0"/>
    <s v="Room_Type 1"/>
    <n v="76"/>
    <x v="9"/>
    <n v="0"/>
    <n v="0"/>
    <n v="72.25"/>
    <n v="0"/>
    <x v="1"/>
  </r>
  <r>
    <x v="2540"/>
    <n v="1"/>
    <n v="0"/>
    <n v="1"/>
    <n v="0"/>
    <s v="Room_Type 1"/>
    <n v="13"/>
    <x v="2"/>
    <n v="0"/>
    <n v="0"/>
    <n v="95"/>
    <n v="1"/>
    <x v="1"/>
  </r>
  <r>
    <x v="2541"/>
    <n v="2"/>
    <n v="0"/>
    <n v="4"/>
    <n v="0"/>
    <s v="Room_Type 1"/>
    <n v="155"/>
    <x v="7"/>
    <n v="0"/>
    <n v="0"/>
    <n v="85"/>
    <n v="1"/>
    <x v="0"/>
  </r>
  <r>
    <x v="2542"/>
    <n v="3"/>
    <n v="0"/>
    <n v="5"/>
    <n v="0"/>
    <s v="Room_Type 4"/>
    <n v="47"/>
    <x v="4"/>
    <n v="0"/>
    <n v="0"/>
    <n v="161.1"/>
    <n v="2"/>
    <x v="1"/>
  </r>
  <r>
    <x v="2543"/>
    <n v="1"/>
    <n v="0"/>
    <n v="2"/>
    <n v="0"/>
    <s v="Room_Type 1"/>
    <n v="20"/>
    <x v="9"/>
    <n v="0"/>
    <n v="0"/>
    <n v="79"/>
    <n v="0"/>
    <x v="0"/>
  </r>
  <r>
    <x v="2544"/>
    <n v="2"/>
    <n v="0"/>
    <n v="17"/>
    <n v="0"/>
    <s v="Room_Type 1"/>
    <n v="121"/>
    <x v="4"/>
    <n v="0"/>
    <n v="0"/>
    <n v="72.25"/>
    <n v="0"/>
    <x v="0"/>
  </r>
  <r>
    <x v="2545"/>
    <n v="2"/>
    <n v="0"/>
    <n v="1"/>
    <n v="0"/>
    <s v="Room_Type 1"/>
    <n v="1"/>
    <x v="1"/>
    <n v="0"/>
    <n v="0"/>
    <n v="105"/>
    <n v="0"/>
    <x v="1"/>
  </r>
  <r>
    <x v="2546"/>
    <n v="2"/>
    <n v="0"/>
    <n v="3"/>
    <n v="0"/>
    <s v="Room_Type 1"/>
    <n v="161"/>
    <x v="9"/>
    <n v="0"/>
    <n v="0"/>
    <n v="130"/>
    <n v="0"/>
    <x v="0"/>
  </r>
  <r>
    <x v="2547"/>
    <n v="2"/>
    <n v="0"/>
    <n v="3"/>
    <n v="0"/>
    <s v="Room_Type 1"/>
    <n v="103"/>
    <x v="4"/>
    <n v="0"/>
    <n v="0"/>
    <n v="94.5"/>
    <n v="0"/>
    <x v="0"/>
  </r>
  <r>
    <x v="2548"/>
    <n v="2"/>
    <n v="2"/>
    <n v="2"/>
    <n v="0"/>
    <s v="Room_Type 6"/>
    <n v="2"/>
    <x v="4"/>
    <n v="0"/>
    <n v="0"/>
    <n v="201"/>
    <n v="2"/>
    <x v="1"/>
  </r>
  <r>
    <x v="2549"/>
    <n v="2"/>
    <n v="0"/>
    <n v="3"/>
    <n v="0"/>
    <s v="Room_Type 1"/>
    <n v="144"/>
    <x v="0"/>
    <n v="0"/>
    <n v="0"/>
    <n v="103.5"/>
    <n v="0"/>
    <x v="0"/>
  </r>
  <r>
    <x v="2550"/>
    <n v="2"/>
    <n v="0"/>
    <n v="2"/>
    <n v="1"/>
    <s v="Room_Type 1"/>
    <n v="33"/>
    <x v="9"/>
    <n v="0"/>
    <n v="0"/>
    <n v="135.9"/>
    <n v="0"/>
    <x v="1"/>
  </r>
  <r>
    <x v="2551"/>
    <n v="3"/>
    <n v="0"/>
    <n v="1"/>
    <n v="0"/>
    <s v="Room_Type 4"/>
    <n v="0"/>
    <x v="10"/>
    <n v="0"/>
    <n v="0"/>
    <n v="127"/>
    <n v="0"/>
    <x v="1"/>
  </r>
  <r>
    <x v="2552"/>
    <n v="2"/>
    <n v="0"/>
    <n v="2"/>
    <n v="0"/>
    <s v="Room_Type 1"/>
    <n v="39"/>
    <x v="3"/>
    <n v="0"/>
    <n v="0"/>
    <n v="88"/>
    <n v="1"/>
    <x v="1"/>
  </r>
  <r>
    <x v="2553"/>
    <n v="2"/>
    <n v="0"/>
    <n v="4"/>
    <n v="0"/>
    <s v="Room_Type 1"/>
    <n v="240"/>
    <x v="6"/>
    <n v="0"/>
    <n v="0"/>
    <n v="90.95"/>
    <n v="2"/>
    <x v="1"/>
  </r>
  <r>
    <x v="2554"/>
    <n v="1"/>
    <n v="0"/>
    <n v="2"/>
    <n v="0"/>
    <s v="Room_Type 1"/>
    <n v="188"/>
    <x v="2"/>
    <n v="0"/>
    <n v="0"/>
    <n v="130"/>
    <n v="0"/>
    <x v="0"/>
  </r>
  <r>
    <x v="2555"/>
    <n v="2"/>
    <n v="1"/>
    <n v="5"/>
    <n v="0"/>
    <s v="Room_Type 1"/>
    <n v="75"/>
    <x v="6"/>
    <n v="0"/>
    <n v="0"/>
    <n v="135"/>
    <n v="0"/>
    <x v="0"/>
  </r>
  <r>
    <x v="2556"/>
    <n v="1"/>
    <n v="0"/>
    <n v="5"/>
    <n v="0"/>
    <s v="Room_Type 1"/>
    <n v="0"/>
    <x v="7"/>
    <n v="0"/>
    <n v="0"/>
    <n v="95"/>
    <n v="2"/>
    <x v="1"/>
  </r>
  <r>
    <x v="2557"/>
    <n v="2"/>
    <n v="0"/>
    <n v="4"/>
    <n v="0"/>
    <s v="Room_Type 4"/>
    <n v="58"/>
    <x v="7"/>
    <n v="0"/>
    <n v="0"/>
    <n v="60"/>
    <n v="0"/>
    <x v="1"/>
  </r>
  <r>
    <x v="2558"/>
    <n v="2"/>
    <n v="0"/>
    <n v="3"/>
    <n v="0"/>
    <s v="Room_Type 4"/>
    <n v="112"/>
    <x v="8"/>
    <n v="0"/>
    <n v="0"/>
    <n v="140.4"/>
    <n v="1"/>
    <x v="1"/>
  </r>
  <r>
    <x v="2559"/>
    <n v="2"/>
    <n v="0"/>
    <n v="2"/>
    <n v="0"/>
    <s v="Room_Type 1"/>
    <n v="257"/>
    <x v="4"/>
    <n v="0"/>
    <n v="0"/>
    <n v="101.5"/>
    <n v="0"/>
    <x v="0"/>
  </r>
  <r>
    <x v="2560"/>
    <n v="2"/>
    <n v="0"/>
    <n v="3"/>
    <n v="0"/>
    <s v="Room_Type 1"/>
    <n v="31"/>
    <x v="7"/>
    <n v="0"/>
    <n v="0"/>
    <n v="88"/>
    <n v="0"/>
    <x v="0"/>
  </r>
  <r>
    <x v="2561"/>
    <n v="2"/>
    <n v="0"/>
    <n v="2"/>
    <n v="0"/>
    <s v="Room_Type 1"/>
    <n v="39"/>
    <x v="0"/>
    <n v="0"/>
    <n v="0"/>
    <n v="101.5"/>
    <n v="0"/>
    <x v="1"/>
  </r>
  <r>
    <x v="2562"/>
    <n v="1"/>
    <n v="0"/>
    <n v="6"/>
    <n v="0"/>
    <s v="Room_Type 1"/>
    <n v="245"/>
    <x v="4"/>
    <n v="0"/>
    <n v="0"/>
    <n v="110"/>
    <n v="0"/>
    <x v="0"/>
  </r>
  <r>
    <x v="2563"/>
    <n v="2"/>
    <n v="0"/>
    <n v="1"/>
    <n v="0"/>
    <s v="Room_Type 1"/>
    <n v="42"/>
    <x v="1"/>
    <n v="0"/>
    <n v="0"/>
    <n v="85"/>
    <n v="1"/>
    <x v="1"/>
  </r>
  <r>
    <x v="2564"/>
    <n v="1"/>
    <n v="0"/>
    <n v="3"/>
    <n v="0"/>
    <s v="Room_Type 6"/>
    <n v="17"/>
    <x v="6"/>
    <n v="0"/>
    <n v="0"/>
    <n v="176.33"/>
    <n v="1"/>
    <x v="1"/>
  </r>
  <r>
    <x v="2565"/>
    <n v="2"/>
    <n v="0"/>
    <n v="4"/>
    <n v="0"/>
    <s v="Room_Type 1"/>
    <n v="11"/>
    <x v="0"/>
    <n v="0"/>
    <n v="0"/>
    <n v="139"/>
    <n v="2"/>
    <x v="1"/>
  </r>
  <r>
    <x v="2566"/>
    <n v="2"/>
    <n v="0"/>
    <n v="5"/>
    <n v="0"/>
    <s v="Room_Type 1"/>
    <n v="53"/>
    <x v="9"/>
    <n v="0"/>
    <n v="0"/>
    <n v="70"/>
    <n v="1"/>
    <x v="1"/>
  </r>
  <r>
    <x v="2567"/>
    <n v="1"/>
    <n v="0"/>
    <n v="4"/>
    <n v="0"/>
    <s v="Room_Type 1"/>
    <n v="8"/>
    <x v="3"/>
    <n v="0"/>
    <n v="0"/>
    <n v="84"/>
    <n v="2"/>
    <x v="1"/>
  </r>
  <r>
    <x v="2568"/>
    <n v="1"/>
    <n v="0"/>
    <n v="9"/>
    <n v="0"/>
    <s v="Room_Type 1"/>
    <n v="35"/>
    <x v="3"/>
    <n v="0"/>
    <n v="0"/>
    <n v="79.2"/>
    <n v="0"/>
    <x v="0"/>
  </r>
  <r>
    <x v="2569"/>
    <n v="2"/>
    <n v="0"/>
    <n v="3"/>
    <n v="0"/>
    <s v="Room_Type 1"/>
    <n v="207"/>
    <x v="3"/>
    <n v="0"/>
    <n v="0"/>
    <n v="95"/>
    <n v="0"/>
    <x v="1"/>
  </r>
  <r>
    <x v="2570"/>
    <n v="2"/>
    <n v="0"/>
    <n v="2"/>
    <n v="0"/>
    <s v="Room_Type 1"/>
    <n v="63"/>
    <x v="1"/>
    <n v="0"/>
    <n v="0"/>
    <n v="116"/>
    <n v="0"/>
    <x v="1"/>
  </r>
  <r>
    <x v="2571"/>
    <n v="1"/>
    <n v="0"/>
    <n v="1"/>
    <n v="0"/>
    <s v="Room_Type 1"/>
    <n v="8"/>
    <x v="1"/>
    <n v="1"/>
    <n v="0"/>
    <n v="40"/>
    <n v="1"/>
    <x v="1"/>
  </r>
  <r>
    <x v="2572"/>
    <n v="2"/>
    <n v="0"/>
    <n v="2"/>
    <n v="0"/>
    <s v="Room_Type 1"/>
    <n v="4"/>
    <x v="0"/>
    <n v="0"/>
    <n v="0"/>
    <n v="92"/>
    <n v="0"/>
    <x v="1"/>
  </r>
  <r>
    <x v="2573"/>
    <n v="2"/>
    <n v="0"/>
    <n v="4"/>
    <n v="0"/>
    <s v="Room_Type 1"/>
    <n v="240"/>
    <x v="6"/>
    <n v="0"/>
    <n v="0"/>
    <n v="80.75"/>
    <n v="0"/>
    <x v="0"/>
  </r>
  <r>
    <x v="2574"/>
    <n v="1"/>
    <n v="0"/>
    <n v="1"/>
    <n v="0"/>
    <s v="Room_Type 1"/>
    <n v="3"/>
    <x v="3"/>
    <n v="1"/>
    <n v="0"/>
    <n v="79"/>
    <n v="1"/>
    <x v="1"/>
  </r>
  <r>
    <x v="2575"/>
    <n v="2"/>
    <n v="2"/>
    <n v="4"/>
    <n v="0"/>
    <s v="Room_Type 6"/>
    <n v="159"/>
    <x v="3"/>
    <n v="0"/>
    <n v="0"/>
    <n v="149.6"/>
    <n v="0"/>
    <x v="1"/>
  </r>
  <r>
    <x v="2576"/>
    <n v="2"/>
    <n v="0"/>
    <n v="2"/>
    <n v="0"/>
    <s v="Room_Type 1"/>
    <n v="11"/>
    <x v="11"/>
    <n v="0"/>
    <n v="0"/>
    <n v="70.069999999999993"/>
    <n v="0"/>
    <x v="1"/>
  </r>
  <r>
    <x v="2577"/>
    <n v="3"/>
    <n v="0"/>
    <n v="3"/>
    <n v="0"/>
    <s v="Room_Type 4"/>
    <n v="70"/>
    <x v="8"/>
    <n v="0"/>
    <n v="0"/>
    <n v="115.6"/>
    <n v="0"/>
    <x v="1"/>
  </r>
  <r>
    <x v="2578"/>
    <n v="1"/>
    <n v="0"/>
    <n v="2"/>
    <n v="0"/>
    <s v="Room_Type 1"/>
    <n v="58"/>
    <x v="11"/>
    <n v="0"/>
    <n v="0"/>
    <n v="81"/>
    <n v="0"/>
    <x v="1"/>
  </r>
  <r>
    <x v="2579"/>
    <n v="1"/>
    <n v="0"/>
    <n v="1"/>
    <n v="1"/>
    <s v="Room_Type 1"/>
    <n v="0"/>
    <x v="7"/>
    <n v="0"/>
    <n v="0"/>
    <n v="89.75"/>
    <n v="0"/>
    <x v="1"/>
  </r>
  <r>
    <x v="2580"/>
    <n v="1"/>
    <n v="0"/>
    <n v="3"/>
    <n v="0"/>
    <s v="Room_Type 1"/>
    <n v="122"/>
    <x v="9"/>
    <n v="0"/>
    <n v="0"/>
    <n v="86"/>
    <n v="0"/>
    <x v="1"/>
  </r>
  <r>
    <x v="2581"/>
    <n v="2"/>
    <n v="2"/>
    <n v="3"/>
    <n v="0"/>
    <s v="Room_Type 6"/>
    <n v="19"/>
    <x v="5"/>
    <n v="0"/>
    <n v="0"/>
    <n v="217.67"/>
    <n v="0"/>
    <x v="0"/>
  </r>
  <r>
    <x v="2582"/>
    <n v="1"/>
    <n v="0"/>
    <n v="2"/>
    <n v="0"/>
    <s v="Room_Type 1"/>
    <n v="32"/>
    <x v="7"/>
    <n v="0"/>
    <n v="0"/>
    <n v="73"/>
    <n v="0"/>
    <x v="1"/>
  </r>
  <r>
    <x v="2583"/>
    <n v="2"/>
    <n v="0"/>
    <n v="3"/>
    <n v="0"/>
    <s v="Room_Type 1"/>
    <n v="132"/>
    <x v="4"/>
    <n v="0"/>
    <n v="0"/>
    <n v="72.25"/>
    <n v="0"/>
    <x v="1"/>
  </r>
  <r>
    <x v="2584"/>
    <n v="3"/>
    <n v="0"/>
    <n v="5"/>
    <n v="0"/>
    <s v="Room_Type 4"/>
    <n v="34"/>
    <x v="9"/>
    <n v="0"/>
    <n v="0"/>
    <n v="165.6"/>
    <n v="1"/>
    <x v="1"/>
  </r>
  <r>
    <x v="2585"/>
    <n v="2"/>
    <n v="0"/>
    <n v="4"/>
    <n v="0"/>
    <s v="Room_Type 1"/>
    <n v="99"/>
    <x v="6"/>
    <n v="0"/>
    <n v="0"/>
    <n v="118.8"/>
    <n v="2"/>
    <x v="1"/>
  </r>
  <r>
    <x v="2586"/>
    <n v="2"/>
    <n v="0"/>
    <n v="1"/>
    <n v="0"/>
    <s v="Room_Type 1"/>
    <n v="56"/>
    <x v="2"/>
    <n v="0"/>
    <n v="0"/>
    <n v="120"/>
    <n v="0"/>
    <x v="1"/>
  </r>
  <r>
    <x v="2587"/>
    <n v="3"/>
    <n v="0"/>
    <n v="5"/>
    <n v="0"/>
    <s v="Room_Type 4"/>
    <n v="209"/>
    <x v="6"/>
    <n v="0"/>
    <n v="0"/>
    <n v="128.69999999999999"/>
    <n v="1"/>
    <x v="0"/>
  </r>
  <r>
    <x v="2588"/>
    <n v="2"/>
    <n v="0"/>
    <n v="5"/>
    <n v="0"/>
    <s v="Room_Type 1"/>
    <n v="48"/>
    <x v="6"/>
    <n v="0"/>
    <n v="0"/>
    <n v="94.5"/>
    <n v="2"/>
    <x v="1"/>
  </r>
  <r>
    <x v="2589"/>
    <n v="2"/>
    <n v="0"/>
    <n v="3"/>
    <n v="0"/>
    <s v="Room_Type 1"/>
    <n v="87"/>
    <x v="0"/>
    <n v="0"/>
    <n v="0"/>
    <n v="117.9"/>
    <n v="1"/>
    <x v="0"/>
  </r>
  <r>
    <x v="2590"/>
    <n v="3"/>
    <n v="0"/>
    <n v="3"/>
    <n v="0"/>
    <s v="Room_Type 4"/>
    <n v="165"/>
    <x v="0"/>
    <n v="0"/>
    <n v="0"/>
    <n v="138.9"/>
    <n v="0"/>
    <x v="0"/>
  </r>
  <r>
    <x v="2591"/>
    <n v="2"/>
    <n v="0"/>
    <n v="2"/>
    <n v="0"/>
    <s v="Room_Type 4"/>
    <n v="86"/>
    <x v="8"/>
    <n v="0"/>
    <n v="0"/>
    <n v="140.4"/>
    <n v="0"/>
    <x v="0"/>
  </r>
  <r>
    <x v="2592"/>
    <n v="2"/>
    <n v="0"/>
    <n v="3"/>
    <n v="0"/>
    <s v="Room_Type 1"/>
    <n v="418"/>
    <x v="1"/>
    <n v="0"/>
    <n v="0"/>
    <n v="107"/>
    <n v="0"/>
    <x v="0"/>
  </r>
  <r>
    <x v="2593"/>
    <n v="1"/>
    <n v="0"/>
    <n v="2"/>
    <n v="0"/>
    <s v="Room_Type 1"/>
    <n v="301"/>
    <x v="4"/>
    <n v="0"/>
    <n v="0"/>
    <n v="90"/>
    <n v="0"/>
    <x v="1"/>
  </r>
  <r>
    <x v="2594"/>
    <n v="2"/>
    <n v="0"/>
    <n v="5"/>
    <n v="0"/>
    <s v="Room_Type 1"/>
    <n v="39"/>
    <x v="10"/>
    <n v="0"/>
    <n v="0"/>
    <n v="80.3"/>
    <n v="1"/>
    <x v="1"/>
  </r>
  <r>
    <x v="2595"/>
    <n v="2"/>
    <n v="0"/>
    <n v="5"/>
    <n v="0"/>
    <s v="Room_Type 1"/>
    <n v="27"/>
    <x v="9"/>
    <n v="0"/>
    <n v="0"/>
    <n v="87"/>
    <n v="0"/>
    <x v="1"/>
  </r>
  <r>
    <x v="2596"/>
    <n v="2"/>
    <n v="0"/>
    <n v="2"/>
    <n v="0"/>
    <s v="Room_Type 1"/>
    <n v="28"/>
    <x v="6"/>
    <n v="0"/>
    <n v="0"/>
    <n v="110.65"/>
    <n v="2"/>
    <x v="1"/>
  </r>
  <r>
    <x v="2597"/>
    <n v="3"/>
    <n v="0"/>
    <n v="2"/>
    <n v="0"/>
    <s v="Room_Type 1"/>
    <n v="2"/>
    <x v="3"/>
    <n v="0"/>
    <n v="0"/>
    <n v="109.61"/>
    <n v="1"/>
    <x v="1"/>
  </r>
  <r>
    <x v="2598"/>
    <n v="2"/>
    <n v="2"/>
    <n v="3"/>
    <n v="0"/>
    <s v="Room_Type 6"/>
    <n v="6"/>
    <x v="3"/>
    <n v="0"/>
    <n v="0"/>
    <n v="148.38999999999999"/>
    <n v="2"/>
    <x v="1"/>
  </r>
  <r>
    <x v="2599"/>
    <n v="2"/>
    <n v="0"/>
    <n v="2"/>
    <n v="0"/>
    <s v="Room_Type 1"/>
    <n v="122"/>
    <x v="8"/>
    <n v="0"/>
    <n v="0"/>
    <n v="105.3"/>
    <n v="1"/>
    <x v="1"/>
  </r>
  <r>
    <x v="2600"/>
    <n v="2"/>
    <n v="0"/>
    <n v="4"/>
    <n v="0"/>
    <s v="Room_Type 4"/>
    <n v="7"/>
    <x v="3"/>
    <n v="0"/>
    <n v="0"/>
    <n v="125.8"/>
    <n v="2"/>
    <x v="1"/>
  </r>
  <r>
    <x v="2601"/>
    <n v="2"/>
    <n v="0"/>
    <n v="2"/>
    <n v="0"/>
    <s v="Room_Type 1"/>
    <n v="33"/>
    <x v="6"/>
    <n v="0"/>
    <n v="0"/>
    <n v="79.349999999999994"/>
    <n v="1"/>
    <x v="1"/>
  </r>
  <r>
    <x v="2602"/>
    <n v="2"/>
    <n v="0"/>
    <n v="1"/>
    <n v="0"/>
    <s v="Room_Type 1"/>
    <n v="182"/>
    <x v="1"/>
    <n v="0"/>
    <n v="0"/>
    <n v="97.71"/>
    <n v="1"/>
    <x v="0"/>
  </r>
  <r>
    <x v="2603"/>
    <n v="3"/>
    <n v="0"/>
    <n v="3"/>
    <n v="0"/>
    <s v="Room_Type 1"/>
    <n v="89"/>
    <x v="1"/>
    <n v="0"/>
    <n v="0"/>
    <n v="127.33"/>
    <n v="0"/>
    <x v="0"/>
  </r>
  <r>
    <x v="2604"/>
    <n v="2"/>
    <n v="0"/>
    <n v="2"/>
    <n v="0"/>
    <s v="Room_Type 1"/>
    <n v="67"/>
    <x v="11"/>
    <n v="0"/>
    <n v="0"/>
    <n v="57"/>
    <n v="0"/>
    <x v="1"/>
  </r>
  <r>
    <x v="2605"/>
    <n v="1"/>
    <n v="0"/>
    <n v="1"/>
    <n v="0"/>
    <s v="Room_Type 1"/>
    <n v="35"/>
    <x v="1"/>
    <n v="0"/>
    <n v="0"/>
    <n v="81"/>
    <n v="0"/>
    <x v="0"/>
  </r>
  <r>
    <x v="2606"/>
    <n v="2"/>
    <n v="0"/>
    <n v="2"/>
    <n v="0"/>
    <s v="Room_Type 4"/>
    <n v="185"/>
    <x v="6"/>
    <n v="0"/>
    <n v="0"/>
    <n v="122.4"/>
    <n v="1"/>
    <x v="0"/>
  </r>
  <r>
    <x v="2607"/>
    <n v="2"/>
    <n v="0"/>
    <n v="4"/>
    <n v="0"/>
    <s v="Room_Type 1"/>
    <n v="79"/>
    <x v="5"/>
    <n v="0"/>
    <n v="0"/>
    <n v="90.95"/>
    <n v="1"/>
    <x v="1"/>
  </r>
  <r>
    <x v="2608"/>
    <n v="2"/>
    <n v="0"/>
    <n v="2"/>
    <n v="0"/>
    <s v="Room_Type 1"/>
    <n v="168"/>
    <x v="6"/>
    <n v="0"/>
    <n v="0"/>
    <n v="127"/>
    <n v="2"/>
    <x v="0"/>
  </r>
  <r>
    <x v="2609"/>
    <n v="2"/>
    <n v="0"/>
    <n v="5"/>
    <n v="0"/>
    <s v="Room_Type 1"/>
    <n v="212"/>
    <x v="8"/>
    <n v="0"/>
    <n v="0"/>
    <n v="78"/>
    <n v="0"/>
    <x v="0"/>
  </r>
  <r>
    <x v="2610"/>
    <n v="2"/>
    <n v="0"/>
    <n v="5"/>
    <n v="0"/>
    <s v="Room_Type 1"/>
    <n v="203"/>
    <x v="0"/>
    <n v="0"/>
    <n v="0"/>
    <n v="65.489999999999995"/>
    <n v="1"/>
    <x v="1"/>
  </r>
  <r>
    <x v="2611"/>
    <n v="2"/>
    <n v="0"/>
    <n v="1"/>
    <n v="0"/>
    <s v="Room_Type 1"/>
    <n v="69"/>
    <x v="5"/>
    <n v="0"/>
    <n v="0"/>
    <n v="72.25"/>
    <n v="0"/>
    <x v="1"/>
  </r>
  <r>
    <x v="2612"/>
    <n v="2"/>
    <n v="0"/>
    <n v="5"/>
    <n v="0"/>
    <s v="Room_Type 1"/>
    <n v="140"/>
    <x v="3"/>
    <n v="0"/>
    <n v="0"/>
    <n v="70"/>
    <n v="0"/>
    <x v="1"/>
  </r>
  <r>
    <x v="2613"/>
    <n v="2"/>
    <n v="0"/>
    <n v="2"/>
    <n v="0"/>
    <s v="Room_Type 1"/>
    <n v="66"/>
    <x v="5"/>
    <n v="0"/>
    <n v="0"/>
    <n v="105.3"/>
    <n v="1"/>
    <x v="1"/>
  </r>
  <r>
    <x v="2614"/>
    <n v="2"/>
    <n v="0"/>
    <n v="7"/>
    <n v="0"/>
    <s v="Room_Type 1"/>
    <n v="28"/>
    <x v="1"/>
    <n v="0"/>
    <n v="0"/>
    <n v="113.79"/>
    <n v="1"/>
    <x v="0"/>
  </r>
  <r>
    <x v="2615"/>
    <n v="3"/>
    <n v="0"/>
    <n v="1"/>
    <n v="0"/>
    <s v="Room_Type 4"/>
    <n v="1"/>
    <x v="6"/>
    <n v="0"/>
    <n v="0"/>
    <n v="203.81"/>
    <n v="1"/>
    <x v="1"/>
  </r>
  <r>
    <x v="2616"/>
    <n v="2"/>
    <n v="0"/>
    <n v="3"/>
    <n v="0"/>
    <s v="Room_Type 1"/>
    <n v="73"/>
    <x v="3"/>
    <n v="0"/>
    <n v="0"/>
    <n v="75"/>
    <n v="0"/>
    <x v="1"/>
  </r>
  <r>
    <x v="2617"/>
    <n v="3"/>
    <n v="0"/>
    <n v="7"/>
    <n v="0"/>
    <s v="Room_Type 4"/>
    <n v="178"/>
    <x v="4"/>
    <n v="0"/>
    <n v="0"/>
    <n v="127.62"/>
    <n v="1"/>
    <x v="0"/>
  </r>
  <r>
    <x v="2618"/>
    <n v="2"/>
    <n v="0"/>
    <n v="3"/>
    <n v="0"/>
    <s v="Room_Type 1"/>
    <n v="92"/>
    <x v="9"/>
    <n v="0"/>
    <n v="0"/>
    <n v="100"/>
    <n v="0"/>
    <x v="0"/>
  </r>
  <r>
    <x v="2619"/>
    <n v="1"/>
    <n v="0"/>
    <n v="1"/>
    <n v="0"/>
    <s v="Room_Type 1"/>
    <n v="2"/>
    <x v="6"/>
    <n v="0"/>
    <n v="0"/>
    <n v="109.65"/>
    <n v="0"/>
    <x v="1"/>
  </r>
  <r>
    <x v="2620"/>
    <n v="2"/>
    <n v="0"/>
    <n v="2"/>
    <n v="0"/>
    <s v="Room_Type 1"/>
    <n v="48"/>
    <x v="7"/>
    <n v="0"/>
    <n v="0"/>
    <n v="97.2"/>
    <n v="2"/>
    <x v="1"/>
  </r>
  <r>
    <x v="2621"/>
    <n v="2"/>
    <n v="1"/>
    <n v="1"/>
    <n v="0"/>
    <s v="Room_Type 1"/>
    <n v="6"/>
    <x v="3"/>
    <n v="0"/>
    <n v="0"/>
    <n v="77.5"/>
    <n v="0"/>
    <x v="1"/>
  </r>
  <r>
    <x v="2622"/>
    <n v="2"/>
    <n v="0"/>
    <n v="2"/>
    <n v="0"/>
    <s v="Room_Type 1"/>
    <n v="30"/>
    <x v="2"/>
    <n v="0"/>
    <n v="0"/>
    <n v="140"/>
    <n v="0"/>
    <x v="1"/>
  </r>
  <r>
    <x v="2623"/>
    <n v="2"/>
    <n v="0"/>
    <n v="4"/>
    <n v="0"/>
    <s v="Room_Type 4"/>
    <n v="64"/>
    <x v="3"/>
    <n v="0"/>
    <n v="0"/>
    <n v="74.61"/>
    <n v="2"/>
    <x v="1"/>
  </r>
  <r>
    <x v="2624"/>
    <n v="1"/>
    <n v="0"/>
    <n v="2"/>
    <n v="0"/>
    <s v="Room_Type 1"/>
    <n v="9"/>
    <x v="8"/>
    <n v="0"/>
    <n v="0"/>
    <n v="97.02"/>
    <n v="1"/>
    <x v="1"/>
  </r>
  <r>
    <x v="2625"/>
    <n v="2"/>
    <n v="0"/>
    <n v="9"/>
    <n v="0"/>
    <s v="Room_Type 1"/>
    <n v="14"/>
    <x v="9"/>
    <n v="0"/>
    <n v="0"/>
    <n v="132.33000000000001"/>
    <n v="0"/>
    <x v="0"/>
  </r>
  <r>
    <x v="2626"/>
    <n v="2"/>
    <n v="0"/>
    <n v="4"/>
    <n v="0"/>
    <s v="Room_Type 4"/>
    <n v="47"/>
    <x v="7"/>
    <n v="0"/>
    <n v="0"/>
    <n v="60"/>
    <n v="1"/>
    <x v="1"/>
  </r>
  <r>
    <x v="2627"/>
    <n v="2"/>
    <n v="0"/>
    <n v="2"/>
    <n v="0"/>
    <s v="Room_Type 4"/>
    <n v="46"/>
    <x v="7"/>
    <n v="0"/>
    <n v="0"/>
    <n v="60"/>
    <n v="0"/>
    <x v="1"/>
  </r>
  <r>
    <x v="2628"/>
    <n v="1"/>
    <n v="0"/>
    <n v="3"/>
    <n v="0"/>
    <s v="Room_Type 1"/>
    <n v="116"/>
    <x v="10"/>
    <n v="0"/>
    <n v="0"/>
    <n v="75"/>
    <n v="0"/>
    <x v="1"/>
  </r>
  <r>
    <x v="2629"/>
    <n v="2"/>
    <n v="0"/>
    <n v="5"/>
    <n v="0"/>
    <s v="Room_Type 1"/>
    <n v="5"/>
    <x v="5"/>
    <n v="0"/>
    <n v="0"/>
    <n v="125"/>
    <n v="1"/>
    <x v="1"/>
  </r>
  <r>
    <x v="2630"/>
    <n v="1"/>
    <n v="0"/>
    <n v="1"/>
    <n v="0"/>
    <s v="Room_Type 1"/>
    <n v="1"/>
    <x v="6"/>
    <n v="0"/>
    <n v="0"/>
    <n v="90"/>
    <n v="0"/>
    <x v="1"/>
  </r>
  <r>
    <x v="2631"/>
    <n v="1"/>
    <n v="0"/>
    <n v="10"/>
    <n v="0"/>
    <s v="Room_Type 1"/>
    <n v="13"/>
    <x v="11"/>
    <n v="0"/>
    <n v="0"/>
    <n v="75"/>
    <n v="0"/>
    <x v="1"/>
  </r>
  <r>
    <x v="2632"/>
    <n v="2"/>
    <n v="0"/>
    <n v="2"/>
    <n v="0"/>
    <s v="Room_Type 1"/>
    <n v="46"/>
    <x v="3"/>
    <n v="0"/>
    <n v="0"/>
    <n v="87"/>
    <n v="1"/>
    <x v="1"/>
  </r>
  <r>
    <x v="2633"/>
    <n v="2"/>
    <n v="0"/>
    <n v="1"/>
    <n v="0"/>
    <s v="Room_Type 1"/>
    <n v="8"/>
    <x v="7"/>
    <n v="0"/>
    <n v="0"/>
    <n v="130"/>
    <n v="0"/>
    <x v="1"/>
  </r>
  <r>
    <x v="2634"/>
    <n v="2"/>
    <n v="0"/>
    <n v="3"/>
    <n v="0"/>
    <s v="Room_Type 1"/>
    <n v="149"/>
    <x v="2"/>
    <n v="0"/>
    <n v="0"/>
    <n v="80.75"/>
    <n v="1"/>
    <x v="1"/>
  </r>
  <r>
    <x v="2635"/>
    <n v="2"/>
    <n v="0"/>
    <n v="1"/>
    <n v="0"/>
    <s v="Room_Type 1"/>
    <n v="98"/>
    <x v="8"/>
    <n v="0"/>
    <n v="0"/>
    <n v="126.9"/>
    <n v="1"/>
    <x v="1"/>
  </r>
  <r>
    <x v="2636"/>
    <n v="2"/>
    <n v="1"/>
    <n v="7"/>
    <n v="0"/>
    <s v="Room_Type 2"/>
    <n v="259"/>
    <x v="3"/>
    <n v="0"/>
    <n v="0"/>
    <n v="73.41"/>
    <n v="3"/>
    <x v="1"/>
  </r>
  <r>
    <x v="2637"/>
    <n v="1"/>
    <n v="0"/>
    <n v="2"/>
    <n v="0"/>
    <s v="Room_Type 1"/>
    <n v="114"/>
    <x v="8"/>
    <n v="0"/>
    <n v="0"/>
    <n v="99.9"/>
    <n v="0"/>
    <x v="0"/>
  </r>
  <r>
    <x v="2638"/>
    <n v="1"/>
    <n v="0"/>
    <n v="5"/>
    <n v="0"/>
    <s v="Room_Type 1"/>
    <n v="230"/>
    <x v="1"/>
    <n v="0"/>
    <n v="0"/>
    <n v="111"/>
    <n v="0"/>
    <x v="0"/>
  </r>
  <r>
    <x v="2639"/>
    <n v="1"/>
    <n v="0"/>
    <n v="2"/>
    <n v="0"/>
    <s v="Room_Type 1"/>
    <n v="12"/>
    <x v="2"/>
    <n v="0"/>
    <n v="0"/>
    <n v="90"/>
    <n v="1"/>
    <x v="1"/>
  </r>
  <r>
    <x v="2640"/>
    <n v="2"/>
    <n v="0"/>
    <n v="5"/>
    <n v="0"/>
    <s v="Room_Type 1"/>
    <n v="74"/>
    <x v="10"/>
    <n v="0"/>
    <n v="0"/>
    <n v="55.24"/>
    <n v="0"/>
    <x v="1"/>
  </r>
  <r>
    <x v="2641"/>
    <n v="2"/>
    <n v="0"/>
    <n v="2"/>
    <n v="0"/>
    <s v="Room_Type 1"/>
    <n v="174"/>
    <x v="6"/>
    <n v="0"/>
    <n v="0"/>
    <n v="70"/>
    <n v="0"/>
    <x v="0"/>
  </r>
  <r>
    <x v="2642"/>
    <n v="2"/>
    <n v="0"/>
    <n v="1"/>
    <n v="0"/>
    <s v="Room_Type 1"/>
    <n v="44"/>
    <x v="5"/>
    <n v="0"/>
    <n v="0"/>
    <n v="85.5"/>
    <n v="0"/>
    <x v="1"/>
  </r>
  <r>
    <x v="2643"/>
    <n v="2"/>
    <n v="0"/>
    <n v="1"/>
    <n v="0"/>
    <s v="Room_Type 1"/>
    <n v="0"/>
    <x v="8"/>
    <n v="0"/>
    <n v="0"/>
    <n v="125.1"/>
    <n v="0"/>
    <x v="1"/>
  </r>
  <r>
    <x v="2644"/>
    <n v="3"/>
    <n v="0"/>
    <n v="4"/>
    <n v="0"/>
    <s v="Room_Type 4"/>
    <n v="47"/>
    <x v="4"/>
    <n v="0"/>
    <n v="0"/>
    <n v="114.48"/>
    <n v="2"/>
    <x v="1"/>
  </r>
  <r>
    <x v="2645"/>
    <n v="2"/>
    <n v="0"/>
    <n v="7"/>
    <n v="0"/>
    <s v="Room_Type 4"/>
    <n v="50"/>
    <x v="10"/>
    <n v="0"/>
    <n v="0"/>
    <n v="83.66"/>
    <n v="1"/>
    <x v="0"/>
  </r>
  <r>
    <x v="2646"/>
    <n v="3"/>
    <n v="0"/>
    <n v="2"/>
    <n v="0"/>
    <s v="Room_Type 4"/>
    <n v="82"/>
    <x v="0"/>
    <n v="0"/>
    <n v="0"/>
    <n v="150.30000000000001"/>
    <n v="3"/>
    <x v="1"/>
  </r>
  <r>
    <x v="2647"/>
    <n v="1"/>
    <n v="0"/>
    <n v="3"/>
    <n v="0"/>
    <s v="Room_Type 1"/>
    <n v="143"/>
    <x v="0"/>
    <n v="0"/>
    <n v="0"/>
    <n v="90"/>
    <n v="0"/>
    <x v="1"/>
  </r>
  <r>
    <x v="2648"/>
    <n v="1"/>
    <n v="1"/>
    <n v="3"/>
    <n v="0"/>
    <s v="Room_Type 1"/>
    <n v="178"/>
    <x v="0"/>
    <n v="0"/>
    <n v="0"/>
    <n v="124.5"/>
    <n v="0"/>
    <x v="0"/>
  </r>
  <r>
    <x v="2649"/>
    <n v="2"/>
    <n v="0"/>
    <n v="5"/>
    <n v="0"/>
    <s v="Room_Type 1"/>
    <n v="109"/>
    <x v="0"/>
    <n v="0"/>
    <n v="0"/>
    <n v="76.5"/>
    <n v="1"/>
    <x v="1"/>
  </r>
  <r>
    <x v="2650"/>
    <n v="1"/>
    <n v="0"/>
    <n v="3"/>
    <n v="0"/>
    <s v="Room_Type 1"/>
    <n v="71"/>
    <x v="2"/>
    <n v="0"/>
    <n v="0"/>
    <n v="120"/>
    <n v="0"/>
    <x v="1"/>
  </r>
  <r>
    <x v="2651"/>
    <n v="2"/>
    <n v="0"/>
    <n v="3"/>
    <n v="0"/>
    <s v="Room_Type 1"/>
    <n v="199"/>
    <x v="5"/>
    <n v="0"/>
    <n v="0"/>
    <n v="106.2"/>
    <n v="1"/>
    <x v="0"/>
  </r>
  <r>
    <x v="2652"/>
    <n v="2"/>
    <n v="0"/>
    <n v="3"/>
    <n v="0"/>
    <s v="Room_Type 1"/>
    <n v="101"/>
    <x v="9"/>
    <n v="0"/>
    <n v="0"/>
    <n v="78.3"/>
    <n v="0"/>
    <x v="0"/>
  </r>
  <r>
    <x v="2653"/>
    <n v="2"/>
    <n v="0"/>
    <n v="3"/>
    <n v="0"/>
    <s v="Room_Type 1"/>
    <n v="33"/>
    <x v="2"/>
    <n v="0"/>
    <n v="0"/>
    <n v="111.9"/>
    <n v="0"/>
    <x v="0"/>
  </r>
  <r>
    <x v="2654"/>
    <n v="2"/>
    <n v="0"/>
    <n v="8"/>
    <n v="0"/>
    <s v="Room_Type 1"/>
    <n v="185"/>
    <x v="0"/>
    <n v="0"/>
    <n v="0"/>
    <n v="99.45"/>
    <n v="1"/>
    <x v="1"/>
  </r>
  <r>
    <x v="2655"/>
    <n v="2"/>
    <n v="0"/>
    <n v="3"/>
    <n v="0"/>
    <s v="Room_Type 1"/>
    <n v="199"/>
    <x v="7"/>
    <n v="0"/>
    <n v="0"/>
    <n v="68"/>
    <n v="1"/>
    <x v="1"/>
  </r>
  <r>
    <x v="2656"/>
    <n v="2"/>
    <n v="0"/>
    <n v="5"/>
    <n v="0"/>
    <s v="Room_Type 4"/>
    <n v="159"/>
    <x v="1"/>
    <n v="0"/>
    <n v="0"/>
    <n v="134.46"/>
    <n v="2"/>
    <x v="0"/>
  </r>
  <r>
    <x v="2657"/>
    <n v="2"/>
    <n v="0"/>
    <n v="2"/>
    <n v="0"/>
    <s v="Room_Type 1"/>
    <n v="301"/>
    <x v="4"/>
    <n v="0"/>
    <n v="0"/>
    <n v="115"/>
    <n v="1"/>
    <x v="0"/>
  </r>
  <r>
    <x v="2658"/>
    <n v="2"/>
    <n v="0"/>
    <n v="5"/>
    <n v="0"/>
    <s v="Room_Type 4"/>
    <n v="109"/>
    <x v="8"/>
    <n v="0"/>
    <n v="0"/>
    <n v="90.96"/>
    <n v="1"/>
    <x v="1"/>
  </r>
  <r>
    <x v="2659"/>
    <n v="2"/>
    <n v="0"/>
    <n v="3"/>
    <n v="0"/>
    <s v="Room_Type 1"/>
    <n v="66"/>
    <x v="7"/>
    <n v="0"/>
    <n v="0"/>
    <n v="75"/>
    <n v="0"/>
    <x v="1"/>
  </r>
  <r>
    <x v="2660"/>
    <n v="3"/>
    <n v="0"/>
    <n v="4"/>
    <n v="0"/>
    <s v="Room_Type 6"/>
    <n v="29"/>
    <x v="1"/>
    <n v="0"/>
    <n v="0"/>
    <n v="150.61000000000001"/>
    <n v="1"/>
    <x v="1"/>
  </r>
  <r>
    <x v="2661"/>
    <n v="2"/>
    <n v="2"/>
    <n v="1"/>
    <n v="0"/>
    <s v="Room_Type 6"/>
    <n v="88"/>
    <x v="7"/>
    <n v="0"/>
    <n v="0"/>
    <n v="156.6"/>
    <n v="1"/>
    <x v="0"/>
  </r>
  <r>
    <x v="2662"/>
    <n v="2"/>
    <n v="0"/>
    <n v="2"/>
    <n v="0"/>
    <s v="Room_Type 1"/>
    <n v="87"/>
    <x v="2"/>
    <n v="0"/>
    <n v="0"/>
    <n v="85.5"/>
    <n v="0"/>
    <x v="0"/>
  </r>
  <r>
    <x v="2663"/>
    <n v="2"/>
    <n v="0"/>
    <n v="2"/>
    <n v="0"/>
    <s v="Room_Type 1"/>
    <n v="301"/>
    <x v="4"/>
    <n v="0"/>
    <n v="0"/>
    <n v="115"/>
    <n v="1"/>
    <x v="0"/>
  </r>
  <r>
    <x v="2664"/>
    <n v="2"/>
    <n v="0"/>
    <n v="3"/>
    <n v="0"/>
    <s v="Room_Type 4"/>
    <n v="8"/>
    <x v="3"/>
    <n v="0"/>
    <n v="0"/>
    <n v="116.33"/>
    <n v="1"/>
    <x v="1"/>
  </r>
  <r>
    <x v="2665"/>
    <n v="2"/>
    <n v="0"/>
    <n v="4"/>
    <n v="0"/>
    <s v="Room_Type 1"/>
    <n v="12"/>
    <x v="10"/>
    <n v="0"/>
    <n v="0"/>
    <n v="91"/>
    <n v="1"/>
    <x v="1"/>
  </r>
  <r>
    <x v="2666"/>
    <n v="1"/>
    <n v="0"/>
    <n v="1"/>
    <n v="0"/>
    <s v="Room_Type 1"/>
    <n v="3"/>
    <x v="6"/>
    <n v="0"/>
    <n v="0"/>
    <n v="0"/>
    <n v="0"/>
    <x v="1"/>
  </r>
  <r>
    <x v="2667"/>
    <n v="2"/>
    <n v="0"/>
    <n v="3"/>
    <n v="0"/>
    <s v="Room_Type 1"/>
    <n v="29"/>
    <x v="9"/>
    <n v="0"/>
    <n v="0"/>
    <n v="87"/>
    <n v="0"/>
    <x v="1"/>
  </r>
  <r>
    <x v="2668"/>
    <n v="3"/>
    <n v="0"/>
    <n v="2"/>
    <n v="0"/>
    <s v="Room_Type 4"/>
    <n v="59"/>
    <x v="2"/>
    <n v="0"/>
    <n v="0"/>
    <n v="159.30000000000001"/>
    <n v="2"/>
    <x v="1"/>
  </r>
  <r>
    <x v="2669"/>
    <n v="2"/>
    <n v="0"/>
    <n v="2"/>
    <n v="0"/>
    <s v="Room_Type 1"/>
    <n v="152"/>
    <x v="4"/>
    <n v="0"/>
    <n v="0"/>
    <n v="99"/>
    <n v="2"/>
    <x v="1"/>
  </r>
  <r>
    <x v="2670"/>
    <n v="2"/>
    <n v="0"/>
    <n v="4"/>
    <n v="0"/>
    <s v="Room_Type 1"/>
    <n v="39"/>
    <x v="7"/>
    <n v="0"/>
    <n v="0"/>
    <n v="147.6"/>
    <n v="0"/>
    <x v="0"/>
  </r>
  <r>
    <x v="2671"/>
    <n v="2"/>
    <n v="0"/>
    <n v="4"/>
    <n v="0"/>
    <s v="Room_Type 4"/>
    <n v="41"/>
    <x v="6"/>
    <n v="0"/>
    <n v="0"/>
    <n v="87.54"/>
    <n v="1"/>
    <x v="1"/>
  </r>
  <r>
    <x v="2672"/>
    <n v="2"/>
    <n v="0"/>
    <n v="1"/>
    <n v="1"/>
    <s v="Room_Type 7"/>
    <n v="4"/>
    <x v="7"/>
    <n v="0"/>
    <n v="0"/>
    <n v="0"/>
    <n v="2"/>
    <x v="1"/>
  </r>
  <r>
    <x v="2673"/>
    <n v="2"/>
    <n v="0"/>
    <n v="3"/>
    <n v="0"/>
    <s v="Room_Type 4"/>
    <n v="62"/>
    <x v="8"/>
    <n v="0"/>
    <n v="0"/>
    <n v="140.4"/>
    <n v="1"/>
    <x v="1"/>
  </r>
  <r>
    <x v="2674"/>
    <n v="1"/>
    <n v="0"/>
    <n v="2"/>
    <n v="0"/>
    <s v="Room_Type 1"/>
    <n v="1"/>
    <x v="5"/>
    <n v="0"/>
    <n v="0"/>
    <n v="95"/>
    <n v="0"/>
    <x v="1"/>
  </r>
  <r>
    <x v="2675"/>
    <n v="2"/>
    <n v="0"/>
    <n v="2"/>
    <n v="0"/>
    <s v="Room_Type 1"/>
    <n v="93"/>
    <x v="9"/>
    <n v="0"/>
    <n v="0"/>
    <n v="60"/>
    <n v="1"/>
    <x v="1"/>
  </r>
  <r>
    <x v="2676"/>
    <n v="2"/>
    <n v="0"/>
    <n v="3"/>
    <n v="0"/>
    <s v="Room_Type 1"/>
    <n v="9"/>
    <x v="2"/>
    <n v="0"/>
    <n v="0"/>
    <n v="179"/>
    <n v="2"/>
    <x v="1"/>
  </r>
  <r>
    <x v="2677"/>
    <n v="2"/>
    <n v="2"/>
    <n v="2"/>
    <n v="0"/>
    <s v="Room_Type 6"/>
    <n v="46"/>
    <x v="8"/>
    <n v="0"/>
    <n v="0"/>
    <n v="198.9"/>
    <n v="0"/>
    <x v="0"/>
  </r>
  <r>
    <x v="2678"/>
    <n v="1"/>
    <n v="0"/>
    <n v="2"/>
    <n v="0"/>
    <s v="Room_Type 1"/>
    <n v="88"/>
    <x v="6"/>
    <n v="0"/>
    <n v="0"/>
    <n v="90.6"/>
    <n v="0"/>
    <x v="1"/>
  </r>
  <r>
    <x v="2679"/>
    <n v="2"/>
    <n v="0"/>
    <n v="3"/>
    <n v="0"/>
    <s v="Room_Type 1"/>
    <n v="267"/>
    <x v="1"/>
    <n v="0"/>
    <n v="0"/>
    <n v="95"/>
    <n v="0"/>
    <x v="0"/>
  </r>
  <r>
    <x v="2680"/>
    <n v="2"/>
    <n v="0"/>
    <n v="3"/>
    <n v="0"/>
    <s v="Room_Type 2"/>
    <n v="44"/>
    <x v="5"/>
    <n v="0"/>
    <n v="0"/>
    <n v="95"/>
    <n v="0"/>
    <x v="1"/>
  </r>
  <r>
    <x v="2681"/>
    <n v="2"/>
    <n v="0"/>
    <n v="1"/>
    <n v="0"/>
    <s v="Room_Type 1"/>
    <n v="19"/>
    <x v="1"/>
    <n v="0"/>
    <n v="0"/>
    <n v="89"/>
    <n v="0"/>
    <x v="1"/>
  </r>
  <r>
    <x v="2682"/>
    <n v="2"/>
    <n v="0"/>
    <n v="4"/>
    <n v="0"/>
    <s v="Room_Type 1"/>
    <n v="156"/>
    <x v="4"/>
    <n v="0"/>
    <n v="0"/>
    <n v="100.63"/>
    <n v="0"/>
    <x v="0"/>
  </r>
  <r>
    <x v="2683"/>
    <n v="2"/>
    <n v="0"/>
    <n v="2"/>
    <n v="0"/>
    <s v="Room_Type 1"/>
    <n v="21"/>
    <x v="9"/>
    <n v="0"/>
    <n v="0"/>
    <n v="93"/>
    <n v="1"/>
    <x v="1"/>
  </r>
  <r>
    <x v="2684"/>
    <n v="2"/>
    <n v="0"/>
    <n v="5"/>
    <n v="0"/>
    <s v="Room_Type 1"/>
    <n v="128"/>
    <x v="0"/>
    <n v="0"/>
    <n v="0"/>
    <n v="103.5"/>
    <n v="1"/>
    <x v="1"/>
  </r>
  <r>
    <x v="2685"/>
    <n v="2"/>
    <n v="0"/>
    <n v="5"/>
    <n v="0"/>
    <s v="Room_Type 1"/>
    <n v="71"/>
    <x v="9"/>
    <n v="0"/>
    <n v="0"/>
    <n v="58.25"/>
    <n v="1"/>
    <x v="1"/>
  </r>
  <r>
    <x v="2686"/>
    <n v="2"/>
    <n v="0"/>
    <n v="1"/>
    <n v="0"/>
    <s v="Room_Type 1"/>
    <n v="0"/>
    <x v="6"/>
    <n v="0"/>
    <n v="0"/>
    <n v="126"/>
    <n v="2"/>
    <x v="1"/>
  </r>
  <r>
    <x v="2687"/>
    <n v="1"/>
    <n v="0"/>
    <n v="1"/>
    <n v="0"/>
    <s v="Room_Type 1"/>
    <n v="35"/>
    <x v="9"/>
    <n v="0"/>
    <n v="0"/>
    <n v="71.099999999999994"/>
    <n v="0"/>
    <x v="0"/>
  </r>
  <r>
    <x v="2688"/>
    <n v="2"/>
    <n v="0"/>
    <n v="1"/>
    <n v="0"/>
    <s v="Room_Type 1"/>
    <n v="5"/>
    <x v="1"/>
    <n v="1"/>
    <n v="0"/>
    <n v="12"/>
    <n v="1"/>
    <x v="1"/>
  </r>
  <r>
    <x v="2689"/>
    <n v="3"/>
    <n v="0"/>
    <n v="3"/>
    <n v="0"/>
    <s v="Room_Type 4"/>
    <n v="160"/>
    <x v="4"/>
    <n v="0"/>
    <n v="0"/>
    <n v="137.69999999999999"/>
    <n v="0"/>
    <x v="0"/>
  </r>
  <r>
    <x v="2690"/>
    <n v="2"/>
    <n v="0"/>
    <n v="3"/>
    <n v="0"/>
    <s v="Room_Type 1"/>
    <n v="304"/>
    <x v="7"/>
    <n v="0"/>
    <n v="0"/>
    <n v="89"/>
    <n v="0"/>
    <x v="0"/>
  </r>
  <r>
    <x v="2691"/>
    <n v="2"/>
    <n v="0"/>
    <n v="3"/>
    <n v="0"/>
    <s v="Room_Type 1"/>
    <n v="37"/>
    <x v="6"/>
    <n v="0"/>
    <n v="0"/>
    <n v="105"/>
    <n v="0"/>
    <x v="1"/>
  </r>
  <r>
    <x v="2692"/>
    <n v="2"/>
    <n v="0"/>
    <n v="1"/>
    <n v="0"/>
    <s v="Room_Type 1"/>
    <n v="1"/>
    <x v="6"/>
    <n v="0"/>
    <n v="0"/>
    <n v="120"/>
    <n v="2"/>
    <x v="1"/>
  </r>
  <r>
    <x v="2693"/>
    <n v="2"/>
    <n v="0"/>
    <n v="1"/>
    <n v="0"/>
    <s v="Room_Type 1"/>
    <n v="8"/>
    <x v="7"/>
    <n v="0"/>
    <n v="0"/>
    <n v="120"/>
    <n v="2"/>
    <x v="1"/>
  </r>
  <r>
    <x v="2694"/>
    <n v="2"/>
    <n v="0"/>
    <n v="3"/>
    <n v="0"/>
    <s v="Room_Type 1"/>
    <n v="85"/>
    <x v="5"/>
    <n v="0"/>
    <n v="0"/>
    <n v="96.3"/>
    <n v="0"/>
    <x v="0"/>
  </r>
  <r>
    <x v="2695"/>
    <n v="2"/>
    <n v="2"/>
    <n v="2"/>
    <n v="0"/>
    <s v="Room_Type 6"/>
    <n v="114"/>
    <x v="8"/>
    <n v="0"/>
    <n v="0"/>
    <n v="198.9"/>
    <n v="0"/>
    <x v="0"/>
  </r>
  <r>
    <x v="2696"/>
    <n v="3"/>
    <n v="0"/>
    <n v="4"/>
    <n v="0"/>
    <s v="Room_Type 4"/>
    <n v="157"/>
    <x v="4"/>
    <n v="0"/>
    <n v="0"/>
    <n v="132.18"/>
    <n v="1"/>
    <x v="0"/>
  </r>
  <r>
    <x v="2697"/>
    <n v="1"/>
    <n v="0"/>
    <n v="2"/>
    <n v="0"/>
    <s v="Room_Type 1"/>
    <n v="1"/>
    <x v="11"/>
    <n v="0"/>
    <n v="0"/>
    <n v="71.7"/>
    <n v="0"/>
    <x v="1"/>
  </r>
  <r>
    <x v="2698"/>
    <n v="2"/>
    <n v="1"/>
    <n v="2"/>
    <n v="0"/>
    <s v="Room_Type 1"/>
    <n v="33"/>
    <x v="8"/>
    <n v="0"/>
    <n v="0"/>
    <n v="125.1"/>
    <n v="2"/>
    <x v="1"/>
  </r>
  <r>
    <x v="2699"/>
    <n v="2"/>
    <n v="0"/>
    <n v="2"/>
    <n v="0"/>
    <s v="Room_Type 1"/>
    <n v="10"/>
    <x v="7"/>
    <n v="0"/>
    <n v="0"/>
    <n v="12"/>
    <n v="0"/>
    <x v="1"/>
  </r>
  <r>
    <x v="2700"/>
    <n v="2"/>
    <n v="0"/>
    <n v="4"/>
    <n v="0"/>
    <s v="Room_Type 2"/>
    <n v="45"/>
    <x v="6"/>
    <n v="0"/>
    <n v="0"/>
    <n v="76.77"/>
    <n v="0"/>
    <x v="1"/>
  </r>
  <r>
    <x v="2701"/>
    <n v="2"/>
    <n v="0"/>
    <n v="2"/>
    <n v="0"/>
    <s v="Room_Type 1"/>
    <n v="1"/>
    <x v="0"/>
    <n v="0"/>
    <n v="0"/>
    <n v="71.650000000000006"/>
    <n v="0"/>
    <x v="1"/>
  </r>
  <r>
    <x v="2702"/>
    <n v="2"/>
    <n v="0"/>
    <n v="3"/>
    <n v="0"/>
    <s v="Room_Type 1"/>
    <n v="41"/>
    <x v="9"/>
    <n v="0"/>
    <n v="0"/>
    <n v="117.6"/>
    <n v="0"/>
    <x v="1"/>
  </r>
  <r>
    <x v="2703"/>
    <n v="2"/>
    <n v="1"/>
    <n v="5"/>
    <n v="0"/>
    <s v="Room_Type 1"/>
    <n v="43"/>
    <x v="0"/>
    <n v="0"/>
    <n v="0"/>
    <n v="152.1"/>
    <n v="0"/>
    <x v="1"/>
  </r>
  <r>
    <x v="2704"/>
    <n v="1"/>
    <n v="0"/>
    <n v="1"/>
    <n v="0"/>
    <s v="Room_Type 1"/>
    <n v="2"/>
    <x v="8"/>
    <n v="0"/>
    <n v="0"/>
    <n v="89"/>
    <n v="0"/>
    <x v="1"/>
  </r>
  <r>
    <x v="2705"/>
    <n v="2"/>
    <n v="0"/>
    <n v="3"/>
    <n v="0"/>
    <s v="Room_Type 1"/>
    <n v="6"/>
    <x v="10"/>
    <n v="0"/>
    <n v="0"/>
    <n v="66"/>
    <n v="0"/>
    <x v="1"/>
  </r>
  <r>
    <x v="2706"/>
    <n v="2"/>
    <n v="0"/>
    <n v="3"/>
    <n v="0"/>
    <s v="Room_Type 1"/>
    <n v="160"/>
    <x v="3"/>
    <n v="0"/>
    <n v="0"/>
    <n v="70.67"/>
    <n v="0"/>
    <x v="1"/>
  </r>
  <r>
    <x v="2707"/>
    <n v="2"/>
    <n v="0"/>
    <n v="4"/>
    <n v="0"/>
    <s v="Room_Type 1"/>
    <n v="259"/>
    <x v="6"/>
    <n v="0"/>
    <n v="0"/>
    <n v="89"/>
    <n v="0"/>
    <x v="0"/>
  </r>
  <r>
    <x v="2708"/>
    <n v="1"/>
    <n v="0"/>
    <n v="2"/>
    <n v="0"/>
    <s v="Room_Type 1"/>
    <n v="118"/>
    <x v="2"/>
    <n v="0"/>
    <n v="0"/>
    <n v="110"/>
    <n v="0"/>
    <x v="1"/>
  </r>
  <r>
    <x v="2709"/>
    <n v="2"/>
    <n v="0"/>
    <n v="4"/>
    <n v="0"/>
    <s v="Room_Type 1"/>
    <n v="294"/>
    <x v="1"/>
    <n v="0"/>
    <n v="0"/>
    <n v="58.5"/>
    <n v="0"/>
    <x v="1"/>
  </r>
  <r>
    <x v="2710"/>
    <n v="2"/>
    <n v="0"/>
    <n v="1"/>
    <n v="0"/>
    <s v="Room_Type 1"/>
    <n v="26"/>
    <x v="2"/>
    <n v="0"/>
    <n v="0"/>
    <n v="120"/>
    <n v="0"/>
    <x v="1"/>
  </r>
  <r>
    <x v="2711"/>
    <n v="2"/>
    <n v="0"/>
    <n v="4"/>
    <n v="0"/>
    <s v="Room_Type 1"/>
    <n v="12"/>
    <x v="6"/>
    <n v="0"/>
    <n v="0"/>
    <n v="100"/>
    <n v="0"/>
    <x v="1"/>
  </r>
  <r>
    <x v="2712"/>
    <n v="2"/>
    <n v="0"/>
    <n v="2"/>
    <n v="0"/>
    <s v="Room_Type 4"/>
    <n v="36"/>
    <x v="7"/>
    <n v="0"/>
    <n v="0"/>
    <n v="149"/>
    <n v="3"/>
    <x v="1"/>
  </r>
  <r>
    <x v="2713"/>
    <n v="2"/>
    <n v="0"/>
    <n v="3"/>
    <n v="1"/>
    <s v="Room_Type 1"/>
    <n v="192"/>
    <x v="4"/>
    <n v="0"/>
    <n v="0"/>
    <n v="105.3"/>
    <n v="1"/>
    <x v="0"/>
  </r>
  <r>
    <x v="2714"/>
    <n v="2"/>
    <n v="1"/>
    <n v="3"/>
    <n v="0"/>
    <s v="Room_Type 4"/>
    <n v="134"/>
    <x v="6"/>
    <n v="0"/>
    <n v="0"/>
    <n v="135"/>
    <n v="2"/>
    <x v="1"/>
  </r>
  <r>
    <x v="2715"/>
    <n v="2"/>
    <n v="0"/>
    <n v="5"/>
    <n v="0"/>
    <s v="Room_Type 1"/>
    <n v="163"/>
    <x v="6"/>
    <n v="0"/>
    <n v="0"/>
    <n v="80.75"/>
    <n v="0"/>
    <x v="1"/>
  </r>
  <r>
    <x v="2716"/>
    <n v="2"/>
    <n v="0"/>
    <n v="3"/>
    <n v="0"/>
    <s v="Room_Type 1"/>
    <n v="124"/>
    <x v="8"/>
    <n v="0"/>
    <n v="0"/>
    <n v="117.1"/>
    <n v="1"/>
    <x v="1"/>
  </r>
  <r>
    <x v="2717"/>
    <n v="2"/>
    <n v="0"/>
    <n v="3"/>
    <n v="0"/>
    <s v="Room_Type 1"/>
    <n v="282"/>
    <x v="6"/>
    <n v="0"/>
    <n v="0"/>
    <n v="76.67"/>
    <n v="0"/>
    <x v="1"/>
  </r>
  <r>
    <x v="2718"/>
    <n v="2"/>
    <n v="0"/>
    <n v="6"/>
    <n v="0"/>
    <s v="Room_Type 4"/>
    <n v="111"/>
    <x v="7"/>
    <n v="0"/>
    <n v="0"/>
    <n v="97.75"/>
    <n v="1"/>
    <x v="0"/>
  </r>
  <r>
    <x v="2719"/>
    <n v="2"/>
    <n v="0"/>
    <n v="5"/>
    <n v="0"/>
    <s v="Room_Type 4"/>
    <n v="29"/>
    <x v="6"/>
    <n v="0"/>
    <n v="0"/>
    <n v="75"/>
    <n v="1"/>
    <x v="1"/>
  </r>
  <r>
    <x v="2720"/>
    <n v="2"/>
    <n v="0"/>
    <n v="4"/>
    <n v="0"/>
    <s v="Room_Type 4"/>
    <n v="56"/>
    <x v="5"/>
    <n v="0"/>
    <n v="0"/>
    <n v="130.05000000000001"/>
    <n v="0"/>
    <x v="1"/>
  </r>
  <r>
    <x v="2721"/>
    <n v="1"/>
    <n v="0"/>
    <n v="1"/>
    <n v="0"/>
    <s v="Room_Type 1"/>
    <n v="0"/>
    <x v="9"/>
    <n v="1"/>
    <n v="1"/>
    <n v="65"/>
    <n v="1"/>
    <x v="1"/>
  </r>
  <r>
    <x v="2722"/>
    <n v="2"/>
    <n v="0"/>
    <n v="3"/>
    <n v="0"/>
    <s v="Room_Type 1"/>
    <n v="56"/>
    <x v="7"/>
    <n v="0"/>
    <n v="0"/>
    <n v="86.4"/>
    <n v="0"/>
    <x v="1"/>
  </r>
  <r>
    <x v="2723"/>
    <n v="2"/>
    <n v="0"/>
    <n v="2"/>
    <n v="0"/>
    <s v="Room_Type 1"/>
    <n v="292"/>
    <x v="4"/>
    <n v="0"/>
    <n v="0"/>
    <n v="115"/>
    <n v="0"/>
    <x v="0"/>
  </r>
  <r>
    <x v="2724"/>
    <n v="2"/>
    <n v="0"/>
    <n v="1"/>
    <n v="0"/>
    <s v="Room_Type 1"/>
    <n v="19"/>
    <x v="2"/>
    <n v="0"/>
    <n v="0"/>
    <n v="94.35"/>
    <n v="1"/>
    <x v="1"/>
  </r>
  <r>
    <x v="2725"/>
    <n v="2"/>
    <n v="0"/>
    <n v="4"/>
    <n v="0"/>
    <s v="Room_Type 1"/>
    <n v="50"/>
    <x v="10"/>
    <n v="0"/>
    <n v="0"/>
    <n v="51.09"/>
    <n v="1"/>
    <x v="1"/>
  </r>
  <r>
    <x v="2726"/>
    <n v="2"/>
    <n v="0"/>
    <n v="4"/>
    <n v="0"/>
    <s v="Room_Type 1"/>
    <n v="6"/>
    <x v="3"/>
    <n v="0"/>
    <n v="0"/>
    <n v="58"/>
    <n v="0"/>
    <x v="1"/>
  </r>
  <r>
    <x v="2727"/>
    <n v="1"/>
    <n v="0"/>
    <n v="3"/>
    <n v="0"/>
    <s v="Room_Type 1"/>
    <n v="1"/>
    <x v="10"/>
    <n v="0"/>
    <n v="0"/>
    <n v="60"/>
    <n v="0"/>
    <x v="0"/>
  </r>
  <r>
    <x v="2728"/>
    <n v="2"/>
    <n v="0"/>
    <n v="2"/>
    <n v="0"/>
    <s v="Room_Type 4"/>
    <n v="80"/>
    <x v="6"/>
    <n v="0"/>
    <n v="0"/>
    <n v="136"/>
    <n v="0"/>
    <x v="1"/>
  </r>
  <r>
    <x v="2729"/>
    <n v="1"/>
    <n v="0"/>
    <n v="2"/>
    <n v="0"/>
    <s v="Room_Type 1"/>
    <n v="33"/>
    <x v="5"/>
    <n v="0"/>
    <n v="0"/>
    <n v="81.09"/>
    <n v="1"/>
    <x v="1"/>
  </r>
  <r>
    <x v="2730"/>
    <n v="2"/>
    <n v="0"/>
    <n v="2"/>
    <n v="0"/>
    <s v="Room_Type 1"/>
    <n v="273"/>
    <x v="4"/>
    <n v="0"/>
    <n v="0"/>
    <n v="109"/>
    <n v="0"/>
    <x v="0"/>
  </r>
  <r>
    <x v="2731"/>
    <n v="2"/>
    <n v="0"/>
    <n v="3"/>
    <n v="0"/>
    <s v="Room_Type 1"/>
    <n v="109"/>
    <x v="6"/>
    <n v="0"/>
    <n v="0"/>
    <n v="66.489999999999995"/>
    <n v="1"/>
    <x v="1"/>
  </r>
  <r>
    <x v="2732"/>
    <n v="2"/>
    <n v="0"/>
    <n v="2"/>
    <n v="0"/>
    <s v="Room_Type 1"/>
    <n v="292"/>
    <x v="4"/>
    <n v="0"/>
    <n v="0"/>
    <n v="115"/>
    <n v="0"/>
    <x v="0"/>
  </r>
  <r>
    <x v="2733"/>
    <n v="2"/>
    <n v="0"/>
    <n v="3"/>
    <n v="0"/>
    <s v="Room_Type 1"/>
    <n v="82"/>
    <x v="9"/>
    <n v="0"/>
    <n v="0"/>
    <n v="43.33"/>
    <n v="0"/>
    <x v="1"/>
  </r>
  <r>
    <x v="2734"/>
    <n v="2"/>
    <n v="0"/>
    <n v="3"/>
    <n v="0"/>
    <s v="Room_Type 1"/>
    <n v="37"/>
    <x v="6"/>
    <n v="0"/>
    <n v="0"/>
    <n v="105"/>
    <n v="0"/>
    <x v="1"/>
  </r>
  <r>
    <x v="2735"/>
    <n v="2"/>
    <n v="2"/>
    <n v="1"/>
    <n v="0"/>
    <s v="Room_Type 6"/>
    <n v="0"/>
    <x v="8"/>
    <n v="0"/>
    <n v="0"/>
    <n v="221"/>
    <n v="0"/>
    <x v="0"/>
  </r>
  <r>
    <x v="2736"/>
    <n v="2"/>
    <n v="0"/>
    <n v="2"/>
    <n v="0"/>
    <s v="Room_Type 1"/>
    <n v="159"/>
    <x v="5"/>
    <n v="0"/>
    <n v="0"/>
    <n v="70"/>
    <n v="1"/>
    <x v="1"/>
  </r>
  <r>
    <x v="2737"/>
    <n v="2"/>
    <n v="0"/>
    <n v="1"/>
    <n v="0"/>
    <s v="Room_Type 2"/>
    <n v="35"/>
    <x v="3"/>
    <n v="0"/>
    <n v="0"/>
    <n v="77.25"/>
    <n v="2"/>
    <x v="1"/>
  </r>
  <r>
    <x v="2738"/>
    <n v="3"/>
    <n v="0"/>
    <n v="3"/>
    <n v="0"/>
    <s v="Room_Type 7"/>
    <n v="32"/>
    <x v="8"/>
    <n v="0"/>
    <n v="0"/>
    <n v="184.99"/>
    <n v="2"/>
    <x v="1"/>
  </r>
  <r>
    <x v="2739"/>
    <n v="2"/>
    <n v="0"/>
    <n v="3"/>
    <n v="0"/>
    <s v="Room_Type 1"/>
    <n v="179"/>
    <x v="6"/>
    <n v="0"/>
    <n v="0"/>
    <n v="108.9"/>
    <n v="1"/>
    <x v="0"/>
  </r>
  <r>
    <x v="2740"/>
    <n v="2"/>
    <n v="0"/>
    <n v="2"/>
    <n v="0"/>
    <s v="Room_Type 1"/>
    <n v="122"/>
    <x v="5"/>
    <n v="0"/>
    <n v="0"/>
    <n v="85"/>
    <n v="0"/>
    <x v="0"/>
  </r>
  <r>
    <x v="2741"/>
    <n v="2"/>
    <n v="0"/>
    <n v="4"/>
    <n v="0"/>
    <s v="Room_Type 4"/>
    <n v="143"/>
    <x v="0"/>
    <n v="0"/>
    <n v="0"/>
    <n v="112.45"/>
    <n v="0"/>
    <x v="1"/>
  </r>
  <r>
    <x v="2742"/>
    <n v="2"/>
    <n v="0"/>
    <n v="4"/>
    <n v="0"/>
    <s v="Room_Type 1"/>
    <n v="152"/>
    <x v="7"/>
    <n v="0"/>
    <n v="0"/>
    <n v="98"/>
    <n v="0"/>
    <x v="1"/>
  </r>
  <r>
    <x v="2743"/>
    <n v="2"/>
    <n v="0"/>
    <n v="1"/>
    <n v="0"/>
    <s v="Room_Type 1"/>
    <n v="9"/>
    <x v="8"/>
    <n v="0"/>
    <n v="0"/>
    <n v="129"/>
    <n v="0"/>
    <x v="1"/>
  </r>
  <r>
    <x v="2744"/>
    <n v="1"/>
    <n v="0"/>
    <n v="1"/>
    <n v="0"/>
    <s v="Room_Type 1"/>
    <n v="7"/>
    <x v="6"/>
    <n v="1"/>
    <n v="1"/>
    <n v="65"/>
    <n v="0"/>
    <x v="1"/>
  </r>
  <r>
    <x v="2745"/>
    <n v="3"/>
    <n v="0"/>
    <n v="2"/>
    <n v="0"/>
    <s v="Room_Type 4"/>
    <n v="34"/>
    <x v="5"/>
    <n v="0"/>
    <n v="0"/>
    <n v="159.30000000000001"/>
    <n v="0"/>
    <x v="0"/>
  </r>
  <r>
    <x v="2746"/>
    <n v="2"/>
    <n v="0"/>
    <n v="3"/>
    <n v="0"/>
    <s v="Room_Type 1"/>
    <n v="170"/>
    <x v="5"/>
    <n v="0"/>
    <n v="0"/>
    <n v="70"/>
    <n v="1"/>
    <x v="1"/>
  </r>
  <r>
    <x v="2747"/>
    <n v="2"/>
    <n v="0"/>
    <n v="4"/>
    <n v="0"/>
    <s v="Room_Type 1"/>
    <n v="21"/>
    <x v="1"/>
    <n v="0"/>
    <n v="0"/>
    <n v="105"/>
    <n v="3"/>
    <x v="1"/>
  </r>
  <r>
    <x v="2748"/>
    <n v="1"/>
    <n v="0"/>
    <n v="2"/>
    <n v="0"/>
    <s v="Room_Type 1"/>
    <n v="119"/>
    <x v="9"/>
    <n v="0"/>
    <n v="0"/>
    <n v="83"/>
    <n v="0"/>
    <x v="1"/>
  </r>
  <r>
    <x v="2749"/>
    <n v="1"/>
    <n v="0"/>
    <n v="1"/>
    <n v="1"/>
    <s v="Room_Type 1"/>
    <n v="3"/>
    <x v="2"/>
    <n v="1"/>
    <n v="0"/>
    <n v="65"/>
    <n v="0"/>
    <x v="1"/>
  </r>
  <r>
    <x v="2750"/>
    <n v="2"/>
    <n v="0"/>
    <n v="3"/>
    <n v="0"/>
    <s v="Room_Type 1"/>
    <n v="122"/>
    <x v="3"/>
    <n v="0"/>
    <n v="0"/>
    <n v="80"/>
    <n v="0"/>
    <x v="0"/>
  </r>
  <r>
    <x v="2751"/>
    <n v="2"/>
    <n v="0"/>
    <n v="2"/>
    <n v="0"/>
    <s v="Room_Type 1"/>
    <n v="76"/>
    <x v="4"/>
    <n v="0"/>
    <n v="0"/>
    <n v="63.75"/>
    <n v="0"/>
    <x v="0"/>
  </r>
  <r>
    <x v="2752"/>
    <n v="2"/>
    <n v="0"/>
    <n v="4"/>
    <n v="0"/>
    <s v="Room_Type 1"/>
    <n v="217"/>
    <x v="8"/>
    <n v="0"/>
    <n v="0"/>
    <n v="90.1"/>
    <n v="2"/>
    <x v="0"/>
  </r>
  <r>
    <x v="2753"/>
    <n v="1"/>
    <n v="0"/>
    <n v="5"/>
    <n v="0"/>
    <s v="Room_Type 1"/>
    <n v="34"/>
    <x v="10"/>
    <n v="0"/>
    <n v="0"/>
    <n v="73.900000000000006"/>
    <n v="0"/>
    <x v="1"/>
  </r>
  <r>
    <x v="2754"/>
    <n v="2"/>
    <n v="0"/>
    <n v="4"/>
    <n v="0"/>
    <s v="Room_Type 1"/>
    <n v="37"/>
    <x v="5"/>
    <n v="0"/>
    <n v="0"/>
    <n v="126.9"/>
    <n v="0"/>
    <x v="0"/>
  </r>
  <r>
    <x v="2755"/>
    <n v="2"/>
    <n v="0"/>
    <n v="1"/>
    <n v="0"/>
    <s v="Room_Type 1"/>
    <n v="60"/>
    <x v="4"/>
    <n v="0"/>
    <n v="0"/>
    <n v="105.3"/>
    <n v="0"/>
    <x v="0"/>
  </r>
  <r>
    <x v="2756"/>
    <n v="2"/>
    <n v="0"/>
    <n v="2"/>
    <n v="0"/>
    <s v="Room_Type 1"/>
    <n v="220"/>
    <x v="1"/>
    <n v="0"/>
    <n v="0"/>
    <n v="85.5"/>
    <n v="0"/>
    <x v="0"/>
  </r>
  <r>
    <x v="2757"/>
    <n v="2"/>
    <n v="0"/>
    <n v="1"/>
    <n v="0"/>
    <s v="Room_Type 1"/>
    <n v="4"/>
    <x v="6"/>
    <n v="0"/>
    <n v="0"/>
    <n v="12"/>
    <n v="0"/>
    <x v="1"/>
  </r>
  <r>
    <x v="2758"/>
    <n v="2"/>
    <n v="0"/>
    <n v="6"/>
    <n v="0"/>
    <s v="Room_Type 1"/>
    <n v="165"/>
    <x v="4"/>
    <n v="0"/>
    <n v="0"/>
    <n v="108.04"/>
    <n v="0"/>
    <x v="0"/>
  </r>
  <r>
    <x v="2759"/>
    <n v="2"/>
    <n v="0"/>
    <n v="1"/>
    <n v="0"/>
    <s v="Room_Type 1"/>
    <n v="4"/>
    <x v="1"/>
    <n v="0"/>
    <n v="0"/>
    <n v="75"/>
    <n v="2"/>
    <x v="1"/>
  </r>
  <r>
    <x v="2760"/>
    <n v="2"/>
    <n v="0"/>
    <n v="4"/>
    <n v="0"/>
    <s v="Room_Type 1"/>
    <n v="223"/>
    <x v="6"/>
    <n v="0"/>
    <n v="0"/>
    <n v="102.85"/>
    <n v="0"/>
    <x v="0"/>
  </r>
  <r>
    <x v="2761"/>
    <n v="3"/>
    <n v="0"/>
    <n v="2"/>
    <n v="0"/>
    <s v="Room_Type 1"/>
    <n v="1"/>
    <x v="2"/>
    <n v="0"/>
    <n v="0"/>
    <n v="179"/>
    <n v="1"/>
    <x v="1"/>
  </r>
  <r>
    <x v="2762"/>
    <n v="1"/>
    <n v="0"/>
    <n v="1"/>
    <n v="0"/>
    <s v="Room_Type 1"/>
    <n v="181"/>
    <x v="6"/>
    <n v="0"/>
    <n v="0"/>
    <n v="78.48"/>
    <n v="0"/>
    <x v="0"/>
  </r>
  <r>
    <x v="2763"/>
    <n v="2"/>
    <n v="0"/>
    <n v="2"/>
    <n v="0"/>
    <s v="Room_Type 1"/>
    <n v="83"/>
    <x v="3"/>
    <n v="0"/>
    <n v="0"/>
    <n v="75"/>
    <n v="0"/>
    <x v="1"/>
  </r>
  <r>
    <x v="2764"/>
    <n v="2"/>
    <n v="0"/>
    <n v="5"/>
    <n v="0"/>
    <s v="Room_Type 4"/>
    <n v="80"/>
    <x v="1"/>
    <n v="0"/>
    <n v="0"/>
    <n v="149.4"/>
    <n v="3"/>
    <x v="1"/>
  </r>
  <r>
    <x v="2765"/>
    <n v="2"/>
    <n v="0"/>
    <n v="3"/>
    <n v="0"/>
    <s v="Room_Type 4"/>
    <n v="124"/>
    <x v="4"/>
    <n v="0"/>
    <n v="0"/>
    <n v="118.8"/>
    <n v="1"/>
    <x v="0"/>
  </r>
  <r>
    <x v="2766"/>
    <n v="2"/>
    <n v="0"/>
    <n v="3"/>
    <n v="0"/>
    <s v="Room_Type 1"/>
    <n v="191"/>
    <x v="2"/>
    <n v="0"/>
    <n v="0"/>
    <n v="132"/>
    <n v="0"/>
    <x v="0"/>
  </r>
  <r>
    <x v="2767"/>
    <n v="1"/>
    <n v="0"/>
    <n v="3"/>
    <n v="0"/>
    <s v="Room_Type 1"/>
    <n v="31"/>
    <x v="11"/>
    <n v="0"/>
    <n v="0"/>
    <n v="73.900000000000006"/>
    <n v="0"/>
    <x v="1"/>
  </r>
  <r>
    <x v="2768"/>
    <n v="3"/>
    <n v="0"/>
    <n v="3"/>
    <n v="0"/>
    <s v="Room_Type 4"/>
    <n v="164"/>
    <x v="0"/>
    <n v="0"/>
    <n v="0"/>
    <n v="115.6"/>
    <n v="0"/>
    <x v="0"/>
  </r>
  <r>
    <x v="2769"/>
    <n v="1"/>
    <n v="0"/>
    <n v="3"/>
    <n v="0"/>
    <s v="Room_Type 1"/>
    <n v="237"/>
    <x v="1"/>
    <n v="0"/>
    <n v="0"/>
    <n v="80.75"/>
    <n v="0"/>
    <x v="0"/>
  </r>
  <r>
    <x v="2770"/>
    <n v="2"/>
    <n v="0"/>
    <n v="3"/>
    <n v="0"/>
    <s v="Room_Type 1"/>
    <n v="86"/>
    <x v="4"/>
    <n v="0"/>
    <n v="0"/>
    <n v="86.36"/>
    <n v="0"/>
    <x v="1"/>
  </r>
  <r>
    <x v="2771"/>
    <n v="2"/>
    <n v="0"/>
    <n v="5"/>
    <n v="0"/>
    <s v="Room_Type 4"/>
    <n v="162"/>
    <x v="9"/>
    <n v="0"/>
    <n v="0"/>
    <n v="62"/>
    <n v="1"/>
    <x v="1"/>
  </r>
  <r>
    <x v="2772"/>
    <n v="2"/>
    <n v="0"/>
    <n v="3"/>
    <n v="0"/>
    <s v="Room_Type 1"/>
    <n v="84"/>
    <x v="1"/>
    <n v="0"/>
    <n v="0"/>
    <n v="125.1"/>
    <n v="2"/>
    <x v="1"/>
  </r>
  <r>
    <x v="2773"/>
    <n v="2"/>
    <n v="0"/>
    <n v="2"/>
    <n v="0"/>
    <s v="Room_Type 1"/>
    <n v="61"/>
    <x v="6"/>
    <n v="0"/>
    <n v="0"/>
    <n v="91"/>
    <n v="0"/>
    <x v="1"/>
  </r>
  <r>
    <x v="2774"/>
    <n v="3"/>
    <n v="0"/>
    <n v="2"/>
    <n v="0"/>
    <s v="Room_Type 4"/>
    <n v="173"/>
    <x v="3"/>
    <n v="0"/>
    <n v="0"/>
    <n v="122.4"/>
    <n v="0"/>
    <x v="1"/>
  </r>
  <r>
    <x v="2775"/>
    <n v="2"/>
    <n v="0"/>
    <n v="1"/>
    <n v="0"/>
    <s v="Room_Type 1"/>
    <n v="41"/>
    <x v="1"/>
    <n v="0"/>
    <n v="0"/>
    <n v="110"/>
    <n v="0"/>
    <x v="1"/>
  </r>
  <r>
    <x v="2776"/>
    <n v="2"/>
    <n v="0"/>
    <n v="3"/>
    <n v="0"/>
    <s v="Room_Type 1"/>
    <n v="273"/>
    <x v="8"/>
    <n v="0"/>
    <n v="0"/>
    <n v="95"/>
    <n v="0"/>
    <x v="0"/>
  </r>
  <r>
    <x v="2777"/>
    <n v="2"/>
    <n v="0"/>
    <n v="2"/>
    <n v="0"/>
    <s v="Room_Type 1"/>
    <n v="301"/>
    <x v="4"/>
    <n v="0"/>
    <n v="0"/>
    <n v="115"/>
    <n v="1"/>
    <x v="0"/>
  </r>
  <r>
    <x v="2778"/>
    <n v="2"/>
    <n v="0"/>
    <n v="3"/>
    <n v="0"/>
    <s v="Room_Type 1"/>
    <n v="79"/>
    <x v="1"/>
    <n v="0"/>
    <n v="0"/>
    <n v="89.25"/>
    <n v="0"/>
    <x v="0"/>
  </r>
  <r>
    <x v="2779"/>
    <n v="2"/>
    <n v="0"/>
    <n v="4"/>
    <n v="0"/>
    <s v="Room_Type 1"/>
    <n v="60"/>
    <x v="9"/>
    <n v="0"/>
    <n v="0"/>
    <n v="75"/>
    <n v="0"/>
    <x v="0"/>
  </r>
  <r>
    <x v="2780"/>
    <n v="2"/>
    <n v="0"/>
    <n v="5"/>
    <n v="0"/>
    <s v="Room_Type 1"/>
    <n v="105"/>
    <x v="2"/>
    <n v="0"/>
    <n v="0"/>
    <n v="90.95"/>
    <n v="0"/>
    <x v="1"/>
  </r>
  <r>
    <x v="2781"/>
    <n v="2"/>
    <n v="0"/>
    <n v="6"/>
    <n v="0"/>
    <s v="Room_Type 4"/>
    <n v="17"/>
    <x v="3"/>
    <n v="0"/>
    <n v="0"/>
    <n v="125.33"/>
    <n v="0"/>
    <x v="1"/>
  </r>
  <r>
    <x v="2782"/>
    <n v="2"/>
    <n v="0"/>
    <n v="2"/>
    <n v="0"/>
    <s v="Room_Type 1"/>
    <n v="1"/>
    <x v="6"/>
    <n v="0"/>
    <n v="0"/>
    <n v="149"/>
    <n v="1"/>
    <x v="1"/>
  </r>
  <r>
    <x v="2783"/>
    <n v="3"/>
    <n v="0"/>
    <n v="4"/>
    <n v="0"/>
    <s v="Room_Type 1"/>
    <n v="192"/>
    <x v="0"/>
    <n v="0"/>
    <n v="0"/>
    <n v="130.05000000000001"/>
    <n v="0"/>
    <x v="0"/>
  </r>
  <r>
    <x v="2784"/>
    <n v="2"/>
    <n v="1"/>
    <n v="1"/>
    <n v="0"/>
    <s v="Room_Type 1"/>
    <n v="15"/>
    <x v="1"/>
    <n v="0"/>
    <n v="0"/>
    <n v="127"/>
    <n v="2"/>
    <x v="1"/>
  </r>
  <r>
    <x v="2785"/>
    <n v="2"/>
    <n v="0"/>
    <n v="4"/>
    <n v="0"/>
    <s v="Room_Type 4"/>
    <n v="68"/>
    <x v="5"/>
    <n v="0"/>
    <n v="0"/>
    <n v="112.2"/>
    <n v="0"/>
    <x v="0"/>
  </r>
  <r>
    <x v="2786"/>
    <n v="3"/>
    <n v="0"/>
    <n v="3"/>
    <n v="0"/>
    <s v="Room_Type 1"/>
    <n v="71"/>
    <x v="0"/>
    <n v="0"/>
    <n v="0"/>
    <n v="96.9"/>
    <n v="1"/>
    <x v="1"/>
  </r>
  <r>
    <x v="2787"/>
    <n v="3"/>
    <n v="0"/>
    <n v="2"/>
    <n v="0"/>
    <s v="Room_Type 4"/>
    <n v="141"/>
    <x v="1"/>
    <n v="0"/>
    <n v="0"/>
    <n v="163.80000000000001"/>
    <n v="1"/>
    <x v="1"/>
  </r>
  <r>
    <x v="2788"/>
    <n v="2"/>
    <n v="0"/>
    <n v="1"/>
    <n v="0"/>
    <s v="Room_Type 1"/>
    <n v="14"/>
    <x v="1"/>
    <n v="0"/>
    <n v="0"/>
    <n v="129"/>
    <n v="1"/>
    <x v="1"/>
  </r>
  <r>
    <x v="2789"/>
    <n v="2"/>
    <n v="0"/>
    <n v="2"/>
    <n v="0"/>
    <s v="Room_Type 1"/>
    <n v="17"/>
    <x v="6"/>
    <n v="0"/>
    <n v="0"/>
    <n v="48"/>
    <n v="0"/>
    <x v="1"/>
  </r>
  <r>
    <x v="2790"/>
    <n v="2"/>
    <n v="1"/>
    <n v="5"/>
    <n v="0"/>
    <s v="Room_Type 1"/>
    <n v="32"/>
    <x v="10"/>
    <n v="0"/>
    <n v="0"/>
    <n v="80.3"/>
    <n v="1"/>
    <x v="1"/>
  </r>
  <r>
    <x v="2791"/>
    <n v="2"/>
    <n v="2"/>
    <n v="2"/>
    <n v="0"/>
    <s v="Room_Type 7"/>
    <n v="20"/>
    <x v="4"/>
    <n v="0"/>
    <n v="0"/>
    <n v="210.57"/>
    <n v="2"/>
    <x v="1"/>
  </r>
  <r>
    <x v="2792"/>
    <n v="2"/>
    <n v="0"/>
    <n v="4"/>
    <n v="0"/>
    <s v="Room_Type 1"/>
    <n v="24"/>
    <x v="5"/>
    <n v="0"/>
    <n v="0"/>
    <n v="108.5"/>
    <n v="0"/>
    <x v="0"/>
  </r>
  <r>
    <x v="2793"/>
    <n v="1"/>
    <n v="0"/>
    <n v="1"/>
    <n v="0"/>
    <s v="Room_Type 1"/>
    <n v="110"/>
    <x v="6"/>
    <n v="0"/>
    <n v="0"/>
    <n v="120"/>
    <n v="0"/>
    <x v="0"/>
  </r>
  <r>
    <x v="2794"/>
    <n v="2"/>
    <n v="0"/>
    <n v="7"/>
    <n v="0"/>
    <s v="Room_Type 1"/>
    <n v="246"/>
    <x v="1"/>
    <n v="0"/>
    <n v="0"/>
    <n v="80.75"/>
    <n v="0"/>
    <x v="1"/>
  </r>
  <r>
    <x v="2795"/>
    <n v="2"/>
    <n v="0"/>
    <n v="2"/>
    <n v="0"/>
    <s v="Room_Type 1"/>
    <n v="22"/>
    <x v="10"/>
    <n v="0"/>
    <n v="0"/>
    <n v="79"/>
    <n v="1"/>
    <x v="1"/>
  </r>
  <r>
    <x v="2796"/>
    <n v="3"/>
    <n v="0"/>
    <n v="2"/>
    <n v="0"/>
    <s v="Room_Type 6"/>
    <n v="24"/>
    <x v="11"/>
    <n v="0"/>
    <n v="0"/>
    <n v="112"/>
    <n v="1"/>
    <x v="1"/>
  </r>
  <r>
    <x v="2797"/>
    <n v="2"/>
    <n v="0"/>
    <n v="3"/>
    <n v="0"/>
    <s v="Room_Type 1"/>
    <n v="79"/>
    <x v="4"/>
    <n v="0"/>
    <n v="0"/>
    <n v="76.5"/>
    <n v="1"/>
    <x v="0"/>
  </r>
  <r>
    <x v="2798"/>
    <n v="2"/>
    <n v="0"/>
    <n v="2"/>
    <n v="0"/>
    <s v="Room_Type 1"/>
    <n v="104"/>
    <x v="6"/>
    <n v="0"/>
    <n v="0"/>
    <n v="114"/>
    <n v="1"/>
    <x v="0"/>
  </r>
  <r>
    <x v="2799"/>
    <n v="2"/>
    <n v="0"/>
    <n v="2"/>
    <n v="1"/>
    <s v="Room_Type 1"/>
    <n v="10"/>
    <x v="5"/>
    <n v="0"/>
    <n v="0"/>
    <n v="140"/>
    <n v="1"/>
    <x v="1"/>
  </r>
  <r>
    <x v="2800"/>
    <n v="2"/>
    <n v="0"/>
    <n v="6"/>
    <n v="0"/>
    <s v="Room_Type 2"/>
    <n v="56"/>
    <x v="6"/>
    <n v="0"/>
    <n v="0"/>
    <n v="68.72"/>
    <n v="0"/>
    <x v="0"/>
  </r>
  <r>
    <x v="2801"/>
    <n v="2"/>
    <n v="0"/>
    <n v="2"/>
    <n v="0"/>
    <s v="Room_Type 1"/>
    <n v="118"/>
    <x v="8"/>
    <n v="0"/>
    <n v="0"/>
    <n v="80.75"/>
    <n v="0"/>
    <x v="1"/>
  </r>
  <r>
    <x v="2802"/>
    <n v="2"/>
    <n v="0"/>
    <n v="4"/>
    <n v="0"/>
    <s v="Room_Type 1"/>
    <n v="285"/>
    <x v="6"/>
    <n v="0"/>
    <n v="0"/>
    <n v="100"/>
    <n v="0"/>
    <x v="0"/>
  </r>
  <r>
    <x v="2803"/>
    <n v="2"/>
    <n v="2"/>
    <n v="5"/>
    <n v="0"/>
    <s v="Room_Type 6"/>
    <n v="64"/>
    <x v="5"/>
    <n v="0"/>
    <n v="0"/>
    <n v="214.2"/>
    <n v="1"/>
    <x v="1"/>
  </r>
  <r>
    <x v="2804"/>
    <n v="2"/>
    <n v="0"/>
    <n v="7"/>
    <n v="0"/>
    <s v="Room_Type 1"/>
    <n v="14"/>
    <x v="10"/>
    <n v="0"/>
    <n v="0"/>
    <n v="81"/>
    <n v="1"/>
    <x v="1"/>
  </r>
  <r>
    <x v="2805"/>
    <n v="2"/>
    <n v="1"/>
    <n v="1"/>
    <n v="0"/>
    <s v="Room_Type 1"/>
    <n v="11"/>
    <x v="7"/>
    <n v="0"/>
    <n v="0"/>
    <n v="150"/>
    <n v="1"/>
    <x v="0"/>
  </r>
  <r>
    <x v="2806"/>
    <n v="2"/>
    <n v="0"/>
    <n v="3"/>
    <n v="0"/>
    <s v="Room_Type 1"/>
    <n v="19"/>
    <x v="3"/>
    <n v="0"/>
    <n v="0"/>
    <n v="69"/>
    <n v="2"/>
    <x v="1"/>
  </r>
  <r>
    <x v="2807"/>
    <n v="2"/>
    <n v="0"/>
    <n v="3"/>
    <n v="0"/>
    <s v="Room_Type 1"/>
    <n v="34"/>
    <x v="1"/>
    <n v="0"/>
    <n v="0"/>
    <n v="224.67"/>
    <n v="0"/>
    <x v="0"/>
  </r>
  <r>
    <x v="2808"/>
    <n v="2"/>
    <n v="0"/>
    <n v="2"/>
    <n v="0"/>
    <s v="Room_Type 1"/>
    <n v="80"/>
    <x v="0"/>
    <n v="0"/>
    <n v="0"/>
    <n v="117.9"/>
    <n v="1"/>
    <x v="1"/>
  </r>
  <r>
    <x v="2809"/>
    <n v="2"/>
    <n v="0"/>
    <n v="5"/>
    <n v="0"/>
    <s v="Room_Type 1"/>
    <n v="262"/>
    <x v="6"/>
    <n v="0"/>
    <n v="0"/>
    <n v="100.3"/>
    <n v="1"/>
    <x v="0"/>
  </r>
  <r>
    <x v="2810"/>
    <n v="1"/>
    <n v="0"/>
    <n v="1"/>
    <n v="0"/>
    <s v="Room_Type 1"/>
    <n v="2"/>
    <x v="1"/>
    <n v="0"/>
    <n v="0"/>
    <n v="120"/>
    <n v="0"/>
    <x v="1"/>
  </r>
  <r>
    <x v="2811"/>
    <n v="2"/>
    <n v="0"/>
    <n v="4"/>
    <n v="0"/>
    <s v="Room_Type 4"/>
    <n v="35"/>
    <x v="1"/>
    <n v="0"/>
    <n v="0"/>
    <n v="92.33"/>
    <n v="1"/>
    <x v="1"/>
  </r>
  <r>
    <x v="2812"/>
    <n v="2"/>
    <n v="1"/>
    <n v="7"/>
    <n v="0"/>
    <s v="Room_Type 1"/>
    <n v="97"/>
    <x v="6"/>
    <n v="0"/>
    <n v="0"/>
    <n v="135"/>
    <n v="0"/>
    <x v="0"/>
  </r>
  <r>
    <x v="2813"/>
    <n v="1"/>
    <n v="0"/>
    <n v="5"/>
    <n v="0"/>
    <s v="Room_Type 4"/>
    <n v="41"/>
    <x v="7"/>
    <n v="0"/>
    <n v="0"/>
    <n v="110.31"/>
    <n v="0"/>
    <x v="1"/>
  </r>
  <r>
    <x v="2814"/>
    <n v="2"/>
    <n v="2"/>
    <n v="3"/>
    <n v="0"/>
    <s v="Room_Type 2"/>
    <n v="8"/>
    <x v="3"/>
    <n v="0"/>
    <n v="0"/>
    <n v="160.83000000000001"/>
    <n v="0"/>
    <x v="1"/>
  </r>
  <r>
    <x v="2815"/>
    <n v="1"/>
    <n v="2"/>
    <n v="3"/>
    <n v="0"/>
    <s v="Room_Type 6"/>
    <n v="59"/>
    <x v="6"/>
    <n v="0"/>
    <n v="0"/>
    <n v="171.72"/>
    <n v="0"/>
    <x v="0"/>
  </r>
  <r>
    <x v="2816"/>
    <n v="1"/>
    <n v="0"/>
    <n v="1"/>
    <n v="0"/>
    <s v="Room_Type 1"/>
    <n v="0"/>
    <x v="11"/>
    <n v="0"/>
    <n v="0"/>
    <n v="82"/>
    <n v="0"/>
    <x v="1"/>
  </r>
  <r>
    <x v="2817"/>
    <n v="2"/>
    <n v="0"/>
    <n v="7"/>
    <n v="0"/>
    <s v="Room_Type 4"/>
    <n v="296"/>
    <x v="4"/>
    <n v="0"/>
    <n v="0"/>
    <n v="104.4"/>
    <n v="1"/>
    <x v="0"/>
  </r>
  <r>
    <x v="2818"/>
    <n v="1"/>
    <n v="0"/>
    <n v="3"/>
    <n v="0"/>
    <s v="Room_Type 1"/>
    <n v="1"/>
    <x v="10"/>
    <n v="0"/>
    <n v="0"/>
    <n v="60"/>
    <n v="0"/>
    <x v="0"/>
  </r>
  <r>
    <x v="2819"/>
    <n v="1"/>
    <n v="0"/>
    <n v="4"/>
    <n v="0"/>
    <s v="Room_Type 4"/>
    <n v="9"/>
    <x v="8"/>
    <n v="0"/>
    <n v="0"/>
    <n v="141"/>
    <n v="0"/>
    <x v="0"/>
  </r>
  <r>
    <x v="2820"/>
    <n v="2"/>
    <n v="0"/>
    <n v="7"/>
    <n v="0"/>
    <s v="Room_Type 4"/>
    <n v="12"/>
    <x v="11"/>
    <n v="0"/>
    <n v="0"/>
    <n v="72.959999999999994"/>
    <n v="0"/>
    <x v="1"/>
  </r>
  <r>
    <x v="2821"/>
    <n v="2"/>
    <n v="0"/>
    <n v="4"/>
    <n v="0"/>
    <s v="Room_Type 1"/>
    <n v="147"/>
    <x v="1"/>
    <n v="0"/>
    <n v="0"/>
    <n v="129.6"/>
    <n v="2"/>
    <x v="1"/>
  </r>
  <r>
    <x v="2822"/>
    <n v="1"/>
    <n v="0"/>
    <n v="3"/>
    <n v="0"/>
    <s v="Room_Type 1"/>
    <n v="88"/>
    <x v="5"/>
    <n v="0"/>
    <n v="0"/>
    <n v="90.9"/>
    <n v="1"/>
    <x v="0"/>
  </r>
  <r>
    <x v="2823"/>
    <n v="2"/>
    <n v="0"/>
    <n v="2"/>
    <n v="0"/>
    <s v="Room_Type 1"/>
    <n v="1"/>
    <x v="0"/>
    <n v="0"/>
    <n v="0"/>
    <n v="148"/>
    <n v="1"/>
    <x v="1"/>
  </r>
  <r>
    <x v="2824"/>
    <n v="1"/>
    <n v="0"/>
    <n v="2"/>
    <n v="0"/>
    <s v="Room_Type 1"/>
    <n v="25"/>
    <x v="9"/>
    <n v="0"/>
    <n v="0"/>
    <n v="85"/>
    <n v="1"/>
    <x v="1"/>
  </r>
  <r>
    <x v="2825"/>
    <n v="2"/>
    <n v="0"/>
    <n v="4"/>
    <n v="0"/>
    <s v="Room_Type 1"/>
    <n v="55"/>
    <x v="7"/>
    <n v="0"/>
    <n v="0"/>
    <n v="74.8"/>
    <n v="2"/>
    <x v="1"/>
  </r>
  <r>
    <x v="2826"/>
    <n v="2"/>
    <n v="0"/>
    <n v="5"/>
    <n v="0"/>
    <s v="Room_Type 4"/>
    <n v="51"/>
    <x v="7"/>
    <n v="0"/>
    <n v="0"/>
    <n v="102.6"/>
    <n v="1"/>
    <x v="1"/>
  </r>
  <r>
    <x v="2827"/>
    <n v="2"/>
    <n v="0"/>
    <n v="3"/>
    <n v="0"/>
    <s v="Room_Type 1"/>
    <n v="48"/>
    <x v="7"/>
    <n v="0"/>
    <n v="0"/>
    <n v="79.2"/>
    <n v="2"/>
    <x v="1"/>
  </r>
  <r>
    <x v="2828"/>
    <n v="2"/>
    <n v="0"/>
    <n v="3"/>
    <n v="0"/>
    <s v="Room_Type 1"/>
    <n v="80"/>
    <x v="3"/>
    <n v="0"/>
    <n v="0"/>
    <n v="75"/>
    <n v="0"/>
    <x v="1"/>
  </r>
  <r>
    <x v="2829"/>
    <n v="2"/>
    <n v="0"/>
    <n v="2"/>
    <n v="0"/>
    <s v="Room_Type 1"/>
    <n v="29"/>
    <x v="9"/>
    <n v="0"/>
    <n v="0"/>
    <n v="84.55"/>
    <n v="0"/>
    <x v="0"/>
  </r>
  <r>
    <x v="2830"/>
    <n v="2"/>
    <n v="0"/>
    <n v="1"/>
    <n v="0"/>
    <s v="Room_Type 1"/>
    <n v="2"/>
    <x v="3"/>
    <n v="0"/>
    <n v="0"/>
    <n v="67.5"/>
    <n v="1"/>
    <x v="1"/>
  </r>
  <r>
    <x v="2831"/>
    <n v="3"/>
    <n v="0"/>
    <n v="2"/>
    <n v="0"/>
    <s v="Room_Type 4"/>
    <n v="84"/>
    <x v="1"/>
    <n v="0"/>
    <n v="0"/>
    <n v="177.3"/>
    <n v="2"/>
    <x v="1"/>
  </r>
  <r>
    <x v="2832"/>
    <n v="2"/>
    <n v="1"/>
    <n v="1"/>
    <n v="0"/>
    <s v="Room_Type 1"/>
    <n v="50"/>
    <x v="3"/>
    <n v="0"/>
    <n v="0"/>
    <n v="111.6"/>
    <n v="0"/>
    <x v="0"/>
  </r>
  <r>
    <x v="2833"/>
    <n v="1"/>
    <n v="0"/>
    <n v="3"/>
    <n v="0"/>
    <s v="Room_Type 1"/>
    <n v="7"/>
    <x v="0"/>
    <n v="0"/>
    <n v="0"/>
    <n v="80"/>
    <n v="0"/>
    <x v="1"/>
  </r>
  <r>
    <x v="2834"/>
    <n v="1"/>
    <n v="0"/>
    <n v="2"/>
    <n v="0"/>
    <s v="Room_Type 1"/>
    <n v="64"/>
    <x v="8"/>
    <n v="0"/>
    <n v="0"/>
    <n v="130"/>
    <n v="0"/>
    <x v="1"/>
  </r>
  <r>
    <x v="2835"/>
    <n v="2"/>
    <n v="0"/>
    <n v="2"/>
    <n v="0"/>
    <s v="Room_Type 4"/>
    <n v="110"/>
    <x v="5"/>
    <n v="0"/>
    <n v="0"/>
    <n v="90.95"/>
    <n v="0"/>
    <x v="1"/>
  </r>
  <r>
    <x v="2836"/>
    <n v="2"/>
    <n v="0"/>
    <n v="4"/>
    <n v="0"/>
    <s v="Room_Type 1"/>
    <n v="110"/>
    <x v="1"/>
    <n v="0"/>
    <n v="0"/>
    <n v="99.79"/>
    <n v="1"/>
    <x v="1"/>
  </r>
  <r>
    <x v="2837"/>
    <n v="3"/>
    <n v="0"/>
    <n v="3"/>
    <n v="0"/>
    <s v="Room_Type 4"/>
    <n v="69"/>
    <x v="4"/>
    <n v="0"/>
    <n v="0"/>
    <n v="137.69999999999999"/>
    <n v="2"/>
    <x v="1"/>
  </r>
  <r>
    <x v="2838"/>
    <n v="2"/>
    <n v="0"/>
    <n v="2"/>
    <n v="0"/>
    <s v="Room_Type 1"/>
    <n v="196"/>
    <x v="0"/>
    <n v="0"/>
    <n v="0"/>
    <n v="139.5"/>
    <n v="0"/>
    <x v="0"/>
  </r>
  <r>
    <x v="2839"/>
    <n v="2"/>
    <n v="0"/>
    <n v="3"/>
    <n v="0"/>
    <s v="Room_Type 1"/>
    <n v="169"/>
    <x v="4"/>
    <n v="0"/>
    <n v="0"/>
    <n v="94.5"/>
    <n v="1"/>
    <x v="1"/>
  </r>
  <r>
    <x v="2840"/>
    <n v="2"/>
    <n v="0"/>
    <n v="1"/>
    <n v="0"/>
    <s v="Room_Type 1"/>
    <n v="0"/>
    <x v="2"/>
    <n v="0"/>
    <n v="0"/>
    <n v="109"/>
    <n v="0"/>
    <x v="1"/>
  </r>
  <r>
    <x v="2841"/>
    <n v="2"/>
    <n v="0"/>
    <n v="2"/>
    <n v="0"/>
    <s v="Room_Type 1"/>
    <n v="164"/>
    <x v="0"/>
    <n v="0"/>
    <n v="0"/>
    <n v="94.5"/>
    <n v="1"/>
    <x v="1"/>
  </r>
  <r>
    <x v="2842"/>
    <n v="2"/>
    <n v="0"/>
    <n v="1"/>
    <n v="0"/>
    <s v="Room_Type 4"/>
    <n v="26"/>
    <x v="5"/>
    <n v="0"/>
    <n v="0"/>
    <n v="126"/>
    <n v="0"/>
    <x v="1"/>
  </r>
  <r>
    <x v="2843"/>
    <n v="1"/>
    <n v="0"/>
    <n v="3"/>
    <n v="0"/>
    <s v="Room_Type 4"/>
    <n v="28"/>
    <x v="2"/>
    <n v="0"/>
    <n v="0"/>
    <n v="108.42"/>
    <n v="0"/>
    <x v="0"/>
  </r>
  <r>
    <x v="2844"/>
    <n v="2"/>
    <n v="0"/>
    <n v="3"/>
    <n v="0"/>
    <s v="Room_Type 4"/>
    <n v="42"/>
    <x v="7"/>
    <n v="0"/>
    <n v="0"/>
    <n v="60"/>
    <n v="0"/>
    <x v="1"/>
  </r>
  <r>
    <x v="2845"/>
    <n v="1"/>
    <n v="0"/>
    <n v="3"/>
    <n v="0"/>
    <s v="Room_Type 1"/>
    <n v="24"/>
    <x v="7"/>
    <n v="0"/>
    <n v="0"/>
    <n v="137.83000000000001"/>
    <n v="1"/>
    <x v="1"/>
  </r>
  <r>
    <x v="2846"/>
    <n v="2"/>
    <n v="0"/>
    <n v="2"/>
    <n v="0"/>
    <s v="Room_Type 4"/>
    <n v="9"/>
    <x v="1"/>
    <n v="0"/>
    <n v="0"/>
    <n v="99"/>
    <n v="0"/>
    <x v="1"/>
  </r>
  <r>
    <x v="2847"/>
    <n v="2"/>
    <n v="0"/>
    <n v="3"/>
    <n v="0"/>
    <s v="Room_Type 1"/>
    <n v="180"/>
    <x v="6"/>
    <n v="0"/>
    <n v="0"/>
    <n v="100.08"/>
    <n v="2"/>
    <x v="0"/>
  </r>
  <r>
    <x v="2848"/>
    <n v="2"/>
    <n v="2"/>
    <n v="3"/>
    <n v="0"/>
    <s v="Room_Type 6"/>
    <n v="16"/>
    <x v="1"/>
    <n v="0"/>
    <n v="0"/>
    <n v="165"/>
    <n v="3"/>
    <x v="1"/>
  </r>
  <r>
    <x v="2849"/>
    <n v="2"/>
    <n v="0"/>
    <n v="5"/>
    <n v="0"/>
    <s v="Room_Type 1"/>
    <n v="159"/>
    <x v="1"/>
    <n v="0"/>
    <n v="0"/>
    <n v="87.72"/>
    <n v="1"/>
    <x v="1"/>
  </r>
  <r>
    <x v="2850"/>
    <n v="2"/>
    <n v="0"/>
    <n v="3"/>
    <n v="0"/>
    <s v="Room_Type 1"/>
    <n v="44"/>
    <x v="10"/>
    <n v="0"/>
    <n v="0"/>
    <n v="75"/>
    <n v="0"/>
    <x v="1"/>
  </r>
  <r>
    <x v="2851"/>
    <n v="2"/>
    <n v="0"/>
    <n v="1"/>
    <n v="0"/>
    <s v="Room_Type 1"/>
    <n v="167"/>
    <x v="0"/>
    <n v="0"/>
    <n v="0"/>
    <n v="105.3"/>
    <n v="0"/>
    <x v="0"/>
  </r>
  <r>
    <x v="2852"/>
    <n v="3"/>
    <n v="0"/>
    <n v="4"/>
    <n v="0"/>
    <s v="Room_Type 4"/>
    <n v="84"/>
    <x v="4"/>
    <n v="0"/>
    <n v="0"/>
    <n v="137.69999999999999"/>
    <n v="0"/>
    <x v="0"/>
  </r>
  <r>
    <x v="2853"/>
    <n v="2"/>
    <n v="1"/>
    <n v="7"/>
    <n v="0"/>
    <s v="Room_Type 4"/>
    <n v="180"/>
    <x v="0"/>
    <n v="0"/>
    <n v="0"/>
    <n v="82.08"/>
    <n v="2"/>
    <x v="1"/>
  </r>
  <r>
    <x v="2854"/>
    <n v="2"/>
    <n v="1"/>
    <n v="4"/>
    <n v="0"/>
    <s v="Room_Type 1"/>
    <n v="45"/>
    <x v="1"/>
    <n v="0"/>
    <n v="0"/>
    <n v="162.79"/>
    <n v="1"/>
    <x v="1"/>
  </r>
  <r>
    <x v="2855"/>
    <n v="3"/>
    <n v="0"/>
    <n v="1"/>
    <n v="0"/>
    <s v="Room_Type 1"/>
    <n v="220"/>
    <x v="1"/>
    <n v="0"/>
    <n v="0"/>
    <n v="105.4"/>
    <n v="2"/>
    <x v="0"/>
  </r>
  <r>
    <x v="2856"/>
    <n v="1"/>
    <n v="0"/>
    <n v="2"/>
    <n v="0"/>
    <s v="Room_Type 1"/>
    <n v="60"/>
    <x v="1"/>
    <n v="0"/>
    <n v="0"/>
    <n v="0"/>
    <n v="0"/>
    <x v="1"/>
  </r>
  <r>
    <x v="2857"/>
    <n v="2"/>
    <n v="0"/>
    <n v="2"/>
    <n v="0"/>
    <s v="Room_Type 1"/>
    <n v="102"/>
    <x v="6"/>
    <n v="0"/>
    <n v="0"/>
    <n v="101.5"/>
    <n v="0"/>
    <x v="0"/>
  </r>
  <r>
    <x v="2858"/>
    <n v="1"/>
    <n v="0"/>
    <n v="6"/>
    <n v="0"/>
    <s v="Room_Type 1"/>
    <n v="245"/>
    <x v="4"/>
    <n v="0"/>
    <n v="0"/>
    <n v="110"/>
    <n v="0"/>
    <x v="0"/>
  </r>
  <r>
    <x v="2859"/>
    <n v="2"/>
    <n v="1"/>
    <n v="4"/>
    <n v="0"/>
    <s v="Room_Type 1"/>
    <n v="35"/>
    <x v="2"/>
    <n v="0"/>
    <n v="0"/>
    <n v="125.1"/>
    <n v="1"/>
    <x v="1"/>
  </r>
  <r>
    <x v="2860"/>
    <n v="2"/>
    <n v="0"/>
    <n v="1"/>
    <n v="0"/>
    <s v="Room_Type 1"/>
    <n v="55"/>
    <x v="5"/>
    <n v="0"/>
    <n v="0"/>
    <n v="104"/>
    <n v="0"/>
    <x v="1"/>
  </r>
  <r>
    <x v="2861"/>
    <n v="1"/>
    <n v="0"/>
    <n v="2"/>
    <n v="0"/>
    <s v="Room_Type 1"/>
    <n v="192"/>
    <x v="2"/>
    <n v="0"/>
    <n v="0"/>
    <n v="95"/>
    <n v="0"/>
    <x v="1"/>
  </r>
  <r>
    <x v="2862"/>
    <n v="2"/>
    <n v="0"/>
    <n v="3"/>
    <n v="0"/>
    <s v="Room_Type 1"/>
    <n v="183"/>
    <x v="0"/>
    <n v="0"/>
    <n v="0"/>
    <n v="112"/>
    <n v="1"/>
    <x v="0"/>
  </r>
  <r>
    <x v="2863"/>
    <n v="1"/>
    <n v="0"/>
    <n v="2"/>
    <n v="0"/>
    <s v="Room_Type 5"/>
    <n v="7"/>
    <x v="10"/>
    <n v="0"/>
    <n v="0"/>
    <n v="86"/>
    <n v="0"/>
    <x v="1"/>
  </r>
  <r>
    <x v="2864"/>
    <n v="1"/>
    <n v="0"/>
    <n v="2"/>
    <n v="0"/>
    <s v="Room_Type 1"/>
    <n v="0"/>
    <x v="1"/>
    <n v="0"/>
    <n v="0"/>
    <n v="65"/>
    <n v="0"/>
    <x v="1"/>
  </r>
  <r>
    <x v="2865"/>
    <n v="1"/>
    <n v="0"/>
    <n v="1"/>
    <n v="0"/>
    <s v="Room_Type 1"/>
    <n v="1"/>
    <x v="7"/>
    <n v="0"/>
    <n v="0"/>
    <n v="75"/>
    <n v="0"/>
    <x v="1"/>
  </r>
  <r>
    <x v="2866"/>
    <n v="1"/>
    <n v="0"/>
    <n v="2"/>
    <n v="0"/>
    <s v="Room_Type 1"/>
    <n v="164"/>
    <x v="6"/>
    <n v="0"/>
    <n v="0"/>
    <n v="100"/>
    <n v="0"/>
    <x v="0"/>
  </r>
  <r>
    <x v="2867"/>
    <n v="2"/>
    <n v="0"/>
    <n v="9"/>
    <n v="0"/>
    <s v="Room_Type 1"/>
    <n v="88"/>
    <x v="9"/>
    <n v="0"/>
    <n v="0"/>
    <n v="85.51"/>
    <n v="1"/>
    <x v="1"/>
  </r>
  <r>
    <x v="2868"/>
    <n v="2"/>
    <n v="0"/>
    <n v="2"/>
    <n v="0"/>
    <s v="Room_Type 1"/>
    <n v="30"/>
    <x v="2"/>
    <n v="0"/>
    <n v="0"/>
    <n v="140"/>
    <n v="0"/>
    <x v="1"/>
  </r>
  <r>
    <x v="2869"/>
    <n v="2"/>
    <n v="0"/>
    <n v="4"/>
    <n v="0"/>
    <s v="Room_Type 1"/>
    <n v="212"/>
    <x v="0"/>
    <n v="0"/>
    <n v="0"/>
    <n v="80.75"/>
    <n v="0"/>
    <x v="0"/>
  </r>
  <r>
    <x v="2870"/>
    <n v="2"/>
    <n v="0"/>
    <n v="4"/>
    <n v="0"/>
    <s v="Room_Type 1"/>
    <n v="3"/>
    <x v="0"/>
    <n v="0"/>
    <n v="0"/>
    <n v="130"/>
    <n v="0"/>
    <x v="0"/>
  </r>
  <r>
    <x v="2871"/>
    <n v="2"/>
    <n v="0"/>
    <n v="2"/>
    <n v="0"/>
    <s v="Room_Type 1"/>
    <n v="102"/>
    <x v="6"/>
    <n v="0"/>
    <n v="0"/>
    <n v="101.5"/>
    <n v="0"/>
    <x v="0"/>
  </r>
  <r>
    <x v="2872"/>
    <n v="2"/>
    <n v="0"/>
    <n v="1"/>
    <n v="0"/>
    <s v="Room_Type 1"/>
    <n v="4"/>
    <x v="11"/>
    <n v="1"/>
    <n v="11"/>
    <n v="77"/>
    <n v="1"/>
    <x v="1"/>
  </r>
  <r>
    <x v="2873"/>
    <n v="2"/>
    <n v="1"/>
    <n v="1"/>
    <n v="0"/>
    <s v="Room_Type 1"/>
    <n v="45"/>
    <x v="10"/>
    <n v="0"/>
    <n v="0"/>
    <n v="86.55"/>
    <n v="1"/>
    <x v="1"/>
  </r>
  <r>
    <x v="2874"/>
    <n v="1"/>
    <n v="0"/>
    <n v="2"/>
    <n v="0"/>
    <s v="Room_Type 1"/>
    <n v="320"/>
    <x v="0"/>
    <n v="0"/>
    <n v="0"/>
    <n v="90"/>
    <n v="0"/>
    <x v="1"/>
  </r>
  <r>
    <x v="2875"/>
    <n v="2"/>
    <n v="0"/>
    <n v="3"/>
    <n v="0"/>
    <s v="Room_Type 4"/>
    <n v="15"/>
    <x v="1"/>
    <n v="0"/>
    <n v="0"/>
    <n v="153"/>
    <n v="0"/>
    <x v="1"/>
  </r>
  <r>
    <x v="2876"/>
    <n v="1"/>
    <n v="0"/>
    <n v="6"/>
    <n v="0"/>
    <s v="Room_Type 1"/>
    <n v="69"/>
    <x v="2"/>
    <n v="0"/>
    <n v="0"/>
    <n v="120"/>
    <n v="0"/>
    <x v="0"/>
  </r>
  <r>
    <x v="2877"/>
    <n v="2"/>
    <n v="0"/>
    <n v="2"/>
    <n v="0"/>
    <s v="Room_Type 1"/>
    <n v="315"/>
    <x v="3"/>
    <n v="0"/>
    <n v="0"/>
    <n v="52"/>
    <n v="0"/>
    <x v="1"/>
  </r>
  <r>
    <x v="2878"/>
    <n v="2"/>
    <n v="0"/>
    <n v="7"/>
    <n v="0"/>
    <s v="Room_Type 1"/>
    <n v="99"/>
    <x v="0"/>
    <n v="0"/>
    <n v="0"/>
    <n v="76.5"/>
    <n v="0"/>
    <x v="0"/>
  </r>
  <r>
    <x v="2879"/>
    <n v="2"/>
    <n v="0"/>
    <n v="4"/>
    <n v="0"/>
    <s v="Room_Type 1"/>
    <n v="9"/>
    <x v="11"/>
    <n v="0"/>
    <n v="0"/>
    <n v="70.400000000000006"/>
    <n v="0"/>
    <x v="1"/>
  </r>
  <r>
    <x v="2880"/>
    <n v="2"/>
    <n v="0"/>
    <n v="1"/>
    <n v="0"/>
    <s v="Room_Type 1"/>
    <n v="0"/>
    <x v="8"/>
    <n v="0"/>
    <n v="0"/>
    <n v="79.31"/>
    <n v="1"/>
    <x v="1"/>
  </r>
  <r>
    <x v="2881"/>
    <n v="1"/>
    <n v="0"/>
    <n v="1"/>
    <n v="0"/>
    <s v="Room_Type 1"/>
    <n v="0"/>
    <x v="7"/>
    <n v="0"/>
    <n v="0"/>
    <n v="67"/>
    <n v="0"/>
    <x v="1"/>
  </r>
  <r>
    <x v="2882"/>
    <n v="2"/>
    <n v="0"/>
    <n v="4"/>
    <n v="0"/>
    <s v="Room_Type 1"/>
    <n v="158"/>
    <x v="4"/>
    <n v="0"/>
    <n v="0"/>
    <n v="82.88"/>
    <n v="1"/>
    <x v="1"/>
  </r>
  <r>
    <x v="2883"/>
    <n v="2"/>
    <n v="0"/>
    <n v="2"/>
    <n v="0"/>
    <s v="Room_Type 1"/>
    <n v="14"/>
    <x v="9"/>
    <n v="0"/>
    <n v="0"/>
    <n v="97"/>
    <n v="0"/>
    <x v="1"/>
  </r>
  <r>
    <x v="2884"/>
    <n v="2"/>
    <n v="0"/>
    <n v="2"/>
    <n v="0"/>
    <s v="Room_Type 1"/>
    <n v="1"/>
    <x v="7"/>
    <n v="0"/>
    <n v="0"/>
    <n v="95"/>
    <n v="1"/>
    <x v="1"/>
  </r>
  <r>
    <x v="2885"/>
    <n v="2"/>
    <n v="0"/>
    <n v="5"/>
    <n v="0"/>
    <s v="Room_Type 4"/>
    <n v="44"/>
    <x v="9"/>
    <n v="0"/>
    <n v="0"/>
    <n v="107.5"/>
    <n v="1"/>
    <x v="1"/>
  </r>
  <r>
    <x v="2886"/>
    <n v="1"/>
    <n v="0"/>
    <n v="3"/>
    <n v="0"/>
    <s v="Room_Type 1"/>
    <n v="133"/>
    <x v="2"/>
    <n v="0"/>
    <n v="0"/>
    <n v="121.5"/>
    <n v="1"/>
    <x v="1"/>
  </r>
  <r>
    <x v="2887"/>
    <n v="2"/>
    <n v="0"/>
    <n v="3"/>
    <n v="1"/>
    <s v="Room_Type 4"/>
    <n v="101"/>
    <x v="5"/>
    <n v="0"/>
    <n v="0"/>
    <n v="103.6"/>
    <n v="0"/>
    <x v="1"/>
  </r>
  <r>
    <x v="2888"/>
    <n v="2"/>
    <n v="0"/>
    <n v="3"/>
    <n v="0"/>
    <s v="Room_Type 1"/>
    <n v="183"/>
    <x v="1"/>
    <n v="0"/>
    <n v="0"/>
    <n v="110"/>
    <n v="1"/>
    <x v="0"/>
  </r>
  <r>
    <x v="2889"/>
    <n v="2"/>
    <n v="0"/>
    <n v="3"/>
    <n v="0"/>
    <s v="Room_Type 1"/>
    <n v="100"/>
    <x v="5"/>
    <n v="0"/>
    <n v="0"/>
    <n v="91.5"/>
    <n v="0"/>
    <x v="0"/>
  </r>
  <r>
    <x v="2890"/>
    <n v="2"/>
    <n v="0"/>
    <n v="1"/>
    <n v="0"/>
    <s v="Room_Type 1"/>
    <n v="20"/>
    <x v="4"/>
    <n v="0"/>
    <n v="0"/>
    <n v="99"/>
    <n v="1"/>
    <x v="1"/>
  </r>
  <r>
    <x v="2891"/>
    <n v="3"/>
    <n v="0"/>
    <n v="8"/>
    <n v="0"/>
    <s v="Room_Type 4"/>
    <n v="27"/>
    <x v="5"/>
    <n v="0"/>
    <n v="0"/>
    <n v="141.46"/>
    <n v="0"/>
    <x v="0"/>
  </r>
  <r>
    <x v="2892"/>
    <n v="2"/>
    <n v="0"/>
    <n v="5"/>
    <n v="0"/>
    <s v="Room_Type 1"/>
    <n v="85"/>
    <x v="9"/>
    <n v="0"/>
    <n v="0"/>
    <n v="73.95"/>
    <n v="2"/>
    <x v="1"/>
  </r>
  <r>
    <x v="2893"/>
    <n v="2"/>
    <n v="0"/>
    <n v="3"/>
    <n v="0"/>
    <s v="Room_Type 1"/>
    <n v="91"/>
    <x v="5"/>
    <n v="0"/>
    <n v="0"/>
    <n v="80"/>
    <n v="0"/>
    <x v="0"/>
  </r>
  <r>
    <x v="2894"/>
    <n v="3"/>
    <n v="0"/>
    <n v="5"/>
    <n v="0"/>
    <s v="Room_Type 6"/>
    <n v="127"/>
    <x v="6"/>
    <n v="0"/>
    <n v="0"/>
    <n v="146.91999999999999"/>
    <n v="1"/>
    <x v="1"/>
  </r>
  <r>
    <x v="2895"/>
    <n v="2"/>
    <n v="0"/>
    <n v="2"/>
    <n v="0"/>
    <s v="Room_Type 1"/>
    <n v="4"/>
    <x v="10"/>
    <n v="0"/>
    <n v="0"/>
    <n v="87"/>
    <n v="0"/>
    <x v="1"/>
  </r>
  <r>
    <x v="2896"/>
    <n v="1"/>
    <n v="0"/>
    <n v="8"/>
    <n v="0"/>
    <s v="Room_Type 1"/>
    <n v="10"/>
    <x v="8"/>
    <n v="0"/>
    <n v="0"/>
    <n v="110"/>
    <n v="0"/>
    <x v="1"/>
  </r>
  <r>
    <x v="2897"/>
    <n v="1"/>
    <n v="0"/>
    <n v="1"/>
    <n v="0"/>
    <s v="Room_Type 4"/>
    <n v="1"/>
    <x v="11"/>
    <n v="0"/>
    <n v="0"/>
    <n v="46"/>
    <n v="0"/>
    <x v="1"/>
  </r>
  <r>
    <x v="2898"/>
    <n v="0"/>
    <n v="2"/>
    <n v="2"/>
    <n v="0"/>
    <s v="Room_Type 2"/>
    <n v="178"/>
    <x v="0"/>
    <n v="0"/>
    <n v="0"/>
    <n v="88.77"/>
    <n v="0"/>
    <x v="0"/>
  </r>
  <r>
    <x v="2899"/>
    <n v="1"/>
    <n v="0"/>
    <n v="1"/>
    <n v="0"/>
    <s v="Room_Type 4"/>
    <n v="1"/>
    <x v="5"/>
    <n v="0"/>
    <n v="0"/>
    <n v="92"/>
    <n v="0"/>
    <x v="1"/>
  </r>
  <r>
    <x v="2900"/>
    <n v="1"/>
    <n v="0"/>
    <n v="1"/>
    <n v="0"/>
    <s v="Room_Type 1"/>
    <n v="43"/>
    <x v="6"/>
    <n v="0"/>
    <n v="0"/>
    <n v="75"/>
    <n v="0"/>
    <x v="1"/>
  </r>
  <r>
    <x v="2901"/>
    <n v="2"/>
    <n v="0"/>
    <n v="2"/>
    <n v="0"/>
    <s v="Room_Type 1"/>
    <n v="386"/>
    <x v="6"/>
    <n v="0"/>
    <n v="0"/>
    <n v="115"/>
    <n v="1"/>
    <x v="0"/>
  </r>
  <r>
    <x v="2902"/>
    <n v="2"/>
    <n v="0"/>
    <n v="4"/>
    <n v="0"/>
    <s v="Room_Type 1"/>
    <n v="10"/>
    <x v="9"/>
    <n v="0"/>
    <n v="0"/>
    <n v="83.93"/>
    <n v="1"/>
    <x v="1"/>
  </r>
  <r>
    <x v="2903"/>
    <n v="2"/>
    <n v="0"/>
    <n v="3"/>
    <n v="0"/>
    <s v="Room_Type 1"/>
    <n v="304"/>
    <x v="6"/>
    <n v="0"/>
    <n v="0"/>
    <n v="74.150000000000006"/>
    <n v="1"/>
    <x v="1"/>
  </r>
  <r>
    <x v="2904"/>
    <n v="2"/>
    <n v="0"/>
    <n v="3"/>
    <n v="0"/>
    <s v="Room_Type 1"/>
    <n v="117"/>
    <x v="4"/>
    <n v="0"/>
    <n v="0"/>
    <n v="72.25"/>
    <n v="0"/>
    <x v="1"/>
  </r>
  <r>
    <x v="2905"/>
    <n v="2"/>
    <n v="0"/>
    <n v="3"/>
    <n v="0"/>
    <s v="Room_Type 1"/>
    <n v="84"/>
    <x v="6"/>
    <n v="0"/>
    <n v="0"/>
    <n v="80.75"/>
    <n v="2"/>
    <x v="1"/>
  </r>
  <r>
    <x v="2906"/>
    <n v="2"/>
    <n v="0"/>
    <n v="5"/>
    <n v="0"/>
    <s v="Room_Type 1"/>
    <n v="67"/>
    <x v="9"/>
    <n v="0"/>
    <n v="0"/>
    <n v="82.45"/>
    <n v="1"/>
    <x v="1"/>
  </r>
  <r>
    <x v="2907"/>
    <n v="1"/>
    <n v="0"/>
    <n v="4"/>
    <n v="0"/>
    <s v="Room_Type 1"/>
    <n v="163"/>
    <x v="2"/>
    <n v="0"/>
    <n v="0"/>
    <n v="100"/>
    <n v="0"/>
    <x v="0"/>
  </r>
  <r>
    <x v="2908"/>
    <n v="1"/>
    <n v="0"/>
    <n v="3"/>
    <n v="0"/>
    <s v="Room_Type 1"/>
    <n v="166"/>
    <x v="7"/>
    <n v="0"/>
    <n v="0"/>
    <n v="110"/>
    <n v="0"/>
    <x v="0"/>
  </r>
  <r>
    <x v="2909"/>
    <n v="2"/>
    <n v="0"/>
    <n v="3"/>
    <n v="0"/>
    <s v="Room_Type 4"/>
    <n v="19"/>
    <x v="5"/>
    <n v="0"/>
    <n v="0"/>
    <n v="101.27"/>
    <n v="1"/>
    <x v="1"/>
  </r>
  <r>
    <x v="2910"/>
    <n v="2"/>
    <n v="0"/>
    <n v="1"/>
    <n v="0"/>
    <s v="Room_Type 1"/>
    <n v="17"/>
    <x v="6"/>
    <n v="0"/>
    <n v="0"/>
    <n v="135"/>
    <n v="2"/>
    <x v="1"/>
  </r>
  <r>
    <x v="2911"/>
    <n v="2"/>
    <n v="0"/>
    <n v="4"/>
    <n v="0"/>
    <s v="Room_Type 4"/>
    <n v="8"/>
    <x v="5"/>
    <n v="0"/>
    <n v="0"/>
    <n v="92.17"/>
    <n v="2"/>
    <x v="1"/>
  </r>
  <r>
    <x v="2912"/>
    <n v="1"/>
    <n v="0"/>
    <n v="2"/>
    <n v="0"/>
    <s v="Room_Type 1"/>
    <n v="8"/>
    <x v="0"/>
    <n v="0"/>
    <n v="0"/>
    <n v="87"/>
    <n v="0"/>
    <x v="1"/>
  </r>
  <r>
    <x v="2913"/>
    <n v="2"/>
    <n v="0"/>
    <n v="4"/>
    <n v="0"/>
    <s v="Room_Type 4"/>
    <n v="35"/>
    <x v="6"/>
    <n v="0"/>
    <n v="0"/>
    <n v="170"/>
    <n v="2"/>
    <x v="1"/>
  </r>
  <r>
    <x v="2914"/>
    <n v="2"/>
    <n v="0"/>
    <n v="2"/>
    <n v="0"/>
    <s v="Room_Type 1"/>
    <n v="141"/>
    <x v="4"/>
    <n v="0"/>
    <n v="0"/>
    <n v="96.3"/>
    <n v="1"/>
    <x v="1"/>
  </r>
  <r>
    <x v="2915"/>
    <n v="2"/>
    <n v="0"/>
    <n v="3"/>
    <n v="0"/>
    <s v="Room_Type 1"/>
    <n v="164"/>
    <x v="0"/>
    <n v="0"/>
    <n v="0"/>
    <n v="96.3"/>
    <n v="0"/>
    <x v="0"/>
  </r>
  <r>
    <x v="2916"/>
    <n v="1"/>
    <n v="0"/>
    <n v="1"/>
    <n v="0"/>
    <s v="Room_Type 1"/>
    <n v="8"/>
    <x v="3"/>
    <n v="0"/>
    <n v="0"/>
    <n v="79"/>
    <n v="0"/>
    <x v="1"/>
  </r>
  <r>
    <x v="2917"/>
    <n v="2"/>
    <n v="0"/>
    <n v="3"/>
    <n v="0"/>
    <s v="Room_Type 1"/>
    <n v="44"/>
    <x v="10"/>
    <n v="0"/>
    <n v="0"/>
    <n v="75"/>
    <n v="0"/>
    <x v="1"/>
  </r>
  <r>
    <x v="2918"/>
    <n v="1"/>
    <n v="0"/>
    <n v="4"/>
    <n v="0"/>
    <s v="Room_Type 1"/>
    <n v="17"/>
    <x v="11"/>
    <n v="0"/>
    <n v="0"/>
    <n v="55"/>
    <n v="0"/>
    <x v="1"/>
  </r>
  <r>
    <x v="2919"/>
    <n v="2"/>
    <n v="0"/>
    <n v="1"/>
    <n v="0"/>
    <s v="Room_Type 1"/>
    <n v="49"/>
    <x v="0"/>
    <n v="0"/>
    <n v="0"/>
    <n v="109.8"/>
    <n v="0"/>
    <x v="1"/>
  </r>
  <r>
    <x v="2920"/>
    <n v="2"/>
    <n v="0"/>
    <n v="3"/>
    <n v="0"/>
    <s v="Room_Type 1"/>
    <n v="168"/>
    <x v="5"/>
    <n v="0"/>
    <n v="0"/>
    <n v="85"/>
    <n v="0"/>
    <x v="0"/>
  </r>
  <r>
    <x v="2921"/>
    <n v="2"/>
    <n v="0"/>
    <n v="2"/>
    <n v="0"/>
    <s v="Room_Type 1"/>
    <n v="0"/>
    <x v="0"/>
    <n v="0"/>
    <n v="0"/>
    <n v="98"/>
    <n v="0"/>
    <x v="1"/>
  </r>
  <r>
    <x v="2922"/>
    <n v="1"/>
    <n v="0"/>
    <n v="3"/>
    <n v="0"/>
    <s v="Room_Type 1"/>
    <n v="63"/>
    <x v="8"/>
    <n v="0"/>
    <n v="0"/>
    <n v="130"/>
    <n v="0"/>
    <x v="1"/>
  </r>
  <r>
    <x v="2923"/>
    <n v="2"/>
    <n v="0"/>
    <n v="3"/>
    <n v="0"/>
    <s v="Room_Type 4"/>
    <n v="133"/>
    <x v="0"/>
    <n v="0"/>
    <n v="0"/>
    <n v="82.45"/>
    <n v="0"/>
    <x v="0"/>
  </r>
  <r>
    <x v="2924"/>
    <n v="2"/>
    <n v="1"/>
    <n v="4"/>
    <n v="0"/>
    <s v="Room_Type 6"/>
    <n v="72"/>
    <x v="6"/>
    <n v="0"/>
    <n v="0"/>
    <n v="116.27"/>
    <n v="1"/>
    <x v="1"/>
  </r>
  <r>
    <x v="2925"/>
    <n v="2"/>
    <n v="0"/>
    <n v="9"/>
    <n v="0"/>
    <s v="Room_Type 1"/>
    <n v="122"/>
    <x v="0"/>
    <n v="0"/>
    <n v="0"/>
    <n v="98.5"/>
    <n v="1"/>
    <x v="1"/>
  </r>
  <r>
    <x v="2926"/>
    <n v="2"/>
    <n v="0"/>
    <n v="3"/>
    <n v="0"/>
    <s v="Room_Type 1"/>
    <n v="240"/>
    <x v="0"/>
    <n v="0"/>
    <n v="0"/>
    <n v="105.3"/>
    <n v="1"/>
    <x v="0"/>
  </r>
  <r>
    <x v="2927"/>
    <n v="2"/>
    <n v="0"/>
    <n v="6"/>
    <n v="0"/>
    <s v="Room_Type 1"/>
    <n v="137"/>
    <x v="7"/>
    <n v="0"/>
    <n v="0"/>
    <n v="65.45"/>
    <n v="1"/>
    <x v="1"/>
  </r>
  <r>
    <x v="2928"/>
    <n v="2"/>
    <n v="0"/>
    <n v="3"/>
    <n v="0"/>
    <s v="Room_Type 1"/>
    <n v="224"/>
    <x v="6"/>
    <n v="0"/>
    <n v="0"/>
    <n v="65"/>
    <n v="0"/>
    <x v="1"/>
  </r>
  <r>
    <x v="2929"/>
    <n v="2"/>
    <n v="0"/>
    <n v="1"/>
    <n v="0"/>
    <s v="Room_Type 1"/>
    <n v="8"/>
    <x v="4"/>
    <n v="0"/>
    <n v="0"/>
    <n v="75"/>
    <n v="0"/>
    <x v="1"/>
  </r>
  <r>
    <x v="2930"/>
    <n v="3"/>
    <n v="0"/>
    <n v="3"/>
    <n v="0"/>
    <s v="Room_Type 4"/>
    <n v="103"/>
    <x v="0"/>
    <n v="0"/>
    <n v="0"/>
    <n v="150.30000000000001"/>
    <n v="1"/>
    <x v="1"/>
  </r>
  <r>
    <x v="2931"/>
    <n v="2"/>
    <n v="0"/>
    <n v="1"/>
    <n v="0"/>
    <s v="Room_Type 1"/>
    <n v="83"/>
    <x v="1"/>
    <n v="0"/>
    <n v="0"/>
    <n v="112.2"/>
    <n v="0"/>
    <x v="1"/>
  </r>
  <r>
    <x v="2932"/>
    <n v="2"/>
    <n v="0"/>
    <n v="1"/>
    <n v="0"/>
    <s v="Room_Type 1"/>
    <n v="52"/>
    <x v="0"/>
    <n v="0"/>
    <n v="0"/>
    <n v="99"/>
    <n v="3"/>
    <x v="1"/>
  </r>
  <r>
    <x v="2933"/>
    <n v="2"/>
    <n v="0"/>
    <n v="3"/>
    <n v="0"/>
    <s v="Room_Type 4"/>
    <n v="123"/>
    <x v="9"/>
    <n v="0"/>
    <n v="0"/>
    <n v="110.33"/>
    <n v="0"/>
    <x v="0"/>
  </r>
  <r>
    <x v="2934"/>
    <n v="2"/>
    <n v="0"/>
    <n v="2"/>
    <n v="0"/>
    <s v="Room_Type 1"/>
    <n v="65"/>
    <x v="4"/>
    <n v="0"/>
    <n v="0"/>
    <n v="94.5"/>
    <n v="1"/>
    <x v="1"/>
  </r>
  <r>
    <x v="2935"/>
    <n v="1"/>
    <n v="0"/>
    <n v="3"/>
    <n v="0"/>
    <s v="Room_Type 1"/>
    <n v="52"/>
    <x v="3"/>
    <n v="0"/>
    <n v="0"/>
    <n v="37.33"/>
    <n v="0"/>
    <x v="1"/>
  </r>
  <r>
    <x v="2936"/>
    <n v="2"/>
    <n v="0"/>
    <n v="5"/>
    <n v="0"/>
    <s v="Room_Type 4"/>
    <n v="18"/>
    <x v="6"/>
    <n v="0"/>
    <n v="0"/>
    <n v="107.65"/>
    <n v="1"/>
    <x v="1"/>
  </r>
  <r>
    <x v="2937"/>
    <n v="2"/>
    <n v="0"/>
    <n v="5"/>
    <n v="0"/>
    <s v="Room_Type 1"/>
    <n v="170"/>
    <x v="5"/>
    <n v="0"/>
    <n v="0"/>
    <n v="78"/>
    <n v="0"/>
    <x v="1"/>
  </r>
  <r>
    <x v="2938"/>
    <n v="2"/>
    <n v="0"/>
    <n v="6"/>
    <n v="0"/>
    <s v="Room_Type 4"/>
    <n v="89"/>
    <x v="4"/>
    <n v="0"/>
    <n v="0"/>
    <n v="121.8"/>
    <n v="1"/>
    <x v="1"/>
  </r>
  <r>
    <x v="2939"/>
    <n v="2"/>
    <n v="2"/>
    <n v="2"/>
    <n v="0"/>
    <s v="Room_Type 6"/>
    <n v="8"/>
    <x v="1"/>
    <n v="0"/>
    <n v="0"/>
    <n v="259"/>
    <n v="0"/>
    <x v="0"/>
  </r>
  <r>
    <x v="2940"/>
    <n v="1"/>
    <n v="0"/>
    <n v="1"/>
    <n v="0"/>
    <s v="Room_Type 1"/>
    <n v="3"/>
    <x v="2"/>
    <n v="1"/>
    <n v="2"/>
    <n v="0"/>
    <n v="3"/>
    <x v="1"/>
  </r>
  <r>
    <x v="2941"/>
    <n v="2"/>
    <n v="0"/>
    <n v="2"/>
    <n v="0"/>
    <s v="Room_Type 1"/>
    <n v="265"/>
    <x v="2"/>
    <n v="0"/>
    <n v="0"/>
    <n v="115"/>
    <n v="1"/>
    <x v="0"/>
  </r>
  <r>
    <x v="2942"/>
    <n v="2"/>
    <n v="0"/>
    <n v="2"/>
    <n v="0"/>
    <s v="Room_Type 1"/>
    <n v="197"/>
    <x v="0"/>
    <n v="0"/>
    <n v="0"/>
    <n v="85.5"/>
    <n v="1"/>
    <x v="1"/>
  </r>
  <r>
    <x v="2943"/>
    <n v="3"/>
    <n v="0"/>
    <n v="4"/>
    <n v="0"/>
    <s v="Room_Type 4"/>
    <n v="172"/>
    <x v="0"/>
    <n v="0"/>
    <n v="0"/>
    <n v="114.41"/>
    <n v="1"/>
    <x v="0"/>
  </r>
  <r>
    <x v="2944"/>
    <n v="1"/>
    <n v="0"/>
    <n v="1"/>
    <n v="0"/>
    <s v="Room_Type 1"/>
    <n v="49"/>
    <x v="1"/>
    <n v="0"/>
    <n v="0"/>
    <n v="65"/>
    <n v="0"/>
    <x v="1"/>
  </r>
  <r>
    <x v="2945"/>
    <n v="2"/>
    <n v="0"/>
    <n v="3"/>
    <n v="0"/>
    <s v="Room_Type 1"/>
    <n v="119"/>
    <x v="5"/>
    <n v="0"/>
    <n v="0"/>
    <n v="99.3"/>
    <n v="0"/>
    <x v="1"/>
  </r>
  <r>
    <x v="2946"/>
    <n v="2"/>
    <n v="0"/>
    <n v="1"/>
    <n v="0"/>
    <s v="Room_Type 1"/>
    <n v="72"/>
    <x v="1"/>
    <n v="0"/>
    <n v="0"/>
    <n v="108"/>
    <n v="0"/>
    <x v="1"/>
  </r>
  <r>
    <x v="2947"/>
    <n v="1"/>
    <n v="0"/>
    <n v="2"/>
    <n v="0"/>
    <s v="Room_Type 1"/>
    <n v="192"/>
    <x v="2"/>
    <n v="0"/>
    <n v="0"/>
    <n v="95"/>
    <n v="0"/>
    <x v="1"/>
  </r>
  <r>
    <x v="2948"/>
    <n v="2"/>
    <n v="0"/>
    <n v="3"/>
    <n v="0"/>
    <s v="Room_Type 1"/>
    <n v="3"/>
    <x v="2"/>
    <n v="0"/>
    <n v="0"/>
    <n v="90.67"/>
    <n v="0"/>
    <x v="1"/>
  </r>
  <r>
    <x v="2949"/>
    <n v="1"/>
    <n v="0"/>
    <n v="2"/>
    <n v="0"/>
    <s v="Room_Type 1"/>
    <n v="0"/>
    <x v="4"/>
    <n v="0"/>
    <n v="0"/>
    <n v="0"/>
    <n v="0"/>
    <x v="1"/>
  </r>
  <r>
    <x v="2950"/>
    <n v="2"/>
    <n v="0"/>
    <n v="2"/>
    <n v="0"/>
    <s v="Room_Type 1"/>
    <n v="257"/>
    <x v="4"/>
    <n v="0"/>
    <n v="0"/>
    <n v="101.5"/>
    <n v="0"/>
    <x v="0"/>
  </r>
  <r>
    <x v="2951"/>
    <n v="1"/>
    <n v="0"/>
    <n v="6"/>
    <n v="0"/>
    <s v="Room_Type 1"/>
    <n v="245"/>
    <x v="4"/>
    <n v="0"/>
    <n v="0"/>
    <n v="110"/>
    <n v="0"/>
    <x v="0"/>
  </r>
  <r>
    <x v="2952"/>
    <n v="2"/>
    <n v="0"/>
    <n v="4"/>
    <n v="0"/>
    <s v="Room_Type 1"/>
    <n v="270"/>
    <x v="5"/>
    <n v="0"/>
    <n v="0"/>
    <n v="62.8"/>
    <n v="0"/>
    <x v="0"/>
  </r>
  <r>
    <x v="2953"/>
    <n v="2"/>
    <n v="0"/>
    <n v="2"/>
    <n v="0"/>
    <s v="Room_Type 1"/>
    <n v="3"/>
    <x v="0"/>
    <n v="0"/>
    <n v="0"/>
    <n v="169"/>
    <n v="1"/>
    <x v="1"/>
  </r>
  <r>
    <x v="2954"/>
    <n v="2"/>
    <n v="0"/>
    <n v="4"/>
    <n v="0"/>
    <s v="Room_Type 1"/>
    <n v="145"/>
    <x v="8"/>
    <n v="0"/>
    <n v="0"/>
    <n v="80.75"/>
    <n v="0"/>
    <x v="1"/>
  </r>
  <r>
    <x v="2955"/>
    <n v="2"/>
    <n v="2"/>
    <n v="1"/>
    <n v="0"/>
    <s v="Room_Type 6"/>
    <n v="50"/>
    <x v="4"/>
    <n v="0"/>
    <n v="0"/>
    <n v="189.9"/>
    <n v="0"/>
    <x v="0"/>
  </r>
  <r>
    <x v="2956"/>
    <n v="1"/>
    <n v="0"/>
    <n v="1"/>
    <n v="0"/>
    <s v="Room_Type 1"/>
    <n v="3"/>
    <x v="0"/>
    <n v="0"/>
    <n v="0"/>
    <n v="168"/>
    <n v="2"/>
    <x v="1"/>
  </r>
  <r>
    <x v="2957"/>
    <n v="1"/>
    <n v="0"/>
    <n v="3"/>
    <n v="0"/>
    <s v="Room_Type 1"/>
    <n v="166"/>
    <x v="7"/>
    <n v="0"/>
    <n v="0"/>
    <n v="110"/>
    <n v="0"/>
    <x v="0"/>
  </r>
  <r>
    <x v="2958"/>
    <n v="3"/>
    <n v="0"/>
    <n v="4"/>
    <n v="0"/>
    <s v="Room_Type 4"/>
    <n v="86"/>
    <x v="4"/>
    <n v="0"/>
    <n v="0"/>
    <n v="139.94999999999999"/>
    <n v="0"/>
    <x v="0"/>
  </r>
  <r>
    <x v="2959"/>
    <n v="2"/>
    <n v="0"/>
    <n v="3"/>
    <n v="0"/>
    <s v="Room_Type 4"/>
    <n v="183"/>
    <x v="4"/>
    <n v="0"/>
    <n v="0"/>
    <n v="105.3"/>
    <n v="1"/>
    <x v="0"/>
  </r>
  <r>
    <x v="2960"/>
    <n v="3"/>
    <n v="0"/>
    <n v="2"/>
    <n v="0"/>
    <s v="Room_Type 4"/>
    <n v="11"/>
    <x v="2"/>
    <n v="0"/>
    <n v="0"/>
    <n v="141.94999999999999"/>
    <n v="2"/>
    <x v="1"/>
  </r>
  <r>
    <x v="2961"/>
    <n v="2"/>
    <n v="0"/>
    <n v="2"/>
    <n v="0"/>
    <s v="Room_Type 1"/>
    <n v="18"/>
    <x v="3"/>
    <n v="0"/>
    <n v="0"/>
    <n v="69"/>
    <n v="2"/>
    <x v="1"/>
  </r>
  <r>
    <x v="2962"/>
    <n v="2"/>
    <n v="0"/>
    <n v="8"/>
    <n v="0"/>
    <s v="Room_Type 1"/>
    <n v="248"/>
    <x v="6"/>
    <n v="0"/>
    <n v="0"/>
    <n v="80.75"/>
    <n v="0"/>
    <x v="0"/>
  </r>
  <r>
    <x v="2963"/>
    <n v="1"/>
    <n v="0"/>
    <n v="5"/>
    <n v="0"/>
    <s v="Room_Type 4"/>
    <n v="144"/>
    <x v="8"/>
    <n v="0"/>
    <n v="0"/>
    <n v="92.55"/>
    <n v="0"/>
    <x v="0"/>
  </r>
  <r>
    <x v="2964"/>
    <n v="2"/>
    <n v="1"/>
    <n v="3"/>
    <n v="0"/>
    <s v="Room_Type 1"/>
    <n v="5"/>
    <x v="0"/>
    <n v="0"/>
    <n v="0"/>
    <n v="116.5"/>
    <n v="0"/>
    <x v="1"/>
  </r>
  <r>
    <x v="2965"/>
    <n v="2"/>
    <n v="0"/>
    <n v="2"/>
    <n v="0"/>
    <s v="Room_Type 1"/>
    <n v="247"/>
    <x v="2"/>
    <n v="0"/>
    <n v="0"/>
    <n v="115"/>
    <n v="1"/>
    <x v="0"/>
  </r>
  <r>
    <x v="2966"/>
    <n v="2"/>
    <n v="0"/>
    <n v="4"/>
    <n v="1"/>
    <s v="Room_Type 1"/>
    <n v="17"/>
    <x v="1"/>
    <n v="0"/>
    <n v="0"/>
    <n v="133"/>
    <n v="1"/>
    <x v="1"/>
  </r>
  <r>
    <x v="2967"/>
    <n v="2"/>
    <n v="0"/>
    <n v="4"/>
    <n v="0"/>
    <s v="Room_Type 1"/>
    <n v="189"/>
    <x v="0"/>
    <n v="0"/>
    <n v="0"/>
    <n v="76.5"/>
    <n v="3"/>
    <x v="1"/>
  </r>
  <r>
    <x v="2968"/>
    <n v="1"/>
    <n v="0"/>
    <n v="14"/>
    <n v="0"/>
    <s v="Room_Type 1"/>
    <n v="26"/>
    <x v="3"/>
    <n v="0"/>
    <n v="0"/>
    <n v="66.290000000000006"/>
    <n v="0"/>
    <x v="0"/>
  </r>
  <r>
    <x v="2969"/>
    <n v="2"/>
    <n v="0"/>
    <n v="1"/>
    <n v="0"/>
    <s v="Room_Type 1"/>
    <n v="180"/>
    <x v="6"/>
    <n v="0"/>
    <n v="0"/>
    <n v="70"/>
    <n v="0"/>
    <x v="0"/>
  </r>
  <r>
    <x v="2970"/>
    <n v="2"/>
    <n v="0"/>
    <n v="5"/>
    <n v="0"/>
    <s v="Room_Type 1"/>
    <n v="29"/>
    <x v="4"/>
    <n v="0"/>
    <n v="0"/>
    <n v="131.72"/>
    <n v="2"/>
    <x v="1"/>
  </r>
  <r>
    <x v="2971"/>
    <n v="2"/>
    <n v="0"/>
    <n v="2"/>
    <n v="0"/>
    <s v="Room_Type 1"/>
    <n v="39"/>
    <x v="0"/>
    <n v="0"/>
    <n v="0"/>
    <n v="101.5"/>
    <n v="0"/>
    <x v="1"/>
  </r>
  <r>
    <x v="2972"/>
    <n v="1"/>
    <n v="0"/>
    <n v="2"/>
    <n v="0"/>
    <s v="Room_Type 4"/>
    <n v="11"/>
    <x v="6"/>
    <n v="0"/>
    <n v="0"/>
    <n v="130.9"/>
    <n v="1"/>
    <x v="1"/>
  </r>
  <r>
    <x v="2973"/>
    <n v="2"/>
    <n v="0"/>
    <n v="4"/>
    <n v="0"/>
    <s v="Room_Type 6"/>
    <n v="0"/>
    <x v="2"/>
    <n v="0"/>
    <n v="0"/>
    <n v="150.91999999999999"/>
    <n v="1"/>
    <x v="1"/>
  </r>
  <r>
    <x v="2974"/>
    <n v="2"/>
    <n v="0"/>
    <n v="4"/>
    <n v="0"/>
    <s v="Room_Type 1"/>
    <n v="31"/>
    <x v="7"/>
    <n v="0"/>
    <n v="0"/>
    <n v="74.8"/>
    <n v="0"/>
    <x v="0"/>
  </r>
  <r>
    <x v="2975"/>
    <n v="2"/>
    <n v="0"/>
    <n v="4"/>
    <n v="0"/>
    <s v="Room_Type 1"/>
    <n v="37"/>
    <x v="4"/>
    <n v="0"/>
    <n v="0"/>
    <n v="135.9"/>
    <n v="2"/>
    <x v="1"/>
  </r>
  <r>
    <x v="2976"/>
    <n v="1"/>
    <n v="0"/>
    <n v="1"/>
    <n v="1"/>
    <s v="Room_Type 1"/>
    <n v="2"/>
    <x v="9"/>
    <n v="0"/>
    <n v="0"/>
    <n v="79"/>
    <n v="0"/>
    <x v="1"/>
  </r>
  <r>
    <x v="2977"/>
    <n v="2"/>
    <n v="0"/>
    <n v="1"/>
    <n v="0"/>
    <s v="Room_Type 7"/>
    <n v="0"/>
    <x v="11"/>
    <n v="1"/>
    <n v="3"/>
    <n v="0"/>
    <n v="1"/>
    <x v="1"/>
  </r>
  <r>
    <x v="2978"/>
    <n v="2"/>
    <n v="0"/>
    <n v="2"/>
    <n v="0"/>
    <s v="Room_Type 5"/>
    <n v="19"/>
    <x v="1"/>
    <n v="0"/>
    <n v="0"/>
    <n v="151.19999999999999"/>
    <n v="0"/>
    <x v="1"/>
  </r>
  <r>
    <x v="2979"/>
    <n v="2"/>
    <n v="0"/>
    <n v="3"/>
    <n v="0"/>
    <s v="Room_Type 3"/>
    <n v="180"/>
    <x v="6"/>
    <n v="0"/>
    <n v="0"/>
    <n v="130"/>
    <n v="0"/>
    <x v="0"/>
  </r>
  <r>
    <x v="2980"/>
    <n v="2"/>
    <n v="0"/>
    <n v="2"/>
    <n v="0"/>
    <s v="Room_Type 4"/>
    <n v="33"/>
    <x v="9"/>
    <n v="0"/>
    <n v="0"/>
    <n v="140.4"/>
    <n v="0"/>
    <x v="0"/>
  </r>
  <r>
    <x v="2981"/>
    <n v="2"/>
    <n v="0"/>
    <n v="3"/>
    <n v="0"/>
    <s v="Room_Type 1"/>
    <n v="29"/>
    <x v="10"/>
    <n v="0"/>
    <n v="0"/>
    <n v="66"/>
    <n v="0"/>
    <x v="1"/>
  </r>
  <r>
    <x v="2982"/>
    <n v="2"/>
    <n v="0"/>
    <n v="5"/>
    <n v="0"/>
    <s v="Room_Type 1"/>
    <n v="177"/>
    <x v="6"/>
    <n v="0"/>
    <n v="0"/>
    <n v="68.680000000000007"/>
    <n v="1"/>
    <x v="1"/>
  </r>
  <r>
    <x v="2983"/>
    <n v="1"/>
    <n v="0"/>
    <n v="1"/>
    <n v="0"/>
    <s v="Room_Type 1"/>
    <n v="164"/>
    <x v="6"/>
    <n v="0"/>
    <n v="0"/>
    <n v="115"/>
    <n v="0"/>
    <x v="0"/>
  </r>
  <r>
    <x v="2984"/>
    <n v="1"/>
    <n v="0"/>
    <n v="2"/>
    <n v="0"/>
    <s v="Room_Type 4"/>
    <n v="80"/>
    <x v="6"/>
    <n v="0"/>
    <n v="0"/>
    <n v="108"/>
    <n v="0"/>
    <x v="1"/>
  </r>
  <r>
    <x v="2985"/>
    <n v="3"/>
    <n v="0"/>
    <n v="3"/>
    <n v="0"/>
    <s v="Room_Type 1"/>
    <n v="152"/>
    <x v="0"/>
    <n v="0"/>
    <n v="0"/>
    <n v="140.69999999999999"/>
    <n v="2"/>
    <x v="0"/>
  </r>
  <r>
    <x v="2986"/>
    <n v="2"/>
    <n v="0"/>
    <n v="3"/>
    <n v="0"/>
    <s v="Room_Type 1"/>
    <n v="116"/>
    <x v="5"/>
    <n v="0"/>
    <n v="0"/>
    <n v="81.900000000000006"/>
    <n v="1"/>
    <x v="1"/>
  </r>
  <r>
    <x v="2987"/>
    <n v="1"/>
    <n v="0"/>
    <n v="5"/>
    <n v="0"/>
    <s v="Room_Type 1"/>
    <n v="230"/>
    <x v="1"/>
    <n v="0"/>
    <n v="0"/>
    <n v="111"/>
    <n v="0"/>
    <x v="0"/>
  </r>
  <r>
    <x v="2988"/>
    <n v="2"/>
    <n v="0"/>
    <n v="5"/>
    <n v="1"/>
    <s v="Room_Type 1"/>
    <n v="2"/>
    <x v="10"/>
    <n v="0"/>
    <n v="0"/>
    <n v="83.8"/>
    <n v="0"/>
    <x v="1"/>
  </r>
  <r>
    <x v="2989"/>
    <n v="2"/>
    <n v="0"/>
    <n v="4"/>
    <n v="0"/>
    <s v="Room_Type 2"/>
    <n v="231"/>
    <x v="1"/>
    <n v="0"/>
    <n v="0"/>
    <n v="100.3"/>
    <n v="1"/>
    <x v="0"/>
  </r>
  <r>
    <x v="2990"/>
    <n v="1"/>
    <n v="0"/>
    <n v="1"/>
    <n v="0"/>
    <s v="Room_Type 1"/>
    <n v="99"/>
    <x v="10"/>
    <n v="0"/>
    <n v="0"/>
    <n v="81"/>
    <n v="0"/>
    <x v="1"/>
  </r>
  <r>
    <x v="2991"/>
    <n v="1"/>
    <n v="0"/>
    <n v="2"/>
    <n v="0"/>
    <s v="Room_Type 1"/>
    <n v="192"/>
    <x v="2"/>
    <n v="0"/>
    <n v="0"/>
    <n v="95"/>
    <n v="0"/>
    <x v="1"/>
  </r>
  <r>
    <x v="2992"/>
    <n v="2"/>
    <n v="0"/>
    <n v="4"/>
    <n v="0"/>
    <s v="Room_Type 1"/>
    <n v="12"/>
    <x v="6"/>
    <n v="0"/>
    <n v="0"/>
    <n v="100"/>
    <n v="0"/>
    <x v="1"/>
  </r>
  <r>
    <x v="2993"/>
    <n v="2"/>
    <n v="0"/>
    <n v="3"/>
    <n v="0"/>
    <s v="Room_Type 6"/>
    <n v="3"/>
    <x v="0"/>
    <n v="0"/>
    <n v="0"/>
    <n v="153"/>
    <n v="0"/>
    <x v="0"/>
  </r>
  <r>
    <x v="2994"/>
    <n v="2"/>
    <n v="0"/>
    <n v="4"/>
    <n v="0"/>
    <s v="Room_Type 4"/>
    <n v="100"/>
    <x v="10"/>
    <n v="0"/>
    <n v="0"/>
    <n v="65.489999999999995"/>
    <n v="3"/>
    <x v="1"/>
  </r>
  <r>
    <x v="2995"/>
    <n v="2"/>
    <n v="0"/>
    <n v="2"/>
    <n v="0"/>
    <s v="Room_Type 1"/>
    <n v="23"/>
    <x v="6"/>
    <n v="0"/>
    <n v="0"/>
    <n v="119"/>
    <n v="1"/>
    <x v="0"/>
  </r>
  <r>
    <x v="2996"/>
    <n v="2"/>
    <n v="0"/>
    <n v="2"/>
    <n v="0"/>
    <s v="Room_Type 1"/>
    <n v="7"/>
    <x v="2"/>
    <n v="0"/>
    <n v="0"/>
    <n v="85"/>
    <n v="0"/>
    <x v="1"/>
  </r>
  <r>
    <x v="2997"/>
    <n v="2"/>
    <n v="0"/>
    <n v="10"/>
    <n v="0"/>
    <s v="Room_Type 4"/>
    <n v="351"/>
    <x v="3"/>
    <n v="0"/>
    <n v="0"/>
    <n v="85.85"/>
    <n v="3"/>
    <x v="1"/>
  </r>
  <r>
    <x v="2998"/>
    <n v="2"/>
    <n v="0"/>
    <n v="3"/>
    <n v="0"/>
    <s v="Room_Type 4"/>
    <n v="61"/>
    <x v="1"/>
    <n v="0"/>
    <n v="0"/>
    <n v="145.4"/>
    <n v="1"/>
    <x v="1"/>
  </r>
  <r>
    <x v="2999"/>
    <n v="3"/>
    <n v="0"/>
    <n v="2"/>
    <n v="0"/>
    <s v="Room_Type 4"/>
    <n v="9"/>
    <x v="2"/>
    <n v="0"/>
    <n v="0"/>
    <n v="177"/>
    <n v="2"/>
    <x v="1"/>
  </r>
  <r>
    <x v="3000"/>
    <n v="1"/>
    <n v="0"/>
    <n v="2"/>
    <n v="0"/>
    <s v="Room_Type 1"/>
    <n v="99"/>
    <x v="10"/>
    <n v="0"/>
    <n v="0"/>
    <n v="80.5"/>
    <n v="0"/>
    <x v="1"/>
  </r>
  <r>
    <x v="3001"/>
    <n v="3"/>
    <n v="0"/>
    <n v="3"/>
    <n v="0"/>
    <s v="Room_Type 1"/>
    <n v="99"/>
    <x v="8"/>
    <n v="0"/>
    <n v="0"/>
    <n v="137.69999999999999"/>
    <n v="0"/>
    <x v="0"/>
  </r>
  <r>
    <x v="3002"/>
    <n v="2"/>
    <n v="0"/>
    <n v="2"/>
    <n v="0"/>
    <s v="Room_Type 1"/>
    <n v="23"/>
    <x v="1"/>
    <n v="0"/>
    <n v="0"/>
    <n v="130"/>
    <n v="1"/>
    <x v="1"/>
  </r>
  <r>
    <x v="3003"/>
    <n v="1"/>
    <n v="0"/>
    <n v="3"/>
    <n v="0"/>
    <s v="Room_Type 4"/>
    <n v="253"/>
    <x v="6"/>
    <n v="0"/>
    <n v="0"/>
    <n v="140.4"/>
    <n v="1"/>
    <x v="0"/>
  </r>
  <r>
    <x v="3004"/>
    <n v="1"/>
    <n v="0"/>
    <n v="2"/>
    <n v="0"/>
    <s v="Room_Type 1"/>
    <n v="44"/>
    <x v="6"/>
    <n v="0"/>
    <n v="0"/>
    <n v="102.6"/>
    <n v="1"/>
    <x v="1"/>
  </r>
  <r>
    <x v="3005"/>
    <n v="2"/>
    <n v="2"/>
    <n v="6"/>
    <n v="0"/>
    <s v="Room_Type 6"/>
    <n v="95"/>
    <x v="6"/>
    <n v="0"/>
    <n v="0"/>
    <n v="156.44999999999999"/>
    <n v="1"/>
    <x v="0"/>
  </r>
  <r>
    <x v="3006"/>
    <n v="3"/>
    <n v="0"/>
    <n v="1"/>
    <n v="0"/>
    <s v="Room_Type 4"/>
    <n v="48"/>
    <x v="1"/>
    <n v="0"/>
    <n v="0"/>
    <n v="142.19999999999999"/>
    <n v="2"/>
    <x v="1"/>
  </r>
  <r>
    <x v="3007"/>
    <n v="1"/>
    <n v="0"/>
    <n v="4"/>
    <n v="0"/>
    <s v="Room_Type 1"/>
    <n v="39"/>
    <x v="6"/>
    <n v="0"/>
    <n v="0"/>
    <n v="94.5"/>
    <n v="2"/>
    <x v="1"/>
  </r>
  <r>
    <x v="3008"/>
    <n v="2"/>
    <n v="2"/>
    <n v="3"/>
    <n v="0"/>
    <s v="Room_Type 6"/>
    <n v="44"/>
    <x v="1"/>
    <n v="0"/>
    <n v="0"/>
    <n v="233.1"/>
    <n v="0"/>
    <x v="0"/>
  </r>
  <r>
    <x v="3009"/>
    <n v="2"/>
    <n v="0"/>
    <n v="3"/>
    <n v="0"/>
    <s v="Room_Type 1"/>
    <n v="57"/>
    <x v="0"/>
    <n v="0"/>
    <n v="0"/>
    <n v="85"/>
    <n v="0"/>
    <x v="1"/>
  </r>
  <r>
    <x v="3010"/>
    <n v="3"/>
    <n v="0"/>
    <n v="4"/>
    <n v="0"/>
    <s v="Room_Type 4"/>
    <n v="55"/>
    <x v="2"/>
    <n v="0"/>
    <n v="0"/>
    <n v="114"/>
    <n v="2"/>
    <x v="1"/>
  </r>
  <r>
    <x v="3011"/>
    <n v="1"/>
    <n v="0"/>
    <n v="2"/>
    <n v="1"/>
    <s v="Room_Type 1"/>
    <n v="4"/>
    <x v="5"/>
    <n v="0"/>
    <n v="0"/>
    <n v="104"/>
    <n v="0"/>
    <x v="1"/>
  </r>
  <r>
    <x v="3012"/>
    <n v="2"/>
    <n v="0"/>
    <n v="5"/>
    <n v="0"/>
    <s v="Room_Type 1"/>
    <n v="42"/>
    <x v="10"/>
    <n v="0"/>
    <n v="0"/>
    <n v="75.56"/>
    <n v="0"/>
    <x v="0"/>
  </r>
  <r>
    <x v="3013"/>
    <n v="2"/>
    <n v="0"/>
    <n v="4"/>
    <n v="0"/>
    <s v="Room_Type 4"/>
    <n v="139"/>
    <x v="4"/>
    <n v="0"/>
    <n v="0"/>
    <n v="114.33"/>
    <n v="0"/>
    <x v="0"/>
  </r>
  <r>
    <x v="3014"/>
    <n v="2"/>
    <n v="1"/>
    <n v="3"/>
    <n v="0"/>
    <s v="Room_Type 4"/>
    <n v="68"/>
    <x v="8"/>
    <n v="0"/>
    <n v="0"/>
    <n v="140.4"/>
    <n v="0"/>
    <x v="0"/>
  </r>
  <r>
    <x v="3015"/>
    <n v="2"/>
    <n v="0"/>
    <n v="3"/>
    <n v="0"/>
    <s v="Room_Type 1"/>
    <n v="185"/>
    <x v="1"/>
    <n v="0"/>
    <n v="0"/>
    <n v="116.1"/>
    <n v="0"/>
    <x v="0"/>
  </r>
  <r>
    <x v="3016"/>
    <n v="2"/>
    <n v="0"/>
    <n v="2"/>
    <n v="0"/>
    <s v="Room_Type 1"/>
    <n v="0"/>
    <x v="1"/>
    <n v="0"/>
    <n v="0"/>
    <n v="168"/>
    <n v="2"/>
    <x v="1"/>
  </r>
  <r>
    <x v="3017"/>
    <n v="1"/>
    <n v="0"/>
    <n v="1"/>
    <n v="0"/>
    <s v="Room_Type 1"/>
    <n v="84"/>
    <x v="1"/>
    <n v="0"/>
    <n v="0"/>
    <n v="65"/>
    <n v="0"/>
    <x v="1"/>
  </r>
  <r>
    <x v="3018"/>
    <n v="2"/>
    <n v="0"/>
    <n v="2"/>
    <n v="0"/>
    <s v="Room_Type 1"/>
    <n v="225"/>
    <x v="0"/>
    <n v="0"/>
    <n v="0"/>
    <n v="96.3"/>
    <n v="0"/>
    <x v="0"/>
  </r>
  <r>
    <x v="3019"/>
    <n v="2"/>
    <n v="0"/>
    <n v="2"/>
    <n v="0"/>
    <s v="Room_Type 4"/>
    <n v="72"/>
    <x v="5"/>
    <n v="0"/>
    <n v="0"/>
    <n v="118.8"/>
    <n v="1"/>
    <x v="1"/>
  </r>
  <r>
    <x v="3020"/>
    <n v="1"/>
    <n v="0"/>
    <n v="2"/>
    <n v="0"/>
    <s v="Room_Type 1"/>
    <n v="8"/>
    <x v="10"/>
    <n v="0"/>
    <n v="0"/>
    <n v="72"/>
    <n v="0"/>
    <x v="1"/>
  </r>
  <r>
    <x v="3021"/>
    <n v="2"/>
    <n v="0"/>
    <n v="2"/>
    <n v="0"/>
    <s v="Room_Type 1"/>
    <n v="154"/>
    <x v="0"/>
    <n v="0"/>
    <n v="0"/>
    <n v="100.8"/>
    <n v="0"/>
    <x v="0"/>
  </r>
  <r>
    <x v="3022"/>
    <n v="2"/>
    <n v="0"/>
    <n v="4"/>
    <n v="0"/>
    <s v="Room_Type 4"/>
    <n v="66"/>
    <x v="1"/>
    <n v="0"/>
    <n v="0"/>
    <n v="95.46"/>
    <n v="2"/>
    <x v="1"/>
  </r>
  <r>
    <x v="3023"/>
    <n v="2"/>
    <n v="2"/>
    <n v="3"/>
    <n v="0"/>
    <s v="Room_Type 2"/>
    <n v="62"/>
    <x v="9"/>
    <n v="0"/>
    <n v="0"/>
    <n v="139.05000000000001"/>
    <n v="0"/>
    <x v="0"/>
  </r>
  <r>
    <x v="3024"/>
    <n v="2"/>
    <n v="0"/>
    <n v="4"/>
    <n v="0"/>
    <s v="Room_Type 1"/>
    <n v="79"/>
    <x v="11"/>
    <n v="0"/>
    <n v="0"/>
    <n v="70"/>
    <n v="0"/>
    <x v="1"/>
  </r>
  <r>
    <x v="3025"/>
    <n v="2"/>
    <n v="0"/>
    <n v="2"/>
    <n v="0"/>
    <s v="Room_Type 4"/>
    <n v="2"/>
    <x v="6"/>
    <n v="0"/>
    <n v="0"/>
    <n v="72.25"/>
    <n v="2"/>
    <x v="1"/>
  </r>
  <r>
    <x v="3026"/>
    <n v="2"/>
    <n v="1"/>
    <n v="5"/>
    <n v="0"/>
    <s v="Room_Type 1"/>
    <n v="133"/>
    <x v="1"/>
    <n v="0"/>
    <n v="0"/>
    <n v="156.15"/>
    <n v="3"/>
    <x v="1"/>
  </r>
  <r>
    <x v="3027"/>
    <n v="2"/>
    <n v="0"/>
    <n v="2"/>
    <n v="0"/>
    <s v="Room_Type 1"/>
    <n v="66"/>
    <x v="5"/>
    <n v="0"/>
    <n v="0"/>
    <n v="94.5"/>
    <n v="0"/>
    <x v="1"/>
  </r>
  <r>
    <x v="3028"/>
    <n v="1"/>
    <n v="0"/>
    <n v="3"/>
    <n v="0"/>
    <s v="Room_Type 1"/>
    <n v="151"/>
    <x v="11"/>
    <n v="0"/>
    <n v="0"/>
    <n v="71"/>
    <n v="0"/>
    <x v="1"/>
  </r>
  <r>
    <x v="3029"/>
    <n v="2"/>
    <n v="0"/>
    <n v="4"/>
    <n v="0"/>
    <s v="Room_Type 1"/>
    <n v="29"/>
    <x v="10"/>
    <n v="0"/>
    <n v="0"/>
    <n v="66"/>
    <n v="0"/>
    <x v="1"/>
  </r>
  <r>
    <x v="3030"/>
    <n v="2"/>
    <n v="0"/>
    <n v="1"/>
    <n v="0"/>
    <s v="Room_Type 1"/>
    <n v="22"/>
    <x v="1"/>
    <n v="0"/>
    <n v="0"/>
    <n v="159"/>
    <n v="3"/>
    <x v="1"/>
  </r>
  <r>
    <x v="3031"/>
    <n v="2"/>
    <n v="0"/>
    <n v="4"/>
    <n v="0"/>
    <s v="Room_Type 1"/>
    <n v="16"/>
    <x v="9"/>
    <n v="0"/>
    <n v="0"/>
    <n v="141"/>
    <n v="1"/>
    <x v="1"/>
  </r>
  <r>
    <x v="3032"/>
    <n v="2"/>
    <n v="0"/>
    <n v="3"/>
    <n v="0"/>
    <s v="Room_Type 4"/>
    <n v="62"/>
    <x v="6"/>
    <n v="0"/>
    <n v="0"/>
    <n v="132.30000000000001"/>
    <n v="2"/>
    <x v="1"/>
  </r>
  <r>
    <x v="3033"/>
    <n v="1"/>
    <n v="0"/>
    <n v="2"/>
    <n v="0"/>
    <s v="Room_Type 1"/>
    <n v="32"/>
    <x v="7"/>
    <n v="0"/>
    <n v="0"/>
    <n v="73"/>
    <n v="0"/>
    <x v="1"/>
  </r>
  <r>
    <x v="3034"/>
    <n v="2"/>
    <n v="2"/>
    <n v="3"/>
    <n v="0"/>
    <s v="Room_Type 6"/>
    <n v="71"/>
    <x v="6"/>
    <n v="0"/>
    <n v="0"/>
    <n v="190.8"/>
    <n v="1"/>
    <x v="1"/>
  </r>
  <r>
    <x v="3035"/>
    <n v="2"/>
    <n v="2"/>
    <n v="1"/>
    <n v="0"/>
    <s v="Room_Type 7"/>
    <n v="39"/>
    <x v="0"/>
    <n v="0"/>
    <n v="0"/>
    <n v="223.76"/>
    <n v="1"/>
    <x v="1"/>
  </r>
  <r>
    <x v="3036"/>
    <n v="2"/>
    <n v="0"/>
    <n v="2"/>
    <n v="0"/>
    <s v="Room_Type 1"/>
    <n v="44"/>
    <x v="7"/>
    <n v="0"/>
    <n v="0"/>
    <n v="112"/>
    <n v="1"/>
    <x v="1"/>
  </r>
  <r>
    <x v="3037"/>
    <n v="2"/>
    <n v="0"/>
    <n v="3"/>
    <n v="0"/>
    <s v="Room_Type 4"/>
    <n v="130"/>
    <x v="1"/>
    <n v="0"/>
    <n v="0"/>
    <n v="139.5"/>
    <n v="2"/>
    <x v="1"/>
  </r>
  <r>
    <x v="3038"/>
    <n v="2"/>
    <n v="0"/>
    <n v="3"/>
    <n v="0"/>
    <s v="Room_Type 1"/>
    <n v="30"/>
    <x v="7"/>
    <n v="0"/>
    <n v="0"/>
    <n v="88"/>
    <n v="0"/>
    <x v="0"/>
  </r>
  <r>
    <x v="3039"/>
    <n v="1"/>
    <n v="0"/>
    <n v="5"/>
    <n v="0"/>
    <s v="Room_Type 4"/>
    <n v="2"/>
    <x v="7"/>
    <n v="0"/>
    <n v="0"/>
    <n v="90.09"/>
    <n v="0"/>
    <x v="1"/>
  </r>
  <r>
    <x v="3040"/>
    <n v="2"/>
    <n v="0"/>
    <n v="5"/>
    <n v="0"/>
    <s v="Room_Type 1"/>
    <n v="11"/>
    <x v="6"/>
    <n v="0"/>
    <n v="0"/>
    <n v="100"/>
    <n v="0"/>
    <x v="1"/>
  </r>
  <r>
    <x v="3041"/>
    <n v="2"/>
    <n v="0"/>
    <n v="5"/>
    <n v="0"/>
    <s v="Room_Type 4"/>
    <n v="170"/>
    <x v="0"/>
    <n v="0"/>
    <n v="0"/>
    <n v="112.2"/>
    <n v="1"/>
    <x v="0"/>
  </r>
  <r>
    <x v="3042"/>
    <n v="2"/>
    <n v="0"/>
    <n v="3"/>
    <n v="0"/>
    <s v="Room_Type 2"/>
    <n v="224"/>
    <x v="6"/>
    <n v="0"/>
    <n v="0"/>
    <n v="65"/>
    <n v="1"/>
    <x v="1"/>
  </r>
  <r>
    <x v="3043"/>
    <n v="2"/>
    <n v="0"/>
    <n v="1"/>
    <n v="0"/>
    <s v="Room_Type 4"/>
    <n v="0"/>
    <x v="0"/>
    <n v="0"/>
    <n v="0"/>
    <n v="145"/>
    <n v="1"/>
    <x v="1"/>
  </r>
  <r>
    <x v="3044"/>
    <n v="2"/>
    <n v="0"/>
    <n v="4"/>
    <n v="0"/>
    <s v="Room_Type 4"/>
    <n v="78"/>
    <x v="5"/>
    <n v="0"/>
    <n v="0"/>
    <n v="136"/>
    <n v="1"/>
    <x v="0"/>
  </r>
  <r>
    <x v="3045"/>
    <n v="2"/>
    <n v="0"/>
    <n v="1"/>
    <n v="0"/>
    <s v="Room_Type 1"/>
    <n v="174"/>
    <x v="1"/>
    <n v="0"/>
    <n v="0"/>
    <n v="126.9"/>
    <n v="2"/>
    <x v="0"/>
  </r>
  <r>
    <x v="3046"/>
    <n v="2"/>
    <n v="0"/>
    <n v="3"/>
    <n v="0"/>
    <s v="Room_Type 1"/>
    <n v="201"/>
    <x v="6"/>
    <n v="0"/>
    <n v="0"/>
    <n v="96.3"/>
    <n v="2"/>
    <x v="0"/>
  </r>
  <r>
    <x v="3047"/>
    <n v="2"/>
    <n v="0"/>
    <n v="3"/>
    <n v="0"/>
    <s v="Room_Type 5"/>
    <n v="32"/>
    <x v="0"/>
    <n v="0"/>
    <n v="0"/>
    <n v="137.52000000000001"/>
    <n v="0"/>
    <x v="1"/>
  </r>
  <r>
    <x v="3048"/>
    <n v="1"/>
    <n v="0"/>
    <n v="1"/>
    <n v="0"/>
    <s v="Room_Type 1"/>
    <n v="3"/>
    <x v="6"/>
    <n v="0"/>
    <n v="0"/>
    <n v="75"/>
    <n v="0"/>
    <x v="1"/>
  </r>
  <r>
    <x v="3049"/>
    <n v="2"/>
    <n v="0"/>
    <n v="1"/>
    <n v="0"/>
    <s v="Room_Type 1"/>
    <n v="71"/>
    <x v="3"/>
    <n v="0"/>
    <n v="0"/>
    <n v="79.2"/>
    <n v="1"/>
    <x v="1"/>
  </r>
  <r>
    <x v="3050"/>
    <n v="1"/>
    <n v="0"/>
    <n v="3"/>
    <n v="0"/>
    <s v="Room_Type 1"/>
    <n v="71"/>
    <x v="2"/>
    <n v="0"/>
    <n v="0"/>
    <n v="120"/>
    <n v="0"/>
    <x v="1"/>
  </r>
  <r>
    <x v="3051"/>
    <n v="2"/>
    <n v="0"/>
    <n v="2"/>
    <n v="0"/>
    <s v="Room_Type 1"/>
    <n v="63"/>
    <x v="1"/>
    <n v="0"/>
    <n v="0"/>
    <n v="116"/>
    <n v="0"/>
    <x v="1"/>
  </r>
  <r>
    <x v="3052"/>
    <n v="2"/>
    <n v="0"/>
    <n v="3"/>
    <n v="0"/>
    <s v="Room_Type 1"/>
    <n v="183"/>
    <x v="1"/>
    <n v="0"/>
    <n v="0"/>
    <n v="110"/>
    <n v="1"/>
    <x v="0"/>
  </r>
  <r>
    <x v="3053"/>
    <n v="2"/>
    <n v="0"/>
    <n v="1"/>
    <n v="0"/>
    <s v="Room_Type 1"/>
    <n v="105"/>
    <x v="5"/>
    <n v="0"/>
    <n v="0"/>
    <n v="75"/>
    <n v="0"/>
    <x v="0"/>
  </r>
  <r>
    <x v="3054"/>
    <n v="1"/>
    <n v="0"/>
    <n v="2"/>
    <n v="0"/>
    <s v="Room_Type 1"/>
    <n v="59"/>
    <x v="6"/>
    <n v="0"/>
    <n v="0"/>
    <n v="75"/>
    <n v="0"/>
    <x v="1"/>
  </r>
  <r>
    <x v="3055"/>
    <n v="2"/>
    <n v="0"/>
    <n v="3"/>
    <n v="0"/>
    <s v="Room_Type 4"/>
    <n v="150"/>
    <x v="8"/>
    <n v="0"/>
    <n v="0"/>
    <n v="114.3"/>
    <n v="0"/>
    <x v="1"/>
  </r>
  <r>
    <x v="3056"/>
    <n v="2"/>
    <n v="0"/>
    <n v="4"/>
    <n v="0"/>
    <s v="Room_Type 4"/>
    <n v="57"/>
    <x v="9"/>
    <n v="0"/>
    <n v="0"/>
    <n v="82.45"/>
    <n v="2"/>
    <x v="1"/>
  </r>
  <r>
    <x v="3057"/>
    <n v="2"/>
    <n v="0"/>
    <n v="2"/>
    <n v="0"/>
    <s v="Room_Type 1"/>
    <n v="301"/>
    <x v="4"/>
    <n v="0"/>
    <n v="0"/>
    <n v="115"/>
    <n v="1"/>
    <x v="0"/>
  </r>
  <r>
    <x v="3058"/>
    <n v="1"/>
    <n v="0"/>
    <n v="6"/>
    <n v="0"/>
    <s v="Room_Type 1"/>
    <n v="245"/>
    <x v="4"/>
    <n v="0"/>
    <n v="0"/>
    <n v="110"/>
    <n v="0"/>
    <x v="0"/>
  </r>
  <r>
    <x v="3059"/>
    <n v="2"/>
    <n v="0"/>
    <n v="1"/>
    <n v="0"/>
    <s v="Room_Type 1"/>
    <n v="72"/>
    <x v="1"/>
    <n v="0"/>
    <n v="0"/>
    <n v="108"/>
    <n v="0"/>
    <x v="1"/>
  </r>
  <r>
    <x v="3060"/>
    <n v="1"/>
    <n v="0"/>
    <n v="6"/>
    <n v="0"/>
    <s v="Room_Type 1"/>
    <n v="69"/>
    <x v="2"/>
    <n v="0"/>
    <n v="0"/>
    <n v="120"/>
    <n v="0"/>
    <x v="0"/>
  </r>
  <r>
    <x v="3061"/>
    <n v="1"/>
    <n v="0"/>
    <n v="2"/>
    <n v="0"/>
    <s v="Room_Type 1"/>
    <n v="301"/>
    <x v="4"/>
    <n v="0"/>
    <n v="0"/>
    <n v="90"/>
    <n v="0"/>
    <x v="1"/>
  </r>
  <r>
    <x v="3062"/>
    <n v="1"/>
    <n v="0"/>
    <n v="1"/>
    <n v="0"/>
    <s v="Room_Type 1"/>
    <n v="57"/>
    <x v="2"/>
    <n v="0"/>
    <n v="0"/>
    <n v="86"/>
    <n v="0"/>
    <x v="1"/>
  </r>
  <r>
    <x v="3063"/>
    <n v="2"/>
    <n v="0"/>
    <n v="3"/>
    <n v="1"/>
    <s v="Room_Type 1"/>
    <n v="47"/>
    <x v="10"/>
    <n v="0"/>
    <n v="0"/>
    <n v="81.5"/>
    <n v="1"/>
    <x v="1"/>
  </r>
  <r>
    <x v="3064"/>
    <n v="2"/>
    <n v="0"/>
    <n v="3"/>
    <n v="0"/>
    <s v="Room_Type 1"/>
    <n v="150"/>
    <x v="11"/>
    <n v="0"/>
    <n v="0"/>
    <n v="101"/>
    <n v="0"/>
    <x v="1"/>
  </r>
  <r>
    <x v="3065"/>
    <n v="2"/>
    <n v="0"/>
    <n v="4"/>
    <n v="0"/>
    <s v="Room_Type 1"/>
    <n v="40"/>
    <x v="2"/>
    <n v="0"/>
    <n v="0"/>
    <n v="102.6"/>
    <n v="0"/>
    <x v="0"/>
  </r>
  <r>
    <x v="3066"/>
    <n v="2"/>
    <n v="0"/>
    <n v="1"/>
    <n v="0"/>
    <s v="Room_Type 1"/>
    <n v="5"/>
    <x v="0"/>
    <n v="0"/>
    <n v="0"/>
    <n v="167"/>
    <n v="0"/>
    <x v="0"/>
  </r>
  <r>
    <x v="3067"/>
    <n v="2"/>
    <n v="0"/>
    <n v="4"/>
    <n v="0"/>
    <s v="Room_Type 4"/>
    <n v="109"/>
    <x v="0"/>
    <n v="0"/>
    <n v="0"/>
    <n v="131.4"/>
    <n v="3"/>
    <x v="1"/>
  </r>
  <r>
    <x v="3068"/>
    <n v="2"/>
    <n v="3"/>
    <n v="2"/>
    <n v="0"/>
    <s v="Room_Type 7"/>
    <n v="178"/>
    <x v="4"/>
    <n v="0"/>
    <n v="0"/>
    <n v="221"/>
    <n v="2"/>
    <x v="0"/>
  </r>
  <r>
    <x v="3069"/>
    <n v="2"/>
    <n v="0"/>
    <n v="2"/>
    <n v="0"/>
    <s v="Room_Type 1"/>
    <n v="177"/>
    <x v="2"/>
    <n v="0"/>
    <n v="0"/>
    <n v="100"/>
    <n v="0"/>
    <x v="0"/>
  </r>
  <r>
    <x v="3070"/>
    <n v="2"/>
    <n v="0"/>
    <n v="1"/>
    <n v="0"/>
    <s v="Room_Type 1"/>
    <n v="5"/>
    <x v="3"/>
    <n v="0"/>
    <n v="0"/>
    <n v="75"/>
    <n v="1"/>
    <x v="1"/>
  </r>
  <r>
    <x v="3071"/>
    <n v="1"/>
    <n v="0"/>
    <n v="1"/>
    <n v="0"/>
    <s v="Room_Type 1"/>
    <n v="36"/>
    <x v="6"/>
    <n v="0"/>
    <n v="0"/>
    <n v="102.6"/>
    <n v="2"/>
    <x v="1"/>
  </r>
  <r>
    <x v="3072"/>
    <n v="2"/>
    <n v="0"/>
    <n v="3"/>
    <n v="0"/>
    <s v="Room_Type 1"/>
    <n v="78"/>
    <x v="7"/>
    <n v="0"/>
    <n v="0"/>
    <n v="93.6"/>
    <n v="0"/>
    <x v="0"/>
  </r>
  <r>
    <x v="3073"/>
    <n v="2"/>
    <n v="0"/>
    <n v="2"/>
    <n v="0"/>
    <s v="Room_Type 1"/>
    <n v="221"/>
    <x v="0"/>
    <n v="0"/>
    <n v="0"/>
    <n v="85.5"/>
    <n v="0"/>
    <x v="0"/>
  </r>
  <r>
    <x v="3074"/>
    <n v="2"/>
    <n v="0"/>
    <n v="4"/>
    <n v="0"/>
    <s v="Room_Type 1"/>
    <n v="51"/>
    <x v="7"/>
    <n v="0"/>
    <n v="0"/>
    <n v="75"/>
    <n v="0"/>
    <x v="1"/>
  </r>
  <r>
    <x v="3075"/>
    <n v="2"/>
    <n v="0"/>
    <n v="4"/>
    <n v="0"/>
    <s v="Room_Type 1"/>
    <n v="38"/>
    <x v="7"/>
    <n v="0"/>
    <n v="0"/>
    <n v="59.5"/>
    <n v="0"/>
    <x v="1"/>
  </r>
  <r>
    <x v="3076"/>
    <n v="1"/>
    <n v="0"/>
    <n v="1"/>
    <n v="0"/>
    <s v="Room_Type 1"/>
    <n v="0"/>
    <x v="4"/>
    <n v="0"/>
    <n v="0"/>
    <n v="92.86"/>
    <n v="0"/>
    <x v="1"/>
  </r>
  <r>
    <x v="3077"/>
    <n v="2"/>
    <n v="2"/>
    <n v="7"/>
    <n v="0"/>
    <s v="Room_Type 6"/>
    <n v="89"/>
    <x v="4"/>
    <n v="0"/>
    <n v="0"/>
    <n v="183.73"/>
    <n v="1"/>
    <x v="1"/>
  </r>
  <r>
    <x v="3078"/>
    <n v="1"/>
    <n v="0"/>
    <n v="1"/>
    <n v="0"/>
    <s v="Room_Type 1"/>
    <n v="9"/>
    <x v="9"/>
    <n v="0"/>
    <n v="0"/>
    <n v="82.92"/>
    <n v="0"/>
    <x v="1"/>
  </r>
  <r>
    <x v="3079"/>
    <n v="2"/>
    <n v="0"/>
    <n v="3"/>
    <n v="0"/>
    <s v="Room_Type 1"/>
    <n v="107"/>
    <x v="0"/>
    <n v="0"/>
    <n v="0"/>
    <n v="119.7"/>
    <n v="1"/>
    <x v="1"/>
  </r>
  <r>
    <x v="3080"/>
    <n v="2"/>
    <n v="0"/>
    <n v="3"/>
    <n v="0"/>
    <s v="Room_Type 1"/>
    <n v="24"/>
    <x v="10"/>
    <n v="0"/>
    <n v="0"/>
    <n v="72.8"/>
    <n v="0"/>
    <x v="0"/>
  </r>
  <r>
    <x v="3081"/>
    <n v="2"/>
    <n v="0"/>
    <n v="5"/>
    <n v="0"/>
    <s v="Room_Type 4"/>
    <n v="51"/>
    <x v="1"/>
    <n v="0"/>
    <n v="0"/>
    <n v="149.4"/>
    <n v="1"/>
    <x v="1"/>
  </r>
  <r>
    <x v="3082"/>
    <n v="2"/>
    <n v="0"/>
    <n v="3"/>
    <n v="0"/>
    <s v="Room_Type 1"/>
    <n v="213"/>
    <x v="2"/>
    <n v="0"/>
    <n v="0"/>
    <n v="130"/>
    <n v="0"/>
    <x v="0"/>
  </r>
  <r>
    <x v="3083"/>
    <n v="2"/>
    <n v="0"/>
    <n v="1"/>
    <n v="0"/>
    <s v="Room_Type 1"/>
    <n v="27"/>
    <x v="2"/>
    <n v="0"/>
    <n v="0"/>
    <n v="120"/>
    <n v="0"/>
    <x v="1"/>
  </r>
  <r>
    <x v="3084"/>
    <n v="2"/>
    <n v="0"/>
    <n v="5"/>
    <n v="0"/>
    <s v="Room_Type 4"/>
    <n v="190"/>
    <x v="0"/>
    <n v="0"/>
    <n v="0"/>
    <n v="84.25"/>
    <n v="0"/>
    <x v="1"/>
  </r>
  <r>
    <x v="3085"/>
    <n v="2"/>
    <n v="0"/>
    <n v="3"/>
    <n v="0"/>
    <s v="Room_Type 1"/>
    <n v="57"/>
    <x v="2"/>
    <n v="0"/>
    <n v="0"/>
    <n v="90.67"/>
    <n v="1"/>
    <x v="1"/>
  </r>
  <r>
    <x v="3086"/>
    <n v="2"/>
    <n v="0"/>
    <n v="2"/>
    <n v="0"/>
    <s v="Room_Type 1"/>
    <n v="291"/>
    <x v="0"/>
    <n v="0"/>
    <n v="0"/>
    <n v="115"/>
    <n v="0"/>
    <x v="0"/>
  </r>
  <r>
    <x v="3087"/>
    <n v="2"/>
    <n v="0"/>
    <n v="3"/>
    <n v="0"/>
    <s v="Room_Type 1"/>
    <n v="183"/>
    <x v="6"/>
    <n v="0"/>
    <n v="0"/>
    <n v="80.099999999999994"/>
    <n v="2"/>
    <x v="0"/>
  </r>
  <r>
    <x v="3088"/>
    <n v="2"/>
    <n v="0"/>
    <n v="2"/>
    <n v="0"/>
    <s v="Room_Type 1"/>
    <n v="33"/>
    <x v="1"/>
    <n v="0"/>
    <n v="0"/>
    <n v="119"/>
    <n v="1"/>
    <x v="1"/>
  </r>
  <r>
    <x v="3089"/>
    <n v="2"/>
    <n v="0"/>
    <n v="2"/>
    <n v="0"/>
    <s v="Room_Type 1"/>
    <n v="346"/>
    <x v="1"/>
    <n v="0"/>
    <n v="0"/>
    <n v="115"/>
    <n v="1"/>
    <x v="0"/>
  </r>
  <r>
    <x v="3090"/>
    <n v="2"/>
    <n v="0"/>
    <n v="4"/>
    <n v="0"/>
    <s v="Room_Type 1"/>
    <n v="57"/>
    <x v="9"/>
    <n v="0"/>
    <n v="0"/>
    <n v="85.85"/>
    <n v="1"/>
    <x v="1"/>
  </r>
  <r>
    <x v="3091"/>
    <n v="2"/>
    <n v="0"/>
    <n v="3"/>
    <n v="0"/>
    <s v="Room_Type 1"/>
    <n v="68"/>
    <x v="10"/>
    <n v="0"/>
    <n v="0"/>
    <n v="80.3"/>
    <n v="0"/>
    <x v="1"/>
  </r>
  <r>
    <x v="3092"/>
    <n v="2"/>
    <n v="0"/>
    <n v="4"/>
    <n v="0"/>
    <s v="Room_Type 1"/>
    <n v="101"/>
    <x v="4"/>
    <n v="0"/>
    <n v="0"/>
    <n v="102.25"/>
    <n v="0"/>
    <x v="1"/>
  </r>
  <r>
    <x v="3093"/>
    <n v="2"/>
    <n v="0"/>
    <n v="2"/>
    <n v="0"/>
    <s v="Room_Type 1"/>
    <n v="71"/>
    <x v="8"/>
    <n v="0"/>
    <n v="0"/>
    <n v="116.1"/>
    <n v="1"/>
    <x v="0"/>
  </r>
  <r>
    <x v="3094"/>
    <n v="2"/>
    <n v="0"/>
    <n v="3"/>
    <n v="0"/>
    <s v="Room_Type 1"/>
    <n v="197"/>
    <x v="6"/>
    <n v="0"/>
    <n v="0"/>
    <n v="96.3"/>
    <n v="0"/>
    <x v="0"/>
  </r>
  <r>
    <x v="3095"/>
    <n v="1"/>
    <n v="0"/>
    <n v="2"/>
    <n v="0"/>
    <s v="Room_Type 1"/>
    <n v="188"/>
    <x v="2"/>
    <n v="0"/>
    <n v="0"/>
    <n v="130"/>
    <n v="0"/>
    <x v="0"/>
  </r>
  <r>
    <x v="3096"/>
    <n v="2"/>
    <n v="0"/>
    <n v="3"/>
    <n v="0"/>
    <s v="Room_Type 1"/>
    <n v="183"/>
    <x v="1"/>
    <n v="0"/>
    <n v="0"/>
    <n v="110"/>
    <n v="1"/>
    <x v="0"/>
  </r>
  <r>
    <x v="3097"/>
    <n v="1"/>
    <n v="0"/>
    <n v="2"/>
    <n v="0"/>
    <s v="Room_Type 1"/>
    <n v="60"/>
    <x v="6"/>
    <n v="0"/>
    <n v="0"/>
    <n v="60"/>
    <n v="0"/>
    <x v="1"/>
  </r>
  <r>
    <x v="3098"/>
    <n v="2"/>
    <n v="0"/>
    <n v="2"/>
    <n v="0"/>
    <s v="Room_Type 1"/>
    <n v="317"/>
    <x v="1"/>
    <n v="0"/>
    <n v="0"/>
    <n v="120"/>
    <n v="0"/>
    <x v="0"/>
  </r>
  <r>
    <x v="3099"/>
    <n v="1"/>
    <n v="0"/>
    <n v="1"/>
    <n v="0"/>
    <s v="Room_Type 1"/>
    <n v="1"/>
    <x v="1"/>
    <n v="0"/>
    <n v="0"/>
    <n v="0"/>
    <n v="0"/>
    <x v="1"/>
  </r>
  <r>
    <x v="3100"/>
    <n v="2"/>
    <n v="0"/>
    <n v="4"/>
    <n v="0"/>
    <s v="Room_Type 1"/>
    <n v="1"/>
    <x v="0"/>
    <n v="0"/>
    <n v="0"/>
    <n v="12"/>
    <n v="0"/>
    <x v="0"/>
  </r>
  <r>
    <x v="3101"/>
    <n v="2"/>
    <n v="0"/>
    <n v="2"/>
    <n v="0"/>
    <s v="Room_Type 1"/>
    <n v="102"/>
    <x v="6"/>
    <n v="0"/>
    <n v="0"/>
    <n v="109"/>
    <n v="0"/>
    <x v="1"/>
  </r>
  <r>
    <x v="3102"/>
    <n v="1"/>
    <n v="0"/>
    <n v="1"/>
    <n v="0"/>
    <s v="Room_Type 1"/>
    <n v="8"/>
    <x v="10"/>
    <n v="0"/>
    <n v="0"/>
    <n v="81"/>
    <n v="0"/>
    <x v="1"/>
  </r>
  <r>
    <x v="3103"/>
    <n v="3"/>
    <n v="0"/>
    <n v="3"/>
    <n v="0"/>
    <s v="Room_Type 4"/>
    <n v="50"/>
    <x v="7"/>
    <n v="0"/>
    <n v="0"/>
    <n v="90"/>
    <n v="1"/>
    <x v="1"/>
  </r>
  <r>
    <x v="3104"/>
    <n v="2"/>
    <n v="0"/>
    <n v="1"/>
    <n v="0"/>
    <s v="Room_Type 1"/>
    <n v="19"/>
    <x v="1"/>
    <n v="0"/>
    <n v="0"/>
    <n v="149"/>
    <n v="1"/>
    <x v="0"/>
  </r>
  <r>
    <x v="3105"/>
    <n v="2"/>
    <n v="0"/>
    <n v="5"/>
    <n v="0"/>
    <s v="Room_Type 4"/>
    <n v="60"/>
    <x v="5"/>
    <n v="0"/>
    <n v="0"/>
    <n v="107.78"/>
    <n v="1"/>
    <x v="1"/>
  </r>
  <r>
    <x v="3106"/>
    <n v="1"/>
    <n v="0"/>
    <n v="3"/>
    <n v="0"/>
    <s v="Room_Type 1"/>
    <n v="335"/>
    <x v="6"/>
    <n v="0"/>
    <n v="0"/>
    <n v="80"/>
    <n v="0"/>
    <x v="1"/>
  </r>
  <r>
    <x v="3107"/>
    <n v="2"/>
    <n v="0"/>
    <n v="3"/>
    <n v="0"/>
    <s v="Room_Type 1"/>
    <n v="183"/>
    <x v="1"/>
    <n v="0"/>
    <n v="0"/>
    <n v="110"/>
    <n v="1"/>
    <x v="0"/>
  </r>
  <r>
    <x v="3108"/>
    <n v="2"/>
    <n v="1"/>
    <n v="2"/>
    <n v="0"/>
    <s v="Room_Type 1"/>
    <n v="10"/>
    <x v="9"/>
    <n v="0"/>
    <n v="0"/>
    <n v="127"/>
    <n v="1"/>
    <x v="1"/>
  </r>
  <r>
    <x v="3109"/>
    <n v="2"/>
    <n v="0"/>
    <n v="4"/>
    <n v="0"/>
    <s v="Room_Type 4"/>
    <n v="187"/>
    <x v="6"/>
    <n v="0"/>
    <n v="0"/>
    <n v="122.4"/>
    <n v="1"/>
    <x v="0"/>
  </r>
  <r>
    <x v="3110"/>
    <n v="2"/>
    <n v="0"/>
    <n v="1"/>
    <n v="0"/>
    <s v="Room_Type 1"/>
    <n v="2"/>
    <x v="0"/>
    <n v="0"/>
    <n v="0"/>
    <n v="130"/>
    <n v="2"/>
    <x v="1"/>
  </r>
  <r>
    <x v="3111"/>
    <n v="3"/>
    <n v="0"/>
    <n v="5"/>
    <n v="1"/>
    <s v="Room_Type 4"/>
    <n v="161"/>
    <x v="0"/>
    <n v="0"/>
    <n v="0"/>
    <n v="145.85"/>
    <n v="2"/>
    <x v="0"/>
  </r>
  <r>
    <x v="3112"/>
    <n v="2"/>
    <n v="0"/>
    <n v="2"/>
    <n v="0"/>
    <s v="Room_Type 1"/>
    <n v="19"/>
    <x v="2"/>
    <n v="0"/>
    <n v="0"/>
    <n v="100"/>
    <n v="0"/>
    <x v="0"/>
  </r>
  <r>
    <x v="3113"/>
    <n v="2"/>
    <n v="0"/>
    <n v="3"/>
    <n v="0"/>
    <s v="Room_Type 2"/>
    <n v="224"/>
    <x v="0"/>
    <n v="0"/>
    <n v="0"/>
    <n v="86.62"/>
    <n v="1"/>
    <x v="1"/>
  </r>
  <r>
    <x v="3114"/>
    <n v="2"/>
    <n v="0"/>
    <n v="2"/>
    <n v="0"/>
    <s v="Room_Type 1"/>
    <n v="3"/>
    <x v="0"/>
    <n v="0"/>
    <n v="0"/>
    <n v="100"/>
    <n v="0"/>
    <x v="1"/>
  </r>
  <r>
    <x v="3115"/>
    <n v="1"/>
    <n v="0"/>
    <n v="2"/>
    <n v="0"/>
    <s v="Room_Type 1"/>
    <n v="31"/>
    <x v="10"/>
    <n v="0"/>
    <n v="0"/>
    <n v="71"/>
    <n v="0"/>
    <x v="1"/>
  </r>
  <r>
    <x v="3116"/>
    <n v="2"/>
    <n v="0"/>
    <n v="4"/>
    <n v="0"/>
    <s v="Room_Type 1"/>
    <n v="210"/>
    <x v="6"/>
    <n v="0"/>
    <n v="0"/>
    <n v="86"/>
    <n v="0"/>
    <x v="0"/>
  </r>
  <r>
    <x v="3117"/>
    <n v="2"/>
    <n v="0"/>
    <n v="1"/>
    <n v="0"/>
    <s v="Room_Type 1"/>
    <n v="5"/>
    <x v="5"/>
    <n v="0"/>
    <n v="0"/>
    <n v="89"/>
    <n v="0"/>
    <x v="1"/>
  </r>
  <r>
    <x v="3118"/>
    <n v="2"/>
    <n v="0"/>
    <n v="7"/>
    <n v="0"/>
    <s v="Room_Type 1"/>
    <n v="83"/>
    <x v="4"/>
    <n v="0"/>
    <n v="0"/>
    <n v="76.5"/>
    <n v="1"/>
    <x v="0"/>
  </r>
  <r>
    <x v="3119"/>
    <n v="2"/>
    <n v="0"/>
    <n v="3"/>
    <n v="0"/>
    <s v="Room_Type 1"/>
    <n v="31"/>
    <x v="7"/>
    <n v="0"/>
    <n v="0"/>
    <n v="96.3"/>
    <n v="1"/>
    <x v="1"/>
  </r>
  <r>
    <x v="3120"/>
    <n v="2"/>
    <n v="0"/>
    <n v="3"/>
    <n v="0"/>
    <s v="Room_Type 1"/>
    <n v="89"/>
    <x v="5"/>
    <n v="0"/>
    <n v="0"/>
    <n v="96.3"/>
    <n v="1"/>
    <x v="1"/>
  </r>
  <r>
    <x v="3121"/>
    <n v="2"/>
    <n v="0"/>
    <n v="4"/>
    <n v="0"/>
    <s v="Room_Type 4"/>
    <n v="56"/>
    <x v="9"/>
    <n v="0"/>
    <n v="0"/>
    <n v="65.489999999999995"/>
    <n v="0"/>
    <x v="1"/>
  </r>
  <r>
    <x v="3122"/>
    <n v="2"/>
    <n v="0"/>
    <n v="3"/>
    <n v="0"/>
    <s v="Room_Type 1"/>
    <n v="21"/>
    <x v="1"/>
    <n v="0"/>
    <n v="0"/>
    <n v="105"/>
    <n v="2"/>
    <x v="1"/>
  </r>
  <r>
    <x v="3123"/>
    <n v="2"/>
    <n v="0"/>
    <n v="4"/>
    <n v="0"/>
    <s v="Room_Type 1"/>
    <n v="13"/>
    <x v="9"/>
    <n v="0"/>
    <n v="0"/>
    <n v="79.150000000000006"/>
    <n v="0"/>
    <x v="1"/>
  </r>
  <r>
    <x v="3124"/>
    <n v="2"/>
    <n v="0"/>
    <n v="1"/>
    <n v="0"/>
    <s v="Room_Type 1"/>
    <n v="49"/>
    <x v="6"/>
    <n v="0"/>
    <n v="0"/>
    <n v="126"/>
    <n v="0"/>
    <x v="1"/>
  </r>
  <r>
    <x v="3125"/>
    <n v="2"/>
    <n v="0"/>
    <n v="3"/>
    <n v="1"/>
    <s v="Room_Type 4"/>
    <n v="90"/>
    <x v="5"/>
    <n v="0"/>
    <n v="0"/>
    <n v="114.3"/>
    <n v="1"/>
    <x v="1"/>
  </r>
  <r>
    <x v="3126"/>
    <n v="1"/>
    <n v="0"/>
    <n v="1"/>
    <n v="0"/>
    <s v="Room_Type 4"/>
    <n v="23"/>
    <x v="8"/>
    <n v="0"/>
    <n v="0"/>
    <n v="120.12"/>
    <n v="1"/>
    <x v="1"/>
  </r>
  <r>
    <x v="3127"/>
    <n v="2"/>
    <n v="0"/>
    <n v="1"/>
    <n v="0"/>
    <s v="Room_Type 1"/>
    <n v="141"/>
    <x v="1"/>
    <n v="0"/>
    <n v="0"/>
    <n v="90"/>
    <n v="0"/>
    <x v="1"/>
  </r>
  <r>
    <x v="3128"/>
    <n v="2"/>
    <n v="0"/>
    <n v="4"/>
    <n v="0"/>
    <s v="Room_Type 1"/>
    <n v="24"/>
    <x v="1"/>
    <n v="0"/>
    <n v="0"/>
    <n v="108.08"/>
    <n v="1"/>
    <x v="1"/>
  </r>
  <r>
    <x v="3129"/>
    <n v="2"/>
    <n v="0"/>
    <n v="3"/>
    <n v="0"/>
    <s v="Room_Type 4"/>
    <n v="21"/>
    <x v="10"/>
    <n v="0"/>
    <n v="0"/>
    <n v="64.22"/>
    <n v="1"/>
    <x v="1"/>
  </r>
  <r>
    <x v="3130"/>
    <n v="2"/>
    <n v="0"/>
    <n v="4"/>
    <n v="0"/>
    <s v="Room_Type 4"/>
    <n v="92"/>
    <x v="1"/>
    <n v="0"/>
    <n v="0"/>
    <n v="149.4"/>
    <n v="0"/>
    <x v="0"/>
  </r>
  <r>
    <x v="3131"/>
    <n v="2"/>
    <n v="2"/>
    <n v="5"/>
    <n v="0"/>
    <s v="Room_Type 6"/>
    <n v="82"/>
    <x v="0"/>
    <n v="0"/>
    <n v="0"/>
    <n v="202.5"/>
    <n v="0"/>
    <x v="0"/>
  </r>
  <r>
    <x v="3132"/>
    <n v="2"/>
    <n v="1"/>
    <n v="2"/>
    <n v="0"/>
    <s v="Room_Type 1"/>
    <n v="97"/>
    <x v="4"/>
    <n v="0"/>
    <n v="0"/>
    <n v="121.5"/>
    <n v="1"/>
    <x v="1"/>
  </r>
  <r>
    <x v="3133"/>
    <n v="2"/>
    <n v="0"/>
    <n v="2"/>
    <n v="0"/>
    <s v="Room_Type 1"/>
    <n v="66"/>
    <x v="2"/>
    <n v="0"/>
    <n v="0"/>
    <n v="89.75"/>
    <n v="0"/>
    <x v="1"/>
  </r>
  <r>
    <x v="3134"/>
    <n v="2"/>
    <n v="0"/>
    <n v="3"/>
    <n v="0"/>
    <s v="Room_Type 1"/>
    <n v="23"/>
    <x v="11"/>
    <n v="0"/>
    <n v="0"/>
    <n v="109"/>
    <n v="1"/>
    <x v="1"/>
  </r>
  <r>
    <x v="3135"/>
    <n v="2"/>
    <n v="0"/>
    <n v="2"/>
    <n v="0"/>
    <s v="Room_Type 1"/>
    <n v="86"/>
    <x v="1"/>
    <n v="0"/>
    <n v="0"/>
    <n v="105"/>
    <n v="0"/>
    <x v="1"/>
  </r>
  <r>
    <x v="3136"/>
    <n v="2"/>
    <n v="0"/>
    <n v="1"/>
    <n v="0"/>
    <s v="Room_Type 1"/>
    <n v="263"/>
    <x v="1"/>
    <n v="0"/>
    <n v="0"/>
    <n v="67"/>
    <n v="0"/>
    <x v="1"/>
  </r>
  <r>
    <x v="3137"/>
    <n v="2"/>
    <n v="0"/>
    <n v="3"/>
    <n v="0"/>
    <s v="Room_Type 1"/>
    <n v="161"/>
    <x v="9"/>
    <n v="0"/>
    <n v="0"/>
    <n v="130"/>
    <n v="0"/>
    <x v="0"/>
  </r>
  <r>
    <x v="3138"/>
    <n v="2"/>
    <n v="0"/>
    <n v="2"/>
    <n v="0"/>
    <s v="Room_Type 4"/>
    <n v="18"/>
    <x v="1"/>
    <n v="0"/>
    <n v="0"/>
    <n v="174"/>
    <n v="0"/>
    <x v="0"/>
  </r>
  <r>
    <x v="3139"/>
    <n v="2"/>
    <n v="0"/>
    <n v="4"/>
    <n v="0"/>
    <s v="Room_Type 1"/>
    <n v="52"/>
    <x v="7"/>
    <n v="0"/>
    <n v="0"/>
    <n v="75"/>
    <n v="1"/>
    <x v="1"/>
  </r>
  <r>
    <x v="3140"/>
    <n v="3"/>
    <n v="0"/>
    <n v="4"/>
    <n v="0"/>
    <s v="Room_Type 4"/>
    <n v="107"/>
    <x v="0"/>
    <n v="0"/>
    <n v="0"/>
    <n v="152.1"/>
    <n v="0"/>
    <x v="0"/>
  </r>
  <r>
    <x v="3141"/>
    <n v="1"/>
    <n v="0"/>
    <n v="1"/>
    <n v="0"/>
    <s v="Room_Type 1"/>
    <n v="37"/>
    <x v="8"/>
    <n v="1"/>
    <n v="1"/>
    <n v="65"/>
    <n v="0"/>
    <x v="1"/>
  </r>
  <r>
    <x v="3142"/>
    <n v="2"/>
    <n v="0"/>
    <n v="3"/>
    <n v="0"/>
    <s v="Room_Type 1"/>
    <n v="58"/>
    <x v="5"/>
    <n v="0"/>
    <n v="0"/>
    <n v="81.08"/>
    <n v="0"/>
    <x v="1"/>
  </r>
  <r>
    <x v="3143"/>
    <n v="2"/>
    <n v="0"/>
    <n v="3"/>
    <n v="0"/>
    <s v="Room_Type 1"/>
    <n v="122"/>
    <x v="2"/>
    <n v="0"/>
    <n v="0"/>
    <n v="116.1"/>
    <n v="2"/>
    <x v="1"/>
  </r>
  <r>
    <x v="3144"/>
    <n v="2"/>
    <n v="0"/>
    <n v="3"/>
    <n v="0"/>
    <s v="Room_Type 1"/>
    <n v="433"/>
    <x v="1"/>
    <n v="0"/>
    <n v="0"/>
    <n v="70"/>
    <n v="0"/>
    <x v="0"/>
  </r>
  <r>
    <x v="3145"/>
    <n v="1"/>
    <n v="0"/>
    <n v="3"/>
    <n v="0"/>
    <s v="Room_Type 1"/>
    <n v="27"/>
    <x v="6"/>
    <n v="0"/>
    <n v="0"/>
    <n v="91.83"/>
    <n v="2"/>
    <x v="1"/>
  </r>
  <r>
    <x v="3146"/>
    <n v="1"/>
    <n v="0"/>
    <n v="2"/>
    <n v="0"/>
    <s v="Room_Type 1"/>
    <n v="6"/>
    <x v="1"/>
    <n v="0"/>
    <n v="0"/>
    <n v="159"/>
    <n v="1"/>
    <x v="0"/>
  </r>
  <r>
    <x v="3147"/>
    <n v="2"/>
    <n v="0"/>
    <n v="2"/>
    <n v="0"/>
    <s v="Room_Type 1"/>
    <n v="70"/>
    <x v="5"/>
    <n v="0"/>
    <n v="0"/>
    <n v="105.3"/>
    <n v="1"/>
    <x v="0"/>
  </r>
  <r>
    <x v="3148"/>
    <n v="2"/>
    <n v="0"/>
    <n v="3"/>
    <n v="0"/>
    <s v="Room_Type 1"/>
    <n v="78"/>
    <x v="9"/>
    <n v="0"/>
    <n v="0"/>
    <n v="100"/>
    <n v="0"/>
    <x v="0"/>
  </r>
  <r>
    <x v="3149"/>
    <n v="1"/>
    <n v="0"/>
    <n v="2"/>
    <n v="0"/>
    <s v="Room_Type 1"/>
    <n v="3"/>
    <x v="9"/>
    <n v="0"/>
    <n v="0"/>
    <n v="79"/>
    <n v="0"/>
    <x v="1"/>
  </r>
  <r>
    <x v="3150"/>
    <n v="2"/>
    <n v="0"/>
    <n v="2"/>
    <n v="0"/>
    <s v="Room_Type 1"/>
    <n v="275"/>
    <x v="5"/>
    <n v="0"/>
    <n v="0"/>
    <n v="110"/>
    <n v="0"/>
    <x v="0"/>
  </r>
  <r>
    <x v="3151"/>
    <n v="1"/>
    <n v="0"/>
    <n v="3"/>
    <n v="0"/>
    <s v="Room_Type 1"/>
    <n v="58"/>
    <x v="11"/>
    <n v="0"/>
    <n v="0"/>
    <n v="80.67"/>
    <n v="1"/>
    <x v="1"/>
  </r>
  <r>
    <x v="3152"/>
    <n v="2"/>
    <n v="0"/>
    <n v="2"/>
    <n v="0"/>
    <s v="Room_Type 1"/>
    <n v="104"/>
    <x v="6"/>
    <n v="0"/>
    <n v="0"/>
    <n v="114"/>
    <n v="1"/>
    <x v="0"/>
  </r>
  <r>
    <x v="3153"/>
    <n v="2"/>
    <n v="0"/>
    <n v="3"/>
    <n v="0"/>
    <s v="Room_Type 1"/>
    <n v="135"/>
    <x v="1"/>
    <n v="0"/>
    <n v="0"/>
    <n v="90"/>
    <n v="0"/>
    <x v="1"/>
  </r>
  <r>
    <x v="3154"/>
    <n v="1"/>
    <n v="0"/>
    <n v="4"/>
    <n v="0"/>
    <s v="Room_Type 4"/>
    <n v="36"/>
    <x v="5"/>
    <n v="0"/>
    <n v="0"/>
    <n v="140.4"/>
    <n v="0"/>
    <x v="0"/>
  </r>
  <r>
    <x v="3155"/>
    <n v="1"/>
    <n v="0"/>
    <n v="1"/>
    <n v="0"/>
    <s v="Room_Type 1"/>
    <n v="24"/>
    <x v="8"/>
    <n v="0"/>
    <n v="0"/>
    <n v="124"/>
    <n v="1"/>
    <x v="1"/>
  </r>
  <r>
    <x v="3156"/>
    <n v="2"/>
    <n v="0"/>
    <n v="3"/>
    <n v="0"/>
    <s v="Room_Type 1"/>
    <n v="12"/>
    <x v="8"/>
    <n v="0"/>
    <n v="0"/>
    <n v="100.87"/>
    <n v="0"/>
    <x v="0"/>
  </r>
  <r>
    <x v="3157"/>
    <n v="2"/>
    <n v="0"/>
    <n v="1"/>
    <n v="0"/>
    <s v="Room_Type 1"/>
    <n v="44"/>
    <x v="1"/>
    <n v="0"/>
    <n v="0"/>
    <n v="98.1"/>
    <n v="1"/>
    <x v="1"/>
  </r>
  <r>
    <x v="3158"/>
    <n v="2"/>
    <n v="0"/>
    <n v="4"/>
    <n v="0"/>
    <s v="Room_Type 1"/>
    <n v="112"/>
    <x v="4"/>
    <n v="0"/>
    <n v="0"/>
    <n v="76.5"/>
    <n v="0"/>
    <x v="0"/>
  </r>
  <r>
    <x v="3159"/>
    <n v="2"/>
    <n v="0"/>
    <n v="3"/>
    <n v="0"/>
    <s v="Room_Type 1"/>
    <n v="86"/>
    <x v="1"/>
    <n v="0"/>
    <n v="0"/>
    <n v="100"/>
    <n v="0"/>
    <x v="1"/>
  </r>
  <r>
    <x v="3160"/>
    <n v="2"/>
    <n v="0"/>
    <n v="4"/>
    <n v="0"/>
    <s v="Room_Type 1"/>
    <n v="153"/>
    <x v="6"/>
    <n v="0"/>
    <n v="0"/>
    <n v="72.25"/>
    <n v="1"/>
    <x v="1"/>
  </r>
  <r>
    <x v="3161"/>
    <n v="3"/>
    <n v="0"/>
    <n v="2"/>
    <n v="0"/>
    <s v="Room_Type 1"/>
    <n v="209"/>
    <x v="0"/>
    <n v="0"/>
    <n v="0"/>
    <n v="133.19999999999999"/>
    <n v="0"/>
    <x v="0"/>
  </r>
  <r>
    <x v="3162"/>
    <n v="1"/>
    <n v="0"/>
    <n v="7"/>
    <n v="0"/>
    <s v="Room_Type 1"/>
    <n v="76"/>
    <x v="10"/>
    <n v="0"/>
    <n v="0"/>
    <n v="41"/>
    <n v="0"/>
    <x v="1"/>
  </r>
  <r>
    <x v="3163"/>
    <n v="2"/>
    <n v="0"/>
    <n v="1"/>
    <n v="0"/>
    <s v="Room_Type 1"/>
    <n v="133"/>
    <x v="0"/>
    <n v="0"/>
    <n v="0"/>
    <n v="94.5"/>
    <n v="0"/>
    <x v="0"/>
  </r>
  <r>
    <x v="3164"/>
    <n v="2"/>
    <n v="0"/>
    <n v="4"/>
    <n v="0"/>
    <s v="Room_Type 1"/>
    <n v="47"/>
    <x v="3"/>
    <n v="0"/>
    <n v="0"/>
    <n v="74.8"/>
    <n v="1"/>
    <x v="1"/>
  </r>
  <r>
    <x v="3165"/>
    <n v="1"/>
    <n v="0"/>
    <n v="1"/>
    <n v="0"/>
    <s v="Room_Type 1"/>
    <n v="12"/>
    <x v="8"/>
    <n v="0"/>
    <n v="0"/>
    <n v="135"/>
    <n v="0"/>
    <x v="0"/>
  </r>
  <r>
    <x v="3166"/>
    <n v="1"/>
    <n v="0"/>
    <n v="2"/>
    <n v="0"/>
    <s v="Room_Type 1"/>
    <n v="74"/>
    <x v="1"/>
    <n v="0"/>
    <n v="0"/>
    <n v="80"/>
    <n v="0"/>
    <x v="1"/>
  </r>
  <r>
    <x v="3167"/>
    <n v="2"/>
    <n v="0"/>
    <n v="2"/>
    <n v="0"/>
    <s v="Room_Type 1"/>
    <n v="48"/>
    <x v="0"/>
    <n v="0"/>
    <n v="0"/>
    <n v="144.9"/>
    <n v="0"/>
    <x v="1"/>
  </r>
  <r>
    <x v="3168"/>
    <n v="2"/>
    <n v="1"/>
    <n v="5"/>
    <n v="0"/>
    <s v="Room_Type 4"/>
    <n v="69"/>
    <x v="5"/>
    <n v="0"/>
    <n v="0"/>
    <n v="108.53"/>
    <n v="2"/>
    <x v="1"/>
  </r>
  <r>
    <x v="3169"/>
    <n v="1"/>
    <n v="0"/>
    <n v="4"/>
    <n v="0"/>
    <s v="Room_Type 1"/>
    <n v="90"/>
    <x v="5"/>
    <n v="0"/>
    <n v="0"/>
    <n v="80.75"/>
    <n v="0"/>
    <x v="1"/>
  </r>
  <r>
    <x v="3170"/>
    <n v="2"/>
    <n v="0"/>
    <n v="4"/>
    <n v="0"/>
    <s v="Room_Type 1"/>
    <n v="46"/>
    <x v="9"/>
    <n v="0"/>
    <n v="0"/>
    <n v="56.59"/>
    <n v="1"/>
    <x v="1"/>
  </r>
  <r>
    <x v="3171"/>
    <n v="2"/>
    <n v="0"/>
    <n v="4"/>
    <n v="0"/>
    <s v="Room_Type 1"/>
    <n v="250"/>
    <x v="6"/>
    <n v="0"/>
    <n v="0"/>
    <n v="90.95"/>
    <n v="0"/>
    <x v="0"/>
  </r>
  <r>
    <x v="3172"/>
    <n v="2"/>
    <n v="0"/>
    <n v="1"/>
    <n v="0"/>
    <s v="Room_Type 1"/>
    <n v="55"/>
    <x v="5"/>
    <n v="0"/>
    <n v="0"/>
    <n v="104"/>
    <n v="0"/>
    <x v="1"/>
  </r>
  <r>
    <x v="3173"/>
    <n v="2"/>
    <n v="0"/>
    <n v="6"/>
    <n v="0"/>
    <s v="Room_Type 4"/>
    <n v="113"/>
    <x v="4"/>
    <n v="0"/>
    <n v="0"/>
    <n v="92.94"/>
    <n v="0"/>
    <x v="1"/>
  </r>
  <r>
    <x v="3174"/>
    <n v="2"/>
    <n v="0"/>
    <n v="1"/>
    <n v="1"/>
    <s v="Room_Type 1"/>
    <n v="7"/>
    <x v="0"/>
    <n v="0"/>
    <n v="0"/>
    <n v="137"/>
    <n v="2"/>
    <x v="1"/>
  </r>
  <r>
    <x v="3175"/>
    <n v="2"/>
    <n v="0"/>
    <n v="3"/>
    <n v="0"/>
    <s v="Room_Type 4"/>
    <n v="177"/>
    <x v="0"/>
    <n v="0"/>
    <n v="0"/>
    <n v="127.8"/>
    <n v="1"/>
    <x v="0"/>
  </r>
  <r>
    <x v="3176"/>
    <n v="1"/>
    <n v="0"/>
    <n v="1"/>
    <n v="0"/>
    <s v="Room_Type 1"/>
    <n v="2"/>
    <x v="0"/>
    <n v="0"/>
    <n v="0"/>
    <n v="96"/>
    <n v="1"/>
    <x v="1"/>
  </r>
  <r>
    <x v="3177"/>
    <n v="2"/>
    <n v="0"/>
    <n v="3"/>
    <n v="0"/>
    <s v="Room_Type 1"/>
    <n v="180"/>
    <x v="6"/>
    <n v="0"/>
    <n v="0"/>
    <n v="108.9"/>
    <n v="0"/>
    <x v="0"/>
  </r>
  <r>
    <x v="3178"/>
    <n v="2"/>
    <n v="0"/>
    <n v="3"/>
    <n v="0"/>
    <s v="Room_Type 1"/>
    <n v="162"/>
    <x v="1"/>
    <n v="0"/>
    <n v="0"/>
    <n v="70"/>
    <n v="1"/>
    <x v="1"/>
  </r>
  <r>
    <x v="3179"/>
    <n v="3"/>
    <n v="0"/>
    <n v="4"/>
    <n v="0"/>
    <s v="Room_Type 7"/>
    <n v="22"/>
    <x v="5"/>
    <n v="0"/>
    <n v="0"/>
    <n v="190.58"/>
    <n v="0"/>
    <x v="0"/>
  </r>
  <r>
    <x v="3180"/>
    <n v="3"/>
    <n v="0"/>
    <n v="3"/>
    <n v="0"/>
    <s v="Room_Type 4"/>
    <n v="68"/>
    <x v="1"/>
    <n v="0"/>
    <n v="0"/>
    <n v="168.3"/>
    <n v="1"/>
    <x v="1"/>
  </r>
  <r>
    <x v="3181"/>
    <n v="4"/>
    <n v="0"/>
    <n v="1"/>
    <n v="0"/>
    <s v="Room_Type 7"/>
    <n v="45"/>
    <x v="4"/>
    <n v="0"/>
    <n v="0"/>
    <n v="223.75"/>
    <n v="2"/>
    <x v="1"/>
  </r>
  <r>
    <x v="3182"/>
    <n v="2"/>
    <n v="0"/>
    <n v="2"/>
    <n v="0"/>
    <s v="Room_Type 1"/>
    <n v="18"/>
    <x v="11"/>
    <n v="0"/>
    <n v="0"/>
    <n v="73.95"/>
    <n v="0"/>
    <x v="1"/>
  </r>
  <r>
    <x v="3183"/>
    <n v="2"/>
    <n v="0"/>
    <n v="3"/>
    <n v="0"/>
    <s v="Room_Type 1"/>
    <n v="35"/>
    <x v="6"/>
    <n v="0"/>
    <n v="0"/>
    <n v="129"/>
    <n v="1"/>
    <x v="1"/>
  </r>
  <r>
    <x v="3184"/>
    <n v="2"/>
    <n v="0"/>
    <n v="4"/>
    <n v="0"/>
    <s v="Room_Type 4"/>
    <n v="22"/>
    <x v="6"/>
    <n v="0"/>
    <n v="0"/>
    <n v="75"/>
    <n v="0"/>
    <x v="1"/>
  </r>
  <r>
    <x v="3185"/>
    <n v="1"/>
    <n v="0"/>
    <n v="1"/>
    <n v="0"/>
    <s v="Room_Type 1"/>
    <n v="0"/>
    <x v="2"/>
    <n v="0"/>
    <n v="0"/>
    <n v="95"/>
    <n v="0"/>
    <x v="1"/>
  </r>
  <r>
    <x v="3186"/>
    <n v="2"/>
    <n v="0"/>
    <n v="2"/>
    <n v="0"/>
    <s v="Room_Type 1"/>
    <n v="79"/>
    <x v="2"/>
    <n v="0"/>
    <n v="0"/>
    <n v="80.75"/>
    <n v="0"/>
    <x v="1"/>
  </r>
  <r>
    <x v="3187"/>
    <n v="2"/>
    <n v="0"/>
    <n v="2"/>
    <n v="0"/>
    <s v="Room_Type 1"/>
    <n v="122"/>
    <x v="5"/>
    <n v="0"/>
    <n v="0"/>
    <n v="85"/>
    <n v="0"/>
    <x v="1"/>
  </r>
  <r>
    <x v="3188"/>
    <n v="2"/>
    <n v="0"/>
    <n v="2"/>
    <n v="0"/>
    <s v="Room_Type 1"/>
    <n v="32"/>
    <x v="4"/>
    <n v="0"/>
    <n v="0"/>
    <n v="105"/>
    <n v="1"/>
    <x v="1"/>
  </r>
  <r>
    <x v="3189"/>
    <n v="2"/>
    <n v="1"/>
    <n v="5"/>
    <n v="0"/>
    <s v="Room_Type 1"/>
    <n v="207"/>
    <x v="6"/>
    <n v="0"/>
    <n v="0"/>
    <n v="80.010000000000005"/>
    <n v="3"/>
    <x v="1"/>
  </r>
  <r>
    <x v="3190"/>
    <n v="2"/>
    <n v="0"/>
    <n v="3"/>
    <n v="0"/>
    <s v="Room_Type 1"/>
    <n v="78"/>
    <x v="9"/>
    <n v="0"/>
    <n v="0"/>
    <n v="100"/>
    <n v="0"/>
    <x v="0"/>
  </r>
  <r>
    <x v="3191"/>
    <n v="2"/>
    <n v="0"/>
    <n v="2"/>
    <n v="0"/>
    <s v="Room_Type 1"/>
    <n v="256"/>
    <x v="2"/>
    <n v="0"/>
    <n v="0"/>
    <n v="115"/>
    <n v="1"/>
    <x v="0"/>
  </r>
  <r>
    <x v="3192"/>
    <n v="2"/>
    <n v="0"/>
    <n v="4"/>
    <n v="0"/>
    <s v="Room_Type 1"/>
    <n v="56"/>
    <x v="7"/>
    <n v="0"/>
    <n v="0"/>
    <n v="74.8"/>
    <n v="3"/>
    <x v="1"/>
  </r>
  <r>
    <x v="3193"/>
    <n v="1"/>
    <n v="0"/>
    <n v="4"/>
    <n v="0"/>
    <s v="Room_Type 4"/>
    <n v="33"/>
    <x v="6"/>
    <n v="0"/>
    <n v="0"/>
    <n v="157.5"/>
    <n v="1"/>
    <x v="0"/>
  </r>
  <r>
    <x v="3194"/>
    <n v="2"/>
    <n v="0"/>
    <n v="1"/>
    <n v="1"/>
    <s v="Room_Type 1"/>
    <n v="121"/>
    <x v="8"/>
    <n v="0"/>
    <n v="0"/>
    <n v="103.5"/>
    <n v="1"/>
    <x v="1"/>
  </r>
  <r>
    <x v="3195"/>
    <n v="3"/>
    <n v="0"/>
    <n v="3"/>
    <n v="0"/>
    <s v="Room_Type 4"/>
    <n v="172"/>
    <x v="0"/>
    <n v="0"/>
    <n v="0"/>
    <n v="107.1"/>
    <n v="1"/>
    <x v="0"/>
  </r>
  <r>
    <x v="3196"/>
    <n v="1"/>
    <n v="0"/>
    <n v="4"/>
    <n v="0"/>
    <s v="Room_Type 1"/>
    <n v="115"/>
    <x v="10"/>
    <n v="0"/>
    <n v="0"/>
    <n v="76"/>
    <n v="0"/>
    <x v="1"/>
  </r>
  <r>
    <x v="3197"/>
    <n v="2"/>
    <n v="0"/>
    <n v="3"/>
    <n v="0"/>
    <s v="Room_Type 1"/>
    <n v="273"/>
    <x v="8"/>
    <n v="0"/>
    <n v="0"/>
    <n v="95"/>
    <n v="0"/>
    <x v="0"/>
  </r>
  <r>
    <x v="3198"/>
    <n v="2"/>
    <n v="0"/>
    <n v="1"/>
    <n v="0"/>
    <s v="Room_Type 1"/>
    <n v="0"/>
    <x v="8"/>
    <n v="0"/>
    <n v="0"/>
    <n v="0"/>
    <n v="0"/>
    <x v="1"/>
  </r>
  <r>
    <x v="3199"/>
    <n v="1"/>
    <n v="0"/>
    <n v="3"/>
    <n v="0"/>
    <s v="Room_Type 1"/>
    <n v="166"/>
    <x v="7"/>
    <n v="0"/>
    <n v="0"/>
    <n v="110"/>
    <n v="0"/>
    <x v="0"/>
  </r>
  <r>
    <x v="3200"/>
    <n v="2"/>
    <n v="0"/>
    <n v="4"/>
    <n v="0"/>
    <s v="Room_Type 1"/>
    <n v="194"/>
    <x v="1"/>
    <n v="0"/>
    <n v="0"/>
    <n v="102.85"/>
    <n v="0"/>
    <x v="0"/>
  </r>
  <r>
    <x v="3201"/>
    <n v="2"/>
    <n v="0"/>
    <n v="7"/>
    <n v="0"/>
    <s v="Room_Type 1"/>
    <n v="215"/>
    <x v="7"/>
    <n v="0"/>
    <n v="0"/>
    <n v="177.09"/>
    <n v="0"/>
    <x v="0"/>
  </r>
  <r>
    <x v="3202"/>
    <n v="2"/>
    <n v="0"/>
    <n v="3"/>
    <n v="0"/>
    <s v="Room_Type 1"/>
    <n v="98"/>
    <x v="9"/>
    <n v="0"/>
    <n v="0"/>
    <n v="58"/>
    <n v="0"/>
    <x v="1"/>
  </r>
  <r>
    <x v="3203"/>
    <n v="2"/>
    <n v="0"/>
    <n v="4"/>
    <n v="0"/>
    <s v="Room_Type 1"/>
    <n v="18"/>
    <x v="3"/>
    <n v="0"/>
    <n v="0"/>
    <n v="76.290000000000006"/>
    <n v="0"/>
    <x v="1"/>
  </r>
  <r>
    <x v="3204"/>
    <n v="2"/>
    <n v="0"/>
    <n v="2"/>
    <n v="0"/>
    <s v="Room_Type 1"/>
    <n v="58"/>
    <x v="5"/>
    <n v="0"/>
    <n v="0"/>
    <n v="105.3"/>
    <n v="0"/>
    <x v="0"/>
  </r>
  <r>
    <x v="3205"/>
    <n v="2"/>
    <n v="0"/>
    <n v="4"/>
    <n v="0"/>
    <s v="Room_Type 1"/>
    <n v="10"/>
    <x v="7"/>
    <n v="0"/>
    <n v="0"/>
    <n v="102"/>
    <n v="0"/>
    <x v="0"/>
  </r>
  <r>
    <x v="3206"/>
    <n v="1"/>
    <n v="0"/>
    <n v="2"/>
    <n v="0"/>
    <s v="Room_Type 1"/>
    <n v="273"/>
    <x v="4"/>
    <n v="0"/>
    <n v="0"/>
    <n v="87"/>
    <n v="0"/>
    <x v="1"/>
  </r>
  <r>
    <x v="3207"/>
    <n v="2"/>
    <n v="0"/>
    <n v="7"/>
    <n v="0"/>
    <s v="Room_Type 1"/>
    <n v="234"/>
    <x v="1"/>
    <n v="0"/>
    <n v="0"/>
    <n v="105.04"/>
    <n v="0"/>
    <x v="0"/>
  </r>
  <r>
    <x v="3208"/>
    <n v="2"/>
    <n v="1"/>
    <n v="4"/>
    <n v="0"/>
    <s v="Room_Type 4"/>
    <n v="33"/>
    <x v="6"/>
    <n v="0"/>
    <n v="0"/>
    <n v="63.75"/>
    <n v="1"/>
    <x v="1"/>
  </r>
  <r>
    <x v="3209"/>
    <n v="2"/>
    <n v="0"/>
    <n v="3"/>
    <n v="0"/>
    <s v="Room_Type 1"/>
    <n v="5"/>
    <x v="6"/>
    <n v="0"/>
    <n v="0"/>
    <n v="90"/>
    <n v="0"/>
    <x v="1"/>
  </r>
  <r>
    <x v="3210"/>
    <n v="2"/>
    <n v="0"/>
    <n v="4"/>
    <n v="0"/>
    <s v="Room_Type 1"/>
    <n v="56"/>
    <x v="1"/>
    <n v="0"/>
    <n v="0"/>
    <n v="185"/>
    <n v="0"/>
    <x v="1"/>
  </r>
  <r>
    <x v="3211"/>
    <n v="2"/>
    <n v="0"/>
    <n v="4"/>
    <n v="1"/>
    <s v="Room_Type 1"/>
    <n v="71"/>
    <x v="3"/>
    <n v="0"/>
    <n v="0"/>
    <n v="105.3"/>
    <n v="1"/>
    <x v="1"/>
  </r>
  <r>
    <x v="3212"/>
    <n v="2"/>
    <n v="0"/>
    <n v="3"/>
    <n v="0"/>
    <s v="Room_Type 1"/>
    <n v="44"/>
    <x v="0"/>
    <n v="0"/>
    <n v="0"/>
    <n v="125.1"/>
    <n v="1"/>
    <x v="1"/>
  </r>
  <r>
    <x v="3213"/>
    <n v="2"/>
    <n v="0"/>
    <n v="2"/>
    <n v="0"/>
    <s v="Room_Type 1"/>
    <n v="301"/>
    <x v="4"/>
    <n v="0"/>
    <n v="0"/>
    <n v="109"/>
    <n v="0"/>
    <x v="0"/>
  </r>
  <r>
    <x v="3214"/>
    <n v="2"/>
    <n v="0"/>
    <n v="2"/>
    <n v="0"/>
    <s v="Room_Type 1"/>
    <n v="146"/>
    <x v="5"/>
    <n v="0"/>
    <n v="0"/>
    <n v="95"/>
    <n v="0"/>
    <x v="0"/>
  </r>
  <r>
    <x v="3215"/>
    <n v="3"/>
    <n v="0"/>
    <n v="7"/>
    <n v="0"/>
    <s v="Room_Type 4"/>
    <n v="42"/>
    <x v="9"/>
    <n v="0"/>
    <n v="0"/>
    <n v="124.79"/>
    <n v="1"/>
    <x v="0"/>
  </r>
  <r>
    <x v="3216"/>
    <n v="2"/>
    <n v="0"/>
    <n v="1"/>
    <n v="0"/>
    <s v="Room_Type 1"/>
    <n v="21"/>
    <x v="7"/>
    <n v="0"/>
    <n v="0"/>
    <n v="88"/>
    <n v="1"/>
    <x v="0"/>
  </r>
  <r>
    <x v="3217"/>
    <n v="2"/>
    <n v="0"/>
    <n v="4"/>
    <n v="0"/>
    <s v="Room_Type 1"/>
    <n v="71"/>
    <x v="5"/>
    <n v="0"/>
    <n v="0"/>
    <n v="93.08"/>
    <n v="1"/>
    <x v="1"/>
  </r>
  <r>
    <x v="3218"/>
    <n v="2"/>
    <n v="0"/>
    <n v="1"/>
    <n v="0"/>
    <s v="Room_Type 1"/>
    <n v="2"/>
    <x v="11"/>
    <n v="0"/>
    <n v="0"/>
    <n v="81"/>
    <n v="0"/>
    <x v="1"/>
  </r>
  <r>
    <x v="3219"/>
    <n v="1"/>
    <n v="0"/>
    <n v="3"/>
    <n v="0"/>
    <s v="Room_Type 1"/>
    <n v="1"/>
    <x v="2"/>
    <n v="0"/>
    <n v="0"/>
    <n v="70"/>
    <n v="0"/>
    <x v="1"/>
  </r>
  <r>
    <x v="3220"/>
    <n v="2"/>
    <n v="0"/>
    <n v="6"/>
    <n v="0"/>
    <s v="Room_Type 1"/>
    <n v="12"/>
    <x v="7"/>
    <n v="0"/>
    <n v="0"/>
    <n v="68"/>
    <n v="0"/>
    <x v="1"/>
  </r>
  <r>
    <x v="3221"/>
    <n v="2"/>
    <n v="0"/>
    <n v="2"/>
    <n v="0"/>
    <s v="Room_Type 1"/>
    <n v="24"/>
    <x v="0"/>
    <n v="0"/>
    <n v="0"/>
    <n v="139"/>
    <n v="2"/>
    <x v="1"/>
  </r>
  <r>
    <x v="3222"/>
    <n v="2"/>
    <n v="0"/>
    <n v="3"/>
    <n v="0"/>
    <s v="Room_Type 1"/>
    <n v="34"/>
    <x v="9"/>
    <n v="0"/>
    <n v="0"/>
    <n v="120.9"/>
    <n v="1"/>
    <x v="1"/>
  </r>
  <r>
    <x v="3223"/>
    <n v="1"/>
    <n v="0"/>
    <n v="1"/>
    <n v="0"/>
    <s v="Room_Type 1"/>
    <n v="0"/>
    <x v="8"/>
    <n v="0"/>
    <n v="0"/>
    <n v="95"/>
    <n v="0"/>
    <x v="1"/>
  </r>
  <r>
    <x v="3224"/>
    <n v="2"/>
    <n v="0"/>
    <n v="6"/>
    <n v="0"/>
    <s v="Room_Type 1"/>
    <n v="5"/>
    <x v="0"/>
    <n v="0"/>
    <n v="0"/>
    <n v="90"/>
    <n v="2"/>
    <x v="1"/>
  </r>
  <r>
    <x v="3225"/>
    <n v="1"/>
    <n v="0"/>
    <n v="3"/>
    <n v="0"/>
    <s v="Room_Type 1"/>
    <n v="34"/>
    <x v="2"/>
    <n v="0"/>
    <n v="0"/>
    <n v="81"/>
    <n v="0"/>
    <x v="0"/>
  </r>
  <r>
    <x v="3226"/>
    <n v="2"/>
    <n v="0"/>
    <n v="3"/>
    <n v="0"/>
    <s v="Room_Type 1"/>
    <n v="103"/>
    <x v="4"/>
    <n v="0"/>
    <n v="0"/>
    <n v="94.5"/>
    <n v="0"/>
    <x v="0"/>
  </r>
  <r>
    <x v="3227"/>
    <n v="2"/>
    <n v="0"/>
    <n v="2"/>
    <n v="0"/>
    <s v="Room_Type 1"/>
    <n v="273"/>
    <x v="4"/>
    <n v="0"/>
    <n v="0"/>
    <n v="109"/>
    <n v="0"/>
    <x v="0"/>
  </r>
  <r>
    <x v="3228"/>
    <n v="2"/>
    <n v="0"/>
    <n v="2"/>
    <n v="0"/>
    <s v="Room_Type 1"/>
    <n v="165"/>
    <x v="6"/>
    <n v="0"/>
    <n v="0"/>
    <n v="118.8"/>
    <n v="2"/>
    <x v="0"/>
  </r>
  <r>
    <x v="3229"/>
    <n v="2"/>
    <n v="1"/>
    <n v="7"/>
    <n v="0"/>
    <s v="Room_Type 1"/>
    <n v="172"/>
    <x v="4"/>
    <n v="0"/>
    <n v="0"/>
    <n v="112.32"/>
    <n v="0"/>
    <x v="0"/>
  </r>
  <r>
    <x v="3230"/>
    <n v="3"/>
    <n v="0"/>
    <n v="6"/>
    <n v="0"/>
    <s v="Room_Type 4"/>
    <n v="31"/>
    <x v="2"/>
    <n v="0"/>
    <n v="0"/>
    <n v="112.14"/>
    <n v="3"/>
    <x v="1"/>
  </r>
  <r>
    <x v="3231"/>
    <n v="3"/>
    <n v="0"/>
    <n v="1"/>
    <n v="0"/>
    <s v="Room_Type 4"/>
    <n v="63"/>
    <x v="4"/>
    <n v="0"/>
    <n v="0"/>
    <n v="137.69999999999999"/>
    <n v="0"/>
    <x v="1"/>
  </r>
  <r>
    <x v="3232"/>
    <n v="2"/>
    <n v="0"/>
    <n v="3"/>
    <n v="0"/>
    <s v="Room_Type 1"/>
    <n v="273"/>
    <x v="8"/>
    <n v="0"/>
    <n v="0"/>
    <n v="95"/>
    <n v="0"/>
    <x v="0"/>
  </r>
  <r>
    <x v="3233"/>
    <n v="2"/>
    <n v="0"/>
    <n v="2"/>
    <n v="0"/>
    <s v="Room_Type 1"/>
    <n v="301"/>
    <x v="7"/>
    <n v="0"/>
    <n v="0"/>
    <n v="52"/>
    <n v="0"/>
    <x v="0"/>
  </r>
  <r>
    <x v="3234"/>
    <n v="2"/>
    <n v="0"/>
    <n v="4"/>
    <n v="0"/>
    <s v="Room_Type 1"/>
    <n v="40"/>
    <x v="9"/>
    <n v="0"/>
    <n v="0"/>
    <n v="71.099999999999994"/>
    <n v="0"/>
    <x v="0"/>
  </r>
  <r>
    <x v="3235"/>
    <n v="2"/>
    <n v="0"/>
    <n v="6"/>
    <n v="0"/>
    <s v="Room_Type 4"/>
    <n v="53"/>
    <x v="1"/>
    <n v="0"/>
    <n v="0"/>
    <n v="121.35"/>
    <n v="1"/>
    <x v="1"/>
  </r>
  <r>
    <x v="3236"/>
    <n v="1"/>
    <n v="0"/>
    <n v="3"/>
    <n v="0"/>
    <s v="Room_Type 1"/>
    <n v="21"/>
    <x v="6"/>
    <n v="0"/>
    <n v="0"/>
    <n v="85"/>
    <n v="0"/>
    <x v="1"/>
  </r>
  <r>
    <x v="3237"/>
    <n v="1"/>
    <n v="0"/>
    <n v="2"/>
    <n v="0"/>
    <s v="Room_Type 1"/>
    <n v="103"/>
    <x v="5"/>
    <n v="0"/>
    <n v="0"/>
    <n v="115"/>
    <n v="0"/>
    <x v="0"/>
  </r>
  <r>
    <x v="3238"/>
    <n v="2"/>
    <n v="0"/>
    <n v="4"/>
    <n v="0"/>
    <s v="Room_Type 4"/>
    <n v="6"/>
    <x v="1"/>
    <n v="0"/>
    <n v="0"/>
    <n v="77.569999999999993"/>
    <n v="1"/>
    <x v="1"/>
  </r>
  <r>
    <x v="3239"/>
    <n v="2"/>
    <n v="0"/>
    <n v="2"/>
    <n v="0"/>
    <s v="Room_Type 7"/>
    <n v="40"/>
    <x v="0"/>
    <n v="0"/>
    <n v="0"/>
    <n v="205.38"/>
    <n v="1"/>
    <x v="1"/>
  </r>
  <r>
    <x v="3240"/>
    <n v="3"/>
    <n v="0"/>
    <n v="5"/>
    <n v="0"/>
    <s v="Room_Type 4"/>
    <n v="35"/>
    <x v="0"/>
    <n v="0"/>
    <n v="0"/>
    <n v="219.6"/>
    <n v="0"/>
    <x v="0"/>
  </r>
  <r>
    <x v="3241"/>
    <n v="2"/>
    <n v="0"/>
    <n v="2"/>
    <n v="0"/>
    <s v="Room_Type 1"/>
    <n v="317"/>
    <x v="1"/>
    <n v="0"/>
    <n v="0"/>
    <n v="120"/>
    <n v="0"/>
    <x v="0"/>
  </r>
  <r>
    <x v="3242"/>
    <n v="2"/>
    <n v="0"/>
    <n v="2"/>
    <n v="0"/>
    <s v="Room_Type 1"/>
    <n v="62"/>
    <x v="7"/>
    <n v="0"/>
    <n v="0"/>
    <n v="97.2"/>
    <n v="1"/>
    <x v="1"/>
  </r>
  <r>
    <x v="3243"/>
    <n v="2"/>
    <n v="0"/>
    <n v="3"/>
    <n v="0"/>
    <s v="Room_Type 1"/>
    <n v="45"/>
    <x v="3"/>
    <n v="0"/>
    <n v="0"/>
    <n v="60.98"/>
    <n v="1"/>
    <x v="1"/>
  </r>
  <r>
    <x v="3244"/>
    <n v="1"/>
    <n v="0"/>
    <n v="2"/>
    <n v="0"/>
    <s v="Room_Type 1"/>
    <n v="22"/>
    <x v="0"/>
    <n v="0"/>
    <n v="0"/>
    <n v="97.6"/>
    <n v="0"/>
    <x v="1"/>
  </r>
  <r>
    <x v="3245"/>
    <n v="2"/>
    <n v="0"/>
    <n v="4"/>
    <n v="0"/>
    <s v="Room_Type 1"/>
    <n v="29"/>
    <x v="6"/>
    <n v="0"/>
    <n v="0"/>
    <n v="96.3"/>
    <n v="0"/>
    <x v="1"/>
  </r>
  <r>
    <x v="3246"/>
    <n v="2"/>
    <n v="0"/>
    <n v="1"/>
    <n v="0"/>
    <s v="Room_Type 1"/>
    <n v="86"/>
    <x v="7"/>
    <n v="0"/>
    <n v="0"/>
    <n v="93.6"/>
    <n v="0"/>
    <x v="0"/>
  </r>
  <r>
    <x v="3247"/>
    <n v="3"/>
    <n v="0"/>
    <n v="5"/>
    <n v="0"/>
    <s v="Room_Type 4"/>
    <n v="49"/>
    <x v="2"/>
    <n v="0"/>
    <n v="0"/>
    <n v="137.69999999999999"/>
    <n v="0"/>
    <x v="0"/>
  </r>
  <r>
    <x v="3248"/>
    <n v="2"/>
    <n v="0"/>
    <n v="3"/>
    <n v="0"/>
    <s v="Room_Type 1"/>
    <n v="38"/>
    <x v="3"/>
    <n v="0"/>
    <n v="0"/>
    <n v="137.33000000000001"/>
    <n v="0"/>
    <x v="1"/>
  </r>
  <r>
    <x v="3249"/>
    <n v="2"/>
    <n v="0"/>
    <n v="3"/>
    <n v="0"/>
    <s v="Room_Type 1"/>
    <n v="177"/>
    <x v="2"/>
    <n v="0"/>
    <n v="0"/>
    <n v="72.25"/>
    <n v="1"/>
    <x v="1"/>
  </r>
  <r>
    <x v="3250"/>
    <n v="2"/>
    <n v="0"/>
    <n v="3"/>
    <n v="0"/>
    <s v="Room_Type 1"/>
    <n v="20"/>
    <x v="9"/>
    <n v="0"/>
    <n v="0"/>
    <n v="97"/>
    <n v="1"/>
    <x v="1"/>
  </r>
  <r>
    <x v="3251"/>
    <n v="1"/>
    <n v="0"/>
    <n v="2"/>
    <n v="0"/>
    <s v="Room_Type 1"/>
    <n v="16"/>
    <x v="7"/>
    <n v="0"/>
    <n v="0"/>
    <n v="81"/>
    <n v="1"/>
    <x v="1"/>
  </r>
  <r>
    <x v="3252"/>
    <n v="1"/>
    <n v="0"/>
    <n v="3"/>
    <n v="0"/>
    <s v="Room_Type 1"/>
    <n v="9"/>
    <x v="10"/>
    <n v="0"/>
    <n v="0"/>
    <n v="85"/>
    <n v="0"/>
    <x v="0"/>
  </r>
  <r>
    <x v="3253"/>
    <n v="2"/>
    <n v="0"/>
    <n v="2"/>
    <n v="0"/>
    <s v="Room_Type 1"/>
    <n v="292"/>
    <x v="4"/>
    <n v="0"/>
    <n v="0"/>
    <n v="115"/>
    <n v="0"/>
    <x v="0"/>
  </r>
  <r>
    <x v="3254"/>
    <n v="2"/>
    <n v="2"/>
    <n v="3"/>
    <n v="0"/>
    <s v="Room_Type 6"/>
    <n v="73"/>
    <x v="5"/>
    <n v="0"/>
    <n v="0"/>
    <n v="159.30000000000001"/>
    <n v="0"/>
    <x v="0"/>
  </r>
  <r>
    <x v="3255"/>
    <n v="2"/>
    <n v="0"/>
    <n v="3"/>
    <n v="0"/>
    <s v="Room_Type 1"/>
    <n v="57"/>
    <x v="2"/>
    <n v="0"/>
    <n v="0"/>
    <n v="90.67"/>
    <n v="1"/>
    <x v="1"/>
  </r>
  <r>
    <x v="3256"/>
    <n v="2"/>
    <n v="0"/>
    <n v="3"/>
    <n v="0"/>
    <s v="Room_Type 1"/>
    <n v="37"/>
    <x v="6"/>
    <n v="0"/>
    <n v="0"/>
    <n v="105"/>
    <n v="0"/>
    <x v="1"/>
  </r>
  <r>
    <x v="3257"/>
    <n v="2"/>
    <n v="0"/>
    <n v="5"/>
    <n v="0"/>
    <s v="Room_Type 1"/>
    <n v="223"/>
    <x v="1"/>
    <n v="0"/>
    <n v="0"/>
    <n v="73.959999999999994"/>
    <n v="0"/>
    <x v="0"/>
  </r>
  <r>
    <x v="3258"/>
    <n v="1"/>
    <n v="0"/>
    <n v="3"/>
    <n v="0"/>
    <s v="Room_Type 1"/>
    <n v="3"/>
    <x v="1"/>
    <n v="1"/>
    <n v="3"/>
    <n v="67"/>
    <n v="0"/>
    <x v="1"/>
  </r>
  <r>
    <x v="3259"/>
    <n v="1"/>
    <n v="0"/>
    <n v="1"/>
    <n v="0"/>
    <s v="Room_Type 4"/>
    <n v="1"/>
    <x v="6"/>
    <n v="0"/>
    <n v="0"/>
    <n v="107"/>
    <n v="0"/>
    <x v="1"/>
  </r>
  <r>
    <x v="3260"/>
    <n v="1"/>
    <n v="0"/>
    <n v="2"/>
    <n v="0"/>
    <s v="Room_Type 1"/>
    <n v="21"/>
    <x v="1"/>
    <n v="0"/>
    <n v="0"/>
    <n v="139"/>
    <n v="2"/>
    <x v="1"/>
  </r>
  <r>
    <x v="3261"/>
    <n v="2"/>
    <n v="2"/>
    <n v="4"/>
    <n v="0"/>
    <s v="Room_Type 6"/>
    <n v="58"/>
    <x v="5"/>
    <n v="0"/>
    <n v="0"/>
    <n v="167.45"/>
    <n v="0"/>
    <x v="0"/>
  </r>
  <r>
    <x v="3262"/>
    <n v="2"/>
    <n v="0"/>
    <n v="1"/>
    <n v="0"/>
    <s v="Room_Type 1"/>
    <n v="218"/>
    <x v="1"/>
    <n v="0"/>
    <n v="0"/>
    <n v="116.1"/>
    <n v="2"/>
    <x v="0"/>
  </r>
  <r>
    <x v="3263"/>
    <n v="1"/>
    <n v="0"/>
    <n v="3"/>
    <n v="0"/>
    <s v="Room_Type 1"/>
    <n v="180"/>
    <x v="6"/>
    <n v="0"/>
    <n v="0"/>
    <n v="120"/>
    <n v="0"/>
    <x v="0"/>
  </r>
  <r>
    <x v="3264"/>
    <n v="2"/>
    <n v="2"/>
    <n v="3"/>
    <n v="0"/>
    <s v="Room_Type 6"/>
    <n v="98"/>
    <x v="2"/>
    <n v="0"/>
    <n v="0"/>
    <n v="198.9"/>
    <n v="0"/>
    <x v="0"/>
  </r>
  <r>
    <x v="3265"/>
    <n v="2"/>
    <n v="0"/>
    <n v="2"/>
    <n v="0"/>
    <s v="Room_Type 1"/>
    <n v="265"/>
    <x v="2"/>
    <n v="0"/>
    <n v="0"/>
    <n v="115"/>
    <n v="1"/>
    <x v="0"/>
  </r>
  <r>
    <x v="3266"/>
    <n v="1"/>
    <n v="0"/>
    <n v="1"/>
    <n v="0"/>
    <s v="Room_Type 1"/>
    <n v="2"/>
    <x v="5"/>
    <n v="0"/>
    <n v="0"/>
    <n v="89"/>
    <n v="1"/>
    <x v="1"/>
  </r>
  <r>
    <x v="3267"/>
    <n v="2"/>
    <n v="0"/>
    <n v="3"/>
    <n v="0"/>
    <s v="Room_Type 1"/>
    <n v="61"/>
    <x v="4"/>
    <n v="0"/>
    <n v="0"/>
    <n v="55.96"/>
    <n v="0"/>
    <x v="1"/>
  </r>
  <r>
    <x v="3268"/>
    <n v="2"/>
    <n v="0"/>
    <n v="2"/>
    <n v="0"/>
    <s v="Room_Type 1"/>
    <n v="33"/>
    <x v="11"/>
    <n v="0"/>
    <n v="0"/>
    <n v="64"/>
    <n v="0"/>
    <x v="1"/>
  </r>
  <r>
    <x v="3269"/>
    <n v="2"/>
    <n v="1"/>
    <n v="1"/>
    <n v="0"/>
    <s v="Room_Type 1"/>
    <n v="36"/>
    <x v="9"/>
    <n v="0"/>
    <n v="0"/>
    <n v="115.2"/>
    <n v="0"/>
    <x v="0"/>
  </r>
  <r>
    <x v="3270"/>
    <n v="1"/>
    <n v="0"/>
    <n v="1"/>
    <n v="0"/>
    <s v="Room_Type 1"/>
    <n v="3"/>
    <x v="6"/>
    <n v="0"/>
    <n v="0"/>
    <n v="118.58"/>
    <n v="1"/>
    <x v="1"/>
  </r>
  <r>
    <x v="3271"/>
    <n v="2"/>
    <n v="0"/>
    <n v="2"/>
    <n v="0"/>
    <s v="Room_Type 1"/>
    <n v="39"/>
    <x v="0"/>
    <n v="0"/>
    <n v="0"/>
    <n v="101.5"/>
    <n v="0"/>
    <x v="1"/>
  </r>
  <r>
    <x v="3272"/>
    <n v="2"/>
    <n v="0"/>
    <n v="2"/>
    <n v="0"/>
    <s v="Room_Type 1"/>
    <n v="31"/>
    <x v="10"/>
    <n v="0"/>
    <n v="0"/>
    <n v="78.3"/>
    <n v="0"/>
    <x v="0"/>
  </r>
  <r>
    <x v="3273"/>
    <n v="2"/>
    <n v="0"/>
    <n v="3"/>
    <n v="0"/>
    <s v="Room_Type 1"/>
    <n v="121"/>
    <x v="2"/>
    <n v="0"/>
    <n v="0"/>
    <n v="90"/>
    <n v="0"/>
    <x v="0"/>
  </r>
  <r>
    <x v="3274"/>
    <n v="2"/>
    <n v="0"/>
    <n v="3"/>
    <n v="0"/>
    <s v="Room_Type 1"/>
    <n v="26"/>
    <x v="6"/>
    <n v="0"/>
    <n v="0"/>
    <n v="180"/>
    <n v="2"/>
    <x v="1"/>
  </r>
  <r>
    <x v="3275"/>
    <n v="2"/>
    <n v="0"/>
    <n v="3"/>
    <n v="0"/>
    <s v="Room_Type 4"/>
    <n v="41"/>
    <x v="1"/>
    <n v="0"/>
    <n v="0"/>
    <n v="149.4"/>
    <n v="1"/>
    <x v="0"/>
  </r>
  <r>
    <x v="3276"/>
    <n v="2"/>
    <n v="0"/>
    <n v="3"/>
    <n v="0"/>
    <s v="Room_Type 1"/>
    <n v="70"/>
    <x v="11"/>
    <n v="0"/>
    <n v="0"/>
    <n v="40.67"/>
    <n v="0"/>
    <x v="1"/>
  </r>
  <r>
    <x v="3277"/>
    <n v="2"/>
    <n v="0"/>
    <n v="1"/>
    <n v="0"/>
    <s v="Room_Type 1"/>
    <n v="32"/>
    <x v="1"/>
    <n v="0"/>
    <n v="0"/>
    <n v="72.42"/>
    <n v="1"/>
    <x v="1"/>
  </r>
  <r>
    <x v="3278"/>
    <n v="2"/>
    <n v="0"/>
    <n v="3"/>
    <n v="0"/>
    <s v="Room_Type 1"/>
    <n v="41"/>
    <x v="6"/>
    <n v="0"/>
    <n v="0"/>
    <n v="103.5"/>
    <n v="2"/>
    <x v="1"/>
  </r>
  <r>
    <x v="3279"/>
    <n v="2"/>
    <n v="0"/>
    <n v="1"/>
    <n v="0"/>
    <s v="Room_Type 1"/>
    <n v="93"/>
    <x v="2"/>
    <n v="0"/>
    <n v="0"/>
    <n v="85.5"/>
    <n v="1"/>
    <x v="1"/>
  </r>
  <r>
    <x v="3280"/>
    <n v="2"/>
    <n v="0"/>
    <n v="3"/>
    <n v="0"/>
    <s v="Room_Type 1"/>
    <n v="130"/>
    <x v="7"/>
    <n v="0"/>
    <n v="0"/>
    <n v="68"/>
    <n v="0"/>
    <x v="1"/>
  </r>
  <r>
    <x v="3281"/>
    <n v="2"/>
    <n v="0"/>
    <n v="6"/>
    <n v="0"/>
    <s v="Room_Type 1"/>
    <n v="7"/>
    <x v="7"/>
    <n v="0"/>
    <n v="0"/>
    <n v="111.4"/>
    <n v="1"/>
    <x v="1"/>
  </r>
  <r>
    <x v="3282"/>
    <n v="2"/>
    <n v="0"/>
    <n v="2"/>
    <n v="0"/>
    <s v="Room_Type 4"/>
    <n v="24"/>
    <x v="8"/>
    <n v="0"/>
    <n v="0"/>
    <n v="155"/>
    <n v="2"/>
    <x v="1"/>
  </r>
  <r>
    <x v="3283"/>
    <n v="2"/>
    <n v="0"/>
    <n v="2"/>
    <n v="0"/>
    <s v="Room_Type 1"/>
    <n v="0"/>
    <x v="7"/>
    <n v="1"/>
    <n v="0"/>
    <n v="75"/>
    <n v="0"/>
    <x v="1"/>
  </r>
  <r>
    <x v="3284"/>
    <n v="2"/>
    <n v="0"/>
    <n v="3"/>
    <n v="0"/>
    <s v="Room_Type 1"/>
    <n v="42"/>
    <x v="1"/>
    <n v="0"/>
    <n v="0"/>
    <n v="76.5"/>
    <n v="0"/>
    <x v="1"/>
  </r>
  <r>
    <x v="3285"/>
    <n v="1"/>
    <n v="0"/>
    <n v="3"/>
    <n v="0"/>
    <s v="Room_Type 1"/>
    <n v="71"/>
    <x v="2"/>
    <n v="0"/>
    <n v="0"/>
    <n v="120"/>
    <n v="0"/>
    <x v="1"/>
  </r>
  <r>
    <x v="3286"/>
    <n v="2"/>
    <n v="0"/>
    <n v="6"/>
    <n v="0"/>
    <s v="Room_Type 1"/>
    <n v="94"/>
    <x v="9"/>
    <n v="0"/>
    <n v="0"/>
    <n v="110.75"/>
    <n v="1"/>
    <x v="1"/>
  </r>
  <r>
    <x v="3287"/>
    <n v="2"/>
    <n v="0"/>
    <n v="4"/>
    <n v="0"/>
    <s v="Room_Type 1"/>
    <n v="22"/>
    <x v="3"/>
    <n v="0"/>
    <n v="0"/>
    <n v="87"/>
    <n v="1"/>
    <x v="1"/>
  </r>
  <r>
    <x v="3288"/>
    <n v="2"/>
    <n v="0"/>
    <n v="3"/>
    <n v="0"/>
    <s v="Room_Type 1"/>
    <n v="204"/>
    <x v="8"/>
    <n v="0"/>
    <n v="0"/>
    <n v="100"/>
    <n v="0"/>
    <x v="0"/>
  </r>
  <r>
    <x v="3289"/>
    <n v="2"/>
    <n v="0"/>
    <n v="5"/>
    <n v="0"/>
    <s v="Room_Type 1"/>
    <n v="117"/>
    <x v="3"/>
    <n v="0"/>
    <n v="0"/>
    <n v="85"/>
    <n v="1"/>
    <x v="0"/>
  </r>
  <r>
    <x v="3290"/>
    <n v="2"/>
    <n v="0"/>
    <n v="7"/>
    <n v="0"/>
    <s v="Room_Type 4"/>
    <n v="14"/>
    <x v="1"/>
    <n v="0"/>
    <n v="0"/>
    <n v="74.61"/>
    <n v="2"/>
    <x v="1"/>
  </r>
  <r>
    <x v="3291"/>
    <n v="1"/>
    <n v="0"/>
    <n v="4"/>
    <n v="0"/>
    <s v="Room_Type 4"/>
    <n v="4"/>
    <x v="6"/>
    <n v="0"/>
    <n v="0"/>
    <n v="110"/>
    <n v="0"/>
    <x v="1"/>
  </r>
  <r>
    <x v="3292"/>
    <n v="1"/>
    <n v="0"/>
    <n v="1"/>
    <n v="0"/>
    <s v="Room_Type 1"/>
    <n v="47"/>
    <x v="3"/>
    <n v="0"/>
    <n v="0"/>
    <n v="81"/>
    <n v="2"/>
    <x v="1"/>
  </r>
  <r>
    <x v="3293"/>
    <n v="2"/>
    <n v="0"/>
    <n v="5"/>
    <n v="0"/>
    <s v="Room_Type 4"/>
    <n v="48"/>
    <x v="6"/>
    <n v="0"/>
    <n v="0"/>
    <n v="78.540000000000006"/>
    <n v="1"/>
    <x v="1"/>
  </r>
  <r>
    <x v="3294"/>
    <n v="2"/>
    <n v="0"/>
    <n v="5"/>
    <n v="0"/>
    <s v="Room_Type 1"/>
    <n v="146"/>
    <x v="4"/>
    <n v="0"/>
    <n v="0"/>
    <n v="72.25"/>
    <n v="0"/>
    <x v="1"/>
  </r>
  <r>
    <x v="3295"/>
    <n v="2"/>
    <n v="0"/>
    <n v="4"/>
    <n v="0"/>
    <s v="Room_Type 1"/>
    <n v="212"/>
    <x v="1"/>
    <n v="0"/>
    <n v="0"/>
    <n v="129.65"/>
    <n v="1"/>
    <x v="0"/>
  </r>
  <r>
    <x v="3296"/>
    <n v="2"/>
    <n v="1"/>
    <n v="2"/>
    <n v="0"/>
    <s v="Room_Type 1"/>
    <n v="73"/>
    <x v="6"/>
    <n v="0"/>
    <n v="0"/>
    <n v="112.05"/>
    <n v="1"/>
    <x v="0"/>
  </r>
  <r>
    <x v="3297"/>
    <n v="2"/>
    <n v="0"/>
    <n v="2"/>
    <n v="0"/>
    <s v="Room_Type 1"/>
    <n v="265"/>
    <x v="2"/>
    <n v="0"/>
    <n v="0"/>
    <n v="109"/>
    <n v="0"/>
    <x v="0"/>
  </r>
  <r>
    <x v="3298"/>
    <n v="2"/>
    <n v="0"/>
    <n v="3"/>
    <n v="0"/>
    <s v="Room_Type 1"/>
    <n v="87"/>
    <x v="1"/>
    <n v="0"/>
    <n v="0"/>
    <n v="89.25"/>
    <n v="1"/>
    <x v="1"/>
  </r>
  <r>
    <x v="3299"/>
    <n v="2"/>
    <n v="0"/>
    <n v="3"/>
    <n v="0"/>
    <s v="Room_Type 1"/>
    <n v="31"/>
    <x v="6"/>
    <n v="0"/>
    <n v="0"/>
    <n v="129"/>
    <n v="2"/>
    <x v="1"/>
  </r>
  <r>
    <x v="3300"/>
    <n v="2"/>
    <n v="0"/>
    <n v="2"/>
    <n v="0"/>
    <s v="Room_Type 1"/>
    <n v="74"/>
    <x v="1"/>
    <n v="0"/>
    <n v="0"/>
    <n v="101.5"/>
    <n v="0"/>
    <x v="1"/>
  </r>
  <r>
    <x v="3301"/>
    <n v="2"/>
    <n v="0"/>
    <n v="3"/>
    <n v="1"/>
    <s v="Room_Type 2"/>
    <n v="104"/>
    <x v="0"/>
    <n v="0"/>
    <n v="0"/>
    <n v="67.900000000000006"/>
    <n v="2"/>
    <x v="1"/>
  </r>
  <r>
    <x v="3302"/>
    <n v="1"/>
    <n v="0"/>
    <n v="1"/>
    <n v="0"/>
    <s v="Room_Type 1"/>
    <n v="7"/>
    <x v="7"/>
    <n v="0"/>
    <n v="0"/>
    <n v="79"/>
    <n v="0"/>
    <x v="1"/>
  </r>
  <r>
    <x v="3303"/>
    <n v="2"/>
    <n v="0"/>
    <n v="2"/>
    <n v="0"/>
    <s v="Room_Type 1"/>
    <n v="377"/>
    <x v="6"/>
    <n v="0"/>
    <n v="0"/>
    <n v="115"/>
    <n v="1"/>
    <x v="0"/>
  </r>
  <r>
    <x v="3304"/>
    <n v="2"/>
    <n v="0"/>
    <n v="3"/>
    <n v="0"/>
    <s v="Room_Type 4"/>
    <n v="36"/>
    <x v="9"/>
    <n v="0"/>
    <n v="0"/>
    <n v="137.4"/>
    <n v="1"/>
    <x v="0"/>
  </r>
  <r>
    <x v="3305"/>
    <n v="1"/>
    <n v="0"/>
    <n v="2"/>
    <n v="1"/>
    <s v="Room_Type 1"/>
    <n v="1"/>
    <x v="0"/>
    <n v="0"/>
    <n v="0"/>
    <n v="67"/>
    <n v="1"/>
    <x v="1"/>
  </r>
  <r>
    <x v="3306"/>
    <n v="2"/>
    <n v="0"/>
    <n v="1"/>
    <n v="0"/>
    <s v="Room_Type 1"/>
    <n v="5"/>
    <x v="0"/>
    <n v="0"/>
    <n v="0"/>
    <n v="139"/>
    <n v="1"/>
    <x v="0"/>
  </r>
  <r>
    <x v="3307"/>
    <n v="2"/>
    <n v="1"/>
    <n v="1"/>
    <n v="0"/>
    <s v="Room_Type 1"/>
    <n v="0"/>
    <x v="2"/>
    <n v="0"/>
    <n v="0"/>
    <n v="127"/>
    <n v="0"/>
    <x v="1"/>
  </r>
  <r>
    <x v="3308"/>
    <n v="1"/>
    <n v="0"/>
    <n v="2"/>
    <n v="0"/>
    <s v="Room_Type 1"/>
    <n v="136"/>
    <x v="0"/>
    <n v="0"/>
    <n v="0"/>
    <n v="90.9"/>
    <n v="0"/>
    <x v="1"/>
  </r>
  <r>
    <x v="3309"/>
    <n v="2"/>
    <n v="0"/>
    <n v="3"/>
    <n v="0"/>
    <s v="Room_Type 1"/>
    <n v="1"/>
    <x v="10"/>
    <n v="0"/>
    <n v="0"/>
    <n v="91.33"/>
    <n v="0"/>
    <x v="1"/>
  </r>
  <r>
    <x v="3310"/>
    <n v="2"/>
    <n v="0"/>
    <n v="5"/>
    <n v="0"/>
    <s v="Room_Type 4"/>
    <n v="81"/>
    <x v="9"/>
    <n v="0"/>
    <n v="0"/>
    <n v="97.75"/>
    <n v="1"/>
    <x v="0"/>
  </r>
  <r>
    <x v="3311"/>
    <n v="2"/>
    <n v="0"/>
    <n v="3"/>
    <n v="0"/>
    <s v="Room_Type 1"/>
    <n v="89"/>
    <x v="5"/>
    <n v="0"/>
    <n v="0"/>
    <n v="96.3"/>
    <n v="1"/>
    <x v="1"/>
  </r>
  <r>
    <x v="3312"/>
    <n v="1"/>
    <n v="0"/>
    <n v="3"/>
    <n v="0"/>
    <s v="Room_Type 1"/>
    <n v="113"/>
    <x v="8"/>
    <n v="0"/>
    <n v="0"/>
    <n v="100"/>
    <n v="0"/>
    <x v="0"/>
  </r>
  <r>
    <x v="3313"/>
    <n v="1"/>
    <n v="0"/>
    <n v="3"/>
    <n v="0"/>
    <s v="Room_Type 5"/>
    <n v="60"/>
    <x v="7"/>
    <n v="0"/>
    <n v="0"/>
    <n v="204"/>
    <n v="0"/>
    <x v="0"/>
  </r>
  <r>
    <x v="3314"/>
    <n v="2"/>
    <n v="0"/>
    <n v="5"/>
    <n v="0"/>
    <s v="Room_Type 1"/>
    <n v="140"/>
    <x v="3"/>
    <n v="0"/>
    <n v="0"/>
    <n v="70"/>
    <n v="0"/>
    <x v="1"/>
  </r>
  <r>
    <x v="3315"/>
    <n v="1"/>
    <n v="0"/>
    <n v="2"/>
    <n v="0"/>
    <s v="Room_Type 5"/>
    <n v="15"/>
    <x v="10"/>
    <n v="0"/>
    <n v="0"/>
    <n v="86"/>
    <n v="0"/>
    <x v="1"/>
  </r>
  <r>
    <x v="3316"/>
    <n v="2"/>
    <n v="0"/>
    <n v="2"/>
    <n v="0"/>
    <s v="Room_Type 1"/>
    <n v="74"/>
    <x v="1"/>
    <n v="0"/>
    <n v="0"/>
    <n v="101.5"/>
    <n v="0"/>
    <x v="1"/>
  </r>
  <r>
    <x v="3317"/>
    <n v="2"/>
    <n v="0"/>
    <n v="7"/>
    <n v="0"/>
    <s v="Room_Type 1"/>
    <n v="68"/>
    <x v="1"/>
    <n v="0"/>
    <n v="0"/>
    <n v="96.17"/>
    <n v="2"/>
    <x v="1"/>
  </r>
  <r>
    <x v="3318"/>
    <n v="1"/>
    <n v="0"/>
    <n v="2"/>
    <n v="0"/>
    <s v="Room_Type 1"/>
    <n v="45"/>
    <x v="1"/>
    <n v="0"/>
    <n v="0"/>
    <n v="81"/>
    <n v="0"/>
    <x v="1"/>
  </r>
  <r>
    <x v="3319"/>
    <n v="1"/>
    <n v="0"/>
    <n v="3"/>
    <n v="0"/>
    <s v="Room_Type 4"/>
    <n v="0"/>
    <x v="1"/>
    <n v="0"/>
    <n v="0"/>
    <n v="110"/>
    <n v="0"/>
    <x v="1"/>
  </r>
  <r>
    <x v="3320"/>
    <n v="3"/>
    <n v="0"/>
    <n v="3"/>
    <n v="0"/>
    <s v="Room_Type 1"/>
    <n v="67"/>
    <x v="9"/>
    <n v="0"/>
    <n v="0"/>
    <n v="100.81"/>
    <n v="1"/>
    <x v="1"/>
  </r>
  <r>
    <x v="3321"/>
    <n v="1"/>
    <n v="0"/>
    <n v="1"/>
    <n v="0"/>
    <s v="Room_Type 1"/>
    <n v="23"/>
    <x v="7"/>
    <n v="0"/>
    <n v="0"/>
    <n v="65"/>
    <n v="0"/>
    <x v="1"/>
  </r>
  <r>
    <x v="3322"/>
    <n v="2"/>
    <n v="0"/>
    <n v="4"/>
    <n v="0"/>
    <s v="Room_Type 1"/>
    <n v="78"/>
    <x v="8"/>
    <n v="0"/>
    <n v="0"/>
    <n v="80.75"/>
    <n v="0"/>
    <x v="1"/>
  </r>
  <r>
    <x v="3323"/>
    <n v="2"/>
    <n v="0"/>
    <n v="4"/>
    <n v="0"/>
    <s v="Room_Type 1"/>
    <n v="67"/>
    <x v="3"/>
    <n v="0"/>
    <n v="0"/>
    <n v="75"/>
    <n v="0"/>
    <x v="1"/>
  </r>
  <r>
    <x v="3324"/>
    <n v="2"/>
    <n v="0"/>
    <n v="3"/>
    <n v="0"/>
    <s v="Room_Type 1"/>
    <n v="54"/>
    <x v="6"/>
    <n v="0"/>
    <n v="0"/>
    <n v="95"/>
    <n v="1"/>
    <x v="1"/>
  </r>
  <r>
    <x v="3325"/>
    <n v="2"/>
    <n v="0"/>
    <n v="2"/>
    <n v="0"/>
    <s v="Room_Type 1"/>
    <n v="124"/>
    <x v="2"/>
    <n v="0"/>
    <n v="0"/>
    <n v="105.3"/>
    <n v="1"/>
    <x v="1"/>
  </r>
  <r>
    <x v="3326"/>
    <n v="2"/>
    <n v="0"/>
    <n v="1"/>
    <n v="0"/>
    <s v="Room_Type 1"/>
    <n v="14"/>
    <x v="4"/>
    <n v="0"/>
    <n v="0"/>
    <n v="139"/>
    <n v="1"/>
    <x v="1"/>
  </r>
  <r>
    <x v="3327"/>
    <n v="2"/>
    <n v="0"/>
    <n v="3"/>
    <n v="0"/>
    <s v="Room_Type 1"/>
    <n v="29"/>
    <x v="0"/>
    <n v="0"/>
    <n v="0"/>
    <n v="129.72999999999999"/>
    <n v="1"/>
    <x v="0"/>
  </r>
  <r>
    <x v="3328"/>
    <n v="2"/>
    <n v="0"/>
    <n v="2"/>
    <n v="0"/>
    <s v="Room_Type 1"/>
    <n v="6"/>
    <x v="9"/>
    <n v="0"/>
    <n v="0"/>
    <n v="75"/>
    <n v="1"/>
    <x v="1"/>
  </r>
  <r>
    <x v="3329"/>
    <n v="2"/>
    <n v="0"/>
    <n v="5"/>
    <n v="0"/>
    <s v="Room_Type 1"/>
    <n v="13"/>
    <x v="9"/>
    <n v="0"/>
    <n v="0"/>
    <n v="63.58"/>
    <n v="0"/>
    <x v="1"/>
  </r>
  <r>
    <x v="3330"/>
    <n v="2"/>
    <n v="0"/>
    <n v="2"/>
    <n v="0"/>
    <s v="Room_Type 1"/>
    <n v="46"/>
    <x v="7"/>
    <n v="0"/>
    <n v="0"/>
    <n v="75"/>
    <n v="0"/>
    <x v="1"/>
  </r>
  <r>
    <x v="3331"/>
    <n v="1"/>
    <n v="0"/>
    <n v="2"/>
    <n v="0"/>
    <s v="Room_Type 1"/>
    <n v="85"/>
    <x v="5"/>
    <n v="0"/>
    <n v="0"/>
    <n v="81.900000000000006"/>
    <n v="0"/>
    <x v="1"/>
  </r>
  <r>
    <x v="3332"/>
    <n v="2"/>
    <n v="0"/>
    <n v="5"/>
    <n v="0"/>
    <s v="Room_Type 1"/>
    <n v="194"/>
    <x v="5"/>
    <n v="0"/>
    <n v="0"/>
    <n v="77.23"/>
    <n v="2"/>
    <x v="1"/>
  </r>
  <r>
    <x v="3333"/>
    <n v="2"/>
    <n v="0"/>
    <n v="5"/>
    <n v="0"/>
    <s v="Room_Type 1"/>
    <n v="218"/>
    <x v="6"/>
    <n v="0"/>
    <n v="0"/>
    <n v="90.95"/>
    <n v="0"/>
    <x v="0"/>
  </r>
  <r>
    <x v="3334"/>
    <n v="1"/>
    <n v="0"/>
    <n v="1"/>
    <n v="0"/>
    <s v="Room_Type 1"/>
    <n v="0"/>
    <x v="8"/>
    <n v="0"/>
    <n v="0"/>
    <n v="85.93"/>
    <n v="0"/>
    <x v="1"/>
  </r>
  <r>
    <x v="3335"/>
    <n v="2"/>
    <n v="0"/>
    <n v="3"/>
    <n v="0"/>
    <s v="Room_Type 1"/>
    <n v="158"/>
    <x v="9"/>
    <n v="0"/>
    <n v="0"/>
    <n v="70"/>
    <n v="0"/>
    <x v="1"/>
  </r>
  <r>
    <x v="3336"/>
    <n v="1"/>
    <n v="0"/>
    <n v="2"/>
    <n v="0"/>
    <s v="Room_Type 1"/>
    <n v="50"/>
    <x v="5"/>
    <n v="0"/>
    <n v="0"/>
    <n v="99.9"/>
    <n v="0"/>
    <x v="1"/>
  </r>
  <r>
    <x v="3337"/>
    <n v="0"/>
    <n v="2"/>
    <n v="3"/>
    <n v="0"/>
    <s v="Room_Type 2"/>
    <n v="178"/>
    <x v="0"/>
    <n v="0"/>
    <n v="0"/>
    <n v="94.62"/>
    <n v="1"/>
    <x v="0"/>
  </r>
  <r>
    <x v="3338"/>
    <n v="2"/>
    <n v="1"/>
    <n v="3"/>
    <n v="0"/>
    <s v="Room_Type 1"/>
    <n v="10"/>
    <x v="10"/>
    <n v="0"/>
    <n v="0"/>
    <n v="109"/>
    <n v="2"/>
    <x v="1"/>
  </r>
  <r>
    <x v="3339"/>
    <n v="2"/>
    <n v="0"/>
    <n v="2"/>
    <n v="0"/>
    <s v="Room_Type 1"/>
    <n v="60"/>
    <x v="1"/>
    <n v="0"/>
    <n v="0"/>
    <n v="48"/>
    <n v="0"/>
    <x v="0"/>
  </r>
  <r>
    <x v="3340"/>
    <n v="2"/>
    <n v="0"/>
    <n v="4"/>
    <n v="0"/>
    <s v="Room_Type 1"/>
    <n v="115"/>
    <x v="8"/>
    <n v="0"/>
    <n v="0"/>
    <n v="109.65"/>
    <n v="0"/>
    <x v="0"/>
  </r>
  <r>
    <x v="3341"/>
    <n v="2"/>
    <n v="0"/>
    <n v="3"/>
    <n v="0"/>
    <s v="Room_Type 1"/>
    <n v="315"/>
    <x v="1"/>
    <n v="0"/>
    <n v="0"/>
    <n v="160"/>
    <n v="0"/>
    <x v="0"/>
  </r>
  <r>
    <x v="3342"/>
    <n v="2"/>
    <n v="0"/>
    <n v="3"/>
    <n v="0"/>
    <s v="Room_Type 1"/>
    <n v="267"/>
    <x v="1"/>
    <n v="0"/>
    <n v="0"/>
    <n v="95"/>
    <n v="0"/>
    <x v="0"/>
  </r>
  <r>
    <x v="3343"/>
    <n v="2"/>
    <n v="0"/>
    <n v="2"/>
    <n v="0"/>
    <s v="Room_Type 4"/>
    <n v="67"/>
    <x v="4"/>
    <n v="0"/>
    <n v="0"/>
    <n v="123.3"/>
    <n v="1"/>
    <x v="1"/>
  </r>
  <r>
    <x v="3344"/>
    <n v="1"/>
    <n v="0"/>
    <n v="1"/>
    <n v="0"/>
    <s v="Room_Type 1"/>
    <n v="1"/>
    <x v="7"/>
    <n v="0"/>
    <n v="0"/>
    <n v="0"/>
    <n v="0"/>
    <x v="1"/>
  </r>
  <r>
    <x v="3345"/>
    <n v="2"/>
    <n v="0"/>
    <n v="3"/>
    <n v="0"/>
    <s v="Room_Type 1"/>
    <n v="98"/>
    <x v="2"/>
    <n v="0"/>
    <n v="0"/>
    <n v="116.1"/>
    <n v="2"/>
    <x v="1"/>
  </r>
  <r>
    <x v="3346"/>
    <n v="2"/>
    <n v="0"/>
    <n v="6"/>
    <n v="0"/>
    <s v="Room_Type 1"/>
    <n v="79"/>
    <x v="2"/>
    <n v="0"/>
    <n v="0"/>
    <n v="120.6"/>
    <n v="0"/>
    <x v="1"/>
  </r>
  <r>
    <x v="3347"/>
    <n v="2"/>
    <n v="0"/>
    <n v="5"/>
    <n v="0"/>
    <s v="Room_Type 1"/>
    <n v="82"/>
    <x v="7"/>
    <n v="0"/>
    <n v="0"/>
    <n v="122.76"/>
    <n v="2"/>
    <x v="1"/>
  </r>
  <r>
    <x v="3348"/>
    <n v="2"/>
    <n v="0"/>
    <n v="1"/>
    <n v="0"/>
    <s v="Room_Type 1"/>
    <n v="1"/>
    <x v="2"/>
    <n v="0"/>
    <n v="0"/>
    <n v="127"/>
    <n v="1"/>
    <x v="1"/>
  </r>
  <r>
    <x v="3349"/>
    <n v="2"/>
    <n v="0"/>
    <n v="2"/>
    <n v="0"/>
    <s v="Room_Type 1"/>
    <n v="31"/>
    <x v="2"/>
    <n v="0"/>
    <n v="0"/>
    <n v="110.7"/>
    <n v="1"/>
    <x v="0"/>
  </r>
  <r>
    <x v="3350"/>
    <n v="1"/>
    <n v="0"/>
    <n v="1"/>
    <n v="0"/>
    <s v="Room_Type 1"/>
    <n v="0"/>
    <x v="4"/>
    <n v="0"/>
    <n v="0"/>
    <n v="108.11"/>
    <n v="0"/>
    <x v="1"/>
  </r>
  <r>
    <x v="3351"/>
    <n v="2"/>
    <n v="0"/>
    <n v="3"/>
    <n v="0"/>
    <s v="Room_Type 4"/>
    <n v="130"/>
    <x v="1"/>
    <n v="0"/>
    <n v="0"/>
    <n v="139.5"/>
    <n v="2"/>
    <x v="1"/>
  </r>
  <r>
    <x v="3352"/>
    <n v="2"/>
    <n v="0"/>
    <n v="1"/>
    <n v="0"/>
    <s v="Room_Type 1"/>
    <n v="8"/>
    <x v="7"/>
    <n v="0"/>
    <n v="0"/>
    <n v="130"/>
    <n v="0"/>
    <x v="1"/>
  </r>
  <r>
    <x v="3353"/>
    <n v="2"/>
    <n v="0"/>
    <n v="4"/>
    <n v="0"/>
    <s v="Room_Type 6"/>
    <n v="2"/>
    <x v="2"/>
    <n v="0"/>
    <n v="0"/>
    <n v="214"/>
    <n v="0"/>
    <x v="0"/>
  </r>
  <r>
    <x v="3354"/>
    <n v="2"/>
    <n v="0"/>
    <n v="3"/>
    <n v="0"/>
    <s v="Room_Type 1"/>
    <n v="184"/>
    <x v="6"/>
    <n v="0"/>
    <n v="0"/>
    <n v="90.9"/>
    <n v="1"/>
    <x v="0"/>
  </r>
  <r>
    <x v="3355"/>
    <n v="2"/>
    <n v="0"/>
    <n v="7"/>
    <n v="0"/>
    <s v="Room_Type 1"/>
    <n v="119"/>
    <x v="2"/>
    <n v="0"/>
    <n v="0"/>
    <n v="85.61"/>
    <n v="0"/>
    <x v="0"/>
  </r>
  <r>
    <x v="3356"/>
    <n v="3"/>
    <n v="0"/>
    <n v="1"/>
    <n v="1"/>
    <s v="Room_Type 7"/>
    <n v="0"/>
    <x v="8"/>
    <n v="0"/>
    <n v="0"/>
    <n v="0"/>
    <n v="3"/>
    <x v="1"/>
  </r>
  <r>
    <x v="3357"/>
    <n v="1"/>
    <n v="0"/>
    <n v="1"/>
    <n v="0"/>
    <s v="Room_Type 1"/>
    <n v="2"/>
    <x v="11"/>
    <n v="0"/>
    <n v="0"/>
    <n v="79"/>
    <n v="1"/>
    <x v="1"/>
  </r>
  <r>
    <x v="3358"/>
    <n v="1"/>
    <n v="0"/>
    <n v="3"/>
    <n v="0"/>
    <s v="Room_Type 1"/>
    <n v="0"/>
    <x v="0"/>
    <n v="0"/>
    <n v="0"/>
    <n v="65"/>
    <n v="0"/>
    <x v="1"/>
  </r>
  <r>
    <x v="3359"/>
    <n v="1"/>
    <n v="0"/>
    <n v="3"/>
    <n v="0"/>
    <s v="Room_Type 1"/>
    <n v="12"/>
    <x v="0"/>
    <n v="0"/>
    <n v="0"/>
    <n v="0"/>
    <n v="0"/>
    <x v="1"/>
  </r>
  <r>
    <x v="3360"/>
    <n v="2"/>
    <n v="0"/>
    <n v="1"/>
    <n v="0"/>
    <s v="Room_Type 1"/>
    <n v="60"/>
    <x v="7"/>
    <n v="0"/>
    <n v="0"/>
    <n v="88"/>
    <n v="1"/>
    <x v="1"/>
  </r>
  <r>
    <x v="3361"/>
    <n v="2"/>
    <n v="0"/>
    <n v="2"/>
    <n v="0"/>
    <s v="Room_Type 1"/>
    <n v="102"/>
    <x v="6"/>
    <n v="0"/>
    <n v="0"/>
    <n v="101.5"/>
    <n v="0"/>
    <x v="0"/>
  </r>
  <r>
    <x v="3362"/>
    <n v="2"/>
    <n v="0"/>
    <n v="1"/>
    <n v="0"/>
    <s v="Room_Type 2"/>
    <n v="130"/>
    <x v="10"/>
    <n v="0"/>
    <n v="0"/>
    <n v="61.25"/>
    <n v="0"/>
    <x v="0"/>
  </r>
  <r>
    <x v="3363"/>
    <n v="2"/>
    <n v="0"/>
    <n v="3"/>
    <n v="0"/>
    <s v="Room_Type 1"/>
    <n v="279"/>
    <x v="6"/>
    <n v="0"/>
    <n v="0"/>
    <n v="110"/>
    <n v="0"/>
    <x v="0"/>
  </r>
  <r>
    <x v="3364"/>
    <n v="2"/>
    <n v="0"/>
    <n v="2"/>
    <n v="0"/>
    <s v="Room_Type 1"/>
    <n v="320"/>
    <x v="0"/>
    <n v="0"/>
    <n v="0"/>
    <n v="115"/>
    <n v="1"/>
    <x v="0"/>
  </r>
  <r>
    <x v="3365"/>
    <n v="1"/>
    <n v="0"/>
    <n v="2"/>
    <n v="0"/>
    <s v="Room_Type 1"/>
    <n v="7"/>
    <x v="6"/>
    <n v="0"/>
    <n v="0"/>
    <n v="125"/>
    <n v="0"/>
    <x v="1"/>
  </r>
  <r>
    <x v="3366"/>
    <n v="2"/>
    <n v="0"/>
    <n v="2"/>
    <n v="0"/>
    <s v="Room_Type 1"/>
    <n v="34"/>
    <x v="1"/>
    <n v="0"/>
    <n v="0"/>
    <n v="99"/>
    <n v="1"/>
    <x v="1"/>
  </r>
  <r>
    <x v="3367"/>
    <n v="1"/>
    <n v="0"/>
    <n v="1"/>
    <n v="0"/>
    <s v="Room_Type 1"/>
    <n v="122"/>
    <x v="7"/>
    <n v="0"/>
    <n v="0"/>
    <n v="67"/>
    <n v="0"/>
    <x v="1"/>
  </r>
  <r>
    <x v="3368"/>
    <n v="2"/>
    <n v="0"/>
    <n v="3"/>
    <n v="0"/>
    <s v="Room_Type 1"/>
    <n v="5"/>
    <x v="6"/>
    <n v="0"/>
    <n v="0"/>
    <n v="90"/>
    <n v="0"/>
    <x v="1"/>
  </r>
  <r>
    <x v="3369"/>
    <n v="1"/>
    <n v="0"/>
    <n v="4"/>
    <n v="0"/>
    <s v="Room_Type 4"/>
    <n v="2"/>
    <x v="7"/>
    <n v="0"/>
    <n v="0"/>
    <n v="101.36"/>
    <n v="0"/>
    <x v="1"/>
  </r>
  <r>
    <x v="3370"/>
    <n v="2"/>
    <n v="0"/>
    <n v="4"/>
    <n v="0"/>
    <s v="Room_Type 4"/>
    <n v="147"/>
    <x v="8"/>
    <n v="0"/>
    <n v="0"/>
    <n v="118.15"/>
    <n v="1"/>
    <x v="1"/>
  </r>
  <r>
    <x v="3371"/>
    <n v="1"/>
    <n v="0"/>
    <n v="1"/>
    <n v="1"/>
    <s v="Room_Type 1"/>
    <n v="2"/>
    <x v="7"/>
    <n v="0"/>
    <n v="0"/>
    <n v="100"/>
    <n v="1"/>
    <x v="1"/>
  </r>
  <r>
    <x v="3372"/>
    <n v="3"/>
    <n v="0"/>
    <n v="5"/>
    <n v="0"/>
    <s v="Room_Type 4"/>
    <n v="133"/>
    <x v="7"/>
    <n v="0"/>
    <n v="0"/>
    <n v="115.6"/>
    <n v="0"/>
    <x v="0"/>
  </r>
  <r>
    <x v="3373"/>
    <n v="2"/>
    <n v="0"/>
    <n v="4"/>
    <n v="0"/>
    <s v="Room_Type 1"/>
    <n v="110"/>
    <x v="3"/>
    <n v="0"/>
    <n v="0"/>
    <n v="70"/>
    <n v="0"/>
    <x v="1"/>
  </r>
  <r>
    <x v="3374"/>
    <n v="1"/>
    <n v="0"/>
    <n v="3"/>
    <n v="1"/>
    <s v="Room_Type 1"/>
    <n v="7"/>
    <x v="8"/>
    <n v="1"/>
    <n v="0"/>
    <n v="67"/>
    <n v="0"/>
    <x v="1"/>
  </r>
  <r>
    <x v="3375"/>
    <n v="3"/>
    <n v="0"/>
    <n v="2"/>
    <n v="0"/>
    <s v="Room_Type 4"/>
    <n v="51"/>
    <x v="2"/>
    <n v="0"/>
    <n v="0"/>
    <n v="123.11"/>
    <n v="1"/>
    <x v="1"/>
  </r>
  <r>
    <x v="3376"/>
    <n v="2"/>
    <n v="0"/>
    <n v="3"/>
    <n v="0"/>
    <s v="Room_Type 1"/>
    <n v="315"/>
    <x v="1"/>
    <n v="0"/>
    <n v="0"/>
    <n v="160"/>
    <n v="0"/>
    <x v="0"/>
  </r>
  <r>
    <x v="3377"/>
    <n v="2"/>
    <n v="0"/>
    <n v="3"/>
    <n v="0"/>
    <s v="Room_Type 1"/>
    <n v="35"/>
    <x v="6"/>
    <n v="0"/>
    <n v="0"/>
    <n v="129"/>
    <n v="1"/>
    <x v="1"/>
  </r>
  <r>
    <x v="3378"/>
    <n v="2"/>
    <n v="0"/>
    <n v="2"/>
    <n v="0"/>
    <s v="Room_Type 1"/>
    <n v="257"/>
    <x v="4"/>
    <n v="0"/>
    <n v="0"/>
    <n v="101.5"/>
    <n v="0"/>
    <x v="0"/>
  </r>
  <r>
    <x v="3379"/>
    <n v="2"/>
    <n v="2"/>
    <n v="6"/>
    <n v="0"/>
    <s v="Room_Type 6"/>
    <n v="134"/>
    <x v="3"/>
    <n v="0"/>
    <n v="0"/>
    <n v="163.34"/>
    <n v="2"/>
    <x v="0"/>
  </r>
  <r>
    <x v="3380"/>
    <n v="2"/>
    <n v="0"/>
    <n v="3"/>
    <n v="0"/>
    <s v="Room_Type 1"/>
    <n v="133"/>
    <x v="5"/>
    <n v="0"/>
    <n v="0"/>
    <n v="80.75"/>
    <n v="1"/>
    <x v="1"/>
  </r>
  <r>
    <x v="3381"/>
    <n v="2"/>
    <n v="0"/>
    <n v="4"/>
    <n v="0"/>
    <s v="Room_Type 1"/>
    <n v="48"/>
    <x v="7"/>
    <n v="0"/>
    <n v="0"/>
    <n v="112"/>
    <n v="0"/>
    <x v="1"/>
  </r>
  <r>
    <x v="3382"/>
    <n v="1"/>
    <n v="0"/>
    <n v="3"/>
    <n v="0"/>
    <s v="Room_Type 1"/>
    <n v="219"/>
    <x v="1"/>
    <n v="0"/>
    <n v="0"/>
    <n v="76.67"/>
    <n v="0"/>
    <x v="1"/>
  </r>
  <r>
    <x v="3383"/>
    <n v="2"/>
    <n v="1"/>
    <n v="5"/>
    <n v="0"/>
    <s v="Room_Type 1"/>
    <n v="24"/>
    <x v="3"/>
    <n v="0"/>
    <n v="0"/>
    <n v="78.150000000000006"/>
    <n v="1"/>
    <x v="1"/>
  </r>
  <r>
    <x v="3384"/>
    <n v="2"/>
    <n v="0"/>
    <n v="5"/>
    <n v="0"/>
    <s v="Room_Type 1"/>
    <n v="218"/>
    <x v="3"/>
    <n v="0"/>
    <n v="0"/>
    <n v="63.75"/>
    <n v="2"/>
    <x v="0"/>
  </r>
  <r>
    <x v="3385"/>
    <n v="2"/>
    <n v="0"/>
    <n v="5"/>
    <n v="0"/>
    <s v="Room_Type 1"/>
    <n v="84"/>
    <x v="8"/>
    <n v="0"/>
    <n v="0"/>
    <n v="135.31"/>
    <n v="1"/>
    <x v="0"/>
  </r>
  <r>
    <x v="3386"/>
    <n v="2"/>
    <n v="0"/>
    <n v="2"/>
    <n v="0"/>
    <s v="Room_Type 1"/>
    <n v="80"/>
    <x v="9"/>
    <n v="0"/>
    <n v="0"/>
    <n v="53.97"/>
    <n v="1"/>
    <x v="1"/>
  </r>
  <r>
    <x v="3387"/>
    <n v="2"/>
    <n v="0"/>
    <n v="1"/>
    <n v="0"/>
    <s v="Room_Type 1"/>
    <n v="2"/>
    <x v="11"/>
    <n v="1"/>
    <n v="0"/>
    <n v="42"/>
    <n v="1"/>
    <x v="1"/>
  </r>
  <r>
    <x v="3388"/>
    <n v="2"/>
    <n v="2"/>
    <n v="3"/>
    <n v="0"/>
    <s v="Room_Type 1"/>
    <n v="24"/>
    <x v="1"/>
    <n v="0"/>
    <n v="0"/>
    <n v="99.5"/>
    <n v="0"/>
    <x v="1"/>
  </r>
  <r>
    <x v="3389"/>
    <n v="2"/>
    <n v="0"/>
    <n v="5"/>
    <n v="0"/>
    <s v="Room_Type 1"/>
    <n v="25"/>
    <x v="5"/>
    <n v="0"/>
    <n v="0"/>
    <n v="149.4"/>
    <n v="0"/>
    <x v="0"/>
  </r>
  <r>
    <x v="3390"/>
    <n v="2"/>
    <n v="0"/>
    <n v="6"/>
    <n v="0"/>
    <s v="Room_Type 4"/>
    <n v="99"/>
    <x v="5"/>
    <n v="0"/>
    <n v="0"/>
    <n v="93.78"/>
    <n v="1"/>
    <x v="0"/>
  </r>
  <r>
    <x v="3391"/>
    <n v="2"/>
    <n v="0"/>
    <n v="4"/>
    <n v="0"/>
    <s v="Room_Type 1"/>
    <n v="49"/>
    <x v="7"/>
    <n v="0"/>
    <n v="0"/>
    <n v="75"/>
    <n v="0"/>
    <x v="1"/>
  </r>
  <r>
    <x v="3392"/>
    <n v="2"/>
    <n v="0"/>
    <n v="3"/>
    <n v="0"/>
    <s v="Room_Type 1"/>
    <n v="45"/>
    <x v="6"/>
    <n v="0"/>
    <n v="0"/>
    <n v="94.5"/>
    <n v="2"/>
    <x v="1"/>
  </r>
  <r>
    <x v="3393"/>
    <n v="2"/>
    <n v="0"/>
    <n v="3"/>
    <n v="0"/>
    <s v="Room_Type 1"/>
    <n v="280"/>
    <x v="1"/>
    <n v="0"/>
    <n v="0"/>
    <n v="110"/>
    <n v="0"/>
    <x v="0"/>
  </r>
  <r>
    <x v="3394"/>
    <n v="2"/>
    <n v="0"/>
    <n v="2"/>
    <n v="0"/>
    <s v="Room_Type 1"/>
    <n v="188"/>
    <x v="0"/>
    <n v="0"/>
    <n v="0"/>
    <n v="105.3"/>
    <n v="0"/>
    <x v="0"/>
  </r>
  <r>
    <x v="3395"/>
    <n v="2"/>
    <n v="0"/>
    <n v="3"/>
    <n v="0"/>
    <s v="Room_Type 1"/>
    <n v="34"/>
    <x v="1"/>
    <n v="0"/>
    <n v="0"/>
    <n v="117"/>
    <n v="1"/>
    <x v="1"/>
  </r>
  <r>
    <x v="3396"/>
    <n v="2"/>
    <n v="0"/>
    <n v="4"/>
    <n v="0"/>
    <s v="Room_Type 4"/>
    <n v="47"/>
    <x v="5"/>
    <n v="0"/>
    <n v="0"/>
    <n v="132.6"/>
    <n v="2"/>
    <x v="1"/>
  </r>
  <r>
    <x v="3397"/>
    <n v="1"/>
    <n v="0"/>
    <n v="2"/>
    <n v="0"/>
    <s v="Room_Type 1"/>
    <n v="164"/>
    <x v="6"/>
    <n v="0"/>
    <n v="0"/>
    <n v="100"/>
    <n v="0"/>
    <x v="1"/>
  </r>
  <r>
    <x v="3398"/>
    <n v="1"/>
    <n v="0"/>
    <n v="4"/>
    <n v="0"/>
    <s v="Room_Type 1"/>
    <n v="8"/>
    <x v="6"/>
    <n v="0"/>
    <n v="0"/>
    <n v="112"/>
    <n v="0"/>
    <x v="1"/>
  </r>
  <r>
    <x v="3399"/>
    <n v="2"/>
    <n v="0"/>
    <n v="2"/>
    <n v="0"/>
    <s v="Room_Type 1"/>
    <n v="27"/>
    <x v="1"/>
    <n v="0"/>
    <n v="0"/>
    <n v="124"/>
    <n v="2"/>
    <x v="1"/>
  </r>
  <r>
    <x v="3400"/>
    <n v="1"/>
    <n v="0"/>
    <n v="6"/>
    <n v="0"/>
    <s v="Room_Type 6"/>
    <n v="33"/>
    <x v="5"/>
    <n v="0"/>
    <n v="0"/>
    <n v="139.52000000000001"/>
    <n v="0"/>
    <x v="0"/>
  </r>
  <r>
    <x v="3401"/>
    <n v="2"/>
    <n v="0"/>
    <n v="1"/>
    <n v="0"/>
    <s v="Room_Type 1"/>
    <n v="33"/>
    <x v="7"/>
    <n v="0"/>
    <n v="0"/>
    <n v="113"/>
    <n v="1"/>
    <x v="1"/>
  </r>
  <r>
    <x v="3402"/>
    <n v="2"/>
    <n v="0"/>
    <n v="5"/>
    <n v="0"/>
    <s v="Room_Type 4"/>
    <n v="19"/>
    <x v="5"/>
    <n v="0"/>
    <n v="0"/>
    <n v="131.6"/>
    <n v="0"/>
    <x v="0"/>
  </r>
  <r>
    <x v="3403"/>
    <n v="1"/>
    <n v="0"/>
    <n v="1"/>
    <n v="0"/>
    <s v="Room_Type 1"/>
    <n v="99"/>
    <x v="10"/>
    <n v="0"/>
    <n v="0"/>
    <n v="81"/>
    <n v="0"/>
    <x v="1"/>
  </r>
  <r>
    <x v="3404"/>
    <n v="1"/>
    <n v="0"/>
    <n v="2"/>
    <n v="0"/>
    <s v="Room_Type 1"/>
    <n v="0"/>
    <x v="7"/>
    <n v="0"/>
    <n v="0"/>
    <n v="73.150000000000006"/>
    <n v="0"/>
    <x v="1"/>
  </r>
  <r>
    <x v="3405"/>
    <n v="2"/>
    <n v="0"/>
    <n v="3"/>
    <n v="0"/>
    <s v="Room_Type 1"/>
    <n v="105"/>
    <x v="5"/>
    <n v="0"/>
    <n v="0"/>
    <n v="80.75"/>
    <n v="0"/>
    <x v="1"/>
  </r>
  <r>
    <x v="3406"/>
    <n v="2"/>
    <n v="1"/>
    <n v="4"/>
    <n v="0"/>
    <s v="Room_Type 1"/>
    <n v="20"/>
    <x v="3"/>
    <n v="0"/>
    <n v="0"/>
    <n v="88.4"/>
    <n v="0"/>
    <x v="1"/>
  </r>
  <r>
    <x v="3407"/>
    <n v="2"/>
    <n v="2"/>
    <n v="1"/>
    <n v="0"/>
    <s v="Room_Type 6"/>
    <n v="38"/>
    <x v="6"/>
    <n v="0"/>
    <n v="0"/>
    <n v="179.3"/>
    <n v="4"/>
    <x v="1"/>
  </r>
  <r>
    <x v="3408"/>
    <n v="2"/>
    <n v="1"/>
    <n v="3"/>
    <n v="0"/>
    <s v="Room_Type 1"/>
    <n v="110"/>
    <x v="5"/>
    <n v="0"/>
    <n v="0"/>
    <n v="96.3"/>
    <n v="1"/>
    <x v="1"/>
  </r>
  <r>
    <x v="3409"/>
    <n v="2"/>
    <n v="0"/>
    <n v="4"/>
    <n v="0"/>
    <s v="Room_Type 1"/>
    <n v="58"/>
    <x v="9"/>
    <n v="0"/>
    <n v="0"/>
    <n v="83.3"/>
    <n v="1"/>
    <x v="0"/>
  </r>
  <r>
    <x v="3410"/>
    <n v="1"/>
    <n v="0"/>
    <n v="3"/>
    <n v="0"/>
    <s v="Room_Type 1"/>
    <n v="67"/>
    <x v="3"/>
    <n v="0"/>
    <n v="0"/>
    <n v="95.4"/>
    <n v="1"/>
    <x v="1"/>
  </r>
  <r>
    <x v="3411"/>
    <n v="2"/>
    <n v="0"/>
    <n v="4"/>
    <n v="0"/>
    <s v="Room_Type 1"/>
    <n v="7"/>
    <x v="0"/>
    <n v="0"/>
    <n v="0"/>
    <n v="90"/>
    <n v="2"/>
    <x v="1"/>
  </r>
  <r>
    <x v="3412"/>
    <n v="2"/>
    <n v="0"/>
    <n v="1"/>
    <n v="0"/>
    <s v="Room_Type 1"/>
    <n v="286"/>
    <x v="6"/>
    <n v="0"/>
    <n v="0"/>
    <n v="90"/>
    <n v="0"/>
    <x v="0"/>
  </r>
  <r>
    <x v="3413"/>
    <n v="1"/>
    <n v="0"/>
    <n v="3"/>
    <n v="0"/>
    <s v="Room_Type 1"/>
    <n v="68"/>
    <x v="8"/>
    <n v="0"/>
    <n v="0"/>
    <n v="121.5"/>
    <n v="0"/>
    <x v="0"/>
  </r>
  <r>
    <x v="3414"/>
    <n v="2"/>
    <n v="0"/>
    <n v="2"/>
    <n v="0"/>
    <s v="Room_Type 1"/>
    <n v="42"/>
    <x v="1"/>
    <n v="0"/>
    <n v="0"/>
    <n v="112.59"/>
    <n v="1"/>
    <x v="0"/>
  </r>
  <r>
    <x v="3415"/>
    <n v="1"/>
    <n v="0"/>
    <n v="20"/>
    <n v="0"/>
    <s v="Room_Type 1"/>
    <n v="90"/>
    <x v="4"/>
    <n v="0"/>
    <n v="0"/>
    <n v="48.6"/>
    <n v="0"/>
    <x v="0"/>
  </r>
  <r>
    <x v="3416"/>
    <n v="2"/>
    <n v="0"/>
    <n v="4"/>
    <n v="0"/>
    <s v="Room_Type 4"/>
    <n v="167"/>
    <x v="6"/>
    <n v="0"/>
    <n v="0"/>
    <n v="122.4"/>
    <n v="0"/>
    <x v="0"/>
  </r>
  <r>
    <x v="3417"/>
    <n v="2"/>
    <n v="0"/>
    <n v="3"/>
    <n v="0"/>
    <s v="Room_Type 1"/>
    <n v="9"/>
    <x v="2"/>
    <n v="0"/>
    <n v="0"/>
    <n v="141"/>
    <n v="3"/>
    <x v="1"/>
  </r>
  <r>
    <x v="3418"/>
    <n v="2"/>
    <n v="0"/>
    <n v="5"/>
    <n v="0"/>
    <s v="Room_Type 1"/>
    <n v="1"/>
    <x v="2"/>
    <n v="0"/>
    <n v="0"/>
    <n v="92.11"/>
    <n v="0"/>
    <x v="1"/>
  </r>
  <r>
    <x v="3419"/>
    <n v="2"/>
    <n v="0"/>
    <n v="3"/>
    <n v="0"/>
    <s v="Room_Type 1"/>
    <n v="290"/>
    <x v="2"/>
    <n v="0"/>
    <n v="0"/>
    <n v="72"/>
    <n v="0"/>
    <x v="1"/>
  </r>
  <r>
    <x v="3420"/>
    <n v="2"/>
    <n v="0"/>
    <n v="4"/>
    <n v="0"/>
    <s v="Room_Type 1"/>
    <n v="104"/>
    <x v="5"/>
    <n v="0"/>
    <n v="0"/>
    <n v="72.25"/>
    <n v="1"/>
    <x v="0"/>
  </r>
  <r>
    <x v="3421"/>
    <n v="2"/>
    <n v="0"/>
    <n v="3"/>
    <n v="0"/>
    <s v="Room_Type 1"/>
    <n v="55"/>
    <x v="10"/>
    <n v="0"/>
    <n v="0"/>
    <n v="83.3"/>
    <n v="1"/>
    <x v="1"/>
  </r>
  <r>
    <x v="3422"/>
    <n v="1"/>
    <n v="0"/>
    <n v="2"/>
    <n v="0"/>
    <s v="Room_Type 1"/>
    <n v="68"/>
    <x v="1"/>
    <n v="0"/>
    <n v="0"/>
    <n v="58"/>
    <n v="0"/>
    <x v="1"/>
  </r>
  <r>
    <x v="3423"/>
    <n v="1"/>
    <n v="0"/>
    <n v="3"/>
    <n v="1"/>
    <s v="Room_Type 1"/>
    <n v="5"/>
    <x v="5"/>
    <n v="1"/>
    <n v="0"/>
    <n v="101"/>
    <n v="0"/>
    <x v="1"/>
  </r>
  <r>
    <x v="3424"/>
    <n v="1"/>
    <n v="0"/>
    <n v="2"/>
    <n v="0"/>
    <s v="Room_Type 1"/>
    <n v="0"/>
    <x v="2"/>
    <n v="0"/>
    <n v="0"/>
    <n v="109"/>
    <n v="1"/>
    <x v="1"/>
  </r>
  <r>
    <x v="3425"/>
    <n v="2"/>
    <n v="0"/>
    <n v="5"/>
    <n v="0"/>
    <s v="Room_Type 4"/>
    <n v="188"/>
    <x v="0"/>
    <n v="0"/>
    <n v="0"/>
    <n v="89.25"/>
    <n v="1"/>
    <x v="1"/>
  </r>
  <r>
    <x v="3426"/>
    <n v="2"/>
    <n v="0"/>
    <n v="5"/>
    <n v="0"/>
    <s v="Room_Type 1"/>
    <n v="181"/>
    <x v="0"/>
    <n v="0"/>
    <n v="0"/>
    <n v="99.45"/>
    <n v="1"/>
    <x v="0"/>
  </r>
  <r>
    <x v="3427"/>
    <n v="2"/>
    <n v="0"/>
    <n v="2"/>
    <n v="0"/>
    <s v="Room_Type 1"/>
    <n v="7"/>
    <x v="8"/>
    <n v="0"/>
    <n v="0"/>
    <n v="112"/>
    <n v="1"/>
    <x v="1"/>
  </r>
  <r>
    <x v="3428"/>
    <n v="2"/>
    <n v="0"/>
    <n v="3"/>
    <n v="0"/>
    <s v="Room_Type 1"/>
    <n v="36"/>
    <x v="6"/>
    <n v="0"/>
    <n v="0"/>
    <n v="109"/>
    <n v="1"/>
    <x v="1"/>
  </r>
  <r>
    <x v="3429"/>
    <n v="2"/>
    <n v="0"/>
    <n v="2"/>
    <n v="0"/>
    <s v="Room_Type 1"/>
    <n v="22"/>
    <x v="2"/>
    <n v="0"/>
    <n v="0"/>
    <n v="141"/>
    <n v="1"/>
    <x v="1"/>
  </r>
  <r>
    <x v="3430"/>
    <n v="2"/>
    <n v="0"/>
    <n v="3"/>
    <n v="0"/>
    <s v="Room_Type 1"/>
    <n v="145"/>
    <x v="0"/>
    <n v="0"/>
    <n v="0"/>
    <n v="94.5"/>
    <n v="0"/>
    <x v="1"/>
  </r>
  <r>
    <x v="3431"/>
    <n v="2"/>
    <n v="0"/>
    <n v="2"/>
    <n v="0"/>
    <s v="Room_Type 1"/>
    <n v="257"/>
    <x v="4"/>
    <n v="0"/>
    <n v="0"/>
    <n v="101.5"/>
    <n v="0"/>
    <x v="0"/>
  </r>
  <r>
    <x v="3432"/>
    <n v="1"/>
    <n v="0"/>
    <n v="1"/>
    <n v="0"/>
    <s v="Room_Type 1"/>
    <n v="117"/>
    <x v="9"/>
    <n v="0"/>
    <n v="0"/>
    <n v="66.14"/>
    <n v="0"/>
    <x v="1"/>
  </r>
  <r>
    <x v="3433"/>
    <n v="3"/>
    <n v="0"/>
    <n v="4"/>
    <n v="0"/>
    <s v="Room_Type 4"/>
    <n v="12"/>
    <x v="3"/>
    <n v="0"/>
    <n v="0"/>
    <n v="140.5"/>
    <n v="0"/>
    <x v="1"/>
  </r>
  <r>
    <x v="3434"/>
    <n v="1"/>
    <n v="0"/>
    <n v="3"/>
    <n v="0"/>
    <s v="Room_Type 1"/>
    <n v="71"/>
    <x v="2"/>
    <n v="0"/>
    <n v="0"/>
    <n v="120"/>
    <n v="0"/>
    <x v="1"/>
  </r>
  <r>
    <x v="3435"/>
    <n v="2"/>
    <n v="0"/>
    <n v="3"/>
    <n v="0"/>
    <s v="Room_Type 1"/>
    <n v="304"/>
    <x v="7"/>
    <n v="0"/>
    <n v="0"/>
    <n v="89"/>
    <n v="0"/>
    <x v="0"/>
  </r>
  <r>
    <x v="3436"/>
    <n v="2"/>
    <n v="0"/>
    <n v="4"/>
    <n v="0"/>
    <s v="Room_Type 4"/>
    <n v="24"/>
    <x v="8"/>
    <n v="0"/>
    <n v="0"/>
    <n v="117.3"/>
    <n v="1"/>
    <x v="1"/>
  </r>
  <r>
    <x v="3437"/>
    <n v="1"/>
    <n v="0"/>
    <n v="1"/>
    <n v="0"/>
    <s v="Room_Type 1"/>
    <n v="0"/>
    <x v="1"/>
    <n v="0"/>
    <n v="0"/>
    <n v="90"/>
    <n v="0"/>
    <x v="1"/>
  </r>
  <r>
    <x v="3438"/>
    <n v="2"/>
    <n v="0"/>
    <n v="5"/>
    <n v="0"/>
    <s v="Room_Type 1"/>
    <n v="137"/>
    <x v="3"/>
    <n v="0"/>
    <n v="0"/>
    <n v="146.1"/>
    <n v="2"/>
    <x v="1"/>
  </r>
  <r>
    <x v="3439"/>
    <n v="1"/>
    <n v="0"/>
    <n v="2"/>
    <n v="0"/>
    <s v="Room_Type 1"/>
    <n v="11"/>
    <x v="3"/>
    <n v="1"/>
    <n v="0"/>
    <n v="66.989999999999995"/>
    <n v="1"/>
    <x v="1"/>
  </r>
  <r>
    <x v="3440"/>
    <n v="2"/>
    <n v="0"/>
    <n v="5"/>
    <n v="0"/>
    <s v="Room_Type 1"/>
    <n v="26"/>
    <x v="3"/>
    <n v="0"/>
    <n v="0"/>
    <n v="102.72"/>
    <n v="0"/>
    <x v="0"/>
  </r>
  <r>
    <x v="3441"/>
    <n v="2"/>
    <n v="0"/>
    <n v="4"/>
    <n v="0"/>
    <s v="Room_Type 4"/>
    <n v="164"/>
    <x v="1"/>
    <n v="0"/>
    <n v="0"/>
    <n v="126.9"/>
    <n v="1"/>
    <x v="0"/>
  </r>
  <r>
    <x v="3442"/>
    <n v="2"/>
    <n v="0"/>
    <n v="1"/>
    <n v="0"/>
    <s v="Room_Type 1"/>
    <n v="28"/>
    <x v="6"/>
    <n v="0"/>
    <n v="0"/>
    <n v="129"/>
    <n v="1"/>
    <x v="1"/>
  </r>
  <r>
    <x v="3443"/>
    <n v="2"/>
    <n v="0"/>
    <n v="2"/>
    <n v="0"/>
    <s v="Room_Type 1"/>
    <n v="30"/>
    <x v="1"/>
    <n v="0"/>
    <n v="0"/>
    <n v="121"/>
    <n v="0"/>
    <x v="1"/>
  </r>
  <r>
    <x v="3444"/>
    <n v="1"/>
    <n v="0"/>
    <n v="1"/>
    <n v="0"/>
    <s v="Room_Type 1"/>
    <n v="53"/>
    <x v="6"/>
    <n v="0"/>
    <n v="0"/>
    <n v="120"/>
    <n v="0"/>
    <x v="1"/>
  </r>
  <r>
    <x v="3445"/>
    <n v="1"/>
    <n v="0"/>
    <n v="3"/>
    <n v="0"/>
    <s v="Room_Type 1"/>
    <n v="71"/>
    <x v="2"/>
    <n v="0"/>
    <n v="0"/>
    <n v="120"/>
    <n v="0"/>
    <x v="1"/>
  </r>
  <r>
    <x v="3446"/>
    <n v="1"/>
    <n v="0"/>
    <n v="1"/>
    <n v="0"/>
    <s v="Room_Type 1"/>
    <n v="0"/>
    <x v="1"/>
    <n v="0"/>
    <n v="0"/>
    <n v="142"/>
    <n v="0"/>
    <x v="1"/>
  </r>
  <r>
    <x v="3447"/>
    <n v="2"/>
    <n v="0"/>
    <n v="3"/>
    <n v="0"/>
    <s v="Room_Type 1"/>
    <n v="20"/>
    <x v="1"/>
    <n v="0"/>
    <n v="0"/>
    <n v="134.1"/>
    <n v="1"/>
    <x v="1"/>
  </r>
  <r>
    <x v="3448"/>
    <n v="1"/>
    <n v="0"/>
    <n v="1"/>
    <n v="0"/>
    <s v="Room_Type 1"/>
    <n v="6"/>
    <x v="3"/>
    <n v="0"/>
    <n v="0"/>
    <n v="88"/>
    <n v="1"/>
    <x v="1"/>
  </r>
  <r>
    <x v="3449"/>
    <n v="2"/>
    <n v="0"/>
    <n v="4"/>
    <n v="0"/>
    <s v="Room_Type 4"/>
    <n v="9"/>
    <x v="3"/>
    <n v="0"/>
    <n v="0"/>
    <n v="99.88"/>
    <n v="2"/>
    <x v="1"/>
  </r>
  <r>
    <x v="3450"/>
    <n v="2"/>
    <n v="0"/>
    <n v="1"/>
    <n v="0"/>
    <s v="Room_Type 1"/>
    <n v="17"/>
    <x v="11"/>
    <n v="0"/>
    <n v="0"/>
    <n v="78.3"/>
    <n v="0"/>
    <x v="1"/>
  </r>
  <r>
    <x v="3451"/>
    <n v="0"/>
    <n v="2"/>
    <n v="1"/>
    <n v="0"/>
    <s v="Room_Type 2"/>
    <n v="72"/>
    <x v="4"/>
    <n v="0"/>
    <n v="0"/>
    <n v="97.54"/>
    <n v="0"/>
    <x v="1"/>
  </r>
  <r>
    <x v="3452"/>
    <n v="2"/>
    <n v="0"/>
    <n v="4"/>
    <n v="0"/>
    <s v="Room_Type 4"/>
    <n v="154"/>
    <x v="4"/>
    <n v="0"/>
    <n v="0"/>
    <n v="120.7"/>
    <n v="1"/>
    <x v="0"/>
  </r>
  <r>
    <x v="3453"/>
    <n v="2"/>
    <n v="0"/>
    <n v="1"/>
    <n v="0"/>
    <s v="Room_Type 1"/>
    <n v="10"/>
    <x v="10"/>
    <n v="0"/>
    <n v="0"/>
    <n v="71.099999999999994"/>
    <n v="0"/>
    <x v="1"/>
  </r>
  <r>
    <x v="3454"/>
    <n v="1"/>
    <n v="0"/>
    <n v="3"/>
    <n v="0"/>
    <s v="Room_Type 1"/>
    <n v="116"/>
    <x v="10"/>
    <n v="0"/>
    <n v="0"/>
    <n v="61"/>
    <n v="0"/>
    <x v="0"/>
  </r>
  <r>
    <x v="3455"/>
    <n v="2"/>
    <n v="0"/>
    <n v="3"/>
    <n v="0"/>
    <s v="Room_Type 1"/>
    <n v="37"/>
    <x v="6"/>
    <n v="0"/>
    <n v="0"/>
    <n v="105"/>
    <n v="0"/>
    <x v="1"/>
  </r>
  <r>
    <x v="3456"/>
    <n v="1"/>
    <n v="0"/>
    <n v="1"/>
    <n v="0"/>
    <s v="Room_Type 1"/>
    <n v="4"/>
    <x v="6"/>
    <n v="0"/>
    <n v="0"/>
    <n v="104"/>
    <n v="0"/>
    <x v="1"/>
  </r>
  <r>
    <x v="3457"/>
    <n v="2"/>
    <n v="0"/>
    <n v="2"/>
    <n v="0"/>
    <s v="Room_Type 1"/>
    <n v="275"/>
    <x v="5"/>
    <n v="0"/>
    <n v="0"/>
    <n v="110"/>
    <n v="0"/>
    <x v="0"/>
  </r>
  <r>
    <x v="3458"/>
    <n v="1"/>
    <n v="0"/>
    <n v="1"/>
    <n v="0"/>
    <s v="Room_Type 1"/>
    <n v="131"/>
    <x v="6"/>
    <n v="0"/>
    <n v="0"/>
    <n v="108"/>
    <n v="0"/>
    <x v="0"/>
  </r>
  <r>
    <x v="3459"/>
    <n v="2"/>
    <n v="0"/>
    <n v="4"/>
    <n v="0"/>
    <s v="Room_Type 1"/>
    <n v="98"/>
    <x v="9"/>
    <n v="0"/>
    <n v="0"/>
    <n v="73.95"/>
    <n v="0"/>
    <x v="1"/>
  </r>
  <r>
    <x v="3460"/>
    <n v="2"/>
    <n v="0"/>
    <n v="2"/>
    <n v="0"/>
    <s v="Room_Type 1"/>
    <n v="74"/>
    <x v="1"/>
    <n v="0"/>
    <n v="0"/>
    <n v="101.5"/>
    <n v="0"/>
    <x v="1"/>
  </r>
  <r>
    <x v="3461"/>
    <n v="1"/>
    <n v="0"/>
    <n v="3"/>
    <n v="0"/>
    <s v="Room_Type 1"/>
    <n v="166"/>
    <x v="7"/>
    <n v="0"/>
    <n v="0"/>
    <n v="110"/>
    <n v="0"/>
    <x v="0"/>
  </r>
  <r>
    <x v="3462"/>
    <n v="1"/>
    <n v="0"/>
    <n v="2"/>
    <n v="0"/>
    <s v="Room_Type 2"/>
    <n v="0"/>
    <x v="9"/>
    <n v="0"/>
    <n v="0"/>
    <n v="31"/>
    <n v="0"/>
    <x v="1"/>
  </r>
  <r>
    <x v="3463"/>
    <n v="2"/>
    <n v="0"/>
    <n v="3"/>
    <n v="0"/>
    <s v="Room_Type 4"/>
    <n v="283"/>
    <x v="6"/>
    <n v="0"/>
    <n v="0"/>
    <n v="111.3"/>
    <n v="1"/>
    <x v="0"/>
  </r>
  <r>
    <x v="3464"/>
    <n v="2"/>
    <n v="0"/>
    <n v="5"/>
    <n v="0"/>
    <s v="Room_Type 1"/>
    <n v="62"/>
    <x v="10"/>
    <n v="0"/>
    <n v="0"/>
    <n v="73.95"/>
    <n v="1"/>
    <x v="0"/>
  </r>
  <r>
    <x v="3465"/>
    <n v="2"/>
    <n v="0"/>
    <n v="4"/>
    <n v="0"/>
    <s v="Room_Type 4"/>
    <n v="92"/>
    <x v="4"/>
    <n v="0"/>
    <n v="0"/>
    <n v="89.25"/>
    <n v="2"/>
    <x v="0"/>
  </r>
  <r>
    <x v="3466"/>
    <n v="0"/>
    <n v="2"/>
    <n v="3"/>
    <n v="0"/>
    <s v="Room_Type 2"/>
    <n v="156"/>
    <x v="0"/>
    <n v="0"/>
    <n v="0"/>
    <n v="108.66"/>
    <n v="0"/>
    <x v="0"/>
  </r>
  <r>
    <x v="3467"/>
    <n v="1"/>
    <n v="0"/>
    <n v="3"/>
    <n v="0"/>
    <s v="Room_Type 1"/>
    <n v="335"/>
    <x v="6"/>
    <n v="0"/>
    <n v="0"/>
    <n v="55.33"/>
    <n v="0"/>
    <x v="1"/>
  </r>
  <r>
    <x v="3468"/>
    <n v="2"/>
    <n v="0"/>
    <n v="1"/>
    <n v="0"/>
    <s v="Room_Type 1"/>
    <n v="55"/>
    <x v="5"/>
    <n v="0"/>
    <n v="0"/>
    <n v="104"/>
    <n v="0"/>
    <x v="1"/>
  </r>
  <r>
    <x v="3469"/>
    <n v="1"/>
    <n v="0"/>
    <n v="3"/>
    <n v="0"/>
    <s v="Room_Type 4"/>
    <n v="120"/>
    <x v="6"/>
    <n v="0"/>
    <n v="0"/>
    <n v="132.30000000000001"/>
    <n v="2"/>
    <x v="1"/>
  </r>
  <r>
    <x v="3470"/>
    <n v="2"/>
    <n v="2"/>
    <n v="2"/>
    <n v="0"/>
    <s v="Room_Type 6"/>
    <n v="7"/>
    <x v="8"/>
    <n v="0"/>
    <n v="0"/>
    <n v="241"/>
    <n v="2"/>
    <x v="1"/>
  </r>
  <r>
    <x v="3471"/>
    <n v="2"/>
    <n v="0"/>
    <n v="4"/>
    <n v="0"/>
    <s v="Room_Type 1"/>
    <n v="28"/>
    <x v="0"/>
    <n v="0"/>
    <n v="0"/>
    <n v="94.05"/>
    <n v="0"/>
    <x v="0"/>
  </r>
  <r>
    <x v="3472"/>
    <n v="1"/>
    <n v="0"/>
    <n v="1"/>
    <n v="0"/>
    <s v="Room_Type 1"/>
    <n v="13"/>
    <x v="7"/>
    <n v="0"/>
    <n v="0"/>
    <n v="112"/>
    <n v="2"/>
    <x v="1"/>
  </r>
  <r>
    <x v="3473"/>
    <n v="2"/>
    <n v="0"/>
    <n v="4"/>
    <n v="0"/>
    <s v="Room_Type 4"/>
    <n v="30"/>
    <x v="1"/>
    <n v="0"/>
    <n v="0"/>
    <n v="92.25"/>
    <n v="1"/>
    <x v="1"/>
  </r>
  <r>
    <x v="3474"/>
    <n v="2"/>
    <n v="0"/>
    <n v="3"/>
    <n v="0"/>
    <s v="Room_Type 1"/>
    <n v="50"/>
    <x v="7"/>
    <n v="0"/>
    <n v="0"/>
    <n v="93.6"/>
    <n v="2"/>
    <x v="1"/>
  </r>
  <r>
    <x v="3475"/>
    <n v="1"/>
    <n v="0"/>
    <n v="1"/>
    <n v="0"/>
    <s v="Room_Type 1"/>
    <n v="15"/>
    <x v="10"/>
    <n v="0"/>
    <n v="0"/>
    <n v="81"/>
    <n v="0"/>
    <x v="1"/>
  </r>
  <r>
    <x v="3476"/>
    <n v="2"/>
    <n v="1"/>
    <n v="4"/>
    <n v="0"/>
    <s v="Room_Type 1"/>
    <n v="24"/>
    <x v="1"/>
    <n v="0"/>
    <n v="0"/>
    <n v="128"/>
    <n v="2"/>
    <x v="1"/>
  </r>
  <r>
    <x v="3477"/>
    <n v="2"/>
    <n v="0"/>
    <n v="3"/>
    <n v="0"/>
    <s v="Room_Type 4"/>
    <n v="24"/>
    <x v="11"/>
    <n v="0"/>
    <n v="0"/>
    <n v="87.3"/>
    <n v="1"/>
    <x v="1"/>
  </r>
  <r>
    <x v="3478"/>
    <n v="1"/>
    <n v="0"/>
    <n v="2"/>
    <n v="0"/>
    <s v="Room_Type 1"/>
    <n v="74"/>
    <x v="1"/>
    <n v="0"/>
    <n v="0"/>
    <n v="80"/>
    <n v="0"/>
    <x v="1"/>
  </r>
  <r>
    <x v="3479"/>
    <n v="1"/>
    <n v="0"/>
    <n v="2"/>
    <n v="0"/>
    <s v="Room_Type 1"/>
    <n v="57"/>
    <x v="1"/>
    <n v="0"/>
    <n v="0"/>
    <n v="91"/>
    <n v="0"/>
    <x v="1"/>
  </r>
  <r>
    <x v="3480"/>
    <n v="2"/>
    <n v="0"/>
    <n v="4"/>
    <n v="0"/>
    <s v="Room_Type 1"/>
    <n v="56"/>
    <x v="7"/>
    <n v="0"/>
    <n v="0"/>
    <n v="75"/>
    <n v="0"/>
    <x v="1"/>
  </r>
  <r>
    <x v="3481"/>
    <n v="2"/>
    <n v="0"/>
    <n v="2"/>
    <n v="0"/>
    <s v="Room_Type 1"/>
    <n v="22"/>
    <x v="4"/>
    <n v="0"/>
    <n v="0"/>
    <n v="139"/>
    <n v="1"/>
    <x v="1"/>
  </r>
  <r>
    <x v="3482"/>
    <n v="3"/>
    <n v="0"/>
    <n v="3"/>
    <n v="0"/>
    <s v="Room_Type 1"/>
    <n v="81"/>
    <x v="9"/>
    <n v="0"/>
    <n v="0"/>
    <n v="94"/>
    <n v="0"/>
    <x v="1"/>
  </r>
  <r>
    <x v="3483"/>
    <n v="2"/>
    <n v="0"/>
    <n v="3"/>
    <n v="0"/>
    <s v="Room_Type 4"/>
    <n v="313"/>
    <x v="3"/>
    <n v="0"/>
    <n v="0"/>
    <n v="91.8"/>
    <n v="1"/>
    <x v="0"/>
  </r>
  <r>
    <x v="3484"/>
    <n v="2"/>
    <n v="0"/>
    <n v="2"/>
    <n v="0"/>
    <s v="Room_Type 1"/>
    <n v="7"/>
    <x v="9"/>
    <n v="0"/>
    <n v="0"/>
    <n v="67"/>
    <n v="0"/>
    <x v="1"/>
  </r>
  <r>
    <x v="3485"/>
    <n v="2"/>
    <n v="0"/>
    <n v="3"/>
    <n v="0"/>
    <s v="Room_Type 1"/>
    <n v="80"/>
    <x v="4"/>
    <n v="0"/>
    <n v="0"/>
    <n v="76.5"/>
    <n v="1"/>
    <x v="0"/>
  </r>
  <r>
    <x v="3486"/>
    <n v="2"/>
    <n v="1"/>
    <n v="4"/>
    <n v="0"/>
    <s v="Room_Type 1"/>
    <n v="107"/>
    <x v="8"/>
    <n v="0"/>
    <n v="0"/>
    <n v="135.15"/>
    <n v="2"/>
    <x v="1"/>
  </r>
  <r>
    <x v="3487"/>
    <n v="1"/>
    <n v="0"/>
    <n v="2"/>
    <n v="0"/>
    <s v="Room_Type 1"/>
    <n v="27"/>
    <x v="6"/>
    <n v="0"/>
    <n v="0"/>
    <n v="139"/>
    <n v="1"/>
    <x v="1"/>
  </r>
  <r>
    <x v="3488"/>
    <n v="2"/>
    <n v="0"/>
    <n v="1"/>
    <n v="0"/>
    <s v="Room_Type 1"/>
    <n v="113"/>
    <x v="6"/>
    <n v="0"/>
    <n v="0"/>
    <n v="108"/>
    <n v="1"/>
    <x v="0"/>
  </r>
  <r>
    <x v="3489"/>
    <n v="2"/>
    <n v="0"/>
    <n v="3"/>
    <n v="0"/>
    <s v="Room_Type 1"/>
    <n v="110"/>
    <x v="4"/>
    <n v="0"/>
    <n v="0"/>
    <n v="94.5"/>
    <n v="0"/>
    <x v="0"/>
  </r>
  <r>
    <x v="3490"/>
    <n v="1"/>
    <n v="0"/>
    <n v="2"/>
    <n v="1"/>
    <s v="Room_Type 1"/>
    <n v="3"/>
    <x v="6"/>
    <n v="1"/>
    <n v="0"/>
    <n v="67"/>
    <n v="1"/>
    <x v="1"/>
  </r>
  <r>
    <x v="3491"/>
    <n v="2"/>
    <n v="0"/>
    <n v="2"/>
    <n v="0"/>
    <s v="Room_Type 1"/>
    <n v="69"/>
    <x v="5"/>
    <n v="0"/>
    <n v="0"/>
    <n v="105.3"/>
    <n v="0"/>
    <x v="0"/>
  </r>
  <r>
    <x v="3492"/>
    <n v="2"/>
    <n v="0"/>
    <n v="2"/>
    <n v="0"/>
    <s v="Room_Type 4"/>
    <n v="0"/>
    <x v="10"/>
    <n v="0"/>
    <n v="0"/>
    <n v="106"/>
    <n v="0"/>
    <x v="0"/>
  </r>
  <r>
    <x v="3493"/>
    <n v="2"/>
    <n v="0"/>
    <n v="3"/>
    <n v="0"/>
    <s v="Room_Type 1"/>
    <n v="150"/>
    <x v="2"/>
    <n v="0"/>
    <n v="0"/>
    <n v="90"/>
    <n v="1"/>
    <x v="1"/>
  </r>
  <r>
    <x v="3494"/>
    <n v="2"/>
    <n v="0"/>
    <n v="3"/>
    <n v="0"/>
    <s v="Room_Type 1"/>
    <n v="113"/>
    <x v="9"/>
    <n v="0"/>
    <n v="0"/>
    <n v="38.67"/>
    <n v="0"/>
    <x v="1"/>
  </r>
  <r>
    <x v="3495"/>
    <n v="2"/>
    <n v="0"/>
    <n v="2"/>
    <n v="0"/>
    <s v="Room_Type 4"/>
    <n v="32"/>
    <x v="10"/>
    <n v="0"/>
    <n v="0"/>
    <n v="89.3"/>
    <n v="1"/>
    <x v="1"/>
  </r>
  <r>
    <x v="3496"/>
    <n v="2"/>
    <n v="1"/>
    <n v="2"/>
    <n v="0"/>
    <s v="Room_Type 1"/>
    <n v="37"/>
    <x v="9"/>
    <n v="0"/>
    <n v="0"/>
    <n v="138.15"/>
    <n v="2"/>
    <x v="1"/>
  </r>
  <r>
    <x v="3497"/>
    <n v="2"/>
    <n v="0"/>
    <n v="4"/>
    <n v="0"/>
    <s v="Room_Type 1"/>
    <n v="17"/>
    <x v="9"/>
    <n v="0"/>
    <n v="0"/>
    <n v="92.53"/>
    <n v="0"/>
    <x v="0"/>
  </r>
  <r>
    <x v="3498"/>
    <n v="2"/>
    <n v="2"/>
    <n v="3"/>
    <n v="0"/>
    <s v="Room_Type 6"/>
    <n v="96"/>
    <x v="6"/>
    <n v="0"/>
    <n v="0"/>
    <n v="162.9"/>
    <n v="1"/>
    <x v="0"/>
  </r>
  <r>
    <x v="3499"/>
    <n v="2"/>
    <n v="0"/>
    <n v="1"/>
    <n v="0"/>
    <s v="Room_Type 4"/>
    <n v="11"/>
    <x v="7"/>
    <n v="0"/>
    <n v="0"/>
    <n v="140"/>
    <n v="1"/>
    <x v="0"/>
  </r>
  <r>
    <x v="3500"/>
    <n v="2"/>
    <n v="0"/>
    <n v="4"/>
    <n v="0"/>
    <s v="Room_Type 1"/>
    <n v="43"/>
    <x v="9"/>
    <n v="0"/>
    <n v="0"/>
    <n v="148.13"/>
    <n v="1"/>
    <x v="0"/>
  </r>
  <r>
    <x v="3501"/>
    <n v="2"/>
    <n v="0"/>
    <n v="5"/>
    <n v="0"/>
    <s v="Room_Type 1"/>
    <n v="268"/>
    <x v="6"/>
    <n v="0"/>
    <n v="0"/>
    <n v="80.75"/>
    <n v="0"/>
    <x v="1"/>
  </r>
  <r>
    <x v="3502"/>
    <n v="2"/>
    <n v="0"/>
    <n v="2"/>
    <n v="0"/>
    <s v="Room_Type 1"/>
    <n v="39"/>
    <x v="0"/>
    <n v="0"/>
    <n v="0"/>
    <n v="109"/>
    <n v="0"/>
    <x v="1"/>
  </r>
  <r>
    <x v="3503"/>
    <n v="2"/>
    <n v="0"/>
    <n v="2"/>
    <n v="0"/>
    <s v="Room_Type 2"/>
    <n v="47"/>
    <x v="7"/>
    <n v="0"/>
    <n v="0"/>
    <n v="105.5"/>
    <n v="1"/>
    <x v="1"/>
  </r>
  <r>
    <x v="3504"/>
    <n v="1"/>
    <n v="0"/>
    <n v="1"/>
    <n v="0"/>
    <s v="Room_Type 1"/>
    <n v="7"/>
    <x v="5"/>
    <n v="0"/>
    <n v="0"/>
    <n v="95"/>
    <n v="0"/>
    <x v="1"/>
  </r>
  <r>
    <x v="3505"/>
    <n v="2"/>
    <n v="1"/>
    <n v="4"/>
    <n v="0"/>
    <s v="Room_Type 2"/>
    <n v="11"/>
    <x v="1"/>
    <n v="0"/>
    <n v="0"/>
    <n v="78.94"/>
    <n v="2"/>
    <x v="1"/>
  </r>
  <r>
    <x v="3506"/>
    <n v="3"/>
    <n v="0"/>
    <n v="9"/>
    <n v="0"/>
    <s v="Room_Type 4"/>
    <n v="42"/>
    <x v="0"/>
    <n v="0"/>
    <n v="0"/>
    <n v="162.5"/>
    <n v="2"/>
    <x v="1"/>
  </r>
  <r>
    <x v="3507"/>
    <n v="2"/>
    <n v="0"/>
    <n v="3"/>
    <n v="0"/>
    <s v="Room_Type 1"/>
    <n v="84"/>
    <x v="6"/>
    <n v="0"/>
    <n v="0"/>
    <n v="89.25"/>
    <n v="2"/>
    <x v="1"/>
  </r>
  <r>
    <x v="3508"/>
    <n v="2"/>
    <n v="0"/>
    <n v="3"/>
    <n v="0"/>
    <s v="Room_Type 1"/>
    <n v="314"/>
    <x v="6"/>
    <n v="0"/>
    <n v="0"/>
    <n v="75"/>
    <n v="0"/>
    <x v="0"/>
  </r>
  <r>
    <x v="3509"/>
    <n v="2"/>
    <n v="0"/>
    <n v="2"/>
    <n v="0"/>
    <s v="Room_Type 1"/>
    <n v="273"/>
    <x v="4"/>
    <n v="0"/>
    <n v="0"/>
    <n v="109"/>
    <n v="0"/>
    <x v="0"/>
  </r>
  <r>
    <x v="3510"/>
    <n v="2"/>
    <n v="2"/>
    <n v="1"/>
    <n v="0"/>
    <s v="Room_Type 6"/>
    <n v="2"/>
    <x v="7"/>
    <n v="0"/>
    <n v="0"/>
    <n v="95"/>
    <n v="1"/>
    <x v="1"/>
  </r>
  <r>
    <x v="3511"/>
    <n v="2"/>
    <n v="0"/>
    <n v="4"/>
    <n v="0"/>
    <s v="Room_Type 1"/>
    <n v="180"/>
    <x v="6"/>
    <n v="0"/>
    <n v="0"/>
    <n v="66.489999999999995"/>
    <n v="2"/>
    <x v="1"/>
  </r>
  <r>
    <x v="3512"/>
    <n v="2"/>
    <n v="0"/>
    <n v="3"/>
    <n v="0"/>
    <s v="Room_Type 1"/>
    <n v="308"/>
    <x v="7"/>
    <n v="0"/>
    <n v="0"/>
    <n v="78.3"/>
    <n v="2"/>
    <x v="0"/>
  </r>
  <r>
    <x v="3513"/>
    <n v="2"/>
    <n v="0"/>
    <n v="3"/>
    <n v="0"/>
    <s v="Room_Type 1"/>
    <n v="119"/>
    <x v="2"/>
    <n v="0"/>
    <n v="0"/>
    <n v="120"/>
    <n v="0"/>
    <x v="1"/>
  </r>
  <r>
    <x v="3514"/>
    <n v="1"/>
    <n v="0"/>
    <n v="2"/>
    <n v="0"/>
    <s v="Room_Type 1"/>
    <n v="5"/>
    <x v="8"/>
    <n v="1"/>
    <n v="0"/>
    <n v="65"/>
    <n v="0"/>
    <x v="1"/>
  </r>
  <r>
    <x v="3515"/>
    <n v="2"/>
    <n v="0"/>
    <n v="3"/>
    <n v="0"/>
    <s v="Room_Type 1"/>
    <n v="284"/>
    <x v="6"/>
    <n v="0"/>
    <n v="0"/>
    <n v="74.150000000000006"/>
    <n v="1"/>
    <x v="1"/>
  </r>
  <r>
    <x v="3516"/>
    <n v="2"/>
    <n v="0"/>
    <n v="5"/>
    <n v="0"/>
    <s v="Room_Type 1"/>
    <n v="63"/>
    <x v="5"/>
    <n v="0"/>
    <n v="0"/>
    <n v="87.98"/>
    <n v="0"/>
    <x v="0"/>
  </r>
  <r>
    <x v="3517"/>
    <n v="2"/>
    <n v="0"/>
    <n v="5"/>
    <n v="0"/>
    <s v="Room_Type 1"/>
    <n v="54"/>
    <x v="0"/>
    <n v="0"/>
    <n v="0"/>
    <n v="144"/>
    <n v="0"/>
    <x v="1"/>
  </r>
  <r>
    <x v="3518"/>
    <n v="1"/>
    <n v="0"/>
    <n v="5"/>
    <n v="0"/>
    <s v="Room_Type 1"/>
    <n v="37"/>
    <x v="3"/>
    <n v="0"/>
    <n v="0"/>
    <n v="51.05"/>
    <n v="1"/>
    <x v="1"/>
  </r>
  <r>
    <x v="3519"/>
    <n v="2"/>
    <n v="0"/>
    <n v="3"/>
    <n v="0"/>
    <s v="Room_Type 1"/>
    <n v="86"/>
    <x v="7"/>
    <n v="0"/>
    <n v="0"/>
    <n v="99"/>
    <n v="2"/>
    <x v="1"/>
  </r>
  <r>
    <x v="3520"/>
    <n v="1"/>
    <n v="0"/>
    <n v="1"/>
    <n v="0"/>
    <s v="Room_Type 1"/>
    <n v="36"/>
    <x v="6"/>
    <n v="0"/>
    <n v="0"/>
    <n v="102.6"/>
    <n v="2"/>
    <x v="1"/>
  </r>
  <r>
    <x v="3521"/>
    <n v="2"/>
    <n v="0"/>
    <n v="3"/>
    <n v="0"/>
    <s v="Room_Type 1"/>
    <n v="102"/>
    <x v="8"/>
    <n v="0"/>
    <n v="0"/>
    <n v="108.3"/>
    <n v="1"/>
    <x v="1"/>
  </r>
  <r>
    <x v="3522"/>
    <n v="1"/>
    <n v="0"/>
    <n v="4"/>
    <n v="0"/>
    <s v="Room_Type 4"/>
    <n v="38"/>
    <x v="8"/>
    <n v="0"/>
    <n v="0"/>
    <n v="108.11"/>
    <n v="0"/>
    <x v="0"/>
  </r>
  <r>
    <x v="3523"/>
    <n v="1"/>
    <n v="0"/>
    <n v="1"/>
    <n v="1"/>
    <s v="Room_Type 1"/>
    <n v="0"/>
    <x v="11"/>
    <n v="0"/>
    <n v="0"/>
    <n v="66"/>
    <n v="0"/>
    <x v="1"/>
  </r>
  <r>
    <x v="3524"/>
    <n v="1"/>
    <n v="0"/>
    <n v="3"/>
    <n v="0"/>
    <s v="Room_Type 1"/>
    <n v="34"/>
    <x v="1"/>
    <n v="0"/>
    <n v="0"/>
    <n v="177.33"/>
    <n v="0"/>
    <x v="1"/>
  </r>
  <r>
    <x v="3525"/>
    <n v="2"/>
    <n v="0"/>
    <n v="4"/>
    <n v="0"/>
    <s v="Room_Type 4"/>
    <n v="68"/>
    <x v="7"/>
    <n v="0"/>
    <n v="0"/>
    <n v="60"/>
    <n v="1"/>
    <x v="1"/>
  </r>
  <r>
    <x v="3526"/>
    <n v="2"/>
    <n v="0"/>
    <n v="2"/>
    <n v="0"/>
    <s v="Room_Type 1"/>
    <n v="273"/>
    <x v="4"/>
    <n v="0"/>
    <n v="0"/>
    <n v="109"/>
    <n v="0"/>
    <x v="0"/>
  </r>
  <r>
    <x v="3527"/>
    <n v="1"/>
    <n v="0"/>
    <n v="2"/>
    <n v="0"/>
    <s v="Room_Type 1"/>
    <n v="172"/>
    <x v="2"/>
    <n v="0"/>
    <n v="0"/>
    <n v="95"/>
    <n v="0"/>
    <x v="0"/>
  </r>
  <r>
    <x v="3528"/>
    <n v="1"/>
    <n v="0"/>
    <n v="3"/>
    <n v="0"/>
    <s v="Room_Type 1"/>
    <n v="57"/>
    <x v="2"/>
    <n v="0"/>
    <n v="0"/>
    <n v="75.33"/>
    <n v="1"/>
    <x v="1"/>
  </r>
  <r>
    <x v="3529"/>
    <n v="3"/>
    <n v="0"/>
    <n v="1"/>
    <n v="0"/>
    <s v="Room_Type 4"/>
    <n v="45"/>
    <x v="3"/>
    <n v="0"/>
    <n v="0"/>
    <n v="167.4"/>
    <n v="0"/>
    <x v="0"/>
  </r>
  <r>
    <x v="3530"/>
    <n v="2"/>
    <n v="0"/>
    <n v="4"/>
    <n v="1"/>
    <s v="Room_Type 1"/>
    <n v="12"/>
    <x v="0"/>
    <n v="0"/>
    <n v="0"/>
    <n v="99"/>
    <n v="3"/>
    <x v="1"/>
  </r>
  <r>
    <x v="3531"/>
    <n v="2"/>
    <n v="0"/>
    <n v="2"/>
    <n v="0"/>
    <s v="Room_Type 1"/>
    <n v="10"/>
    <x v="3"/>
    <n v="0"/>
    <n v="0"/>
    <n v="80.75"/>
    <n v="0"/>
    <x v="1"/>
  </r>
  <r>
    <x v="3532"/>
    <n v="2"/>
    <n v="0"/>
    <n v="2"/>
    <n v="0"/>
    <s v="Room_Type 1"/>
    <n v="386"/>
    <x v="6"/>
    <n v="0"/>
    <n v="0"/>
    <n v="115"/>
    <n v="1"/>
    <x v="0"/>
  </r>
  <r>
    <x v="3533"/>
    <n v="1"/>
    <n v="0"/>
    <n v="1"/>
    <n v="0"/>
    <s v="Room_Type 4"/>
    <n v="21"/>
    <x v="10"/>
    <n v="0"/>
    <n v="0"/>
    <n v="117"/>
    <n v="0"/>
    <x v="1"/>
  </r>
  <r>
    <x v="3534"/>
    <n v="2"/>
    <n v="0"/>
    <n v="6"/>
    <n v="0"/>
    <s v="Room_Type 1"/>
    <n v="261"/>
    <x v="6"/>
    <n v="0"/>
    <n v="0"/>
    <n v="93.78"/>
    <n v="1"/>
    <x v="1"/>
  </r>
  <r>
    <x v="3535"/>
    <n v="2"/>
    <n v="0"/>
    <n v="5"/>
    <n v="0"/>
    <s v="Room_Type 1"/>
    <n v="276"/>
    <x v="8"/>
    <n v="0"/>
    <n v="0"/>
    <n v="61"/>
    <n v="0"/>
    <x v="0"/>
  </r>
  <r>
    <x v="3536"/>
    <n v="2"/>
    <n v="0"/>
    <n v="3"/>
    <n v="0"/>
    <s v="Room_Type 1"/>
    <n v="4"/>
    <x v="4"/>
    <n v="0"/>
    <n v="0"/>
    <n v="151"/>
    <n v="1"/>
    <x v="1"/>
  </r>
  <r>
    <x v="3537"/>
    <n v="1"/>
    <n v="0"/>
    <n v="4"/>
    <n v="0"/>
    <s v="Room_Type 1"/>
    <n v="69"/>
    <x v="4"/>
    <n v="0"/>
    <n v="0"/>
    <n v="68"/>
    <n v="1"/>
    <x v="0"/>
  </r>
  <r>
    <x v="3538"/>
    <n v="3"/>
    <n v="0"/>
    <n v="2"/>
    <n v="0"/>
    <s v="Room_Type 4"/>
    <n v="135"/>
    <x v="6"/>
    <n v="0"/>
    <n v="0"/>
    <n v="151.19999999999999"/>
    <n v="2"/>
    <x v="1"/>
  </r>
  <r>
    <x v="3539"/>
    <n v="2"/>
    <n v="0"/>
    <n v="4"/>
    <n v="0"/>
    <s v="Room_Type 1"/>
    <n v="99"/>
    <x v="6"/>
    <n v="0"/>
    <n v="0"/>
    <n v="65"/>
    <n v="0"/>
    <x v="0"/>
  </r>
  <r>
    <x v="3540"/>
    <n v="2"/>
    <n v="0"/>
    <n v="2"/>
    <n v="0"/>
    <s v="Room_Type 4"/>
    <n v="20"/>
    <x v="11"/>
    <n v="0"/>
    <n v="0"/>
    <n v="77.599999999999994"/>
    <n v="0"/>
    <x v="1"/>
  </r>
  <r>
    <x v="3541"/>
    <n v="1"/>
    <n v="0"/>
    <n v="1"/>
    <n v="0"/>
    <s v="Room_Type 1"/>
    <n v="99"/>
    <x v="10"/>
    <n v="0"/>
    <n v="0"/>
    <n v="81"/>
    <n v="0"/>
    <x v="1"/>
  </r>
  <r>
    <x v="3542"/>
    <n v="2"/>
    <n v="0"/>
    <n v="1"/>
    <n v="0"/>
    <s v="Room_Type 1"/>
    <n v="66"/>
    <x v="1"/>
    <n v="0"/>
    <n v="0"/>
    <n v="125.1"/>
    <n v="2"/>
    <x v="1"/>
  </r>
  <r>
    <x v="3543"/>
    <n v="1"/>
    <n v="0"/>
    <n v="1"/>
    <n v="0"/>
    <s v="Room_Type 1"/>
    <n v="1"/>
    <x v="10"/>
    <n v="1"/>
    <n v="0"/>
    <n v="66"/>
    <n v="1"/>
    <x v="1"/>
  </r>
  <r>
    <x v="3544"/>
    <n v="1"/>
    <n v="0"/>
    <n v="2"/>
    <n v="0"/>
    <s v="Room_Type 1"/>
    <n v="102"/>
    <x v="6"/>
    <n v="0"/>
    <n v="0"/>
    <n v="80"/>
    <n v="0"/>
    <x v="0"/>
  </r>
  <r>
    <x v="3545"/>
    <n v="2"/>
    <n v="0"/>
    <n v="4"/>
    <n v="0"/>
    <s v="Room_Type 1"/>
    <n v="60"/>
    <x v="5"/>
    <n v="0"/>
    <n v="0"/>
    <n v="71.599999999999994"/>
    <n v="0"/>
    <x v="1"/>
  </r>
  <r>
    <x v="3546"/>
    <n v="2"/>
    <n v="0"/>
    <n v="2"/>
    <n v="0"/>
    <s v="Room_Type 4"/>
    <n v="32"/>
    <x v="1"/>
    <n v="0"/>
    <n v="0"/>
    <n v="154"/>
    <n v="1"/>
    <x v="0"/>
  </r>
  <r>
    <x v="3547"/>
    <n v="2"/>
    <n v="0"/>
    <n v="3"/>
    <n v="0"/>
    <s v="Room_Type 4"/>
    <n v="55"/>
    <x v="7"/>
    <n v="0"/>
    <n v="0"/>
    <n v="60"/>
    <n v="0"/>
    <x v="1"/>
  </r>
  <r>
    <x v="3548"/>
    <n v="2"/>
    <n v="0"/>
    <n v="14"/>
    <n v="0"/>
    <s v="Room_Type 1"/>
    <n v="15"/>
    <x v="7"/>
    <n v="0"/>
    <n v="0"/>
    <n v="65.599999999999994"/>
    <n v="1"/>
    <x v="0"/>
  </r>
  <r>
    <x v="3549"/>
    <n v="2"/>
    <n v="0"/>
    <n v="2"/>
    <n v="0"/>
    <s v="Room_Type 1"/>
    <n v="298"/>
    <x v="8"/>
    <n v="0"/>
    <n v="0"/>
    <n v="75"/>
    <n v="0"/>
    <x v="0"/>
  </r>
  <r>
    <x v="3550"/>
    <n v="2"/>
    <n v="0"/>
    <n v="4"/>
    <n v="0"/>
    <s v="Room_Type 1"/>
    <n v="57"/>
    <x v="9"/>
    <n v="0"/>
    <n v="0"/>
    <n v="76.760000000000005"/>
    <n v="0"/>
    <x v="0"/>
  </r>
  <r>
    <x v="3551"/>
    <n v="2"/>
    <n v="0"/>
    <n v="4"/>
    <n v="0"/>
    <s v="Room_Type 1"/>
    <n v="228"/>
    <x v="6"/>
    <n v="0"/>
    <n v="0"/>
    <n v="102.85"/>
    <n v="1"/>
    <x v="0"/>
  </r>
  <r>
    <x v="3552"/>
    <n v="2"/>
    <n v="0"/>
    <n v="3"/>
    <n v="0"/>
    <s v="Room_Type 1"/>
    <n v="220"/>
    <x v="1"/>
    <n v="0"/>
    <n v="0"/>
    <n v="156"/>
    <n v="1"/>
    <x v="0"/>
  </r>
  <r>
    <x v="3553"/>
    <n v="2"/>
    <n v="0"/>
    <n v="2"/>
    <n v="0"/>
    <s v="Room_Type 4"/>
    <n v="2"/>
    <x v="1"/>
    <n v="0"/>
    <n v="0"/>
    <n v="209.5"/>
    <n v="2"/>
    <x v="1"/>
  </r>
  <r>
    <x v="3554"/>
    <n v="2"/>
    <n v="2"/>
    <n v="4"/>
    <n v="1"/>
    <s v="Room_Type 6"/>
    <n v="1"/>
    <x v="11"/>
    <n v="0"/>
    <n v="0"/>
    <n v="180"/>
    <n v="1"/>
    <x v="1"/>
  </r>
  <r>
    <x v="3555"/>
    <n v="2"/>
    <n v="0"/>
    <n v="2"/>
    <n v="0"/>
    <s v="Room_Type 1"/>
    <n v="13"/>
    <x v="3"/>
    <n v="0"/>
    <n v="0"/>
    <n v="88"/>
    <n v="0"/>
    <x v="1"/>
  </r>
  <r>
    <x v="3556"/>
    <n v="1"/>
    <n v="0"/>
    <n v="4"/>
    <n v="0"/>
    <s v="Room_Type 1"/>
    <n v="104"/>
    <x v="5"/>
    <n v="0"/>
    <n v="0"/>
    <n v="72.25"/>
    <n v="1"/>
    <x v="0"/>
  </r>
  <r>
    <x v="3557"/>
    <n v="3"/>
    <n v="0"/>
    <n v="4"/>
    <n v="0"/>
    <s v="Room_Type 4"/>
    <n v="2"/>
    <x v="9"/>
    <n v="0"/>
    <n v="0"/>
    <n v="147"/>
    <n v="2"/>
    <x v="1"/>
  </r>
  <r>
    <x v="3558"/>
    <n v="2"/>
    <n v="0"/>
    <n v="2"/>
    <n v="0"/>
    <s v="Room_Type 1"/>
    <n v="7"/>
    <x v="10"/>
    <n v="0"/>
    <n v="0"/>
    <n v="79"/>
    <n v="2"/>
    <x v="1"/>
  </r>
  <r>
    <x v="3559"/>
    <n v="2"/>
    <n v="0"/>
    <n v="2"/>
    <n v="0"/>
    <s v="Room_Type 4"/>
    <n v="35"/>
    <x v="8"/>
    <n v="0"/>
    <n v="0"/>
    <n v="140.4"/>
    <n v="0"/>
    <x v="0"/>
  </r>
  <r>
    <x v="3560"/>
    <n v="2"/>
    <n v="0"/>
    <n v="1"/>
    <n v="0"/>
    <s v="Room_Type 1"/>
    <n v="3"/>
    <x v="11"/>
    <n v="0"/>
    <n v="0"/>
    <n v="67.5"/>
    <n v="0"/>
    <x v="1"/>
  </r>
  <r>
    <x v="3561"/>
    <n v="2"/>
    <n v="0"/>
    <n v="3"/>
    <n v="0"/>
    <s v="Room_Type 1"/>
    <n v="45"/>
    <x v="7"/>
    <n v="0"/>
    <n v="0"/>
    <n v="147.6"/>
    <n v="0"/>
    <x v="1"/>
  </r>
  <r>
    <x v="3562"/>
    <n v="2"/>
    <n v="0"/>
    <n v="7"/>
    <n v="0"/>
    <s v="Room_Type 4"/>
    <n v="6"/>
    <x v="2"/>
    <n v="0"/>
    <n v="0"/>
    <n v="144.57"/>
    <n v="2"/>
    <x v="1"/>
  </r>
  <r>
    <x v="3563"/>
    <n v="1"/>
    <n v="0"/>
    <n v="2"/>
    <n v="0"/>
    <s v="Room_Type 1"/>
    <n v="164"/>
    <x v="6"/>
    <n v="0"/>
    <n v="0"/>
    <n v="100"/>
    <n v="0"/>
    <x v="1"/>
  </r>
  <r>
    <x v="3564"/>
    <n v="2"/>
    <n v="0"/>
    <n v="1"/>
    <n v="0"/>
    <s v="Room_Type 1"/>
    <n v="78"/>
    <x v="8"/>
    <n v="0"/>
    <n v="0"/>
    <n v="116.1"/>
    <n v="1"/>
    <x v="1"/>
  </r>
  <r>
    <x v="3565"/>
    <n v="2"/>
    <n v="0"/>
    <n v="5"/>
    <n v="0"/>
    <s v="Room_Type 4"/>
    <n v="126"/>
    <x v="1"/>
    <n v="0"/>
    <n v="0"/>
    <n v="147.1"/>
    <n v="4"/>
    <x v="1"/>
  </r>
  <r>
    <x v="3566"/>
    <n v="3"/>
    <n v="0"/>
    <n v="3"/>
    <n v="0"/>
    <s v="Room_Type 4"/>
    <n v="136"/>
    <x v="1"/>
    <n v="0"/>
    <n v="0"/>
    <n v="154.80000000000001"/>
    <n v="0"/>
    <x v="0"/>
  </r>
  <r>
    <x v="3567"/>
    <n v="1"/>
    <n v="0"/>
    <n v="9"/>
    <n v="0"/>
    <s v="Room_Type 1"/>
    <n v="2"/>
    <x v="3"/>
    <n v="0"/>
    <n v="0"/>
    <n v="91.67"/>
    <n v="0"/>
    <x v="1"/>
  </r>
  <r>
    <x v="3568"/>
    <n v="2"/>
    <n v="0"/>
    <n v="5"/>
    <n v="0"/>
    <s v="Room_Type 4"/>
    <n v="102"/>
    <x v="0"/>
    <n v="0"/>
    <n v="0"/>
    <n v="82.45"/>
    <n v="0"/>
    <x v="1"/>
  </r>
  <r>
    <x v="3569"/>
    <n v="2"/>
    <n v="0"/>
    <n v="3"/>
    <n v="0"/>
    <s v="Room_Type 1"/>
    <n v="148"/>
    <x v="0"/>
    <n v="0"/>
    <n v="0"/>
    <n v="114.3"/>
    <n v="1"/>
    <x v="1"/>
  </r>
  <r>
    <x v="3570"/>
    <n v="1"/>
    <n v="0"/>
    <n v="1"/>
    <n v="0"/>
    <s v="Room_Type 1"/>
    <n v="102"/>
    <x v="1"/>
    <n v="0"/>
    <n v="0"/>
    <n v="85"/>
    <n v="0"/>
    <x v="0"/>
  </r>
  <r>
    <x v="3571"/>
    <n v="1"/>
    <n v="0"/>
    <n v="2"/>
    <n v="0"/>
    <s v="Room_Type 1"/>
    <n v="188"/>
    <x v="2"/>
    <n v="0"/>
    <n v="0"/>
    <n v="130"/>
    <n v="0"/>
    <x v="0"/>
  </r>
  <r>
    <x v="3572"/>
    <n v="2"/>
    <n v="0"/>
    <n v="4"/>
    <n v="0"/>
    <s v="Room_Type 1"/>
    <n v="61"/>
    <x v="9"/>
    <n v="0"/>
    <n v="0"/>
    <n v="63.58"/>
    <n v="0"/>
    <x v="1"/>
  </r>
  <r>
    <x v="3573"/>
    <n v="2"/>
    <n v="0"/>
    <n v="3"/>
    <n v="0"/>
    <s v="Room_Type 1"/>
    <n v="138"/>
    <x v="10"/>
    <n v="0"/>
    <n v="0"/>
    <n v="63.36"/>
    <n v="0"/>
    <x v="0"/>
  </r>
  <r>
    <x v="3574"/>
    <n v="2"/>
    <n v="1"/>
    <n v="3"/>
    <n v="0"/>
    <s v="Room_Type 1"/>
    <n v="109"/>
    <x v="8"/>
    <n v="0"/>
    <n v="0"/>
    <n v="143.1"/>
    <n v="0"/>
    <x v="0"/>
  </r>
  <r>
    <x v="3575"/>
    <n v="2"/>
    <n v="0"/>
    <n v="4"/>
    <n v="0"/>
    <s v="Room_Type 1"/>
    <n v="1"/>
    <x v="7"/>
    <n v="0"/>
    <n v="0"/>
    <n v="91.38"/>
    <n v="2"/>
    <x v="1"/>
  </r>
  <r>
    <x v="3576"/>
    <n v="2"/>
    <n v="0"/>
    <n v="3"/>
    <n v="0"/>
    <s v="Room_Type 1"/>
    <n v="89"/>
    <x v="5"/>
    <n v="0"/>
    <n v="0"/>
    <n v="79.5"/>
    <n v="1"/>
    <x v="1"/>
  </r>
  <r>
    <x v="3577"/>
    <n v="1"/>
    <n v="0"/>
    <n v="1"/>
    <n v="0"/>
    <s v="Room_Type 1"/>
    <n v="219"/>
    <x v="1"/>
    <n v="0"/>
    <n v="0"/>
    <n v="84"/>
    <n v="0"/>
    <x v="1"/>
  </r>
  <r>
    <x v="3578"/>
    <n v="2"/>
    <n v="0"/>
    <n v="7"/>
    <n v="0"/>
    <s v="Room_Type 1"/>
    <n v="0"/>
    <x v="3"/>
    <n v="0"/>
    <n v="0"/>
    <n v="81.599999999999994"/>
    <n v="2"/>
    <x v="1"/>
  </r>
  <r>
    <x v="3579"/>
    <n v="1"/>
    <n v="0"/>
    <n v="2"/>
    <n v="0"/>
    <s v="Room_Type 1"/>
    <n v="2"/>
    <x v="3"/>
    <n v="0"/>
    <n v="0"/>
    <n v="75"/>
    <n v="1"/>
    <x v="1"/>
  </r>
  <r>
    <x v="3580"/>
    <n v="2"/>
    <n v="0"/>
    <n v="4"/>
    <n v="0"/>
    <s v="Room_Type 1"/>
    <n v="253"/>
    <x v="8"/>
    <n v="0"/>
    <n v="0"/>
    <n v="90"/>
    <n v="0"/>
    <x v="0"/>
  </r>
  <r>
    <x v="3581"/>
    <n v="2"/>
    <n v="0"/>
    <n v="4"/>
    <n v="0"/>
    <s v="Room_Type 1"/>
    <n v="52"/>
    <x v="8"/>
    <n v="0"/>
    <n v="0"/>
    <n v="92.28"/>
    <n v="1"/>
    <x v="1"/>
  </r>
  <r>
    <x v="3582"/>
    <n v="2"/>
    <n v="0"/>
    <n v="1"/>
    <n v="0"/>
    <s v="Room_Type 1"/>
    <n v="0"/>
    <x v="0"/>
    <n v="0"/>
    <n v="0"/>
    <n v="158"/>
    <n v="0"/>
    <x v="1"/>
  </r>
  <r>
    <x v="3583"/>
    <n v="2"/>
    <n v="0"/>
    <n v="2"/>
    <n v="0"/>
    <s v="Room_Type 1"/>
    <n v="21"/>
    <x v="8"/>
    <n v="0"/>
    <n v="0"/>
    <n v="72.42"/>
    <n v="1"/>
    <x v="1"/>
  </r>
  <r>
    <x v="3584"/>
    <n v="2"/>
    <n v="0"/>
    <n v="3"/>
    <n v="0"/>
    <s v="Room_Type 1"/>
    <n v="60"/>
    <x v="5"/>
    <n v="0"/>
    <n v="0"/>
    <n v="92.7"/>
    <n v="1"/>
    <x v="0"/>
  </r>
  <r>
    <x v="3585"/>
    <n v="2"/>
    <n v="0"/>
    <n v="3"/>
    <n v="0"/>
    <s v="Room_Type 4"/>
    <n v="53"/>
    <x v="2"/>
    <n v="0"/>
    <n v="0"/>
    <n v="134.4"/>
    <n v="1"/>
    <x v="0"/>
  </r>
  <r>
    <x v="3586"/>
    <n v="2"/>
    <n v="0"/>
    <n v="4"/>
    <n v="0"/>
    <s v="Room_Type 1"/>
    <n v="10"/>
    <x v="1"/>
    <n v="0"/>
    <n v="0"/>
    <n v="85"/>
    <n v="0"/>
    <x v="1"/>
  </r>
  <r>
    <x v="3587"/>
    <n v="1"/>
    <n v="0"/>
    <n v="1"/>
    <n v="0"/>
    <s v="Room_Type 1"/>
    <n v="8"/>
    <x v="9"/>
    <n v="0"/>
    <n v="0"/>
    <n v="86"/>
    <n v="0"/>
    <x v="1"/>
  </r>
  <r>
    <x v="3588"/>
    <n v="1"/>
    <n v="0"/>
    <n v="3"/>
    <n v="0"/>
    <s v="Room_Type 1"/>
    <n v="45"/>
    <x v="6"/>
    <n v="0"/>
    <n v="0"/>
    <n v="85.5"/>
    <n v="2"/>
    <x v="1"/>
  </r>
  <r>
    <x v="3589"/>
    <n v="2"/>
    <n v="0"/>
    <n v="1"/>
    <n v="0"/>
    <s v="Room_Type 1"/>
    <n v="2"/>
    <x v="11"/>
    <n v="0"/>
    <n v="0"/>
    <n v="69.5"/>
    <n v="1"/>
    <x v="1"/>
  </r>
  <r>
    <x v="3590"/>
    <n v="2"/>
    <n v="0"/>
    <n v="3"/>
    <n v="0"/>
    <s v="Room_Type 1"/>
    <n v="50"/>
    <x v="3"/>
    <n v="0"/>
    <n v="0"/>
    <n v="71.33"/>
    <n v="0"/>
    <x v="1"/>
  </r>
  <r>
    <x v="3591"/>
    <n v="2"/>
    <n v="0"/>
    <n v="1"/>
    <n v="0"/>
    <s v="Room_Type 4"/>
    <n v="76"/>
    <x v="4"/>
    <n v="0"/>
    <n v="0"/>
    <n v="131.4"/>
    <n v="0"/>
    <x v="0"/>
  </r>
  <r>
    <x v="3592"/>
    <n v="2"/>
    <n v="0"/>
    <n v="3"/>
    <n v="0"/>
    <s v="Room_Type 1"/>
    <n v="302"/>
    <x v="1"/>
    <n v="0"/>
    <n v="0"/>
    <n v="100"/>
    <n v="0"/>
    <x v="0"/>
  </r>
  <r>
    <x v="3593"/>
    <n v="2"/>
    <n v="0"/>
    <n v="3"/>
    <n v="0"/>
    <s v="Room_Type 1"/>
    <n v="44"/>
    <x v="10"/>
    <n v="0"/>
    <n v="0"/>
    <n v="75"/>
    <n v="0"/>
    <x v="1"/>
  </r>
  <r>
    <x v="3594"/>
    <n v="1"/>
    <n v="0"/>
    <n v="1"/>
    <n v="0"/>
    <s v="Room_Type 1"/>
    <n v="1"/>
    <x v="9"/>
    <n v="1"/>
    <n v="0"/>
    <n v="65"/>
    <n v="1"/>
    <x v="1"/>
  </r>
  <r>
    <x v="3595"/>
    <n v="2"/>
    <n v="0"/>
    <n v="5"/>
    <n v="0"/>
    <s v="Room_Type 1"/>
    <n v="116"/>
    <x v="8"/>
    <n v="0"/>
    <n v="0"/>
    <n v="99.45"/>
    <n v="1"/>
    <x v="1"/>
  </r>
  <r>
    <x v="3596"/>
    <n v="2"/>
    <n v="0"/>
    <n v="3"/>
    <n v="0"/>
    <s v="Room_Type 1"/>
    <n v="305"/>
    <x v="7"/>
    <n v="0"/>
    <n v="0"/>
    <n v="89"/>
    <n v="0"/>
    <x v="0"/>
  </r>
  <r>
    <x v="3597"/>
    <n v="1"/>
    <n v="0"/>
    <n v="2"/>
    <n v="0"/>
    <s v="Room_Type 1"/>
    <n v="4"/>
    <x v="11"/>
    <n v="0"/>
    <n v="0"/>
    <n v="97"/>
    <n v="2"/>
    <x v="1"/>
  </r>
  <r>
    <x v="3598"/>
    <n v="2"/>
    <n v="0"/>
    <n v="2"/>
    <n v="0"/>
    <s v="Room_Type 1"/>
    <n v="7"/>
    <x v="5"/>
    <n v="0"/>
    <n v="0"/>
    <n v="131"/>
    <n v="2"/>
    <x v="1"/>
  </r>
  <r>
    <x v="3599"/>
    <n v="2"/>
    <n v="0"/>
    <n v="2"/>
    <n v="0"/>
    <s v="Room_Type 1"/>
    <n v="286"/>
    <x v="1"/>
    <n v="0"/>
    <n v="0"/>
    <n v="117"/>
    <n v="0"/>
    <x v="0"/>
  </r>
  <r>
    <x v="3600"/>
    <n v="2"/>
    <n v="0"/>
    <n v="4"/>
    <n v="0"/>
    <s v="Room_Type 1"/>
    <n v="213"/>
    <x v="6"/>
    <n v="0"/>
    <n v="0"/>
    <n v="102.85"/>
    <n v="2"/>
    <x v="0"/>
  </r>
  <r>
    <x v="3601"/>
    <n v="2"/>
    <n v="0"/>
    <n v="4"/>
    <n v="0"/>
    <s v="Room_Type 1"/>
    <n v="52"/>
    <x v="2"/>
    <n v="0"/>
    <n v="0"/>
    <n v="99.9"/>
    <n v="1"/>
    <x v="1"/>
  </r>
  <r>
    <x v="3602"/>
    <n v="1"/>
    <n v="0"/>
    <n v="5"/>
    <n v="0"/>
    <s v="Room_Type 1"/>
    <n v="62"/>
    <x v="7"/>
    <n v="0"/>
    <n v="0"/>
    <n v="155.52000000000001"/>
    <n v="1"/>
    <x v="1"/>
  </r>
  <r>
    <x v="3603"/>
    <n v="1"/>
    <n v="0"/>
    <n v="1"/>
    <n v="0"/>
    <s v="Room_Type 1"/>
    <n v="10"/>
    <x v="10"/>
    <n v="0"/>
    <n v="0"/>
    <n v="72.099999999999994"/>
    <n v="0"/>
    <x v="1"/>
  </r>
  <r>
    <x v="3604"/>
    <n v="1"/>
    <n v="0"/>
    <n v="4"/>
    <n v="0"/>
    <s v="Room_Type 1"/>
    <n v="85"/>
    <x v="6"/>
    <n v="0"/>
    <n v="0"/>
    <n v="75"/>
    <n v="0"/>
    <x v="1"/>
  </r>
  <r>
    <x v="3605"/>
    <n v="2"/>
    <n v="0"/>
    <n v="2"/>
    <n v="0"/>
    <s v="Room_Type 1"/>
    <n v="0"/>
    <x v="1"/>
    <n v="0"/>
    <n v="0"/>
    <n v="133.5"/>
    <n v="1"/>
    <x v="1"/>
  </r>
  <r>
    <x v="3606"/>
    <n v="2"/>
    <n v="0"/>
    <n v="5"/>
    <n v="0"/>
    <s v="Room_Type 1"/>
    <n v="154"/>
    <x v="2"/>
    <n v="0"/>
    <n v="0"/>
    <n v="72.25"/>
    <n v="1"/>
    <x v="1"/>
  </r>
  <r>
    <x v="3607"/>
    <n v="2"/>
    <n v="0"/>
    <n v="4"/>
    <n v="0"/>
    <s v="Room_Type 1"/>
    <n v="40"/>
    <x v="0"/>
    <n v="0"/>
    <n v="0"/>
    <n v="85.5"/>
    <n v="0"/>
    <x v="1"/>
  </r>
  <r>
    <x v="3608"/>
    <n v="2"/>
    <n v="1"/>
    <n v="2"/>
    <n v="0"/>
    <s v="Room_Type 2"/>
    <n v="180"/>
    <x v="4"/>
    <n v="0"/>
    <n v="0"/>
    <n v="112.5"/>
    <n v="0"/>
    <x v="0"/>
  </r>
  <r>
    <x v="3609"/>
    <n v="1"/>
    <n v="0"/>
    <n v="2"/>
    <n v="0"/>
    <s v="Room_Type 1"/>
    <n v="164"/>
    <x v="6"/>
    <n v="0"/>
    <n v="0"/>
    <n v="100"/>
    <n v="0"/>
    <x v="1"/>
  </r>
  <r>
    <x v="3610"/>
    <n v="2"/>
    <n v="0"/>
    <n v="4"/>
    <n v="0"/>
    <s v="Room_Type 1"/>
    <n v="37"/>
    <x v="11"/>
    <n v="0"/>
    <n v="0"/>
    <n v="58.37"/>
    <n v="1"/>
    <x v="1"/>
  </r>
  <r>
    <x v="3611"/>
    <n v="2"/>
    <n v="0"/>
    <n v="4"/>
    <n v="0"/>
    <s v="Room_Type 4"/>
    <n v="125"/>
    <x v="4"/>
    <n v="0"/>
    <n v="0"/>
    <n v="118.58"/>
    <n v="1"/>
    <x v="1"/>
  </r>
  <r>
    <x v="3612"/>
    <n v="2"/>
    <n v="0"/>
    <n v="2"/>
    <n v="0"/>
    <s v="Room_Type 4"/>
    <n v="10"/>
    <x v="8"/>
    <n v="0"/>
    <n v="0"/>
    <n v="126"/>
    <n v="1"/>
    <x v="1"/>
  </r>
  <r>
    <x v="3613"/>
    <n v="2"/>
    <n v="0"/>
    <n v="4"/>
    <n v="0"/>
    <s v="Room_Type 1"/>
    <n v="61"/>
    <x v="9"/>
    <n v="0"/>
    <n v="0"/>
    <n v="78.41"/>
    <n v="0"/>
    <x v="0"/>
  </r>
  <r>
    <x v="3614"/>
    <n v="2"/>
    <n v="0"/>
    <n v="1"/>
    <n v="0"/>
    <s v="Room_Type 1"/>
    <n v="104"/>
    <x v="4"/>
    <n v="0"/>
    <n v="0"/>
    <n v="94.5"/>
    <n v="0"/>
    <x v="0"/>
  </r>
  <r>
    <x v="3615"/>
    <n v="2"/>
    <n v="0"/>
    <n v="3"/>
    <n v="0"/>
    <s v="Room_Type 4"/>
    <n v="42"/>
    <x v="5"/>
    <n v="0"/>
    <n v="0"/>
    <n v="118.8"/>
    <n v="0"/>
    <x v="1"/>
  </r>
  <r>
    <x v="3616"/>
    <n v="2"/>
    <n v="0"/>
    <n v="3"/>
    <n v="0"/>
    <s v="Room_Type 1"/>
    <n v="302"/>
    <x v="1"/>
    <n v="0"/>
    <n v="0"/>
    <n v="100"/>
    <n v="0"/>
    <x v="0"/>
  </r>
  <r>
    <x v="3617"/>
    <n v="2"/>
    <n v="0"/>
    <n v="1"/>
    <n v="1"/>
    <s v="Room_Type 1"/>
    <n v="40"/>
    <x v="4"/>
    <n v="0"/>
    <n v="0"/>
    <n v="134.1"/>
    <n v="1"/>
    <x v="1"/>
  </r>
  <r>
    <x v="3618"/>
    <n v="2"/>
    <n v="0"/>
    <n v="1"/>
    <n v="0"/>
    <s v="Room_Type 1"/>
    <n v="71"/>
    <x v="2"/>
    <n v="0"/>
    <n v="0"/>
    <n v="126.9"/>
    <n v="0"/>
    <x v="0"/>
  </r>
  <r>
    <x v="3619"/>
    <n v="1"/>
    <n v="0"/>
    <n v="2"/>
    <n v="0"/>
    <s v="Room_Type 1"/>
    <n v="46"/>
    <x v="7"/>
    <n v="0"/>
    <n v="0"/>
    <n v="89.2"/>
    <n v="1"/>
    <x v="1"/>
  </r>
  <r>
    <x v="3620"/>
    <n v="2"/>
    <n v="0"/>
    <n v="3"/>
    <n v="0"/>
    <s v="Room_Type 1"/>
    <n v="35"/>
    <x v="11"/>
    <n v="0"/>
    <n v="0"/>
    <n v="60"/>
    <n v="0"/>
    <x v="1"/>
  </r>
  <r>
    <x v="3621"/>
    <n v="2"/>
    <n v="0"/>
    <n v="2"/>
    <n v="0"/>
    <s v="Room_Type 1"/>
    <n v="15"/>
    <x v="11"/>
    <n v="0"/>
    <n v="0"/>
    <n v="76.5"/>
    <n v="0"/>
    <x v="1"/>
  </r>
  <r>
    <x v="3622"/>
    <n v="2"/>
    <n v="0"/>
    <n v="3"/>
    <n v="0"/>
    <s v="Room_Type 1"/>
    <n v="10"/>
    <x v="2"/>
    <n v="0"/>
    <n v="0"/>
    <n v="112.33"/>
    <n v="1"/>
    <x v="1"/>
  </r>
  <r>
    <x v="3623"/>
    <n v="1"/>
    <n v="0"/>
    <n v="2"/>
    <n v="0"/>
    <s v="Room_Type 1"/>
    <n v="164"/>
    <x v="6"/>
    <n v="0"/>
    <n v="0"/>
    <n v="100"/>
    <n v="0"/>
    <x v="1"/>
  </r>
  <r>
    <x v="3624"/>
    <n v="1"/>
    <n v="0"/>
    <n v="2"/>
    <n v="0"/>
    <s v="Room_Type 1"/>
    <n v="32"/>
    <x v="4"/>
    <n v="0"/>
    <n v="0"/>
    <n v="85"/>
    <n v="0"/>
    <x v="1"/>
  </r>
  <r>
    <x v="3625"/>
    <n v="2"/>
    <n v="0"/>
    <n v="3"/>
    <n v="0"/>
    <s v="Room_Type 1"/>
    <n v="28"/>
    <x v="0"/>
    <n v="0"/>
    <n v="0"/>
    <n v="109.33"/>
    <n v="0"/>
    <x v="0"/>
  </r>
  <r>
    <x v="3626"/>
    <n v="2"/>
    <n v="0"/>
    <n v="1"/>
    <n v="0"/>
    <s v="Room_Type 4"/>
    <n v="65"/>
    <x v="5"/>
    <n v="0"/>
    <n v="0"/>
    <n v="118.8"/>
    <n v="0"/>
    <x v="0"/>
  </r>
  <r>
    <x v="3627"/>
    <n v="2"/>
    <n v="0"/>
    <n v="3"/>
    <n v="1"/>
    <s v="Room_Type 1"/>
    <n v="0"/>
    <x v="0"/>
    <n v="0"/>
    <n v="0"/>
    <n v="133"/>
    <n v="2"/>
    <x v="1"/>
  </r>
  <r>
    <x v="3628"/>
    <n v="3"/>
    <n v="0"/>
    <n v="10"/>
    <n v="0"/>
    <s v="Room_Type 4"/>
    <n v="39"/>
    <x v="3"/>
    <n v="0"/>
    <n v="0"/>
    <n v="130.9"/>
    <n v="2"/>
    <x v="1"/>
  </r>
  <r>
    <x v="3629"/>
    <n v="1"/>
    <n v="0"/>
    <n v="1"/>
    <n v="0"/>
    <s v="Room_Type 1"/>
    <n v="2"/>
    <x v="2"/>
    <n v="0"/>
    <n v="0"/>
    <n v="84.85"/>
    <n v="1"/>
    <x v="1"/>
  </r>
  <r>
    <x v="3630"/>
    <n v="0"/>
    <n v="2"/>
    <n v="3"/>
    <n v="0"/>
    <s v="Room_Type 2"/>
    <n v="64"/>
    <x v="10"/>
    <n v="0"/>
    <n v="0"/>
    <n v="69.5"/>
    <n v="1"/>
    <x v="1"/>
  </r>
  <r>
    <x v="3631"/>
    <n v="2"/>
    <n v="2"/>
    <n v="6"/>
    <n v="0"/>
    <s v="Room_Type 6"/>
    <n v="26"/>
    <x v="10"/>
    <n v="0"/>
    <n v="0"/>
    <n v="171"/>
    <n v="0"/>
    <x v="0"/>
  </r>
  <r>
    <x v="3632"/>
    <n v="1"/>
    <n v="0"/>
    <n v="1"/>
    <n v="0"/>
    <s v="Room_Type 1"/>
    <n v="7"/>
    <x v="8"/>
    <n v="0"/>
    <n v="0"/>
    <n v="97"/>
    <n v="0"/>
    <x v="1"/>
  </r>
  <r>
    <x v="3633"/>
    <n v="2"/>
    <n v="2"/>
    <n v="3"/>
    <n v="0"/>
    <s v="Room_Type 6"/>
    <n v="64"/>
    <x v="5"/>
    <n v="0"/>
    <n v="0"/>
    <n v="198.9"/>
    <n v="2"/>
    <x v="1"/>
  </r>
  <r>
    <x v="3634"/>
    <n v="3"/>
    <n v="0"/>
    <n v="3"/>
    <n v="1"/>
    <s v="Room_Type 4"/>
    <n v="25"/>
    <x v="2"/>
    <n v="0"/>
    <n v="0"/>
    <n v="142.44999999999999"/>
    <n v="2"/>
    <x v="1"/>
  </r>
  <r>
    <x v="3635"/>
    <n v="2"/>
    <n v="0"/>
    <n v="7"/>
    <n v="0"/>
    <s v="Room_Type 1"/>
    <n v="151"/>
    <x v="4"/>
    <n v="0"/>
    <n v="0"/>
    <n v="103.09"/>
    <n v="0"/>
    <x v="0"/>
  </r>
  <r>
    <x v="3636"/>
    <n v="2"/>
    <n v="0"/>
    <n v="4"/>
    <n v="0"/>
    <s v="Room_Type 1"/>
    <n v="166"/>
    <x v="0"/>
    <n v="0"/>
    <n v="0"/>
    <n v="103.7"/>
    <n v="1"/>
    <x v="0"/>
  </r>
  <r>
    <x v="3637"/>
    <n v="2"/>
    <n v="0"/>
    <n v="8"/>
    <n v="0"/>
    <s v="Room_Type 1"/>
    <n v="153"/>
    <x v="2"/>
    <n v="0"/>
    <n v="0"/>
    <n v="111.78"/>
    <n v="0"/>
    <x v="0"/>
  </r>
  <r>
    <x v="3638"/>
    <n v="2"/>
    <n v="0"/>
    <n v="5"/>
    <n v="0"/>
    <s v="Room_Type 1"/>
    <n v="8"/>
    <x v="7"/>
    <n v="0"/>
    <n v="0"/>
    <n v="115.6"/>
    <n v="1"/>
    <x v="1"/>
  </r>
  <r>
    <x v="3639"/>
    <n v="3"/>
    <n v="0"/>
    <n v="1"/>
    <n v="0"/>
    <s v="Room_Type 4"/>
    <n v="42"/>
    <x v="9"/>
    <n v="0"/>
    <n v="0"/>
    <n v="131.4"/>
    <n v="1"/>
    <x v="1"/>
  </r>
  <r>
    <x v="3640"/>
    <n v="2"/>
    <n v="0"/>
    <n v="3"/>
    <n v="0"/>
    <s v="Room_Type 1"/>
    <n v="63"/>
    <x v="2"/>
    <n v="0"/>
    <n v="0"/>
    <n v="99.9"/>
    <n v="1"/>
    <x v="1"/>
  </r>
  <r>
    <x v="3641"/>
    <n v="1"/>
    <n v="0"/>
    <n v="1"/>
    <n v="0"/>
    <s v="Room_Type 1"/>
    <n v="8"/>
    <x v="10"/>
    <n v="0"/>
    <n v="0"/>
    <n v="81"/>
    <n v="0"/>
    <x v="1"/>
  </r>
  <r>
    <x v="3642"/>
    <n v="2"/>
    <n v="0"/>
    <n v="2"/>
    <n v="1"/>
    <s v="Room_Type 1"/>
    <n v="159"/>
    <x v="4"/>
    <n v="0"/>
    <n v="0"/>
    <n v="105.3"/>
    <n v="0"/>
    <x v="0"/>
  </r>
  <r>
    <x v="3643"/>
    <n v="3"/>
    <n v="0"/>
    <n v="3"/>
    <n v="0"/>
    <s v="Room_Type 1"/>
    <n v="74"/>
    <x v="5"/>
    <n v="0"/>
    <n v="0"/>
    <n v="128.69999999999999"/>
    <n v="0"/>
    <x v="0"/>
  </r>
  <r>
    <x v="3644"/>
    <n v="2"/>
    <n v="0"/>
    <n v="3"/>
    <n v="0"/>
    <s v="Room_Type 1"/>
    <n v="53"/>
    <x v="7"/>
    <n v="0"/>
    <n v="0"/>
    <n v="75"/>
    <n v="0"/>
    <x v="1"/>
  </r>
  <r>
    <x v="3645"/>
    <n v="1"/>
    <n v="0"/>
    <n v="2"/>
    <n v="0"/>
    <s v="Room_Type 1"/>
    <n v="10"/>
    <x v="0"/>
    <n v="0"/>
    <n v="0"/>
    <n v="118"/>
    <n v="1"/>
    <x v="0"/>
  </r>
  <r>
    <x v="3646"/>
    <n v="2"/>
    <n v="0"/>
    <n v="3"/>
    <n v="0"/>
    <s v="Room_Type 1"/>
    <n v="21"/>
    <x v="6"/>
    <n v="0"/>
    <n v="0"/>
    <n v="88"/>
    <n v="0"/>
    <x v="0"/>
  </r>
  <r>
    <x v="3647"/>
    <n v="2"/>
    <n v="0"/>
    <n v="3"/>
    <n v="0"/>
    <s v="Room_Type 4"/>
    <n v="36"/>
    <x v="10"/>
    <n v="0"/>
    <n v="0"/>
    <n v="61.75"/>
    <n v="1"/>
    <x v="1"/>
  </r>
  <r>
    <x v="3648"/>
    <n v="2"/>
    <n v="0"/>
    <n v="5"/>
    <n v="0"/>
    <s v="Room_Type 1"/>
    <n v="268"/>
    <x v="6"/>
    <n v="0"/>
    <n v="0"/>
    <n v="80.75"/>
    <n v="0"/>
    <x v="1"/>
  </r>
  <r>
    <x v="3649"/>
    <n v="2"/>
    <n v="0"/>
    <n v="4"/>
    <n v="0"/>
    <s v="Room_Type 1"/>
    <n v="36"/>
    <x v="3"/>
    <n v="0"/>
    <n v="0"/>
    <n v="88.4"/>
    <n v="1"/>
    <x v="1"/>
  </r>
  <r>
    <x v="3650"/>
    <n v="2"/>
    <n v="0"/>
    <n v="2"/>
    <n v="0"/>
    <s v="Room_Type 4"/>
    <n v="45"/>
    <x v="1"/>
    <n v="0"/>
    <n v="0"/>
    <n v="117.45"/>
    <n v="0"/>
    <x v="1"/>
  </r>
  <r>
    <x v="3651"/>
    <n v="3"/>
    <n v="0"/>
    <n v="7"/>
    <n v="0"/>
    <s v="Room_Type 1"/>
    <n v="141"/>
    <x v="4"/>
    <n v="0"/>
    <n v="0"/>
    <n v="96.9"/>
    <n v="1"/>
    <x v="1"/>
  </r>
  <r>
    <x v="3652"/>
    <n v="1"/>
    <n v="0"/>
    <n v="3"/>
    <n v="0"/>
    <s v="Room_Type 1"/>
    <n v="91"/>
    <x v="6"/>
    <n v="0"/>
    <n v="0"/>
    <n v="102.06"/>
    <n v="0"/>
    <x v="0"/>
  </r>
  <r>
    <x v="3653"/>
    <n v="2"/>
    <n v="0"/>
    <n v="5"/>
    <n v="0"/>
    <s v="Room_Type 1"/>
    <n v="23"/>
    <x v="9"/>
    <n v="0"/>
    <n v="0"/>
    <n v="65.75"/>
    <n v="0"/>
    <x v="1"/>
  </r>
  <r>
    <x v="3654"/>
    <n v="2"/>
    <n v="0"/>
    <n v="6"/>
    <n v="0"/>
    <s v="Room_Type 1"/>
    <n v="172"/>
    <x v="4"/>
    <n v="0"/>
    <n v="0"/>
    <n v="72.25"/>
    <n v="0"/>
    <x v="1"/>
  </r>
  <r>
    <x v="3655"/>
    <n v="2"/>
    <n v="0"/>
    <n v="1"/>
    <n v="1"/>
    <s v="Room_Type 4"/>
    <n v="4"/>
    <x v="10"/>
    <n v="0"/>
    <n v="0"/>
    <n v="115"/>
    <n v="1"/>
    <x v="1"/>
  </r>
  <r>
    <x v="3656"/>
    <n v="2"/>
    <n v="0"/>
    <n v="3"/>
    <n v="0"/>
    <s v="Room_Type 4"/>
    <n v="8"/>
    <x v="9"/>
    <n v="0"/>
    <n v="0"/>
    <n v="124"/>
    <n v="0"/>
    <x v="0"/>
  </r>
  <r>
    <x v="3657"/>
    <n v="2"/>
    <n v="1"/>
    <n v="4"/>
    <n v="0"/>
    <s v="Room_Type 1"/>
    <n v="10"/>
    <x v="9"/>
    <n v="0"/>
    <n v="0"/>
    <n v="76.75"/>
    <n v="0"/>
    <x v="1"/>
  </r>
  <r>
    <x v="3658"/>
    <n v="2"/>
    <n v="0"/>
    <n v="4"/>
    <n v="0"/>
    <s v="Room_Type 1"/>
    <n v="166"/>
    <x v="6"/>
    <n v="0"/>
    <n v="0"/>
    <n v="89.25"/>
    <n v="2"/>
    <x v="1"/>
  </r>
  <r>
    <x v="3659"/>
    <n v="3"/>
    <n v="0"/>
    <n v="2"/>
    <n v="0"/>
    <s v="Room_Type 1"/>
    <n v="169"/>
    <x v="0"/>
    <n v="0"/>
    <n v="0"/>
    <n v="137.69999999999999"/>
    <n v="0"/>
    <x v="0"/>
  </r>
  <r>
    <x v="3660"/>
    <n v="2"/>
    <n v="2"/>
    <n v="4"/>
    <n v="0"/>
    <s v="Room_Type 6"/>
    <n v="63"/>
    <x v="5"/>
    <n v="0"/>
    <n v="0"/>
    <n v="167.45"/>
    <n v="1"/>
    <x v="1"/>
  </r>
  <r>
    <x v="3661"/>
    <n v="2"/>
    <n v="0"/>
    <n v="4"/>
    <n v="0"/>
    <s v="Room_Type 1"/>
    <n v="78"/>
    <x v="8"/>
    <n v="0"/>
    <n v="0"/>
    <n v="119.85"/>
    <n v="2"/>
    <x v="1"/>
  </r>
  <r>
    <x v="3662"/>
    <n v="2"/>
    <n v="1"/>
    <n v="2"/>
    <n v="0"/>
    <s v="Room_Type 1"/>
    <n v="17"/>
    <x v="5"/>
    <n v="0"/>
    <n v="0"/>
    <n v="145"/>
    <n v="0"/>
    <x v="0"/>
  </r>
  <r>
    <x v="3663"/>
    <n v="2"/>
    <n v="0"/>
    <n v="3"/>
    <n v="0"/>
    <s v="Room_Type 2"/>
    <n v="161"/>
    <x v="9"/>
    <n v="0"/>
    <n v="0"/>
    <n v="130"/>
    <n v="0"/>
    <x v="0"/>
  </r>
  <r>
    <x v="3664"/>
    <n v="2"/>
    <n v="0"/>
    <n v="4"/>
    <n v="0"/>
    <s v="Room_Type 1"/>
    <n v="39"/>
    <x v="10"/>
    <n v="0"/>
    <n v="0"/>
    <n v="72.2"/>
    <n v="0"/>
    <x v="1"/>
  </r>
  <r>
    <x v="3665"/>
    <n v="2"/>
    <n v="1"/>
    <n v="7"/>
    <n v="0"/>
    <s v="Room_Type 1"/>
    <n v="187"/>
    <x v="0"/>
    <n v="0"/>
    <n v="0"/>
    <n v="111.35"/>
    <n v="0"/>
    <x v="0"/>
  </r>
  <r>
    <x v="3666"/>
    <n v="2"/>
    <n v="0"/>
    <n v="5"/>
    <n v="0"/>
    <s v="Room_Type 1"/>
    <n v="221"/>
    <x v="6"/>
    <n v="0"/>
    <n v="0"/>
    <n v="90.95"/>
    <n v="2"/>
    <x v="1"/>
  </r>
  <r>
    <x v="3667"/>
    <n v="2"/>
    <n v="0"/>
    <n v="2"/>
    <n v="0"/>
    <s v="Room_Type 1"/>
    <n v="42"/>
    <x v="7"/>
    <n v="0"/>
    <n v="0"/>
    <n v="72"/>
    <n v="0"/>
    <x v="1"/>
  </r>
  <r>
    <x v="3668"/>
    <n v="2"/>
    <n v="0"/>
    <n v="3"/>
    <n v="0"/>
    <s v="Room_Type 4"/>
    <n v="79"/>
    <x v="7"/>
    <n v="0"/>
    <n v="0"/>
    <n v="102.6"/>
    <n v="1"/>
    <x v="0"/>
  </r>
  <r>
    <x v="3669"/>
    <n v="2"/>
    <n v="0"/>
    <n v="3"/>
    <n v="0"/>
    <s v="Room_Type 4"/>
    <n v="95"/>
    <x v="1"/>
    <n v="0"/>
    <n v="0"/>
    <n v="149.4"/>
    <n v="1"/>
    <x v="1"/>
  </r>
  <r>
    <x v="3670"/>
    <n v="2"/>
    <n v="0"/>
    <n v="1"/>
    <n v="0"/>
    <s v="Room_Type 1"/>
    <n v="105"/>
    <x v="5"/>
    <n v="0"/>
    <n v="0"/>
    <n v="75"/>
    <n v="0"/>
    <x v="0"/>
  </r>
  <r>
    <x v="3671"/>
    <n v="2"/>
    <n v="0"/>
    <n v="4"/>
    <n v="0"/>
    <s v="Room_Type 1"/>
    <n v="67"/>
    <x v="7"/>
    <n v="0"/>
    <n v="0"/>
    <n v="75"/>
    <n v="0"/>
    <x v="1"/>
  </r>
  <r>
    <x v="3672"/>
    <n v="1"/>
    <n v="0"/>
    <n v="1"/>
    <n v="0"/>
    <s v="Room_Type 1"/>
    <n v="41"/>
    <x v="6"/>
    <n v="0"/>
    <n v="0"/>
    <n v="120"/>
    <n v="3"/>
    <x v="1"/>
  </r>
  <r>
    <x v="3673"/>
    <n v="2"/>
    <n v="0"/>
    <n v="1"/>
    <n v="0"/>
    <s v="Room_Type 1"/>
    <n v="258"/>
    <x v="6"/>
    <n v="0"/>
    <n v="0"/>
    <n v="110"/>
    <n v="0"/>
    <x v="0"/>
  </r>
  <r>
    <x v="3674"/>
    <n v="2"/>
    <n v="0"/>
    <n v="3"/>
    <n v="0"/>
    <s v="Room_Type 1"/>
    <n v="69"/>
    <x v="5"/>
    <n v="0"/>
    <n v="0"/>
    <n v="94.5"/>
    <n v="0"/>
    <x v="0"/>
  </r>
  <r>
    <x v="3675"/>
    <n v="2"/>
    <n v="0"/>
    <n v="4"/>
    <n v="0"/>
    <s v="Room_Type 1"/>
    <n v="230"/>
    <x v="1"/>
    <n v="0"/>
    <n v="0"/>
    <n v="119.85"/>
    <n v="1"/>
    <x v="0"/>
  </r>
  <r>
    <x v="3676"/>
    <n v="2"/>
    <n v="0"/>
    <n v="3"/>
    <n v="0"/>
    <s v="Room_Type 1"/>
    <n v="111"/>
    <x v="7"/>
    <n v="0"/>
    <n v="0"/>
    <n v="79.2"/>
    <n v="2"/>
    <x v="0"/>
  </r>
  <r>
    <x v="3677"/>
    <n v="1"/>
    <n v="0"/>
    <n v="3"/>
    <n v="0"/>
    <s v="Room_Type 1"/>
    <n v="12"/>
    <x v="11"/>
    <n v="0"/>
    <n v="0"/>
    <n v="63.37"/>
    <n v="0"/>
    <x v="1"/>
  </r>
  <r>
    <x v="3678"/>
    <n v="2"/>
    <n v="0"/>
    <n v="1"/>
    <n v="0"/>
    <s v="Room_Type 1"/>
    <n v="126"/>
    <x v="0"/>
    <n v="0"/>
    <n v="0"/>
    <n v="139.5"/>
    <n v="0"/>
    <x v="0"/>
  </r>
  <r>
    <x v="3679"/>
    <n v="2"/>
    <n v="0"/>
    <n v="1"/>
    <n v="0"/>
    <s v="Room_Type 1"/>
    <n v="110"/>
    <x v="8"/>
    <n v="0"/>
    <n v="0"/>
    <n v="135.9"/>
    <n v="0"/>
    <x v="0"/>
  </r>
  <r>
    <x v="3680"/>
    <n v="2"/>
    <n v="0"/>
    <n v="3"/>
    <n v="0"/>
    <s v="Room_Type 2"/>
    <n v="14"/>
    <x v="11"/>
    <n v="0"/>
    <n v="0"/>
    <n v="79.25"/>
    <n v="0"/>
    <x v="1"/>
  </r>
  <r>
    <x v="3681"/>
    <n v="2"/>
    <n v="0"/>
    <n v="2"/>
    <n v="0"/>
    <s v="Room_Type 1"/>
    <n v="211"/>
    <x v="8"/>
    <n v="0"/>
    <n v="0"/>
    <n v="100"/>
    <n v="0"/>
    <x v="0"/>
  </r>
  <r>
    <x v="3682"/>
    <n v="1"/>
    <n v="0"/>
    <n v="3"/>
    <n v="0"/>
    <s v="Room_Type 1"/>
    <n v="220"/>
    <x v="1"/>
    <n v="0"/>
    <n v="0"/>
    <n v="128"/>
    <n v="0"/>
    <x v="0"/>
  </r>
  <r>
    <x v="3683"/>
    <n v="2"/>
    <n v="0"/>
    <n v="6"/>
    <n v="1"/>
    <s v="Room_Type 1"/>
    <n v="8"/>
    <x v="11"/>
    <n v="0"/>
    <n v="0"/>
    <n v="89.2"/>
    <n v="0"/>
    <x v="1"/>
  </r>
  <r>
    <x v="3684"/>
    <n v="2"/>
    <n v="0"/>
    <n v="3"/>
    <n v="0"/>
    <s v="Room_Type 1"/>
    <n v="160"/>
    <x v="3"/>
    <n v="0"/>
    <n v="0"/>
    <n v="70"/>
    <n v="0"/>
    <x v="1"/>
  </r>
  <r>
    <x v="3685"/>
    <n v="2"/>
    <n v="0"/>
    <n v="4"/>
    <n v="0"/>
    <s v="Room_Type 1"/>
    <n v="204"/>
    <x v="0"/>
    <n v="0"/>
    <n v="0"/>
    <n v="76.5"/>
    <n v="3"/>
    <x v="1"/>
  </r>
  <r>
    <x v="3686"/>
    <n v="1"/>
    <n v="0"/>
    <n v="1"/>
    <n v="0"/>
    <s v="Room_Type 1"/>
    <n v="8"/>
    <x v="8"/>
    <n v="0"/>
    <n v="0"/>
    <n v="119"/>
    <n v="0"/>
    <x v="1"/>
  </r>
  <r>
    <x v="3687"/>
    <n v="2"/>
    <n v="0"/>
    <n v="4"/>
    <n v="0"/>
    <s v="Room_Type 4"/>
    <n v="15"/>
    <x v="9"/>
    <n v="0"/>
    <n v="0"/>
    <n v="54.5"/>
    <n v="0"/>
    <x v="1"/>
  </r>
  <r>
    <x v="3688"/>
    <n v="2"/>
    <n v="2"/>
    <n v="4"/>
    <n v="0"/>
    <s v="Room_Type 6"/>
    <n v="26"/>
    <x v="6"/>
    <n v="0"/>
    <n v="0"/>
    <n v="294"/>
    <n v="2"/>
    <x v="1"/>
  </r>
  <r>
    <x v="3689"/>
    <n v="2"/>
    <n v="0"/>
    <n v="2"/>
    <n v="0"/>
    <s v="Room_Type 1"/>
    <n v="74"/>
    <x v="1"/>
    <n v="0"/>
    <n v="0"/>
    <n v="101.5"/>
    <n v="0"/>
    <x v="1"/>
  </r>
  <r>
    <x v="3690"/>
    <n v="2"/>
    <n v="0"/>
    <n v="2"/>
    <n v="0"/>
    <s v="Room_Type 1"/>
    <n v="69"/>
    <x v="1"/>
    <n v="0"/>
    <n v="0"/>
    <n v="106"/>
    <n v="0"/>
    <x v="1"/>
  </r>
  <r>
    <x v="3691"/>
    <n v="2"/>
    <n v="0"/>
    <n v="3"/>
    <n v="0"/>
    <s v="Room_Type 1"/>
    <n v="5"/>
    <x v="10"/>
    <n v="0"/>
    <n v="0"/>
    <n v="91"/>
    <n v="0"/>
    <x v="1"/>
  </r>
  <r>
    <x v="3692"/>
    <n v="2"/>
    <n v="0"/>
    <n v="2"/>
    <n v="0"/>
    <s v="Room_Type 1"/>
    <n v="19"/>
    <x v="10"/>
    <n v="0"/>
    <n v="0"/>
    <n v="91"/>
    <n v="1"/>
    <x v="0"/>
  </r>
  <r>
    <x v="3693"/>
    <n v="3"/>
    <n v="0"/>
    <n v="3"/>
    <n v="0"/>
    <s v="Room_Type 4"/>
    <n v="47"/>
    <x v="2"/>
    <n v="0"/>
    <n v="0"/>
    <n v="150.30000000000001"/>
    <n v="2"/>
    <x v="1"/>
  </r>
  <r>
    <x v="3694"/>
    <n v="2"/>
    <n v="0"/>
    <n v="5"/>
    <n v="0"/>
    <s v="Room_Type 1"/>
    <n v="76"/>
    <x v="9"/>
    <n v="0"/>
    <n v="0"/>
    <n v="58.9"/>
    <n v="1"/>
    <x v="1"/>
  </r>
  <r>
    <x v="3695"/>
    <n v="1"/>
    <n v="0"/>
    <n v="2"/>
    <n v="0"/>
    <s v="Room_Type 1"/>
    <n v="102"/>
    <x v="6"/>
    <n v="0"/>
    <n v="0"/>
    <n v="87"/>
    <n v="0"/>
    <x v="0"/>
  </r>
  <r>
    <x v="3696"/>
    <n v="2"/>
    <n v="0"/>
    <n v="3"/>
    <n v="0"/>
    <s v="Room_Type 1"/>
    <n v="17"/>
    <x v="10"/>
    <n v="0"/>
    <n v="0"/>
    <n v="87"/>
    <n v="0"/>
    <x v="1"/>
  </r>
  <r>
    <x v="3697"/>
    <n v="2"/>
    <n v="2"/>
    <n v="3"/>
    <n v="0"/>
    <s v="Room_Type 1"/>
    <n v="130"/>
    <x v="9"/>
    <n v="0"/>
    <n v="0"/>
    <n v="67.5"/>
    <n v="2"/>
    <x v="1"/>
  </r>
  <r>
    <x v="3698"/>
    <n v="2"/>
    <n v="0"/>
    <n v="5"/>
    <n v="0"/>
    <s v="Room_Type 1"/>
    <n v="15"/>
    <x v="1"/>
    <n v="0"/>
    <n v="0"/>
    <n v="91.73"/>
    <n v="0"/>
    <x v="1"/>
  </r>
  <r>
    <x v="3699"/>
    <n v="2"/>
    <n v="0"/>
    <n v="5"/>
    <n v="0"/>
    <s v="Room_Type 1"/>
    <n v="140"/>
    <x v="3"/>
    <n v="0"/>
    <n v="0"/>
    <n v="70"/>
    <n v="0"/>
    <x v="1"/>
  </r>
  <r>
    <x v="3700"/>
    <n v="1"/>
    <n v="0"/>
    <n v="1"/>
    <n v="0"/>
    <s v="Room_Type 5"/>
    <n v="3"/>
    <x v="1"/>
    <n v="0"/>
    <n v="0"/>
    <n v="195"/>
    <n v="0"/>
    <x v="1"/>
  </r>
  <r>
    <x v="3701"/>
    <n v="1"/>
    <n v="0"/>
    <n v="1"/>
    <n v="0"/>
    <s v="Room_Type 1"/>
    <n v="39"/>
    <x v="1"/>
    <n v="0"/>
    <n v="0"/>
    <n v="129.69999999999999"/>
    <n v="0"/>
    <x v="0"/>
  </r>
  <r>
    <x v="3702"/>
    <n v="2"/>
    <n v="1"/>
    <n v="1"/>
    <n v="0"/>
    <s v="Room_Type 1"/>
    <n v="16"/>
    <x v="7"/>
    <n v="0"/>
    <n v="0"/>
    <n v="125"/>
    <n v="2"/>
    <x v="1"/>
  </r>
  <r>
    <x v="3703"/>
    <n v="2"/>
    <n v="0"/>
    <n v="2"/>
    <n v="0"/>
    <s v="Room_Type 1"/>
    <n v="13"/>
    <x v="2"/>
    <n v="0"/>
    <n v="0"/>
    <n v="95"/>
    <n v="2"/>
    <x v="1"/>
  </r>
  <r>
    <x v="3704"/>
    <n v="2"/>
    <n v="0"/>
    <n v="4"/>
    <n v="0"/>
    <s v="Room_Type 4"/>
    <n v="16"/>
    <x v="3"/>
    <n v="0"/>
    <n v="0"/>
    <n v="98.6"/>
    <n v="1"/>
    <x v="1"/>
  </r>
  <r>
    <x v="3705"/>
    <n v="2"/>
    <n v="0"/>
    <n v="1"/>
    <n v="0"/>
    <s v="Room_Type 1"/>
    <n v="14"/>
    <x v="8"/>
    <n v="0"/>
    <n v="0"/>
    <n v="73"/>
    <n v="0"/>
    <x v="1"/>
  </r>
  <r>
    <x v="3706"/>
    <n v="2"/>
    <n v="0"/>
    <n v="3"/>
    <n v="0"/>
    <s v="Room_Type 1"/>
    <n v="15"/>
    <x v="7"/>
    <n v="0"/>
    <n v="0"/>
    <n v="200"/>
    <n v="2"/>
    <x v="1"/>
  </r>
  <r>
    <x v="3707"/>
    <n v="2"/>
    <n v="0"/>
    <n v="2"/>
    <n v="0"/>
    <s v="Room_Type 4"/>
    <n v="18"/>
    <x v="7"/>
    <n v="0"/>
    <n v="0"/>
    <n v="154"/>
    <n v="0"/>
    <x v="1"/>
  </r>
  <r>
    <x v="3708"/>
    <n v="1"/>
    <n v="0"/>
    <n v="1"/>
    <n v="0"/>
    <s v="Room_Type 4"/>
    <n v="6"/>
    <x v="7"/>
    <n v="1"/>
    <n v="0"/>
    <n v="94"/>
    <n v="0"/>
    <x v="1"/>
  </r>
  <r>
    <x v="3709"/>
    <n v="2"/>
    <n v="0"/>
    <n v="2"/>
    <n v="0"/>
    <s v="Room_Type 4"/>
    <n v="74"/>
    <x v="6"/>
    <n v="0"/>
    <n v="0"/>
    <n v="132.30000000000001"/>
    <n v="0"/>
    <x v="0"/>
  </r>
  <r>
    <x v="3710"/>
    <n v="2"/>
    <n v="0"/>
    <n v="4"/>
    <n v="0"/>
    <s v="Room_Type 1"/>
    <n v="49"/>
    <x v="10"/>
    <n v="0"/>
    <n v="0"/>
    <n v="73.95"/>
    <n v="1"/>
    <x v="1"/>
  </r>
  <r>
    <x v="3711"/>
    <n v="1"/>
    <n v="0"/>
    <n v="3"/>
    <n v="0"/>
    <s v="Room_Type 1"/>
    <n v="116"/>
    <x v="10"/>
    <n v="0"/>
    <n v="0"/>
    <n v="61"/>
    <n v="0"/>
    <x v="0"/>
  </r>
  <r>
    <x v="3712"/>
    <n v="2"/>
    <n v="0"/>
    <n v="1"/>
    <n v="0"/>
    <s v="Room_Type 1"/>
    <n v="37"/>
    <x v="9"/>
    <n v="1"/>
    <n v="0"/>
    <n v="77"/>
    <n v="0"/>
    <x v="1"/>
  </r>
  <r>
    <x v="3713"/>
    <n v="2"/>
    <n v="1"/>
    <n v="4"/>
    <n v="0"/>
    <s v="Room_Type 1"/>
    <n v="87"/>
    <x v="8"/>
    <n v="0"/>
    <n v="0"/>
    <n v="135.15"/>
    <n v="2"/>
    <x v="1"/>
  </r>
  <r>
    <x v="3714"/>
    <n v="2"/>
    <n v="0"/>
    <n v="5"/>
    <n v="0"/>
    <s v="Room_Type 1"/>
    <n v="52"/>
    <x v="10"/>
    <n v="0"/>
    <n v="0"/>
    <n v="73.95"/>
    <n v="0"/>
    <x v="0"/>
  </r>
  <r>
    <x v="3715"/>
    <n v="2"/>
    <n v="0"/>
    <n v="1"/>
    <n v="0"/>
    <s v="Room_Type 1"/>
    <n v="17"/>
    <x v="7"/>
    <n v="0"/>
    <n v="0"/>
    <n v="65.099999999999994"/>
    <n v="1"/>
    <x v="1"/>
  </r>
  <r>
    <x v="3716"/>
    <n v="2"/>
    <n v="0"/>
    <n v="4"/>
    <n v="0"/>
    <s v="Room_Type 1"/>
    <n v="81"/>
    <x v="9"/>
    <n v="0"/>
    <n v="0"/>
    <n v="65"/>
    <n v="0"/>
    <x v="0"/>
  </r>
  <r>
    <x v="3717"/>
    <n v="2"/>
    <n v="0"/>
    <n v="2"/>
    <n v="0"/>
    <s v="Room_Type 4"/>
    <n v="0"/>
    <x v="1"/>
    <n v="0"/>
    <n v="0"/>
    <n v="118.8"/>
    <n v="0"/>
    <x v="0"/>
  </r>
  <r>
    <x v="3718"/>
    <n v="2"/>
    <n v="0"/>
    <n v="2"/>
    <n v="0"/>
    <s v="Room_Type 1"/>
    <n v="30"/>
    <x v="2"/>
    <n v="0"/>
    <n v="0"/>
    <n v="140"/>
    <n v="0"/>
    <x v="1"/>
  </r>
  <r>
    <x v="3719"/>
    <n v="2"/>
    <n v="0"/>
    <n v="3"/>
    <n v="0"/>
    <s v="Room_Type 1"/>
    <n v="19"/>
    <x v="3"/>
    <n v="0"/>
    <n v="0"/>
    <n v="69"/>
    <n v="2"/>
    <x v="1"/>
  </r>
  <r>
    <x v="3720"/>
    <n v="2"/>
    <n v="0"/>
    <n v="3"/>
    <n v="0"/>
    <s v="Room_Type 1"/>
    <n v="33"/>
    <x v="6"/>
    <n v="0"/>
    <n v="0"/>
    <n v="138"/>
    <n v="0"/>
    <x v="0"/>
  </r>
  <r>
    <x v="3721"/>
    <n v="2"/>
    <n v="0"/>
    <n v="5"/>
    <n v="0"/>
    <s v="Room_Type 4"/>
    <n v="15"/>
    <x v="3"/>
    <n v="0"/>
    <n v="0"/>
    <n v="123"/>
    <n v="2"/>
    <x v="1"/>
  </r>
  <r>
    <x v="3722"/>
    <n v="2"/>
    <n v="0"/>
    <n v="4"/>
    <n v="0"/>
    <s v="Room_Type 1"/>
    <n v="262"/>
    <x v="3"/>
    <n v="0"/>
    <n v="0"/>
    <n v="63.75"/>
    <n v="0"/>
    <x v="0"/>
  </r>
  <r>
    <x v="3723"/>
    <n v="2"/>
    <n v="0"/>
    <n v="4"/>
    <n v="0"/>
    <s v="Room_Type 1"/>
    <n v="29"/>
    <x v="6"/>
    <n v="0"/>
    <n v="0"/>
    <n v="98.98"/>
    <n v="2"/>
    <x v="1"/>
  </r>
  <r>
    <x v="3724"/>
    <n v="2"/>
    <n v="0"/>
    <n v="4"/>
    <n v="0"/>
    <s v="Room_Type 1"/>
    <n v="87"/>
    <x v="7"/>
    <n v="0"/>
    <n v="0"/>
    <n v="91"/>
    <n v="3"/>
    <x v="1"/>
  </r>
  <r>
    <x v="3725"/>
    <n v="2"/>
    <n v="0"/>
    <n v="4"/>
    <n v="0"/>
    <s v="Room_Type 4"/>
    <n v="9"/>
    <x v="8"/>
    <n v="0"/>
    <n v="0"/>
    <n v="148.5"/>
    <n v="1"/>
    <x v="1"/>
  </r>
  <r>
    <x v="3726"/>
    <n v="2"/>
    <n v="0"/>
    <n v="3"/>
    <n v="0"/>
    <s v="Room_Type 1"/>
    <n v="221"/>
    <x v="6"/>
    <n v="0"/>
    <n v="0"/>
    <n v="65"/>
    <n v="0"/>
    <x v="1"/>
  </r>
  <r>
    <x v="3727"/>
    <n v="2"/>
    <n v="0"/>
    <n v="3"/>
    <n v="0"/>
    <s v="Room_Type 1"/>
    <n v="57"/>
    <x v="2"/>
    <n v="0"/>
    <n v="0"/>
    <n v="90.67"/>
    <n v="1"/>
    <x v="1"/>
  </r>
  <r>
    <x v="3728"/>
    <n v="2"/>
    <n v="0"/>
    <n v="3"/>
    <n v="0"/>
    <s v="Room_Type 1"/>
    <n v="7"/>
    <x v="10"/>
    <n v="0"/>
    <n v="0"/>
    <n v="82"/>
    <n v="0"/>
    <x v="1"/>
  </r>
  <r>
    <x v="3729"/>
    <n v="2"/>
    <n v="0"/>
    <n v="1"/>
    <n v="0"/>
    <s v="Room_Type 1"/>
    <n v="56"/>
    <x v="2"/>
    <n v="0"/>
    <n v="0"/>
    <n v="120"/>
    <n v="0"/>
    <x v="1"/>
  </r>
  <r>
    <x v="3730"/>
    <n v="2"/>
    <n v="0"/>
    <n v="2"/>
    <n v="0"/>
    <s v="Room_Type 1"/>
    <n v="386"/>
    <x v="6"/>
    <n v="0"/>
    <n v="0"/>
    <n v="115"/>
    <n v="1"/>
    <x v="0"/>
  </r>
  <r>
    <x v="3731"/>
    <n v="2"/>
    <n v="0"/>
    <n v="2"/>
    <n v="0"/>
    <s v="Room_Type 1"/>
    <n v="386"/>
    <x v="6"/>
    <n v="0"/>
    <n v="0"/>
    <n v="115"/>
    <n v="1"/>
    <x v="0"/>
  </r>
  <r>
    <x v="3732"/>
    <n v="2"/>
    <n v="0"/>
    <n v="1"/>
    <n v="0"/>
    <s v="Room_Type 1"/>
    <n v="17"/>
    <x v="10"/>
    <n v="0"/>
    <n v="0"/>
    <n v="81"/>
    <n v="0"/>
    <x v="1"/>
  </r>
  <r>
    <x v="3733"/>
    <n v="2"/>
    <n v="0"/>
    <n v="1"/>
    <n v="0"/>
    <s v="Room_Type 1"/>
    <n v="0"/>
    <x v="11"/>
    <n v="0"/>
    <n v="0"/>
    <n v="74.67"/>
    <n v="0"/>
    <x v="1"/>
  </r>
  <r>
    <x v="3734"/>
    <n v="1"/>
    <n v="0"/>
    <n v="1"/>
    <n v="0"/>
    <s v="Room_Type 4"/>
    <n v="1"/>
    <x v="11"/>
    <n v="1"/>
    <n v="0"/>
    <n v="46"/>
    <n v="0"/>
    <x v="1"/>
  </r>
  <r>
    <x v="3735"/>
    <n v="2"/>
    <n v="0"/>
    <n v="3"/>
    <n v="0"/>
    <s v="Room_Type 1"/>
    <n v="28"/>
    <x v="5"/>
    <n v="0"/>
    <n v="0"/>
    <n v="113.1"/>
    <n v="0"/>
    <x v="1"/>
  </r>
  <r>
    <x v="3736"/>
    <n v="2"/>
    <n v="0"/>
    <n v="3"/>
    <n v="0"/>
    <s v="Room_Type 1"/>
    <n v="134"/>
    <x v="0"/>
    <n v="0"/>
    <n v="0"/>
    <n v="103.5"/>
    <n v="2"/>
    <x v="1"/>
  </r>
  <r>
    <x v="3737"/>
    <n v="2"/>
    <n v="0"/>
    <n v="3"/>
    <n v="0"/>
    <s v="Room_Type 1"/>
    <n v="71"/>
    <x v="7"/>
    <n v="0"/>
    <n v="0"/>
    <n v="68.47"/>
    <n v="1"/>
    <x v="1"/>
  </r>
  <r>
    <x v="3738"/>
    <n v="1"/>
    <n v="0"/>
    <n v="3"/>
    <n v="0"/>
    <s v="Room_Type 1"/>
    <n v="204"/>
    <x v="8"/>
    <n v="0"/>
    <n v="0"/>
    <n v="90"/>
    <n v="0"/>
    <x v="0"/>
  </r>
  <r>
    <x v="3739"/>
    <n v="2"/>
    <n v="0"/>
    <n v="5"/>
    <n v="0"/>
    <s v="Room_Type 1"/>
    <n v="95"/>
    <x v="7"/>
    <n v="0"/>
    <n v="0"/>
    <n v="59.5"/>
    <n v="0"/>
    <x v="1"/>
  </r>
  <r>
    <x v="3740"/>
    <n v="1"/>
    <n v="0"/>
    <n v="4"/>
    <n v="0"/>
    <s v="Room_Type 1"/>
    <n v="40"/>
    <x v="6"/>
    <n v="0"/>
    <n v="0"/>
    <n v="90.27"/>
    <n v="0"/>
    <x v="1"/>
  </r>
  <r>
    <x v="3741"/>
    <n v="2"/>
    <n v="0"/>
    <n v="4"/>
    <n v="0"/>
    <s v="Room_Type 1"/>
    <n v="28"/>
    <x v="11"/>
    <n v="0"/>
    <n v="0"/>
    <n v="87"/>
    <n v="1"/>
    <x v="1"/>
  </r>
  <r>
    <x v="3742"/>
    <n v="2"/>
    <n v="0"/>
    <n v="3"/>
    <n v="0"/>
    <s v="Room_Type 1"/>
    <n v="279"/>
    <x v="6"/>
    <n v="0"/>
    <n v="0"/>
    <n v="110"/>
    <n v="0"/>
    <x v="0"/>
  </r>
  <r>
    <x v="3743"/>
    <n v="1"/>
    <n v="0"/>
    <n v="1"/>
    <n v="0"/>
    <s v="Room_Type 1"/>
    <n v="9"/>
    <x v="9"/>
    <n v="0"/>
    <n v="0"/>
    <n v="97"/>
    <n v="1"/>
    <x v="1"/>
  </r>
  <r>
    <x v="3744"/>
    <n v="2"/>
    <n v="0"/>
    <n v="2"/>
    <n v="0"/>
    <s v="Room_Type 1"/>
    <n v="199"/>
    <x v="6"/>
    <n v="0"/>
    <n v="0"/>
    <n v="98.1"/>
    <n v="1"/>
    <x v="1"/>
  </r>
  <r>
    <x v="3745"/>
    <n v="2"/>
    <n v="0"/>
    <n v="5"/>
    <n v="0"/>
    <s v="Room_Type 1"/>
    <n v="63"/>
    <x v="5"/>
    <n v="0"/>
    <n v="0"/>
    <n v="99.79"/>
    <n v="1"/>
    <x v="1"/>
  </r>
  <r>
    <x v="3746"/>
    <n v="1"/>
    <n v="0"/>
    <n v="6"/>
    <n v="0"/>
    <s v="Room_Type 1"/>
    <n v="76"/>
    <x v="1"/>
    <n v="0"/>
    <n v="0"/>
    <n v="80.75"/>
    <n v="0"/>
    <x v="1"/>
  </r>
  <r>
    <x v="3747"/>
    <n v="2"/>
    <n v="0"/>
    <n v="2"/>
    <n v="0"/>
    <s v="Room_Type 4"/>
    <n v="81"/>
    <x v="0"/>
    <n v="0"/>
    <n v="0"/>
    <n v="131.4"/>
    <n v="0"/>
    <x v="0"/>
  </r>
  <r>
    <x v="3748"/>
    <n v="2"/>
    <n v="1"/>
    <n v="1"/>
    <n v="0"/>
    <s v="Room_Type 1"/>
    <n v="155"/>
    <x v="1"/>
    <n v="0"/>
    <n v="0"/>
    <n v="143.1"/>
    <n v="2"/>
    <x v="0"/>
  </r>
  <r>
    <x v="3749"/>
    <n v="2"/>
    <n v="0"/>
    <n v="2"/>
    <n v="0"/>
    <s v="Room_Type 1"/>
    <n v="30"/>
    <x v="1"/>
    <n v="0"/>
    <n v="0"/>
    <n v="121"/>
    <n v="0"/>
    <x v="1"/>
  </r>
  <r>
    <x v="3750"/>
    <n v="1"/>
    <n v="0"/>
    <n v="3"/>
    <n v="0"/>
    <s v="Room_Type 1"/>
    <n v="19"/>
    <x v="8"/>
    <n v="0"/>
    <n v="0"/>
    <n v="120"/>
    <n v="0"/>
    <x v="1"/>
  </r>
  <r>
    <x v="3751"/>
    <n v="2"/>
    <n v="0"/>
    <n v="3"/>
    <n v="0"/>
    <s v="Room_Type 1"/>
    <n v="271"/>
    <x v="1"/>
    <n v="0"/>
    <n v="0"/>
    <n v="101.33"/>
    <n v="1"/>
    <x v="0"/>
  </r>
  <r>
    <x v="3752"/>
    <n v="2"/>
    <n v="0"/>
    <n v="2"/>
    <n v="0"/>
    <s v="Room_Type 1"/>
    <n v="120"/>
    <x v="5"/>
    <n v="0"/>
    <n v="0"/>
    <n v="95.2"/>
    <n v="0"/>
    <x v="1"/>
  </r>
  <r>
    <x v="3753"/>
    <n v="1"/>
    <n v="1"/>
    <n v="5"/>
    <n v="0"/>
    <s v="Room_Type 1"/>
    <n v="163"/>
    <x v="6"/>
    <n v="0"/>
    <n v="0"/>
    <n v="74.650000000000006"/>
    <n v="2"/>
    <x v="1"/>
  </r>
  <r>
    <x v="3754"/>
    <n v="2"/>
    <n v="0"/>
    <n v="3"/>
    <n v="0"/>
    <s v="Room_Type 1"/>
    <n v="23"/>
    <x v="11"/>
    <n v="0"/>
    <n v="0"/>
    <n v="109"/>
    <n v="0"/>
    <x v="1"/>
  </r>
  <r>
    <x v="3755"/>
    <n v="2"/>
    <n v="0"/>
    <n v="1"/>
    <n v="0"/>
    <s v="Room_Type 1"/>
    <n v="43"/>
    <x v="5"/>
    <n v="0"/>
    <n v="0"/>
    <n v="126.9"/>
    <n v="0"/>
    <x v="0"/>
  </r>
  <r>
    <x v="3756"/>
    <n v="1"/>
    <n v="0"/>
    <n v="3"/>
    <n v="0"/>
    <s v="Room_Type 1"/>
    <n v="116"/>
    <x v="10"/>
    <n v="0"/>
    <n v="0"/>
    <n v="61"/>
    <n v="0"/>
    <x v="0"/>
  </r>
  <r>
    <x v="3757"/>
    <n v="1"/>
    <n v="0"/>
    <n v="3"/>
    <n v="0"/>
    <s v="Room_Type 1"/>
    <n v="71"/>
    <x v="2"/>
    <n v="0"/>
    <n v="0"/>
    <n v="120"/>
    <n v="0"/>
    <x v="1"/>
  </r>
  <r>
    <x v="3758"/>
    <n v="1"/>
    <n v="0"/>
    <n v="4"/>
    <n v="0"/>
    <s v="Room_Type 4"/>
    <n v="55"/>
    <x v="2"/>
    <n v="0"/>
    <n v="0"/>
    <n v="133.65"/>
    <n v="1"/>
    <x v="1"/>
  </r>
  <r>
    <x v="3759"/>
    <n v="2"/>
    <n v="0"/>
    <n v="2"/>
    <n v="0"/>
    <s v="Room_Type 1"/>
    <n v="91"/>
    <x v="0"/>
    <n v="0"/>
    <n v="0"/>
    <n v="117.9"/>
    <n v="0"/>
    <x v="1"/>
  </r>
  <r>
    <x v="3760"/>
    <n v="3"/>
    <n v="0"/>
    <n v="2"/>
    <n v="0"/>
    <s v="Room_Type 4"/>
    <n v="66"/>
    <x v="0"/>
    <n v="0"/>
    <n v="0"/>
    <n v="168.3"/>
    <n v="2"/>
    <x v="1"/>
  </r>
  <r>
    <x v="3761"/>
    <n v="1"/>
    <n v="0"/>
    <n v="1"/>
    <n v="0"/>
    <s v="Room_Type 4"/>
    <n v="64"/>
    <x v="1"/>
    <n v="0"/>
    <n v="0"/>
    <n v="149.4"/>
    <n v="0"/>
    <x v="0"/>
  </r>
  <r>
    <x v="3762"/>
    <n v="2"/>
    <n v="1"/>
    <n v="7"/>
    <n v="0"/>
    <s v="Room_Type 4"/>
    <n v="22"/>
    <x v="1"/>
    <n v="0"/>
    <n v="0"/>
    <n v="105.65"/>
    <n v="2"/>
    <x v="1"/>
  </r>
  <r>
    <x v="3763"/>
    <n v="2"/>
    <n v="0"/>
    <n v="1"/>
    <n v="0"/>
    <s v="Room_Type 1"/>
    <n v="39"/>
    <x v="2"/>
    <n v="0"/>
    <n v="0"/>
    <n v="89.1"/>
    <n v="0"/>
    <x v="0"/>
  </r>
  <r>
    <x v="3764"/>
    <n v="1"/>
    <n v="0"/>
    <n v="2"/>
    <n v="0"/>
    <s v="Room_Type 1"/>
    <n v="12"/>
    <x v="8"/>
    <n v="0"/>
    <n v="0"/>
    <n v="81.62"/>
    <n v="1"/>
    <x v="1"/>
  </r>
  <r>
    <x v="3765"/>
    <n v="1"/>
    <n v="0"/>
    <n v="1"/>
    <n v="0"/>
    <s v="Room_Type 1"/>
    <n v="1"/>
    <x v="11"/>
    <n v="0"/>
    <n v="0"/>
    <n v="64.14"/>
    <n v="0"/>
    <x v="1"/>
  </r>
  <r>
    <x v="3766"/>
    <n v="2"/>
    <n v="2"/>
    <n v="6"/>
    <n v="0"/>
    <s v="Room_Type 6"/>
    <n v="98"/>
    <x v="5"/>
    <n v="0"/>
    <n v="0"/>
    <n v="167.45"/>
    <n v="0"/>
    <x v="0"/>
  </r>
  <r>
    <x v="3767"/>
    <n v="2"/>
    <n v="0"/>
    <n v="3"/>
    <n v="0"/>
    <s v="Room_Type 4"/>
    <n v="142"/>
    <x v="8"/>
    <n v="0"/>
    <n v="0"/>
    <n v="114.3"/>
    <n v="0"/>
    <x v="1"/>
  </r>
  <r>
    <x v="3768"/>
    <n v="2"/>
    <n v="0"/>
    <n v="3"/>
    <n v="0"/>
    <s v="Room_Type 5"/>
    <n v="34"/>
    <x v="1"/>
    <n v="0"/>
    <n v="0"/>
    <n v="152.80000000000001"/>
    <n v="0"/>
    <x v="1"/>
  </r>
  <r>
    <x v="3769"/>
    <n v="2"/>
    <n v="0"/>
    <n v="2"/>
    <n v="0"/>
    <s v="Room_Type 2"/>
    <n v="133"/>
    <x v="6"/>
    <n v="0"/>
    <n v="0"/>
    <n v="110.7"/>
    <n v="1"/>
    <x v="1"/>
  </r>
  <r>
    <x v="3770"/>
    <n v="2"/>
    <n v="0"/>
    <n v="4"/>
    <n v="1"/>
    <s v="Room_Type 2"/>
    <n v="232"/>
    <x v="4"/>
    <n v="0"/>
    <n v="0"/>
    <n v="100.75"/>
    <n v="1"/>
    <x v="0"/>
  </r>
  <r>
    <x v="3771"/>
    <n v="1"/>
    <n v="0"/>
    <n v="2"/>
    <n v="0"/>
    <s v="Room_Type 1"/>
    <n v="192"/>
    <x v="2"/>
    <n v="0"/>
    <n v="0"/>
    <n v="95"/>
    <n v="0"/>
    <x v="1"/>
  </r>
  <r>
    <x v="3772"/>
    <n v="1"/>
    <n v="0"/>
    <n v="3"/>
    <n v="0"/>
    <s v="Room_Type 1"/>
    <n v="89"/>
    <x v="3"/>
    <n v="0"/>
    <n v="0"/>
    <n v="79.2"/>
    <n v="2"/>
    <x v="1"/>
  </r>
  <r>
    <x v="3773"/>
    <n v="2"/>
    <n v="0"/>
    <n v="7"/>
    <n v="0"/>
    <s v="Room_Type 5"/>
    <n v="139"/>
    <x v="5"/>
    <n v="0"/>
    <n v="0"/>
    <n v="104.21"/>
    <n v="0"/>
    <x v="1"/>
  </r>
  <r>
    <x v="3774"/>
    <n v="2"/>
    <n v="0"/>
    <n v="3"/>
    <n v="0"/>
    <s v="Room_Type 1"/>
    <n v="276"/>
    <x v="1"/>
    <n v="0"/>
    <n v="0"/>
    <n v="116.33"/>
    <n v="0"/>
    <x v="0"/>
  </r>
  <r>
    <x v="3775"/>
    <n v="2"/>
    <n v="0"/>
    <n v="1"/>
    <n v="0"/>
    <s v="Room_Type 1"/>
    <n v="35"/>
    <x v="4"/>
    <n v="0"/>
    <n v="0"/>
    <n v="135.9"/>
    <n v="0"/>
    <x v="1"/>
  </r>
  <r>
    <x v="3776"/>
    <n v="1"/>
    <n v="0"/>
    <n v="1"/>
    <n v="0"/>
    <s v="Room_Type 4"/>
    <n v="55"/>
    <x v="5"/>
    <n v="0"/>
    <n v="0"/>
    <n v="92"/>
    <n v="0"/>
    <x v="1"/>
  </r>
  <r>
    <x v="3777"/>
    <n v="1"/>
    <n v="0"/>
    <n v="4"/>
    <n v="0"/>
    <s v="Room_Type 1"/>
    <n v="14"/>
    <x v="8"/>
    <n v="0"/>
    <n v="0"/>
    <n v="62"/>
    <n v="0"/>
    <x v="1"/>
  </r>
  <r>
    <x v="3778"/>
    <n v="2"/>
    <n v="0"/>
    <n v="4"/>
    <n v="0"/>
    <s v="Room_Type 1"/>
    <n v="41"/>
    <x v="7"/>
    <n v="0"/>
    <n v="0"/>
    <n v="93.93"/>
    <n v="2"/>
    <x v="1"/>
  </r>
  <r>
    <x v="3779"/>
    <n v="2"/>
    <n v="0"/>
    <n v="3"/>
    <n v="0"/>
    <s v="Room_Type 1"/>
    <n v="32"/>
    <x v="11"/>
    <n v="0"/>
    <n v="0"/>
    <n v="64"/>
    <n v="0"/>
    <x v="1"/>
  </r>
  <r>
    <x v="3780"/>
    <n v="2"/>
    <n v="0"/>
    <n v="1"/>
    <n v="0"/>
    <s v="Room_Type 1"/>
    <n v="19"/>
    <x v="1"/>
    <n v="0"/>
    <n v="0"/>
    <n v="129"/>
    <n v="2"/>
    <x v="1"/>
  </r>
  <r>
    <x v="3781"/>
    <n v="2"/>
    <n v="0"/>
    <n v="2"/>
    <n v="0"/>
    <s v="Room_Type 1"/>
    <n v="18"/>
    <x v="9"/>
    <n v="0"/>
    <n v="0"/>
    <n v="97"/>
    <n v="1"/>
    <x v="0"/>
  </r>
  <r>
    <x v="3782"/>
    <n v="3"/>
    <n v="0"/>
    <n v="3"/>
    <n v="0"/>
    <s v="Room_Type 1"/>
    <n v="42"/>
    <x v="7"/>
    <n v="0"/>
    <n v="0"/>
    <n v="106.8"/>
    <n v="1"/>
    <x v="1"/>
  </r>
  <r>
    <x v="3783"/>
    <n v="2"/>
    <n v="0"/>
    <n v="2"/>
    <n v="0"/>
    <s v="Room_Type 1"/>
    <n v="28"/>
    <x v="5"/>
    <n v="0"/>
    <n v="0"/>
    <n v="89"/>
    <n v="0"/>
    <x v="1"/>
  </r>
  <r>
    <x v="3784"/>
    <n v="2"/>
    <n v="0"/>
    <n v="3"/>
    <n v="0"/>
    <s v="Room_Type 1"/>
    <n v="314"/>
    <x v="6"/>
    <n v="0"/>
    <n v="0"/>
    <n v="75"/>
    <n v="0"/>
    <x v="0"/>
  </r>
  <r>
    <x v="3785"/>
    <n v="2"/>
    <n v="0"/>
    <n v="1"/>
    <n v="0"/>
    <s v="Room_Type 1"/>
    <n v="13"/>
    <x v="2"/>
    <n v="0"/>
    <n v="0"/>
    <n v="91"/>
    <n v="0"/>
    <x v="1"/>
  </r>
  <r>
    <x v="3786"/>
    <n v="2"/>
    <n v="0"/>
    <n v="2"/>
    <n v="0"/>
    <s v="Room_Type 1"/>
    <n v="301"/>
    <x v="4"/>
    <n v="0"/>
    <n v="0"/>
    <n v="115"/>
    <n v="1"/>
    <x v="0"/>
  </r>
  <r>
    <x v="3787"/>
    <n v="2"/>
    <n v="0"/>
    <n v="2"/>
    <n v="0"/>
    <s v="Room_Type 1"/>
    <n v="35"/>
    <x v="9"/>
    <n v="0"/>
    <n v="0"/>
    <n v="116.1"/>
    <n v="0"/>
    <x v="0"/>
  </r>
  <r>
    <x v="3788"/>
    <n v="2"/>
    <n v="0"/>
    <n v="4"/>
    <n v="1"/>
    <s v="Room_Type 1"/>
    <n v="196"/>
    <x v="1"/>
    <n v="0"/>
    <n v="0"/>
    <n v="116.1"/>
    <n v="1"/>
    <x v="0"/>
  </r>
  <r>
    <x v="3789"/>
    <n v="1"/>
    <n v="0"/>
    <n v="1"/>
    <n v="0"/>
    <s v="Room_Type 1"/>
    <n v="0"/>
    <x v="9"/>
    <n v="1"/>
    <n v="0"/>
    <n v="65"/>
    <n v="1"/>
    <x v="1"/>
  </r>
  <r>
    <x v="3790"/>
    <n v="2"/>
    <n v="1"/>
    <n v="7"/>
    <n v="0"/>
    <s v="Room_Type 1"/>
    <n v="158"/>
    <x v="0"/>
    <n v="0"/>
    <n v="0"/>
    <n v="76.5"/>
    <n v="2"/>
    <x v="1"/>
  </r>
  <r>
    <x v="3791"/>
    <n v="1"/>
    <n v="0"/>
    <n v="1"/>
    <n v="0"/>
    <s v="Room_Type 1"/>
    <n v="7"/>
    <x v="4"/>
    <n v="0"/>
    <n v="0"/>
    <n v="154"/>
    <n v="1"/>
    <x v="1"/>
  </r>
  <r>
    <x v="3792"/>
    <n v="2"/>
    <n v="0"/>
    <n v="3"/>
    <n v="0"/>
    <s v="Room_Type 1"/>
    <n v="41"/>
    <x v="3"/>
    <n v="0"/>
    <n v="0"/>
    <n v="66.88"/>
    <n v="0"/>
    <x v="1"/>
  </r>
  <r>
    <x v="3793"/>
    <n v="2"/>
    <n v="0"/>
    <n v="2"/>
    <n v="0"/>
    <s v="Room_Type 1"/>
    <n v="292"/>
    <x v="4"/>
    <n v="0"/>
    <n v="0"/>
    <n v="115"/>
    <n v="0"/>
    <x v="0"/>
  </r>
  <r>
    <x v="3794"/>
    <n v="0"/>
    <n v="2"/>
    <n v="4"/>
    <n v="0"/>
    <s v="Room_Type 2"/>
    <n v="16"/>
    <x v="11"/>
    <n v="0"/>
    <n v="0"/>
    <n v="77.25"/>
    <n v="0"/>
    <x v="1"/>
  </r>
  <r>
    <x v="3795"/>
    <n v="2"/>
    <n v="0"/>
    <n v="6"/>
    <n v="0"/>
    <s v="Room_Type 1"/>
    <n v="228"/>
    <x v="0"/>
    <n v="0"/>
    <n v="0"/>
    <n v="90.95"/>
    <n v="0"/>
    <x v="0"/>
  </r>
  <r>
    <x v="3796"/>
    <n v="1"/>
    <n v="0"/>
    <n v="1"/>
    <n v="0"/>
    <s v="Room_Type 1"/>
    <n v="65"/>
    <x v="7"/>
    <n v="0"/>
    <n v="0"/>
    <n v="79.2"/>
    <n v="4"/>
    <x v="1"/>
  </r>
  <r>
    <x v="3797"/>
    <n v="2"/>
    <n v="2"/>
    <n v="2"/>
    <n v="1"/>
    <s v="Room_Type 6"/>
    <n v="8"/>
    <x v="6"/>
    <n v="0"/>
    <n v="0"/>
    <n v="205"/>
    <n v="1"/>
    <x v="1"/>
  </r>
  <r>
    <x v="3798"/>
    <n v="1"/>
    <n v="0"/>
    <n v="2"/>
    <n v="0"/>
    <s v="Room_Type 1"/>
    <n v="117"/>
    <x v="10"/>
    <n v="0"/>
    <n v="0"/>
    <n v="75"/>
    <n v="0"/>
    <x v="1"/>
  </r>
  <r>
    <x v="3799"/>
    <n v="1"/>
    <n v="0"/>
    <n v="3"/>
    <n v="0"/>
    <s v="Room_Type 1"/>
    <n v="55"/>
    <x v="3"/>
    <n v="0"/>
    <n v="0"/>
    <n v="62.67"/>
    <n v="0"/>
    <x v="1"/>
  </r>
  <r>
    <x v="3800"/>
    <n v="2"/>
    <n v="0"/>
    <n v="1"/>
    <n v="0"/>
    <s v="Room_Type 1"/>
    <n v="0"/>
    <x v="11"/>
    <n v="0"/>
    <n v="0"/>
    <n v="95"/>
    <n v="0"/>
    <x v="1"/>
  </r>
  <r>
    <x v="3801"/>
    <n v="2"/>
    <n v="0"/>
    <n v="3"/>
    <n v="0"/>
    <s v="Room_Type 4"/>
    <n v="118"/>
    <x v="6"/>
    <n v="0"/>
    <n v="0"/>
    <n v="104.4"/>
    <n v="1"/>
    <x v="1"/>
  </r>
  <r>
    <x v="3802"/>
    <n v="2"/>
    <n v="0"/>
    <n v="3"/>
    <n v="0"/>
    <s v="Room_Type 4"/>
    <n v="83"/>
    <x v="3"/>
    <n v="0"/>
    <n v="0"/>
    <n v="111.6"/>
    <n v="1"/>
    <x v="1"/>
  </r>
  <r>
    <x v="3803"/>
    <n v="1"/>
    <n v="0"/>
    <n v="1"/>
    <n v="0"/>
    <s v="Room_Type 1"/>
    <n v="3"/>
    <x v="4"/>
    <n v="0"/>
    <n v="0"/>
    <n v="65"/>
    <n v="0"/>
    <x v="1"/>
  </r>
  <r>
    <x v="3804"/>
    <n v="3"/>
    <n v="0"/>
    <n v="2"/>
    <n v="0"/>
    <s v="Room_Type 1"/>
    <n v="69"/>
    <x v="8"/>
    <n v="0"/>
    <n v="0"/>
    <n v="161.9"/>
    <n v="1"/>
    <x v="1"/>
  </r>
  <r>
    <x v="3805"/>
    <n v="2"/>
    <n v="0"/>
    <n v="3"/>
    <n v="0"/>
    <s v="Room_Type 1"/>
    <n v="8"/>
    <x v="7"/>
    <n v="0"/>
    <n v="0"/>
    <n v="116.67"/>
    <n v="1"/>
    <x v="1"/>
  </r>
  <r>
    <x v="3806"/>
    <n v="1"/>
    <n v="0"/>
    <n v="1"/>
    <n v="0"/>
    <s v="Room_Type 1"/>
    <n v="11"/>
    <x v="6"/>
    <n v="0"/>
    <n v="0"/>
    <n v="143.19999999999999"/>
    <n v="0"/>
    <x v="1"/>
  </r>
  <r>
    <x v="3807"/>
    <n v="4"/>
    <n v="0"/>
    <n v="2"/>
    <n v="0"/>
    <s v="Room_Type 7"/>
    <n v="18"/>
    <x v="3"/>
    <n v="0"/>
    <n v="0"/>
    <n v="199.43"/>
    <n v="2"/>
    <x v="1"/>
  </r>
  <r>
    <x v="3808"/>
    <n v="2"/>
    <n v="0"/>
    <n v="3"/>
    <n v="0"/>
    <s v="Room_Type 1"/>
    <n v="13"/>
    <x v="6"/>
    <n v="0"/>
    <n v="0"/>
    <n v="87.78"/>
    <n v="1"/>
    <x v="1"/>
  </r>
  <r>
    <x v="3809"/>
    <n v="2"/>
    <n v="0"/>
    <n v="2"/>
    <n v="0"/>
    <s v="Room_Type 1"/>
    <n v="37"/>
    <x v="6"/>
    <n v="0"/>
    <n v="0"/>
    <n v="83.93"/>
    <n v="1"/>
    <x v="1"/>
  </r>
  <r>
    <x v="3810"/>
    <n v="2"/>
    <n v="0"/>
    <n v="3"/>
    <n v="0"/>
    <s v="Room_Type 1"/>
    <n v="12"/>
    <x v="4"/>
    <n v="0"/>
    <n v="0"/>
    <n v="134.33000000000001"/>
    <n v="2"/>
    <x v="1"/>
  </r>
  <r>
    <x v="3811"/>
    <n v="2"/>
    <n v="0"/>
    <n v="3"/>
    <n v="0"/>
    <s v="Room_Type 4"/>
    <n v="73"/>
    <x v="3"/>
    <n v="0"/>
    <n v="0"/>
    <n v="60"/>
    <n v="0"/>
    <x v="1"/>
  </r>
  <r>
    <x v="3812"/>
    <n v="1"/>
    <n v="0"/>
    <n v="1"/>
    <n v="0"/>
    <s v="Room_Type 1"/>
    <n v="99"/>
    <x v="10"/>
    <n v="0"/>
    <n v="0"/>
    <n v="81"/>
    <n v="0"/>
    <x v="1"/>
  </r>
  <r>
    <x v="3813"/>
    <n v="2"/>
    <n v="0"/>
    <n v="2"/>
    <n v="0"/>
    <s v="Room_Type 1"/>
    <n v="36"/>
    <x v="6"/>
    <n v="0"/>
    <n v="0"/>
    <n v="119.5"/>
    <n v="2"/>
    <x v="1"/>
  </r>
  <r>
    <x v="3814"/>
    <n v="1"/>
    <n v="0"/>
    <n v="1"/>
    <n v="0"/>
    <s v="Room_Type 1"/>
    <n v="221"/>
    <x v="0"/>
    <n v="0"/>
    <n v="0"/>
    <n v="73"/>
    <n v="0"/>
    <x v="1"/>
  </r>
  <r>
    <x v="3815"/>
    <n v="2"/>
    <n v="0"/>
    <n v="3"/>
    <n v="0"/>
    <s v="Room_Type 1"/>
    <n v="180"/>
    <x v="6"/>
    <n v="0"/>
    <n v="0"/>
    <n v="108.9"/>
    <n v="1"/>
    <x v="0"/>
  </r>
  <r>
    <x v="3816"/>
    <n v="2"/>
    <n v="0"/>
    <n v="4"/>
    <n v="0"/>
    <s v="Room_Type 4"/>
    <n v="119"/>
    <x v="6"/>
    <n v="0"/>
    <n v="0"/>
    <n v="81.47"/>
    <n v="1"/>
    <x v="1"/>
  </r>
  <r>
    <x v="3817"/>
    <n v="2"/>
    <n v="0"/>
    <n v="3"/>
    <n v="0"/>
    <s v="Room_Type 1"/>
    <n v="19"/>
    <x v="3"/>
    <n v="0"/>
    <n v="0"/>
    <n v="108.67"/>
    <n v="0"/>
    <x v="1"/>
  </r>
  <r>
    <x v="3818"/>
    <n v="2"/>
    <n v="0"/>
    <n v="6"/>
    <n v="0"/>
    <s v="Room_Type 1"/>
    <n v="4"/>
    <x v="10"/>
    <n v="0"/>
    <n v="0"/>
    <n v="81"/>
    <n v="0"/>
    <x v="0"/>
  </r>
  <r>
    <x v="3819"/>
    <n v="2"/>
    <n v="0"/>
    <n v="6"/>
    <n v="0"/>
    <s v="Room_Type 4"/>
    <n v="228"/>
    <x v="6"/>
    <n v="0"/>
    <n v="0"/>
    <n v="115.6"/>
    <n v="2"/>
    <x v="0"/>
  </r>
  <r>
    <x v="3820"/>
    <n v="3"/>
    <n v="0"/>
    <n v="1"/>
    <n v="0"/>
    <s v="Room_Type 1"/>
    <n v="61"/>
    <x v="8"/>
    <n v="0"/>
    <n v="0"/>
    <n v="159.30000000000001"/>
    <n v="1"/>
    <x v="1"/>
  </r>
  <r>
    <x v="3821"/>
    <n v="2"/>
    <n v="0"/>
    <n v="4"/>
    <n v="0"/>
    <s v="Room_Type 1"/>
    <n v="3"/>
    <x v="6"/>
    <n v="0"/>
    <n v="0"/>
    <n v="70"/>
    <n v="0"/>
    <x v="1"/>
  </r>
  <r>
    <x v="3822"/>
    <n v="2"/>
    <n v="0"/>
    <n v="5"/>
    <n v="0"/>
    <s v="Room_Type 4"/>
    <n v="256"/>
    <x v="6"/>
    <n v="0"/>
    <n v="0"/>
    <n v="103.7"/>
    <n v="0"/>
    <x v="0"/>
  </r>
  <r>
    <x v="3823"/>
    <n v="1"/>
    <n v="0"/>
    <n v="3"/>
    <n v="0"/>
    <s v="Room_Type 1"/>
    <n v="18"/>
    <x v="10"/>
    <n v="0"/>
    <n v="0"/>
    <n v="69"/>
    <n v="0"/>
    <x v="0"/>
  </r>
  <r>
    <x v="3824"/>
    <n v="1"/>
    <n v="0"/>
    <n v="3"/>
    <n v="0"/>
    <s v="Room_Type 1"/>
    <n v="163"/>
    <x v="6"/>
    <n v="0"/>
    <n v="0"/>
    <n v="115"/>
    <n v="0"/>
    <x v="0"/>
  </r>
  <r>
    <x v="3825"/>
    <n v="2"/>
    <n v="0"/>
    <n v="3"/>
    <n v="0"/>
    <s v="Room_Type 1"/>
    <n v="15"/>
    <x v="3"/>
    <n v="0"/>
    <n v="0"/>
    <n v="106.33"/>
    <n v="0"/>
    <x v="1"/>
  </r>
  <r>
    <x v="3826"/>
    <n v="2"/>
    <n v="2"/>
    <n v="2"/>
    <n v="0"/>
    <s v="Room_Type 6"/>
    <n v="33"/>
    <x v="9"/>
    <n v="0"/>
    <n v="0"/>
    <n v="162.44999999999999"/>
    <n v="1"/>
    <x v="1"/>
  </r>
  <r>
    <x v="3827"/>
    <n v="2"/>
    <n v="0"/>
    <n v="3"/>
    <n v="0"/>
    <s v="Room_Type 1"/>
    <n v="83"/>
    <x v="3"/>
    <n v="0"/>
    <n v="0"/>
    <n v="75"/>
    <n v="0"/>
    <x v="1"/>
  </r>
  <r>
    <x v="3828"/>
    <n v="2"/>
    <n v="0"/>
    <n v="3"/>
    <n v="0"/>
    <s v="Room_Type 1"/>
    <n v="109"/>
    <x v="4"/>
    <n v="0"/>
    <n v="0"/>
    <n v="114.3"/>
    <n v="0"/>
    <x v="1"/>
  </r>
  <r>
    <x v="3829"/>
    <n v="2"/>
    <n v="0"/>
    <n v="1"/>
    <n v="0"/>
    <s v="Room_Type 4"/>
    <n v="70"/>
    <x v="4"/>
    <n v="0"/>
    <n v="0"/>
    <n v="127.8"/>
    <n v="0"/>
    <x v="0"/>
  </r>
  <r>
    <x v="3830"/>
    <n v="1"/>
    <n v="0"/>
    <n v="1"/>
    <n v="0"/>
    <s v="Room_Type 1"/>
    <n v="26"/>
    <x v="6"/>
    <n v="0"/>
    <n v="0"/>
    <n v="99.2"/>
    <n v="0"/>
    <x v="0"/>
  </r>
  <r>
    <x v="3831"/>
    <n v="1"/>
    <n v="0"/>
    <n v="7"/>
    <n v="0"/>
    <s v="Room_Type 1"/>
    <n v="122"/>
    <x v="0"/>
    <n v="0"/>
    <n v="0"/>
    <n v="68"/>
    <n v="0"/>
    <x v="1"/>
  </r>
  <r>
    <x v="3832"/>
    <n v="2"/>
    <n v="0"/>
    <n v="6"/>
    <n v="0"/>
    <s v="Room_Type 1"/>
    <n v="165"/>
    <x v="4"/>
    <n v="0"/>
    <n v="0"/>
    <n v="72.25"/>
    <n v="2"/>
    <x v="0"/>
  </r>
  <r>
    <x v="3833"/>
    <n v="2"/>
    <n v="1"/>
    <n v="2"/>
    <n v="0"/>
    <s v="Room_Type 1"/>
    <n v="1"/>
    <x v="7"/>
    <n v="0"/>
    <n v="0"/>
    <n v="70.400000000000006"/>
    <n v="1"/>
    <x v="1"/>
  </r>
  <r>
    <x v="3834"/>
    <n v="1"/>
    <n v="0"/>
    <n v="2"/>
    <n v="0"/>
    <s v="Room_Type 1"/>
    <n v="301"/>
    <x v="4"/>
    <n v="0"/>
    <n v="0"/>
    <n v="90"/>
    <n v="0"/>
    <x v="1"/>
  </r>
  <r>
    <x v="3835"/>
    <n v="2"/>
    <n v="0"/>
    <n v="2"/>
    <n v="0"/>
    <s v="Room_Type 1"/>
    <n v="245"/>
    <x v="2"/>
    <n v="0"/>
    <n v="0"/>
    <n v="75"/>
    <n v="0"/>
    <x v="0"/>
  </r>
  <r>
    <x v="3836"/>
    <n v="1"/>
    <n v="0"/>
    <n v="1"/>
    <n v="0"/>
    <s v="Room_Type 1"/>
    <n v="3"/>
    <x v="0"/>
    <n v="0"/>
    <n v="0"/>
    <n v="80"/>
    <n v="0"/>
    <x v="1"/>
  </r>
  <r>
    <x v="3837"/>
    <n v="1"/>
    <n v="0"/>
    <n v="6"/>
    <n v="0"/>
    <s v="Room_Type 1"/>
    <n v="80"/>
    <x v="1"/>
    <n v="0"/>
    <n v="0"/>
    <n v="85"/>
    <n v="0"/>
    <x v="1"/>
  </r>
  <r>
    <x v="3838"/>
    <n v="1"/>
    <n v="0"/>
    <n v="1"/>
    <n v="0"/>
    <s v="Room_Type 1"/>
    <n v="9"/>
    <x v="6"/>
    <n v="0"/>
    <n v="0"/>
    <n v="95"/>
    <n v="0"/>
    <x v="1"/>
  </r>
  <r>
    <x v="3839"/>
    <n v="2"/>
    <n v="0"/>
    <n v="11"/>
    <n v="0"/>
    <s v="Room_Type 1"/>
    <n v="204"/>
    <x v="4"/>
    <n v="0"/>
    <n v="0"/>
    <n v="90.95"/>
    <n v="1"/>
    <x v="1"/>
  </r>
  <r>
    <x v="3840"/>
    <n v="2"/>
    <n v="0"/>
    <n v="1"/>
    <n v="0"/>
    <s v="Room_Type 4"/>
    <n v="146"/>
    <x v="4"/>
    <n v="0"/>
    <n v="0"/>
    <n v="127.8"/>
    <n v="2"/>
    <x v="1"/>
  </r>
  <r>
    <x v="3841"/>
    <n v="2"/>
    <n v="0"/>
    <n v="4"/>
    <n v="0"/>
    <s v="Room_Type 1"/>
    <n v="106"/>
    <x v="3"/>
    <n v="0"/>
    <n v="0"/>
    <n v="72.25"/>
    <n v="2"/>
    <x v="0"/>
  </r>
  <r>
    <x v="3842"/>
    <n v="2"/>
    <n v="0"/>
    <n v="2"/>
    <n v="0"/>
    <s v="Room_Type 1"/>
    <n v="30"/>
    <x v="2"/>
    <n v="0"/>
    <n v="0"/>
    <n v="140"/>
    <n v="0"/>
    <x v="1"/>
  </r>
  <r>
    <x v="3843"/>
    <n v="2"/>
    <n v="0"/>
    <n v="4"/>
    <n v="0"/>
    <s v="Room_Type 1"/>
    <n v="322"/>
    <x v="8"/>
    <n v="0"/>
    <n v="0"/>
    <n v="80"/>
    <n v="0"/>
    <x v="0"/>
  </r>
  <r>
    <x v="3844"/>
    <n v="2"/>
    <n v="0"/>
    <n v="4"/>
    <n v="0"/>
    <s v="Room_Type 1"/>
    <n v="56"/>
    <x v="1"/>
    <n v="0"/>
    <n v="0"/>
    <n v="185"/>
    <n v="0"/>
    <x v="1"/>
  </r>
  <r>
    <x v="3845"/>
    <n v="2"/>
    <n v="0"/>
    <n v="2"/>
    <n v="0"/>
    <s v="Room_Type 1"/>
    <n v="245"/>
    <x v="2"/>
    <n v="0"/>
    <n v="0"/>
    <n v="75"/>
    <n v="0"/>
    <x v="0"/>
  </r>
  <r>
    <x v="3846"/>
    <n v="1"/>
    <n v="0"/>
    <n v="6"/>
    <n v="0"/>
    <s v="Room_Type 1"/>
    <n v="245"/>
    <x v="4"/>
    <n v="0"/>
    <n v="0"/>
    <n v="110"/>
    <n v="0"/>
    <x v="0"/>
  </r>
  <r>
    <x v="3847"/>
    <n v="2"/>
    <n v="0"/>
    <n v="3"/>
    <n v="0"/>
    <s v="Room_Type 1"/>
    <n v="29"/>
    <x v="8"/>
    <n v="0"/>
    <n v="0"/>
    <n v="82.61"/>
    <n v="1"/>
    <x v="1"/>
  </r>
  <r>
    <x v="3848"/>
    <n v="3"/>
    <n v="0"/>
    <n v="3"/>
    <n v="0"/>
    <s v="Room_Type 4"/>
    <n v="147"/>
    <x v="6"/>
    <n v="0"/>
    <n v="0"/>
    <n v="151.19999999999999"/>
    <n v="0"/>
    <x v="1"/>
  </r>
  <r>
    <x v="3849"/>
    <n v="2"/>
    <n v="0"/>
    <n v="3"/>
    <n v="0"/>
    <s v="Room_Type 4"/>
    <n v="58"/>
    <x v="2"/>
    <n v="0"/>
    <n v="0"/>
    <n v="113.4"/>
    <n v="0"/>
    <x v="0"/>
  </r>
  <r>
    <x v="3850"/>
    <n v="2"/>
    <n v="0"/>
    <n v="3"/>
    <n v="0"/>
    <s v="Room_Type 1"/>
    <n v="46"/>
    <x v="4"/>
    <n v="0"/>
    <n v="0"/>
    <n v="117.9"/>
    <n v="1"/>
    <x v="1"/>
  </r>
  <r>
    <x v="3851"/>
    <n v="2"/>
    <n v="0"/>
    <n v="2"/>
    <n v="0"/>
    <s v="Room_Type 1"/>
    <n v="7"/>
    <x v="8"/>
    <n v="0"/>
    <n v="0"/>
    <n v="112"/>
    <n v="1"/>
    <x v="1"/>
  </r>
  <r>
    <x v="3852"/>
    <n v="2"/>
    <n v="0"/>
    <n v="2"/>
    <n v="0"/>
    <s v="Room_Type 1"/>
    <n v="245"/>
    <x v="2"/>
    <n v="0"/>
    <n v="0"/>
    <n v="75"/>
    <n v="0"/>
    <x v="0"/>
  </r>
  <r>
    <x v="3853"/>
    <n v="1"/>
    <n v="0"/>
    <n v="3"/>
    <n v="0"/>
    <s v="Room_Type 1"/>
    <n v="76"/>
    <x v="1"/>
    <n v="0"/>
    <n v="0"/>
    <n v="125.1"/>
    <n v="1"/>
    <x v="1"/>
  </r>
  <r>
    <x v="3854"/>
    <n v="2"/>
    <n v="0"/>
    <n v="2"/>
    <n v="0"/>
    <s v="Room_Type 1"/>
    <n v="180"/>
    <x v="8"/>
    <n v="0"/>
    <n v="0"/>
    <n v="100"/>
    <n v="1"/>
    <x v="1"/>
  </r>
  <r>
    <x v="3855"/>
    <n v="1"/>
    <n v="0"/>
    <n v="1"/>
    <n v="0"/>
    <s v="Room_Type 1"/>
    <n v="62"/>
    <x v="1"/>
    <n v="0"/>
    <n v="0"/>
    <n v="101.18"/>
    <n v="1"/>
    <x v="1"/>
  </r>
  <r>
    <x v="3856"/>
    <n v="2"/>
    <n v="0"/>
    <n v="3"/>
    <n v="0"/>
    <s v="Room_Type 1"/>
    <n v="314"/>
    <x v="6"/>
    <n v="0"/>
    <n v="0"/>
    <n v="75"/>
    <n v="0"/>
    <x v="0"/>
  </r>
  <r>
    <x v="3857"/>
    <n v="1"/>
    <n v="0"/>
    <n v="4"/>
    <n v="0"/>
    <s v="Room_Type 1"/>
    <n v="229"/>
    <x v="6"/>
    <n v="0"/>
    <n v="0"/>
    <n v="80.75"/>
    <n v="0"/>
    <x v="0"/>
  </r>
  <r>
    <x v="3858"/>
    <n v="2"/>
    <n v="0"/>
    <n v="4"/>
    <n v="0"/>
    <s v="Room_Type 1"/>
    <n v="85"/>
    <x v="6"/>
    <n v="0"/>
    <n v="0"/>
    <n v="85"/>
    <n v="1"/>
    <x v="1"/>
  </r>
  <r>
    <x v="3859"/>
    <n v="2"/>
    <n v="0"/>
    <n v="3"/>
    <n v="0"/>
    <s v="Room_Type 1"/>
    <n v="19"/>
    <x v="1"/>
    <n v="0"/>
    <n v="0"/>
    <n v="139"/>
    <n v="3"/>
    <x v="1"/>
  </r>
  <r>
    <x v="3860"/>
    <n v="3"/>
    <n v="0"/>
    <n v="5"/>
    <n v="0"/>
    <s v="Room_Type 1"/>
    <n v="138"/>
    <x v="4"/>
    <n v="0"/>
    <n v="0"/>
    <n v="130.05000000000001"/>
    <n v="0"/>
    <x v="1"/>
  </r>
  <r>
    <x v="3861"/>
    <n v="3"/>
    <n v="0"/>
    <n v="5"/>
    <n v="0"/>
    <s v="Room_Type 4"/>
    <n v="64"/>
    <x v="5"/>
    <n v="0"/>
    <n v="0"/>
    <n v="119.51"/>
    <n v="2"/>
    <x v="1"/>
  </r>
  <r>
    <x v="3862"/>
    <n v="2"/>
    <n v="0"/>
    <n v="2"/>
    <n v="0"/>
    <s v="Room_Type 4"/>
    <n v="48"/>
    <x v="8"/>
    <n v="0"/>
    <n v="0"/>
    <n v="159.30000000000001"/>
    <n v="0"/>
    <x v="0"/>
  </r>
  <r>
    <x v="3863"/>
    <n v="2"/>
    <n v="0"/>
    <n v="2"/>
    <n v="1"/>
    <s v="Room_Type 1"/>
    <n v="0"/>
    <x v="0"/>
    <n v="0"/>
    <n v="0"/>
    <n v="80"/>
    <n v="1"/>
    <x v="1"/>
  </r>
  <r>
    <x v="3864"/>
    <n v="2"/>
    <n v="0"/>
    <n v="2"/>
    <n v="0"/>
    <s v="Room_Type 1"/>
    <n v="301"/>
    <x v="7"/>
    <n v="0"/>
    <n v="0"/>
    <n v="52"/>
    <n v="0"/>
    <x v="0"/>
  </r>
  <r>
    <x v="3865"/>
    <n v="2"/>
    <n v="0"/>
    <n v="5"/>
    <n v="0"/>
    <s v="Room_Type 1"/>
    <n v="140"/>
    <x v="3"/>
    <n v="0"/>
    <n v="0"/>
    <n v="70"/>
    <n v="0"/>
    <x v="1"/>
  </r>
  <r>
    <x v="3866"/>
    <n v="1"/>
    <n v="0"/>
    <n v="8"/>
    <n v="0"/>
    <s v="Room_Type 1"/>
    <n v="7"/>
    <x v="7"/>
    <n v="1"/>
    <n v="5"/>
    <n v="65"/>
    <n v="0"/>
    <x v="1"/>
  </r>
  <r>
    <x v="3867"/>
    <n v="2"/>
    <n v="0"/>
    <n v="3"/>
    <n v="0"/>
    <s v="Room_Type 1"/>
    <n v="305"/>
    <x v="7"/>
    <n v="0"/>
    <n v="0"/>
    <n v="89"/>
    <n v="0"/>
    <x v="0"/>
  </r>
  <r>
    <x v="3868"/>
    <n v="2"/>
    <n v="0"/>
    <n v="2"/>
    <n v="0"/>
    <s v="Room_Type 4"/>
    <n v="67"/>
    <x v="5"/>
    <n v="0"/>
    <n v="0"/>
    <n v="137.69999999999999"/>
    <n v="0"/>
    <x v="0"/>
  </r>
  <r>
    <x v="3869"/>
    <n v="2"/>
    <n v="0"/>
    <n v="2"/>
    <n v="0"/>
    <s v="Room_Type 1"/>
    <n v="29"/>
    <x v="10"/>
    <n v="0"/>
    <n v="0"/>
    <n v="84.65"/>
    <n v="0"/>
    <x v="1"/>
  </r>
  <r>
    <x v="3870"/>
    <n v="2"/>
    <n v="0"/>
    <n v="2"/>
    <n v="0"/>
    <s v="Room_Type 1"/>
    <n v="72"/>
    <x v="7"/>
    <n v="0"/>
    <n v="0"/>
    <n v="95.4"/>
    <n v="0"/>
    <x v="0"/>
  </r>
  <r>
    <x v="3871"/>
    <n v="2"/>
    <n v="0"/>
    <n v="3"/>
    <n v="0"/>
    <s v="Room_Type 1"/>
    <n v="279"/>
    <x v="6"/>
    <n v="0"/>
    <n v="0"/>
    <n v="110"/>
    <n v="0"/>
    <x v="0"/>
  </r>
  <r>
    <x v="3872"/>
    <n v="2"/>
    <n v="0"/>
    <n v="3"/>
    <n v="0"/>
    <s v="Room_Type 1"/>
    <n v="136"/>
    <x v="2"/>
    <n v="0"/>
    <n v="0"/>
    <n v="96.3"/>
    <n v="0"/>
    <x v="0"/>
  </r>
  <r>
    <x v="3873"/>
    <n v="2"/>
    <n v="0"/>
    <n v="7"/>
    <n v="0"/>
    <s v="Room_Type 4"/>
    <n v="69"/>
    <x v="5"/>
    <n v="0"/>
    <n v="0"/>
    <n v="110.99"/>
    <n v="1"/>
    <x v="0"/>
  </r>
  <r>
    <x v="3874"/>
    <n v="2"/>
    <n v="0"/>
    <n v="4"/>
    <n v="0"/>
    <s v="Room_Type 1"/>
    <n v="322"/>
    <x v="8"/>
    <n v="0"/>
    <n v="0"/>
    <n v="80"/>
    <n v="0"/>
    <x v="0"/>
  </r>
  <r>
    <x v="3875"/>
    <n v="1"/>
    <n v="0"/>
    <n v="3"/>
    <n v="0"/>
    <s v="Room_Type 1"/>
    <n v="3"/>
    <x v="10"/>
    <n v="1"/>
    <n v="2"/>
    <n v="66"/>
    <n v="0"/>
    <x v="1"/>
  </r>
  <r>
    <x v="3876"/>
    <n v="2"/>
    <n v="0"/>
    <n v="3"/>
    <n v="0"/>
    <s v="Room_Type 1"/>
    <n v="213"/>
    <x v="2"/>
    <n v="0"/>
    <n v="0"/>
    <n v="130"/>
    <n v="0"/>
    <x v="0"/>
  </r>
  <r>
    <x v="3877"/>
    <n v="2"/>
    <n v="0"/>
    <n v="3"/>
    <n v="0"/>
    <s v="Room_Type 1"/>
    <n v="3"/>
    <x v="5"/>
    <n v="0"/>
    <n v="0"/>
    <n v="47.5"/>
    <n v="1"/>
    <x v="1"/>
  </r>
  <r>
    <x v="3878"/>
    <n v="1"/>
    <n v="0"/>
    <n v="6"/>
    <n v="0"/>
    <s v="Room_Type 1"/>
    <n v="69"/>
    <x v="2"/>
    <n v="0"/>
    <n v="0"/>
    <n v="120"/>
    <n v="0"/>
    <x v="0"/>
  </r>
  <r>
    <x v="3879"/>
    <n v="1"/>
    <n v="0"/>
    <n v="3"/>
    <n v="0"/>
    <s v="Room_Type 1"/>
    <n v="34"/>
    <x v="7"/>
    <n v="0"/>
    <n v="0"/>
    <n v="138.69999999999999"/>
    <n v="0"/>
    <x v="1"/>
  </r>
  <r>
    <x v="3880"/>
    <n v="1"/>
    <n v="0"/>
    <n v="1"/>
    <n v="0"/>
    <s v="Room_Type 1"/>
    <n v="2"/>
    <x v="5"/>
    <n v="0"/>
    <n v="0"/>
    <n v="89"/>
    <n v="2"/>
    <x v="1"/>
  </r>
  <r>
    <x v="3881"/>
    <n v="2"/>
    <n v="0"/>
    <n v="3"/>
    <n v="0"/>
    <s v="Room_Type 1"/>
    <n v="4"/>
    <x v="1"/>
    <n v="0"/>
    <n v="0"/>
    <n v="116"/>
    <n v="1"/>
    <x v="1"/>
  </r>
  <r>
    <x v="3882"/>
    <n v="1"/>
    <n v="0"/>
    <n v="3"/>
    <n v="0"/>
    <s v="Room_Type 1"/>
    <n v="166"/>
    <x v="7"/>
    <n v="0"/>
    <n v="0"/>
    <n v="110"/>
    <n v="0"/>
    <x v="0"/>
  </r>
  <r>
    <x v="3883"/>
    <n v="2"/>
    <n v="0"/>
    <n v="2"/>
    <n v="0"/>
    <s v="Room_Type 4"/>
    <n v="7"/>
    <x v="7"/>
    <n v="0"/>
    <n v="0"/>
    <n v="215"/>
    <n v="1"/>
    <x v="1"/>
  </r>
  <r>
    <x v="3884"/>
    <n v="2"/>
    <n v="0"/>
    <n v="4"/>
    <n v="0"/>
    <s v="Room_Type 1"/>
    <n v="92"/>
    <x v="6"/>
    <n v="0"/>
    <n v="0"/>
    <n v="70"/>
    <n v="0"/>
    <x v="1"/>
  </r>
  <r>
    <x v="3885"/>
    <n v="2"/>
    <n v="0"/>
    <n v="1"/>
    <n v="0"/>
    <s v="Room_Type 1"/>
    <n v="0"/>
    <x v="10"/>
    <n v="0"/>
    <n v="0"/>
    <n v="79"/>
    <n v="0"/>
    <x v="1"/>
  </r>
  <r>
    <x v="3886"/>
    <n v="2"/>
    <n v="2"/>
    <n v="1"/>
    <n v="0"/>
    <s v="Room_Type 6"/>
    <n v="7"/>
    <x v="4"/>
    <n v="0"/>
    <n v="0"/>
    <n v="201"/>
    <n v="1"/>
    <x v="1"/>
  </r>
  <r>
    <x v="3887"/>
    <n v="1"/>
    <n v="0"/>
    <n v="4"/>
    <n v="0"/>
    <s v="Room_Type 1"/>
    <n v="2"/>
    <x v="5"/>
    <n v="0"/>
    <n v="0"/>
    <n v="61.38"/>
    <n v="0"/>
    <x v="1"/>
  </r>
  <r>
    <x v="3888"/>
    <n v="2"/>
    <n v="0"/>
    <n v="4"/>
    <n v="0"/>
    <s v="Room_Type 1"/>
    <n v="2"/>
    <x v="7"/>
    <n v="0"/>
    <n v="0"/>
    <n v="97.54"/>
    <n v="1"/>
    <x v="1"/>
  </r>
  <r>
    <x v="3889"/>
    <n v="1"/>
    <n v="0"/>
    <n v="3"/>
    <n v="0"/>
    <s v="Room_Type 1"/>
    <n v="145"/>
    <x v="2"/>
    <n v="0"/>
    <n v="0"/>
    <n v="95.4"/>
    <n v="0"/>
    <x v="0"/>
  </r>
  <r>
    <x v="3890"/>
    <n v="2"/>
    <n v="0"/>
    <n v="1"/>
    <n v="0"/>
    <s v="Room_Type 1"/>
    <n v="69"/>
    <x v="1"/>
    <n v="0"/>
    <n v="0"/>
    <n v="125.1"/>
    <n v="0"/>
    <x v="1"/>
  </r>
  <r>
    <x v="3891"/>
    <n v="1"/>
    <n v="0"/>
    <n v="3"/>
    <n v="0"/>
    <s v="Room_Type 1"/>
    <n v="38"/>
    <x v="2"/>
    <n v="0"/>
    <n v="0"/>
    <n v="81"/>
    <n v="0"/>
    <x v="0"/>
  </r>
  <r>
    <x v="3892"/>
    <n v="2"/>
    <n v="0"/>
    <n v="5"/>
    <n v="0"/>
    <s v="Room_Type 1"/>
    <n v="129"/>
    <x v="3"/>
    <n v="0"/>
    <n v="0"/>
    <n v="47.2"/>
    <n v="0"/>
    <x v="1"/>
  </r>
  <r>
    <x v="3893"/>
    <n v="2"/>
    <n v="0"/>
    <n v="3"/>
    <n v="0"/>
    <s v="Room_Type 1"/>
    <n v="304"/>
    <x v="7"/>
    <n v="0"/>
    <n v="0"/>
    <n v="89"/>
    <n v="0"/>
    <x v="0"/>
  </r>
  <r>
    <x v="3894"/>
    <n v="2"/>
    <n v="0"/>
    <n v="2"/>
    <n v="0"/>
    <s v="Room_Type 1"/>
    <n v="320"/>
    <x v="0"/>
    <n v="0"/>
    <n v="0"/>
    <n v="115"/>
    <n v="1"/>
    <x v="0"/>
  </r>
  <r>
    <x v="3895"/>
    <n v="2"/>
    <n v="0"/>
    <n v="2"/>
    <n v="0"/>
    <s v="Room_Type 1"/>
    <n v="56"/>
    <x v="1"/>
    <n v="0"/>
    <n v="0"/>
    <n v="82"/>
    <n v="0"/>
    <x v="1"/>
  </r>
  <r>
    <x v="3896"/>
    <n v="2"/>
    <n v="0"/>
    <n v="4"/>
    <n v="0"/>
    <s v="Room_Type 4"/>
    <n v="104"/>
    <x v="5"/>
    <n v="0"/>
    <n v="0"/>
    <n v="90.95"/>
    <n v="0"/>
    <x v="0"/>
  </r>
  <r>
    <x v="3897"/>
    <n v="2"/>
    <n v="2"/>
    <n v="1"/>
    <n v="0"/>
    <s v="Room_Type 6"/>
    <n v="19"/>
    <x v="6"/>
    <n v="0"/>
    <n v="0"/>
    <n v="174.25"/>
    <n v="0"/>
    <x v="1"/>
  </r>
  <r>
    <x v="3898"/>
    <n v="2"/>
    <n v="0"/>
    <n v="1"/>
    <n v="0"/>
    <s v="Room_Type 4"/>
    <n v="11"/>
    <x v="5"/>
    <n v="0"/>
    <n v="0"/>
    <n v="92.8"/>
    <n v="0"/>
    <x v="1"/>
  </r>
  <r>
    <x v="3899"/>
    <n v="2"/>
    <n v="0"/>
    <n v="1"/>
    <n v="0"/>
    <s v="Room_Type 1"/>
    <n v="44"/>
    <x v="4"/>
    <n v="1"/>
    <n v="2"/>
    <n v="75"/>
    <n v="0"/>
    <x v="1"/>
  </r>
  <r>
    <x v="3900"/>
    <n v="1"/>
    <n v="0"/>
    <n v="1"/>
    <n v="0"/>
    <s v="Room_Type 1"/>
    <n v="0"/>
    <x v="6"/>
    <n v="0"/>
    <n v="0"/>
    <n v="139"/>
    <n v="0"/>
    <x v="1"/>
  </r>
  <r>
    <x v="3901"/>
    <n v="2"/>
    <n v="0"/>
    <n v="1"/>
    <n v="0"/>
    <s v="Room_Type 1"/>
    <n v="27"/>
    <x v="1"/>
    <n v="0"/>
    <n v="0"/>
    <n v="99.2"/>
    <n v="0"/>
    <x v="1"/>
  </r>
  <r>
    <x v="3902"/>
    <n v="2"/>
    <n v="0"/>
    <n v="3"/>
    <n v="0"/>
    <s v="Room_Type 1"/>
    <n v="6"/>
    <x v="1"/>
    <n v="0"/>
    <n v="0"/>
    <n v="162.33000000000001"/>
    <n v="0"/>
    <x v="0"/>
  </r>
  <r>
    <x v="3903"/>
    <n v="2"/>
    <n v="1"/>
    <n v="4"/>
    <n v="0"/>
    <s v="Room_Type 1"/>
    <n v="84"/>
    <x v="6"/>
    <n v="0"/>
    <n v="0"/>
    <n v="149.18"/>
    <n v="1"/>
    <x v="1"/>
  </r>
  <r>
    <x v="3904"/>
    <n v="2"/>
    <n v="0"/>
    <n v="5"/>
    <n v="0"/>
    <s v="Room_Type 1"/>
    <n v="20"/>
    <x v="1"/>
    <n v="0"/>
    <n v="0"/>
    <n v="145"/>
    <n v="1"/>
    <x v="1"/>
  </r>
  <r>
    <x v="3905"/>
    <n v="3"/>
    <n v="0"/>
    <n v="1"/>
    <n v="0"/>
    <s v="Room_Type 4"/>
    <n v="70"/>
    <x v="4"/>
    <n v="0"/>
    <n v="0"/>
    <n v="146.69999999999999"/>
    <n v="0"/>
    <x v="0"/>
  </r>
  <r>
    <x v="3906"/>
    <n v="2"/>
    <n v="0"/>
    <n v="8"/>
    <n v="0"/>
    <s v="Room_Type 1"/>
    <n v="155"/>
    <x v="0"/>
    <n v="0"/>
    <n v="0"/>
    <n v="95.2"/>
    <n v="0"/>
    <x v="0"/>
  </r>
  <r>
    <x v="3907"/>
    <n v="2"/>
    <n v="0"/>
    <n v="3"/>
    <n v="0"/>
    <s v="Room_Type 1"/>
    <n v="109"/>
    <x v="5"/>
    <n v="0"/>
    <n v="0"/>
    <n v="77.03"/>
    <n v="1"/>
    <x v="1"/>
  </r>
  <r>
    <x v="3908"/>
    <n v="2"/>
    <n v="0"/>
    <n v="3"/>
    <n v="0"/>
    <s v="Room_Type 1"/>
    <n v="73"/>
    <x v="11"/>
    <n v="0"/>
    <n v="0"/>
    <n v="59.8"/>
    <n v="0"/>
    <x v="1"/>
  </r>
  <r>
    <x v="3909"/>
    <n v="2"/>
    <n v="1"/>
    <n v="4"/>
    <n v="0"/>
    <s v="Room_Type 1"/>
    <n v="21"/>
    <x v="0"/>
    <n v="0"/>
    <n v="0"/>
    <n v="159"/>
    <n v="0"/>
    <x v="0"/>
  </r>
  <r>
    <x v="3910"/>
    <n v="2"/>
    <n v="0"/>
    <n v="4"/>
    <n v="0"/>
    <s v="Room_Type 1"/>
    <n v="226"/>
    <x v="6"/>
    <n v="0"/>
    <n v="0"/>
    <n v="70"/>
    <n v="1"/>
    <x v="1"/>
  </r>
  <r>
    <x v="3911"/>
    <n v="1"/>
    <n v="0"/>
    <n v="1"/>
    <n v="0"/>
    <s v="Room_Type 1"/>
    <n v="14"/>
    <x v="7"/>
    <n v="0"/>
    <n v="0"/>
    <n v="100"/>
    <n v="1"/>
    <x v="1"/>
  </r>
  <r>
    <x v="3912"/>
    <n v="2"/>
    <n v="0"/>
    <n v="1"/>
    <n v="0"/>
    <s v="Room_Type 1"/>
    <n v="130"/>
    <x v="1"/>
    <n v="0"/>
    <n v="0"/>
    <n v="118.8"/>
    <n v="1"/>
    <x v="0"/>
  </r>
  <r>
    <x v="3913"/>
    <n v="2"/>
    <n v="0"/>
    <n v="2"/>
    <n v="0"/>
    <s v="Room_Type 1"/>
    <n v="25"/>
    <x v="7"/>
    <n v="0"/>
    <n v="0"/>
    <n v="9"/>
    <n v="0"/>
    <x v="1"/>
  </r>
  <r>
    <x v="3914"/>
    <n v="1"/>
    <n v="0"/>
    <n v="2"/>
    <n v="0"/>
    <s v="Room_Type 1"/>
    <n v="164"/>
    <x v="6"/>
    <n v="0"/>
    <n v="0"/>
    <n v="100"/>
    <n v="0"/>
    <x v="1"/>
  </r>
  <r>
    <x v="3915"/>
    <n v="2"/>
    <n v="0"/>
    <n v="3"/>
    <n v="1"/>
    <s v="Room_Type 1"/>
    <n v="99"/>
    <x v="9"/>
    <n v="0"/>
    <n v="0"/>
    <n v="101.5"/>
    <n v="0"/>
    <x v="1"/>
  </r>
  <r>
    <x v="3916"/>
    <n v="2"/>
    <n v="0"/>
    <n v="2"/>
    <n v="1"/>
    <s v="Room_Type 1"/>
    <n v="2"/>
    <x v="11"/>
    <n v="0"/>
    <n v="0"/>
    <n v="98"/>
    <n v="1"/>
    <x v="1"/>
  </r>
  <r>
    <x v="3917"/>
    <n v="2"/>
    <n v="0"/>
    <n v="4"/>
    <n v="0"/>
    <s v="Room_Type 1"/>
    <n v="322"/>
    <x v="8"/>
    <n v="0"/>
    <n v="0"/>
    <n v="80"/>
    <n v="0"/>
    <x v="0"/>
  </r>
  <r>
    <x v="3918"/>
    <n v="1"/>
    <n v="0"/>
    <n v="2"/>
    <n v="0"/>
    <s v="Room_Type 1"/>
    <n v="5"/>
    <x v="7"/>
    <n v="1"/>
    <n v="0"/>
    <n v="65"/>
    <n v="0"/>
    <x v="1"/>
  </r>
  <r>
    <x v="3919"/>
    <n v="2"/>
    <n v="0"/>
    <n v="1"/>
    <n v="0"/>
    <s v="Room_Type 4"/>
    <n v="64"/>
    <x v="1"/>
    <n v="0"/>
    <n v="0"/>
    <n v="149.4"/>
    <n v="0"/>
    <x v="0"/>
  </r>
  <r>
    <x v="3920"/>
    <n v="2"/>
    <n v="0"/>
    <n v="3"/>
    <n v="0"/>
    <s v="Room_Type 1"/>
    <n v="28"/>
    <x v="3"/>
    <n v="0"/>
    <n v="0"/>
    <n v="141.66999999999999"/>
    <n v="0"/>
    <x v="1"/>
  </r>
  <r>
    <x v="3921"/>
    <n v="1"/>
    <n v="0"/>
    <n v="5"/>
    <n v="0"/>
    <s v="Room_Type 1"/>
    <n v="150"/>
    <x v="11"/>
    <n v="0"/>
    <n v="0"/>
    <n v="80"/>
    <n v="0"/>
    <x v="1"/>
  </r>
  <r>
    <x v="3922"/>
    <n v="2"/>
    <n v="0"/>
    <n v="3"/>
    <n v="0"/>
    <s v="Room_Type 1"/>
    <n v="85"/>
    <x v="1"/>
    <n v="0"/>
    <n v="0"/>
    <n v="125"/>
    <n v="0"/>
    <x v="1"/>
  </r>
  <r>
    <x v="3923"/>
    <n v="1"/>
    <n v="0"/>
    <n v="2"/>
    <n v="0"/>
    <s v="Room_Type 1"/>
    <n v="29"/>
    <x v="1"/>
    <n v="0"/>
    <n v="0"/>
    <n v="90.25"/>
    <n v="2"/>
    <x v="1"/>
  </r>
  <r>
    <x v="3924"/>
    <n v="1"/>
    <n v="0"/>
    <n v="3"/>
    <n v="0"/>
    <s v="Room_Type 1"/>
    <n v="22"/>
    <x v="10"/>
    <n v="0"/>
    <n v="0"/>
    <n v="82.33"/>
    <n v="0"/>
    <x v="0"/>
  </r>
  <r>
    <x v="3925"/>
    <n v="2"/>
    <n v="0"/>
    <n v="3"/>
    <n v="0"/>
    <s v="Room_Type 1"/>
    <n v="7"/>
    <x v="6"/>
    <n v="0"/>
    <n v="0"/>
    <n v="126.67"/>
    <n v="1"/>
    <x v="0"/>
  </r>
  <r>
    <x v="3926"/>
    <n v="2"/>
    <n v="0"/>
    <n v="2"/>
    <n v="0"/>
    <s v="Room_Type 1"/>
    <n v="77"/>
    <x v="3"/>
    <n v="0"/>
    <n v="0"/>
    <n v="79.2"/>
    <n v="2"/>
    <x v="1"/>
  </r>
  <r>
    <x v="3927"/>
    <n v="2"/>
    <n v="0"/>
    <n v="1"/>
    <n v="0"/>
    <s v="Room_Type 1"/>
    <n v="221"/>
    <x v="0"/>
    <n v="0"/>
    <n v="0"/>
    <n v="96"/>
    <n v="1"/>
    <x v="1"/>
  </r>
  <r>
    <x v="3928"/>
    <n v="2"/>
    <n v="0"/>
    <n v="3"/>
    <n v="0"/>
    <s v="Room_Type 1"/>
    <n v="88"/>
    <x v="2"/>
    <n v="0"/>
    <n v="0"/>
    <n v="134.1"/>
    <n v="1"/>
    <x v="1"/>
  </r>
  <r>
    <x v="3929"/>
    <n v="2"/>
    <n v="0"/>
    <n v="5"/>
    <n v="0"/>
    <s v="Room_Type 4"/>
    <n v="58"/>
    <x v="3"/>
    <n v="0"/>
    <n v="0"/>
    <n v="178.56"/>
    <n v="2"/>
    <x v="1"/>
  </r>
  <r>
    <x v="3930"/>
    <n v="2"/>
    <n v="0"/>
    <n v="4"/>
    <n v="0"/>
    <s v="Room_Type 1"/>
    <n v="217"/>
    <x v="1"/>
    <n v="0"/>
    <n v="0"/>
    <n v="80.75"/>
    <n v="1"/>
    <x v="1"/>
  </r>
  <r>
    <x v="3931"/>
    <n v="2"/>
    <n v="0"/>
    <n v="5"/>
    <n v="0"/>
    <s v="Room_Type 1"/>
    <n v="71"/>
    <x v="3"/>
    <n v="0"/>
    <n v="0"/>
    <n v="74.8"/>
    <n v="1"/>
    <x v="1"/>
  </r>
  <r>
    <x v="3932"/>
    <n v="2"/>
    <n v="0"/>
    <n v="2"/>
    <n v="0"/>
    <s v="Room_Type 1"/>
    <n v="4"/>
    <x v="0"/>
    <n v="0"/>
    <n v="0"/>
    <n v="106"/>
    <n v="1"/>
    <x v="1"/>
  </r>
  <r>
    <x v="3933"/>
    <n v="2"/>
    <n v="0"/>
    <n v="2"/>
    <n v="0"/>
    <s v="Room_Type 2"/>
    <n v="125"/>
    <x v="4"/>
    <n v="0"/>
    <n v="0"/>
    <n v="72.25"/>
    <n v="0"/>
    <x v="0"/>
  </r>
  <r>
    <x v="3934"/>
    <n v="3"/>
    <n v="0"/>
    <n v="1"/>
    <n v="0"/>
    <s v="Room_Type 4"/>
    <n v="76"/>
    <x v="6"/>
    <n v="0"/>
    <n v="0"/>
    <n v="151.19999999999999"/>
    <n v="1"/>
    <x v="0"/>
  </r>
  <r>
    <x v="3935"/>
    <n v="2"/>
    <n v="0"/>
    <n v="2"/>
    <n v="0"/>
    <s v="Room_Type 1"/>
    <n v="257"/>
    <x v="4"/>
    <n v="0"/>
    <n v="0"/>
    <n v="101.5"/>
    <n v="0"/>
    <x v="0"/>
  </r>
  <r>
    <x v="3936"/>
    <n v="1"/>
    <n v="0"/>
    <n v="2"/>
    <n v="0"/>
    <s v="Room_Type 1"/>
    <n v="320"/>
    <x v="0"/>
    <n v="0"/>
    <n v="0"/>
    <n v="90"/>
    <n v="0"/>
    <x v="0"/>
  </r>
  <r>
    <x v="3937"/>
    <n v="2"/>
    <n v="0"/>
    <n v="2"/>
    <n v="0"/>
    <s v="Room_Type 1"/>
    <n v="48"/>
    <x v="1"/>
    <n v="0"/>
    <n v="0"/>
    <n v="130"/>
    <n v="0"/>
    <x v="1"/>
  </r>
  <r>
    <x v="3938"/>
    <n v="3"/>
    <n v="0"/>
    <n v="1"/>
    <n v="0"/>
    <s v="Room_Type 4"/>
    <n v="25"/>
    <x v="5"/>
    <n v="0"/>
    <n v="0"/>
    <n v="186"/>
    <n v="2"/>
    <x v="1"/>
  </r>
  <r>
    <x v="3939"/>
    <n v="2"/>
    <n v="0"/>
    <n v="2"/>
    <n v="0"/>
    <s v="Room_Type 1"/>
    <n v="48"/>
    <x v="1"/>
    <n v="0"/>
    <n v="0"/>
    <n v="130"/>
    <n v="0"/>
    <x v="1"/>
  </r>
  <r>
    <x v="3940"/>
    <n v="1"/>
    <n v="0"/>
    <n v="1"/>
    <n v="0"/>
    <s v="Room_Type 1"/>
    <n v="47"/>
    <x v="5"/>
    <n v="0"/>
    <n v="0"/>
    <n v="99.9"/>
    <n v="0"/>
    <x v="0"/>
  </r>
  <r>
    <x v="3941"/>
    <n v="2"/>
    <n v="0"/>
    <n v="1"/>
    <n v="0"/>
    <s v="Room_Type 1"/>
    <n v="180"/>
    <x v="6"/>
    <n v="0"/>
    <n v="0"/>
    <n v="70"/>
    <n v="0"/>
    <x v="0"/>
  </r>
  <r>
    <x v="3942"/>
    <n v="1"/>
    <n v="0"/>
    <n v="1"/>
    <n v="0"/>
    <s v="Room_Type 1"/>
    <n v="10"/>
    <x v="0"/>
    <n v="0"/>
    <n v="0"/>
    <n v="80"/>
    <n v="1"/>
    <x v="0"/>
  </r>
  <r>
    <x v="3943"/>
    <n v="1"/>
    <n v="0"/>
    <n v="1"/>
    <n v="0"/>
    <s v="Room_Type 1"/>
    <n v="163"/>
    <x v="6"/>
    <n v="0"/>
    <n v="0"/>
    <n v="115"/>
    <n v="0"/>
    <x v="0"/>
  </r>
  <r>
    <x v="3944"/>
    <n v="2"/>
    <n v="0"/>
    <n v="2"/>
    <n v="0"/>
    <s v="Room_Type 1"/>
    <n v="0"/>
    <x v="10"/>
    <n v="0"/>
    <n v="0"/>
    <n v="79"/>
    <n v="0"/>
    <x v="1"/>
  </r>
  <r>
    <x v="3945"/>
    <n v="2"/>
    <n v="2"/>
    <n v="5"/>
    <n v="0"/>
    <s v="Room_Type 6"/>
    <n v="78"/>
    <x v="3"/>
    <n v="0"/>
    <n v="0"/>
    <n v="147.9"/>
    <n v="1"/>
    <x v="1"/>
  </r>
  <r>
    <x v="3946"/>
    <n v="2"/>
    <n v="0"/>
    <n v="4"/>
    <n v="0"/>
    <s v="Room_Type 1"/>
    <n v="21"/>
    <x v="0"/>
    <n v="0"/>
    <n v="0"/>
    <n v="138"/>
    <n v="0"/>
    <x v="0"/>
  </r>
  <r>
    <x v="3947"/>
    <n v="2"/>
    <n v="0"/>
    <n v="2"/>
    <n v="0"/>
    <s v="Room_Type 1"/>
    <n v="263"/>
    <x v="6"/>
    <n v="0"/>
    <n v="0"/>
    <n v="110"/>
    <n v="0"/>
    <x v="0"/>
  </r>
  <r>
    <x v="3948"/>
    <n v="2"/>
    <n v="0"/>
    <n v="2"/>
    <n v="0"/>
    <s v="Room_Type 1"/>
    <n v="322"/>
    <x v="3"/>
    <n v="0"/>
    <n v="0"/>
    <n v="52"/>
    <n v="0"/>
    <x v="1"/>
  </r>
  <r>
    <x v="3949"/>
    <n v="2"/>
    <n v="0"/>
    <n v="2"/>
    <n v="0"/>
    <s v="Room_Type 1"/>
    <n v="346"/>
    <x v="1"/>
    <n v="0"/>
    <n v="0"/>
    <n v="115"/>
    <n v="1"/>
    <x v="0"/>
  </r>
  <r>
    <x v="3950"/>
    <n v="3"/>
    <n v="0"/>
    <n v="2"/>
    <n v="0"/>
    <s v="Room_Type 4"/>
    <n v="65"/>
    <x v="4"/>
    <n v="0"/>
    <n v="0"/>
    <n v="137.69999999999999"/>
    <n v="2"/>
    <x v="1"/>
  </r>
  <r>
    <x v="3951"/>
    <n v="1"/>
    <n v="0"/>
    <n v="4"/>
    <n v="0"/>
    <s v="Room_Type 1"/>
    <n v="64"/>
    <x v="9"/>
    <n v="0"/>
    <n v="0"/>
    <n v="93.5"/>
    <n v="0"/>
    <x v="1"/>
  </r>
  <r>
    <x v="3952"/>
    <n v="1"/>
    <n v="0"/>
    <n v="1"/>
    <n v="0"/>
    <s v="Room_Type 1"/>
    <n v="49"/>
    <x v="1"/>
    <n v="0"/>
    <n v="0"/>
    <n v="65"/>
    <n v="0"/>
    <x v="1"/>
  </r>
  <r>
    <x v="3953"/>
    <n v="1"/>
    <n v="0"/>
    <n v="5"/>
    <n v="0"/>
    <s v="Room_Type 1"/>
    <n v="22"/>
    <x v="1"/>
    <n v="0"/>
    <n v="0"/>
    <n v="73.150000000000006"/>
    <n v="0"/>
    <x v="1"/>
  </r>
  <r>
    <x v="3954"/>
    <n v="2"/>
    <n v="0"/>
    <n v="2"/>
    <n v="0"/>
    <s v="Room_Type 1"/>
    <n v="256"/>
    <x v="2"/>
    <n v="0"/>
    <n v="0"/>
    <n v="115"/>
    <n v="1"/>
    <x v="0"/>
  </r>
  <r>
    <x v="3955"/>
    <n v="2"/>
    <n v="0"/>
    <n v="2"/>
    <n v="0"/>
    <s v="Room_Type 1"/>
    <n v="291"/>
    <x v="0"/>
    <n v="0"/>
    <n v="0"/>
    <n v="115"/>
    <n v="0"/>
    <x v="0"/>
  </r>
  <r>
    <x v="3956"/>
    <n v="2"/>
    <n v="0"/>
    <n v="3"/>
    <n v="0"/>
    <s v="Room_Type 1"/>
    <n v="37"/>
    <x v="3"/>
    <n v="0"/>
    <n v="0"/>
    <n v="70"/>
    <n v="0"/>
    <x v="1"/>
  </r>
  <r>
    <x v="3957"/>
    <n v="2"/>
    <n v="0"/>
    <n v="4"/>
    <n v="0"/>
    <s v="Room_Type 1"/>
    <n v="9"/>
    <x v="5"/>
    <n v="0"/>
    <n v="0"/>
    <n v="133.5"/>
    <n v="1"/>
    <x v="1"/>
  </r>
  <r>
    <x v="3958"/>
    <n v="2"/>
    <n v="0"/>
    <n v="4"/>
    <n v="0"/>
    <s v="Room_Type 1"/>
    <n v="175"/>
    <x v="7"/>
    <n v="0"/>
    <n v="0"/>
    <n v="83.01"/>
    <n v="2"/>
    <x v="0"/>
  </r>
  <r>
    <x v="3959"/>
    <n v="2"/>
    <n v="0"/>
    <n v="3"/>
    <n v="0"/>
    <s v="Room_Type 1"/>
    <n v="19"/>
    <x v="6"/>
    <n v="1"/>
    <n v="1"/>
    <n v="90"/>
    <n v="0"/>
    <x v="1"/>
  </r>
  <r>
    <x v="3960"/>
    <n v="2"/>
    <n v="0"/>
    <n v="2"/>
    <n v="0"/>
    <s v="Room_Type 4"/>
    <n v="38"/>
    <x v="8"/>
    <n v="0"/>
    <n v="0"/>
    <n v="140.4"/>
    <n v="1"/>
    <x v="1"/>
  </r>
  <r>
    <x v="3961"/>
    <n v="2"/>
    <n v="0"/>
    <n v="1"/>
    <n v="0"/>
    <s v="Room_Type 1"/>
    <n v="39"/>
    <x v="3"/>
    <n v="0"/>
    <n v="0"/>
    <n v="65"/>
    <n v="1"/>
    <x v="1"/>
  </r>
  <r>
    <x v="3962"/>
    <n v="2"/>
    <n v="0"/>
    <n v="1"/>
    <n v="0"/>
    <s v="Room_Type 1"/>
    <n v="16"/>
    <x v="6"/>
    <n v="0"/>
    <n v="0"/>
    <n v="135"/>
    <n v="0"/>
    <x v="0"/>
  </r>
  <r>
    <x v="3963"/>
    <n v="2"/>
    <n v="0"/>
    <n v="4"/>
    <n v="0"/>
    <s v="Room_Type 4"/>
    <n v="44"/>
    <x v="6"/>
    <n v="0"/>
    <n v="0"/>
    <n v="104.63"/>
    <n v="2"/>
    <x v="1"/>
  </r>
  <r>
    <x v="3964"/>
    <n v="2"/>
    <n v="0"/>
    <n v="7"/>
    <n v="0"/>
    <s v="Room_Type 1"/>
    <n v="50"/>
    <x v="7"/>
    <n v="0"/>
    <n v="0"/>
    <n v="74.8"/>
    <n v="1"/>
    <x v="0"/>
  </r>
  <r>
    <x v="3965"/>
    <n v="2"/>
    <n v="0"/>
    <n v="5"/>
    <n v="0"/>
    <s v="Room_Type 1"/>
    <n v="205"/>
    <x v="4"/>
    <n v="0"/>
    <n v="0"/>
    <n v="90.95"/>
    <n v="0"/>
    <x v="0"/>
  </r>
  <r>
    <x v="3966"/>
    <n v="2"/>
    <n v="0"/>
    <n v="1"/>
    <n v="0"/>
    <s v="Room_Type 4"/>
    <n v="57"/>
    <x v="2"/>
    <n v="0"/>
    <n v="0"/>
    <n v="87.32"/>
    <n v="1"/>
    <x v="1"/>
  </r>
  <r>
    <x v="3967"/>
    <n v="2"/>
    <n v="0"/>
    <n v="4"/>
    <n v="0"/>
    <s v="Room_Type 1"/>
    <n v="174"/>
    <x v="1"/>
    <n v="0"/>
    <n v="0"/>
    <n v="119.85"/>
    <n v="1"/>
    <x v="0"/>
  </r>
  <r>
    <x v="3968"/>
    <n v="2"/>
    <n v="0"/>
    <n v="1"/>
    <n v="0"/>
    <s v="Room_Type 1"/>
    <n v="5"/>
    <x v="6"/>
    <n v="0"/>
    <n v="0"/>
    <n v="0"/>
    <n v="0"/>
    <x v="1"/>
  </r>
  <r>
    <x v="3969"/>
    <n v="1"/>
    <n v="0"/>
    <n v="2"/>
    <n v="0"/>
    <s v="Room_Type 1"/>
    <n v="13"/>
    <x v="11"/>
    <n v="0"/>
    <n v="0"/>
    <n v="62"/>
    <n v="0"/>
    <x v="1"/>
  </r>
  <r>
    <x v="3970"/>
    <n v="1"/>
    <n v="0"/>
    <n v="2"/>
    <n v="0"/>
    <s v="Room_Type 5"/>
    <n v="3"/>
    <x v="1"/>
    <n v="0"/>
    <n v="0"/>
    <n v="166.25"/>
    <n v="0"/>
    <x v="1"/>
  </r>
  <r>
    <x v="3971"/>
    <n v="2"/>
    <n v="0"/>
    <n v="3"/>
    <n v="0"/>
    <s v="Room_Type 1"/>
    <n v="207"/>
    <x v="3"/>
    <n v="0"/>
    <n v="0"/>
    <n v="161.66999999999999"/>
    <n v="0"/>
    <x v="1"/>
  </r>
  <r>
    <x v="3972"/>
    <n v="2"/>
    <n v="0"/>
    <n v="4"/>
    <n v="0"/>
    <s v="Room_Type 4"/>
    <n v="49"/>
    <x v="9"/>
    <n v="0"/>
    <n v="0"/>
    <n v="107.1"/>
    <n v="1"/>
    <x v="1"/>
  </r>
  <r>
    <x v="3973"/>
    <n v="1"/>
    <n v="0"/>
    <n v="2"/>
    <n v="0"/>
    <s v="Room_Type 1"/>
    <n v="103"/>
    <x v="5"/>
    <n v="0"/>
    <n v="0"/>
    <n v="115"/>
    <n v="0"/>
    <x v="0"/>
  </r>
  <r>
    <x v="3974"/>
    <n v="2"/>
    <n v="0"/>
    <n v="3"/>
    <n v="0"/>
    <s v="Room_Type 1"/>
    <n v="76"/>
    <x v="9"/>
    <n v="0"/>
    <n v="0"/>
    <n v="59.5"/>
    <n v="0"/>
    <x v="0"/>
  </r>
  <r>
    <x v="3975"/>
    <n v="2"/>
    <n v="0"/>
    <n v="3"/>
    <n v="0"/>
    <s v="Room_Type 1"/>
    <n v="19"/>
    <x v="6"/>
    <n v="1"/>
    <n v="1"/>
    <n v="90"/>
    <n v="0"/>
    <x v="1"/>
  </r>
  <r>
    <x v="3976"/>
    <n v="2"/>
    <n v="0"/>
    <n v="2"/>
    <n v="0"/>
    <s v="Room_Type 1"/>
    <n v="91"/>
    <x v="7"/>
    <n v="0"/>
    <n v="0"/>
    <n v="0"/>
    <n v="1"/>
    <x v="1"/>
  </r>
  <r>
    <x v="3977"/>
    <n v="2"/>
    <n v="0"/>
    <n v="7"/>
    <n v="0"/>
    <s v="Room_Type 1"/>
    <n v="14"/>
    <x v="3"/>
    <n v="0"/>
    <n v="0"/>
    <n v="98.11"/>
    <n v="1"/>
    <x v="1"/>
  </r>
  <r>
    <x v="3978"/>
    <n v="2"/>
    <n v="0"/>
    <n v="4"/>
    <n v="0"/>
    <s v="Room_Type 1"/>
    <n v="148"/>
    <x v="0"/>
    <n v="0"/>
    <n v="0"/>
    <n v="96.3"/>
    <n v="0"/>
    <x v="0"/>
  </r>
  <r>
    <x v="3979"/>
    <n v="2"/>
    <n v="0"/>
    <n v="3"/>
    <n v="0"/>
    <s v="Room_Type 1"/>
    <n v="10"/>
    <x v="3"/>
    <n v="0"/>
    <n v="0"/>
    <n v="79.2"/>
    <n v="0"/>
    <x v="1"/>
  </r>
  <r>
    <x v="3980"/>
    <n v="1"/>
    <n v="0"/>
    <n v="2"/>
    <n v="1"/>
    <s v="Room_Type 1"/>
    <n v="0"/>
    <x v="5"/>
    <n v="0"/>
    <n v="0"/>
    <n v="123"/>
    <n v="0"/>
    <x v="1"/>
  </r>
  <r>
    <x v="3981"/>
    <n v="1"/>
    <n v="0"/>
    <n v="3"/>
    <n v="0"/>
    <s v="Room_Type 1"/>
    <n v="45"/>
    <x v="7"/>
    <n v="0"/>
    <n v="0"/>
    <n v="90"/>
    <n v="2"/>
    <x v="1"/>
  </r>
  <r>
    <x v="3982"/>
    <n v="3"/>
    <n v="0"/>
    <n v="4"/>
    <n v="0"/>
    <s v="Room_Type 5"/>
    <n v="66"/>
    <x v="8"/>
    <n v="0"/>
    <n v="0"/>
    <n v="147.56"/>
    <n v="1"/>
    <x v="1"/>
  </r>
  <r>
    <x v="3983"/>
    <n v="1"/>
    <n v="0"/>
    <n v="3"/>
    <n v="0"/>
    <s v="Room_Type 1"/>
    <n v="80"/>
    <x v="5"/>
    <n v="0"/>
    <n v="0"/>
    <n v="100"/>
    <n v="0"/>
    <x v="0"/>
  </r>
  <r>
    <x v="3984"/>
    <n v="2"/>
    <n v="0"/>
    <n v="2"/>
    <n v="0"/>
    <s v="Room_Type 1"/>
    <n v="273"/>
    <x v="4"/>
    <n v="0"/>
    <n v="0"/>
    <n v="109"/>
    <n v="0"/>
    <x v="0"/>
  </r>
  <r>
    <x v="3985"/>
    <n v="2"/>
    <n v="0"/>
    <n v="1"/>
    <n v="0"/>
    <s v="Room_Type 1"/>
    <n v="18"/>
    <x v="11"/>
    <n v="0"/>
    <n v="0"/>
    <n v="54"/>
    <n v="0"/>
    <x v="1"/>
  </r>
  <r>
    <x v="3986"/>
    <n v="2"/>
    <n v="0"/>
    <n v="4"/>
    <n v="0"/>
    <s v="Room_Type 4"/>
    <n v="110"/>
    <x v="1"/>
    <n v="0"/>
    <n v="0"/>
    <n v="149.4"/>
    <n v="0"/>
    <x v="0"/>
  </r>
  <r>
    <x v="3987"/>
    <n v="2"/>
    <n v="0"/>
    <n v="2"/>
    <n v="0"/>
    <s v="Room_Type 1"/>
    <n v="3"/>
    <x v="2"/>
    <n v="0"/>
    <n v="0"/>
    <n v="87.01"/>
    <n v="1"/>
    <x v="1"/>
  </r>
  <r>
    <x v="3988"/>
    <n v="2"/>
    <n v="2"/>
    <n v="1"/>
    <n v="0"/>
    <s v="Room_Type 6"/>
    <n v="4"/>
    <x v="3"/>
    <n v="0"/>
    <n v="0"/>
    <n v="190"/>
    <n v="0"/>
    <x v="1"/>
  </r>
  <r>
    <x v="3989"/>
    <n v="2"/>
    <n v="0"/>
    <n v="2"/>
    <n v="0"/>
    <s v="Room_Type 1"/>
    <n v="232"/>
    <x v="4"/>
    <n v="0"/>
    <n v="0"/>
    <n v="131.4"/>
    <n v="1"/>
    <x v="0"/>
  </r>
  <r>
    <x v="3990"/>
    <n v="2"/>
    <n v="0"/>
    <n v="5"/>
    <n v="0"/>
    <s v="Room_Type 4"/>
    <n v="68"/>
    <x v="9"/>
    <n v="0"/>
    <n v="0"/>
    <n v="99.45"/>
    <n v="1"/>
    <x v="1"/>
  </r>
  <r>
    <x v="3991"/>
    <n v="1"/>
    <n v="0"/>
    <n v="4"/>
    <n v="0"/>
    <s v="Room_Type 1"/>
    <n v="169"/>
    <x v="5"/>
    <n v="0"/>
    <n v="0"/>
    <n v="63.5"/>
    <n v="0"/>
    <x v="1"/>
  </r>
  <r>
    <x v="3992"/>
    <n v="2"/>
    <n v="0"/>
    <n v="6"/>
    <n v="0"/>
    <s v="Room_Type 1"/>
    <n v="9"/>
    <x v="11"/>
    <n v="0"/>
    <n v="0"/>
    <n v="83"/>
    <n v="1"/>
    <x v="1"/>
  </r>
  <r>
    <x v="3993"/>
    <n v="2"/>
    <n v="0"/>
    <n v="2"/>
    <n v="0"/>
    <s v="Room_Type 1"/>
    <n v="99"/>
    <x v="5"/>
    <n v="0"/>
    <n v="0"/>
    <n v="114.3"/>
    <n v="1"/>
    <x v="1"/>
  </r>
  <r>
    <x v="3994"/>
    <n v="2"/>
    <n v="0"/>
    <n v="3"/>
    <n v="0"/>
    <s v="Room_Type 1"/>
    <n v="150"/>
    <x v="2"/>
    <n v="0"/>
    <n v="0"/>
    <n v="90"/>
    <n v="1"/>
    <x v="1"/>
  </r>
  <r>
    <x v="3995"/>
    <n v="2"/>
    <n v="0"/>
    <n v="3"/>
    <n v="0"/>
    <s v="Room_Type 1"/>
    <n v="132"/>
    <x v="2"/>
    <n v="0"/>
    <n v="0"/>
    <n v="70.44"/>
    <n v="1"/>
    <x v="1"/>
  </r>
  <r>
    <x v="3996"/>
    <n v="1"/>
    <n v="0"/>
    <n v="3"/>
    <n v="0"/>
    <s v="Room_Type 1"/>
    <n v="219"/>
    <x v="1"/>
    <n v="0"/>
    <n v="0"/>
    <n v="76.67"/>
    <n v="0"/>
    <x v="1"/>
  </r>
  <r>
    <x v="3997"/>
    <n v="2"/>
    <n v="0"/>
    <n v="4"/>
    <n v="0"/>
    <s v="Room_Type 1"/>
    <n v="270"/>
    <x v="5"/>
    <n v="0"/>
    <n v="0"/>
    <n v="62.8"/>
    <n v="0"/>
    <x v="0"/>
  </r>
  <r>
    <x v="3998"/>
    <n v="2"/>
    <n v="0"/>
    <n v="3"/>
    <n v="0"/>
    <s v="Room_Type 1"/>
    <n v="36"/>
    <x v="6"/>
    <n v="0"/>
    <n v="0"/>
    <n v="109"/>
    <n v="1"/>
    <x v="1"/>
  </r>
  <r>
    <x v="3999"/>
    <n v="1"/>
    <n v="0"/>
    <n v="3"/>
    <n v="0"/>
    <s v="Room_Type 1"/>
    <n v="4"/>
    <x v="8"/>
    <n v="0"/>
    <n v="0"/>
    <n v="95"/>
    <n v="0"/>
    <x v="1"/>
  </r>
  <r>
    <x v="4000"/>
    <n v="2"/>
    <n v="0"/>
    <n v="2"/>
    <n v="0"/>
    <s v="Room_Type 1"/>
    <n v="0"/>
    <x v="5"/>
    <n v="0"/>
    <n v="0"/>
    <n v="80.39"/>
    <n v="0"/>
    <x v="1"/>
  </r>
  <r>
    <x v="4001"/>
    <n v="2"/>
    <n v="0"/>
    <n v="2"/>
    <n v="0"/>
    <s v="Room_Type 1"/>
    <n v="25"/>
    <x v="7"/>
    <n v="0"/>
    <n v="0"/>
    <n v="0"/>
    <n v="0"/>
    <x v="1"/>
  </r>
  <r>
    <x v="4002"/>
    <n v="2"/>
    <n v="0"/>
    <n v="2"/>
    <n v="0"/>
    <s v="Room_Type 1"/>
    <n v="291"/>
    <x v="0"/>
    <n v="0"/>
    <n v="0"/>
    <n v="115"/>
    <n v="0"/>
    <x v="0"/>
  </r>
  <r>
    <x v="4003"/>
    <n v="2"/>
    <n v="0"/>
    <n v="3"/>
    <n v="0"/>
    <s v="Room_Type 1"/>
    <n v="213"/>
    <x v="2"/>
    <n v="0"/>
    <n v="0"/>
    <n v="130"/>
    <n v="0"/>
    <x v="0"/>
  </r>
  <r>
    <x v="4004"/>
    <n v="2"/>
    <n v="0"/>
    <n v="2"/>
    <n v="0"/>
    <s v="Room_Type 1"/>
    <n v="320"/>
    <x v="0"/>
    <n v="0"/>
    <n v="0"/>
    <n v="115"/>
    <n v="1"/>
    <x v="0"/>
  </r>
  <r>
    <x v="4005"/>
    <n v="2"/>
    <n v="0"/>
    <n v="7"/>
    <n v="0"/>
    <s v="Room_Type 4"/>
    <n v="138"/>
    <x v="8"/>
    <n v="0"/>
    <n v="0"/>
    <n v="117.91"/>
    <n v="1"/>
    <x v="0"/>
  </r>
  <r>
    <x v="4006"/>
    <n v="2"/>
    <n v="0"/>
    <n v="3"/>
    <n v="0"/>
    <s v="Room_Type 1"/>
    <n v="131"/>
    <x v="6"/>
    <n v="0"/>
    <n v="0"/>
    <n v="144.66999999999999"/>
    <n v="1"/>
    <x v="1"/>
  </r>
  <r>
    <x v="4007"/>
    <n v="1"/>
    <n v="0"/>
    <n v="1"/>
    <n v="1"/>
    <s v="Room_Type 1"/>
    <n v="2"/>
    <x v="2"/>
    <n v="1"/>
    <n v="1"/>
    <n v="67"/>
    <n v="1"/>
    <x v="1"/>
  </r>
  <r>
    <x v="4008"/>
    <n v="2"/>
    <n v="0"/>
    <n v="4"/>
    <n v="0"/>
    <s v="Room_Type 1"/>
    <n v="108"/>
    <x v="9"/>
    <n v="0"/>
    <n v="0"/>
    <n v="59.37"/>
    <n v="0"/>
    <x v="1"/>
  </r>
  <r>
    <x v="4009"/>
    <n v="2"/>
    <n v="0"/>
    <n v="4"/>
    <n v="0"/>
    <s v="Room_Type 1"/>
    <n v="28"/>
    <x v="0"/>
    <n v="0"/>
    <n v="0"/>
    <n v="104.5"/>
    <n v="2"/>
    <x v="1"/>
  </r>
  <r>
    <x v="4010"/>
    <n v="2"/>
    <n v="1"/>
    <n v="3"/>
    <n v="0"/>
    <s v="Room_Type 1"/>
    <n v="206"/>
    <x v="6"/>
    <n v="0"/>
    <n v="0"/>
    <n v="112.5"/>
    <n v="1"/>
    <x v="0"/>
  </r>
  <r>
    <x v="4011"/>
    <n v="1"/>
    <n v="0"/>
    <n v="2"/>
    <n v="0"/>
    <s v="Room_Type 1"/>
    <n v="7"/>
    <x v="9"/>
    <n v="0"/>
    <n v="0"/>
    <n v="65"/>
    <n v="0"/>
    <x v="1"/>
  </r>
  <r>
    <x v="4012"/>
    <n v="2"/>
    <n v="0"/>
    <n v="1"/>
    <n v="0"/>
    <s v="Room_Type 4"/>
    <n v="69"/>
    <x v="1"/>
    <n v="0"/>
    <n v="0"/>
    <n v="149.4"/>
    <n v="0"/>
    <x v="0"/>
  </r>
  <r>
    <x v="4013"/>
    <n v="2"/>
    <n v="0"/>
    <n v="4"/>
    <n v="0"/>
    <s v="Room_Type 4"/>
    <n v="26"/>
    <x v="7"/>
    <n v="0"/>
    <n v="0"/>
    <n v="108.58"/>
    <n v="1"/>
    <x v="1"/>
  </r>
  <r>
    <x v="4014"/>
    <n v="1"/>
    <n v="0"/>
    <n v="1"/>
    <n v="0"/>
    <s v="Room_Type 5"/>
    <n v="12"/>
    <x v="4"/>
    <n v="0"/>
    <n v="0"/>
    <n v="125"/>
    <n v="0"/>
    <x v="1"/>
  </r>
  <r>
    <x v="4015"/>
    <n v="2"/>
    <n v="0"/>
    <n v="2"/>
    <n v="0"/>
    <s v="Room_Type 1"/>
    <n v="247"/>
    <x v="2"/>
    <n v="0"/>
    <n v="0"/>
    <n v="115"/>
    <n v="1"/>
    <x v="0"/>
  </r>
  <r>
    <x v="4016"/>
    <n v="2"/>
    <n v="0"/>
    <n v="3"/>
    <n v="0"/>
    <s v="Room_Type 1"/>
    <n v="185"/>
    <x v="3"/>
    <n v="0"/>
    <n v="0"/>
    <n v="79.2"/>
    <n v="0"/>
    <x v="0"/>
  </r>
  <r>
    <x v="4017"/>
    <n v="1"/>
    <n v="0"/>
    <n v="1"/>
    <n v="0"/>
    <s v="Room_Type 1"/>
    <n v="10"/>
    <x v="8"/>
    <n v="0"/>
    <n v="0"/>
    <n v="141"/>
    <n v="0"/>
    <x v="0"/>
  </r>
  <r>
    <x v="4018"/>
    <n v="3"/>
    <n v="0"/>
    <n v="5"/>
    <n v="0"/>
    <s v="Room_Type 1"/>
    <n v="148"/>
    <x v="4"/>
    <n v="0"/>
    <n v="0"/>
    <n v="133.44999999999999"/>
    <n v="2"/>
    <x v="1"/>
  </r>
  <r>
    <x v="4019"/>
    <n v="2"/>
    <n v="1"/>
    <n v="3"/>
    <n v="0"/>
    <s v="Room_Type 1"/>
    <n v="4"/>
    <x v="3"/>
    <n v="0"/>
    <n v="0"/>
    <n v="147.33000000000001"/>
    <n v="2"/>
    <x v="1"/>
  </r>
  <r>
    <x v="4020"/>
    <n v="2"/>
    <n v="0"/>
    <n v="2"/>
    <n v="0"/>
    <s v="Room_Type 1"/>
    <n v="247"/>
    <x v="2"/>
    <n v="0"/>
    <n v="0"/>
    <n v="115"/>
    <n v="1"/>
    <x v="0"/>
  </r>
  <r>
    <x v="4021"/>
    <n v="2"/>
    <n v="0"/>
    <n v="1"/>
    <n v="0"/>
    <s v="Room_Type 1"/>
    <n v="0"/>
    <x v="3"/>
    <n v="0"/>
    <n v="0"/>
    <n v="98"/>
    <n v="2"/>
    <x v="1"/>
  </r>
  <r>
    <x v="4022"/>
    <n v="2"/>
    <n v="0"/>
    <n v="1"/>
    <n v="0"/>
    <s v="Room_Type 4"/>
    <n v="150"/>
    <x v="0"/>
    <n v="0"/>
    <n v="0"/>
    <n v="109.8"/>
    <n v="1"/>
    <x v="1"/>
  </r>
  <r>
    <x v="4023"/>
    <n v="2"/>
    <n v="0"/>
    <n v="3"/>
    <n v="0"/>
    <s v="Room_Type 1"/>
    <n v="10"/>
    <x v="0"/>
    <n v="0"/>
    <n v="0"/>
    <n v="81"/>
    <n v="2"/>
    <x v="1"/>
  </r>
  <r>
    <x v="4024"/>
    <n v="2"/>
    <n v="1"/>
    <n v="2"/>
    <n v="0"/>
    <s v="Room_Type 4"/>
    <n v="50"/>
    <x v="4"/>
    <n v="0"/>
    <n v="0"/>
    <n v="157.9"/>
    <n v="2"/>
    <x v="1"/>
  </r>
  <r>
    <x v="4025"/>
    <n v="2"/>
    <n v="0"/>
    <n v="3"/>
    <n v="0"/>
    <s v="Room_Type 1"/>
    <n v="0"/>
    <x v="10"/>
    <n v="0"/>
    <n v="0"/>
    <n v="70"/>
    <n v="0"/>
    <x v="1"/>
  </r>
  <r>
    <x v="4026"/>
    <n v="2"/>
    <n v="0"/>
    <n v="10"/>
    <n v="0"/>
    <s v="Room_Type 1"/>
    <n v="87"/>
    <x v="4"/>
    <n v="0"/>
    <n v="0"/>
    <n v="58.9"/>
    <n v="1"/>
    <x v="0"/>
  </r>
  <r>
    <x v="4027"/>
    <n v="1"/>
    <n v="0"/>
    <n v="2"/>
    <n v="0"/>
    <s v="Room_Type 1"/>
    <n v="33"/>
    <x v="1"/>
    <n v="0"/>
    <n v="0"/>
    <n v="85.5"/>
    <n v="2"/>
    <x v="1"/>
  </r>
  <r>
    <x v="4028"/>
    <n v="2"/>
    <n v="0"/>
    <n v="3"/>
    <n v="0"/>
    <s v="Room_Type 4"/>
    <n v="41"/>
    <x v="6"/>
    <n v="0"/>
    <n v="0"/>
    <n v="145.19999999999999"/>
    <n v="2"/>
    <x v="1"/>
  </r>
  <r>
    <x v="4029"/>
    <n v="2"/>
    <n v="0"/>
    <n v="5"/>
    <n v="0"/>
    <s v="Room_Type 1"/>
    <n v="197"/>
    <x v="3"/>
    <n v="0"/>
    <n v="0"/>
    <n v="113.4"/>
    <n v="0"/>
    <x v="1"/>
  </r>
  <r>
    <x v="4030"/>
    <n v="2"/>
    <n v="0"/>
    <n v="2"/>
    <n v="0"/>
    <s v="Room_Type 1"/>
    <n v="39"/>
    <x v="0"/>
    <n v="0"/>
    <n v="0"/>
    <n v="101.5"/>
    <n v="0"/>
    <x v="1"/>
  </r>
  <r>
    <x v="4031"/>
    <n v="2"/>
    <n v="0"/>
    <n v="4"/>
    <n v="0"/>
    <s v="Room_Type 4"/>
    <n v="71"/>
    <x v="5"/>
    <n v="0"/>
    <n v="0"/>
    <n v="107.95"/>
    <n v="0"/>
    <x v="1"/>
  </r>
  <r>
    <x v="4032"/>
    <n v="2"/>
    <n v="0"/>
    <n v="2"/>
    <n v="0"/>
    <s v="Room_Type 1"/>
    <n v="174"/>
    <x v="0"/>
    <n v="0"/>
    <n v="0"/>
    <n v="105.3"/>
    <n v="0"/>
    <x v="0"/>
  </r>
  <r>
    <x v="4033"/>
    <n v="2"/>
    <n v="0"/>
    <n v="2"/>
    <n v="0"/>
    <s v="Room_Type 1"/>
    <n v="257"/>
    <x v="4"/>
    <n v="0"/>
    <n v="0"/>
    <n v="101.5"/>
    <n v="0"/>
    <x v="0"/>
  </r>
  <r>
    <x v="4034"/>
    <n v="2"/>
    <n v="0"/>
    <n v="3"/>
    <n v="0"/>
    <s v="Room_Type 4"/>
    <n v="42"/>
    <x v="6"/>
    <n v="0"/>
    <n v="0"/>
    <n v="107.41"/>
    <n v="1"/>
    <x v="1"/>
  </r>
  <r>
    <x v="4035"/>
    <n v="1"/>
    <n v="0"/>
    <n v="4"/>
    <n v="0"/>
    <s v="Room_Type 1"/>
    <n v="162"/>
    <x v="6"/>
    <n v="0"/>
    <n v="0"/>
    <n v="115"/>
    <n v="0"/>
    <x v="0"/>
  </r>
  <r>
    <x v="4036"/>
    <n v="2"/>
    <n v="1"/>
    <n v="2"/>
    <n v="0"/>
    <s v="Room_Type 4"/>
    <n v="70"/>
    <x v="1"/>
    <n v="0"/>
    <n v="0"/>
    <n v="166.9"/>
    <n v="0"/>
    <x v="0"/>
  </r>
  <r>
    <x v="4037"/>
    <n v="2"/>
    <n v="0"/>
    <n v="6"/>
    <n v="0"/>
    <s v="Room_Type 1"/>
    <n v="32"/>
    <x v="3"/>
    <n v="0"/>
    <n v="0"/>
    <n v="70"/>
    <n v="0"/>
    <x v="1"/>
  </r>
  <r>
    <x v="4038"/>
    <n v="2"/>
    <n v="0"/>
    <n v="4"/>
    <n v="0"/>
    <s v="Room_Type 1"/>
    <n v="40"/>
    <x v="0"/>
    <n v="0"/>
    <n v="0"/>
    <n v="85.5"/>
    <n v="0"/>
    <x v="1"/>
  </r>
  <r>
    <x v="4039"/>
    <n v="2"/>
    <n v="0"/>
    <n v="4"/>
    <n v="0"/>
    <s v="Room_Type 1"/>
    <n v="228"/>
    <x v="6"/>
    <n v="0"/>
    <n v="0"/>
    <n v="102.85"/>
    <n v="1"/>
    <x v="0"/>
  </r>
  <r>
    <x v="4040"/>
    <n v="2"/>
    <n v="0"/>
    <n v="3"/>
    <n v="0"/>
    <s v="Room_Type 1"/>
    <n v="25"/>
    <x v="3"/>
    <n v="0"/>
    <n v="0"/>
    <n v="69"/>
    <n v="0"/>
    <x v="1"/>
  </r>
  <r>
    <x v="4041"/>
    <n v="2"/>
    <n v="2"/>
    <n v="1"/>
    <n v="0"/>
    <s v="Room_Type 6"/>
    <n v="4"/>
    <x v="5"/>
    <n v="0"/>
    <n v="0"/>
    <n v="211"/>
    <n v="2"/>
    <x v="1"/>
  </r>
  <r>
    <x v="4042"/>
    <n v="2"/>
    <n v="2"/>
    <n v="5"/>
    <n v="0"/>
    <s v="Room_Type 2"/>
    <n v="41"/>
    <x v="1"/>
    <n v="0"/>
    <n v="0"/>
    <n v="208.93"/>
    <n v="0"/>
    <x v="0"/>
  </r>
  <r>
    <x v="4043"/>
    <n v="1"/>
    <n v="0"/>
    <n v="2"/>
    <n v="0"/>
    <s v="Room_Type 1"/>
    <n v="95"/>
    <x v="7"/>
    <n v="0"/>
    <n v="0"/>
    <n v="90"/>
    <n v="2"/>
    <x v="0"/>
  </r>
  <r>
    <x v="4044"/>
    <n v="1"/>
    <n v="0"/>
    <n v="4"/>
    <n v="0"/>
    <s v="Room_Type 1"/>
    <n v="6"/>
    <x v="7"/>
    <n v="0"/>
    <n v="0"/>
    <n v="49.59"/>
    <n v="0"/>
    <x v="1"/>
  </r>
  <r>
    <x v="4045"/>
    <n v="2"/>
    <n v="0"/>
    <n v="1"/>
    <n v="0"/>
    <s v="Room_Type 1"/>
    <n v="36"/>
    <x v="0"/>
    <n v="0"/>
    <n v="0"/>
    <n v="135.9"/>
    <n v="1"/>
    <x v="0"/>
  </r>
  <r>
    <x v="4046"/>
    <n v="1"/>
    <n v="0"/>
    <n v="2"/>
    <n v="0"/>
    <s v="Room_Type 1"/>
    <n v="247"/>
    <x v="2"/>
    <n v="0"/>
    <n v="0"/>
    <n v="90"/>
    <n v="0"/>
    <x v="1"/>
  </r>
  <r>
    <x v="4047"/>
    <n v="2"/>
    <n v="0"/>
    <n v="3"/>
    <n v="0"/>
    <s v="Room_Type 1"/>
    <n v="280"/>
    <x v="1"/>
    <n v="0"/>
    <n v="0"/>
    <n v="110"/>
    <n v="0"/>
    <x v="0"/>
  </r>
  <r>
    <x v="4048"/>
    <n v="2"/>
    <n v="0"/>
    <n v="1"/>
    <n v="0"/>
    <s v="Room_Type 1"/>
    <n v="6"/>
    <x v="9"/>
    <n v="0"/>
    <n v="0"/>
    <n v="87"/>
    <n v="2"/>
    <x v="1"/>
  </r>
  <r>
    <x v="4049"/>
    <n v="2"/>
    <n v="0"/>
    <n v="3"/>
    <n v="0"/>
    <s v="Room_Type 1"/>
    <n v="110"/>
    <x v="4"/>
    <n v="0"/>
    <n v="0"/>
    <n v="94.5"/>
    <n v="0"/>
    <x v="0"/>
  </r>
  <r>
    <x v="4050"/>
    <n v="2"/>
    <n v="0"/>
    <n v="2"/>
    <n v="0"/>
    <s v="Room_Type 1"/>
    <n v="9"/>
    <x v="8"/>
    <n v="0"/>
    <n v="0"/>
    <n v="111.35"/>
    <n v="2"/>
    <x v="1"/>
  </r>
  <r>
    <x v="4051"/>
    <n v="1"/>
    <n v="0"/>
    <n v="1"/>
    <n v="0"/>
    <s v="Room_Type 1"/>
    <n v="216"/>
    <x v="7"/>
    <n v="0"/>
    <n v="0"/>
    <n v="137"/>
    <n v="0"/>
    <x v="0"/>
  </r>
  <r>
    <x v="4052"/>
    <n v="1"/>
    <n v="0"/>
    <n v="3"/>
    <n v="0"/>
    <s v="Room_Type 1"/>
    <n v="0"/>
    <x v="6"/>
    <n v="0"/>
    <n v="0"/>
    <n v="150"/>
    <n v="1"/>
    <x v="1"/>
  </r>
  <r>
    <x v="4053"/>
    <n v="2"/>
    <n v="0"/>
    <n v="3"/>
    <n v="1"/>
    <s v="Room_Type 1"/>
    <n v="65"/>
    <x v="9"/>
    <n v="0"/>
    <n v="0"/>
    <n v="96.3"/>
    <n v="0"/>
    <x v="1"/>
  </r>
  <r>
    <x v="4054"/>
    <n v="2"/>
    <n v="0"/>
    <n v="2"/>
    <n v="0"/>
    <s v="Room_Type 1"/>
    <n v="23"/>
    <x v="6"/>
    <n v="0"/>
    <n v="0"/>
    <n v="98.4"/>
    <n v="2"/>
    <x v="1"/>
  </r>
  <r>
    <x v="4055"/>
    <n v="2"/>
    <n v="0"/>
    <n v="4"/>
    <n v="0"/>
    <s v="Room_Type 4"/>
    <n v="56"/>
    <x v="1"/>
    <n v="0"/>
    <n v="0"/>
    <n v="117.45"/>
    <n v="1"/>
    <x v="1"/>
  </r>
  <r>
    <x v="4056"/>
    <n v="2"/>
    <n v="0"/>
    <n v="3"/>
    <n v="0"/>
    <s v="Room_Type 1"/>
    <n v="124"/>
    <x v="0"/>
    <n v="0"/>
    <n v="0"/>
    <n v="94.5"/>
    <n v="0"/>
    <x v="1"/>
  </r>
  <r>
    <x v="4057"/>
    <n v="1"/>
    <n v="0"/>
    <n v="1"/>
    <n v="0"/>
    <s v="Room_Type 1"/>
    <n v="20"/>
    <x v="11"/>
    <n v="0"/>
    <n v="0"/>
    <n v="66"/>
    <n v="0"/>
    <x v="1"/>
  </r>
  <r>
    <x v="4058"/>
    <n v="2"/>
    <n v="0"/>
    <n v="9"/>
    <n v="0"/>
    <s v="Room_Type 4"/>
    <n v="182"/>
    <x v="0"/>
    <n v="0"/>
    <n v="0"/>
    <n v="112.2"/>
    <n v="2"/>
    <x v="0"/>
  </r>
  <r>
    <x v="4059"/>
    <n v="2"/>
    <n v="0"/>
    <n v="1"/>
    <n v="0"/>
    <s v="Room_Type 1"/>
    <n v="157"/>
    <x v="8"/>
    <n v="0"/>
    <n v="0"/>
    <n v="84.24"/>
    <n v="0"/>
    <x v="0"/>
  </r>
  <r>
    <x v="4060"/>
    <n v="2"/>
    <n v="0"/>
    <n v="3"/>
    <n v="0"/>
    <s v="Room_Type 1"/>
    <n v="73"/>
    <x v="7"/>
    <n v="0"/>
    <n v="0"/>
    <n v="85.67"/>
    <n v="0"/>
    <x v="1"/>
  </r>
  <r>
    <x v="4061"/>
    <n v="2"/>
    <n v="0"/>
    <n v="4"/>
    <n v="0"/>
    <s v="Room_Type 4"/>
    <n v="97"/>
    <x v="3"/>
    <n v="0"/>
    <n v="0"/>
    <n v="60.5"/>
    <n v="1"/>
    <x v="1"/>
  </r>
  <r>
    <x v="4062"/>
    <n v="2"/>
    <n v="0"/>
    <n v="1"/>
    <n v="0"/>
    <s v="Room_Type 1"/>
    <n v="31"/>
    <x v="9"/>
    <n v="0"/>
    <n v="0"/>
    <n v="71.099999999999994"/>
    <n v="1"/>
    <x v="1"/>
  </r>
  <r>
    <x v="4063"/>
    <n v="2"/>
    <n v="0"/>
    <n v="4"/>
    <n v="0"/>
    <s v="Room_Type 1"/>
    <n v="13"/>
    <x v="6"/>
    <n v="0"/>
    <n v="0"/>
    <n v="126"/>
    <n v="2"/>
    <x v="1"/>
  </r>
  <r>
    <x v="4064"/>
    <n v="2"/>
    <n v="0"/>
    <n v="3"/>
    <n v="0"/>
    <s v="Room_Type 1"/>
    <n v="33"/>
    <x v="2"/>
    <n v="0"/>
    <n v="0"/>
    <n v="85.5"/>
    <n v="0"/>
    <x v="1"/>
  </r>
  <r>
    <x v="4065"/>
    <n v="2"/>
    <n v="0"/>
    <n v="1"/>
    <n v="0"/>
    <s v="Room_Type 4"/>
    <n v="37"/>
    <x v="3"/>
    <n v="0"/>
    <n v="0"/>
    <n v="146"/>
    <n v="1"/>
    <x v="1"/>
  </r>
  <r>
    <x v="4066"/>
    <n v="1"/>
    <n v="0"/>
    <n v="4"/>
    <n v="0"/>
    <s v="Room_Type 1"/>
    <n v="10"/>
    <x v="10"/>
    <n v="0"/>
    <n v="0"/>
    <n v="87"/>
    <n v="0"/>
    <x v="1"/>
  </r>
  <r>
    <x v="4067"/>
    <n v="2"/>
    <n v="0"/>
    <n v="5"/>
    <n v="0"/>
    <s v="Room_Type 1"/>
    <n v="54"/>
    <x v="10"/>
    <n v="0"/>
    <n v="0"/>
    <n v="75.95"/>
    <n v="1"/>
    <x v="1"/>
  </r>
  <r>
    <x v="4068"/>
    <n v="2"/>
    <n v="0"/>
    <n v="3"/>
    <n v="0"/>
    <s v="Room_Type 4"/>
    <n v="94"/>
    <x v="5"/>
    <n v="0"/>
    <n v="0"/>
    <n v="90.08"/>
    <n v="0"/>
    <x v="1"/>
  </r>
  <r>
    <x v="4069"/>
    <n v="2"/>
    <n v="0"/>
    <n v="4"/>
    <n v="0"/>
    <s v="Room_Type 4"/>
    <n v="59"/>
    <x v="5"/>
    <n v="0"/>
    <n v="0"/>
    <n v="122.83"/>
    <n v="0"/>
    <x v="0"/>
  </r>
  <r>
    <x v="4070"/>
    <n v="2"/>
    <n v="0"/>
    <n v="4"/>
    <n v="0"/>
    <s v="Room_Type 1"/>
    <n v="285"/>
    <x v="6"/>
    <n v="0"/>
    <n v="0"/>
    <n v="100"/>
    <n v="0"/>
    <x v="0"/>
  </r>
  <r>
    <x v="4071"/>
    <n v="2"/>
    <n v="0"/>
    <n v="3"/>
    <n v="0"/>
    <s v="Room_Type 1"/>
    <n v="160"/>
    <x v="0"/>
    <n v="0"/>
    <n v="0"/>
    <n v="114.5"/>
    <n v="0"/>
    <x v="0"/>
  </r>
  <r>
    <x v="4072"/>
    <n v="2"/>
    <n v="0"/>
    <n v="1"/>
    <n v="0"/>
    <s v="Room_Type 1"/>
    <n v="56"/>
    <x v="2"/>
    <n v="0"/>
    <n v="0"/>
    <n v="120"/>
    <n v="0"/>
    <x v="1"/>
  </r>
  <r>
    <x v="4073"/>
    <n v="2"/>
    <n v="0"/>
    <n v="4"/>
    <n v="0"/>
    <s v="Room_Type 1"/>
    <n v="128"/>
    <x v="0"/>
    <n v="0"/>
    <n v="0"/>
    <n v="114.3"/>
    <n v="1"/>
    <x v="1"/>
  </r>
  <r>
    <x v="4074"/>
    <n v="2"/>
    <n v="0"/>
    <n v="3"/>
    <n v="0"/>
    <s v="Room_Type 1"/>
    <n v="305"/>
    <x v="7"/>
    <n v="0"/>
    <n v="0"/>
    <n v="89"/>
    <n v="0"/>
    <x v="0"/>
  </r>
  <r>
    <x v="4075"/>
    <n v="2"/>
    <n v="0"/>
    <n v="3"/>
    <n v="0"/>
    <s v="Room_Type 1"/>
    <n v="104"/>
    <x v="3"/>
    <n v="0"/>
    <n v="0"/>
    <n v="75"/>
    <n v="0"/>
    <x v="1"/>
  </r>
  <r>
    <x v="4076"/>
    <n v="2"/>
    <n v="0"/>
    <n v="4"/>
    <n v="0"/>
    <s v="Room_Type 1"/>
    <n v="66"/>
    <x v="8"/>
    <n v="0"/>
    <n v="0"/>
    <n v="119.85"/>
    <n v="1"/>
    <x v="1"/>
  </r>
  <r>
    <x v="4077"/>
    <n v="1"/>
    <n v="0"/>
    <n v="1"/>
    <n v="0"/>
    <s v="Room_Type 1"/>
    <n v="12"/>
    <x v="7"/>
    <n v="1"/>
    <n v="0"/>
    <n v="65"/>
    <n v="0"/>
    <x v="1"/>
  </r>
  <r>
    <x v="4078"/>
    <n v="1"/>
    <n v="0"/>
    <n v="4"/>
    <n v="0"/>
    <s v="Room_Type 1"/>
    <n v="163"/>
    <x v="2"/>
    <n v="0"/>
    <n v="0"/>
    <n v="100"/>
    <n v="0"/>
    <x v="0"/>
  </r>
  <r>
    <x v="4079"/>
    <n v="2"/>
    <n v="0"/>
    <n v="6"/>
    <n v="0"/>
    <s v="Room_Type 1"/>
    <n v="139"/>
    <x v="7"/>
    <n v="0"/>
    <n v="0"/>
    <n v="68"/>
    <n v="0"/>
    <x v="0"/>
  </r>
  <r>
    <x v="4080"/>
    <n v="2"/>
    <n v="0"/>
    <n v="4"/>
    <n v="0"/>
    <s v="Room_Type 6"/>
    <n v="281"/>
    <x v="6"/>
    <n v="0"/>
    <n v="0"/>
    <n v="168.3"/>
    <n v="0"/>
    <x v="0"/>
  </r>
  <r>
    <x v="4081"/>
    <n v="2"/>
    <n v="0"/>
    <n v="1"/>
    <n v="0"/>
    <s v="Room_Type 1"/>
    <n v="223"/>
    <x v="0"/>
    <n v="0"/>
    <n v="0"/>
    <n v="85.5"/>
    <n v="1"/>
    <x v="0"/>
  </r>
  <r>
    <x v="4082"/>
    <n v="2"/>
    <n v="0"/>
    <n v="3"/>
    <n v="0"/>
    <s v="Room_Type 4"/>
    <n v="152"/>
    <x v="2"/>
    <n v="0"/>
    <n v="0"/>
    <n v="132.9"/>
    <n v="0"/>
    <x v="0"/>
  </r>
  <r>
    <x v="4083"/>
    <n v="2"/>
    <n v="0"/>
    <n v="1"/>
    <n v="0"/>
    <s v="Room_Type 1"/>
    <n v="60"/>
    <x v="2"/>
    <n v="0"/>
    <n v="0"/>
    <n v="116.1"/>
    <n v="1"/>
    <x v="1"/>
  </r>
  <r>
    <x v="4084"/>
    <n v="2"/>
    <n v="0"/>
    <n v="1"/>
    <n v="0"/>
    <s v="Room_Type 1"/>
    <n v="1"/>
    <x v="5"/>
    <n v="0"/>
    <n v="0"/>
    <n v="89"/>
    <n v="2"/>
    <x v="1"/>
  </r>
  <r>
    <x v="4085"/>
    <n v="1"/>
    <n v="0"/>
    <n v="1"/>
    <n v="0"/>
    <s v="Room_Type 1"/>
    <n v="22"/>
    <x v="3"/>
    <n v="0"/>
    <n v="0"/>
    <n v="65"/>
    <n v="0"/>
    <x v="1"/>
  </r>
  <r>
    <x v="4086"/>
    <n v="2"/>
    <n v="0"/>
    <n v="2"/>
    <n v="0"/>
    <s v="Room_Type 1"/>
    <n v="35"/>
    <x v="9"/>
    <n v="0"/>
    <n v="0"/>
    <n v="116.1"/>
    <n v="0"/>
    <x v="0"/>
  </r>
  <r>
    <x v="4087"/>
    <n v="2"/>
    <n v="0"/>
    <n v="2"/>
    <n v="0"/>
    <s v="Room_Type 1"/>
    <n v="42"/>
    <x v="9"/>
    <n v="0"/>
    <n v="0"/>
    <n v="81.900000000000006"/>
    <n v="0"/>
    <x v="1"/>
  </r>
  <r>
    <x v="4088"/>
    <n v="2"/>
    <n v="0"/>
    <n v="3"/>
    <n v="0"/>
    <s v="Room_Type 1"/>
    <n v="5"/>
    <x v="3"/>
    <n v="0"/>
    <n v="0"/>
    <n v="96"/>
    <n v="0"/>
    <x v="1"/>
  </r>
  <r>
    <x v="4089"/>
    <n v="1"/>
    <n v="0"/>
    <n v="2"/>
    <n v="0"/>
    <s v="Room_Type 1"/>
    <n v="61"/>
    <x v="6"/>
    <n v="0"/>
    <n v="0"/>
    <n v="73"/>
    <n v="0"/>
    <x v="1"/>
  </r>
  <r>
    <x v="4090"/>
    <n v="2"/>
    <n v="0"/>
    <n v="5"/>
    <n v="0"/>
    <s v="Room_Type 1"/>
    <n v="136"/>
    <x v="0"/>
    <n v="0"/>
    <n v="0"/>
    <n v="86.36"/>
    <n v="1"/>
    <x v="1"/>
  </r>
  <r>
    <x v="4091"/>
    <n v="2"/>
    <n v="0"/>
    <n v="2"/>
    <n v="0"/>
    <s v="Room_Type 1"/>
    <n v="30"/>
    <x v="2"/>
    <n v="0"/>
    <n v="0"/>
    <n v="140"/>
    <n v="0"/>
    <x v="1"/>
  </r>
  <r>
    <x v="4092"/>
    <n v="2"/>
    <n v="0"/>
    <n v="1"/>
    <n v="0"/>
    <s v="Room_Type 1"/>
    <n v="2"/>
    <x v="6"/>
    <n v="0"/>
    <n v="0"/>
    <n v="140"/>
    <n v="0"/>
    <x v="1"/>
  </r>
  <r>
    <x v="4093"/>
    <n v="2"/>
    <n v="0"/>
    <n v="4"/>
    <n v="0"/>
    <s v="Room_Type 1"/>
    <n v="99"/>
    <x v="6"/>
    <n v="0"/>
    <n v="0"/>
    <n v="65"/>
    <n v="0"/>
    <x v="0"/>
  </r>
  <r>
    <x v="4094"/>
    <n v="2"/>
    <n v="0"/>
    <n v="4"/>
    <n v="0"/>
    <s v="Room_Type 1"/>
    <n v="11"/>
    <x v="6"/>
    <n v="0"/>
    <n v="0"/>
    <n v="88.5"/>
    <n v="0"/>
    <x v="1"/>
  </r>
  <r>
    <x v="4095"/>
    <n v="2"/>
    <n v="2"/>
    <n v="2"/>
    <n v="0"/>
    <s v="Room_Type 6"/>
    <n v="20"/>
    <x v="0"/>
    <n v="0"/>
    <n v="0"/>
    <n v="240"/>
    <n v="0"/>
    <x v="0"/>
  </r>
  <r>
    <x v="4096"/>
    <n v="2"/>
    <n v="0"/>
    <n v="4"/>
    <n v="0"/>
    <s v="Room_Type 1"/>
    <n v="67"/>
    <x v="9"/>
    <n v="0"/>
    <n v="0"/>
    <n v="75.95"/>
    <n v="0"/>
    <x v="1"/>
  </r>
  <r>
    <x v="4097"/>
    <n v="2"/>
    <n v="0"/>
    <n v="3"/>
    <n v="0"/>
    <s v="Room_Type 4"/>
    <n v="185"/>
    <x v="3"/>
    <n v="0"/>
    <n v="0"/>
    <n v="103.5"/>
    <n v="0"/>
    <x v="1"/>
  </r>
  <r>
    <x v="4098"/>
    <n v="2"/>
    <n v="0"/>
    <n v="4"/>
    <n v="0"/>
    <s v="Room_Type 1"/>
    <n v="33"/>
    <x v="3"/>
    <n v="0"/>
    <n v="0"/>
    <n v="59.5"/>
    <n v="0"/>
    <x v="1"/>
  </r>
  <r>
    <x v="4099"/>
    <n v="1"/>
    <n v="0"/>
    <n v="2"/>
    <n v="0"/>
    <s v="Room_Type 1"/>
    <n v="164"/>
    <x v="6"/>
    <n v="0"/>
    <n v="0"/>
    <n v="100"/>
    <n v="0"/>
    <x v="1"/>
  </r>
  <r>
    <x v="4100"/>
    <n v="2"/>
    <n v="0"/>
    <n v="2"/>
    <n v="0"/>
    <s v="Room_Type 4"/>
    <n v="80"/>
    <x v="6"/>
    <n v="0"/>
    <n v="0"/>
    <n v="136"/>
    <n v="0"/>
    <x v="1"/>
  </r>
  <r>
    <x v="4101"/>
    <n v="3"/>
    <n v="0"/>
    <n v="2"/>
    <n v="0"/>
    <s v="Room_Type 4"/>
    <n v="51"/>
    <x v="4"/>
    <n v="0"/>
    <n v="0"/>
    <n v="142.19999999999999"/>
    <n v="0"/>
    <x v="0"/>
  </r>
  <r>
    <x v="4102"/>
    <n v="2"/>
    <n v="0"/>
    <n v="3"/>
    <n v="0"/>
    <s v="Room_Type 1"/>
    <n v="163"/>
    <x v="1"/>
    <n v="0"/>
    <n v="0"/>
    <n v="110"/>
    <n v="0"/>
    <x v="0"/>
  </r>
  <r>
    <x v="4103"/>
    <n v="1"/>
    <n v="0"/>
    <n v="2"/>
    <n v="0"/>
    <s v="Room_Type 4"/>
    <n v="53"/>
    <x v="2"/>
    <n v="0"/>
    <n v="0"/>
    <n v="140.4"/>
    <n v="0"/>
    <x v="0"/>
  </r>
  <r>
    <x v="4104"/>
    <n v="2"/>
    <n v="0"/>
    <n v="2"/>
    <n v="0"/>
    <s v="Room_Type 1"/>
    <n v="317"/>
    <x v="1"/>
    <n v="0"/>
    <n v="0"/>
    <n v="120"/>
    <n v="0"/>
    <x v="0"/>
  </r>
  <r>
    <x v="4105"/>
    <n v="2"/>
    <n v="0"/>
    <n v="2"/>
    <n v="0"/>
    <s v="Room_Type 1"/>
    <n v="292"/>
    <x v="4"/>
    <n v="0"/>
    <n v="0"/>
    <n v="115"/>
    <n v="0"/>
    <x v="0"/>
  </r>
  <r>
    <x v="4106"/>
    <n v="3"/>
    <n v="0"/>
    <n v="3"/>
    <n v="0"/>
    <s v="Room_Type 4"/>
    <n v="31"/>
    <x v="9"/>
    <n v="0"/>
    <n v="0"/>
    <n v="114.3"/>
    <n v="2"/>
    <x v="1"/>
  </r>
  <r>
    <x v="4107"/>
    <n v="2"/>
    <n v="0"/>
    <n v="5"/>
    <n v="0"/>
    <s v="Room_Type 2"/>
    <n v="3"/>
    <x v="7"/>
    <n v="0"/>
    <n v="0"/>
    <n v="87.7"/>
    <n v="0"/>
    <x v="1"/>
  </r>
  <r>
    <x v="4108"/>
    <n v="2"/>
    <n v="0"/>
    <n v="2"/>
    <n v="0"/>
    <s v="Room_Type 1"/>
    <n v="64"/>
    <x v="0"/>
    <n v="0"/>
    <n v="0"/>
    <n v="154.1"/>
    <n v="1"/>
    <x v="1"/>
  </r>
  <r>
    <x v="4109"/>
    <n v="2"/>
    <n v="0"/>
    <n v="2"/>
    <n v="0"/>
    <s v="Room_Type 1"/>
    <n v="346"/>
    <x v="1"/>
    <n v="0"/>
    <n v="0"/>
    <n v="115"/>
    <n v="1"/>
    <x v="0"/>
  </r>
  <r>
    <x v="4110"/>
    <n v="1"/>
    <n v="0"/>
    <n v="1"/>
    <n v="0"/>
    <s v="Room_Type 1"/>
    <n v="43"/>
    <x v="2"/>
    <n v="0"/>
    <n v="0"/>
    <n v="80.39"/>
    <n v="2"/>
    <x v="1"/>
  </r>
  <r>
    <x v="4111"/>
    <n v="2"/>
    <n v="0"/>
    <n v="2"/>
    <n v="0"/>
    <s v="Room_Type 1"/>
    <n v="3"/>
    <x v="0"/>
    <n v="0"/>
    <n v="0"/>
    <n v="109"/>
    <n v="1"/>
    <x v="1"/>
  </r>
  <r>
    <x v="4112"/>
    <n v="2"/>
    <n v="0"/>
    <n v="1"/>
    <n v="0"/>
    <s v="Room_Type 4"/>
    <n v="58"/>
    <x v="4"/>
    <n v="0"/>
    <n v="0"/>
    <n v="87.3"/>
    <n v="0"/>
    <x v="1"/>
  </r>
  <r>
    <x v="4113"/>
    <n v="3"/>
    <n v="0"/>
    <n v="2"/>
    <n v="0"/>
    <s v="Room_Type 4"/>
    <n v="136"/>
    <x v="7"/>
    <n v="0"/>
    <n v="0"/>
    <n v="122.4"/>
    <n v="1"/>
    <x v="0"/>
  </r>
  <r>
    <x v="4114"/>
    <n v="1"/>
    <n v="0"/>
    <n v="3"/>
    <n v="0"/>
    <s v="Room_Type 1"/>
    <n v="4"/>
    <x v="5"/>
    <n v="1"/>
    <n v="3"/>
    <n v="65"/>
    <n v="0"/>
    <x v="1"/>
  </r>
  <r>
    <x v="4115"/>
    <n v="2"/>
    <n v="0"/>
    <n v="4"/>
    <n v="0"/>
    <s v="Room_Type 4"/>
    <n v="134"/>
    <x v="1"/>
    <n v="0"/>
    <n v="0"/>
    <n v="137.69999999999999"/>
    <n v="2"/>
    <x v="0"/>
  </r>
  <r>
    <x v="4116"/>
    <n v="2"/>
    <n v="0"/>
    <n v="4"/>
    <n v="0"/>
    <s v="Room_Type 2"/>
    <n v="134"/>
    <x v="2"/>
    <n v="0"/>
    <n v="0"/>
    <n v="114.96"/>
    <n v="1"/>
    <x v="1"/>
  </r>
  <r>
    <x v="4117"/>
    <n v="1"/>
    <n v="0"/>
    <n v="4"/>
    <n v="0"/>
    <s v="Room_Type 5"/>
    <n v="4"/>
    <x v="1"/>
    <n v="0"/>
    <n v="0"/>
    <n v="181.79"/>
    <n v="0"/>
    <x v="1"/>
  </r>
  <r>
    <x v="4118"/>
    <n v="2"/>
    <n v="0"/>
    <n v="3"/>
    <n v="0"/>
    <s v="Room_Type 1"/>
    <n v="214"/>
    <x v="1"/>
    <n v="0"/>
    <n v="0"/>
    <n v="80.75"/>
    <n v="1"/>
    <x v="1"/>
  </r>
  <r>
    <x v="4119"/>
    <n v="2"/>
    <n v="0"/>
    <n v="1"/>
    <n v="0"/>
    <s v="Room_Type 1"/>
    <n v="18"/>
    <x v="3"/>
    <n v="0"/>
    <n v="0"/>
    <n v="80"/>
    <n v="0"/>
    <x v="1"/>
  </r>
  <r>
    <x v="4120"/>
    <n v="2"/>
    <n v="0"/>
    <n v="1"/>
    <n v="0"/>
    <s v="Room_Type 1"/>
    <n v="5"/>
    <x v="3"/>
    <n v="0"/>
    <n v="0"/>
    <n v="96"/>
    <n v="1"/>
    <x v="1"/>
  </r>
  <r>
    <x v="4121"/>
    <n v="3"/>
    <n v="0"/>
    <n v="2"/>
    <n v="0"/>
    <s v="Room_Type 4"/>
    <n v="94"/>
    <x v="4"/>
    <n v="0"/>
    <n v="0"/>
    <n v="137.69999999999999"/>
    <n v="2"/>
    <x v="1"/>
  </r>
  <r>
    <x v="4122"/>
    <n v="2"/>
    <n v="0"/>
    <n v="3"/>
    <n v="0"/>
    <s v="Room_Type 1"/>
    <n v="304"/>
    <x v="7"/>
    <n v="0"/>
    <n v="0"/>
    <n v="89"/>
    <n v="0"/>
    <x v="0"/>
  </r>
  <r>
    <x v="4123"/>
    <n v="1"/>
    <n v="0"/>
    <n v="3"/>
    <n v="0"/>
    <s v="Room_Type 1"/>
    <n v="81"/>
    <x v="5"/>
    <n v="0"/>
    <n v="0"/>
    <n v="76.5"/>
    <n v="1"/>
    <x v="1"/>
  </r>
  <r>
    <x v="4124"/>
    <n v="2"/>
    <n v="0"/>
    <n v="1"/>
    <n v="0"/>
    <s v="Room_Type 1"/>
    <n v="23"/>
    <x v="1"/>
    <n v="0"/>
    <n v="0"/>
    <n v="105"/>
    <n v="0"/>
    <x v="1"/>
  </r>
  <r>
    <x v="4125"/>
    <n v="2"/>
    <n v="0"/>
    <n v="3"/>
    <n v="0"/>
    <s v="Room_Type 2"/>
    <n v="161"/>
    <x v="9"/>
    <n v="0"/>
    <n v="0"/>
    <n v="130"/>
    <n v="0"/>
    <x v="0"/>
  </r>
  <r>
    <x v="4126"/>
    <n v="2"/>
    <n v="0"/>
    <n v="3"/>
    <n v="0"/>
    <s v="Room_Type 1"/>
    <n v="213"/>
    <x v="2"/>
    <n v="0"/>
    <n v="0"/>
    <n v="130"/>
    <n v="0"/>
    <x v="0"/>
  </r>
  <r>
    <x v="4127"/>
    <n v="2"/>
    <n v="0"/>
    <n v="3"/>
    <n v="0"/>
    <s v="Room_Type 1"/>
    <n v="74"/>
    <x v="7"/>
    <n v="0"/>
    <n v="0"/>
    <n v="93.6"/>
    <n v="2"/>
    <x v="1"/>
  </r>
  <r>
    <x v="4128"/>
    <n v="2"/>
    <n v="0"/>
    <n v="4"/>
    <n v="0"/>
    <s v="Room_Type 1"/>
    <n v="97"/>
    <x v="7"/>
    <n v="0"/>
    <n v="0"/>
    <n v="74.8"/>
    <n v="1"/>
    <x v="0"/>
  </r>
  <r>
    <x v="4129"/>
    <n v="2"/>
    <n v="2"/>
    <n v="1"/>
    <n v="0"/>
    <s v="Room_Type 6"/>
    <n v="0"/>
    <x v="0"/>
    <n v="0"/>
    <n v="0"/>
    <n v="230"/>
    <n v="1"/>
    <x v="1"/>
  </r>
  <r>
    <x v="4130"/>
    <n v="1"/>
    <n v="0"/>
    <n v="2"/>
    <n v="0"/>
    <s v="Room_Type 1"/>
    <n v="1"/>
    <x v="1"/>
    <n v="1"/>
    <n v="1"/>
    <n v="98.1"/>
    <n v="0"/>
    <x v="1"/>
  </r>
  <r>
    <x v="4131"/>
    <n v="2"/>
    <n v="0"/>
    <n v="2"/>
    <n v="0"/>
    <s v="Room_Type 4"/>
    <n v="79"/>
    <x v="5"/>
    <n v="0"/>
    <n v="0"/>
    <n v="90.95"/>
    <n v="1"/>
    <x v="1"/>
  </r>
  <r>
    <x v="4132"/>
    <n v="2"/>
    <n v="0"/>
    <n v="2"/>
    <n v="0"/>
    <s v="Room_Type 1"/>
    <n v="89"/>
    <x v="3"/>
    <n v="0"/>
    <n v="0"/>
    <n v="104"/>
    <n v="2"/>
    <x v="1"/>
  </r>
  <r>
    <x v="4133"/>
    <n v="2"/>
    <n v="0"/>
    <n v="3"/>
    <n v="0"/>
    <s v="Room_Type 1"/>
    <n v="31"/>
    <x v="11"/>
    <n v="0"/>
    <n v="0"/>
    <n v="69"/>
    <n v="0"/>
    <x v="1"/>
  </r>
  <r>
    <x v="4134"/>
    <n v="2"/>
    <n v="0"/>
    <n v="2"/>
    <n v="0"/>
    <s v="Room_Type 1"/>
    <n v="6"/>
    <x v="8"/>
    <n v="0"/>
    <n v="0"/>
    <n v="140"/>
    <n v="1"/>
    <x v="1"/>
  </r>
  <r>
    <x v="4135"/>
    <n v="1"/>
    <n v="0"/>
    <n v="2"/>
    <n v="0"/>
    <s v="Room_Type 1"/>
    <n v="377"/>
    <x v="6"/>
    <n v="0"/>
    <n v="0"/>
    <n v="90"/>
    <n v="0"/>
    <x v="1"/>
  </r>
  <r>
    <x v="4136"/>
    <n v="2"/>
    <n v="0"/>
    <n v="2"/>
    <n v="0"/>
    <s v="Room_Type 1"/>
    <n v="19"/>
    <x v="1"/>
    <n v="0"/>
    <n v="0"/>
    <n v="87.2"/>
    <n v="0"/>
    <x v="1"/>
  </r>
  <r>
    <x v="4137"/>
    <n v="2"/>
    <n v="0"/>
    <n v="3"/>
    <n v="0"/>
    <s v="Room_Type 1"/>
    <n v="88"/>
    <x v="8"/>
    <n v="0"/>
    <n v="0"/>
    <n v="117"/>
    <n v="1"/>
    <x v="1"/>
  </r>
  <r>
    <x v="4138"/>
    <n v="2"/>
    <n v="2"/>
    <n v="2"/>
    <n v="0"/>
    <s v="Room_Type 6"/>
    <n v="12"/>
    <x v="1"/>
    <n v="0"/>
    <n v="0"/>
    <n v="155"/>
    <n v="1"/>
    <x v="1"/>
  </r>
  <r>
    <x v="4139"/>
    <n v="2"/>
    <n v="0"/>
    <n v="3"/>
    <n v="0"/>
    <s v="Room_Type 1"/>
    <n v="66"/>
    <x v="6"/>
    <n v="0"/>
    <n v="0"/>
    <n v="75"/>
    <n v="0"/>
    <x v="1"/>
  </r>
  <r>
    <x v="4140"/>
    <n v="1"/>
    <n v="0"/>
    <n v="4"/>
    <n v="0"/>
    <s v="Room_Type 1"/>
    <n v="74"/>
    <x v="7"/>
    <n v="0"/>
    <n v="0"/>
    <n v="177.3"/>
    <n v="0"/>
    <x v="1"/>
  </r>
  <r>
    <x v="4141"/>
    <n v="3"/>
    <n v="0"/>
    <n v="6"/>
    <n v="0"/>
    <s v="Room_Type 1"/>
    <n v="81"/>
    <x v="0"/>
    <n v="0"/>
    <n v="0"/>
    <n v="106.95"/>
    <n v="0"/>
    <x v="1"/>
  </r>
  <r>
    <x v="4142"/>
    <n v="2"/>
    <n v="0"/>
    <n v="3"/>
    <n v="0"/>
    <s v="Room_Type 1"/>
    <n v="62"/>
    <x v="9"/>
    <n v="0"/>
    <n v="0"/>
    <n v="69.5"/>
    <n v="1"/>
    <x v="1"/>
  </r>
  <r>
    <x v="4143"/>
    <n v="2"/>
    <n v="0"/>
    <n v="1"/>
    <n v="0"/>
    <s v="Room_Type 1"/>
    <n v="10"/>
    <x v="11"/>
    <n v="0"/>
    <n v="0"/>
    <n v="89.3"/>
    <n v="0"/>
    <x v="1"/>
  </r>
  <r>
    <x v="4144"/>
    <n v="2"/>
    <n v="0"/>
    <n v="2"/>
    <n v="0"/>
    <s v="Room_Type 1"/>
    <n v="265"/>
    <x v="2"/>
    <n v="0"/>
    <n v="0"/>
    <n v="112"/>
    <n v="1"/>
    <x v="0"/>
  </r>
  <r>
    <x v="4145"/>
    <n v="2"/>
    <n v="0"/>
    <n v="6"/>
    <n v="0"/>
    <s v="Room_Type 1"/>
    <n v="81"/>
    <x v="1"/>
    <n v="0"/>
    <n v="0"/>
    <n v="89.25"/>
    <n v="0"/>
    <x v="1"/>
  </r>
  <r>
    <x v="4146"/>
    <n v="2"/>
    <n v="0"/>
    <n v="3"/>
    <n v="0"/>
    <s v="Room_Type 2"/>
    <n v="37"/>
    <x v="10"/>
    <n v="0"/>
    <n v="0"/>
    <n v="71.55"/>
    <n v="0"/>
    <x v="1"/>
  </r>
  <r>
    <x v="4147"/>
    <n v="2"/>
    <n v="1"/>
    <n v="3"/>
    <n v="0"/>
    <s v="Room_Type 6"/>
    <n v="64"/>
    <x v="7"/>
    <n v="0"/>
    <n v="0"/>
    <n v="162.4"/>
    <n v="1"/>
    <x v="1"/>
  </r>
  <r>
    <x v="4148"/>
    <n v="1"/>
    <n v="0"/>
    <n v="1"/>
    <n v="0"/>
    <s v="Room_Type 1"/>
    <n v="1"/>
    <x v="0"/>
    <n v="0"/>
    <n v="0"/>
    <n v="78.41"/>
    <n v="0"/>
    <x v="1"/>
  </r>
  <r>
    <x v="4149"/>
    <n v="1"/>
    <n v="0"/>
    <n v="3"/>
    <n v="0"/>
    <s v="Room_Type 1"/>
    <n v="47"/>
    <x v="2"/>
    <n v="0"/>
    <n v="0"/>
    <n v="101.7"/>
    <n v="1"/>
    <x v="1"/>
  </r>
  <r>
    <x v="4150"/>
    <n v="2"/>
    <n v="0"/>
    <n v="1"/>
    <n v="0"/>
    <s v="Room_Type 1"/>
    <n v="80"/>
    <x v="4"/>
    <n v="0"/>
    <n v="0"/>
    <n v="105.3"/>
    <n v="0"/>
    <x v="0"/>
  </r>
  <r>
    <x v="4151"/>
    <n v="2"/>
    <n v="0"/>
    <n v="1"/>
    <n v="0"/>
    <s v="Room_Type 1"/>
    <n v="59"/>
    <x v="0"/>
    <n v="0"/>
    <n v="0"/>
    <n v="144.9"/>
    <n v="1"/>
    <x v="1"/>
  </r>
  <r>
    <x v="4152"/>
    <n v="1"/>
    <n v="2"/>
    <n v="3"/>
    <n v="0"/>
    <s v="Room_Type 1"/>
    <n v="201"/>
    <x v="0"/>
    <n v="0"/>
    <n v="0"/>
    <n v="121.5"/>
    <n v="1"/>
    <x v="0"/>
  </r>
  <r>
    <x v="4153"/>
    <n v="1"/>
    <n v="0"/>
    <n v="2"/>
    <n v="0"/>
    <s v="Room_Type 1"/>
    <n v="192"/>
    <x v="2"/>
    <n v="0"/>
    <n v="0"/>
    <n v="95"/>
    <n v="0"/>
    <x v="1"/>
  </r>
  <r>
    <x v="4154"/>
    <n v="1"/>
    <n v="0"/>
    <n v="1"/>
    <n v="0"/>
    <s v="Room_Type 1"/>
    <n v="1"/>
    <x v="2"/>
    <n v="0"/>
    <n v="0"/>
    <n v="89.25"/>
    <n v="0"/>
    <x v="1"/>
  </r>
  <r>
    <x v="4155"/>
    <n v="2"/>
    <n v="0"/>
    <n v="3"/>
    <n v="0"/>
    <s v="Room_Type 1"/>
    <n v="17"/>
    <x v="1"/>
    <n v="0"/>
    <n v="0"/>
    <n v="125.67"/>
    <n v="0"/>
    <x v="0"/>
  </r>
  <r>
    <x v="4156"/>
    <n v="3"/>
    <n v="0"/>
    <n v="4"/>
    <n v="0"/>
    <s v="Room_Type 4"/>
    <n v="48"/>
    <x v="5"/>
    <n v="0"/>
    <n v="0"/>
    <n v="130.05000000000001"/>
    <n v="0"/>
    <x v="0"/>
  </r>
  <r>
    <x v="4157"/>
    <n v="2"/>
    <n v="0"/>
    <n v="3"/>
    <n v="0"/>
    <s v="Room_Type 1"/>
    <n v="89"/>
    <x v="3"/>
    <n v="0"/>
    <n v="0"/>
    <n v="79.819999999999993"/>
    <n v="0"/>
    <x v="1"/>
  </r>
  <r>
    <x v="4158"/>
    <n v="1"/>
    <n v="0"/>
    <n v="3"/>
    <n v="0"/>
    <s v="Room_Type 1"/>
    <n v="12"/>
    <x v="11"/>
    <n v="0"/>
    <n v="0"/>
    <n v="72"/>
    <n v="0"/>
    <x v="1"/>
  </r>
  <r>
    <x v="4159"/>
    <n v="2"/>
    <n v="0"/>
    <n v="6"/>
    <n v="0"/>
    <s v="Room_Type 1"/>
    <n v="6"/>
    <x v="3"/>
    <n v="0"/>
    <n v="0"/>
    <n v="70"/>
    <n v="1"/>
    <x v="1"/>
  </r>
  <r>
    <x v="4160"/>
    <n v="2"/>
    <n v="0"/>
    <n v="3"/>
    <n v="0"/>
    <s v="Room_Type 1"/>
    <n v="81"/>
    <x v="9"/>
    <n v="0"/>
    <n v="0"/>
    <n v="65"/>
    <n v="1"/>
    <x v="1"/>
  </r>
  <r>
    <x v="4161"/>
    <n v="2"/>
    <n v="0"/>
    <n v="1"/>
    <n v="0"/>
    <s v="Room_Type 1"/>
    <n v="5"/>
    <x v="2"/>
    <n v="0"/>
    <n v="0"/>
    <n v="100"/>
    <n v="0"/>
    <x v="1"/>
  </r>
  <r>
    <x v="4162"/>
    <n v="2"/>
    <n v="0"/>
    <n v="3"/>
    <n v="0"/>
    <s v="Room_Type 1"/>
    <n v="45"/>
    <x v="3"/>
    <n v="0"/>
    <n v="0"/>
    <n v="93.6"/>
    <n v="1"/>
    <x v="1"/>
  </r>
  <r>
    <x v="4163"/>
    <n v="1"/>
    <n v="0"/>
    <n v="2"/>
    <n v="0"/>
    <s v="Room_Type 1"/>
    <n v="33"/>
    <x v="1"/>
    <n v="0"/>
    <n v="0"/>
    <n v="74"/>
    <n v="0"/>
    <x v="1"/>
  </r>
  <r>
    <x v="4164"/>
    <n v="3"/>
    <n v="0"/>
    <n v="4"/>
    <n v="0"/>
    <s v="Room_Type 4"/>
    <n v="64"/>
    <x v="7"/>
    <n v="0"/>
    <n v="0"/>
    <n v="126"/>
    <n v="1"/>
    <x v="1"/>
  </r>
  <r>
    <x v="4165"/>
    <n v="2"/>
    <n v="0"/>
    <n v="3"/>
    <n v="0"/>
    <s v="Room_Type 1"/>
    <n v="96"/>
    <x v="4"/>
    <n v="0"/>
    <n v="0"/>
    <n v="94.5"/>
    <n v="0"/>
    <x v="0"/>
  </r>
  <r>
    <x v="4166"/>
    <n v="1"/>
    <n v="0"/>
    <n v="1"/>
    <n v="0"/>
    <s v="Room_Type 1"/>
    <n v="14"/>
    <x v="1"/>
    <n v="0"/>
    <n v="0"/>
    <n v="114"/>
    <n v="1"/>
    <x v="1"/>
  </r>
  <r>
    <x v="4167"/>
    <n v="2"/>
    <n v="0"/>
    <n v="3"/>
    <n v="0"/>
    <s v="Room_Type 1"/>
    <n v="23"/>
    <x v="11"/>
    <n v="0"/>
    <n v="0"/>
    <n v="109"/>
    <n v="0"/>
    <x v="1"/>
  </r>
  <r>
    <x v="4168"/>
    <n v="1"/>
    <n v="0"/>
    <n v="3"/>
    <n v="0"/>
    <s v="Room_Type 1"/>
    <n v="6"/>
    <x v="6"/>
    <n v="0"/>
    <n v="0"/>
    <n v="97.02"/>
    <n v="2"/>
    <x v="1"/>
  </r>
  <r>
    <x v="4169"/>
    <n v="3"/>
    <n v="0"/>
    <n v="4"/>
    <n v="0"/>
    <s v="Room_Type 4"/>
    <n v="156"/>
    <x v="0"/>
    <n v="0"/>
    <n v="0"/>
    <n v="130.05000000000001"/>
    <n v="0"/>
    <x v="0"/>
  </r>
  <r>
    <x v="4170"/>
    <n v="2"/>
    <n v="0"/>
    <n v="7"/>
    <n v="0"/>
    <s v="Room_Type 1"/>
    <n v="277"/>
    <x v="1"/>
    <n v="0"/>
    <n v="0"/>
    <n v="89.14"/>
    <n v="1"/>
    <x v="1"/>
  </r>
  <r>
    <x v="4171"/>
    <n v="1"/>
    <n v="0"/>
    <n v="1"/>
    <n v="0"/>
    <s v="Room_Type 1"/>
    <n v="4"/>
    <x v="6"/>
    <n v="1"/>
    <n v="0"/>
    <n v="65"/>
    <n v="1"/>
    <x v="1"/>
  </r>
  <r>
    <x v="4172"/>
    <n v="2"/>
    <n v="0"/>
    <n v="3"/>
    <n v="0"/>
    <s v="Room_Type 1"/>
    <n v="219"/>
    <x v="0"/>
    <n v="0"/>
    <n v="0"/>
    <n v="72.25"/>
    <n v="0"/>
    <x v="1"/>
  </r>
  <r>
    <x v="4173"/>
    <n v="2"/>
    <n v="0"/>
    <n v="4"/>
    <n v="0"/>
    <s v="Room_Type 1"/>
    <n v="96"/>
    <x v="5"/>
    <n v="0"/>
    <n v="0"/>
    <n v="88.83"/>
    <n v="1"/>
    <x v="1"/>
  </r>
  <r>
    <x v="4174"/>
    <n v="3"/>
    <n v="0"/>
    <n v="3"/>
    <n v="0"/>
    <s v="Room_Type 4"/>
    <n v="35"/>
    <x v="2"/>
    <n v="0"/>
    <n v="0"/>
    <n v="129.87"/>
    <n v="0"/>
    <x v="0"/>
  </r>
  <r>
    <x v="4175"/>
    <n v="2"/>
    <n v="0"/>
    <n v="7"/>
    <n v="0"/>
    <s v="Room_Type 1"/>
    <n v="64"/>
    <x v="1"/>
    <n v="0"/>
    <n v="0"/>
    <n v="98.1"/>
    <n v="3"/>
    <x v="1"/>
  </r>
  <r>
    <x v="4176"/>
    <n v="2"/>
    <n v="0"/>
    <n v="1"/>
    <n v="0"/>
    <s v="Room_Type 1"/>
    <n v="48"/>
    <x v="1"/>
    <n v="0"/>
    <n v="0"/>
    <n v="104"/>
    <n v="0"/>
    <x v="1"/>
  </r>
  <r>
    <x v="4177"/>
    <n v="2"/>
    <n v="0"/>
    <n v="3"/>
    <n v="0"/>
    <s v="Room_Type 4"/>
    <n v="5"/>
    <x v="5"/>
    <n v="0"/>
    <n v="0"/>
    <n v="136"/>
    <n v="1"/>
    <x v="1"/>
  </r>
  <r>
    <x v="4178"/>
    <n v="2"/>
    <n v="0"/>
    <n v="3"/>
    <n v="0"/>
    <s v="Room_Type 1"/>
    <n v="54"/>
    <x v="9"/>
    <n v="0"/>
    <n v="0"/>
    <n v="88.2"/>
    <n v="0"/>
    <x v="0"/>
  </r>
  <r>
    <x v="4179"/>
    <n v="2"/>
    <n v="0"/>
    <n v="1"/>
    <n v="0"/>
    <s v="Room_Type 1"/>
    <n v="4"/>
    <x v="1"/>
    <n v="0"/>
    <n v="0"/>
    <n v="85"/>
    <n v="0"/>
    <x v="1"/>
  </r>
  <r>
    <x v="4180"/>
    <n v="2"/>
    <n v="0"/>
    <n v="4"/>
    <n v="0"/>
    <s v="Room_Type 1"/>
    <n v="29"/>
    <x v="7"/>
    <n v="0"/>
    <n v="0"/>
    <n v="70"/>
    <n v="0"/>
    <x v="1"/>
  </r>
  <r>
    <x v="4181"/>
    <n v="2"/>
    <n v="0"/>
    <n v="2"/>
    <n v="0"/>
    <s v="Room_Type 1"/>
    <n v="144"/>
    <x v="4"/>
    <n v="0"/>
    <n v="0"/>
    <n v="81.08"/>
    <n v="0"/>
    <x v="1"/>
  </r>
  <r>
    <x v="4182"/>
    <n v="2"/>
    <n v="0"/>
    <n v="3"/>
    <n v="0"/>
    <s v="Room_Type 1"/>
    <n v="24"/>
    <x v="6"/>
    <n v="0"/>
    <n v="0"/>
    <n v="116.1"/>
    <n v="0"/>
    <x v="0"/>
  </r>
  <r>
    <x v="4183"/>
    <n v="2"/>
    <n v="0"/>
    <n v="4"/>
    <n v="0"/>
    <s v="Room_Type 1"/>
    <n v="18"/>
    <x v="1"/>
    <n v="0"/>
    <n v="0"/>
    <n v="116.75"/>
    <n v="1"/>
    <x v="0"/>
  </r>
  <r>
    <x v="4184"/>
    <n v="1"/>
    <n v="0"/>
    <n v="4"/>
    <n v="0"/>
    <s v="Room_Type 1"/>
    <n v="60"/>
    <x v="6"/>
    <n v="0"/>
    <n v="0"/>
    <n v="60"/>
    <n v="0"/>
    <x v="1"/>
  </r>
  <r>
    <x v="4185"/>
    <n v="2"/>
    <n v="0"/>
    <n v="3"/>
    <n v="1"/>
    <s v="Room_Type 1"/>
    <n v="6"/>
    <x v="9"/>
    <n v="0"/>
    <n v="0"/>
    <n v="130"/>
    <n v="1"/>
    <x v="1"/>
  </r>
  <r>
    <x v="4186"/>
    <n v="2"/>
    <n v="0"/>
    <n v="2"/>
    <n v="0"/>
    <s v="Room_Type 1"/>
    <n v="97"/>
    <x v="0"/>
    <n v="0"/>
    <n v="0"/>
    <n v="76.5"/>
    <n v="0"/>
    <x v="0"/>
  </r>
  <r>
    <x v="4187"/>
    <n v="1"/>
    <n v="0"/>
    <n v="1"/>
    <n v="0"/>
    <s v="Room_Type 1"/>
    <n v="1"/>
    <x v="7"/>
    <n v="0"/>
    <n v="0"/>
    <n v="65"/>
    <n v="0"/>
    <x v="1"/>
  </r>
  <r>
    <x v="4188"/>
    <n v="2"/>
    <n v="0"/>
    <n v="2"/>
    <n v="0"/>
    <s v="Room_Type 1"/>
    <n v="44"/>
    <x v="11"/>
    <n v="0"/>
    <n v="0"/>
    <n v="2"/>
    <n v="0"/>
    <x v="1"/>
  </r>
  <r>
    <x v="4189"/>
    <n v="2"/>
    <n v="0"/>
    <n v="5"/>
    <n v="0"/>
    <s v="Room_Type 1"/>
    <n v="48"/>
    <x v="0"/>
    <n v="0"/>
    <n v="0"/>
    <n v="85.5"/>
    <n v="1"/>
    <x v="1"/>
  </r>
  <r>
    <x v="4190"/>
    <n v="1"/>
    <n v="0"/>
    <n v="4"/>
    <n v="0"/>
    <s v="Room_Type 1"/>
    <n v="56"/>
    <x v="1"/>
    <n v="0"/>
    <n v="0"/>
    <n v="185"/>
    <n v="0"/>
    <x v="1"/>
  </r>
  <r>
    <x v="4191"/>
    <n v="2"/>
    <n v="0"/>
    <n v="4"/>
    <n v="0"/>
    <s v="Room_Type 1"/>
    <n v="134"/>
    <x v="4"/>
    <n v="0"/>
    <n v="0"/>
    <n v="89.25"/>
    <n v="0"/>
    <x v="1"/>
  </r>
  <r>
    <x v="4192"/>
    <n v="2"/>
    <n v="1"/>
    <n v="3"/>
    <n v="0"/>
    <s v="Room_Type 1"/>
    <n v="141"/>
    <x v="0"/>
    <n v="0"/>
    <n v="0"/>
    <n v="94.56"/>
    <n v="0"/>
    <x v="1"/>
  </r>
  <r>
    <x v="4193"/>
    <n v="1"/>
    <n v="0"/>
    <n v="4"/>
    <n v="0"/>
    <s v="Room_Type 1"/>
    <n v="163"/>
    <x v="2"/>
    <n v="0"/>
    <n v="0"/>
    <n v="100"/>
    <n v="0"/>
    <x v="0"/>
  </r>
  <r>
    <x v="4194"/>
    <n v="2"/>
    <n v="0"/>
    <n v="2"/>
    <n v="0"/>
    <s v="Room_Type 1"/>
    <n v="80"/>
    <x v="7"/>
    <n v="0"/>
    <n v="0"/>
    <n v="63.36"/>
    <n v="0"/>
    <x v="0"/>
  </r>
  <r>
    <x v="4195"/>
    <n v="2"/>
    <n v="1"/>
    <n v="6"/>
    <n v="0"/>
    <s v="Room_Type 4"/>
    <n v="31"/>
    <x v="5"/>
    <n v="0"/>
    <n v="0"/>
    <n v="26.35"/>
    <n v="0"/>
    <x v="0"/>
  </r>
  <r>
    <x v="4196"/>
    <n v="2"/>
    <n v="0"/>
    <n v="2"/>
    <n v="0"/>
    <s v="Room_Type 1"/>
    <n v="9"/>
    <x v="1"/>
    <n v="0"/>
    <n v="0"/>
    <n v="114.5"/>
    <n v="2"/>
    <x v="1"/>
  </r>
  <r>
    <x v="4197"/>
    <n v="2"/>
    <n v="0"/>
    <n v="1"/>
    <n v="0"/>
    <s v="Room_Type 1"/>
    <n v="443"/>
    <x v="5"/>
    <n v="0"/>
    <n v="0"/>
    <n v="65"/>
    <n v="0"/>
    <x v="0"/>
  </r>
  <r>
    <x v="4198"/>
    <n v="1"/>
    <n v="0"/>
    <n v="3"/>
    <n v="0"/>
    <s v="Room_Type 1"/>
    <n v="34"/>
    <x v="2"/>
    <n v="0"/>
    <n v="0"/>
    <n v="81"/>
    <n v="0"/>
    <x v="0"/>
  </r>
  <r>
    <x v="4199"/>
    <n v="1"/>
    <n v="0"/>
    <n v="4"/>
    <n v="0"/>
    <s v="Room_Type 1"/>
    <n v="20"/>
    <x v="1"/>
    <n v="0"/>
    <n v="0"/>
    <n v="119"/>
    <n v="0"/>
    <x v="1"/>
  </r>
  <r>
    <x v="4200"/>
    <n v="2"/>
    <n v="0"/>
    <n v="2"/>
    <n v="0"/>
    <s v="Room_Type 1"/>
    <n v="60"/>
    <x v="6"/>
    <n v="0"/>
    <n v="0"/>
    <n v="65"/>
    <n v="1"/>
    <x v="1"/>
  </r>
  <r>
    <x v="4201"/>
    <n v="2"/>
    <n v="0"/>
    <n v="3"/>
    <n v="1"/>
    <s v="Room_Type 1"/>
    <n v="93"/>
    <x v="8"/>
    <n v="0"/>
    <n v="0"/>
    <n v="170.1"/>
    <n v="0"/>
    <x v="1"/>
  </r>
  <r>
    <x v="4202"/>
    <n v="2"/>
    <n v="0"/>
    <n v="4"/>
    <n v="0"/>
    <s v="Room_Type 1"/>
    <n v="20"/>
    <x v="1"/>
    <n v="0"/>
    <n v="0"/>
    <n v="117.2"/>
    <n v="0"/>
    <x v="0"/>
  </r>
  <r>
    <x v="4203"/>
    <n v="2"/>
    <n v="0"/>
    <n v="7"/>
    <n v="0"/>
    <s v="Room_Type 1"/>
    <n v="224"/>
    <x v="0"/>
    <n v="0"/>
    <n v="0"/>
    <n v="90.95"/>
    <n v="1"/>
    <x v="1"/>
  </r>
  <r>
    <x v="4204"/>
    <n v="2"/>
    <n v="0"/>
    <n v="2"/>
    <n v="0"/>
    <s v="Room_Type 4"/>
    <n v="81"/>
    <x v="0"/>
    <n v="0"/>
    <n v="0"/>
    <n v="131.4"/>
    <n v="0"/>
    <x v="0"/>
  </r>
  <r>
    <x v="4205"/>
    <n v="2"/>
    <n v="0"/>
    <n v="2"/>
    <n v="1"/>
    <s v="Room_Type 2"/>
    <n v="42"/>
    <x v="3"/>
    <n v="0"/>
    <n v="0"/>
    <n v="91.5"/>
    <n v="0"/>
    <x v="1"/>
  </r>
  <r>
    <x v="4206"/>
    <n v="2"/>
    <n v="0"/>
    <n v="4"/>
    <n v="0"/>
    <s v="Room_Type 1"/>
    <n v="50"/>
    <x v="3"/>
    <n v="0"/>
    <n v="0"/>
    <n v="68.069999999999993"/>
    <n v="1"/>
    <x v="1"/>
  </r>
  <r>
    <x v="4207"/>
    <n v="2"/>
    <n v="0"/>
    <n v="1"/>
    <n v="0"/>
    <s v="Room_Type 1"/>
    <n v="0"/>
    <x v="3"/>
    <n v="0"/>
    <n v="0"/>
    <n v="88"/>
    <n v="1"/>
    <x v="1"/>
  </r>
  <r>
    <x v="4208"/>
    <n v="3"/>
    <n v="0"/>
    <n v="3"/>
    <n v="0"/>
    <s v="Room_Type 4"/>
    <n v="158"/>
    <x v="0"/>
    <n v="0"/>
    <n v="0"/>
    <n v="107.1"/>
    <n v="0"/>
    <x v="0"/>
  </r>
  <r>
    <x v="4209"/>
    <n v="1"/>
    <n v="0"/>
    <n v="2"/>
    <n v="0"/>
    <s v="Room_Type 1"/>
    <n v="151"/>
    <x v="11"/>
    <n v="0"/>
    <n v="0"/>
    <n v="71"/>
    <n v="0"/>
    <x v="1"/>
  </r>
  <r>
    <x v="4210"/>
    <n v="2"/>
    <n v="0"/>
    <n v="3"/>
    <n v="0"/>
    <s v="Room_Type 1"/>
    <n v="193"/>
    <x v="2"/>
    <n v="0"/>
    <n v="0"/>
    <n v="120"/>
    <n v="0"/>
    <x v="0"/>
  </r>
  <r>
    <x v="4211"/>
    <n v="2"/>
    <n v="0"/>
    <n v="3"/>
    <n v="0"/>
    <s v="Room_Type 1"/>
    <n v="24"/>
    <x v="1"/>
    <n v="0"/>
    <n v="0"/>
    <n v="122"/>
    <n v="0"/>
    <x v="1"/>
  </r>
  <r>
    <x v="4212"/>
    <n v="2"/>
    <n v="0"/>
    <n v="2"/>
    <n v="0"/>
    <s v="Room_Type 1"/>
    <n v="29"/>
    <x v="3"/>
    <n v="0"/>
    <n v="0"/>
    <n v="85"/>
    <n v="0"/>
    <x v="1"/>
  </r>
  <r>
    <x v="4213"/>
    <n v="2"/>
    <n v="0"/>
    <n v="3"/>
    <n v="0"/>
    <s v="Room_Type 1"/>
    <n v="279"/>
    <x v="6"/>
    <n v="0"/>
    <n v="0"/>
    <n v="110"/>
    <n v="0"/>
    <x v="0"/>
  </r>
  <r>
    <x v="4214"/>
    <n v="2"/>
    <n v="0"/>
    <n v="3"/>
    <n v="0"/>
    <s v="Room_Type 1"/>
    <n v="77"/>
    <x v="9"/>
    <n v="0"/>
    <n v="0"/>
    <n v="76.5"/>
    <n v="0"/>
    <x v="0"/>
  </r>
  <r>
    <x v="4215"/>
    <n v="2"/>
    <n v="0"/>
    <n v="2"/>
    <n v="0"/>
    <s v="Room_Type 1"/>
    <n v="17"/>
    <x v="6"/>
    <n v="0"/>
    <n v="0"/>
    <n v="48"/>
    <n v="0"/>
    <x v="1"/>
  </r>
  <r>
    <x v="4216"/>
    <n v="2"/>
    <n v="0"/>
    <n v="4"/>
    <n v="0"/>
    <s v="Room_Type 1"/>
    <n v="161"/>
    <x v="1"/>
    <n v="0"/>
    <n v="0"/>
    <n v="95.88"/>
    <n v="0"/>
    <x v="1"/>
  </r>
  <r>
    <x v="4217"/>
    <n v="2"/>
    <n v="0"/>
    <n v="2"/>
    <n v="0"/>
    <s v="Room_Type 1"/>
    <n v="205"/>
    <x v="6"/>
    <n v="0"/>
    <n v="0"/>
    <n v="98.1"/>
    <n v="0"/>
    <x v="0"/>
  </r>
  <r>
    <x v="4218"/>
    <n v="2"/>
    <n v="0"/>
    <n v="4"/>
    <n v="0"/>
    <s v="Room_Type 1"/>
    <n v="270"/>
    <x v="5"/>
    <n v="0"/>
    <n v="0"/>
    <n v="62.8"/>
    <n v="0"/>
    <x v="0"/>
  </r>
  <r>
    <x v="4219"/>
    <n v="2"/>
    <n v="0"/>
    <n v="3"/>
    <n v="0"/>
    <s v="Room_Type 1"/>
    <n v="96"/>
    <x v="4"/>
    <n v="0"/>
    <n v="0"/>
    <n v="94.5"/>
    <n v="0"/>
    <x v="1"/>
  </r>
  <r>
    <x v="4220"/>
    <n v="1"/>
    <n v="0"/>
    <n v="1"/>
    <n v="0"/>
    <s v="Room_Type 1"/>
    <n v="7"/>
    <x v="6"/>
    <n v="0"/>
    <n v="0"/>
    <n v="65"/>
    <n v="0"/>
    <x v="1"/>
  </r>
  <r>
    <x v="4221"/>
    <n v="1"/>
    <n v="0"/>
    <n v="3"/>
    <n v="0"/>
    <s v="Room_Type 1"/>
    <n v="15"/>
    <x v="8"/>
    <n v="0"/>
    <n v="0"/>
    <n v="109"/>
    <n v="1"/>
    <x v="1"/>
  </r>
  <r>
    <x v="4222"/>
    <n v="2"/>
    <n v="0"/>
    <n v="2"/>
    <n v="0"/>
    <s v="Room_Type 1"/>
    <n v="275"/>
    <x v="5"/>
    <n v="0"/>
    <n v="0"/>
    <n v="110"/>
    <n v="0"/>
    <x v="0"/>
  </r>
  <r>
    <x v="4223"/>
    <n v="2"/>
    <n v="0"/>
    <n v="4"/>
    <n v="0"/>
    <s v="Room_Type 1"/>
    <n v="100"/>
    <x v="1"/>
    <n v="0"/>
    <n v="0"/>
    <n v="140"/>
    <n v="1"/>
    <x v="1"/>
  </r>
  <r>
    <x v="4224"/>
    <n v="1"/>
    <n v="0"/>
    <n v="3"/>
    <n v="0"/>
    <s v="Room_Type 1"/>
    <n v="113"/>
    <x v="8"/>
    <n v="0"/>
    <n v="0"/>
    <n v="100"/>
    <n v="0"/>
    <x v="0"/>
  </r>
  <r>
    <x v="4225"/>
    <n v="2"/>
    <n v="0"/>
    <n v="4"/>
    <n v="0"/>
    <s v="Room_Type 1"/>
    <n v="43"/>
    <x v="9"/>
    <n v="0"/>
    <n v="0"/>
    <n v="81.900000000000006"/>
    <n v="1"/>
    <x v="1"/>
  </r>
  <r>
    <x v="4226"/>
    <n v="1"/>
    <n v="0"/>
    <n v="6"/>
    <n v="0"/>
    <s v="Room_Type 1"/>
    <n v="349"/>
    <x v="6"/>
    <n v="0"/>
    <n v="0"/>
    <n v="80"/>
    <n v="0"/>
    <x v="0"/>
  </r>
  <r>
    <x v="4227"/>
    <n v="2"/>
    <n v="0"/>
    <n v="6"/>
    <n v="0"/>
    <s v="Room_Type 1"/>
    <n v="14"/>
    <x v="4"/>
    <n v="0"/>
    <n v="0"/>
    <n v="85"/>
    <n v="0"/>
    <x v="1"/>
  </r>
  <r>
    <x v="4228"/>
    <n v="1"/>
    <n v="0"/>
    <n v="4"/>
    <n v="0"/>
    <s v="Room_Type 1"/>
    <n v="209"/>
    <x v="7"/>
    <n v="0"/>
    <n v="0"/>
    <n v="152.1"/>
    <n v="1"/>
    <x v="0"/>
  </r>
  <r>
    <x v="4229"/>
    <n v="2"/>
    <n v="0"/>
    <n v="4"/>
    <n v="0"/>
    <s v="Room_Type 2"/>
    <n v="102"/>
    <x v="3"/>
    <n v="0"/>
    <n v="0"/>
    <n v="110.34"/>
    <n v="0"/>
    <x v="0"/>
  </r>
  <r>
    <x v="4230"/>
    <n v="1"/>
    <n v="0"/>
    <n v="5"/>
    <n v="0"/>
    <s v="Room_Type 1"/>
    <n v="269"/>
    <x v="3"/>
    <n v="0"/>
    <n v="0"/>
    <n v="70"/>
    <n v="0"/>
    <x v="1"/>
  </r>
  <r>
    <x v="4231"/>
    <n v="2"/>
    <n v="0"/>
    <n v="2"/>
    <n v="0"/>
    <s v="Room_Type 1"/>
    <n v="69"/>
    <x v="5"/>
    <n v="0"/>
    <n v="0"/>
    <n v="105.3"/>
    <n v="0"/>
    <x v="0"/>
  </r>
  <r>
    <x v="4232"/>
    <n v="2"/>
    <n v="0"/>
    <n v="2"/>
    <n v="0"/>
    <s v="Room_Type 1"/>
    <n v="247"/>
    <x v="2"/>
    <n v="0"/>
    <n v="0"/>
    <n v="109"/>
    <n v="0"/>
    <x v="0"/>
  </r>
  <r>
    <x v="4233"/>
    <n v="1"/>
    <n v="0"/>
    <n v="7"/>
    <n v="0"/>
    <s v="Room_Type 1"/>
    <n v="153"/>
    <x v="4"/>
    <n v="0"/>
    <n v="0"/>
    <n v="90.46"/>
    <n v="0"/>
    <x v="0"/>
  </r>
  <r>
    <x v="4234"/>
    <n v="2"/>
    <n v="0"/>
    <n v="2"/>
    <n v="0"/>
    <s v="Room_Type 1"/>
    <n v="317"/>
    <x v="1"/>
    <n v="0"/>
    <n v="0"/>
    <n v="120"/>
    <n v="0"/>
    <x v="0"/>
  </r>
  <r>
    <x v="4235"/>
    <n v="2"/>
    <n v="0"/>
    <n v="4"/>
    <n v="0"/>
    <s v="Room_Type 1"/>
    <n v="174"/>
    <x v="0"/>
    <n v="0"/>
    <n v="0"/>
    <n v="99.45"/>
    <n v="1"/>
    <x v="1"/>
  </r>
  <r>
    <x v="4236"/>
    <n v="2"/>
    <n v="0"/>
    <n v="2"/>
    <n v="0"/>
    <s v="Room_Type 1"/>
    <n v="17"/>
    <x v="0"/>
    <n v="0"/>
    <n v="0"/>
    <n v="136"/>
    <n v="1"/>
    <x v="0"/>
  </r>
  <r>
    <x v="4237"/>
    <n v="2"/>
    <n v="0"/>
    <n v="4"/>
    <n v="0"/>
    <s v="Room_Type 1"/>
    <n v="84"/>
    <x v="5"/>
    <n v="0"/>
    <n v="0"/>
    <n v="105.4"/>
    <n v="1"/>
    <x v="1"/>
  </r>
  <r>
    <x v="4238"/>
    <n v="1"/>
    <n v="0"/>
    <n v="3"/>
    <n v="0"/>
    <s v="Room_Type 1"/>
    <n v="7"/>
    <x v="11"/>
    <n v="0"/>
    <n v="0"/>
    <n v="82"/>
    <n v="0"/>
    <x v="1"/>
  </r>
  <r>
    <x v="4239"/>
    <n v="3"/>
    <n v="0"/>
    <n v="4"/>
    <n v="0"/>
    <s v="Room_Type 1"/>
    <n v="27"/>
    <x v="6"/>
    <n v="0"/>
    <n v="0"/>
    <n v="97.92"/>
    <n v="1"/>
    <x v="1"/>
  </r>
  <r>
    <x v="4240"/>
    <n v="2"/>
    <n v="0"/>
    <n v="4"/>
    <n v="0"/>
    <s v="Room_Type 4"/>
    <n v="57"/>
    <x v="1"/>
    <n v="0"/>
    <n v="0"/>
    <n v="130.5"/>
    <n v="2"/>
    <x v="1"/>
  </r>
  <r>
    <x v="4241"/>
    <n v="2"/>
    <n v="0"/>
    <n v="2"/>
    <n v="0"/>
    <s v="Room_Type 1"/>
    <n v="386"/>
    <x v="6"/>
    <n v="0"/>
    <n v="0"/>
    <n v="109"/>
    <n v="0"/>
    <x v="0"/>
  </r>
  <r>
    <x v="4242"/>
    <n v="2"/>
    <n v="0"/>
    <n v="3"/>
    <n v="0"/>
    <s v="Room_Type 1"/>
    <n v="103"/>
    <x v="4"/>
    <n v="0"/>
    <n v="0"/>
    <n v="94.5"/>
    <n v="0"/>
    <x v="0"/>
  </r>
  <r>
    <x v="4243"/>
    <n v="1"/>
    <n v="0"/>
    <n v="5"/>
    <n v="0"/>
    <s v="Room_Type 1"/>
    <n v="26"/>
    <x v="3"/>
    <n v="0"/>
    <n v="0"/>
    <n v="79.92"/>
    <n v="0"/>
    <x v="0"/>
  </r>
  <r>
    <x v="4244"/>
    <n v="2"/>
    <n v="0"/>
    <n v="5"/>
    <n v="0"/>
    <s v="Room_Type 1"/>
    <n v="24"/>
    <x v="3"/>
    <n v="0"/>
    <n v="0"/>
    <n v="58"/>
    <n v="1"/>
    <x v="1"/>
  </r>
  <r>
    <x v="4245"/>
    <n v="1"/>
    <n v="0"/>
    <n v="3"/>
    <n v="0"/>
    <s v="Room_Type 1"/>
    <n v="118"/>
    <x v="2"/>
    <n v="0"/>
    <n v="0"/>
    <n v="110"/>
    <n v="0"/>
    <x v="1"/>
  </r>
  <r>
    <x v="4246"/>
    <n v="2"/>
    <n v="0"/>
    <n v="2"/>
    <n v="0"/>
    <s v="Room_Type 1"/>
    <n v="177"/>
    <x v="2"/>
    <n v="0"/>
    <n v="0"/>
    <n v="100"/>
    <n v="0"/>
    <x v="0"/>
  </r>
  <r>
    <x v="4247"/>
    <n v="2"/>
    <n v="0"/>
    <n v="1"/>
    <n v="0"/>
    <s v="Room_Type 1"/>
    <n v="3"/>
    <x v="4"/>
    <n v="0"/>
    <n v="0"/>
    <n v="75"/>
    <n v="1"/>
    <x v="1"/>
  </r>
  <r>
    <x v="4248"/>
    <n v="2"/>
    <n v="0"/>
    <n v="2"/>
    <n v="0"/>
    <s v="Room_Type 1"/>
    <n v="13"/>
    <x v="5"/>
    <n v="0"/>
    <n v="0"/>
    <n v="118"/>
    <n v="0"/>
    <x v="1"/>
  </r>
  <r>
    <x v="4249"/>
    <n v="2"/>
    <n v="1"/>
    <n v="4"/>
    <n v="0"/>
    <s v="Room_Type 1"/>
    <n v="64"/>
    <x v="9"/>
    <n v="0"/>
    <n v="0"/>
    <n v="71.83"/>
    <n v="1"/>
    <x v="1"/>
  </r>
  <r>
    <x v="4250"/>
    <n v="2"/>
    <n v="0"/>
    <n v="4"/>
    <n v="0"/>
    <s v="Room_Type 1"/>
    <n v="240"/>
    <x v="6"/>
    <n v="0"/>
    <n v="0"/>
    <n v="90.95"/>
    <n v="2"/>
    <x v="1"/>
  </r>
  <r>
    <x v="4251"/>
    <n v="2"/>
    <n v="0"/>
    <n v="1"/>
    <n v="0"/>
    <s v="Room_Type 1"/>
    <n v="88"/>
    <x v="3"/>
    <n v="0"/>
    <n v="0"/>
    <n v="88"/>
    <n v="0"/>
    <x v="0"/>
  </r>
  <r>
    <x v="4252"/>
    <n v="1"/>
    <n v="0"/>
    <n v="2"/>
    <n v="0"/>
    <s v="Room_Type 1"/>
    <n v="39"/>
    <x v="0"/>
    <n v="0"/>
    <n v="0"/>
    <n v="87"/>
    <n v="0"/>
    <x v="1"/>
  </r>
  <r>
    <x v="4253"/>
    <n v="2"/>
    <n v="0"/>
    <n v="4"/>
    <n v="0"/>
    <s v="Room_Type 1"/>
    <n v="33"/>
    <x v="3"/>
    <n v="0"/>
    <n v="0"/>
    <n v="74.25"/>
    <n v="0"/>
    <x v="1"/>
  </r>
  <r>
    <x v="4254"/>
    <n v="2"/>
    <n v="0"/>
    <n v="6"/>
    <n v="0"/>
    <s v="Room_Type 1"/>
    <n v="172"/>
    <x v="0"/>
    <n v="0"/>
    <n v="0"/>
    <n v="90.67"/>
    <n v="0"/>
    <x v="0"/>
  </r>
  <r>
    <x v="4255"/>
    <n v="2"/>
    <n v="0"/>
    <n v="4"/>
    <n v="0"/>
    <s v="Room_Type 1"/>
    <n v="62"/>
    <x v="2"/>
    <n v="0"/>
    <n v="0"/>
    <n v="106.65"/>
    <n v="0"/>
    <x v="0"/>
  </r>
  <r>
    <x v="4256"/>
    <n v="2"/>
    <n v="0"/>
    <n v="2"/>
    <n v="0"/>
    <s v="Room_Type 1"/>
    <n v="256"/>
    <x v="2"/>
    <n v="0"/>
    <n v="0"/>
    <n v="115"/>
    <n v="1"/>
    <x v="0"/>
  </r>
  <r>
    <x v="4257"/>
    <n v="2"/>
    <n v="0"/>
    <n v="4"/>
    <n v="0"/>
    <s v="Room_Type 1"/>
    <n v="25"/>
    <x v="4"/>
    <n v="0"/>
    <n v="0"/>
    <n v="72.25"/>
    <n v="0"/>
    <x v="1"/>
  </r>
  <r>
    <x v="4258"/>
    <n v="2"/>
    <n v="0"/>
    <n v="4"/>
    <n v="0"/>
    <s v="Room_Type 1"/>
    <n v="85"/>
    <x v="7"/>
    <n v="0"/>
    <n v="0"/>
    <n v="89.7"/>
    <n v="2"/>
    <x v="1"/>
  </r>
  <r>
    <x v="4259"/>
    <n v="2"/>
    <n v="0"/>
    <n v="2"/>
    <n v="0"/>
    <s v="Room_Type 1"/>
    <n v="257"/>
    <x v="4"/>
    <n v="0"/>
    <n v="0"/>
    <n v="101.5"/>
    <n v="0"/>
    <x v="0"/>
  </r>
  <r>
    <x v="4260"/>
    <n v="2"/>
    <n v="0"/>
    <n v="1"/>
    <n v="0"/>
    <s v="Room_Type 1"/>
    <n v="166"/>
    <x v="2"/>
    <n v="0"/>
    <n v="0"/>
    <n v="96.3"/>
    <n v="1"/>
    <x v="1"/>
  </r>
  <r>
    <x v="4261"/>
    <n v="2"/>
    <n v="0"/>
    <n v="5"/>
    <n v="0"/>
    <s v="Room_Type 1"/>
    <n v="9"/>
    <x v="0"/>
    <n v="0"/>
    <n v="0"/>
    <n v="90"/>
    <n v="2"/>
    <x v="1"/>
  </r>
  <r>
    <x v="4262"/>
    <n v="2"/>
    <n v="0"/>
    <n v="1"/>
    <n v="0"/>
    <s v="Room_Type 1"/>
    <n v="49"/>
    <x v="4"/>
    <n v="0"/>
    <n v="0"/>
    <n v="93.15"/>
    <n v="0"/>
    <x v="0"/>
  </r>
  <r>
    <x v="4263"/>
    <n v="2"/>
    <n v="0"/>
    <n v="3"/>
    <n v="0"/>
    <s v="Room_Type 1"/>
    <n v="56"/>
    <x v="8"/>
    <n v="0"/>
    <n v="0"/>
    <n v="126.9"/>
    <n v="1"/>
    <x v="1"/>
  </r>
  <r>
    <x v="4264"/>
    <n v="2"/>
    <n v="0"/>
    <n v="3"/>
    <n v="0"/>
    <s v="Room_Type 1"/>
    <n v="75"/>
    <x v="5"/>
    <n v="0"/>
    <n v="0"/>
    <n v="72.25"/>
    <n v="0"/>
    <x v="1"/>
  </r>
  <r>
    <x v="4265"/>
    <n v="2"/>
    <n v="0"/>
    <n v="4"/>
    <n v="0"/>
    <s v="Room_Type 4"/>
    <n v="69"/>
    <x v="8"/>
    <n v="0"/>
    <n v="0"/>
    <n v="102.1"/>
    <n v="1"/>
    <x v="1"/>
  </r>
  <r>
    <x v="4266"/>
    <n v="2"/>
    <n v="0"/>
    <n v="2"/>
    <n v="0"/>
    <s v="Room_Type 1"/>
    <n v="188"/>
    <x v="0"/>
    <n v="0"/>
    <n v="0"/>
    <n v="105.3"/>
    <n v="0"/>
    <x v="0"/>
  </r>
  <r>
    <x v="4267"/>
    <n v="2"/>
    <n v="0"/>
    <n v="1"/>
    <n v="0"/>
    <s v="Room_Type 4"/>
    <n v="57"/>
    <x v="2"/>
    <n v="0"/>
    <n v="0"/>
    <n v="126.36"/>
    <n v="0"/>
    <x v="0"/>
  </r>
  <r>
    <x v="4268"/>
    <n v="2"/>
    <n v="0"/>
    <n v="3"/>
    <n v="0"/>
    <s v="Room_Type 1"/>
    <n v="133"/>
    <x v="1"/>
    <n v="0"/>
    <n v="0"/>
    <n v="118.8"/>
    <n v="0"/>
    <x v="0"/>
  </r>
  <r>
    <x v="4269"/>
    <n v="2"/>
    <n v="0"/>
    <n v="2"/>
    <n v="1"/>
    <s v="Room_Type 1"/>
    <n v="2"/>
    <x v="0"/>
    <n v="0"/>
    <n v="0"/>
    <n v="99"/>
    <n v="2"/>
    <x v="1"/>
  </r>
  <r>
    <x v="4270"/>
    <n v="2"/>
    <n v="0"/>
    <n v="2"/>
    <n v="1"/>
    <s v="Room_Type 6"/>
    <n v="0"/>
    <x v="0"/>
    <n v="0"/>
    <n v="0"/>
    <n v="162"/>
    <n v="1"/>
    <x v="1"/>
  </r>
  <r>
    <x v="4271"/>
    <n v="2"/>
    <n v="0"/>
    <n v="5"/>
    <n v="0"/>
    <s v="Room_Type 1"/>
    <n v="133"/>
    <x v="0"/>
    <n v="0"/>
    <n v="0"/>
    <n v="70.040000000000006"/>
    <n v="2"/>
    <x v="1"/>
  </r>
  <r>
    <x v="4272"/>
    <n v="2"/>
    <n v="0"/>
    <n v="3"/>
    <n v="0"/>
    <s v="Room_Type 4"/>
    <n v="91"/>
    <x v="8"/>
    <n v="0"/>
    <n v="0"/>
    <n v="140.4"/>
    <n v="0"/>
    <x v="0"/>
  </r>
  <r>
    <x v="4273"/>
    <n v="2"/>
    <n v="0"/>
    <n v="1"/>
    <n v="0"/>
    <s v="Room_Type 1"/>
    <n v="28"/>
    <x v="5"/>
    <n v="0"/>
    <n v="0"/>
    <n v="80.849999999999994"/>
    <n v="1"/>
    <x v="1"/>
  </r>
  <r>
    <x v="4274"/>
    <n v="1"/>
    <n v="0"/>
    <n v="2"/>
    <n v="0"/>
    <s v="Room_Type 1"/>
    <n v="12"/>
    <x v="1"/>
    <n v="0"/>
    <n v="0"/>
    <n v="127.8"/>
    <n v="0"/>
    <x v="1"/>
  </r>
  <r>
    <x v="4275"/>
    <n v="1"/>
    <n v="0"/>
    <n v="3"/>
    <n v="0"/>
    <s v="Room_Type 4"/>
    <n v="28"/>
    <x v="2"/>
    <n v="0"/>
    <n v="0"/>
    <n v="108.42"/>
    <n v="1"/>
    <x v="1"/>
  </r>
  <r>
    <x v="4276"/>
    <n v="2"/>
    <n v="0"/>
    <n v="3"/>
    <n v="0"/>
    <s v="Room_Type 4"/>
    <n v="4"/>
    <x v="1"/>
    <n v="0"/>
    <n v="0"/>
    <n v="174.67"/>
    <n v="1"/>
    <x v="1"/>
  </r>
  <r>
    <x v="4277"/>
    <n v="2"/>
    <n v="0"/>
    <n v="2"/>
    <n v="0"/>
    <s v="Room_Type 1"/>
    <n v="5"/>
    <x v="8"/>
    <n v="0"/>
    <n v="0"/>
    <n v="110"/>
    <n v="0"/>
    <x v="0"/>
  </r>
  <r>
    <x v="4278"/>
    <n v="1"/>
    <n v="0"/>
    <n v="1"/>
    <n v="0"/>
    <s v="Room_Type 5"/>
    <n v="111"/>
    <x v="6"/>
    <n v="0"/>
    <n v="0"/>
    <n v="120"/>
    <n v="0"/>
    <x v="0"/>
  </r>
  <r>
    <x v="4279"/>
    <n v="2"/>
    <n v="0"/>
    <n v="2"/>
    <n v="0"/>
    <s v="Room_Type 1"/>
    <n v="292"/>
    <x v="4"/>
    <n v="0"/>
    <n v="0"/>
    <n v="115"/>
    <n v="0"/>
    <x v="0"/>
  </r>
  <r>
    <x v="4280"/>
    <n v="2"/>
    <n v="0"/>
    <n v="3"/>
    <n v="0"/>
    <s v="Room_Type 1"/>
    <n v="6"/>
    <x v="6"/>
    <n v="0"/>
    <n v="0"/>
    <n v="160"/>
    <n v="2"/>
    <x v="1"/>
  </r>
  <r>
    <x v="4281"/>
    <n v="2"/>
    <n v="0"/>
    <n v="1"/>
    <n v="0"/>
    <s v="Room_Type 1"/>
    <n v="111"/>
    <x v="5"/>
    <n v="0"/>
    <n v="0"/>
    <n v="96.3"/>
    <n v="1"/>
    <x v="1"/>
  </r>
  <r>
    <x v="4282"/>
    <n v="2"/>
    <n v="0"/>
    <n v="5"/>
    <n v="0"/>
    <s v="Room_Type 1"/>
    <n v="88"/>
    <x v="5"/>
    <n v="0"/>
    <n v="0"/>
    <n v="90.95"/>
    <n v="1"/>
    <x v="1"/>
  </r>
  <r>
    <x v="4283"/>
    <n v="2"/>
    <n v="0"/>
    <n v="5"/>
    <n v="0"/>
    <s v="Room_Type 4"/>
    <n v="16"/>
    <x v="10"/>
    <n v="0"/>
    <n v="0"/>
    <n v="148"/>
    <n v="1"/>
    <x v="1"/>
  </r>
  <r>
    <x v="4284"/>
    <n v="2"/>
    <n v="0"/>
    <n v="3"/>
    <n v="0"/>
    <s v="Room_Type 1"/>
    <n v="15"/>
    <x v="9"/>
    <n v="0"/>
    <n v="0"/>
    <n v="84.33"/>
    <n v="0"/>
    <x v="1"/>
  </r>
  <r>
    <x v="4285"/>
    <n v="2"/>
    <n v="0"/>
    <n v="4"/>
    <n v="0"/>
    <s v="Room_Type 1"/>
    <n v="96"/>
    <x v="5"/>
    <n v="0"/>
    <n v="0"/>
    <n v="82.45"/>
    <n v="1"/>
    <x v="1"/>
  </r>
  <r>
    <x v="4286"/>
    <n v="2"/>
    <n v="0"/>
    <n v="2"/>
    <n v="0"/>
    <s v="Room_Type 1"/>
    <n v="275"/>
    <x v="5"/>
    <n v="0"/>
    <n v="0"/>
    <n v="110"/>
    <n v="0"/>
    <x v="0"/>
  </r>
  <r>
    <x v="4287"/>
    <n v="2"/>
    <n v="0"/>
    <n v="3"/>
    <n v="0"/>
    <s v="Room_Type 1"/>
    <n v="98"/>
    <x v="3"/>
    <n v="0"/>
    <n v="0"/>
    <n v="79.2"/>
    <n v="2"/>
    <x v="1"/>
  </r>
  <r>
    <x v="4288"/>
    <n v="2"/>
    <n v="0"/>
    <n v="3"/>
    <n v="1"/>
    <s v="Room_Type 4"/>
    <n v="94"/>
    <x v="9"/>
    <n v="0"/>
    <n v="0"/>
    <n v="96.3"/>
    <n v="0"/>
    <x v="1"/>
  </r>
  <r>
    <x v="4289"/>
    <n v="2"/>
    <n v="0"/>
    <n v="3"/>
    <n v="0"/>
    <s v="Room_Type 1"/>
    <n v="89"/>
    <x v="8"/>
    <n v="0"/>
    <n v="0"/>
    <n v="75"/>
    <n v="0"/>
    <x v="1"/>
  </r>
  <r>
    <x v="4290"/>
    <n v="2"/>
    <n v="2"/>
    <n v="1"/>
    <n v="0"/>
    <s v="Room_Type 6"/>
    <n v="153"/>
    <x v="0"/>
    <n v="0"/>
    <n v="0"/>
    <n v="186.3"/>
    <n v="0"/>
    <x v="0"/>
  </r>
  <r>
    <x v="4291"/>
    <n v="1"/>
    <n v="0"/>
    <n v="1"/>
    <n v="0"/>
    <s v="Room_Type 1"/>
    <n v="76"/>
    <x v="6"/>
    <n v="0"/>
    <n v="0"/>
    <n v="120"/>
    <n v="0"/>
    <x v="0"/>
  </r>
  <r>
    <x v="4292"/>
    <n v="2"/>
    <n v="0"/>
    <n v="2"/>
    <n v="0"/>
    <s v="Room_Type 1"/>
    <n v="211"/>
    <x v="8"/>
    <n v="0"/>
    <n v="0"/>
    <n v="100"/>
    <n v="0"/>
    <x v="0"/>
  </r>
  <r>
    <x v="4293"/>
    <n v="2"/>
    <n v="0"/>
    <n v="4"/>
    <n v="0"/>
    <s v="Room_Type 1"/>
    <n v="157"/>
    <x v="4"/>
    <n v="0"/>
    <n v="0"/>
    <n v="97.75"/>
    <n v="1"/>
    <x v="1"/>
  </r>
  <r>
    <x v="4294"/>
    <n v="1"/>
    <n v="0"/>
    <n v="1"/>
    <n v="1"/>
    <s v="Room_Type 1"/>
    <n v="45"/>
    <x v="7"/>
    <n v="1"/>
    <n v="0"/>
    <n v="67"/>
    <n v="0"/>
    <x v="1"/>
  </r>
  <r>
    <x v="4295"/>
    <n v="2"/>
    <n v="0"/>
    <n v="4"/>
    <n v="0"/>
    <s v="Room_Type 1"/>
    <n v="78"/>
    <x v="10"/>
    <n v="0"/>
    <n v="0"/>
    <n v="60"/>
    <n v="1"/>
    <x v="1"/>
  </r>
  <r>
    <x v="4296"/>
    <n v="2"/>
    <n v="0"/>
    <n v="2"/>
    <n v="0"/>
    <s v="Room_Type 1"/>
    <n v="240"/>
    <x v="1"/>
    <n v="0"/>
    <n v="0"/>
    <n v="95.4"/>
    <n v="0"/>
    <x v="0"/>
  </r>
  <r>
    <x v="4297"/>
    <n v="2"/>
    <n v="0"/>
    <n v="3"/>
    <n v="0"/>
    <s v="Room_Type 4"/>
    <n v="6"/>
    <x v="6"/>
    <n v="0"/>
    <n v="0"/>
    <n v="136"/>
    <n v="1"/>
    <x v="1"/>
  </r>
  <r>
    <x v="4298"/>
    <n v="3"/>
    <n v="0"/>
    <n v="3"/>
    <n v="0"/>
    <s v="Room_Type 4"/>
    <n v="130"/>
    <x v="7"/>
    <n v="0"/>
    <n v="0"/>
    <n v="122.4"/>
    <n v="3"/>
    <x v="1"/>
  </r>
  <r>
    <x v="4299"/>
    <n v="2"/>
    <n v="0"/>
    <n v="4"/>
    <n v="0"/>
    <s v="Room_Type 4"/>
    <n v="115"/>
    <x v="8"/>
    <n v="0"/>
    <n v="0"/>
    <n v="90.95"/>
    <n v="1"/>
    <x v="1"/>
  </r>
  <r>
    <x v="4300"/>
    <n v="2"/>
    <n v="0"/>
    <n v="2"/>
    <n v="0"/>
    <s v="Room_Type 1"/>
    <n v="74"/>
    <x v="1"/>
    <n v="0"/>
    <n v="0"/>
    <n v="101.5"/>
    <n v="0"/>
    <x v="1"/>
  </r>
  <r>
    <x v="4301"/>
    <n v="2"/>
    <n v="0"/>
    <n v="7"/>
    <n v="0"/>
    <s v="Room_Type 1"/>
    <n v="116"/>
    <x v="5"/>
    <n v="0"/>
    <n v="0"/>
    <n v="73.77"/>
    <n v="1"/>
    <x v="1"/>
  </r>
  <r>
    <x v="4302"/>
    <n v="2"/>
    <n v="0"/>
    <n v="3"/>
    <n v="0"/>
    <s v="Room_Type 1"/>
    <n v="131"/>
    <x v="0"/>
    <n v="0"/>
    <n v="0"/>
    <n v="94.5"/>
    <n v="0"/>
    <x v="0"/>
  </r>
  <r>
    <x v="4303"/>
    <n v="1"/>
    <n v="0"/>
    <n v="2"/>
    <n v="0"/>
    <s v="Room_Type 1"/>
    <n v="188"/>
    <x v="2"/>
    <n v="0"/>
    <n v="0"/>
    <n v="130"/>
    <n v="0"/>
    <x v="0"/>
  </r>
  <r>
    <x v="4304"/>
    <n v="1"/>
    <n v="0"/>
    <n v="3"/>
    <n v="0"/>
    <s v="Room_Type 1"/>
    <n v="118"/>
    <x v="2"/>
    <n v="0"/>
    <n v="0"/>
    <n v="110"/>
    <n v="0"/>
    <x v="1"/>
  </r>
  <r>
    <x v="4305"/>
    <n v="2"/>
    <n v="0"/>
    <n v="1"/>
    <n v="0"/>
    <s v="Room_Type 1"/>
    <n v="206"/>
    <x v="4"/>
    <n v="0"/>
    <n v="0"/>
    <n v="96.3"/>
    <n v="2"/>
    <x v="1"/>
  </r>
  <r>
    <x v="4306"/>
    <n v="2"/>
    <n v="0"/>
    <n v="3"/>
    <n v="0"/>
    <s v="Room_Type 1"/>
    <n v="37"/>
    <x v="6"/>
    <n v="0"/>
    <n v="0"/>
    <n v="105"/>
    <n v="0"/>
    <x v="1"/>
  </r>
  <r>
    <x v="4307"/>
    <n v="2"/>
    <n v="0"/>
    <n v="0"/>
    <n v="0"/>
    <s v="Room_Type 1"/>
    <n v="247"/>
    <x v="2"/>
    <n v="0"/>
    <n v="0"/>
    <n v="0"/>
    <n v="1"/>
    <x v="1"/>
  </r>
  <r>
    <x v="4308"/>
    <n v="2"/>
    <n v="0"/>
    <n v="2"/>
    <n v="0"/>
    <s v="Room_Type 4"/>
    <n v="68"/>
    <x v="5"/>
    <n v="0"/>
    <n v="0"/>
    <n v="118.8"/>
    <n v="1"/>
    <x v="1"/>
  </r>
  <r>
    <x v="4309"/>
    <n v="2"/>
    <n v="0"/>
    <n v="2"/>
    <n v="0"/>
    <s v="Room_Type 1"/>
    <n v="61"/>
    <x v="4"/>
    <n v="0"/>
    <n v="0"/>
    <n v="94.5"/>
    <n v="0"/>
    <x v="0"/>
  </r>
  <r>
    <x v="4310"/>
    <n v="2"/>
    <n v="1"/>
    <n v="5"/>
    <n v="0"/>
    <s v="Room_Type 1"/>
    <n v="146"/>
    <x v="4"/>
    <n v="0"/>
    <n v="0"/>
    <n v="116.45"/>
    <n v="0"/>
    <x v="0"/>
  </r>
  <r>
    <x v="4311"/>
    <n v="2"/>
    <n v="2"/>
    <n v="2"/>
    <n v="0"/>
    <s v="Room_Type 6"/>
    <n v="66"/>
    <x v="6"/>
    <n v="0"/>
    <n v="0"/>
    <n v="190.8"/>
    <n v="1"/>
    <x v="1"/>
  </r>
  <r>
    <x v="4312"/>
    <n v="2"/>
    <n v="0"/>
    <n v="2"/>
    <n v="0"/>
    <s v="Room_Type 1"/>
    <n v="346"/>
    <x v="1"/>
    <n v="0"/>
    <n v="0"/>
    <n v="115"/>
    <n v="1"/>
    <x v="0"/>
  </r>
  <r>
    <x v="4313"/>
    <n v="1"/>
    <n v="0"/>
    <n v="1"/>
    <n v="0"/>
    <s v="Room_Type 1"/>
    <n v="8"/>
    <x v="1"/>
    <n v="0"/>
    <n v="0"/>
    <n v="139"/>
    <n v="0"/>
    <x v="1"/>
  </r>
  <r>
    <x v="4314"/>
    <n v="2"/>
    <n v="0"/>
    <n v="1"/>
    <n v="1"/>
    <s v="Room_Type 1"/>
    <n v="3"/>
    <x v="5"/>
    <n v="0"/>
    <n v="0"/>
    <n v="110"/>
    <n v="0"/>
    <x v="1"/>
  </r>
  <r>
    <x v="4315"/>
    <n v="3"/>
    <n v="0"/>
    <n v="1"/>
    <n v="0"/>
    <s v="Room_Type 4"/>
    <n v="27"/>
    <x v="10"/>
    <n v="0"/>
    <n v="0"/>
    <n v="127"/>
    <n v="1"/>
    <x v="1"/>
  </r>
  <r>
    <x v="4316"/>
    <n v="1"/>
    <n v="0"/>
    <n v="2"/>
    <n v="0"/>
    <s v="Room_Type 1"/>
    <n v="188"/>
    <x v="2"/>
    <n v="0"/>
    <n v="0"/>
    <n v="130"/>
    <n v="0"/>
    <x v="0"/>
  </r>
  <r>
    <x v="4317"/>
    <n v="1"/>
    <n v="0"/>
    <n v="2"/>
    <n v="0"/>
    <s v="Room_Type 1"/>
    <n v="8"/>
    <x v="4"/>
    <n v="0"/>
    <n v="0"/>
    <n v="126"/>
    <n v="1"/>
    <x v="1"/>
  </r>
  <r>
    <x v="4318"/>
    <n v="2"/>
    <n v="1"/>
    <n v="2"/>
    <n v="0"/>
    <s v="Room_Type 1"/>
    <n v="7"/>
    <x v="5"/>
    <n v="0"/>
    <n v="0"/>
    <n v="143"/>
    <n v="1"/>
    <x v="1"/>
  </r>
  <r>
    <x v="4319"/>
    <n v="2"/>
    <n v="0"/>
    <n v="4"/>
    <n v="0"/>
    <s v="Room_Type 1"/>
    <n v="75"/>
    <x v="9"/>
    <n v="0"/>
    <n v="0"/>
    <n v="80"/>
    <n v="0"/>
    <x v="0"/>
  </r>
  <r>
    <x v="4320"/>
    <n v="2"/>
    <n v="0"/>
    <n v="3"/>
    <n v="0"/>
    <s v="Room_Type 1"/>
    <n v="198"/>
    <x v="1"/>
    <n v="0"/>
    <n v="0"/>
    <n v="90"/>
    <n v="0"/>
    <x v="0"/>
  </r>
  <r>
    <x v="4321"/>
    <n v="1"/>
    <n v="0"/>
    <n v="3"/>
    <n v="0"/>
    <s v="Room_Type 1"/>
    <n v="151"/>
    <x v="11"/>
    <n v="0"/>
    <n v="0"/>
    <n v="71"/>
    <n v="0"/>
    <x v="1"/>
  </r>
  <r>
    <x v="4322"/>
    <n v="2"/>
    <n v="0"/>
    <n v="1"/>
    <n v="0"/>
    <s v="Room_Type 1"/>
    <n v="1"/>
    <x v="3"/>
    <n v="0"/>
    <n v="0"/>
    <n v="135"/>
    <n v="1"/>
    <x v="1"/>
  </r>
  <r>
    <x v="4323"/>
    <n v="1"/>
    <n v="0"/>
    <n v="2"/>
    <n v="0"/>
    <s v="Room_Type 1"/>
    <n v="6"/>
    <x v="3"/>
    <n v="0"/>
    <n v="0"/>
    <n v="0"/>
    <n v="0"/>
    <x v="1"/>
  </r>
  <r>
    <x v="4324"/>
    <n v="2"/>
    <n v="0"/>
    <n v="3"/>
    <n v="0"/>
    <s v="Room_Type 1"/>
    <n v="76"/>
    <x v="8"/>
    <n v="0"/>
    <n v="0"/>
    <n v="116.1"/>
    <n v="2"/>
    <x v="1"/>
  </r>
  <r>
    <x v="4325"/>
    <n v="2"/>
    <n v="0"/>
    <n v="1"/>
    <n v="0"/>
    <s v="Room_Type 1"/>
    <n v="286"/>
    <x v="6"/>
    <n v="0"/>
    <n v="0"/>
    <n v="90"/>
    <n v="0"/>
    <x v="0"/>
  </r>
  <r>
    <x v="4326"/>
    <n v="2"/>
    <n v="0"/>
    <n v="3"/>
    <n v="0"/>
    <s v="Room_Type 2"/>
    <n v="1"/>
    <x v="11"/>
    <n v="0"/>
    <n v="0"/>
    <n v="78.52"/>
    <n v="0"/>
    <x v="1"/>
  </r>
  <r>
    <x v="4327"/>
    <n v="2"/>
    <n v="0"/>
    <n v="2"/>
    <n v="0"/>
    <s v="Room_Type 1"/>
    <n v="74"/>
    <x v="1"/>
    <n v="0"/>
    <n v="0"/>
    <n v="109"/>
    <n v="0"/>
    <x v="1"/>
  </r>
  <r>
    <x v="4328"/>
    <n v="1"/>
    <n v="0"/>
    <n v="1"/>
    <n v="0"/>
    <s v="Room_Type 1"/>
    <n v="3"/>
    <x v="10"/>
    <n v="1"/>
    <n v="0"/>
    <n v="66"/>
    <n v="0"/>
    <x v="1"/>
  </r>
  <r>
    <x v="4329"/>
    <n v="2"/>
    <n v="0"/>
    <n v="3"/>
    <n v="0"/>
    <s v="Room_Type 1"/>
    <n v="86"/>
    <x v="8"/>
    <n v="0"/>
    <n v="0"/>
    <n v="65"/>
    <n v="1"/>
    <x v="1"/>
  </r>
  <r>
    <x v="4330"/>
    <n v="2"/>
    <n v="0"/>
    <n v="2"/>
    <n v="0"/>
    <s v="Room_Type 1"/>
    <n v="211"/>
    <x v="8"/>
    <n v="0"/>
    <n v="0"/>
    <n v="100"/>
    <n v="0"/>
    <x v="0"/>
  </r>
  <r>
    <x v="4331"/>
    <n v="1"/>
    <n v="0"/>
    <n v="2"/>
    <n v="0"/>
    <s v="Room_Type 1"/>
    <n v="23"/>
    <x v="1"/>
    <n v="0"/>
    <n v="0"/>
    <n v="104.5"/>
    <n v="0"/>
    <x v="1"/>
  </r>
  <r>
    <x v="4332"/>
    <n v="2"/>
    <n v="0"/>
    <n v="4"/>
    <n v="1"/>
    <s v="Room_Type 1"/>
    <n v="41"/>
    <x v="2"/>
    <n v="0"/>
    <n v="0"/>
    <n v="110.7"/>
    <n v="1"/>
    <x v="1"/>
  </r>
  <r>
    <x v="4333"/>
    <n v="2"/>
    <n v="0"/>
    <n v="4"/>
    <n v="0"/>
    <s v="Room_Type 1"/>
    <n v="17"/>
    <x v="7"/>
    <n v="0"/>
    <n v="0"/>
    <n v="142.54"/>
    <n v="0"/>
    <x v="1"/>
  </r>
  <r>
    <x v="4334"/>
    <n v="2"/>
    <n v="0"/>
    <n v="4"/>
    <n v="0"/>
    <s v="Room_Type 1"/>
    <n v="7"/>
    <x v="9"/>
    <n v="0"/>
    <n v="0"/>
    <n v="109"/>
    <n v="1"/>
    <x v="0"/>
  </r>
  <r>
    <x v="4335"/>
    <n v="1"/>
    <n v="0"/>
    <n v="1"/>
    <n v="0"/>
    <s v="Room_Type 1"/>
    <n v="110"/>
    <x v="6"/>
    <n v="0"/>
    <n v="0"/>
    <n v="120"/>
    <n v="0"/>
    <x v="1"/>
  </r>
  <r>
    <x v="4336"/>
    <n v="2"/>
    <n v="0"/>
    <n v="3"/>
    <n v="0"/>
    <s v="Room_Type 1"/>
    <n v="18"/>
    <x v="6"/>
    <n v="0"/>
    <n v="0"/>
    <n v="82.13"/>
    <n v="1"/>
    <x v="1"/>
  </r>
  <r>
    <x v="4337"/>
    <n v="1"/>
    <n v="0"/>
    <n v="5"/>
    <n v="0"/>
    <s v="Room_Type 1"/>
    <n v="38"/>
    <x v="3"/>
    <n v="0"/>
    <n v="0"/>
    <n v="120.7"/>
    <n v="1"/>
    <x v="1"/>
  </r>
  <r>
    <x v="4338"/>
    <n v="3"/>
    <n v="0"/>
    <n v="3"/>
    <n v="0"/>
    <s v="Room_Type 1"/>
    <n v="91"/>
    <x v="1"/>
    <n v="0"/>
    <n v="0"/>
    <n v="110"/>
    <n v="0"/>
    <x v="1"/>
  </r>
  <r>
    <x v="4339"/>
    <n v="2"/>
    <n v="0"/>
    <n v="3"/>
    <n v="0"/>
    <s v="Room_Type 1"/>
    <n v="140"/>
    <x v="8"/>
    <n v="0"/>
    <n v="0"/>
    <n v="105.3"/>
    <n v="1"/>
    <x v="1"/>
  </r>
  <r>
    <x v="4340"/>
    <n v="2"/>
    <n v="0"/>
    <n v="3"/>
    <n v="0"/>
    <s v="Room_Type 1"/>
    <n v="46"/>
    <x v="3"/>
    <n v="0"/>
    <n v="0"/>
    <n v="79.2"/>
    <n v="1"/>
    <x v="1"/>
  </r>
  <r>
    <x v="4341"/>
    <n v="1"/>
    <n v="0"/>
    <n v="5"/>
    <n v="0"/>
    <s v="Room_Type 1"/>
    <n v="6"/>
    <x v="0"/>
    <n v="0"/>
    <n v="0"/>
    <n v="83.2"/>
    <n v="1"/>
    <x v="1"/>
  </r>
  <r>
    <x v="4342"/>
    <n v="1"/>
    <n v="0"/>
    <n v="3"/>
    <n v="0"/>
    <s v="Room_Type 1"/>
    <n v="63"/>
    <x v="7"/>
    <n v="0"/>
    <n v="0"/>
    <n v="73.8"/>
    <n v="1"/>
    <x v="1"/>
  </r>
  <r>
    <x v="4343"/>
    <n v="1"/>
    <n v="0"/>
    <n v="2"/>
    <n v="0"/>
    <s v="Room_Type 1"/>
    <n v="89"/>
    <x v="3"/>
    <n v="0"/>
    <n v="0"/>
    <n v="96"/>
    <n v="2"/>
    <x v="1"/>
  </r>
  <r>
    <x v="4344"/>
    <n v="2"/>
    <n v="0"/>
    <n v="3"/>
    <n v="0"/>
    <s v="Room_Type 1"/>
    <n v="309"/>
    <x v="8"/>
    <n v="0"/>
    <n v="0"/>
    <n v="101"/>
    <n v="0"/>
    <x v="0"/>
  </r>
  <r>
    <x v="4345"/>
    <n v="2"/>
    <n v="0"/>
    <n v="2"/>
    <n v="0"/>
    <s v="Room_Type 4"/>
    <n v="2"/>
    <x v="5"/>
    <n v="0"/>
    <n v="0"/>
    <n v="146"/>
    <n v="1"/>
    <x v="1"/>
  </r>
  <r>
    <x v="4346"/>
    <n v="1"/>
    <n v="0"/>
    <n v="3"/>
    <n v="0"/>
    <s v="Room_Type 1"/>
    <n v="150"/>
    <x v="11"/>
    <n v="0"/>
    <n v="0"/>
    <n v="71"/>
    <n v="0"/>
    <x v="1"/>
  </r>
  <r>
    <x v="4347"/>
    <n v="2"/>
    <n v="0"/>
    <n v="2"/>
    <n v="1"/>
    <s v="Room_Type 1"/>
    <n v="0"/>
    <x v="3"/>
    <n v="0"/>
    <n v="0"/>
    <n v="89"/>
    <n v="2"/>
    <x v="1"/>
  </r>
  <r>
    <x v="4348"/>
    <n v="3"/>
    <n v="0"/>
    <n v="3"/>
    <n v="0"/>
    <s v="Room_Type 4"/>
    <n v="114"/>
    <x v="4"/>
    <n v="0"/>
    <n v="0"/>
    <n v="146.69999999999999"/>
    <n v="1"/>
    <x v="1"/>
  </r>
  <r>
    <x v="4349"/>
    <n v="2"/>
    <n v="0"/>
    <n v="3"/>
    <n v="0"/>
    <s v="Room_Type 1"/>
    <n v="1"/>
    <x v="2"/>
    <n v="0"/>
    <n v="0"/>
    <n v="120"/>
    <n v="1"/>
    <x v="1"/>
  </r>
  <r>
    <x v="4350"/>
    <n v="2"/>
    <n v="2"/>
    <n v="1"/>
    <n v="0"/>
    <s v="Room_Type 6"/>
    <n v="10"/>
    <x v="0"/>
    <n v="0"/>
    <n v="0"/>
    <n v="97"/>
    <n v="1"/>
    <x v="1"/>
  </r>
  <r>
    <x v="4351"/>
    <n v="2"/>
    <n v="2"/>
    <n v="4"/>
    <n v="0"/>
    <s v="Room_Type 6"/>
    <n v="25"/>
    <x v="9"/>
    <n v="0"/>
    <n v="0"/>
    <n v="216"/>
    <n v="0"/>
    <x v="0"/>
  </r>
  <r>
    <x v="4352"/>
    <n v="2"/>
    <n v="0"/>
    <n v="2"/>
    <n v="0"/>
    <s v="Room_Type 1"/>
    <n v="182"/>
    <x v="1"/>
    <n v="0"/>
    <n v="0"/>
    <n v="117.9"/>
    <n v="2"/>
    <x v="0"/>
  </r>
  <r>
    <x v="4353"/>
    <n v="1"/>
    <n v="0"/>
    <n v="2"/>
    <n v="0"/>
    <s v="Room_Type 1"/>
    <n v="0"/>
    <x v="11"/>
    <n v="0"/>
    <n v="0"/>
    <n v="45"/>
    <n v="1"/>
    <x v="1"/>
  </r>
  <r>
    <x v="4354"/>
    <n v="2"/>
    <n v="0"/>
    <n v="2"/>
    <n v="0"/>
    <s v="Room_Type 1"/>
    <n v="3"/>
    <x v="0"/>
    <n v="0"/>
    <n v="0"/>
    <n v="109"/>
    <n v="1"/>
    <x v="1"/>
  </r>
  <r>
    <x v="4355"/>
    <n v="2"/>
    <n v="0"/>
    <n v="2"/>
    <n v="0"/>
    <s v="Room_Type 1"/>
    <n v="40"/>
    <x v="7"/>
    <n v="0"/>
    <n v="0"/>
    <n v="72"/>
    <n v="0"/>
    <x v="1"/>
  </r>
  <r>
    <x v="4356"/>
    <n v="2"/>
    <n v="0"/>
    <n v="4"/>
    <n v="0"/>
    <s v="Room_Type 1"/>
    <n v="64"/>
    <x v="5"/>
    <n v="0"/>
    <n v="0"/>
    <n v="94.78"/>
    <n v="0"/>
    <x v="0"/>
  </r>
  <r>
    <x v="4357"/>
    <n v="3"/>
    <n v="0"/>
    <n v="6"/>
    <n v="0"/>
    <s v="Room_Type 4"/>
    <n v="130"/>
    <x v="0"/>
    <n v="0"/>
    <n v="0"/>
    <n v="155.69999999999999"/>
    <n v="2"/>
    <x v="1"/>
  </r>
  <r>
    <x v="4358"/>
    <n v="1"/>
    <n v="0"/>
    <n v="5"/>
    <n v="0"/>
    <s v="Room_Type 1"/>
    <n v="81"/>
    <x v="4"/>
    <n v="0"/>
    <n v="0"/>
    <n v="108.9"/>
    <n v="1"/>
    <x v="1"/>
  </r>
  <r>
    <x v="4359"/>
    <n v="1"/>
    <n v="0"/>
    <n v="1"/>
    <n v="0"/>
    <s v="Room_Type 1"/>
    <n v="17"/>
    <x v="6"/>
    <n v="0"/>
    <n v="0"/>
    <n v="95"/>
    <n v="0"/>
    <x v="1"/>
  </r>
  <r>
    <x v="4360"/>
    <n v="2"/>
    <n v="0"/>
    <n v="1"/>
    <n v="0"/>
    <s v="Room_Type 4"/>
    <n v="31"/>
    <x v="2"/>
    <n v="0"/>
    <n v="0"/>
    <n v="132.6"/>
    <n v="0"/>
    <x v="0"/>
  </r>
  <r>
    <x v="4361"/>
    <n v="2"/>
    <n v="0"/>
    <n v="3"/>
    <n v="0"/>
    <s v="Room_Type 1"/>
    <n v="45"/>
    <x v="2"/>
    <n v="0"/>
    <n v="0"/>
    <n v="95.1"/>
    <n v="1"/>
    <x v="1"/>
  </r>
  <r>
    <x v="4362"/>
    <n v="2"/>
    <n v="0"/>
    <n v="4"/>
    <n v="0"/>
    <s v="Room_Type 1"/>
    <n v="53"/>
    <x v="9"/>
    <n v="0"/>
    <n v="0"/>
    <n v="65.75"/>
    <n v="1"/>
    <x v="1"/>
  </r>
  <r>
    <x v="4363"/>
    <n v="2"/>
    <n v="0"/>
    <n v="2"/>
    <n v="0"/>
    <s v="Room_Type 1"/>
    <n v="64"/>
    <x v="4"/>
    <n v="0"/>
    <n v="0"/>
    <n v="63.75"/>
    <n v="0"/>
    <x v="1"/>
  </r>
  <r>
    <x v="4364"/>
    <n v="2"/>
    <n v="0"/>
    <n v="2"/>
    <n v="1"/>
    <s v="Room_Type 6"/>
    <n v="2"/>
    <x v="6"/>
    <n v="0"/>
    <n v="0"/>
    <n v="205"/>
    <n v="0"/>
    <x v="0"/>
  </r>
  <r>
    <x v="4365"/>
    <n v="2"/>
    <n v="0"/>
    <n v="1"/>
    <n v="0"/>
    <s v="Room_Type 1"/>
    <n v="109"/>
    <x v="6"/>
    <n v="0"/>
    <n v="0"/>
    <n v="108"/>
    <n v="0"/>
    <x v="0"/>
  </r>
  <r>
    <x v="4366"/>
    <n v="2"/>
    <n v="0"/>
    <n v="2"/>
    <n v="0"/>
    <s v="Room_Type 1"/>
    <n v="75"/>
    <x v="6"/>
    <n v="0"/>
    <n v="0"/>
    <n v="105"/>
    <n v="0"/>
    <x v="0"/>
  </r>
  <r>
    <x v="4367"/>
    <n v="2"/>
    <n v="0"/>
    <n v="1"/>
    <n v="0"/>
    <s v="Room_Type 1"/>
    <n v="100"/>
    <x v="6"/>
    <n v="0"/>
    <n v="0"/>
    <n v="108"/>
    <n v="0"/>
    <x v="0"/>
  </r>
  <r>
    <x v="4368"/>
    <n v="1"/>
    <n v="0"/>
    <n v="1"/>
    <n v="1"/>
    <s v="Room_Type 1"/>
    <n v="2"/>
    <x v="3"/>
    <n v="0"/>
    <n v="0"/>
    <n v="67"/>
    <n v="0"/>
    <x v="1"/>
  </r>
  <r>
    <x v="4369"/>
    <n v="1"/>
    <n v="0"/>
    <n v="3"/>
    <n v="0"/>
    <s v="Room_Type 1"/>
    <n v="41"/>
    <x v="7"/>
    <n v="0"/>
    <n v="0"/>
    <n v="169.2"/>
    <n v="0"/>
    <x v="1"/>
  </r>
  <r>
    <x v="4370"/>
    <n v="2"/>
    <n v="0"/>
    <n v="4"/>
    <n v="0"/>
    <s v="Room_Type 4"/>
    <n v="86"/>
    <x v="4"/>
    <n v="0"/>
    <n v="0"/>
    <n v="118.8"/>
    <n v="0"/>
    <x v="0"/>
  </r>
  <r>
    <x v="4371"/>
    <n v="2"/>
    <n v="0"/>
    <n v="2"/>
    <n v="0"/>
    <s v="Room_Type 1"/>
    <n v="265"/>
    <x v="2"/>
    <n v="0"/>
    <n v="0"/>
    <n v="115"/>
    <n v="1"/>
    <x v="0"/>
  </r>
  <r>
    <x v="4372"/>
    <n v="2"/>
    <n v="0"/>
    <n v="5"/>
    <n v="0"/>
    <s v="Room_Type 1"/>
    <n v="34"/>
    <x v="2"/>
    <n v="0"/>
    <n v="0"/>
    <n v="80.75"/>
    <n v="1"/>
    <x v="1"/>
  </r>
  <r>
    <x v="4373"/>
    <n v="2"/>
    <n v="0"/>
    <n v="2"/>
    <n v="0"/>
    <s v="Room_Type 1"/>
    <n v="1"/>
    <x v="9"/>
    <n v="0"/>
    <n v="0"/>
    <n v="88.43"/>
    <n v="1"/>
    <x v="1"/>
  </r>
  <r>
    <x v="4374"/>
    <n v="2"/>
    <n v="0"/>
    <n v="4"/>
    <n v="0"/>
    <s v="Room_Type 1"/>
    <n v="68"/>
    <x v="3"/>
    <n v="0"/>
    <n v="0"/>
    <n v="88.4"/>
    <n v="1"/>
    <x v="1"/>
  </r>
  <r>
    <x v="4375"/>
    <n v="2"/>
    <n v="0"/>
    <n v="2"/>
    <n v="0"/>
    <s v="Room_Type 1"/>
    <n v="17"/>
    <x v="6"/>
    <n v="0"/>
    <n v="0"/>
    <n v="89.71"/>
    <n v="1"/>
    <x v="1"/>
  </r>
  <r>
    <x v="4376"/>
    <n v="2"/>
    <n v="0"/>
    <n v="3"/>
    <n v="0"/>
    <s v="Room_Type 1"/>
    <n v="41"/>
    <x v="7"/>
    <n v="0"/>
    <n v="0"/>
    <n v="121.33"/>
    <n v="1"/>
    <x v="0"/>
  </r>
  <r>
    <x v="4377"/>
    <n v="3"/>
    <n v="0"/>
    <n v="2"/>
    <n v="0"/>
    <s v="Room_Type 1"/>
    <n v="33"/>
    <x v="1"/>
    <n v="0"/>
    <n v="0"/>
    <n v="120.6"/>
    <n v="0"/>
    <x v="1"/>
  </r>
  <r>
    <x v="4378"/>
    <n v="2"/>
    <n v="0"/>
    <n v="1"/>
    <n v="0"/>
    <s v="Room_Type 1"/>
    <n v="92"/>
    <x v="7"/>
    <n v="0"/>
    <n v="0"/>
    <n v="90"/>
    <n v="0"/>
    <x v="1"/>
  </r>
  <r>
    <x v="4379"/>
    <n v="2"/>
    <n v="0"/>
    <n v="5"/>
    <n v="0"/>
    <s v="Room_Type 1"/>
    <n v="97"/>
    <x v="0"/>
    <n v="0"/>
    <n v="0"/>
    <n v="117.9"/>
    <n v="1"/>
    <x v="1"/>
  </r>
  <r>
    <x v="4380"/>
    <n v="1"/>
    <n v="0"/>
    <n v="1"/>
    <n v="0"/>
    <s v="Room_Type 1"/>
    <n v="24"/>
    <x v="1"/>
    <n v="0"/>
    <n v="0"/>
    <n v="108"/>
    <n v="1"/>
    <x v="1"/>
  </r>
  <r>
    <x v="4381"/>
    <n v="2"/>
    <n v="0"/>
    <n v="7"/>
    <n v="0"/>
    <s v="Room_Type 1"/>
    <n v="245"/>
    <x v="3"/>
    <n v="0"/>
    <n v="0"/>
    <n v="58.36"/>
    <n v="1"/>
    <x v="0"/>
  </r>
  <r>
    <x v="4382"/>
    <n v="2"/>
    <n v="0"/>
    <n v="2"/>
    <n v="0"/>
    <s v="Room_Type 1"/>
    <n v="74"/>
    <x v="1"/>
    <n v="0"/>
    <n v="0"/>
    <n v="109"/>
    <n v="0"/>
    <x v="1"/>
  </r>
  <r>
    <x v="4383"/>
    <n v="2"/>
    <n v="0"/>
    <n v="4"/>
    <n v="0"/>
    <s v="Room_Type 1"/>
    <n v="270"/>
    <x v="5"/>
    <n v="0"/>
    <n v="0"/>
    <n v="62.8"/>
    <n v="0"/>
    <x v="0"/>
  </r>
  <r>
    <x v="4384"/>
    <n v="2"/>
    <n v="0"/>
    <n v="5"/>
    <n v="0"/>
    <s v="Room_Type 1"/>
    <n v="22"/>
    <x v="3"/>
    <n v="0"/>
    <n v="0"/>
    <n v="90.78"/>
    <n v="1"/>
    <x v="1"/>
  </r>
  <r>
    <x v="4385"/>
    <n v="2"/>
    <n v="0"/>
    <n v="2"/>
    <n v="0"/>
    <s v="Room_Type 1"/>
    <n v="30"/>
    <x v="2"/>
    <n v="0"/>
    <n v="0"/>
    <n v="140"/>
    <n v="0"/>
    <x v="1"/>
  </r>
  <r>
    <x v="4386"/>
    <n v="2"/>
    <n v="2"/>
    <n v="3"/>
    <n v="0"/>
    <s v="Room_Type 6"/>
    <n v="28"/>
    <x v="2"/>
    <n v="0"/>
    <n v="0"/>
    <n v="332.57"/>
    <n v="1"/>
    <x v="1"/>
  </r>
  <r>
    <x v="4387"/>
    <n v="1"/>
    <n v="0"/>
    <n v="1"/>
    <n v="0"/>
    <s v="Room_Type 1"/>
    <n v="5"/>
    <x v="10"/>
    <n v="0"/>
    <n v="0"/>
    <n v="71.84"/>
    <n v="1"/>
    <x v="1"/>
  </r>
  <r>
    <x v="4388"/>
    <n v="2"/>
    <n v="2"/>
    <n v="3"/>
    <n v="0"/>
    <s v="Room_Type 1"/>
    <n v="176"/>
    <x v="1"/>
    <n v="0"/>
    <n v="0"/>
    <n v="143.1"/>
    <n v="0"/>
    <x v="0"/>
  </r>
  <r>
    <x v="4389"/>
    <n v="1"/>
    <n v="0"/>
    <n v="1"/>
    <n v="0"/>
    <s v="Room_Type 1"/>
    <n v="1"/>
    <x v="8"/>
    <n v="0"/>
    <n v="0"/>
    <n v="95"/>
    <n v="0"/>
    <x v="0"/>
  </r>
  <r>
    <x v="4390"/>
    <n v="2"/>
    <n v="0"/>
    <n v="4"/>
    <n v="0"/>
    <s v="Room_Type 1"/>
    <n v="63"/>
    <x v="1"/>
    <n v="0"/>
    <n v="0"/>
    <n v="106.88"/>
    <n v="2"/>
    <x v="1"/>
  </r>
  <r>
    <x v="4391"/>
    <n v="2"/>
    <n v="0"/>
    <n v="2"/>
    <n v="0"/>
    <s v="Room_Type 1"/>
    <n v="22"/>
    <x v="1"/>
    <n v="0"/>
    <n v="0"/>
    <n v="148"/>
    <n v="1"/>
    <x v="1"/>
  </r>
  <r>
    <x v="4392"/>
    <n v="2"/>
    <n v="0"/>
    <n v="7"/>
    <n v="0"/>
    <s v="Room_Type 1"/>
    <n v="7"/>
    <x v="0"/>
    <n v="0"/>
    <n v="0"/>
    <n v="139"/>
    <n v="0"/>
    <x v="0"/>
  </r>
  <r>
    <x v="4393"/>
    <n v="2"/>
    <n v="1"/>
    <n v="0"/>
    <n v="0"/>
    <s v="Room_Type 4"/>
    <n v="2"/>
    <x v="6"/>
    <n v="1"/>
    <n v="0"/>
    <n v="0"/>
    <n v="1"/>
    <x v="1"/>
  </r>
  <r>
    <x v="4394"/>
    <n v="2"/>
    <n v="0"/>
    <n v="3"/>
    <n v="0"/>
    <s v="Room_Type 1"/>
    <n v="133"/>
    <x v="9"/>
    <n v="0"/>
    <n v="0"/>
    <n v="84.33"/>
    <n v="1"/>
    <x v="1"/>
  </r>
  <r>
    <x v="4395"/>
    <n v="2"/>
    <n v="0"/>
    <n v="2"/>
    <n v="0"/>
    <s v="Room_Type 1"/>
    <n v="148"/>
    <x v="1"/>
    <n v="0"/>
    <n v="0"/>
    <n v="93.5"/>
    <n v="1"/>
    <x v="1"/>
  </r>
  <r>
    <x v="4396"/>
    <n v="2"/>
    <n v="2"/>
    <n v="4"/>
    <n v="0"/>
    <s v="Room_Type 6"/>
    <n v="101"/>
    <x v="2"/>
    <n v="0"/>
    <n v="0"/>
    <n v="187.85"/>
    <n v="0"/>
    <x v="0"/>
  </r>
  <r>
    <x v="4397"/>
    <n v="2"/>
    <n v="0"/>
    <n v="2"/>
    <n v="0"/>
    <s v="Room_Type 1"/>
    <n v="74"/>
    <x v="1"/>
    <n v="0"/>
    <n v="0"/>
    <n v="109"/>
    <n v="0"/>
    <x v="1"/>
  </r>
  <r>
    <x v="4398"/>
    <n v="2"/>
    <n v="0"/>
    <n v="5"/>
    <n v="0"/>
    <s v="Room_Type 4"/>
    <n v="151"/>
    <x v="4"/>
    <n v="0"/>
    <n v="0"/>
    <n v="120.7"/>
    <n v="1"/>
    <x v="0"/>
  </r>
  <r>
    <x v="4399"/>
    <n v="2"/>
    <n v="0"/>
    <n v="3"/>
    <n v="0"/>
    <s v="Room_Type 4"/>
    <n v="93"/>
    <x v="1"/>
    <n v="0"/>
    <n v="0"/>
    <n v="177.3"/>
    <n v="2"/>
    <x v="0"/>
  </r>
  <r>
    <x v="4400"/>
    <n v="2"/>
    <n v="0"/>
    <n v="3"/>
    <n v="0"/>
    <s v="Room_Type 1"/>
    <n v="130"/>
    <x v="8"/>
    <n v="0"/>
    <n v="0"/>
    <n v="94.5"/>
    <n v="1"/>
    <x v="1"/>
  </r>
  <r>
    <x v="4401"/>
    <n v="2"/>
    <n v="0"/>
    <n v="3"/>
    <n v="0"/>
    <s v="Room_Type 5"/>
    <n v="166"/>
    <x v="7"/>
    <n v="0"/>
    <n v="0"/>
    <n v="130"/>
    <n v="0"/>
    <x v="0"/>
  </r>
  <r>
    <x v="4402"/>
    <n v="2"/>
    <n v="0"/>
    <n v="5"/>
    <n v="0"/>
    <s v="Room_Type 1"/>
    <n v="51"/>
    <x v="3"/>
    <n v="0"/>
    <n v="0"/>
    <n v="93"/>
    <n v="1"/>
    <x v="1"/>
  </r>
  <r>
    <x v="4403"/>
    <n v="2"/>
    <n v="0"/>
    <n v="6"/>
    <n v="0"/>
    <s v="Room_Type 4"/>
    <n v="81"/>
    <x v="6"/>
    <n v="0"/>
    <n v="0"/>
    <n v="123"/>
    <n v="2"/>
    <x v="0"/>
  </r>
  <r>
    <x v="4404"/>
    <n v="2"/>
    <n v="0"/>
    <n v="4"/>
    <n v="0"/>
    <s v="Room_Type 1"/>
    <n v="210"/>
    <x v="6"/>
    <n v="0"/>
    <n v="0"/>
    <n v="86"/>
    <n v="0"/>
    <x v="0"/>
  </r>
  <r>
    <x v="4405"/>
    <n v="1"/>
    <n v="0"/>
    <n v="3"/>
    <n v="1"/>
    <s v="Room_Type 1"/>
    <n v="29"/>
    <x v="5"/>
    <n v="1"/>
    <n v="0"/>
    <n v="67"/>
    <n v="0"/>
    <x v="1"/>
  </r>
  <r>
    <x v="4406"/>
    <n v="3"/>
    <n v="0"/>
    <n v="4"/>
    <n v="0"/>
    <s v="Room_Type 4"/>
    <n v="29"/>
    <x v="5"/>
    <n v="0"/>
    <n v="0"/>
    <n v="143.18"/>
    <n v="1"/>
    <x v="1"/>
  </r>
  <r>
    <x v="4407"/>
    <n v="2"/>
    <n v="0"/>
    <n v="4"/>
    <n v="0"/>
    <s v="Room_Type 1"/>
    <n v="166"/>
    <x v="1"/>
    <n v="0"/>
    <n v="0"/>
    <n v="93.5"/>
    <n v="0"/>
    <x v="0"/>
  </r>
  <r>
    <x v="4408"/>
    <n v="2"/>
    <n v="0"/>
    <n v="5"/>
    <n v="0"/>
    <s v="Room_Type 4"/>
    <n v="51"/>
    <x v="5"/>
    <n v="0"/>
    <n v="0"/>
    <n v="120.7"/>
    <n v="1"/>
    <x v="1"/>
  </r>
  <r>
    <x v="4409"/>
    <n v="2"/>
    <n v="0"/>
    <n v="4"/>
    <n v="0"/>
    <s v="Room_Type 1"/>
    <n v="100"/>
    <x v="1"/>
    <n v="0"/>
    <n v="0"/>
    <n v="140"/>
    <n v="1"/>
    <x v="1"/>
  </r>
  <r>
    <x v="4410"/>
    <n v="2"/>
    <n v="0"/>
    <n v="1"/>
    <n v="0"/>
    <s v="Room_Type 1"/>
    <n v="64"/>
    <x v="4"/>
    <n v="0"/>
    <n v="0"/>
    <n v="94.5"/>
    <n v="0"/>
    <x v="1"/>
  </r>
  <r>
    <x v="4411"/>
    <n v="2"/>
    <n v="0"/>
    <n v="3"/>
    <n v="0"/>
    <s v="Room_Type 1"/>
    <n v="2"/>
    <x v="0"/>
    <n v="0"/>
    <n v="0"/>
    <n v="98"/>
    <n v="2"/>
    <x v="1"/>
  </r>
  <r>
    <x v="4412"/>
    <n v="2"/>
    <n v="0"/>
    <n v="1"/>
    <n v="0"/>
    <s v="Room_Type 1"/>
    <n v="110"/>
    <x v="6"/>
    <n v="0"/>
    <n v="0"/>
    <n v="108"/>
    <n v="1"/>
    <x v="0"/>
  </r>
  <r>
    <x v="4413"/>
    <n v="2"/>
    <n v="0"/>
    <n v="3"/>
    <n v="0"/>
    <s v="Room_Type 1"/>
    <n v="193"/>
    <x v="2"/>
    <n v="0"/>
    <n v="0"/>
    <n v="120"/>
    <n v="0"/>
    <x v="0"/>
  </r>
  <r>
    <x v="4414"/>
    <n v="2"/>
    <n v="0"/>
    <n v="4"/>
    <n v="0"/>
    <s v="Room_Type 4"/>
    <n v="71"/>
    <x v="8"/>
    <n v="0"/>
    <n v="0"/>
    <n v="132.6"/>
    <n v="0"/>
    <x v="0"/>
  </r>
  <r>
    <x v="4415"/>
    <n v="2"/>
    <n v="0"/>
    <n v="1"/>
    <n v="0"/>
    <s v="Room_Type 1"/>
    <n v="36"/>
    <x v="1"/>
    <n v="0"/>
    <n v="0"/>
    <n v="85"/>
    <n v="1"/>
    <x v="1"/>
  </r>
  <r>
    <x v="4416"/>
    <n v="2"/>
    <n v="0"/>
    <n v="6"/>
    <n v="0"/>
    <s v="Room_Type 1"/>
    <n v="90"/>
    <x v="0"/>
    <n v="0"/>
    <n v="0"/>
    <n v="76.5"/>
    <n v="0"/>
    <x v="0"/>
  </r>
  <r>
    <x v="4417"/>
    <n v="3"/>
    <n v="0"/>
    <n v="3"/>
    <n v="0"/>
    <s v="Room_Type 1"/>
    <n v="28"/>
    <x v="7"/>
    <n v="0"/>
    <n v="0"/>
    <n v="51.6"/>
    <n v="1"/>
    <x v="1"/>
  </r>
  <r>
    <x v="4418"/>
    <n v="1"/>
    <n v="0"/>
    <n v="1"/>
    <n v="0"/>
    <s v="Room_Type 4"/>
    <n v="0"/>
    <x v="11"/>
    <n v="0"/>
    <n v="0"/>
    <n v="108"/>
    <n v="1"/>
    <x v="1"/>
  </r>
  <r>
    <x v="4419"/>
    <n v="2"/>
    <n v="0"/>
    <n v="2"/>
    <n v="0"/>
    <s v="Room_Type 6"/>
    <n v="54"/>
    <x v="6"/>
    <n v="0"/>
    <n v="0"/>
    <n v="190.8"/>
    <n v="3"/>
    <x v="1"/>
  </r>
  <r>
    <x v="4420"/>
    <n v="2"/>
    <n v="0"/>
    <n v="2"/>
    <n v="0"/>
    <s v="Room_Type 1"/>
    <n v="102"/>
    <x v="6"/>
    <n v="0"/>
    <n v="0"/>
    <n v="101.5"/>
    <n v="0"/>
    <x v="0"/>
  </r>
  <r>
    <x v="4421"/>
    <n v="1"/>
    <n v="0"/>
    <n v="3"/>
    <n v="0"/>
    <s v="Room_Type 5"/>
    <n v="220"/>
    <x v="6"/>
    <n v="0"/>
    <n v="0"/>
    <n v="106"/>
    <n v="0"/>
    <x v="0"/>
  </r>
  <r>
    <x v="4422"/>
    <n v="1"/>
    <n v="0"/>
    <n v="3"/>
    <n v="0"/>
    <s v="Room_Type 1"/>
    <n v="3"/>
    <x v="11"/>
    <n v="1"/>
    <n v="2"/>
    <n v="66"/>
    <n v="0"/>
    <x v="1"/>
  </r>
  <r>
    <x v="4423"/>
    <n v="2"/>
    <n v="0"/>
    <n v="5"/>
    <n v="1"/>
    <s v="Room_Type 1"/>
    <n v="169"/>
    <x v="4"/>
    <n v="0"/>
    <n v="0"/>
    <n v="101.25"/>
    <n v="2"/>
    <x v="0"/>
  </r>
  <r>
    <x v="4424"/>
    <n v="2"/>
    <n v="0"/>
    <n v="1"/>
    <n v="0"/>
    <s v="Room_Type 1"/>
    <n v="8"/>
    <x v="1"/>
    <n v="0"/>
    <n v="0"/>
    <n v="120"/>
    <n v="1"/>
    <x v="0"/>
  </r>
  <r>
    <x v="4425"/>
    <n v="2"/>
    <n v="0"/>
    <n v="2"/>
    <n v="0"/>
    <s v="Room_Type 1"/>
    <n v="185"/>
    <x v="8"/>
    <n v="0"/>
    <n v="0"/>
    <n v="81.77"/>
    <n v="2"/>
    <x v="0"/>
  </r>
  <r>
    <x v="4426"/>
    <n v="2"/>
    <n v="0"/>
    <n v="3"/>
    <n v="0"/>
    <s v="Room_Type 1"/>
    <n v="37"/>
    <x v="6"/>
    <n v="0"/>
    <n v="0"/>
    <n v="105"/>
    <n v="0"/>
    <x v="1"/>
  </r>
  <r>
    <x v="4427"/>
    <n v="2"/>
    <n v="0"/>
    <n v="1"/>
    <n v="0"/>
    <s v="Room_Type 2"/>
    <n v="110"/>
    <x v="4"/>
    <n v="0"/>
    <n v="0"/>
    <n v="98.2"/>
    <n v="1"/>
    <x v="1"/>
  </r>
  <r>
    <x v="4428"/>
    <n v="2"/>
    <n v="1"/>
    <n v="2"/>
    <n v="0"/>
    <s v="Room_Type 1"/>
    <n v="11"/>
    <x v="10"/>
    <n v="0"/>
    <n v="0"/>
    <n v="83.55"/>
    <n v="0"/>
    <x v="0"/>
  </r>
  <r>
    <x v="4429"/>
    <n v="2"/>
    <n v="0"/>
    <n v="3"/>
    <n v="0"/>
    <s v="Room_Type 2"/>
    <n v="73"/>
    <x v="10"/>
    <n v="0"/>
    <n v="0"/>
    <n v="71.52"/>
    <n v="1"/>
    <x v="1"/>
  </r>
  <r>
    <x v="4430"/>
    <n v="1"/>
    <n v="0"/>
    <n v="3"/>
    <n v="0"/>
    <s v="Room_Type 1"/>
    <n v="71"/>
    <x v="2"/>
    <n v="0"/>
    <n v="0"/>
    <n v="120"/>
    <n v="0"/>
    <x v="1"/>
  </r>
  <r>
    <x v="4431"/>
    <n v="2"/>
    <n v="0"/>
    <n v="5"/>
    <n v="0"/>
    <s v="Room_Type 1"/>
    <n v="140"/>
    <x v="3"/>
    <n v="0"/>
    <n v="0"/>
    <n v="70"/>
    <n v="0"/>
    <x v="1"/>
  </r>
  <r>
    <x v="4432"/>
    <n v="1"/>
    <n v="0"/>
    <n v="2"/>
    <n v="1"/>
    <s v="Room_Type 1"/>
    <n v="37"/>
    <x v="1"/>
    <n v="0"/>
    <n v="0"/>
    <n v="94.5"/>
    <n v="0"/>
    <x v="1"/>
  </r>
  <r>
    <x v="4433"/>
    <n v="2"/>
    <n v="0"/>
    <n v="10"/>
    <n v="0"/>
    <s v="Room_Type 4"/>
    <n v="14"/>
    <x v="9"/>
    <n v="0"/>
    <n v="0"/>
    <n v="132"/>
    <n v="0"/>
    <x v="0"/>
  </r>
  <r>
    <x v="4434"/>
    <n v="2"/>
    <n v="0"/>
    <n v="2"/>
    <n v="0"/>
    <s v="Room_Type 4"/>
    <n v="80"/>
    <x v="6"/>
    <n v="0"/>
    <n v="0"/>
    <n v="136"/>
    <n v="0"/>
    <x v="1"/>
  </r>
  <r>
    <x v="4435"/>
    <n v="2"/>
    <n v="0"/>
    <n v="2"/>
    <n v="0"/>
    <s v="Room_Type 4"/>
    <n v="88"/>
    <x v="7"/>
    <n v="0"/>
    <n v="0"/>
    <n v="102.6"/>
    <n v="1"/>
    <x v="0"/>
  </r>
  <r>
    <x v="4436"/>
    <n v="2"/>
    <n v="0"/>
    <n v="3"/>
    <n v="0"/>
    <s v="Room_Type 4"/>
    <n v="20"/>
    <x v="6"/>
    <n v="0"/>
    <n v="0"/>
    <n v="164"/>
    <n v="0"/>
    <x v="1"/>
  </r>
  <r>
    <x v="4437"/>
    <n v="2"/>
    <n v="0"/>
    <n v="4"/>
    <n v="0"/>
    <s v="Room_Type 1"/>
    <n v="175"/>
    <x v="0"/>
    <n v="0"/>
    <n v="0"/>
    <n v="112.63"/>
    <n v="0"/>
    <x v="0"/>
  </r>
  <r>
    <x v="4438"/>
    <n v="1"/>
    <n v="0"/>
    <n v="3"/>
    <n v="0"/>
    <s v="Room_Type 1"/>
    <n v="0"/>
    <x v="1"/>
    <n v="1"/>
    <n v="0"/>
    <n v="65"/>
    <n v="0"/>
    <x v="1"/>
  </r>
  <r>
    <x v="4439"/>
    <n v="2"/>
    <n v="0"/>
    <n v="3"/>
    <n v="0"/>
    <s v="Room_Type 4"/>
    <n v="16"/>
    <x v="2"/>
    <n v="0"/>
    <n v="0"/>
    <n v="152.66999999999999"/>
    <n v="1"/>
    <x v="1"/>
  </r>
  <r>
    <x v="4440"/>
    <n v="1"/>
    <n v="0"/>
    <n v="1"/>
    <n v="0"/>
    <s v="Room_Type 1"/>
    <n v="1"/>
    <x v="9"/>
    <n v="0"/>
    <n v="0"/>
    <n v="89"/>
    <n v="0"/>
    <x v="1"/>
  </r>
  <r>
    <x v="4441"/>
    <n v="2"/>
    <n v="0"/>
    <n v="5"/>
    <n v="0"/>
    <s v="Room_Type 1"/>
    <n v="66"/>
    <x v="1"/>
    <n v="0"/>
    <n v="0"/>
    <n v="89.25"/>
    <n v="1"/>
    <x v="1"/>
  </r>
  <r>
    <x v="4442"/>
    <n v="2"/>
    <n v="0"/>
    <n v="4"/>
    <n v="0"/>
    <s v="Room_Type 1"/>
    <n v="26"/>
    <x v="6"/>
    <n v="0"/>
    <n v="0"/>
    <n v="103.76"/>
    <n v="1"/>
    <x v="1"/>
  </r>
  <r>
    <x v="4443"/>
    <n v="1"/>
    <n v="0"/>
    <n v="2"/>
    <n v="0"/>
    <s v="Room_Type 1"/>
    <n v="19"/>
    <x v="1"/>
    <n v="0"/>
    <n v="0"/>
    <n v="118"/>
    <n v="1"/>
    <x v="1"/>
  </r>
  <r>
    <x v="4444"/>
    <n v="1"/>
    <n v="0"/>
    <n v="2"/>
    <n v="0"/>
    <s v="Room_Type 1"/>
    <n v="151"/>
    <x v="11"/>
    <n v="0"/>
    <n v="0"/>
    <n v="71"/>
    <n v="0"/>
    <x v="1"/>
  </r>
  <r>
    <x v="4445"/>
    <n v="1"/>
    <n v="0"/>
    <n v="2"/>
    <n v="0"/>
    <s v="Room_Type 1"/>
    <n v="0"/>
    <x v="5"/>
    <n v="0"/>
    <n v="0"/>
    <n v="114"/>
    <n v="0"/>
    <x v="1"/>
  </r>
  <r>
    <x v="4446"/>
    <n v="1"/>
    <n v="0"/>
    <n v="2"/>
    <n v="0"/>
    <s v="Room_Type 1"/>
    <n v="23"/>
    <x v="1"/>
    <n v="0"/>
    <n v="0"/>
    <n v="129"/>
    <n v="2"/>
    <x v="1"/>
  </r>
  <r>
    <x v="4447"/>
    <n v="2"/>
    <n v="0"/>
    <n v="5"/>
    <n v="0"/>
    <s v="Room_Type 1"/>
    <n v="90"/>
    <x v="3"/>
    <n v="0"/>
    <n v="0"/>
    <n v="74.8"/>
    <n v="1"/>
    <x v="1"/>
  </r>
  <r>
    <x v="4448"/>
    <n v="2"/>
    <n v="0"/>
    <n v="1"/>
    <n v="0"/>
    <s v="Room_Type 1"/>
    <n v="29"/>
    <x v="1"/>
    <n v="0"/>
    <n v="0"/>
    <n v="139"/>
    <n v="2"/>
    <x v="1"/>
  </r>
  <r>
    <x v="4449"/>
    <n v="3"/>
    <n v="0"/>
    <n v="3"/>
    <n v="0"/>
    <s v="Room_Type 4"/>
    <n v="55"/>
    <x v="1"/>
    <n v="0"/>
    <n v="0"/>
    <n v="168.3"/>
    <n v="0"/>
    <x v="0"/>
  </r>
  <r>
    <x v="4450"/>
    <n v="2"/>
    <n v="0"/>
    <n v="4"/>
    <n v="0"/>
    <s v="Room_Type 1"/>
    <n v="0"/>
    <x v="7"/>
    <n v="0"/>
    <n v="0"/>
    <n v="59.94"/>
    <n v="0"/>
    <x v="1"/>
  </r>
  <r>
    <x v="4451"/>
    <n v="2"/>
    <n v="0"/>
    <n v="6"/>
    <n v="0"/>
    <s v="Room_Type 1"/>
    <n v="136"/>
    <x v="4"/>
    <n v="0"/>
    <n v="0"/>
    <n v="72.25"/>
    <n v="1"/>
    <x v="1"/>
  </r>
  <r>
    <x v="4452"/>
    <n v="1"/>
    <n v="0"/>
    <n v="2"/>
    <n v="0"/>
    <s v="Room_Type 4"/>
    <n v="38"/>
    <x v="6"/>
    <n v="0"/>
    <n v="0"/>
    <n v="157.5"/>
    <n v="2"/>
    <x v="1"/>
  </r>
  <r>
    <x v="4453"/>
    <n v="3"/>
    <n v="0"/>
    <n v="3"/>
    <n v="0"/>
    <s v="Room_Type 4"/>
    <n v="3"/>
    <x v="8"/>
    <n v="0"/>
    <n v="0"/>
    <n v="137.33000000000001"/>
    <n v="1"/>
    <x v="1"/>
  </r>
  <r>
    <x v="4454"/>
    <n v="2"/>
    <n v="0"/>
    <n v="3"/>
    <n v="0"/>
    <s v="Room_Type 1"/>
    <n v="7"/>
    <x v="6"/>
    <n v="0"/>
    <n v="0"/>
    <n v="164"/>
    <n v="2"/>
    <x v="1"/>
  </r>
  <r>
    <x v="4455"/>
    <n v="1"/>
    <n v="0"/>
    <n v="3"/>
    <n v="0"/>
    <s v="Room_Type 1"/>
    <n v="57"/>
    <x v="7"/>
    <n v="0"/>
    <n v="0"/>
    <n v="86.4"/>
    <n v="1"/>
    <x v="0"/>
  </r>
  <r>
    <x v="4456"/>
    <n v="2"/>
    <n v="0"/>
    <n v="1"/>
    <n v="0"/>
    <s v="Room_Type 1"/>
    <n v="31"/>
    <x v="8"/>
    <n v="0"/>
    <n v="0"/>
    <n v="108.9"/>
    <n v="2"/>
    <x v="1"/>
  </r>
  <r>
    <x v="4457"/>
    <n v="2"/>
    <n v="0"/>
    <n v="4"/>
    <n v="0"/>
    <s v="Room_Type 1"/>
    <n v="113"/>
    <x v="2"/>
    <n v="0"/>
    <n v="0"/>
    <n v="85"/>
    <n v="0"/>
    <x v="0"/>
  </r>
  <r>
    <x v="4458"/>
    <n v="2"/>
    <n v="0"/>
    <n v="4"/>
    <n v="0"/>
    <s v="Room_Type 4"/>
    <n v="72"/>
    <x v="1"/>
    <n v="0"/>
    <n v="0"/>
    <n v="53.95"/>
    <n v="1"/>
    <x v="1"/>
  </r>
  <r>
    <x v="4459"/>
    <n v="2"/>
    <n v="0"/>
    <n v="4"/>
    <n v="0"/>
    <s v="Room_Type 1"/>
    <n v="60"/>
    <x v="9"/>
    <n v="0"/>
    <n v="0"/>
    <n v="75"/>
    <n v="0"/>
    <x v="0"/>
  </r>
  <r>
    <x v="4460"/>
    <n v="2"/>
    <n v="0"/>
    <n v="2"/>
    <n v="0"/>
    <s v="Room_Type 1"/>
    <n v="1"/>
    <x v="1"/>
    <n v="1"/>
    <n v="1"/>
    <n v="102.6"/>
    <n v="0"/>
    <x v="1"/>
  </r>
  <r>
    <x v="4461"/>
    <n v="2"/>
    <n v="0"/>
    <n v="1"/>
    <n v="0"/>
    <s v="Room_Type 1"/>
    <n v="112"/>
    <x v="3"/>
    <n v="0"/>
    <n v="0"/>
    <n v="90"/>
    <n v="1"/>
    <x v="0"/>
  </r>
  <r>
    <x v="4462"/>
    <n v="1"/>
    <n v="0"/>
    <n v="2"/>
    <n v="0"/>
    <s v="Room_Type 1"/>
    <n v="12"/>
    <x v="6"/>
    <n v="0"/>
    <n v="0"/>
    <n v="130"/>
    <n v="0"/>
    <x v="1"/>
  </r>
  <r>
    <x v="4463"/>
    <n v="2"/>
    <n v="0"/>
    <n v="1"/>
    <n v="0"/>
    <s v="Room_Type 1"/>
    <n v="0"/>
    <x v="10"/>
    <n v="0"/>
    <n v="0"/>
    <n v="79"/>
    <n v="0"/>
    <x v="1"/>
  </r>
  <r>
    <x v="4464"/>
    <n v="2"/>
    <n v="1"/>
    <n v="4"/>
    <n v="0"/>
    <s v="Room_Type 1"/>
    <n v="92"/>
    <x v="1"/>
    <n v="0"/>
    <n v="0"/>
    <n v="89.55"/>
    <n v="0"/>
    <x v="1"/>
  </r>
  <r>
    <x v="4465"/>
    <n v="2"/>
    <n v="0"/>
    <n v="1"/>
    <n v="0"/>
    <s v="Room_Type 1"/>
    <n v="4"/>
    <x v="9"/>
    <n v="0"/>
    <n v="0"/>
    <n v="2"/>
    <n v="1"/>
    <x v="1"/>
  </r>
  <r>
    <x v="4466"/>
    <n v="2"/>
    <n v="0"/>
    <n v="5"/>
    <n v="0"/>
    <s v="Room_Type 4"/>
    <n v="216"/>
    <x v="5"/>
    <n v="0"/>
    <n v="0"/>
    <n v="75"/>
    <n v="0"/>
    <x v="1"/>
  </r>
  <r>
    <x v="4467"/>
    <n v="1"/>
    <n v="0"/>
    <n v="2"/>
    <n v="0"/>
    <s v="Room_Type 1"/>
    <n v="32"/>
    <x v="7"/>
    <n v="0"/>
    <n v="0"/>
    <n v="73"/>
    <n v="0"/>
    <x v="1"/>
  </r>
  <r>
    <x v="4468"/>
    <n v="2"/>
    <n v="0"/>
    <n v="5"/>
    <n v="0"/>
    <s v="Room_Type 4"/>
    <n v="154"/>
    <x v="4"/>
    <n v="0"/>
    <n v="0"/>
    <n v="120.7"/>
    <n v="1"/>
    <x v="0"/>
  </r>
  <r>
    <x v="4469"/>
    <n v="1"/>
    <n v="0"/>
    <n v="4"/>
    <n v="0"/>
    <s v="Room_Type 1"/>
    <n v="50"/>
    <x v="3"/>
    <n v="0"/>
    <n v="0"/>
    <n v="63.75"/>
    <n v="0"/>
    <x v="1"/>
  </r>
  <r>
    <x v="4470"/>
    <n v="1"/>
    <n v="0"/>
    <n v="2"/>
    <n v="0"/>
    <s v="Room_Type 1"/>
    <n v="13"/>
    <x v="5"/>
    <n v="0"/>
    <n v="0"/>
    <n v="96"/>
    <n v="0"/>
    <x v="1"/>
  </r>
  <r>
    <x v="4471"/>
    <n v="2"/>
    <n v="1"/>
    <n v="3"/>
    <n v="0"/>
    <s v="Room_Type 1"/>
    <n v="82"/>
    <x v="2"/>
    <n v="0"/>
    <n v="0"/>
    <n v="130.5"/>
    <n v="0"/>
    <x v="0"/>
  </r>
  <r>
    <x v="4472"/>
    <n v="2"/>
    <n v="0"/>
    <n v="3"/>
    <n v="0"/>
    <s v="Room_Type 1"/>
    <n v="73"/>
    <x v="5"/>
    <n v="0"/>
    <n v="0"/>
    <n v="105.9"/>
    <n v="0"/>
    <x v="1"/>
  </r>
  <r>
    <x v="4473"/>
    <n v="2"/>
    <n v="0"/>
    <n v="3"/>
    <n v="0"/>
    <s v="Room_Type 1"/>
    <n v="243"/>
    <x v="1"/>
    <n v="0"/>
    <n v="0"/>
    <n v="106.2"/>
    <n v="2"/>
    <x v="0"/>
  </r>
  <r>
    <x v="4474"/>
    <n v="2"/>
    <n v="0"/>
    <n v="2"/>
    <n v="0"/>
    <s v="Room_Type 1"/>
    <n v="48"/>
    <x v="1"/>
    <n v="0"/>
    <n v="0"/>
    <n v="130"/>
    <n v="0"/>
    <x v="1"/>
  </r>
  <r>
    <x v="4475"/>
    <n v="2"/>
    <n v="0"/>
    <n v="3"/>
    <n v="0"/>
    <s v="Room_Type 1"/>
    <n v="11"/>
    <x v="1"/>
    <n v="0"/>
    <n v="0"/>
    <n v="95"/>
    <n v="0"/>
    <x v="1"/>
  </r>
  <r>
    <x v="4476"/>
    <n v="1"/>
    <n v="0"/>
    <n v="2"/>
    <n v="0"/>
    <s v="Room_Type 1"/>
    <n v="69"/>
    <x v="9"/>
    <n v="0"/>
    <n v="0"/>
    <n v="76.5"/>
    <n v="1"/>
    <x v="1"/>
  </r>
  <r>
    <x v="4477"/>
    <n v="2"/>
    <n v="0"/>
    <n v="3"/>
    <n v="0"/>
    <s v="Room_Type 1"/>
    <n v="18"/>
    <x v="6"/>
    <n v="0"/>
    <n v="0"/>
    <n v="107"/>
    <n v="1"/>
    <x v="1"/>
  </r>
  <r>
    <x v="4478"/>
    <n v="2"/>
    <n v="0"/>
    <n v="4"/>
    <n v="0"/>
    <s v="Room_Type 1"/>
    <n v="213"/>
    <x v="6"/>
    <n v="0"/>
    <n v="0"/>
    <n v="102.85"/>
    <n v="2"/>
    <x v="0"/>
  </r>
  <r>
    <x v="4479"/>
    <n v="2"/>
    <n v="0"/>
    <n v="3"/>
    <n v="0"/>
    <s v="Room_Type 1"/>
    <n v="273"/>
    <x v="8"/>
    <n v="0"/>
    <n v="0"/>
    <n v="95"/>
    <n v="0"/>
    <x v="0"/>
  </r>
  <r>
    <x v="4480"/>
    <n v="2"/>
    <n v="0"/>
    <n v="2"/>
    <n v="0"/>
    <s v="Room_Type 1"/>
    <n v="73"/>
    <x v="2"/>
    <n v="0"/>
    <n v="0"/>
    <n v="126.9"/>
    <n v="1"/>
    <x v="1"/>
  </r>
  <r>
    <x v="4481"/>
    <n v="2"/>
    <n v="0"/>
    <n v="3"/>
    <n v="0"/>
    <s v="Room_Type 1"/>
    <n v="90"/>
    <x v="1"/>
    <n v="0"/>
    <n v="0"/>
    <n v="89.25"/>
    <n v="0"/>
    <x v="0"/>
  </r>
  <r>
    <x v="4482"/>
    <n v="3"/>
    <n v="0"/>
    <n v="2"/>
    <n v="0"/>
    <s v="Room_Type 4"/>
    <n v="25"/>
    <x v="4"/>
    <n v="0"/>
    <n v="0"/>
    <n v="187"/>
    <n v="0"/>
    <x v="0"/>
  </r>
  <r>
    <x v="4483"/>
    <n v="2"/>
    <n v="0"/>
    <n v="3"/>
    <n v="0"/>
    <s v="Room_Type 1"/>
    <n v="68"/>
    <x v="6"/>
    <n v="0"/>
    <n v="0"/>
    <n v="96.6"/>
    <n v="2"/>
    <x v="1"/>
  </r>
  <r>
    <x v="4484"/>
    <n v="2"/>
    <n v="0"/>
    <n v="5"/>
    <n v="0"/>
    <s v="Room_Type 1"/>
    <n v="303"/>
    <x v="0"/>
    <n v="0"/>
    <n v="0"/>
    <n v="78"/>
    <n v="0"/>
    <x v="0"/>
  </r>
  <r>
    <x v="4485"/>
    <n v="2"/>
    <n v="0"/>
    <n v="2"/>
    <n v="0"/>
    <s v="Room_Type 4"/>
    <n v="54"/>
    <x v="2"/>
    <n v="0"/>
    <n v="0"/>
    <n v="126.9"/>
    <n v="1"/>
    <x v="1"/>
  </r>
  <r>
    <x v="4486"/>
    <n v="2"/>
    <n v="0"/>
    <n v="3"/>
    <n v="0"/>
    <s v="Room_Type 4"/>
    <n v="24"/>
    <x v="3"/>
    <n v="0"/>
    <n v="0"/>
    <n v="137.33000000000001"/>
    <n v="1"/>
    <x v="1"/>
  </r>
  <r>
    <x v="4487"/>
    <n v="2"/>
    <n v="0"/>
    <n v="5"/>
    <n v="0"/>
    <s v="Room_Type 4"/>
    <n v="140"/>
    <x v="4"/>
    <n v="0"/>
    <n v="0"/>
    <n v="113.9"/>
    <n v="0"/>
    <x v="0"/>
  </r>
  <r>
    <x v="4488"/>
    <n v="1"/>
    <n v="0"/>
    <n v="1"/>
    <n v="0"/>
    <s v="Room_Type 1"/>
    <n v="112"/>
    <x v="2"/>
    <n v="0"/>
    <n v="0"/>
    <n v="90"/>
    <n v="0"/>
    <x v="1"/>
  </r>
  <r>
    <x v="4489"/>
    <n v="2"/>
    <n v="1"/>
    <n v="3"/>
    <n v="0"/>
    <s v="Room_Type 1"/>
    <n v="150"/>
    <x v="2"/>
    <n v="0"/>
    <n v="0"/>
    <n v="90"/>
    <n v="2"/>
    <x v="1"/>
  </r>
  <r>
    <x v="4490"/>
    <n v="2"/>
    <n v="2"/>
    <n v="4"/>
    <n v="0"/>
    <s v="Room_Type 6"/>
    <n v="80"/>
    <x v="6"/>
    <n v="0"/>
    <n v="0"/>
    <n v="160.65"/>
    <n v="1"/>
    <x v="0"/>
  </r>
  <r>
    <x v="4491"/>
    <n v="2"/>
    <n v="1"/>
    <n v="4"/>
    <n v="0"/>
    <s v="Room_Type 1"/>
    <n v="78"/>
    <x v="9"/>
    <n v="0"/>
    <n v="0"/>
    <n v="60"/>
    <n v="2"/>
    <x v="1"/>
  </r>
  <r>
    <x v="4492"/>
    <n v="2"/>
    <n v="0"/>
    <n v="3"/>
    <n v="0"/>
    <s v="Room_Type 1"/>
    <n v="78"/>
    <x v="9"/>
    <n v="0"/>
    <n v="0"/>
    <n v="100"/>
    <n v="0"/>
    <x v="0"/>
  </r>
  <r>
    <x v="4493"/>
    <n v="2"/>
    <n v="0"/>
    <n v="4"/>
    <n v="0"/>
    <s v="Room_Type 1"/>
    <n v="100"/>
    <x v="1"/>
    <n v="0"/>
    <n v="0"/>
    <n v="140"/>
    <n v="1"/>
    <x v="1"/>
  </r>
  <r>
    <x v="4494"/>
    <n v="1"/>
    <n v="1"/>
    <n v="4"/>
    <n v="0"/>
    <s v="Room_Type 1"/>
    <n v="27"/>
    <x v="10"/>
    <n v="0"/>
    <n v="0"/>
    <n v="57.88"/>
    <n v="0"/>
    <x v="1"/>
  </r>
  <r>
    <x v="4495"/>
    <n v="2"/>
    <n v="0"/>
    <n v="3"/>
    <n v="0"/>
    <s v="Room_Type 1"/>
    <n v="96"/>
    <x v="4"/>
    <n v="0"/>
    <n v="0"/>
    <n v="94.5"/>
    <n v="0"/>
    <x v="1"/>
  </r>
  <r>
    <x v="4496"/>
    <n v="1"/>
    <n v="0"/>
    <n v="1"/>
    <n v="0"/>
    <s v="Room_Type 1"/>
    <n v="28"/>
    <x v="6"/>
    <n v="0"/>
    <n v="0"/>
    <n v="130"/>
    <n v="0"/>
    <x v="1"/>
  </r>
  <r>
    <x v="4497"/>
    <n v="2"/>
    <n v="1"/>
    <n v="2"/>
    <n v="0"/>
    <s v="Room_Type 1"/>
    <n v="31"/>
    <x v="0"/>
    <n v="0"/>
    <n v="0"/>
    <n v="152.1"/>
    <n v="1"/>
    <x v="0"/>
  </r>
  <r>
    <x v="4498"/>
    <n v="2"/>
    <n v="0"/>
    <n v="2"/>
    <n v="0"/>
    <s v="Room_Type 1"/>
    <n v="206"/>
    <x v="0"/>
    <n v="0"/>
    <n v="0"/>
    <n v="105.3"/>
    <n v="0"/>
    <x v="0"/>
  </r>
  <r>
    <x v="4499"/>
    <n v="2"/>
    <n v="0"/>
    <n v="4"/>
    <n v="0"/>
    <s v="Room_Type 4"/>
    <n v="183"/>
    <x v="1"/>
    <n v="0"/>
    <n v="0"/>
    <n v="102.1"/>
    <n v="1"/>
    <x v="0"/>
  </r>
  <r>
    <x v="4500"/>
    <n v="3"/>
    <n v="0"/>
    <n v="4"/>
    <n v="0"/>
    <s v="Room_Type 1"/>
    <n v="35"/>
    <x v="1"/>
    <n v="0"/>
    <n v="0"/>
    <n v="127.44"/>
    <n v="1"/>
    <x v="1"/>
  </r>
  <r>
    <x v="4501"/>
    <n v="2"/>
    <n v="0"/>
    <n v="3"/>
    <n v="0"/>
    <s v="Room_Type 1"/>
    <n v="94"/>
    <x v="5"/>
    <n v="0"/>
    <n v="0"/>
    <n v="96.3"/>
    <n v="0"/>
    <x v="0"/>
  </r>
  <r>
    <x v="4502"/>
    <n v="2"/>
    <n v="0"/>
    <n v="4"/>
    <n v="0"/>
    <s v="Room_Type 4"/>
    <n v="121"/>
    <x v="0"/>
    <n v="0"/>
    <n v="0"/>
    <n v="125.55"/>
    <n v="1"/>
    <x v="1"/>
  </r>
  <r>
    <x v="4503"/>
    <n v="2"/>
    <n v="0"/>
    <n v="3"/>
    <n v="0"/>
    <s v="Room_Type 1"/>
    <n v="193"/>
    <x v="6"/>
    <n v="0"/>
    <n v="0"/>
    <n v="65"/>
    <n v="0"/>
    <x v="0"/>
  </r>
  <r>
    <x v="4504"/>
    <n v="2"/>
    <n v="0"/>
    <n v="2"/>
    <n v="0"/>
    <s v="Room_Type 1"/>
    <n v="70"/>
    <x v="2"/>
    <n v="0"/>
    <n v="0"/>
    <n v="100"/>
    <n v="0"/>
    <x v="1"/>
  </r>
  <r>
    <x v="4505"/>
    <n v="2"/>
    <n v="0"/>
    <n v="2"/>
    <n v="0"/>
    <s v="Room_Type 4"/>
    <n v="86"/>
    <x v="6"/>
    <n v="0"/>
    <n v="0"/>
    <n v="104.4"/>
    <n v="1"/>
    <x v="1"/>
  </r>
  <r>
    <x v="4506"/>
    <n v="1"/>
    <n v="0"/>
    <n v="3"/>
    <n v="0"/>
    <s v="Room_Type 1"/>
    <n v="161"/>
    <x v="1"/>
    <n v="0"/>
    <n v="0"/>
    <n v="116.1"/>
    <n v="0"/>
    <x v="0"/>
  </r>
  <r>
    <x v="4507"/>
    <n v="2"/>
    <n v="0"/>
    <n v="4"/>
    <n v="0"/>
    <s v="Room_Type 1"/>
    <n v="25"/>
    <x v="7"/>
    <n v="0"/>
    <n v="0"/>
    <n v="85"/>
    <n v="1"/>
    <x v="1"/>
  </r>
  <r>
    <x v="4508"/>
    <n v="1"/>
    <n v="0"/>
    <n v="2"/>
    <n v="0"/>
    <s v="Room_Type 1"/>
    <n v="188"/>
    <x v="2"/>
    <n v="0"/>
    <n v="0"/>
    <n v="130"/>
    <n v="0"/>
    <x v="0"/>
  </r>
  <r>
    <x v="4509"/>
    <n v="2"/>
    <n v="0"/>
    <n v="4"/>
    <n v="0"/>
    <s v="Room_Type 1"/>
    <n v="11"/>
    <x v="7"/>
    <n v="0"/>
    <n v="0"/>
    <n v="90.95"/>
    <n v="1"/>
    <x v="1"/>
  </r>
  <r>
    <x v="4510"/>
    <n v="1"/>
    <n v="0"/>
    <n v="5"/>
    <n v="0"/>
    <s v="Room_Type 1"/>
    <n v="0"/>
    <x v="1"/>
    <n v="0"/>
    <n v="0"/>
    <n v="90.71"/>
    <n v="1"/>
    <x v="1"/>
  </r>
  <r>
    <x v="4511"/>
    <n v="2"/>
    <n v="1"/>
    <n v="3"/>
    <n v="0"/>
    <s v="Room_Type 6"/>
    <n v="176"/>
    <x v="1"/>
    <n v="0"/>
    <n v="0"/>
    <n v="198.9"/>
    <n v="0"/>
    <x v="0"/>
  </r>
  <r>
    <x v="4512"/>
    <n v="2"/>
    <n v="0"/>
    <n v="1"/>
    <n v="0"/>
    <s v="Room_Type 1"/>
    <n v="0"/>
    <x v="7"/>
    <n v="0"/>
    <n v="0"/>
    <n v="84"/>
    <n v="0"/>
    <x v="1"/>
  </r>
  <r>
    <x v="4513"/>
    <n v="1"/>
    <n v="0"/>
    <n v="2"/>
    <n v="0"/>
    <s v="Room_Type 1"/>
    <n v="5"/>
    <x v="6"/>
    <n v="0"/>
    <n v="0"/>
    <n v="120"/>
    <n v="1"/>
    <x v="1"/>
  </r>
  <r>
    <x v="4514"/>
    <n v="2"/>
    <n v="0"/>
    <n v="1"/>
    <n v="0"/>
    <s v="Room_Type 1"/>
    <n v="2"/>
    <x v="1"/>
    <n v="0"/>
    <n v="0"/>
    <n v="135"/>
    <n v="2"/>
    <x v="1"/>
  </r>
  <r>
    <x v="4515"/>
    <n v="1"/>
    <n v="0"/>
    <n v="1"/>
    <n v="0"/>
    <s v="Room_Type 1"/>
    <n v="2"/>
    <x v="3"/>
    <n v="0"/>
    <n v="0"/>
    <n v="75"/>
    <n v="0"/>
    <x v="1"/>
  </r>
  <r>
    <x v="4516"/>
    <n v="2"/>
    <n v="0"/>
    <n v="4"/>
    <n v="0"/>
    <s v="Room_Type 1"/>
    <n v="84"/>
    <x v="5"/>
    <n v="0"/>
    <n v="0"/>
    <n v="105.4"/>
    <n v="1"/>
    <x v="1"/>
  </r>
  <r>
    <x v="4517"/>
    <n v="1"/>
    <n v="0"/>
    <n v="2"/>
    <n v="0"/>
    <s v="Room_Type 1"/>
    <n v="38"/>
    <x v="0"/>
    <n v="0"/>
    <n v="0"/>
    <n v="92.86"/>
    <n v="0"/>
    <x v="0"/>
  </r>
  <r>
    <x v="4518"/>
    <n v="2"/>
    <n v="0"/>
    <n v="3"/>
    <n v="0"/>
    <s v="Room_Type 1"/>
    <n v="24"/>
    <x v="6"/>
    <n v="0"/>
    <n v="0"/>
    <n v="107"/>
    <n v="1"/>
    <x v="1"/>
  </r>
  <r>
    <x v="4519"/>
    <n v="1"/>
    <n v="0"/>
    <n v="2"/>
    <n v="0"/>
    <s v="Room_Type 1"/>
    <n v="4"/>
    <x v="8"/>
    <n v="0"/>
    <n v="0"/>
    <n v="121"/>
    <n v="0"/>
    <x v="1"/>
  </r>
  <r>
    <x v="4520"/>
    <n v="1"/>
    <n v="0"/>
    <n v="3"/>
    <n v="0"/>
    <s v="Room_Type 1"/>
    <n v="1"/>
    <x v="7"/>
    <n v="0"/>
    <n v="0"/>
    <n v="68.760000000000005"/>
    <n v="1"/>
    <x v="1"/>
  </r>
  <r>
    <x v="4521"/>
    <n v="2"/>
    <n v="0"/>
    <n v="2"/>
    <n v="0"/>
    <s v="Room_Type 1"/>
    <n v="239"/>
    <x v="6"/>
    <n v="0"/>
    <n v="0"/>
    <n v="96.3"/>
    <n v="1"/>
    <x v="0"/>
  </r>
  <r>
    <x v="4522"/>
    <n v="2"/>
    <n v="3"/>
    <n v="1"/>
    <n v="0"/>
    <s v="Room_Type 7"/>
    <n v="5"/>
    <x v="10"/>
    <n v="0"/>
    <n v="0"/>
    <n v="171.26"/>
    <n v="2"/>
    <x v="1"/>
  </r>
  <r>
    <x v="4523"/>
    <n v="1"/>
    <n v="0"/>
    <n v="1"/>
    <n v="0"/>
    <s v="Room_Type 1"/>
    <n v="0"/>
    <x v="6"/>
    <n v="0"/>
    <n v="0"/>
    <n v="75.28"/>
    <n v="0"/>
    <x v="1"/>
  </r>
  <r>
    <x v="4524"/>
    <n v="2"/>
    <n v="2"/>
    <n v="1"/>
    <n v="0"/>
    <s v="Room_Type 1"/>
    <n v="5"/>
    <x v="5"/>
    <n v="0"/>
    <n v="0"/>
    <n v="167"/>
    <n v="1"/>
    <x v="1"/>
  </r>
  <r>
    <x v="4525"/>
    <n v="3"/>
    <n v="0"/>
    <n v="2"/>
    <n v="0"/>
    <s v="Room_Type 4"/>
    <n v="7"/>
    <x v="9"/>
    <n v="0"/>
    <n v="0"/>
    <n v="182"/>
    <n v="2"/>
    <x v="1"/>
  </r>
  <r>
    <x v="4526"/>
    <n v="2"/>
    <n v="0"/>
    <n v="3"/>
    <n v="0"/>
    <s v="Room_Type 1"/>
    <n v="33"/>
    <x v="3"/>
    <n v="0"/>
    <n v="0"/>
    <n v="104"/>
    <n v="1"/>
    <x v="1"/>
  </r>
  <r>
    <x v="4527"/>
    <n v="2"/>
    <n v="0"/>
    <n v="1"/>
    <n v="0"/>
    <s v="Room_Type 1"/>
    <n v="0"/>
    <x v="2"/>
    <n v="0"/>
    <n v="0"/>
    <n v="110.7"/>
    <n v="1"/>
    <x v="1"/>
  </r>
  <r>
    <x v="4528"/>
    <n v="1"/>
    <n v="0"/>
    <n v="2"/>
    <n v="0"/>
    <s v="Room_Type 1"/>
    <n v="286"/>
    <x v="1"/>
    <n v="0"/>
    <n v="0"/>
    <n v="91"/>
    <n v="0"/>
    <x v="1"/>
  </r>
  <r>
    <x v="4529"/>
    <n v="2"/>
    <n v="0"/>
    <n v="3"/>
    <n v="0"/>
    <s v="Room_Type 4"/>
    <n v="91"/>
    <x v="4"/>
    <n v="0"/>
    <n v="0"/>
    <n v="82.45"/>
    <n v="0"/>
    <x v="1"/>
  </r>
  <r>
    <x v="4530"/>
    <n v="2"/>
    <n v="0"/>
    <n v="4"/>
    <n v="0"/>
    <s v="Room_Type 1"/>
    <n v="95"/>
    <x v="5"/>
    <n v="0"/>
    <n v="0"/>
    <n v="86.7"/>
    <n v="3"/>
    <x v="1"/>
  </r>
  <r>
    <x v="4531"/>
    <n v="2"/>
    <n v="0"/>
    <n v="2"/>
    <n v="0"/>
    <s v="Room_Type 2"/>
    <n v="38"/>
    <x v="9"/>
    <n v="0"/>
    <n v="0"/>
    <n v="73.099999999999994"/>
    <n v="0"/>
    <x v="1"/>
  </r>
  <r>
    <x v="4532"/>
    <n v="2"/>
    <n v="0"/>
    <n v="3"/>
    <n v="0"/>
    <s v="Room_Type 4"/>
    <n v="1"/>
    <x v="6"/>
    <n v="0"/>
    <n v="0"/>
    <n v="136"/>
    <n v="0"/>
    <x v="1"/>
  </r>
  <r>
    <x v="4533"/>
    <n v="2"/>
    <n v="0"/>
    <n v="2"/>
    <n v="0"/>
    <s v="Room_Type 1"/>
    <n v="82"/>
    <x v="2"/>
    <n v="0"/>
    <n v="0"/>
    <n v="126.9"/>
    <n v="0"/>
    <x v="0"/>
  </r>
  <r>
    <x v="4534"/>
    <n v="3"/>
    <n v="0"/>
    <n v="4"/>
    <n v="0"/>
    <s v="Room_Type 4"/>
    <n v="151"/>
    <x v="1"/>
    <n v="0"/>
    <n v="0"/>
    <n v="162"/>
    <n v="2"/>
    <x v="0"/>
  </r>
  <r>
    <x v="4535"/>
    <n v="2"/>
    <n v="0"/>
    <n v="3"/>
    <n v="0"/>
    <s v="Room_Type 1"/>
    <n v="161"/>
    <x v="9"/>
    <n v="0"/>
    <n v="0"/>
    <n v="130"/>
    <n v="0"/>
    <x v="0"/>
  </r>
  <r>
    <x v="4536"/>
    <n v="2"/>
    <n v="0"/>
    <n v="2"/>
    <n v="0"/>
    <s v="Room_Type 1"/>
    <n v="128"/>
    <x v="1"/>
    <n v="0"/>
    <n v="0"/>
    <n v="100.29"/>
    <n v="3"/>
    <x v="1"/>
  </r>
  <r>
    <x v="4537"/>
    <n v="2"/>
    <n v="0"/>
    <n v="3"/>
    <n v="0"/>
    <s v="Room_Type 1"/>
    <n v="230"/>
    <x v="6"/>
    <n v="0"/>
    <n v="0"/>
    <n v="96.3"/>
    <n v="4"/>
    <x v="1"/>
  </r>
  <r>
    <x v="4538"/>
    <n v="3"/>
    <n v="0"/>
    <n v="3"/>
    <n v="0"/>
    <s v="Room_Type 4"/>
    <n v="89"/>
    <x v="4"/>
    <n v="0"/>
    <n v="0"/>
    <n v="137.69999999999999"/>
    <n v="0"/>
    <x v="0"/>
  </r>
  <r>
    <x v="4539"/>
    <n v="2"/>
    <n v="0"/>
    <n v="7"/>
    <n v="0"/>
    <s v="Room_Type 1"/>
    <n v="152"/>
    <x v="0"/>
    <n v="0"/>
    <n v="0"/>
    <n v="91.93"/>
    <n v="0"/>
    <x v="0"/>
  </r>
  <r>
    <x v="4540"/>
    <n v="3"/>
    <n v="0"/>
    <n v="3"/>
    <n v="0"/>
    <s v="Room_Type 1"/>
    <n v="221"/>
    <x v="6"/>
    <n v="0"/>
    <n v="0"/>
    <n v="90"/>
    <n v="0"/>
    <x v="1"/>
  </r>
  <r>
    <x v="4541"/>
    <n v="2"/>
    <n v="0"/>
    <n v="3"/>
    <n v="0"/>
    <s v="Room_Type 1"/>
    <n v="54"/>
    <x v="4"/>
    <n v="0"/>
    <n v="0"/>
    <n v="85.5"/>
    <n v="0"/>
    <x v="1"/>
  </r>
  <r>
    <x v="4542"/>
    <n v="2"/>
    <n v="0"/>
    <n v="3"/>
    <n v="0"/>
    <s v="Room_Type 1"/>
    <n v="35"/>
    <x v="9"/>
    <n v="0"/>
    <n v="0"/>
    <n v="125.1"/>
    <n v="0"/>
    <x v="0"/>
  </r>
  <r>
    <x v="4543"/>
    <n v="2"/>
    <n v="0"/>
    <n v="3"/>
    <n v="0"/>
    <s v="Room_Type 1"/>
    <n v="26"/>
    <x v="1"/>
    <n v="0"/>
    <n v="0"/>
    <n v="139"/>
    <n v="1"/>
    <x v="1"/>
  </r>
  <r>
    <x v="4544"/>
    <n v="2"/>
    <n v="0"/>
    <n v="2"/>
    <n v="0"/>
    <s v="Room_Type 1"/>
    <n v="74"/>
    <x v="1"/>
    <n v="0"/>
    <n v="0"/>
    <n v="102.68"/>
    <n v="0"/>
    <x v="1"/>
  </r>
  <r>
    <x v="4545"/>
    <n v="2"/>
    <n v="0"/>
    <n v="2"/>
    <n v="0"/>
    <s v="Room_Type 1"/>
    <n v="20"/>
    <x v="10"/>
    <n v="0"/>
    <n v="0"/>
    <n v="67.22"/>
    <n v="2"/>
    <x v="1"/>
  </r>
  <r>
    <x v="4546"/>
    <n v="2"/>
    <n v="0"/>
    <n v="3"/>
    <n v="0"/>
    <s v="Room_Type 4"/>
    <n v="77"/>
    <x v="6"/>
    <n v="0"/>
    <n v="0"/>
    <n v="132.30000000000001"/>
    <n v="1"/>
    <x v="0"/>
  </r>
  <r>
    <x v="4547"/>
    <n v="3"/>
    <n v="0"/>
    <n v="3"/>
    <n v="1"/>
    <s v="Room_Type 4"/>
    <n v="46"/>
    <x v="5"/>
    <n v="0"/>
    <n v="0"/>
    <n v="159.30000000000001"/>
    <n v="2"/>
    <x v="1"/>
  </r>
  <r>
    <x v="4548"/>
    <n v="3"/>
    <n v="0"/>
    <n v="3"/>
    <n v="0"/>
    <s v="Room_Type 4"/>
    <n v="36"/>
    <x v="9"/>
    <n v="0"/>
    <n v="0"/>
    <n v="120"/>
    <n v="2"/>
    <x v="1"/>
  </r>
  <r>
    <x v="4549"/>
    <n v="3"/>
    <n v="0"/>
    <n v="2"/>
    <n v="0"/>
    <s v="Room_Type 4"/>
    <n v="94"/>
    <x v="2"/>
    <n v="0"/>
    <n v="0"/>
    <n v="146.69999999999999"/>
    <n v="0"/>
    <x v="0"/>
  </r>
  <r>
    <x v="4550"/>
    <n v="2"/>
    <n v="0"/>
    <n v="2"/>
    <n v="0"/>
    <s v="Room_Type 1"/>
    <n v="14"/>
    <x v="4"/>
    <n v="0"/>
    <n v="0"/>
    <n v="105"/>
    <n v="0"/>
    <x v="0"/>
  </r>
  <r>
    <x v="4551"/>
    <n v="1"/>
    <n v="0"/>
    <n v="4"/>
    <n v="0"/>
    <s v="Room_Type 1"/>
    <n v="118"/>
    <x v="2"/>
    <n v="0"/>
    <n v="0"/>
    <n v="110"/>
    <n v="0"/>
    <x v="1"/>
  </r>
  <r>
    <x v="4552"/>
    <n v="2"/>
    <n v="0"/>
    <n v="3"/>
    <n v="0"/>
    <s v="Room_Type 1"/>
    <n v="52"/>
    <x v="9"/>
    <n v="0"/>
    <n v="0"/>
    <n v="78.3"/>
    <n v="0"/>
    <x v="0"/>
  </r>
  <r>
    <x v="4553"/>
    <n v="2"/>
    <n v="0"/>
    <n v="2"/>
    <n v="0"/>
    <s v="Room_Type 1"/>
    <n v="39"/>
    <x v="0"/>
    <n v="0"/>
    <n v="0"/>
    <n v="101.5"/>
    <n v="0"/>
    <x v="1"/>
  </r>
  <r>
    <x v="4554"/>
    <n v="1"/>
    <n v="0"/>
    <n v="2"/>
    <n v="0"/>
    <s v="Room_Type 1"/>
    <n v="164"/>
    <x v="6"/>
    <n v="0"/>
    <n v="0"/>
    <n v="100"/>
    <n v="0"/>
    <x v="1"/>
  </r>
  <r>
    <x v="4555"/>
    <n v="2"/>
    <n v="0"/>
    <n v="4"/>
    <n v="0"/>
    <s v="Room_Type 1"/>
    <n v="2"/>
    <x v="1"/>
    <n v="0"/>
    <n v="0"/>
    <n v="145"/>
    <n v="2"/>
    <x v="1"/>
  </r>
  <r>
    <x v="4556"/>
    <n v="2"/>
    <n v="0"/>
    <n v="3"/>
    <n v="0"/>
    <s v="Room_Type 4"/>
    <n v="138"/>
    <x v="4"/>
    <n v="0"/>
    <n v="0"/>
    <n v="91.48"/>
    <n v="1"/>
    <x v="1"/>
  </r>
  <r>
    <x v="4557"/>
    <n v="2"/>
    <n v="0"/>
    <n v="3"/>
    <n v="0"/>
    <s v="Room_Type 1"/>
    <n v="44"/>
    <x v="7"/>
    <n v="0"/>
    <n v="0"/>
    <n v="112"/>
    <n v="1"/>
    <x v="1"/>
  </r>
  <r>
    <x v="4558"/>
    <n v="1"/>
    <n v="0"/>
    <n v="1"/>
    <n v="0"/>
    <s v="Room_Type 1"/>
    <n v="99"/>
    <x v="10"/>
    <n v="0"/>
    <n v="0"/>
    <n v="80"/>
    <n v="0"/>
    <x v="1"/>
  </r>
  <r>
    <x v="4559"/>
    <n v="3"/>
    <n v="0"/>
    <n v="5"/>
    <n v="1"/>
    <s v="Room_Type 4"/>
    <n v="77"/>
    <x v="4"/>
    <n v="0"/>
    <n v="0"/>
    <n v="159.30000000000001"/>
    <n v="2"/>
    <x v="1"/>
  </r>
  <r>
    <x v="4560"/>
    <n v="1"/>
    <n v="0"/>
    <n v="6"/>
    <n v="0"/>
    <s v="Room_Type 1"/>
    <n v="22"/>
    <x v="1"/>
    <n v="0"/>
    <n v="0"/>
    <n v="95"/>
    <n v="2"/>
    <x v="1"/>
  </r>
  <r>
    <x v="4561"/>
    <n v="2"/>
    <n v="0"/>
    <n v="3"/>
    <n v="0"/>
    <s v="Room_Type 1"/>
    <n v="338"/>
    <x v="6"/>
    <n v="0"/>
    <n v="0"/>
    <n v="45.33"/>
    <n v="1"/>
    <x v="1"/>
  </r>
  <r>
    <x v="4562"/>
    <n v="2"/>
    <n v="0"/>
    <n v="5"/>
    <n v="0"/>
    <s v="Room_Type 1"/>
    <n v="7"/>
    <x v="1"/>
    <n v="0"/>
    <n v="0"/>
    <n v="142.6"/>
    <n v="1"/>
    <x v="1"/>
  </r>
  <r>
    <x v="4563"/>
    <n v="1"/>
    <n v="0"/>
    <n v="2"/>
    <n v="0"/>
    <s v="Room_Type 1"/>
    <n v="32"/>
    <x v="7"/>
    <n v="0"/>
    <n v="0"/>
    <n v="73"/>
    <n v="0"/>
    <x v="1"/>
  </r>
  <r>
    <x v="4564"/>
    <n v="1"/>
    <n v="0"/>
    <n v="1"/>
    <n v="1"/>
    <s v="Room_Type 1"/>
    <n v="1"/>
    <x v="3"/>
    <n v="0"/>
    <n v="0"/>
    <n v="90"/>
    <n v="0"/>
    <x v="1"/>
  </r>
  <r>
    <x v="4565"/>
    <n v="2"/>
    <n v="1"/>
    <n v="2"/>
    <n v="1"/>
    <s v="Room_Type 1"/>
    <n v="1"/>
    <x v="11"/>
    <n v="0"/>
    <n v="0"/>
    <n v="120"/>
    <n v="1"/>
    <x v="1"/>
  </r>
  <r>
    <x v="4566"/>
    <n v="1"/>
    <n v="0"/>
    <n v="3"/>
    <n v="0"/>
    <s v="Room_Type 1"/>
    <n v="43"/>
    <x v="8"/>
    <n v="0"/>
    <n v="0"/>
    <n v="115.5"/>
    <n v="0"/>
    <x v="1"/>
  </r>
  <r>
    <x v="4567"/>
    <n v="2"/>
    <n v="0"/>
    <n v="3"/>
    <n v="0"/>
    <s v="Room_Type 1"/>
    <n v="122"/>
    <x v="9"/>
    <n v="0"/>
    <n v="0"/>
    <n v="0"/>
    <n v="1"/>
    <x v="1"/>
  </r>
  <r>
    <x v="4568"/>
    <n v="1"/>
    <n v="0"/>
    <n v="1"/>
    <n v="0"/>
    <s v="Room_Type 4"/>
    <n v="2"/>
    <x v="8"/>
    <n v="1"/>
    <n v="0"/>
    <n v="110"/>
    <n v="0"/>
    <x v="1"/>
  </r>
  <r>
    <x v="4569"/>
    <n v="2"/>
    <n v="0"/>
    <n v="1"/>
    <n v="0"/>
    <s v="Room_Type 1"/>
    <n v="2"/>
    <x v="5"/>
    <n v="0"/>
    <n v="0"/>
    <n v="89"/>
    <n v="0"/>
    <x v="0"/>
  </r>
  <r>
    <x v="4570"/>
    <n v="2"/>
    <n v="1"/>
    <n v="2"/>
    <n v="0"/>
    <s v="Room_Type 1"/>
    <n v="19"/>
    <x v="9"/>
    <n v="0"/>
    <n v="0"/>
    <n v="174.5"/>
    <n v="0"/>
    <x v="0"/>
  </r>
  <r>
    <x v="4571"/>
    <n v="2"/>
    <n v="0"/>
    <n v="4"/>
    <n v="0"/>
    <s v="Room_Type 4"/>
    <n v="12"/>
    <x v="6"/>
    <n v="0"/>
    <n v="0"/>
    <n v="103.84"/>
    <n v="1"/>
    <x v="1"/>
  </r>
  <r>
    <x v="4572"/>
    <n v="2"/>
    <n v="0"/>
    <n v="10"/>
    <n v="0"/>
    <s v="Room_Type 1"/>
    <n v="261"/>
    <x v="3"/>
    <n v="0"/>
    <n v="0"/>
    <n v="68.510000000000005"/>
    <n v="0"/>
    <x v="0"/>
  </r>
  <r>
    <x v="4573"/>
    <n v="1"/>
    <n v="0"/>
    <n v="2"/>
    <n v="0"/>
    <s v="Room_Type 1"/>
    <n v="159"/>
    <x v="5"/>
    <n v="0"/>
    <n v="0"/>
    <n v="65"/>
    <n v="0"/>
    <x v="1"/>
  </r>
  <r>
    <x v="4574"/>
    <n v="1"/>
    <n v="0"/>
    <n v="2"/>
    <n v="0"/>
    <s v="Room_Type 1"/>
    <n v="181"/>
    <x v="6"/>
    <n v="0"/>
    <n v="0"/>
    <n v="120"/>
    <n v="0"/>
    <x v="0"/>
  </r>
  <r>
    <x v="4575"/>
    <n v="2"/>
    <n v="1"/>
    <n v="3"/>
    <n v="0"/>
    <s v="Room_Type 4"/>
    <n v="125"/>
    <x v="8"/>
    <n v="0"/>
    <n v="0"/>
    <n v="101.49"/>
    <n v="2"/>
    <x v="1"/>
  </r>
  <r>
    <x v="4576"/>
    <n v="2"/>
    <n v="0"/>
    <n v="3"/>
    <n v="0"/>
    <s v="Room_Type 1"/>
    <n v="273"/>
    <x v="8"/>
    <n v="0"/>
    <n v="0"/>
    <n v="95"/>
    <n v="0"/>
    <x v="0"/>
  </r>
  <r>
    <x v="4577"/>
    <n v="2"/>
    <n v="0"/>
    <n v="2"/>
    <n v="0"/>
    <s v="Room_Type 1"/>
    <n v="45"/>
    <x v="6"/>
    <n v="0"/>
    <n v="0"/>
    <n v="96.3"/>
    <n v="2"/>
    <x v="1"/>
  </r>
  <r>
    <x v="4578"/>
    <n v="2"/>
    <n v="0"/>
    <n v="1"/>
    <n v="0"/>
    <s v="Room_Type 1"/>
    <n v="5"/>
    <x v="11"/>
    <n v="0"/>
    <n v="0"/>
    <n v="75"/>
    <n v="0"/>
    <x v="1"/>
  </r>
  <r>
    <x v="4579"/>
    <n v="2"/>
    <n v="0"/>
    <n v="1"/>
    <n v="0"/>
    <s v="Room_Type 1"/>
    <n v="6"/>
    <x v="3"/>
    <n v="0"/>
    <n v="0"/>
    <n v="95"/>
    <n v="2"/>
    <x v="1"/>
  </r>
  <r>
    <x v="4580"/>
    <n v="1"/>
    <n v="0"/>
    <n v="1"/>
    <n v="0"/>
    <s v="Room_Type 1"/>
    <n v="3"/>
    <x v="6"/>
    <n v="0"/>
    <n v="0"/>
    <n v="0"/>
    <n v="0"/>
    <x v="1"/>
  </r>
  <r>
    <x v="4581"/>
    <n v="2"/>
    <n v="2"/>
    <n v="4"/>
    <n v="0"/>
    <s v="Room_Type 6"/>
    <n v="125"/>
    <x v="2"/>
    <n v="0"/>
    <n v="0"/>
    <n v="187.85"/>
    <n v="1"/>
    <x v="1"/>
  </r>
  <r>
    <x v="4582"/>
    <n v="2"/>
    <n v="0"/>
    <n v="12"/>
    <n v="0"/>
    <s v="Room_Type 1"/>
    <n v="227"/>
    <x v="0"/>
    <n v="0"/>
    <n v="0"/>
    <n v="76.5"/>
    <n v="3"/>
    <x v="1"/>
  </r>
  <r>
    <x v="4583"/>
    <n v="1"/>
    <n v="0"/>
    <n v="2"/>
    <n v="0"/>
    <s v="Room_Type 1"/>
    <n v="103"/>
    <x v="5"/>
    <n v="0"/>
    <n v="0"/>
    <n v="115"/>
    <n v="0"/>
    <x v="0"/>
  </r>
  <r>
    <x v="4584"/>
    <n v="1"/>
    <n v="0"/>
    <n v="3"/>
    <n v="0"/>
    <s v="Room_Type 1"/>
    <n v="2"/>
    <x v="7"/>
    <n v="0"/>
    <n v="0"/>
    <n v="120"/>
    <n v="0"/>
    <x v="1"/>
  </r>
  <r>
    <x v="4585"/>
    <n v="2"/>
    <n v="0"/>
    <n v="4"/>
    <n v="0"/>
    <s v="Room_Type 1"/>
    <n v="36"/>
    <x v="8"/>
    <n v="0"/>
    <n v="0"/>
    <n v="126.9"/>
    <n v="2"/>
    <x v="1"/>
  </r>
  <r>
    <x v="4586"/>
    <n v="2"/>
    <n v="0"/>
    <n v="4"/>
    <n v="0"/>
    <s v="Room_Type 1"/>
    <n v="3"/>
    <x v="3"/>
    <n v="0"/>
    <n v="0"/>
    <n v="95.2"/>
    <n v="0"/>
    <x v="1"/>
  </r>
  <r>
    <x v="4587"/>
    <n v="2"/>
    <n v="2"/>
    <n v="4"/>
    <n v="0"/>
    <s v="Room_Type 6"/>
    <n v="30"/>
    <x v="3"/>
    <n v="0"/>
    <n v="0"/>
    <n v="184.5"/>
    <n v="0"/>
    <x v="1"/>
  </r>
  <r>
    <x v="4588"/>
    <n v="2"/>
    <n v="0"/>
    <n v="2"/>
    <n v="0"/>
    <s v="Room_Type 4"/>
    <n v="32"/>
    <x v="9"/>
    <n v="0"/>
    <n v="0"/>
    <n v="105.4"/>
    <n v="2"/>
    <x v="1"/>
  </r>
  <r>
    <x v="4589"/>
    <n v="2"/>
    <n v="0"/>
    <n v="3"/>
    <n v="0"/>
    <s v="Room_Type 1"/>
    <n v="26"/>
    <x v="10"/>
    <n v="0"/>
    <n v="0"/>
    <n v="65.52"/>
    <n v="0"/>
    <x v="1"/>
  </r>
  <r>
    <x v="4590"/>
    <n v="2"/>
    <n v="0"/>
    <n v="4"/>
    <n v="0"/>
    <s v="Room_Type 1"/>
    <n v="210"/>
    <x v="6"/>
    <n v="0"/>
    <n v="0"/>
    <n v="72.75"/>
    <n v="0"/>
    <x v="1"/>
  </r>
  <r>
    <x v="4591"/>
    <n v="2"/>
    <n v="0"/>
    <n v="3"/>
    <n v="0"/>
    <s v="Room_Type 1"/>
    <n v="48"/>
    <x v="9"/>
    <n v="0"/>
    <n v="0"/>
    <n v="40.67"/>
    <n v="1"/>
    <x v="1"/>
  </r>
  <r>
    <x v="4592"/>
    <n v="3"/>
    <n v="0"/>
    <n v="4"/>
    <n v="0"/>
    <s v="Room_Type 4"/>
    <n v="81"/>
    <x v="8"/>
    <n v="0"/>
    <n v="0"/>
    <n v="150.44999999999999"/>
    <n v="2"/>
    <x v="1"/>
  </r>
  <r>
    <x v="4593"/>
    <n v="2"/>
    <n v="0"/>
    <n v="6"/>
    <n v="0"/>
    <s v="Room_Type 4"/>
    <n v="20"/>
    <x v="1"/>
    <n v="0"/>
    <n v="0"/>
    <n v="127.2"/>
    <n v="3"/>
    <x v="1"/>
  </r>
  <r>
    <x v="4594"/>
    <n v="2"/>
    <n v="0"/>
    <n v="3"/>
    <n v="0"/>
    <s v="Room_Type 1"/>
    <n v="159"/>
    <x v="0"/>
    <n v="0"/>
    <n v="0"/>
    <n v="114.3"/>
    <n v="0"/>
    <x v="0"/>
  </r>
  <r>
    <x v="4595"/>
    <n v="2"/>
    <n v="0"/>
    <n v="3"/>
    <n v="0"/>
    <s v="Room_Type 1"/>
    <n v="198"/>
    <x v="1"/>
    <n v="0"/>
    <n v="0"/>
    <n v="90"/>
    <n v="0"/>
    <x v="0"/>
  </r>
  <r>
    <x v="4596"/>
    <n v="2"/>
    <n v="1"/>
    <n v="4"/>
    <n v="0"/>
    <s v="Room_Type 1"/>
    <n v="123"/>
    <x v="8"/>
    <n v="0"/>
    <n v="0"/>
    <n v="116.95"/>
    <n v="2"/>
    <x v="1"/>
  </r>
  <r>
    <x v="4597"/>
    <n v="2"/>
    <n v="0"/>
    <n v="3"/>
    <n v="0"/>
    <s v="Room_Type 1"/>
    <n v="102"/>
    <x v="6"/>
    <n v="0"/>
    <n v="0"/>
    <n v="108"/>
    <n v="0"/>
    <x v="0"/>
  </r>
  <r>
    <x v="4598"/>
    <n v="2"/>
    <n v="0"/>
    <n v="4"/>
    <n v="0"/>
    <s v="Room_Type 1"/>
    <n v="28"/>
    <x v="5"/>
    <n v="0"/>
    <n v="0"/>
    <n v="147.25"/>
    <n v="1"/>
    <x v="1"/>
  </r>
  <r>
    <x v="4599"/>
    <n v="1"/>
    <n v="0"/>
    <n v="8"/>
    <n v="0"/>
    <s v="Room_Type 1"/>
    <n v="84"/>
    <x v="5"/>
    <n v="0"/>
    <n v="0"/>
    <n v="66.760000000000005"/>
    <n v="0"/>
    <x v="0"/>
  </r>
  <r>
    <x v="4600"/>
    <n v="2"/>
    <n v="0"/>
    <n v="2"/>
    <n v="0"/>
    <s v="Room_Type 1"/>
    <n v="105"/>
    <x v="4"/>
    <n v="0"/>
    <n v="0"/>
    <n v="76.5"/>
    <n v="1"/>
    <x v="0"/>
  </r>
  <r>
    <x v="4601"/>
    <n v="2"/>
    <n v="0"/>
    <n v="3"/>
    <n v="0"/>
    <s v="Room_Type 1"/>
    <n v="23"/>
    <x v="11"/>
    <n v="0"/>
    <n v="0"/>
    <n v="109"/>
    <n v="0"/>
    <x v="1"/>
  </r>
  <r>
    <x v="4602"/>
    <n v="2"/>
    <n v="0"/>
    <n v="3"/>
    <n v="0"/>
    <s v="Room_Type 4"/>
    <n v="54"/>
    <x v="7"/>
    <n v="0"/>
    <n v="0"/>
    <n v="69"/>
    <n v="0"/>
    <x v="1"/>
  </r>
  <r>
    <x v="4603"/>
    <n v="2"/>
    <n v="0"/>
    <n v="1"/>
    <n v="0"/>
    <s v="Room_Type 1"/>
    <n v="182"/>
    <x v="6"/>
    <n v="0"/>
    <n v="0"/>
    <n v="98.1"/>
    <n v="0"/>
    <x v="0"/>
  </r>
  <r>
    <x v="4604"/>
    <n v="1"/>
    <n v="0"/>
    <n v="3"/>
    <n v="0"/>
    <s v="Room_Type 1"/>
    <n v="12"/>
    <x v="6"/>
    <n v="0"/>
    <n v="0"/>
    <n v="6"/>
    <n v="0"/>
    <x v="1"/>
  </r>
  <r>
    <x v="4605"/>
    <n v="2"/>
    <n v="0"/>
    <n v="6"/>
    <n v="0"/>
    <s v="Room_Type 1"/>
    <n v="109"/>
    <x v="2"/>
    <n v="0"/>
    <n v="0"/>
    <n v="102.28"/>
    <n v="1"/>
    <x v="1"/>
  </r>
  <r>
    <x v="4606"/>
    <n v="2"/>
    <n v="0"/>
    <n v="3"/>
    <n v="0"/>
    <s v="Room_Type 1"/>
    <n v="304"/>
    <x v="7"/>
    <n v="0"/>
    <n v="0"/>
    <n v="89"/>
    <n v="0"/>
    <x v="0"/>
  </r>
  <r>
    <x v="4607"/>
    <n v="2"/>
    <n v="0"/>
    <n v="3"/>
    <n v="0"/>
    <s v="Room_Type 1"/>
    <n v="418"/>
    <x v="1"/>
    <n v="0"/>
    <n v="0"/>
    <n v="75"/>
    <n v="0"/>
    <x v="0"/>
  </r>
  <r>
    <x v="4608"/>
    <n v="2"/>
    <n v="2"/>
    <n v="4"/>
    <n v="0"/>
    <s v="Room_Type 7"/>
    <n v="168"/>
    <x v="7"/>
    <n v="0"/>
    <n v="0"/>
    <n v="205"/>
    <n v="0"/>
    <x v="0"/>
  </r>
  <r>
    <x v="4609"/>
    <n v="2"/>
    <n v="0"/>
    <n v="2"/>
    <n v="0"/>
    <s v="Room_Type 1"/>
    <n v="134"/>
    <x v="0"/>
    <n v="0"/>
    <n v="0"/>
    <n v="105.3"/>
    <n v="1"/>
    <x v="1"/>
  </r>
  <r>
    <x v="4610"/>
    <n v="2"/>
    <n v="0"/>
    <n v="2"/>
    <n v="0"/>
    <s v="Room_Type 4"/>
    <n v="41"/>
    <x v="7"/>
    <n v="0"/>
    <n v="0"/>
    <n v="118"/>
    <n v="0"/>
    <x v="1"/>
  </r>
  <r>
    <x v="4611"/>
    <n v="2"/>
    <n v="0"/>
    <n v="3"/>
    <n v="0"/>
    <s v="Room_Type 1"/>
    <n v="41"/>
    <x v="9"/>
    <n v="0"/>
    <n v="0"/>
    <n v="117.6"/>
    <n v="0"/>
    <x v="1"/>
  </r>
  <r>
    <x v="4612"/>
    <n v="2"/>
    <n v="0"/>
    <n v="3"/>
    <n v="0"/>
    <s v="Room_Type 1"/>
    <n v="267"/>
    <x v="1"/>
    <n v="0"/>
    <n v="0"/>
    <n v="95"/>
    <n v="0"/>
    <x v="0"/>
  </r>
  <r>
    <x v="4613"/>
    <n v="2"/>
    <n v="0"/>
    <n v="2"/>
    <n v="0"/>
    <s v="Room_Type 1"/>
    <n v="211"/>
    <x v="8"/>
    <n v="0"/>
    <n v="0"/>
    <n v="100"/>
    <n v="0"/>
    <x v="0"/>
  </r>
  <r>
    <x v="4614"/>
    <n v="2"/>
    <n v="0"/>
    <n v="7"/>
    <n v="0"/>
    <s v="Room_Type 1"/>
    <n v="237"/>
    <x v="3"/>
    <n v="0"/>
    <n v="0"/>
    <n v="95.56"/>
    <n v="0"/>
    <x v="0"/>
  </r>
  <r>
    <x v="4615"/>
    <n v="2"/>
    <n v="1"/>
    <n v="1"/>
    <n v="0"/>
    <s v="Room_Type 1"/>
    <n v="30"/>
    <x v="7"/>
    <n v="0"/>
    <n v="0"/>
    <n v="88"/>
    <n v="1"/>
    <x v="0"/>
  </r>
  <r>
    <x v="4616"/>
    <n v="2"/>
    <n v="0"/>
    <n v="4"/>
    <n v="0"/>
    <s v="Room_Type 1"/>
    <n v="47"/>
    <x v="5"/>
    <n v="0"/>
    <n v="0"/>
    <n v="88.52"/>
    <n v="1"/>
    <x v="1"/>
  </r>
  <r>
    <x v="4617"/>
    <n v="0"/>
    <n v="2"/>
    <n v="4"/>
    <n v="0"/>
    <s v="Room_Type 2"/>
    <n v="102"/>
    <x v="3"/>
    <n v="0"/>
    <n v="0"/>
    <n v="101.34"/>
    <n v="0"/>
    <x v="0"/>
  </r>
  <r>
    <x v="4618"/>
    <n v="2"/>
    <n v="0"/>
    <n v="3"/>
    <n v="0"/>
    <s v="Room_Type 1"/>
    <n v="276"/>
    <x v="1"/>
    <n v="0"/>
    <n v="0"/>
    <n v="116.33"/>
    <n v="0"/>
    <x v="0"/>
  </r>
  <r>
    <x v="4619"/>
    <n v="2"/>
    <n v="0"/>
    <n v="2"/>
    <n v="0"/>
    <s v="Room_Type 1"/>
    <n v="61"/>
    <x v="6"/>
    <n v="0"/>
    <n v="0"/>
    <n v="91"/>
    <n v="0"/>
    <x v="1"/>
  </r>
  <r>
    <x v="4620"/>
    <n v="2"/>
    <n v="0"/>
    <n v="1"/>
    <n v="0"/>
    <s v="Room_Type 1"/>
    <n v="5"/>
    <x v="4"/>
    <n v="0"/>
    <n v="0"/>
    <n v="139"/>
    <n v="2"/>
    <x v="1"/>
  </r>
  <r>
    <x v="4621"/>
    <n v="2"/>
    <n v="0"/>
    <n v="1"/>
    <n v="0"/>
    <s v="Room_Type 1"/>
    <n v="0"/>
    <x v="0"/>
    <n v="0"/>
    <n v="0"/>
    <n v="75"/>
    <n v="0"/>
    <x v="0"/>
  </r>
  <r>
    <x v="4622"/>
    <n v="2"/>
    <n v="0"/>
    <n v="4"/>
    <n v="0"/>
    <s v="Room_Type 1"/>
    <n v="9"/>
    <x v="1"/>
    <n v="0"/>
    <n v="0"/>
    <n v="190.5"/>
    <n v="2"/>
    <x v="1"/>
  </r>
  <r>
    <x v="4623"/>
    <n v="2"/>
    <n v="0"/>
    <n v="4"/>
    <n v="0"/>
    <s v="Room_Type 1"/>
    <n v="179"/>
    <x v="1"/>
    <n v="0"/>
    <n v="0"/>
    <n v="113.4"/>
    <n v="0"/>
    <x v="0"/>
  </r>
  <r>
    <x v="4624"/>
    <n v="2"/>
    <n v="0"/>
    <n v="4"/>
    <n v="0"/>
    <s v="Room_Type 1"/>
    <n v="92"/>
    <x v="7"/>
    <n v="0"/>
    <n v="0"/>
    <n v="72.25"/>
    <n v="2"/>
    <x v="0"/>
  </r>
  <r>
    <x v="4625"/>
    <n v="1"/>
    <n v="0"/>
    <n v="3"/>
    <n v="0"/>
    <s v="Room_Type 1"/>
    <n v="180"/>
    <x v="6"/>
    <n v="0"/>
    <n v="0"/>
    <n v="120"/>
    <n v="0"/>
    <x v="0"/>
  </r>
  <r>
    <x v="4626"/>
    <n v="2"/>
    <n v="0"/>
    <n v="3"/>
    <n v="0"/>
    <s v="Room_Type 1"/>
    <n v="11"/>
    <x v="7"/>
    <n v="0"/>
    <n v="0"/>
    <n v="107.67"/>
    <n v="2"/>
    <x v="1"/>
  </r>
  <r>
    <x v="4627"/>
    <n v="2"/>
    <n v="0"/>
    <n v="3"/>
    <n v="0"/>
    <s v="Room_Type 1"/>
    <n v="19"/>
    <x v="1"/>
    <n v="0"/>
    <n v="0"/>
    <n v="129"/>
    <n v="0"/>
    <x v="0"/>
  </r>
  <r>
    <x v="4628"/>
    <n v="2"/>
    <n v="0"/>
    <n v="3"/>
    <n v="0"/>
    <s v="Room_Type 1"/>
    <n v="125"/>
    <x v="5"/>
    <n v="0"/>
    <n v="0"/>
    <n v="71"/>
    <n v="1"/>
    <x v="1"/>
  </r>
  <r>
    <x v="4629"/>
    <n v="2"/>
    <n v="0"/>
    <n v="2"/>
    <n v="0"/>
    <s v="Room_Type 1"/>
    <n v="286"/>
    <x v="1"/>
    <n v="0"/>
    <n v="0"/>
    <n v="117"/>
    <n v="1"/>
    <x v="0"/>
  </r>
  <r>
    <x v="4630"/>
    <n v="2"/>
    <n v="2"/>
    <n v="1"/>
    <n v="0"/>
    <s v="Room_Type 6"/>
    <n v="1"/>
    <x v="7"/>
    <n v="0"/>
    <n v="0"/>
    <n v="181"/>
    <n v="2"/>
    <x v="1"/>
  </r>
  <r>
    <x v="4631"/>
    <n v="1"/>
    <n v="0"/>
    <n v="1"/>
    <n v="0"/>
    <s v="Room_Type 1"/>
    <n v="2"/>
    <x v="11"/>
    <n v="1"/>
    <n v="0"/>
    <n v="0"/>
    <n v="0"/>
    <x v="1"/>
  </r>
  <r>
    <x v="4632"/>
    <n v="1"/>
    <n v="0"/>
    <n v="1"/>
    <n v="0"/>
    <s v="Room_Type 1"/>
    <n v="1"/>
    <x v="9"/>
    <n v="0"/>
    <n v="0"/>
    <n v="96"/>
    <n v="1"/>
    <x v="1"/>
  </r>
  <r>
    <x v="4633"/>
    <n v="1"/>
    <n v="0"/>
    <n v="1"/>
    <n v="0"/>
    <s v="Room_Type 1"/>
    <n v="14"/>
    <x v="6"/>
    <n v="0"/>
    <n v="0"/>
    <n v="100"/>
    <n v="0"/>
    <x v="1"/>
  </r>
  <r>
    <x v="4634"/>
    <n v="2"/>
    <n v="0"/>
    <n v="4"/>
    <n v="0"/>
    <s v="Room_Type 1"/>
    <n v="169"/>
    <x v="5"/>
    <n v="0"/>
    <n v="0"/>
    <n v="106"/>
    <n v="0"/>
    <x v="0"/>
  </r>
  <r>
    <x v="4635"/>
    <n v="2"/>
    <n v="0"/>
    <n v="1"/>
    <n v="1"/>
    <s v="Room_Type 1"/>
    <n v="2"/>
    <x v="6"/>
    <n v="0"/>
    <n v="0"/>
    <n v="169"/>
    <n v="2"/>
    <x v="1"/>
  </r>
  <r>
    <x v="4636"/>
    <n v="1"/>
    <n v="0"/>
    <n v="8"/>
    <n v="0"/>
    <s v="Room_Type 1"/>
    <n v="115"/>
    <x v="10"/>
    <n v="0"/>
    <n v="0"/>
    <n v="64.75"/>
    <n v="0"/>
    <x v="0"/>
  </r>
  <r>
    <x v="4637"/>
    <n v="1"/>
    <n v="0"/>
    <n v="1"/>
    <n v="0"/>
    <s v="Room_Type 1"/>
    <n v="43"/>
    <x v="6"/>
    <n v="0"/>
    <n v="0"/>
    <n v="0"/>
    <n v="0"/>
    <x v="1"/>
  </r>
  <r>
    <x v="4638"/>
    <n v="2"/>
    <n v="0"/>
    <n v="4"/>
    <n v="0"/>
    <s v="Room_Type 1"/>
    <n v="37"/>
    <x v="3"/>
    <n v="0"/>
    <n v="0"/>
    <n v="108.8"/>
    <n v="1"/>
    <x v="1"/>
  </r>
  <r>
    <x v="4639"/>
    <n v="1"/>
    <n v="0"/>
    <n v="1"/>
    <n v="0"/>
    <s v="Room_Type 1"/>
    <n v="61"/>
    <x v="6"/>
    <n v="0"/>
    <n v="0"/>
    <n v="80.75"/>
    <n v="1"/>
    <x v="1"/>
  </r>
  <r>
    <x v="4640"/>
    <n v="2"/>
    <n v="0"/>
    <n v="3"/>
    <n v="0"/>
    <s v="Room_Type 1"/>
    <n v="260"/>
    <x v="1"/>
    <n v="0"/>
    <n v="0"/>
    <n v="113.4"/>
    <n v="0"/>
    <x v="0"/>
  </r>
  <r>
    <x v="4641"/>
    <n v="2"/>
    <n v="0"/>
    <n v="5"/>
    <n v="0"/>
    <s v="Room_Type 1"/>
    <n v="196"/>
    <x v="1"/>
    <n v="0"/>
    <n v="0"/>
    <n v="96.05"/>
    <n v="1"/>
    <x v="1"/>
  </r>
  <r>
    <x v="4642"/>
    <n v="2"/>
    <n v="0"/>
    <n v="5"/>
    <n v="0"/>
    <s v="Room_Type 1"/>
    <n v="118"/>
    <x v="3"/>
    <n v="0"/>
    <n v="0"/>
    <n v="110.8"/>
    <n v="2"/>
    <x v="1"/>
  </r>
  <r>
    <x v="4643"/>
    <n v="1"/>
    <n v="0"/>
    <n v="4"/>
    <n v="0"/>
    <s v="Room_Type 4"/>
    <n v="81"/>
    <x v="7"/>
    <n v="0"/>
    <n v="0"/>
    <n v="146.6"/>
    <n v="1"/>
    <x v="1"/>
  </r>
  <r>
    <x v="4644"/>
    <n v="2"/>
    <n v="0"/>
    <n v="1"/>
    <n v="0"/>
    <s v="Room_Type 1"/>
    <n v="0"/>
    <x v="3"/>
    <n v="1"/>
    <n v="0"/>
    <n v="0"/>
    <n v="2"/>
    <x v="1"/>
  </r>
  <r>
    <x v="4645"/>
    <n v="3"/>
    <n v="0"/>
    <n v="3"/>
    <n v="0"/>
    <s v="Room_Type 4"/>
    <n v="111"/>
    <x v="4"/>
    <n v="0"/>
    <n v="0"/>
    <n v="137.69999999999999"/>
    <n v="0"/>
    <x v="0"/>
  </r>
  <r>
    <x v="4646"/>
    <n v="3"/>
    <n v="0"/>
    <n v="2"/>
    <n v="1"/>
    <s v="Room_Type 4"/>
    <n v="127"/>
    <x v="6"/>
    <n v="0"/>
    <n v="0"/>
    <n v="160.19999999999999"/>
    <n v="1"/>
    <x v="1"/>
  </r>
  <r>
    <x v="4647"/>
    <n v="1"/>
    <n v="0"/>
    <n v="2"/>
    <n v="0"/>
    <s v="Room_Type 1"/>
    <n v="6"/>
    <x v="5"/>
    <n v="0"/>
    <n v="0"/>
    <n v="95"/>
    <n v="0"/>
    <x v="1"/>
  </r>
  <r>
    <x v="4648"/>
    <n v="1"/>
    <n v="0"/>
    <n v="3"/>
    <n v="0"/>
    <s v="Room_Type 1"/>
    <n v="20"/>
    <x v="8"/>
    <n v="0"/>
    <n v="0"/>
    <n v="90"/>
    <n v="0"/>
    <x v="1"/>
  </r>
  <r>
    <x v="4649"/>
    <n v="2"/>
    <n v="0"/>
    <n v="3"/>
    <n v="0"/>
    <s v="Room_Type 4"/>
    <n v="18"/>
    <x v="3"/>
    <n v="0"/>
    <n v="0"/>
    <n v="148"/>
    <n v="2"/>
    <x v="1"/>
  </r>
  <r>
    <x v="4650"/>
    <n v="2"/>
    <n v="0"/>
    <n v="7"/>
    <n v="0"/>
    <s v="Room_Type 1"/>
    <n v="54"/>
    <x v="4"/>
    <n v="0"/>
    <n v="0"/>
    <n v="119.7"/>
    <n v="0"/>
    <x v="0"/>
  </r>
  <r>
    <x v="4651"/>
    <n v="2"/>
    <n v="0"/>
    <n v="4"/>
    <n v="0"/>
    <s v="Room_Type 1"/>
    <n v="253"/>
    <x v="8"/>
    <n v="0"/>
    <n v="0"/>
    <n v="90"/>
    <n v="0"/>
    <x v="0"/>
  </r>
  <r>
    <x v="4652"/>
    <n v="2"/>
    <n v="0"/>
    <n v="3"/>
    <n v="0"/>
    <s v="Room_Type 4"/>
    <n v="11"/>
    <x v="2"/>
    <n v="0"/>
    <n v="0"/>
    <n v="90"/>
    <n v="0"/>
    <x v="0"/>
  </r>
  <r>
    <x v="4653"/>
    <n v="1"/>
    <n v="0"/>
    <n v="19"/>
    <n v="0"/>
    <s v="Room_Type 1"/>
    <n v="14"/>
    <x v="11"/>
    <n v="0"/>
    <n v="0"/>
    <n v="80.09"/>
    <n v="0"/>
    <x v="1"/>
  </r>
  <r>
    <x v="4654"/>
    <n v="3"/>
    <n v="0"/>
    <n v="4"/>
    <n v="0"/>
    <s v="Room_Type 7"/>
    <n v="39"/>
    <x v="6"/>
    <n v="0"/>
    <n v="0"/>
    <n v="242.77"/>
    <n v="1"/>
    <x v="1"/>
  </r>
  <r>
    <x v="4655"/>
    <n v="2"/>
    <n v="0"/>
    <n v="1"/>
    <n v="0"/>
    <s v="Room_Type 1"/>
    <n v="33"/>
    <x v="8"/>
    <n v="0"/>
    <n v="0"/>
    <n v="108.9"/>
    <n v="0"/>
    <x v="1"/>
  </r>
  <r>
    <x v="4656"/>
    <n v="2"/>
    <n v="0"/>
    <n v="4"/>
    <n v="0"/>
    <s v="Room_Type 1"/>
    <n v="72"/>
    <x v="9"/>
    <n v="0"/>
    <n v="0"/>
    <n v="62.38"/>
    <n v="0"/>
    <x v="1"/>
  </r>
  <r>
    <x v="4657"/>
    <n v="2"/>
    <n v="0"/>
    <n v="4"/>
    <n v="0"/>
    <s v="Room_Type 1"/>
    <n v="33"/>
    <x v="5"/>
    <n v="0"/>
    <n v="0"/>
    <n v="99"/>
    <n v="0"/>
    <x v="1"/>
  </r>
  <r>
    <x v="4658"/>
    <n v="2"/>
    <n v="0"/>
    <n v="3"/>
    <n v="0"/>
    <s v="Room_Type 1"/>
    <n v="65"/>
    <x v="7"/>
    <n v="0"/>
    <n v="0"/>
    <n v="82.13"/>
    <n v="1"/>
    <x v="0"/>
  </r>
  <r>
    <x v="4659"/>
    <n v="2"/>
    <n v="0"/>
    <n v="3"/>
    <n v="0"/>
    <s v="Room_Type 1"/>
    <n v="5"/>
    <x v="0"/>
    <n v="0"/>
    <n v="0"/>
    <n v="72.25"/>
    <n v="0"/>
    <x v="1"/>
  </r>
  <r>
    <x v="4660"/>
    <n v="3"/>
    <n v="0"/>
    <n v="3"/>
    <n v="0"/>
    <s v="Room_Type 4"/>
    <n v="47"/>
    <x v="1"/>
    <n v="0"/>
    <n v="0"/>
    <n v="142.19999999999999"/>
    <n v="3"/>
    <x v="1"/>
  </r>
  <r>
    <x v="4661"/>
    <n v="2"/>
    <n v="0"/>
    <n v="2"/>
    <n v="0"/>
    <s v="Room_Type 4"/>
    <n v="44"/>
    <x v="2"/>
    <n v="0"/>
    <n v="0"/>
    <n v="96.3"/>
    <n v="0"/>
    <x v="1"/>
  </r>
  <r>
    <x v="4662"/>
    <n v="1"/>
    <n v="0"/>
    <n v="4"/>
    <n v="0"/>
    <s v="Room_Type 1"/>
    <n v="20"/>
    <x v="7"/>
    <n v="0"/>
    <n v="0"/>
    <n v="124.16"/>
    <n v="1"/>
    <x v="1"/>
  </r>
  <r>
    <x v="4663"/>
    <n v="2"/>
    <n v="0"/>
    <n v="8"/>
    <n v="0"/>
    <s v="Room_Type 1"/>
    <n v="243"/>
    <x v="1"/>
    <n v="0"/>
    <n v="0"/>
    <n v="80.75"/>
    <n v="0"/>
    <x v="1"/>
  </r>
  <r>
    <x v="4664"/>
    <n v="2"/>
    <n v="0"/>
    <n v="3"/>
    <n v="0"/>
    <s v="Room_Type 1"/>
    <n v="37"/>
    <x v="6"/>
    <n v="0"/>
    <n v="0"/>
    <n v="105"/>
    <n v="0"/>
    <x v="1"/>
  </r>
  <r>
    <x v="4665"/>
    <n v="2"/>
    <n v="0"/>
    <n v="1"/>
    <n v="0"/>
    <s v="Room_Type 1"/>
    <n v="105"/>
    <x v="5"/>
    <n v="0"/>
    <n v="0"/>
    <n v="75"/>
    <n v="0"/>
    <x v="0"/>
  </r>
  <r>
    <x v="4666"/>
    <n v="2"/>
    <n v="0"/>
    <n v="4"/>
    <n v="0"/>
    <s v="Room_Type 1"/>
    <n v="161"/>
    <x v="1"/>
    <n v="0"/>
    <n v="0"/>
    <n v="126.9"/>
    <n v="0"/>
    <x v="0"/>
  </r>
  <r>
    <x v="4667"/>
    <n v="2"/>
    <n v="0"/>
    <n v="4"/>
    <n v="0"/>
    <s v="Room_Type 1"/>
    <n v="72"/>
    <x v="3"/>
    <n v="0"/>
    <n v="0"/>
    <n v="110.8"/>
    <n v="1"/>
    <x v="1"/>
  </r>
  <r>
    <x v="4668"/>
    <n v="2"/>
    <n v="0"/>
    <n v="7"/>
    <n v="0"/>
    <s v="Room_Type 1"/>
    <n v="196"/>
    <x v="0"/>
    <n v="0"/>
    <n v="0"/>
    <n v="55.96"/>
    <n v="2"/>
    <x v="1"/>
  </r>
  <r>
    <x v="4669"/>
    <n v="2"/>
    <n v="0"/>
    <n v="5"/>
    <n v="0"/>
    <s v="Room_Type 1"/>
    <n v="110"/>
    <x v="8"/>
    <n v="0"/>
    <n v="0"/>
    <n v="109.25"/>
    <n v="1"/>
    <x v="1"/>
  </r>
  <r>
    <x v="4670"/>
    <n v="2"/>
    <n v="0"/>
    <n v="2"/>
    <n v="0"/>
    <s v="Room_Type 1"/>
    <n v="39"/>
    <x v="0"/>
    <n v="0"/>
    <n v="0"/>
    <n v="101.5"/>
    <n v="0"/>
    <x v="1"/>
  </r>
  <r>
    <x v="4671"/>
    <n v="1"/>
    <n v="0"/>
    <n v="2"/>
    <n v="0"/>
    <s v="Room_Type 1"/>
    <n v="14"/>
    <x v="6"/>
    <n v="0"/>
    <n v="0"/>
    <n v="100"/>
    <n v="0"/>
    <x v="1"/>
  </r>
  <r>
    <x v="4672"/>
    <n v="2"/>
    <n v="0"/>
    <n v="2"/>
    <n v="0"/>
    <s v="Room_Type 1"/>
    <n v="72"/>
    <x v="6"/>
    <n v="0"/>
    <n v="0"/>
    <n v="108"/>
    <n v="1"/>
    <x v="0"/>
  </r>
  <r>
    <x v="4673"/>
    <n v="2"/>
    <n v="0"/>
    <n v="2"/>
    <n v="0"/>
    <s v="Room_Type 1"/>
    <n v="12"/>
    <x v="1"/>
    <n v="0"/>
    <n v="0"/>
    <n v="95"/>
    <n v="1"/>
    <x v="1"/>
  </r>
  <r>
    <x v="4674"/>
    <n v="1"/>
    <n v="0"/>
    <n v="1"/>
    <n v="1"/>
    <s v="Room_Type 4"/>
    <n v="2"/>
    <x v="2"/>
    <n v="1"/>
    <n v="0"/>
    <n v="119"/>
    <n v="1"/>
    <x v="1"/>
  </r>
  <r>
    <x v="4675"/>
    <n v="2"/>
    <n v="0"/>
    <n v="6"/>
    <n v="0"/>
    <s v="Room_Type 1"/>
    <n v="212"/>
    <x v="3"/>
    <n v="0"/>
    <n v="0"/>
    <n v="88.4"/>
    <n v="0"/>
    <x v="0"/>
  </r>
  <r>
    <x v="4676"/>
    <n v="2"/>
    <n v="0"/>
    <n v="2"/>
    <n v="0"/>
    <s v="Room_Type 1"/>
    <n v="6"/>
    <x v="11"/>
    <n v="0"/>
    <n v="0"/>
    <n v="69.5"/>
    <n v="1"/>
    <x v="1"/>
  </r>
  <r>
    <x v="4677"/>
    <n v="2"/>
    <n v="0"/>
    <n v="3"/>
    <n v="0"/>
    <s v="Room_Type 1"/>
    <n v="183"/>
    <x v="1"/>
    <n v="0"/>
    <n v="0"/>
    <n v="110"/>
    <n v="1"/>
    <x v="0"/>
  </r>
  <r>
    <x v="4678"/>
    <n v="2"/>
    <n v="0"/>
    <n v="4"/>
    <n v="0"/>
    <s v="Room_Type 1"/>
    <n v="34"/>
    <x v="4"/>
    <n v="0"/>
    <n v="0"/>
    <n v="135.9"/>
    <n v="1"/>
    <x v="1"/>
  </r>
  <r>
    <x v="4679"/>
    <n v="2"/>
    <n v="0"/>
    <n v="2"/>
    <n v="0"/>
    <s v="Room_Type 1"/>
    <n v="322"/>
    <x v="3"/>
    <n v="0"/>
    <n v="0"/>
    <n v="52"/>
    <n v="0"/>
    <x v="1"/>
  </r>
  <r>
    <x v="4680"/>
    <n v="2"/>
    <n v="0"/>
    <n v="3"/>
    <n v="0"/>
    <s v="Room_Type 1"/>
    <n v="91"/>
    <x v="5"/>
    <n v="0"/>
    <n v="0"/>
    <n v="80"/>
    <n v="0"/>
    <x v="0"/>
  </r>
  <r>
    <x v="4681"/>
    <n v="2"/>
    <n v="0"/>
    <n v="4"/>
    <n v="0"/>
    <s v="Room_Type 4"/>
    <n v="123"/>
    <x v="3"/>
    <n v="0"/>
    <n v="0"/>
    <n v="105.61"/>
    <n v="2"/>
    <x v="1"/>
  </r>
  <r>
    <x v="4682"/>
    <n v="2"/>
    <n v="1"/>
    <n v="3"/>
    <n v="0"/>
    <s v="Room_Type 1"/>
    <n v="221"/>
    <x v="6"/>
    <n v="0"/>
    <n v="0"/>
    <n v="77.5"/>
    <n v="0"/>
    <x v="1"/>
  </r>
  <r>
    <x v="4683"/>
    <n v="1"/>
    <n v="0"/>
    <n v="1"/>
    <n v="0"/>
    <s v="Room_Type 1"/>
    <n v="2"/>
    <x v="0"/>
    <n v="0"/>
    <n v="0"/>
    <n v="65"/>
    <n v="0"/>
    <x v="1"/>
  </r>
  <r>
    <x v="4684"/>
    <n v="1"/>
    <n v="0"/>
    <n v="3"/>
    <n v="0"/>
    <s v="Room_Type 1"/>
    <n v="163"/>
    <x v="6"/>
    <n v="0"/>
    <n v="0"/>
    <n v="115"/>
    <n v="0"/>
    <x v="0"/>
  </r>
  <r>
    <x v="4685"/>
    <n v="3"/>
    <n v="0"/>
    <n v="9"/>
    <n v="0"/>
    <s v="Room_Type 1"/>
    <n v="167"/>
    <x v="0"/>
    <n v="0"/>
    <n v="0"/>
    <n v="96.9"/>
    <n v="2"/>
    <x v="1"/>
  </r>
  <r>
    <x v="4686"/>
    <n v="2"/>
    <n v="0"/>
    <n v="1"/>
    <n v="0"/>
    <s v="Room_Type 1"/>
    <n v="1"/>
    <x v="6"/>
    <n v="0"/>
    <n v="0"/>
    <n v="85"/>
    <n v="0"/>
    <x v="1"/>
  </r>
  <r>
    <x v="4687"/>
    <n v="2"/>
    <n v="0"/>
    <n v="3"/>
    <n v="0"/>
    <s v="Room_Type 1"/>
    <n v="186"/>
    <x v="5"/>
    <n v="0"/>
    <n v="0"/>
    <n v="80"/>
    <n v="0"/>
    <x v="1"/>
  </r>
  <r>
    <x v="4688"/>
    <n v="2"/>
    <n v="0"/>
    <n v="1"/>
    <n v="0"/>
    <s v="Room_Type 1"/>
    <n v="22"/>
    <x v="1"/>
    <n v="0"/>
    <n v="0"/>
    <n v="105"/>
    <n v="0"/>
    <x v="1"/>
  </r>
  <r>
    <x v="4689"/>
    <n v="2"/>
    <n v="0"/>
    <n v="4"/>
    <n v="0"/>
    <s v="Room_Type 1"/>
    <n v="60"/>
    <x v="9"/>
    <n v="0"/>
    <n v="0"/>
    <n v="75"/>
    <n v="0"/>
    <x v="0"/>
  </r>
  <r>
    <x v="4690"/>
    <n v="2"/>
    <n v="0"/>
    <n v="1"/>
    <n v="0"/>
    <s v="Room_Type 1"/>
    <n v="2"/>
    <x v="10"/>
    <n v="0"/>
    <n v="0"/>
    <n v="93"/>
    <n v="1"/>
    <x v="1"/>
  </r>
  <r>
    <x v="4691"/>
    <n v="2"/>
    <n v="0"/>
    <n v="1"/>
    <n v="0"/>
    <s v="Room_Type 1"/>
    <n v="12"/>
    <x v="6"/>
    <n v="0"/>
    <n v="0"/>
    <n v="72"/>
    <n v="0"/>
    <x v="1"/>
  </r>
  <r>
    <x v="4692"/>
    <n v="2"/>
    <n v="0"/>
    <n v="1"/>
    <n v="0"/>
    <s v="Room_Type 2"/>
    <n v="107"/>
    <x v="0"/>
    <n v="0"/>
    <n v="0"/>
    <n v="76.5"/>
    <n v="0"/>
    <x v="1"/>
  </r>
  <r>
    <x v="4693"/>
    <n v="2"/>
    <n v="0"/>
    <n v="3"/>
    <n v="0"/>
    <s v="Room_Type 1"/>
    <n v="44"/>
    <x v="10"/>
    <n v="0"/>
    <n v="0"/>
    <n v="75"/>
    <n v="0"/>
    <x v="1"/>
  </r>
  <r>
    <x v="4694"/>
    <n v="2"/>
    <n v="0"/>
    <n v="3"/>
    <n v="0"/>
    <s v="Room_Type 1"/>
    <n v="304"/>
    <x v="7"/>
    <n v="0"/>
    <n v="0"/>
    <n v="89"/>
    <n v="0"/>
    <x v="0"/>
  </r>
  <r>
    <x v="4695"/>
    <n v="2"/>
    <n v="0"/>
    <n v="1"/>
    <n v="0"/>
    <s v="Room_Type 6"/>
    <n v="4"/>
    <x v="7"/>
    <n v="0"/>
    <n v="0"/>
    <n v="133.97999999999999"/>
    <n v="1"/>
    <x v="1"/>
  </r>
  <r>
    <x v="4696"/>
    <n v="2"/>
    <n v="0"/>
    <n v="4"/>
    <n v="0"/>
    <s v="Room_Type 4"/>
    <n v="79"/>
    <x v="5"/>
    <n v="0"/>
    <n v="0"/>
    <n v="125.38"/>
    <n v="0"/>
    <x v="1"/>
  </r>
  <r>
    <x v="4697"/>
    <n v="2"/>
    <n v="0"/>
    <n v="7"/>
    <n v="0"/>
    <s v="Room_Type 7"/>
    <n v="31"/>
    <x v="1"/>
    <n v="0"/>
    <n v="0"/>
    <n v="178.42"/>
    <n v="1"/>
    <x v="1"/>
  </r>
  <r>
    <x v="4698"/>
    <n v="2"/>
    <n v="0"/>
    <n v="4"/>
    <n v="0"/>
    <s v="Room_Type 1"/>
    <n v="39"/>
    <x v="6"/>
    <n v="0"/>
    <n v="0"/>
    <n v="94.5"/>
    <n v="2"/>
    <x v="1"/>
  </r>
  <r>
    <x v="4699"/>
    <n v="2"/>
    <n v="0"/>
    <n v="1"/>
    <n v="0"/>
    <s v="Room_Type 1"/>
    <n v="33"/>
    <x v="3"/>
    <n v="0"/>
    <n v="0"/>
    <n v="88"/>
    <n v="1"/>
    <x v="1"/>
  </r>
  <r>
    <x v="4700"/>
    <n v="2"/>
    <n v="0"/>
    <n v="5"/>
    <n v="0"/>
    <s v="Room_Type 1"/>
    <n v="35"/>
    <x v="10"/>
    <n v="0"/>
    <n v="0"/>
    <n v="67.5"/>
    <n v="1"/>
    <x v="0"/>
  </r>
  <r>
    <x v="4701"/>
    <n v="2"/>
    <n v="0"/>
    <n v="2"/>
    <n v="0"/>
    <s v="Room_Type 1"/>
    <n v="16"/>
    <x v="5"/>
    <n v="0"/>
    <n v="0"/>
    <n v="101"/>
    <n v="2"/>
    <x v="1"/>
  </r>
  <r>
    <x v="4702"/>
    <n v="2"/>
    <n v="0"/>
    <n v="4"/>
    <n v="0"/>
    <s v="Room_Type 4"/>
    <n v="147"/>
    <x v="4"/>
    <n v="0"/>
    <n v="0"/>
    <n v="103.7"/>
    <n v="2"/>
    <x v="1"/>
  </r>
  <r>
    <x v="4703"/>
    <n v="2"/>
    <n v="0"/>
    <n v="4"/>
    <n v="0"/>
    <s v="Room_Type 1"/>
    <n v="76"/>
    <x v="3"/>
    <n v="0"/>
    <n v="0"/>
    <n v="88.4"/>
    <n v="2"/>
    <x v="1"/>
  </r>
  <r>
    <x v="4704"/>
    <n v="2"/>
    <n v="0"/>
    <n v="1"/>
    <n v="0"/>
    <s v="Room_Type 1"/>
    <n v="11"/>
    <x v="7"/>
    <n v="0"/>
    <n v="0"/>
    <n v="130"/>
    <n v="1"/>
    <x v="0"/>
  </r>
  <r>
    <x v="4705"/>
    <n v="0"/>
    <n v="2"/>
    <n v="3"/>
    <n v="0"/>
    <s v="Room_Type 2"/>
    <n v="78"/>
    <x v="0"/>
    <n v="0"/>
    <n v="0"/>
    <n v="115.68"/>
    <n v="1"/>
    <x v="1"/>
  </r>
  <r>
    <x v="4706"/>
    <n v="2"/>
    <n v="0"/>
    <n v="3"/>
    <n v="0"/>
    <s v="Room_Type 1"/>
    <n v="83"/>
    <x v="3"/>
    <n v="0"/>
    <n v="0"/>
    <n v="75"/>
    <n v="0"/>
    <x v="1"/>
  </r>
  <r>
    <x v="4707"/>
    <n v="2"/>
    <n v="0"/>
    <n v="5"/>
    <n v="0"/>
    <s v="Room_Type 1"/>
    <n v="53"/>
    <x v="9"/>
    <n v="0"/>
    <n v="0"/>
    <n v="85"/>
    <n v="0"/>
    <x v="1"/>
  </r>
  <r>
    <x v="4708"/>
    <n v="2"/>
    <n v="0"/>
    <n v="4"/>
    <n v="0"/>
    <s v="Room_Type 4"/>
    <n v="80"/>
    <x v="1"/>
    <n v="0"/>
    <n v="0"/>
    <n v="168.3"/>
    <n v="0"/>
    <x v="1"/>
  </r>
  <r>
    <x v="4709"/>
    <n v="1"/>
    <n v="0"/>
    <n v="6"/>
    <n v="0"/>
    <s v="Room_Type 4"/>
    <n v="78"/>
    <x v="4"/>
    <n v="0"/>
    <n v="0"/>
    <n v="130.19999999999999"/>
    <n v="0"/>
    <x v="0"/>
  </r>
  <r>
    <x v="4710"/>
    <n v="1"/>
    <n v="0"/>
    <n v="3"/>
    <n v="0"/>
    <s v="Room_Type 1"/>
    <n v="71"/>
    <x v="2"/>
    <n v="0"/>
    <n v="0"/>
    <n v="120"/>
    <n v="0"/>
    <x v="1"/>
  </r>
  <r>
    <x v="4711"/>
    <n v="2"/>
    <n v="0"/>
    <n v="4"/>
    <n v="0"/>
    <s v="Room_Type 4"/>
    <n v="76"/>
    <x v="5"/>
    <n v="0"/>
    <n v="0"/>
    <n v="132.6"/>
    <n v="0"/>
    <x v="1"/>
  </r>
  <r>
    <x v="4712"/>
    <n v="2"/>
    <n v="0"/>
    <n v="3"/>
    <n v="1"/>
    <s v="Room_Type 1"/>
    <n v="209"/>
    <x v="0"/>
    <n v="0"/>
    <n v="0"/>
    <n v="105.3"/>
    <n v="1"/>
    <x v="0"/>
  </r>
  <r>
    <x v="4713"/>
    <n v="2"/>
    <n v="0"/>
    <n v="3"/>
    <n v="0"/>
    <s v="Room_Type 1"/>
    <n v="44"/>
    <x v="10"/>
    <n v="0"/>
    <n v="0"/>
    <n v="75"/>
    <n v="0"/>
    <x v="1"/>
  </r>
  <r>
    <x v="4714"/>
    <n v="2"/>
    <n v="1"/>
    <n v="3"/>
    <n v="0"/>
    <s v="Room_Type 1"/>
    <n v="122"/>
    <x v="4"/>
    <n v="0"/>
    <n v="0"/>
    <n v="76.5"/>
    <n v="1"/>
    <x v="1"/>
  </r>
  <r>
    <x v="4715"/>
    <n v="2"/>
    <n v="0"/>
    <n v="3"/>
    <n v="0"/>
    <s v="Room_Type 1"/>
    <n v="275"/>
    <x v="6"/>
    <n v="0"/>
    <n v="0"/>
    <n v="106.2"/>
    <n v="0"/>
    <x v="0"/>
  </r>
  <r>
    <x v="4716"/>
    <n v="1"/>
    <n v="0"/>
    <n v="1"/>
    <n v="0"/>
    <s v="Room_Type 1"/>
    <n v="0"/>
    <x v="1"/>
    <n v="0"/>
    <n v="0"/>
    <n v="114"/>
    <n v="0"/>
    <x v="1"/>
  </r>
  <r>
    <x v="4717"/>
    <n v="2"/>
    <n v="2"/>
    <n v="2"/>
    <n v="0"/>
    <s v="Room_Type 7"/>
    <n v="18"/>
    <x v="6"/>
    <n v="0"/>
    <n v="0"/>
    <n v="300"/>
    <n v="4"/>
    <x v="1"/>
  </r>
  <r>
    <x v="4718"/>
    <n v="2"/>
    <n v="0"/>
    <n v="3"/>
    <n v="0"/>
    <s v="Room_Type 1"/>
    <n v="123"/>
    <x v="8"/>
    <n v="0"/>
    <n v="0"/>
    <n v="105.3"/>
    <n v="0"/>
    <x v="1"/>
  </r>
  <r>
    <x v="4719"/>
    <n v="2"/>
    <n v="0"/>
    <n v="4"/>
    <n v="0"/>
    <s v="Room_Type 1"/>
    <n v="85"/>
    <x v="5"/>
    <n v="0"/>
    <n v="0"/>
    <n v="102.43"/>
    <n v="0"/>
    <x v="0"/>
  </r>
  <r>
    <x v="4720"/>
    <n v="3"/>
    <n v="0"/>
    <n v="3"/>
    <n v="1"/>
    <s v="Room_Type 4"/>
    <n v="14"/>
    <x v="9"/>
    <n v="0"/>
    <n v="0"/>
    <n v="192.67"/>
    <n v="2"/>
    <x v="1"/>
  </r>
  <r>
    <x v="4721"/>
    <n v="3"/>
    <n v="0"/>
    <n v="3"/>
    <n v="0"/>
    <s v="Room_Type 4"/>
    <n v="143"/>
    <x v="6"/>
    <n v="0"/>
    <n v="0"/>
    <n v="151.19999999999999"/>
    <n v="1"/>
    <x v="0"/>
  </r>
  <r>
    <x v="4722"/>
    <n v="2"/>
    <n v="0"/>
    <n v="3"/>
    <n v="0"/>
    <s v="Room_Type 4"/>
    <n v="54"/>
    <x v="5"/>
    <n v="0"/>
    <n v="0"/>
    <n v="118.8"/>
    <n v="1"/>
    <x v="1"/>
  </r>
  <r>
    <x v="4723"/>
    <n v="2"/>
    <n v="2"/>
    <n v="3"/>
    <n v="1"/>
    <s v="Room_Type 6"/>
    <n v="54"/>
    <x v="9"/>
    <n v="0"/>
    <n v="0"/>
    <n v="180"/>
    <n v="1"/>
    <x v="1"/>
  </r>
  <r>
    <x v="4724"/>
    <n v="2"/>
    <n v="0"/>
    <n v="2"/>
    <n v="0"/>
    <s v="Room_Type 1"/>
    <n v="50"/>
    <x v="0"/>
    <n v="0"/>
    <n v="0"/>
    <n v="109.8"/>
    <n v="0"/>
    <x v="1"/>
  </r>
  <r>
    <x v="4725"/>
    <n v="2"/>
    <n v="0"/>
    <n v="4"/>
    <n v="0"/>
    <s v="Room_Type 1"/>
    <n v="207"/>
    <x v="6"/>
    <n v="0"/>
    <n v="0"/>
    <n v="62.54"/>
    <n v="1"/>
    <x v="1"/>
  </r>
  <r>
    <x v="4726"/>
    <n v="2"/>
    <n v="2"/>
    <n v="5"/>
    <n v="0"/>
    <s v="Room_Type 7"/>
    <n v="96"/>
    <x v="4"/>
    <n v="0"/>
    <n v="0"/>
    <n v="188.16"/>
    <n v="2"/>
    <x v="1"/>
  </r>
  <r>
    <x v="4727"/>
    <n v="2"/>
    <n v="0"/>
    <n v="2"/>
    <n v="0"/>
    <s v="Room_Type 1"/>
    <n v="1"/>
    <x v="0"/>
    <n v="0"/>
    <n v="0"/>
    <n v="168.5"/>
    <n v="2"/>
    <x v="1"/>
  </r>
  <r>
    <x v="4728"/>
    <n v="2"/>
    <n v="0"/>
    <n v="3"/>
    <n v="0"/>
    <s v="Room_Type 4"/>
    <n v="106"/>
    <x v="5"/>
    <n v="0"/>
    <n v="0"/>
    <n v="111.3"/>
    <n v="0"/>
    <x v="1"/>
  </r>
  <r>
    <x v="4729"/>
    <n v="2"/>
    <n v="0"/>
    <n v="3"/>
    <n v="0"/>
    <s v="Room_Type 1"/>
    <n v="88"/>
    <x v="8"/>
    <n v="0"/>
    <n v="0"/>
    <n v="80.75"/>
    <n v="0"/>
    <x v="1"/>
  </r>
  <r>
    <x v="4730"/>
    <n v="2"/>
    <n v="0"/>
    <n v="6"/>
    <n v="0"/>
    <s v="Room_Type 4"/>
    <n v="58"/>
    <x v="3"/>
    <n v="0"/>
    <n v="0"/>
    <n v="78.53"/>
    <n v="1"/>
    <x v="1"/>
  </r>
  <r>
    <x v="4731"/>
    <n v="2"/>
    <n v="1"/>
    <n v="3"/>
    <n v="0"/>
    <s v="Room_Type 1"/>
    <n v="15"/>
    <x v="6"/>
    <n v="0"/>
    <n v="0"/>
    <n v="105.62"/>
    <n v="2"/>
    <x v="1"/>
  </r>
  <r>
    <x v="4732"/>
    <n v="2"/>
    <n v="0"/>
    <n v="4"/>
    <n v="0"/>
    <s v="Room_Type 4"/>
    <n v="73"/>
    <x v="5"/>
    <n v="0"/>
    <n v="0"/>
    <n v="107.95"/>
    <n v="1"/>
    <x v="0"/>
  </r>
  <r>
    <x v="4733"/>
    <n v="1"/>
    <n v="0"/>
    <n v="4"/>
    <n v="0"/>
    <s v="Room_Type 1"/>
    <n v="6"/>
    <x v="1"/>
    <n v="0"/>
    <n v="0"/>
    <n v="114"/>
    <n v="1"/>
    <x v="1"/>
  </r>
  <r>
    <x v="4734"/>
    <n v="2"/>
    <n v="0"/>
    <n v="2"/>
    <n v="0"/>
    <s v="Room_Type 1"/>
    <n v="211"/>
    <x v="8"/>
    <n v="0"/>
    <n v="0"/>
    <n v="100"/>
    <n v="0"/>
    <x v="0"/>
  </r>
  <r>
    <x v="4735"/>
    <n v="1"/>
    <n v="0"/>
    <n v="3"/>
    <n v="0"/>
    <s v="Room_Type 1"/>
    <n v="0"/>
    <x v="8"/>
    <n v="0"/>
    <n v="0"/>
    <n v="119.33"/>
    <n v="1"/>
    <x v="1"/>
  </r>
  <r>
    <x v="4736"/>
    <n v="2"/>
    <n v="0"/>
    <n v="4"/>
    <n v="0"/>
    <s v="Room_Type 1"/>
    <n v="8"/>
    <x v="3"/>
    <n v="0"/>
    <n v="0"/>
    <n v="89"/>
    <n v="0"/>
    <x v="1"/>
  </r>
  <r>
    <x v="4737"/>
    <n v="3"/>
    <n v="0"/>
    <n v="1"/>
    <n v="0"/>
    <s v="Room_Type 1"/>
    <n v="80"/>
    <x v="0"/>
    <n v="0"/>
    <n v="0"/>
    <n v="99.1"/>
    <n v="1"/>
    <x v="1"/>
  </r>
  <r>
    <x v="4738"/>
    <n v="2"/>
    <n v="0"/>
    <n v="1"/>
    <n v="0"/>
    <s v="Room_Type 1"/>
    <n v="28"/>
    <x v="1"/>
    <n v="0"/>
    <n v="0"/>
    <n v="75"/>
    <n v="2"/>
    <x v="1"/>
  </r>
  <r>
    <x v="4739"/>
    <n v="2"/>
    <n v="0"/>
    <n v="3"/>
    <n v="0"/>
    <s v="Room_Type 1"/>
    <n v="110"/>
    <x v="4"/>
    <n v="0"/>
    <n v="0"/>
    <n v="114.3"/>
    <n v="1"/>
    <x v="1"/>
  </r>
  <r>
    <x v="4740"/>
    <n v="2"/>
    <n v="0"/>
    <n v="1"/>
    <n v="0"/>
    <s v="Room_Type 1"/>
    <n v="0"/>
    <x v="0"/>
    <n v="0"/>
    <n v="0"/>
    <n v="139"/>
    <n v="0"/>
    <x v="1"/>
  </r>
  <r>
    <x v="4741"/>
    <n v="3"/>
    <n v="0"/>
    <n v="6"/>
    <n v="0"/>
    <s v="Room_Type 4"/>
    <n v="112"/>
    <x v="1"/>
    <n v="0"/>
    <n v="0"/>
    <n v="149.75"/>
    <n v="1"/>
    <x v="1"/>
  </r>
  <r>
    <x v="4742"/>
    <n v="2"/>
    <n v="0"/>
    <n v="5"/>
    <n v="0"/>
    <s v="Room_Type 1"/>
    <n v="20"/>
    <x v="1"/>
    <n v="0"/>
    <n v="0"/>
    <n v="108.8"/>
    <n v="1"/>
    <x v="1"/>
  </r>
  <r>
    <x v="4743"/>
    <n v="2"/>
    <n v="0"/>
    <n v="3"/>
    <n v="0"/>
    <s v="Room_Type 1"/>
    <n v="166"/>
    <x v="0"/>
    <n v="0"/>
    <n v="0"/>
    <n v="94.5"/>
    <n v="1"/>
    <x v="1"/>
  </r>
  <r>
    <x v="4744"/>
    <n v="2"/>
    <n v="0"/>
    <n v="1"/>
    <n v="0"/>
    <s v="Room_Type 1"/>
    <n v="55"/>
    <x v="5"/>
    <n v="0"/>
    <n v="0"/>
    <n v="104"/>
    <n v="0"/>
    <x v="1"/>
  </r>
  <r>
    <x v="4745"/>
    <n v="2"/>
    <n v="2"/>
    <n v="3"/>
    <n v="0"/>
    <s v="Room_Type 2"/>
    <n v="2"/>
    <x v="10"/>
    <n v="0"/>
    <n v="0"/>
    <n v="85.03"/>
    <n v="1"/>
    <x v="0"/>
  </r>
  <r>
    <x v="4746"/>
    <n v="2"/>
    <n v="0"/>
    <n v="1"/>
    <n v="0"/>
    <s v="Room_Type 1"/>
    <n v="34"/>
    <x v="6"/>
    <n v="0"/>
    <n v="0"/>
    <n v="76.5"/>
    <n v="0"/>
    <x v="1"/>
  </r>
  <r>
    <x v="4747"/>
    <n v="2"/>
    <n v="0"/>
    <n v="3"/>
    <n v="0"/>
    <s v="Room_Type 1"/>
    <n v="305"/>
    <x v="7"/>
    <n v="0"/>
    <n v="0"/>
    <n v="89"/>
    <n v="0"/>
    <x v="0"/>
  </r>
  <r>
    <x v="4748"/>
    <n v="3"/>
    <n v="0"/>
    <n v="2"/>
    <n v="0"/>
    <s v="Room_Type 4"/>
    <n v="8"/>
    <x v="10"/>
    <n v="0"/>
    <n v="0"/>
    <n v="127"/>
    <n v="1"/>
    <x v="0"/>
  </r>
  <r>
    <x v="4749"/>
    <n v="3"/>
    <n v="0"/>
    <n v="2"/>
    <n v="0"/>
    <s v="Room_Type 4"/>
    <n v="1"/>
    <x v="1"/>
    <n v="0"/>
    <n v="0"/>
    <n v="198"/>
    <n v="0"/>
    <x v="1"/>
  </r>
  <r>
    <x v="4750"/>
    <n v="3"/>
    <n v="0"/>
    <n v="3"/>
    <n v="0"/>
    <s v="Room_Type 4"/>
    <n v="50"/>
    <x v="2"/>
    <n v="0"/>
    <n v="0"/>
    <n v="150.30000000000001"/>
    <n v="2"/>
    <x v="1"/>
  </r>
  <r>
    <x v="4751"/>
    <n v="2"/>
    <n v="0"/>
    <n v="2"/>
    <n v="0"/>
    <s v="Room_Type 1"/>
    <n v="24"/>
    <x v="2"/>
    <n v="0"/>
    <n v="0"/>
    <n v="94.35"/>
    <n v="3"/>
    <x v="1"/>
  </r>
  <r>
    <x v="4752"/>
    <n v="2"/>
    <n v="0"/>
    <n v="4"/>
    <n v="0"/>
    <s v="Room_Type 1"/>
    <n v="102"/>
    <x v="9"/>
    <n v="0"/>
    <n v="0"/>
    <n v="58"/>
    <n v="0"/>
    <x v="1"/>
  </r>
  <r>
    <x v="4753"/>
    <n v="2"/>
    <n v="2"/>
    <n v="3"/>
    <n v="0"/>
    <s v="Room_Type 6"/>
    <n v="46"/>
    <x v="8"/>
    <n v="0"/>
    <n v="0"/>
    <n v="207.9"/>
    <n v="2"/>
    <x v="1"/>
  </r>
  <r>
    <x v="4754"/>
    <n v="2"/>
    <n v="0"/>
    <n v="2"/>
    <n v="0"/>
    <s v="Room_Type 1"/>
    <n v="346"/>
    <x v="1"/>
    <n v="0"/>
    <n v="0"/>
    <n v="115"/>
    <n v="1"/>
    <x v="0"/>
  </r>
  <r>
    <x v="4755"/>
    <n v="2"/>
    <n v="0"/>
    <n v="3"/>
    <n v="0"/>
    <s v="Room_Type 1"/>
    <n v="155"/>
    <x v="4"/>
    <n v="0"/>
    <n v="0"/>
    <n v="112"/>
    <n v="0"/>
    <x v="0"/>
  </r>
  <r>
    <x v="4756"/>
    <n v="2"/>
    <n v="0"/>
    <n v="1"/>
    <n v="0"/>
    <s v="Room_Type 1"/>
    <n v="4"/>
    <x v="1"/>
    <n v="1"/>
    <n v="0"/>
    <n v="75"/>
    <n v="2"/>
    <x v="1"/>
  </r>
  <r>
    <x v="4757"/>
    <n v="2"/>
    <n v="0"/>
    <n v="5"/>
    <n v="0"/>
    <s v="Room_Type 4"/>
    <n v="68"/>
    <x v="5"/>
    <n v="0"/>
    <n v="0"/>
    <n v="130.9"/>
    <n v="1"/>
    <x v="1"/>
  </r>
  <r>
    <x v="4758"/>
    <n v="2"/>
    <n v="1"/>
    <n v="4"/>
    <n v="0"/>
    <s v="Room_Type 1"/>
    <n v="150"/>
    <x v="4"/>
    <n v="0"/>
    <n v="0"/>
    <n v="173.25"/>
    <n v="0"/>
    <x v="0"/>
  </r>
  <r>
    <x v="4759"/>
    <n v="1"/>
    <n v="0"/>
    <n v="3"/>
    <n v="0"/>
    <s v="Room_Type 1"/>
    <n v="38"/>
    <x v="6"/>
    <n v="0"/>
    <n v="0"/>
    <n v="80"/>
    <n v="0"/>
    <x v="1"/>
  </r>
  <r>
    <x v="4760"/>
    <n v="2"/>
    <n v="0"/>
    <n v="4"/>
    <n v="0"/>
    <s v="Room_Type 1"/>
    <n v="110"/>
    <x v="0"/>
    <n v="0"/>
    <n v="0"/>
    <n v="117.9"/>
    <n v="0"/>
    <x v="0"/>
  </r>
  <r>
    <x v="4761"/>
    <n v="2"/>
    <n v="0"/>
    <n v="2"/>
    <n v="0"/>
    <s v="Room_Type 1"/>
    <n v="209"/>
    <x v="0"/>
    <n v="0"/>
    <n v="0"/>
    <n v="100.8"/>
    <n v="0"/>
    <x v="0"/>
  </r>
  <r>
    <x v="4762"/>
    <n v="1"/>
    <n v="0"/>
    <n v="3"/>
    <n v="0"/>
    <s v="Room_Type 1"/>
    <n v="183"/>
    <x v="4"/>
    <n v="0"/>
    <n v="0"/>
    <n v="90.9"/>
    <n v="1"/>
    <x v="1"/>
  </r>
  <r>
    <x v="4763"/>
    <n v="1"/>
    <n v="0"/>
    <n v="5"/>
    <n v="0"/>
    <s v="Room_Type 1"/>
    <n v="38"/>
    <x v="6"/>
    <n v="0"/>
    <n v="0"/>
    <n v="58"/>
    <n v="1"/>
    <x v="1"/>
  </r>
  <r>
    <x v="4764"/>
    <n v="2"/>
    <n v="0"/>
    <n v="3"/>
    <n v="0"/>
    <s v="Room_Type 1"/>
    <n v="67"/>
    <x v="3"/>
    <n v="0"/>
    <n v="0"/>
    <n v="75"/>
    <n v="0"/>
    <x v="1"/>
  </r>
  <r>
    <x v="4765"/>
    <n v="2"/>
    <n v="0"/>
    <n v="4"/>
    <n v="0"/>
    <s v="Room_Type 1"/>
    <n v="115"/>
    <x v="0"/>
    <n v="0"/>
    <n v="0"/>
    <n v="77.180000000000007"/>
    <n v="1"/>
    <x v="1"/>
  </r>
  <r>
    <x v="4766"/>
    <n v="0"/>
    <n v="2"/>
    <n v="5"/>
    <n v="0"/>
    <s v="Room_Type 2"/>
    <n v="107"/>
    <x v="1"/>
    <n v="0"/>
    <n v="0"/>
    <n v="127.38"/>
    <n v="3"/>
    <x v="1"/>
  </r>
  <r>
    <x v="4767"/>
    <n v="1"/>
    <n v="0"/>
    <n v="1"/>
    <n v="0"/>
    <s v="Room_Type 1"/>
    <n v="1"/>
    <x v="1"/>
    <n v="1"/>
    <n v="0"/>
    <n v="0"/>
    <n v="1"/>
    <x v="1"/>
  </r>
  <r>
    <x v="4768"/>
    <n v="2"/>
    <n v="0"/>
    <n v="2"/>
    <n v="0"/>
    <s v="Room_Type 1"/>
    <n v="9"/>
    <x v="1"/>
    <n v="0"/>
    <n v="0"/>
    <n v="149"/>
    <n v="1"/>
    <x v="0"/>
  </r>
  <r>
    <x v="4769"/>
    <n v="2"/>
    <n v="0"/>
    <n v="4"/>
    <n v="0"/>
    <s v="Room_Type 1"/>
    <n v="3"/>
    <x v="0"/>
    <n v="0"/>
    <n v="0"/>
    <n v="146"/>
    <n v="1"/>
    <x v="1"/>
  </r>
  <r>
    <x v="4770"/>
    <n v="2"/>
    <n v="0"/>
    <n v="3"/>
    <n v="0"/>
    <s v="Room_Type 4"/>
    <n v="35"/>
    <x v="10"/>
    <n v="0"/>
    <n v="0"/>
    <n v="89.3"/>
    <n v="1"/>
    <x v="1"/>
  </r>
  <r>
    <x v="4771"/>
    <n v="2"/>
    <n v="0"/>
    <n v="3"/>
    <n v="0"/>
    <s v="Room_Type 1"/>
    <n v="148"/>
    <x v="0"/>
    <n v="0"/>
    <n v="0"/>
    <n v="72.25"/>
    <n v="0"/>
    <x v="1"/>
  </r>
  <r>
    <x v="4772"/>
    <n v="2"/>
    <n v="0"/>
    <n v="4"/>
    <n v="0"/>
    <s v="Room_Type 1"/>
    <n v="224"/>
    <x v="6"/>
    <n v="0"/>
    <n v="0"/>
    <n v="121.13"/>
    <n v="2"/>
    <x v="0"/>
  </r>
  <r>
    <x v="4773"/>
    <n v="1"/>
    <n v="0"/>
    <n v="2"/>
    <n v="0"/>
    <s v="Room_Type 1"/>
    <n v="335"/>
    <x v="6"/>
    <n v="0"/>
    <n v="0"/>
    <n v="80"/>
    <n v="0"/>
    <x v="1"/>
  </r>
  <r>
    <x v="4774"/>
    <n v="2"/>
    <n v="0"/>
    <n v="3"/>
    <n v="0"/>
    <s v="Room_Type 1"/>
    <n v="112"/>
    <x v="0"/>
    <n v="0"/>
    <n v="0"/>
    <n v="76.5"/>
    <n v="1"/>
    <x v="1"/>
  </r>
  <r>
    <x v="4775"/>
    <n v="2"/>
    <n v="0"/>
    <n v="1"/>
    <n v="0"/>
    <s v="Room_Type 1"/>
    <n v="0"/>
    <x v="7"/>
    <n v="0"/>
    <n v="0"/>
    <n v="73"/>
    <n v="1"/>
    <x v="1"/>
  </r>
  <r>
    <x v="4776"/>
    <n v="2"/>
    <n v="0"/>
    <n v="2"/>
    <n v="0"/>
    <s v="Room_Type 1"/>
    <n v="1"/>
    <x v="6"/>
    <n v="0"/>
    <n v="0"/>
    <n v="0"/>
    <n v="1"/>
    <x v="1"/>
  </r>
  <r>
    <x v="4777"/>
    <n v="1"/>
    <n v="0"/>
    <n v="3"/>
    <n v="0"/>
    <s v="Room_Type 4"/>
    <n v="40"/>
    <x v="9"/>
    <n v="0"/>
    <n v="0"/>
    <n v="88.5"/>
    <n v="0"/>
    <x v="0"/>
  </r>
  <r>
    <x v="4778"/>
    <n v="2"/>
    <n v="0"/>
    <n v="4"/>
    <n v="0"/>
    <s v="Room_Type 1"/>
    <n v="210"/>
    <x v="6"/>
    <n v="0"/>
    <n v="0"/>
    <n v="86"/>
    <n v="0"/>
    <x v="0"/>
  </r>
  <r>
    <x v="4779"/>
    <n v="1"/>
    <n v="0"/>
    <n v="3"/>
    <n v="0"/>
    <s v="Room_Type 1"/>
    <n v="21"/>
    <x v="1"/>
    <n v="0"/>
    <n v="0"/>
    <n v="95"/>
    <n v="0"/>
    <x v="1"/>
  </r>
  <r>
    <x v="4780"/>
    <n v="3"/>
    <n v="0"/>
    <n v="4"/>
    <n v="0"/>
    <s v="Room_Type 4"/>
    <n v="15"/>
    <x v="2"/>
    <n v="0"/>
    <n v="0"/>
    <n v="177"/>
    <n v="0"/>
    <x v="0"/>
  </r>
  <r>
    <x v="4781"/>
    <n v="2"/>
    <n v="0"/>
    <n v="2"/>
    <n v="0"/>
    <s v="Room_Type 1"/>
    <n v="16"/>
    <x v="10"/>
    <n v="0"/>
    <n v="0"/>
    <n v="87"/>
    <n v="0"/>
    <x v="1"/>
  </r>
  <r>
    <x v="4782"/>
    <n v="2"/>
    <n v="1"/>
    <n v="4"/>
    <n v="0"/>
    <s v="Room_Type 1"/>
    <n v="42"/>
    <x v="0"/>
    <n v="0"/>
    <n v="0"/>
    <n v="152.1"/>
    <n v="1"/>
    <x v="1"/>
  </r>
  <r>
    <x v="4783"/>
    <n v="2"/>
    <n v="0"/>
    <n v="5"/>
    <n v="0"/>
    <s v="Room_Type 4"/>
    <n v="18"/>
    <x v="9"/>
    <n v="0"/>
    <n v="0"/>
    <n v="116.8"/>
    <n v="1"/>
    <x v="1"/>
  </r>
  <r>
    <x v="4784"/>
    <n v="3"/>
    <n v="0"/>
    <n v="4"/>
    <n v="0"/>
    <s v="Room_Type 4"/>
    <n v="40"/>
    <x v="3"/>
    <n v="0"/>
    <n v="0"/>
    <n v="130.9"/>
    <n v="2"/>
    <x v="1"/>
  </r>
  <r>
    <x v="4785"/>
    <n v="2"/>
    <n v="1"/>
    <n v="3"/>
    <n v="0"/>
    <s v="Room_Type 1"/>
    <n v="149"/>
    <x v="4"/>
    <n v="0"/>
    <n v="0"/>
    <n v="127.5"/>
    <n v="0"/>
    <x v="0"/>
  </r>
  <r>
    <x v="4786"/>
    <n v="2"/>
    <n v="0"/>
    <n v="6"/>
    <n v="1"/>
    <s v="Room_Type 1"/>
    <n v="103"/>
    <x v="4"/>
    <n v="0"/>
    <n v="0"/>
    <n v="114.3"/>
    <n v="1"/>
    <x v="1"/>
  </r>
  <r>
    <x v="4787"/>
    <n v="2"/>
    <n v="2"/>
    <n v="3"/>
    <n v="0"/>
    <s v="Room_Type 2"/>
    <n v="4"/>
    <x v="10"/>
    <n v="0"/>
    <n v="0"/>
    <n v="85.03"/>
    <n v="1"/>
    <x v="1"/>
  </r>
  <r>
    <x v="4788"/>
    <n v="2"/>
    <n v="0"/>
    <n v="1"/>
    <n v="0"/>
    <s v="Room_Type 1"/>
    <n v="63"/>
    <x v="1"/>
    <n v="0"/>
    <n v="0"/>
    <n v="89.25"/>
    <n v="0"/>
    <x v="1"/>
  </r>
  <r>
    <x v="4789"/>
    <n v="2"/>
    <n v="1"/>
    <n v="2"/>
    <n v="0"/>
    <s v="Room_Type 4"/>
    <n v="120"/>
    <x v="4"/>
    <n v="0"/>
    <n v="0"/>
    <n v="93.16"/>
    <n v="0"/>
    <x v="1"/>
  </r>
  <r>
    <x v="4790"/>
    <n v="2"/>
    <n v="0"/>
    <n v="1"/>
    <n v="0"/>
    <s v="Room_Type 1"/>
    <n v="13"/>
    <x v="1"/>
    <n v="0"/>
    <n v="0"/>
    <n v="100"/>
    <n v="1"/>
    <x v="1"/>
  </r>
  <r>
    <x v="4791"/>
    <n v="2"/>
    <n v="0"/>
    <n v="2"/>
    <n v="0"/>
    <s v="Room_Type 1"/>
    <n v="2"/>
    <x v="3"/>
    <n v="0"/>
    <n v="0"/>
    <n v="63.75"/>
    <n v="1"/>
    <x v="1"/>
  </r>
  <r>
    <x v="4792"/>
    <n v="3"/>
    <n v="0"/>
    <n v="4"/>
    <n v="0"/>
    <s v="Room_Type 4"/>
    <n v="116"/>
    <x v="4"/>
    <n v="0"/>
    <n v="0"/>
    <n v="138.55000000000001"/>
    <n v="2"/>
    <x v="1"/>
  </r>
  <r>
    <x v="4793"/>
    <n v="2"/>
    <n v="0"/>
    <n v="1"/>
    <n v="0"/>
    <s v="Room_Type 1"/>
    <n v="55"/>
    <x v="5"/>
    <n v="0"/>
    <n v="0"/>
    <n v="104"/>
    <n v="0"/>
    <x v="1"/>
  </r>
  <r>
    <x v="4794"/>
    <n v="2"/>
    <n v="0"/>
    <n v="2"/>
    <n v="0"/>
    <s v="Room_Type 1"/>
    <n v="2"/>
    <x v="1"/>
    <n v="0"/>
    <n v="0"/>
    <n v="126"/>
    <n v="1"/>
    <x v="1"/>
  </r>
  <r>
    <x v="4795"/>
    <n v="2"/>
    <n v="0"/>
    <n v="3"/>
    <n v="0"/>
    <s v="Room_Type 4"/>
    <n v="2"/>
    <x v="7"/>
    <n v="0"/>
    <n v="0"/>
    <n v="59.75"/>
    <n v="1"/>
    <x v="1"/>
  </r>
  <r>
    <x v="4796"/>
    <n v="2"/>
    <n v="0"/>
    <n v="4"/>
    <n v="0"/>
    <s v="Room_Type 1"/>
    <n v="89"/>
    <x v="0"/>
    <n v="0"/>
    <n v="0"/>
    <n v="76.5"/>
    <n v="0"/>
    <x v="0"/>
  </r>
  <r>
    <x v="4797"/>
    <n v="3"/>
    <n v="0"/>
    <n v="9"/>
    <n v="0"/>
    <s v="Room_Type 4"/>
    <n v="38"/>
    <x v="0"/>
    <n v="0"/>
    <n v="0"/>
    <n v="159.6"/>
    <n v="0"/>
    <x v="1"/>
  </r>
  <r>
    <x v="4798"/>
    <n v="2"/>
    <n v="0"/>
    <n v="3"/>
    <n v="0"/>
    <s v="Room_Type 1"/>
    <n v="28"/>
    <x v="10"/>
    <n v="0"/>
    <n v="0"/>
    <n v="57"/>
    <n v="0"/>
    <x v="1"/>
  </r>
  <r>
    <x v="4799"/>
    <n v="2"/>
    <n v="0"/>
    <n v="6"/>
    <n v="0"/>
    <s v="Room_Type 4"/>
    <n v="42"/>
    <x v="0"/>
    <n v="0"/>
    <n v="0"/>
    <n v="147.9"/>
    <n v="2"/>
    <x v="1"/>
  </r>
  <r>
    <x v="4800"/>
    <n v="1"/>
    <n v="0"/>
    <n v="3"/>
    <n v="0"/>
    <s v="Room_Type 1"/>
    <n v="151"/>
    <x v="11"/>
    <n v="0"/>
    <n v="0"/>
    <n v="80"/>
    <n v="0"/>
    <x v="1"/>
  </r>
  <r>
    <x v="4801"/>
    <n v="2"/>
    <n v="0"/>
    <n v="2"/>
    <n v="0"/>
    <s v="Room_Type 1"/>
    <n v="1"/>
    <x v="7"/>
    <n v="0"/>
    <n v="0"/>
    <n v="95"/>
    <n v="0"/>
    <x v="0"/>
  </r>
  <r>
    <x v="4802"/>
    <n v="2"/>
    <n v="0"/>
    <n v="7"/>
    <n v="0"/>
    <s v="Room_Type 1"/>
    <n v="9"/>
    <x v="3"/>
    <n v="1"/>
    <n v="1"/>
    <n v="70"/>
    <n v="0"/>
    <x v="1"/>
  </r>
  <r>
    <x v="4803"/>
    <n v="1"/>
    <n v="0"/>
    <n v="3"/>
    <n v="0"/>
    <s v="Room_Type 1"/>
    <n v="71"/>
    <x v="2"/>
    <n v="0"/>
    <n v="0"/>
    <n v="120"/>
    <n v="0"/>
    <x v="1"/>
  </r>
  <r>
    <x v="4804"/>
    <n v="2"/>
    <n v="0"/>
    <n v="1"/>
    <n v="0"/>
    <s v="Room_Type 1"/>
    <n v="10"/>
    <x v="10"/>
    <n v="0"/>
    <n v="0"/>
    <n v="93"/>
    <n v="1"/>
    <x v="1"/>
  </r>
  <r>
    <x v="4805"/>
    <n v="2"/>
    <n v="0"/>
    <n v="3"/>
    <n v="0"/>
    <s v="Room_Type 1"/>
    <n v="40"/>
    <x v="6"/>
    <n v="0"/>
    <n v="0"/>
    <n v="94.5"/>
    <n v="2"/>
    <x v="1"/>
  </r>
  <r>
    <x v="4806"/>
    <n v="2"/>
    <n v="0"/>
    <n v="2"/>
    <n v="1"/>
    <s v="Room_Type 1"/>
    <n v="4"/>
    <x v="1"/>
    <n v="0"/>
    <n v="0"/>
    <n v="124"/>
    <n v="1"/>
    <x v="1"/>
  </r>
  <r>
    <x v="4807"/>
    <n v="1"/>
    <n v="0"/>
    <n v="1"/>
    <n v="0"/>
    <s v="Room_Type 1"/>
    <n v="0"/>
    <x v="8"/>
    <n v="0"/>
    <n v="0"/>
    <n v="90.71"/>
    <n v="0"/>
    <x v="1"/>
  </r>
  <r>
    <x v="4808"/>
    <n v="2"/>
    <n v="1"/>
    <n v="3"/>
    <n v="0"/>
    <s v="Room_Type 1"/>
    <n v="37"/>
    <x v="2"/>
    <n v="0"/>
    <n v="0"/>
    <n v="115.32"/>
    <n v="0"/>
    <x v="0"/>
  </r>
  <r>
    <x v="4809"/>
    <n v="2"/>
    <n v="0"/>
    <n v="3"/>
    <n v="0"/>
    <s v="Room_Type 1"/>
    <n v="20"/>
    <x v="1"/>
    <n v="0"/>
    <n v="0"/>
    <n v="160"/>
    <n v="0"/>
    <x v="0"/>
  </r>
  <r>
    <x v="4810"/>
    <n v="2"/>
    <n v="0"/>
    <n v="5"/>
    <n v="0"/>
    <s v="Room_Type 4"/>
    <n v="11"/>
    <x v="1"/>
    <n v="0"/>
    <n v="0"/>
    <n v="75"/>
    <n v="0"/>
    <x v="1"/>
  </r>
  <r>
    <x v="4811"/>
    <n v="1"/>
    <n v="0"/>
    <n v="1"/>
    <n v="0"/>
    <s v="Room_Type 1"/>
    <n v="25"/>
    <x v="7"/>
    <n v="0"/>
    <n v="0"/>
    <n v="75.2"/>
    <n v="0"/>
    <x v="1"/>
  </r>
  <r>
    <x v="4812"/>
    <n v="2"/>
    <n v="1"/>
    <n v="1"/>
    <n v="0"/>
    <s v="Room_Type 4"/>
    <n v="18"/>
    <x v="2"/>
    <n v="0"/>
    <n v="0"/>
    <n v="128"/>
    <n v="1"/>
    <x v="1"/>
  </r>
  <r>
    <x v="4813"/>
    <n v="2"/>
    <n v="0"/>
    <n v="1"/>
    <n v="0"/>
    <s v="Room_Type 1"/>
    <n v="82"/>
    <x v="2"/>
    <n v="0"/>
    <n v="0"/>
    <n v="96.3"/>
    <n v="0"/>
    <x v="0"/>
  </r>
  <r>
    <x v="4814"/>
    <n v="1"/>
    <n v="0"/>
    <n v="2"/>
    <n v="0"/>
    <s v="Room_Type 1"/>
    <n v="45"/>
    <x v="7"/>
    <n v="0"/>
    <n v="0"/>
    <n v="86.4"/>
    <n v="0"/>
    <x v="0"/>
  </r>
  <r>
    <x v="4815"/>
    <n v="2"/>
    <n v="1"/>
    <n v="2"/>
    <n v="0"/>
    <s v="Room_Type 1"/>
    <n v="68"/>
    <x v="3"/>
    <n v="0"/>
    <n v="0"/>
    <n v="109.8"/>
    <n v="0"/>
    <x v="0"/>
  </r>
  <r>
    <x v="4816"/>
    <n v="2"/>
    <n v="0"/>
    <n v="1"/>
    <n v="0"/>
    <s v="Room_Type 1"/>
    <n v="63"/>
    <x v="6"/>
    <n v="0"/>
    <n v="0"/>
    <n v="89.25"/>
    <n v="2"/>
    <x v="1"/>
  </r>
  <r>
    <x v="4817"/>
    <n v="1"/>
    <n v="1"/>
    <n v="6"/>
    <n v="0"/>
    <s v="Room_Type 1"/>
    <n v="145"/>
    <x v="5"/>
    <n v="0"/>
    <n v="0"/>
    <n v="69.56"/>
    <n v="0"/>
    <x v="1"/>
  </r>
  <r>
    <x v="4818"/>
    <n v="2"/>
    <n v="0"/>
    <n v="6"/>
    <n v="0"/>
    <s v="Room_Type 1"/>
    <n v="145"/>
    <x v="2"/>
    <n v="0"/>
    <n v="0"/>
    <n v="90.95"/>
    <n v="2"/>
    <x v="0"/>
  </r>
  <r>
    <x v="4819"/>
    <n v="1"/>
    <n v="0"/>
    <n v="1"/>
    <n v="0"/>
    <s v="Room_Type 1"/>
    <n v="225"/>
    <x v="7"/>
    <n v="0"/>
    <n v="0"/>
    <n v="67.5"/>
    <n v="0"/>
    <x v="0"/>
  </r>
  <r>
    <x v="4820"/>
    <n v="1"/>
    <n v="0"/>
    <n v="2"/>
    <n v="0"/>
    <s v="Room_Type 1"/>
    <n v="136"/>
    <x v="0"/>
    <n v="0"/>
    <n v="0"/>
    <n v="90.9"/>
    <n v="0"/>
    <x v="1"/>
  </r>
  <r>
    <x v="4821"/>
    <n v="2"/>
    <n v="0"/>
    <n v="3"/>
    <n v="0"/>
    <s v="Room_Type 1"/>
    <n v="49"/>
    <x v="9"/>
    <n v="0"/>
    <n v="0"/>
    <n v="78.3"/>
    <n v="0"/>
    <x v="0"/>
  </r>
  <r>
    <x v="4822"/>
    <n v="2"/>
    <n v="1"/>
    <n v="1"/>
    <n v="0"/>
    <s v="Room_Type 1"/>
    <n v="93"/>
    <x v="4"/>
    <n v="0"/>
    <n v="0"/>
    <n v="109.35"/>
    <n v="0"/>
    <x v="0"/>
  </r>
  <r>
    <x v="4823"/>
    <n v="1"/>
    <n v="0"/>
    <n v="1"/>
    <n v="0"/>
    <s v="Room_Type 4"/>
    <n v="55"/>
    <x v="5"/>
    <n v="0"/>
    <n v="0"/>
    <n v="92"/>
    <n v="0"/>
    <x v="1"/>
  </r>
  <r>
    <x v="4824"/>
    <n v="2"/>
    <n v="0"/>
    <n v="7"/>
    <n v="0"/>
    <s v="Room_Type 1"/>
    <n v="83"/>
    <x v="5"/>
    <n v="0"/>
    <n v="0"/>
    <n v="80.75"/>
    <n v="0"/>
    <x v="1"/>
  </r>
  <r>
    <x v="4825"/>
    <n v="2"/>
    <n v="0"/>
    <n v="3"/>
    <n v="0"/>
    <s v="Room_Type 1"/>
    <n v="112"/>
    <x v="4"/>
    <n v="0"/>
    <n v="0"/>
    <n v="105.3"/>
    <n v="1"/>
    <x v="1"/>
  </r>
  <r>
    <x v="4826"/>
    <n v="2"/>
    <n v="0"/>
    <n v="3"/>
    <n v="0"/>
    <s v="Room_Type 1"/>
    <n v="89"/>
    <x v="8"/>
    <n v="0"/>
    <n v="0"/>
    <n v="75"/>
    <n v="0"/>
    <x v="1"/>
  </r>
  <r>
    <x v="4827"/>
    <n v="2"/>
    <n v="0"/>
    <n v="3"/>
    <n v="0"/>
    <s v="Room_Type 1"/>
    <n v="12"/>
    <x v="10"/>
    <n v="0"/>
    <n v="0"/>
    <n v="87"/>
    <n v="1"/>
    <x v="1"/>
  </r>
  <r>
    <x v="4828"/>
    <n v="1"/>
    <n v="0"/>
    <n v="4"/>
    <n v="1"/>
    <s v="Room_Type 1"/>
    <n v="5"/>
    <x v="6"/>
    <n v="0"/>
    <n v="0"/>
    <n v="135"/>
    <n v="0"/>
    <x v="1"/>
  </r>
  <r>
    <x v="4829"/>
    <n v="3"/>
    <n v="0"/>
    <n v="4"/>
    <n v="0"/>
    <s v="Room_Type 4"/>
    <n v="12"/>
    <x v="3"/>
    <n v="0"/>
    <n v="0"/>
    <n v="132.38999999999999"/>
    <n v="1"/>
    <x v="1"/>
  </r>
  <r>
    <x v="4830"/>
    <n v="2"/>
    <n v="0"/>
    <n v="2"/>
    <n v="0"/>
    <s v="Room_Type 1"/>
    <n v="298"/>
    <x v="8"/>
    <n v="0"/>
    <n v="0"/>
    <n v="93"/>
    <n v="0"/>
    <x v="1"/>
  </r>
  <r>
    <x v="4831"/>
    <n v="2"/>
    <n v="0"/>
    <n v="4"/>
    <n v="0"/>
    <s v="Room_Type 1"/>
    <n v="115"/>
    <x v="5"/>
    <n v="0"/>
    <n v="0"/>
    <n v="70.03"/>
    <n v="2"/>
    <x v="1"/>
  </r>
  <r>
    <x v="4832"/>
    <n v="1"/>
    <n v="0"/>
    <n v="3"/>
    <n v="0"/>
    <s v="Room_Type 1"/>
    <n v="2"/>
    <x v="10"/>
    <n v="0"/>
    <n v="0"/>
    <n v="57.98"/>
    <n v="1"/>
    <x v="1"/>
  </r>
  <r>
    <x v="4833"/>
    <n v="2"/>
    <n v="0"/>
    <n v="7"/>
    <n v="0"/>
    <s v="Room_Type 1"/>
    <n v="167"/>
    <x v="4"/>
    <n v="0"/>
    <n v="0"/>
    <n v="99.45"/>
    <n v="0"/>
    <x v="0"/>
  </r>
  <r>
    <x v="4834"/>
    <n v="2"/>
    <n v="0"/>
    <n v="6"/>
    <n v="0"/>
    <s v="Room_Type 1"/>
    <n v="123"/>
    <x v="0"/>
    <n v="0"/>
    <n v="0"/>
    <n v="63.75"/>
    <n v="1"/>
    <x v="1"/>
  </r>
  <r>
    <x v="4835"/>
    <n v="1"/>
    <n v="0"/>
    <n v="2"/>
    <n v="0"/>
    <s v="Room_Type 1"/>
    <n v="191"/>
    <x v="6"/>
    <n v="0"/>
    <n v="0"/>
    <n v="90.9"/>
    <n v="0"/>
    <x v="0"/>
  </r>
  <r>
    <x v="4836"/>
    <n v="1"/>
    <n v="1"/>
    <n v="3"/>
    <n v="0"/>
    <s v="Room_Type 1"/>
    <n v="72"/>
    <x v="5"/>
    <n v="0"/>
    <n v="0"/>
    <n v="115.5"/>
    <n v="0"/>
    <x v="0"/>
  </r>
  <r>
    <x v="4837"/>
    <n v="2"/>
    <n v="0"/>
    <n v="5"/>
    <n v="0"/>
    <s v="Room_Type 1"/>
    <n v="28"/>
    <x v="3"/>
    <n v="0"/>
    <n v="0"/>
    <n v="74.8"/>
    <n v="1"/>
    <x v="1"/>
  </r>
  <r>
    <x v="4838"/>
    <n v="2"/>
    <n v="0"/>
    <n v="4"/>
    <n v="0"/>
    <s v="Room_Type 1"/>
    <n v="179"/>
    <x v="4"/>
    <n v="0"/>
    <n v="0"/>
    <n v="90.95"/>
    <n v="2"/>
    <x v="1"/>
  </r>
  <r>
    <x v="4839"/>
    <n v="2"/>
    <n v="0"/>
    <n v="1"/>
    <n v="0"/>
    <s v="Room_Type 4"/>
    <n v="3"/>
    <x v="10"/>
    <n v="0"/>
    <n v="0"/>
    <n v="106"/>
    <n v="1"/>
    <x v="1"/>
  </r>
  <r>
    <x v="4840"/>
    <n v="1"/>
    <n v="0"/>
    <n v="2"/>
    <n v="0"/>
    <s v="Room_Type 4"/>
    <n v="75"/>
    <x v="4"/>
    <n v="0"/>
    <n v="0"/>
    <n v="123.3"/>
    <n v="0"/>
    <x v="0"/>
  </r>
  <r>
    <x v="4841"/>
    <n v="2"/>
    <n v="0"/>
    <n v="7"/>
    <n v="0"/>
    <s v="Room_Type 1"/>
    <n v="35"/>
    <x v="1"/>
    <n v="0"/>
    <n v="0"/>
    <n v="67.489999999999995"/>
    <n v="0"/>
    <x v="1"/>
  </r>
  <r>
    <x v="4842"/>
    <n v="2"/>
    <n v="0"/>
    <n v="3"/>
    <n v="1"/>
    <s v="Room_Type 1"/>
    <n v="235"/>
    <x v="0"/>
    <n v="0"/>
    <n v="0"/>
    <n v="94.5"/>
    <n v="1"/>
    <x v="0"/>
  </r>
  <r>
    <x v="4843"/>
    <n v="2"/>
    <n v="0"/>
    <n v="2"/>
    <n v="0"/>
    <s v="Room_Type 1"/>
    <n v="2"/>
    <x v="0"/>
    <n v="0"/>
    <n v="0"/>
    <n v="98"/>
    <n v="1"/>
    <x v="1"/>
  </r>
  <r>
    <x v="4844"/>
    <n v="2"/>
    <n v="0"/>
    <n v="5"/>
    <n v="0"/>
    <s v="Room_Type 1"/>
    <n v="100"/>
    <x v="5"/>
    <n v="0"/>
    <n v="0"/>
    <n v="92.65"/>
    <n v="2"/>
    <x v="1"/>
  </r>
  <r>
    <x v="4845"/>
    <n v="2"/>
    <n v="0"/>
    <n v="4"/>
    <n v="0"/>
    <s v="Room_Type 1"/>
    <n v="134"/>
    <x v="3"/>
    <n v="0"/>
    <n v="0"/>
    <n v="65"/>
    <n v="0"/>
    <x v="1"/>
  </r>
  <r>
    <x v="4846"/>
    <n v="2"/>
    <n v="0"/>
    <n v="3"/>
    <n v="0"/>
    <s v="Room_Type 1"/>
    <n v="118"/>
    <x v="2"/>
    <n v="0"/>
    <n v="0"/>
    <n v="120"/>
    <n v="0"/>
    <x v="1"/>
  </r>
  <r>
    <x v="4847"/>
    <n v="2"/>
    <n v="0"/>
    <n v="6"/>
    <n v="0"/>
    <s v="Room_Type 1"/>
    <n v="160"/>
    <x v="5"/>
    <n v="0"/>
    <n v="0"/>
    <n v="90"/>
    <n v="0"/>
    <x v="0"/>
  </r>
  <r>
    <x v="4848"/>
    <n v="2"/>
    <n v="0"/>
    <n v="3"/>
    <n v="0"/>
    <s v="Room_Type 1"/>
    <n v="36"/>
    <x v="6"/>
    <n v="0"/>
    <n v="0"/>
    <n v="112"/>
    <n v="0"/>
    <x v="1"/>
  </r>
  <r>
    <x v="4849"/>
    <n v="2"/>
    <n v="2"/>
    <n v="2"/>
    <n v="0"/>
    <s v="Room_Type 6"/>
    <n v="136"/>
    <x v="0"/>
    <n v="0"/>
    <n v="0"/>
    <n v="221.3"/>
    <n v="1"/>
    <x v="0"/>
  </r>
  <r>
    <x v="4850"/>
    <n v="2"/>
    <n v="0"/>
    <n v="4"/>
    <n v="1"/>
    <s v="Room_Type 1"/>
    <n v="90"/>
    <x v="5"/>
    <n v="0"/>
    <n v="0"/>
    <n v="95.7"/>
    <n v="1"/>
    <x v="1"/>
  </r>
  <r>
    <x v="4851"/>
    <n v="2"/>
    <n v="0"/>
    <n v="6"/>
    <n v="0"/>
    <s v="Room_Type 1"/>
    <n v="5"/>
    <x v="7"/>
    <n v="0"/>
    <n v="0"/>
    <n v="79.33"/>
    <n v="0"/>
    <x v="0"/>
  </r>
  <r>
    <x v="4852"/>
    <n v="1"/>
    <n v="0"/>
    <n v="1"/>
    <n v="0"/>
    <s v="Room_Type 1"/>
    <n v="3"/>
    <x v="8"/>
    <n v="0"/>
    <n v="0"/>
    <n v="45"/>
    <n v="2"/>
    <x v="1"/>
  </r>
  <r>
    <x v="4853"/>
    <n v="2"/>
    <n v="0"/>
    <n v="6"/>
    <n v="0"/>
    <s v="Room_Type 2"/>
    <n v="75"/>
    <x v="6"/>
    <n v="0"/>
    <n v="0"/>
    <n v="67.83"/>
    <n v="0"/>
    <x v="1"/>
  </r>
  <r>
    <x v="4854"/>
    <n v="2"/>
    <n v="0"/>
    <n v="6"/>
    <n v="0"/>
    <s v="Room_Type 1"/>
    <n v="98"/>
    <x v="4"/>
    <n v="0"/>
    <n v="0"/>
    <n v="103.5"/>
    <n v="1"/>
    <x v="1"/>
  </r>
  <r>
    <x v="4855"/>
    <n v="2"/>
    <n v="0"/>
    <n v="4"/>
    <n v="0"/>
    <s v="Room_Type 1"/>
    <n v="65"/>
    <x v="7"/>
    <n v="0"/>
    <n v="0"/>
    <n v="105"/>
    <n v="0"/>
    <x v="1"/>
  </r>
  <r>
    <x v="4856"/>
    <n v="3"/>
    <n v="0"/>
    <n v="6"/>
    <n v="0"/>
    <s v="Room_Type 4"/>
    <n v="111"/>
    <x v="7"/>
    <n v="0"/>
    <n v="0"/>
    <n v="115.6"/>
    <n v="1"/>
    <x v="0"/>
  </r>
  <r>
    <x v="4857"/>
    <n v="3"/>
    <n v="0"/>
    <n v="4"/>
    <n v="0"/>
    <s v="Room_Type 1"/>
    <n v="15"/>
    <x v="6"/>
    <n v="0"/>
    <n v="0"/>
    <n v="111.6"/>
    <n v="1"/>
    <x v="1"/>
  </r>
  <r>
    <x v="4858"/>
    <n v="2"/>
    <n v="0"/>
    <n v="3"/>
    <n v="0"/>
    <s v="Room_Type 1"/>
    <n v="109"/>
    <x v="5"/>
    <n v="0"/>
    <n v="0"/>
    <n v="77.03"/>
    <n v="1"/>
    <x v="1"/>
  </r>
  <r>
    <x v="4859"/>
    <n v="2"/>
    <n v="0"/>
    <n v="4"/>
    <n v="0"/>
    <s v="Room_Type 4"/>
    <n v="17"/>
    <x v="3"/>
    <n v="0"/>
    <n v="0"/>
    <n v="125.8"/>
    <n v="1"/>
    <x v="1"/>
  </r>
  <r>
    <x v="4860"/>
    <n v="2"/>
    <n v="0"/>
    <n v="7"/>
    <n v="0"/>
    <s v="Room_Type 4"/>
    <n v="133"/>
    <x v="4"/>
    <n v="0"/>
    <n v="0"/>
    <n v="114.63"/>
    <n v="1"/>
    <x v="1"/>
  </r>
  <r>
    <x v="4861"/>
    <n v="2"/>
    <n v="0"/>
    <n v="1"/>
    <n v="1"/>
    <s v="Room_Type 1"/>
    <n v="1"/>
    <x v="0"/>
    <n v="0"/>
    <n v="0"/>
    <n v="111"/>
    <n v="1"/>
    <x v="1"/>
  </r>
  <r>
    <x v="4862"/>
    <n v="1"/>
    <n v="0"/>
    <n v="1"/>
    <n v="0"/>
    <s v="Room_Type 1"/>
    <n v="87"/>
    <x v="8"/>
    <n v="0"/>
    <n v="0"/>
    <n v="94.25"/>
    <n v="1"/>
    <x v="1"/>
  </r>
  <r>
    <x v="4863"/>
    <n v="2"/>
    <n v="0"/>
    <n v="15"/>
    <n v="0"/>
    <s v="Room_Type 1"/>
    <n v="35"/>
    <x v="7"/>
    <n v="0"/>
    <n v="0"/>
    <n v="74.8"/>
    <n v="2"/>
    <x v="0"/>
  </r>
  <r>
    <x v="4864"/>
    <n v="2"/>
    <n v="0"/>
    <n v="1"/>
    <n v="0"/>
    <s v="Room_Type 1"/>
    <n v="39"/>
    <x v="9"/>
    <n v="0"/>
    <n v="0"/>
    <n v="117.9"/>
    <n v="1"/>
    <x v="1"/>
  </r>
  <r>
    <x v="4865"/>
    <n v="3"/>
    <n v="0"/>
    <n v="6"/>
    <n v="0"/>
    <s v="Room_Type 1"/>
    <n v="160"/>
    <x v="4"/>
    <n v="0"/>
    <n v="0"/>
    <n v="125.8"/>
    <n v="0"/>
    <x v="0"/>
  </r>
  <r>
    <x v="4866"/>
    <n v="1"/>
    <n v="0"/>
    <n v="2"/>
    <n v="0"/>
    <s v="Room_Type 1"/>
    <n v="0"/>
    <x v="6"/>
    <n v="0"/>
    <n v="0"/>
    <n v="83.5"/>
    <n v="0"/>
    <x v="1"/>
  </r>
  <r>
    <x v="4867"/>
    <n v="2"/>
    <n v="0"/>
    <n v="2"/>
    <n v="0"/>
    <s v="Room_Type 1"/>
    <n v="43"/>
    <x v="3"/>
    <n v="0"/>
    <n v="0"/>
    <n v="72"/>
    <n v="1"/>
    <x v="1"/>
  </r>
  <r>
    <x v="4868"/>
    <n v="2"/>
    <n v="0"/>
    <n v="3"/>
    <n v="0"/>
    <s v="Room_Type 4"/>
    <n v="31"/>
    <x v="6"/>
    <n v="0"/>
    <n v="0"/>
    <n v="75"/>
    <n v="0"/>
    <x v="1"/>
  </r>
  <r>
    <x v="4869"/>
    <n v="1"/>
    <n v="1"/>
    <n v="3"/>
    <n v="0"/>
    <s v="Room_Type 4"/>
    <n v="80"/>
    <x v="3"/>
    <n v="0"/>
    <n v="0"/>
    <n v="114.9"/>
    <n v="1"/>
    <x v="1"/>
  </r>
  <r>
    <x v="4870"/>
    <n v="2"/>
    <n v="0"/>
    <n v="3"/>
    <n v="0"/>
    <s v="Room_Type 4"/>
    <n v="157"/>
    <x v="8"/>
    <n v="0"/>
    <n v="0"/>
    <n v="114.3"/>
    <n v="2"/>
    <x v="0"/>
  </r>
  <r>
    <x v="4871"/>
    <n v="2"/>
    <n v="0"/>
    <n v="3"/>
    <n v="0"/>
    <s v="Room_Type 2"/>
    <n v="178"/>
    <x v="0"/>
    <n v="0"/>
    <n v="0"/>
    <n v="94.62"/>
    <n v="0"/>
    <x v="0"/>
  </r>
  <r>
    <x v="4872"/>
    <n v="1"/>
    <n v="0"/>
    <n v="3"/>
    <n v="0"/>
    <s v="Room_Type 1"/>
    <n v="19"/>
    <x v="6"/>
    <n v="1"/>
    <n v="1"/>
    <n v="80"/>
    <n v="0"/>
    <x v="1"/>
  </r>
  <r>
    <x v="4873"/>
    <n v="2"/>
    <n v="0"/>
    <n v="3"/>
    <n v="0"/>
    <s v="Room_Type 1"/>
    <n v="44"/>
    <x v="2"/>
    <n v="0"/>
    <n v="0"/>
    <n v="107.1"/>
    <n v="0"/>
    <x v="0"/>
  </r>
  <r>
    <x v="4874"/>
    <n v="2"/>
    <n v="0"/>
    <n v="2"/>
    <n v="0"/>
    <s v="Room_Type 1"/>
    <n v="38"/>
    <x v="1"/>
    <n v="0"/>
    <n v="0"/>
    <n v="112.59"/>
    <n v="0"/>
    <x v="0"/>
  </r>
  <r>
    <x v="4875"/>
    <n v="2"/>
    <n v="0"/>
    <n v="2"/>
    <n v="0"/>
    <s v="Room_Type 4"/>
    <n v="15"/>
    <x v="1"/>
    <n v="0"/>
    <n v="0"/>
    <n v="141.68"/>
    <n v="1"/>
    <x v="1"/>
  </r>
  <r>
    <x v="4876"/>
    <n v="2"/>
    <n v="0"/>
    <n v="1"/>
    <n v="0"/>
    <s v="Room_Type 1"/>
    <n v="13"/>
    <x v="9"/>
    <n v="0"/>
    <n v="0"/>
    <n v="85"/>
    <n v="0"/>
    <x v="1"/>
  </r>
  <r>
    <x v="4877"/>
    <n v="1"/>
    <n v="0"/>
    <n v="3"/>
    <n v="0"/>
    <s v="Room_Type 1"/>
    <n v="71"/>
    <x v="2"/>
    <n v="0"/>
    <n v="0"/>
    <n v="120"/>
    <n v="0"/>
    <x v="1"/>
  </r>
  <r>
    <x v="4878"/>
    <n v="2"/>
    <n v="0"/>
    <n v="3"/>
    <n v="0"/>
    <s v="Room_Type 4"/>
    <n v="21"/>
    <x v="7"/>
    <n v="0"/>
    <n v="0"/>
    <n v="162.66999999999999"/>
    <n v="2"/>
    <x v="1"/>
  </r>
  <r>
    <x v="4879"/>
    <n v="2"/>
    <n v="0"/>
    <n v="2"/>
    <n v="0"/>
    <s v="Room_Type 1"/>
    <n v="84"/>
    <x v="6"/>
    <n v="0"/>
    <n v="0"/>
    <n v="80.099999999999994"/>
    <n v="2"/>
    <x v="1"/>
  </r>
  <r>
    <x v="4880"/>
    <n v="1"/>
    <n v="0"/>
    <n v="2"/>
    <n v="0"/>
    <s v="Room_Type 1"/>
    <n v="8"/>
    <x v="7"/>
    <n v="0"/>
    <n v="0"/>
    <n v="103"/>
    <n v="1"/>
    <x v="1"/>
  </r>
  <r>
    <x v="4881"/>
    <n v="1"/>
    <n v="0"/>
    <n v="3"/>
    <n v="0"/>
    <s v="Room_Type 1"/>
    <n v="9"/>
    <x v="7"/>
    <n v="1"/>
    <n v="0"/>
    <n v="65"/>
    <n v="0"/>
    <x v="1"/>
  </r>
  <r>
    <x v="4882"/>
    <n v="2"/>
    <n v="0"/>
    <n v="4"/>
    <n v="0"/>
    <s v="Room_Type 1"/>
    <n v="39"/>
    <x v="4"/>
    <n v="0"/>
    <n v="0"/>
    <n v="117.9"/>
    <n v="0"/>
    <x v="0"/>
  </r>
  <r>
    <x v="4883"/>
    <n v="2"/>
    <n v="0"/>
    <n v="2"/>
    <n v="0"/>
    <s v="Room_Type 4"/>
    <n v="11"/>
    <x v="6"/>
    <n v="0"/>
    <n v="0"/>
    <n v="107"/>
    <n v="0"/>
    <x v="1"/>
  </r>
  <r>
    <x v="4884"/>
    <n v="2"/>
    <n v="0"/>
    <n v="1"/>
    <n v="0"/>
    <s v="Room_Type 4"/>
    <n v="0"/>
    <x v="1"/>
    <n v="0"/>
    <n v="0"/>
    <n v="200"/>
    <n v="1"/>
    <x v="0"/>
  </r>
  <r>
    <x v="4885"/>
    <n v="2"/>
    <n v="0"/>
    <n v="3"/>
    <n v="0"/>
    <s v="Room_Type 1"/>
    <n v="0"/>
    <x v="5"/>
    <n v="0"/>
    <n v="0"/>
    <n v="106.2"/>
    <n v="0"/>
    <x v="1"/>
  </r>
  <r>
    <x v="4886"/>
    <n v="2"/>
    <n v="0"/>
    <n v="5"/>
    <n v="0"/>
    <s v="Room_Type 1"/>
    <n v="275"/>
    <x v="6"/>
    <n v="0"/>
    <n v="0"/>
    <n v="90"/>
    <n v="0"/>
    <x v="0"/>
  </r>
  <r>
    <x v="4887"/>
    <n v="2"/>
    <n v="0"/>
    <n v="2"/>
    <n v="0"/>
    <s v="Room_Type 1"/>
    <n v="75"/>
    <x v="6"/>
    <n v="0"/>
    <n v="0"/>
    <n v="105"/>
    <n v="0"/>
    <x v="0"/>
  </r>
  <r>
    <x v="4888"/>
    <n v="1"/>
    <n v="0"/>
    <n v="2"/>
    <n v="0"/>
    <s v="Room_Type 1"/>
    <n v="192"/>
    <x v="2"/>
    <n v="0"/>
    <n v="0"/>
    <n v="95"/>
    <n v="0"/>
    <x v="1"/>
  </r>
  <r>
    <x v="4889"/>
    <n v="2"/>
    <n v="0"/>
    <n v="3"/>
    <n v="0"/>
    <s v="Room_Type 5"/>
    <n v="30"/>
    <x v="5"/>
    <n v="0"/>
    <n v="0"/>
    <n v="110.8"/>
    <n v="0"/>
    <x v="1"/>
  </r>
  <r>
    <x v="4890"/>
    <n v="2"/>
    <n v="0"/>
    <n v="1"/>
    <n v="0"/>
    <s v="Room_Type 1"/>
    <n v="20"/>
    <x v="3"/>
    <n v="0"/>
    <n v="0"/>
    <n v="88"/>
    <n v="1"/>
    <x v="1"/>
  </r>
  <r>
    <x v="4891"/>
    <n v="1"/>
    <n v="0"/>
    <n v="2"/>
    <n v="0"/>
    <s v="Room_Type 1"/>
    <n v="4"/>
    <x v="6"/>
    <n v="0"/>
    <n v="0"/>
    <n v="95"/>
    <n v="0"/>
    <x v="1"/>
  </r>
  <r>
    <x v="4892"/>
    <n v="2"/>
    <n v="0"/>
    <n v="2"/>
    <n v="0"/>
    <s v="Room_Type 1"/>
    <n v="44"/>
    <x v="5"/>
    <n v="0"/>
    <n v="0"/>
    <n v="107.1"/>
    <n v="0"/>
    <x v="0"/>
  </r>
  <r>
    <x v="4893"/>
    <n v="1"/>
    <n v="0"/>
    <n v="7"/>
    <n v="0"/>
    <s v="Room_Type 1"/>
    <n v="15"/>
    <x v="10"/>
    <n v="0"/>
    <n v="0"/>
    <n v="65.2"/>
    <n v="1"/>
    <x v="1"/>
  </r>
  <r>
    <x v="4894"/>
    <n v="2"/>
    <n v="0"/>
    <n v="3"/>
    <n v="0"/>
    <s v="Room_Type 1"/>
    <n v="213"/>
    <x v="2"/>
    <n v="0"/>
    <n v="0"/>
    <n v="130"/>
    <n v="0"/>
    <x v="0"/>
  </r>
  <r>
    <x v="4895"/>
    <n v="2"/>
    <n v="0"/>
    <n v="1"/>
    <n v="0"/>
    <s v="Room_Type 1"/>
    <n v="2"/>
    <x v="9"/>
    <n v="0"/>
    <n v="0"/>
    <n v="101"/>
    <n v="2"/>
    <x v="1"/>
  </r>
  <r>
    <x v="4896"/>
    <n v="1"/>
    <n v="0"/>
    <n v="1"/>
    <n v="0"/>
    <s v="Room_Type 1"/>
    <n v="1"/>
    <x v="0"/>
    <n v="0"/>
    <n v="0"/>
    <n v="6"/>
    <n v="0"/>
    <x v="1"/>
  </r>
  <r>
    <x v="4897"/>
    <n v="2"/>
    <n v="0"/>
    <n v="3"/>
    <n v="0"/>
    <s v="Room_Type 4"/>
    <n v="19"/>
    <x v="1"/>
    <n v="0"/>
    <n v="0"/>
    <n v="107"/>
    <n v="0"/>
    <x v="1"/>
  </r>
  <r>
    <x v="4898"/>
    <n v="2"/>
    <n v="0"/>
    <n v="3"/>
    <n v="0"/>
    <s v="Room_Type 1"/>
    <n v="110"/>
    <x v="4"/>
    <n v="0"/>
    <n v="0"/>
    <n v="94.5"/>
    <n v="0"/>
    <x v="0"/>
  </r>
  <r>
    <x v="4899"/>
    <n v="2"/>
    <n v="0"/>
    <n v="3"/>
    <n v="0"/>
    <s v="Room_Type 4"/>
    <n v="109"/>
    <x v="0"/>
    <n v="0"/>
    <n v="0"/>
    <n v="143.69999999999999"/>
    <n v="1"/>
    <x v="1"/>
  </r>
  <r>
    <x v="4900"/>
    <n v="2"/>
    <n v="0"/>
    <n v="6"/>
    <n v="0"/>
    <s v="Room_Type 1"/>
    <n v="349"/>
    <x v="6"/>
    <n v="0"/>
    <n v="0"/>
    <n v="90"/>
    <n v="0"/>
    <x v="1"/>
  </r>
  <r>
    <x v="4901"/>
    <n v="2"/>
    <n v="0"/>
    <n v="7"/>
    <n v="0"/>
    <s v="Room_Type 1"/>
    <n v="13"/>
    <x v="7"/>
    <n v="0"/>
    <n v="0"/>
    <n v="59.33"/>
    <n v="1"/>
    <x v="1"/>
  </r>
  <r>
    <x v="4902"/>
    <n v="2"/>
    <n v="1"/>
    <n v="3"/>
    <n v="0"/>
    <s v="Room_Type 4"/>
    <n v="207"/>
    <x v="3"/>
    <n v="0"/>
    <n v="0"/>
    <n v="113.4"/>
    <n v="0"/>
    <x v="1"/>
  </r>
  <r>
    <x v="4903"/>
    <n v="1"/>
    <n v="0"/>
    <n v="3"/>
    <n v="0"/>
    <s v="Room_Type 1"/>
    <n v="276"/>
    <x v="1"/>
    <n v="0"/>
    <n v="0"/>
    <n v="95.67"/>
    <n v="0"/>
    <x v="1"/>
  </r>
  <r>
    <x v="4904"/>
    <n v="2"/>
    <n v="0"/>
    <n v="1"/>
    <n v="0"/>
    <s v="Room_Type 1"/>
    <n v="27"/>
    <x v="2"/>
    <n v="0"/>
    <n v="0"/>
    <n v="120"/>
    <n v="0"/>
    <x v="1"/>
  </r>
  <r>
    <x v="4905"/>
    <n v="1"/>
    <n v="0"/>
    <n v="2"/>
    <n v="0"/>
    <s v="Room_Type 1"/>
    <n v="50"/>
    <x v="7"/>
    <n v="0"/>
    <n v="0"/>
    <n v="145.69"/>
    <n v="0"/>
    <x v="0"/>
  </r>
  <r>
    <x v="4906"/>
    <n v="2"/>
    <n v="0"/>
    <n v="3"/>
    <n v="0"/>
    <s v="Room_Type 1"/>
    <n v="60"/>
    <x v="2"/>
    <n v="0"/>
    <n v="0"/>
    <n v="99.9"/>
    <n v="1"/>
    <x v="1"/>
  </r>
  <r>
    <x v="4907"/>
    <n v="2"/>
    <n v="0"/>
    <n v="2"/>
    <n v="0"/>
    <s v="Room_Type 1"/>
    <n v="48"/>
    <x v="10"/>
    <n v="0"/>
    <n v="0"/>
    <n v="57.28"/>
    <n v="1"/>
    <x v="1"/>
  </r>
  <r>
    <x v="4908"/>
    <n v="2"/>
    <n v="0"/>
    <n v="1"/>
    <n v="0"/>
    <s v="Room_Type 1"/>
    <n v="50"/>
    <x v="2"/>
    <n v="0"/>
    <n v="0"/>
    <n v="76.92"/>
    <n v="1"/>
    <x v="1"/>
  </r>
  <r>
    <x v="4909"/>
    <n v="1"/>
    <n v="0"/>
    <n v="1"/>
    <n v="0"/>
    <s v="Room_Type 1"/>
    <n v="13"/>
    <x v="11"/>
    <n v="0"/>
    <n v="0"/>
    <n v="71"/>
    <n v="0"/>
    <x v="1"/>
  </r>
  <r>
    <x v="4910"/>
    <n v="2"/>
    <n v="0"/>
    <n v="1"/>
    <n v="0"/>
    <s v="Room_Type 1"/>
    <n v="23"/>
    <x v="5"/>
    <n v="0"/>
    <n v="0"/>
    <n v="98"/>
    <n v="0"/>
    <x v="1"/>
  </r>
  <r>
    <x v="4911"/>
    <n v="2"/>
    <n v="0"/>
    <n v="1"/>
    <n v="0"/>
    <s v="Room_Type 1"/>
    <n v="8"/>
    <x v="7"/>
    <n v="0"/>
    <n v="0"/>
    <n v="130"/>
    <n v="0"/>
    <x v="1"/>
  </r>
  <r>
    <x v="4912"/>
    <n v="1"/>
    <n v="0"/>
    <n v="3"/>
    <n v="0"/>
    <s v="Room_Type 1"/>
    <n v="418"/>
    <x v="1"/>
    <n v="0"/>
    <n v="0"/>
    <n v="86"/>
    <n v="0"/>
    <x v="0"/>
  </r>
  <r>
    <x v="4913"/>
    <n v="2"/>
    <n v="0"/>
    <n v="2"/>
    <n v="0"/>
    <s v="Room_Type 1"/>
    <n v="1"/>
    <x v="1"/>
    <n v="0"/>
    <n v="0"/>
    <n v="142"/>
    <n v="1"/>
    <x v="0"/>
  </r>
  <r>
    <x v="4914"/>
    <n v="1"/>
    <n v="0"/>
    <n v="4"/>
    <n v="0"/>
    <s v="Room_Type 1"/>
    <n v="115"/>
    <x v="10"/>
    <n v="0"/>
    <n v="0"/>
    <n v="76"/>
    <n v="0"/>
    <x v="1"/>
  </r>
  <r>
    <x v="4915"/>
    <n v="2"/>
    <n v="0"/>
    <n v="4"/>
    <n v="0"/>
    <s v="Room_Type 1"/>
    <n v="18"/>
    <x v="6"/>
    <n v="0"/>
    <n v="0"/>
    <n v="111.75"/>
    <n v="0"/>
    <x v="1"/>
  </r>
  <r>
    <x v="4916"/>
    <n v="2"/>
    <n v="0"/>
    <n v="2"/>
    <n v="0"/>
    <s v="Room_Type 4"/>
    <n v="1"/>
    <x v="8"/>
    <n v="0"/>
    <n v="0"/>
    <n v="176"/>
    <n v="1"/>
    <x v="1"/>
  </r>
  <r>
    <x v="4917"/>
    <n v="2"/>
    <n v="0"/>
    <n v="3"/>
    <n v="0"/>
    <s v="Room_Type 1"/>
    <n v="205"/>
    <x v="8"/>
    <n v="0"/>
    <n v="0"/>
    <n v="90"/>
    <n v="0"/>
    <x v="0"/>
  </r>
  <r>
    <x v="4918"/>
    <n v="2"/>
    <n v="0"/>
    <n v="3"/>
    <n v="0"/>
    <s v="Room_Type 1"/>
    <n v="81"/>
    <x v="3"/>
    <n v="0"/>
    <n v="0"/>
    <n v="75"/>
    <n v="0"/>
    <x v="1"/>
  </r>
  <r>
    <x v="4919"/>
    <n v="2"/>
    <n v="0"/>
    <n v="10"/>
    <n v="0"/>
    <s v="Room_Type 1"/>
    <n v="163"/>
    <x v="0"/>
    <n v="0"/>
    <n v="0"/>
    <n v="72.25"/>
    <n v="1"/>
    <x v="1"/>
  </r>
  <r>
    <x v="4920"/>
    <n v="3"/>
    <n v="0"/>
    <n v="4"/>
    <n v="0"/>
    <s v="Room_Type 4"/>
    <n v="1"/>
    <x v="4"/>
    <n v="0"/>
    <n v="0"/>
    <n v="184.5"/>
    <n v="2"/>
    <x v="1"/>
  </r>
  <r>
    <x v="4921"/>
    <n v="2"/>
    <n v="0"/>
    <n v="2"/>
    <n v="0"/>
    <s v="Room_Type 1"/>
    <n v="30"/>
    <x v="1"/>
    <n v="0"/>
    <n v="0"/>
    <n v="134.1"/>
    <n v="1"/>
    <x v="1"/>
  </r>
  <r>
    <x v="4922"/>
    <n v="2"/>
    <n v="0"/>
    <n v="4"/>
    <n v="0"/>
    <s v="Room_Type 1"/>
    <n v="92"/>
    <x v="5"/>
    <n v="0"/>
    <n v="0"/>
    <n v="90.95"/>
    <n v="0"/>
    <x v="0"/>
  </r>
  <r>
    <x v="4923"/>
    <n v="2"/>
    <n v="0"/>
    <n v="1"/>
    <n v="0"/>
    <s v="Room_Type 1"/>
    <n v="99"/>
    <x v="8"/>
    <n v="0"/>
    <n v="0"/>
    <n v="135.9"/>
    <n v="1"/>
    <x v="0"/>
  </r>
  <r>
    <x v="4924"/>
    <n v="1"/>
    <n v="0"/>
    <n v="4"/>
    <n v="0"/>
    <s v="Room_Type 1"/>
    <n v="116"/>
    <x v="10"/>
    <n v="0"/>
    <n v="0"/>
    <n v="75.75"/>
    <n v="0"/>
    <x v="1"/>
  </r>
  <r>
    <x v="4925"/>
    <n v="1"/>
    <n v="0"/>
    <n v="1"/>
    <n v="1"/>
    <s v="Room_Type 1"/>
    <n v="0"/>
    <x v="3"/>
    <n v="1"/>
    <n v="1"/>
    <n v="67"/>
    <n v="1"/>
    <x v="1"/>
  </r>
  <r>
    <x v="4926"/>
    <n v="2"/>
    <n v="0"/>
    <n v="6"/>
    <n v="0"/>
    <s v="Room_Type 1"/>
    <n v="263"/>
    <x v="1"/>
    <n v="0"/>
    <n v="0"/>
    <n v="100.3"/>
    <n v="0"/>
    <x v="0"/>
  </r>
  <r>
    <x v="4927"/>
    <n v="1"/>
    <n v="0"/>
    <n v="2"/>
    <n v="0"/>
    <s v="Room_Type 4"/>
    <n v="65"/>
    <x v="4"/>
    <n v="0"/>
    <n v="0"/>
    <n v="139.5"/>
    <n v="0"/>
    <x v="1"/>
  </r>
  <r>
    <x v="4928"/>
    <n v="2"/>
    <n v="0"/>
    <n v="2"/>
    <n v="0"/>
    <s v="Room_Type 1"/>
    <n v="30"/>
    <x v="9"/>
    <n v="0"/>
    <n v="0"/>
    <n v="88.4"/>
    <n v="0"/>
    <x v="1"/>
  </r>
  <r>
    <x v="4929"/>
    <n v="1"/>
    <n v="0"/>
    <n v="3"/>
    <n v="0"/>
    <s v="Room_Type 1"/>
    <n v="280"/>
    <x v="1"/>
    <n v="0"/>
    <n v="0"/>
    <n v="100"/>
    <n v="0"/>
    <x v="0"/>
  </r>
  <r>
    <x v="4930"/>
    <n v="2"/>
    <n v="0"/>
    <n v="1"/>
    <n v="0"/>
    <s v="Room_Type 1"/>
    <n v="207"/>
    <x v="6"/>
    <n v="0"/>
    <n v="0"/>
    <n v="108.9"/>
    <n v="3"/>
    <x v="1"/>
  </r>
  <r>
    <x v="4931"/>
    <n v="1"/>
    <n v="0"/>
    <n v="4"/>
    <n v="0"/>
    <s v="Room_Type 4"/>
    <n v="3"/>
    <x v="1"/>
    <n v="0"/>
    <n v="0"/>
    <n v="110"/>
    <n v="0"/>
    <x v="1"/>
  </r>
  <r>
    <x v="4932"/>
    <n v="2"/>
    <n v="0"/>
    <n v="5"/>
    <n v="0"/>
    <s v="Room_Type 1"/>
    <n v="87"/>
    <x v="0"/>
    <n v="0"/>
    <n v="0"/>
    <n v="76.5"/>
    <n v="0"/>
    <x v="0"/>
  </r>
  <r>
    <x v="4933"/>
    <n v="2"/>
    <n v="0"/>
    <n v="5"/>
    <n v="0"/>
    <s v="Room_Type 1"/>
    <n v="134"/>
    <x v="8"/>
    <n v="0"/>
    <n v="0"/>
    <n v="76.84"/>
    <n v="1"/>
    <x v="1"/>
  </r>
  <r>
    <x v="4934"/>
    <n v="1"/>
    <n v="0"/>
    <n v="1"/>
    <n v="0"/>
    <s v="Room_Type 1"/>
    <n v="1"/>
    <x v="10"/>
    <n v="1"/>
    <n v="0"/>
    <n v="79"/>
    <n v="0"/>
    <x v="1"/>
  </r>
  <r>
    <x v="4935"/>
    <n v="1"/>
    <n v="1"/>
    <n v="2"/>
    <n v="0"/>
    <s v="Room_Type 1"/>
    <n v="60"/>
    <x v="4"/>
    <n v="0"/>
    <n v="0"/>
    <n v="115.2"/>
    <n v="0"/>
    <x v="1"/>
  </r>
  <r>
    <x v="4936"/>
    <n v="2"/>
    <n v="0"/>
    <n v="3"/>
    <n v="0"/>
    <s v="Room_Type 4"/>
    <n v="103"/>
    <x v="6"/>
    <n v="0"/>
    <n v="0"/>
    <n v="132.30000000000001"/>
    <n v="1"/>
    <x v="0"/>
  </r>
  <r>
    <x v="4937"/>
    <n v="2"/>
    <n v="0"/>
    <n v="1"/>
    <n v="0"/>
    <s v="Room_Type 1"/>
    <n v="4"/>
    <x v="5"/>
    <n v="0"/>
    <n v="0"/>
    <n v="99"/>
    <n v="1"/>
    <x v="1"/>
  </r>
  <r>
    <x v="4938"/>
    <n v="2"/>
    <n v="0"/>
    <n v="1"/>
    <n v="0"/>
    <s v="Room_Type 1"/>
    <n v="221"/>
    <x v="0"/>
    <n v="0"/>
    <n v="0"/>
    <n v="80"/>
    <n v="0"/>
    <x v="0"/>
  </r>
  <r>
    <x v="4939"/>
    <n v="2"/>
    <n v="0"/>
    <n v="3"/>
    <n v="0"/>
    <s v="Room_Type 1"/>
    <n v="274"/>
    <x v="0"/>
    <n v="0"/>
    <n v="0"/>
    <n v="107"/>
    <n v="2"/>
    <x v="0"/>
  </r>
  <r>
    <x v="4940"/>
    <n v="1"/>
    <n v="0"/>
    <n v="3"/>
    <n v="0"/>
    <s v="Room_Type 1"/>
    <n v="80"/>
    <x v="3"/>
    <n v="0"/>
    <n v="0"/>
    <n v="86.4"/>
    <n v="2"/>
    <x v="1"/>
  </r>
  <r>
    <x v="4941"/>
    <n v="1"/>
    <n v="0"/>
    <n v="2"/>
    <n v="0"/>
    <s v="Room_Type 4"/>
    <n v="44"/>
    <x v="9"/>
    <n v="0"/>
    <n v="0"/>
    <n v="103.95"/>
    <n v="0"/>
    <x v="1"/>
  </r>
  <r>
    <x v="4942"/>
    <n v="2"/>
    <n v="1"/>
    <n v="3"/>
    <n v="0"/>
    <s v="Room_Type 1"/>
    <n v="113"/>
    <x v="4"/>
    <n v="0"/>
    <n v="0"/>
    <n v="121.5"/>
    <n v="0"/>
    <x v="1"/>
  </r>
  <r>
    <x v="4943"/>
    <n v="1"/>
    <n v="0"/>
    <n v="4"/>
    <n v="0"/>
    <s v="Room_Type 1"/>
    <n v="0"/>
    <x v="3"/>
    <n v="1"/>
    <n v="1"/>
    <n v="67"/>
    <n v="1"/>
    <x v="1"/>
  </r>
  <r>
    <x v="4944"/>
    <n v="1"/>
    <n v="0"/>
    <n v="4"/>
    <n v="0"/>
    <s v="Room_Type 1"/>
    <n v="215"/>
    <x v="8"/>
    <n v="0"/>
    <n v="0"/>
    <n v="100.8"/>
    <n v="2"/>
    <x v="0"/>
  </r>
  <r>
    <x v="4945"/>
    <n v="2"/>
    <n v="0"/>
    <n v="4"/>
    <n v="0"/>
    <s v="Room_Type 4"/>
    <n v="74"/>
    <x v="9"/>
    <n v="0"/>
    <n v="0"/>
    <n v="99.45"/>
    <n v="1"/>
    <x v="1"/>
  </r>
  <r>
    <x v="4946"/>
    <n v="3"/>
    <n v="0"/>
    <n v="3"/>
    <n v="0"/>
    <s v="Room_Type 4"/>
    <n v="36"/>
    <x v="5"/>
    <n v="0"/>
    <n v="0"/>
    <n v="152.4"/>
    <n v="2"/>
    <x v="1"/>
  </r>
  <r>
    <x v="4947"/>
    <n v="1"/>
    <n v="0"/>
    <n v="1"/>
    <n v="0"/>
    <s v="Room_Type 1"/>
    <n v="3"/>
    <x v="1"/>
    <n v="0"/>
    <n v="0"/>
    <n v="139.13"/>
    <n v="0"/>
    <x v="1"/>
  </r>
  <r>
    <x v="4948"/>
    <n v="1"/>
    <n v="0"/>
    <n v="7"/>
    <n v="0"/>
    <s v="Room_Type 1"/>
    <n v="2"/>
    <x v="10"/>
    <n v="0"/>
    <n v="0"/>
    <n v="55.74"/>
    <n v="0"/>
    <x v="1"/>
  </r>
  <r>
    <x v="4949"/>
    <n v="2"/>
    <n v="0"/>
    <n v="5"/>
    <n v="0"/>
    <s v="Room_Type 4"/>
    <n v="99"/>
    <x v="8"/>
    <n v="0"/>
    <n v="0"/>
    <n v="134.16"/>
    <n v="2"/>
    <x v="1"/>
  </r>
  <r>
    <x v="4950"/>
    <n v="2"/>
    <n v="0"/>
    <n v="1"/>
    <n v="0"/>
    <s v="Room_Type 1"/>
    <n v="3"/>
    <x v="2"/>
    <n v="0"/>
    <n v="0"/>
    <n v="141"/>
    <n v="2"/>
    <x v="1"/>
  </r>
  <r>
    <x v="4951"/>
    <n v="2"/>
    <n v="0"/>
    <n v="2"/>
    <n v="0"/>
    <s v="Room_Type 1"/>
    <n v="14"/>
    <x v="4"/>
    <n v="0"/>
    <n v="0"/>
    <n v="105"/>
    <n v="0"/>
    <x v="1"/>
  </r>
  <r>
    <x v="4952"/>
    <n v="2"/>
    <n v="0"/>
    <n v="4"/>
    <n v="0"/>
    <s v="Room_Type 1"/>
    <n v="136"/>
    <x v="4"/>
    <n v="0"/>
    <n v="0"/>
    <n v="93.08"/>
    <n v="0"/>
    <x v="0"/>
  </r>
  <r>
    <x v="4953"/>
    <n v="2"/>
    <n v="0"/>
    <n v="1"/>
    <n v="0"/>
    <s v="Room_Type 1"/>
    <n v="55"/>
    <x v="5"/>
    <n v="0"/>
    <n v="0"/>
    <n v="104"/>
    <n v="0"/>
    <x v="1"/>
  </r>
  <r>
    <x v="4954"/>
    <n v="1"/>
    <n v="0"/>
    <n v="1"/>
    <n v="0"/>
    <s v="Room_Type 1"/>
    <n v="0"/>
    <x v="10"/>
    <n v="1"/>
    <n v="0"/>
    <n v="79"/>
    <n v="0"/>
    <x v="1"/>
  </r>
  <r>
    <x v="4955"/>
    <n v="1"/>
    <n v="0"/>
    <n v="3"/>
    <n v="0"/>
    <s v="Room_Type 1"/>
    <n v="4"/>
    <x v="0"/>
    <n v="0"/>
    <n v="0"/>
    <n v="0"/>
    <n v="1"/>
    <x v="1"/>
  </r>
  <r>
    <x v="4956"/>
    <n v="2"/>
    <n v="0"/>
    <n v="3"/>
    <n v="0"/>
    <s v="Room_Type 1"/>
    <n v="78"/>
    <x v="5"/>
    <n v="0"/>
    <n v="0"/>
    <n v="96.3"/>
    <n v="0"/>
    <x v="1"/>
  </r>
  <r>
    <x v="4957"/>
    <n v="2"/>
    <n v="0"/>
    <n v="4"/>
    <n v="0"/>
    <s v="Room_Type 1"/>
    <n v="101"/>
    <x v="5"/>
    <n v="0"/>
    <n v="0"/>
    <n v="93.08"/>
    <n v="1"/>
    <x v="1"/>
  </r>
  <r>
    <x v="4958"/>
    <n v="3"/>
    <n v="0"/>
    <n v="6"/>
    <n v="0"/>
    <s v="Room_Type 4"/>
    <n v="54"/>
    <x v="4"/>
    <n v="0"/>
    <n v="0"/>
    <n v="168.3"/>
    <n v="2"/>
    <x v="1"/>
  </r>
  <r>
    <x v="4959"/>
    <n v="2"/>
    <n v="0"/>
    <n v="2"/>
    <n v="0"/>
    <s v="Room_Type 1"/>
    <n v="19"/>
    <x v="1"/>
    <n v="0"/>
    <n v="0"/>
    <n v="124"/>
    <n v="0"/>
    <x v="1"/>
  </r>
  <r>
    <x v="4960"/>
    <n v="2"/>
    <n v="0"/>
    <n v="4"/>
    <n v="0"/>
    <s v="Room_Type 1"/>
    <n v="3"/>
    <x v="5"/>
    <n v="0"/>
    <n v="0"/>
    <n v="95"/>
    <n v="0"/>
    <x v="1"/>
  </r>
  <r>
    <x v="4961"/>
    <n v="2"/>
    <n v="0"/>
    <n v="8"/>
    <n v="0"/>
    <s v="Room_Type 4"/>
    <n v="180"/>
    <x v="0"/>
    <n v="0"/>
    <n v="0"/>
    <n v="99.68"/>
    <n v="1"/>
    <x v="1"/>
  </r>
  <r>
    <x v="4962"/>
    <n v="2"/>
    <n v="0"/>
    <n v="5"/>
    <n v="0"/>
    <s v="Room_Type 1"/>
    <n v="49"/>
    <x v="3"/>
    <n v="0"/>
    <n v="0"/>
    <n v="145.61000000000001"/>
    <n v="1"/>
    <x v="1"/>
  </r>
  <r>
    <x v="4963"/>
    <n v="2"/>
    <n v="0"/>
    <n v="4"/>
    <n v="0"/>
    <s v="Room_Type 4"/>
    <n v="92"/>
    <x v="8"/>
    <n v="0"/>
    <n v="0"/>
    <n v="106.08"/>
    <n v="0"/>
    <x v="1"/>
  </r>
  <r>
    <x v="4964"/>
    <n v="2"/>
    <n v="0"/>
    <n v="5"/>
    <n v="0"/>
    <s v="Room_Type 1"/>
    <n v="94"/>
    <x v="9"/>
    <n v="0"/>
    <n v="0"/>
    <n v="80.75"/>
    <n v="1"/>
    <x v="1"/>
  </r>
  <r>
    <x v="4965"/>
    <n v="2"/>
    <n v="0"/>
    <n v="3"/>
    <n v="0"/>
    <s v="Room_Type 1"/>
    <n v="133"/>
    <x v="9"/>
    <n v="0"/>
    <n v="0"/>
    <n v="84.33"/>
    <n v="1"/>
    <x v="1"/>
  </r>
  <r>
    <x v="4966"/>
    <n v="2"/>
    <n v="2"/>
    <n v="1"/>
    <n v="0"/>
    <s v="Room_Type 2"/>
    <n v="16"/>
    <x v="9"/>
    <n v="0"/>
    <n v="0"/>
    <n v="83.03"/>
    <n v="0"/>
    <x v="0"/>
  </r>
  <r>
    <x v="4967"/>
    <n v="2"/>
    <n v="0"/>
    <n v="4"/>
    <n v="0"/>
    <s v="Room_Type 1"/>
    <n v="152"/>
    <x v="2"/>
    <n v="0"/>
    <n v="0"/>
    <n v="90.95"/>
    <n v="1"/>
    <x v="1"/>
  </r>
  <r>
    <x v="4968"/>
    <n v="2"/>
    <n v="0"/>
    <n v="3"/>
    <n v="0"/>
    <s v="Room_Type 1"/>
    <n v="123"/>
    <x v="8"/>
    <n v="0"/>
    <n v="0"/>
    <n v="94.5"/>
    <n v="1"/>
    <x v="1"/>
  </r>
  <r>
    <x v="4969"/>
    <n v="2"/>
    <n v="0"/>
    <n v="3"/>
    <n v="0"/>
    <s v="Room_Type 1"/>
    <n v="73"/>
    <x v="7"/>
    <n v="0"/>
    <n v="0"/>
    <n v="75"/>
    <n v="0"/>
    <x v="1"/>
  </r>
  <r>
    <x v="4970"/>
    <n v="2"/>
    <n v="0"/>
    <n v="2"/>
    <n v="0"/>
    <s v="Room_Type 1"/>
    <n v="27"/>
    <x v="1"/>
    <n v="0"/>
    <n v="0"/>
    <n v="108"/>
    <n v="0"/>
    <x v="1"/>
  </r>
  <r>
    <x v="4971"/>
    <n v="1"/>
    <n v="0"/>
    <n v="4"/>
    <n v="0"/>
    <s v="Room_Type 1"/>
    <n v="32"/>
    <x v="6"/>
    <n v="0"/>
    <n v="0"/>
    <n v="109.58"/>
    <n v="1"/>
    <x v="1"/>
  </r>
  <r>
    <x v="4972"/>
    <n v="2"/>
    <n v="0"/>
    <n v="2"/>
    <n v="0"/>
    <s v="Room_Type 1"/>
    <n v="320"/>
    <x v="0"/>
    <n v="0"/>
    <n v="0"/>
    <n v="115"/>
    <n v="1"/>
    <x v="0"/>
  </r>
  <r>
    <x v="4973"/>
    <n v="2"/>
    <n v="0"/>
    <n v="4"/>
    <n v="0"/>
    <s v="Room_Type 4"/>
    <n v="82"/>
    <x v="5"/>
    <n v="0"/>
    <n v="0"/>
    <n v="99.45"/>
    <n v="1"/>
    <x v="1"/>
  </r>
  <r>
    <x v="4974"/>
    <n v="3"/>
    <n v="0"/>
    <n v="1"/>
    <n v="0"/>
    <s v="Room_Type 4"/>
    <n v="88"/>
    <x v="0"/>
    <n v="0"/>
    <n v="0"/>
    <n v="150.30000000000001"/>
    <n v="1"/>
    <x v="1"/>
  </r>
  <r>
    <x v="4975"/>
    <n v="1"/>
    <n v="0"/>
    <n v="3"/>
    <n v="0"/>
    <s v="Room_Type 1"/>
    <n v="80"/>
    <x v="5"/>
    <n v="0"/>
    <n v="0"/>
    <n v="100"/>
    <n v="0"/>
    <x v="0"/>
  </r>
  <r>
    <x v="4976"/>
    <n v="1"/>
    <n v="0"/>
    <n v="3"/>
    <n v="0"/>
    <s v="Room_Type 1"/>
    <n v="8"/>
    <x v="6"/>
    <n v="0"/>
    <n v="0"/>
    <n v="92.4"/>
    <n v="0"/>
    <x v="1"/>
  </r>
  <r>
    <x v="4977"/>
    <n v="1"/>
    <n v="0"/>
    <n v="2"/>
    <n v="0"/>
    <s v="Room_Type 1"/>
    <n v="117"/>
    <x v="10"/>
    <n v="0"/>
    <n v="0"/>
    <n v="76"/>
    <n v="0"/>
    <x v="1"/>
  </r>
  <r>
    <x v="4978"/>
    <n v="2"/>
    <n v="0"/>
    <n v="1"/>
    <n v="0"/>
    <s v="Room_Type 1"/>
    <n v="83"/>
    <x v="1"/>
    <n v="0"/>
    <n v="0"/>
    <n v="56.1"/>
    <n v="0"/>
    <x v="1"/>
  </r>
  <r>
    <x v="4979"/>
    <n v="1"/>
    <n v="0"/>
    <n v="2"/>
    <n v="0"/>
    <s v="Room_Type 1"/>
    <n v="4"/>
    <x v="0"/>
    <n v="0"/>
    <n v="0"/>
    <n v="80"/>
    <n v="0"/>
    <x v="1"/>
  </r>
  <r>
    <x v="4980"/>
    <n v="2"/>
    <n v="0"/>
    <n v="3"/>
    <n v="0"/>
    <s v="Room_Type 1"/>
    <n v="15"/>
    <x v="1"/>
    <n v="0"/>
    <n v="0"/>
    <n v="84"/>
    <n v="1"/>
    <x v="1"/>
  </r>
  <r>
    <x v="4981"/>
    <n v="2"/>
    <n v="0"/>
    <n v="3"/>
    <n v="0"/>
    <s v="Room_Type 1"/>
    <n v="0"/>
    <x v="4"/>
    <n v="0"/>
    <n v="0"/>
    <n v="84.8"/>
    <n v="0"/>
    <x v="1"/>
  </r>
  <r>
    <x v="4982"/>
    <n v="1"/>
    <n v="0"/>
    <n v="3"/>
    <n v="0"/>
    <s v="Room_Type 1"/>
    <n v="116"/>
    <x v="10"/>
    <n v="0"/>
    <n v="0"/>
    <n v="61"/>
    <n v="0"/>
    <x v="0"/>
  </r>
  <r>
    <x v="4983"/>
    <n v="2"/>
    <n v="0"/>
    <n v="4"/>
    <n v="0"/>
    <s v="Room_Type 1"/>
    <n v="28"/>
    <x v="5"/>
    <n v="0"/>
    <n v="0"/>
    <n v="101.8"/>
    <n v="0"/>
    <x v="0"/>
  </r>
  <r>
    <x v="4984"/>
    <n v="2"/>
    <n v="0"/>
    <n v="3"/>
    <n v="0"/>
    <s v="Room_Type 1"/>
    <n v="279"/>
    <x v="6"/>
    <n v="0"/>
    <n v="0"/>
    <n v="110"/>
    <n v="0"/>
    <x v="0"/>
  </r>
  <r>
    <x v="4985"/>
    <n v="2"/>
    <n v="0"/>
    <n v="4"/>
    <n v="0"/>
    <s v="Room_Type 1"/>
    <n v="225"/>
    <x v="6"/>
    <n v="0"/>
    <n v="0"/>
    <n v="92.65"/>
    <n v="1"/>
    <x v="0"/>
  </r>
  <r>
    <x v="4986"/>
    <n v="2"/>
    <n v="2"/>
    <n v="2"/>
    <n v="0"/>
    <s v="Room_Type 6"/>
    <n v="39"/>
    <x v="6"/>
    <n v="0"/>
    <n v="0"/>
    <n v="156.6"/>
    <n v="1"/>
    <x v="1"/>
  </r>
  <r>
    <x v="4987"/>
    <n v="2"/>
    <n v="0"/>
    <n v="6"/>
    <n v="0"/>
    <s v="Room_Type 4"/>
    <n v="124"/>
    <x v="1"/>
    <n v="0"/>
    <n v="0"/>
    <n v="143.1"/>
    <n v="0"/>
    <x v="0"/>
  </r>
  <r>
    <x v="4988"/>
    <n v="2"/>
    <n v="0"/>
    <n v="4"/>
    <n v="0"/>
    <s v="Room_Type 1"/>
    <n v="174"/>
    <x v="1"/>
    <n v="0"/>
    <n v="0"/>
    <n v="109.65"/>
    <n v="0"/>
    <x v="0"/>
  </r>
  <r>
    <x v="4989"/>
    <n v="1"/>
    <n v="0"/>
    <n v="3"/>
    <n v="0"/>
    <s v="Room_Type 1"/>
    <n v="280"/>
    <x v="1"/>
    <n v="0"/>
    <n v="0"/>
    <n v="100"/>
    <n v="0"/>
    <x v="0"/>
  </r>
  <r>
    <x v="4990"/>
    <n v="2"/>
    <n v="0"/>
    <n v="1"/>
    <n v="0"/>
    <s v="Room_Type 4"/>
    <n v="10"/>
    <x v="8"/>
    <n v="0"/>
    <n v="0"/>
    <n v="156"/>
    <n v="1"/>
    <x v="1"/>
  </r>
  <r>
    <x v="4991"/>
    <n v="2"/>
    <n v="0"/>
    <n v="1"/>
    <n v="0"/>
    <s v="Room_Type 1"/>
    <n v="43"/>
    <x v="6"/>
    <n v="0"/>
    <n v="0"/>
    <n v="85"/>
    <n v="0"/>
    <x v="1"/>
  </r>
  <r>
    <x v="4992"/>
    <n v="2"/>
    <n v="0"/>
    <n v="7"/>
    <n v="0"/>
    <s v="Room_Type 4"/>
    <n v="176"/>
    <x v="0"/>
    <n v="0"/>
    <n v="0"/>
    <n v="112.2"/>
    <n v="1"/>
    <x v="0"/>
  </r>
  <r>
    <x v="4993"/>
    <n v="1"/>
    <n v="0"/>
    <n v="2"/>
    <n v="0"/>
    <s v="Room_Type 1"/>
    <n v="2"/>
    <x v="2"/>
    <n v="0"/>
    <n v="0"/>
    <n v="90"/>
    <n v="0"/>
    <x v="1"/>
  </r>
  <r>
    <x v="4994"/>
    <n v="1"/>
    <n v="0"/>
    <n v="5"/>
    <n v="0"/>
    <s v="Room_Type 1"/>
    <n v="74"/>
    <x v="9"/>
    <n v="0"/>
    <n v="0"/>
    <n v="72.25"/>
    <n v="0"/>
    <x v="0"/>
  </r>
  <r>
    <x v="4995"/>
    <n v="2"/>
    <n v="0"/>
    <n v="2"/>
    <n v="0"/>
    <s v="Room_Type 1"/>
    <n v="40"/>
    <x v="1"/>
    <n v="0"/>
    <n v="0"/>
    <n v="134.1"/>
    <n v="1"/>
    <x v="1"/>
  </r>
  <r>
    <x v="4996"/>
    <n v="2"/>
    <n v="0"/>
    <n v="3"/>
    <n v="0"/>
    <s v="Room_Type 1"/>
    <n v="106"/>
    <x v="9"/>
    <n v="0"/>
    <n v="0"/>
    <n v="77.33"/>
    <n v="0"/>
    <x v="1"/>
  </r>
  <r>
    <x v="4997"/>
    <n v="1"/>
    <n v="0"/>
    <n v="1"/>
    <n v="0"/>
    <s v="Room_Type 1"/>
    <n v="99"/>
    <x v="10"/>
    <n v="0"/>
    <n v="0"/>
    <n v="81"/>
    <n v="0"/>
    <x v="1"/>
  </r>
  <r>
    <x v="4998"/>
    <n v="2"/>
    <n v="0"/>
    <n v="3"/>
    <n v="0"/>
    <s v="Room_Type 1"/>
    <n v="45"/>
    <x v="10"/>
    <n v="0"/>
    <n v="0"/>
    <n v="83.3"/>
    <n v="1"/>
    <x v="1"/>
  </r>
  <r>
    <x v="4999"/>
    <n v="1"/>
    <n v="0"/>
    <n v="3"/>
    <n v="0"/>
    <s v="Room_Type 1"/>
    <n v="14"/>
    <x v="7"/>
    <n v="0"/>
    <n v="0"/>
    <n v="75"/>
    <n v="0"/>
    <x v="1"/>
  </r>
  <r>
    <x v="5000"/>
    <n v="3"/>
    <n v="0"/>
    <n v="3"/>
    <n v="0"/>
    <s v="Room_Type 4"/>
    <n v="106"/>
    <x v="6"/>
    <n v="0"/>
    <n v="0"/>
    <n v="151.19999999999999"/>
    <n v="2"/>
    <x v="0"/>
  </r>
  <r>
    <x v="5001"/>
    <n v="2"/>
    <n v="0"/>
    <n v="1"/>
    <n v="0"/>
    <s v="Room_Type 1"/>
    <n v="14"/>
    <x v="8"/>
    <n v="0"/>
    <n v="0"/>
    <n v="73"/>
    <n v="0"/>
    <x v="1"/>
  </r>
  <r>
    <x v="5002"/>
    <n v="1"/>
    <n v="0"/>
    <n v="1"/>
    <n v="0"/>
    <s v="Room_Type 1"/>
    <n v="1"/>
    <x v="6"/>
    <n v="0"/>
    <n v="0"/>
    <n v="0"/>
    <n v="1"/>
    <x v="1"/>
  </r>
  <r>
    <x v="5003"/>
    <n v="1"/>
    <n v="0"/>
    <n v="4"/>
    <n v="0"/>
    <s v="Room_Type 1"/>
    <n v="118"/>
    <x v="2"/>
    <n v="0"/>
    <n v="0"/>
    <n v="110"/>
    <n v="0"/>
    <x v="1"/>
  </r>
  <r>
    <x v="5004"/>
    <n v="2"/>
    <n v="0"/>
    <n v="3"/>
    <n v="0"/>
    <s v="Room_Type 1"/>
    <n v="23"/>
    <x v="11"/>
    <n v="0"/>
    <n v="0"/>
    <n v="109"/>
    <n v="0"/>
    <x v="1"/>
  </r>
  <r>
    <x v="5005"/>
    <n v="2"/>
    <n v="0"/>
    <n v="3"/>
    <n v="0"/>
    <s v="Room_Type 1"/>
    <n v="29"/>
    <x v="5"/>
    <n v="0"/>
    <n v="0"/>
    <n v="102"/>
    <n v="1"/>
    <x v="1"/>
  </r>
  <r>
    <x v="5006"/>
    <n v="3"/>
    <n v="0"/>
    <n v="5"/>
    <n v="0"/>
    <s v="Room_Type 1"/>
    <n v="93"/>
    <x v="8"/>
    <n v="0"/>
    <n v="0"/>
    <n v="150.44999999999999"/>
    <n v="3"/>
    <x v="1"/>
  </r>
  <r>
    <x v="5007"/>
    <n v="1"/>
    <n v="0"/>
    <n v="1"/>
    <n v="0"/>
    <s v="Room_Type 1"/>
    <n v="35"/>
    <x v="1"/>
    <n v="0"/>
    <n v="0"/>
    <n v="99"/>
    <n v="0"/>
    <x v="0"/>
  </r>
  <r>
    <x v="5008"/>
    <n v="2"/>
    <n v="0"/>
    <n v="0"/>
    <n v="0"/>
    <s v="Room_Type 1"/>
    <n v="36"/>
    <x v="3"/>
    <n v="0"/>
    <n v="0"/>
    <n v="0"/>
    <n v="0"/>
    <x v="1"/>
  </r>
  <r>
    <x v="5009"/>
    <n v="3"/>
    <n v="0"/>
    <n v="1"/>
    <n v="0"/>
    <s v="Room_Type 4"/>
    <n v="52"/>
    <x v="4"/>
    <n v="0"/>
    <n v="0"/>
    <n v="168.3"/>
    <n v="1"/>
    <x v="1"/>
  </r>
  <r>
    <x v="5010"/>
    <n v="1"/>
    <n v="0"/>
    <n v="2"/>
    <n v="0"/>
    <s v="Room_Type 1"/>
    <n v="181"/>
    <x v="6"/>
    <n v="0"/>
    <n v="0"/>
    <n v="120"/>
    <n v="0"/>
    <x v="0"/>
  </r>
  <r>
    <x v="5011"/>
    <n v="2"/>
    <n v="0"/>
    <n v="2"/>
    <n v="0"/>
    <s v="Room_Type 1"/>
    <n v="2"/>
    <x v="11"/>
    <n v="0"/>
    <n v="0"/>
    <n v="101"/>
    <n v="1"/>
    <x v="1"/>
  </r>
  <r>
    <x v="5012"/>
    <n v="2"/>
    <n v="0"/>
    <n v="2"/>
    <n v="0"/>
    <s v="Room_Type 1"/>
    <n v="256"/>
    <x v="0"/>
    <n v="0"/>
    <n v="0"/>
    <n v="72.25"/>
    <n v="1"/>
    <x v="1"/>
  </r>
  <r>
    <x v="5013"/>
    <n v="2"/>
    <n v="0"/>
    <n v="1"/>
    <n v="0"/>
    <s v="Room_Type 1"/>
    <n v="286"/>
    <x v="6"/>
    <n v="0"/>
    <n v="0"/>
    <n v="90"/>
    <n v="0"/>
    <x v="0"/>
  </r>
  <r>
    <x v="5014"/>
    <n v="1"/>
    <n v="0"/>
    <n v="1"/>
    <n v="0"/>
    <s v="Room_Type 1"/>
    <n v="6"/>
    <x v="1"/>
    <n v="0"/>
    <n v="0"/>
    <n v="206"/>
    <n v="1"/>
    <x v="1"/>
  </r>
  <r>
    <x v="5015"/>
    <n v="1"/>
    <n v="0"/>
    <n v="2"/>
    <n v="0"/>
    <s v="Room_Type 1"/>
    <n v="188"/>
    <x v="2"/>
    <n v="0"/>
    <n v="0"/>
    <n v="130"/>
    <n v="0"/>
    <x v="0"/>
  </r>
  <r>
    <x v="5016"/>
    <n v="2"/>
    <n v="0"/>
    <n v="3"/>
    <n v="0"/>
    <s v="Room_Type 1"/>
    <n v="143"/>
    <x v="0"/>
    <n v="0"/>
    <n v="0"/>
    <n v="100"/>
    <n v="0"/>
    <x v="1"/>
  </r>
  <r>
    <x v="5017"/>
    <n v="2"/>
    <n v="0"/>
    <n v="4"/>
    <n v="0"/>
    <s v="Room_Type 4"/>
    <n v="19"/>
    <x v="3"/>
    <n v="0"/>
    <n v="0"/>
    <n v="131.35"/>
    <n v="1"/>
    <x v="1"/>
  </r>
  <r>
    <x v="5018"/>
    <n v="1"/>
    <n v="0"/>
    <n v="2"/>
    <n v="0"/>
    <s v="Room_Type 1"/>
    <n v="151"/>
    <x v="11"/>
    <n v="0"/>
    <n v="0"/>
    <n v="71"/>
    <n v="0"/>
    <x v="1"/>
  </r>
  <r>
    <x v="5019"/>
    <n v="2"/>
    <n v="0"/>
    <n v="6"/>
    <n v="0"/>
    <s v="Room_Type 1"/>
    <n v="349"/>
    <x v="6"/>
    <n v="0"/>
    <n v="0"/>
    <n v="90"/>
    <n v="0"/>
    <x v="0"/>
  </r>
  <r>
    <x v="5020"/>
    <n v="2"/>
    <n v="0"/>
    <n v="3"/>
    <n v="0"/>
    <s v="Room_Type 1"/>
    <n v="66"/>
    <x v="6"/>
    <n v="0"/>
    <n v="0"/>
    <n v="75"/>
    <n v="0"/>
    <x v="0"/>
  </r>
  <r>
    <x v="5021"/>
    <n v="2"/>
    <n v="0"/>
    <n v="6"/>
    <n v="0"/>
    <s v="Room_Type 1"/>
    <n v="26"/>
    <x v="1"/>
    <n v="0"/>
    <n v="0"/>
    <n v="116.85"/>
    <n v="1"/>
    <x v="0"/>
  </r>
  <r>
    <x v="5022"/>
    <n v="2"/>
    <n v="0"/>
    <n v="3"/>
    <n v="0"/>
    <s v="Room_Type 1"/>
    <n v="145"/>
    <x v="0"/>
    <n v="0"/>
    <n v="0"/>
    <n v="94.5"/>
    <n v="0"/>
    <x v="1"/>
  </r>
  <r>
    <x v="5023"/>
    <n v="2"/>
    <n v="0"/>
    <n v="3"/>
    <n v="0"/>
    <s v="Room_Type 1"/>
    <n v="54"/>
    <x v="7"/>
    <n v="0"/>
    <n v="0"/>
    <n v="79.2"/>
    <n v="2"/>
    <x v="1"/>
  </r>
  <r>
    <x v="5024"/>
    <n v="1"/>
    <n v="0"/>
    <n v="1"/>
    <n v="0"/>
    <s v="Room_Type 1"/>
    <n v="47"/>
    <x v="2"/>
    <n v="0"/>
    <n v="0"/>
    <n v="101.7"/>
    <n v="1"/>
    <x v="1"/>
  </r>
  <r>
    <x v="5025"/>
    <n v="2"/>
    <n v="0"/>
    <n v="5"/>
    <n v="0"/>
    <s v="Room_Type 1"/>
    <n v="26"/>
    <x v="5"/>
    <n v="0"/>
    <n v="0"/>
    <n v="133.80000000000001"/>
    <n v="0"/>
    <x v="1"/>
  </r>
  <r>
    <x v="5026"/>
    <n v="2"/>
    <n v="0"/>
    <n v="3"/>
    <n v="0"/>
    <s v="Room_Type 1"/>
    <n v="86"/>
    <x v="3"/>
    <n v="0"/>
    <n v="0"/>
    <n v="79.2"/>
    <n v="1"/>
    <x v="1"/>
  </r>
  <r>
    <x v="5027"/>
    <n v="2"/>
    <n v="0"/>
    <n v="1"/>
    <n v="0"/>
    <s v="Room_Type 1"/>
    <n v="72"/>
    <x v="3"/>
    <n v="0"/>
    <n v="0"/>
    <n v="79.2"/>
    <n v="2"/>
    <x v="1"/>
  </r>
  <r>
    <x v="5028"/>
    <n v="1"/>
    <n v="0"/>
    <n v="3"/>
    <n v="0"/>
    <s v="Room_Type 1"/>
    <n v="26"/>
    <x v="3"/>
    <n v="0"/>
    <n v="0"/>
    <n v="88"/>
    <n v="0"/>
    <x v="1"/>
  </r>
  <r>
    <x v="5029"/>
    <n v="2"/>
    <n v="0"/>
    <n v="1"/>
    <n v="0"/>
    <s v="Room_Type 1"/>
    <n v="105"/>
    <x v="5"/>
    <n v="0"/>
    <n v="0"/>
    <n v="75"/>
    <n v="0"/>
    <x v="0"/>
  </r>
  <r>
    <x v="5030"/>
    <n v="2"/>
    <n v="0"/>
    <n v="3"/>
    <n v="0"/>
    <s v="Room_Type 1"/>
    <n v="56"/>
    <x v="0"/>
    <n v="0"/>
    <n v="0"/>
    <n v="109.8"/>
    <n v="0"/>
    <x v="0"/>
  </r>
  <r>
    <x v="5031"/>
    <n v="2"/>
    <n v="0"/>
    <n v="4"/>
    <n v="0"/>
    <s v="Room_Type 1"/>
    <n v="2"/>
    <x v="0"/>
    <n v="0"/>
    <n v="0"/>
    <n v="89"/>
    <n v="2"/>
    <x v="1"/>
  </r>
  <r>
    <x v="5032"/>
    <n v="1"/>
    <n v="0"/>
    <n v="2"/>
    <n v="0"/>
    <s v="Room_Type 1"/>
    <n v="192"/>
    <x v="2"/>
    <n v="0"/>
    <n v="0"/>
    <n v="95"/>
    <n v="0"/>
    <x v="1"/>
  </r>
  <r>
    <x v="5033"/>
    <n v="1"/>
    <n v="0"/>
    <n v="2"/>
    <n v="1"/>
    <s v="Room_Type 1"/>
    <n v="2"/>
    <x v="4"/>
    <n v="1"/>
    <n v="0"/>
    <n v="67"/>
    <n v="0"/>
    <x v="1"/>
  </r>
  <r>
    <x v="5034"/>
    <n v="2"/>
    <n v="0"/>
    <n v="4"/>
    <n v="0"/>
    <s v="Room_Type 1"/>
    <n v="30"/>
    <x v="0"/>
    <n v="0"/>
    <n v="0"/>
    <n v="111.83"/>
    <n v="1"/>
    <x v="1"/>
  </r>
  <r>
    <x v="5035"/>
    <n v="2"/>
    <n v="0"/>
    <n v="4"/>
    <n v="0"/>
    <s v="Room_Type 4"/>
    <n v="55"/>
    <x v="11"/>
    <n v="0"/>
    <n v="0"/>
    <n v="84.45"/>
    <n v="1"/>
    <x v="1"/>
  </r>
  <r>
    <x v="5036"/>
    <n v="2"/>
    <n v="0"/>
    <n v="1"/>
    <n v="0"/>
    <s v="Room_Type 1"/>
    <n v="59"/>
    <x v="6"/>
    <n v="0"/>
    <n v="0"/>
    <n v="108"/>
    <n v="1"/>
    <x v="1"/>
  </r>
  <r>
    <x v="5037"/>
    <n v="2"/>
    <n v="2"/>
    <n v="4"/>
    <n v="0"/>
    <s v="Room_Type 6"/>
    <n v="26"/>
    <x v="1"/>
    <n v="0"/>
    <n v="0"/>
    <n v="231"/>
    <n v="1"/>
    <x v="0"/>
  </r>
  <r>
    <x v="5038"/>
    <n v="1"/>
    <n v="0"/>
    <n v="1"/>
    <n v="0"/>
    <s v="Room_Type 1"/>
    <n v="27"/>
    <x v="4"/>
    <n v="0"/>
    <n v="0"/>
    <n v="139"/>
    <n v="2"/>
    <x v="1"/>
  </r>
  <r>
    <x v="5039"/>
    <n v="2"/>
    <n v="0"/>
    <n v="3"/>
    <n v="0"/>
    <s v="Room_Type 1"/>
    <n v="23"/>
    <x v="3"/>
    <n v="0"/>
    <n v="0"/>
    <n v="108.67"/>
    <n v="1"/>
    <x v="1"/>
  </r>
  <r>
    <x v="5040"/>
    <n v="2"/>
    <n v="0"/>
    <n v="2"/>
    <n v="0"/>
    <s v="Room_Type 4"/>
    <n v="8"/>
    <x v="2"/>
    <n v="0"/>
    <n v="0"/>
    <n v="131"/>
    <n v="1"/>
    <x v="1"/>
  </r>
  <r>
    <x v="5041"/>
    <n v="2"/>
    <n v="0"/>
    <n v="3"/>
    <n v="0"/>
    <s v="Room_Type 4"/>
    <n v="30"/>
    <x v="5"/>
    <n v="0"/>
    <n v="0"/>
    <n v="126.6"/>
    <n v="2"/>
    <x v="1"/>
  </r>
  <r>
    <x v="5042"/>
    <n v="2"/>
    <n v="0"/>
    <n v="5"/>
    <n v="0"/>
    <s v="Room_Type 1"/>
    <n v="27"/>
    <x v="6"/>
    <n v="0"/>
    <n v="0"/>
    <n v="106.02"/>
    <n v="2"/>
    <x v="1"/>
  </r>
  <r>
    <x v="5043"/>
    <n v="2"/>
    <n v="0"/>
    <n v="6"/>
    <n v="0"/>
    <s v="Room_Type 6"/>
    <n v="30"/>
    <x v="8"/>
    <n v="0"/>
    <n v="0"/>
    <n v="136.72"/>
    <n v="1"/>
    <x v="1"/>
  </r>
  <r>
    <x v="5044"/>
    <n v="1"/>
    <n v="0"/>
    <n v="2"/>
    <n v="0"/>
    <s v="Room_Type 1"/>
    <n v="12"/>
    <x v="4"/>
    <n v="0"/>
    <n v="0"/>
    <n v="145"/>
    <n v="1"/>
    <x v="1"/>
  </r>
  <r>
    <x v="5045"/>
    <n v="2"/>
    <n v="0"/>
    <n v="2"/>
    <n v="0"/>
    <s v="Room_Type 1"/>
    <n v="55"/>
    <x v="3"/>
    <n v="0"/>
    <n v="0"/>
    <n v="106"/>
    <n v="0"/>
    <x v="1"/>
  </r>
  <r>
    <x v="5046"/>
    <n v="2"/>
    <n v="0"/>
    <n v="3"/>
    <n v="0"/>
    <s v="Room_Type 4"/>
    <n v="6"/>
    <x v="0"/>
    <n v="0"/>
    <n v="0"/>
    <n v="180.67"/>
    <n v="1"/>
    <x v="1"/>
  </r>
  <r>
    <x v="5047"/>
    <n v="2"/>
    <n v="2"/>
    <n v="4"/>
    <n v="0"/>
    <s v="Room_Type 4"/>
    <n v="4"/>
    <x v="4"/>
    <n v="0"/>
    <n v="0"/>
    <n v="176"/>
    <n v="2"/>
    <x v="1"/>
  </r>
  <r>
    <x v="5048"/>
    <n v="3"/>
    <n v="0"/>
    <n v="3"/>
    <n v="0"/>
    <s v="Room_Type 4"/>
    <n v="56"/>
    <x v="9"/>
    <n v="0"/>
    <n v="0"/>
    <n v="123.3"/>
    <n v="1"/>
    <x v="0"/>
  </r>
  <r>
    <x v="5049"/>
    <n v="1"/>
    <n v="0"/>
    <n v="2"/>
    <n v="0"/>
    <s v="Room_Type 1"/>
    <n v="5"/>
    <x v="3"/>
    <n v="0"/>
    <n v="0"/>
    <n v="68"/>
    <n v="0"/>
    <x v="1"/>
  </r>
  <r>
    <x v="5050"/>
    <n v="2"/>
    <n v="0"/>
    <n v="3"/>
    <n v="0"/>
    <s v="Room_Type 1"/>
    <n v="14"/>
    <x v="10"/>
    <n v="0"/>
    <n v="0"/>
    <n v="40.67"/>
    <n v="0"/>
    <x v="1"/>
  </r>
  <r>
    <x v="5051"/>
    <n v="0"/>
    <n v="2"/>
    <n v="2"/>
    <n v="0"/>
    <s v="Room_Type 2"/>
    <n v="187"/>
    <x v="4"/>
    <n v="0"/>
    <n v="0"/>
    <n v="86.5"/>
    <n v="1"/>
    <x v="0"/>
  </r>
  <r>
    <x v="5052"/>
    <n v="2"/>
    <n v="0"/>
    <n v="1"/>
    <n v="0"/>
    <s v="Room_Type 7"/>
    <n v="0"/>
    <x v="9"/>
    <n v="0"/>
    <n v="0"/>
    <n v="0"/>
    <n v="1"/>
    <x v="1"/>
  </r>
  <r>
    <x v="5053"/>
    <n v="2"/>
    <n v="1"/>
    <n v="2"/>
    <n v="0"/>
    <s v="Room_Type 1"/>
    <n v="37"/>
    <x v="4"/>
    <n v="0"/>
    <n v="0"/>
    <n v="152.1"/>
    <n v="0"/>
    <x v="0"/>
  </r>
  <r>
    <x v="5054"/>
    <n v="2"/>
    <n v="0"/>
    <n v="3"/>
    <n v="0"/>
    <s v="Room_Type 1"/>
    <n v="203"/>
    <x v="3"/>
    <n v="0"/>
    <n v="0"/>
    <n v="112.5"/>
    <n v="0"/>
    <x v="1"/>
  </r>
  <r>
    <x v="5055"/>
    <n v="2"/>
    <n v="1"/>
    <n v="3"/>
    <n v="0"/>
    <s v="Room_Type 1"/>
    <n v="94"/>
    <x v="3"/>
    <n v="0"/>
    <n v="0"/>
    <n v="109.8"/>
    <n v="0"/>
    <x v="0"/>
  </r>
  <r>
    <x v="5056"/>
    <n v="1"/>
    <n v="0"/>
    <n v="3"/>
    <n v="0"/>
    <s v="Room_Type 4"/>
    <n v="56"/>
    <x v="7"/>
    <n v="0"/>
    <n v="0"/>
    <n v="209"/>
    <n v="2"/>
    <x v="1"/>
  </r>
  <r>
    <x v="5057"/>
    <n v="2"/>
    <n v="0"/>
    <n v="3"/>
    <n v="0"/>
    <s v="Room_Type 1"/>
    <n v="207"/>
    <x v="3"/>
    <n v="0"/>
    <n v="0"/>
    <n v="161.66999999999999"/>
    <n v="0"/>
    <x v="1"/>
  </r>
  <r>
    <x v="5058"/>
    <n v="2"/>
    <n v="0"/>
    <n v="5"/>
    <n v="0"/>
    <s v="Room_Type 4"/>
    <n v="141"/>
    <x v="8"/>
    <n v="0"/>
    <n v="0"/>
    <n v="108.29"/>
    <n v="2"/>
    <x v="1"/>
  </r>
  <r>
    <x v="5059"/>
    <n v="2"/>
    <n v="0"/>
    <n v="1"/>
    <n v="0"/>
    <s v="Room_Type 1"/>
    <n v="38"/>
    <x v="11"/>
    <n v="0"/>
    <n v="0"/>
    <n v="80.3"/>
    <n v="1"/>
    <x v="1"/>
  </r>
  <r>
    <x v="5060"/>
    <n v="1"/>
    <n v="0"/>
    <n v="2"/>
    <n v="0"/>
    <s v="Room_Type 4"/>
    <n v="6"/>
    <x v="3"/>
    <n v="0"/>
    <n v="0"/>
    <n v="74.69"/>
    <n v="0"/>
    <x v="1"/>
  </r>
  <r>
    <x v="5061"/>
    <n v="2"/>
    <n v="0"/>
    <n v="3"/>
    <n v="0"/>
    <s v="Room_Type 1"/>
    <n v="52"/>
    <x v="3"/>
    <n v="0"/>
    <n v="0"/>
    <n v="79.2"/>
    <n v="2"/>
    <x v="1"/>
  </r>
  <r>
    <x v="5062"/>
    <n v="2"/>
    <n v="0"/>
    <n v="3"/>
    <n v="0"/>
    <s v="Room_Type 1"/>
    <n v="213"/>
    <x v="2"/>
    <n v="0"/>
    <n v="0"/>
    <n v="130"/>
    <n v="0"/>
    <x v="0"/>
  </r>
  <r>
    <x v="5063"/>
    <n v="2"/>
    <n v="0"/>
    <n v="7"/>
    <n v="0"/>
    <s v="Room_Type 2"/>
    <n v="109"/>
    <x v="5"/>
    <n v="0"/>
    <n v="0"/>
    <n v="74.89"/>
    <n v="0"/>
    <x v="1"/>
  </r>
  <r>
    <x v="5064"/>
    <n v="2"/>
    <n v="0"/>
    <n v="4"/>
    <n v="0"/>
    <s v="Room_Type 1"/>
    <n v="232"/>
    <x v="1"/>
    <n v="0"/>
    <n v="0"/>
    <n v="109.65"/>
    <n v="1"/>
    <x v="0"/>
  </r>
  <r>
    <x v="5065"/>
    <n v="2"/>
    <n v="0"/>
    <n v="4"/>
    <n v="0"/>
    <s v="Room_Type 1"/>
    <n v="4"/>
    <x v="3"/>
    <n v="0"/>
    <n v="0"/>
    <n v="67.58"/>
    <n v="2"/>
    <x v="1"/>
  </r>
  <r>
    <x v="5066"/>
    <n v="3"/>
    <n v="0"/>
    <n v="3"/>
    <n v="0"/>
    <s v="Room_Type 4"/>
    <n v="18"/>
    <x v="4"/>
    <n v="0"/>
    <n v="0"/>
    <n v="187"/>
    <n v="3"/>
    <x v="1"/>
  </r>
  <r>
    <x v="5067"/>
    <n v="3"/>
    <n v="0"/>
    <n v="3"/>
    <n v="1"/>
    <s v="Room_Type 4"/>
    <n v="172"/>
    <x v="4"/>
    <n v="0"/>
    <n v="0"/>
    <n v="140.69999999999999"/>
    <n v="2"/>
    <x v="0"/>
  </r>
  <r>
    <x v="5068"/>
    <n v="2"/>
    <n v="0"/>
    <n v="2"/>
    <n v="0"/>
    <s v="Room_Type 4"/>
    <n v="19"/>
    <x v="1"/>
    <n v="0"/>
    <n v="0"/>
    <n v="174"/>
    <n v="2"/>
    <x v="1"/>
  </r>
  <r>
    <x v="5069"/>
    <n v="2"/>
    <n v="0"/>
    <n v="2"/>
    <n v="0"/>
    <s v="Room_Type 1"/>
    <n v="33"/>
    <x v="11"/>
    <n v="0"/>
    <n v="0"/>
    <n v="64"/>
    <n v="0"/>
    <x v="1"/>
  </r>
  <r>
    <x v="5070"/>
    <n v="2"/>
    <n v="0"/>
    <n v="4"/>
    <n v="0"/>
    <s v="Room_Type 1"/>
    <n v="99"/>
    <x v="5"/>
    <n v="0"/>
    <n v="0"/>
    <n v="90.95"/>
    <n v="1"/>
    <x v="1"/>
  </r>
  <r>
    <x v="5071"/>
    <n v="3"/>
    <n v="0"/>
    <n v="1"/>
    <n v="0"/>
    <s v="Room_Type 4"/>
    <n v="205"/>
    <x v="0"/>
    <n v="0"/>
    <n v="0"/>
    <n v="137.69999999999999"/>
    <n v="1"/>
    <x v="0"/>
  </r>
  <r>
    <x v="5072"/>
    <n v="1"/>
    <n v="0"/>
    <n v="1"/>
    <n v="0"/>
    <s v="Room_Type 4"/>
    <n v="4"/>
    <x v="7"/>
    <n v="0"/>
    <n v="0"/>
    <n v="94"/>
    <n v="0"/>
    <x v="1"/>
  </r>
  <r>
    <x v="5073"/>
    <n v="3"/>
    <n v="0"/>
    <n v="3"/>
    <n v="0"/>
    <s v="Room_Type 4"/>
    <n v="89"/>
    <x v="4"/>
    <n v="0"/>
    <n v="0"/>
    <n v="137.69999999999999"/>
    <n v="2"/>
    <x v="1"/>
  </r>
  <r>
    <x v="5074"/>
    <n v="2"/>
    <n v="0"/>
    <n v="2"/>
    <n v="0"/>
    <s v="Room_Type 4"/>
    <n v="23"/>
    <x v="5"/>
    <n v="0"/>
    <n v="0"/>
    <n v="129"/>
    <n v="1"/>
    <x v="1"/>
  </r>
  <r>
    <x v="5075"/>
    <n v="2"/>
    <n v="0"/>
    <n v="4"/>
    <n v="0"/>
    <s v="Room_Type 4"/>
    <n v="39"/>
    <x v="1"/>
    <n v="0"/>
    <n v="0"/>
    <n v="128.99"/>
    <n v="1"/>
    <x v="0"/>
  </r>
  <r>
    <x v="5076"/>
    <n v="3"/>
    <n v="0"/>
    <n v="4"/>
    <n v="0"/>
    <s v="Room_Type 4"/>
    <n v="158"/>
    <x v="10"/>
    <n v="0"/>
    <n v="0"/>
    <n v="93"/>
    <n v="1"/>
    <x v="1"/>
  </r>
  <r>
    <x v="5077"/>
    <n v="2"/>
    <n v="0"/>
    <n v="4"/>
    <n v="0"/>
    <s v="Room_Type 1"/>
    <n v="0"/>
    <x v="1"/>
    <n v="0"/>
    <n v="0"/>
    <n v="145"/>
    <n v="1"/>
    <x v="1"/>
  </r>
  <r>
    <x v="5078"/>
    <n v="2"/>
    <n v="0"/>
    <n v="3"/>
    <n v="0"/>
    <s v="Room_Type 1"/>
    <n v="13"/>
    <x v="6"/>
    <n v="0"/>
    <n v="0"/>
    <n v="177.62"/>
    <n v="1"/>
    <x v="1"/>
  </r>
  <r>
    <x v="5079"/>
    <n v="2"/>
    <n v="0"/>
    <n v="3"/>
    <n v="0"/>
    <s v="Room_Type 1"/>
    <n v="51"/>
    <x v="4"/>
    <n v="0"/>
    <n v="0"/>
    <n v="135.9"/>
    <n v="1"/>
    <x v="1"/>
  </r>
  <r>
    <x v="5080"/>
    <n v="2"/>
    <n v="0"/>
    <n v="3"/>
    <n v="0"/>
    <s v="Room_Type 1"/>
    <n v="29"/>
    <x v="7"/>
    <n v="0"/>
    <n v="0"/>
    <n v="96.3"/>
    <n v="2"/>
    <x v="1"/>
  </r>
  <r>
    <x v="5081"/>
    <n v="2"/>
    <n v="0"/>
    <n v="2"/>
    <n v="1"/>
    <s v="Room_Type 1"/>
    <n v="24"/>
    <x v="11"/>
    <n v="0"/>
    <n v="0"/>
    <n v="115.5"/>
    <n v="1"/>
    <x v="1"/>
  </r>
  <r>
    <x v="5082"/>
    <n v="2"/>
    <n v="0"/>
    <n v="7"/>
    <n v="0"/>
    <s v="Room_Type 1"/>
    <n v="141"/>
    <x v="4"/>
    <n v="0"/>
    <n v="0"/>
    <n v="111.68"/>
    <n v="1"/>
    <x v="1"/>
  </r>
  <r>
    <x v="5083"/>
    <n v="2"/>
    <n v="0"/>
    <n v="3"/>
    <n v="0"/>
    <s v="Room_Type 1"/>
    <n v="162"/>
    <x v="4"/>
    <n v="0"/>
    <n v="0"/>
    <n v="112"/>
    <n v="1"/>
    <x v="0"/>
  </r>
  <r>
    <x v="5084"/>
    <n v="2"/>
    <n v="0"/>
    <n v="4"/>
    <n v="0"/>
    <s v="Room_Type 1"/>
    <n v="57"/>
    <x v="3"/>
    <n v="0"/>
    <n v="0"/>
    <n v="88.4"/>
    <n v="1"/>
    <x v="1"/>
  </r>
  <r>
    <x v="5085"/>
    <n v="2"/>
    <n v="0"/>
    <n v="2"/>
    <n v="0"/>
    <s v="Room_Type 1"/>
    <n v="63"/>
    <x v="6"/>
    <n v="0"/>
    <n v="0"/>
    <n v="89.25"/>
    <n v="0"/>
    <x v="0"/>
  </r>
  <r>
    <x v="5086"/>
    <n v="2"/>
    <n v="0"/>
    <n v="1"/>
    <n v="0"/>
    <s v="Room_Type 1"/>
    <n v="107"/>
    <x v="0"/>
    <n v="0"/>
    <n v="0"/>
    <n v="76.5"/>
    <n v="0"/>
    <x v="1"/>
  </r>
  <r>
    <x v="5087"/>
    <n v="3"/>
    <n v="0"/>
    <n v="5"/>
    <n v="0"/>
    <s v="Room_Type 4"/>
    <n v="55"/>
    <x v="8"/>
    <n v="0"/>
    <n v="0"/>
    <n v="150.44999999999999"/>
    <n v="2"/>
    <x v="1"/>
  </r>
  <r>
    <x v="5088"/>
    <n v="1"/>
    <n v="0"/>
    <n v="2"/>
    <n v="0"/>
    <s v="Room_Type 1"/>
    <n v="28"/>
    <x v="8"/>
    <n v="0"/>
    <n v="0"/>
    <n v="95"/>
    <n v="0"/>
    <x v="0"/>
  </r>
  <r>
    <x v="5089"/>
    <n v="2"/>
    <n v="0"/>
    <n v="6"/>
    <n v="0"/>
    <s v="Room_Type 1"/>
    <n v="88"/>
    <x v="6"/>
    <n v="0"/>
    <n v="0"/>
    <n v="106.25"/>
    <n v="0"/>
    <x v="1"/>
  </r>
  <r>
    <x v="5090"/>
    <n v="3"/>
    <n v="0"/>
    <n v="3"/>
    <n v="0"/>
    <s v="Room_Type 4"/>
    <n v="9"/>
    <x v="9"/>
    <n v="0"/>
    <n v="0"/>
    <n v="186"/>
    <n v="1"/>
    <x v="1"/>
  </r>
  <r>
    <x v="5091"/>
    <n v="2"/>
    <n v="2"/>
    <n v="4"/>
    <n v="0"/>
    <s v="Room_Type 2"/>
    <n v="195"/>
    <x v="4"/>
    <n v="0"/>
    <n v="0"/>
    <n v="81.81"/>
    <n v="1"/>
    <x v="1"/>
  </r>
  <r>
    <x v="5092"/>
    <n v="2"/>
    <n v="0"/>
    <n v="4"/>
    <n v="0"/>
    <s v="Room_Type 1"/>
    <n v="14"/>
    <x v="3"/>
    <n v="0"/>
    <n v="0"/>
    <n v="99.5"/>
    <n v="0"/>
    <x v="1"/>
  </r>
  <r>
    <x v="5093"/>
    <n v="2"/>
    <n v="0"/>
    <n v="5"/>
    <n v="0"/>
    <s v="Room_Type 1"/>
    <n v="45"/>
    <x v="9"/>
    <n v="0"/>
    <n v="0"/>
    <n v="67.150000000000006"/>
    <n v="1"/>
    <x v="1"/>
  </r>
  <r>
    <x v="5094"/>
    <n v="3"/>
    <n v="0"/>
    <n v="2"/>
    <n v="0"/>
    <s v="Room_Type 4"/>
    <n v="97"/>
    <x v="7"/>
    <n v="0"/>
    <n v="0"/>
    <n v="173.7"/>
    <n v="0"/>
    <x v="0"/>
  </r>
  <r>
    <x v="5095"/>
    <n v="3"/>
    <n v="0"/>
    <n v="3"/>
    <n v="0"/>
    <s v="Room_Type 1"/>
    <n v="127"/>
    <x v="4"/>
    <n v="0"/>
    <n v="0"/>
    <n v="96.9"/>
    <n v="1"/>
    <x v="1"/>
  </r>
  <r>
    <x v="5096"/>
    <n v="1"/>
    <n v="0"/>
    <n v="1"/>
    <n v="0"/>
    <s v="Room_Type 1"/>
    <n v="8"/>
    <x v="8"/>
    <n v="0"/>
    <n v="0"/>
    <n v="89.25"/>
    <n v="1"/>
    <x v="1"/>
  </r>
  <r>
    <x v="5097"/>
    <n v="2"/>
    <n v="0"/>
    <n v="6"/>
    <n v="0"/>
    <s v="Room_Type 1"/>
    <n v="1"/>
    <x v="11"/>
    <n v="0"/>
    <n v="0"/>
    <n v="90.33"/>
    <n v="1"/>
    <x v="1"/>
  </r>
  <r>
    <x v="5098"/>
    <n v="1"/>
    <n v="0"/>
    <n v="2"/>
    <n v="0"/>
    <s v="Room_Type 1"/>
    <n v="32"/>
    <x v="6"/>
    <n v="0"/>
    <n v="0"/>
    <n v="120"/>
    <n v="1"/>
    <x v="1"/>
  </r>
  <r>
    <x v="5099"/>
    <n v="2"/>
    <n v="0"/>
    <n v="5"/>
    <n v="0"/>
    <s v="Room_Type 4"/>
    <n v="32"/>
    <x v="1"/>
    <n v="0"/>
    <n v="0"/>
    <n v="109.87"/>
    <n v="0"/>
    <x v="1"/>
  </r>
  <r>
    <x v="5100"/>
    <n v="2"/>
    <n v="0"/>
    <n v="5"/>
    <n v="0"/>
    <s v="Room_Type 4"/>
    <n v="68"/>
    <x v="8"/>
    <n v="0"/>
    <n v="0"/>
    <n v="132.6"/>
    <n v="0"/>
    <x v="0"/>
  </r>
  <r>
    <x v="5101"/>
    <n v="1"/>
    <n v="0"/>
    <n v="1"/>
    <n v="0"/>
    <s v="Room_Type 1"/>
    <n v="1"/>
    <x v="0"/>
    <n v="0"/>
    <n v="0"/>
    <n v="6"/>
    <n v="0"/>
    <x v="1"/>
  </r>
  <r>
    <x v="5102"/>
    <n v="1"/>
    <n v="0"/>
    <n v="3"/>
    <n v="0"/>
    <s v="Room_Type 1"/>
    <n v="39"/>
    <x v="2"/>
    <n v="0"/>
    <n v="0"/>
    <n v="94.5"/>
    <n v="1"/>
    <x v="1"/>
  </r>
  <r>
    <x v="5103"/>
    <n v="2"/>
    <n v="0"/>
    <n v="2"/>
    <n v="0"/>
    <s v="Room_Type 4"/>
    <n v="26"/>
    <x v="6"/>
    <n v="0"/>
    <n v="0"/>
    <n v="159"/>
    <n v="2"/>
    <x v="1"/>
  </r>
  <r>
    <x v="5104"/>
    <n v="2"/>
    <n v="0"/>
    <n v="5"/>
    <n v="0"/>
    <s v="Room_Type 4"/>
    <n v="95"/>
    <x v="8"/>
    <n v="0"/>
    <n v="0"/>
    <n v="102.1"/>
    <n v="1"/>
    <x v="1"/>
  </r>
  <r>
    <x v="5105"/>
    <n v="2"/>
    <n v="0"/>
    <n v="3"/>
    <n v="0"/>
    <s v="Room_Type 1"/>
    <n v="121"/>
    <x v="2"/>
    <n v="0"/>
    <n v="0"/>
    <n v="90"/>
    <n v="0"/>
    <x v="0"/>
  </r>
  <r>
    <x v="5106"/>
    <n v="1"/>
    <n v="0"/>
    <n v="1"/>
    <n v="0"/>
    <s v="Room_Type 1"/>
    <n v="1"/>
    <x v="1"/>
    <n v="0"/>
    <n v="0"/>
    <n v="0"/>
    <n v="1"/>
    <x v="1"/>
  </r>
  <r>
    <x v="5107"/>
    <n v="2"/>
    <n v="0"/>
    <n v="1"/>
    <n v="0"/>
    <s v="Room_Type 1"/>
    <n v="4"/>
    <x v="0"/>
    <n v="0"/>
    <n v="0"/>
    <n v="119"/>
    <n v="1"/>
    <x v="1"/>
  </r>
  <r>
    <x v="5108"/>
    <n v="2"/>
    <n v="0"/>
    <n v="2"/>
    <n v="0"/>
    <s v="Room_Type 1"/>
    <n v="211"/>
    <x v="6"/>
    <n v="0"/>
    <n v="0"/>
    <n v="143.1"/>
    <n v="1"/>
    <x v="0"/>
  </r>
  <r>
    <x v="5109"/>
    <n v="1"/>
    <n v="0"/>
    <n v="4"/>
    <n v="0"/>
    <s v="Room_Type 1"/>
    <n v="16"/>
    <x v="11"/>
    <n v="0"/>
    <n v="0"/>
    <n v="43"/>
    <n v="0"/>
    <x v="1"/>
  </r>
  <r>
    <x v="5110"/>
    <n v="2"/>
    <n v="0"/>
    <n v="3"/>
    <n v="0"/>
    <s v="Room_Type 4"/>
    <n v="161"/>
    <x v="8"/>
    <n v="0"/>
    <n v="0"/>
    <n v="128.69999999999999"/>
    <n v="0"/>
    <x v="0"/>
  </r>
  <r>
    <x v="5111"/>
    <n v="1"/>
    <n v="0"/>
    <n v="3"/>
    <n v="0"/>
    <s v="Room_Type 1"/>
    <n v="57"/>
    <x v="2"/>
    <n v="0"/>
    <n v="0"/>
    <n v="75.33"/>
    <n v="0"/>
    <x v="1"/>
  </r>
  <r>
    <x v="5112"/>
    <n v="2"/>
    <n v="0"/>
    <n v="2"/>
    <n v="0"/>
    <s v="Room_Type 1"/>
    <n v="190"/>
    <x v="5"/>
    <n v="0"/>
    <n v="0"/>
    <n v="70"/>
    <n v="1"/>
    <x v="1"/>
  </r>
  <r>
    <x v="5113"/>
    <n v="2"/>
    <n v="0"/>
    <n v="4"/>
    <n v="0"/>
    <s v="Room_Type 1"/>
    <n v="22"/>
    <x v="0"/>
    <n v="0"/>
    <n v="0"/>
    <n v="112.25"/>
    <n v="2"/>
    <x v="1"/>
  </r>
  <r>
    <x v="5114"/>
    <n v="2"/>
    <n v="0"/>
    <n v="3"/>
    <n v="0"/>
    <s v="Room_Type 4"/>
    <n v="57"/>
    <x v="1"/>
    <n v="0"/>
    <n v="0"/>
    <n v="90.95"/>
    <n v="0"/>
    <x v="1"/>
  </r>
  <r>
    <x v="5115"/>
    <n v="2"/>
    <n v="0"/>
    <n v="4"/>
    <n v="0"/>
    <s v="Room_Type 4"/>
    <n v="9"/>
    <x v="7"/>
    <n v="0"/>
    <n v="0"/>
    <n v="107"/>
    <n v="1"/>
    <x v="1"/>
  </r>
  <r>
    <x v="5116"/>
    <n v="1"/>
    <n v="1"/>
    <n v="7"/>
    <n v="0"/>
    <s v="Room_Type 4"/>
    <n v="153"/>
    <x v="4"/>
    <n v="0"/>
    <n v="0"/>
    <n v="101.35"/>
    <n v="1"/>
    <x v="0"/>
  </r>
  <r>
    <x v="5117"/>
    <n v="2"/>
    <n v="0"/>
    <n v="4"/>
    <n v="0"/>
    <s v="Room_Type 1"/>
    <n v="12"/>
    <x v="3"/>
    <n v="0"/>
    <n v="0"/>
    <n v="76.290000000000006"/>
    <n v="0"/>
    <x v="1"/>
  </r>
  <r>
    <x v="5118"/>
    <n v="2"/>
    <n v="1"/>
    <n v="1"/>
    <n v="0"/>
    <s v="Room_Type 1"/>
    <n v="45"/>
    <x v="1"/>
    <n v="0"/>
    <n v="0"/>
    <n v="152.1"/>
    <n v="1"/>
    <x v="1"/>
  </r>
  <r>
    <x v="5119"/>
    <n v="1"/>
    <n v="0"/>
    <n v="2"/>
    <n v="0"/>
    <s v="Room_Type 1"/>
    <n v="32"/>
    <x v="6"/>
    <n v="0"/>
    <n v="0"/>
    <n v="120"/>
    <n v="1"/>
    <x v="1"/>
  </r>
  <r>
    <x v="5120"/>
    <n v="2"/>
    <n v="0"/>
    <n v="4"/>
    <n v="0"/>
    <s v="Room_Type 2"/>
    <n v="117"/>
    <x v="2"/>
    <n v="0"/>
    <n v="0"/>
    <n v="83.83"/>
    <n v="1"/>
    <x v="1"/>
  </r>
  <r>
    <x v="5121"/>
    <n v="2"/>
    <n v="0"/>
    <n v="2"/>
    <n v="0"/>
    <s v="Room_Type 1"/>
    <n v="386"/>
    <x v="6"/>
    <n v="0"/>
    <n v="0"/>
    <n v="115"/>
    <n v="1"/>
    <x v="0"/>
  </r>
  <r>
    <x v="5122"/>
    <n v="2"/>
    <n v="0"/>
    <n v="3"/>
    <n v="0"/>
    <s v="Room_Type 1"/>
    <n v="65"/>
    <x v="6"/>
    <n v="0"/>
    <n v="0"/>
    <n v="72.25"/>
    <n v="0"/>
    <x v="1"/>
  </r>
  <r>
    <x v="5123"/>
    <n v="1"/>
    <n v="0"/>
    <n v="5"/>
    <n v="0"/>
    <s v="Room_Type 1"/>
    <n v="115"/>
    <x v="10"/>
    <n v="0"/>
    <n v="0"/>
    <n v="75"/>
    <n v="0"/>
    <x v="1"/>
  </r>
  <r>
    <x v="5124"/>
    <n v="2"/>
    <n v="0"/>
    <n v="2"/>
    <n v="0"/>
    <s v="Room_Type 1"/>
    <n v="27"/>
    <x v="1"/>
    <n v="0"/>
    <n v="0"/>
    <n v="108"/>
    <n v="0"/>
    <x v="1"/>
  </r>
  <r>
    <x v="5125"/>
    <n v="1"/>
    <n v="0"/>
    <n v="2"/>
    <n v="0"/>
    <s v="Room_Type 1"/>
    <n v="192"/>
    <x v="2"/>
    <n v="0"/>
    <n v="0"/>
    <n v="95"/>
    <n v="0"/>
    <x v="1"/>
  </r>
  <r>
    <x v="5126"/>
    <n v="2"/>
    <n v="0"/>
    <n v="4"/>
    <n v="0"/>
    <s v="Room_Type 4"/>
    <n v="22"/>
    <x v="1"/>
    <n v="0"/>
    <n v="0"/>
    <n v="105.64"/>
    <n v="1"/>
    <x v="1"/>
  </r>
  <r>
    <x v="5127"/>
    <n v="2"/>
    <n v="0"/>
    <n v="5"/>
    <n v="0"/>
    <s v="Room_Type 4"/>
    <n v="44"/>
    <x v="6"/>
    <n v="0"/>
    <n v="0"/>
    <n v="133.44"/>
    <n v="3"/>
    <x v="1"/>
  </r>
  <r>
    <x v="5128"/>
    <n v="3"/>
    <n v="0"/>
    <n v="3"/>
    <n v="1"/>
    <s v="Room_Type 4"/>
    <n v="160"/>
    <x v="0"/>
    <n v="0"/>
    <n v="0"/>
    <n v="146.69999999999999"/>
    <n v="0"/>
    <x v="0"/>
  </r>
  <r>
    <x v="5129"/>
    <n v="2"/>
    <n v="0"/>
    <n v="3"/>
    <n v="0"/>
    <s v="Room_Type 1"/>
    <n v="57"/>
    <x v="6"/>
    <n v="0"/>
    <n v="0"/>
    <n v="84.69"/>
    <n v="1"/>
    <x v="1"/>
  </r>
  <r>
    <x v="5130"/>
    <n v="2"/>
    <n v="0"/>
    <n v="2"/>
    <n v="0"/>
    <s v="Room_Type 1"/>
    <n v="239"/>
    <x v="4"/>
    <n v="0"/>
    <n v="0"/>
    <n v="107"/>
    <n v="1"/>
    <x v="0"/>
  </r>
  <r>
    <x v="5131"/>
    <n v="1"/>
    <n v="0"/>
    <n v="2"/>
    <n v="0"/>
    <s v="Room_Type 1"/>
    <n v="1"/>
    <x v="11"/>
    <n v="0"/>
    <n v="0"/>
    <n v="71.7"/>
    <n v="0"/>
    <x v="1"/>
  </r>
  <r>
    <x v="5132"/>
    <n v="2"/>
    <n v="0"/>
    <n v="3"/>
    <n v="0"/>
    <s v="Room_Type 1"/>
    <n v="42"/>
    <x v="6"/>
    <n v="0"/>
    <n v="0"/>
    <n v="97.02"/>
    <n v="1"/>
    <x v="1"/>
  </r>
  <r>
    <x v="5133"/>
    <n v="2"/>
    <n v="0"/>
    <n v="3"/>
    <n v="0"/>
    <s v="Room_Type 1"/>
    <n v="193"/>
    <x v="2"/>
    <n v="0"/>
    <n v="0"/>
    <n v="120"/>
    <n v="0"/>
    <x v="0"/>
  </r>
  <r>
    <x v="5134"/>
    <n v="2"/>
    <n v="0"/>
    <n v="3"/>
    <n v="0"/>
    <s v="Room_Type 1"/>
    <n v="282"/>
    <x v="6"/>
    <n v="0"/>
    <n v="0"/>
    <n v="76.67"/>
    <n v="0"/>
    <x v="1"/>
  </r>
  <r>
    <x v="5135"/>
    <n v="2"/>
    <n v="0"/>
    <n v="4"/>
    <n v="0"/>
    <s v="Room_Type 1"/>
    <n v="40"/>
    <x v="1"/>
    <n v="0"/>
    <n v="0"/>
    <n v="94.5"/>
    <n v="2"/>
    <x v="1"/>
  </r>
  <r>
    <x v="5136"/>
    <n v="2"/>
    <n v="0"/>
    <n v="2"/>
    <n v="0"/>
    <s v="Room_Type 1"/>
    <n v="3"/>
    <x v="10"/>
    <n v="0"/>
    <n v="0"/>
    <n v="81"/>
    <n v="0"/>
    <x v="1"/>
  </r>
  <r>
    <x v="5137"/>
    <n v="2"/>
    <n v="0"/>
    <n v="6"/>
    <n v="0"/>
    <s v="Room_Type 1"/>
    <n v="77"/>
    <x v="4"/>
    <n v="0"/>
    <n v="0"/>
    <n v="94.5"/>
    <n v="0"/>
    <x v="0"/>
  </r>
  <r>
    <x v="5138"/>
    <n v="2"/>
    <n v="0"/>
    <n v="5"/>
    <n v="0"/>
    <s v="Room_Type 1"/>
    <n v="359"/>
    <x v="6"/>
    <n v="0"/>
    <n v="0"/>
    <n v="78"/>
    <n v="1"/>
    <x v="1"/>
  </r>
  <r>
    <x v="5139"/>
    <n v="2"/>
    <n v="2"/>
    <n v="6"/>
    <n v="0"/>
    <s v="Room_Type 6"/>
    <n v="228"/>
    <x v="3"/>
    <n v="0"/>
    <n v="0"/>
    <n v="136.19"/>
    <n v="1"/>
    <x v="0"/>
  </r>
  <r>
    <x v="5140"/>
    <n v="2"/>
    <n v="0"/>
    <n v="2"/>
    <n v="0"/>
    <s v="Room_Type 1"/>
    <n v="38"/>
    <x v="2"/>
    <n v="0"/>
    <n v="0"/>
    <n v="85.5"/>
    <n v="0"/>
    <x v="1"/>
  </r>
  <r>
    <x v="5141"/>
    <n v="2"/>
    <n v="0"/>
    <n v="10"/>
    <n v="0"/>
    <s v="Room_Type 1"/>
    <n v="163"/>
    <x v="0"/>
    <n v="0"/>
    <n v="0"/>
    <n v="72.25"/>
    <n v="1"/>
    <x v="1"/>
  </r>
  <r>
    <x v="5142"/>
    <n v="2"/>
    <n v="1"/>
    <n v="4"/>
    <n v="0"/>
    <s v="Room_Type 1"/>
    <n v="7"/>
    <x v="0"/>
    <n v="0"/>
    <n v="0"/>
    <n v="119.5"/>
    <n v="1"/>
    <x v="0"/>
  </r>
  <r>
    <x v="5143"/>
    <n v="2"/>
    <n v="0"/>
    <n v="3"/>
    <n v="0"/>
    <s v="Room_Type 1"/>
    <n v="150"/>
    <x v="2"/>
    <n v="0"/>
    <n v="0"/>
    <n v="106.2"/>
    <n v="1"/>
    <x v="0"/>
  </r>
  <r>
    <x v="5144"/>
    <n v="1"/>
    <n v="0"/>
    <n v="4"/>
    <n v="0"/>
    <s v="Room_Type 1"/>
    <n v="34"/>
    <x v="6"/>
    <n v="0"/>
    <n v="0"/>
    <n v="129"/>
    <n v="1"/>
    <x v="0"/>
  </r>
  <r>
    <x v="5145"/>
    <n v="2"/>
    <n v="0"/>
    <n v="2"/>
    <n v="1"/>
    <s v="Room_Type 1"/>
    <n v="90"/>
    <x v="0"/>
    <n v="0"/>
    <n v="0"/>
    <n v="126.9"/>
    <n v="1"/>
    <x v="1"/>
  </r>
  <r>
    <x v="5146"/>
    <n v="2"/>
    <n v="0"/>
    <n v="3"/>
    <n v="0"/>
    <s v="Room_Type 1"/>
    <n v="0"/>
    <x v="4"/>
    <n v="0"/>
    <n v="0"/>
    <n v="145.66999999999999"/>
    <n v="0"/>
    <x v="1"/>
  </r>
  <r>
    <x v="5147"/>
    <n v="2"/>
    <n v="0"/>
    <n v="3"/>
    <n v="0"/>
    <s v="Room_Type 1"/>
    <n v="64"/>
    <x v="2"/>
    <n v="0"/>
    <n v="0"/>
    <n v="111.9"/>
    <n v="1"/>
    <x v="1"/>
  </r>
  <r>
    <x v="5148"/>
    <n v="2"/>
    <n v="0"/>
    <n v="1"/>
    <n v="0"/>
    <s v="Room_Type 1"/>
    <n v="27"/>
    <x v="2"/>
    <n v="0"/>
    <n v="0"/>
    <n v="120"/>
    <n v="0"/>
    <x v="1"/>
  </r>
  <r>
    <x v="5149"/>
    <n v="2"/>
    <n v="0"/>
    <n v="4"/>
    <n v="0"/>
    <s v="Room_Type 1"/>
    <n v="9"/>
    <x v="8"/>
    <n v="0"/>
    <n v="0"/>
    <n v="91.25"/>
    <n v="2"/>
    <x v="1"/>
  </r>
  <r>
    <x v="5150"/>
    <n v="2"/>
    <n v="0"/>
    <n v="3"/>
    <n v="0"/>
    <s v="Room_Type 4"/>
    <n v="10"/>
    <x v="4"/>
    <n v="0"/>
    <n v="0"/>
    <n v="161.33000000000001"/>
    <n v="1"/>
    <x v="1"/>
  </r>
  <r>
    <x v="5151"/>
    <n v="2"/>
    <n v="0"/>
    <n v="4"/>
    <n v="0"/>
    <s v="Room_Type 1"/>
    <n v="38"/>
    <x v="1"/>
    <n v="0"/>
    <n v="0"/>
    <n v="85.5"/>
    <n v="0"/>
    <x v="1"/>
  </r>
  <r>
    <x v="5152"/>
    <n v="2"/>
    <n v="0"/>
    <n v="4"/>
    <n v="0"/>
    <s v="Room_Type 1"/>
    <n v="63"/>
    <x v="4"/>
    <n v="0"/>
    <n v="0"/>
    <n v="72.25"/>
    <n v="0"/>
    <x v="1"/>
  </r>
  <r>
    <x v="5153"/>
    <n v="1"/>
    <n v="0"/>
    <n v="2"/>
    <n v="0"/>
    <s v="Room_Type 1"/>
    <n v="2"/>
    <x v="10"/>
    <n v="0"/>
    <n v="0"/>
    <n v="75"/>
    <n v="1"/>
    <x v="1"/>
  </r>
  <r>
    <x v="5154"/>
    <n v="2"/>
    <n v="0"/>
    <n v="2"/>
    <n v="0"/>
    <s v="Room_Type 4"/>
    <n v="82"/>
    <x v="8"/>
    <n v="0"/>
    <n v="0"/>
    <n v="149.4"/>
    <n v="0"/>
    <x v="1"/>
  </r>
  <r>
    <x v="5155"/>
    <n v="2"/>
    <n v="0"/>
    <n v="4"/>
    <n v="0"/>
    <s v="Room_Type 1"/>
    <n v="159"/>
    <x v="8"/>
    <n v="0"/>
    <n v="0"/>
    <n v="114.75"/>
    <n v="1"/>
    <x v="0"/>
  </r>
  <r>
    <x v="5156"/>
    <n v="2"/>
    <n v="0"/>
    <n v="8"/>
    <n v="0"/>
    <s v="Room_Type 4"/>
    <n v="119"/>
    <x v="4"/>
    <n v="0"/>
    <n v="0"/>
    <n v="82.45"/>
    <n v="0"/>
    <x v="1"/>
  </r>
  <r>
    <x v="5157"/>
    <n v="2"/>
    <n v="0"/>
    <n v="4"/>
    <n v="0"/>
    <s v="Room_Type 1"/>
    <n v="180"/>
    <x v="0"/>
    <n v="0"/>
    <n v="0"/>
    <n v="89.25"/>
    <n v="0"/>
    <x v="0"/>
  </r>
  <r>
    <x v="5158"/>
    <n v="2"/>
    <n v="0"/>
    <n v="1"/>
    <n v="0"/>
    <s v="Room_Type 1"/>
    <n v="118"/>
    <x v="9"/>
    <n v="0"/>
    <n v="0"/>
    <n v="86"/>
    <n v="0"/>
    <x v="1"/>
  </r>
  <r>
    <x v="5159"/>
    <n v="2"/>
    <n v="0"/>
    <n v="3"/>
    <n v="0"/>
    <s v="Room_Type 4"/>
    <n v="3"/>
    <x v="8"/>
    <n v="0"/>
    <n v="0"/>
    <n v="132.6"/>
    <n v="2"/>
    <x v="1"/>
  </r>
  <r>
    <x v="5160"/>
    <n v="3"/>
    <n v="0"/>
    <n v="4"/>
    <n v="0"/>
    <s v="Room_Type 1"/>
    <n v="169"/>
    <x v="8"/>
    <n v="0"/>
    <n v="0"/>
    <n v="107.25"/>
    <n v="1"/>
    <x v="0"/>
  </r>
  <r>
    <x v="5161"/>
    <n v="2"/>
    <n v="0"/>
    <n v="1"/>
    <n v="0"/>
    <s v="Room_Type 1"/>
    <n v="11"/>
    <x v="11"/>
    <n v="0"/>
    <n v="0"/>
    <n v="62.83"/>
    <n v="1"/>
    <x v="1"/>
  </r>
  <r>
    <x v="5162"/>
    <n v="2"/>
    <n v="1"/>
    <n v="3"/>
    <n v="0"/>
    <s v="Room_Type 1"/>
    <n v="66"/>
    <x v="6"/>
    <n v="0"/>
    <n v="0"/>
    <n v="135"/>
    <n v="1"/>
    <x v="0"/>
  </r>
  <r>
    <x v="5163"/>
    <n v="2"/>
    <n v="0"/>
    <n v="3"/>
    <n v="0"/>
    <s v="Room_Type 1"/>
    <n v="23"/>
    <x v="10"/>
    <n v="0"/>
    <n v="0"/>
    <n v="79"/>
    <n v="1"/>
    <x v="0"/>
  </r>
  <r>
    <x v="5164"/>
    <n v="2"/>
    <n v="0"/>
    <n v="1"/>
    <n v="0"/>
    <s v="Room_Type 1"/>
    <n v="1"/>
    <x v="0"/>
    <n v="0"/>
    <n v="0"/>
    <n v="128"/>
    <n v="2"/>
    <x v="1"/>
  </r>
  <r>
    <x v="5165"/>
    <n v="2"/>
    <n v="0"/>
    <n v="2"/>
    <n v="0"/>
    <s v="Room_Type 1"/>
    <n v="52"/>
    <x v="7"/>
    <n v="0"/>
    <n v="0"/>
    <n v="77.760000000000005"/>
    <n v="0"/>
    <x v="1"/>
  </r>
  <r>
    <x v="5166"/>
    <n v="2"/>
    <n v="0"/>
    <n v="3"/>
    <n v="0"/>
    <s v="Room_Type 1"/>
    <n v="36"/>
    <x v="9"/>
    <n v="0"/>
    <n v="0"/>
    <n v="71.099999999999994"/>
    <n v="1"/>
    <x v="1"/>
  </r>
  <r>
    <x v="5167"/>
    <n v="0"/>
    <n v="2"/>
    <n v="1"/>
    <n v="0"/>
    <s v="Room_Type 2"/>
    <n v="3"/>
    <x v="2"/>
    <n v="0"/>
    <n v="0"/>
    <n v="131.78"/>
    <n v="0"/>
    <x v="1"/>
  </r>
  <r>
    <x v="5168"/>
    <n v="2"/>
    <n v="0"/>
    <n v="3"/>
    <n v="0"/>
    <s v="Room_Type 1"/>
    <n v="191"/>
    <x v="2"/>
    <n v="0"/>
    <n v="0"/>
    <n v="132"/>
    <n v="0"/>
    <x v="0"/>
  </r>
  <r>
    <x v="5169"/>
    <n v="1"/>
    <n v="0"/>
    <n v="3"/>
    <n v="0"/>
    <s v="Room_Type 4"/>
    <n v="11"/>
    <x v="2"/>
    <n v="0"/>
    <n v="0"/>
    <n v="90"/>
    <n v="0"/>
    <x v="1"/>
  </r>
  <r>
    <x v="5170"/>
    <n v="2"/>
    <n v="0"/>
    <n v="3"/>
    <n v="0"/>
    <s v="Room_Type 1"/>
    <n v="0"/>
    <x v="3"/>
    <n v="0"/>
    <n v="0"/>
    <n v="58"/>
    <n v="0"/>
    <x v="1"/>
  </r>
  <r>
    <x v="5171"/>
    <n v="2"/>
    <n v="0"/>
    <n v="1"/>
    <n v="0"/>
    <s v="Room_Type 1"/>
    <n v="28"/>
    <x v="1"/>
    <n v="0"/>
    <n v="0"/>
    <n v="79.25"/>
    <n v="1"/>
    <x v="0"/>
  </r>
  <r>
    <x v="5172"/>
    <n v="1"/>
    <n v="0"/>
    <n v="1"/>
    <n v="0"/>
    <s v="Room_Type 1"/>
    <n v="34"/>
    <x v="2"/>
    <n v="0"/>
    <n v="0"/>
    <n v="94.5"/>
    <n v="1"/>
    <x v="1"/>
  </r>
  <r>
    <x v="5173"/>
    <n v="2"/>
    <n v="0"/>
    <n v="3"/>
    <n v="0"/>
    <s v="Room_Type 1"/>
    <n v="162"/>
    <x v="1"/>
    <n v="0"/>
    <n v="0"/>
    <n v="70"/>
    <n v="0"/>
    <x v="1"/>
  </r>
  <r>
    <x v="5174"/>
    <n v="2"/>
    <n v="0"/>
    <n v="2"/>
    <n v="0"/>
    <s v="Room_Type 1"/>
    <n v="57"/>
    <x v="7"/>
    <n v="0"/>
    <n v="0"/>
    <n v="93.6"/>
    <n v="1"/>
    <x v="0"/>
  </r>
  <r>
    <x v="5175"/>
    <n v="2"/>
    <n v="0"/>
    <n v="2"/>
    <n v="0"/>
    <s v="Room_Type 1"/>
    <n v="386"/>
    <x v="6"/>
    <n v="0"/>
    <n v="0"/>
    <n v="115"/>
    <n v="1"/>
    <x v="0"/>
  </r>
  <r>
    <x v="5176"/>
    <n v="2"/>
    <n v="0"/>
    <n v="3"/>
    <n v="0"/>
    <s v="Room_Type 1"/>
    <n v="130"/>
    <x v="2"/>
    <n v="0"/>
    <n v="0"/>
    <n v="116.1"/>
    <n v="0"/>
    <x v="0"/>
  </r>
  <r>
    <x v="5177"/>
    <n v="2"/>
    <n v="0"/>
    <n v="5"/>
    <n v="0"/>
    <s v="Room_Type 1"/>
    <n v="71"/>
    <x v="5"/>
    <n v="0"/>
    <n v="0"/>
    <n v="84.15"/>
    <n v="0"/>
    <x v="1"/>
  </r>
  <r>
    <x v="5178"/>
    <n v="2"/>
    <n v="0"/>
    <n v="1"/>
    <n v="0"/>
    <s v="Room_Type 1"/>
    <n v="3"/>
    <x v="1"/>
    <n v="0"/>
    <n v="0"/>
    <n v="95"/>
    <n v="0"/>
    <x v="1"/>
  </r>
  <r>
    <x v="5179"/>
    <n v="1"/>
    <n v="0"/>
    <n v="1"/>
    <n v="0"/>
    <s v="Room_Type 1"/>
    <n v="1"/>
    <x v="10"/>
    <n v="1"/>
    <n v="0"/>
    <n v="66"/>
    <n v="0"/>
    <x v="1"/>
  </r>
  <r>
    <x v="5180"/>
    <n v="2"/>
    <n v="0"/>
    <n v="7"/>
    <n v="0"/>
    <s v="Room_Type 4"/>
    <n v="12"/>
    <x v="9"/>
    <n v="0"/>
    <n v="0"/>
    <n v="111.14"/>
    <n v="0"/>
    <x v="0"/>
  </r>
  <r>
    <x v="5181"/>
    <n v="2"/>
    <n v="0"/>
    <n v="2"/>
    <n v="0"/>
    <s v="Room_Type 1"/>
    <n v="275"/>
    <x v="2"/>
    <n v="0"/>
    <n v="0"/>
    <n v="62.8"/>
    <n v="0"/>
    <x v="0"/>
  </r>
  <r>
    <x v="5182"/>
    <n v="1"/>
    <n v="0"/>
    <n v="2"/>
    <n v="0"/>
    <s v="Room_Type 1"/>
    <n v="181"/>
    <x v="6"/>
    <n v="0"/>
    <n v="0"/>
    <n v="120"/>
    <n v="1"/>
    <x v="0"/>
  </r>
  <r>
    <x v="5183"/>
    <n v="1"/>
    <n v="0"/>
    <n v="3"/>
    <n v="0"/>
    <s v="Room_Type 1"/>
    <n v="88"/>
    <x v="8"/>
    <n v="0"/>
    <n v="0"/>
    <n v="96"/>
    <n v="0"/>
    <x v="1"/>
  </r>
  <r>
    <x v="5184"/>
    <n v="1"/>
    <n v="0"/>
    <n v="5"/>
    <n v="0"/>
    <s v="Room_Type 1"/>
    <n v="6"/>
    <x v="0"/>
    <n v="0"/>
    <n v="0"/>
    <n v="80"/>
    <n v="2"/>
    <x v="1"/>
  </r>
  <r>
    <x v="5185"/>
    <n v="3"/>
    <n v="0"/>
    <n v="6"/>
    <n v="0"/>
    <s v="Room_Type 5"/>
    <n v="15"/>
    <x v="3"/>
    <n v="0"/>
    <n v="0"/>
    <n v="140"/>
    <n v="0"/>
    <x v="1"/>
  </r>
  <r>
    <x v="5186"/>
    <n v="2"/>
    <n v="1"/>
    <n v="1"/>
    <n v="0"/>
    <s v="Room_Type 1"/>
    <n v="21"/>
    <x v="0"/>
    <n v="0"/>
    <n v="0"/>
    <n v="146.5"/>
    <n v="2"/>
    <x v="1"/>
  </r>
  <r>
    <x v="5187"/>
    <n v="2"/>
    <n v="2"/>
    <n v="4"/>
    <n v="0"/>
    <s v="Room_Type 6"/>
    <n v="190"/>
    <x v="1"/>
    <n v="0"/>
    <n v="0"/>
    <n v="175.1"/>
    <n v="1"/>
    <x v="0"/>
  </r>
  <r>
    <x v="5188"/>
    <n v="2"/>
    <n v="0"/>
    <n v="2"/>
    <n v="0"/>
    <s v="Room_Type 1"/>
    <n v="0"/>
    <x v="7"/>
    <n v="0"/>
    <n v="0"/>
    <n v="4.5"/>
    <n v="0"/>
    <x v="1"/>
  </r>
  <r>
    <x v="5189"/>
    <n v="1"/>
    <n v="0"/>
    <n v="1"/>
    <n v="0"/>
    <s v="Room_Type 1"/>
    <n v="7"/>
    <x v="3"/>
    <n v="0"/>
    <n v="0"/>
    <n v="65"/>
    <n v="0"/>
    <x v="1"/>
  </r>
  <r>
    <x v="5190"/>
    <n v="2"/>
    <n v="0"/>
    <n v="2"/>
    <n v="0"/>
    <s v="Room_Type 1"/>
    <n v="28"/>
    <x v="1"/>
    <n v="0"/>
    <n v="0"/>
    <n v="105"/>
    <n v="1"/>
    <x v="0"/>
  </r>
  <r>
    <x v="5191"/>
    <n v="1"/>
    <n v="0"/>
    <n v="2"/>
    <n v="0"/>
    <s v="Room_Type 1"/>
    <n v="8"/>
    <x v="3"/>
    <n v="0"/>
    <n v="0"/>
    <n v="72.38"/>
    <n v="1"/>
    <x v="1"/>
  </r>
  <r>
    <x v="5192"/>
    <n v="1"/>
    <n v="0"/>
    <n v="2"/>
    <n v="0"/>
    <s v="Room_Type 1"/>
    <n v="1"/>
    <x v="7"/>
    <n v="0"/>
    <n v="0"/>
    <n v="0"/>
    <n v="0"/>
    <x v="1"/>
  </r>
  <r>
    <x v="5193"/>
    <n v="1"/>
    <n v="0"/>
    <n v="2"/>
    <n v="0"/>
    <s v="Room_Type 1"/>
    <n v="286"/>
    <x v="1"/>
    <n v="0"/>
    <n v="0"/>
    <n v="91"/>
    <n v="0"/>
    <x v="1"/>
  </r>
  <r>
    <x v="5194"/>
    <n v="2"/>
    <n v="0"/>
    <n v="4"/>
    <n v="0"/>
    <s v="Room_Type 4"/>
    <n v="26"/>
    <x v="1"/>
    <n v="0"/>
    <n v="0"/>
    <n v="169"/>
    <n v="1"/>
    <x v="1"/>
  </r>
  <r>
    <x v="5195"/>
    <n v="2"/>
    <n v="0"/>
    <n v="3"/>
    <n v="0"/>
    <s v="Room_Type 1"/>
    <n v="1"/>
    <x v="1"/>
    <n v="0"/>
    <n v="0"/>
    <n v="109.85"/>
    <n v="0"/>
    <x v="1"/>
  </r>
  <r>
    <x v="5196"/>
    <n v="2"/>
    <n v="0"/>
    <n v="2"/>
    <n v="0"/>
    <s v="Room_Type 2"/>
    <n v="1"/>
    <x v="11"/>
    <n v="0"/>
    <n v="0"/>
    <n v="74.25"/>
    <n v="1"/>
    <x v="1"/>
  </r>
  <r>
    <x v="5197"/>
    <n v="2"/>
    <n v="0"/>
    <n v="1"/>
    <n v="0"/>
    <s v="Room_Type 4"/>
    <n v="88"/>
    <x v="0"/>
    <n v="0"/>
    <n v="0"/>
    <n v="131.4"/>
    <n v="2"/>
    <x v="1"/>
  </r>
  <r>
    <x v="5198"/>
    <n v="2"/>
    <n v="0"/>
    <n v="5"/>
    <n v="0"/>
    <s v="Room_Type 1"/>
    <n v="43"/>
    <x v="3"/>
    <n v="0"/>
    <n v="0"/>
    <n v="82.72"/>
    <n v="1"/>
    <x v="1"/>
  </r>
  <r>
    <x v="5199"/>
    <n v="2"/>
    <n v="0"/>
    <n v="4"/>
    <n v="0"/>
    <s v="Room_Type 1"/>
    <n v="5"/>
    <x v="0"/>
    <n v="0"/>
    <n v="0"/>
    <n v="105.25"/>
    <n v="1"/>
    <x v="1"/>
  </r>
  <r>
    <x v="5200"/>
    <n v="2"/>
    <n v="0"/>
    <n v="4"/>
    <n v="0"/>
    <s v="Room_Type 1"/>
    <n v="105"/>
    <x v="3"/>
    <n v="0"/>
    <n v="0"/>
    <n v="61.09"/>
    <n v="1"/>
    <x v="1"/>
  </r>
  <r>
    <x v="5201"/>
    <n v="2"/>
    <n v="0"/>
    <n v="5"/>
    <n v="0"/>
    <s v="Room_Type 1"/>
    <n v="224"/>
    <x v="3"/>
    <n v="0"/>
    <n v="0"/>
    <n v="82.11"/>
    <n v="0"/>
    <x v="0"/>
  </r>
  <r>
    <x v="5202"/>
    <n v="2"/>
    <n v="2"/>
    <n v="3"/>
    <n v="0"/>
    <s v="Room_Type 6"/>
    <n v="29"/>
    <x v="3"/>
    <n v="0"/>
    <n v="0"/>
    <n v="183.67"/>
    <n v="1"/>
    <x v="1"/>
  </r>
  <r>
    <x v="5203"/>
    <n v="2"/>
    <n v="0"/>
    <n v="5"/>
    <n v="0"/>
    <s v="Room_Type 1"/>
    <n v="5"/>
    <x v="7"/>
    <n v="0"/>
    <n v="0"/>
    <n v="134.30000000000001"/>
    <n v="1"/>
    <x v="1"/>
  </r>
  <r>
    <x v="5204"/>
    <n v="2"/>
    <n v="0"/>
    <n v="7"/>
    <n v="0"/>
    <s v="Room_Type 1"/>
    <n v="258"/>
    <x v="6"/>
    <n v="0"/>
    <n v="0"/>
    <n v="90.1"/>
    <n v="0"/>
    <x v="0"/>
  </r>
  <r>
    <x v="5205"/>
    <n v="2"/>
    <n v="0"/>
    <n v="1"/>
    <n v="0"/>
    <s v="Room_Type 1"/>
    <n v="82"/>
    <x v="2"/>
    <n v="0"/>
    <n v="0"/>
    <n v="143.1"/>
    <n v="0"/>
    <x v="0"/>
  </r>
  <r>
    <x v="5206"/>
    <n v="1"/>
    <n v="0"/>
    <n v="4"/>
    <n v="0"/>
    <s v="Room_Type 1"/>
    <n v="28"/>
    <x v="1"/>
    <n v="0"/>
    <n v="0"/>
    <n v="90.25"/>
    <n v="1"/>
    <x v="1"/>
  </r>
  <r>
    <x v="5207"/>
    <n v="2"/>
    <n v="1"/>
    <n v="1"/>
    <n v="0"/>
    <s v="Room_Type 1"/>
    <n v="50"/>
    <x v="3"/>
    <n v="0"/>
    <n v="0"/>
    <n v="111.6"/>
    <n v="2"/>
    <x v="1"/>
  </r>
  <r>
    <x v="5208"/>
    <n v="2"/>
    <n v="0"/>
    <n v="2"/>
    <n v="0"/>
    <s v="Room_Type 1"/>
    <n v="320"/>
    <x v="0"/>
    <n v="0"/>
    <n v="0"/>
    <n v="115"/>
    <n v="1"/>
    <x v="0"/>
  </r>
  <r>
    <x v="5209"/>
    <n v="2"/>
    <n v="0"/>
    <n v="2"/>
    <n v="0"/>
    <s v="Room_Type 1"/>
    <n v="180"/>
    <x v="8"/>
    <n v="0"/>
    <n v="0"/>
    <n v="100"/>
    <n v="1"/>
    <x v="1"/>
  </r>
  <r>
    <x v="5210"/>
    <n v="2"/>
    <n v="0"/>
    <n v="3"/>
    <n v="0"/>
    <s v="Room_Type 1"/>
    <n v="67"/>
    <x v="7"/>
    <n v="0"/>
    <n v="0"/>
    <n v="32.71"/>
    <n v="0"/>
    <x v="1"/>
  </r>
  <r>
    <x v="5211"/>
    <n v="1"/>
    <n v="0"/>
    <n v="1"/>
    <n v="0"/>
    <s v="Room_Type 1"/>
    <n v="9"/>
    <x v="1"/>
    <n v="0"/>
    <n v="0"/>
    <n v="95"/>
    <n v="2"/>
    <x v="1"/>
  </r>
  <r>
    <x v="5212"/>
    <n v="2"/>
    <n v="0"/>
    <n v="3"/>
    <n v="0"/>
    <s v="Room_Type 1"/>
    <n v="89"/>
    <x v="8"/>
    <n v="0"/>
    <n v="0"/>
    <n v="75"/>
    <n v="1"/>
    <x v="1"/>
  </r>
  <r>
    <x v="5213"/>
    <n v="2"/>
    <n v="0"/>
    <n v="4"/>
    <n v="0"/>
    <s v="Room_Type 1"/>
    <n v="19"/>
    <x v="7"/>
    <n v="0"/>
    <n v="0"/>
    <n v="74.8"/>
    <n v="2"/>
    <x v="1"/>
  </r>
  <r>
    <x v="5214"/>
    <n v="2"/>
    <n v="0"/>
    <n v="1"/>
    <n v="0"/>
    <s v="Room_Type 1"/>
    <n v="157"/>
    <x v="0"/>
    <n v="0"/>
    <n v="0"/>
    <n v="94.5"/>
    <n v="0"/>
    <x v="0"/>
  </r>
  <r>
    <x v="5215"/>
    <n v="1"/>
    <n v="0"/>
    <n v="3"/>
    <n v="0"/>
    <s v="Room_Type 1"/>
    <n v="151"/>
    <x v="11"/>
    <n v="0"/>
    <n v="0"/>
    <n v="80"/>
    <n v="0"/>
    <x v="1"/>
  </r>
  <r>
    <x v="5216"/>
    <n v="1"/>
    <n v="0"/>
    <n v="4"/>
    <n v="0"/>
    <s v="Room_Type 1"/>
    <n v="151"/>
    <x v="11"/>
    <n v="0"/>
    <n v="0"/>
    <n v="70.75"/>
    <n v="0"/>
    <x v="1"/>
  </r>
  <r>
    <x v="5217"/>
    <n v="2"/>
    <n v="0"/>
    <n v="3"/>
    <n v="0"/>
    <s v="Room_Type 1"/>
    <n v="418"/>
    <x v="1"/>
    <n v="0"/>
    <n v="0"/>
    <n v="107"/>
    <n v="0"/>
    <x v="0"/>
  </r>
  <r>
    <x v="5218"/>
    <n v="2"/>
    <n v="0"/>
    <n v="2"/>
    <n v="0"/>
    <s v="Room_Type 1"/>
    <n v="141"/>
    <x v="1"/>
    <n v="0"/>
    <n v="0"/>
    <n v="128.80000000000001"/>
    <n v="1"/>
    <x v="1"/>
  </r>
  <r>
    <x v="5219"/>
    <n v="2"/>
    <n v="2"/>
    <n v="1"/>
    <n v="0"/>
    <s v="Room_Type 6"/>
    <n v="32"/>
    <x v="0"/>
    <n v="0"/>
    <n v="0"/>
    <n v="216.9"/>
    <n v="1"/>
    <x v="0"/>
  </r>
  <r>
    <x v="5220"/>
    <n v="2"/>
    <n v="0"/>
    <n v="2"/>
    <n v="0"/>
    <s v="Room_Type 1"/>
    <n v="0"/>
    <x v="0"/>
    <n v="0"/>
    <n v="0"/>
    <n v="109"/>
    <n v="0"/>
    <x v="1"/>
  </r>
  <r>
    <x v="5221"/>
    <n v="2"/>
    <n v="0"/>
    <n v="1"/>
    <n v="0"/>
    <s v="Room_Type 1"/>
    <n v="4"/>
    <x v="8"/>
    <n v="0"/>
    <n v="0"/>
    <n v="141"/>
    <n v="1"/>
    <x v="1"/>
  </r>
  <r>
    <x v="5222"/>
    <n v="1"/>
    <n v="0"/>
    <n v="1"/>
    <n v="0"/>
    <s v="Room_Type 1"/>
    <n v="0"/>
    <x v="9"/>
    <n v="0"/>
    <n v="0"/>
    <n v="95"/>
    <n v="0"/>
    <x v="1"/>
  </r>
  <r>
    <x v="5223"/>
    <n v="2"/>
    <n v="0"/>
    <n v="5"/>
    <n v="0"/>
    <s v="Room_Type 4"/>
    <n v="57"/>
    <x v="1"/>
    <n v="0"/>
    <n v="0"/>
    <n v="109.29"/>
    <n v="1"/>
    <x v="1"/>
  </r>
  <r>
    <x v="5224"/>
    <n v="3"/>
    <n v="0"/>
    <n v="2"/>
    <n v="0"/>
    <s v="Room_Type 4"/>
    <n v="46"/>
    <x v="2"/>
    <n v="0"/>
    <n v="0"/>
    <n v="134.1"/>
    <n v="1"/>
    <x v="1"/>
  </r>
  <r>
    <x v="5225"/>
    <n v="2"/>
    <n v="0"/>
    <n v="3"/>
    <n v="0"/>
    <s v="Room_Type 1"/>
    <n v="193"/>
    <x v="6"/>
    <n v="0"/>
    <n v="0"/>
    <n v="65"/>
    <n v="0"/>
    <x v="0"/>
  </r>
  <r>
    <x v="5226"/>
    <n v="2"/>
    <n v="0"/>
    <n v="7"/>
    <n v="0"/>
    <s v="Room_Type 4"/>
    <n v="38"/>
    <x v="1"/>
    <n v="0"/>
    <n v="0"/>
    <n v="146.96"/>
    <n v="0"/>
    <x v="0"/>
  </r>
  <r>
    <x v="5227"/>
    <n v="1"/>
    <n v="0"/>
    <n v="2"/>
    <n v="0"/>
    <s v="Room_Type 1"/>
    <n v="257"/>
    <x v="4"/>
    <n v="0"/>
    <n v="0"/>
    <n v="80"/>
    <n v="0"/>
    <x v="1"/>
  </r>
  <r>
    <x v="5228"/>
    <n v="2"/>
    <n v="0"/>
    <n v="4"/>
    <n v="0"/>
    <s v="Room_Type 4"/>
    <n v="68"/>
    <x v="6"/>
    <n v="0"/>
    <n v="0"/>
    <n v="71.459999999999994"/>
    <n v="1"/>
    <x v="1"/>
  </r>
  <r>
    <x v="5229"/>
    <n v="2"/>
    <n v="0"/>
    <n v="3"/>
    <n v="0"/>
    <s v="Room_Type 1"/>
    <n v="267"/>
    <x v="1"/>
    <n v="0"/>
    <n v="0"/>
    <n v="95"/>
    <n v="0"/>
    <x v="0"/>
  </r>
  <r>
    <x v="5230"/>
    <n v="2"/>
    <n v="0"/>
    <n v="1"/>
    <n v="0"/>
    <s v="Room_Type 1"/>
    <n v="109"/>
    <x v="4"/>
    <n v="0"/>
    <n v="0"/>
    <n v="76.5"/>
    <n v="0"/>
    <x v="0"/>
  </r>
  <r>
    <x v="5231"/>
    <n v="2"/>
    <n v="0"/>
    <n v="3"/>
    <n v="0"/>
    <s v="Room_Type 1"/>
    <n v="19"/>
    <x v="10"/>
    <n v="0"/>
    <n v="0"/>
    <n v="66"/>
    <n v="0"/>
    <x v="1"/>
  </r>
  <r>
    <x v="5232"/>
    <n v="2"/>
    <n v="0"/>
    <n v="3"/>
    <n v="0"/>
    <s v="Room_Type 1"/>
    <n v="109"/>
    <x v="6"/>
    <n v="0"/>
    <n v="0"/>
    <n v="80.75"/>
    <n v="0"/>
    <x v="0"/>
  </r>
  <r>
    <x v="5233"/>
    <n v="2"/>
    <n v="0"/>
    <n v="1"/>
    <n v="0"/>
    <s v="Room_Type 1"/>
    <n v="2"/>
    <x v="10"/>
    <n v="0"/>
    <n v="0"/>
    <n v="91"/>
    <n v="1"/>
    <x v="1"/>
  </r>
  <r>
    <x v="5234"/>
    <n v="1"/>
    <n v="0"/>
    <n v="2"/>
    <n v="0"/>
    <s v="Room_Type 1"/>
    <n v="188"/>
    <x v="2"/>
    <n v="0"/>
    <n v="0"/>
    <n v="130"/>
    <n v="0"/>
    <x v="0"/>
  </r>
  <r>
    <x v="5235"/>
    <n v="2"/>
    <n v="0"/>
    <n v="0"/>
    <n v="0"/>
    <s v="Room_Type 4"/>
    <n v="23"/>
    <x v="3"/>
    <n v="0"/>
    <n v="0"/>
    <n v="0"/>
    <n v="1"/>
    <x v="1"/>
  </r>
  <r>
    <x v="5236"/>
    <n v="1"/>
    <n v="0"/>
    <n v="2"/>
    <n v="0"/>
    <s v="Room_Type 1"/>
    <n v="164"/>
    <x v="4"/>
    <n v="0"/>
    <n v="0"/>
    <n v="90.9"/>
    <n v="1"/>
    <x v="1"/>
  </r>
  <r>
    <x v="5237"/>
    <n v="2"/>
    <n v="0"/>
    <n v="3"/>
    <n v="0"/>
    <s v="Room_Type 1"/>
    <n v="53"/>
    <x v="3"/>
    <n v="0"/>
    <n v="0"/>
    <n v="60.98"/>
    <n v="1"/>
    <x v="1"/>
  </r>
  <r>
    <x v="5238"/>
    <n v="2"/>
    <n v="0"/>
    <n v="5"/>
    <n v="0"/>
    <s v="Room_Type 4"/>
    <n v="31"/>
    <x v="9"/>
    <n v="0"/>
    <n v="0"/>
    <n v="95.4"/>
    <n v="0"/>
    <x v="1"/>
  </r>
  <r>
    <x v="5239"/>
    <n v="1"/>
    <n v="0"/>
    <n v="1"/>
    <n v="0"/>
    <s v="Room_Type 1"/>
    <n v="5"/>
    <x v="6"/>
    <n v="0"/>
    <n v="0"/>
    <n v="105"/>
    <n v="0"/>
    <x v="1"/>
  </r>
  <r>
    <x v="5240"/>
    <n v="2"/>
    <n v="0"/>
    <n v="2"/>
    <n v="0"/>
    <s v="Room_Type 1"/>
    <n v="151"/>
    <x v="11"/>
    <n v="0"/>
    <n v="0"/>
    <n v="86.5"/>
    <n v="0"/>
    <x v="1"/>
  </r>
  <r>
    <x v="5241"/>
    <n v="2"/>
    <n v="0"/>
    <n v="4"/>
    <n v="0"/>
    <s v="Room_Type 1"/>
    <n v="6"/>
    <x v="8"/>
    <n v="0"/>
    <n v="0"/>
    <n v="129"/>
    <n v="0"/>
    <x v="0"/>
  </r>
  <r>
    <x v="5242"/>
    <n v="3"/>
    <n v="0"/>
    <n v="5"/>
    <n v="0"/>
    <s v="Room_Type 4"/>
    <n v="48"/>
    <x v="4"/>
    <n v="0"/>
    <n v="0"/>
    <n v="157.5"/>
    <n v="0"/>
    <x v="0"/>
  </r>
  <r>
    <x v="5243"/>
    <n v="2"/>
    <n v="0"/>
    <n v="3"/>
    <n v="0"/>
    <s v="Room_Type 4"/>
    <n v="2"/>
    <x v="7"/>
    <n v="0"/>
    <n v="0"/>
    <n v="159"/>
    <n v="1"/>
    <x v="0"/>
  </r>
  <r>
    <x v="5244"/>
    <n v="1"/>
    <n v="0"/>
    <n v="1"/>
    <n v="0"/>
    <s v="Room_Type 1"/>
    <n v="0"/>
    <x v="0"/>
    <n v="0"/>
    <n v="0"/>
    <n v="90"/>
    <n v="0"/>
    <x v="1"/>
  </r>
  <r>
    <x v="5245"/>
    <n v="2"/>
    <n v="0"/>
    <n v="1"/>
    <n v="0"/>
    <s v="Room_Type 1"/>
    <n v="207"/>
    <x v="6"/>
    <n v="0"/>
    <n v="0"/>
    <n v="108.9"/>
    <n v="2"/>
    <x v="0"/>
  </r>
  <r>
    <x v="5246"/>
    <n v="2"/>
    <n v="0"/>
    <n v="2"/>
    <n v="0"/>
    <s v="Room_Type 1"/>
    <n v="102"/>
    <x v="6"/>
    <n v="0"/>
    <n v="0"/>
    <n v="109"/>
    <n v="0"/>
    <x v="1"/>
  </r>
  <r>
    <x v="5247"/>
    <n v="1"/>
    <n v="0"/>
    <n v="1"/>
    <n v="0"/>
    <s v="Room_Type 1"/>
    <n v="22"/>
    <x v="3"/>
    <n v="0"/>
    <n v="0"/>
    <n v="65"/>
    <n v="0"/>
    <x v="1"/>
  </r>
  <r>
    <x v="5248"/>
    <n v="2"/>
    <n v="0"/>
    <n v="3"/>
    <n v="0"/>
    <s v="Room_Type 1"/>
    <n v="19"/>
    <x v="6"/>
    <n v="1"/>
    <n v="1"/>
    <n v="90"/>
    <n v="0"/>
    <x v="1"/>
  </r>
  <r>
    <x v="5249"/>
    <n v="2"/>
    <n v="0"/>
    <n v="4"/>
    <n v="0"/>
    <s v="Room_Type 1"/>
    <n v="3"/>
    <x v="10"/>
    <n v="0"/>
    <n v="0"/>
    <n v="81"/>
    <n v="0"/>
    <x v="1"/>
  </r>
  <r>
    <x v="5250"/>
    <n v="2"/>
    <n v="0"/>
    <n v="2"/>
    <n v="0"/>
    <s v="Room_Type 4"/>
    <n v="28"/>
    <x v="1"/>
    <n v="0"/>
    <n v="0"/>
    <n v="97"/>
    <n v="0"/>
    <x v="1"/>
  </r>
  <r>
    <x v="5251"/>
    <n v="2"/>
    <n v="0"/>
    <n v="8"/>
    <n v="0"/>
    <s v="Room_Type 4"/>
    <n v="196"/>
    <x v="1"/>
    <n v="0"/>
    <n v="0"/>
    <n v="121.98"/>
    <n v="0"/>
    <x v="0"/>
  </r>
  <r>
    <x v="5252"/>
    <n v="2"/>
    <n v="0"/>
    <n v="2"/>
    <n v="0"/>
    <s v="Room_Type 1"/>
    <n v="13"/>
    <x v="7"/>
    <n v="1"/>
    <n v="0"/>
    <n v="75"/>
    <n v="1"/>
    <x v="1"/>
  </r>
  <r>
    <x v="5253"/>
    <n v="2"/>
    <n v="0"/>
    <n v="4"/>
    <n v="0"/>
    <s v="Room_Type 1"/>
    <n v="163"/>
    <x v="8"/>
    <n v="0"/>
    <n v="0"/>
    <n v="80.75"/>
    <n v="0"/>
    <x v="1"/>
  </r>
  <r>
    <x v="5254"/>
    <n v="2"/>
    <n v="0"/>
    <n v="1"/>
    <n v="0"/>
    <s v="Room_Type 1"/>
    <n v="83"/>
    <x v="1"/>
    <n v="0"/>
    <n v="0"/>
    <n v="112.2"/>
    <n v="0"/>
    <x v="1"/>
  </r>
  <r>
    <x v="5255"/>
    <n v="1"/>
    <n v="0"/>
    <n v="1"/>
    <n v="0"/>
    <s v="Room_Type 1"/>
    <n v="53"/>
    <x v="5"/>
    <n v="0"/>
    <n v="0"/>
    <n v="75.599999999999994"/>
    <n v="1"/>
    <x v="1"/>
  </r>
  <r>
    <x v="5256"/>
    <n v="2"/>
    <n v="0"/>
    <n v="3"/>
    <n v="0"/>
    <s v="Room_Type 1"/>
    <n v="162"/>
    <x v="0"/>
    <n v="0"/>
    <n v="0"/>
    <n v="76.5"/>
    <n v="1"/>
    <x v="0"/>
  </r>
  <r>
    <x v="5257"/>
    <n v="2"/>
    <n v="0"/>
    <n v="4"/>
    <n v="0"/>
    <s v="Room_Type 1"/>
    <n v="254"/>
    <x v="1"/>
    <n v="0"/>
    <n v="0"/>
    <n v="100.3"/>
    <n v="0"/>
    <x v="0"/>
  </r>
  <r>
    <x v="5258"/>
    <n v="2"/>
    <n v="0"/>
    <n v="3"/>
    <n v="0"/>
    <s v="Room_Type 1"/>
    <n v="101"/>
    <x v="8"/>
    <n v="0"/>
    <n v="0"/>
    <n v="80.75"/>
    <n v="1"/>
    <x v="0"/>
  </r>
  <r>
    <x v="5259"/>
    <n v="2"/>
    <n v="2"/>
    <n v="2"/>
    <n v="0"/>
    <s v="Room_Type 6"/>
    <n v="56"/>
    <x v="4"/>
    <n v="0"/>
    <n v="0"/>
    <n v="177.3"/>
    <n v="2"/>
    <x v="1"/>
  </r>
  <r>
    <x v="5260"/>
    <n v="2"/>
    <n v="0"/>
    <n v="3"/>
    <n v="0"/>
    <s v="Room_Type 1"/>
    <n v="309"/>
    <x v="8"/>
    <n v="0"/>
    <n v="0"/>
    <n v="65"/>
    <n v="0"/>
    <x v="1"/>
  </r>
  <r>
    <x v="5261"/>
    <n v="2"/>
    <n v="0"/>
    <n v="5"/>
    <n v="0"/>
    <s v="Room_Type 1"/>
    <n v="87"/>
    <x v="4"/>
    <n v="0"/>
    <n v="0"/>
    <n v="103.5"/>
    <n v="1"/>
    <x v="1"/>
  </r>
  <r>
    <x v="5262"/>
    <n v="2"/>
    <n v="0"/>
    <n v="2"/>
    <n v="0"/>
    <s v="Room_Type 1"/>
    <n v="35"/>
    <x v="6"/>
    <n v="0"/>
    <n v="0"/>
    <n v="103.05"/>
    <n v="3"/>
    <x v="1"/>
  </r>
  <r>
    <x v="5263"/>
    <n v="2"/>
    <n v="0"/>
    <n v="4"/>
    <n v="0"/>
    <s v="Room_Type 4"/>
    <n v="28"/>
    <x v="6"/>
    <n v="0"/>
    <n v="0"/>
    <n v="75"/>
    <n v="0"/>
    <x v="1"/>
  </r>
  <r>
    <x v="5264"/>
    <n v="2"/>
    <n v="0"/>
    <n v="5"/>
    <n v="0"/>
    <s v="Room_Type 1"/>
    <n v="4"/>
    <x v="3"/>
    <n v="0"/>
    <n v="0"/>
    <n v="125"/>
    <n v="1"/>
    <x v="1"/>
  </r>
  <r>
    <x v="5265"/>
    <n v="1"/>
    <n v="0"/>
    <n v="1"/>
    <n v="0"/>
    <s v="Room_Type 1"/>
    <n v="6"/>
    <x v="8"/>
    <n v="1"/>
    <n v="2"/>
    <n v="65"/>
    <n v="0"/>
    <x v="1"/>
  </r>
  <r>
    <x v="5266"/>
    <n v="2"/>
    <n v="0"/>
    <n v="1"/>
    <n v="0"/>
    <s v="Room_Type 1"/>
    <n v="10"/>
    <x v="9"/>
    <n v="0"/>
    <n v="0"/>
    <n v="97"/>
    <n v="0"/>
    <x v="0"/>
  </r>
  <r>
    <x v="5267"/>
    <n v="2"/>
    <n v="0"/>
    <n v="4"/>
    <n v="0"/>
    <s v="Room_Type 1"/>
    <n v="34"/>
    <x v="6"/>
    <n v="0"/>
    <n v="0"/>
    <n v="75"/>
    <n v="0"/>
    <x v="1"/>
  </r>
  <r>
    <x v="5268"/>
    <n v="1"/>
    <n v="0"/>
    <n v="2"/>
    <n v="0"/>
    <s v="Room_Type 1"/>
    <n v="1"/>
    <x v="10"/>
    <n v="0"/>
    <n v="0"/>
    <n v="85"/>
    <n v="0"/>
    <x v="1"/>
  </r>
  <r>
    <x v="5269"/>
    <n v="1"/>
    <n v="0"/>
    <n v="2"/>
    <n v="0"/>
    <s v="Room_Type 1"/>
    <n v="10"/>
    <x v="1"/>
    <n v="0"/>
    <n v="0"/>
    <n v="149"/>
    <n v="0"/>
    <x v="0"/>
  </r>
  <r>
    <x v="5270"/>
    <n v="2"/>
    <n v="0"/>
    <n v="2"/>
    <n v="0"/>
    <s v="Room_Type 1"/>
    <n v="175"/>
    <x v="4"/>
    <n v="0"/>
    <n v="0"/>
    <n v="85.5"/>
    <n v="1"/>
    <x v="1"/>
  </r>
  <r>
    <x v="5271"/>
    <n v="1"/>
    <n v="0"/>
    <n v="2"/>
    <n v="0"/>
    <s v="Room_Type 1"/>
    <n v="188"/>
    <x v="2"/>
    <n v="0"/>
    <n v="0"/>
    <n v="130"/>
    <n v="0"/>
    <x v="0"/>
  </r>
  <r>
    <x v="5272"/>
    <n v="1"/>
    <n v="0"/>
    <n v="3"/>
    <n v="0"/>
    <s v="Room_Type 1"/>
    <n v="71"/>
    <x v="2"/>
    <n v="0"/>
    <n v="0"/>
    <n v="120"/>
    <n v="0"/>
    <x v="1"/>
  </r>
  <r>
    <x v="5273"/>
    <n v="2"/>
    <n v="0"/>
    <n v="4"/>
    <n v="0"/>
    <s v="Room_Type 1"/>
    <n v="60"/>
    <x v="6"/>
    <n v="0"/>
    <n v="0"/>
    <n v="65"/>
    <n v="1"/>
    <x v="1"/>
  </r>
  <r>
    <x v="5274"/>
    <n v="2"/>
    <n v="0"/>
    <n v="4"/>
    <n v="0"/>
    <s v="Room_Type 1"/>
    <n v="92"/>
    <x v="6"/>
    <n v="0"/>
    <n v="0"/>
    <n v="70"/>
    <n v="0"/>
    <x v="1"/>
  </r>
  <r>
    <x v="5275"/>
    <n v="2"/>
    <n v="0"/>
    <n v="3"/>
    <n v="0"/>
    <s v="Room_Type 1"/>
    <n v="56"/>
    <x v="7"/>
    <n v="0"/>
    <n v="0"/>
    <n v="75"/>
    <n v="0"/>
    <x v="1"/>
  </r>
  <r>
    <x v="5276"/>
    <n v="2"/>
    <n v="2"/>
    <n v="5"/>
    <n v="0"/>
    <s v="Room_Type 6"/>
    <n v="50"/>
    <x v="6"/>
    <n v="0"/>
    <n v="0"/>
    <n v="198"/>
    <n v="3"/>
    <x v="1"/>
  </r>
  <r>
    <x v="5277"/>
    <n v="2"/>
    <n v="0"/>
    <n v="5"/>
    <n v="0"/>
    <s v="Room_Type 1"/>
    <n v="29"/>
    <x v="7"/>
    <n v="0"/>
    <n v="0"/>
    <n v="88.4"/>
    <n v="2"/>
    <x v="1"/>
  </r>
  <r>
    <x v="5278"/>
    <n v="2"/>
    <n v="2"/>
    <n v="5"/>
    <n v="0"/>
    <s v="Room_Type 6"/>
    <n v="43"/>
    <x v="10"/>
    <n v="0"/>
    <n v="0"/>
    <n v="152.05000000000001"/>
    <n v="0"/>
    <x v="1"/>
  </r>
  <r>
    <x v="5279"/>
    <n v="1"/>
    <n v="0"/>
    <n v="3"/>
    <n v="0"/>
    <s v="Room_Type 4"/>
    <n v="16"/>
    <x v="9"/>
    <n v="0"/>
    <n v="0"/>
    <n v="76"/>
    <n v="0"/>
    <x v="1"/>
  </r>
  <r>
    <x v="5280"/>
    <n v="2"/>
    <n v="0"/>
    <n v="1"/>
    <n v="0"/>
    <s v="Room_Type 1"/>
    <n v="12"/>
    <x v="1"/>
    <n v="0"/>
    <n v="0"/>
    <n v="124"/>
    <n v="2"/>
    <x v="1"/>
  </r>
  <r>
    <x v="5281"/>
    <n v="2"/>
    <n v="1"/>
    <n v="2"/>
    <n v="0"/>
    <s v="Room_Type 1"/>
    <n v="175"/>
    <x v="4"/>
    <n v="0"/>
    <n v="0"/>
    <n v="112.5"/>
    <n v="2"/>
    <x v="0"/>
  </r>
  <r>
    <x v="5282"/>
    <n v="2"/>
    <n v="0"/>
    <n v="2"/>
    <n v="0"/>
    <s v="Room_Type 1"/>
    <n v="39"/>
    <x v="0"/>
    <n v="0"/>
    <n v="0"/>
    <n v="109"/>
    <n v="0"/>
    <x v="1"/>
  </r>
  <r>
    <x v="5283"/>
    <n v="1"/>
    <n v="0"/>
    <n v="1"/>
    <n v="0"/>
    <s v="Room_Type 1"/>
    <n v="21"/>
    <x v="7"/>
    <n v="1"/>
    <n v="1"/>
    <n v="67"/>
    <n v="0"/>
    <x v="1"/>
  </r>
  <r>
    <x v="5284"/>
    <n v="2"/>
    <n v="0"/>
    <n v="3"/>
    <n v="0"/>
    <s v="Room_Type 1"/>
    <n v="124"/>
    <x v="4"/>
    <n v="0"/>
    <n v="0"/>
    <n v="72.25"/>
    <n v="0"/>
    <x v="1"/>
  </r>
  <r>
    <x v="5285"/>
    <n v="1"/>
    <n v="0"/>
    <n v="2"/>
    <n v="0"/>
    <s v="Room_Type 1"/>
    <n v="188"/>
    <x v="2"/>
    <n v="0"/>
    <n v="0"/>
    <n v="130"/>
    <n v="0"/>
    <x v="0"/>
  </r>
  <r>
    <x v="5286"/>
    <n v="2"/>
    <n v="0"/>
    <n v="2"/>
    <n v="0"/>
    <s v="Room_Type 1"/>
    <n v="23"/>
    <x v="7"/>
    <n v="0"/>
    <n v="0"/>
    <n v="88"/>
    <n v="2"/>
    <x v="1"/>
  </r>
  <r>
    <x v="5287"/>
    <n v="2"/>
    <n v="0"/>
    <n v="4"/>
    <n v="0"/>
    <s v="Room_Type 1"/>
    <n v="21"/>
    <x v="1"/>
    <n v="0"/>
    <n v="0"/>
    <n v="105"/>
    <n v="0"/>
    <x v="1"/>
  </r>
  <r>
    <x v="5288"/>
    <n v="3"/>
    <n v="0"/>
    <n v="2"/>
    <n v="0"/>
    <s v="Room_Type 4"/>
    <n v="129"/>
    <x v="0"/>
    <n v="0"/>
    <n v="0"/>
    <n v="128.69999999999999"/>
    <n v="0"/>
    <x v="1"/>
  </r>
  <r>
    <x v="5289"/>
    <n v="4"/>
    <n v="0"/>
    <n v="1"/>
    <n v="0"/>
    <s v="Room_Type 7"/>
    <n v="36"/>
    <x v="0"/>
    <n v="0"/>
    <n v="0"/>
    <n v="214.75"/>
    <n v="0"/>
    <x v="0"/>
  </r>
  <r>
    <x v="5290"/>
    <n v="3"/>
    <n v="0"/>
    <n v="3"/>
    <n v="0"/>
    <s v="Room_Type 1"/>
    <n v="8"/>
    <x v="1"/>
    <n v="0"/>
    <n v="0"/>
    <n v="113"/>
    <n v="2"/>
    <x v="1"/>
  </r>
  <r>
    <x v="5291"/>
    <n v="2"/>
    <n v="0"/>
    <n v="3"/>
    <n v="0"/>
    <s v="Room_Type 1"/>
    <n v="305"/>
    <x v="7"/>
    <n v="0"/>
    <n v="0"/>
    <n v="89"/>
    <n v="0"/>
    <x v="0"/>
  </r>
  <r>
    <x v="5292"/>
    <n v="2"/>
    <n v="0"/>
    <n v="3"/>
    <n v="0"/>
    <s v="Room_Type 4"/>
    <n v="74"/>
    <x v="1"/>
    <n v="0"/>
    <n v="0"/>
    <n v="124.04"/>
    <n v="1"/>
    <x v="1"/>
  </r>
  <r>
    <x v="5293"/>
    <n v="2"/>
    <n v="0"/>
    <n v="5"/>
    <n v="0"/>
    <s v="Room_Type 1"/>
    <n v="230"/>
    <x v="1"/>
    <n v="0"/>
    <n v="0"/>
    <n v="137"/>
    <n v="1"/>
    <x v="0"/>
  </r>
  <r>
    <x v="5294"/>
    <n v="1"/>
    <n v="0"/>
    <n v="2"/>
    <n v="0"/>
    <s v="Room_Type 1"/>
    <n v="256"/>
    <x v="2"/>
    <n v="0"/>
    <n v="0"/>
    <n v="90"/>
    <n v="0"/>
    <x v="1"/>
  </r>
  <r>
    <x v="5295"/>
    <n v="2"/>
    <n v="0"/>
    <n v="5"/>
    <n v="0"/>
    <s v="Room_Type 1"/>
    <n v="24"/>
    <x v="7"/>
    <n v="0"/>
    <n v="0"/>
    <n v="46.4"/>
    <n v="0"/>
    <x v="1"/>
  </r>
  <r>
    <x v="5296"/>
    <n v="2"/>
    <n v="0"/>
    <n v="3"/>
    <n v="0"/>
    <s v="Room_Type 4"/>
    <n v="56"/>
    <x v="2"/>
    <n v="0"/>
    <n v="0"/>
    <n v="87.32"/>
    <n v="1"/>
    <x v="1"/>
  </r>
  <r>
    <x v="5297"/>
    <n v="1"/>
    <n v="0"/>
    <n v="1"/>
    <n v="0"/>
    <s v="Room_Type 1"/>
    <n v="1"/>
    <x v="7"/>
    <n v="1"/>
    <n v="1"/>
    <n v="79"/>
    <n v="1"/>
    <x v="1"/>
  </r>
  <r>
    <x v="5298"/>
    <n v="3"/>
    <n v="0"/>
    <n v="4"/>
    <n v="0"/>
    <s v="Room_Type 4"/>
    <n v="220"/>
    <x v="3"/>
    <n v="0"/>
    <n v="0"/>
    <n v="114.75"/>
    <n v="1"/>
    <x v="0"/>
  </r>
  <r>
    <x v="5299"/>
    <n v="2"/>
    <n v="0"/>
    <n v="3"/>
    <n v="0"/>
    <s v="Room_Type 1"/>
    <n v="36"/>
    <x v="6"/>
    <n v="0"/>
    <n v="0"/>
    <n v="112"/>
    <n v="0"/>
    <x v="1"/>
  </r>
  <r>
    <x v="5300"/>
    <n v="2"/>
    <n v="0"/>
    <n v="4"/>
    <n v="0"/>
    <s v="Room_Type 1"/>
    <n v="82"/>
    <x v="7"/>
    <n v="0"/>
    <n v="0"/>
    <n v="72.25"/>
    <n v="1"/>
    <x v="0"/>
  </r>
  <r>
    <x v="5301"/>
    <n v="2"/>
    <n v="0"/>
    <n v="3"/>
    <n v="0"/>
    <s v="Room_Type 1"/>
    <n v="37"/>
    <x v="6"/>
    <n v="0"/>
    <n v="0"/>
    <n v="105"/>
    <n v="0"/>
    <x v="1"/>
  </r>
  <r>
    <x v="5302"/>
    <n v="2"/>
    <n v="0"/>
    <n v="3"/>
    <n v="0"/>
    <s v="Room_Type 4"/>
    <n v="72"/>
    <x v="3"/>
    <n v="0"/>
    <n v="0"/>
    <n v="60"/>
    <n v="0"/>
    <x v="1"/>
  </r>
  <r>
    <x v="5303"/>
    <n v="1"/>
    <n v="0"/>
    <n v="3"/>
    <n v="0"/>
    <s v="Room_Type 1"/>
    <n v="1"/>
    <x v="1"/>
    <n v="0"/>
    <n v="0"/>
    <n v="90"/>
    <n v="0"/>
    <x v="1"/>
  </r>
  <r>
    <x v="5304"/>
    <n v="2"/>
    <n v="0"/>
    <n v="0"/>
    <n v="0"/>
    <s v="Room_Type 1"/>
    <n v="33"/>
    <x v="10"/>
    <n v="0"/>
    <n v="0"/>
    <n v="0"/>
    <n v="1"/>
    <x v="1"/>
  </r>
  <r>
    <x v="5305"/>
    <n v="3"/>
    <n v="0"/>
    <n v="3"/>
    <n v="0"/>
    <s v="Room_Type 4"/>
    <n v="86"/>
    <x v="4"/>
    <n v="0"/>
    <n v="0"/>
    <n v="137.69999999999999"/>
    <n v="1"/>
    <x v="1"/>
  </r>
  <r>
    <x v="5306"/>
    <n v="1"/>
    <n v="0"/>
    <n v="2"/>
    <n v="0"/>
    <s v="Room_Type 1"/>
    <n v="88"/>
    <x v="6"/>
    <n v="0"/>
    <n v="0"/>
    <n v="90.6"/>
    <n v="0"/>
    <x v="1"/>
  </r>
  <r>
    <x v="5307"/>
    <n v="1"/>
    <n v="0"/>
    <n v="1"/>
    <n v="0"/>
    <s v="Room_Type 5"/>
    <n v="14"/>
    <x v="1"/>
    <n v="0"/>
    <n v="0"/>
    <n v="209"/>
    <n v="0"/>
    <x v="0"/>
  </r>
  <r>
    <x v="5308"/>
    <n v="2"/>
    <n v="1"/>
    <n v="3"/>
    <n v="1"/>
    <s v="Room_Type 1"/>
    <n v="83"/>
    <x v="4"/>
    <n v="0"/>
    <n v="0"/>
    <n v="117.1"/>
    <n v="0"/>
    <x v="1"/>
  </r>
  <r>
    <x v="5309"/>
    <n v="1"/>
    <n v="0"/>
    <n v="1"/>
    <n v="0"/>
    <s v="Room_Type 1"/>
    <n v="4"/>
    <x v="3"/>
    <n v="0"/>
    <n v="0"/>
    <n v="88"/>
    <n v="1"/>
    <x v="1"/>
  </r>
  <r>
    <x v="5310"/>
    <n v="1"/>
    <n v="0"/>
    <n v="1"/>
    <n v="0"/>
    <s v="Room_Type 1"/>
    <n v="6"/>
    <x v="4"/>
    <n v="0"/>
    <n v="0"/>
    <n v="79"/>
    <n v="0"/>
    <x v="1"/>
  </r>
  <r>
    <x v="5311"/>
    <n v="2"/>
    <n v="0"/>
    <n v="3"/>
    <n v="0"/>
    <s v="Room_Type 1"/>
    <n v="15"/>
    <x v="1"/>
    <n v="0"/>
    <n v="0"/>
    <n v="78.03"/>
    <n v="0"/>
    <x v="1"/>
  </r>
  <r>
    <x v="5312"/>
    <n v="2"/>
    <n v="0"/>
    <n v="1"/>
    <n v="0"/>
    <s v="Room_Type 1"/>
    <n v="8"/>
    <x v="1"/>
    <n v="0"/>
    <n v="0"/>
    <n v="119"/>
    <n v="1"/>
    <x v="1"/>
  </r>
  <r>
    <x v="5313"/>
    <n v="2"/>
    <n v="0"/>
    <n v="1"/>
    <n v="0"/>
    <s v="Room_Type 1"/>
    <n v="30"/>
    <x v="8"/>
    <n v="0"/>
    <n v="0"/>
    <n v="98.1"/>
    <n v="0"/>
    <x v="0"/>
  </r>
  <r>
    <x v="5314"/>
    <n v="2"/>
    <n v="1"/>
    <n v="5"/>
    <n v="1"/>
    <s v="Room_Type 1"/>
    <n v="1"/>
    <x v="9"/>
    <n v="0"/>
    <n v="0"/>
    <n v="128"/>
    <n v="2"/>
    <x v="1"/>
  </r>
  <r>
    <x v="5315"/>
    <n v="2"/>
    <n v="0"/>
    <n v="1"/>
    <n v="0"/>
    <s v="Room_Type 1"/>
    <n v="289"/>
    <x v="6"/>
    <n v="0"/>
    <n v="0"/>
    <n v="67"/>
    <n v="0"/>
    <x v="1"/>
  </r>
  <r>
    <x v="5316"/>
    <n v="3"/>
    <n v="0"/>
    <n v="3"/>
    <n v="0"/>
    <s v="Room_Type 4"/>
    <n v="98"/>
    <x v="5"/>
    <n v="0"/>
    <n v="0"/>
    <n v="115.6"/>
    <n v="1"/>
    <x v="1"/>
  </r>
  <r>
    <x v="5317"/>
    <n v="2"/>
    <n v="0"/>
    <n v="2"/>
    <n v="0"/>
    <s v="Room_Type 1"/>
    <n v="45"/>
    <x v="11"/>
    <n v="0"/>
    <n v="0"/>
    <n v="80.3"/>
    <n v="0"/>
    <x v="1"/>
  </r>
  <r>
    <x v="5318"/>
    <n v="2"/>
    <n v="0"/>
    <n v="4"/>
    <n v="0"/>
    <s v="Room_Type 1"/>
    <n v="116"/>
    <x v="10"/>
    <n v="0"/>
    <n v="0"/>
    <n v="72"/>
    <n v="0"/>
    <x v="0"/>
  </r>
  <r>
    <x v="5319"/>
    <n v="2"/>
    <n v="0"/>
    <n v="1"/>
    <n v="0"/>
    <s v="Room_Type 1"/>
    <n v="0"/>
    <x v="7"/>
    <n v="0"/>
    <n v="0"/>
    <n v="85"/>
    <n v="2"/>
    <x v="1"/>
  </r>
  <r>
    <x v="5320"/>
    <n v="2"/>
    <n v="0"/>
    <n v="4"/>
    <n v="0"/>
    <s v="Room_Type 1"/>
    <n v="162"/>
    <x v="4"/>
    <n v="0"/>
    <n v="0"/>
    <n v="99.45"/>
    <n v="1"/>
    <x v="1"/>
  </r>
  <r>
    <x v="5321"/>
    <n v="3"/>
    <n v="0"/>
    <n v="2"/>
    <n v="0"/>
    <s v="Room_Type 1"/>
    <n v="119"/>
    <x v="2"/>
    <n v="0"/>
    <n v="0"/>
    <n v="146.69999999999999"/>
    <n v="2"/>
    <x v="1"/>
  </r>
  <r>
    <x v="5322"/>
    <n v="1"/>
    <n v="0"/>
    <n v="3"/>
    <n v="0"/>
    <s v="Room_Type 1"/>
    <n v="50"/>
    <x v="7"/>
    <n v="0"/>
    <n v="0"/>
    <n v="86.4"/>
    <n v="2"/>
    <x v="1"/>
  </r>
  <r>
    <x v="5323"/>
    <n v="2"/>
    <n v="0"/>
    <n v="4"/>
    <n v="1"/>
    <s v="Room_Type 1"/>
    <n v="30"/>
    <x v="9"/>
    <n v="0"/>
    <n v="0"/>
    <n v="92.9"/>
    <n v="1"/>
    <x v="1"/>
  </r>
  <r>
    <x v="5324"/>
    <n v="1"/>
    <n v="0"/>
    <n v="1"/>
    <n v="0"/>
    <s v="Room_Type 1"/>
    <n v="10"/>
    <x v="9"/>
    <n v="0"/>
    <n v="0"/>
    <n v="95"/>
    <n v="0"/>
    <x v="0"/>
  </r>
  <r>
    <x v="5325"/>
    <n v="2"/>
    <n v="0"/>
    <n v="3"/>
    <n v="0"/>
    <s v="Room_Type 1"/>
    <n v="279"/>
    <x v="6"/>
    <n v="0"/>
    <n v="0"/>
    <n v="110"/>
    <n v="0"/>
    <x v="0"/>
  </r>
  <r>
    <x v="5326"/>
    <n v="2"/>
    <n v="1"/>
    <n v="4"/>
    <n v="0"/>
    <s v="Room_Type 6"/>
    <n v="156"/>
    <x v="0"/>
    <n v="0"/>
    <n v="0"/>
    <n v="158.94999999999999"/>
    <n v="1"/>
    <x v="0"/>
  </r>
  <r>
    <x v="5327"/>
    <n v="1"/>
    <n v="0"/>
    <n v="4"/>
    <n v="0"/>
    <s v="Room_Type 1"/>
    <n v="116"/>
    <x v="10"/>
    <n v="0"/>
    <n v="0"/>
    <n v="60"/>
    <n v="0"/>
    <x v="0"/>
  </r>
  <r>
    <x v="5328"/>
    <n v="1"/>
    <n v="0"/>
    <n v="3"/>
    <n v="0"/>
    <s v="Room_Type 1"/>
    <n v="176"/>
    <x v="1"/>
    <n v="0"/>
    <n v="0"/>
    <n v="116.1"/>
    <n v="0"/>
    <x v="0"/>
  </r>
  <r>
    <x v="5329"/>
    <n v="2"/>
    <n v="0"/>
    <n v="1"/>
    <n v="0"/>
    <s v="Room_Type 1"/>
    <n v="13"/>
    <x v="1"/>
    <n v="0"/>
    <n v="0"/>
    <n v="100"/>
    <n v="1"/>
    <x v="0"/>
  </r>
  <r>
    <x v="5330"/>
    <n v="2"/>
    <n v="0"/>
    <n v="4"/>
    <n v="0"/>
    <s v="Room_Type 1"/>
    <n v="119"/>
    <x v="0"/>
    <n v="0"/>
    <n v="0"/>
    <n v="114.3"/>
    <n v="1"/>
    <x v="1"/>
  </r>
  <r>
    <x v="5331"/>
    <n v="1"/>
    <n v="0"/>
    <n v="2"/>
    <n v="0"/>
    <s v="Room_Type 1"/>
    <n v="65"/>
    <x v="6"/>
    <n v="0"/>
    <n v="0"/>
    <n v="100"/>
    <n v="1"/>
    <x v="1"/>
  </r>
  <r>
    <x v="5332"/>
    <n v="2"/>
    <n v="0"/>
    <n v="2"/>
    <n v="0"/>
    <s v="Room_Type 2"/>
    <n v="35"/>
    <x v="10"/>
    <n v="0"/>
    <n v="0"/>
    <n v="69.53"/>
    <n v="0"/>
    <x v="1"/>
  </r>
  <r>
    <x v="5333"/>
    <n v="2"/>
    <n v="0"/>
    <n v="4"/>
    <n v="0"/>
    <s v="Room_Type 1"/>
    <n v="60"/>
    <x v="4"/>
    <n v="0"/>
    <n v="0"/>
    <n v="112.95"/>
    <n v="1"/>
    <x v="1"/>
  </r>
  <r>
    <x v="5334"/>
    <n v="2"/>
    <n v="0"/>
    <n v="4"/>
    <n v="0"/>
    <s v="Room_Type 1"/>
    <n v="1"/>
    <x v="6"/>
    <n v="0"/>
    <n v="0"/>
    <n v="96.3"/>
    <n v="1"/>
    <x v="1"/>
  </r>
  <r>
    <x v="5335"/>
    <n v="2"/>
    <n v="0"/>
    <n v="4"/>
    <n v="0"/>
    <s v="Room_Type 1"/>
    <n v="184"/>
    <x v="6"/>
    <n v="0"/>
    <n v="0"/>
    <n v="90.9"/>
    <n v="2"/>
    <x v="1"/>
  </r>
  <r>
    <x v="5336"/>
    <n v="2"/>
    <n v="2"/>
    <n v="2"/>
    <n v="0"/>
    <s v="Room_Type 6"/>
    <n v="7"/>
    <x v="0"/>
    <n v="0"/>
    <n v="0"/>
    <n v="97"/>
    <n v="1"/>
    <x v="1"/>
  </r>
  <r>
    <x v="5337"/>
    <n v="2"/>
    <n v="0"/>
    <n v="2"/>
    <n v="0"/>
    <s v="Room_Type 1"/>
    <n v="317"/>
    <x v="1"/>
    <n v="0"/>
    <n v="0"/>
    <n v="120"/>
    <n v="0"/>
    <x v="0"/>
  </r>
  <r>
    <x v="5338"/>
    <n v="2"/>
    <n v="0"/>
    <n v="2"/>
    <n v="0"/>
    <s v="Room_Type 1"/>
    <n v="247"/>
    <x v="2"/>
    <n v="0"/>
    <n v="0"/>
    <n v="115"/>
    <n v="1"/>
    <x v="0"/>
  </r>
  <r>
    <x v="5339"/>
    <n v="2"/>
    <n v="0"/>
    <n v="4"/>
    <n v="0"/>
    <s v="Room_Type 4"/>
    <n v="238"/>
    <x v="1"/>
    <n v="0"/>
    <n v="0"/>
    <n v="107"/>
    <n v="1"/>
    <x v="0"/>
  </r>
  <r>
    <x v="5340"/>
    <n v="2"/>
    <n v="0"/>
    <n v="2"/>
    <n v="0"/>
    <s v="Room_Type 1"/>
    <n v="265"/>
    <x v="2"/>
    <n v="0"/>
    <n v="0"/>
    <n v="115"/>
    <n v="1"/>
    <x v="0"/>
  </r>
  <r>
    <x v="5341"/>
    <n v="2"/>
    <n v="0"/>
    <n v="3"/>
    <n v="0"/>
    <s v="Room_Type 1"/>
    <n v="41"/>
    <x v="9"/>
    <n v="0"/>
    <n v="0"/>
    <n v="106.8"/>
    <n v="0"/>
    <x v="1"/>
  </r>
  <r>
    <x v="5342"/>
    <n v="2"/>
    <n v="0"/>
    <n v="3"/>
    <n v="0"/>
    <s v="Room_Type 1"/>
    <n v="4"/>
    <x v="5"/>
    <n v="0"/>
    <n v="0"/>
    <n v="83.93"/>
    <n v="0"/>
    <x v="0"/>
  </r>
  <r>
    <x v="5343"/>
    <n v="2"/>
    <n v="1"/>
    <n v="4"/>
    <n v="0"/>
    <s v="Room_Type 1"/>
    <n v="2"/>
    <x v="10"/>
    <n v="0"/>
    <n v="0"/>
    <n v="93"/>
    <n v="2"/>
    <x v="1"/>
  </r>
  <r>
    <x v="5344"/>
    <n v="2"/>
    <n v="0"/>
    <n v="3"/>
    <n v="0"/>
    <s v="Room_Type 1"/>
    <n v="71"/>
    <x v="10"/>
    <n v="0"/>
    <n v="0"/>
    <n v="78.3"/>
    <n v="0"/>
    <x v="0"/>
  </r>
  <r>
    <x v="5345"/>
    <n v="3"/>
    <n v="0"/>
    <n v="2"/>
    <n v="0"/>
    <s v="Room_Type 4"/>
    <n v="91"/>
    <x v="1"/>
    <n v="0"/>
    <n v="0"/>
    <n v="168.3"/>
    <n v="1"/>
    <x v="1"/>
  </r>
  <r>
    <x v="5346"/>
    <n v="2"/>
    <n v="0"/>
    <n v="1"/>
    <n v="0"/>
    <s v="Room_Type 1"/>
    <n v="180"/>
    <x v="6"/>
    <n v="0"/>
    <n v="0"/>
    <n v="70"/>
    <n v="0"/>
    <x v="0"/>
  </r>
  <r>
    <x v="5347"/>
    <n v="2"/>
    <n v="0"/>
    <n v="5"/>
    <n v="0"/>
    <s v="Room_Type 1"/>
    <n v="75"/>
    <x v="5"/>
    <n v="0"/>
    <n v="0"/>
    <n v="90.95"/>
    <n v="1"/>
    <x v="1"/>
  </r>
  <r>
    <x v="5348"/>
    <n v="2"/>
    <n v="0"/>
    <n v="5"/>
    <n v="0"/>
    <s v="Room_Type 1"/>
    <n v="47"/>
    <x v="0"/>
    <n v="0"/>
    <n v="0"/>
    <n v="135.9"/>
    <n v="1"/>
    <x v="0"/>
  </r>
  <r>
    <x v="5349"/>
    <n v="2"/>
    <n v="0"/>
    <n v="4"/>
    <n v="0"/>
    <s v="Room_Type 1"/>
    <n v="80"/>
    <x v="9"/>
    <n v="0"/>
    <n v="0"/>
    <n v="73.95"/>
    <n v="0"/>
    <x v="0"/>
  </r>
  <r>
    <x v="5350"/>
    <n v="1"/>
    <n v="1"/>
    <n v="6"/>
    <n v="0"/>
    <s v="Room_Type 1"/>
    <n v="219"/>
    <x v="6"/>
    <n v="0"/>
    <n v="0"/>
    <n v="106.25"/>
    <n v="0"/>
    <x v="0"/>
  </r>
  <r>
    <x v="5351"/>
    <n v="2"/>
    <n v="0"/>
    <n v="3"/>
    <n v="0"/>
    <s v="Room_Type 1"/>
    <n v="91"/>
    <x v="1"/>
    <n v="0"/>
    <n v="0"/>
    <n v="80"/>
    <n v="0"/>
    <x v="1"/>
  </r>
  <r>
    <x v="5352"/>
    <n v="2"/>
    <n v="0"/>
    <n v="4"/>
    <n v="0"/>
    <s v="Room_Type 1"/>
    <n v="30"/>
    <x v="5"/>
    <n v="0"/>
    <n v="0"/>
    <n v="99"/>
    <n v="0"/>
    <x v="0"/>
  </r>
  <r>
    <x v="5353"/>
    <n v="2"/>
    <n v="0"/>
    <n v="2"/>
    <n v="0"/>
    <s v="Room_Type 4"/>
    <n v="30"/>
    <x v="11"/>
    <n v="0"/>
    <n v="0"/>
    <n v="79.599999999999994"/>
    <n v="1"/>
    <x v="1"/>
  </r>
  <r>
    <x v="5354"/>
    <n v="2"/>
    <n v="0"/>
    <n v="4"/>
    <n v="0"/>
    <s v="Room_Type 1"/>
    <n v="208"/>
    <x v="4"/>
    <n v="0"/>
    <n v="0"/>
    <n v="80.75"/>
    <n v="0"/>
    <x v="0"/>
  </r>
  <r>
    <x v="5355"/>
    <n v="2"/>
    <n v="0"/>
    <n v="4"/>
    <n v="0"/>
    <s v="Room_Type 4"/>
    <n v="82"/>
    <x v="9"/>
    <n v="0"/>
    <n v="0"/>
    <n v="99.45"/>
    <n v="0"/>
    <x v="1"/>
  </r>
  <r>
    <x v="5356"/>
    <n v="2"/>
    <n v="0"/>
    <n v="4"/>
    <n v="0"/>
    <s v="Room_Type 1"/>
    <n v="228"/>
    <x v="6"/>
    <n v="0"/>
    <n v="0"/>
    <n v="102.85"/>
    <n v="1"/>
    <x v="0"/>
  </r>
  <r>
    <x v="5357"/>
    <n v="2"/>
    <n v="0"/>
    <n v="4"/>
    <n v="0"/>
    <s v="Room_Type 4"/>
    <n v="103"/>
    <x v="8"/>
    <n v="0"/>
    <n v="0"/>
    <n v="124.53"/>
    <n v="0"/>
    <x v="0"/>
  </r>
  <r>
    <x v="5358"/>
    <n v="2"/>
    <n v="0"/>
    <n v="4"/>
    <n v="0"/>
    <s v="Room_Type 4"/>
    <n v="4"/>
    <x v="3"/>
    <n v="0"/>
    <n v="0"/>
    <n v="95.2"/>
    <n v="1"/>
    <x v="1"/>
  </r>
  <r>
    <x v="5359"/>
    <n v="2"/>
    <n v="0"/>
    <n v="3"/>
    <n v="0"/>
    <s v="Room_Type 1"/>
    <n v="305"/>
    <x v="7"/>
    <n v="0"/>
    <n v="0"/>
    <n v="89"/>
    <n v="0"/>
    <x v="0"/>
  </r>
  <r>
    <x v="5360"/>
    <n v="2"/>
    <n v="0"/>
    <n v="3"/>
    <n v="0"/>
    <s v="Room_Type 1"/>
    <n v="90"/>
    <x v="9"/>
    <n v="0"/>
    <n v="0"/>
    <n v="78.3"/>
    <n v="0"/>
    <x v="1"/>
  </r>
  <r>
    <x v="5361"/>
    <n v="2"/>
    <n v="0"/>
    <n v="2"/>
    <n v="0"/>
    <s v="Room_Type 1"/>
    <n v="18"/>
    <x v="6"/>
    <n v="0"/>
    <n v="0"/>
    <n v="85"/>
    <n v="0"/>
    <x v="1"/>
  </r>
  <r>
    <x v="5362"/>
    <n v="1"/>
    <n v="0"/>
    <n v="1"/>
    <n v="0"/>
    <s v="Room_Type 1"/>
    <n v="8"/>
    <x v="10"/>
    <n v="0"/>
    <n v="0"/>
    <n v="81"/>
    <n v="0"/>
    <x v="0"/>
  </r>
  <r>
    <x v="5363"/>
    <n v="2"/>
    <n v="0"/>
    <n v="2"/>
    <n v="0"/>
    <s v="Room_Type 1"/>
    <n v="74"/>
    <x v="1"/>
    <n v="0"/>
    <n v="0"/>
    <n v="109"/>
    <n v="0"/>
    <x v="1"/>
  </r>
  <r>
    <x v="5364"/>
    <n v="1"/>
    <n v="0"/>
    <n v="2"/>
    <n v="0"/>
    <s v="Room_Type 1"/>
    <n v="172"/>
    <x v="2"/>
    <n v="0"/>
    <n v="0"/>
    <n v="95"/>
    <n v="0"/>
    <x v="0"/>
  </r>
  <r>
    <x v="5365"/>
    <n v="2"/>
    <n v="2"/>
    <n v="3"/>
    <n v="0"/>
    <s v="Room_Type 6"/>
    <n v="91"/>
    <x v="8"/>
    <n v="0"/>
    <n v="0"/>
    <n v="198.9"/>
    <n v="0"/>
    <x v="0"/>
  </r>
  <r>
    <x v="5366"/>
    <n v="2"/>
    <n v="0"/>
    <n v="3"/>
    <n v="0"/>
    <s v="Room_Type 1"/>
    <n v="65"/>
    <x v="6"/>
    <n v="0"/>
    <n v="0"/>
    <n v="80.75"/>
    <n v="1"/>
    <x v="1"/>
  </r>
  <r>
    <x v="5367"/>
    <n v="2"/>
    <n v="1"/>
    <n v="1"/>
    <n v="0"/>
    <s v="Room_Type 1"/>
    <n v="11"/>
    <x v="5"/>
    <n v="0"/>
    <n v="0"/>
    <n v="119"/>
    <n v="1"/>
    <x v="1"/>
  </r>
  <r>
    <x v="5368"/>
    <n v="2"/>
    <n v="0"/>
    <n v="10"/>
    <n v="0"/>
    <s v="Room_Type 1"/>
    <n v="9"/>
    <x v="10"/>
    <n v="0"/>
    <n v="0"/>
    <n v="91"/>
    <n v="0"/>
    <x v="0"/>
  </r>
  <r>
    <x v="5369"/>
    <n v="2"/>
    <n v="0"/>
    <n v="4"/>
    <n v="0"/>
    <s v="Room_Type 1"/>
    <n v="46"/>
    <x v="6"/>
    <n v="0"/>
    <n v="0"/>
    <n v="85.5"/>
    <n v="0"/>
    <x v="1"/>
  </r>
  <r>
    <x v="5370"/>
    <n v="2"/>
    <n v="0"/>
    <n v="3"/>
    <n v="0"/>
    <s v="Room_Type 1"/>
    <n v="34"/>
    <x v="1"/>
    <n v="0"/>
    <n v="0"/>
    <n v="224.67"/>
    <n v="0"/>
    <x v="0"/>
  </r>
  <r>
    <x v="5371"/>
    <n v="1"/>
    <n v="0"/>
    <n v="2"/>
    <n v="0"/>
    <s v="Room_Type 1"/>
    <n v="192"/>
    <x v="2"/>
    <n v="0"/>
    <n v="0"/>
    <n v="95"/>
    <n v="0"/>
    <x v="1"/>
  </r>
  <r>
    <x v="5372"/>
    <n v="1"/>
    <n v="0"/>
    <n v="1"/>
    <n v="0"/>
    <s v="Room_Type 1"/>
    <n v="1"/>
    <x v="1"/>
    <n v="0"/>
    <n v="0"/>
    <n v="175"/>
    <n v="1"/>
    <x v="1"/>
  </r>
  <r>
    <x v="5373"/>
    <n v="2"/>
    <n v="0"/>
    <n v="1"/>
    <n v="0"/>
    <s v="Room_Type 1"/>
    <n v="294"/>
    <x v="3"/>
    <n v="0"/>
    <n v="0"/>
    <n v="112.5"/>
    <n v="0"/>
    <x v="1"/>
  </r>
  <r>
    <x v="5374"/>
    <n v="1"/>
    <n v="0"/>
    <n v="1"/>
    <n v="0"/>
    <s v="Room_Type 4"/>
    <n v="0"/>
    <x v="1"/>
    <n v="1"/>
    <n v="0"/>
    <n v="110"/>
    <n v="1"/>
    <x v="1"/>
  </r>
  <r>
    <x v="5375"/>
    <n v="2"/>
    <n v="2"/>
    <n v="3"/>
    <n v="1"/>
    <s v="Room_Type 6"/>
    <n v="149"/>
    <x v="0"/>
    <n v="0"/>
    <n v="0"/>
    <n v="195.3"/>
    <n v="1"/>
    <x v="1"/>
  </r>
  <r>
    <x v="5376"/>
    <n v="2"/>
    <n v="0"/>
    <n v="5"/>
    <n v="0"/>
    <s v="Room_Type 1"/>
    <n v="359"/>
    <x v="6"/>
    <n v="0"/>
    <n v="0"/>
    <n v="78"/>
    <n v="1"/>
    <x v="1"/>
  </r>
  <r>
    <x v="5377"/>
    <n v="1"/>
    <n v="0"/>
    <n v="2"/>
    <n v="0"/>
    <s v="Room_Type 1"/>
    <n v="377"/>
    <x v="6"/>
    <n v="0"/>
    <n v="0"/>
    <n v="90"/>
    <n v="1"/>
    <x v="0"/>
  </r>
  <r>
    <x v="5378"/>
    <n v="2"/>
    <n v="0"/>
    <n v="1"/>
    <n v="1"/>
    <s v="Room_Type 1"/>
    <n v="5"/>
    <x v="3"/>
    <n v="0"/>
    <n v="0"/>
    <n v="84"/>
    <n v="1"/>
    <x v="1"/>
  </r>
  <r>
    <x v="5379"/>
    <n v="1"/>
    <n v="0"/>
    <n v="1"/>
    <n v="0"/>
    <s v="Room_Type 1"/>
    <n v="1"/>
    <x v="10"/>
    <n v="0"/>
    <n v="0"/>
    <n v="85"/>
    <n v="1"/>
    <x v="1"/>
  </r>
  <r>
    <x v="5380"/>
    <n v="2"/>
    <n v="0"/>
    <n v="1"/>
    <n v="0"/>
    <s v="Room_Type 1"/>
    <n v="30"/>
    <x v="8"/>
    <n v="0"/>
    <n v="0"/>
    <n v="126.9"/>
    <n v="1"/>
    <x v="1"/>
  </r>
  <r>
    <x v="5381"/>
    <n v="1"/>
    <n v="0"/>
    <n v="3"/>
    <n v="0"/>
    <s v="Room_Type 1"/>
    <n v="15"/>
    <x v="10"/>
    <n v="0"/>
    <n v="0"/>
    <n v="86"/>
    <n v="0"/>
    <x v="1"/>
  </r>
  <r>
    <x v="5382"/>
    <n v="2"/>
    <n v="0"/>
    <n v="1"/>
    <n v="0"/>
    <s v="Room_Type 1"/>
    <n v="80"/>
    <x v="5"/>
    <n v="0"/>
    <n v="0"/>
    <n v="85.5"/>
    <n v="1"/>
    <x v="1"/>
  </r>
  <r>
    <x v="5383"/>
    <n v="2"/>
    <n v="0"/>
    <n v="3"/>
    <n v="0"/>
    <s v="Room_Type 1"/>
    <n v="116"/>
    <x v="10"/>
    <n v="0"/>
    <n v="0"/>
    <n v="70"/>
    <n v="0"/>
    <x v="0"/>
  </r>
  <r>
    <x v="5384"/>
    <n v="2"/>
    <n v="0"/>
    <n v="3"/>
    <n v="0"/>
    <s v="Room_Type 1"/>
    <n v="44"/>
    <x v="10"/>
    <n v="0"/>
    <n v="0"/>
    <n v="75"/>
    <n v="0"/>
    <x v="1"/>
  </r>
  <r>
    <x v="5385"/>
    <n v="2"/>
    <n v="0"/>
    <n v="1"/>
    <n v="0"/>
    <s v="Room_Type 1"/>
    <n v="286"/>
    <x v="6"/>
    <n v="0"/>
    <n v="0"/>
    <n v="90"/>
    <n v="0"/>
    <x v="0"/>
  </r>
  <r>
    <x v="5386"/>
    <n v="2"/>
    <n v="0"/>
    <n v="3"/>
    <n v="0"/>
    <s v="Room_Type 1"/>
    <n v="7"/>
    <x v="8"/>
    <n v="0"/>
    <n v="0"/>
    <n v="144"/>
    <n v="0"/>
    <x v="1"/>
  </r>
  <r>
    <x v="5387"/>
    <n v="2"/>
    <n v="0"/>
    <n v="3"/>
    <n v="0"/>
    <s v="Room_Type 1"/>
    <n v="16"/>
    <x v="3"/>
    <n v="0"/>
    <n v="0"/>
    <n v="138"/>
    <n v="1"/>
    <x v="1"/>
  </r>
  <r>
    <x v="5388"/>
    <n v="2"/>
    <n v="2"/>
    <n v="4"/>
    <n v="0"/>
    <s v="Room_Type 6"/>
    <n v="15"/>
    <x v="1"/>
    <n v="0"/>
    <n v="0"/>
    <n v="174"/>
    <n v="2"/>
    <x v="1"/>
  </r>
  <r>
    <x v="5389"/>
    <n v="2"/>
    <n v="0"/>
    <n v="4"/>
    <n v="0"/>
    <s v="Room_Type 1"/>
    <n v="16"/>
    <x v="1"/>
    <n v="0"/>
    <n v="0"/>
    <n v="124"/>
    <n v="2"/>
    <x v="1"/>
  </r>
  <r>
    <x v="5390"/>
    <n v="2"/>
    <n v="0"/>
    <n v="1"/>
    <n v="0"/>
    <s v="Room_Type 4"/>
    <n v="13"/>
    <x v="2"/>
    <n v="0"/>
    <n v="0"/>
    <n v="146"/>
    <n v="1"/>
    <x v="1"/>
  </r>
  <r>
    <x v="5391"/>
    <n v="2"/>
    <n v="0"/>
    <n v="2"/>
    <n v="0"/>
    <s v="Room_Type 1"/>
    <n v="56"/>
    <x v="7"/>
    <n v="0"/>
    <n v="0"/>
    <n v="75"/>
    <n v="0"/>
    <x v="1"/>
  </r>
  <r>
    <x v="5392"/>
    <n v="2"/>
    <n v="0"/>
    <n v="2"/>
    <n v="0"/>
    <s v="Room_Type 1"/>
    <n v="16"/>
    <x v="11"/>
    <n v="0"/>
    <n v="0"/>
    <n v="80.3"/>
    <n v="1"/>
    <x v="1"/>
  </r>
  <r>
    <x v="5393"/>
    <n v="2"/>
    <n v="0"/>
    <n v="3"/>
    <n v="0"/>
    <s v="Room_Type 2"/>
    <n v="178"/>
    <x v="0"/>
    <n v="0"/>
    <n v="0"/>
    <n v="88.77"/>
    <n v="0"/>
    <x v="0"/>
  </r>
  <r>
    <x v="5394"/>
    <n v="2"/>
    <n v="0"/>
    <n v="3"/>
    <n v="0"/>
    <s v="Room_Type 1"/>
    <n v="1"/>
    <x v="1"/>
    <n v="0"/>
    <n v="0"/>
    <n v="146"/>
    <n v="0"/>
    <x v="1"/>
  </r>
  <r>
    <x v="5395"/>
    <n v="2"/>
    <n v="1"/>
    <n v="2"/>
    <n v="1"/>
    <s v="Room_Type 1"/>
    <n v="1"/>
    <x v="3"/>
    <n v="0"/>
    <n v="0"/>
    <n v="189"/>
    <n v="2"/>
    <x v="1"/>
  </r>
  <r>
    <x v="5396"/>
    <n v="2"/>
    <n v="0"/>
    <n v="5"/>
    <n v="0"/>
    <s v="Room_Type 1"/>
    <n v="230"/>
    <x v="1"/>
    <n v="0"/>
    <n v="0"/>
    <n v="137"/>
    <n v="1"/>
    <x v="0"/>
  </r>
  <r>
    <x v="5397"/>
    <n v="2"/>
    <n v="0"/>
    <n v="3"/>
    <n v="0"/>
    <s v="Room_Type 1"/>
    <n v="3"/>
    <x v="0"/>
    <n v="0"/>
    <n v="0"/>
    <n v="120"/>
    <n v="0"/>
    <x v="0"/>
  </r>
  <r>
    <x v="5398"/>
    <n v="2"/>
    <n v="0"/>
    <n v="4"/>
    <n v="0"/>
    <s v="Room_Type 1"/>
    <n v="270"/>
    <x v="5"/>
    <n v="0"/>
    <n v="0"/>
    <n v="62.8"/>
    <n v="0"/>
    <x v="0"/>
  </r>
  <r>
    <x v="5399"/>
    <n v="2"/>
    <n v="1"/>
    <n v="4"/>
    <n v="0"/>
    <s v="Room_Type 5"/>
    <n v="33"/>
    <x v="0"/>
    <n v="0"/>
    <n v="0"/>
    <n v="150.57"/>
    <n v="0"/>
    <x v="1"/>
  </r>
  <r>
    <x v="5400"/>
    <n v="2"/>
    <n v="0"/>
    <n v="4"/>
    <n v="0"/>
    <s v="Room_Type 4"/>
    <n v="51"/>
    <x v="1"/>
    <n v="0"/>
    <n v="0"/>
    <n v="123.3"/>
    <n v="1"/>
    <x v="0"/>
  </r>
  <r>
    <x v="5401"/>
    <n v="2"/>
    <n v="0"/>
    <n v="3"/>
    <n v="0"/>
    <s v="Room_Type 1"/>
    <n v="69"/>
    <x v="0"/>
    <n v="0"/>
    <n v="0"/>
    <n v="107.19"/>
    <n v="0"/>
    <x v="0"/>
  </r>
  <r>
    <x v="5402"/>
    <n v="2"/>
    <n v="0"/>
    <n v="1"/>
    <n v="0"/>
    <s v="Room_Type 1"/>
    <n v="0"/>
    <x v="4"/>
    <n v="0"/>
    <n v="0"/>
    <n v="89"/>
    <n v="0"/>
    <x v="1"/>
  </r>
  <r>
    <x v="5403"/>
    <n v="2"/>
    <n v="0"/>
    <n v="8"/>
    <n v="0"/>
    <s v="Room_Type 1"/>
    <n v="125"/>
    <x v="0"/>
    <n v="0"/>
    <n v="0"/>
    <n v="110.93"/>
    <n v="1"/>
    <x v="1"/>
  </r>
  <r>
    <x v="5404"/>
    <n v="1"/>
    <n v="0"/>
    <n v="3"/>
    <n v="0"/>
    <s v="Room_Type 1"/>
    <n v="12"/>
    <x v="0"/>
    <n v="0"/>
    <n v="0"/>
    <n v="112.42"/>
    <n v="1"/>
    <x v="1"/>
  </r>
  <r>
    <x v="5405"/>
    <n v="2"/>
    <n v="0"/>
    <n v="3"/>
    <n v="0"/>
    <s v="Room_Type 1"/>
    <n v="168"/>
    <x v="5"/>
    <n v="0"/>
    <n v="0"/>
    <n v="85"/>
    <n v="0"/>
    <x v="0"/>
  </r>
  <r>
    <x v="5406"/>
    <n v="2"/>
    <n v="0"/>
    <n v="3"/>
    <n v="0"/>
    <s v="Room_Type 1"/>
    <n v="174"/>
    <x v="4"/>
    <n v="0"/>
    <n v="0"/>
    <n v="85.5"/>
    <n v="0"/>
    <x v="0"/>
  </r>
  <r>
    <x v="5407"/>
    <n v="2"/>
    <n v="0"/>
    <n v="5"/>
    <n v="0"/>
    <s v="Room_Type 1"/>
    <n v="98"/>
    <x v="9"/>
    <n v="0"/>
    <n v="0"/>
    <n v="73.95"/>
    <n v="0"/>
    <x v="1"/>
  </r>
  <r>
    <x v="5408"/>
    <n v="2"/>
    <n v="0"/>
    <n v="6"/>
    <n v="0"/>
    <s v="Room_Type 1"/>
    <n v="15"/>
    <x v="3"/>
    <n v="0"/>
    <n v="0"/>
    <n v="67.319999999999993"/>
    <n v="1"/>
    <x v="1"/>
  </r>
  <r>
    <x v="5409"/>
    <n v="2"/>
    <n v="0"/>
    <n v="1"/>
    <n v="0"/>
    <s v="Room_Type 1"/>
    <n v="289"/>
    <x v="6"/>
    <n v="0"/>
    <n v="0"/>
    <n v="67"/>
    <n v="0"/>
    <x v="1"/>
  </r>
  <r>
    <x v="5410"/>
    <n v="2"/>
    <n v="0"/>
    <n v="4"/>
    <n v="0"/>
    <s v="Room_Type 1"/>
    <n v="204"/>
    <x v="6"/>
    <n v="0"/>
    <n v="0"/>
    <n v="72.75"/>
    <n v="0"/>
    <x v="1"/>
  </r>
  <r>
    <x v="5411"/>
    <n v="2"/>
    <n v="0"/>
    <n v="5"/>
    <n v="0"/>
    <s v="Room_Type 4"/>
    <n v="27"/>
    <x v="6"/>
    <n v="0"/>
    <n v="0"/>
    <n v="163.80000000000001"/>
    <n v="0"/>
    <x v="0"/>
  </r>
  <r>
    <x v="5412"/>
    <n v="1"/>
    <n v="0"/>
    <n v="2"/>
    <n v="0"/>
    <s v="Room_Type 1"/>
    <n v="13"/>
    <x v="3"/>
    <n v="0"/>
    <n v="0"/>
    <n v="88"/>
    <n v="0"/>
    <x v="1"/>
  </r>
  <r>
    <x v="5413"/>
    <n v="2"/>
    <n v="0"/>
    <n v="2"/>
    <n v="0"/>
    <s v="Room_Type 1"/>
    <n v="74"/>
    <x v="1"/>
    <n v="0"/>
    <n v="0"/>
    <n v="109"/>
    <n v="0"/>
    <x v="1"/>
  </r>
  <r>
    <x v="5414"/>
    <n v="2"/>
    <n v="0"/>
    <n v="2"/>
    <n v="0"/>
    <s v="Room_Type 1"/>
    <n v="146"/>
    <x v="5"/>
    <n v="0"/>
    <n v="0"/>
    <n v="95"/>
    <n v="0"/>
    <x v="0"/>
  </r>
  <r>
    <x v="5415"/>
    <n v="2"/>
    <n v="0"/>
    <n v="3"/>
    <n v="0"/>
    <s v="Room_Type 1"/>
    <n v="95"/>
    <x v="6"/>
    <n v="0"/>
    <n v="0"/>
    <n v="79.8"/>
    <n v="2"/>
    <x v="0"/>
  </r>
  <r>
    <x v="5416"/>
    <n v="2"/>
    <n v="0"/>
    <n v="2"/>
    <n v="1"/>
    <s v="Room_Type 2"/>
    <n v="268"/>
    <x v="0"/>
    <n v="0"/>
    <n v="0"/>
    <n v="105.25"/>
    <n v="1"/>
    <x v="0"/>
  </r>
  <r>
    <x v="5417"/>
    <n v="1"/>
    <n v="0"/>
    <n v="3"/>
    <n v="0"/>
    <s v="Room_Type 1"/>
    <n v="37"/>
    <x v="6"/>
    <n v="0"/>
    <n v="0"/>
    <n v="95"/>
    <n v="0"/>
    <x v="1"/>
  </r>
  <r>
    <x v="5418"/>
    <n v="2"/>
    <n v="0"/>
    <n v="7"/>
    <n v="0"/>
    <s v="Room_Type 1"/>
    <n v="198"/>
    <x v="6"/>
    <n v="0"/>
    <n v="0"/>
    <n v="80.75"/>
    <n v="0"/>
    <x v="1"/>
  </r>
  <r>
    <x v="5419"/>
    <n v="1"/>
    <n v="0"/>
    <n v="3"/>
    <n v="0"/>
    <s v="Room_Type 1"/>
    <n v="8"/>
    <x v="1"/>
    <n v="0"/>
    <n v="0"/>
    <n v="65"/>
    <n v="0"/>
    <x v="1"/>
  </r>
  <r>
    <x v="5420"/>
    <n v="1"/>
    <n v="0"/>
    <n v="1"/>
    <n v="0"/>
    <s v="Room_Type 1"/>
    <n v="21"/>
    <x v="7"/>
    <n v="0"/>
    <n v="0"/>
    <n v="123.2"/>
    <n v="1"/>
    <x v="1"/>
  </r>
  <r>
    <x v="5421"/>
    <n v="2"/>
    <n v="0"/>
    <n v="2"/>
    <n v="0"/>
    <s v="Room_Type 1"/>
    <n v="10"/>
    <x v="0"/>
    <n v="0"/>
    <n v="0"/>
    <n v="156"/>
    <n v="2"/>
    <x v="1"/>
  </r>
  <r>
    <x v="5422"/>
    <n v="2"/>
    <n v="0"/>
    <n v="2"/>
    <n v="0"/>
    <s v="Room_Type 1"/>
    <n v="33"/>
    <x v="0"/>
    <n v="0"/>
    <n v="0"/>
    <n v="125.1"/>
    <n v="1"/>
    <x v="0"/>
  </r>
  <r>
    <x v="5423"/>
    <n v="2"/>
    <n v="0"/>
    <n v="3"/>
    <n v="1"/>
    <s v="Room_Type 1"/>
    <n v="153"/>
    <x v="2"/>
    <n v="0"/>
    <n v="0"/>
    <n v="115.2"/>
    <n v="1"/>
    <x v="0"/>
  </r>
  <r>
    <x v="5424"/>
    <n v="3"/>
    <n v="0"/>
    <n v="5"/>
    <n v="0"/>
    <s v="Room_Type 1"/>
    <n v="232"/>
    <x v="3"/>
    <n v="0"/>
    <n v="0"/>
    <n v="75.650000000000006"/>
    <n v="0"/>
    <x v="1"/>
  </r>
  <r>
    <x v="5425"/>
    <n v="2"/>
    <n v="1"/>
    <n v="5"/>
    <n v="0"/>
    <s v="Room_Type 1"/>
    <n v="63"/>
    <x v="5"/>
    <n v="0"/>
    <n v="0"/>
    <n v="90.06"/>
    <n v="0"/>
    <x v="1"/>
  </r>
  <r>
    <x v="5426"/>
    <n v="2"/>
    <n v="0"/>
    <n v="3"/>
    <n v="0"/>
    <s v="Room_Type 4"/>
    <n v="185"/>
    <x v="3"/>
    <n v="0"/>
    <n v="0"/>
    <n v="103.5"/>
    <n v="0"/>
    <x v="1"/>
  </r>
  <r>
    <x v="5427"/>
    <n v="1"/>
    <n v="1"/>
    <n v="2"/>
    <n v="1"/>
    <s v="Room_Type 1"/>
    <n v="66"/>
    <x v="4"/>
    <n v="0"/>
    <n v="0"/>
    <n v="130.5"/>
    <n v="2"/>
    <x v="1"/>
  </r>
  <r>
    <x v="5428"/>
    <n v="2"/>
    <n v="0"/>
    <n v="5"/>
    <n v="0"/>
    <s v="Room_Type 1"/>
    <n v="77"/>
    <x v="9"/>
    <n v="0"/>
    <n v="0"/>
    <n v="77.349999999999994"/>
    <n v="0"/>
    <x v="1"/>
  </r>
  <r>
    <x v="5429"/>
    <n v="2"/>
    <n v="0"/>
    <n v="3"/>
    <n v="0"/>
    <s v="Room_Type 1"/>
    <n v="173"/>
    <x v="0"/>
    <n v="0"/>
    <n v="0"/>
    <n v="94.5"/>
    <n v="1"/>
    <x v="0"/>
  </r>
  <r>
    <x v="5430"/>
    <n v="2"/>
    <n v="0"/>
    <n v="4"/>
    <n v="0"/>
    <s v="Room_Type 1"/>
    <n v="59"/>
    <x v="7"/>
    <n v="0"/>
    <n v="0"/>
    <n v="75"/>
    <n v="0"/>
    <x v="1"/>
  </r>
  <r>
    <x v="5431"/>
    <n v="2"/>
    <n v="0"/>
    <n v="4"/>
    <n v="0"/>
    <s v="Room_Type 1"/>
    <n v="94"/>
    <x v="5"/>
    <n v="0"/>
    <n v="0"/>
    <n v="90.95"/>
    <n v="1"/>
    <x v="1"/>
  </r>
  <r>
    <x v="5432"/>
    <n v="3"/>
    <n v="0"/>
    <n v="6"/>
    <n v="0"/>
    <s v="Room_Type 4"/>
    <n v="123"/>
    <x v="1"/>
    <n v="0"/>
    <n v="0"/>
    <n v="162"/>
    <n v="1"/>
    <x v="0"/>
  </r>
  <r>
    <x v="5433"/>
    <n v="2"/>
    <n v="0"/>
    <n v="5"/>
    <n v="0"/>
    <s v="Room_Type 1"/>
    <n v="118"/>
    <x v="0"/>
    <n v="0"/>
    <n v="0"/>
    <n v="114.3"/>
    <n v="1"/>
    <x v="1"/>
  </r>
  <r>
    <x v="5434"/>
    <n v="2"/>
    <n v="0"/>
    <n v="1"/>
    <n v="0"/>
    <s v="Room_Type 1"/>
    <n v="0"/>
    <x v="9"/>
    <n v="0"/>
    <n v="0"/>
    <n v="109"/>
    <n v="0"/>
    <x v="1"/>
  </r>
  <r>
    <x v="5435"/>
    <n v="2"/>
    <n v="0"/>
    <n v="2"/>
    <n v="0"/>
    <s v="Room_Type 1"/>
    <n v="102"/>
    <x v="6"/>
    <n v="0"/>
    <n v="0"/>
    <n v="101.5"/>
    <n v="0"/>
    <x v="0"/>
  </r>
  <r>
    <x v="5436"/>
    <n v="2"/>
    <n v="0"/>
    <n v="11"/>
    <n v="0"/>
    <s v="Room_Type 4"/>
    <n v="122"/>
    <x v="4"/>
    <n v="0"/>
    <n v="0"/>
    <n v="87.58"/>
    <n v="1"/>
    <x v="1"/>
  </r>
  <r>
    <x v="5437"/>
    <n v="2"/>
    <n v="0"/>
    <n v="1"/>
    <n v="0"/>
    <s v="Room_Type 1"/>
    <n v="65"/>
    <x v="6"/>
    <n v="0"/>
    <n v="0"/>
    <n v="75.540000000000006"/>
    <n v="1"/>
    <x v="1"/>
  </r>
  <r>
    <x v="5438"/>
    <n v="1"/>
    <n v="0"/>
    <n v="4"/>
    <n v="0"/>
    <s v="Room_Type 4"/>
    <n v="83"/>
    <x v="6"/>
    <n v="0"/>
    <n v="0"/>
    <n v="132.30000000000001"/>
    <n v="0"/>
    <x v="0"/>
  </r>
  <r>
    <x v="5439"/>
    <n v="2"/>
    <n v="0"/>
    <n v="3"/>
    <n v="0"/>
    <s v="Room_Type 1"/>
    <n v="2"/>
    <x v="9"/>
    <n v="0"/>
    <n v="0"/>
    <n v="136"/>
    <n v="1"/>
    <x v="1"/>
  </r>
  <r>
    <x v="5440"/>
    <n v="3"/>
    <n v="0"/>
    <n v="4"/>
    <n v="0"/>
    <s v="Room_Type 4"/>
    <n v="204"/>
    <x v="6"/>
    <n v="0"/>
    <n v="0"/>
    <n v="137"/>
    <n v="0"/>
    <x v="0"/>
  </r>
  <r>
    <x v="5441"/>
    <n v="2"/>
    <n v="0"/>
    <n v="2"/>
    <n v="0"/>
    <s v="Room_Type 1"/>
    <n v="85"/>
    <x v="2"/>
    <n v="0"/>
    <n v="0"/>
    <n v="131.4"/>
    <n v="1"/>
    <x v="1"/>
  </r>
  <r>
    <x v="5442"/>
    <n v="2"/>
    <n v="0"/>
    <n v="5"/>
    <n v="0"/>
    <s v="Room_Type 1"/>
    <n v="17"/>
    <x v="7"/>
    <n v="0"/>
    <n v="0"/>
    <n v="75.400000000000006"/>
    <n v="1"/>
    <x v="1"/>
  </r>
  <r>
    <x v="5443"/>
    <n v="2"/>
    <n v="0"/>
    <n v="3"/>
    <n v="0"/>
    <s v="Room_Type 1"/>
    <n v="103"/>
    <x v="9"/>
    <n v="0"/>
    <n v="0"/>
    <n v="78.3"/>
    <n v="0"/>
    <x v="1"/>
  </r>
  <r>
    <x v="5444"/>
    <n v="2"/>
    <n v="0"/>
    <n v="4"/>
    <n v="0"/>
    <s v="Room_Type 4"/>
    <n v="127"/>
    <x v="8"/>
    <n v="0"/>
    <n v="0"/>
    <n v="113.05"/>
    <n v="2"/>
    <x v="1"/>
  </r>
  <r>
    <x v="5445"/>
    <n v="2"/>
    <n v="0"/>
    <n v="1"/>
    <n v="0"/>
    <s v="Room_Type 1"/>
    <n v="110"/>
    <x v="3"/>
    <n v="0"/>
    <n v="0"/>
    <n v="70"/>
    <n v="0"/>
    <x v="1"/>
  </r>
  <r>
    <x v="5446"/>
    <n v="2"/>
    <n v="0"/>
    <n v="1"/>
    <n v="0"/>
    <s v="Room_Type 1"/>
    <n v="50"/>
    <x v="2"/>
    <n v="0"/>
    <n v="0"/>
    <n v="82.47"/>
    <n v="1"/>
    <x v="1"/>
  </r>
  <r>
    <x v="5447"/>
    <n v="3"/>
    <n v="0"/>
    <n v="3"/>
    <n v="0"/>
    <s v="Room_Type 1"/>
    <n v="90"/>
    <x v="4"/>
    <n v="0"/>
    <n v="0"/>
    <n v="96.9"/>
    <n v="0"/>
    <x v="1"/>
  </r>
  <r>
    <x v="5448"/>
    <n v="2"/>
    <n v="0"/>
    <n v="5"/>
    <n v="0"/>
    <s v="Room_Type 4"/>
    <n v="79"/>
    <x v="5"/>
    <n v="0"/>
    <n v="0"/>
    <n v="92.65"/>
    <n v="1"/>
    <x v="1"/>
  </r>
  <r>
    <x v="5449"/>
    <n v="1"/>
    <n v="0"/>
    <n v="2"/>
    <n v="0"/>
    <s v="Room_Type 1"/>
    <n v="32"/>
    <x v="7"/>
    <n v="0"/>
    <n v="0"/>
    <n v="73"/>
    <n v="0"/>
    <x v="1"/>
  </r>
  <r>
    <x v="5450"/>
    <n v="2"/>
    <n v="0"/>
    <n v="2"/>
    <n v="0"/>
    <s v="Room_Type 1"/>
    <n v="49"/>
    <x v="2"/>
    <n v="0"/>
    <n v="0"/>
    <n v="80.75"/>
    <n v="0"/>
    <x v="1"/>
  </r>
  <r>
    <x v="5451"/>
    <n v="2"/>
    <n v="0"/>
    <n v="5"/>
    <n v="0"/>
    <s v="Room_Type 1"/>
    <n v="57"/>
    <x v="8"/>
    <n v="0"/>
    <n v="0"/>
    <n v="119.85"/>
    <n v="1"/>
    <x v="1"/>
  </r>
  <r>
    <x v="5452"/>
    <n v="1"/>
    <n v="0"/>
    <n v="5"/>
    <n v="0"/>
    <s v="Room_Type 1"/>
    <n v="359"/>
    <x v="6"/>
    <n v="0"/>
    <n v="0"/>
    <n v="70"/>
    <n v="0"/>
    <x v="1"/>
  </r>
  <r>
    <x v="5453"/>
    <n v="1"/>
    <n v="0"/>
    <n v="2"/>
    <n v="0"/>
    <s v="Room_Type 1"/>
    <n v="188"/>
    <x v="2"/>
    <n v="0"/>
    <n v="0"/>
    <n v="130"/>
    <n v="0"/>
    <x v="0"/>
  </r>
  <r>
    <x v="5454"/>
    <n v="2"/>
    <n v="0"/>
    <n v="5"/>
    <n v="0"/>
    <s v="Room_Type 1"/>
    <n v="140"/>
    <x v="3"/>
    <n v="0"/>
    <n v="0"/>
    <n v="70"/>
    <n v="0"/>
    <x v="1"/>
  </r>
  <r>
    <x v="5455"/>
    <n v="2"/>
    <n v="0"/>
    <n v="2"/>
    <n v="0"/>
    <s v="Room_Type 1"/>
    <n v="386"/>
    <x v="6"/>
    <n v="0"/>
    <n v="0"/>
    <n v="115"/>
    <n v="1"/>
    <x v="0"/>
  </r>
  <r>
    <x v="5456"/>
    <n v="1"/>
    <n v="0"/>
    <n v="1"/>
    <n v="0"/>
    <s v="Room_Type 1"/>
    <n v="0"/>
    <x v="8"/>
    <n v="1"/>
    <n v="0"/>
    <n v="65"/>
    <n v="0"/>
    <x v="1"/>
  </r>
  <r>
    <x v="5457"/>
    <n v="1"/>
    <n v="0"/>
    <n v="2"/>
    <n v="0"/>
    <s v="Room_Type 1"/>
    <n v="6"/>
    <x v="3"/>
    <n v="0"/>
    <n v="0"/>
    <n v="0"/>
    <n v="0"/>
    <x v="1"/>
  </r>
  <r>
    <x v="5458"/>
    <n v="1"/>
    <n v="0"/>
    <n v="3"/>
    <n v="0"/>
    <s v="Room_Type 1"/>
    <n v="117"/>
    <x v="10"/>
    <n v="0"/>
    <n v="0"/>
    <n v="76"/>
    <n v="0"/>
    <x v="1"/>
  </r>
  <r>
    <x v="5459"/>
    <n v="2"/>
    <n v="0"/>
    <n v="7"/>
    <n v="0"/>
    <s v="Room_Type 1"/>
    <n v="196"/>
    <x v="0"/>
    <n v="0"/>
    <n v="0"/>
    <n v="72.25"/>
    <n v="0"/>
    <x v="1"/>
  </r>
  <r>
    <x v="5460"/>
    <n v="1"/>
    <n v="0"/>
    <n v="1"/>
    <n v="0"/>
    <s v="Room_Type 1"/>
    <n v="4"/>
    <x v="0"/>
    <n v="0"/>
    <n v="0"/>
    <n v="65"/>
    <n v="0"/>
    <x v="1"/>
  </r>
  <r>
    <x v="5461"/>
    <n v="2"/>
    <n v="0"/>
    <n v="3"/>
    <n v="0"/>
    <s v="Room_Type 4"/>
    <n v="40"/>
    <x v="2"/>
    <n v="0"/>
    <n v="0"/>
    <n v="128.4"/>
    <n v="0"/>
    <x v="0"/>
  </r>
  <r>
    <x v="5462"/>
    <n v="2"/>
    <n v="0"/>
    <n v="4"/>
    <n v="0"/>
    <s v="Room_Type 2"/>
    <n v="113"/>
    <x v="5"/>
    <n v="0"/>
    <n v="0"/>
    <n v="85.85"/>
    <n v="0"/>
    <x v="1"/>
  </r>
  <r>
    <x v="5463"/>
    <n v="1"/>
    <n v="0"/>
    <n v="2"/>
    <n v="0"/>
    <s v="Room_Type 1"/>
    <n v="151"/>
    <x v="11"/>
    <n v="0"/>
    <n v="0"/>
    <n v="71"/>
    <n v="0"/>
    <x v="1"/>
  </r>
  <r>
    <x v="5464"/>
    <n v="1"/>
    <n v="0"/>
    <n v="1"/>
    <n v="0"/>
    <s v="Room_Type 1"/>
    <n v="8"/>
    <x v="9"/>
    <n v="0"/>
    <n v="0"/>
    <n v="86"/>
    <n v="0"/>
    <x v="1"/>
  </r>
  <r>
    <x v="5465"/>
    <n v="2"/>
    <n v="0"/>
    <n v="3"/>
    <n v="0"/>
    <s v="Room_Type 1"/>
    <n v="43"/>
    <x v="7"/>
    <n v="0"/>
    <n v="0"/>
    <n v="88.46"/>
    <n v="1"/>
    <x v="1"/>
  </r>
  <r>
    <x v="5466"/>
    <n v="2"/>
    <n v="0"/>
    <n v="1"/>
    <n v="0"/>
    <s v="Room_Type 1"/>
    <n v="8"/>
    <x v="3"/>
    <n v="0"/>
    <n v="0"/>
    <n v="78"/>
    <n v="1"/>
    <x v="1"/>
  </r>
  <r>
    <x v="5467"/>
    <n v="2"/>
    <n v="0"/>
    <n v="9"/>
    <n v="0"/>
    <s v="Room_Type 1"/>
    <n v="72"/>
    <x v="4"/>
    <n v="0"/>
    <n v="0"/>
    <n v="76.5"/>
    <n v="1"/>
    <x v="0"/>
  </r>
  <r>
    <x v="5468"/>
    <n v="2"/>
    <n v="0"/>
    <n v="3"/>
    <n v="0"/>
    <s v="Room_Type 2"/>
    <n v="44"/>
    <x v="5"/>
    <n v="0"/>
    <n v="0"/>
    <n v="95"/>
    <n v="0"/>
    <x v="1"/>
  </r>
  <r>
    <x v="5469"/>
    <n v="2"/>
    <n v="0"/>
    <n v="4"/>
    <n v="0"/>
    <s v="Room_Type 1"/>
    <n v="67"/>
    <x v="9"/>
    <n v="0"/>
    <n v="0"/>
    <n v="61.16"/>
    <n v="0"/>
    <x v="1"/>
  </r>
  <r>
    <x v="5470"/>
    <n v="2"/>
    <n v="0"/>
    <n v="4"/>
    <n v="0"/>
    <s v="Room_Type 1"/>
    <n v="175"/>
    <x v="0"/>
    <n v="0"/>
    <n v="0"/>
    <n v="112.63"/>
    <n v="0"/>
    <x v="0"/>
  </r>
  <r>
    <x v="5471"/>
    <n v="1"/>
    <n v="0"/>
    <n v="3"/>
    <n v="0"/>
    <s v="Room_Type 1"/>
    <n v="276"/>
    <x v="1"/>
    <n v="0"/>
    <n v="0"/>
    <n v="95.67"/>
    <n v="0"/>
    <x v="1"/>
  </r>
  <r>
    <x v="5472"/>
    <n v="2"/>
    <n v="0"/>
    <n v="2"/>
    <n v="0"/>
    <s v="Room_Type 4"/>
    <n v="72"/>
    <x v="5"/>
    <n v="0"/>
    <n v="0"/>
    <n v="96.3"/>
    <n v="1"/>
    <x v="1"/>
  </r>
  <r>
    <x v="5473"/>
    <n v="2"/>
    <n v="0"/>
    <n v="6"/>
    <n v="0"/>
    <s v="Room_Type 1"/>
    <n v="349"/>
    <x v="6"/>
    <n v="0"/>
    <n v="0"/>
    <n v="123.33"/>
    <n v="0"/>
    <x v="0"/>
  </r>
  <r>
    <x v="5474"/>
    <n v="2"/>
    <n v="0"/>
    <n v="1"/>
    <n v="0"/>
    <s v="Room_Type 2"/>
    <n v="0"/>
    <x v="11"/>
    <n v="0"/>
    <n v="0"/>
    <n v="88.25"/>
    <n v="0"/>
    <x v="1"/>
  </r>
  <r>
    <x v="5475"/>
    <n v="3"/>
    <n v="0"/>
    <n v="2"/>
    <n v="0"/>
    <s v="Room_Type 4"/>
    <n v="125"/>
    <x v="0"/>
    <n v="0"/>
    <n v="0"/>
    <n v="137.69999999999999"/>
    <n v="1"/>
    <x v="0"/>
  </r>
  <r>
    <x v="5476"/>
    <n v="1"/>
    <n v="0"/>
    <n v="3"/>
    <n v="0"/>
    <s v="Room_Type 1"/>
    <n v="33"/>
    <x v="7"/>
    <n v="0"/>
    <n v="0"/>
    <n v="197"/>
    <n v="2"/>
    <x v="1"/>
  </r>
  <r>
    <x v="5477"/>
    <n v="1"/>
    <n v="0"/>
    <n v="2"/>
    <n v="0"/>
    <s v="Room_Type 4"/>
    <n v="6"/>
    <x v="6"/>
    <n v="0"/>
    <n v="0"/>
    <n v="152"/>
    <n v="0"/>
    <x v="1"/>
  </r>
  <r>
    <x v="5478"/>
    <n v="3"/>
    <n v="0"/>
    <n v="4"/>
    <n v="0"/>
    <s v="Room_Type 4"/>
    <n v="137"/>
    <x v="0"/>
    <n v="0"/>
    <n v="0"/>
    <n v="130.94999999999999"/>
    <n v="0"/>
    <x v="0"/>
  </r>
  <r>
    <x v="5479"/>
    <n v="2"/>
    <n v="0"/>
    <n v="2"/>
    <n v="0"/>
    <s v="Room_Type 1"/>
    <n v="21"/>
    <x v="1"/>
    <n v="0"/>
    <n v="0"/>
    <n v="124"/>
    <n v="1"/>
    <x v="1"/>
  </r>
  <r>
    <x v="5480"/>
    <n v="2"/>
    <n v="0"/>
    <n v="4"/>
    <n v="0"/>
    <s v="Room_Type 1"/>
    <n v="107"/>
    <x v="7"/>
    <n v="0"/>
    <n v="0"/>
    <n v="87.5"/>
    <n v="1"/>
    <x v="1"/>
  </r>
  <r>
    <x v="5481"/>
    <n v="1"/>
    <n v="0"/>
    <n v="2"/>
    <n v="0"/>
    <s v="Room_Type 1"/>
    <n v="86"/>
    <x v="1"/>
    <n v="0"/>
    <n v="0"/>
    <n v="87.5"/>
    <n v="0"/>
    <x v="1"/>
  </r>
  <r>
    <x v="5482"/>
    <n v="2"/>
    <n v="0"/>
    <n v="3"/>
    <n v="0"/>
    <s v="Room_Type 1"/>
    <n v="55"/>
    <x v="5"/>
    <n v="0"/>
    <n v="0"/>
    <n v="118.33"/>
    <n v="1"/>
    <x v="0"/>
  </r>
  <r>
    <x v="5483"/>
    <n v="2"/>
    <n v="0"/>
    <n v="2"/>
    <n v="0"/>
    <s v="Room_Type 1"/>
    <n v="44"/>
    <x v="7"/>
    <n v="0"/>
    <n v="0"/>
    <n v="77.760000000000005"/>
    <n v="0"/>
    <x v="1"/>
  </r>
  <r>
    <x v="5484"/>
    <n v="2"/>
    <n v="0"/>
    <n v="2"/>
    <n v="0"/>
    <s v="Room_Type 1"/>
    <n v="34"/>
    <x v="6"/>
    <n v="0"/>
    <n v="0"/>
    <n v="103.5"/>
    <n v="2"/>
    <x v="1"/>
  </r>
  <r>
    <x v="5485"/>
    <n v="3"/>
    <n v="0"/>
    <n v="2"/>
    <n v="1"/>
    <s v="Room_Type 4"/>
    <n v="40"/>
    <x v="0"/>
    <n v="0"/>
    <n v="0"/>
    <n v="228.6"/>
    <n v="2"/>
    <x v="1"/>
  </r>
  <r>
    <x v="5486"/>
    <n v="2"/>
    <n v="0"/>
    <n v="3"/>
    <n v="0"/>
    <s v="Room_Type 1"/>
    <n v="23"/>
    <x v="9"/>
    <n v="0"/>
    <n v="0"/>
    <n v="91.67"/>
    <n v="0"/>
    <x v="1"/>
  </r>
  <r>
    <x v="5487"/>
    <n v="2"/>
    <n v="0"/>
    <n v="3"/>
    <n v="0"/>
    <s v="Room_Type 1"/>
    <n v="36"/>
    <x v="6"/>
    <n v="0"/>
    <n v="0"/>
    <n v="109"/>
    <n v="1"/>
    <x v="1"/>
  </r>
  <r>
    <x v="5488"/>
    <n v="2"/>
    <n v="0"/>
    <n v="1"/>
    <n v="0"/>
    <s v="Room_Type 1"/>
    <n v="55"/>
    <x v="5"/>
    <n v="0"/>
    <n v="0"/>
    <n v="80"/>
    <n v="0"/>
    <x v="1"/>
  </r>
  <r>
    <x v="5489"/>
    <n v="1"/>
    <n v="0"/>
    <n v="3"/>
    <n v="0"/>
    <s v="Room_Type 1"/>
    <n v="31"/>
    <x v="3"/>
    <n v="0"/>
    <n v="0"/>
    <n v="55.8"/>
    <n v="1"/>
    <x v="1"/>
  </r>
  <r>
    <x v="5490"/>
    <n v="2"/>
    <n v="0"/>
    <n v="3"/>
    <n v="0"/>
    <s v="Room_Type 1"/>
    <n v="143"/>
    <x v="0"/>
    <n v="0"/>
    <n v="0"/>
    <n v="100"/>
    <n v="0"/>
    <x v="1"/>
  </r>
  <r>
    <x v="5491"/>
    <n v="2"/>
    <n v="0"/>
    <n v="3"/>
    <n v="0"/>
    <s v="Room_Type 1"/>
    <n v="184"/>
    <x v="7"/>
    <n v="0"/>
    <n v="0"/>
    <n v="69.900000000000006"/>
    <n v="0"/>
    <x v="0"/>
  </r>
  <r>
    <x v="5492"/>
    <n v="2"/>
    <n v="0"/>
    <n v="3"/>
    <n v="0"/>
    <s v="Room_Type 1"/>
    <n v="88"/>
    <x v="8"/>
    <n v="0"/>
    <n v="0"/>
    <n v="116.1"/>
    <n v="0"/>
    <x v="0"/>
  </r>
  <r>
    <x v="5493"/>
    <n v="2"/>
    <n v="0"/>
    <n v="3"/>
    <n v="0"/>
    <s v="Room_Type 1"/>
    <n v="304"/>
    <x v="7"/>
    <n v="0"/>
    <n v="0"/>
    <n v="89"/>
    <n v="0"/>
    <x v="0"/>
  </r>
  <r>
    <x v="5494"/>
    <n v="2"/>
    <n v="0"/>
    <n v="4"/>
    <n v="0"/>
    <s v="Room_Type 1"/>
    <n v="84"/>
    <x v="5"/>
    <n v="0"/>
    <n v="0"/>
    <n v="58.14"/>
    <n v="0"/>
    <x v="1"/>
  </r>
  <r>
    <x v="5495"/>
    <n v="2"/>
    <n v="0"/>
    <n v="3"/>
    <n v="0"/>
    <s v="Room_Type 1"/>
    <n v="54"/>
    <x v="9"/>
    <n v="0"/>
    <n v="0"/>
    <n v="88.2"/>
    <n v="0"/>
    <x v="0"/>
  </r>
  <r>
    <x v="5496"/>
    <n v="2"/>
    <n v="0"/>
    <n v="4"/>
    <n v="0"/>
    <s v="Room_Type 1"/>
    <n v="209"/>
    <x v="0"/>
    <n v="0"/>
    <n v="0"/>
    <n v="90.95"/>
    <n v="1"/>
    <x v="0"/>
  </r>
  <r>
    <x v="5497"/>
    <n v="2"/>
    <n v="0"/>
    <n v="1"/>
    <n v="0"/>
    <s v="Room_Type 1"/>
    <n v="1"/>
    <x v="8"/>
    <n v="0"/>
    <n v="0"/>
    <n v="56.47"/>
    <n v="0"/>
    <x v="1"/>
  </r>
  <r>
    <x v="5498"/>
    <n v="2"/>
    <n v="0"/>
    <n v="4"/>
    <n v="0"/>
    <s v="Room_Type 1"/>
    <n v="4"/>
    <x v="7"/>
    <n v="0"/>
    <n v="0"/>
    <n v="131.75"/>
    <n v="1"/>
    <x v="1"/>
  </r>
  <r>
    <x v="5499"/>
    <n v="2"/>
    <n v="0"/>
    <n v="3"/>
    <n v="0"/>
    <s v="Room_Type 1"/>
    <n v="28"/>
    <x v="7"/>
    <n v="0"/>
    <n v="0"/>
    <n v="135"/>
    <n v="2"/>
    <x v="1"/>
  </r>
  <r>
    <x v="5500"/>
    <n v="1"/>
    <n v="2"/>
    <n v="1"/>
    <n v="0"/>
    <s v="Room_Type 1"/>
    <n v="143"/>
    <x v="4"/>
    <n v="0"/>
    <n v="0"/>
    <n v="106.03"/>
    <n v="0"/>
    <x v="1"/>
  </r>
  <r>
    <x v="5501"/>
    <n v="2"/>
    <n v="0"/>
    <n v="1"/>
    <n v="0"/>
    <s v="Room_Type 1"/>
    <n v="33"/>
    <x v="8"/>
    <n v="0"/>
    <n v="0"/>
    <n v="108.9"/>
    <n v="0"/>
    <x v="1"/>
  </r>
  <r>
    <x v="5502"/>
    <n v="2"/>
    <n v="0"/>
    <n v="6"/>
    <n v="0"/>
    <s v="Room_Type 1"/>
    <n v="180"/>
    <x v="8"/>
    <n v="0"/>
    <n v="0"/>
    <n v="80.75"/>
    <n v="0"/>
    <x v="1"/>
  </r>
  <r>
    <x v="5503"/>
    <n v="2"/>
    <n v="0"/>
    <n v="4"/>
    <n v="0"/>
    <s v="Room_Type 1"/>
    <n v="26"/>
    <x v="1"/>
    <n v="0"/>
    <n v="0"/>
    <n v="127.2"/>
    <n v="0"/>
    <x v="0"/>
  </r>
  <r>
    <x v="5504"/>
    <n v="2"/>
    <n v="0"/>
    <n v="1"/>
    <n v="0"/>
    <s v="Room_Type 1"/>
    <n v="10"/>
    <x v="6"/>
    <n v="0"/>
    <n v="0"/>
    <n v="120"/>
    <n v="2"/>
    <x v="1"/>
  </r>
  <r>
    <x v="5505"/>
    <n v="2"/>
    <n v="0"/>
    <n v="3"/>
    <n v="0"/>
    <s v="Room_Type 1"/>
    <n v="117"/>
    <x v="2"/>
    <n v="0"/>
    <n v="0"/>
    <n v="126.9"/>
    <n v="0"/>
    <x v="1"/>
  </r>
  <r>
    <x v="5506"/>
    <n v="2"/>
    <n v="0"/>
    <n v="2"/>
    <n v="1"/>
    <s v="Room_Type 1"/>
    <n v="76"/>
    <x v="6"/>
    <n v="0"/>
    <n v="0"/>
    <n v="98.25"/>
    <n v="1"/>
    <x v="1"/>
  </r>
  <r>
    <x v="5507"/>
    <n v="2"/>
    <n v="0"/>
    <n v="7"/>
    <n v="0"/>
    <s v="Room_Type 1"/>
    <n v="41"/>
    <x v="3"/>
    <n v="0"/>
    <n v="0"/>
    <n v="69.290000000000006"/>
    <n v="1"/>
    <x v="1"/>
  </r>
  <r>
    <x v="5508"/>
    <n v="2"/>
    <n v="0"/>
    <n v="1"/>
    <n v="1"/>
    <s v="Room_Type 1"/>
    <n v="16"/>
    <x v="11"/>
    <n v="0"/>
    <n v="0"/>
    <n v="102"/>
    <n v="1"/>
    <x v="1"/>
  </r>
  <r>
    <x v="5509"/>
    <n v="2"/>
    <n v="0"/>
    <n v="7"/>
    <n v="0"/>
    <s v="Room_Type 1"/>
    <n v="277"/>
    <x v="1"/>
    <n v="0"/>
    <n v="0"/>
    <n v="80"/>
    <n v="0"/>
    <x v="0"/>
  </r>
  <r>
    <x v="5510"/>
    <n v="2"/>
    <n v="0"/>
    <n v="2"/>
    <n v="0"/>
    <s v="Room_Type 1"/>
    <n v="346"/>
    <x v="1"/>
    <n v="0"/>
    <n v="0"/>
    <n v="115"/>
    <n v="1"/>
    <x v="0"/>
  </r>
  <r>
    <x v="5511"/>
    <n v="2"/>
    <n v="0"/>
    <n v="3"/>
    <n v="0"/>
    <s v="Room_Type 1"/>
    <n v="197"/>
    <x v="6"/>
    <n v="0"/>
    <n v="0"/>
    <n v="108.9"/>
    <n v="0"/>
    <x v="0"/>
  </r>
  <r>
    <x v="5512"/>
    <n v="2"/>
    <n v="1"/>
    <n v="3"/>
    <n v="0"/>
    <s v="Room_Type 4"/>
    <n v="83"/>
    <x v="4"/>
    <n v="0"/>
    <n v="0"/>
    <n v="141.1"/>
    <n v="1"/>
    <x v="1"/>
  </r>
  <r>
    <x v="5513"/>
    <n v="2"/>
    <n v="0"/>
    <n v="2"/>
    <n v="0"/>
    <s v="Room_Type 1"/>
    <n v="13"/>
    <x v="3"/>
    <n v="1"/>
    <n v="1"/>
    <n v="107"/>
    <n v="2"/>
    <x v="1"/>
  </r>
  <r>
    <x v="5514"/>
    <n v="2"/>
    <n v="0"/>
    <n v="7"/>
    <n v="0"/>
    <s v="Room_Type 1"/>
    <n v="157"/>
    <x v="0"/>
    <n v="0"/>
    <n v="0"/>
    <n v="80.75"/>
    <n v="0"/>
    <x v="0"/>
  </r>
  <r>
    <x v="5515"/>
    <n v="3"/>
    <n v="0"/>
    <n v="3"/>
    <n v="0"/>
    <s v="Room_Type 1"/>
    <n v="0"/>
    <x v="2"/>
    <n v="0"/>
    <n v="0"/>
    <n v="105.4"/>
    <n v="0"/>
    <x v="1"/>
  </r>
  <r>
    <x v="5516"/>
    <n v="2"/>
    <n v="1"/>
    <n v="3"/>
    <n v="0"/>
    <s v="Room_Type 1"/>
    <n v="51"/>
    <x v="7"/>
    <n v="0"/>
    <n v="0"/>
    <n v="129"/>
    <n v="1"/>
    <x v="1"/>
  </r>
  <r>
    <x v="5517"/>
    <n v="2"/>
    <n v="0"/>
    <n v="3"/>
    <n v="0"/>
    <s v="Room_Type 4"/>
    <n v="94"/>
    <x v="5"/>
    <n v="0"/>
    <n v="0"/>
    <n v="105.3"/>
    <n v="0"/>
    <x v="0"/>
  </r>
  <r>
    <x v="5518"/>
    <n v="1"/>
    <n v="0"/>
    <n v="6"/>
    <n v="0"/>
    <s v="Room_Type 1"/>
    <n v="69"/>
    <x v="2"/>
    <n v="0"/>
    <n v="0"/>
    <n v="120"/>
    <n v="0"/>
    <x v="0"/>
  </r>
  <r>
    <x v="5519"/>
    <n v="2"/>
    <n v="0"/>
    <n v="3"/>
    <n v="0"/>
    <s v="Room_Type 1"/>
    <n v="211"/>
    <x v="0"/>
    <n v="0"/>
    <n v="0"/>
    <n v="88.5"/>
    <n v="1"/>
    <x v="1"/>
  </r>
  <r>
    <x v="5520"/>
    <n v="2"/>
    <n v="2"/>
    <n v="3"/>
    <n v="0"/>
    <s v="Room_Type 6"/>
    <n v="0"/>
    <x v="0"/>
    <n v="0"/>
    <n v="0"/>
    <n v="155.33000000000001"/>
    <n v="0"/>
    <x v="1"/>
  </r>
  <r>
    <x v="5521"/>
    <n v="2"/>
    <n v="0"/>
    <n v="4"/>
    <n v="0"/>
    <s v="Room_Type 1"/>
    <n v="1"/>
    <x v="6"/>
    <n v="0"/>
    <n v="0"/>
    <n v="145"/>
    <n v="2"/>
    <x v="1"/>
  </r>
  <r>
    <x v="5522"/>
    <n v="2"/>
    <n v="0"/>
    <n v="3"/>
    <n v="0"/>
    <s v="Room_Type 1"/>
    <n v="1"/>
    <x v="2"/>
    <n v="0"/>
    <n v="0"/>
    <n v="141"/>
    <n v="2"/>
    <x v="1"/>
  </r>
  <r>
    <x v="5523"/>
    <n v="3"/>
    <n v="0"/>
    <n v="3"/>
    <n v="0"/>
    <s v="Room_Type 1"/>
    <n v="220"/>
    <x v="2"/>
    <n v="0"/>
    <n v="0"/>
    <n v="105.84"/>
    <n v="1"/>
    <x v="0"/>
  </r>
  <r>
    <x v="5524"/>
    <n v="2"/>
    <n v="0"/>
    <n v="4"/>
    <n v="0"/>
    <s v="Room_Type 4"/>
    <n v="86"/>
    <x v="5"/>
    <n v="0"/>
    <n v="0"/>
    <n v="93.08"/>
    <n v="1"/>
    <x v="1"/>
  </r>
  <r>
    <x v="5525"/>
    <n v="1"/>
    <n v="0"/>
    <n v="5"/>
    <n v="0"/>
    <s v="Room_Type 1"/>
    <n v="230"/>
    <x v="1"/>
    <n v="0"/>
    <n v="0"/>
    <n v="111"/>
    <n v="0"/>
    <x v="0"/>
  </r>
  <r>
    <x v="5526"/>
    <n v="2"/>
    <n v="0"/>
    <n v="5"/>
    <n v="0"/>
    <s v="Room_Type 4"/>
    <n v="76"/>
    <x v="8"/>
    <n v="0"/>
    <n v="0"/>
    <n v="132.6"/>
    <n v="2"/>
    <x v="1"/>
  </r>
  <r>
    <x v="5527"/>
    <n v="2"/>
    <n v="0"/>
    <n v="1"/>
    <n v="0"/>
    <s v="Room_Type 4"/>
    <n v="85"/>
    <x v="2"/>
    <n v="0"/>
    <n v="0"/>
    <n v="140.4"/>
    <n v="0"/>
    <x v="0"/>
  </r>
  <r>
    <x v="5528"/>
    <n v="1"/>
    <n v="0"/>
    <n v="1"/>
    <n v="0"/>
    <s v="Room_Type 1"/>
    <n v="0"/>
    <x v="6"/>
    <n v="0"/>
    <n v="0"/>
    <n v="82.66"/>
    <n v="0"/>
    <x v="1"/>
  </r>
  <r>
    <x v="5529"/>
    <n v="2"/>
    <n v="0"/>
    <n v="3"/>
    <n v="0"/>
    <s v="Room_Type 1"/>
    <n v="56"/>
    <x v="5"/>
    <n v="0"/>
    <n v="0"/>
    <n v="75"/>
    <n v="0"/>
    <x v="1"/>
  </r>
  <r>
    <x v="5530"/>
    <n v="2"/>
    <n v="0"/>
    <n v="1"/>
    <n v="0"/>
    <s v="Room_Type 1"/>
    <n v="38"/>
    <x v="1"/>
    <n v="0"/>
    <n v="0"/>
    <n v="109.8"/>
    <n v="0"/>
    <x v="1"/>
  </r>
  <r>
    <x v="5531"/>
    <n v="2"/>
    <n v="0"/>
    <n v="2"/>
    <n v="0"/>
    <s v="Room_Type 4"/>
    <n v="18"/>
    <x v="8"/>
    <n v="0"/>
    <n v="0"/>
    <n v="156"/>
    <n v="0"/>
    <x v="0"/>
  </r>
  <r>
    <x v="5532"/>
    <n v="2"/>
    <n v="0"/>
    <n v="3"/>
    <n v="0"/>
    <s v="Room_Type 1"/>
    <n v="7"/>
    <x v="7"/>
    <n v="0"/>
    <n v="0"/>
    <n v="111"/>
    <n v="1"/>
    <x v="1"/>
  </r>
  <r>
    <x v="5533"/>
    <n v="1"/>
    <n v="0"/>
    <n v="3"/>
    <n v="0"/>
    <s v="Room_Type 1"/>
    <n v="131"/>
    <x v="0"/>
    <n v="0"/>
    <n v="0"/>
    <n v="36.25"/>
    <n v="0"/>
    <x v="0"/>
  </r>
  <r>
    <x v="5534"/>
    <n v="2"/>
    <n v="0"/>
    <n v="2"/>
    <n v="0"/>
    <s v="Room_Type 1"/>
    <n v="89"/>
    <x v="1"/>
    <n v="0"/>
    <n v="0"/>
    <n v="135.9"/>
    <n v="0"/>
    <x v="0"/>
  </r>
  <r>
    <x v="5535"/>
    <n v="2"/>
    <n v="0"/>
    <n v="3"/>
    <n v="0"/>
    <s v="Room_Type 1"/>
    <n v="305"/>
    <x v="7"/>
    <n v="0"/>
    <n v="0"/>
    <n v="89"/>
    <n v="0"/>
    <x v="0"/>
  </r>
  <r>
    <x v="5536"/>
    <n v="2"/>
    <n v="0"/>
    <n v="4"/>
    <n v="0"/>
    <s v="Room_Type 1"/>
    <n v="115"/>
    <x v="10"/>
    <n v="0"/>
    <n v="0"/>
    <n v="87"/>
    <n v="0"/>
    <x v="1"/>
  </r>
  <r>
    <x v="5537"/>
    <n v="2"/>
    <n v="0"/>
    <n v="2"/>
    <n v="0"/>
    <s v="Room_Type 1"/>
    <n v="30"/>
    <x v="8"/>
    <n v="0"/>
    <n v="0"/>
    <n v="116.1"/>
    <n v="1"/>
    <x v="1"/>
  </r>
  <r>
    <x v="5538"/>
    <n v="1"/>
    <n v="0"/>
    <n v="2"/>
    <n v="0"/>
    <s v="Room_Type 1"/>
    <n v="103"/>
    <x v="5"/>
    <n v="0"/>
    <n v="0"/>
    <n v="115"/>
    <n v="0"/>
    <x v="0"/>
  </r>
  <r>
    <x v="5539"/>
    <n v="2"/>
    <n v="0"/>
    <n v="1"/>
    <n v="0"/>
    <s v="Room_Type 1"/>
    <n v="15"/>
    <x v="10"/>
    <n v="0"/>
    <n v="0"/>
    <n v="100"/>
    <n v="1"/>
    <x v="1"/>
  </r>
  <r>
    <x v="5540"/>
    <n v="2"/>
    <n v="0"/>
    <n v="3"/>
    <n v="0"/>
    <s v="Room_Type 1"/>
    <n v="271"/>
    <x v="1"/>
    <n v="0"/>
    <n v="0"/>
    <n v="101.33"/>
    <n v="1"/>
    <x v="0"/>
  </r>
  <r>
    <x v="5541"/>
    <n v="3"/>
    <n v="0"/>
    <n v="4"/>
    <n v="0"/>
    <s v="Room_Type 4"/>
    <n v="68"/>
    <x v="5"/>
    <n v="0"/>
    <n v="0"/>
    <n v="116.45"/>
    <n v="2"/>
    <x v="1"/>
  </r>
  <r>
    <x v="5542"/>
    <n v="2"/>
    <n v="0"/>
    <n v="2"/>
    <n v="0"/>
    <s v="Room_Type 1"/>
    <n v="141"/>
    <x v="0"/>
    <n v="0"/>
    <n v="0"/>
    <n v="114.3"/>
    <n v="1"/>
    <x v="1"/>
  </r>
  <r>
    <x v="5543"/>
    <n v="2"/>
    <n v="0"/>
    <n v="1"/>
    <n v="0"/>
    <s v="Room_Type 1"/>
    <n v="9"/>
    <x v="2"/>
    <n v="0"/>
    <n v="0"/>
    <n v="89"/>
    <n v="0"/>
    <x v="1"/>
  </r>
  <r>
    <x v="5544"/>
    <n v="2"/>
    <n v="0"/>
    <n v="2"/>
    <n v="0"/>
    <s v="Room_Type 4"/>
    <n v="80"/>
    <x v="6"/>
    <n v="0"/>
    <n v="0"/>
    <n v="136"/>
    <n v="0"/>
    <x v="1"/>
  </r>
  <r>
    <x v="5545"/>
    <n v="2"/>
    <n v="0"/>
    <n v="3"/>
    <n v="0"/>
    <s v="Room_Type 1"/>
    <n v="150"/>
    <x v="2"/>
    <n v="0"/>
    <n v="0"/>
    <n v="90"/>
    <n v="1"/>
    <x v="1"/>
  </r>
  <r>
    <x v="5546"/>
    <n v="1"/>
    <n v="0"/>
    <n v="4"/>
    <n v="0"/>
    <s v="Room_Type 4"/>
    <n v="165"/>
    <x v="6"/>
    <n v="0"/>
    <n v="0"/>
    <n v="104.4"/>
    <n v="3"/>
    <x v="1"/>
  </r>
  <r>
    <x v="5547"/>
    <n v="2"/>
    <n v="0"/>
    <n v="3"/>
    <n v="0"/>
    <s v="Room_Type 1"/>
    <n v="0"/>
    <x v="1"/>
    <n v="0"/>
    <n v="0"/>
    <n v="152"/>
    <n v="2"/>
    <x v="1"/>
  </r>
  <r>
    <x v="5548"/>
    <n v="2"/>
    <n v="0"/>
    <n v="4"/>
    <n v="0"/>
    <s v="Room_Type 1"/>
    <n v="111"/>
    <x v="6"/>
    <n v="0"/>
    <n v="0"/>
    <n v="72.25"/>
    <n v="0"/>
    <x v="1"/>
  </r>
  <r>
    <x v="5549"/>
    <n v="2"/>
    <n v="0"/>
    <n v="3"/>
    <n v="0"/>
    <s v="Room_Type 1"/>
    <n v="91"/>
    <x v="5"/>
    <n v="0"/>
    <n v="0"/>
    <n v="85.5"/>
    <n v="0"/>
    <x v="0"/>
  </r>
  <r>
    <x v="5550"/>
    <n v="2"/>
    <n v="1"/>
    <n v="7"/>
    <n v="0"/>
    <s v="Room_Type 1"/>
    <n v="101"/>
    <x v="3"/>
    <n v="0"/>
    <n v="0"/>
    <n v="122"/>
    <n v="2"/>
    <x v="0"/>
  </r>
  <r>
    <x v="5551"/>
    <n v="2"/>
    <n v="0"/>
    <n v="3"/>
    <n v="0"/>
    <s v="Room_Type 4"/>
    <n v="27"/>
    <x v="2"/>
    <n v="0"/>
    <n v="0"/>
    <n v="152.66999999999999"/>
    <n v="0"/>
    <x v="0"/>
  </r>
  <r>
    <x v="5552"/>
    <n v="1"/>
    <n v="0"/>
    <n v="3"/>
    <n v="0"/>
    <s v="Room_Type 1"/>
    <n v="9"/>
    <x v="10"/>
    <n v="0"/>
    <n v="0"/>
    <n v="85"/>
    <n v="1"/>
    <x v="0"/>
  </r>
  <r>
    <x v="5553"/>
    <n v="1"/>
    <n v="0"/>
    <n v="1"/>
    <n v="0"/>
    <s v="Room_Type 1"/>
    <n v="0"/>
    <x v="2"/>
    <n v="0"/>
    <n v="0"/>
    <n v="129"/>
    <n v="2"/>
    <x v="1"/>
  </r>
  <r>
    <x v="5554"/>
    <n v="2"/>
    <n v="0"/>
    <n v="2"/>
    <n v="0"/>
    <s v="Room_Type 1"/>
    <n v="386"/>
    <x v="6"/>
    <n v="0"/>
    <n v="0"/>
    <n v="115"/>
    <n v="1"/>
    <x v="0"/>
  </r>
  <r>
    <x v="5555"/>
    <n v="2"/>
    <n v="0"/>
    <n v="2"/>
    <n v="0"/>
    <s v="Room_Type 5"/>
    <n v="12"/>
    <x v="1"/>
    <n v="0"/>
    <n v="0"/>
    <n v="160.19999999999999"/>
    <n v="1"/>
    <x v="1"/>
  </r>
  <r>
    <x v="5556"/>
    <n v="2"/>
    <n v="0"/>
    <n v="3"/>
    <n v="0"/>
    <s v="Room_Type 1"/>
    <n v="25"/>
    <x v="6"/>
    <n v="0"/>
    <n v="0"/>
    <n v="85"/>
    <n v="0"/>
    <x v="1"/>
  </r>
  <r>
    <x v="5557"/>
    <n v="2"/>
    <n v="0"/>
    <n v="4"/>
    <n v="0"/>
    <s v="Room_Type 1"/>
    <n v="6"/>
    <x v="9"/>
    <n v="0"/>
    <n v="0"/>
    <n v="133.5"/>
    <n v="1"/>
    <x v="1"/>
  </r>
  <r>
    <x v="5558"/>
    <n v="1"/>
    <n v="0"/>
    <n v="5"/>
    <n v="0"/>
    <s v="Room_Type 1"/>
    <n v="269"/>
    <x v="3"/>
    <n v="0"/>
    <n v="0"/>
    <n v="70"/>
    <n v="1"/>
    <x v="1"/>
  </r>
  <r>
    <x v="5559"/>
    <n v="2"/>
    <n v="0"/>
    <n v="3"/>
    <n v="0"/>
    <s v="Room_Type 1"/>
    <n v="24"/>
    <x v="3"/>
    <n v="0"/>
    <n v="0"/>
    <n v="104"/>
    <n v="1"/>
    <x v="1"/>
  </r>
  <r>
    <x v="5560"/>
    <n v="1"/>
    <n v="0"/>
    <n v="1"/>
    <n v="0"/>
    <s v="Room_Type 1"/>
    <n v="28"/>
    <x v="7"/>
    <n v="0"/>
    <n v="0"/>
    <n v="120"/>
    <n v="0"/>
    <x v="1"/>
  </r>
  <r>
    <x v="5561"/>
    <n v="1"/>
    <n v="0"/>
    <n v="3"/>
    <n v="0"/>
    <s v="Room_Type 1"/>
    <n v="19"/>
    <x v="6"/>
    <n v="1"/>
    <n v="1"/>
    <n v="80"/>
    <n v="0"/>
    <x v="1"/>
  </r>
  <r>
    <x v="5562"/>
    <n v="2"/>
    <n v="0"/>
    <n v="3"/>
    <n v="0"/>
    <s v="Room_Type 1"/>
    <n v="42"/>
    <x v="11"/>
    <n v="0"/>
    <n v="0"/>
    <n v="60"/>
    <n v="0"/>
    <x v="1"/>
  </r>
  <r>
    <x v="5563"/>
    <n v="2"/>
    <n v="2"/>
    <n v="2"/>
    <n v="0"/>
    <s v="Room_Type 6"/>
    <n v="0"/>
    <x v="0"/>
    <n v="0"/>
    <n v="0"/>
    <n v="153"/>
    <n v="1"/>
    <x v="1"/>
  </r>
  <r>
    <x v="5564"/>
    <n v="1"/>
    <n v="0"/>
    <n v="1"/>
    <n v="0"/>
    <s v="Room_Type 1"/>
    <n v="14"/>
    <x v="7"/>
    <n v="0"/>
    <n v="0"/>
    <n v="109"/>
    <n v="1"/>
    <x v="1"/>
  </r>
  <r>
    <x v="5565"/>
    <n v="2"/>
    <n v="0"/>
    <n v="3"/>
    <n v="0"/>
    <s v="Room_Type 1"/>
    <n v="99"/>
    <x v="4"/>
    <n v="0"/>
    <n v="0"/>
    <n v="103.5"/>
    <n v="1"/>
    <x v="1"/>
  </r>
  <r>
    <x v="5566"/>
    <n v="2"/>
    <n v="0"/>
    <n v="2"/>
    <n v="0"/>
    <s v="Room_Type 4"/>
    <n v="67"/>
    <x v="8"/>
    <n v="0"/>
    <n v="0"/>
    <n v="140.4"/>
    <n v="1"/>
    <x v="1"/>
  </r>
  <r>
    <x v="5567"/>
    <n v="2"/>
    <n v="0"/>
    <n v="2"/>
    <n v="0"/>
    <s v="Room_Type 1"/>
    <n v="11"/>
    <x v="0"/>
    <n v="0"/>
    <n v="0"/>
    <n v="81"/>
    <n v="2"/>
    <x v="1"/>
  </r>
  <r>
    <x v="5568"/>
    <n v="2"/>
    <n v="0"/>
    <n v="2"/>
    <n v="0"/>
    <s v="Room_Type 1"/>
    <n v="29"/>
    <x v="3"/>
    <n v="0"/>
    <n v="0"/>
    <n v="85"/>
    <n v="0"/>
    <x v="1"/>
  </r>
  <r>
    <x v="5569"/>
    <n v="2"/>
    <n v="0"/>
    <n v="4"/>
    <n v="0"/>
    <s v="Room_Type 4"/>
    <n v="12"/>
    <x v="2"/>
    <n v="0"/>
    <n v="0"/>
    <n v="136"/>
    <n v="0"/>
    <x v="0"/>
  </r>
  <r>
    <x v="5570"/>
    <n v="3"/>
    <n v="0"/>
    <n v="2"/>
    <n v="0"/>
    <s v="Room_Type 4"/>
    <n v="240"/>
    <x v="1"/>
    <n v="0"/>
    <n v="0"/>
    <n v="159.30000000000001"/>
    <n v="0"/>
    <x v="0"/>
  </r>
  <r>
    <x v="5571"/>
    <n v="2"/>
    <n v="2"/>
    <n v="3"/>
    <n v="0"/>
    <s v="Room_Type 6"/>
    <n v="111"/>
    <x v="8"/>
    <n v="0"/>
    <n v="0"/>
    <n v="198.9"/>
    <n v="2"/>
    <x v="1"/>
  </r>
  <r>
    <x v="5572"/>
    <n v="2"/>
    <n v="0"/>
    <n v="3"/>
    <n v="0"/>
    <s v="Room_Type 1"/>
    <n v="0"/>
    <x v="3"/>
    <n v="0"/>
    <n v="0"/>
    <n v="67.58"/>
    <n v="2"/>
    <x v="1"/>
  </r>
  <r>
    <x v="5573"/>
    <n v="2"/>
    <n v="0"/>
    <n v="4"/>
    <n v="0"/>
    <s v="Room_Type 1"/>
    <n v="56"/>
    <x v="9"/>
    <n v="0"/>
    <n v="0"/>
    <n v="68.64"/>
    <n v="0"/>
    <x v="0"/>
  </r>
  <r>
    <x v="5574"/>
    <n v="2"/>
    <n v="0"/>
    <n v="2"/>
    <n v="0"/>
    <s v="Room_Type 1"/>
    <n v="74"/>
    <x v="1"/>
    <n v="0"/>
    <n v="0"/>
    <n v="109"/>
    <n v="0"/>
    <x v="1"/>
  </r>
  <r>
    <x v="5575"/>
    <n v="2"/>
    <n v="0"/>
    <n v="2"/>
    <n v="0"/>
    <s v="Room_Type 1"/>
    <n v="66"/>
    <x v="0"/>
    <n v="0"/>
    <n v="0"/>
    <n v="72.25"/>
    <n v="0"/>
    <x v="1"/>
  </r>
  <r>
    <x v="5576"/>
    <n v="2"/>
    <n v="0"/>
    <n v="1"/>
    <n v="0"/>
    <s v="Room_Type 4"/>
    <n v="11"/>
    <x v="7"/>
    <n v="0"/>
    <n v="0"/>
    <n v="140"/>
    <n v="1"/>
    <x v="0"/>
  </r>
  <r>
    <x v="5577"/>
    <n v="2"/>
    <n v="0"/>
    <n v="3"/>
    <n v="0"/>
    <s v="Room_Type 1"/>
    <n v="6"/>
    <x v="5"/>
    <n v="0"/>
    <n v="0"/>
    <n v="88.51"/>
    <n v="1"/>
    <x v="1"/>
  </r>
  <r>
    <x v="5578"/>
    <n v="2"/>
    <n v="0"/>
    <n v="5"/>
    <n v="0"/>
    <s v="Room_Type 4"/>
    <n v="51"/>
    <x v="0"/>
    <n v="0"/>
    <n v="0"/>
    <n v="90.2"/>
    <n v="1"/>
    <x v="1"/>
  </r>
  <r>
    <x v="5579"/>
    <n v="1"/>
    <n v="0"/>
    <n v="2"/>
    <n v="0"/>
    <s v="Room_Type 1"/>
    <n v="103"/>
    <x v="5"/>
    <n v="0"/>
    <n v="0"/>
    <n v="115"/>
    <n v="0"/>
    <x v="0"/>
  </r>
  <r>
    <x v="5580"/>
    <n v="2"/>
    <n v="0"/>
    <n v="5"/>
    <n v="0"/>
    <s v="Room_Type 1"/>
    <n v="151"/>
    <x v="6"/>
    <n v="0"/>
    <n v="0"/>
    <n v="91.48"/>
    <n v="2"/>
    <x v="1"/>
  </r>
  <r>
    <x v="5581"/>
    <n v="2"/>
    <n v="0"/>
    <n v="1"/>
    <n v="0"/>
    <s v="Room_Type 1"/>
    <n v="0"/>
    <x v="1"/>
    <n v="0"/>
    <n v="0"/>
    <n v="0"/>
    <n v="0"/>
    <x v="1"/>
  </r>
  <r>
    <x v="5582"/>
    <n v="2"/>
    <n v="0"/>
    <n v="6"/>
    <n v="0"/>
    <s v="Room_Type 4"/>
    <n v="87"/>
    <x v="6"/>
    <n v="0"/>
    <n v="0"/>
    <n v="132.30000000000001"/>
    <n v="0"/>
    <x v="0"/>
  </r>
  <r>
    <x v="5583"/>
    <n v="2"/>
    <n v="0"/>
    <n v="1"/>
    <n v="0"/>
    <s v="Room_Type 1"/>
    <n v="69"/>
    <x v="6"/>
    <n v="0"/>
    <n v="0"/>
    <n v="68.72"/>
    <n v="1"/>
    <x v="1"/>
  </r>
  <r>
    <x v="5584"/>
    <n v="1"/>
    <n v="0"/>
    <n v="1"/>
    <n v="0"/>
    <s v="Room_Type 1"/>
    <n v="15"/>
    <x v="10"/>
    <n v="0"/>
    <n v="0"/>
    <n v="81"/>
    <n v="0"/>
    <x v="1"/>
  </r>
  <r>
    <x v="5585"/>
    <n v="1"/>
    <n v="0"/>
    <n v="1"/>
    <n v="0"/>
    <s v="Room_Type 1"/>
    <n v="4"/>
    <x v="11"/>
    <n v="0"/>
    <n v="0"/>
    <n v="82"/>
    <n v="0"/>
    <x v="1"/>
  </r>
  <r>
    <x v="5586"/>
    <n v="1"/>
    <n v="0"/>
    <n v="2"/>
    <n v="0"/>
    <s v="Room_Type 1"/>
    <n v="88"/>
    <x v="6"/>
    <n v="0"/>
    <n v="0"/>
    <n v="90.6"/>
    <n v="0"/>
    <x v="1"/>
  </r>
  <r>
    <x v="5587"/>
    <n v="1"/>
    <n v="0"/>
    <n v="3"/>
    <n v="0"/>
    <s v="Room_Type 1"/>
    <n v="1"/>
    <x v="5"/>
    <n v="1"/>
    <n v="0"/>
    <n v="65"/>
    <n v="1"/>
    <x v="1"/>
  </r>
  <r>
    <x v="5588"/>
    <n v="2"/>
    <n v="2"/>
    <n v="2"/>
    <n v="0"/>
    <s v="Room_Type 6"/>
    <n v="27"/>
    <x v="4"/>
    <n v="0"/>
    <n v="0"/>
    <n v="231"/>
    <n v="0"/>
    <x v="0"/>
  </r>
  <r>
    <x v="5589"/>
    <n v="2"/>
    <n v="0"/>
    <n v="3"/>
    <n v="0"/>
    <s v="Room_Type 1"/>
    <n v="24"/>
    <x v="3"/>
    <n v="0"/>
    <n v="0"/>
    <n v="50"/>
    <n v="0"/>
    <x v="1"/>
  </r>
  <r>
    <x v="5590"/>
    <n v="2"/>
    <n v="0"/>
    <n v="1"/>
    <n v="0"/>
    <s v="Room_Type 1"/>
    <n v="67"/>
    <x v="0"/>
    <n v="0"/>
    <n v="0"/>
    <n v="125.1"/>
    <n v="1"/>
    <x v="1"/>
  </r>
  <r>
    <x v="5591"/>
    <n v="2"/>
    <n v="0"/>
    <n v="2"/>
    <n v="0"/>
    <s v="Room_Type 1"/>
    <n v="17"/>
    <x v="1"/>
    <n v="0"/>
    <n v="0"/>
    <n v="124"/>
    <n v="1"/>
    <x v="1"/>
  </r>
  <r>
    <x v="5592"/>
    <n v="1"/>
    <n v="0"/>
    <n v="1"/>
    <n v="0"/>
    <s v="Room_Type 4"/>
    <n v="4"/>
    <x v="6"/>
    <n v="1"/>
    <n v="0"/>
    <n v="110"/>
    <n v="0"/>
    <x v="1"/>
  </r>
  <r>
    <x v="5593"/>
    <n v="2"/>
    <n v="0"/>
    <n v="1"/>
    <n v="1"/>
    <s v="Room_Type 1"/>
    <n v="1"/>
    <x v="11"/>
    <n v="0"/>
    <n v="0"/>
    <n v="100"/>
    <n v="0"/>
    <x v="1"/>
  </r>
  <r>
    <x v="5594"/>
    <n v="2"/>
    <n v="1"/>
    <n v="4"/>
    <n v="1"/>
    <s v="Room_Type 1"/>
    <n v="186"/>
    <x v="0"/>
    <n v="0"/>
    <n v="0"/>
    <n v="106.25"/>
    <n v="1"/>
    <x v="0"/>
  </r>
  <r>
    <x v="5595"/>
    <n v="2"/>
    <n v="0"/>
    <n v="2"/>
    <n v="0"/>
    <s v="Room_Type 1"/>
    <n v="5"/>
    <x v="8"/>
    <n v="0"/>
    <n v="0"/>
    <n v="110"/>
    <n v="1"/>
    <x v="1"/>
  </r>
  <r>
    <x v="5596"/>
    <n v="1"/>
    <n v="0"/>
    <n v="1"/>
    <n v="0"/>
    <s v="Room_Type 1"/>
    <n v="17"/>
    <x v="7"/>
    <n v="0"/>
    <n v="0"/>
    <n v="88"/>
    <n v="1"/>
    <x v="1"/>
  </r>
  <r>
    <x v="5597"/>
    <n v="1"/>
    <n v="0"/>
    <n v="1"/>
    <n v="0"/>
    <s v="Room_Type 4"/>
    <n v="0"/>
    <x v="11"/>
    <n v="0"/>
    <n v="0"/>
    <n v="108"/>
    <n v="1"/>
    <x v="1"/>
  </r>
  <r>
    <x v="5598"/>
    <n v="2"/>
    <n v="0"/>
    <n v="4"/>
    <n v="0"/>
    <s v="Room_Type 1"/>
    <n v="204"/>
    <x v="6"/>
    <n v="0"/>
    <n v="0"/>
    <n v="72.75"/>
    <n v="0"/>
    <x v="1"/>
  </r>
  <r>
    <x v="5599"/>
    <n v="1"/>
    <n v="0"/>
    <n v="3"/>
    <n v="0"/>
    <s v="Room_Type 1"/>
    <n v="7"/>
    <x v="6"/>
    <n v="0"/>
    <n v="0"/>
    <n v="103.18"/>
    <n v="3"/>
    <x v="1"/>
  </r>
  <r>
    <x v="5600"/>
    <n v="1"/>
    <n v="0"/>
    <n v="9"/>
    <n v="0"/>
    <s v="Room_Type 1"/>
    <n v="2"/>
    <x v="7"/>
    <n v="0"/>
    <n v="0"/>
    <n v="76.12"/>
    <n v="1"/>
    <x v="0"/>
  </r>
  <r>
    <x v="5601"/>
    <n v="1"/>
    <n v="0"/>
    <n v="3"/>
    <n v="0"/>
    <s v="Room_Type 4"/>
    <n v="4"/>
    <x v="1"/>
    <n v="0"/>
    <n v="0"/>
    <n v="110"/>
    <n v="0"/>
    <x v="1"/>
  </r>
  <r>
    <x v="5602"/>
    <n v="2"/>
    <n v="0"/>
    <n v="4"/>
    <n v="0"/>
    <s v="Room_Type 1"/>
    <n v="152"/>
    <x v="8"/>
    <n v="0"/>
    <n v="0"/>
    <n v="76.58"/>
    <n v="1"/>
    <x v="0"/>
  </r>
  <r>
    <x v="5603"/>
    <n v="2"/>
    <n v="0"/>
    <n v="2"/>
    <n v="0"/>
    <s v="Room_Type 1"/>
    <n v="2"/>
    <x v="2"/>
    <n v="0"/>
    <n v="0"/>
    <n v="122"/>
    <n v="1"/>
    <x v="1"/>
  </r>
  <r>
    <x v="5604"/>
    <n v="1"/>
    <n v="0"/>
    <n v="1"/>
    <n v="0"/>
    <s v="Room_Type 1"/>
    <n v="3"/>
    <x v="5"/>
    <n v="1"/>
    <n v="0"/>
    <n v="65"/>
    <n v="0"/>
    <x v="1"/>
  </r>
  <r>
    <x v="5605"/>
    <n v="1"/>
    <n v="0"/>
    <n v="1"/>
    <n v="0"/>
    <s v="Room_Type 1"/>
    <n v="12"/>
    <x v="4"/>
    <n v="0"/>
    <n v="0"/>
    <n v="89"/>
    <n v="0"/>
    <x v="0"/>
  </r>
  <r>
    <x v="5606"/>
    <n v="2"/>
    <n v="0"/>
    <n v="4"/>
    <n v="0"/>
    <s v="Room_Type 1"/>
    <n v="169"/>
    <x v="5"/>
    <n v="0"/>
    <n v="0"/>
    <n v="106"/>
    <n v="0"/>
    <x v="0"/>
  </r>
  <r>
    <x v="5607"/>
    <n v="2"/>
    <n v="0"/>
    <n v="3"/>
    <n v="1"/>
    <s v="Room_Type 1"/>
    <n v="115"/>
    <x v="2"/>
    <n v="0"/>
    <n v="0"/>
    <n v="135.9"/>
    <n v="2"/>
    <x v="1"/>
  </r>
  <r>
    <x v="5608"/>
    <n v="2"/>
    <n v="1"/>
    <n v="2"/>
    <n v="0"/>
    <s v="Room_Type 1"/>
    <n v="157"/>
    <x v="4"/>
    <n v="0"/>
    <n v="0"/>
    <n v="121.5"/>
    <n v="1"/>
    <x v="0"/>
  </r>
  <r>
    <x v="5609"/>
    <n v="1"/>
    <n v="0"/>
    <n v="3"/>
    <n v="0"/>
    <s v="Room_Type 1"/>
    <n v="180"/>
    <x v="6"/>
    <n v="0"/>
    <n v="0"/>
    <n v="120"/>
    <n v="0"/>
    <x v="0"/>
  </r>
  <r>
    <x v="5610"/>
    <n v="1"/>
    <n v="0"/>
    <n v="4"/>
    <n v="0"/>
    <s v="Room_Type 1"/>
    <n v="33"/>
    <x v="6"/>
    <n v="0"/>
    <n v="0"/>
    <n v="79.11"/>
    <n v="0"/>
    <x v="1"/>
  </r>
  <r>
    <x v="5611"/>
    <n v="2"/>
    <n v="0"/>
    <n v="3"/>
    <n v="0"/>
    <s v="Room_Type 1"/>
    <n v="99"/>
    <x v="2"/>
    <n v="0"/>
    <n v="0"/>
    <n v="88.6"/>
    <n v="1"/>
    <x v="0"/>
  </r>
  <r>
    <x v="5612"/>
    <n v="2"/>
    <n v="0"/>
    <n v="4"/>
    <n v="0"/>
    <s v="Room_Type 1"/>
    <n v="22"/>
    <x v="7"/>
    <n v="0"/>
    <n v="0"/>
    <n v="43.5"/>
    <n v="0"/>
    <x v="1"/>
  </r>
  <r>
    <x v="5613"/>
    <n v="2"/>
    <n v="0"/>
    <n v="4"/>
    <n v="0"/>
    <s v="Room_Type 1"/>
    <n v="139"/>
    <x v="8"/>
    <n v="0"/>
    <n v="0"/>
    <n v="99.45"/>
    <n v="2"/>
    <x v="1"/>
  </r>
  <r>
    <x v="5614"/>
    <n v="1"/>
    <n v="0"/>
    <n v="3"/>
    <n v="0"/>
    <s v="Room_Type 1"/>
    <n v="116"/>
    <x v="10"/>
    <n v="0"/>
    <n v="0"/>
    <n v="61"/>
    <n v="0"/>
    <x v="0"/>
  </r>
  <r>
    <x v="5615"/>
    <n v="2"/>
    <n v="0"/>
    <n v="3"/>
    <n v="0"/>
    <s v="Room_Type 4"/>
    <n v="26"/>
    <x v="6"/>
    <n v="0"/>
    <n v="0"/>
    <n v="75"/>
    <n v="0"/>
    <x v="1"/>
  </r>
  <r>
    <x v="5616"/>
    <n v="2"/>
    <n v="0"/>
    <n v="4"/>
    <n v="0"/>
    <s v="Room_Type 1"/>
    <n v="104"/>
    <x v="2"/>
    <n v="0"/>
    <n v="0"/>
    <n v="87.67"/>
    <n v="2"/>
    <x v="1"/>
  </r>
  <r>
    <x v="5617"/>
    <n v="2"/>
    <n v="1"/>
    <n v="1"/>
    <n v="0"/>
    <s v="Room_Type 1"/>
    <n v="120"/>
    <x v="2"/>
    <n v="0"/>
    <n v="0"/>
    <n v="143.1"/>
    <n v="4"/>
    <x v="1"/>
  </r>
  <r>
    <x v="5618"/>
    <n v="2"/>
    <n v="0"/>
    <n v="1"/>
    <n v="0"/>
    <s v="Room_Type 1"/>
    <n v="6"/>
    <x v="9"/>
    <n v="0"/>
    <n v="0"/>
    <n v="85"/>
    <n v="1"/>
    <x v="1"/>
  </r>
  <r>
    <x v="5619"/>
    <n v="2"/>
    <n v="1"/>
    <n v="2"/>
    <n v="0"/>
    <s v="Room_Type 1"/>
    <n v="18"/>
    <x v="3"/>
    <n v="0"/>
    <n v="0"/>
    <n v="158"/>
    <n v="2"/>
    <x v="1"/>
  </r>
  <r>
    <x v="5620"/>
    <n v="2"/>
    <n v="0"/>
    <n v="2"/>
    <n v="0"/>
    <s v="Room_Type 1"/>
    <n v="1"/>
    <x v="1"/>
    <n v="0"/>
    <n v="0"/>
    <n v="179"/>
    <n v="1"/>
    <x v="1"/>
  </r>
  <r>
    <x v="5621"/>
    <n v="2"/>
    <n v="0"/>
    <n v="4"/>
    <n v="0"/>
    <s v="Room_Type 1"/>
    <n v="6"/>
    <x v="11"/>
    <n v="0"/>
    <n v="0"/>
    <n v="72"/>
    <n v="0"/>
    <x v="1"/>
  </r>
  <r>
    <x v="5622"/>
    <n v="1"/>
    <n v="0"/>
    <n v="3"/>
    <n v="0"/>
    <s v="Room_Type 1"/>
    <n v="116"/>
    <x v="10"/>
    <n v="0"/>
    <n v="0"/>
    <n v="76"/>
    <n v="0"/>
    <x v="1"/>
  </r>
  <r>
    <x v="5623"/>
    <n v="2"/>
    <n v="0"/>
    <n v="2"/>
    <n v="0"/>
    <s v="Room_Type 1"/>
    <n v="22"/>
    <x v="9"/>
    <n v="0"/>
    <n v="0"/>
    <n v="87"/>
    <n v="0"/>
    <x v="1"/>
  </r>
  <r>
    <x v="5624"/>
    <n v="2"/>
    <n v="0"/>
    <n v="4"/>
    <n v="0"/>
    <s v="Room_Type 4"/>
    <n v="92"/>
    <x v="7"/>
    <n v="0"/>
    <n v="0"/>
    <n v="103.5"/>
    <n v="1"/>
    <x v="1"/>
  </r>
  <r>
    <x v="5625"/>
    <n v="1"/>
    <n v="0"/>
    <n v="2"/>
    <n v="0"/>
    <s v="Room_Type 1"/>
    <n v="1"/>
    <x v="0"/>
    <n v="0"/>
    <n v="0"/>
    <n v="65"/>
    <n v="0"/>
    <x v="0"/>
  </r>
  <r>
    <x v="5626"/>
    <n v="3"/>
    <n v="0"/>
    <n v="1"/>
    <n v="0"/>
    <s v="Room_Type 4"/>
    <n v="34"/>
    <x v="0"/>
    <n v="0"/>
    <n v="0"/>
    <n v="168.3"/>
    <n v="0"/>
    <x v="0"/>
  </r>
  <r>
    <x v="5627"/>
    <n v="2"/>
    <n v="0"/>
    <n v="4"/>
    <n v="0"/>
    <s v="Room_Type 1"/>
    <n v="270"/>
    <x v="5"/>
    <n v="0"/>
    <n v="0"/>
    <n v="62.8"/>
    <n v="0"/>
    <x v="0"/>
  </r>
  <r>
    <x v="5628"/>
    <n v="1"/>
    <n v="0"/>
    <n v="3"/>
    <n v="0"/>
    <s v="Room_Type 1"/>
    <n v="95"/>
    <x v="9"/>
    <n v="0"/>
    <n v="0"/>
    <n v="37.33"/>
    <n v="1"/>
    <x v="1"/>
  </r>
  <r>
    <x v="5629"/>
    <n v="1"/>
    <n v="0"/>
    <n v="3"/>
    <n v="0"/>
    <s v="Room_Type 1"/>
    <n v="37"/>
    <x v="6"/>
    <n v="0"/>
    <n v="0"/>
    <n v="95"/>
    <n v="0"/>
    <x v="1"/>
  </r>
  <r>
    <x v="5630"/>
    <n v="2"/>
    <n v="0"/>
    <n v="4"/>
    <n v="0"/>
    <s v="Room_Type 1"/>
    <n v="146"/>
    <x v="2"/>
    <n v="0"/>
    <n v="0"/>
    <n v="91.98"/>
    <n v="0"/>
    <x v="1"/>
  </r>
  <r>
    <x v="5631"/>
    <n v="2"/>
    <n v="0"/>
    <n v="3"/>
    <n v="0"/>
    <s v="Room_Type 4"/>
    <n v="72"/>
    <x v="3"/>
    <n v="0"/>
    <n v="0"/>
    <n v="120.67"/>
    <n v="0"/>
    <x v="1"/>
  </r>
  <r>
    <x v="5632"/>
    <n v="2"/>
    <n v="0"/>
    <n v="1"/>
    <n v="0"/>
    <s v="Room_Type 2"/>
    <n v="220"/>
    <x v="0"/>
    <n v="0"/>
    <n v="0"/>
    <n v="95.62"/>
    <n v="0"/>
    <x v="0"/>
  </r>
  <r>
    <x v="5633"/>
    <n v="2"/>
    <n v="0"/>
    <n v="4"/>
    <n v="0"/>
    <s v="Room_Type 1"/>
    <n v="35"/>
    <x v="3"/>
    <n v="0"/>
    <n v="0"/>
    <n v="88.4"/>
    <n v="2"/>
    <x v="1"/>
  </r>
  <r>
    <x v="5634"/>
    <n v="2"/>
    <n v="1"/>
    <n v="3"/>
    <n v="0"/>
    <s v="Room_Type 1"/>
    <n v="118"/>
    <x v="0"/>
    <n v="0"/>
    <n v="0"/>
    <n v="139.5"/>
    <n v="1"/>
    <x v="1"/>
  </r>
  <r>
    <x v="5635"/>
    <n v="2"/>
    <n v="0"/>
    <n v="1"/>
    <n v="0"/>
    <s v="Room_Type 1"/>
    <n v="0"/>
    <x v="9"/>
    <n v="0"/>
    <n v="0"/>
    <n v="101"/>
    <n v="0"/>
    <x v="1"/>
  </r>
  <r>
    <x v="5636"/>
    <n v="3"/>
    <n v="0"/>
    <n v="1"/>
    <n v="0"/>
    <s v="Room_Type 1"/>
    <n v="40"/>
    <x v="4"/>
    <n v="0"/>
    <n v="0"/>
    <n v="180"/>
    <n v="0"/>
    <x v="1"/>
  </r>
  <r>
    <x v="5637"/>
    <n v="2"/>
    <n v="0"/>
    <n v="6"/>
    <n v="0"/>
    <s v="Room_Type 4"/>
    <n v="123"/>
    <x v="8"/>
    <n v="0"/>
    <n v="0"/>
    <n v="114.75"/>
    <n v="1"/>
    <x v="0"/>
  </r>
  <r>
    <x v="5638"/>
    <n v="2"/>
    <n v="0"/>
    <n v="1"/>
    <n v="0"/>
    <s v="Room_Type 1"/>
    <n v="50"/>
    <x v="6"/>
    <n v="0"/>
    <n v="0"/>
    <n v="108"/>
    <n v="1"/>
    <x v="1"/>
  </r>
  <r>
    <x v="5639"/>
    <n v="1"/>
    <n v="0"/>
    <n v="4"/>
    <n v="0"/>
    <s v="Room_Type 1"/>
    <n v="230"/>
    <x v="1"/>
    <n v="0"/>
    <n v="0"/>
    <n v="109.65"/>
    <n v="0"/>
    <x v="0"/>
  </r>
  <r>
    <x v="5640"/>
    <n v="2"/>
    <n v="0"/>
    <n v="1"/>
    <n v="0"/>
    <s v="Room_Type 1"/>
    <n v="0"/>
    <x v="0"/>
    <n v="0"/>
    <n v="0"/>
    <n v="158"/>
    <n v="0"/>
    <x v="0"/>
  </r>
  <r>
    <x v="5641"/>
    <n v="3"/>
    <n v="0"/>
    <n v="1"/>
    <n v="0"/>
    <s v="Room_Type 4"/>
    <n v="60"/>
    <x v="9"/>
    <n v="0"/>
    <n v="0"/>
    <n v="123.3"/>
    <n v="1"/>
    <x v="0"/>
  </r>
  <r>
    <x v="5642"/>
    <n v="2"/>
    <n v="0"/>
    <n v="6"/>
    <n v="0"/>
    <s v="Room_Type 1"/>
    <n v="13"/>
    <x v="3"/>
    <n v="0"/>
    <n v="0"/>
    <n v="88.4"/>
    <n v="2"/>
    <x v="1"/>
  </r>
  <r>
    <x v="5643"/>
    <n v="2"/>
    <n v="0"/>
    <n v="4"/>
    <n v="0"/>
    <s v="Room_Type 4"/>
    <n v="16"/>
    <x v="8"/>
    <n v="0"/>
    <n v="0"/>
    <n v="156"/>
    <n v="0"/>
    <x v="0"/>
  </r>
  <r>
    <x v="5644"/>
    <n v="2"/>
    <n v="0"/>
    <n v="6"/>
    <n v="0"/>
    <s v="Room_Type 1"/>
    <n v="213"/>
    <x v="0"/>
    <n v="0"/>
    <n v="0"/>
    <n v="123.25"/>
    <n v="0"/>
    <x v="0"/>
  </r>
  <r>
    <x v="5645"/>
    <n v="2"/>
    <n v="0"/>
    <n v="1"/>
    <n v="0"/>
    <s v="Room_Type 4"/>
    <n v="15"/>
    <x v="1"/>
    <n v="0"/>
    <n v="0"/>
    <n v="164"/>
    <n v="0"/>
    <x v="1"/>
  </r>
  <r>
    <x v="5646"/>
    <n v="2"/>
    <n v="0"/>
    <n v="3"/>
    <n v="0"/>
    <s v="Room_Type 1"/>
    <n v="103"/>
    <x v="4"/>
    <n v="0"/>
    <n v="0"/>
    <n v="94.5"/>
    <n v="0"/>
    <x v="0"/>
  </r>
  <r>
    <x v="5647"/>
    <n v="2"/>
    <n v="0"/>
    <n v="1"/>
    <n v="0"/>
    <s v="Room_Type 4"/>
    <n v="23"/>
    <x v="6"/>
    <n v="0"/>
    <n v="0"/>
    <n v="96.3"/>
    <n v="0"/>
    <x v="1"/>
  </r>
  <r>
    <x v="5648"/>
    <n v="2"/>
    <n v="0"/>
    <n v="5"/>
    <n v="0"/>
    <s v="Room_Type 4"/>
    <n v="57"/>
    <x v="8"/>
    <n v="0"/>
    <n v="0"/>
    <n v="132.6"/>
    <n v="1"/>
    <x v="1"/>
  </r>
  <r>
    <x v="5649"/>
    <n v="2"/>
    <n v="0"/>
    <n v="2"/>
    <n v="0"/>
    <s v="Room_Type 1"/>
    <n v="245"/>
    <x v="2"/>
    <n v="0"/>
    <n v="0"/>
    <n v="75"/>
    <n v="0"/>
    <x v="0"/>
  </r>
  <r>
    <x v="5650"/>
    <n v="2"/>
    <n v="0"/>
    <n v="1"/>
    <n v="0"/>
    <s v="Room_Type 1"/>
    <n v="92"/>
    <x v="7"/>
    <n v="0"/>
    <n v="0"/>
    <n v="90"/>
    <n v="0"/>
    <x v="1"/>
  </r>
  <r>
    <x v="5651"/>
    <n v="2"/>
    <n v="0"/>
    <n v="3"/>
    <n v="0"/>
    <s v="Room_Type 1"/>
    <n v="55"/>
    <x v="8"/>
    <n v="0"/>
    <n v="0"/>
    <n v="116.1"/>
    <n v="0"/>
    <x v="0"/>
  </r>
  <r>
    <x v="5652"/>
    <n v="2"/>
    <n v="0"/>
    <n v="1"/>
    <n v="0"/>
    <s v="Room_Type 1"/>
    <n v="19"/>
    <x v="1"/>
    <n v="0"/>
    <n v="0"/>
    <n v="118.15"/>
    <n v="0"/>
    <x v="0"/>
  </r>
  <r>
    <x v="5653"/>
    <n v="1"/>
    <n v="0"/>
    <n v="2"/>
    <n v="0"/>
    <s v="Room_Type 1"/>
    <n v="4"/>
    <x v="7"/>
    <n v="0"/>
    <n v="0"/>
    <n v="75"/>
    <n v="1"/>
    <x v="1"/>
  </r>
  <r>
    <x v="5654"/>
    <n v="2"/>
    <n v="0"/>
    <n v="2"/>
    <n v="0"/>
    <s v="Room_Type 1"/>
    <n v="257"/>
    <x v="4"/>
    <n v="0"/>
    <n v="0"/>
    <n v="101.5"/>
    <n v="0"/>
    <x v="0"/>
  </r>
  <r>
    <x v="5655"/>
    <n v="2"/>
    <n v="0"/>
    <n v="3"/>
    <n v="0"/>
    <s v="Room_Type 1"/>
    <n v="58"/>
    <x v="7"/>
    <n v="0"/>
    <n v="0"/>
    <n v="75"/>
    <n v="0"/>
    <x v="1"/>
  </r>
  <r>
    <x v="5656"/>
    <n v="2"/>
    <n v="1"/>
    <n v="2"/>
    <n v="0"/>
    <s v="Room_Type 1"/>
    <n v="15"/>
    <x v="9"/>
    <n v="0"/>
    <n v="0"/>
    <n v="127"/>
    <n v="1"/>
    <x v="1"/>
  </r>
  <r>
    <x v="5657"/>
    <n v="2"/>
    <n v="0"/>
    <n v="3"/>
    <n v="0"/>
    <s v="Room_Type 1"/>
    <n v="103"/>
    <x v="8"/>
    <n v="0"/>
    <n v="0"/>
    <n v="80"/>
    <n v="0"/>
    <x v="1"/>
  </r>
  <r>
    <x v="5658"/>
    <n v="2"/>
    <n v="0"/>
    <n v="3"/>
    <n v="0"/>
    <s v="Room_Type 1"/>
    <n v="280"/>
    <x v="1"/>
    <n v="0"/>
    <n v="0"/>
    <n v="110"/>
    <n v="0"/>
    <x v="0"/>
  </r>
  <r>
    <x v="5659"/>
    <n v="2"/>
    <n v="1"/>
    <n v="3"/>
    <n v="0"/>
    <s v="Room_Type 1"/>
    <n v="68"/>
    <x v="6"/>
    <n v="0"/>
    <n v="0"/>
    <n v="136.30000000000001"/>
    <n v="1"/>
    <x v="1"/>
  </r>
  <r>
    <x v="5660"/>
    <n v="1"/>
    <n v="0"/>
    <n v="1"/>
    <n v="0"/>
    <s v="Room_Type 1"/>
    <n v="1"/>
    <x v="6"/>
    <n v="0"/>
    <n v="0"/>
    <n v="120"/>
    <n v="0"/>
    <x v="1"/>
  </r>
  <r>
    <x v="5661"/>
    <n v="2"/>
    <n v="0"/>
    <n v="4"/>
    <n v="0"/>
    <s v="Room_Type 1"/>
    <n v="49"/>
    <x v="9"/>
    <n v="0"/>
    <n v="0"/>
    <n v="63.75"/>
    <n v="0"/>
    <x v="0"/>
  </r>
  <r>
    <x v="5662"/>
    <n v="2"/>
    <n v="0"/>
    <n v="2"/>
    <n v="0"/>
    <s v="Room_Type 1"/>
    <n v="35"/>
    <x v="1"/>
    <n v="0"/>
    <n v="0"/>
    <n v="117"/>
    <n v="2"/>
    <x v="1"/>
  </r>
  <r>
    <x v="5663"/>
    <n v="3"/>
    <n v="0"/>
    <n v="4"/>
    <n v="0"/>
    <s v="Room_Type 4"/>
    <n v="1"/>
    <x v="1"/>
    <n v="0"/>
    <n v="0"/>
    <n v="198"/>
    <n v="0"/>
    <x v="1"/>
  </r>
  <r>
    <x v="5664"/>
    <n v="2"/>
    <n v="0"/>
    <n v="4"/>
    <n v="0"/>
    <s v="Room_Type 1"/>
    <n v="75"/>
    <x v="2"/>
    <n v="0"/>
    <n v="0"/>
    <n v="80.75"/>
    <n v="1"/>
    <x v="1"/>
  </r>
  <r>
    <x v="5665"/>
    <n v="2"/>
    <n v="0"/>
    <n v="3"/>
    <n v="0"/>
    <s v="Room_Type 1"/>
    <n v="109"/>
    <x v="1"/>
    <n v="0"/>
    <n v="0"/>
    <n v="129.6"/>
    <n v="1"/>
    <x v="1"/>
  </r>
  <r>
    <x v="5666"/>
    <n v="2"/>
    <n v="0"/>
    <n v="4"/>
    <n v="0"/>
    <s v="Room_Type 1"/>
    <n v="14"/>
    <x v="9"/>
    <n v="0"/>
    <n v="0"/>
    <n v="109"/>
    <n v="1"/>
    <x v="1"/>
  </r>
  <r>
    <x v="5667"/>
    <n v="2"/>
    <n v="0"/>
    <n v="1"/>
    <n v="0"/>
    <s v="Room_Type 1"/>
    <n v="80"/>
    <x v="2"/>
    <n v="0"/>
    <n v="0"/>
    <n v="96.3"/>
    <n v="1"/>
    <x v="1"/>
  </r>
  <r>
    <x v="5668"/>
    <n v="1"/>
    <n v="0"/>
    <n v="3"/>
    <n v="0"/>
    <s v="Room_Type 1"/>
    <n v="162"/>
    <x v="1"/>
    <n v="0"/>
    <n v="0"/>
    <n v="60"/>
    <n v="0"/>
    <x v="0"/>
  </r>
  <r>
    <x v="5669"/>
    <n v="2"/>
    <n v="0"/>
    <n v="3"/>
    <n v="0"/>
    <s v="Room_Type 4"/>
    <n v="81"/>
    <x v="1"/>
    <n v="0"/>
    <n v="0"/>
    <n v="149.4"/>
    <n v="1"/>
    <x v="0"/>
  </r>
  <r>
    <x v="5670"/>
    <n v="2"/>
    <n v="0"/>
    <n v="1"/>
    <n v="0"/>
    <s v="Room_Type 1"/>
    <n v="14"/>
    <x v="0"/>
    <n v="0"/>
    <n v="0"/>
    <n v="124"/>
    <n v="1"/>
    <x v="1"/>
  </r>
  <r>
    <x v="5671"/>
    <n v="2"/>
    <n v="0"/>
    <n v="1"/>
    <n v="0"/>
    <s v="Room_Type 1"/>
    <n v="44"/>
    <x v="8"/>
    <n v="0"/>
    <n v="0"/>
    <n v="76.5"/>
    <n v="0"/>
    <x v="1"/>
  </r>
  <r>
    <x v="5672"/>
    <n v="1"/>
    <n v="0"/>
    <n v="3"/>
    <n v="0"/>
    <s v="Room_Type 1"/>
    <n v="24"/>
    <x v="10"/>
    <n v="0"/>
    <n v="0"/>
    <n v="85"/>
    <n v="0"/>
    <x v="0"/>
  </r>
  <r>
    <x v="5673"/>
    <n v="0"/>
    <n v="2"/>
    <n v="3"/>
    <n v="0"/>
    <s v="Room_Type 2"/>
    <n v="75"/>
    <x v="9"/>
    <n v="0"/>
    <n v="0"/>
    <n v="78"/>
    <n v="0"/>
    <x v="0"/>
  </r>
  <r>
    <x v="5674"/>
    <n v="2"/>
    <n v="2"/>
    <n v="1"/>
    <n v="0"/>
    <s v="Room_Type 6"/>
    <n v="47"/>
    <x v="8"/>
    <n v="0"/>
    <n v="0"/>
    <n v="198.9"/>
    <n v="2"/>
    <x v="1"/>
  </r>
  <r>
    <x v="5675"/>
    <n v="2"/>
    <n v="0"/>
    <n v="3"/>
    <n v="0"/>
    <s v="Room_Type 1"/>
    <n v="2"/>
    <x v="3"/>
    <n v="1"/>
    <n v="0"/>
    <n v="86"/>
    <n v="1"/>
    <x v="1"/>
  </r>
  <r>
    <x v="5676"/>
    <n v="1"/>
    <n v="0"/>
    <n v="3"/>
    <n v="0"/>
    <s v="Room_Type 1"/>
    <n v="68"/>
    <x v="4"/>
    <n v="0"/>
    <n v="0"/>
    <n v="68"/>
    <n v="0"/>
    <x v="0"/>
  </r>
  <r>
    <x v="5677"/>
    <n v="1"/>
    <n v="0"/>
    <n v="4"/>
    <n v="0"/>
    <s v="Room_Type 1"/>
    <n v="47"/>
    <x v="7"/>
    <n v="0"/>
    <n v="0"/>
    <n v="152.19999999999999"/>
    <n v="0"/>
    <x v="0"/>
  </r>
  <r>
    <x v="5678"/>
    <n v="2"/>
    <n v="0"/>
    <n v="2"/>
    <n v="0"/>
    <s v="Room_Type 1"/>
    <n v="17"/>
    <x v="10"/>
    <n v="0"/>
    <n v="0"/>
    <n v="65.2"/>
    <n v="0"/>
    <x v="1"/>
  </r>
  <r>
    <x v="5679"/>
    <n v="2"/>
    <n v="0"/>
    <n v="2"/>
    <n v="0"/>
    <s v="Room_Type 1"/>
    <n v="81"/>
    <x v="5"/>
    <n v="0"/>
    <n v="0"/>
    <n v="0"/>
    <n v="0"/>
    <x v="1"/>
  </r>
  <r>
    <x v="5680"/>
    <n v="1"/>
    <n v="0"/>
    <n v="3"/>
    <n v="0"/>
    <s v="Room_Type 1"/>
    <n v="37"/>
    <x v="6"/>
    <n v="0"/>
    <n v="0"/>
    <n v="95"/>
    <n v="0"/>
    <x v="1"/>
  </r>
  <r>
    <x v="5681"/>
    <n v="2"/>
    <n v="0"/>
    <n v="1"/>
    <n v="0"/>
    <s v="Room_Type 1"/>
    <n v="4"/>
    <x v="2"/>
    <n v="0"/>
    <n v="0"/>
    <n v="109"/>
    <n v="1"/>
    <x v="1"/>
  </r>
  <r>
    <x v="5682"/>
    <n v="2"/>
    <n v="0"/>
    <n v="3"/>
    <n v="0"/>
    <s v="Room_Type 1"/>
    <n v="27"/>
    <x v="6"/>
    <n v="0"/>
    <n v="0"/>
    <n v="177"/>
    <n v="2"/>
    <x v="1"/>
  </r>
  <r>
    <x v="5683"/>
    <n v="2"/>
    <n v="0"/>
    <n v="2"/>
    <n v="0"/>
    <s v="Room_Type 1"/>
    <n v="71"/>
    <x v="7"/>
    <n v="0"/>
    <n v="0"/>
    <n v="75"/>
    <n v="0"/>
    <x v="1"/>
  </r>
  <r>
    <x v="5684"/>
    <n v="1"/>
    <n v="0"/>
    <n v="2"/>
    <n v="0"/>
    <s v="Room_Type 1"/>
    <n v="164"/>
    <x v="6"/>
    <n v="0"/>
    <n v="0"/>
    <n v="100"/>
    <n v="0"/>
    <x v="1"/>
  </r>
  <r>
    <x v="5685"/>
    <n v="2"/>
    <n v="0"/>
    <n v="1"/>
    <n v="0"/>
    <s v="Room_Type 1"/>
    <n v="3"/>
    <x v="6"/>
    <n v="0"/>
    <n v="0"/>
    <n v="97.02"/>
    <n v="0"/>
    <x v="1"/>
  </r>
  <r>
    <x v="5686"/>
    <n v="2"/>
    <n v="0"/>
    <n v="5"/>
    <n v="0"/>
    <s v="Room_Type 1"/>
    <n v="34"/>
    <x v="6"/>
    <n v="0"/>
    <n v="0"/>
    <n v="85"/>
    <n v="0"/>
    <x v="1"/>
  </r>
  <r>
    <x v="5687"/>
    <n v="2"/>
    <n v="1"/>
    <n v="1"/>
    <n v="0"/>
    <s v="Room_Type 1"/>
    <n v="99"/>
    <x v="4"/>
    <n v="0"/>
    <n v="0"/>
    <n v="121.5"/>
    <n v="0"/>
    <x v="0"/>
  </r>
  <r>
    <x v="5688"/>
    <n v="1"/>
    <n v="0"/>
    <n v="3"/>
    <n v="0"/>
    <s v="Room_Type 4"/>
    <n v="21"/>
    <x v="7"/>
    <n v="0"/>
    <n v="0"/>
    <n v="210"/>
    <n v="1"/>
    <x v="1"/>
  </r>
  <r>
    <x v="5689"/>
    <n v="1"/>
    <n v="0"/>
    <n v="3"/>
    <n v="0"/>
    <s v="Room_Type 1"/>
    <n v="116"/>
    <x v="10"/>
    <n v="0"/>
    <n v="0"/>
    <n v="61"/>
    <n v="0"/>
    <x v="0"/>
  </r>
  <r>
    <x v="5690"/>
    <n v="2"/>
    <n v="0"/>
    <n v="3"/>
    <n v="0"/>
    <s v="Room_Type 4"/>
    <n v="13"/>
    <x v="3"/>
    <n v="0"/>
    <n v="0"/>
    <n v="66.709999999999994"/>
    <n v="0"/>
    <x v="1"/>
  </r>
  <r>
    <x v="5691"/>
    <n v="2"/>
    <n v="0"/>
    <n v="2"/>
    <n v="0"/>
    <s v="Room_Type 1"/>
    <n v="377"/>
    <x v="6"/>
    <n v="0"/>
    <n v="0"/>
    <n v="115"/>
    <n v="1"/>
    <x v="0"/>
  </r>
  <r>
    <x v="5692"/>
    <n v="2"/>
    <n v="0"/>
    <n v="5"/>
    <n v="0"/>
    <s v="Room_Type 1"/>
    <n v="108"/>
    <x v="4"/>
    <n v="0"/>
    <n v="0"/>
    <n v="81.25"/>
    <n v="0"/>
    <x v="1"/>
  </r>
  <r>
    <x v="5693"/>
    <n v="2"/>
    <n v="0"/>
    <n v="7"/>
    <n v="0"/>
    <s v="Room_Type 4"/>
    <n v="213"/>
    <x v="0"/>
    <n v="0"/>
    <n v="0"/>
    <n v="109.66"/>
    <n v="0"/>
    <x v="0"/>
  </r>
  <r>
    <x v="5694"/>
    <n v="1"/>
    <n v="0"/>
    <n v="2"/>
    <n v="0"/>
    <s v="Room_Type 1"/>
    <n v="192"/>
    <x v="2"/>
    <n v="0"/>
    <n v="0"/>
    <n v="95"/>
    <n v="0"/>
    <x v="1"/>
  </r>
  <r>
    <x v="5695"/>
    <n v="1"/>
    <n v="0"/>
    <n v="2"/>
    <n v="0"/>
    <s v="Room_Type 1"/>
    <n v="265"/>
    <x v="2"/>
    <n v="0"/>
    <n v="0"/>
    <n v="90"/>
    <n v="0"/>
    <x v="1"/>
  </r>
  <r>
    <x v="5696"/>
    <n v="2"/>
    <n v="0"/>
    <n v="1"/>
    <n v="0"/>
    <s v="Room_Type 1"/>
    <n v="23"/>
    <x v="1"/>
    <n v="0"/>
    <n v="0"/>
    <n v="93.94"/>
    <n v="0"/>
    <x v="0"/>
  </r>
  <r>
    <x v="5697"/>
    <n v="2"/>
    <n v="0"/>
    <n v="3"/>
    <n v="0"/>
    <s v="Room_Type 4"/>
    <n v="134"/>
    <x v="0"/>
    <n v="0"/>
    <n v="0"/>
    <n v="109.8"/>
    <n v="0"/>
    <x v="0"/>
  </r>
  <r>
    <x v="5698"/>
    <n v="2"/>
    <n v="1"/>
    <n v="2"/>
    <n v="1"/>
    <s v="Room_Type 1"/>
    <n v="153"/>
    <x v="4"/>
    <n v="0"/>
    <n v="0"/>
    <n v="130.5"/>
    <n v="2"/>
    <x v="0"/>
  </r>
  <r>
    <x v="5699"/>
    <n v="2"/>
    <n v="0"/>
    <n v="6"/>
    <n v="0"/>
    <s v="Room_Type 1"/>
    <n v="82"/>
    <x v="4"/>
    <n v="0"/>
    <n v="0"/>
    <n v="114.3"/>
    <n v="1"/>
    <x v="1"/>
  </r>
  <r>
    <x v="5700"/>
    <n v="2"/>
    <n v="0"/>
    <n v="3"/>
    <n v="0"/>
    <s v="Room_Type 1"/>
    <n v="2"/>
    <x v="0"/>
    <n v="0"/>
    <n v="0"/>
    <n v="169.33"/>
    <n v="0"/>
    <x v="1"/>
  </r>
  <r>
    <x v="5701"/>
    <n v="2"/>
    <n v="0"/>
    <n v="4"/>
    <n v="0"/>
    <s v="Room_Type 1"/>
    <n v="72"/>
    <x v="8"/>
    <n v="0"/>
    <n v="0"/>
    <n v="119.85"/>
    <n v="1"/>
    <x v="0"/>
  </r>
  <r>
    <x v="5702"/>
    <n v="2"/>
    <n v="0"/>
    <n v="7"/>
    <n v="0"/>
    <s v="Room_Type 1"/>
    <n v="53"/>
    <x v="0"/>
    <n v="0"/>
    <n v="0"/>
    <n v="85"/>
    <n v="0"/>
    <x v="1"/>
  </r>
  <r>
    <x v="5703"/>
    <n v="2"/>
    <n v="1"/>
    <n v="4"/>
    <n v="0"/>
    <s v="Room_Type 1"/>
    <n v="78"/>
    <x v="9"/>
    <n v="0"/>
    <n v="0"/>
    <n v="60"/>
    <n v="2"/>
    <x v="1"/>
  </r>
  <r>
    <x v="5704"/>
    <n v="2"/>
    <n v="0"/>
    <n v="3"/>
    <n v="0"/>
    <s v="Room_Type 1"/>
    <n v="213"/>
    <x v="2"/>
    <n v="0"/>
    <n v="0"/>
    <n v="130"/>
    <n v="0"/>
    <x v="0"/>
  </r>
  <r>
    <x v="5705"/>
    <n v="2"/>
    <n v="2"/>
    <n v="2"/>
    <n v="0"/>
    <s v="Room_Type 6"/>
    <n v="47"/>
    <x v="8"/>
    <n v="0"/>
    <n v="0"/>
    <n v="198.9"/>
    <n v="0"/>
    <x v="0"/>
  </r>
  <r>
    <x v="5706"/>
    <n v="2"/>
    <n v="2"/>
    <n v="3"/>
    <n v="1"/>
    <s v="Room_Type 6"/>
    <n v="56"/>
    <x v="0"/>
    <n v="0"/>
    <n v="0"/>
    <n v="216.9"/>
    <n v="1"/>
    <x v="1"/>
  </r>
  <r>
    <x v="5707"/>
    <n v="2"/>
    <n v="0"/>
    <n v="3"/>
    <n v="0"/>
    <s v="Room_Type 1"/>
    <n v="96"/>
    <x v="4"/>
    <n v="0"/>
    <n v="0"/>
    <n v="94.5"/>
    <n v="0"/>
    <x v="1"/>
  </r>
  <r>
    <x v="5708"/>
    <n v="1"/>
    <n v="0"/>
    <n v="2"/>
    <n v="0"/>
    <s v="Room_Type 1"/>
    <n v="74"/>
    <x v="1"/>
    <n v="0"/>
    <n v="0"/>
    <n v="87"/>
    <n v="0"/>
    <x v="1"/>
  </r>
  <r>
    <x v="5709"/>
    <n v="1"/>
    <n v="0"/>
    <n v="1"/>
    <n v="0"/>
    <s v="Room_Type 1"/>
    <n v="1"/>
    <x v="2"/>
    <n v="0"/>
    <n v="0"/>
    <n v="95"/>
    <n v="0"/>
    <x v="1"/>
  </r>
  <r>
    <x v="5710"/>
    <n v="2"/>
    <n v="0"/>
    <n v="4"/>
    <n v="0"/>
    <s v="Room_Type 4"/>
    <n v="5"/>
    <x v="7"/>
    <n v="0"/>
    <n v="0"/>
    <n v="76.58"/>
    <n v="1"/>
    <x v="1"/>
  </r>
  <r>
    <x v="5711"/>
    <n v="2"/>
    <n v="0"/>
    <n v="4"/>
    <n v="0"/>
    <s v="Room_Type 1"/>
    <n v="247"/>
    <x v="6"/>
    <n v="0"/>
    <n v="0"/>
    <n v="90.95"/>
    <n v="0"/>
    <x v="0"/>
  </r>
  <r>
    <x v="5712"/>
    <n v="2"/>
    <n v="0"/>
    <n v="3"/>
    <n v="0"/>
    <s v="Room_Type 1"/>
    <n v="64"/>
    <x v="5"/>
    <n v="0"/>
    <n v="0"/>
    <n v="126.9"/>
    <n v="1"/>
    <x v="0"/>
  </r>
  <r>
    <x v="5713"/>
    <n v="2"/>
    <n v="0"/>
    <n v="3"/>
    <n v="0"/>
    <s v="Room_Type 1"/>
    <n v="8"/>
    <x v="1"/>
    <n v="0"/>
    <n v="0"/>
    <n v="126"/>
    <n v="2"/>
    <x v="1"/>
  </r>
  <r>
    <x v="5714"/>
    <n v="2"/>
    <n v="0"/>
    <n v="3"/>
    <n v="0"/>
    <s v="Room_Type 1"/>
    <n v="143"/>
    <x v="7"/>
    <n v="0"/>
    <n v="0"/>
    <n v="90"/>
    <n v="0"/>
    <x v="0"/>
  </r>
  <r>
    <x v="5715"/>
    <n v="2"/>
    <n v="0"/>
    <n v="2"/>
    <n v="0"/>
    <s v="Room_Type 1"/>
    <n v="14"/>
    <x v="0"/>
    <n v="0"/>
    <n v="0"/>
    <n v="136"/>
    <n v="0"/>
    <x v="0"/>
  </r>
  <r>
    <x v="5716"/>
    <n v="2"/>
    <n v="0"/>
    <n v="7"/>
    <n v="0"/>
    <s v="Room_Type 1"/>
    <n v="152"/>
    <x v="0"/>
    <n v="0"/>
    <n v="0"/>
    <n v="91.93"/>
    <n v="0"/>
    <x v="0"/>
  </r>
  <r>
    <x v="5717"/>
    <n v="2"/>
    <n v="0"/>
    <n v="5"/>
    <n v="0"/>
    <s v="Room_Type 4"/>
    <n v="118"/>
    <x v="8"/>
    <n v="0"/>
    <n v="0"/>
    <n v="107.95"/>
    <n v="0"/>
    <x v="1"/>
  </r>
  <r>
    <x v="5718"/>
    <n v="2"/>
    <n v="0"/>
    <n v="4"/>
    <n v="0"/>
    <s v="Room_Type 1"/>
    <n v="60"/>
    <x v="6"/>
    <n v="0"/>
    <n v="0"/>
    <n v="65"/>
    <n v="1"/>
    <x v="1"/>
  </r>
  <r>
    <x v="5719"/>
    <n v="2"/>
    <n v="0"/>
    <n v="1"/>
    <n v="0"/>
    <s v="Room_Type 1"/>
    <n v="100"/>
    <x v="6"/>
    <n v="0"/>
    <n v="0"/>
    <n v="108"/>
    <n v="0"/>
    <x v="0"/>
  </r>
  <r>
    <x v="5720"/>
    <n v="2"/>
    <n v="0"/>
    <n v="4"/>
    <n v="0"/>
    <s v="Room_Type 4"/>
    <n v="35"/>
    <x v="6"/>
    <n v="0"/>
    <n v="0"/>
    <n v="139.5"/>
    <n v="0"/>
    <x v="0"/>
  </r>
  <r>
    <x v="5721"/>
    <n v="2"/>
    <n v="0"/>
    <n v="5"/>
    <n v="0"/>
    <s v="Room_Type 4"/>
    <n v="55"/>
    <x v="6"/>
    <n v="0"/>
    <n v="0"/>
    <n v="139.5"/>
    <n v="2"/>
    <x v="1"/>
  </r>
  <r>
    <x v="5722"/>
    <n v="1"/>
    <n v="0"/>
    <n v="3"/>
    <n v="0"/>
    <s v="Room_Type 2"/>
    <n v="3"/>
    <x v="1"/>
    <n v="0"/>
    <n v="0"/>
    <n v="155.68"/>
    <n v="4"/>
    <x v="1"/>
  </r>
  <r>
    <x v="5723"/>
    <n v="2"/>
    <n v="0"/>
    <n v="3"/>
    <n v="0"/>
    <s v="Room_Type 1"/>
    <n v="0"/>
    <x v="0"/>
    <n v="0"/>
    <n v="0"/>
    <n v="148.66999999999999"/>
    <n v="0"/>
    <x v="0"/>
  </r>
  <r>
    <x v="5724"/>
    <n v="1"/>
    <n v="0"/>
    <n v="3"/>
    <n v="0"/>
    <s v="Room_Type 1"/>
    <n v="5"/>
    <x v="3"/>
    <n v="0"/>
    <n v="0"/>
    <n v="64.8"/>
    <n v="0"/>
    <x v="1"/>
  </r>
  <r>
    <x v="5725"/>
    <n v="2"/>
    <n v="0"/>
    <n v="2"/>
    <n v="0"/>
    <s v="Room_Type 1"/>
    <n v="0"/>
    <x v="0"/>
    <n v="0"/>
    <n v="0"/>
    <n v="77.709999999999994"/>
    <n v="0"/>
    <x v="1"/>
  </r>
  <r>
    <x v="5726"/>
    <n v="2"/>
    <n v="2"/>
    <n v="5"/>
    <n v="0"/>
    <s v="Room_Type 6"/>
    <n v="50"/>
    <x v="5"/>
    <n v="0"/>
    <n v="0"/>
    <n v="170.85"/>
    <n v="0"/>
    <x v="0"/>
  </r>
  <r>
    <x v="5727"/>
    <n v="2"/>
    <n v="0"/>
    <n v="5"/>
    <n v="0"/>
    <s v="Room_Type 1"/>
    <n v="137"/>
    <x v="2"/>
    <n v="0"/>
    <n v="0"/>
    <n v="112"/>
    <n v="0"/>
    <x v="1"/>
  </r>
  <r>
    <x v="5728"/>
    <n v="3"/>
    <n v="0"/>
    <n v="6"/>
    <n v="0"/>
    <s v="Room_Type 4"/>
    <n v="123"/>
    <x v="1"/>
    <n v="0"/>
    <n v="0"/>
    <n v="162"/>
    <n v="0"/>
    <x v="0"/>
  </r>
  <r>
    <x v="5729"/>
    <n v="2"/>
    <n v="0"/>
    <n v="7"/>
    <n v="0"/>
    <s v="Room_Type 1"/>
    <n v="66"/>
    <x v="9"/>
    <n v="0"/>
    <n v="0"/>
    <n v="85.38"/>
    <n v="0"/>
    <x v="0"/>
  </r>
  <r>
    <x v="5730"/>
    <n v="2"/>
    <n v="0"/>
    <n v="1"/>
    <n v="0"/>
    <s v="Room_Type 1"/>
    <n v="6"/>
    <x v="2"/>
    <n v="0"/>
    <n v="0"/>
    <n v="121"/>
    <n v="1"/>
    <x v="1"/>
  </r>
  <r>
    <x v="5731"/>
    <n v="1"/>
    <n v="0"/>
    <n v="1"/>
    <n v="0"/>
    <s v="Room_Type 1"/>
    <n v="8"/>
    <x v="8"/>
    <n v="0"/>
    <n v="0"/>
    <n v="119"/>
    <n v="0"/>
    <x v="1"/>
  </r>
  <r>
    <x v="5732"/>
    <n v="2"/>
    <n v="0"/>
    <n v="2"/>
    <n v="0"/>
    <s v="Room_Type 1"/>
    <n v="55"/>
    <x v="1"/>
    <n v="0"/>
    <n v="0"/>
    <n v="112.59"/>
    <n v="0"/>
    <x v="0"/>
  </r>
  <r>
    <x v="5733"/>
    <n v="2"/>
    <n v="0"/>
    <n v="2"/>
    <n v="0"/>
    <s v="Room_Type 1"/>
    <n v="60"/>
    <x v="6"/>
    <n v="0"/>
    <n v="0"/>
    <n v="65"/>
    <n v="1"/>
    <x v="1"/>
  </r>
  <r>
    <x v="5734"/>
    <n v="2"/>
    <n v="0"/>
    <n v="7"/>
    <n v="0"/>
    <s v="Room_Type 1"/>
    <n v="72"/>
    <x v="7"/>
    <n v="0"/>
    <n v="0"/>
    <n v="72"/>
    <n v="1"/>
    <x v="1"/>
  </r>
  <r>
    <x v="5735"/>
    <n v="2"/>
    <n v="0"/>
    <n v="4"/>
    <n v="0"/>
    <s v="Room_Type 4"/>
    <n v="41"/>
    <x v="7"/>
    <n v="0"/>
    <n v="0"/>
    <n v="60"/>
    <n v="0"/>
    <x v="1"/>
  </r>
  <r>
    <x v="5736"/>
    <n v="1"/>
    <n v="0"/>
    <n v="2"/>
    <n v="0"/>
    <s v="Room_Type 1"/>
    <n v="0"/>
    <x v="6"/>
    <n v="0"/>
    <n v="0"/>
    <n v="100"/>
    <n v="0"/>
    <x v="1"/>
  </r>
  <r>
    <x v="5737"/>
    <n v="2"/>
    <n v="0"/>
    <n v="12"/>
    <n v="0"/>
    <s v="Room_Type 1"/>
    <n v="175"/>
    <x v="0"/>
    <n v="0"/>
    <n v="0"/>
    <n v="72.25"/>
    <n v="0"/>
    <x v="1"/>
  </r>
  <r>
    <x v="5738"/>
    <n v="3"/>
    <n v="0"/>
    <n v="1"/>
    <n v="1"/>
    <s v="Room_Type 4"/>
    <n v="233"/>
    <x v="6"/>
    <n v="0"/>
    <n v="0"/>
    <n v="168.3"/>
    <n v="0"/>
    <x v="0"/>
  </r>
  <r>
    <x v="5739"/>
    <n v="1"/>
    <n v="0"/>
    <n v="1"/>
    <n v="0"/>
    <s v="Room_Type 1"/>
    <n v="163"/>
    <x v="6"/>
    <n v="0"/>
    <n v="0"/>
    <n v="115"/>
    <n v="0"/>
    <x v="0"/>
  </r>
  <r>
    <x v="5740"/>
    <n v="2"/>
    <n v="0"/>
    <n v="4"/>
    <n v="0"/>
    <s v="Room_Type 4"/>
    <n v="65"/>
    <x v="1"/>
    <n v="0"/>
    <n v="0"/>
    <n v="123.98"/>
    <n v="0"/>
    <x v="1"/>
  </r>
  <r>
    <x v="5741"/>
    <n v="1"/>
    <n v="0"/>
    <n v="3"/>
    <n v="0"/>
    <s v="Room_Type 1"/>
    <n v="1"/>
    <x v="10"/>
    <n v="0"/>
    <n v="0"/>
    <n v="60"/>
    <n v="0"/>
    <x v="0"/>
  </r>
  <r>
    <x v="5742"/>
    <n v="2"/>
    <n v="0"/>
    <n v="1"/>
    <n v="0"/>
    <s v="Room_Type 4"/>
    <n v="6"/>
    <x v="10"/>
    <n v="0"/>
    <n v="0"/>
    <n v="108"/>
    <n v="1"/>
    <x v="1"/>
  </r>
  <r>
    <x v="5743"/>
    <n v="2"/>
    <n v="0"/>
    <n v="5"/>
    <n v="0"/>
    <s v="Room_Type 2"/>
    <n v="108"/>
    <x v="9"/>
    <n v="0"/>
    <n v="0"/>
    <n v="120"/>
    <n v="1"/>
    <x v="1"/>
  </r>
  <r>
    <x v="5744"/>
    <n v="2"/>
    <n v="0"/>
    <n v="3"/>
    <n v="0"/>
    <s v="Room_Type 1"/>
    <n v="134"/>
    <x v="7"/>
    <n v="0"/>
    <n v="0"/>
    <n v="124.2"/>
    <n v="0"/>
    <x v="0"/>
  </r>
  <r>
    <x v="5745"/>
    <n v="2"/>
    <n v="0"/>
    <n v="2"/>
    <n v="0"/>
    <s v="Room_Type 1"/>
    <n v="265"/>
    <x v="2"/>
    <n v="0"/>
    <n v="0"/>
    <n v="115"/>
    <n v="1"/>
    <x v="0"/>
  </r>
  <r>
    <x v="5746"/>
    <n v="2"/>
    <n v="0"/>
    <n v="4"/>
    <n v="0"/>
    <s v="Room_Type 1"/>
    <n v="120"/>
    <x v="4"/>
    <n v="0"/>
    <n v="0"/>
    <n v="72.25"/>
    <n v="0"/>
    <x v="0"/>
  </r>
  <r>
    <x v="5747"/>
    <n v="2"/>
    <n v="0"/>
    <n v="3"/>
    <n v="0"/>
    <s v="Room_Type 1"/>
    <n v="273"/>
    <x v="8"/>
    <n v="0"/>
    <n v="0"/>
    <n v="95"/>
    <n v="0"/>
    <x v="0"/>
  </r>
  <r>
    <x v="5748"/>
    <n v="2"/>
    <n v="0"/>
    <n v="3"/>
    <n v="0"/>
    <s v="Room_Type 1"/>
    <n v="4"/>
    <x v="0"/>
    <n v="0"/>
    <n v="0"/>
    <n v="94.5"/>
    <n v="0"/>
    <x v="1"/>
  </r>
  <r>
    <x v="5749"/>
    <n v="2"/>
    <n v="0"/>
    <n v="1"/>
    <n v="0"/>
    <s v="Room_Type 1"/>
    <n v="18"/>
    <x v="3"/>
    <n v="0"/>
    <n v="0"/>
    <n v="104"/>
    <n v="0"/>
    <x v="1"/>
  </r>
  <r>
    <x v="5750"/>
    <n v="2"/>
    <n v="1"/>
    <n v="1"/>
    <n v="0"/>
    <s v="Room_Type 1"/>
    <n v="0"/>
    <x v="3"/>
    <n v="0"/>
    <n v="0"/>
    <n v="107"/>
    <n v="0"/>
    <x v="1"/>
  </r>
  <r>
    <x v="5751"/>
    <n v="2"/>
    <n v="0"/>
    <n v="1"/>
    <n v="0"/>
    <s v="Room_Type 1"/>
    <n v="39"/>
    <x v="5"/>
    <n v="0"/>
    <n v="0"/>
    <n v="94.5"/>
    <n v="1"/>
    <x v="1"/>
  </r>
  <r>
    <x v="5752"/>
    <n v="2"/>
    <n v="0"/>
    <n v="2"/>
    <n v="0"/>
    <s v="Room_Type 1"/>
    <n v="95"/>
    <x v="7"/>
    <n v="0"/>
    <n v="0"/>
    <n v="84.6"/>
    <n v="2"/>
    <x v="0"/>
  </r>
  <r>
    <x v="5753"/>
    <n v="2"/>
    <n v="0"/>
    <n v="1"/>
    <n v="0"/>
    <s v="Room_Type 1"/>
    <n v="443"/>
    <x v="5"/>
    <n v="0"/>
    <n v="0"/>
    <n v="65"/>
    <n v="0"/>
    <x v="0"/>
  </r>
  <r>
    <x v="5754"/>
    <n v="2"/>
    <n v="0"/>
    <n v="2"/>
    <n v="0"/>
    <s v="Room_Type 1"/>
    <n v="120"/>
    <x v="4"/>
    <n v="0"/>
    <n v="0"/>
    <n v="94.5"/>
    <n v="0"/>
    <x v="1"/>
  </r>
  <r>
    <x v="5755"/>
    <n v="2"/>
    <n v="1"/>
    <n v="4"/>
    <n v="0"/>
    <s v="Room_Type 1"/>
    <n v="20"/>
    <x v="3"/>
    <n v="0"/>
    <n v="0"/>
    <n v="88.4"/>
    <n v="0"/>
    <x v="1"/>
  </r>
  <r>
    <x v="5756"/>
    <n v="2"/>
    <n v="0"/>
    <n v="2"/>
    <n v="0"/>
    <s v="Room_Type 1"/>
    <n v="56"/>
    <x v="3"/>
    <n v="0"/>
    <n v="0"/>
    <n v="79.2"/>
    <n v="1"/>
    <x v="1"/>
  </r>
  <r>
    <x v="5757"/>
    <n v="3"/>
    <n v="0"/>
    <n v="4"/>
    <n v="0"/>
    <s v="Room_Type 4"/>
    <n v="86"/>
    <x v="4"/>
    <n v="0"/>
    <n v="0"/>
    <n v="137.69999999999999"/>
    <n v="2"/>
    <x v="1"/>
  </r>
  <r>
    <x v="5758"/>
    <n v="2"/>
    <n v="0"/>
    <n v="4"/>
    <n v="0"/>
    <s v="Room_Type 4"/>
    <n v="83"/>
    <x v="6"/>
    <n v="0"/>
    <n v="0"/>
    <n v="132.30000000000001"/>
    <n v="0"/>
    <x v="0"/>
  </r>
  <r>
    <x v="5759"/>
    <n v="1"/>
    <n v="0"/>
    <n v="3"/>
    <n v="0"/>
    <s v="Room_Type 1"/>
    <n v="335"/>
    <x v="6"/>
    <n v="0"/>
    <n v="0"/>
    <n v="80"/>
    <n v="0"/>
    <x v="1"/>
  </r>
  <r>
    <x v="5760"/>
    <n v="1"/>
    <n v="0"/>
    <n v="3"/>
    <n v="0"/>
    <s v="Room_Type 1"/>
    <n v="151"/>
    <x v="11"/>
    <n v="0"/>
    <n v="0"/>
    <n v="70"/>
    <n v="0"/>
    <x v="1"/>
  </r>
  <r>
    <x v="5761"/>
    <n v="2"/>
    <n v="0"/>
    <n v="2"/>
    <n v="0"/>
    <s v="Room_Type 1"/>
    <n v="8"/>
    <x v="0"/>
    <n v="0"/>
    <n v="0"/>
    <n v="133"/>
    <n v="1"/>
    <x v="1"/>
  </r>
  <r>
    <x v="5762"/>
    <n v="2"/>
    <n v="0"/>
    <n v="2"/>
    <n v="0"/>
    <s v="Room_Type 1"/>
    <n v="11"/>
    <x v="11"/>
    <n v="0"/>
    <n v="0"/>
    <n v="69.599999999999994"/>
    <n v="0"/>
    <x v="1"/>
  </r>
  <r>
    <x v="5763"/>
    <n v="2"/>
    <n v="0"/>
    <n v="4"/>
    <n v="0"/>
    <s v="Room_Type 1"/>
    <n v="250"/>
    <x v="1"/>
    <n v="0"/>
    <n v="0"/>
    <n v="95"/>
    <n v="0"/>
    <x v="0"/>
  </r>
  <r>
    <x v="5764"/>
    <n v="2"/>
    <n v="0"/>
    <n v="2"/>
    <n v="0"/>
    <s v="Room_Type 4"/>
    <n v="30"/>
    <x v="6"/>
    <n v="0"/>
    <n v="0"/>
    <n v="144"/>
    <n v="0"/>
    <x v="1"/>
  </r>
  <r>
    <x v="5765"/>
    <n v="3"/>
    <n v="0"/>
    <n v="2"/>
    <n v="0"/>
    <s v="Room_Type 4"/>
    <n v="4"/>
    <x v="2"/>
    <n v="0"/>
    <n v="0"/>
    <n v="162.75"/>
    <n v="0"/>
    <x v="0"/>
  </r>
  <r>
    <x v="5766"/>
    <n v="2"/>
    <n v="0"/>
    <n v="1"/>
    <n v="0"/>
    <s v="Room_Type 1"/>
    <n v="100"/>
    <x v="6"/>
    <n v="0"/>
    <n v="0"/>
    <n v="108"/>
    <n v="0"/>
    <x v="0"/>
  </r>
  <r>
    <x v="5767"/>
    <n v="2"/>
    <n v="0"/>
    <n v="3"/>
    <n v="0"/>
    <s v="Room_Type 1"/>
    <n v="8"/>
    <x v="6"/>
    <n v="0"/>
    <n v="0"/>
    <n v="126.67"/>
    <n v="1"/>
    <x v="0"/>
  </r>
  <r>
    <x v="5768"/>
    <n v="1"/>
    <n v="0"/>
    <n v="3"/>
    <n v="0"/>
    <s v="Room_Type 4"/>
    <n v="0"/>
    <x v="0"/>
    <n v="0"/>
    <n v="0"/>
    <n v="178.33"/>
    <n v="1"/>
    <x v="1"/>
  </r>
  <r>
    <x v="5769"/>
    <n v="1"/>
    <n v="0"/>
    <n v="3"/>
    <n v="0"/>
    <s v="Room_Type 1"/>
    <n v="219"/>
    <x v="1"/>
    <n v="0"/>
    <n v="0"/>
    <n v="76.67"/>
    <n v="0"/>
    <x v="1"/>
  </r>
  <r>
    <x v="5770"/>
    <n v="2"/>
    <n v="0"/>
    <n v="2"/>
    <n v="0"/>
    <s v="Room_Type 2"/>
    <n v="93"/>
    <x v="6"/>
    <n v="0"/>
    <n v="0"/>
    <n v="81.5"/>
    <n v="2"/>
    <x v="1"/>
  </r>
  <r>
    <x v="5771"/>
    <n v="2"/>
    <n v="0"/>
    <n v="4"/>
    <n v="0"/>
    <s v="Room_Type 1"/>
    <n v="149"/>
    <x v="8"/>
    <n v="0"/>
    <n v="0"/>
    <n v="99.45"/>
    <n v="0"/>
    <x v="0"/>
  </r>
  <r>
    <x v="5772"/>
    <n v="3"/>
    <n v="0"/>
    <n v="4"/>
    <n v="0"/>
    <s v="Room_Type 4"/>
    <n v="36"/>
    <x v="8"/>
    <n v="0"/>
    <n v="0"/>
    <n v="159.30000000000001"/>
    <n v="3"/>
    <x v="1"/>
  </r>
  <r>
    <x v="5773"/>
    <n v="2"/>
    <n v="0"/>
    <n v="2"/>
    <n v="0"/>
    <s v="Room_Type 4"/>
    <n v="0"/>
    <x v="0"/>
    <n v="0"/>
    <n v="0"/>
    <n v="165"/>
    <n v="1"/>
    <x v="1"/>
  </r>
  <r>
    <x v="5774"/>
    <n v="2"/>
    <n v="0"/>
    <n v="3"/>
    <n v="0"/>
    <s v="Room_Type 1"/>
    <n v="43"/>
    <x v="7"/>
    <n v="0"/>
    <n v="0"/>
    <n v="79.459999999999994"/>
    <n v="1"/>
    <x v="1"/>
  </r>
  <r>
    <x v="5775"/>
    <n v="2"/>
    <n v="1"/>
    <n v="1"/>
    <n v="0"/>
    <s v="Room_Type 1"/>
    <n v="12"/>
    <x v="10"/>
    <n v="0"/>
    <n v="0"/>
    <n v="111"/>
    <n v="2"/>
    <x v="1"/>
  </r>
  <r>
    <x v="5776"/>
    <n v="2"/>
    <n v="0"/>
    <n v="1"/>
    <n v="0"/>
    <s v="Room_Type 1"/>
    <n v="22"/>
    <x v="0"/>
    <n v="0"/>
    <n v="0"/>
    <n v="75"/>
    <n v="0"/>
    <x v="1"/>
  </r>
  <r>
    <x v="5777"/>
    <n v="2"/>
    <n v="0"/>
    <n v="2"/>
    <n v="0"/>
    <s v="Room_Type 1"/>
    <n v="30"/>
    <x v="9"/>
    <n v="0"/>
    <n v="0"/>
    <n v="88.4"/>
    <n v="0"/>
    <x v="1"/>
  </r>
  <r>
    <x v="5778"/>
    <n v="2"/>
    <n v="0"/>
    <n v="1"/>
    <n v="0"/>
    <s v="Room_Type 1"/>
    <n v="22"/>
    <x v="9"/>
    <n v="0"/>
    <n v="0"/>
    <n v="91"/>
    <n v="1"/>
    <x v="1"/>
  </r>
  <r>
    <x v="5779"/>
    <n v="2"/>
    <n v="1"/>
    <n v="1"/>
    <n v="0"/>
    <s v="Room_Type 1"/>
    <n v="155"/>
    <x v="0"/>
    <n v="0"/>
    <n v="0"/>
    <n v="121.5"/>
    <n v="1"/>
    <x v="0"/>
  </r>
  <r>
    <x v="5780"/>
    <n v="2"/>
    <n v="0"/>
    <n v="14"/>
    <n v="0"/>
    <s v="Room_Type 4"/>
    <n v="147"/>
    <x v="0"/>
    <n v="0"/>
    <n v="0"/>
    <n v="118.88"/>
    <n v="1"/>
    <x v="0"/>
  </r>
  <r>
    <x v="5781"/>
    <n v="2"/>
    <n v="0"/>
    <n v="2"/>
    <n v="0"/>
    <s v="Room_Type 1"/>
    <n v="275"/>
    <x v="5"/>
    <n v="0"/>
    <n v="0"/>
    <n v="110"/>
    <n v="0"/>
    <x v="0"/>
  </r>
  <r>
    <x v="5782"/>
    <n v="2"/>
    <n v="0"/>
    <n v="3"/>
    <n v="0"/>
    <s v="Room_Type 1"/>
    <n v="162"/>
    <x v="1"/>
    <n v="0"/>
    <n v="0"/>
    <n v="85.17"/>
    <n v="2"/>
    <x v="1"/>
  </r>
  <r>
    <x v="5783"/>
    <n v="1"/>
    <n v="0"/>
    <n v="4"/>
    <n v="0"/>
    <s v="Room_Type 1"/>
    <n v="115"/>
    <x v="10"/>
    <n v="0"/>
    <n v="0"/>
    <n v="76"/>
    <n v="0"/>
    <x v="1"/>
  </r>
  <r>
    <x v="5784"/>
    <n v="2"/>
    <n v="0"/>
    <n v="4"/>
    <n v="0"/>
    <s v="Room_Type 1"/>
    <n v="47"/>
    <x v="11"/>
    <n v="0"/>
    <n v="0"/>
    <n v="58.94"/>
    <n v="2"/>
    <x v="1"/>
  </r>
  <r>
    <x v="5785"/>
    <n v="1"/>
    <n v="0"/>
    <n v="1"/>
    <n v="0"/>
    <s v="Room_Type 1"/>
    <n v="0"/>
    <x v="10"/>
    <n v="0"/>
    <n v="0"/>
    <n v="79"/>
    <n v="0"/>
    <x v="1"/>
  </r>
  <r>
    <x v="5786"/>
    <n v="2"/>
    <n v="0"/>
    <n v="0"/>
    <n v="0"/>
    <s v="Room_Type 1"/>
    <n v="23"/>
    <x v="6"/>
    <n v="0"/>
    <n v="0"/>
    <n v="0"/>
    <n v="1"/>
    <x v="1"/>
  </r>
  <r>
    <x v="5787"/>
    <n v="2"/>
    <n v="0"/>
    <n v="1"/>
    <n v="0"/>
    <s v="Room_Type 2"/>
    <n v="254"/>
    <x v="4"/>
    <n v="0"/>
    <n v="0"/>
    <n v="100.7"/>
    <n v="1"/>
    <x v="0"/>
  </r>
  <r>
    <x v="5788"/>
    <n v="1"/>
    <n v="0"/>
    <n v="1"/>
    <n v="1"/>
    <s v="Room_Type 4"/>
    <n v="14"/>
    <x v="1"/>
    <n v="1"/>
    <n v="0"/>
    <n v="119"/>
    <n v="1"/>
    <x v="1"/>
  </r>
  <r>
    <x v="5789"/>
    <n v="2"/>
    <n v="0"/>
    <n v="5"/>
    <n v="0"/>
    <s v="Room_Type 1"/>
    <n v="39"/>
    <x v="1"/>
    <n v="0"/>
    <n v="0"/>
    <n v="175.08"/>
    <n v="1"/>
    <x v="1"/>
  </r>
  <r>
    <x v="5790"/>
    <n v="2"/>
    <n v="0"/>
    <n v="2"/>
    <n v="0"/>
    <s v="Room_Type 1"/>
    <n v="16"/>
    <x v="6"/>
    <n v="0"/>
    <n v="0"/>
    <n v="117"/>
    <n v="2"/>
    <x v="1"/>
  </r>
  <r>
    <x v="5791"/>
    <n v="2"/>
    <n v="0"/>
    <n v="3"/>
    <n v="0"/>
    <s v="Room_Type 1"/>
    <n v="105"/>
    <x v="6"/>
    <n v="0"/>
    <n v="0"/>
    <n v="110"/>
    <n v="0"/>
    <x v="0"/>
  </r>
  <r>
    <x v="5792"/>
    <n v="2"/>
    <n v="0"/>
    <n v="3"/>
    <n v="0"/>
    <s v="Room_Type 1"/>
    <n v="56"/>
    <x v="0"/>
    <n v="0"/>
    <n v="0"/>
    <n v="109.8"/>
    <n v="0"/>
    <x v="0"/>
  </r>
  <r>
    <x v="5793"/>
    <n v="2"/>
    <n v="0"/>
    <n v="2"/>
    <n v="0"/>
    <s v="Room_Type 4"/>
    <n v="110"/>
    <x v="1"/>
    <n v="0"/>
    <n v="0"/>
    <n v="149.4"/>
    <n v="0"/>
    <x v="0"/>
  </r>
  <r>
    <x v="5794"/>
    <n v="2"/>
    <n v="0"/>
    <n v="1"/>
    <n v="0"/>
    <s v="Room_Type 1"/>
    <n v="13"/>
    <x v="4"/>
    <n v="0"/>
    <n v="0"/>
    <n v="137"/>
    <n v="0"/>
    <x v="0"/>
  </r>
  <r>
    <x v="5795"/>
    <n v="2"/>
    <n v="0"/>
    <n v="4"/>
    <n v="0"/>
    <s v="Room_Type 1"/>
    <n v="56"/>
    <x v="1"/>
    <n v="0"/>
    <n v="0"/>
    <n v="185"/>
    <n v="0"/>
    <x v="1"/>
  </r>
  <r>
    <x v="5796"/>
    <n v="1"/>
    <n v="0"/>
    <n v="4"/>
    <n v="0"/>
    <s v="Room_Type 1"/>
    <n v="166"/>
    <x v="4"/>
    <n v="0"/>
    <n v="0"/>
    <n v="85.01"/>
    <n v="0"/>
    <x v="0"/>
  </r>
  <r>
    <x v="5797"/>
    <n v="3"/>
    <n v="0"/>
    <n v="2"/>
    <n v="0"/>
    <s v="Room_Type 4"/>
    <n v="45"/>
    <x v="9"/>
    <n v="0"/>
    <n v="0"/>
    <n v="131.4"/>
    <n v="1"/>
    <x v="0"/>
  </r>
  <r>
    <x v="5798"/>
    <n v="2"/>
    <n v="0"/>
    <n v="3"/>
    <n v="0"/>
    <s v="Room_Type 1"/>
    <n v="19"/>
    <x v="3"/>
    <n v="0"/>
    <n v="0"/>
    <n v="58"/>
    <n v="0"/>
    <x v="1"/>
  </r>
  <r>
    <x v="5799"/>
    <n v="1"/>
    <n v="0"/>
    <n v="1"/>
    <n v="1"/>
    <s v="Room_Type 1"/>
    <n v="0"/>
    <x v="9"/>
    <n v="0"/>
    <n v="0"/>
    <n v="50"/>
    <n v="1"/>
    <x v="1"/>
  </r>
  <r>
    <x v="5800"/>
    <n v="2"/>
    <n v="0"/>
    <n v="3"/>
    <n v="0"/>
    <s v="Room_Type 1"/>
    <n v="150"/>
    <x v="2"/>
    <n v="0"/>
    <n v="0"/>
    <n v="90"/>
    <n v="1"/>
    <x v="1"/>
  </r>
  <r>
    <x v="5801"/>
    <n v="3"/>
    <n v="0"/>
    <n v="9"/>
    <n v="0"/>
    <s v="Room_Type 4"/>
    <n v="50"/>
    <x v="0"/>
    <n v="0"/>
    <n v="0"/>
    <n v="159.6"/>
    <n v="0"/>
    <x v="0"/>
  </r>
  <r>
    <x v="5802"/>
    <n v="2"/>
    <n v="0"/>
    <n v="1"/>
    <n v="0"/>
    <s v="Room_Type 1"/>
    <n v="18"/>
    <x v="3"/>
    <n v="0"/>
    <n v="0"/>
    <n v="80"/>
    <n v="0"/>
    <x v="1"/>
  </r>
  <r>
    <x v="5803"/>
    <n v="2"/>
    <n v="0"/>
    <n v="1"/>
    <n v="0"/>
    <s v="Room_Type 1"/>
    <n v="31"/>
    <x v="5"/>
    <n v="0"/>
    <n v="0"/>
    <n v="94.5"/>
    <n v="0"/>
    <x v="0"/>
  </r>
  <r>
    <x v="5804"/>
    <n v="2"/>
    <n v="0"/>
    <n v="2"/>
    <n v="0"/>
    <s v="Room_Type 1"/>
    <n v="122"/>
    <x v="5"/>
    <n v="0"/>
    <n v="0"/>
    <n v="85"/>
    <n v="0"/>
    <x v="1"/>
  </r>
  <r>
    <x v="5805"/>
    <n v="2"/>
    <n v="0"/>
    <n v="3"/>
    <n v="0"/>
    <s v="Room_Type 1"/>
    <n v="76"/>
    <x v="7"/>
    <n v="0"/>
    <n v="0"/>
    <n v="93.6"/>
    <n v="1"/>
    <x v="0"/>
  </r>
  <r>
    <x v="5806"/>
    <n v="1"/>
    <n v="0"/>
    <n v="1"/>
    <n v="0"/>
    <s v="Room_Type 1"/>
    <n v="14"/>
    <x v="6"/>
    <n v="0"/>
    <n v="0"/>
    <n v="100"/>
    <n v="0"/>
    <x v="1"/>
  </r>
  <r>
    <x v="5807"/>
    <n v="2"/>
    <n v="1"/>
    <n v="2"/>
    <n v="1"/>
    <s v="Room_Type 1"/>
    <n v="4"/>
    <x v="10"/>
    <n v="0"/>
    <n v="0"/>
    <n v="120"/>
    <n v="2"/>
    <x v="1"/>
  </r>
  <r>
    <x v="5808"/>
    <n v="2"/>
    <n v="0"/>
    <n v="2"/>
    <n v="0"/>
    <s v="Room_Type 1"/>
    <n v="8"/>
    <x v="0"/>
    <n v="0"/>
    <n v="0"/>
    <n v="189"/>
    <n v="1"/>
    <x v="0"/>
  </r>
  <r>
    <x v="5809"/>
    <n v="2"/>
    <n v="0"/>
    <n v="1"/>
    <n v="0"/>
    <s v="Room_Type 1"/>
    <n v="7"/>
    <x v="4"/>
    <n v="0"/>
    <n v="0"/>
    <n v="99"/>
    <n v="1"/>
    <x v="1"/>
  </r>
  <r>
    <x v="5810"/>
    <n v="2"/>
    <n v="0"/>
    <n v="1"/>
    <n v="0"/>
    <s v="Room_Type 1"/>
    <n v="58"/>
    <x v="1"/>
    <n v="0"/>
    <n v="0"/>
    <n v="125.1"/>
    <n v="0"/>
    <x v="0"/>
  </r>
  <r>
    <x v="5811"/>
    <n v="1"/>
    <n v="0"/>
    <n v="2"/>
    <n v="0"/>
    <s v="Room_Type 1"/>
    <n v="188"/>
    <x v="2"/>
    <n v="0"/>
    <n v="0"/>
    <n v="130"/>
    <n v="0"/>
    <x v="0"/>
  </r>
  <r>
    <x v="5812"/>
    <n v="2"/>
    <n v="0"/>
    <n v="2"/>
    <n v="0"/>
    <s v="Room_Type 1"/>
    <n v="44"/>
    <x v="0"/>
    <n v="0"/>
    <n v="0"/>
    <n v="85.5"/>
    <n v="0"/>
    <x v="1"/>
  </r>
  <r>
    <x v="5813"/>
    <n v="2"/>
    <n v="0"/>
    <n v="3"/>
    <n v="0"/>
    <s v="Room_Type 1"/>
    <n v="1"/>
    <x v="0"/>
    <n v="0"/>
    <n v="0"/>
    <n v="90"/>
    <n v="0"/>
    <x v="1"/>
  </r>
  <r>
    <x v="5814"/>
    <n v="2"/>
    <n v="0"/>
    <n v="4"/>
    <n v="0"/>
    <s v="Room_Type 1"/>
    <n v="107"/>
    <x v="1"/>
    <n v="0"/>
    <n v="0"/>
    <n v="118.8"/>
    <n v="1"/>
    <x v="0"/>
  </r>
  <r>
    <x v="5815"/>
    <n v="2"/>
    <n v="0"/>
    <n v="3"/>
    <n v="1"/>
    <s v="Room_Type 1"/>
    <n v="11"/>
    <x v="6"/>
    <n v="0"/>
    <n v="0"/>
    <n v="144"/>
    <n v="2"/>
    <x v="1"/>
  </r>
  <r>
    <x v="5816"/>
    <n v="2"/>
    <n v="0"/>
    <n v="7"/>
    <n v="0"/>
    <s v="Room_Type 1"/>
    <n v="25"/>
    <x v="9"/>
    <n v="0"/>
    <n v="0"/>
    <n v="81.86"/>
    <n v="1"/>
    <x v="0"/>
  </r>
  <r>
    <x v="5817"/>
    <n v="2"/>
    <n v="0"/>
    <n v="3"/>
    <n v="0"/>
    <s v="Room_Type 1"/>
    <n v="304"/>
    <x v="7"/>
    <n v="0"/>
    <n v="0"/>
    <n v="89"/>
    <n v="0"/>
    <x v="0"/>
  </r>
  <r>
    <x v="5818"/>
    <n v="2"/>
    <n v="0"/>
    <n v="3"/>
    <n v="0"/>
    <s v="Room_Type 1"/>
    <n v="37"/>
    <x v="10"/>
    <n v="0"/>
    <n v="0"/>
    <n v="69.900000000000006"/>
    <n v="0"/>
    <x v="0"/>
  </r>
  <r>
    <x v="5819"/>
    <n v="2"/>
    <n v="0"/>
    <n v="4"/>
    <n v="0"/>
    <s v="Room_Type 4"/>
    <n v="25"/>
    <x v="2"/>
    <n v="0"/>
    <n v="0"/>
    <n v="126.23"/>
    <n v="1"/>
    <x v="1"/>
  </r>
  <r>
    <x v="5820"/>
    <n v="2"/>
    <n v="0"/>
    <n v="1"/>
    <n v="0"/>
    <s v="Room_Type 1"/>
    <n v="100"/>
    <x v="6"/>
    <n v="0"/>
    <n v="0"/>
    <n v="108"/>
    <n v="0"/>
    <x v="0"/>
  </r>
  <r>
    <x v="5821"/>
    <n v="2"/>
    <n v="0"/>
    <n v="3"/>
    <n v="0"/>
    <s v="Room_Type 1"/>
    <n v="22"/>
    <x v="1"/>
    <n v="0"/>
    <n v="0"/>
    <n v="76.81"/>
    <n v="0"/>
    <x v="1"/>
  </r>
  <r>
    <x v="5822"/>
    <n v="2"/>
    <n v="0"/>
    <n v="4"/>
    <n v="0"/>
    <s v="Room_Type 1"/>
    <n v="184"/>
    <x v="4"/>
    <n v="0"/>
    <n v="0"/>
    <n v="90.95"/>
    <n v="1"/>
    <x v="1"/>
  </r>
  <r>
    <x v="5823"/>
    <n v="2"/>
    <n v="0"/>
    <n v="3"/>
    <n v="0"/>
    <s v="Room_Type 1"/>
    <n v="53"/>
    <x v="9"/>
    <n v="0"/>
    <n v="0"/>
    <n v="67.5"/>
    <n v="1"/>
    <x v="1"/>
  </r>
  <r>
    <x v="5824"/>
    <n v="1"/>
    <n v="0"/>
    <n v="1"/>
    <n v="0"/>
    <s v="Room_Type 1"/>
    <n v="0"/>
    <x v="8"/>
    <n v="0"/>
    <n v="0"/>
    <n v="135"/>
    <n v="0"/>
    <x v="0"/>
  </r>
  <r>
    <x v="5825"/>
    <n v="2"/>
    <n v="0"/>
    <n v="2"/>
    <n v="0"/>
    <s v="Room_Type 1"/>
    <n v="58"/>
    <x v="9"/>
    <n v="0"/>
    <n v="0"/>
    <n v="80.3"/>
    <n v="1"/>
    <x v="1"/>
  </r>
  <r>
    <x v="5826"/>
    <n v="2"/>
    <n v="0"/>
    <n v="3"/>
    <n v="0"/>
    <s v="Room_Type 1"/>
    <n v="304"/>
    <x v="7"/>
    <n v="0"/>
    <n v="0"/>
    <n v="89"/>
    <n v="0"/>
    <x v="0"/>
  </r>
  <r>
    <x v="5827"/>
    <n v="1"/>
    <n v="0"/>
    <n v="3"/>
    <n v="0"/>
    <s v="Room_Type 1"/>
    <n v="37"/>
    <x v="6"/>
    <n v="0"/>
    <n v="0"/>
    <n v="95"/>
    <n v="0"/>
    <x v="1"/>
  </r>
  <r>
    <x v="5828"/>
    <n v="1"/>
    <n v="0"/>
    <n v="3"/>
    <n v="0"/>
    <s v="Room_Type 1"/>
    <n v="71"/>
    <x v="2"/>
    <n v="0"/>
    <n v="0"/>
    <n v="120"/>
    <n v="0"/>
    <x v="1"/>
  </r>
  <r>
    <x v="5829"/>
    <n v="1"/>
    <n v="0"/>
    <n v="5"/>
    <n v="0"/>
    <s v="Room_Type 1"/>
    <n v="25"/>
    <x v="5"/>
    <n v="0"/>
    <n v="0"/>
    <n v="104.2"/>
    <n v="1"/>
    <x v="1"/>
  </r>
  <r>
    <x v="5830"/>
    <n v="2"/>
    <n v="0"/>
    <n v="5"/>
    <n v="0"/>
    <s v="Room_Type 4"/>
    <n v="61"/>
    <x v="3"/>
    <n v="0"/>
    <n v="0"/>
    <n v="56"/>
    <n v="0"/>
    <x v="1"/>
  </r>
  <r>
    <x v="5831"/>
    <n v="2"/>
    <n v="0"/>
    <n v="2"/>
    <n v="0"/>
    <s v="Room_Type 1"/>
    <n v="122"/>
    <x v="5"/>
    <n v="0"/>
    <n v="0"/>
    <n v="85"/>
    <n v="0"/>
    <x v="1"/>
  </r>
  <r>
    <x v="5832"/>
    <n v="2"/>
    <n v="0"/>
    <n v="2"/>
    <n v="0"/>
    <s v="Room_Type 1"/>
    <n v="93"/>
    <x v="5"/>
    <n v="0"/>
    <n v="0"/>
    <n v="96.3"/>
    <n v="1"/>
    <x v="1"/>
  </r>
  <r>
    <x v="5833"/>
    <n v="2"/>
    <n v="0"/>
    <n v="3"/>
    <n v="0"/>
    <s v="Room_Type 1"/>
    <n v="18"/>
    <x v="9"/>
    <n v="0"/>
    <n v="0"/>
    <n v="109"/>
    <n v="0"/>
    <x v="0"/>
  </r>
  <r>
    <x v="5834"/>
    <n v="2"/>
    <n v="0"/>
    <n v="2"/>
    <n v="0"/>
    <s v="Room_Type 4"/>
    <n v="44"/>
    <x v="2"/>
    <n v="0"/>
    <n v="0"/>
    <n v="96.3"/>
    <n v="0"/>
    <x v="1"/>
  </r>
  <r>
    <x v="5835"/>
    <n v="2"/>
    <n v="0"/>
    <n v="2"/>
    <n v="0"/>
    <s v="Room_Type 1"/>
    <n v="1"/>
    <x v="4"/>
    <n v="0"/>
    <n v="0"/>
    <n v="79.5"/>
    <n v="0"/>
    <x v="1"/>
  </r>
  <r>
    <x v="5836"/>
    <n v="2"/>
    <n v="2"/>
    <n v="3"/>
    <n v="0"/>
    <s v="Room_Type 6"/>
    <n v="70"/>
    <x v="5"/>
    <n v="0"/>
    <n v="0"/>
    <n v="174.3"/>
    <n v="2"/>
    <x v="1"/>
  </r>
  <r>
    <x v="5837"/>
    <n v="2"/>
    <n v="0"/>
    <n v="7"/>
    <n v="0"/>
    <s v="Room_Type 1"/>
    <n v="53"/>
    <x v="3"/>
    <n v="0"/>
    <n v="0"/>
    <n v="74.8"/>
    <n v="2"/>
    <x v="1"/>
  </r>
  <r>
    <x v="5838"/>
    <n v="2"/>
    <n v="0"/>
    <n v="3"/>
    <n v="0"/>
    <s v="Room_Type 1"/>
    <n v="40"/>
    <x v="2"/>
    <n v="0"/>
    <n v="0"/>
    <n v="117.9"/>
    <n v="0"/>
    <x v="1"/>
  </r>
  <r>
    <x v="5839"/>
    <n v="2"/>
    <n v="0"/>
    <n v="5"/>
    <n v="0"/>
    <s v="Room_Type 6"/>
    <n v="2"/>
    <x v="5"/>
    <n v="0"/>
    <n v="0"/>
    <n v="162.47"/>
    <n v="2"/>
    <x v="1"/>
  </r>
  <r>
    <x v="5840"/>
    <n v="2"/>
    <n v="0"/>
    <n v="3"/>
    <n v="0"/>
    <s v="Room_Type 1"/>
    <n v="9"/>
    <x v="6"/>
    <n v="0"/>
    <n v="0"/>
    <n v="85"/>
    <n v="1"/>
    <x v="1"/>
  </r>
  <r>
    <x v="5841"/>
    <n v="2"/>
    <n v="0"/>
    <n v="1"/>
    <n v="0"/>
    <s v="Room_Type 1"/>
    <n v="0"/>
    <x v="8"/>
    <n v="0"/>
    <n v="0"/>
    <n v="141"/>
    <n v="0"/>
    <x v="1"/>
  </r>
  <r>
    <x v="5842"/>
    <n v="1"/>
    <n v="0"/>
    <n v="1"/>
    <n v="1"/>
    <s v="Room_Type 1"/>
    <n v="0"/>
    <x v="9"/>
    <n v="0"/>
    <n v="0"/>
    <n v="50"/>
    <n v="1"/>
    <x v="1"/>
  </r>
  <r>
    <x v="5843"/>
    <n v="2"/>
    <n v="0"/>
    <n v="3"/>
    <n v="0"/>
    <s v="Room_Type 1"/>
    <n v="57"/>
    <x v="2"/>
    <n v="0"/>
    <n v="0"/>
    <n v="90.67"/>
    <n v="1"/>
    <x v="1"/>
  </r>
  <r>
    <x v="5844"/>
    <n v="2"/>
    <n v="0"/>
    <n v="2"/>
    <n v="0"/>
    <s v="Room_Type 1"/>
    <n v="377"/>
    <x v="6"/>
    <n v="0"/>
    <n v="0"/>
    <n v="115"/>
    <n v="1"/>
    <x v="0"/>
  </r>
  <r>
    <x v="5845"/>
    <n v="2"/>
    <n v="0"/>
    <n v="2"/>
    <n v="0"/>
    <s v="Room_Type 1"/>
    <n v="14"/>
    <x v="9"/>
    <n v="0"/>
    <n v="0"/>
    <n v="70"/>
    <n v="0"/>
    <x v="1"/>
  </r>
  <r>
    <x v="5846"/>
    <n v="2"/>
    <n v="0"/>
    <n v="1"/>
    <n v="0"/>
    <s v="Room_Type 1"/>
    <n v="58"/>
    <x v="2"/>
    <n v="0"/>
    <n v="0"/>
    <n v="76.92"/>
    <n v="1"/>
    <x v="1"/>
  </r>
  <r>
    <x v="5847"/>
    <n v="2"/>
    <n v="0"/>
    <n v="1"/>
    <n v="0"/>
    <s v="Room_Type 1"/>
    <n v="30"/>
    <x v="8"/>
    <n v="0"/>
    <n v="0"/>
    <n v="98.1"/>
    <n v="0"/>
    <x v="0"/>
  </r>
  <r>
    <x v="5848"/>
    <n v="1"/>
    <n v="0"/>
    <n v="2"/>
    <n v="0"/>
    <s v="Room_Type 1"/>
    <n v="1"/>
    <x v="9"/>
    <n v="1"/>
    <n v="1"/>
    <n v="65"/>
    <n v="0"/>
    <x v="1"/>
  </r>
  <r>
    <x v="5849"/>
    <n v="1"/>
    <n v="0"/>
    <n v="3"/>
    <n v="0"/>
    <s v="Room_Type 1"/>
    <n v="71"/>
    <x v="8"/>
    <n v="0"/>
    <n v="0"/>
    <n v="98"/>
    <n v="0"/>
    <x v="1"/>
  </r>
  <r>
    <x v="5850"/>
    <n v="1"/>
    <n v="0"/>
    <n v="2"/>
    <n v="0"/>
    <s v="Room_Type 1"/>
    <n v="32"/>
    <x v="4"/>
    <n v="0"/>
    <n v="0"/>
    <n v="85"/>
    <n v="0"/>
    <x v="1"/>
  </r>
  <r>
    <x v="5851"/>
    <n v="2"/>
    <n v="0"/>
    <n v="5"/>
    <n v="0"/>
    <s v="Room_Type 1"/>
    <n v="275"/>
    <x v="6"/>
    <n v="0"/>
    <n v="0"/>
    <n v="90"/>
    <n v="0"/>
    <x v="0"/>
  </r>
  <r>
    <x v="5852"/>
    <n v="2"/>
    <n v="0"/>
    <n v="1"/>
    <n v="0"/>
    <s v="Room_Type 4"/>
    <n v="53"/>
    <x v="5"/>
    <n v="0"/>
    <n v="0"/>
    <n v="123.3"/>
    <n v="0"/>
    <x v="0"/>
  </r>
  <r>
    <x v="5853"/>
    <n v="2"/>
    <n v="0"/>
    <n v="3"/>
    <n v="0"/>
    <s v="Room_Type 1"/>
    <n v="121"/>
    <x v="2"/>
    <n v="0"/>
    <n v="0"/>
    <n v="90"/>
    <n v="0"/>
    <x v="0"/>
  </r>
  <r>
    <x v="5854"/>
    <n v="3"/>
    <n v="0"/>
    <n v="3"/>
    <n v="0"/>
    <s v="Room_Type 4"/>
    <n v="143"/>
    <x v="4"/>
    <n v="0"/>
    <n v="0"/>
    <n v="137.69999999999999"/>
    <n v="1"/>
    <x v="0"/>
  </r>
  <r>
    <x v="5855"/>
    <n v="2"/>
    <n v="0"/>
    <n v="3"/>
    <n v="0"/>
    <s v="Room_Type 4"/>
    <n v="22"/>
    <x v="3"/>
    <n v="0"/>
    <n v="0"/>
    <n v="148"/>
    <n v="1"/>
    <x v="1"/>
  </r>
  <r>
    <x v="5856"/>
    <n v="2"/>
    <n v="0"/>
    <n v="2"/>
    <n v="0"/>
    <s v="Room_Type 1"/>
    <n v="30"/>
    <x v="1"/>
    <n v="0"/>
    <n v="0"/>
    <n v="121"/>
    <n v="0"/>
    <x v="1"/>
  </r>
  <r>
    <x v="5857"/>
    <n v="2"/>
    <n v="0"/>
    <n v="2"/>
    <n v="0"/>
    <s v="Room_Type 1"/>
    <n v="39"/>
    <x v="0"/>
    <n v="0"/>
    <n v="0"/>
    <n v="101.5"/>
    <n v="0"/>
    <x v="1"/>
  </r>
  <r>
    <x v="5858"/>
    <n v="2"/>
    <n v="0"/>
    <n v="5"/>
    <n v="0"/>
    <s v="Room_Type 1"/>
    <n v="116"/>
    <x v="8"/>
    <n v="0"/>
    <n v="0"/>
    <n v="111.92"/>
    <n v="1"/>
    <x v="1"/>
  </r>
  <r>
    <x v="5859"/>
    <n v="2"/>
    <n v="0"/>
    <n v="3"/>
    <n v="0"/>
    <s v="Room_Type 4"/>
    <n v="28"/>
    <x v="3"/>
    <n v="0"/>
    <n v="0"/>
    <n v="130.33000000000001"/>
    <n v="0"/>
    <x v="0"/>
  </r>
  <r>
    <x v="5860"/>
    <n v="1"/>
    <n v="0"/>
    <n v="15"/>
    <n v="0"/>
    <s v="Room_Type 1"/>
    <n v="9"/>
    <x v="11"/>
    <n v="0"/>
    <n v="0"/>
    <n v="81"/>
    <n v="0"/>
    <x v="1"/>
  </r>
  <r>
    <x v="5861"/>
    <n v="2"/>
    <n v="0"/>
    <n v="4"/>
    <n v="0"/>
    <s v="Room_Type 1"/>
    <n v="41"/>
    <x v="7"/>
    <n v="0"/>
    <n v="0"/>
    <n v="81.77"/>
    <n v="1"/>
    <x v="1"/>
  </r>
  <r>
    <x v="5862"/>
    <n v="2"/>
    <n v="0"/>
    <n v="1"/>
    <n v="1"/>
    <s v="Room_Type 4"/>
    <n v="149"/>
    <x v="4"/>
    <n v="0"/>
    <n v="0"/>
    <n v="77.849999999999994"/>
    <n v="2"/>
    <x v="1"/>
  </r>
  <r>
    <x v="5863"/>
    <n v="2"/>
    <n v="0"/>
    <n v="5"/>
    <n v="0"/>
    <s v="Room_Type 1"/>
    <n v="17"/>
    <x v="7"/>
    <n v="0"/>
    <n v="0"/>
    <n v="100.73"/>
    <n v="1"/>
    <x v="1"/>
  </r>
  <r>
    <x v="5864"/>
    <n v="2"/>
    <n v="0"/>
    <n v="3"/>
    <n v="0"/>
    <s v="Room_Type 2"/>
    <n v="106"/>
    <x v="3"/>
    <n v="0"/>
    <n v="0"/>
    <n v="91.6"/>
    <n v="2"/>
    <x v="1"/>
  </r>
  <r>
    <x v="5865"/>
    <n v="2"/>
    <n v="0"/>
    <n v="3"/>
    <n v="0"/>
    <s v="Room_Type 1"/>
    <n v="28"/>
    <x v="2"/>
    <n v="0"/>
    <n v="0"/>
    <n v="121.03"/>
    <n v="1"/>
    <x v="1"/>
  </r>
  <r>
    <x v="5866"/>
    <n v="2"/>
    <n v="0"/>
    <n v="3"/>
    <n v="0"/>
    <s v="Room_Type 1"/>
    <n v="220"/>
    <x v="1"/>
    <n v="0"/>
    <n v="0"/>
    <n v="156"/>
    <n v="1"/>
    <x v="0"/>
  </r>
  <r>
    <x v="5867"/>
    <n v="2"/>
    <n v="0"/>
    <n v="2"/>
    <n v="0"/>
    <s v="Room_Type 1"/>
    <n v="1"/>
    <x v="6"/>
    <n v="0"/>
    <n v="0"/>
    <n v="100.8"/>
    <n v="0"/>
    <x v="1"/>
  </r>
  <r>
    <x v="5868"/>
    <n v="2"/>
    <n v="0"/>
    <n v="1"/>
    <n v="0"/>
    <s v="Room_Type 1"/>
    <n v="119"/>
    <x v="7"/>
    <n v="0"/>
    <n v="0"/>
    <n v="170.1"/>
    <n v="1"/>
    <x v="1"/>
  </r>
  <r>
    <x v="5869"/>
    <n v="2"/>
    <n v="0"/>
    <n v="3"/>
    <n v="0"/>
    <s v="Room_Type 1"/>
    <n v="105"/>
    <x v="6"/>
    <n v="0"/>
    <n v="0"/>
    <n v="75"/>
    <n v="0"/>
    <x v="0"/>
  </r>
  <r>
    <x v="5870"/>
    <n v="2"/>
    <n v="0"/>
    <n v="2"/>
    <n v="0"/>
    <s v="Room_Type 1"/>
    <n v="167"/>
    <x v="4"/>
    <n v="0"/>
    <n v="0"/>
    <n v="94.5"/>
    <n v="0"/>
    <x v="0"/>
  </r>
  <r>
    <x v="5871"/>
    <n v="2"/>
    <n v="0"/>
    <n v="3"/>
    <n v="0"/>
    <s v="Room_Type 1"/>
    <n v="41"/>
    <x v="6"/>
    <n v="0"/>
    <n v="0"/>
    <n v="85"/>
    <n v="0"/>
    <x v="1"/>
  </r>
  <r>
    <x v="5872"/>
    <n v="1"/>
    <n v="0"/>
    <n v="1"/>
    <n v="0"/>
    <s v="Room_Type 1"/>
    <n v="0"/>
    <x v="3"/>
    <n v="1"/>
    <n v="0"/>
    <n v="0"/>
    <n v="1"/>
    <x v="1"/>
  </r>
  <r>
    <x v="5873"/>
    <n v="2"/>
    <n v="0"/>
    <n v="3"/>
    <n v="0"/>
    <s v="Room_Type 1"/>
    <n v="20"/>
    <x v="11"/>
    <n v="0"/>
    <n v="0"/>
    <n v="89"/>
    <n v="1"/>
    <x v="1"/>
  </r>
  <r>
    <x v="5874"/>
    <n v="2"/>
    <n v="0"/>
    <n v="8"/>
    <n v="0"/>
    <s v="Room_Type 1"/>
    <n v="24"/>
    <x v="1"/>
    <n v="0"/>
    <n v="0"/>
    <n v="53.85"/>
    <n v="0"/>
    <x v="1"/>
  </r>
  <r>
    <x v="5875"/>
    <n v="2"/>
    <n v="0"/>
    <n v="7"/>
    <n v="0"/>
    <s v="Room_Type 1"/>
    <n v="196"/>
    <x v="4"/>
    <n v="0"/>
    <n v="0"/>
    <n v="66.53"/>
    <n v="1"/>
    <x v="1"/>
  </r>
  <r>
    <x v="5876"/>
    <n v="2"/>
    <n v="1"/>
    <n v="3"/>
    <n v="0"/>
    <s v="Room_Type 4"/>
    <n v="26"/>
    <x v="2"/>
    <n v="0"/>
    <n v="0"/>
    <n v="153.66999999999999"/>
    <n v="2"/>
    <x v="1"/>
  </r>
  <r>
    <x v="5877"/>
    <n v="2"/>
    <n v="0"/>
    <n v="4"/>
    <n v="0"/>
    <s v="Room_Type 4"/>
    <n v="0"/>
    <x v="0"/>
    <n v="0"/>
    <n v="0"/>
    <n v="129.83000000000001"/>
    <n v="1"/>
    <x v="1"/>
  </r>
  <r>
    <x v="5878"/>
    <n v="2"/>
    <n v="0"/>
    <n v="2"/>
    <n v="0"/>
    <s v="Room_Type 1"/>
    <n v="180"/>
    <x v="0"/>
    <n v="0"/>
    <n v="0"/>
    <n v="85.5"/>
    <n v="0"/>
    <x v="0"/>
  </r>
  <r>
    <x v="5879"/>
    <n v="2"/>
    <n v="0"/>
    <n v="2"/>
    <n v="0"/>
    <s v="Room_Type 1"/>
    <n v="84"/>
    <x v="7"/>
    <n v="0"/>
    <n v="0"/>
    <n v="93.6"/>
    <n v="1"/>
    <x v="0"/>
  </r>
  <r>
    <x v="5880"/>
    <n v="3"/>
    <n v="0"/>
    <n v="3"/>
    <n v="0"/>
    <s v="Room_Type 4"/>
    <n v="32"/>
    <x v="9"/>
    <n v="0"/>
    <n v="0"/>
    <n v="159.30000000000001"/>
    <n v="0"/>
    <x v="0"/>
  </r>
  <r>
    <x v="5881"/>
    <n v="2"/>
    <n v="0"/>
    <n v="2"/>
    <n v="0"/>
    <s v="Room_Type 1"/>
    <n v="301"/>
    <x v="7"/>
    <n v="0"/>
    <n v="0"/>
    <n v="52"/>
    <n v="0"/>
    <x v="0"/>
  </r>
  <r>
    <x v="5882"/>
    <n v="1"/>
    <n v="0"/>
    <n v="2"/>
    <n v="0"/>
    <s v="Room_Type 1"/>
    <n v="67"/>
    <x v="7"/>
    <n v="0"/>
    <n v="0"/>
    <n v="86.4"/>
    <n v="1"/>
    <x v="1"/>
  </r>
  <r>
    <x v="5883"/>
    <n v="2"/>
    <n v="0"/>
    <n v="2"/>
    <n v="0"/>
    <s v="Room_Type 1"/>
    <n v="102"/>
    <x v="6"/>
    <n v="0"/>
    <n v="0"/>
    <n v="101.5"/>
    <n v="0"/>
    <x v="0"/>
  </r>
  <r>
    <x v="5884"/>
    <n v="1"/>
    <n v="0"/>
    <n v="1"/>
    <n v="0"/>
    <s v="Room_Type 1"/>
    <n v="0"/>
    <x v="11"/>
    <n v="1"/>
    <n v="2"/>
    <n v="0"/>
    <n v="1"/>
    <x v="1"/>
  </r>
  <r>
    <x v="5885"/>
    <n v="1"/>
    <n v="0"/>
    <n v="1"/>
    <n v="0"/>
    <s v="Room_Type 1"/>
    <n v="2"/>
    <x v="9"/>
    <n v="0"/>
    <n v="0"/>
    <n v="82.4"/>
    <n v="0"/>
    <x v="1"/>
  </r>
  <r>
    <x v="5886"/>
    <n v="2"/>
    <n v="0"/>
    <n v="3"/>
    <n v="0"/>
    <s v="Room_Type 1"/>
    <n v="98"/>
    <x v="5"/>
    <n v="0"/>
    <n v="0"/>
    <n v="82.5"/>
    <n v="0"/>
    <x v="1"/>
  </r>
  <r>
    <x v="5887"/>
    <n v="2"/>
    <n v="0"/>
    <n v="2"/>
    <n v="0"/>
    <s v="Room_Type 1"/>
    <n v="102"/>
    <x v="6"/>
    <n v="0"/>
    <n v="0"/>
    <n v="109"/>
    <n v="0"/>
    <x v="1"/>
  </r>
  <r>
    <x v="5888"/>
    <n v="2"/>
    <n v="0"/>
    <n v="3"/>
    <n v="0"/>
    <s v="Room_Type 1"/>
    <n v="34"/>
    <x v="2"/>
    <n v="0"/>
    <n v="0"/>
    <n v="76.5"/>
    <n v="0"/>
    <x v="1"/>
  </r>
  <r>
    <x v="5889"/>
    <n v="2"/>
    <n v="0"/>
    <n v="1"/>
    <n v="0"/>
    <s v="Room_Type 1"/>
    <n v="0"/>
    <x v="10"/>
    <n v="0"/>
    <n v="0"/>
    <n v="97"/>
    <n v="0"/>
    <x v="1"/>
  </r>
  <r>
    <x v="5890"/>
    <n v="2"/>
    <n v="0"/>
    <n v="4"/>
    <n v="0"/>
    <s v="Room_Type 1"/>
    <n v="24"/>
    <x v="1"/>
    <n v="0"/>
    <n v="0"/>
    <n v="119.25"/>
    <n v="0"/>
    <x v="1"/>
  </r>
  <r>
    <x v="5891"/>
    <n v="2"/>
    <n v="0"/>
    <n v="3"/>
    <n v="0"/>
    <s v="Room_Type 1"/>
    <n v="0"/>
    <x v="5"/>
    <n v="0"/>
    <n v="0"/>
    <n v="98"/>
    <n v="0"/>
    <x v="0"/>
  </r>
  <r>
    <x v="5892"/>
    <n v="2"/>
    <n v="0"/>
    <n v="8"/>
    <n v="0"/>
    <s v="Room_Type 1"/>
    <n v="89"/>
    <x v="3"/>
    <n v="0"/>
    <n v="0"/>
    <n v="74.8"/>
    <n v="4"/>
    <x v="1"/>
  </r>
  <r>
    <x v="5893"/>
    <n v="2"/>
    <n v="1"/>
    <n v="3"/>
    <n v="0"/>
    <s v="Room_Type 1"/>
    <n v="126"/>
    <x v="0"/>
    <n v="0"/>
    <n v="0"/>
    <n v="93.17"/>
    <n v="1"/>
    <x v="1"/>
  </r>
  <r>
    <x v="5894"/>
    <n v="1"/>
    <n v="0"/>
    <n v="1"/>
    <n v="0"/>
    <s v="Room_Type 1"/>
    <n v="55"/>
    <x v="4"/>
    <n v="0"/>
    <n v="0"/>
    <n v="79"/>
    <n v="0"/>
    <x v="0"/>
  </r>
  <r>
    <x v="5895"/>
    <n v="2"/>
    <n v="0"/>
    <n v="4"/>
    <n v="0"/>
    <s v="Room_Type 1"/>
    <n v="51"/>
    <x v="7"/>
    <n v="0"/>
    <n v="0"/>
    <n v="75"/>
    <n v="1"/>
    <x v="1"/>
  </r>
  <r>
    <x v="5896"/>
    <n v="2"/>
    <n v="0"/>
    <n v="1"/>
    <n v="0"/>
    <s v="Room_Type 1"/>
    <n v="1"/>
    <x v="10"/>
    <n v="0"/>
    <n v="0"/>
    <n v="79"/>
    <n v="0"/>
    <x v="0"/>
  </r>
  <r>
    <x v="5897"/>
    <n v="2"/>
    <n v="0"/>
    <n v="7"/>
    <n v="0"/>
    <s v="Room_Type 4"/>
    <n v="91"/>
    <x v="4"/>
    <n v="0"/>
    <n v="0"/>
    <n v="127.8"/>
    <n v="0"/>
    <x v="1"/>
  </r>
  <r>
    <x v="5898"/>
    <n v="1"/>
    <n v="0"/>
    <n v="1"/>
    <n v="0"/>
    <s v="Room_Type 2"/>
    <n v="0"/>
    <x v="4"/>
    <n v="0"/>
    <n v="0"/>
    <n v="0"/>
    <n v="0"/>
    <x v="1"/>
  </r>
  <r>
    <x v="5899"/>
    <n v="2"/>
    <n v="2"/>
    <n v="2"/>
    <n v="0"/>
    <s v="Room_Type 6"/>
    <n v="28"/>
    <x v="1"/>
    <n v="0"/>
    <n v="0"/>
    <n v="231"/>
    <n v="1"/>
    <x v="1"/>
  </r>
  <r>
    <x v="5900"/>
    <n v="1"/>
    <n v="1"/>
    <n v="3"/>
    <n v="0"/>
    <s v="Room_Type 1"/>
    <n v="6"/>
    <x v="1"/>
    <n v="0"/>
    <n v="0"/>
    <n v="109"/>
    <n v="2"/>
    <x v="1"/>
  </r>
  <r>
    <x v="5901"/>
    <n v="2"/>
    <n v="0"/>
    <n v="2"/>
    <n v="0"/>
    <s v="Room_Type 1"/>
    <n v="19"/>
    <x v="2"/>
    <n v="0"/>
    <n v="0"/>
    <n v="100"/>
    <n v="0"/>
    <x v="1"/>
  </r>
  <r>
    <x v="5902"/>
    <n v="2"/>
    <n v="0"/>
    <n v="3"/>
    <n v="0"/>
    <s v="Room_Type 4"/>
    <n v="96"/>
    <x v="1"/>
    <n v="0"/>
    <n v="0"/>
    <n v="90.95"/>
    <n v="0"/>
    <x v="1"/>
  </r>
  <r>
    <x v="5903"/>
    <n v="3"/>
    <n v="0"/>
    <n v="4"/>
    <n v="0"/>
    <s v="Room_Type 4"/>
    <n v="74"/>
    <x v="4"/>
    <n v="0"/>
    <n v="0"/>
    <n v="139.94999999999999"/>
    <n v="0"/>
    <x v="0"/>
  </r>
  <r>
    <x v="5904"/>
    <n v="2"/>
    <n v="0"/>
    <n v="1"/>
    <n v="0"/>
    <s v="Room_Type 1"/>
    <n v="33"/>
    <x v="7"/>
    <n v="0"/>
    <n v="0"/>
    <n v="113"/>
    <n v="1"/>
    <x v="1"/>
  </r>
  <r>
    <x v="5905"/>
    <n v="2"/>
    <n v="1"/>
    <n v="1"/>
    <n v="0"/>
    <s v="Room_Type 1"/>
    <n v="1"/>
    <x v="4"/>
    <n v="0"/>
    <n v="0"/>
    <n v="111"/>
    <n v="2"/>
    <x v="1"/>
  </r>
  <r>
    <x v="5906"/>
    <n v="2"/>
    <n v="0"/>
    <n v="3"/>
    <n v="0"/>
    <s v="Room_Type 4"/>
    <n v="72"/>
    <x v="9"/>
    <n v="0"/>
    <n v="0"/>
    <n v="104.4"/>
    <n v="1"/>
    <x v="1"/>
  </r>
  <r>
    <x v="5907"/>
    <n v="2"/>
    <n v="0"/>
    <n v="1"/>
    <n v="0"/>
    <s v="Room_Type 1"/>
    <n v="0"/>
    <x v="0"/>
    <n v="0"/>
    <n v="0"/>
    <n v="0"/>
    <n v="0"/>
    <x v="1"/>
  </r>
  <r>
    <x v="5908"/>
    <n v="1"/>
    <n v="0"/>
    <n v="2"/>
    <n v="0"/>
    <s v="Room_Type 1"/>
    <n v="3"/>
    <x v="1"/>
    <n v="0"/>
    <n v="0"/>
    <n v="123.5"/>
    <n v="2"/>
    <x v="1"/>
  </r>
  <r>
    <x v="5909"/>
    <n v="2"/>
    <n v="0"/>
    <n v="3"/>
    <n v="0"/>
    <s v="Room_Type 1"/>
    <n v="205"/>
    <x v="4"/>
    <n v="0"/>
    <n v="0"/>
    <n v="76.5"/>
    <n v="2"/>
    <x v="1"/>
  </r>
  <r>
    <x v="5910"/>
    <n v="2"/>
    <n v="0"/>
    <n v="4"/>
    <n v="0"/>
    <s v="Room_Type 1"/>
    <n v="196"/>
    <x v="8"/>
    <n v="0"/>
    <n v="0"/>
    <n v="80.75"/>
    <n v="1"/>
    <x v="1"/>
  </r>
  <r>
    <x v="5911"/>
    <n v="1"/>
    <n v="0"/>
    <n v="2"/>
    <n v="0"/>
    <s v="Room_Type 1"/>
    <n v="103"/>
    <x v="5"/>
    <n v="0"/>
    <n v="0"/>
    <n v="115"/>
    <n v="0"/>
    <x v="0"/>
  </r>
  <r>
    <x v="5912"/>
    <n v="1"/>
    <n v="1"/>
    <n v="3"/>
    <n v="0"/>
    <s v="Room_Type 1"/>
    <n v="18"/>
    <x v="9"/>
    <n v="0"/>
    <n v="0"/>
    <n v="137.66999999999999"/>
    <n v="0"/>
    <x v="0"/>
  </r>
  <r>
    <x v="5913"/>
    <n v="1"/>
    <n v="0"/>
    <n v="1"/>
    <n v="0"/>
    <s v="Room_Type 1"/>
    <n v="0"/>
    <x v="4"/>
    <n v="1"/>
    <n v="3"/>
    <n v="65"/>
    <n v="0"/>
    <x v="1"/>
  </r>
  <r>
    <x v="5914"/>
    <n v="1"/>
    <n v="0"/>
    <n v="1"/>
    <n v="0"/>
    <s v="Room_Type 1"/>
    <n v="4"/>
    <x v="11"/>
    <n v="0"/>
    <n v="0"/>
    <n v="80"/>
    <n v="1"/>
    <x v="1"/>
  </r>
  <r>
    <x v="5915"/>
    <n v="2"/>
    <n v="0"/>
    <n v="6"/>
    <n v="0"/>
    <s v="Room_Type 1"/>
    <n v="6"/>
    <x v="0"/>
    <n v="0"/>
    <n v="0"/>
    <n v="90"/>
    <n v="2"/>
    <x v="1"/>
  </r>
  <r>
    <x v="5916"/>
    <n v="2"/>
    <n v="0"/>
    <n v="10"/>
    <n v="0"/>
    <s v="Room_Type 4"/>
    <n v="27"/>
    <x v="2"/>
    <n v="0"/>
    <n v="0"/>
    <n v="132.24"/>
    <n v="0"/>
    <x v="0"/>
  </r>
  <r>
    <x v="5917"/>
    <n v="2"/>
    <n v="0"/>
    <n v="5"/>
    <n v="0"/>
    <s v="Room_Type 4"/>
    <n v="128"/>
    <x v="6"/>
    <n v="0"/>
    <n v="0"/>
    <n v="132.30000000000001"/>
    <n v="0"/>
    <x v="0"/>
  </r>
  <r>
    <x v="5918"/>
    <n v="2"/>
    <n v="0"/>
    <n v="2"/>
    <n v="0"/>
    <s v="Room_Type 1"/>
    <n v="99"/>
    <x v="5"/>
    <n v="0"/>
    <n v="0"/>
    <n v="96.3"/>
    <n v="1"/>
    <x v="0"/>
  </r>
  <r>
    <x v="5919"/>
    <n v="2"/>
    <n v="0"/>
    <n v="4"/>
    <n v="0"/>
    <s v="Room_Type 1"/>
    <n v="322"/>
    <x v="8"/>
    <n v="0"/>
    <n v="0"/>
    <n v="80"/>
    <n v="0"/>
    <x v="0"/>
  </r>
  <r>
    <x v="5920"/>
    <n v="2"/>
    <n v="0"/>
    <n v="4"/>
    <n v="0"/>
    <s v="Room_Type 1"/>
    <n v="141"/>
    <x v="8"/>
    <n v="0"/>
    <n v="0"/>
    <n v="104.55"/>
    <n v="2"/>
    <x v="1"/>
  </r>
  <r>
    <x v="5921"/>
    <n v="2"/>
    <n v="0"/>
    <n v="3"/>
    <n v="0"/>
    <s v="Room_Type 1"/>
    <n v="150"/>
    <x v="11"/>
    <n v="0"/>
    <n v="0"/>
    <n v="101"/>
    <n v="0"/>
    <x v="1"/>
  </r>
  <r>
    <x v="5922"/>
    <n v="2"/>
    <n v="0"/>
    <n v="3"/>
    <n v="0"/>
    <s v="Room_Type 1"/>
    <n v="418"/>
    <x v="1"/>
    <n v="0"/>
    <n v="0"/>
    <n v="75"/>
    <n v="0"/>
    <x v="0"/>
  </r>
  <r>
    <x v="5923"/>
    <n v="2"/>
    <n v="0"/>
    <n v="3"/>
    <n v="0"/>
    <s v="Room_Type 1"/>
    <n v="271"/>
    <x v="3"/>
    <n v="0"/>
    <n v="0"/>
    <n v="71.64"/>
    <n v="0"/>
    <x v="1"/>
  </r>
  <r>
    <x v="5924"/>
    <n v="2"/>
    <n v="0"/>
    <n v="4"/>
    <n v="0"/>
    <s v="Room_Type 1"/>
    <n v="67"/>
    <x v="7"/>
    <n v="0"/>
    <n v="0"/>
    <n v="93.6"/>
    <n v="3"/>
    <x v="1"/>
  </r>
  <r>
    <x v="5925"/>
    <n v="2"/>
    <n v="0"/>
    <n v="7"/>
    <n v="0"/>
    <s v="Room_Type 1"/>
    <n v="10"/>
    <x v="0"/>
    <n v="0"/>
    <n v="0"/>
    <n v="85"/>
    <n v="0"/>
    <x v="1"/>
  </r>
  <r>
    <x v="5926"/>
    <n v="2"/>
    <n v="0"/>
    <n v="3"/>
    <n v="0"/>
    <s v="Room_Type 1"/>
    <n v="183"/>
    <x v="1"/>
    <n v="0"/>
    <n v="0"/>
    <n v="110"/>
    <n v="1"/>
    <x v="0"/>
  </r>
  <r>
    <x v="5927"/>
    <n v="1"/>
    <n v="0"/>
    <n v="1"/>
    <n v="0"/>
    <s v="Room_Type 1"/>
    <n v="22"/>
    <x v="7"/>
    <n v="0"/>
    <n v="0"/>
    <n v="62"/>
    <n v="1"/>
    <x v="1"/>
  </r>
  <r>
    <x v="5928"/>
    <n v="2"/>
    <n v="0"/>
    <n v="3"/>
    <n v="0"/>
    <s v="Room_Type 1"/>
    <n v="99"/>
    <x v="1"/>
    <n v="0"/>
    <n v="0"/>
    <n v="125.1"/>
    <n v="0"/>
    <x v="0"/>
  </r>
  <r>
    <x v="5929"/>
    <n v="2"/>
    <n v="0"/>
    <n v="2"/>
    <n v="0"/>
    <s v="Room_Type 1"/>
    <n v="39"/>
    <x v="0"/>
    <n v="0"/>
    <n v="0"/>
    <n v="109"/>
    <n v="0"/>
    <x v="1"/>
  </r>
  <r>
    <x v="5930"/>
    <n v="3"/>
    <n v="0"/>
    <n v="5"/>
    <n v="0"/>
    <s v="Room_Type 4"/>
    <n v="165"/>
    <x v="0"/>
    <n v="0"/>
    <n v="0"/>
    <n v="180.2"/>
    <n v="0"/>
    <x v="0"/>
  </r>
  <r>
    <x v="5931"/>
    <n v="2"/>
    <n v="0"/>
    <n v="7"/>
    <n v="0"/>
    <s v="Room_Type 1"/>
    <n v="177"/>
    <x v="0"/>
    <n v="0"/>
    <n v="0"/>
    <n v="99.45"/>
    <n v="1"/>
    <x v="1"/>
  </r>
  <r>
    <x v="5932"/>
    <n v="2"/>
    <n v="0"/>
    <n v="3"/>
    <n v="0"/>
    <s v="Room_Type 1"/>
    <n v="56"/>
    <x v="0"/>
    <n v="0"/>
    <n v="0"/>
    <n v="109.8"/>
    <n v="0"/>
    <x v="0"/>
  </r>
  <r>
    <x v="5933"/>
    <n v="2"/>
    <n v="0"/>
    <n v="3"/>
    <n v="0"/>
    <s v="Room_Type 1"/>
    <n v="44"/>
    <x v="10"/>
    <n v="0"/>
    <n v="0"/>
    <n v="75"/>
    <n v="0"/>
    <x v="1"/>
  </r>
  <r>
    <x v="5934"/>
    <n v="2"/>
    <n v="0"/>
    <n v="3"/>
    <n v="0"/>
    <s v="Room_Type 1"/>
    <n v="26"/>
    <x v="6"/>
    <n v="0"/>
    <n v="0"/>
    <n v="133"/>
    <n v="0"/>
    <x v="1"/>
  </r>
  <r>
    <x v="5935"/>
    <n v="2"/>
    <n v="0"/>
    <n v="7"/>
    <n v="0"/>
    <s v="Room_Type 1"/>
    <n v="73"/>
    <x v="6"/>
    <n v="0"/>
    <n v="0"/>
    <n v="89.25"/>
    <n v="3"/>
    <x v="1"/>
  </r>
  <r>
    <x v="5936"/>
    <n v="2"/>
    <n v="0"/>
    <n v="4"/>
    <n v="0"/>
    <s v="Room_Type 4"/>
    <n v="95"/>
    <x v="4"/>
    <n v="0"/>
    <n v="0"/>
    <n v="127.8"/>
    <n v="0"/>
    <x v="0"/>
  </r>
  <r>
    <x v="5937"/>
    <n v="2"/>
    <n v="0"/>
    <n v="3"/>
    <n v="0"/>
    <s v="Room_Type 4"/>
    <n v="32"/>
    <x v="3"/>
    <n v="0"/>
    <n v="0"/>
    <n v="87.78"/>
    <n v="2"/>
    <x v="1"/>
  </r>
  <r>
    <x v="5938"/>
    <n v="1"/>
    <n v="0"/>
    <n v="3"/>
    <n v="0"/>
    <s v="Room_Type 1"/>
    <n v="1"/>
    <x v="10"/>
    <n v="0"/>
    <n v="0"/>
    <n v="60"/>
    <n v="0"/>
    <x v="0"/>
  </r>
  <r>
    <x v="5939"/>
    <n v="1"/>
    <n v="0"/>
    <n v="2"/>
    <n v="0"/>
    <s v="Room_Type 1"/>
    <n v="8"/>
    <x v="2"/>
    <n v="0"/>
    <n v="0"/>
    <n v="76.08"/>
    <n v="0"/>
    <x v="1"/>
  </r>
  <r>
    <x v="5940"/>
    <n v="2"/>
    <n v="1"/>
    <n v="2"/>
    <n v="0"/>
    <s v="Room_Type 1"/>
    <n v="146"/>
    <x v="2"/>
    <n v="0"/>
    <n v="0"/>
    <n v="130"/>
    <n v="2"/>
    <x v="1"/>
  </r>
  <r>
    <x v="5941"/>
    <n v="2"/>
    <n v="0"/>
    <n v="3"/>
    <n v="0"/>
    <s v="Room_Type 1"/>
    <n v="151"/>
    <x v="0"/>
    <n v="0"/>
    <n v="0"/>
    <n v="100.5"/>
    <n v="1"/>
    <x v="0"/>
  </r>
  <r>
    <x v="5942"/>
    <n v="2"/>
    <n v="2"/>
    <n v="4"/>
    <n v="0"/>
    <s v="Room_Type 6"/>
    <n v="23"/>
    <x v="7"/>
    <n v="0"/>
    <n v="0"/>
    <n v="147.9"/>
    <n v="1"/>
    <x v="0"/>
  </r>
  <r>
    <x v="5943"/>
    <n v="2"/>
    <n v="0"/>
    <n v="4"/>
    <n v="0"/>
    <s v="Room_Type 1"/>
    <n v="184"/>
    <x v="0"/>
    <n v="0"/>
    <n v="0"/>
    <n v="89.25"/>
    <n v="0"/>
    <x v="0"/>
  </r>
  <r>
    <x v="5944"/>
    <n v="3"/>
    <n v="0"/>
    <n v="6"/>
    <n v="0"/>
    <s v="Room_Type 4"/>
    <n v="52"/>
    <x v="3"/>
    <n v="0"/>
    <n v="0"/>
    <n v="130.9"/>
    <n v="1"/>
    <x v="1"/>
  </r>
  <r>
    <x v="5945"/>
    <n v="2"/>
    <n v="0"/>
    <n v="4"/>
    <n v="0"/>
    <s v="Room_Type 1"/>
    <n v="222"/>
    <x v="6"/>
    <n v="0"/>
    <n v="0"/>
    <n v="80.75"/>
    <n v="1"/>
    <x v="1"/>
  </r>
  <r>
    <x v="5946"/>
    <n v="2"/>
    <n v="0"/>
    <n v="3"/>
    <n v="0"/>
    <s v="Room_Type 1"/>
    <n v="81"/>
    <x v="1"/>
    <n v="0"/>
    <n v="0"/>
    <n v="125.1"/>
    <n v="2"/>
    <x v="1"/>
  </r>
  <r>
    <x v="5947"/>
    <n v="3"/>
    <n v="0"/>
    <n v="5"/>
    <n v="0"/>
    <s v="Room_Type 4"/>
    <n v="54"/>
    <x v="1"/>
    <n v="0"/>
    <n v="0"/>
    <n v="139.86000000000001"/>
    <n v="0"/>
    <x v="0"/>
  </r>
  <r>
    <x v="5948"/>
    <n v="3"/>
    <n v="0"/>
    <n v="3"/>
    <n v="0"/>
    <s v="Room_Type 1"/>
    <n v="30"/>
    <x v="9"/>
    <n v="0"/>
    <n v="0"/>
    <n v="150.30000000000001"/>
    <n v="0"/>
    <x v="0"/>
  </r>
  <r>
    <x v="5949"/>
    <n v="2"/>
    <n v="0"/>
    <n v="2"/>
    <n v="0"/>
    <s v="Room_Type 1"/>
    <n v="386"/>
    <x v="6"/>
    <n v="0"/>
    <n v="0"/>
    <n v="115"/>
    <n v="1"/>
    <x v="0"/>
  </r>
  <r>
    <x v="5950"/>
    <n v="2"/>
    <n v="0"/>
    <n v="1"/>
    <n v="0"/>
    <s v="Room_Type 1"/>
    <n v="40"/>
    <x v="4"/>
    <n v="0"/>
    <n v="0"/>
    <n v="125"/>
    <n v="1"/>
    <x v="1"/>
  </r>
  <r>
    <x v="5951"/>
    <n v="2"/>
    <n v="0"/>
    <n v="5"/>
    <n v="0"/>
    <s v="Room_Type 1"/>
    <n v="209"/>
    <x v="0"/>
    <n v="0"/>
    <n v="0"/>
    <n v="90.95"/>
    <n v="2"/>
    <x v="1"/>
  </r>
  <r>
    <x v="5952"/>
    <n v="1"/>
    <n v="0"/>
    <n v="2"/>
    <n v="0"/>
    <s v="Room_Type 1"/>
    <n v="4"/>
    <x v="6"/>
    <n v="1"/>
    <n v="0"/>
    <n v="65"/>
    <n v="1"/>
    <x v="1"/>
  </r>
  <r>
    <x v="5953"/>
    <n v="2"/>
    <n v="0"/>
    <n v="3"/>
    <n v="0"/>
    <s v="Room_Type 1"/>
    <n v="205"/>
    <x v="8"/>
    <n v="0"/>
    <n v="0"/>
    <n v="90"/>
    <n v="0"/>
    <x v="0"/>
  </r>
  <r>
    <x v="5954"/>
    <n v="2"/>
    <n v="0"/>
    <n v="3"/>
    <n v="0"/>
    <s v="Room_Type 1"/>
    <n v="14"/>
    <x v="1"/>
    <n v="0"/>
    <n v="0"/>
    <n v="111.33"/>
    <n v="1"/>
    <x v="1"/>
  </r>
  <r>
    <x v="5955"/>
    <n v="2"/>
    <n v="0"/>
    <n v="3"/>
    <n v="0"/>
    <s v="Room_Type 4"/>
    <n v="93"/>
    <x v="9"/>
    <n v="0"/>
    <n v="0"/>
    <n v="105.3"/>
    <n v="2"/>
    <x v="0"/>
  </r>
  <r>
    <x v="5956"/>
    <n v="2"/>
    <n v="0"/>
    <n v="3"/>
    <n v="0"/>
    <s v="Room_Type 1"/>
    <n v="61"/>
    <x v="0"/>
    <n v="0"/>
    <n v="0"/>
    <n v="78.25"/>
    <n v="0"/>
    <x v="1"/>
  </r>
  <r>
    <x v="5957"/>
    <n v="2"/>
    <n v="2"/>
    <n v="1"/>
    <n v="0"/>
    <s v="Room_Type 6"/>
    <n v="70"/>
    <x v="5"/>
    <n v="0"/>
    <n v="0"/>
    <n v="186.3"/>
    <n v="0"/>
    <x v="0"/>
  </r>
  <r>
    <x v="5958"/>
    <n v="2"/>
    <n v="0"/>
    <n v="2"/>
    <n v="0"/>
    <s v="Room_Type 1"/>
    <n v="93"/>
    <x v="2"/>
    <n v="0"/>
    <n v="0"/>
    <n v="126.9"/>
    <n v="1"/>
    <x v="1"/>
  </r>
  <r>
    <x v="5959"/>
    <n v="2"/>
    <n v="0"/>
    <n v="3"/>
    <n v="0"/>
    <s v="Room_Type 1"/>
    <n v="121"/>
    <x v="5"/>
    <n v="0"/>
    <n v="0"/>
    <n v="91.5"/>
    <n v="0"/>
    <x v="1"/>
  </r>
  <r>
    <x v="5960"/>
    <n v="2"/>
    <n v="0"/>
    <n v="5"/>
    <n v="0"/>
    <s v="Room_Type 1"/>
    <n v="77"/>
    <x v="9"/>
    <n v="0"/>
    <n v="0"/>
    <n v="68.849999999999994"/>
    <n v="0"/>
    <x v="1"/>
  </r>
  <r>
    <x v="5961"/>
    <n v="2"/>
    <n v="0"/>
    <n v="5"/>
    <n v="0"/>
    <s v="Room_Type 2"/>
    <n v="62"/>
    <x v="10"/>
    <n v="0"/>
    <n v="0"/>
    <n v="65.66"/>
    <n v="0"/>
    <x v="0"/>
  </r>
  <r>
    <x v="5962"/>
    <n v="2"/>
    <n v="1"/>
    <n v="1"/>
    <n v="0"/>
    <s v="Room_Type 1"/>
    <n v="36"/>
    <x v="1"/>
    <n v="0"/>
    <n v="0"/>
    <n v="126"/>
    <n v="1"/>
    <x v="0"/>
  </r>
  <r>
    <x v="5963"/>
    <n v="2"/>
    <n v="2"/>
    <n v="1"/>
    <n v="0"/>
    <s v="Room_Type 6"/>
    <n v="16"/>
    <x v="2"/>
    <n v="0"/>
    <n v="0"/>
    <n v="221"/>
    <n v="0"/>
    <x v="0"/>
  </r>
  <r>
    <x v="5964"/>
    <n v="2"/>
    <n v="0"/>
    <n v="3"/>
    <n v="0"/>
    <s v="Room_Type 1"/>
    <n v="55"/>
    <x v="2"/>
    <n v="0"/>
    <n v="0"/>
    <n v="95.1"/>
    <n v="1"/>
    <x v="1"/>
  </r>
  <r>
    <x v="5965"/>
    <n v="2"/>
    <n v="0"/>
    <n v="1"/>
    <n v="0"/>
    <s v="Room_Type 1"/>
    <n v="8"/>
    <x v="7"/>
    <n v="0"/>
    <n v="0"/>
    <n v="130"/>
    <n v="0"/>
    <x v="1"/>
  </r>
  <r>
    <x v="5966"/>
    <n v="2"/>
    <n v="0"/>
    <n v="2"/>
    <n v="0"/>
    <s v="Room_Type 1"/>
    <n v="291"/>
    <x v="0"/>
    <n v="0"/>
    <n v="0"/>
    <n v="115"/>
    <n v="0"/>
    <x v="0"/>
  </r>
  <r>
    <x v="5967"/>
    <n v="2"/>
    <n v="0"/>
    <n v="3"/>
    <n v="0"/>
    <s v="Room_Type 1"/>
    <n v="52"/>
    <x v="3"/>
    <n v="0"/>
    <n v="0"/>
    <n v="72"/>
    <n v="0"/>
    <x v="1"/>
  </r>
  <r>
    <x v="5968"/>
    <n v="2"/>
    <n v="0"/>
    <n v="2"/>
    <n v="0"/>
    <s v="Room_Type 1"/>
    <n v="101"/>
    <x v="2"/>
    <n v="0"/>
    <n v="0"/>
    <n v="95.88"/>
    <n v="0"/>
    <x v="0"/>
  </r>
  <r>
    <x v="5969"/>
    <n v="2"/>
    <n v="0"/>
    <n v="4"/>
    <n v="0"/>
    <s v="Room_Type 1"/>
    <n v="18"/>
    <x v="1"/>
    <n v="0"/>
    <n v="0"/>
    <n v="149"/>
    <n v="2"/>
    <x v="1"/>
  </r>
  <r>
    <x v="5970"/>
    <n v="2"/>
    <n v="0"/>
    <n v="4"/>
    <n v="0"/>
    <s v="Room_Type 4"/>
    <n v="107"/>
    <x v="7"/>
    <n v="0"/>
    <n v="0"/>
    <n v="117.28"/>
    <n v="0"/>
    <x v="1"/>
  </r>
  <r>
    <x v="5971"/>
    <n v="2"/>
    <n v="0"/>
    <n v="4"/>
    <n v="0"/>
    <s v="Room_Type 1"/>
    <n v="5"/>
    <x v="2"/>
    <n v="0"/>
    <n v="0"/>
    <n v="134"/>
    <n v="0"/>
    <x v="0"/>
  </r>
  <r>
    <x v="5972"/>
    <n v="2"/>
    <n v="0"/>
    <n v="4"/>
    <n v="0"/>
    <s v="Room_Type 1"/>
    <n v="166"/>
    <x v="2"/>
    <n v="0"/>
    <n v="0"/>
    <n v="100.3"/>
    <n v="1"/>
    <x v="0"/>
  </r>
  <r>
    <x v="5973"/>
    <n v="2"/>
    <n v="0"/>
    <n v="3"/>
    <n v="0"/>
    <s v="Room_Type 1"/>
    <n v="276"/>
    <x v="1"/>
    <n v="0"/>
    <n v="0"/>
    <n v="95"/>
    <n v="0"/>
    <x v="0"/>
  </r>
  <r>
    <x v="5974"/>
    <n v="2"/>
    <n v="0"/>
    <n v="3"/>
    <n v="0"/>
    <s v="Room_Type 1"/>
    <n v="31"/>
    <x v="10"/>
    <n v="0"/>
    <n v="0"/>
    <n v="71.099999999999994"/>
    <n v="0"/>
    <x v="0"/>
  </r>
  <r>
    <x v="5975"/>
    <n v="2"/>
    <n v="0"/>
    <n v="2"/>
    <n v="0"/>
    <s v="Room_Type 1"/>
    <n v="15"/>
    <x v="8"/>
    <n v="0"/>
    <n v="0"/>
    <n v="111"/>
    <n v="1"/>
    <x v="1"/>
  </r>
  <r>
    <x v="5976"/>
    <n v="1"/>
    <n v="0"/>
    <n v="1"/>
    <n v="0"/>
    <s v="Room_Type 1"/>
    <n v="3"/>
    <x v="3"/>
    <n v="1"/>
    <n v="0"/>
    <n v="55.6"/>
    <n v="0"/>
    <x v="1"/>
  </r>
  <r>
    <x v="5977"/>
    <n v="2"/>
    <n v="0"/>
    <n v="5"/>
    <n v="0"/>
    <s v="Room_Type 1"/>
    <n v="47"/>
    <x v="4"/>
    <n v="0"/>
    <n v="0"/>
    <n v="117.9"/>
    <n v="1"/>
    <x v="1"/>
  </r>
  <r>
    <x v="5978"/>
    <n v="2"/>
    <n v="0"/>
    <n v="2"/>
    <n v="0"/>
    <s v="Room_Type 1"/>
    <n v="101"/>
    <x v="5"/>
    <n v="0"/>
    <n v="0"/>
    <n v="96.3"/>
    <n v="1"/>
    <x v="0"/>
  </r>
  <r>
    <x v="5979"/>
    <n v="1"/>
    <n v="0"/>
    <n v="2"/>
    <n v="0"/>
    <s v="Room_Type 1"/>
    <n v="4"/>
    <x v="0"/>
    <n v="0"/>
    <n v="0"/>
    <n v="79"/>
    <n v="0"/>
    <x v="1"/>
  </r>
  <r>
    <x v="5980"/>
    <n v="2"/>
    <n v="0"/>
    <n v="3"/>
    <n v="0"/>
    <s v="Room_Type 2"/>
    <n v="193"/>
    <x v="4"/>
    <n v="0"/>
    <n v="0"/>
    <n v="76.849999999999994"/>
    <n v="1"/>
    <x v="1"/>
  </r>
  <r>
    <x v="5981"/>
    <n v="2"/>
    <n v="1"/>
    <n v="6"/>
    <n v="0"/>
    <s v="Room_Type 1"/>
    <n v="176"/>
    <x v="0"/>
    <n v="0"/>
    <n v="0"/>
    <n v="114.75"/>
    <n v="0"/>
    <x v="0"/>
  </r>
  <r>
    <x v="5982"/>
    <n v="1"/>
    <n v="0"/>
    <n v="3"/>
    <n v="0"/>
    <s v="Room_Type 1"/>
    <n v="1"/>
    <x v="10"/>
    <n v="0"/>
    <n v="0"/>
    <n v="60"/>
    <n v="0"/>
    <x v="0"/>
  </r>
  <r>
    <x v="5983"/>
    <n v="1"/>
    <n v="0"/>
    <n v="2"/>
    <n v="0"/>
    <s v="Room_Type 4"/>
    <n v="7"/>
    <x v="5"/>
    <n v="0"/>
    <n v="0"/>
    <n v="72.8"/>
    <n v="0"/>
    <x v="1"/>
  </r>
  <r>
    <x v="5984"/>
    <n v="2"/>
    <n v="0"/>
    <n v="2"/>
    <n v="0"/>
    <s v="Room_Type 1"/>
    <n v="0"/>
    <x v="0"/>
    <n v="0"/>
    <n v="0"/>
    <n v="85"/>
    <n v="0"/>
    <x v="1"/>
  </r>
  <r>
    <x v="5985"/>
    <n v="2"/>
    <n v="0"/>
    <n v="1"/>
    <n v="0"/>
    <s v="Room_Type 1"/>
    <n v="1"/>
    <x v="6"/>
    <n v="0"/>
    <n v="0"/>
    <n v="96"/>
    <n v="0"/>
    <x v="1"/>
  </r>
  <r>
    <x v="5986"/>
    <n v="1"/>
    <n v="0"/>
    <n v="3"/>
    <n v="0"/>
    <s v="Room_Type 1"/>
    <n v="0"/>
    <x v="1"/>
    <n v="0"/>
    <n v="0"/>
    <n v="185"/>
    <n v="0"/>
    <x v="1"/>
  </r>
  <r>
    <x v="5987"/>
    <n v="2"/>
    <n v="0"/>
    <n v="3"/>
    <n v="0"/>
    <s v="Room_Type 4"/>
    <n v="82"/>
    <x v="1"/>
    <n v="0"/>
    <n v="0"/>
    <n v="149.4"/>
    <n v="1"/>
    <x v="0"/>
  </r>
  <r>
    <x v="5988"/>
    <n v="2"/>
    <n v="0"/>
    <n v="5"/>
    <n v="0"/>
    <s v="Room_Type 1"/>
    <n v="223"/>
    <x v="1"/>
    <n v="0"/>
    <n v="0"/>
    <n v="73.959999999999994"/>
    <n v="0"/>
    <x v="0"/>
  </r>
  <r>
    <x v="5989"/>
    <n v="2"/>
    <n v="0"/>
    <n v="4"/>
    <n v="0"/>
    <s v="Room_Type 1"/>
    <n v="178"/>
    <x v="0"/>
    <n v="0"/>
    <n v="0"/>
    <n v="99.45"/>
    <n v="1"/>
    <x v="1"/>
  </r>
  <r>
    <x v="5990"/>
    <n v="2"/>
    <n v="0"/>
    <n v="3"/>
    <n v="0"/>
    <s v="Room_Type 1"/>
    <n v="5"/>
    <x v="10"/>
    <n v="0"/>
    <n v="0"/>
    <n v="64"/>
    <n v="0"/>
    <x v="1"/>
  </r>
  <r>
    <x v="5991"/>
    <n v="2"/>
    <n v="0"/>
    <n v="3"/>
    <n v="0"/>
    <s v="Room_Type 1"/>
    <n v="305"/>
    <x v="7"/>
    <n v="0"/>
    <n v="0"/>
    <n v="89"/>
    <n v="0"/>
    <x v="0"/>
  </r>
  <r>
    <x v="5992"/>
    <n v="2"/>
    <n v="0"/>
    <n v="14"/>
    <n v="0"/>
    <s v="Room_Type 1"/>
    <n v="212"/>
    <x v="4"/>
    <n v="0"/>
    <n v="0"/>
    <n v="90.95"/>
    <n v="2"/>
    <x v="0"/>
  </r>
  <r>
    <x v="5993"/>
    <n v="2"/>
    <n v="0"/>
    <n v="4"/>
    <n v="0"/>
    <s v="Room_Type 4"/>
    <n v="33"/>
    <x v="5"/>
    <n v="0"/>
    <n v="0"/>
    <n v="140.4"/>
    <n v="1"/>
    <x v="1"/>
  </r>
  <r>
    <x v="5994"/>
    <n v="2"/>
    <n v="0"/>
    <n v="1"/>
    <n v="0"/>
    <s v="Room_Type 1"/>
    <n v="23"/>
    <x v="10"/>
    <n v="0"/>
    <n v="0"/>
    <n v="91"/>
    <n v="0"/>
    <x v="0"/>
  </r>
  <r>
    <x v="5995"/>
    <n v="2"/>
    <n v="0"/>
    <n v="4"/>
    <n v="0"/>
    <s v="Room_Type 1"/>
    <n v="163"/>
    <x v="4"/>
    <n v="0"/>
    <n v="0"/>
    <n v="99.45"/>
    <n v="1"/>
    <x v="1"/>
  </r>
  <r>
    <x v="5996"/>
    <n v="1"/>
    <n v="0"/>
    <n v="1"/>
    <n v="0"/>
    <s v="Room_Type 1"/>
    <n v="55"/>
    <x v="4"/>
    <n v="0"/>
    <n v="0"/>
    <n v="79"/>
    <n v="0"/>
    <x v="1"/>
  </r>
  <r>
    <x v="5997"/>
    <n v="2"/>
    <n v="0"/>
    <n v="4"/>
    <n v="0"/>
    <s v="Room_Type 1"/>
    <n v="110"/>
    <x v="3"/>
    <n v="0"/>
    <n v="0"/>
    <n v="70"/>
    <n v="0"/>
    <x v="1"/>
  </r>
  <r>
    <x v="5998"/>
    <n v="2"/>
    <n v="0"/>
    <n v="4"/>
    <n v="0"/>
    <s v="Room_Type 4"/>
    <n v="83"/>
    <x v="5"/>
    <n v="0"/>
    <n v="0"/>
    <n v="103.7"/>
    <n v="0"/>
    <x v="1"/>
  </r>
  <r>
    <x v="5999"/>
    <n v="1"/>
    <n v="0"/>
    <n v="3"/>
    <n v="0"/>
    <s v="Room_Type 1"/>
    <n v="1"/>
    <x v="10"/>
    <n v="0"/>
    <n v="0"/>
    <n v="76"/>
    <n v="0"/>
    <x v="1"/>
  </r>
  <r>
    <x v="6000"/>
    <n v="1"/>
    <n v="0"/>
    <n v="1"/>
    <n v="0"/>
    <s v="Room_Type 1"/>
    <n v="0"/>
    <x v="9"/>
    <n v="0"/>
    <n v="0"/>
    <n v="60"/>
    <n v="0"/>
    <x v="1"/>
  </r>
  <r>
    <x v="6001"/>
    <n v="1"/>
    <n v="0"/>
    <n v="2"/>
    <n v="0"/>
    <s v="Room_Type 1"/>
    <n v="188"/>
    <x v="2"/>
    <n v="0"/>
    <n v="0"/>
    <n v="130"/>
    <n v="0"/>
    <x v="0"/>
  </r>
  <r>
    <x v="6002"/>
    <n v="2"/>
    <n v="0"/>
    <n v="4"/>
    <n v="0"/>
    <s v="Room_Type 1"/>
    <n v="68"/>
    <x v="10"/>
    <n v="0"/>
    <n v="0"/>
    <n v="51.09"/>
    <n v="0"/>
    <x v="1"/>
  </r>
  <r>
    <x v="6003"/>
    <n v="1"/>
    <n v="0"/>
    <n v="1"/>
    <n v="0"/>
    <s v="Room_Type 1"/>
    <n v="5"/>
    <x v="2"/>
    <n v="1"/>
    <n v="0"/>
    <n v="65"/>
    <n v="1"/>
    <x v="1"/>
  </r>
  <r>
    <x v="6004"/>
    <n v="2"/>
    <n v="0"/>
    <n v="1"/>
    <n v="0"/>
    <s v="Room_Type 1"/>
    <n v="1"/>
    <x v="1"/>
    <n v="0"/>
    <n v="0"/>
    <n v="152"/>
    <n v="0"/>
    <x v="1"/>
  </r>
  <r>
    <x v="6005"/>
    <n v="2"/>
    <n v="0"/>
    <n v="4"/>
    <n v="0"/>
    <s v="Room_Type 1"/>
    <n v="76"/>
    <x v="8"/>
    <n v="0"/>
    <n v="0"/>
    <n v="131.26"/>
    <n v="1"/>
    <x v="1"/>
  </r>
  <r>
    <x v="6006"/>
    <n v="2"/>
    <n v="0"/>
    <n v="4"/>
    <n v="0"/>
    <s v="Room_Type 1"/>
    <n v="75"/>
    <x v="5"/>
    <n v="0"/>
    <n v="0"/>
    <n v="90.95"/>
    <n v="1"/>
    <x v="1"/>
  </r>
  <r>
    <x v="6007"/>
    <n v="2"/>
    <n v="0"/>
    <n v="3"/>
    <n v="0"/>
    <s v="Room_Type 4"/>
    <n v="202"/>
    <x v="6"/>
    <n v="0"/>
    <n v="0"/>
    <n v="109.8"/>
    <n v="0"/>
    <x v="0"/>
  </r>
  <r>
    <x v="6008"/>
    <n v="1"/>
    <n v="0"/>
    <n v="2"/>
    <n v="0"/>
    <s v="Room_Type 1"/>
    <n v="239"/>
    <x v="2"/>
    <n v="0"/>
    <n v="0"/>
    <n v="90.6"/>
    <n v="0"/>
    <x v="0"/>
  </r>
  <r>
    <x v="6009"/>
    <n v="2"/>
    <n v="2"/>
    <n v="4"/>
    <n v="0"/>
    <s v="Room_Type 6"/>
    <n v="80"/>
    <x v="5"/>
    <n v="0"/>
    <n v="0"/>
    <n v="173.19"/>
    <n v="0"/>
    <x v="0"/>
  </r>
  <r>
    <x v="6010"/>
    <n v="1"/>
    <n v="0"/>
    <n v="2"/>
    <n v="0"/>
    <s v="Room_Type 1"/>
    <n v="88"/>
    <x v="8"/>
    <n v="0"/>
    <n v="0"/>
    <n v="121.5"/>
    <n v="0"/>
    <x v="1"/>
  </r>
  <r>
    <x v="6011"/>
    <n v="2"/>
    <n v="0"/>
    <n v="2"/>
    <n v="0"/>
    <s v="Room_Type 5"/>
    <n v="32"/>
    <x v="7"/>
    <n v="0"/>
    <n v="0"/>
    <n v="75"/>
    <n v="1"/>
    <x v="1"/>
  </r>
  <r>
    <x v="6012"/>
    <n v="2"/>
    <n v="0"/>
    <n v="1"/>
    <n v="0"/>
    <s v="Room_Type 1"/>
    <n v="141"/>
    <x v="8"/>
    <n v="0"/>
    <n v="0"/>
    <n v="72.760000000000005"/>
    <n v="1"/>
    <x v="1"/>
  </r>
  <r>
    <x v="6013"/>
    <n v="2"/>
    <n v="0"/>
    <n v="3"/>
    <n v="0"/>
    <s v="Room_Type 1"/>
    <n v="105"/>
    <x v="6"/>
    <n v="0"/>
    <n v="0"/>
    <n v="110"/>
    <n v="0"/>
    <x v="0"/>
  </r>
  <r>
    <x v="6014"/>
    <n v="2"/>
    <n v="0"/>
    <n v="7"/>
    <n v="0"/>
    <s v="Room_Type 2"/>
    <n v="115"/>
    <x v="1"/>
    <n v="0"/>
    <n v="0"/>
    <n v="114.36"/>
    <n v="1"/>
    <x v="1"/>
  </r>
  <r>
    <x v="6015"/>
    <n v="1"/>
    <n v="0"/>
    <n v="2"/>
    <n v="0"/>
    <s v="Room_Type 1"/>
    <n v="74"/>
    <x v="1"/>
    <n v="0"/>
    <n v="0"/>
    <n v="80"/>
    <n v="0"/>
    <x v="1"/>
  </r>
  <r>
    <x v="6016"/>
    <n v="2"/>
    <n v="0"/>
    <n v="2"/>
    <n v="0"/>
    <s v="Room_Type 1"/>
    <n v="346"/>
    <x v="1"/>
    <n v="0"/>
    <n v="0"/>
    <n v="115"/>
    <n v="1"/>
    <x v="0"/>
  </r>
  <r>
    <x v="6017"/>
    <n v="3"/>
    <n v="0"/>
    <n v="4"/>
    <n v="0"/>
    <s v="Room_Type 4"/>
    <n v="48"/>
    <x v="0"/>
    <n v="0"/>
    <n v="0"/>
    <n v="168.3"/>
    <n v="1"/>
    <x v="1"/>
  </r>
  <r>
    <x v="6018"/>
    <n v="3"/>
    <n v="0"/>
    <n v="1"/>
    <n v="0"/>
    <s v="Room_Type 4"/>
    <n v="19"/>
    <x v="4"/>
    <n v="0"/>
    <n v="0"/>
    <n v="146"/>
    <n v="2"/>
    <x v="1"/>
  </r>
  <r>
    <x v="6019"/>
    <n v="1"/>
    <n v="0"/>
    <n v="1"/>
    <n v="0"/>
    <s v="Room_Type 5"/>
    <n v="3"/>
    <x v="1"/>
    <n v="0"/>
    <n v="0"/>
    <n v="195"/>
    <n v="0"/>
    <x v="1"/>
  </r>
  <r>
    <x v="6020"/>
    <n v="2"/>
    <n v="0"/>
    <n v="4"/>
    <n v="0"/>
    <s v="Room_Type 1"/>
    <n v="105"/>
    <x v="2"/>
    <n v="0"/>
    <n v="0"/>
    <n v="99.45"/>
    <n v="1"/>
    <x v="1"/>
  </r>
  <r>
    <x v="6021"/>
    <n v="2"/>
    <n v="0"/>
    <n v="3"/>
    <n v="0"/>
    <s v="Room_Type 1"/>
    <n v="3"/>
    <x v="6"/>
    <n v="0"/>
    <n v="0"/>
    <n v="123"/>
    <n v="0"/>
    <x v="0"/>
  </r>
  <r>
    <x v="6022"/>
    <n v="2"/>
    <n v="0"/>
    <n v="1"/>
    <n v="0"/>
    <s v="Room_Type 1"/>
    <n v="5"/>
    <x v="1"/>
    <n v="0"/>
    <n v="0"/>
    <n v="159"/>
    <n v="1"/>
    <x v="0"/>
  </r>
  <r>
    <x v="6023"/>
    <n v="2"/>
    <n v="0"/>
    <n v="4"/>
    <n v="0"/>
    <s v="Room_Type 4"/>
    <n v="23"/>
    <x v="2"/>
    <n v="0"/>
    <n v="0"/>
    <n v="140.9"/>
    <n v="0"/>
    <x v="0"/>
  </r>
  <r>
    <x v="6024"/>
    <n v="2"/>
    <n v="0"/>
    <n v="2"/>
    <n v="0"/>
    <s v="Room_Type 1"/>
    <n v="186"/>
    <x v="4"/>
    <n v="0"/>
    <n v="0"/>
    <n v="96.3"/>
    <n v="1"/>
    <x v="0"/>
  </r>
  <r>
    <x v="6025"/>
    <n v="2"/>
    <n v="0"/>
    <n v="1"/>
    <n v="0"/>
    <s v="Room_Type 1"/>
    <n v="22"/>
    <x v="10"/>
    <n v="0"/>
    <n v="0"/>
    <n v="67"/>
    <n v="1"/>
    <x v="1"/>
  </r>
  <r>
    <x v="6026"/>
    <n v="2"/>
    <n v="0"/>
    <n v="3"/>
    <n v="0"/>
    <s v="Room_Type 1"/>
    <n v="92"/>
    <x v="9"/>
    <n v="0"/>
    <n v="0"/>
    <n v="100"/>
    <n v="0"/>
    <x v="0"/>
  </r>
  <r>
    <x v="6027"/>
    <n v="2"/>
    <n v="0"/>
    <n v="2"/>
    <n v="0"/>
    <s v="Room_Type 1"/>
    <n v="211"/>
    <x v="8"/>
    <n v="0"/>
    <n v="0"/>
    <n v="100"/>
    <n v="0"/>
    <x v="0"/>
  </r>
  <r>
    <x v="6028"/>
    <n v="2"/>
    <n v="0"/>
    <n v="5"/>
    <n v="0"/>
    <s v="Room_Type 4"/>
    <n v="71"/>
    <x v="5"/>
    <n v="0"/>
    <n v="0"/>
    <n v="105.4"/>
    <n v="0"/>
    <x v="0"/>
  </r>
  <r>
    <x v="6029"/>
    <n v="1"/>
    <n v="0"/>
    <n v="2"/>
    <n v="0"/>
    <s v="Room_Type 1"/>
    <n v="2"/>
    <x v="6"/>
    <n v="1"/>
    <n v="0"/>
    <n v="65"/>
    <n v="0"/>
    <x v="1"/>
  </r>
  <r>
    <x v="6030"/>
    <n v="2"/>
    <n v="0"/>
    <n v="2"/>
    <n v="0"/>
    <s v="Room_Type 1"/>
    <n v="247"/>
    <x v="2"/>
    <n v="0"/>
    <n v="0"/>
    <n v="115"/>
    <n v="1"/>
    <x v="0"/>
  </r>
  <r>
    <x v="6031"/>
    <n v="2"/>
    <n v="0"/>
    <n v="2"/>
    <n v="0"/>
    <s v="Room_Type 1"/>
    <n v="65"/>
    <x v="5"/>
    <n v="0"/>
    <n v="0"/>
    <n v="90.9"/>
    <n v="0"/>
    <x v="0"/>
  </r>
  <r>
    <x v="6032"/>
    <n v="1"/>
    <n v="0"/>
    <n v="1"/>
    <n v="0"/>
    <s v="Room_Type 1"/>
    <n v="0"/>
    <x v="5"/>
    <n v="0"/>
    <n v="0"/>
    <n v="84"/>
    <n v="0"/>
    <x v="1"/>
  </r>
  <r>
    <x v="6033"/>
    <n v="2"/>
    <n v="0"/>
    <n v="2"/>
    <n v="0"/>
    <s v="Room_Type 1"/>
    <n v="113"/>
    <x v="2"/>
    <n v="0"/>
    <n v="0"/>
    <n v="75"/>
    <n v="0"/>
    <x v="1"/>
  </r>
  <r>
    <x v="6034"/>
    <n v="1"/>
    <n v="0"/>
    <n v="5"/>
    <n v="0"/>
    <s v="Room_Type 1"/>
    <n v="6"/>
    <x v="0"/>
    <n v="0"/>
    <n v="0"/>
    <n v="83.2"/>
    <n v="1"/>
    <x v="1"/>
  </r>
  <r>
    <x v="6035"/>
    <n v="1"/>
    <n v="0"/>
    <n v="1"/>
    <n v="0"/>
    <s v="Room_Type 1"/>
    <n v="99"/>
    <x v="10"/>
    <n v="0"/>
    <n v="0"/>
    <n v="81"/>
    <n v="0"/>
    <x v="1"/>
  </r>
  <r>
    <x v="6036"/>
    <n v="2"/>
    <n v="0"/>
    <n v="3"/>
    <n v="0"/>
    <s v="Room_Type 1"/>
    <n v="94"/>
    <x v="8"/>
    <n v="0"/>
    <n v="0"/>
    <n v="80.75"/>
    <n v="0"/>
    <x v="1"/>
  </r>
  <r>
    <x v="6037"/>
    <n v="2"/>
    <n v="0"/>
    <n v="4"/>
    <n v="0"/>
    <s v="Room_Type 1"/>
    <n v="76"/>
    <x v="7"/>
    <n v="0"/>
    <n v="0"/>
    <n v="89.7"/>
    <n v="1"/>
    <x v="1"/>
  </r>
  <r>
    <x v="6038"/>
    <n v="2"/>
    <n v="0"/>
    <n v="3"/>
    <n v="1"/>
    <s v="Room_Type 1"/>
    <n v="71"/>
    <x v="7"/>
    <n v="0"/>
    <n v="0"/>
    <n v="105"/>
    <n v="1"/>
    <x v="1"/>
  </r>
  <r>
    <x v="6039"/>
    <n v="2"/>
    <n v="0"/>
    <n v="4"/>
    <n v="0"/>
    <s v="Room_Type 1"/>
    <n v="85"/>
    <x v="6"/>
    <n v="0"/>
    <n v="0"/>
    <n v="85"/>
    <n v="1"/>
    <x v="1"/>
  </r>
  <r>
    <x v="6040"/>
    <n v="1"/>
    <n v="0"/>
    <n v="1"/>
    <n v="0"/>
    <s v="Room_Type 1"/>
    <n v="15"/>
    <x v="2"/>
    <n v="0"/>
    <n v="0"/>
    <n v="95"/>
    <n v="1"/>
    <x v="1"/>
  </r>
  <r>
    <x v="6041"/>
    <n v="2"/>
    <n v="0"/>
    <n v="1"/>
    <n v="0"/>
    <s v="Room_Type 1"/>
    <n v="4"/>
    <x v="3"/>
    <n v="1"/>
    <n v="2"/>
    <n v="0"/>
    <n v="2"/>
    <x v="1"/>
  </r>
  <r>
    <x v="6042"/>
    <n v="2"/>
    <n v="0"/>
    <n v="3"/>
    <n v="0"/>
    <s v="Room_Type 4"/>
    <n v="44"/>
    <x v="7"/>
    <n v="0"/>
    <n v="0"/>
    <n v="110.13"/>
    <n v="2"/>
    <x v="1"/>
  </r>
  <r>
    <x v="6043"/>
    <n v="2"/>
    <n v="0"/>
    <n v="3"/>
    <n v="0"/>
    <s v="Room_Type 1"/>
    <n v="36"/>
    <x v="6"/>
    <n v="0"/>
    <n v="0"/>
    <n v="112"/>
    <n v="0"/>
    <x v="1"/>
  </r>
  <r>
    <x v="6044"/>
    <n v="1"/>
    <n v="0"/>
    <n v="2"/>
    <n v="0"/>
    <s v="Room_Type 1"/>
    <n v="32"/>
    <x v="7"/>
    <n v="0"/>
    <n v="0"/>
    <n v="73"/>
    <n v="0"/>
    <x v="1"/>
  </r>
  <r>
    <x v="6045"/>
    <n v="2"/>
    <n v="0"/>
    <n v="4"/>
    <n v="0"/>
    <s v="Room_Type 4"/>
    <n v="32"/>
    <x v="1"/>
    <n v="0"/>
    <n v="0"/>
    <n v="149.4"/>
    <n v="2"/>
    <x v="1"/>
  </r>
  <r>
    <x v="6046"/>
    <n v="2"/>
    <n v="0"/>
    <n v="2"/>
    <n v="0"/>
    <s v="Room_Type 1"/>
    <n v="37"/>
    <x v="3"/>
    <n v="0"/>
    <n v="0"/>
    <n v="88"/>
    <n v="2"/>
    <x v="1"/>
  </r>
  <r>
    <x v="6047"/>
    <n v="1"/>
    <n v="0"/>
    <n v="1"/>
    <n v="0"/>
    <s v="Room_Type 1"/>
    <n v="0"/>
    <x v="8"/>
    <n v="0"/>
    <n v="0"/>
    <n v="161"/>
    <n v="1"/>
    <x v="1"/>
  </r>
  <r>
    <x v="6048"/>
    <n v="1"/>
    <n v="0"/>
    <n v="1"/>
    <n v="0"/>
    <s v="Room_Type 1"/>
    <n v="22"/>
    <x v="6"/>
    <n v="0"/>
    <n v="0"/>
    <n v="95"/>
    <n v="0"/>
    <x v="1"/>
  </r>
  <r>
    <x v="6049"/>
    <n v="2"/>
    <n v="0"/>
    <n v="3"/>
    <n v="0"/>
    <s v="Room_Type 1"/>
    <n v="40"/>
    <x v="1"/>
    <n v="0"/>
    <n v="0"/>
    <n v="72.760000000000005"/>
    <n v="0"/>
    <x v="1"/>
  </r>
  <r>
    <x v="6050"/>
    <n v="2"/>
    <n v="0"/>
    <n v="4"/>
    <n v="0"/>
    <s v="Room_Type 6"/>
    <n v="20"/>
    <x v="3"/>
    <n v="0"/>
    <n v="0"/>
    <n v="147.9"/>
    <n v="0"/>
    <x v="1"/>
  </r>
  <r>
    <x v="6051"/>
    <n v="2"/>
    <n v="0"/>
    <n v="5"/>
    <n v="0"/>
    <s v="Room_Type 4"/>
    <n v="79"/>
    <x v="1"/>
    <n v="0"/>
    <n v="0"/>
    <n v="183.6"/>
    <n v="1"/>
    <x v="0"/>
  </r>
  <r>
    <x v="6052"/>
    <n v="2"/>
    <n v="2"/>
    <n v="4"/>
    <n v="0"/>
    <s v="Room_Type 6"/>
    <n v="20"/>
    <x v="2"/>
    <n v="0"/>
    <n v="0"/>
    <n v="211"/>
    <n v="2"/>
    <x v="1"/>
  </r>
  <r>
    <x v="6053"/>
    <n v="2"/>
    <n v="0"/>
    <n v="1"/>
    <n v="0"/>
    <s v="Room_Type 1"/>
    <n v="73"/>
    <x v="1"/>
    <n v="0"/>
    <n v="0"/>
    <n v="100"/>
    <n v="1"/>
    <x v="0"/>
  </r>
  <r>
    <x v="6054"/>
    <n v="2"/>
    <n v="0"/>
    <n v="2"/>
    <n v="1"/>
    <s v="Room_Type 1"/>
    <n v="84"/>
    <x v="0"/>
    <n v="0"/>
    <n v="0"/>
    <n v="126.9"/>
    <n v="1"/>
    <x v="1"/>
  </r>
  <r>
    <x v="6055"/>
    <n v="1"/>
    <n v="0"/>
    <n v="3"/>
    <n v="0"/>
    <s v="Room_Type 1"/>
    <n v="66"/>
    <x v="5"/>
    <n v="0"/>
    <n v="0"/>
    <n v="89.1"/>
    <n v="0"/>
    <x v="0"/>
  </r>
  <r>
    <x v="6056"/>
    <n v="1"/>
    <n v="0"/>
    <n v="2"/>
    <n v="0"/>
    <s v="Room_Type 1"/>
    <n v="4"/>
    <x v="0"/>
    <n v="0"/>
    <n v="0"/>
    <n v="80"/>
    <n v="0"/>
    <x v="1"/>
  </r>
  <r>
    <x v="6057"/>
    <n v="2"/>
    <n v="0"/>
    <n v="2"/>
    <n v="0"/>
    <s v="Room_Type 1"/>
    <n v="80"/>
    <x v="3"/>
    <n v="0"/>
    <n v="0"/>
    <n v="75"/>
    <n v="0"/>
    <x v="1"/>
  </r>
  <r>
    <x v="6058"/>
    <n v="1"/>
    <n v="0"/>
    <n v="2"/>
    <n v="0"/>
    <s v="Room_Type 1"/>
    <n v="52"/>
    <x v="7"/>
    <n v="0"/>
    <n v="0"/>
    <n v="90"/>
    <n v="0"/>
    <x v="0"/>
  </r>
  <r>
    <x v="6059"/>
    <n v="2"/>
    <n v="0"/>
    <n v="2"/>
    <n v="0"/>
    <s v="Room_Type 1"/>
    <n v="17"/>
    <x v="6"/>
    <n v="0"/>
    <n v="0"/>
    <n v="85"/>
    <n v="0"/>
    <x v="1"/>
  </r>
  <r>
    <x v="6060"/>
    <n v="1"/>
    <n v="0"/>
    <n v="2"/>
    <n v="0"/>
    <s v="Room_Type 4"/>
    <n v="0"/>
    <x v="6"/>
    <n v="0"/>
    <n v="0"/>
    <n v="155"/>
    <n v="2"/>
    <x v="1"/>
  </r>
  <r>
    <x v="6061"/>
    <n v="2"/>
    <n v="0"/>
    <n v="2"/>
    <n v="0"/>
    <s v="Room_Type 1"/>
    <n v="4"/>
    <x v="10"/>
    <n v="0"/>
    <n v="0"/>
    <n v="93"/>
    <n v="0"/>
    <x v="1"/>
  </r>
  <r>
    <x v="6062"/>
    <n v="1"/>
    <n v="0"/>
    <n v="3"/>
    <n v="0"/>
    <s v="Room_Type 1"/>
    <n v="24"/>
    <x v="3"/>
    <n v="0"/>
    <n v="0"/>
    <n v="47"/>
    <n v="0"/>
    <x v="1"/>
  </r>
  <r>
    <x v="6063"/>
    <n v="2"/>
    <n v="0"/>
    <n v="4"/>
    <n v="0"/>
    <s v="Room_Type 1"/>
    <n v="100"/>
    <x v="1"/>
    <n v="0"/>
    <n v="0"/>
    <n v="140"/>
    <n v="1"/>
    <x v="1"/>
  </r>
  <r>
    <x v="6064"/>
    <n v="1"/>
    <n v="0"/>
    <n v="4"/>
    <n v="0"/>
    <s v="Room_Type 1"/>
    <n v="2"/>
    <x v="6"/>
    <n v="0"/>
    <n v="0"/>
    <n v="0"/>
    <n v="0"/>
    <x v="1"/>
  </r>
  <r>
    <x v="6065"/>
    <n v="2"/>
    <n v="2"/>
    <n v="2"/>
    <n v="0"/>
    <s v="Room_Type 6"/>
    <n v="14"/>
    <x v="8"/>
    <n v="0"/>
    <n v="0"/>
    <n v="211"/>
    <n v="2"/>
    <x v="1"/>
  </r>
  <r>
    <x v="6066"/>
    <n v="2"/>
    <n v="0"/>
    <n v="2"/>
    <n v="0"/>
    <s v="Room_Type 1"/>
    <n v="11"/>
    <x v="9"/>
    <n v="0"/>
    <n v="0"/>
    <n v="75.92"/>
    <n v="1"/>
    <x v="1"/>
  </r>
  <r>
    <x v="6067"/>
    <n v="3"/>
    <n v="0"/>
    <n v="2"/>
    <n v="0"/>
    <s v="Room_Type 1"/>
    <n v="85"/>
    <x v="0"/>
    <n v="0"/>
    <n v="0"/>
    <n v="50.3"/>
    <n v="0"/>
    <x v="0"/>
  </r>
  <r>
    <x v="6068"/>
    <n v="2"/>
    <n v="0"/>
    <n v="3"/>
    <n v="0"/>
    <s v="Room_Type 1"/>
    <n v="91"/>
    <x v="1"/>
    <n v="0"/>
    <n v="0"/>
    <n v="80.75"/>
    <n v="0"/>
    <x v="1"/>
  </r>
  <r>
    <x v="6069"/>
    <n v="1"/>
    <n v="0"/>
    <n v="2"/>
    <n v="0"/>
    <s v="Room_Type 1"/>
    <n v="164"/>
    <x v="6"/>
    <n v="0"/>
    <n v="0"/>
    <n v="100"/>
    <n v="0"/>
    <x v="1"/>
  </r>
  <r>
    <x v="6070"/>
    <n v="3"/>
    <n v="0"/>
    <n v="2"/>
    <n v="0"/>
    <s v="Room_Type 4"/>
    <n v="118"/>
    <x v="0"/>
    <n v="0"/>
    <n v="0"/>
    <n v="137.69999999999999"/>
    <n v="1"/>
    <x v="1"/>
  </r>
  <r>
    <x v="6071"/>
    <n v="1"/>
    <n v="1"/>
    <n v="4"/>
    <n v="0"/>
    <s v="Room_Type 1"/>
    <n v="78"/>
    <x v="3"/>
    <n v="0"/>
    <n v="0"/>
    <n v="154.29"/>
    <n v="1"/>
    <x v="1"/>
  </r>
  <r>
    <x v="6072"/>
    <n v="2"/>
    <n v="0"/>
    <n v="4"/>
    <n v="0"/>
    <s v="Room_Type 1"/>
    <n v="123"/>
    <x v="5"/>
    <n v="0"/>
    <n v="0"/>
    <n v="93.08"/>
    <n v="0"/>
    <x v="1"/>
  </r>
  <r>
    <x v="6073"/>
    <n v="2"/>
    <n v="0"/>
    <n v="2"/>
    <n v="0"/>
    <s v="Room_Type 1"/>
    <n v="22"/>
    <x v="1"/>
    <n v="0"/>
    <n v="0"/>
    <n v="124"/>
    <n v="1"/>
    <x v="0"/>
  </r>
  <r>
    <x v="6074"/>
    <n v="2"/>
    <n v="0"/>
    <n v="4"/>
    <n v="0"/>
    <s v="Room_Type 1"/>
    <n v="27"/>
    <x v="8"/>
    <n v="0"/>
    <n v="0"/>
    <n v="90.84"/>
    <n v="2"/>
    <x v="1"/>
  </r>
  <r>
    <x v="6075"/>
    <n v="2"/>
    <n v="0"/>
    <n v="3"/>
    <n v="0"/>
    <s v="Room_Type 1"/>
    <n v="209"/>
    <x v="5"/>
    <n v="0"/>
    <n v="0"/>
    <n v="81.77"/>
    <n v="1"/>
    <x v="1"/>
  </r>
  <r>
    <x v="6076"/>
    <n v="2"/>
    <n v="0"/>
    <n v="3"/>
    <n v="0"/>
    <s v="Room_Type 1"/>
    <n v="147"/>
    <x v="2"/>
    <n v="0"/>
    <n v="0"/>
    <n v="95"/>
    <n v="0"/>
    <x v="0"/>
  </r>
  <r>
    <x v="6077"/>
    <n v="2"/>
    <n v="0"/>
    <n v="4"/>
    <n v="0"/>
    <s v="Room_Type 1"/>
    <n v="144"/>
    <x v="1"/>
    <n v="0"/>
    <n v="0"/>
    <n v="126.9"/>
    <n v="3"/>
    <x v="1"/>
  </r>
  <r>
    <x v="6078"/>
    <n v="2"/>
    <n v="2"/>
    <n v="2"/>
    <n v="0"/>
    <s v="Room_Type 6"/>
    <n v="6"/>
    <x v="5"/>
    <n v="0"/>
    <n v="0"/>
    <n v="196"/>
    <n v="1"/>
    <x v="1"/>
  </r>
  <r>
    <x v="6079"/>
    <n v="2"/>
    <n v="0"/>
    <n v="2"/>
    <n v="0"/>
    <s v="Room_Type 1"/>
    <n v="102"/>
    <x v="6"/>
    <n v="0"/>
    <n v="0"/>
    <n v="109"/>
    <n v="0"/>
    <x v="1"/>
  </r>
  <r>
    <x v="6080"/>
    <n v="2"/>
    <n v="0"/>
    <n v="1"/>
    <n v="0"/>
    <s v="Room_Type 1"/>
    <n v="56"/>
    <x v="2"/>
    <n v="0"/>
    <n v="0"/>
    <n v="120"/>
    <n v="0"/>
    <x v="1"/>
  </r>
  <r>
    <x v="6081"/>
    <n v="2"/>
    <n v="0"/>
    <n v="3"/>
    <n v="0"/>
    <s v="Room_Type 1"/>
    <n v="145"/>
    <x v="0"/>
    <n v="0"/>
    <n v="0"/>
    <n v="94.5"/>
    <n v="0"/>
    <x v="1"/>
  </r>
  <r>
    <x v="6082"/>
    <n v="2"/>
    <n v="0"/>
    <n v="3"/>
    <n v="0"/>
    <s v="Room_Type 1"/>
    <n v="30"/>
    <x v="5"/>
    <n v="0"/>
    <n v="0"/>
    <n v="111.3"/>
    <n v="0"/>
    <x v="1"/>
  </r>
  <r>
    <x v="6083"/>
    <n v="2"/>
    <n v="0"/>
    <n v="1"/>
    <n v="0"/>
    <s v="Room_Type 2"/>
    <n v="19"/>
    <x v="3"/>
    <n v="0"/>
    <n v="0"/>
    <n v="77.25"/>
    <n v="1"/>
    <x v="1"/>
  </r>
  <r>
    <x v="6084"/>
    <n v="2"/>
    <n v="0"/>
    <n v="4"/>
    <n v="0"/>
    <s v="Room_Type 4"/>
    <n v="147"/>
    <x v="4"/>
    <n v="0"/>
    <n v="0"/>
    <n v="103.7"/>
    <n v="2"/>
    <x v="1"/>
  </r>
  <r>
    <x v="6085"/>
    <n v="2"/>
    <n v="0"/>
    <n v="1"/>
    <n v="0"/>
    <s v="Room_Type 1"/>
    <n v="0"/>
    <x v="11"/>
    <n v="0"/>
    <n v="0"/>
    <n v="54.02"/>
    <n v="0"/>
    <x v="1"/>
  </r>
  <r>
    <x v="6086"/>
    <n v="3"/>
    <n v="0"/>
    <n v="1"/>
    <n v="0"/>
    <s v="Room_Type 4"/>
    <n v="0"/>
    <x v="5"/>
    <n v="0"/>
    <n v="0"/>
    <n v="137"/>
    <n v="0"/>
    <x v="1"/>
  </r>
  <r>
    <x v="6087"/>
    <n v="2"/>
    <n v="0"/>
    <n v="3"/>
    <n v="0"/>
    <s v="Room_Type 4"/>
    <n v="70"/>
    <x v="9"/>
    <n v="0"/>
    <n v="0"/>
    <n v="87.3"/>
    <n v="0"/>
    <x v="0"/>
  </r>
  <r>
    <x v="6088"/>
    <n v="2"/>
    <n v="0"/>
    <n v="4"/>
    <n v="0"/>
    <s v="Room_Type 1"/>
    <n v="22"/>
    <x v="1"/>
    <n v="0"/>
    <n v="0"/>
    <n v="139"/>
    <n v="0"/>
    <x v="0"/>
  </r>
  <r>
    <x v="6089"/>
    <n v="2"/>
    <n v="0"/>
    <n v="2"/>
    <n v="0"/>
    <s v="Room_Type 1"/>
    <n v="8"/>
    <x v="1"/>
    <n v="0"/>
    <n v="0"/>
    <n v="80.849999999999994"/>
    <n v="2"/>
    <x v="1"/>
  </r>
  <r>
    <x v="6090"/>
    <n v="2"/>
    <n v="0"/>
    <n v="2"/>
    <n v="0"/>
    <s v="Room_Type 1"/>
    <n v="74"/>
    <x v="7"/>
    <n v="0"/>
    <n v="0"/>
    <n v="79.2"/>
    <n v="2"/>
    <x v="1"/>
  </r>
  <r>
    <x v="6091"/>
    <n v="2"/>
    <n v="0"/>
    <n v="3"/>
    <n v="0"/>
    <s v="Room_Type 1"/>
    <n v="44"/>
    <x v="10"/>
    <n v="0"/>
    <n v="0"/>
    <n v="75"/>
    <n v="0"/>
    <x v="1"/>
  </r>
  <r>
    <x v="6092"/>
    <n v="1"/>
    <n v="0"/>
    <n v="2"/>
    <n v="0"/>
    <s v="Room_Type 1"/>
    <n v="106"/>
    <x v="4"/>
    <n v="0"/>
    <n v="0"/>
    <n v="68"/>
    <n v="0"/>
    <x v="0"/>
  </r>
  <r>
    <x v="6093"/>
    <n v="1"/>
    <n v="0"/>
    <n v="1"/>
    <n v="0"/>
    <s v="Room_Type 1"/>
    <n v="1"/>
    <x v="9"/>
    <n v="0"/>
    <n v="0"/>
    <n v="103"/>
    <n v="1"/>
    <x v="1"/>
  </r>
  <r>
    <x v="6094"/>
    <n v="2"/>
    <n v="0"/>
    <n v="1"/>
    <n v="0"/>
    <s v="Room_Type 1"/>
    <n v="0"/>
    <x v="2"/>
    <n v="0"/>
    <n v="0"/>
    <n v="119"/>
    <n v="1"/>
    <x v="1"/>
  </r>
  <r>
    <x v="6095"/>
    <n v="1"/>
    <n v="0"/>
    <n v="3"/>
    <n v="0"/>
    <s v="Room_Type 1"/>
    <n v="118"/>
    <x v="2"/>
    <n v="0"/>
    <n v="0"/>
    <n v="110"/>
    <n v="0"/>
    <x v="1"/>
  </r>
  <r>
    <x v="6096"/>
    <n v="1"/>
    <n v="0"/>
    <n v="1"/>
    <n v="1"/>
    <s v="Room_Type 1"/>
    <n v="2"/>
    <x v="6"/>
    <n v="0"/>
    <n v="0"/>
    <n v="67"/>
    <n v="0"/>
    <x v="1"/>
  </r>
  <r>
    <x v="6097"/>
    <n v="2"/>
    <n v="0"/>
    <n v="4"/>
    <n v="0"/>
    <s v="Room_Type 4"/>
    <n v="121"/>
    <x v="2"/>
    <n v="0"/>
    <n v="0"/>
    <n v="90.95"/>
    <n v="0"/>
    <x v="1"/>
  </r>
  <r>
    <x v="6098"/>
    <n v="2"/>
    <n v="0"/>
    <n v="2"/>
    <n v="0"/>
    <s v="Room_Type 1"/>
    <n v="42"/>
    <x v="11"/>
    <n v="0"/>
    <n v="0"/>
    <n v="75.95"/>
    <n v="1"/>
    <x v="1"/>
  </r>
  <r>
    <x v="6099"/>
    <n v="2"/>
    <n v="0"/>
    <n v="3"/>
    <n v="0"/>
    <s v="Room_Type 1"/>
    <n v="9"/>
    <x v="9"/>
    <n v="0"/>
    <n v="0"/>
    <n v="144.33000000000001"/>
    <n v="0"/>
    <x v="0"/>
  </r>
  <r>
    <x v="6100"/>
    <n v="2"/>
    <n v="0"/>
    <n v="1"/>
    <n v="0"/>
    <s v="Room_Type 1"/>
    <n v="258"/>
    <x v="6"/>
    <n v="0"/>
    <n v="0"/>
    <n v="110"/>
    <n v="0"/>
    <x v="0"/>
  </r>
  <r>
    <x v="6101"/>
    <n v="2"/>
    <n v="0"/>
    <n v="3"/>
    <n v="0"/>
    <s v="Room_Type 1"/>
    <n v="43"/>
    <x v="7"/>
    <n v="0"/>
    <n v="0"/>
    <n v="92.4"/>
    <n v="1"/>
    <x v="1"/>
  </r>
  <r>
    <x v="6102"/>
    <n v="2"/>
    <n v="0"/>
    <n v="2"/>
    <n v="0"/>
    <s v="Room_Type 1"/>
    <n v="58"/>
    <x v="2"/>
    <n v="0"/>
    <n v="0"/>
    <n v="116.1"/>
    <n v="0"/>
    <x v="0"/>
  </r>
  <r>
    <x v="6103"/>
    <n v="2"/>
    <n v="0"/>
    <n v="2"/>
    <n v="0"/>
    <s v="Room_Type 1"/>
    <n v="18"/>
    <x v="1"/>
    <n v="0"/>
    <n v="0"/>
    <n v="130.13"/>
    <n v="1"/>
    <x v="1"/>
  </r>
  <r>
    <x v="6104"/>
    <n v="2"/>
    <n v="0"/>
    <n v="4"/>
    <n v="0"/>
    <s v="Room_Type 4"/>
    <n v="92"/>
    <x v="4"/>
    <n v="0"/>
    <n v="0"/>
    <n v="89.25"/>
    <n v="1"/>
    <x v="0"/>
  </r>
  <r>
    <x v="6105"/>
    <n v="2"/>
    <n v="2"/>
    <n v="6"/>
    <n v="0"/>
    <s v="Room_Type 6"/>
    <n v="43"/>
    <x v="6"/>
    <n v="0"/>
    <n v="0"/>
    <n v="166.5"/>
    <n v="1"/>
    <x v="1"/>
  </r>
  <r>
    <x v="6106"/>
    <n v="2"/>
    <n v="0"/>
    <n v="5"/>
    <n v="0"/>
    <s v="Room_Type 1"/>
    <n v="239"/>
    <x v="2"/>
    <n v="0"/>
    <n v="0"/>
    <n v="80.75"/>
    <n v="2"/>
    <x v="0"/>
  </r>
  <r>
    <x v="6107"/>
    <n v="2"/>
    <n v="0"/>
    <n v="3"/>
    <n v="1"/>
    <s v="Room_Type 1"/>
    <n v="37"/>
    <x v="9"/>
    <n v="0"/>
    <n v="0"/>
    <n v="126.6"/>
    <n v="1"/>
    <x v="1"/>
  </r>
  <r>
    <x v="6108"/>
    <n v="2"/>
    <n v="0"/>
    <n v="3"/>
    <n v="0"/>
    <s v="Room_Type 1"/>
    <n v="183"/>
    <x v="1"/>
    <n v="0"/>
    <n v="0"/>
    <n v="110"/>
    <n v="1"/>
    <x v="0"/>
  </r>
  <r>
    <x v="6109"/>
    <n v="2"/>
    <n v="0"/>
    <n v="3"/>
    <n v="0"/>
    <s v="Room_Type 1"/>
    <n v="197"/>
    <x v="0"/>
    <n v="0"/>
    <n v="0"/>
    <n v="72.25"/>
    <n v="1"/>
    <x v="1"/>
  </r>
  <r>
    <x v="6110"/>
    <n v="2"/>
    <n v="0"/>
    <n v="2"/>
    <n v="0"/>
    <s v="Room_Type 1"/>
    <n v="180"/>
    <x v="8"/>
    <n v="0"/>
    <n v="0"/>
    <n v="100"/>
    <n v="1"/>
    <x v="1"/>
  </r>
  <r>
    <x v="6111"/>
    <n v="3"/>
    <n v="0"/>
    <n v="12"/>
    <n v="0"/>
    <s v="Room_Type 1"/>
    <n v="155"/>
    <x v="0"/>
    <n v="0"/>
    <n v="0"/>
    <n v="135.01"/>
    <n v="1"/>
    <x v="0"/>
  </r>
  <r>
    <x v="6112"/>
    <n v="2"/>
    <n v="0"/>
    <n v="4"/>
    <n v="0"/>
    <s v="Room_Type 4"/>
    <n v="69"/>
    <x v="5"/>
    <n v="0"/>
    <n v="0"/>
    <n v="117.18"/>
    <n v="1"/>
    <x v="1"/>
  </r>
  <r>
    <x v="6113"/>
    <n v="0"/>
    <n v="2"/>
    <n v="1"/>
    <n v="0"/>
    <s v="Room_Type 2"/>
    <n v="0"/>
    <x v="11"/>
    <n v="0"/>
    <n v="0"/>
    <n v="6"/>
    <n v="0"/>
    <x v="1"/>
  </r>
  <r>
    <x v="6114"/>
    <n v="2"/>
    <n v="0"/>
    <n v="4"/>
    <n v="0"/>
    <s v="Room_Type 1"/>
    <n v="92"/>
    <x v="6"/>
    <n v="0"/>
    <n v="0"/>
    <n v="70"/>
    <n v="0"/>
    <x v="1"/>
  </r>
  <r>
    <x v="6115"/>
    <n v="3"/>
    <n v="0"/>
    <n v="2"/>
    <n v="0"/>
    <s v="Room_Type 4"/>
    <n v="62"/>
    <x v="7"/>
    <n v="0"/>
    <n v="0"/>
    <n v="126"/>
    <n v="3"/>
    <x v="1"/>
  </r>
  <r>
    <x v="6116"/>
    <n v="2"/>
    <n v="0"/>
    <n v="3"/>
    <n v="0"/>
    <s v="Room_Type 1"/>
    <n v="315"/>
    <x v="1"/>
    <n v="0"/>
    <n v="0"/>
    <n v="160"/>
    <n v="0"/>
    <x v="0"/>
  </r>
  <r>
    <x v="6117"/>
    <n v="2"/>
    <n v="0"/>
    <n v="1"/>
    <n v="0"/>
    <s v="Room_Type 1"/>
    <n v="12"/>
    <x v="8"/>
    <n v="0"/>
    <n v="0"/>
    <n v="79.2"/>
    <n v="0"/>
    <x v="1"/>
  </r>
  <r>
    <x v="6118"/>
    <n v="2"/>
    <n v="0"/>
    <n v="3"/>
    <n v="0"/>
    <s v="Room_Type 1"/>
    <n v="194"/>
    <x v="5"/>
    <n v="0"/>
    <n v="0"/>
    <n v="106.2"/>
    <n v="1"/>
    <x v="0"/>
  </r>
  <r>
    <x v="6119"/>
    <n v="2"/>
    <n v="0"/>
    <n v="2"/>
    <n v="0"/>
    <s v="Room_Type 1"/>
    <n v="12"/>
    <x v="8"/>
    <n v="0"/>
    <n v="0"/>
    <n v="120.35"/>
    <n v="2"/>
    <x v="1"/>
  </r>
  <r>
    <x v="6120"/>
    <n v="1"/>
    <n v="0"/>
    <n v="3"/>
    <n v="0"/>
    <s v="Room_Type 1"/>
    <n v="0"/>
    <x v="1"/>
    <n v="0"/>
    <n v="0"/>
    <n v="131"/>
    <n v="0"/>
    <x v="1"/>
  </r>
  <r>
    <x v="6121"/>
    <n v="2"/>
    <n v="0"/>
    <n v="2"/>
    <n v="0"/>
    <s v="Room_Type 4"/>
    <n v="29"/>
    <x v="6"/>
    <n v="0"/>
    <n v="0"/>
    <n v="154.5"/>
    <n v="1"/>
    <x v="0"/>
  </r>
  <r>
    <x v="6122"/>
    <n v="1"/>
    <n v="0"/>
    <n v="1"/>
    <n v="0"/>
    <s v="Room_Type 1"/>
    <n v="37"/>
    <x v="8"/>
    <n v="0"/>
    <n v="0"/>
    <n v="116.1"/>
    <n v="0"/>
    <x v="1"/>
  </r>
  <r>
    <x v="6123"/>
    <n v="2"/>
    <n v="0"/>
    <n v="1"/>
    <n v="0"/>
    <s v="Room_Type 1"/>
    <n v="41"/>
    <x v="3"/>
    <n v="0"/>
    <n v="0"/>
    <n v="65"/>
    <n v="0"/>
    <x v="1"/>
  </r>
  <r>
    <x v="6124"/>
    <n v="1"/>
    <n v="0"/>
    <n v="2"/>
    <n v="0"/>
    <s v="Room_Type 1"/>
    <n v="192"/>
    <x v="2"/>
    <n v="0"/>
    <n v="0"/>
    <n v="110"/>
    <n v="0"/>
    <x v="0"/>
  </r>
  <r>
    <x v="6125"/>
    <n v="2"/>
    <n v="0"/>
    <n v="3"/>
    <n v="0"/>
    <s v="Room_Type 1"/>
    <n v="58"/>
    <x v="9"/>
    <n v="0"/>
    <n v="0"/>
    <n v="90.9"/>
    <n v="1"/>
    <x v="0"/>
  </r>
  <r>
    <x v="6126"/>
    <n v="2"/>
    <n v="0"/>
    <n v="2"/>
    <n v="0"/>
    <s v="Room_Type 1"/>
    <n v="1"/>
    <x v="11"/>
    <n v="0"/>
    <n v="0"/>
    <n v="68.5"/>
    <n v="1"/>
    <x v="1"/>
  </r>
  <r>
    <x v="6127"/>
    <n v="2"/>
    <n v="0"/>
    <n v="3"/>
    <n v="0"/>
    <s v="Room_Type 1"/>
    <n v="10"/>
    <x v="10"/>
    <n v="0"/>
    <n v="0"/>
    <n v="79"/>
    <n v="0"/>
    <x v="0"/>
  </r>
  <r>
    <x v="6128"/>
    <n v="2"/>
    <n v="0"/>
    <n v="4"/>
    <n v="0"/>
    <s v="Room_Type 1"/>
    <n v="120"/>
    <x v="5"/>
    <n v="0"/>
    <n v="0"/>
    <n v="87.13"/>
    <n v="0"/>
    <x v="0"/>
  </r>
  <r>
    <x v="6129"/>
    <n v="3"/>
    <n v="0"/>
    <n v="4"/>
    <n v="0"/>
    <s v="Room_Type 4"/>
    <n v="28"/>
    <x v="8"/>
    <n v="0"/>
    <n v="0"/>
    <n v="149.15"/>
    <n v="0"/>
    <x v="0"/>
  </r>
  <r>
    <x v="6130"/>
    <n v="2"/>
    <n v="0"/>
    <n v="2"/>
    <n v="0"/>
    <s v="Room_Type 1"/>
    <n v="4"/>
    <x v="9"/>
    <n v="0"/>
    <n v="0"/>
    <n v="87.01"/>
    <n v="1"/>
    <x v="1"/>
  </r>
  <r>
    <x v="6131"/>
    <n v="1"/>
    <n v="0"/>
    <n v="2"/>
    <n v="0"/>
    <s v="Room_Type 4"/>
    <n v="2"/>
    <x v="6"/>
    <n v="0"/>
    <n v="0"/>
    <n v="110"/>
    <n v="0"/>
    <x v="1"/>
  </r>
  <r>
    <x v="6132"/>
    <n v="3"/>
    <n v="2"/>
    <n v="2"/>
    <n v="0"/>
    <s v="Room_Type 2"/>
    <n v="137"/>
    <x v="0"/>
    <n v="0"/>
    <n v="0"/>
    <n v="93.7"/>
    <n v="1"/>
    <x v="1"/>
  </r>
  <r>
    <x v="6133"/>
    <n v="1"/>
    <n v="0"/>
    <n v="3"/>
    <n v="0"/>
    <s v="Room_Type 1"/>
    <n v="36"/>
    <x v="6"/>
    <n v="0"/>
    <n v="0"/>
    <n v="91"/>
    <n v="0"/>
    <x v="1"/>
  </r>
  <r>
    <x v="6134"/>
    <n v="1"/>
    <n v="0"/>
    <n v="2"/>
    <n v="0"/>
    <s v="Room_Type 1"/>
    <n v="15"/>
    <x v="11"/>
    <n v="0"/>
    <n v="0"/>
    <n v="79"/>
    <n v="0"/>
    <x v="1"/>
  </r>
  <r>
    <x v="6135"/>
    <n v="2"/>
    <n v="0"/>
    <n v="4"/>
    <n v="0"/>
    <s v="Room_Type 4"/>
    <n v="24"/>
    <x v="8"/>
    <n v="0"/>
    <n v="0"/>
    <n v="127.48"/>
    <n v="1"/>
    <x v="1"/>
  </r>
  <r>
    <x v="6136"/>
    <n v="1"/>
    <n v="0"/>
    <n v="2"/>
    <n v="0"/>
    <s v="Room_Type 1"/>
    <n v="45"/>
    <x v="7"/>
    <n v="0"/>
    <n v="0"/>
    <n v="86.4"/>
    <n v="0"/>
    <x v="0"/>
  </r>
  <r>
    <x v="6137"/>
    <n v="2"/>
    <n v="0"/>
    <n v="2"/>
    <n v="0"/>
    <s v="Room_Type 1"/>
    <n v="26"/>
    <x v="11"/>
    <n v="0"/>
    <n v="0"/>
    <n v="91"/>
    <n v="1"/>
    <x v="1"/>
  </r>
  <r>
    <x v="6138"/>
    <n v="2"/>
    <n v="0"/>
    <n v="4"/>
    <n v="0"/>
    <s v="Room_Type 1"/>
    <n v="144"/>
    <x v="4"/>
    <n v="0"/>
    <n v="0"/>
    <n v="112"/>
    <n v="0"/>
    <x v="1"/>
  </r>
  <r>
    <x v="6139"/>
    <n v="2"/>
    <n v="0"/>
    <n v="2"/>
    <n v="0"/>
    <s v="Room_Type 1"/>
    <n v="9"/>
    <x v="11"/>
    <n v="0"/>
    <n v="0"/>
    <n v="67.5"/>
    <n v="0"/>
    <x v="1"/>
  </r>
  <r>
    <x v="6140"/>
    <n v="1"/>
    <n v="2"/>
    <n v="3"/>
    <n v="0"/>
    <s v="Room_Type 2"/>
    <n v="211"/>
    <x v="8"/>
    <n v="0"/>
    <n v="0"/>
    <n v="91.36"/>
    <n v="1"/>
    <x v="0"/>
  </r>
  <r>
    <x v="6141"/>
    <n v="2"/>
    <n v="0"/>
    <n v="3"/>
    <n v="0"/>
    <s v="Room_Type 1"/>
    <n v="67"/>
    <x v="7"/>
    <n v="0"/>
    <n v="0"/>
    <n v="79.2"/>
    <n v="2"/>
    <x v="1"/>
  </r>
  <r>
    <x v="6142"/>
    <n v="2"/>
    <n v="0"/>
    <n v="7"/>
    <n v="0"/>
    <s v="Room_Type 1"/>
    <n v="97"/>
    <x v="6"/>
    <n v="0"/>
    <n v="0"/>
    <n v="108"/>
    <n v="0"/>
    <x v="0"/>
  </r>
  <r>
    <x v="6143"/>
    <n v="2"/>
    <n v="3"/>
    <n v="5"/>
    <n v="0"/>
    <s v="Room_Type 6"/>
    <n v="59"/>
    <x v="3"/>
    <n v="0"/>
    <n v="0"/>
    <n v="196.35"/>
    <n v="2"/>
    <x v="1"/>
  </r>
  <r>
    <x v="6144"/>
    <n v="2"/>
    <n v="1"/>
    <n v="6"/>
    <n v="0"/>
    <s v="Room_Type 1"/>
    <n v="4"/>
    <x v="0"/>
    <n v="0"/>
    <n v="0"/>
    <n v="134.16999999999999"/>
    <n v="2"/>
    <x v="0"/>
  </r>
  <r>
    <x v="6145"/>
    <n v="2"/>
    <n v="0"/>
    <n v="5"/>
    <n v="0"/>
    <s v="Room_Type 1"/>
    <n v="303"/>
    <x v="0"/>
    <n v="0"/>
    <n v="0"/>
    <n v="78"/>
    <n v="0"/>
    <x v="0"/>
  </r>
  <r>
    <x v="6146"/>
    <n v="2"/>
    <n v="0"/>
    <n v="2"/>
    <n v="0"/>
    <s v="Room_Type 1"/>
    <n v="107"/>
    <x v="2"/>
    <n v="0"/>
    <n v="0"/>
    <n v="130"/>
    <n v="1"/>
    <x v="1"/>
  </r>
  <r>
    <x v="6147"/>
    <n v="2"/>
    <n v="1"/>
    <n v="3"/>
    <n v="1"/>
    <s v="Room_Type 4"/>
    <n v="15"/>
    <x v="2"/>
    <n v="0"/>
    <n v="0"/>
    <n v="168"/>
    <n v="2"/>
    <x v="1"/>
  </r>
  <r>
    <x v="6148"/>
    <n v="3"/>
    <n v="0"/>
    <n v="3"/>
    <n v="0"/>
    <s v="Room_Type 4"/>
    <n v="53"/>
    <x v="5"/>
    <n v="0"/>
    <n v="0"/>
    <n v="137.69999999999999"/>
    <n v="1"/>
    <x v="1"/>
  </r>
  <r>
    <x v="6149"/>
    <n v="1"/>
    <n v="0"/>
    <n v="1"/>
    <n v="0"/>
    <s v="Room_Type 1"/>
    <n v="4"/>
    <x v="3"/>
    <n v="0"/>
    <n v="0"/>
    <n v="70"/>
    <n v="0"/>
    <x v="1"/>
  </r>
  <r>
    <x v="6150"/>
    <n v="2"/>
    <n v="0"/>
    <n v="2"/>
    <n v="0"/>
    <s v="Room_Type 1"/>
    <n v="247"/>
    <x v="2"/>
    <n v="0"/>
    <n v="0"/>
    <n v="115"/>
    <n v="1"/>
    <x v="0"/>
  </r>
  <r>
    <x v="6151"/>
    <n v="2"/>
    <n v="1"/>
    <n v="1"/>
    <n v="0"/>
    <s v="Room_Type 1"/>
    <n v="13"/>
    <x v="0"/>
    <n v="0"/>
    <n v="0"/>
    <n v="75"/>
    <n v="1"/>
    <x v="1"/>
  </r>
  <r>
    <x v="6152"/>
    <n v="3"/>
    <n v="0"/>
    <n v="2"/>
    <n v="0"/>
    <s v="Room_Type 4"/>
    <n v="183"/>
    <x v="0"/>
    <n v="0"/>
    <n v="0"/>
    <n v="137.69999999999999"/>
    <n v="2"/>
    <x v="0"/>
  </r>
  <r>
    <x v="6153"/>
    <n v="2"/>
    <n v="0"/>
    <n v="3"/>
    <n v="0"/>
    <s v="Room_Type 4"/>
    <n v="69"/>
    <x v="8"/>
    <n v="0"/>
    <n v="0"/>
    <n v="140.4"/>
    <n v="3"/>
    <x v="1"/>
  </r>
  <r>
    <x v="6154"/>
    <n v="2"/>
    <n v="0"/>
    <n v="1"/>
    <n v="0"/>
    <s v="Room_Type 1"/>
    <n v="0"/>
    <x v="0"/>
    <n v="0"/>
    <n v="0"/>
    <n v="98"/>
    <n v="1"/>
    <x v="0"/>
  </r>
  <r>
    <x v="6155"/>
    <n v="1"/>
    <n v="0"/>
    <n v="1"/>
    <n v="1"/>
    <s v="Room_Type 1"/>
    <n v="3"/>
    <x v="9"/>
    <n v="1"/>
    <n v="0"/>
    <n v="67"/>
    <n v="1"/>
    <x v="1"/>
  </r>
  <r>
    <x v="6156"/>
    <n v="2"/>
    <n v="0"/>
    <n v="5"/>
    <n v="0"/>
    <s v="Room_Type 1"/>
    <n v="143"/>
    <x v="8"/>
    <n v="0"/>
    <n v="0"/>
    <n v="99.79"/>
    <n v="0"/>
    <x v="1"/>
  </r>
  <r>
    <x v="6157"/>
    <n v="2"/>
    <n v="0"/>
    <n v="4"/>
    <n v="0"/>
    <s v="Room_Type 1"/>
    <n v="18"/>
    <x v="3"/>
    <n v="0"/>
    <n v="0"/>
    <n v="68.069999999999993"/>
    <n v="0"/>
    <x v="1"/>
  </r>
  <r>
    <x v="6158"/>
    <n v="2"/>
    <n v="0"/>
    <n v="4"/>
    <n v="0"/>
    <s v="Room_Type 1"/>
    <n v="204"/>
    <x v="6"/>
    <n v="0"/>
    <n v="0"/>
    <n v="72.75"/>
    <n v="0"/>
    <x v="1"/>
  </r>
  <r>
    <x v="6159"/>
    <n v="2"/>
    <n v="0"/>
    <n v="5"/>
    <n v="0"/>
    <s v="Room_Type 1"/>
    <n v="41"/>
    <x v="1"/>
    <n v="0"/>
    <n v="0"/>
    <n v="74.400000000000006"/>
    <n v="0"/>
    <x v="1"/>
  </r>
  <r>
    <x v="6160"/>
    <n v="2"/>
    <n v="0"/>
    <n v="3"/>
    <n v="0"/>
    <s v="Room_Type 1"/>
    <n v="9"/>
    <x v="6"/>
    <n v="0"/>
    <n v="0"/>
    <n v="85"/>
    <n v="1"/>
    <x v="1"/>
  </r>
  <r>
    <x v="6161"/>
    <n v="2"/>
    <n v="0"/>
    <n v="1"/>
    <n v="0"/>
    <s v="Room_Type 1"/>
    <n v="78"/>
    <x v="0"/>
    <n v="0"/>
    <n v="0"/>
    <n v="117.9"/>
    <n v="0"/>
    <x v="0"/>
  </r>
  <r>
    <x v="6162"/>
    <n v="2"/>
    <n v="0"/>
    <n v="5"/>
    <n v="0"/>
    <s v="Room_Type 1"/>
    <n v="19"/>
    <x v="0"/>
    <n v="0"/>
    <n v="0"/>
    <n v="102"/>
    <n v="0"/>
    <x v="1"/>
  </r>
  <r>
    <x v="6163"/>
    <n v="3"/>
    <n v="0"/>
    <n v="2"/>
    <n v="0"/>
    <s v="Room_Type 1"/>
    <n v="45"/>
    <x v="3"/>
    <n v="0"/>
    <n v="0"/>
    <n v="98.1"/>
    <n v="0"/>
    <x v="1"/>
  </r>
  <r>
    <x v="6164"/>
    <n v="0"/>
    <n v="2"/>
    <n v="7"/>
    <n v="0"/>
    <s v="Room_Type 2"/>
    <n v="179"/>
    <x v="1"/>
    <n v="0"/>
    <n v="0"/>
    <n v="121.01"/>
    <n v="0"/>
    <x v="0"/>
  </r>
  <r>
    <x v="6165"/>
    <n v="2"/>
    <n v="0"/>
    <n v="3"/>
    <n v="0"/>
    <s v="Room_Type 1"/>
    <n v="143"/>
    <x v="0"/>
    <n v="0"/>
    <n v="0"/>
    <n v="100"/>
    <n v="0"/>
    <x v="1"/>
  </r>
  <r>
    <x v="6166"/>
    <n v="3"/>
    <n v="0"/>
    <n v="2"/>
    <n v="1"/>
    <s v="Room_Type 4"/>
    <n v="144"/>
    <x v="4"/>
    <n v="0"/>
    <n v="0"/>
    <n v="155.69999999999999"/>
    <n v="1"/>
    <x v="1"/>
  </r>
  <r>
    <x v="6167"/>
    <n v="2"/>
    <n v="0"/>
    <n v="2"/>
    <n v="0"/>
    <s v="Room_Type 1"/>
    <n v="93"/>
    <x v="2"/>
    <n v="0"/>
    <n v="0"/>
    <n v="126.9"/>
    <n v="1"/>
    <x v="1"/>
  </r>
  <r>
    <x v="6168"/>
    <n v="2"/>
    <n v="0"/>
    <n v="4"/>
    <n v="0"/>
    <s v="Room_Type 1"/>
    <n v="12"/>
    <x v="7"/>
    <n v="0"/>
    <n v="0"/>
    <n v="100.94"/>
    <n v="3"/>
    <x v="1"/>
  </r>
  <r>
    <x v="6169"/>
    <n v="2"/>
    <n v="0"/>
    <n v="2"/>
    <n v="0"/>
    <s v="Room_Type 1"/>
    <n v="273"/>
    <x v="4"/>
    <n v="0"/>
    <n v="0"/>
    <n v="109"/>
    <n v="0"/>
    <x v="0"/>
  </r>
  <r>
    <x v="6170"/>
    <n v="2"/>
    <n v="0"/>
    <n v="2"/>
    <n v="0"/>
    <s v="Room_Type 1"/>
    <n v="68"/>
    <x v="3"/>
    <n v="0"/>
    <n v="0"/>
    <n v="75"/>
    <n v="0"/>
    <x v="1"/>
  </r>
  <r>
    <x v="6171"/>
    <n v="1"/>
    <n v="0"/>
    <n v="6"/>
    <n v="0"/>
    <s v="Room_Type 1"/>
    <n v="37"/>
    <x v="9"/>
    <n v="0"/>
    <n v="0"/>
    <n v="107.1"/>
    <n v="0"/>
    <x v="0"/>
  </r>
  <r>
    <x v="6172"/>
    <n v="2"/>
    <n v="0"/>
    <n v="2"/>
    <n v="0"/>
    <s v="Room_Type 1"/>
    <n v="0"/>
    <x v="6"/>
    <n v="0"/>
    <n v="0"/>
    <n v="123"/>
    <n v="0"/>
    <x v="1"/>
  </r>
  <r>
    <x v="6173"/>
    <n v="2"/>
    <n v="0"/>
    <n v="4"/>
    <n v="0"/>
    <s v="Room_Type 1"/>
    <n v="185"/>
    <x v="6"/>
    <n v="0"/>
    <n v="0"/>
    <n v="113.4"/>
    <n v="2"/>
    <x v="0"/>
  </r>
  <r>
    <x v="6174"/>
    <n v="3"/>
    <n v="0"/>
    <n v="4"/>
    <n v="0"/>
    <s v="Room_Type 4"/>
    <n v="104"/>
    <x v="4"/>
    <n v="0"/>
    <n v="0"/>
    <n v="142.19999999999999"/>
    <n v="2"/>
    <x v="1"/>
  </r>
  <r>
    <x v="6175"/>
    <n v="2"/>
    <n v="0"/>
    <n v="1"/>
    <n v="0"/>
    <s v="Room_Type 1"/>
    <n v="13"/>
    <x v="9"/>
    <n v="0"/>
    <n v="0"/>
    <n v="85"/>
    <n v="1"/>
    <x v="1"/>
  </r>
  <r>
    <x v="6176"/>
    <n v="2"/>
    <n v="0"/>
    <n v="4"/>
    <n v="0"/>
    <s v="Room_Type 4"/>
    <n v="33"/>
    <x v="7"/>
    <n v="0"/>
    <n v="0"/>
    <n v="78.2"/>
    <n v="1"/>
    <x v="1"/>
  </r>
  <r>
    <x v="6177"/>
    <n v="3"/>
    <n v="0"/>
    <n v="7"/>
    <n v="0"/>
    <s v="Room_Type 4"/>
    <n v="24"/>
    <x v="4"/>
    <n v="0"/>
    <n v="0"/>
    <n v="184.33"/>
    <n v="2"/>
    <x v="1"/>
  </r>
  <r>
    <x v="6178"/>
    <n v="1"/>
    <n v="0"/>
    <n v="3"/>
    <n v="0"/>
    <s v="Room_Type 1"/>
    <n v="2"/>
    <x v="7"/>
    <n v="0"/>
    <n v="0"/>
    <n v="120"/>
    <n v="0"/>
    <x v="1"/>
  </r>
  <r>
    <x v="6179"/>
    <n v="2"/>
    <n v="0"/>
    <n v="2"/>
    <n v="0"/>
    <s v="Room_Type 1"/>
    <n v="58"/>
    <x v="7"/>
    <n v="0"/>
    <n v="0"/>
    <n v="88"/>
    <n v="0"/>
    <x v="0"/>
  </r>
  <r>
    <x v="6180"/>
    <n v="2"/>
    <n v="0"/>
    <n v="1"/>
    <n v="0"/>
    <s v="Room_Type 1"/>
    <n v="9"/>
    <x v="3"/>
    <n v="0"/>
    <n v="0"/>
    <n v="75"/>
    <n v="1"/>
    <x v="1"/>
  </r>
  <r>
    <x v="6181"/>
    <n v="2"/>
    <n v="0"/>
    <n v="2"/>
    <n v="0"/>
    <s v="Room_Type 1"/>
    <n v="322"/>
    <x v="3"/>
    <n v="0"/>
    <n v="0"/>
    <n v="52"/>
    <n v="0"/>
    <x v="1"/>
  </r>
  <r>
    <x v="6182"/>
    <n v="2"/>
    <n v="0"/>
    <n v="2"/>
    <n v="0"/>
    <s v="Room_Type 4"/>
    <n v="19"/>
    <x v="9"/>
    <n v="0"/>
    <n v="0"/>
    <n v="111"/>
    <n v="0"/>
    <x v="0"/>
  </r>
  <r>
    <x v="6183"/>
    <n v="2"/>
    <n v="0"/>
    <n v="6"/>
    <n v="0"/>
    <s v="Room_Type 4"/>
    <n v="63"/>
    <x v="1"/>
    <n v="0"/>
    <n v="0"/>
    <n v="111.6"/>
    <n v="1"/>
    <x v="1"/>
  </r>
  <r>
    <x v="6184"/>
    <n v="1"/>
    <n v="0"/>
    <n v="2"/>
    <n v="0"/>
    <s v="Room_Type 1"/>
    <n v="377"/>
    <x v="6"/>
    <n v="0"/>
    <n v="0"/>
    <n v="90"/>
    <n v="0"/>
    <x v="0"/>
  </r>
  <r>
    <x v="6185"/>
    <n v="2"/>
    <n v="0"/>
    <n v="2"/>
    <n v="0"/>
    <s v="Room_Type 1"/>
    <n v="20"/>
    <x v="10"/>
    <n v="0"/>
    <n v="0"/>
    <n v="83.8"/>
    <n v="1"/>
    <x v="1"/>
  </r>
  <r>
    <x v="6186"/>
    <n v="2"/>
    <n v="0"/>
    <n v="3"/>
    <n v="0"/>
    <s v="Room_Type 1"/>
    <n v="244"/>
    <x v="3"/>
    <n v="0"/>
    <n v="0"/>
    <n v="80.7"/>
    <n v="0"/>
    <x v="0"/>
  </r>
  <r>
    <x v="6187"/>
    <n v="1"/>
    <n v="0"/>
    <n v="4"/>
    <n v="0"/>
    <s v="Room_Type 1"/>
    <n v="60"/>
    <x v="6"/>
    <n v="0"/>
    <n v="0"/>
    <n v="60"/>
    <n v="0"/>
    <x v="1"/>
  </r>
  <r>
    <x v="6188"/>
    <n v="1"/>
    <n v="0"/>
    <n v="2"/>
    <n v="0"/>
    <s v="Room_Type 1"/>
    <n v="192"/>
    <x v="2"/>
    <n v="0"/>
    <n v="0"/>
    <n v="95"/>
    <n v="0"/>
    <x v="1"/>
  </r>
  <r>
    <x v="6189"/>
    <n v="2"/>
    <n v="0"/>
    <n v="3"/>
    <n v="0"/>
    <s v="Room_Type 1"/>
    <n v="89"/>
    <x v="7"/>
    <n v="0"/>
    <n v="0"/>
    <n v="72.25"/>
    <n v="2"/>
    <x v="1"/>
  </r>
  <r>
    <x v="6190"/>
    <n v="2"/>
    <n v="0"/>
    <n v="3"/>
    <n v="0"/>
    <s v="Room_Type 4"/>
    <n v="79"/>
    <x v="3"/>
    <n v="0"/>
    <n v="0"/>
    <n v="60"/>
    <n v="0"/>
    <x v="1"/>
  </r>
  <r>
    <x v="6191"/>
    <n v="2"/>
    <n v="0"/>
    <n v="3"/>
    <n v="0"/>
    <s v="Room_Type 1"/>
    <n v="259"/>
    <x v="8"/>
    <n v="0"/>
    <n v="0"/>
    <n v="90"/>
    <n v="0"/>
    <x v="0"/>
  </r>
  <r>
    <x v="6192"/>
    <n v="2"/>
    <n v="0"/>
    <n v="1"/>
    <n v="0"/>
    <s v="Room_Type 1"/>
    <n v="186"/>
    <x v="6"/>
    <n v="0"/>
    <n v="0"/>
    <n v="68.680000000000007"/>
    <n v="0"/>
    <x v="1"/>
  </r>
  <r>
    <x v="6193"/>
    <n v="1"/>
    <n v="0"/>
    <n v="4"/>
    <n v="0"/>
    <s v="Room_Type 1"/>
    <n v="44"/>
    <x v="5"/>
    <n v="0"/>
    <n v="0"/>
    <n v="116"/>
    <n v="0"/>
    <x v="0"/>
  </r>
  <r>
    <x v="6194"/>
    <n v="2"/>
    <n v="0"/>
    <n v="3"/>
    <n v="0"/>
    <s v="Room_Type 1"/>
    <n v="71"/>
    <x v="8"/>
    <n v="0"/>
    <n v="0"/>
    <n v="90"/>
    <n v="0"/>
    <x v="1"/>
  </r>
  <r>
    <x v="6195"/>
    <n v="2"/>
    <n v="0"/>
    <n v="3"/>
    <n v="0"/>
    <s v="Room_Type 2"/>
    <n v="97"/>
    <x v="6"/>
    <n v="0"/>
    <n v="0"/>
    <n v="68.650000000000006"/>
    <n v="2"/>
    <x v="1"/>
  </r>
  <r>
    <x v="6196"/>
    <n v="1"/>
    <n v="0"/>
    <n v="2"/>
    <n v="0"/>
    <s v="Room_Type 1"/>
    <n v="14"/>
    <x v="7"/>
    <n v="0"/>
    <n v="0"/>
    <n v="189.5"/>
    <n v="1"/>
    <x v="1"/>
  </r>
  <r>
    <x v="6197"/>
    <n v="2"/>
    <n v="0"/>
    <n v="3"/>
    <n v="0"/>
    <s v="Room_Type 4"/>
    <n v="77"/>
    <x v="8"/>
    <n v="0"/>
    <n v="0"/>
    <n v="140.4"/>
    <n v="0"/>
    <x v="0"/>
  </r>
  <r>
    <x v="6198"/>
    <n v="2"/>
    <n v="0"/>
    <n v="5"/>
    <n v="0"/>
    <s v="Room_Type 1"/>
    <n v="19"/>
    <x v="10"/>
    <n v="0"/>
    <n v="0"/>
    <n v="46.4"/>
    <n v="0"/>
    <x v="1"/>
  </r>
  <r>
    <x v="6199"/>
    <n v="1"/>
    <n v="0"/>
    <n v="3"/>
    <n v="0"/>
    <s v="Room_Type 1"/>
    <n v="0"/>
    <x v="10"/>
    <n v="1"/>
    <n v="0"/>
    <n v="65"/>
    <n v="0"/>
    <x v="1"/>
  </r>
  <r>
    <x v="6200"/>
    <n v="0"/>
    <n v="2"/>
    <n v="4"/>
    <n v="0"/>
    <s v="Room_Type 2"/>
    <n v="87"/>
    <x v="8"/>
    <n v="0"/>
    <n v="0"/>
    <n v="112.01"/>
    <n v="1"/>
    <x v="1"/>
  </r>
  <r>
    <x v="6201"/>
    <n v="2"/>
    <n v="0"/>
    <n v="6"/>
    <n v="0"/>
    <s v="Room_Type 1"/>
    <n v="327"/>
    <x v="1"/>
    <n v="0"/>
    <n v="0"/>
    <n v="88"/>
    <n v="1"/>
    <x v="1"/>
  </r>
  <r>
    <x v="6202"/>
    <n v="2"/>
    <n v="0"/>
    <n v="3"/>
    <n v="0"/>
    <s v="Room_Type 4"/>
    <n v="62"/>
    <x v="5"/>
    <n v="0"/>
    <n v="0"/>
    <n v="118.8"/>
    <n v="0"/>
    <x v="1"/>
  </r>
  <r>
    <x v="6203"/>
    <n v="2"/>
    <n v="0"/>
    <n v="4"/>
    <n v="0"/>
    <s v="Room_Type 1"/>
    <n v="110"/>
    <x v="8"/>
    <n v="0"/>
    <n v="0"/>
    <n v="101.58"/>
    <n v="2"/>
    <x v="1"/>
  </r>
  <r>
    <x v="6204"/>
    <n v="2"/>
    <n v="2"/>
    <n v="4"/>
    <n v="0"/>
    <s v="Room_Type 6"/>
    <n v="0"/>
    <x v="9"/>
    <n v="0"/>
    <n v="0"/>
    <n v="78.42"/>
    <n v="1"/>
    <x v="1"/>
  </r>
  <r>
    <x v="6205"/>
    <n v="2"/>
    <n v="0"/>
    <n v="3"/>
    <n v="0"/>
    <s v="Room_Type 1"/>
    <n v="160"/>
    <x v="4"/>
    <n v="0"/>
    <n v="0"/>
    <n v="94.5"/>
    <n v="0"/>
    <x v="0"/>
  </r>
  <r>
    <x v="6206"/>
    <n v="2"/>
    <n v="0"/>
    <n v="2"/>
    <n v="0"/>
    <s v="Room_Type 1"/>
    <n v="59"/>
    <x v="1"/>
    <n v="0"/>
    <n v="0"/>
    <n v="135.9"/>
    <n v="0"/>
    <x v="1"/>
  </r>
  <r>
    <x v="6207"/>
    <n v="2"/>
    <n v="0"/>
    <n v="5"/>
    <n v="0"/>
    <s v="Room_Type 4"/>
    <n v="4"/>
    <x v="1"/>
    <n v="0"/>
    <n v="0"/>
    <n v="162"/>
    <n v="0"/>
    <x v="1"/>
  </r>
  <r>
    <x v="6208"/>
    <n v="2"/>
    <n v="1"/>
    <n v="3"/>
    <n v="0"/>
    <s v="Room_Type 1"/>
    <n v="36"/>
    <x v="3"/>
    <n v="0"/>
    <n v="0"/>
    <n v="85.05"/>
    <n v="0"/>
    <x v="1"/>
  </r>
  <r>
    <x v="6209"/>
    <n v="2"/>
    <n v="0"/>
    <n v="5"/>
    <n v="0"/>
    <s v="Room_Type 1"/>
    <n v="89"/>
    <x v="5"/>
    <n v="0"/>
    <n v="0"/>
    <n v="90.95"/>
    <n v="1"/>
    <x v="1"/>
  </r>
  <r>
    <x v="6210"/>
    <n v="2"/>
    <n v="0"/>
    <n v="3"/>
    <n v="0"/>
    <s v="Room_Type 4"/>
    <n v="80"/>
    <x v="5"/>
    <n v="0"/>
    <n v="0"/>
    <n v="130.19999999999999"/>
    <n v="1"/>
    <x v="1"/>
  </r>
  <r>
    <x v="6211"/>
    <n v="2"/>
    <n v="2"/>
    <n v="3"/>
    <n v="1"/>
    <s v="Room_Type 6"/>
    <n v="142"/>
    <x v="0"/>
    <n v="0"/>
    <n v="0"/>
    <n v="186.3"/>
    <n v="1"/>
    <x v="1"/>
  </r>
  <r>
    <x v="6212"/>
    <n v="2"/>
    <n v="0"/>
    <n v="3"/>
    <n v="0"/>
    <s v="Room_Type 1"/>
    <n v="11"/>
    <x v="6"/>
    <n v="0"/>
    <n v="0"/>
    <n v="85"/>
    <n v="0"/>
    <x v="1"/>
  </r>
  <r>
    <x v="6213"/>
    <n v="2"/>
    <n v="0"/>
    <n v="2"/>
    <n v="0"/>
    <s v="Room_Type 1"/>
    <n v="2"/>
    <x v="11"/>
    <n v="0"/>
    <n v="0"/>
    <n v="88"/>
    <n v="1"/>
    <x v="1"/>
  </r>
  <r>
    <x v="6214"/>
    <n v="2"/>
    <n v="0"/>
    <n v="3"/>
    <n v="0"/>
    <s v="Room_Type 1"/>
    <n v="19"/>
    <x v="6"/>
    <n v="1"/>
    <n v="1"/>
    <n v="90"/>
    <n v="0"/>
    <x v="1"/>
  </r>
  <r>
    <x v="6215"/>
    <n v="1"/>
    <n v="0"/>
    <n v="1"/>
    <n v="0"/>
    <s v="Room_Type 1"/>
    <n v="111"/>
    <x v="6"/>
    <n v="0"/>
    <n v="0"/>
    <n v="120"/>
    <n v="0"/>
    <x v="0"/>
  </r>
  <r>
    <x v="6216"/>
    <n v="2"/>
    <n v="1"/>
    <n v="8"/>
    <n v="0"/>
    <s v="Room_Type 1"/>
    <n v="190"/>
    <x v="0"/>
    <n v="0"/>
    <n v="0"/>
    <n v="123.75"/>
    <n v="0"/>
    <x v="0"/>
  </r>
  <r>
    <x v="6217"/>
    <n v="1"/>
    <n v="0"/>
    <n v="1"/>
    <n v="0"/>
    <s v="Room_Type 1"/>
    <n v="4"/>
    <x v="7"/>
    <n v="0"/>
    <n v="0"/>
    <n v="79"/>
    <n v="0"/>
    <x v="1"/>
  </r>
  <r>
    <x v="6218"/>
    <n v="1"/>
    <n v="0"/>
    <n v="2"/>
    <n v="0"/>
    <s v="Room_Type 1"/>
    <n v="181"/>
    <x v="6"/>
    <n v="0"/>
    <n v="0"/>
    <n v="120"/>
    <n v="0"/>
    <x v="0"/>
  </r>
  <r>
    <x v="6219"/>
    <n v="1"/>
    <n v="0"/>
    <n v="1"/>
    <n v="0"/>
    <s v="Room_Type 1"/>
    <n v="54"/>
    <x v="7"/>
    <n v="0"/>
    <n v="0"/>
    <n v="65"/>
    <n v="1"/>
    <x v="1"/>
  </r>
  <r>
    <x v="6220"/>
    <n v="2"/>
    <n v="0"/>
    <n v="7"/>
    <n v="0"/>
    <s v="Room_Type 1"/>
    <n v="93"/>
    <x v="4"/>
    <n v="0"/>
    <n v="0"/>
    <n v="71.400000000000006"/>
    <n v="1"/>
    <x v="1"/>
  </r>
  <r>
    <x v="6221"/>
    <n v="3"/>
    <n v="0"/>
    <n v="3"/>
    <n v="0"/>
    <s v="Room_Type 4"/>
    <n v="32"/>
    <x v="5"/>
    <n v="0"/>
    <n v="0"/>
    <n v="140.69999999999999"/>
    <n v="0"/>
    <x v="0"/>
  </r>
  <r>
    <x v="6222"/>
    <n v="2"/>
    <n v="0"/>
    <n v="4"/>
    <n v="0"/>
    <s v="Room_Type 1"/>
    <n v="161"/>
    <x v="4"/>
    <n v="0"/>
    <n v="0"/>
    <n v="89.25"/>
    <n v="1"/>
    <x v="1"/>
  </r>
  <r>
    <x v="6223"/>
    <n v="2"/>
    <n v="0"/>
    <n v="2"/>
    <n v="0"/>
    <s v="Room_Type 1"/>
    <n v="12"/>
    <x v="3"/>
    <n v="0"/>
    <n v="0"/>
    <n v="55"/>
    <n v="1"/>
    <x v="1"/>
  </r>
  <r>
    <x v="6224"/>
    <n v="2"/>
    <n v="0"/>
    <n v="3"/>
    <n v="0"/>
    <s v="Room_Type 1"/>
    <n v="12"/>
    <x v="1"/>
    <n v="0"/>
    <n v="0"/>
    <n v="124"/>
    <n v="2"/>
    <x v="1"/>
  </r>
  <r>
    <x v="6225"/>
    <n v="2"/>
    <n v="0"/>
    <n v="6"/>
    <n v="0"/>
    <s v="Room_Type 4"/>
    <n v="56"/>
    <x v="9"/>
    <n v="0"/>
    <n v="0"/>
    <n v="101.72"/>
    <n v="1"/>
    <x v="1"/>
  </r>
  <r>
    <x v="6226"/>
    <n v="2"/>
    <n v="0"/>
    <n v="7"/>
    <n v="0"/>
    <s v="Room_Type 4"/>
    <n v="132"/>
    <x v="0"/>
    <n v="0"/>
    <n v="0"/>
    <n v="96.56"/>
    <n v="1"/>
    <x v="1"/>
  </r>
  <r>
    <x v="6227"/>
    <n v="2"/>
    <n v="0"/>
    <n v="2"/>
    <n v="0"/>
    <s v="Room_Type 4"/>
    <n v="64"/>
    <x v="4"/>
    <n v="0"/>
    <n v="0"/>
    <n v="153"/>
    <n v="0"/>
    <x v="0"/>
  </r>
  <r>
    <x v="6228"/>
    <n v="3"/>
    <n v="0"/>
    <n v="5"/>
    <n v="0"/>
    <s v="Room_Type 4"/>
    <n v="71"/>
    <x v="2"/>
    <n v="0"/>
    <n v="0"/>
    <n v="115.6"/>
    <n v="0"/>
    <x v="0"/>
  </r>
  <r>
    <x v="6229"/>
    <n v="1"/>
    <n v="0"/>
    <n v="1"/>
    <n v="0"/>
    <s v="Room_Type 1"/>
    <n v="3"/>
    <x v="9"/>
    <n v="0"/>
    <n v="0"/>
    <n v="75"/>
    <n v="0"/>
    <x v="1"/>
  </r>
  <r>
    <x v="6230"/>
    <n v="2"/>
    <n v="1"/>
    <n v="1"/>
    <n v="0"/>
    <s v="Room_Type 1"/>
    <n v="84"/>
    <x v="4"/>
    <n v="0"/>
    <n v="0"/>
    <n v="94"/>
    <n v="2"/>
    <x v="1"/>
  </r>
  <r>
    <x v="6231"/>
    <n v="2"/>
    <n v="0"/>
    <n v="4"/>
    <n v="0"/>
    <s v="Room_Type 1"/>
    <n v="127"/>
    <x v="5"/>
    <n v="0"/>
    <n v="0"/>
    <n v="90"/>
    <n v="0"/>
    <x v="1"/>
  </r>
  <r>
    <x v="6232"/>
    <n v="2"/>
    <n v="0"/>
    <n v="4"/>
    <n v="0"/>
    <s v="Room_Type 1"/>
    <n v="147"/>
    <x v="8"/>
    <n v="0"/>
    <n v="0"/>
    <n v="99.45"/>
    <n v="0"/>
    <x v="1"/>
  </r>
  <r>
    <x v="6233"/>
    <n v="2"/>
    <n v="0"/>
    <n v="1"/>
    <n v="0"/>
    <s v="Room_Type 1"/>
    <n v="1"/>
    <x v="0"/>
    <n v="0"/>
    <n v="0"/>
    <n v="96"/>
    <n v="2"/>
    <x v="1"/>
  </r>
  <r>
    <x v="6234"/>
    <n v="1"/>
    <n v="0"/>
    <n v="1"/>
    <n v="0"/>
    <s v="Room_Type 1"/>
    <n v="2"/>
    <x v="0"/>
    <n v="0"/>
    <n v="0"/>
    <n v="65"/>
    <n v="0"/>
    <x v="1"/>
  </r>
  <r>
    <x v="6235"/>
    <n v="2"/>
    <n v="1"/>
    <n v="2"/>
    <n v="0"/>
    <s v="Room_Type 6"/>
    <n v="155"/>
    <x v="0"/>
    <n v="0"/>
    <n v="0"/>
    <n v="186.3"/>
    <n v="0"/>
    <x v="0"/>
  </r>
  <r>
    <x v="6236"/>
    <n v="2"/>
    <n v="0"/>
    <n v="4"/>
    <n v="0"/>
    <s v="Room_Type 4"/>
    <n v="38"/>
    <x v="7"/>
    <n v="0"/>
    <n v="0"/>
    <n v="60"/>
    <n v="0"/>
    <x v="1"/>
  </r>
  <r>
    <x v="6237"/>
    <n v="2"/>
    <n v="0"/>
    <n v="2"/>
    <n v="0"/>
    <s v="Room_Type 1"/>
    <n v="74"/>
    <x v="1"/>
    <n v="0"/>
    <n v="0"/>
    <n v="109"/>
    <n v="0"/>
    <x v="1"/>
  </r>
  <r>
    <x v="6238"/>
    <n v="2"/>
    <n v="0"/>
    <n v="4"/>
    <n v="0"/>
    <s v="Room_Type 1"/>
    <n v="20"/>
    <x v="8"/>
    <n v="0"/>
    <n v="0"/>
    <n v="90.86"/>
    <n v="1"/>
    <x v="1"/>
  </r>
  <r>
    <x v="6239"/>
    <n v="1"/>
    <n v="0"/>
    <n v="1"/>
    <n v="0"/>
    <s v="Room_Type 1"/>
    <n v="8"/>
    <x v="6"/>
    <n v="0"/>
    <n v="0"/>
    <n v="84.7"/>
    <n v="1"/>
    <x v="1"/>
  </r>
  <r>
    <x v="6240"/>
    <n v="2"/>
    <n v="0"/>
    <n v="3"/>
    <n v="0"/>
    <s v="Room_Type 4"/>
    <n v="53"/>
    <x v="9"/>
    <n v="0"/>
    <n v="0"/>
    <n v="96.3"/>
    <n v="0"/>
    <x v="0"/>
  </r>
  <r>
    <x v="6241"/>
    <n v="2"/>
    <n v="0"/>
    <n v="2"/>
    <n v="0"/>
    <s v="Room_Type 1"/>
    <n v="3"/>
    <x v="10"/>
    <n v="0"/>
    <n v="0"/>
    <n v="83.5"/>
    <n v="1"/>
    <x v="1"/>
  </r>
  <r>
    <x v="6242"/>
    <n v="2"/>
    <n v="0"/>
    <n v="4"/>
    <n v="0"/>
    <s v="Room_Type 1"/>
    <n v="156"/>
    <x v="4"/>
    <n v="0"/>
    <n v="0"/>
    <n v="72.25"/>
    <n v="1"/>
    <x v="1"/>
  </r>
  <r>
    <x v="6243"/>
    <n v="1"/>
    <n v="0"/>
    <n v="1"/>
    <n v="0"/>
    <s v="Room_Type 1"/>
    <n v="99"/>
    <x v="10"/>
    <n v="0"/>
    <n v="0"/>
    <n v="81"/>
    <n v="0"/>
    <x v="1"/>
  </r>
  <r>
    <x v="6244"/>
    <n v="2"/>
    <n v="2"/>
    <n v="2"/>
    <n v="0"/>
    <s v="Room_Type 6"/>
    <n v="22"/>
    <x v="0"/>
    <n v="0"/>
    <n v="0"/>
    <n v="288"/>
    <n v="2"/>
    <x v="1"/>
  </r>
  <r>
    <x v="6245"/>
    <n v="2"/>
    <n v="0"/>
    <n v="3"/>
    <n v="0"/>
    <s v="Room_Type 1"/>
    <n v="154"/>
    <x v="5"/>
    <n v="0"/>
    <n v="0"/>
    <n v="75"/>
    <n v="0"/>
    <x v="1"/>
  </r>
  <r>
    <x v="6246"/>
    <n v="3"/>
    <n v="0"/>
    <n v="3"/>
    <n v="0"/>
    <s v="Room_Type 4"/>
    <n v="16"/>
    <x v="9"/>
    <n v="0"/>
    <n v="0"/>
    <n v="89.44"/>
    <n v="1"/>
    <x v="1"/>
  </r>
  <r>
    <x v="6247"/>
    <n v="2"/>
    <n v="0"/>
    <n v="9"/>
    <n v="0"/>
    <s v="Room_Type 1"/>
    <n v="151"/>
    <x v="0"/>
    <n v="0"/>
    <n v="0"/>
    <n v="97.75"/>
    <n v="0"/>
    <x v="0"/>
  </r>
  <r>
    <x v="6248"/>
    <n v="1"/>
    <n v="0"/>
    <n v="2"/>
    <n v="0"/>
    <s v="Room_Type 1"/>
    <n v="164"/>
    <x v="6"/>
    <n v="0"/>
    <n v="0"/>
    <n v="100"/>
    <n v="0"/>
    <x v="1"/>
  </r>
  <r>
    <x v="6249"/>
    <n v="2"/>
    <n v="0"/>
    <n v="1"/>
    <n v="0"/>
    <s v="Room_Type 1"/>
    <n v="27"/>
    <x v="8"/>
    <n v="0"/>
    <n v="0"/>
    <n v="85"/>
    <n v="0"/>
    <x v="1"/>
  </r>
  <r>
    <x v="6250"/>
    <n v="2"/>
    <n v="0"/>
    <n v="3"/>
    <n v="0"/>
    <s v="Room_Type 1"/>
    <n v="36"/>
    <x v="6"/>
    <n v="0"/>
    <n v="0"/>
    <n v="85"/>
    <n v="0"/>
    <x v="1"/>
  </r>
  <r>
    <x v="6251"/>
    <n v="2"/>
    <n v="0"/>
    <n v="4"/>
    <n v="0"/>
    <s v="Room_Type 1"/>
    <n v="65"/>
    <x v="0"/>
    <n v="0"/>
    <n v="0"/>
    <n v="134"/>
    <n v="1"/>
    <x v="1"/>
  </r>
  <r>
    <x v="6252"/>
    <n v="3"/>
    <n v="0"/>
    <n v="3"/>
    <n v="0"/>
    <s v="Room_Type 4"/>
    <n v="12"/>
    <x v="4"/>
    <n v="0"/>
    <n v="0"/>
    <n v="182.33"/>
    <n v="2"/>
    <x v="1"/>
  </r>
  <r>
    <x v="6253"/>
    <n v="2"/>
    <n v="0"/>
    <n v="1"/>
    <n v="0"/>
    <s v="Room_Type 1"/>
    <n v="82"/>
    <x v="2"/>
    <n v="0"/>
    <n v="0"/>
    <n v="85.5"/>
    <n v="0"/>
    <x v="0"/>
  </r>
  <r>
    <x v="6254"/>
    <n v="2"/>
    <n v="0"/>
    <n v="1"/>
    <n v="0"/>
    <s v="Room_Type 1"/>
    <n v="0"/>
    <x v="8"/>
    <n v="0"/>
    <n v="0"/>
    <n v="161"/>
    <n v="0"/>
    <x v="0"/>
  </r>
  <r>
    <x v="6255"/>
    <n v="2"/>
    <n v="0"/>
    <n v="3"/>
    <n v="0"/>
    <s v="Room_Type 1"/>
    <n v="37"/>
    <x v="6"/>
    <n v="0"/>
    <n v="0"/>
    <n v="105"/>
    <n v="0"/>
    <x v="1"/>
  </r>
  <r>
    <x v="6256"/>
    <n v="2"/>
    <n v="0"/>
    <n v="4"/>
    <n v="0"/>
    <s v="Room_Type 1"/>
    <n v="184"/>
    <x v="6"/>
    <n v="0"/>
    <n v="0"/>
    <n v="130.5"/>
    <n v="1"/>
    <x v="0"/>
  </r>
  <r>
    <x v="6257"/>
    <n v="2"/>
    <n v="0"/>
    <n v="3"/>
    <n v="0"/>
    <s v="Room_Type 1"/>
    <n v="5"/>
    <x v="11"/>
    <n v="1"/>
    <n v="11"/>
    <n v="89"/>
    <n v="1"/>
    <x v="1"/>
  </r>
  <r>
    <x v="6258"/>
    <n v="2"/>
    <n v="2"/>
    <n v="3"/>
    <n v="0"/>
    <s v="Room_Type 4"/>
    <n v="210"/>
    <x v="0"/>
    <n v="0"/>
    <n v="0"/>
    <n v="108.3"/>
    <n v="3"/>
    <x v="1"/>
  </r>
  <r>
    <x v="6259"/>
    <n v="2"/>
    <n v="2"/>
    <n v="4"/>
    <n v="0"/>
    <s v="Room_Type 6"/>
    <n v="13"/>
    <x v="1"/>
    <n v="0"/>
    <n v="0"/>
    <n v="174"/>
    <n v="4"/>
    <x v="1"/>
  </r>
  <r>
    <x v="6260"/>
    <n v="1"/>
    <n v="0"/>
    <n v="3"/>
    <n v="0"/>
    <s v="Room_Type 1"/>
    <n v="58"/>
    <x v="11"/>
    <n v="0"/>
    <n v="0"/>
    <n v="81"/>
    <n v="0"/>
    <x v="1"/>
  </r>
  <r>
    <x v="6261"/>
    <n v="2"/>
    <n v="0"/>
    <n v="3"/>
    <n v="0"/>
    <s v="Room_Type 4"/>
    <n v="7"/>
    <x v="9"/>
    <n v="0"/>
    <n v="0"/>
    <n v="99.2"/>
    <n v="1"/>
    <x v="1"/>
  </r>
  <r>
    <x v="6262"/>
    <n v="3"/>
    <n v="0"/>
    <n v="8"/>
    <n v="0"/>
    <s v="Room_Type 4"/>
    <n v="85"/>
    <x v="0"/>
    <n v="0"/>
    <n v="0"/>
    <n v="167.8"/>
    <n v="1"/>
    <x v="1"/>
  </r>
  <r>
    <x v="6263"/>
    <n v="2"/>
    <n v="0"/>
    <n v="3"/>
    <n v="0"/>
    <s v="Room_Type 1"/>
    <n v="267"/>
    <x v="1"/>
    <n v="0"/>
    <n v="0"/>
    <n v="95"/>
    <n v="0"/>
    <x v="0"/>
  </r>
  <r>
    <x v="6264"/>
    <n v="2"/>
    <n v="0"/>
    <n v="3"/>
    <n v="0"/>
    <s v="Room_Type 1"/>
    <n v="29"/>
    <x v="7"/>
    <n v="0"/>
    <n v="0"/>
    <n v="96.3"/>
    <n v="2"/>
    <x v="1"/>
  </r>
  <r>
    <x v="6265"/>
    <n v="2"/>
    <n v="0"/>
    <n v="2"/>
    <n v="0"/>
    <s v="Room_Type 1"/>
    <n v="86"/>
    <x v="1"/>
    <n v="0"/>
    <n v="0"/>
    <n v="105"/>
    <n v="0"/>
    <x v="1"/>
  </r>
  <r>
    <x v="6266"/>
    <n v="1"/>
    <n v="0"/>
    <n v="3"/>
    <n v="0"/>
    <s v="Room_Type 1"/>
    <n v="91"/>
    <x v="1"/>
    <n v="0"/>
    <n v="0"/>
    <n v="75"/>
    <n v="0"/>
    <x v="1"/>
  </r>
  <r>
    <x v="6267"/>
    <n v="2"/>
    <n v="0"/>
    <n v="4"/>
    <n v="0"/>
    <s v="Room_Type 1"/>
    <n v="123"/>
    <x v="1"/>
    <n v="0"/>
    <n v="0"/>
    <n v="118.8"/>
    <n v="1"/>
    <x v="0"/>
  </r>
  <r>
    <x v="6268"/>
    <n v="2"/>
    <n v="0"/>
    <n v="3"/>
    <n v="0"/>
    <s v="Room_Type 1"/>
    <n v="27"/>
    <x v="6"/>
    <n v="0"/>
    <n v="0"/>
    <n v="85.5"/>
    <n v="0"/>
    <x v="1"/>
  </r>
  <r>
    <x v="6269"/>
    <n v="2"/>
    <n v="0"/>
    <n v="4"/>
    <n v="0"/>
    <s v="Room_Type 1"/>
    <n v="270"/>
    <x v="5"/>
    <n v="0"/>
    <n v="0"/>
    <n v="62.8"/>
    <n v="0"/>
    <x v="0"/>
  </r>
  <r>
    <x v="6270"/>
    <n v="2"/>
    <n v="0"/>
    <n v="2"/>
    <n v="0"/>
    <s v="Room_Type 1"/>
    <n v="35"/>
    <x v="6"/>
    <n v="0"/>
    <n v="0"/>
    <n v="76.5"/>
    <n v="1"/>
    <x v="1"/>
  </r>
  <r>
    <x v="6271"/>
    <n v="2"/>
    <n v="0"/>
    <n v="3"/>
    <n v="0"/>
    <s v="Room_Type 1"/>
    <n v="73"/>
    <x v="5"/>
    <n v="0"/>
    <n v="0"/>
    <n v="87.3"/>
    <n v="1"/>
    <x v="1"/>
  </r>
  <r>
    <x v="6272"/>
    <n v="2"/>
    <n v="0"/>
    <n v="1"/>
    <n v="0"/>
    <s v="Room_Type 1"/>
    <n v="38"/>
    <x v="2"/>
    <n v="0"/>
    <n v="0"/>
    <n v="89.1"/>
    <n v="1"/>
    <x v="1"/>
  </r>
  <r>
    <x v="6273"/>
    <n v="2"/>
    <n v="0"/>
    <n v="2"/>
    <n v="0"/>
    <s v="Room_Type 1"/>
    <n v="13"/>
    <x v="11"/>
    <n v="0"/>
    <n v="0"/>
    <n v="89"/>
    <n v="2"/>
    <x v="1"/>
  </r>
  <r>
    <x v="6274"/>
    <n v="2"/>
    <n v="0"/>
    <n v="2"/>
    <n v="0"/>
    <s v="Room_Type 4"/>
    <n v="7"/>
    <x v="10"/>
    <n v="0"/>
    <n v="0"/>
    <n v="106"/>
    <n v="0"/>
    <x v="0"/>
  </r>
  <r>
    <x v="6275"/>
    <n v="2"/>
    <n v="0"/>
    <n v="2"/>
    <n v="0"/>
    <s v="Room_Type 1"/>
    <n v="38"/>
    <x v="2"/>
    <n v="0"/>
    <n v="0"/>
    <n v="85.5"/>
    <n v="0"/>
    <x v="1"/>
  </r>
  <r>
    <x v="6276"/>
    <n v="1"/>
    <n v="0"/>
    <n v="1"/>
    <n v="0"/>
    <s v="Room_Type 1"/>
    <n v="2"/>
    <x v="10"/>
    <n v="0"/>
    <n v="0"/>
    <n v="69"/>
    <n v="0"/>
    <x v="1"/>
  </r>
  <r>
    <x v="6277"/>
    <n v="2"/>
    <n v="0"/>
    <n v="2"/>
    <n v="0"/>
    <s v="Room_Type 1"/>
    <n v="39"/>
    <x v="0"/>
    <n v="0"/>
    <n v="0"/>
    <n v="101.5"/>
    <n v="0"/>
    <x v="1"/>
  </r>
  <r>
    <x v="6278"/>
    <n v="2"/>
    <n v="1"/>
    <n v="2"/>
    <n v="0"/>
    <s v="Room_Type 4"/>
    <n v="9"/>
    <x v="1"/>
    <n v="0"/>
    <n v="0"/>
    <n v="201.5"/>
    <n v="2"/>
    <x v="1"/>
  </r>
  <r>
    <x v="6279"/>
    <n v="2"/>
    <n v="0"/>
    <n v="7"/>
    <n v="0"/>
    <s v="Room_Type 1"/>
    <n v="14"/>
    <x v="10"/>
    <n v="0"/>
    <n v="0"/>
    <n v="43.43"/>
    <n v="0"/>
    <x v="1"/>
  </r>
  <r>
    <x v="6280"/>
    <n v="2"/>
    <n v="0"/>
    <n v="2"/>
    <n v="0"/>
    <s v="Room_Type 4"/>
    <n v="28"/>
    <x v="8"/>
    <n v="0"/>
    <n v="0"/>
    <n v="156"/>
    <n v="0"/>
    <x v="0"/>
  </r>
  <r>
    <x v="6281"/>
    <n v="2"/>
    <n v="0"/>
    <n v="1"/>
    <n v="0"/>
    <s v="Room_Type 1"/>
    <n v="104"/>
    <x v="4"/>
    <n v="0"/>
    <n v="0"/>
    <n v="94.5"/>
    <n v="0"/>
    <x v="0"/>
  </r>
  <r>
    <x v="6282"/>
    <n v="2"/>
    <n v="1"/>
    <n v="8"/>
    <n v="0"/>
    <s v="Room_Type 6"/>
    <n v="33"/>
    <x v="7"/>
    <n v="0"/>
    <n v="0"/>
    <n v="147.9"/>
    <n v="2"/>
    <x v="0"/>
  </r>
  <r>
    <x v="6283"/>
    <n v="2"/>
    <n v="0"/>
    <n v="3"/>
    <n v="0"/>
    <s v="Room_Type 4"/>
    <n v="72"/>
    <x v="5"/>
    <n v="0"/>
    <n v="0"/>
    <n v="118.8"/>
    <n v="0"/>
    <x v="0"/>
  </r>
  <r>
    <x v="6284"/>
    <n v="2"/>
    <n v="0"/>
    <n v="3"/>
    <n v="0"/>
    <s v="Room_Type 4"/>
    <n v="33"/>
    <x v="0"/>
    <n v="0"/>
    <n v="0"/>
    <n v="90.95"/>
    <n v="0"/>
    <x v="1"/>
  </r>
  <r>
    <x v="6285"/>
    <n v="2"/>
    <n v="0"/>
    <n v="2"/>
    <n v="0"/>
    <s v="Room_Type 1"/>
    <n v="91"/>
    <x v="8"/>
    <n v="0"/>
    <n v="0"/>
    <n v="75"/>
    <n v="0"/>
    <x v="0"/>
  </r>
  <r>
    <x v="6286"/>
    <n v="2"/>
    <n v="1"/>
    <n v="5"/>
    <n v="0"/>
    <s v="Room_Type 1"/>
    <n v="75"/>
    <x v="5"/>
    <n v="0"/>
    <n v="0"/>
    <n v="135.15"/>
    <n v="0"/>
    <x v="0"/>
  </r>
  <r>
    <x v="6287"/>
    <n v="2"/>
    <n v="0"/>
    <n v="2"/>
    <n v="0"/>
    <s v="Room_Type 1"/>
    <n v="275"/>
    <x v="2"/>
    <n v="0"/>
    <n v="0"/>
    <n v="62.8"/>
    <n v="0"/>
    <x v="0"/>
  </r>
  <r>
    <x v="6288"/>
    <n v="2"/>
    <n v="0"/>
    <n v="2"/>
    <n v="0"/>
    <s v="Room_Type 1"/>
    <n v="377"/>
    <x v="6"/>
    <n v="0"/>
    <n v="0"/>
    <n v="115"/>
    <n v="1"/>
    <x v="0"/>
  </r>
  <r>
    <x v="6289"/>
    <n v="3"/>
    <n v="0"/>
    <n v="4"/>
    <n v="0"/>
    <s v="Room_Type 4"/>
    <n v="191"/>
    <x v="2"/>
    <n v="0"/>
    <n v="0"/>
    <n v="101.34"/>
    <n v="2"/>
    <x v="0"/>
  </r>
  <r>
    <x v="6290"/>
    <n v="2"/>
    <n v="0"/>
    <n v="3"/>
    <n v="0"/>
    <s v="Room_Type 1"/>
    <n v="128"/>
    <x v="4"/>
    <n v="0"/>
    <n v="0"/>
    <n v="103.5"/>
    <n v="0"/>
    <x v="0"/>
  </r>
  <r>
    <x v="6291"/>
    <n v="2"/>
    <n v="0"/>
    <n v="3"/>
    <n v="0"/>
    <s v="Room_Type 1"/>
    <n v="105"/>
    <x v="6"/>
    <n v="0"/>
    <n v="0"/>
    <n v="110"/>
    <n v="0"/>
    <x v="0"/>
  </r>
  <r>
    <x v="6292"/>
    <n v="1"/>
    <n v="0"/>
    <n v="1"/>
    <n v="0"/>
    <s v="Room_Type 1"/>
    <n v="14"/>
    <x v="5"/>
    <n v="0"/>
    <n v="0"/>
    <n v="57.5"/>
    <n v="0"/>
    <x v="1"/>
  </r>
  <r>
    <x v="6293"/>
    <n v="1"/>
    <n v="0"/>
    <n v="1"/>
    <n v="0"/>
    <s v="Room_Type 1"/>
    <n v="0"/>
    <x v="9"/>
    <n v="0"/>
    <n v="0"/>
    <n v="97"/>
    <n v="1"/>
    <x v="1"/>
  </r>
  <r>
    <x v="6294"/>
    <n v="2"/>
    <n v="0"/>
    <n v="1"/>
    <n v="0"/>
    <s v="Room_Type 4"/>
    <n v="66"/>
    <x v="2"/>
    <n v="0"/>
    <n v="0"/>
    <n v="108.11"/>
    <n v="0"/>
    <x v="0"/>
  </r>
  <r>
    <x v="6295"/>
    <n v="2"/>
    <n v="0"/>
    <n v="4"/>
    <n v="0"/>
    <s v="Room_Type 1"/>
    <n v="87"/>
    <x v="4"/>
    <n v="0"/>
    <n v="0"/>
    <n v="94.5"/>
    <n v="1"/>
    <x v="1"/>
  </r>
  <r>
    <x v="6296"/>
    <n v="1"/>
    <n v="0"/>
    <n v="3"/>
    <n v="0"/>
    <s v="Room_Type 4"/>
    <n v="52"/>
    <x v="8"/>
    <n v="0"/>
    <n v="0"/>
    <n v="108.11"/>
    <n v="2"/>
    <x v="1"/>
  </r>
  <r>
    <x v="6297"/>
    <n v="3"/>
    <n v="0"/>
    <n v="2"/>
    <n v="0"/>
    <s v="Room_Type 4"/>
    <n v="16"/>
    <x v="4"/>
    <n v="0"/>
    <n v="0"/>
    <n v="187"/>
    <n v="3"/>
    <x v="1"/>
  </r>
  <r>
    <x v="6298"/>
    <n v="2"/>
    <n v="0"/>
    <n v="4"/>
    <n v="0"/>
    <s v="Room_Type 4"/>
    <n v="30"/>
    <x v="8"/>
    <n v="0"/>
    <n v="0"/>
    <n v="140.4"/>
    <n v="0"/>
    <x v="0"/>
  </r>
  <r>
    <x v="6299"/>
    <n v="2"/>
    <n v="0"/>
    <n v="3"/>
    <n v="0"/>
    <s v="Room_Type 1"/>
    <n v="22"/>
    <x v="6"/>
    <n v="0"/>
    <n v="0"/>
    <n v="85"/>
    <n v="0"/>
    <x v="1"/>
  </r>
  <r>
    <x v="6300"/>
    <n v="2"/>
    <n v="0"/>
    <n v="2"/>
    <n v="0"/>
    <s v="Room_Type 1"/>
    <n v="31"/>
    <x v="10"/>
    <n v="0"/>
    <n v="0"/>
    <n v="72.8"/>
    <n v="2"/>
    <x v="1"/>
  </r>
  <r>
    <x v="6301"/>
    <n v="2"/>
    <n v="0"/>
    <n v="2"/>
    <n v="0"/>
    <s v="Room_Type 4"/>
    <n v="20"/>
    <x v="2"/>
    <n v="0"/>
    <n v="0"/>
    <n v="115.6"/>
    <n v="2"/>
    <x v="1"/>
  </r>
  <r>
    <x v="6302"/>
    <n v="2"/>
    <n v="1"/>
    <n v="2"/>
    <n v="0"/>
    <s v="Room_Type 1"/>
    <n v="11"/>
    <x v="6"/>
    <n v="0"/>
    <n v="0"/>
    <n v="135"/>
    <n v="3"/>
    <x v="1"/>
  </r>
  <r>
    <x v="6303"/>
    <n v="2"/>
    <n v="0"/>
    <n v="3"/>
    <n v="0"/>
    <s v="Room_Type 4"/>
    <n v="106"/>
    <x v="10"/>
    <n v="0"/>
    <n v="0"/>
    <n v="46.67"/>
    <n v="1"/>
    <x v="1"/>
  </r>
  <r>
    <x v="6304"/>
    <n v="2"/>
    <n v="0"/>
    <n v="3"/>
    <n v="0"/>
    <s v="Room_Type 1"/>
    <n v="17"/>
    <x v="6"/>
    <n v="0"/>
    <n v="0"/>
    <n v="113.33"/>
    <n v="1"/>
    <x v="1"/>
  </r>
  <r>
    <x v="6305"/>
    <n v="2"/>
    <n v="0"/>
    <n v="2"/>
    <n v="0"/>
    <s v="Room_Type 1"/>
    <n v="102"/>
    <x v="6"/>
    <n v="0"/>
    <n v="0"/>
    <n v="101.5"/>
    <n v="0"/>
    <x v="0"/>
  </r>
  <r>
    <x v="6306"/>
    <n v="2"/>
    <n v="0"/>
    <n v="2"/>
    <n v="0"/>
    <s v="Room_Type 1"/>
    <n v="116"/>
    <x v="10"/>
    <n v="0"/>
    <n v="0"/>
    <n v="70"/>
    <n v="0"/>
    <x v="1"/>
  </r>
  <r>
    <x v="6307"/>
    <n v="2"/>
    <n v="0"/>
    <n v="2"/>
    <n v="0"/>
    <s v="Room_Type 1"/>
    <n v="104"/>
    <x v="4"/>
    <n v="0"/>
    <n v="0"/>
    <n v="77.03"/>
    <n v="1"/>
    <x v="1"/>
  </r>
  <r>
    <x v="6308"/>
    <n v="2"/>
    <n v="0"/>
    <n v="3"/>
    <n v="0"/>
    <s v="Room_Type 1"/>
    <n v="25"/>
    <x v="6"/>
    <n v="0"/>
    <n v="0"/>
    <n v="85"/>
    <n v="0"/>
    <x v="1"/>
  </r>
  <r>
    <x v="6309"/>
    <n v="3"/>
    <n v="0"/>
    <n v="4"/>
    <n v="0"/>
    <s v="Room_Type 4"/>
    <n v="2"/>
    <x v="3"/>
    <n v="0"/>
    <n v="0"/>
    <n v="119"/>
    <n v="1"/>
    <x v="1"/>
  </r>
  <r>
    <x v="6310"/>
    <n v="2"/>
    <n v="0"/>
    <n v="3"/>
    <n v="0"/>
    <s v="Room_Type 1"/>
    <n v="11"/>
    <x v="11"/>
    <n v="0"/>
    <n v="0"/>
    <n v="75"/>
    <n v="0"/>
    <x v="1"/>
  </r>
  <r>
    <x v="6311"/>
    <n v="1"/>
    <n v="0"/>
    <n v="3"/>
    <n v="0"/>
    <s v="Room_Type 4"/>
    <n v="5"/>
    <x v="11"/>
    <n v="0"/>
    <n v="0"/>
    <n v="63.4"/>
    <n v="1"/>
    <x v="1"/>
  </r>
  <r>
    <x v="6312"/>
    <n v="2"/>
    <n v="0"/>
    <n v="4"/>
    <n v="0"/>
    <s v="Room_Type 1"/>
    <n v="5"/>
    <x v="6"/>
    <n v="0"/>
    <n v="0"/>
    <n v="70"/>
    <n v="0"/>
    <x v="1"/>
  </r>
  <r>
    <x v="6313"/>
    <n v="2"/>
    <n v="0"/>
    <n v="4"/>
    <n v="0"/>
    <s v="Room_Type 1"/>
    <n v="74"/>
    <x v="1"/>
    <n v="0"/>
    <n v="0"/>
    <n v="95"/>
    <n v="0"/>
    <x v="1"/>
  </r>
  <r>
    <x v="6314"/>
    <n v="2"/>
    <n v="1"/>
    <n v="2"/>
    <n v="0"/>
    <s v="Room_Type 1"/>
    <n v="119"/>
    <x v="3"/>
    <n v="0"/>
    <n v="0"/>
    <n v="109.8"/>
    <n v="0"/>
    <x v="0"/>
  </r>
  <r>
    <x v="6315"/>
    <n v="2"/>
    <n v="0"/>
    <n v="4"/>
    <n v="0"/>
    <s v="Room_Type 1"/>
    <n v="27"/>
    <x v="7"/>
    <n v="0"/>
    <n v="0"/>
    <n v="88.4"/>
    <n v="2"/>
    <x v="1"/>
  </r>
  <r>
    <x v="6316"/>
    <n v="1"/>
    <n v="0"/>
    <n v="1"/>
    <n v="0"/>
    <s v="Room_Type 1"/>
    <n v="28"/>
    <x v="7"/>
    <n v="0"/>
    <n v="0"/>
    <n v="110"/>
    <n v="0"/>
    <x v="0"/>
  </r>
  <r>
    <x v="6317"/>
    <n v="2"/>
    <n v="0"/>
    <n v="3"/>
    <n v="0"/>
    <s v="Room_Type 4"/>
    <n v="40"/>
    <x v="6"/>
    <n v="0"/>
    <n v="0"/>
    <n v="75"/>
    <n v="0"/>
    <x v="1"/>
  </r>
  <r>
    <x v="6318"/>
    <n v="2"/>
    <n v="0"/>
    <n v="3"/>
    <n v="0"/>
    <s v="Room_Type 2"/>
    <n v="222"/>
    <x v="1"/>
    <n v="0"/>
    <n v="0"/>
    <n v="116.1"/>
    <n v="0"/>
    <x v="0"/>
  </r>
  <r>
    <x v="6319"/>
    <n v="1"/>
    <n v="0"/>
    <n v="1"/>
    <n v="0"/>
    <s v="Room_Type 1"/>
    <n v="119"/>
    <x v="2"/>
    <n v="0"/>
    <n v="0"/>
    <n v="110"/>
    <n v="0"/>
    <x v="1"/>
  </r>
  <r>
    <x v="6320"/>
    <n v="1"/>
    <n v="0"/>
    <n v="1"/>
    <n v="0"/>
    <s v="Room_Type 1"/>
    <n v="1"/>
    <x v="10"/>
    <n v="0"/>
    <n v="0"/>
    <n v="91"/>
    <n v="0"/>
    <x v="1"/>
  </r>
  <r>
    <x v="6321"/>
    <n v="2"/>
    <n v="0"/>
    <n v="5"/>
    <n v="0"/>
    <s v="Room_Type 1"/>
    <n v="17"/>
    <x v="6"/>
    <n v="0"/>
    <n v="0"/>
    <n v="95"/>
    <n v="1"/>
    <x v="1"/>
  </r>
  <r>
    <x v="6322"/>
    <n v="2"/>
    <n v="0"/>
    <n v="2"/>
    <n v="0"/>
    <s v="Room_Type 1"/>
    <n v="74"/>
    <x v="2"/>
    <n v="0"/>
    <n v="0"/>
    <n v="116.1"/>
    <n v="1"/>
    <x v="1"/>
  </r>
  <r>
    <x v="6323"/>
    <n v="1"/>
    <n v="0"/>
    <n v="3"/>
    <n v="0"/>
    <s v="Room_Type 1"/>
    <n v="46"/>
    <x v="3"/>
    <n v="0"/>
    <n v="0"/>
    <n v="86.4"/>
    <n v="0"/>
    <x v="0"/>
  </r>
  <r>
    <x v="6324"/>
    <n v="2"/>
    <n v="0"/>
    <n v="3"/>
    <n v="0"/>
    <s v="Room_Type 4"/>
    <n v="55"/>
    <x v="6"/>
    <n v="0"/>
    <n v="0"/>
    <n v="139.5"/>
    <n v="1"/>
    <x v="0"/>
  </r>
  <r>
    <x v="6325"/>
    <n v="2"/>
    <n v="0"/>
    <n v="3"/>
    <n v="0"/>
    <s v="Room_Type 4"/>
    <n v="149"/>
    <x v="2"/>
    <n v="0"/>
    <n v="0"/>
    <n v="129"/>
    <n v="0"/>
    <x v="0"/>
  </r>
  <r>
    <x v="6326"/>
    <n v="1"/>
    <n v="0"/>
    <n v="2"/>
    <n v="0"/>
    <s v="Room_Type 1"/>
    <n v="0"/>
    <x v="10"/>
    <n v="0"/>
    <n v="0"/>
    <n v="3"/>
    <n v="0"/>
    <x v="1"/>
  </r>
  <r>
    <x v="6327"/>
    <n v="2"/>
    <n v="0"/>
    <n v="4"/>
    <n v="0"/>
    <s v="Room_Type 4"/>
    <n v="7"/>
    <x v="2"/>
    <n v="0"/>
    <n v="0"/>
    <n v="156"/>
    <n v="1"/>
    <x v="1"/>
  </r>
  <r>
    <x v="6328"/>
    <n v="2"/>
    <n v="0"/>
    <n v="7"/>
    <n v="0"/>
    <s v="Room_Type 2"/>
    <n v="116"/>
    <x v="1"/>
    <n v="0"/>
    <n v="0"/>
    <n v="113.09"/>
    <n v="1"/>
    <x v="1"/>
  </r>
  <r>
    <x v="6329"/>
    <n v="1"/>
    <n v="0"/>
    <n v="1"/>
    <n v="1"/>
    <s v="Room_Type 1"/>
    <n v="1"/>
    <x v="7"/>
    <n v="1"/>
    <n v="1"/>
    <n v="67"/>
    <n v="1"/>
    <x v="1"/>
  </r>
  <r>
    <x v="6330"/>
    <n v="2"/>
    <n v="0"/>
    <n v="3"/>
    <n v="0"/>
    <s v="Room_Type 1"/>
    <n v="64"/>
    <x v="7"/>
    <n v="0"/>
    <n v="0"/>
    <n v="79.2"/>
    <n v="1"/>
    <x v="1"/>
  </r>
  <r>
    <x v="6331"/>
    <n v="1"/>
    <n v="0"/>
    <n v="2"/>
    <n v="0"/>
    <s v="Room_Type 1"/>
    <n v="1"/>
    <x v="11"/>
    <n v="0"/>
    <n v="0"/>
    <n v="65"/>
    <n v="0"/>
    <x v="1"/>
  </r>
  <r>
    <x v="6332"/>
    <n v="2"/>
    <n v="0"/>
    <n v="5"/>
    <n v="0"/>
    <s v="Room_Type 1"/>
    <n v="49"/>
    <x v="2"/>
    <n v="0"/>
    <n v="0"/>
    <n v="72.25"/>
    <n v="1"/>
    <x v="1"/>
  </r>
  <r>
    <x v="6333"/>
    <n v="2"/>
    <n v="0"/>
    <n v="1"/>
    <n v="0"/>
    <s v="Room_Type 1"/>
    <n v="5"/>
    <x v="3"/>
    <n v="0"/>
    <n v="0"/>
    <n v="84.8"/>
    <n v="0"/>
    <x v="1"/>
  </r>
  <r>
    <x v="6334"/>
    <n v="3"/>
    <n v="0"/>
    <n v="3"/>
    <n v="0"/>
    <s v="Room_Type 4"/>
    <n v="50"/>
    <x v="1"/>
    <n v="0"/>
    <n v="0"/>
    <n v="193.5"/>
    <n v="0"/>
    <x v="1"/>
  </r>
  <r>
    <x v="6335"/>
    <n v="2"/>
    <n v="0"/>
    <n v="1"/>
    <n v="0"/>
    <s v="Room_Type 1"/>
    <n v="45"/>
    <x v="1"/>
    <n v="0"/>
    <n v="0"/>
    <n v="125.1"/>
    <n v="3"/>
    <x v="1"/>
  </r>
  <r>
    <x v="6336"/>
    <n v="1"/>
    <n v="0"/>
    <n v="3"/>
    <n v="0"/>
    <s v="Room_Type 1"/>
    <n v="166"/>
    <x v="7"/>
    <n v="0"/>
    <n v="0"/>
    <n v="110"/>
    <n v="0"/>
    <x v="0"/>
  </r>
  <r>
    <x v="6337"/>
    <n v="2"/>
    <n v="0"/>
    <n v="3"/>
    <n v="0"/>
    <s v="Room_Type 4"/>
    <n v="65"/>
    <x v="5"/>
    <n v="0"/>
    <n v="0"/>
    <n v="118.8"/>
    <n v="0"/>
    <x v="0"/>
  </r>
  <r>
    <x v="6338"/>
    <n v="2"/>
    <n v="0"/>
    <n v="3"/>
    <n v="0"/>
    <s v="Room_Type 4"/>
    <n v="261"/>
    <x v="6"/>
    <n v="0"/>
    <n v="0"/>
    <n v="90.95"/>
    <n v="2"/>
    <x v="1"/>
  </r>
  <r>
    <x v="6339"/>
    <n v="2"/>
    <n v="0"/>
    <n v="20"/>
    <n v="0"/>
    <s v="Room_Type 1"/>
    <n v="22"/>
    <x v="11"/>
    <n v="0"/>
    <n v="0"/>
    <n v="71.2"/>
    <n v="0"/>
    <x v="1"/>
  </r>
  <r>
    <x v="6340"/>
    <n v="2"/>
    <n v="0"/>
    <n v="1"/>
    <n v="0"/>
    <s v="Room_Type 1"/>
    <n v="256"/>
    <x v="2"/>
    <n v="0"/>
    <n v="0"/>
    <n v="115"/>
    <n v="1"/>
    <x v="0"/>
  </r>
  <r>
    <x v="6341"/>
    <n v="2"/>
    <n v="0"/>
    <n v="4"/>
    <n v="0"/>
    <s v="Room_Type 1"/>
    <n v="179"/>
    <x v="1"/>
    <n v="0"/>
    <n v="0"/>
    <n v="113.4"/>
    <n v="0"/>
    <x v="0"/>
  </r>
  <r>
    <x v="6342"/>
    <n v="2"/>
    <n v="2"/>
    <n v="2"/>
    <n v="0"/>
    <s v="Room_Type 6"/>
    <n v="40"/>
    <x v="0"/>
    <n v="0"/>
    <n v="0"/>
    <n v="207.9"/>
    <n v="1"/>
    <x v="0"/>
  </r>
  <r>
    <x v="6343"/>
    <n v="1"/>
    <n v="0"/>
    <n v="1"/>
    <n v="0"/>
    <s v="Room_Type 1"/>
    <n v="5"/>
    <x v="10"/>
    <n v="0"/>
    <n v="0"/>
    <n v="67"/>
    <n v="0"/>
    <x v="1"/>
  </r>
  <r>
    <x v="6344"/>
    <n v="2"/>
    <n v="0"/>
    <n v="2"/>
    <n v="0"/>
    <s v="Room_Type 1"/>
    <n v="24"/>
    <x v="1"/>
    <n v="0"/>
    <n v="0"/>
    <n v="107.1"/>
    <n v="0"/>
    <x v="0"/>
  </r>
  <r>
    <x v="6345"/>
    <n v="3"/>
    <n v="0"/>
    <n v="2"/>
    <n v="0"/>
    <s v="Room_Type 4"/>
    <n v="40"/>
    <x v="9"/>
    <n v="0"/>
    <n v="0"/>
    <n v="131.4"/>
    <n v="0"/>
    <x v="0"/>
  </r>
  <r>
    <x v="6346"/>
    <n v="2"/>
    <n v="0"/>
    <n v="2"/>
    <n v="0"/>
    <s v="Room_Type 1"/>
    <n v="42"/>
    <x v="6"/>
    <n v="0"/>
    <n v="0"/>
    <n v="127.5"/>
    <n v="1"/>
    <x v="1"/>
  </r>
  <r>
    <x v="6347"/>
    <n v="2"/>
    <n v="0"/>
    <n v="3"/>
    <n v="0"/>
    <s v="Room_Type 4"/>
    <n v="38"/>
    <x v="6"/>
    <n v="0"/>
    <n v="0"/>
    <n v="111.8"/>
    <n v="1"/>
    <x v="1"/>
  </r>
  <r>
    <x v="6348"/>
    <n v="2"/>
    <n v="0"/>
    <n v="4"/>
    <n v="0"/>
    <s v="Room_Type 1"/>
    <n v="255"/>
    <x v="6"/>
    <n v="0"/>
    <n v="0"/>
    <n v="84.43"/>
    <n v="1"/>
    <x v="0"/>
  </r>
  <r>
    <x v="6349"/>
    <n v="3"/>
    <n v="0"/>
    <n v="3"/>
    <n v="0"/>
    <s v="Room_Type 4"/>
    <n v="40"/>
    <x v="9"/>
    <n v="0"/>
    <n v="0"/>
    <n v="139.87"/>
    <n v="1"/>
    <x v="0"/>
  </r>
  <r>
    <x v="6350"/>
    <n v="2"/>
    <n v="0"/>
    <n v="1"/>
    <n v="0"/>
    <s v="Room_Type 1"/>
    <n v="17"/>
    <x v="1"/>
    <n v="0"/>
    <n v="0"/>
    <n v="138"/>
    <n v="2"/>
    <x v="1"/>
  </r>
  <r>
    <x v="6351"/>
    <n v="2"/>
    <n v="0"/>
    <n v="2"/>
    <n v="0"/>
    <s v="Room_Type 1"/>
    <n v="102"/>
    <x v="6"/>
    <n v="0"/>
    <n v="0"/>
    <n v="109"/>
    <n v="0"/>
    <x v="1"/>
  </r>
  <r>
    <x v="6352"/>
    <n v="2"/>
    <n v="0"/>
    <n v="1"/>
    <n v="0"/>
    <s v="Room_Type 1"/>
    <n v="11"/>
    <x v="10"/>
    <n v="0"/>
    <n v="0"/>
    <n v="109"/>
    <n v="0"/>
    <x v="1"/>
  </r>
  <r>
    <x v="6353"/>
    <n v="2"/>
    <n v="0"/>
    <n v="5"/>
    <n v="0"/>
    <s v="Room_Type 1"/>
    <n v="0"/>
    <x v="7"/>
    <n v="0"/>
    <n v="0"/>
    <n v="107"/>
    <n v="1"/>
    <x v="1"/>
  </r>
  <r>
    <x v="6354"/>
    <n v="1"/>
    <n v="0"/>
    <n v="15"/>
    <n v="0"/>
    <s v="Room_Type 1"/>
    <n v="11"/>
    <x v="8"/>
    <n v="0"/>
    <n v="0"/>
    <n v="95"/>
    <n v="0"/>
    <x v="0"/>
  </r>
  <r>
    <x v="6355"/>
    <n v="2"/>
    <n v="0"/>
    <n v="1"/>
    <n v="0"/>
    <s v="Room_Type 1"/>
    <n v="109"/>
    <x v="6"/>
    <n v="0"/>
    <n v="0"/>
    <n v="108"/>
    <n v="0"/>
    <x v="0"/>
  </r>
  <r>
    <x v="6356"/>
    <n v="2"/>
    <n v="1"/>
    <n v="3"/>
    <n v="0"/>
    <s v="Room_Type 1"/>
    <n v="26"/>
    <x v="6"/>
    <n v="0"/>
    <n v="0"/>
    <n v="125.83"/>
    <n v="1"/>
    <x v="1"/>
  </r>
  <r>
    <x v="6357"/>
    <n v="2"/>
    <n v="0"/>
    <n v="3"/>
    <n v="0"/>
    <s v="Room_Type 1"/>
    <n v="174"/>
    <x v="4"/>
    <n v="0"/>
    <n v="0"/>
    <n v="85.5"/>
    <n v="0"/>
    <x v="0"/>
  </r>
  <r>
    <x v="6358"/>
    <n v="2"/>
    <n v="0"/>
    <n v="3"/>
    <n v="0"/>
    <s v="Room_Type 1"/>
    <n v="37"/>
    <x v="6"/>
    <n v="0"/>
    <n v="0"/>
    <n v="105"/>
    <n v="0"/>
    <x v="1"/>
  </r>
  <r>
    <x v="6359"/>
    <n v="2"/>
    <n v="0"/>
    <n v="4"/>
    <n v="0"/>
    <s v="Room_Type 4"/>
    <n v="150"/>
    <x v="4"/>
    <n v="0"/>
    <n v="0"/>
    <n v="123.3"/>
    <n v="0"/>
    <x v="0"/>
  </r>
  <r>
    <x v="6360"/>
    <n v="2"/>
    <n v="0"/>
    <n v="3"/>
    <n v="0"/>
    <s v="Room_Type 1"/>
    <n v="4"/>
    <x v="6"/>
    <n v="0"/>
    <n v="0"/>
    <n v="95"/>
    <n v="0"/>
    <x v="1"/>
  </r>
  <r>
    <x v="6361"/>
    <n v="1"/>
    <n v="0"/>
    <n v="1"/>
    <n v="0"/>
    <s v="Room_Type 1"/>
    <n v="1"/>
    <x v="4"/>
    <n v="0"/>
    <n v="0"/>
    <n v="104.72"/>
    <n v="1"/>
    <x v="1"/>
  </r>
  <r>
    <x v="6362"/>
    <n v="2"/>
    <n v="0"/>
    <n v="4"/>
    <n v="0"/>
    <s v="Room_Type 1"/>
    <n v="152"/>
    <x v="6"/>
    <n v="0"/>
    <n v="0"/>
    <n v="56.52"/>
    <n v="0"/>
    <x v="1"/>
  </r>
  <r>
    <x v="6363"/>
    <n v="3"/>
    <n v="0"/>
    <n v="3"/>
    <n v="0"/>
    <s v="Room_Type 4"/>
    <n v="134"/>
    <x v="0"/>
    <n v="0"/>
    <n v="0"/>
    <n v="146.69999999999999"/>
    <n v="1"/>
    <x v="1"/>
  </r>
  <r>
    <x v="6364"/>
    <n v="2"/>
    <n v="0"/>
    <n v="2"/>
    <n v="0"/>
    <s v="Room_Type 1"/>
    <n v="5"/>
    <x v="1"/>
    <n v="0"/>
    <n v="0"/>
    <n v="105"/>
    <n v="0"/>
    <x v="1"/>
  </r>
  <r>
    <x v="6365"/>
    <n v="1"/>
    <n v="0"/>
    <n v="2"/>
    <n v="0"/>
    <s v="Room_Type 1"/>
    <n v="1"/>
    <x v="1"/>
    <n v="0"/>
    <n v="0"/>
    <n v="149"/>
    <n v="1"/>
    <x v="1"/>
  </r>
  <r>
    <x v="6366"/>
    <n v="4"/>
    <n v="0"/>
    <n v="3"/>
    <n v="0"/>
    <s v="Room_Type 7"/>
    <n v="21"/>
    <x v="4"/>
    <n v="0"/>
    <n v="0"/>
    <n v="299.33"/>
    <n v="0"/>
    <x v="0"/>
  </r>
  <r>
    <x v="6367"/>
    <n v="2"/>
    <n v="0"/>
    <n v="3"/>
    <n v="0"/>
    <s v="Room_Type 1"/>
    <n v="33"/>
    <x v="9"/>
    <n v="0"/>
    <n v="0"/>
    <n v="78.5"/>
    <n v="2"/>
    <x v="1"/>
  </r>
  <r>
    <x v="6368"/>
    <n v="2"/>
    <n v="0"/>
    <n v="3"/>
    <n v="0"/>
    <s v="Room_Type 1"/>
    <n v="86"/>
    <x v="8"/>
    <n v="0"/>
    <n v="0"/>
    <n v="65"/>
    <n v="1"/>
    <x v="1"/>
  </r>
  <r>
    <x v="6369"/>
    <n v="2"/>
    <n v="0"/>
    <n v="3"/>
    <n v="0"/>
    <s v="Room_Type 1"/>
    <n v="137"/>
    <x v="3"/>
    <n v="0"/>
    <n v="0"/>
    <n v="90"/>
    <n v="1"/>
    <x v="1"/>
  </r>
  <r>
    <x v="6370"/>
    <n v="2"/>
    <n v="0"/>
    <n v="3"/>
    <n v="0"/>
    <s v="Room_Type 1"/>
    <n v="4"/>
    <x v="7"/>
    <n v="0"/>
    <n v="0"/>
    <n v="87"/>
    <n v="1"/>
    <x v="1"/>
  </r>
  <r>
    <x v="6371"/>
    <n v="3"/>
    <n v="0"/>
    <n v="3"/>
    <n v="0"/>
    <s v="Room_Type 1"/>
    <n v="36"/>
    <x v="5"/>
    <n v="0"/>
    <n v="0"/>
    <n v="137.69999999999999"/>
    <n v="0"/>
    <x v="0"/>
  </r>
  <r>
    <x v="6372"/>
    <n v="2"/>
    <n v="0"/>
    <n v="2"/>
    <n v="0"/>
    <s v="Room_Type 1"/>
    <n v="79"/>
    <x v="7"/>
    <n v="0"/>
    <n v="0"/>
    <n v="75"/>
    <n v="0"/>
    <x v="1"/>
  </r>
  <r>
    <x v="6373"/>
    <n v="1"/>
    <n v="0"/>
    <n v="4"/>
    <n v="0"/>
    <s v="Room_Type 1"/>
    <n v="179"/>
    <x v="0"/>
    <n v="0"/>
    <n v="0"/>
    <n v="77.56"/>
    <n v="1"/>
    <x v="1"/>
  </r>
  <r>
    <x v="6374"/>
    <n v="2"/>
    <n v="2"/>
    <n v="6"/>
    <n v="0"/>
    <s v="Room_Type 6"/>
    <n v="20"/>
    <x v="7"/>
    <n v="0"/>
    <n v="0"/>
    <n v="196.67"/>
    <n v="4"/>
    <x v="1"/>
  </r>
  <r>
    <x v="6375"/>
    <n v="2"/>
    <n v="0"/>
    <n v="4"/>
    <n v="0"/>
    <s v="Room_Type 1"/>
    <n v="54"/>
    <x v="6"/>
    <n v="0"/>
    <n v="0"/>
    <n v="81"/>
    <n v="0"/>
    <x v="1"/>
  </r>
  <r>
    <x v="6376"/>
    <n v="1"/>
    <n v="0"/>
    <n v="3"/>
    <n v="0"/>
    <s v="Room_Type 1"/>
    <n v="166"/>
    <x v="7"/>
    <n v="0"/>
    <n v="0"/>
    <n v="110"/>
    <n v="0"/>
    <x v="0"/>
  </r>
  <r>
    <x v="6377"/>
    <n v="2"/>
    <n v="0"/>
    <n v="1"/>
    <n v="0"/>
    <s v="Room_Type 4"/>
    <n v="16"/>
    <x v="1"/>
    <n v="0"/>
    <n v="0"/>
    <n v="184"/>
    <n v="1"/>
    <x v="1"/>
  </r>
  <r>
    <x v="6378"/>
    <n v="1"/>
    <n v="0"/>
    <n v="2"/>
    <n v="0"/>
    <s v="Room_Type 1"/>
    <n v="301"/>
    <x v="4"/>
    <n v="0"/>
    <n v="0"/>
    <n v="90"/>
    <n v="0"/>
    <x v="1"/>
  </r>
  <r>
    <x v="6379"/>
    <n v="1"/>
    <n v="0"/>
    <n v="3"/>
    <n v="0"/>
    <s v="Room_Type 1"/>
    <n v="33"/>
    <x v="8"/>
    <n v="0"/>
    <n v="0"/>
    <n v="121.5"/>
    <n v="0"/>
    <x v="0"/>
  </r>
  <r>
    <x v="6380"/>
    <n v="2"/>
    <n v="0"/>
    <n v="2"/>
    <n v="0"/>
    <s v="Room_Type 1"/>
    <n v="8"/>
    <x v="9"/>
    <n v="0"/>
    <n v="0"/>
    <n v="125"/>
    <n v="1"/>
    <x v="1"/>
  </r>
  <r>
    <x v="6381"/>
    <n v="3"/>
    <n v="0"/>
    <n v="3"/>
    <n v="0"/>
    <s v="Room_Type 4"/>
    <n v="58"/>
    <x v="2"/>
    <n v="0"/>
    <n v="0"/>
    <n v="158.53"/>
    <n v="2"/>
    <x v="1"/>
  </r>
  <r>
    <x v="6382"/>
    <n v="1"/>
    <n v="0"/>
    <n v="1"/>
    <n v="0"/>
    <s v="Room_Type 1"/>
    <n v="28"/>
    <x v="1"/>
    <n v="0"/>
    <n v="0"/>
    <n v="104"/>
    <n v="1"/>
    <x v="1"/>
  </r>
  <r>
    <x v="6383"/>
    <n v="1"/>
    <n v="0"/>
    <n v="2"/>
    <n v="0"/>
    <s v="Room_Type 1"/>
    <n v="17"/>
    <x v="6"/>
    <n v="0"/>
    <n v="0"/>
    <n v="95"/>
    <n v="0"/>
    <x v="1"/>
  </r>
  <r>
    <x v="6384"/>
    <n v="1"/>
    <n v="0"/>
    <n v="2"/>
    <n v="1"/>
    <s v="Room_Type 1"/>
    <n v="37"/>
    <x v="1"/>
    <n v="0"/>
    <n v="0"/>
    <n v="94.5"/>
    <n v="0"/>
    <x v="1"/>
  </r>
  <r>
    <x v="6385"/>
    <n v="2"/>
    <n v="0"/>
    <n v="1"/>
    <n v="0"/>
    <s v="Room_Type 1"/>
    <n v="1"/>
    <x v="11"/>
    <n v="0"/>
    <n v="0"/>
    <n v="79"/>
    <n v="1"/>
    <x v="1"/>
  </r>
  <r>
    <x v="6386"/>
    <n v="2"/>
    <n v="0"/>
    <n v="3"/>
    <n v="0"/>
    <s v="Room_Type 1"/>
    <n v="197"/>
    <x v="5"/>
    <n v="0"/>
    <n v="0"/>
    <n v="106.2"/>
    <n v="2"/>
    <x v="0"/>
  </r>
  <r>
    <x v="6387"/>
    <n v="2"/>
    <n v="0"/>
    <n v="4"/>
    <n v="0"/>
    <s v="Room_Type 1"/>
    <n v="242"/>
    <x v="1"/>
    <n v="0"/>
    <n v="0"/>
    <n v="100.3"/>
    <n v="0"/>
    <x v="0"/>
  </r>
  <r>
    <x v="6388"/>
    <n v="1"/>
    <n v="0"/>
    <n v="1"/>
    <n v="0"/>
    <s v="Room_Type 1"/>
    <n v="66"/>
    <x v="1"/>
    <n v="0"/>
    <n v="0"/>
    <n v="92.7"/>
    <n v="0"/>
    <x v="0"/>
  </r>
  <r>
    <x v="6389"/>
    <n v="2"/>
    <n v="0"/>
    <n v="3"/>
    <n v="0"/>
    <s v="Room_Type 1"/>
    <n v="76"/>
    <x v="4"/>
    <n v="0"/>
    <n v="0"/>
    <n v="76.5"/>
    <n v="1"/>
    <x v="0"/>
  </r>
  <r>
    <x v="6390"/>
    <n v="1"/>
    <n v="0"/>
    <n v="2"/>
    <n v="0"/>
    <s v="Room_Type 1"/>
    <n v="32"/>
    <x v="7"/>
    <n v="0"/>
    <n v="0"/>
    <n v="73"/>
    <n v="0"/>
    <x v="1"/>
  </r>
  <r>
    <x v="6391"/>
    <n v="2"/>
    <n v="0"/>
    <n v="2"/>
    <n v="0"/>
    <s v="Room_Type 1"/>
    <n v="346"/>
    <x v="1"/>
    <n v="0"/>
    <n v="0"/>
    <n v="115"/>
    <n v="1"/>
    <x v="0"/>
  </r>
  <r>
    <x v="6392"/>
    <n v="1"/>
    <n v="0"/>
    <n v="1"/>
    <n v="0"/>
    <s v="Room_Type 1"/>
    <n v="182"/>
    <x v="6"/>
    <n v="0"/>
    <n v="0"/>
    <n v="120"/>
    <n v="1"/>
    <x v="0"/>
  </r>
  <r>
    <x v="6393"/>
    <n v="2"/>
    <n v="0"/>
    <n v="2"/>
    <n v="0"/>
    <s v="Room_Type 1"/>
    <n v="320"/>
    <x v="0"/>
    <n v="0"/>
    <n v="0"/>
    <n v="115"/>
    <n v="1"/>
    <x v="0"/>
  </r>
  <r>
    <x v="6394"/>
    <n v="2"/>
    <n v="0"/>
    <n v="4"/>
    <n v="0"/>
    <s v="Room_Type 1"/>
    <n v="6"/>
    <x v="3"/>
    <n v="0"/>
    <n v="0"/>
    <n v="58"/>
    <n v="0"/>
    <x v="1"/>
  </r>
  <r>
    <x v="6395"/>
    <n v="2"/>
    <n v="0"/>
    <n v="3"/>
    <n v="0"/>
    <s v="Room_Type 1"/>
    <n v="57"/>
    <x v="2"/>
    <n v="0"/>
    <n v="0"/>
    <n v="90.67"/>
    <n v="1"/>
    <x v="1"/>
  </r>
  <r>
    <x v="6396"/>
    <n v="2"/>
    <n v="0"/>
    <n v="3"/>
    <n v="0"/>
    <s v="Room_Type 1"/>
    <n v="132"/>
    <x v="2"/>
    <n v="0"/>
    <n v="0"/>
    <n v="96.3"/>
    <n v="0"/>
    <x v="0"/>
  </r>
  <r>
    <x v="6397"/>
    <n v="2"/>
    <n v="2"/>
    <n v="5"/>
    <n v="0"/>
    <s v="Room_Type 6"/>
    <n v="66"/>
    <x v="3"/>
    <n v="0"/>
    <n v="0"/>
    <n v="170.9"/>
    <n v="1"/>
    <x v="1"/>
  </r>
  <r>
    <x v="6398"/>
    <n v="2"/>
    <n v="0"/>
    <n v="4"/>
    <n v="1"/>
    <s v="Room_Type 1"/>
    <n v="35"/>
    <x v="10"/>
    <n v="0"/>
    <n v="0"/>
    <n v="82.35"/>
    <n v="0"/>
    <x v="1"/>
  </r>
  <r>
    <x v="6399"/>
    <n v="2"/>
    <n v="0"/>
    <n v="3"/>
    <n v="0"/>
    <s v="Room_Type 1"/>
    <n v="305"/>
    <x v="7"/>
    <n v="0"/>
    <n v="0"/>
    <n v="89"/>
    <n v="0"/>
    <x v="0"/>
  </r>
  <r>
    <x v="6400"/>
    <n v="1"/>
    <n v="0"/>
    <n v="1"/>
    <n v="0"/>
    <s v="Room_Type 1"/>
    <n v="6"/>
    <x v="1"/>
    <n v="0"/>
    <n v="0"/>
    <n v="129"/>
    <n v="2"/>
    <x v="1"/>
  </r>
  <r>
    <x v="6401"/>
    <n v="2"/>
    <n v="0"/>
    <n v="1"/>
    <n v="1"/>
    <s v="Room_Type 1"/>
    <n v="132"/>
    <x v="6"/>
    <n v="0"/>
    <n v="0"/>
    <n v="179"/>
    <n v="3"/>
    <x v="1"/>
  </r>
  <r>
    <x v="6402"/>
    <n v="2"/>
    <n v="0"/>
    <n v="6"/>
    <n v="0"/>
    <s v="Room_Type 4"/>
    <n v="54"/>
    <x v="6"/>
    <n v="0"/>
    <n v="0"/>
    <n v="111"/>
    <n v="1"/>
    <x v="0"/>
  </r>
  <r>
    <x v="6403"/>
    <n v="2"/>
    <n v="0"/>
    <n v="2"/>
    <n v="0"/>
    <s v="Room_Type 1"/>
    <n v="286"/>
    <x v="1"/>
    <n v="0"/>
    <n v="0"/>
    <n v="117"/>
    <n v="0"/>
    <x v="0"/>
  </r>
  <r>
    <x v="6404"/>
    <n v="1"/>
    <n v="0"/>
    <n v="5"/>
    <n v="0"/>
    <s v="Room_Type 1"/>
    <n v="9"/>
    <x v="11"/>
    <n v="0"/>
    <n v="0"/>
    <n v="44.8"/>
    <n v="0"/>
    <x v="1"/>
  </r>
  <r>
    <x v="6405"/>
    <n v="1"/>
    <n v="0"/>
    <n v="1"/>
    <n v="0"/>
    <s v="Room_Type 1"/>
    <n v="25"/>
    <x v="1"/>
    <n v="0"/>
    <n v="0"/>
    <n v="108"/>
    <n v="2"/>
    <x v="1"/>
  </r>
  <r>
    <x v="6406"/>
    <n v="2"/>
    <n v="0"/>
    <n v="3"/>
    <n v="0"/>
    <s v="Room_Type 1"/>
    <n v="44"/>
    <x v="7"/>
    <n v="0"/>
    <n v="0"/>
    <n v="97.07"/>
    <n v="1"/>
    <x v="0"/>
  </r>
  <r>
    <x v="6407"/>
    <n v="2"/>
    <n v="0"/>
    <n v="4"/>
    <n v="0"/>
    <s v="Room_Type 1"/>
    <n v="36"/>
    <x v="0"/>
    <n v="0"/>
    <n v="0"/>
    <n v="109.8"/>
    <n v="0"/>
    <x v="0"/>
  </r>
  <r>
    <x v="6408"/>
    <n v="2"/>
    <n v="0"/>
    <n v="2"/>
    <n v="0"/>
    <s v="Room_Type 1"/>
    <n v="44"/>
    <x v="7"/>
    <n v="0"/>
    <n v="0"/>
    <n v="77.760000000000005"/>
    <n v="0"/>
    <x v="1"/>
  </r>
  <r>
    <x v="6409"/>
    <n v="2"/>
    <n v="0"/>
    <n v="4"/>
    <n v="0"/>
    <s v="Room_Type 1"/>
    <n v="270"/>
    <x v="5"/>
    <n v="0"/>
    <n v="0"/>
    <n v="62.8"/>
    <n v="0"/>
    <x v="0"/>
  </r>
  <r>
    <x v="6410"/>
    <n v="2"/>
    <n v="0"/>
    <n v="2"/>
    <n v="0"/>
    <s v="Room_Type 1"/>
    <n v="74"/>
    <x v="1"/>
    <n v="0"/>
    <n v="0"/>
    <n v="109"/>
    <n v="0"/>
    <x v="1"/>
  </r>
  <r>
    <x v="6411"/>
    <n v="1"/>
    <n v="0"/>
    <n v="8"/>
    <n v="0"/>
    <s v="Room_Type 1"/>
    <n v="51"/>
    <x v="1"/>
    <n v="0"/>
    <n v="0"/>
    <n v="69.12"/>
    <n v="1"/>
    <x v="1"/>
  </r>
  <r>
    <x v="6412"/>
    <n v="2"/>
    <n v="1"/>
    <n v="1"/>
    <n v="0"/>
    <s v="Room_Type 7"/>
    <n v="121"/>
    <x v="0"/>
    <n v="0"/>
    <n v="0"/>
    <n v="0"/>
    <n v="3"/>
    <x v="1"/>
  </r>
  <r>
    <x v="6413"/>
    <n v="2"/>
    <n v="0"/>
    <n v="5"/>
    <n v="0"/>
    <s v="Room_Type 1"/>
    <n v="61"/>
    <x v="4"/>
    <n v="0"/>
    <n v="0"/>
    <n v="94.5"/>
    <n v="1"/>
    <x v="1"/>
  </r>
  <r>
    <x v="6414"/>
    <n v="2"/>
    <n v="0"/>
    <n v="3"/>
    <n v="0"/>
    <s v="Room_Type 1"/>
    <n v="34"/>
    <x v="0"/>
    <n v="0"/>
    <n v="0"/>
    <n v="134.1"/>
    <n v="1"/>
    <x v="1"/>
  </r>
  <r>
    <x v="6415"/>
    <n v="3"/>
    <n v="0"/>
    <n v="5"/>
    <n v="0"/>
    <s v="Room_Type 1"/>
    <n v="181"/>
    <x v="4"/>
    <n v="0"/>
    <n v="0"/>
    <n v="111.5"/>
    <n v="0"/>
    <x v="0"/>
  </r>
  <r>
    <x v="6416"/>
    <n v="2"/>
    <n v="1"/>
    <n v="1"/>
    <n v="0"/>
    <s v="Room_Type 1"/>
    <n v="0"/>
    <x v="11"/>
    <n v="0"/>
    <n v="0"/>
    <n v="77.599999999999994"/>
    <n v="0"/>
    <x v="1"/>
  </r>
  <r>
    <x v="6417"/>
    <n v="2"/>
    <n v="0"/>
    <n v="2"/>
    <n v="0"/>
    <s v="Room_Type 1"/>
    <n v="263"/>
    <x v="6"/>
    <n v="0"/>
    <n v="0"/>
    <n v="110"/>
    <n v="0"/>
    <x v="0"/>
  </r>
  <r>
    <x v="6418"/>
    <n v="3"/>
    <n v="0"/>
    <n v="2"/>
    <n v="0"/>
    <s v="Room_Type 4"/>
    <n v="66"/>
    <x v="5"/>
    <n v="0"/>
    <n v="0"/>
    <n v="137.69999999999999"/>
    <n v="1"/>
    <x v="0"/>
  </r>
  <r>
    <x v="6419"/>
    <n v="2"/>
    <n v="0"/>
    <n v="2"/>
    <n v="0"/>
    <s v="Room_Type 1"/>
    <n v="219"/>
    <x v="1"/>
    <n v="0"/>
    <n v="0"/>
    <n v="136.1"/>
    <n v="1"/>
    <x v="0"/>
  </r>
  <r>
    <x v="6420"/>
    <n v="2"/>
    <n v="0"/>
    <n v="4"/>
    <n v="0"/>
    <s v="Room_Type 1"/>
    <n v="16"/>
    <x v="7"/>
    <n v="0"/>
    <n v="0"/>
    <n v="91.5"/>
    <n v="0"/>
    <x v="0"/>
  </r>
  <r>
    <x v="6421"/>
    <n v="2"/>
    <n v="0"/>
    <n v="3"/>
    <n v="0"/>
    <s v="Room_Type 1"/>
    <n v="103"/>
    <x v="4"/>
    <n v="0"/>
    <n v="0"/>
    <n v="94.5"/>
    <n v="0"/>
    <x v="0"/>
  </r>
  <r>
    <x v="6422"/>
    <n v="2"/>
    <n v="0"/>
    <n v="3"/>
    <n v="0"/>
    <s v="Room_Type 1"/>
    <n v="41"/>
    <x v="6"/>
    <n v="0"/>
    <n v="0"/>
    <n v="103.5"/>
    <n v="2"/>
    <x v="1"/>
  </r>
  <r>
    <x v="6423"/>
    <n v="2"/>
    <n v="0"/>
    <n v="1"/>
    <n v="0"/>
    <s v="Room_Type 1"/>
    <n v="0"/>
    <x v="4"/>
    <n v="0"/>
    <n v="0"/>
    <n v="75"/>
    <n v="0"/>
    <x v="0"/>
  </r>
  <r>
    <x v="6424"/>
    <n v="2"/>
    <n v="0"/>
    <n v="2"/>
    <n v="0"/>
    <s v="Room_Type 1"/>
    <n v="377"/>
    <x v="6"/>
    <n v="0"/>
    <n v="0"/>
    <n v="115"/>
    <n v="1"/>
    <x v="0"/>
  </r>
  <r>
    <x v="6425"/>
    <n v="2"/>
    <n v="0"/>
    <n v="5"/>
    <n v="0"/>
    <s v="Room_Type 1"/>
    <n v="19"/>
    <x v="3"/>
    <n v="1"/>
    <n v="1"/>
    <n v="69"/>
    <n v="0"/>
    <x v="1"/>
  </r>
  <r>
    <x v="6426"/>
    <n v="2"/>
    <n v="0"/>
    <n v="3"/>
    <n v="0"/>
    <s v="Room_Type 1"/>
    <n v="15"/>
    <x v="8"/>
    <n v="0"/>
    <n v="0"/>
    <n v="109"/>
    <n v="1"/>
    <x v="1"/>
  </r>
  <r>
    <x v="6427"/>
    <n v="2"/>
    <n v="0"/>
    <n v="2"/>
    <n v="0"/>
    <s v="Room_Type 1"/>
    <n v="245"/>
    <x v="2"/>
    <n v="0"/>
    <n v="0"/>
    <n v="75"/>
    <n v="0"/>
    <x v="0"/>
  </r>
  <r>
    <x v="6428"/>
    <n v="2"/>
    <n v="0"/>
    <n v="2"/>
    <n v="0"/>
    <s v="Room_Type 1"/>
    <n v="75"/>
    <x v="4"/>
    <n v="0"/>
    <n v="0"/>
    <n v="76.5"/>
    <n v="1"/>
    <x v="0"/>
  </r>
  <r>
    <x v="6429"/>
    <n v="3"/>
    <n v="0"/>
    <n v="3"/>
    <n v="0"/>
    <s v="Room_Type 4"/>
    <n v="27"/>
    <x v="7"/>
    <n v="0"/>
    <n v="0"/>
    <n v="150"/>
    <n v="1"/>
    <x v="1"/>
  </r>
  <r>
    <x v="6430"/>
    <n v="3"/>
    <n v="0"/>
    <n v="4"/>
    <n v="0"/>
    <s v="Room_Type 4"/>
    <n v="165"/>
    <x v="6"/>
    <n v="0"/>
    <n v="0"/>
    <n v="123.3"/>
    <n v="2"/>
    <x v="0"/>
  </r>
  <r>
    <x v="6431"/>
    <n v="1"/>
    <n v="0"/>
    <n v="2"/>
    <n v="0"/>
    <s v="Room_Type 1"/>
    <n v="17"/>
    <x v="9"/>
    <n v="0"/>
    <n v="0"/>
    <n v="70"/>
    <n v="1"/>
    <x v="1"/>
  </r>
  <r>
    <x v="6432"/>
    <n v="2"/>
    <n v="0"/>
    <n v="2"/>
    <n v="0"/>
    <s v="Room_Type 1"/>
    <n v="30"/>
    <x v="2"/>
    <n v="0"/>
    <n v="0"/>
    <n v="140"/>
    <n v="0"/>
    <x v="1"/>
  </r>
  <r>
    <x v="6433"/>
    <n v="3"/>
    <n v="0"/>
    <n v="5"/>
    <n v="0"/>
    <s v="Room_Type 4"/>
    <n v="176"/>
    <x v="0"/>
    <n v="0"/>
    <n v="0"/>
    <n v="130.05000000000001"/>
    <n v="2"/>
    <x v="0"/>
  </r>
  <r>
    <x v="6434"/>
    <n v="1"/>
    <n v="0"/>
    <n v="3"/>
    <n v="0"/>
    <s v="Room_Type 1"/>
    <n v="86"/>
    <x v="8"/>
    <n v="0"/>
    <n v="0"/>
    <n v="60"/>
    <n v="0"/>
    <x v="1"/>
  </r>
  <r>
    <x v="6435"/>
    <n v="2"/>
    <n v="0"/>
    <n v="3"/>
    <n v="0"/>
    <s v="Room_Type 1"/>
    <n v="34"/>
    <x v="6"/>
    <n v="0"/>
    <n v="0"/>
    <n v="103.5"/>
    <n v="1"/>
    <x v="1"/>
  </r>
  <r>
    <x v="6436"/>
    <n v="2"/>
    <n v="0"/>
    <n v="2"/>
    <n v="0"/>
    <s v="Room_Type 4"/>
    <n v="45"/>
    <x v="7"/>
    <n v="0"/>
    <n v="0"/>
    <n v="106.2"/>
    <n v="2"/>
    <x v="1"/>
  </r>
  <r>
    <x v="6437"/>
    <n v="2"/>
    <n v="0"/>
    <n v="2"/>
    <n v="0"/>
    <s v="Room_Type 1"/>
    <n v="159"/>
    <x v="5"/>
    <n v="0"/>
    <n v="0"/>
    <n v="70"/>
    <n v="1"/>
    <x v="1"/>
  </r>
  <r>
    <x v="6438"/>
    <n v="2"/>
    <n v="1"/>
    <n v="3"/>
    <n v="0"/>
    <s v="Room_Type 1"/>
    <n v="6"/>
    <x v="10"/>
    <n v="0"/>
    <n v="0"/>
    <n v="158.5"/>
    <n v="2"/>
    <x v="1"/>
  </r>
  <r>
    <x v="6439"/>
    <n v="2"/>
    <n v="0"/>
    <n v="3"/>
    <n v="0"/>
    <s v="Room_Type 1"/>
    <n v="121"/>
    <x v="2"/>
    <n v="0"/>
    <n v="0"/>
    <n v="90"/>
    <n v="0"/>
    <x v="0"/>
  </r>
  <r>
    <x v="6440"/>
    <n v="3"/>
    <n v="0"/>
    <n v="4"/>
    <n v="0"/>
    <s v="Room_Type 4"/>
    <n v="85"/>
    <x v="4"/>
    <n v="0"/>
    <n v="0"/>
    <n v="142.19999999999999"/>
    <n v="2"/>
    <x v="1"/>
  </r>
  <r>
    <x v="6441"/>
    <n v="2"/>
    <n v="0"/>
    <n v="1"/>
    <n v="0"/>
    <s v="Room_Type 1"/>
    <n v="225"/>
    <x v="7"/>
    <n v="0"/>
    <n v="0"/>
    <n v="67.5"/>
    <n v="0"/>
    <x v="0"/>
  </r>
  <r>
    <x v="6442"/>
    <n v="2"/>
    <n v="0"/>
    <n v="1"/>
    <n v="0"/>
    <s v="Room_Type 1"/>
    <n v="163"/>
    <x v="0"/>
    <n v="0"/>
    <n v="0"/>
    <n v="105.3"/>
    <n v="2"/>
    <x v="0"/>
  </r>
  <r>
    <x v="6443"/>
    <n v="1"/>
    <n v="0"/>
    <n v="5"/>
    <n v="0"/>
    <s v="Room_Type 1"/>
    <n v="90"/>
    <x v="8"/>
    <n v="0"/>
    <n v="0"/>
    <n v="90"/>
    <n v="0"/>
    <x v="1"/>
  </r>
  <r>
    <x v="6444"/>
    <n v="2"/>
    <n v="0"/>
    <n v="2"/>
    <n v="0"/>
    <s v="Room_Type 1"/>
    <n v="315"/>
    <x v="3"/>
    <n v="0"/>
    <n v="0"/>
    <n v="52"/>
    <n v="0"/>
    <x v="1"/>
  </r>
  <r>
    <x v="6445"/>
    <n v="2"/>
    <n v="0"/>
    <n v="3"/>
    <n v="0"/>
    <s v="Room_Type 1"/>
    <n v="83"/>
    <x v="5"/>
    <n v="0"/>
    <n v="0"/>
    <n v="84.9"/>
    <n v="1"/>
    <x v="1"/>
  </r>
  <r>
    <x v="6446"/>
    <n v="2"/>
    <n v="0"/>
    <n v="1"/>
    <n v="0"/>
    <s v="Room_Type 1"/>
    <n v="219"/>
    <x v="1"/>
    <n v="0"/>
    <n v="0"/>
    <n v="108"/>
    <n v="0"/>
    <x v="0"/>
  </r>
  <r>
    <x v="6447"/>
    <n v="2"/>
    <n v="1"/>
    <n v="7"/>
    <n v="0"/>
    <s v="Room_Type 1"/>
    <n v="14"/>
    <x v="1"/>
    <n v="0"/>
    <n v="0"/>
    <n v="113.14"/>
    <n v="3"/>
    <x v="1"/>
  </r>
  <r>
    <x v="6448"/>
    <n v="2"/>
    <n v="0"/>
    <n v="4"/>
    <n v="0"/>
    <s v="Room_Type 1"/>
    <n v="67"/>
    <x v="0"/>
    <n v="0"/>
    <n v="0"/>
    <n v="135.9"/>
    <n v="1"/>
    <x v="1"/>
  </r>
  <r>
    <x v="6449"/>
    <n v="1"/>
    <n v="0"/>
    <n v="4"/>
    <n v="0"/>
    <s v="Room_Type 5"/>
    <n v="10"/>
    <x v="9"/>
    <n v="0"/>
    <n v="0"/>
    <n v="107"/>
    <n v="0"/>
    <x v="1"/>
  </r>
  <r>
    <x v="6450"/>
    <n v="1"/>
    <n v="0"/>
    <n v="1"/>
    <n v="0"/>
    <s v="Room_Type 1"/>
    <n v="1"/>
    <x v="1"/>
    <n v="0"/>
    <n v="0"/>
    <n v="0"/>
    <n v="1"/>
    <x v="1"/>
  </r>
  <r>
    <x v="6451"/>
    <n v="2"/>
    <n v="0"/>
    <n v="3"/>
    <n v="0"/>
    <s v="Room_Type 1"/>
    <n v="67"/>
    <x v="1"/>
    <n v="0"/>
    <n v="0"/>
    <n v="75.540000000000006"/>
    <n v="1"/>
    <x v="1"/>
  </r>
  <r>
    <x v="6452"/>
    <n v="1"/>
    <n v="0"/>
    <n v="2"/>
    <n v="0"/>
    <s v="Room_Type 1"/>
    <n v="181"/>
    <x v="6"/>
    <n v="0"/>
    <n v="0"/>
    <n v="120"/>
    <n v="0"/>
    <x v="0"/>
  </r>
  <r>
    <x v="6453"/>
    <n v="3"/>
    <n v="0"/>
    <n v="3"/>
    <n v="0"/>
    <s v="Room_Type 1"/>
    <n v="148"/>
    <x v="0"/>
    <n v="0"/>
    <n v="0"/>
    <n v="96.9"/>
    <n v="0"/>
    <x v="1"/>
  </r>
  <r>
    <x v="6454"/>
    <n v="1"/>
    <n v="0"/>
    <n v="1"/>
    <n v="1"/>
    <s v="Room_Type 1"/>
    <n v="2"/>
    <x v="8"/>
    <n v="1"/>
    <n v="0"/>
    <n v="67"/>
    <n v="1"/>
    <x v="1"/>
  </r>
  <r>
    <x v="6455"/>
    <n v="2"/>
    <n v="0"/>
    <n v="1"/>
    <n v="0"/>
    <s v="Room_Type 1"/>
    <n v="1"/>
    <x v="6"/>
    <n v="0"/>
    <n v="0"/>
    <n v="95"/>
    <n v="1"/>
    <x v="1"/>
  </r>
  <r>
    <x v="6456"/>
    <n v="2"/>
    <n v="0"/>
    <n v="4"/>
    <n v="0"/>
    <s v="Room_Type 4"/>
    <n v="45"/>
    <x v="1"/>
    <n v="0"/>
    <n v="0"/>
    <n v="99.18"/>
    <n v="0"/>
    <x v="1"/>
  </r>
  <r>
    <x v="6457"/>
    <n v="2"/>
    <n v="0"/>
    <n v="3"/>
    <n v="0"/>
    <s v="Room_Type 1"/>
    <n v="84"/>
    <x v="8"/>
    <n v="0"/>
    <n v="0"/>
    <n v="75"/>
    <n v="0"/>
    <x v="1"/>
  </r>
  <r>
    <x v="6458"/>
    <n v="1"/>
    <n v="0"/>
    <n v="1"/>
    <n v="0"/>
    <s v="Room_Type 1"/>
    <n v="15"/>
    <x v="7"/>
    <n v="0"/>
    <n v="0"/>
    <n v="142.63999999999999"/>
    <n v="1"/>
    <x v="1"/>
  </r>
  <r>
    <x v="6459"/>
    <n v="3"/>
    <n v="0"/>
    <n v="2"/>
    <n v="0"/>
    <s v="Room_Type 4"/>
    <n v="11"/>
    <x v="9"/>
    <n v="0"/>
    <n v="0"/>
    <n v="182"/>
    <n v="2"/>
    <x v="1"/>
  </r>
  <r>
    <x v="6460"/>
    <n v="1"/>
    <n v="0"/>
    <n v="3"/>
    <n v="0"/>
    <s v="Room_Type 1"/>
    <n v="14"/>
    <x v="8"/>
    <n v="0"/>
    <n v="0"/>
    <n v="87.12"/>
    <n v="0"/>
    <x v="1"/>
  </r>
  <r>
    <x v="6461"/>
    <n v="2"/>
    <n v="0"/>
    <n v="1"/>
    <n v="0"/>
    <s v="Room_Type 1"/>
    <n v="47"/>
    <x v="9"/>
    <n v="0"/>
    <n v="0"/>
    <n v="71.099999999999994"/>
    <n v="1"/>
    <x v="1"/>
  </r>
  <r>
    <x v="6462"/>
    <n v="1"/>
    <n v="0"/>
    <n v="1"/>
    <n v="0"/>
    <s v="Room_Type 1"/>
    <n v="2"/>
    <x v="7"/>
    <n v="0"/>
    <n v="0"/>
    <n v="67"/>
    <n v="0"/>
    <x v="1"/>
  </r>
  <r>
    <x v="6463"/>
    <n v="3"/>
    <n v="0"/>
    <n v="4"/>
    <n v="0"/>
    <s v="Room_Type 4"/>
    <n v="41"/>
    <x v="2"/>
    <n v="0"/>
    <n v="0"/>
    <n v="150.30000000000001"/>
    <n v="0"/>
    <x v="0"/>
  </r>
  <r>
    <x v="6464"/>
    <n v="2"/>
    <n v="0"/>
    <n v="1"/>
    <n v="0"/>
    <s v="Room_Type 1"/>
    <n v="8"/>
    <x v="7"/>
    <n v="0"/>
    <n v="0"/>
    <n v="130"/>
    <n v="0"/>
    <x v="1"/>
  </r>
  <r>
    <x v="6465"/>
    <n v="2"/>
    <n v="0"/>
    <n v="3"/>
    <n v="0"/>
    <s v="Room_Type 1"/>
    <n v="168"/>
    <x v="5"/>
    <n v="0"/>
    <n v="0"/>
    <n v="85"/>
    <n v="0"/>
    <x v="0"/>
  </r>
  <r>
    <x v="6466"/>
    <n v="2"/>
    <n v="0"/>
    <n v="2"/>
    <n v="0"/>
    <s v="Room_Type 1"/>
    <n v="23"/>
    <x v="6"/>
    <n v="0"/>
    <n v="0"/>
    <n v="119"/>
    <n v="1"/>
    <x v="0"/>
  </r>
  <r>
    <x v="6467"/>
    <n v="1"/>
    <n v="0"/>
    <n v="0"/>
    <n v="0"/>
    <s v="Room_Type 1"/>
    <n v="56"/>
    <x v="1"/>
    <n v="0"/>
    <n v="0"/>
    <n v="0"/>
    <n v="0"/>
    <x v="1"/>
  </r>
  <r>
    <x v="6468"/>
    <n v="2"/>
    <n v="0"/>
    <n v="3"/>
    <n v="0"/>
    <s v="Room_Type 1"/>
    <n v="193"/>
    <x v="6"/>
    <n v="0"/>
    <n v="0"/>
    <n v="65"/>
    <n v="0"/>
    <x v="0"/>
  </r>
  <r>
    <x v="6469"/>
    <n v="2"/>
    <n v="0"/>
    <n v="4"/>
    <n v="0"/>
    <s v="Room_Type 4"/>
    <n v="5"/>
    <x v="5"/>
    <n v="0"/>
    <n v="0"/>
    <n v="138.5"/>
    <n v="1"/>
    <x v="1"/>
  </r>
  <r>
    <x v="6470"/>
    <n v="3"/>
    <n v="0"/>
    <n v="4"/>
    <n v="0"/>
    <s v="Room_Type 4"/>
    <n v="105"/>
    <x v="0"/>
    <n v="0"/>
    <n v="0"/>
    <n v="150.30000000000001"/>
    <n v="0"/>
    <x v="0"/>
  </r>
  <r>
    <x v="6471"/>
    <n v="2"/>
    <n v="0"/>
    <n v="3"/>
    <n v="0"/>
    <s v="Room_Type 4"/>
    <n v="165"/>
    <x v="0"/>
    <n v="0"/>
    <n v="0"/>
    <n v="112.8"/>
    <n v="1"/>
    <x v="0"/>
  </r>
  <r>
    <x v="6472"/>
    <n v="1"/>
    <n v="0"/>
    <n v="8"/>
    <n v="0"/>
    <s v="Room_Type 1"/>
    <n v="81"/>
    <x v="10"/>
    <n v="0"/>
    <n v="0"/>
    <n v="73.95"/>
    <n v="0"/>
    <x v="0"/>
  </r>
  <r>
    <x v="6473"/>
    <n v="3"/>
    <n v="0"/>
    <n v="3"/>
    <n v="0"/>
    <s v="Room_Type 1"/>
    <n v="42"/>
    <x v="9"/>
    <n v="0"/>
    <n v="0"/>
    <n v="83.61"/>
    <n v="1"/>
    <x v="1"/>
  </r>
  <r>
    <x v="6474"/>
    <n v="2"/>
    <n v="0"/>
    <n v="4"/>
    <n v="0"/>
    <s v="Room_Type 1"/>
    <n v="171"/>
    <x v="0"/>
    <n v="0"/>
    <n v="0"/>
    <n v="99.45"/>
    <n v="0"/>
    <x v="0"/>
  </r>
  <r>
    <x v="6475"/>
    <n v="2"/>
    <n v="0"/>
    <n v="3"/>
    <n v="0"/>
    <s v="Room_Type 1"/>
    <n v="4"/>
    <x v="11"/>
    <n v="0"/>
    <n v="0"/>
    <n v="66"/>
    <n v="0"/>
    <x v="1"/>
  </r>
  <r>
    <x v="6476"/>
    <n v="2"/>
    <n v="0"/>
    <n v="6"/>
    <n v="0"/>
    <s v="Room_Type 1"/>
    <n v="37"/>
    <x v="10"/>
    <n v="0"/>
    <n v="0"/>
    <n v="79.8"/>
    <n v="1"/>
    <x v="1"/>
  </r>
  <r>
    <x v="6477"/>
    <n v="2"/>
    <n v="0"/>
    <n v="1"/>
    <n v="0"/>
    <s v="Room_Type 1"/>
    <n v="13"/>
    <x v="8"/>
    <n v="0"/>
    <n v="0"/>
    <n v="94.35"/>
    <n v="1"/>
    <x v="1"/>
  </r>
  <r>
    <x v="6478"/>
    <n v="2"/>
    <n v="0"/>
    <n v="5"/>
    <n v="0"/>
    <s v="Room_Type 2"/>
    <n v="73"/>
    <x v="9"/>
    <n v="0"/>
    <n v="0"/>
    <n v="72.12"/>
    <n v="1"/>
    <x v="0"/>
  </r>
  <r>
    <x v="6479"/>
    <n v="1"/>
    <n v="0"/>
    <n v="1"/>
    <n v="0"/>
    <s v="Room_Type 1"/>
    <n v="9"/>
    <x v="1"/>
    <n v="0"/>
    <n v="0"/>
    <n v="90"/>
    <n v="0"/>
    <x v="0"/>
  </r>
  <r>
    <x v="6480"/>
    <n v="3"/>
    <n v="0"/>
    <n v="3"/>
    <n v="1"/>
    <s v="Room_Type 4"/>
    <n v="13"/>
    <x v="9"/>
    <n v="0"/>
    <n v="0"/>
    <n v="192.67"/>
    <n v="1"/>
    <x v="1"/>
  </r>
  <r>
    <x v="6481"/>
    <n v="2"/>
    <n v="0"/>
    <n v="5"/>
    <n v="0"/>
    <s v="Room_Type 1"/>
    <n v="227"/>
    <x v="0"/>
    <n v="0"/>
    <n v="0"/>
    <n v="90.95"/>
    <n v="0"/>
    <x v="0"/>
  </r>
  <r>
    <x v="6482"/>
    <n v="2"/>
    <n v="2"/>
    <n v="4"/>
    <n v="0"/>
    <s v="Room_Type 6"/>
    <n v="47"/>
    <x v="0"/>
    <n v="0"/>
    <n v="0"/>
    <n v="207.9"/>
    <n v="1"/>
    <x v="0"/>
  </r>
  <r>
    <x v="6483"/>
    <n v="2"/>
    <n v="0"/>
    <n v="3"/>
    <n v="0"/>
    <s v="Room_Type 1"/>
    <n v="158"/>
    <x v="0"/>
    <n v="0"/>
    <n v="0"/>
    <n v="94.5"/>
    <n v="0"/>
    <x v="0"/>
  </r>
  <r>
    <x v="6484"/>
    <n v="1"/>
    <n v="0"/>
    <n v="1"/>
    <n v="0"/>
    <s v="Room_Type 4"/>
    <n v="0"/>
    <x v="9"/>
    <n v="1"/>
    <n v="0"/>
    <n v="0"/>
    <n v="2"/>
    <x v="1"/>
  </r>
  <r>
    <x v="6485"/>
    <n v="2"/>
    <n v="0"/>
    <n v="5"/>
    <n v="0"/>
    <s v="Room_Type 4"/>
    <n v="10"/>
    <x v="9"/>
    <n v="0"/>
    <n v="0"/>
    <n v="118.8"/>
    <n v="0"/>
    <x v="1"/>
  </r>
  <r>
    <x v="6486"/>
    <n v="2"/>
    <n v="1"/>
    <n v="1"/>
    <n v="0"/>
    <s v="Room_Type 4"/>
    <n v="5"/>
    <x v="5"/>
    <n v="0"/>
    <n v="0"/>
    <n v="143.5"/>
    <n v="1"/>
    <x v="0"/>
  </r>
  <r>
    <x v="6487"/>
    <n v="2"/>
    <n v="0"/>
    <n v="3"/>
    <n v="0"/>
    <s v="Room_Type 1"/>
    <n v="183"/>
    <x v="1"/>
    <n v="0"/>
    <n v="0"/>
    <n v="110"/>
    <n v="1"/>
    <x v="0"/>
  </r>
  <r>
    <x v="6488"/>
    <n v="2"/>
    <n v="0"/>
    <n v="5"/>
    <n v="0"/>
    <s v="Room_Type 1"/>
    <n v="137"/>
    <x v="3"/>
    <n v="0"/>
    <n v="0"/>
    <n v="146.1"/>
    <n v="2"/>
    <x v="1"/>
  </r>
  <r>
    <x v="6489"/>
    <n v="1"/>
    <n v="0"/>
    <n v="3"/>
    <n v="0"/>
    <s v="Room_Type 1"/>
    <n v="116"/>
    <x v="3"/>
    <n v="0"/>
    <n v="0"/>
    <n v="79.2"/>
    <n v="2"/>
    <x v="1"/>
  </r>
  <r>
    <x v="6490"/>
    <n v="2"/>
    <n v="0"/>
    <n v="3"/>
    <n v="0"/>
    <s v="Room_Type 1"/>
    <n v="136"/>
    <x v="9"/>
    <n v="0"/>
    <n v="0"/>
    <n v="106.2"/>
    <n v="1"/>
    <x v="0"/>
  </r>
  <r>
    <x v="6491"/>
    <n v="2"/>
    <n v="0"/>
    <n v="5"/>
    <n v="1"/>
    <s v="Room_Type 4"/>
    <n v="98"/>
    <x v="8"/>
    <n v="0"/>
    <n v="0"/>
    <n v="141.6"/>
    <n v="1"/>
    <x v="1"/>
  </r>
  <r>
    <x v="6492"/>
    <n v="2"/>
    <n v="2"/>
    <n v="3"/>
    <n v="1"/>
    <s v="Room_Type 6"/>
    <n v="206"/>
    <x v="0"/>
    <n v="0"/>
    <n v="0"/>
    <n v="177.3"/>
    <n v="2"/>
    <x v="0"/>
  </r>
  <r>
    <x v="6493"/>
    <n v="2"/>
    <n v="0"/>
    <n v="2"/>
    <n v="0"/>
    <s v="Room_Type 1"/>
    <n v="90"/>
    <x v="8"/>
    <n v="0"/>
    <n v="0"/>
    <n v="80.75"/>
    <n v="0"/>
    <x v="1"/>
  </r>
  <r>
    <x v="6494"/>
    <n v="2"/>
    <n v="0"/>
    <n v="4"/>
    <n v="0"/>
    <s v="Room_Type 2"/>
    <n v="99"/>
    <x v="10"/>
    <n v="0"/>
    <n v="0"/>
    <n v="79.5"/>
    <n v="2"/>
    <x v="1"/>
  </r>
  <r>
    <x v="6495"/>
    <n v="2"/>
    <n v="0"/>
    <n v="2"/>
    <n v="0"/>
    <s v="Room_Type 1"/>
    <n v="0"/>
    <x v="1"/>
    <n v="0"/>
    <n v="0"/>
    <n v="110.4"/>
    <n v="0"/>
    <x v="1"/>
  </r>
  <r>
    <x v="6496"/>
    <n v="2"/>
    <n v="0"/>
    <n v="1"/>
    <n v="0"/>
    <s v="Room_Type 1"/>
    <n v="0"/>
    <x v="8"/>
    <n v="0"/>
    <n v="0"/>
    <n v="89"/>
    <n v="0"/>
    <x v="1"/>
  </r>
  <r>
    <x v="6497"/>
    <n v="2"/>
    <n v="0"/>
    <n v="3"/>
    <n v="0"/>
    <s v="Room_Type 1"/>
    <n v="152"/>
    <x v="0"/>
    <n v="0"/>
    <n v="0"/>
    <n v="72.25"/>
    <n v="0"/>
    <x v="1"/>
  </r>
  <r>
    <x v="6498"/>
    <n v="1"/>
    <n v="0"/>
    <n v="5"/>
    <n v="0"/>
    <s v="Room_Type 1"/>
    <n v="4"/>
    <x v="11"/>
    <n v="0"/>
    <n v="0"/>
    <n v="86"/>
    <n v="1"/>
    <x v="1"/>
  </r>
  <r>
    <x v="6499"/>
    <n v="2"/>
    <n v="0"/>
    <n v="6"/>
    <n v="0"/>
    <s v="Room_Type 1"/>
    <n v="41"/>
    <x v="3"/>
    <n v="0"/>
    <n v="0"/>
    <n v="58.5"/>
    <n v="0"/>
    <x v="1"/>
  </r>
  <r>
    <x v="6500"/>
    <n v="2"/>
    <n v="0"/>
    <n v="7"/>
    <n v="0"/>
    <s v="Room_Type 1"/>
    <n v="162"/>
    <x v="4"/>
    <n v="0"/>
    <n v="0"/>
    <n v="86.82"/>
    <n v="0"/>
    <x v="0"/>
  </r>
  <r>
    <x v="6501"/>
    <n v="2"/>
    <n v="0"/>
    <n v="4"/>
    <n v="0"/>
    <s v="Room_Type 1"/>
    <n v="21"/>
    <x v="8"/>
    <n v="0"/>
    <n v="0"/>
    <n v="126"/>
    <n v="1"/>
    <x v="1"/>
  </r>
  <r>
    <x v="6502"/>
    <n v="2"/>
    <n v="0"/>
    <n v="3"/>
    <n v="0"/>
    <s v="Room_Type 1"/>
    <n v="100"/>
    <x v="9"/>
    <n v="0"/>
    <n v="0"/>
    <n v="93.3"/>
    <n v="1"/>
    <x v="0"/>
  </r>
  <r>
    <x v="6503"/>
    <n v="3"/>
    <n v="0"/>
    <n v="4"/>
    <n v="0"/>
    <s v="Room_Type 4"/>
    <n v="22"/>
    <x v="6"/>
    <n v="0"/>
    <n v="0"/>
    <n v="213"/>
    <n v="0"/>
    <x v="0"/>
  </r>
  <r>
    <x v="6504"/>
    <n v="2"/>
    <n v="0"/>
    <n v="4"/>
    <n v="0"/>
    <s v="Room_Type 1"/>
    <n v="8"/>
    <x v="10"/>
    <n v="0"/>
    <n v="0"/>
    <n v="93"/>
    <n v="0"/>
    <x v="1"/>
  </r>
  <r>
    <x v="6505"/>
    <n v="2"/>
    <n v="0"/>
    <n v="4"/>
    <n v="0"/>
    <s v="Room_Type 1"/>
    <n v="18"/>
    <x v="7"/>
    <n v="0"/>
    <n v="0"/>
    <n v="74.8"/>
    <n v="0"/>
    <x v="0"/>
  </r>
  <r>
    <x v="6506"/>
    <n v="3"/>
    <n v="0"/>
    <n v="2"/>
    <n v="0"/>
    <s v="Room_Type 4"/>
    <n v="101"/>
    <x v="4"/>
    <n v="0"/>
    <n v="0"/>
    <n v="142.19999999999999"/>
    <n v="0"/>
    <x v="0"/>
  </r>
  <r>
    <x v="6507"/>
    <n v="2"/>
    <n v="0"/>
    <n v="4"/>
    <n v="0"/>
    <s v="Room_Type 1"/>
    <n v="119"/>
    <x v="0"/>
    <n v="0"/>
    <n v="0"/>
    <n v="114.3"/>
    <n v="1"/>
    <x v="1"/>
  </r>
  <r>
    <x v="6508"/>
    <n v="2"/>
    <n v="1"/>
    <n v="1"/>
    <n v="0"/>
    <s v="Room_Type 1"/>
    <n v="6"/>
    <x v="0"/>
    <n v="0"/>
    <n v="0"/>
    <n v="171"/>
    <n v="2"/>
    <x v="1"/>
  </r>
  <r>
    <x v="6509"/>
    <n v="2"/>
    <n v="0"/>
    <n v="4"/>
    <n v="0"/>
    <s v="Room_Type 1"/>
    <n v="2"/>
    <x v="2"/>
    <n v="0"/>
    <n v="0"/>
    <n v="72.25"/>
    <n v="0"/>
    <x v="1"/>
  </r>
  <r>
    <x v="6510"/>
    <n v="3"/>
    <n v="0"/>
    <n v="4"/>
    <n v="0"/>
    <s v="Room_Type 4"/>
    <n v="41"/>
    <x v="3"/>
    <n v="0"/>
    <n v="0"/>
    <n v="130.9"/>
    <n v="2"/>
    <x v="1"/>
  </r>
  <r>
    <x v="6511"/>
    <n v="2"/>
    <n v="0"/>
    <n v="3"/>
    <n v="0"/>
    <s v="Room_Type 1"/>
    <n v="27"/>
    <x v="1"/>
    <n v="0"/>
    <n v="0"/>
    <n v="115"/>
    <n v="1"/>
    <x v="1"/>
  </r>
  <r>
    <x v="6512"/>
    <n v="2"/>
    <n v="0"/>
    <n v="5"/>
    <n v="0"/>
    <s v="Room_Type 2"/>
    <n v="58"/>
    <x v="6"/>
    <n v="0"/>
    <n v="0"/>
    <n v="110.36"/>
    <n v="2"/>
    <x v="1"/>
  </r>
  <r>
    <x v="6513"/>
    <n v="2"/>
    <n v="0"/>
    <n v="3"/>
    <n v="0"/>
    <s v="Room_Type 1"/>
    <n v="13"/>
    <x v="6"/>
    <n v="0"/>
    <n v="0"/>
    <n v="159"/>
    <n v="0"/>
    <x v="1"/>
  </r>
  <r>
    <x v="6514"/>
    <n v="2"/>
    <n v="0"/>
    <n v="1"/>
    <n v="1"/>
    <s v="Room_Type 1"/>
    <n v="75"/>
    <x v="6"/>
    <n v="0"/>
    <n v="0"/>
    <n v="89.75"/>
    <n v="0"/>
    <x v="1"/>
  </r>
  <r>
    <x v="6515"/>
    <n v="1"/>
    <n v="0"/>
    <n v="4"/>
    <n v="0"/>
    <s v="Room_Type 4"/>
    <n v="15"/>
    <x v="9"/>
    <n v="0"/>
    <n v="0"/>
    <n v="75"/>
    <n v="0"/>
    <x v="1"/>
  </r>
  <r>
    <x v="6516"/>
    <n v="2"/>
    <n v="0"/>
    <n v="2"/>
    <n v="0"/>
    <s v="Room_Type 1"/>
    <n v="247"/>
    <x v="2"/>
    <n v="0"/>
    <n v="0"/>
    <n v="115"/>
    <n v="1"/>
    <x v="0"/>
  </r>
  <r>
    <x v="6517"/>
    <n v="2"/>
    <n v="1"/>
    <n v="2"/>
    <n v="0"/>
    <s v="Room_Type 1"/>
    <n v="195"/>
    <x v="0"/>
    <n v="0"/>
    <n v="0"/>
    <n v="112.5"/>
    <n v="1"/>
    <x v="0"/>
  </r>
  <r>
    <x v="6518"/>
    <n v="2"/>
    <n v="0"/>
    <n v="4"/>
    <n v="0"/>
    <s v="Room_Type 1"/>
    <n v="75"/>
    <x v="9"/>
    <n v="0"/>
    <n v="0"/>
    <n v="80"/>
    <n v="0"/>
    <x v="0"/>
  </r>
  <r>
    <x v="6519"/>
    <n v="2"/>
    <n v="0"/>
    <n v="3"/>
    <n v="0"/>
    <s v="Room_Type 1"/>
    <n v="43"/>
    <x v="4"/>
    <n v="0"/>
    <n v="0"/>
    <n v="123.9"/>
    <n v="0"/>
    <x v="0"/>
  </r>
  <r>
    <x v="6520"/>
    <n v="2"/>
    <n v="0"/>
    <n v="3"/>
    <n v="0"/>
    <s v="Room_Type 1"/>
    <n v="233"/>
    <x v="6"/>
    <n v="0"/>
    <n v="0"/>
    <n v="90"/>
    <n v="0"/>
    <x v="0"/>
  </r>
  <r>
    <x v="6521"/>
    <n v="2"/>
    <n v="2"/>
    <n v="2"/>
    <n v="0"/>
    <s v="Room_Type 6"/>
    <n v="1"/>
    <x v="0"/>
    <n v="0"/>
    <n v="0"/>
    <n v="153"/>
    <n v="1"/>
    <x v="1"/>
  </r>
  <r>
    <x v="6522"/>
    <n v="3"/>
    <n v="0"/>
    <n v="3"/>
    <n v="0"/>
    <s v="Room_Type 4"/>
    <n v="29"/>
    <x v="1"/>
    <n v="0"/>
    <n v="0"/>
    <n v="154.93"/>
    <n v="2"/>
    <x v="1"/>
  </r>
  <r>
    <x v="6523"/>
    <n v="1"/>
    <n v="0"/>
    <n v="3"/>
    <n v="0"/>
    <s v="Room_Type 1"/>
    <n v="116"/>
    <x v="10"/>
    <n v="0"/>
    <n v="0"/>
    <n v="76"/>
    <n v="0"/>
    <x v="1"/>
  </r>
  <r>
    <x v="6524"/>
    <n v="1"/>
    <n v="0"/>
    <n v="10"/>
    <n v="0"/>
    <s v="Room_Type 4"/>
    <n v="28"/>
    <x v="7"/>
    <n v="0"/>
    <n v="0"/>
    <n v="148.91"/>
    <n v="1"/>
    <x v="0"/>
  </r>
  <r>
    <x v="6525"/>
    <n v="1"/>
    <n v="0"/>
    <n v="2"/>
    <n v="0"/>
    <s v="Room_Type 1"/>
    <n v="101"/>
    <x v="0"/>
    <n v="0"/>
    <n v="0"/>
    <n v="68"/>
    <n v="1"/>
    <x v="1"/>
  </r>
  <r>
    <x v="6526"/>
    <n v="2"/>
    <n v="0"/>
    <n v="1"/>
    <n v="0"/>
    <s v="Room_Type 1"/>
    <n v="186"/>
    <x v="5"/>
    <n v="0"/>
    <n v="0"/>
    <n v="80"/>
    <n v="0"/>
    <x v="1"/>
  </r>
  <r>
    <x v="6527"/>
    <n v="3"/>
    <n v="0"/>
    <n v="3"/>
    <n v="0"/>
    <s v="Room_Type 4"/>
    <n v="132"/>
    <x v="0"/>
    <n v="0"/>
    <n v="0"/>
    <n v="137.69999999999999"/>
    <n v="0"/>
    <x v="0"/>
  </r>
  <r>
    <x v="6528"/>
    <n v="2"/>
    <n v="0"/>
    <n v="3"/>
    <n v="0"/>
    <s v="Room_Type 1"/>
    <n v="12"/>
    <x v="6"/>
    <n v="0"/>
    <n v="0"/>
    <n v="129"/>
    <n v="2"/>
    <x v="1"/>
  </r>
  <r>
    <x v="6529"/>
    <n v="2"/>
    <n v="0"/>
    <n v="7"/>
    <n v="0"/>
    <s v="Room_Type 1"/>
    <n v="107"/>
    <x v="3"/>
    <n v="0"/>
    <n v="0"/>
    <n v="103.57"/>
    <n v="0"/>
    <x v="1"/>
  </r>
  <r>
    <x v="6530"/>
    <n v="2"/>
    <n v="0"/>
    <n v="2"/>
    <n v="0"/>
    <s v="Room_Type 1"/>
    <n v="30"/>
    <x v="2"/>
    <n v="0"/>
    <n v="0"/>
    <n v="85.5"/>
    <n v="0"/>
    <x v="1"/>
  </r>
  <r>
    <x v="6531"/>
    <n v="3"/>
    <n v="0"/>
    <n v="4"/>
    <n v="1"/>
    <s v="Room_Type 4"/>
    <n v="162"/>
    <x v="0"/>
    <n v="0"/>
    <n v="0"/>
    <n v="139.05000000000001"/>
    <n v="2"/>
    <x v="0"/>
  </r>
  <r>
    <x v="6532"/>
    <n v="2"/>
    <n v="0"/>
    <n v="3"/>
    <n v="0"/>
    <s v="Room_Type 1"/>
    <n v="213"/>
    <x v="2"/>
    <n v="0"/>
    <n v="0"/>
    <n v="130"/>
    <n v="0"/>
    <x v="0"/>
  </r>
  <r>
    <x v="6533"/>
    <n v="2"/>
    <n v="0"/>
    <n v="2"/>
    <n v="0"/>
    <s v="Room_Type 1"/>
    <n v="20"/>
    <x v="6"/>
    <n v="0"/>
    <n v="0"/>
    <n v="107"/>
    <n v="2"/>
    <x v="1"/>
  </r>
  <r>
    <x v="6534"/>
    <n v="1"/>
    <n v="0"/>
    <n v="1"/>
    <n v="0"/>
    <s v="Room_Type 1"/>
    <n v="2"/>
    <x v="6"/>
    <n v="0"/>
    <n v="0"/>
    <n v="109.65"/>
    <n v="0"/>
    <x v="1"/>
  </r>
  <r>
    <x v="6535"/>
    <n v="2"/>
    <n v="0"/>
    <n v="4"/>
    <n v="0"/>
    <s v="Room_Type 1"/>
    <n v="4"/>
    <x v="7"/>
    <n v="0"/>
    <n v="0"/>
    <n v="68"/>
    <n v="0"/>
    <x v="1"/>
  </r>
  <r>
    <x v="6536"/>
    <n v="2"/>
    <n v="0"/>
    <n v="2"/>
    <n v="1"/>
    <s v="Room_Type 4"/>
    <n v="25"/>
    <x v="8"/>
    <n v="0"/>
    <n v="0"/>
    <n v="155"/>
    <n v="1"/>
    <x v="1"/>
  </r>
  <r>
    <x v="6537"/>
    <n v="2"/>
    <n v="0"/>
    <n v="3"/>
    <n v="0"/>
    <s v="Room_Type 1"/>
    <n v="104"/>
    <x v="3"/>
    <n v="0"/>
    <n v="0"/>
    <n v="75"/>
    <n v="0"/>
    <x v="1"/>
  </r>
  <r>
    <x v="6538"/>
    <n v="2"/>
    <n v="0"/>
    <n v="1"/>
    <n v="0"/>
    <s v="Room_Type 1"/>
    <n v="0"/>
    <x v="8"/>
    <n v="0"/>
    <n v="0"/>
    <n v="89"/>
    <n v="0"/>
    <x v="1"/>
  </r>
  <r>
    <x v="6539"/>
    <n v="1"/>
    <n v="0"/>
    <n v="3"/>
    <n v="0"/>
    <s v="Room_Type 1"/>
    <n v="191"/>
    <x v="2"/>
    <n v="0"/>
    <n v="0"/>
    <n v="95"/>
    <n v="0"/>
    <x v="1"/>
  </r>
  <r>
    <x v="6540"/>
    <n v="3"/>
    <n v="0"/>
    <n v="4"/>
    <n v="0"/>
    <s v="Room_Type 4"/>
    <n v="132"/>
    <x v="3"/>
    <n v="0"/>
    <n v="0"/>
    <n v="119"/>
    <n v="1"/>
    <x v="0"/>
  </r>
  <r>
    <x v="6541"/>
    <n v="2"/>
    <n v="0"/>
    <n v="2"/>
    <n v="0"/>
    <s v="Room_Type 1"/>
    <n v="256"/>
    <x v="2"/>
    <n v="0"/>
    <n v="0"/>
    <n v="112"/>
    <n v="1"/>
    <x v="0"/>
  </r>
  <r>
    <x v="6542"/>
    <n v="2"/>
    <n v="2"/>
    <n v="2"/>
    <n v="0"/>
    <s v="Room_Type 6"/>
    <n v="104"/>
    <x v="5"/>
    <n v="0"/>
    <n v="0"/>
    <n v="186.3"/>
    <n v="2"/>
    <x v="1"/>
  </r>
  <r>
    <x v="6543"/>
    <n v="3"/>
    <n v="0"/>
    <n v="5"/>
    <n v="0"/>
    <s v="Room_Type 4"/>
    <n v="142"/>
    <x v="4"/>
    <n v="0"/>
    <n v="0"/>
    <n v="136.85"/>
    <n v="1"/>
    <x v="1"/>
  </r>
  <r>
    <x v="6544"/>
    <n v="2"/>
    <n v="0"/>
    <n v="4"/>
    <n v="0"/>
    <s v="Room_Type 1"/>
    <n v="50"/>
    <x v="6"/>
    <n v="0"/>
    <n v="0"/>
    <n v="126"/>
    <n v="2"/>
    <x v="1"/>
  </r>
  <r>
    <x v="6545"/>
    <n v="1"/>
    <n v="0"/>
    <n v="1"/>
    <n v="0"/>
    <s v="Room_Type 1"/>
    <n v="21"/>
    <x v="1"/>
    <n v="0"/>
    <n v="0"/>
    <n v="129"/>
    <n v="2"/>
    <x v="1"/>
  </r>
  <r>
    <x v="6546"/>
    <n v="2"/>
    <n v="0"/>
    <n v="1"/>
    <n v="0"/>
    <s v="Room_Type 1"/>
    <n v="14"/>
    <x v="6"/>
    <n v="0"/>
    <n v="0"/>
    <n v="160"/>
    <n v="0"/>
    <x v="0"/>
  </r>
  <r>
    <x v="6547"/>
    <n v="2"/>
    <n v="0"/>
    <n v="3"/>
    <n v="0"/>
    <s v="Room_Type 1"/>
    <n v="418"/>
    <x v="1"/>
    <n v="0"/>
    <n v="0"/>
    <n v="75"/>
    <n v="0"/>
    <x v="0"/>
  </r>
  <r>
    <x v="6548"/>
    <n v="2"/>
    <n v="1"/>
    <n v="5"/>
    <n v="0"/>
    <s v="Room_Type 1"/>
    <n v="132"/>
    <x v="7"/>
    <n v="0"/>
    <n v="0"/>
    <n v="106.2"/>
    <n v="0"/>
    <x v="0"/>
  </r>
  <r>
    <x v="6549"/>
    <n v="3"/>
    <n v="0"/>
    <n v="5"/>
    <n v="0"/>
    <s v="Room_Type 4"/>
    <n v="113"/>
    <x v="6"/>
    <n v="0"/>
    <n v="0"/>
    <n v="151.19999999999999"/>
    <n v="0"/>
    <x v="1"/>
  </r>
  <r>
    <x v="6550"/>
    <n v="2"/>
    <n v="0"/>
    <n v="1"/>
    <n v="0"/>
    <s v="Room_Type 1"/>
    <n v="96"/>
    <x v="2"/>
    <n v="0"/>
    <n v="0"/>
    <n v="126.9"/>
    <n v="0"/>
    <x v="0"/>
  </r>
  <r>
    <x v="6551"/>
    <n v="1"/>
    <n v="0"/>
    <n v="5"/>
    <n v="0"/>
    <s v="Room_Type 1"/>
    <n v="212"/>
    <x v="8"/>
    <n v="0"/>
    <n v="0"/>
    <n v="70"/>
    <n v="1"/>
    <x v="1"/>
  </r>
  <r>
    <x v="6552"/>
    <n v="2"/>
    <n v="0"/>
    <n v="3"/>
    <n v="0"/>
    <s v="Room_Type 1"/>
    <n v="73"/>
    <x v="7"/>
    <n v="0"/>
    <n v="0"/>
    <n v="79.2"/>
    <n v="2"/>
    <x v="1"/>
  </r>
  <r>
    <x v="6553"/>
    <n v="2"/>
    <n v="0"/>
    <n v="4"/>
    <n v="0"/>
    <s v="Room_Type 1"/>
    <n v="8"/>
    <x v="6"/>
    <n v="0"/>
    <n v="0"/>
    <n v="97.02"/>
    <n v="0"/>
    <x v="1"/>
  </r>
  <r>
    <x v="6554"/>
    <n v="2"/>
    <n v="0"/>
    <n v="4"/>
    <n v="0"/>
    <s v="Room_Type 1"/>
    <n v="184"/>
    <x v="0"/>
    <n v="0"/>
    <n v="0"/>
    <n v="99.45"/>
    <n v="1"/>
    <x v="0"/>
  </r>
  <r>
    <x v="6555"/>
    <n v="2"/>
    <n v="0"/>
    <n v="3"/>
    <n v="0"/>
    <s v="Room_Type 4"/>
    <n v="149"/>
    <x v="0"/>
    <n v="0"/>
    <n v="0"/>
    <n v="118.8"/>
    <n v="0"/>
    <x v="0"/>
  </r>
  <r>
    <x v="6556"/>
    <n v="1"/>
    <n v="0"/>
    <n v="2"/>
    <n v="0"/>
    <s v="Room_Type 1"/>
    <n v="6"/>
    <x v="3"/>
    <n v="1"/>
    <n v="0"/>
    <n v="65"/>
    <n v="0"/>
    <x v="1"/>
  </r>
  <r>
    <x v="6557"/>
    <n v="2"/>
    <n v="0"/>
    <n v="6"/>
    <n v="0"/>
    <s v="Room_Type 1"/>
    <n v="28"/>
    <x v="0"/>
    <n v="0"/>
    <n v="0"/>
    <n v="115.37"/>
    <n v="1"/>
    <x v="0"/>
  </r>
  <r>
    <x v="6558"/>
    <n v="2"/>
    <n v="0"/>
    <n v="1"/>
    <n v="0"/>
    <s v="Room_Type 1"/>
    <n v="135"/>
    <x v="3"/>
    <n v="0"/>
    <n v="0"/>
    <n v="79.2"/>
    <n v="2"/>
    <x v="0"/>
  </r>
  <r>
    <x v="6559"/>
    <n v="2"/>
    <n v="0"/>
    <n v="1"/>
    <n v="0"/>
    <s v="Room_Type 1"/>
    <n v="443"/>
    <x v="5"/>
    <n v="0"/>
    <n v="0"/>
    <n v="65"/>
    <n v="0"/>
    <x v="0"/>
  </r>
  <r>
    <x v="6560"/>
    <n v="2"/>
    <n v="0"/>
    <n v="4"/>
    <n v="0"/>
    <s v="Room_Type 1"/>
    <n v="47"/>
    <x v="9"/>
    <n v="0"/>
    <n v="0"/>
    <n v="86.35"/>
    <n v="1"/>
    <x v="1"/>
  </r>
  <r>
    <x v="6561"/>
    <n v="2"/>
    <n v="0"/>
    <n v="3"/>
    <n v="0"/>
    <s v="Room_Type 1"/>
    <n v="279"/>
    <x v="6"/>
    <n v="0"/>
    <n v="0"/>
    <n v="110"/>
    <n v="0"/>
    <x v="0"/>
  </r>
  <r>
    <x v="6562"/>
    <n v="2"/>
    <n v="0"/>
    <n v="1"/>
    <n v="0"/>
    <s v="Room_Type 1"/>
    <n v="13"/>
    <x v="5"/>
    <n v="0"/>
    <n v="0"/>
    <n v="169"/>
    <n v="0"/>
    <x v="0"/>
  </r>
  <r>
    <x v="6563"/>
    <n v="3"/>
    <n v="0"/>
    <n v="4"/>
    <n v="0"/>
    <s v="Room_Type 4"/>
    <n v="87"/>
    <x v="2"/>
    <n v="0"/>
    <n v="0"/>
    <n v="146.69999999999999"/>
    <n v="1"/>
    <x v="1"/>
  </r>
  <r>
    <x v="6564"/>
    <n v="2"/>
    <n v="0"/>
    <n v="4"/>
    <n v="0"/>
    <s v="Room_Type 4"/>
    <n v="140"/>
    <x v="2"/>
    <n v="0"/>
    <n v="0"/>
    <n v="127.71"/>
    <n v="1"/>
    <x v="1"/>
  </r>
  <r>
    <x v="6565"/>
    <n v="2"/>
    <n v="0"/>
    <n v="2"/>
    <n v="0"/>
    <s v="Room_Type 1"/>
    <n v="27"/>
    <x v="6"/>
    <n v="0"/>
    <n v="0"/>
    <n v="85"/>
    <n v="0"/>
    <x v="1"/>
  </r>
  <r>
    <x v="6566"/>
    <n v="2"/>
    <n v="0"/>
    <n v="3"/>
    <n v="0"/>
    <s v="Room_Type 1"/>
    <n v="116"/>
    <x v="1"/>
    <n v="0"/>
    <n v="0"/>
    <n v="96.05"/>
    <n v="1"/>
    <x v="0"/>
  </r>
  <r>
    <x v="6567"/>
    <n v="2"/>
    <n v="0"/>
    <n v="3"/>
    <n v="0"/>
    <s v="Room_Type 1"/>
    <n v="23"/>
    <x v="7"/>
    <n v="0"/>
    <n v="0"/>
    <n v="104"/>
    <n v="1"/>
    <x v="1"/>
  </r>
  <r>
    <x v="6568"/>
    <n v="2"/>
    <n v="0"/>
    <n v="3"/>
    <n v="0"/>
    <s v="Room_Type 1"/>
    <n v="150"/>
    <x v="11"/>
    <n v="0"/>
    <n v="0"/>
    <n v="101"/>
    <n v="0"/>
    <x v="1"/>
  </r>
  <r>
    <x v="6569"/>
    <n v="2"/>
    <n v="0"/>
    <n v="7"/>
    <n v="0"/>
    <s v="Room_Type 1"/>
    <n v="41"/>
    <x v="2"/>
    <n v="0"/>
    <n v="0"/>
    <n v="104.53"/>
    <n v="0"/>
    <x v="0"/>
  </r>
  <r>
    <x v="6570"/>
    <n v="2"/>
    <n v="1"/>
    <n v="2"/>
    <n v="0"/>
    <s v="Room_Type 1"/>
    <n v="7"/>
    <x v="3"/>
    <n v="0"/>
    <n v="0"/>
    <n v="124"/>
    <n v="2"/>
    <x v="1"/>
  </r>
  <r>
    <x v="6571"/>
    <n v="2"/>
    <n v="0"/>
    <n v="1"/>
    <n v="0"/>
    <s v="Room_Type 1"/>
    <n v="43"/>
    <x v="2"/>
    <n v="0"/>
    <n v="0"/>
    <n v="83.85"/>
    <n v="2"/>
    <x v="1"/>
  </r>
  <r>
    <x v="6572"/>
    <n v="2"/>
    <n v="0"/>
    <n v="2"/>
    <n v="0"/>
    <s v="Room_Type 1"/>
    <n v="4"/>
    <x v="1"/>
    <n v="0"/>
    <n v="0"/>
    <n v="160"/>
    <n v="0"/>
    <x v="1"/>
  </r>
  <r>
    <x v="6573"/>
    <n v="2"/>
    <n v="0"/>
    <n v="2"/>
    <n v="0"/>
    <s v="Room_Type 1"/>
    <n v="1"/>
    <x v="5"/>
    <n v="0"/>
    <n v="0"/>
    <n v="116"/>
    <n v="2"/>
    <x v="1"/>
  </r>
  <r>
    <x v="6574"/>
    <n v="2"/>
    <n v="2"/>
    <n v="1"/>
    <n v="0"/>
    <s v="Room_Type 6"/>
    <n v="0"/>
    <x v="6"/>
    <n v="0"/>
    <n v="0"/>
    <n v="216"/>
    <n v="0"/>
    <x v="0"/>
  </r>
  <r>
    <x v="6575"/>
    <n v="1"/>
    <n v="0"/>
    <n v="2"/>
    <n v="0"/>
    <s v="Room_Type 1"/>
    <n v="57"/>
    <x v="1"/>
    <n v="0"/>
    <n v="0"/>
    <n v="91"/>
    <n v="0"/>
    <x v="1"/>
  </r>
  <r>
    <x v="6576"/>
    <n v="1"/>
    <n v="2"/>
    <n v="1"/>
    <n v="0"/>
    <s v="Room_Type 7"/>
    <n v="9"/>
    <x v="4"/>
    <n v="0"/>
    <n v="0"/>
    <n v="235.63"/>
    <n v="2"/>
    <x v="1"/>
  </r>
  <r>
    <x v="6577"/>
    <n v="1"/>
    <n v="0"/>
    <n v="2"/>
    <n v="0"/>
    <s v="Room_Type 1"/>
    <n v="96"/>
    <x v="6"/>
    <n v="0"/>
    <n v="0"/>
    <n v="108"/>
    <n v="3"/>
    <x v="1"/>
  </r>
  <r>
    <x v="6578"/>
    <n v="2"/>
    <n v="0"/>
    <n v="4"/>
    <n v="0"/>
    <s v="Room_Type 2"/>
    <n v="70"/>
    <x v="5"/>
    <n v="0"/>
    <n v="0"/>
    <n v="95"/>
    <n v="0"/>
    <x v="1"/>
  </r>
  <r>
    <x v="6579"/>
    <n v="3"/>
    <n v="0"/>
    <n v="3"/>
    <n v="0"/>
    <s v="Room_Type 6"/>
    <n v="2"/>
    <x v="9"/>
    <n v="0"/>
    <n v="0"/>
    <n v="148.37"/>
    <n v="2"/>
    <x v="1"/>
  </r>
  <r>
    <x v="6580"/>
    <n v="2"/>
    <n v="0"/>
    <n v="3"/>
    <n v="0"/>
    <s v="Room_Type 4"/>
    <n v="11"/>
    <x v="2"/>
    <n v="0"/>
    <n v="0"/>
    <n v="90"/>
    <n v="0"/>
    <x v="0"/>
  </r>
  <r>
    <x v="6581"/>
    <n v="2"/>
    <n v="0"/>
    <n v="2"/>
    <n v="0"/>
    <s v="Room_Type 1"/>
    <n v="377"/>
    <x v="6"/>
    <n v="0"/>
    <n v="0"/>
    <n v="115"/>
    <n v="1"/>
    <x v="0"/>
  </r>
  <r>
    <x v="6582"/>
    <n v="3"/>
    <n v="0"/>
    <n v="4"/>
    <n v="0"/>
    <s v="Room_Type 4"/>
    <n v="31"/>
    <x v="9"/>
    <n v="0"/>
    <n v="0"/>
    <n v="117.3"/>
    <n v="1"/>
    <x v="1"/>
  </r>
  <r>
    <x v="6583"/>
    <n v="2"/>
    <n v="0"/>
    <n v="4"/>
    <n v="0"/>
    <s v="Room_Type 1"/>
    <n v="87"/>
    <x v="3"/>
    <n v="0"/>
    <n v="0"/>
    <n v="75"/>
    <n v="0"/>
    <x v="1"/>
  </r>
  <r>
    <x v="6584"/>
    <n v="2"/>
    <n v="0"/>
    <n v="3"/>
    <n v="0"/>
    <s v="Room_Type 4"/>
    <n v="43"/>
    <x v="10"/>
    <n v="0"/>
    <n v="0"/>
    <n v="96.3"/>
    <n v="1"/>
    <x v="1"/>
  </r>
  <r>
    <x v="6585"/>
    <n v="3"/>
    <n v="0"/>
    <n v="7"/>
    <n v="0"/>
    <s v="Room_Type 4"/>
    <n v="147"/>
    <x v="0"/>
    <n v="0"/>
    <n v="0"/>
    <n v="138.55000000000001"/>
    <n v="1"/>
    <x v="1"/>
  </r>
  <r>
    <x v="6586"/>
    <n v="3"/>
    <n v="0"/>
    <n v="3"/>
    <n v="0"/>
    <s v="Room_Type 4"/>
    <n v="198"/>
    <x v="0"/>
    <n v="0"/>
    <n v="0"/>
    <n v="137.69999999999999"/>
    <n v="0"/>
    <x v="0"/>
  </r>
  <r>
    <x v="6587"/>
    <n v="2"/>
    <n v="0"/>
    <n v="5"/>
    <n v="0"/>
    <s v="Room_Type 1"/>
    <n v="44"/>
    <x v="7"/>
    <n v="0"/>
    <n v="0"/>
    <n v="91.8"/>
    <n v="2"/>
    <x v="1"/>
  </r>
  <r>
    <x v="6588"/>
    <n v="2"/>
    <n v="0"/>
    <n v="4"/>
    <n v="0"/>
    <s v="Room_Type 1"/>
    <n v="54"/>
    <x v="3"/>
    <n v="0"/>
    <n v="0"/>
    <n v="88.4"/>
    <n v="1"/>
    <x v="1"/>
  </r>
  <r>
    <x v="6589"/>
    <n v="2"/>
    <n v="0"/>
    <n v="5"/>
    <n v="0"/>
    <s v="Room_Type 1"/>
    <n v="67"/>
    <x v="5"/>
    <n v="0"/>
    <n v="0"/>
    <n v="80.75"/>
    <n v="0"/>
    <x v="0"/>
  </r>
  <r>
    <x v="6590"/>
    <n v="2"/>
    <n v="0"/>
    <n v="2"/>
    <n v="0"/>
    <s v="Room_Type 1"/>
    <n v="127"/>
    <x v="8"/>
    <n v="0"/>
    <n v="0"/>
    <n v="105.3"/>
    <n v="0"/>
    <x v="0"/>
  </r>
  <r>
    <x v="6591"/>
    <n v="2"/>
    <n v="0"/>
    <n v="6"/>
    <n v="0"/>
    <s v="Room_Type 1"/>
    <n v="142"/>
    <x v="1"/>
    <n v="0"/>
    <n v="0"/>
    <n v="129.6"/>
    <n v="1"/>
    <x v="0"/>
  </r>
  <r>
    <x v="6592"/>
    <n v="2"/>
    <n v="0"/>
    <n v="3"/>
    <n v="0"/>
    <s v="Room_Type 1"/>
    <n v="13"/>
    <x v="5"/>
    <n v="0"/>
    <n v="0"/>
    <n v="125.67"/>
    <n v="1"/>
    <x v="1"/>
  </r>
  <r>
    <x v="6593"/>
    <n v="2"/>
    <n v="0"/>
    <n v="2"/>
    <n v="0"/>
    <s v="Room_Type 1"/>
    <n v="256"/>
    <x v="2"/>
    <n v="0"/>
    <n v="0"/>
    <n v="115"/>
    <n v="1"/>
    <x v="0"/>
  </r>
  <r>
    <x v="6594"/>
    <n v="2"/>
    <n v="0"/>
    <n v="2"/>
    <n v="0"/>
    <s v="Room_Type 1"/>
    <n v="4"/>
    <x v="10"/>
    <n v="0"/>
    <n v="0"/>
    <n v="64"/>
    <n v="0"/>
    <x v="1"/>
  </r>
  <r>
    <x v="6595"/>
    <n v="1"/>
    <n v="0"/>
    <n v="2"/>
    <n v="0"/>
    <s v="Room_Type 4"/>
    <n v="8"/>
    <x v="1"/>
    <n v="0"/>
    <n v="0"/>
    <n v="169.38"/>
    <n v="0"/>
    <x v="1"/>
  </r>
  <r>
    <x v="6596"/>
    <n v="2"/>
    <n v="0"/>
    <n v="2"/>
    <n v="0"/>
    <s v="Room_Type 1"/>
    <n v="54"/>
    <x v="7"/>
    <n v="0"/>
    <n v="0"/>
    <n v="88"/>
    <n v="1"/>
    <x v="1"/>
  </r>
  <r>
    <x v="6597"/>
    <n v="2"/>
    <n v="0"/>
    <n v="2"/>
    <n v="0"/>
    <s v="Room_Type 4"/>
    <n v="101"/>
    <x v="4"/>
    <n v="0"/>
    <n v="0"/>
    <n v="123.3"/>
    <n v="0"/>
    <x v="0"/>
  </r>
  <r>
    <x v="6598"/>
    <n v="2"/>
    <n v="0"/>
    <n v="2"/>
    <n v="0"/>
    <s v="Room_Type 7"/>
    <n v="36"/>
    <x v="1"/>
    <n v="0"/>
    <n v="0"/>
    <n v="243.9"/>
    <n v="2"/>
    <x v="1"/>
  </r>
  <r>
    <x v="6599"/>
    <n v="2"/>
    <n v="0"/>
    <n v="4"/>
    <n v="0"/>
    <s v="Room_Type 1"/>
    <n v="134"/>
    <x v="3"/>
    <n v="0"/>
    <n v="0"/>
    <n v="65"/>
    <n v="0"/>
    <x v="1"/>
  </r>
  <r>
    <x v="6600"/>
    <n v="2"/>
    <n v="0"/>
    <n v="2"/>
    <n v="0"/>
    <s v="Room_Type 1"/>
    <n v="174"/>
    <x v="6"/>
    <n v="0"/>
    <n v="0"/>
    <n v="70"/>
    <n v="0"/>
    <x v="0"/>
  </r>
  <r>
    <x v="6601"/>
    <n v="2"/>
    <n v="0"/>
    <n v="3"/>
    <n v="0"/>
    <s v="Room_Type 1"/>
    <n v="74"/>
    <x v="10"/>
    <n v="0"/>
    <n v="0"/>
    <n v="58"/>
    <n v="0"/>
    <x v="1"/>
  </r>
  <r>
    <x v="6602"/>
    <n v="1"/>
    <n v="0"/>
    <n v="1"/>
    <n v="0"/>
    <s v="Room_Type 1"/>
    <n v="48"/>
    <x v="1"/>
    <n v="0"/>
    <n v="0"/>
    <n v="80"/>
    <n v="0"/>
    <x v="1"/>
  </r>
  <r>
    <x v="6603"/>
    <n v="2"/>
    <n v="0"/>
    <n v="5"/>
    <n v="0"/>
    <s v="Room_Type 1"/>
    <n v="230"/>
    <x v="1"/>
    <n v="0"/>
    <n v="0"/>
    <n v="137"/>
    <n v="1"/>
    <x v="0"/>
  </r>
  <r>
    <x v="6604"/>
    <n v="1"/>
    <n v="0"/>
    <n v="3"/>
    <n v="0"/>
    <s v="Room_Type 1"/>
    <n v="116"/>
    <x v="10"/>
    <n v="0"/>
    <n v="0"/>
    <n v="76"/>
    <n v="0"/>
    <x v="1"/>
  </r>
  <r>
    <x v="6605"/>
    <n v="2"/>
    <n v="0"/>
    <n v="4"/>
    <n v="0"/>
    <s v="Room_Type 1"/>
    <n v="53"/>
    <x v="7"/>
    <n v="0"/>
    <n v="0"/>
    <n v="68"/>
    <n v="0"/>
    <x v="1"/>
  </r>
  <r>
    <x v="6606"/>
    <n v="2"/>
    <n v="0"/>
    <n v="2"/>
    <n v="0"/>
    <s v="Room_Type 1"/>
    <n v="292"/>
    <x v="4"/>
    <n v="0"/>
    <n v="0"/>
    <n v="115"/>
    <n v="0"/>
    <x v="0"/>
  </r>
  <r>
    <x v="6607"/>
    <n v="1"/>
    <n v="0"/>
    <n v="4"/>
    <n v="0"/>
    <s v="Room_Type 1"/>
    <n v="169"/>
    <x v="5"/>
    <n v="0"/>
    <n v="0"/>
    <n v="63.5"/>
    <n v="0"/>
    <x v="1"/>
  </r>
  <r>
    <x v="6608"/>
    <n v="2"/>
    <n v="0"/>
    <n v="4"/>
    <n v="0"/>
    <s v="Room_Type 1"/>
    <n v="41"/>
    <x v="6"/>
    <n v="0"/>
    <n v="0"/>
    <n v="74.88"/>
    <n v="0"/>
    <x v="1"/>
  </r>
  <r>
    <x v="6609"/>
    <n v="1"/>
    <n v="0"/>
    <n v="1"/>
    <n v="0"/>
    <s v="Room_Type 1"/>
    <n v="1"/>
    <x v="11"/>
    <n v="0"/>
    <n v="0"/>
    <n v="82"/>
    <n v="0"/>
    <x v="1"/>
  </r>
  <r>
    <x v="6610"/>
    <n v="1"/>
    <n v="0"/>
    <n v="2"/>
    <n v="0"/>
    <s v="Room_Type 1"/>
    <n v="45"/>
    <x v="7"/>
    <n v="0"/>
    <n v="0"/>
    <n v="86.4"/>
    <n v="0"/>
    <x v="0"/>
  </r>
  <r>
    <x v="6611"/>
    <n v="1"/>
    <n v="0"/>
    <n v="3"/>
    <n v="0"/>
    <s v="Room_Type 4"/>
    <n v="129"/>
    <x v="8"/>
    <n v="0"/>
    <n v="0"/>
    <n v="121.5"/>
    <n v="1"/>
    <x v="1"/>
  </r>
  <r>
    <x v="6612"/>
    <n v="2"/>
    <n v="0"/>
    <n v="2"/>
    <n v="0"/>
    <s v="Room_Type 1"/>
    <n v="61"/>
    <x v="6"/>
    <n v="0"/>
    <n v="0"/>
    <n v="91"/>
    <n v="0"/>
    <x v="1"/>
  </r>
  <r>
    <x v="6613"/>
    <n v="2"/>
    <n v="0"/>
    <n v="3"/>
    <n v="0"/>
    <s v="Room_Type 1"/>
    <n v="256"/>
    <x v="1"/>
    <n v="0"/>
    <n v="0"/>
    <n v="76.67"/>
    <n v="0"/>
    <x v="1"/>
  </r>
  <r>
    <x v="6614"/>
    <n v="1"/>
    <n v="0"/>
    <n v="1"/>
    <n v="0"/>
    <s v="Room_Type 1"/>
    <n v="40"/>
    <x v="4"/>
    <n v="0"/>
    <n v="0"/>
    <n v="95"/>
    <n v="0"/>
    <x v="1"/>
  </r>
  <r>
    <x v="6615"/>
    <n v="3"/>
    <n v="0"/>
    <n v="7"/>
    <n v="0"/>
    <s v="Room_Type 1"/>
    <n v="170"/>
    <x v="4"/>
    <n v="0"/>
    <n v="0"/>
    <n v="95.13"/>
    <n v="2"/>
    <x v="1"/>
  </r>
  <r>
    <x v="6616"/>
    <n v="2"/>
    <n v="0"/>
    <n v="2"/>
    <n v="0"/>
    <s v="Room_Type 1"/>
    <n v="29"/>
    <x v="5"/>
    <n v="0"/>
    <n v="0"/>
    <n v="111.15"/>
    <n v="0"/>
    <x v="0"/>
  </r>
  <r>
    <x v="6617"/>
    <n v="2"/>
    <n v="0"/>
    <n v="3"/>
    <n v="0"/>
    <s v="Room_Type 1"/>
    <n v="135"/>
    <x v="8"/>
    <n v="0"/>
    <n v="0"/>
    <n v="105.3"/>
    <n v="2"/>
    <x v="0"/>
  </r>
  <r>
    <x v="6618"/>
    <n v="2"/>
    <n v="0"/>
    <n v="4"/>
    <n v="0"/>
    <s v="Room_Type 1"/>
    <n v="72"/>
    <x v="6"/>
    <n v="0"/>
    <n v="0"/>
    <n v="89.25"/>
    <n v="1"/>
    <x v="1"/>
  </r>
  <r>
    <x v="6619"/>
    <n v="1"/>
    <n v="0"/>
    <n v="3"/>
    <n v="0"/>
    <s v="Room_Type 1"/>
    <n v="25"/>
    <x v="6"/>
    <n v="0"/>
    <n v="0"/>
    <n v="129"/>
    <n v="2"/>
    <x v="1"/>
  </r>
  <r>
    <x v="6620"/>
    <n v="2"/>
    <n v="0"/>
    <n v="5"/>
    <n v="0"/>
    <s v="Room_Type 1"/>
    <n v="111"/>
    <x v="10"/>
    <n v="0"/>
    <n v="0"/>
    <n v="87"/>
    <n v="0"/>
    <x v="1"/>
  </r>
  <r>
    <x v="6621"/>
    <n v="2"/>
    <n v="0"/>
    <n v="1"/>
    <n v="0"/>
    <s v="Room_Type 1"/>
    <n v="8"/>
    <x v="10"/>
    <n v="0"/>
    <n v="0"/>
    <n v="72.069999999999993"/>
    <n v="1"/>
    <x v="1"/>
  </r>
  <r>
    <x v="6622"/>
    <n v="2"/>
    <n v="0"/>
    <n v="3"/>
    <n v="0"/>
    <s v="Room_Type 4"/>
    <n v="59"/>
    <x v="2"/>
    <n v="0"/>
    <n v="0"/>
    <n v="119.4"/>
    <n v="1"/>
    <x v="1"/>
  </r>
  <r>
    <x v="6623"/>
    <n v="2"/>
    <n v="0"/>
    <n v="4"/>
    <n v="0"/>
    <s v="Room_Type 1"/>
    <n v="187"/>
    <x v="1"/>
    <n v="0"/>
    <n v="0"/>
    <n v="119.85"/>
    <n v="1"/>
    <x v="0"/>
  </r>
  <r>
    <x v="6624"/>
    <n v="2"/>
    <n v="0"/>
    <n v="3"/>
    <n v="0"/>
    <s v="Room_Type 1"/>
    <n v="156"/>
    <x v="4"/>
    <n v="0"/>
    <n v="0"/>
    <n v="105.3"/>
    <n v="0"/>
    <x v="0"/>
  </r>
  <r>
    <x v="6625"/>
    <n v="2"/>
    <n v="0"/>
    <n v="4"/>
    <n v="0"/>
    <s v="Room_Type 1"/>
    <n v="224"/>
    <x v="1"/>
    <n v="0"/>
    <n v="0"/>
    <n v="97.96"/>
    <n v="1"/>
    <x v="1"/>
  </r>
  <r>
    <x v="6626"/>
    <n v="3"/>
    <n v="0"/>
    <n v="3"/>
    <n v="0"/>
    <s v="Room_Type 4"/>
    <n v="165"/>
    <x v="6"/>
    <n v="0"/>
    <n v="0"/>
    <n v="151.19999999999999"/>
    <n v="0"/>
    <x v="0"/>
  </r>
  <r>
    <x v="6627"/>
    <n v="2"/>
    <n v="2"/>
    <n v="3"/>
    <n v="0"/>
    <s v="Room_Type 6"/>
    <n v="5"/>
    <x v="3"/>
    <n v="0"/>
    <n v="0"/>
    <n v="185.33"/>
    <n v="0"/>
    <x v="1"/>
  </r>
  <r>
    <x v="6628"/>
    <n v="3"/>
    <n v="0"/>
    <n v="3"/>
    <n v="0"/>
    <s v="Room_Type 4"/>
    <n v="142"/>
    <x v="0"/>
    <n v="0"/>
    <n v="0"/>
    <n v="146.69999999999999"/>
    <n v="0"/>
    <x v="0"/>
  </r>
  <r>
    <x v="6629"/>
    <n v="2"/>
    <n v="0"/>
    <n v="5"/>
    <n v="0"/>
    <s v="Room_Type 4"/>
    <n v="85"/>
    <x v="4"/>
    <n v="0"/>
    <n v="0"/>
    <n v="91.48"/>
    <n v="1"/>
    <x v="1"/>
  </r>
  <r>
    <x v="6630"/>
    <n v="2"/>
    <n v="0"/>
    <n v="2"/>
    <n v="0"/>
    <s v="Room_Type 1"/>
    <n v="177"/>
    <x v="2"/>
    <n v="0"/>
    <n v="0"/>
    <n v="100"/>
    <n v="0"/>
    <x v="0"/>
  </r>
  <r>
    <x v="6631"/>
    <n v="1"/>
    <n v="0"/>
    <n v="2"/>
    <n v="0"/>
    <s v="Room_Type 1"/>
    <n v="53"/>
    <x v="6"/>
    <n v="0"/>
    <n v="0"/>
    <n v="113.4"/>
    <n v="2"/>
    <x v="1"/>
  </r>
  <r>
    <x v="6632"/>
    <n v="2"/>
    <n v="0"/>
    <n v="3"/>
    <n v="0"/>
    <s v="Room_Type 1"/>
    <n v="256"/>
    <x v="1"/>
    <n v="0"/>
    <n v="0"/>
    <n v="76.67"/>
    <n v="0"/>
    <x v="1"/>
  </r>
  <r>
    <x v="6633"/>
    <n v="1"/>
    <n v="0"/>
    <n v="1"/>
    <n v="0"/>
    <s v="Room_Type 1"/>
    <n v="3"/>
    <x v="7"/>
    <n v="1"/>
    <n v="0"/>
    <n v="65"/>
    <n v="0"/>
    <x v="1"/>
  </r>
  <r>
    <x v="6634"/>
    <n v="2"/>
    <n v="0"/>
    <n v="4"/>
    <n v="0"/>
    <s v="Room_Type 1"/>
    <n v="2"/>
    <x v="8"/>
    <n v="0"/>
    <n v="0"/>
    <n v="118.76"/>
    <n v="0"/>
    <x v="1"/>
  </r>
  <r>
    <x v="6635"/>
    <n v="1"/>
    <n v="0"/>
    <n v="1"/>
    <n v="0"/>
    <s v="Room_Type 1"/>
    <n v="18"/>
    <x v="1"/>
    <n v="1"/>
    <n v="1"/>
    <n v="95"/>
    <n v="0"/>
    <x v="1"/>
  </r>
  <r>
    <x v="6636"/>
    <n v="2"/>
    <n v="0"/>
    <n v="1"/>
    <n v="0"/>
    <s v="Room_Type 1"/>
    <n v="153"/>
    <x v="6"/>
    <n v="0"/>
    <n v="0"/>
    <n v="80.099999999999994"/>
    <n v="2"/>
    <x v="0"/>
  </r>
  <r>
    <x v="6637"/>
    <n v="2"/>
    <n v="0"/>
    <n v="3"/>
    <n v="0"/>
    <s v="Room_Type 1"/>
    <n v="25"/>
    <x v="7"/>
    <n v="0"/>
    <n v="0"/>
    <n v="80.08"/>
    <n v="1"/>
    <x v="1"/>
  </r>
  <r>
    <x v="6638"/>
    <n v="1"/>
    <n v="0"/>
    <n v="4"/>
    <n v="0"/>
    <s v="Room_Type 1"/>
    <n v="323"/>
    <x v="8"/>
    <n v="0"/>
    <n v="0"/>
    <n v="86"/>
    <n v="0"/>
    <x v="1"/>
  </r>
  <r>
    <x v="6639"/>
    <n v="2"/>
    <n v="0"/>
    <n v="10"/>
    <n v="0"/>
    <s v="Room_Type 1"/>
    <n v="61"/>
    <x v="4"/>
    <n v="0"/>
    <n v="0"/>
    <n v="68.849999999999994"/>
    <n v="0"/>
    <x v="0"/>
  </r>
  <r>
    <x v="6640"/>
    <n v="1"/>
    <n v="0"/>
    <n v="1"/>
    <n v="0"/>
    <s v="Room_Type 1"/>
    <n v="1"/>
    <x v="2"/>
    <n v="0"/>
    <n v="0"/>
    <n v="135"/>
    <n v="1"/>
    <x v="1"/>
  </r>
  <r>
    <x v="6641"/>
    <n v="2"/>
    <n v="0"/>
    <n v="2"/>
    <n v="0"/>
    <s v="Room_Type 1"/>
    <n v="2"/>
    <x v="7"/>
    <n v="0"/>
    <n v="0"/>
    <n v="95"/>
    <n v="0"/>
    <x v="1"/>
  </r>
  <r>
    <x v="6642"/>
    <n v="2"/>
    <n v="0"/>
    <n v="2"/>
    <n v="0"/>
    <s v="Room_Type 1"/>
    <n v="35"/>
    <x v="6"/>
    <n v="0"/>
    <n v="0"/>
    <n v="109"/>
    <n v="1"/>
    <x v="0"/>
  </r>
  <r>
    <x v="6643"/>
    <n v="2"/>
    <n v="0"/>
    <n v="3"/>
    <n v="0"/>
    <s v="Room_Type 1"/>
    <n v="33"/>
    <x v="7"/>
    <n v="0"/>
    <n v="0"/>
    <n v="63"/>
    <n v="0"/>
    <x v="1"/>
  </r>
  <r>
    <x v="6644"/>
    <n v="2"/>
    <n v="0"/>
    <n v="4"/>
    <n v="0"/>
    <s v="Room_Type 1"/>
    <n v="17"/>
    <x v="1"/>
    <n v="0"/>
    <n v="0"/>
    <n v="158"/>
    <n v="2"/>
    <x v="1"/>
  </r>
  <r>
    <x v="6645"/>
    <n v="1"/>
    <n v="0"/>
    <n v="1"/>
    <n v="0"/>
    <s v="Room_Type 1"/>
    <n v="16"/>
    <x v="10"/>
    <n v="0"/>
    <n v="0"/>
    <n v="31"/>
    <n v="1"/>
    <x v="1"/>
  </r>
  <r>
    <x v="6646"/>
    <n v="2"/>
    <n v="1"/>
    <n v="7"/>
    <n v="1"/>
    <s v="Room_Type 1"/>
    <n v="188"/>
    <x v="0"/>
    <n v="0"/>
    <n v="0"/>
    <n v="123.75"/>
    <n v="2"/>
    <x v="0"/>
  </r>
  <r>
    <x v="6647"/>
    <n v="2"/>
    <n v="0"/>
    <n v="2"/>
    <n v="0"/>
    <s v="Room_Type 1"/>
    <n v="251"/>
    <x v="7"/>
    <n v="0"/>
    <n v="0"/>
    <n v="73.349999999999994"/>
    <n v="1"/>
    <x v="1"/>
  </r>
  <r>
    <x v="6648"/>
    <n v="2"/>
    <n v="0"/>
    <n v="3"/>
    <n v="0"/>
    <s v="Room_Type 1"/>
    <n v="103"/>
    <x v="4"/>
    <n v="0"/>
    <n v="0"/>
    <n v="94.5"/>
    <n v="0"/>
    <x v="0"/>
  </r>
  <r>
    <x v="6649"/>
    <n v="2"/>
    <n v="2"/>
    <n v="3"/>
    <n v="0"/>
    <s v="Room_Type 6"/>
    <n v="30"/>
    <x v="2"/>
    <n v="0"/>
    <n v="0"/>
    <n v="198.9"/>
    <n v="3"/>
    <x v="1"/>
  </r>
  <r>
    <x v="6650"/>
    <n v="2"/>
    <n v="0"/>
    <n v="4"/>
    <n v="0"/>
    <s v="Room_Type 1"/>
    <n v="177"/>
    <x v="0"/>
    <n v="0"/>
    <n v="0"/>
    <n v="76.5"/>
    <n v="2"/>
    <x v="1"/>
  </r>
  <r>
    <x v="6651"/>
    <n v="2"/>
    <n v="0"/>
    <n v="4"/>
    <n v="0"/>
    <s v="Room_Type 1"/>
    <n v="80"/>
    <x v="1"/>
    <n v="0"/>
    <n v="0"/>
    <n v="135.9"/>
    <n v="0"/>
    <x v="1"/>
  </r>
  <r>
    <x v="6652"/>
    <n v="2"/>
    <n v="0"/>
    <n v="3"/>
    <n v="0"/>
    <s v="Room_Type 1"/>
    <n v="104"/>
    <x v="1"/>
    <n v="0"/>
    <n v="0"/>
    <n v="80.75"/>
    <n v="0"/>
    <x v="1"/>
  </r>
  <r>
    <x v="6653"/>
    <n v="2"/>
    <n v="0"/>
    <n v="3"/>
    <n v="0"/>
    <s v="Room_Type 4"/>
    <n v="109"/>
    <x v="8"/>
    <n v="0"/>
    <n v="0"/>
    <n v="90.95"/>
    <n v="0"/>
    <x v="1"/>
  </r>
  <r>
    <x v="6654"/>
    <n v="2"/>
    <n v="0"/>
    <n v="2"/>
    <n v="0"/>
    <s v="Room_Type 1"/>
    <n v="11"/>
    <x v="6"/>
    <n v="1"/>
    <n v="1"/>
    <n v="0"/>
    <n v="0"/>
    <x v="1"/>
  </r>
  <r>
    <x v="6655"/>
    <n v="2"/>
    <n v="0"/>
    <n v="5"/>
    <n v="0"/>
    <s v="Room_Type 4"/>
    <n v="83"/>
    <x v="8"/>
    <n v="0"/>
    <n v="0"/>
    <n v="132.6"/>
    <n v="1"/>
    <x v="1"/>
  </r>
  <r>
    <x v="6656"/>
    <n v="2"/>
    <n v="0"/>
    <n v="3"/>
    <n v="0"/>
    <s v="Room_Type 1"/>
    <n v="37"/>
    <x v="6"/>
    <n v="0"/>
    <n v="0"/>
    <n v="105"/>
    <n v="0"/>
    <x v="1"/>
  </r>
  <r>
    <x v="6657"/>
    <n v="2"/>
    <n v="0"/>
    <n v="2"/>
    <n v="0"/>
    <s v="Room_Type 1"/>
    <n v="301"/>
    <x v="7"/>
    <n v="0"/>
    <n v="0"/>
    <n v="52"/>
    <n v="0"/>
    <x v="0"/>
  </r>
  <r>
    <x v="6658"/>
    <n v="2"/>
    <n v="0"/>
    <n v="4"/>
    <n v="0"/>
    <s v="Room_Type 1"/>
    <n v="189"/>
    <x v="0"/>
    <n v="0"/>
    <n v="0"/>
    <n v="72.25"/>
    <n v="0"/>
    <x v="1"/>
  </r>
  <r>
    <x v="6659"/>
    <n v="2"/>
    <n v="0"/>
    <n v="3"/>
    <n v="0"/>
    <s v="Room_Type 1"/>
    <n v="225"/>
    <x v="6"/>
    <n v="0"/>
    <n v="0"/>
    <n v="74.150000000000006"/>
    <n v="1"/>
    <x v="1"/>
  </r>
  <r>
    <x v="6660"/>
    <n v="1"/>
    <n v="0"/>
    <n v="3"/>
    <n v="0"/>
    <s v="Room_Type 1"/>
    <n v="1"/>
    <x v="10"/>
    <n v="0"/>
    <n v="0"/>
    <n v="60"/>
    <n v="0"/>
    <x v="0"/>
  </r>
  <r>
    <x v="6661"/>
    <n v="2"/>
    <n v="0"/>
    <n v="3"/>
    <n v="0"/>
    <s v="Room_Type 1"/>
    <n v="66"/>
    <x v="6"/>
    <n v="0"/>
    <n v="0"/>
    <n v="75"/>
    <n v="0"/>
    <x v="0"/>
  </r>
  <r>
    <x v="6662"/>
    <n v="2"/>
    <n v="0"/>
    <n v="3"/>
    <n v="0"/>
    <s v="Room_Type 1"/>
    <n v="2"/>
    <x v="11"/>
    <n v="0"/>
    <n v="0"/>
    <n v="96"/>
    <n v="1"/>
    <x v="1"/>
  </r>
  <r>
    <x v="6663"/>
    <n v="2"/>
    <n v="0"/>
    <n v="3"/>
    <n v="0"/>
    <s v="Room_Type 1"/>
    <n v="31"/>
    <x v="6"/>
    <n v="0"/>
    <n v="0"/>
    <n v="129"/>
    <n v="2"/>
    <x v="1"/>
  </r>
  <r>
    <x v="6664"/>
    <n v="1"/>
    <n v="0"/>
    <n v="3"/>
    <n v="0"/>
    <s v="Room_Type 4"/>
    <n v="9"/>
    <x v="4"/>
    <n v="0"/>
    <n v="0"/>
    <n v="166"/>
    <n v="1"/>
    <x v="1"/>
  </r>
  <r>
    <x v="6665"/>
    <n v="2"/>
    <n v="0"/>
    <n v="3"/>
    <n v="0"/>
    <s v="Room_Type 1"/>
    <n v="252"/>
    <x v="6"/>
    <n v="0"/>
    <n v="0"/>
    <n v="106.3"/>
    <n v="0"/>
    <x v="0"/>
  </r>
  <r>
    <x v="6666"/>
    <n v="2"/>
    <n v="0"/>
    <n v="5"/>
    <n v="0"/>
    <s v="Room_Type 1"/>
    <n v="277"/>
    <x v="1"/>
    <n v="0"/>
    <n v="0"/>
    <n v="100.3"/>
    <n v="0"/>
    <x v="0"/>
  </r>
  <r>
    <x v="6667"/>
    <n v="2"/>
    <n v="0"/>
    <n v="3"/>
    <n v="0"/>
    <s v="Room_Type 1"/>
    <n v="15"/>
    <x v="7"/>
    <n v="0"/>
    <n v="0"/>
    <n v="106.33"/>
    <n v="2"/>
    <x v="1"/>
  </r>
  <r>
    <x v="6668"/>
    <n v="2"/>
    <n v="0"/>
    <n v="3"/>
    <n v="0"/>
    <s v="Room_Type 4"/>
    <n v="129"/>
    <x v="10"/>
    <n v="0"/>
    <n v="0"/>
    <n v="62"/>
    <n v="0"/>
    <x v="1"/>
  </r>
  <r>
    <x v="6669"/>
    <n v="1"/>
    <n v="0"/>
    <n v="3"/>
    <n v="0"/>
    <s v="Room_Type 1"/>
    <n v="116"/>
    <x v="10"/>
    <n v="0"/>
    <n v="0"/>
    <n v="61"/>
    <n v="0"/>
    <x v="0"/>
  </r>
  <r>
    <x v="6670"/>
    <n v="2"/>
    <n v="0"/>
    <n v="4"/>
    <n v="0"/>
    <s v="Room_Type 1"/>
    <n v="179"/>
    <x v="4"/>
    <n v="0"/>
    <n v="0"/>
    <n v="90.95"/>
    <n v="1"/>
    <x v="1"/>
  </r>
  <r>
    <x v="6671"/>
    <n v="1"/>
    <n v="0"/>
    <n v="1"/>
    <n v="0"/>
    <s v="Room_Type 4"/>
    <n v="2"/>
    <x v="9"/>
    <n v="0"/>
    <n v="0"/>
    <n v="55"/>
    <n v="0"/>
    <x v="1"/>
  </r>
  <r>
    <x v="6672"/>
    <n v="1"/>
    <n v="0"/>
    <n v="1"/>
    <n v="0"/>
    <s v="Room_Type 1"/>
    <n v="151"/>
    <x v="11"/>
    <n v="0"/>
    <n v="0"/>
    <n v="80"/>
    <n v="0"/>
    <x v="1"/>
  </r>
  <r>
    <x v="6673"/>
    <n v="1"/>
    <n v="0"/>
    <n v="3"/>
    <n v="0"/>
    <s v="Room_Type 1"/>
    <n v="16"/>
    <x v="3"/>
    <n v="0"/>
    <n v="0"/>
    <n v="120"/>
    <n v="1"/>
    <x v="1"/>
  </r>
  <r>
    <x v="6674"/>
    <n v="1"/>
    <n v="0"/>
    <n v="4"/>
    <n v="0"/>
    <s v="Room_Type 1"/>
    <n v="162"/>
    <x v="6"/>
    <n v="0"/>
    <n v="0"/>
    <n v="115"/>
    <n v="0"/>
    <x v="0"/>
  </r>
  <r>
    <x v="6675"/>
    <n v="2"/>
    <n v="2"/>
    <n v="7"/>
    <n v="0"/>
    <s v="Room_Type 6"/>
    <n v="113"/>
    <x v="8"/>
    <n v="0"/>
    <n v="0"/>
    <n v="167.45"/>
    <n v="0"/>
    <x v="0"/>
  </r>
  <r>
    <x v="6676"/>
    <n v="2"/>
    <n v="0"/>
    <n v="8"/>
    <n v="0"/>
    <s v="Room_Type 1"/>
    <n v="213"/>
    <x v="1"/>
    <n v="0"/>
    <n v="0"/>
    <n v="119.85"/>
    <n v="0"/>
    <x v="0"/>
  </r>
  <r>
    <x v="6677"/>
    <n v="0"/>
    <n v="2"/>
    <n v="3"/>
    <n v="0"/>
    <s v="Room_Type 2"/>
    <n v="1"/>
    <x v="10"/>
    <n v="0"/>
    <n v="0"/>
    <n v="71"/>
    <n v="0"/>
    <x v="1"/>
  </r>
  <r>
    <x v="6678"/>
    <n v="2"/>
    <n v="0"/>
    <n v="2"/>
    <n v="0"/>
    <s v="Room_Type 1"/>
    <n v="17"/>
    <x v="9"/>
    <n v="0"/>
    <n v="0"/>
    <n v="80"/>
    <n v="1"/>
    <x v="1"/>
  </r>
  <r>
    <x v="6679"/>
    <n v="2"/>
    <n v="0"/>
    <n v="2"/>
    <n v="0"/>
    <s v="Room_Type 1"/>
    <n v="102"/>
    <x v="6"/>
    <n v="0"/>
    <n v="0"/>
    <n v="109"/>
    <n v="0"/>
    <x v="1"/>
  </r>
  <r>
    <x v="6680"/>
    <n v="2"/>
    <n v="0"/>
    <n v="2"/>
    <n v="0"/>
    <s v="Room_Type 1"/>
    <n v="5"/>
    <x v="8"/>
    <n v="0"/>
    <n v="0"/>
    <n v="110"/>
    <n v="1"/>
    <x v="1"/>
  </r>
  <r>
    <x v="6681"/>
    <n v="1"/>
    <n v="0"/>
    <n v="1"/>
    <n v="1"/>
    <s v="Room_Type 1"/>
    <n v="1"/>
    <x v="1"/>
    <n v="0"/>
    <n v="0"/>
    <n v="139.5"/>
    <n v="2"/>
    <x v="1"/>
  </r>
  <r>
    <x v="6682"/>
    <n v="2"/>
    <n v="0"/>
    <n v="2"/>
    <n v="0"/>
    <s v="Room_Type 1"/>
    <n v="32"/>
    <x v="6"/>
    <n v="0"/>
    <n v="0"/>
    <n v="85"/>
    <n v="0"/>
    <x v="1"/>
  </r>
  <r>
    <x v="6683"/>
    <n v="1"/>
    <n v="0"/>
    <n v="1"/>
    <n v="0"/>
    <s v="Room_Type 1"/>
    <n v="263"/>
    <x v="1"/>
    <n v="0"/>
    <n v="0"/>
    <n v="0"/>
    <n v="0"/>
    <x v="1"/>
  </r>
  <r>
    <x v="6684"/>
    <n v="2"/>
    <n v="0"/>
    <n v="2"/>
    <n v="0"/>
    <s v="Room_Type 1"/>
    <n v="8"/>
    <x v="6"/>
    <n v="0"/>
    <n v="0"/>
    <n v="126"/>
    <n v="1"/>
    <x v="1"/>
  </r>
  <r>
    <x v="6685"/>
    <n v="1"/>
    <n v="0"/>
    <n v="2"/>
    <n v="0"/>
    <s v="Room_Type 1"/>
    <n v="17"/>
    <x v="6"/>
    <n v="0"/>
    <n v="0"/>
    <n v="73.88"/>
    <n v="3"/>
    <x v="1"/>
  </r>
  <r>
    <x v="6686"/>
    <n v="2"/>
    <n v="1"/>
    <n v="4"/>
    <n v="0"/>
    <s v="Room_Type 2"/>
    <n v="186"/>
    <x v="0"/>
    <n v="0"/>
    <n v="0"/>
    <n v="83.83"/>
    <n v="0"/>
    <x v="0"/>
  </r>
  <r>
    <x v="6687"/>
    <n v="2"/>
    <n v="0"/>
    <n v="2"/>
    <n v="0"/>
    <s v="Room_Type 1"/>
    <n v="102"/>
    <x v="6"/>
    <n v="0"/>
    <n v="0"/>
    <n v="109"/>
    <n v="0"/>
    <x v="1"/>
  </r>
  <r>
    <x v="6688"/>
    <n v="2"/>
    <n v="0"/>
    <n v="14"/>
    <n v="0"/>
    <s v="Room_Type 4"/>
    <n v="50"/>
    <x v="9"/>
    <n v="0"/>
    <n v="0"/>
    <n v="51"/>
    <n v="1"/>
    <x v="0"/>
  </r>
  <r>
    <x v="6689"/>
    <n v="2"/>
    <n v="0"/>
    <n v="8"/>
    <n v="0"/>
    <s v="Room_Type 4"/>
    <n v="34"/>
    <x v="6"/>
    <n v="0"/>
    <n v="0"/>
    <n v="82.94"/>
    <n v="0"/>
    <x v="1"/>
  </r>
  <r>
    <x v="6690"/>
    <n v="2"/>
    <n v="0"/>
    <n v="2"/>
    <n v="0"/>
    <s v="Room_Type 1"/>
    <n v="3"/>
    <x v="8"/>
    <n v="0"/>
    <n v="0"/>
    <n v="112"/>
    <n v="1"/>
    <x v="1"/>
  </r>
  <r>
    <x v="6691"/>
    <n v="2"/>
    <n v="0"/>
    <n v="6"/>
    <n v="0"/>
    <s v="Room_Type 1"/>
    <n v="172"/>
    <x v="0"/>
    <n v="0"/>
    <n v="0"/>
    <n v="99.45"/>
    <n v="1"/>
    <x v="1"/>
  </r>
  <r>
    <x v="6692"/>
    <n v="2"/>
    <n v="0"/>
    <n v="4"/>
    <n v="0"/>
    <s v="Room_Type 1"/>
    <n v="196"/>
    <x v="8"/>
    <n v="0"/>
    <n v="0"/>
    <n v="80.75"/>
    <n v="1"/>
    <x v="1"/>
  </r>
  <r>
    <x v="6693"/>
    <n v="2"/>
    <n v="0"/>
    <n v="5"/>
    <n v="0"/>
    <s v="Room_Type 1"/>
    <n v="11"/>
    <x v="4"/>
    <n v="0"/>
    <n v="0"/>
    <n v="85"/>
    <n v="0"/>
    <x v="1"/>
  </r>
  <r>
    <x v="6694"/>
    <n v="2"/>
    <n v="0"/>
    <n v="3"/>
    <n v="0"/>
    <s v="Room_Type 1"/>
    <n v="37"/>
    <x v="9"/>
    <n v="0"/>
    <n v="0"/>
    <n v="117.6"/>
    <n v="1"/>
    <x v="1"/>
  </r>
  <r>
    <x v="6695"/>
    <n v="2"/>
    <n v="1"/>
    <n v="7"/>
    <n v="0"/>
    <s v="Room_Type 1"/>
    <n v="63"/>
    <x v="4"/>
    <n v="0"/>
    <n v="0"/>
    <n v="121.5"/>
    <n v="0"/>
    <x v="0"/>
  </r>
  <r>
    <x v="6696"/>
    <n v="2"/>
    <n v="0"/>
    <n v="7"/>
    <n v="0"/>
    <s v="Room_Type 4"/>
    <n v="89"/>
    <x v="4"/>
    <n v="0"/>
    <n v="0"/>
    <n v="155.57"/>
    <n v="2"/>
    <x v="1"/>
  </r>
  <r>
    <x v="6697"/>
    <n v="2"/>
    <n v="0"/>
    <n v="4"/>
    <n v="0"/>
    <s v="Room_Type 1"/>
    <n v="40"/>
    <x v="6"/>
    <n v="0"/>
    <n v="0"/>
    <n v="94.5"/>
    <n v="1"/>
    <x v="1"/>
  </r>
  <r>
    <x v="6698"/>
    <n v="3"/>
    <n v="0"/>
    <n v="4"/>
    <n v="0"/>
    <s v="Room_Type 4"/>
    <n v="169"/>
    <x v="0"/>
    <n v="0"/>
    <n v="0"/>
    <n v="130.05000000000001"/>
    <n v="0"/>
    <x v="0"/>
  </r>
  <r>
    <x v="6699"/>
    <n v="2"/>
    <n v="0"/>
    <n v="3"/>
    <n v="0"/>
    <s v="Room_Type 1"/>
    <n v="119"/>
    <x v="3"/>
    <n v="0"/>
    <n v="0"/>
    <n v="72.25"/>
    <n v="3"/>
    <x v="1"/>
  </r>
  <r>
    <x v="6700"/>
    <n v="2"/>
    <n v="0"/>
    <n v="2"/>
    <n v="0"/>
    <s v="Room_Type 1"/>
    <n v="177"/>
    <x v="2"/>
    <n v="0"/>
    <n v="0"/>
    <n v="100"/>
    <n v="0"/>
    <x v="0"/>
  </r>
  <r>
    <x v="6701"/>
    <n v="1"/>
    <n v="0"/>
    <n v="3"/>
    <n v="0"/>
    <s v="Room_Type 1"/>
    <n v="133"/>
    <x v="9"/>
    <n v="0"/>
    <n v="0"/>
    <n v="74.67"/>
    <n v="1"/>
    <x v="1"/>
  </r>
  <r>
    <x v="6702"/>
    <n v="2"/>
    <n v="0"/>
    <n v="5"/>
    <n v="0"/>
    <s v="Room_Type 1"/>
    <n v="130"/>
    <x v="5"/>
    <n v="0"/>
    <n v="0"/>
    <n v="82.59"/>
    <n v="2"/>
    <x v="1"/>
  </r>
  <r>
    <x v="6703"/>
    <n v="2"/>
    <n v="0"/>
    <n v="3"/>
    <n v="0"/>
    <s v="Room_Type 1"/>
    <n v="161"/>
    <x v="9"/>
    <n v="0"/>
    <n v="0"/>
    <n v="130"/>
    <n v="0"/>
    <x v="0"/>
  </r>
  <r>
    <x v="6704"/>
    <n v="1"/>
    <n v="0"/>
    <n v="2"/>
    <n v="0"/>
    <s v="Room_Type 1"/>
    <n v="192"/>
    <x v="2"/>
    <n v="0"/>
    <n v="0"/>
    <n v="95"/>
    <n v="0"/>
    <x v="1"/>
  </r>
  <r>
    <x v="6705"/>
    <n v="1"/>
    <n v="0"/>
    <n v="2"/>
    <n v="0"/>
    <s v="Room_Type 1"/>
    <n v="15"/>
    <x v="10"/>
    <n v="0"/>
    <n v="0"/>
    <n v="85"/>
    <n v="0"/>
    <x v="0"/>
  </r>
  <r>
    <x v="6706"/>
    <n v="2"/>
    <n v="0"/>
    <n v="3"/>
    <n v="0"/>
    <s v="Room_Type 1"/>
    <n v="37"/>
    <x v="6"/>
    <n v="0"/>
    <n v="0"/>
    <n v="105"/>
    <n v="0"/>
    <x v="1"/>
  </r>
  <r>
    <x v="6707"/>
    <n v="2"/>
    <n v="0"/>
    <n v="1"/>
    <n v="0"/>
    <s v="Room_Type 1"/>
    <n v="184"/>
    <x v="6"/>
    <n v="0"/>
    <n v="0"/>
    <n v="98.1"/>
    <n v="0"/>
    <x v="0"/>
  </r>
  <r>
    <x v="6708"/>
    <n v="2"/>
    <n v="0"/>
    <n v="3"/>
    <n v="0"/>
    <s v="Room_Type 1"/>
    <n v="186"/>
    <x v="5"/>
    <n v="0"/>
    <n v="0"/>
    <n v="80"/>
    <n v="0"/>
    <x v="1"/>
  </r>
  <r>
    <x v="6709"/>
    <n v="2"/>
    <n v="0"/>
    <n v="1"/>
    <n v="0"/>
    <s v="Room_Type 1"/>
    <n v="5"/>
    <x v="0"/>
    <n v="0"/>
    <n v="0"/>
    <n v="124"/>
    <n v="2"/>
    <x v="1"/>
  </r>
  <r>
    <x v="6710"/>
    <n v="3"/>
    <n v="0"/>
    <n v="1"/>
    <n v="0"/>
    <s v="Room_Type 4"/>
    <n v="118"/>
    <x v="4"/>
    <n v="0"/>
    <n v="0"/>
    <n v="137.69999999999999"/>
    <n v="1"/>
    <x v="1"/>
  </r>
  <r>
    <x v="6711"/>
    <n v="2"/>
    <n v="0"/>
    <n v="2"/>
    <n v="0"/>
    <s v="Room_Type 1"/>
    <n v="10"/>
    <x v="0"/>
    <n v="0"/>
    <n v="0"/>
    <n v="157"/>
    <n v="1"/>
    <x v="1"/>
  </r>
  <r>
    <x v="6712"/>
    <n v="2"/>
    <n v="0"/>
    <n v="2"/>
    <n v="0"/>
    <s v="Room_Type 1"/>
    <n v="3"/>
    <x v="10"/>
    <n v="0"/>
    <n v="0"/>
    <n v="79"/>
    <n v="0"/>
    <x v="0"/>
  </r>
  <r>
    <x v="6713"/>
    <n v="2"/>
    <n v="0"/>
    <n v="7"/>
    <n v="0"/>
    <s v="Room_Type 1"/>
    <n v="150"/>
    <x v="1"/>
    <n v="0"/>
    <n v="0"/>
    <n v="129.6"/>
    <n v="2"/>
    <x v="0"/>
  </r>
  <r>
    <x v="6714"/>
    <n v="1"/>
    <n v="0"/>
    <n v="1"/>
    <n v="0"/>
    <s v="Room_Type 7"/>
    <n v="8"/>
    <x v="10"/>
    <n v="0"/>
    <n v="0"/>
    <n v="101"/>
    <n v="0"/>
    <x v="1"/>
  </r>
  <r>
    <x v="6715"/>
    <n v="2"/>
    <n v="0"/>
    <n v="7"/>
    <n v="0"/>
    <s v="Room_Type 4"/>
    <n v="115"/>
    <x v="1"/>
    <n v="0"/>
    <n v="0"/>
    <n v="141.84"/>
    <n v="0"/>
    <x v="1"/>
  </r>
  <r>
    <x v="6716"/>
    <n v="2"/>
    <n v="0"/>
    <n v="2"/>
    <n v="0"/>
    <s v="Room_Type 1"/>
    <n v="9"/>
    <x v="0"/>
    <n v="0"/>
    <n v="0"/>
    <n v="137"/>
    <n v="0"/>
    <x v="1"/>
  </r>
  <r>
    <x v="6717"/>
    <n v="2"/>
    <n v="0"/>
    <n v="3"/>
    <n v="0"/>
    <s v="Room_Type 1"/>
    <n v="150"/>
    <x v="6"/>
    <n v="0"/>
    <n v="0"/>
    <n v="118.8"/>
    <n v="2"/>
    <x v="1"/>
  </r>
  <r>
    <x v="6718"/>
    <n v="2"/>
    <n v="0"/>
    <n v="3"/>
    <n v="0"/>
    <s v="Room_Type 1"/>
    <n v="213"/>
    <x v="2"/>
    <n v="0"/>
    <n v="0"/>
    <n v="130"/>
    <n v="0"/>
    <x v="0"/>
  </r>
  <r>
    <x v="6719"/>
    <n v="2"/>
    <n v="0"/>
    <n v="3"/>
    <n v="0"/>
    <s v="Room_Type 1"/>
    <n v="186"/>
    <x v="0"/>
    <n v="0"/>
    <n v="0"/>
    <n v="112"/>
    <n v="0"/>
    <x v="0"/>
  </r>
  <r>
    <x v="6720"/>
    <n v="2"/>
    <n v="0"/>
    <n v="4"/>
    <n v="0"/>
    <s v="Room_Type 1"/>
    <n v="180"/>
    <x v="4"/>
    <n v="0"/>
    <n v="0"/>
    <n v="85"/>
    <n v="1"/>
    <x v="1"/>
  </r>
  <r>
    <x v="6721"/>
    <n v="2"/>
    <n v="0"/>
    <n v="2"/>
    <n v="0"/>
    <s v="Room_Type 1"/>
    <n v="177"/>
    <x v="2"/>
    <n v="0"/>
    <n v="0"/>
    <n v="100"/>
    <n v="0"/>
    <x v="0"/>
  </r>
  <r>
    <x v="6722"/>
    <n v="2"/>
    <n v="0"/>
    <n v="7"/>
    <n v="0"/>
    <s v="Room_Type 1"/>
    <n v="144"/>
    <x v="1"/>
    <n v="0"/>
    <n v="0"/>
    <n v="116.1"/>
    <n v="1"/>
    <x v="1"/>
  </r>
  <r>
    <x v="6723"/>
    <n v="2"/>
    <n v="1"/>
    <n v="3"/>
    <n v="0"/>
    <s v="Room_Type 1"/>
    <n v="34"/>
    <x v="0"/>
    <n v="0"/>
    <n v="0"/>
    <n v="152.1"/>
    <n v="0"/>
    <x v="1"/>
  </r>
  <r>
    <x v="6724"/>
    <n v="1"/>
    <n v="0"/>
    <n v="3"/>
    <n v="0"/>
    <s v="Room_Type 1"/>
    <n v="37"/>
    <x v="6"/>
    <n v="0"/>
    <n v="0"/>
    <n v="95"/>
    <n v="0"/>
    <x v="1"/>
  </r>
  <r>
    <x v="6725"/>
    <n v="2"/>
    <n v="0"/>
    <n v="1"/>
    <n v="0"/>
    <s v="Room_Type 4"/>
    <n v="52"/>
    <x v="5"/>
    <n v="0"/>
    <n v="0"/>
    <n v="127.8"/>
    <n v="0"/>
    <x v="1"/>
  </r>
  <r>
    <x v="6726"/>
    <n v="1"/>
    <n v="0"/>
    <n v="5"/>
    <n v="0"/>
    <s v="Room_Type 1"/>
    <n v="359"/>
    <x v="6"/>
    <n v="0"/>
    <n v="0"/>
    <n v="70"/>
    <n v="0"/>
    <x v="1"/>
  </r>
  <r>
    <x v="6727"/>
    <n v="2"/>
    <n v="0"/>
    <n v="3"/>
    <n v="0"/>
    <s v="Room_Type 1"/>
    <n v="57"/>
    <x v="2"/>
    <n v="0"/>
    <n v="0"/>
    <n v="90.67"/>
    <n v="1"/>
    <x v="1"/>
  </r>
  <r>
    <x v="6728"/>
    <n v="1"/>
    <n v="0"/>
    <n v="3"/>
    <n v="0"/>
    <s v="Room_Type 1"/>
    <n v="28"/>
    <x v="6"/>
    <n v="0"/>
    <n v="0"/>
    <n v="77"/>
    <n v="0"/>
    <x v="1"/>
  </r>
  <r>
    <x v="6729"/>
    <n v="2"/>
    <n v="0"/>
    <n v="2"/>
    <n v="0"/>
    <s v="Room_Type 1"/>
    <n v="24"/>
    <x v="0"/>
    <n v="0"/>
    <n v="0"/>
    <n v="139"/>
    <n v="2"/>
    <x v="1"/>
  </r>
  <r>
    <x v="6730"/>
    <n v="2"/>
    <n v="0"/>
    <n v="4"/>
    <n v="0"/>
    <s v="Room_Type 1"/>
    <n v="91"/>
    <x v="6"/>
    <n v="0"/>
    <n v="0"/>
    <n v="90.45"/>
    <n v="1"/>
    <x v="1"/>
  </r>
  <r>
    <x v="6731"/>
    <n v="2"/>
    <n v="0"/>
    <n v="7"/>
    <n v="0"/>
    <s v="Room_Type 1"/>
    <n v="277"/>
    <x v="1"/>
    <n v="0"/>
    <n v="0"/>
    <n v="89.14"/>
    <n v="1"/>
    <x v="1"/>
  </r>
  <r>
    <x v="6732"/>
    <n v="2"/>
    <n v="0"/>
    <n v="3"/>
    <n v="0"/>
    <s v="Room_Type 1"/>
    <n v="305"/>
    <x v="7"/>
    <n v="0"/>
    <n v="0"/>
    <n v="89"/>
    <n v="0"/>
    <x v="0"/>
  </r>
  <r>
    <x v="6733"/>
    <n v="1"/>
    <n v="0"/>
    <n v="1"/>
    <n v="0"/>
    <s v="Room_Type 1"/>
    <n v="6"/>
    <x v="3"/>
    <n v="0"/>
    <n v="0"/>
    <n v="0"/>
    <n v="0"/>
    <x v="1"/>
  </r>
  <r>
    <x v="6734"/>
    <n v="2"/>
    <n v="0"/>
    <n v="4"/>
    <n v="0"/>
    <s v="Room_Type 1"/>
    <n v="22"/>
    <x v="1"/>
    <n v="0"/>
    <n v="0"/>
    <n v="114.5"/>
    <n v="1"/>
    <x v="1"/>
  </r>
  <r>
    <x v="6735"/>
    <n v="1"/>
    <n v="0"/>
    <n v="3"/>
    <n v="0"/>
    <s v="Room_Type 1"/>
    <n v="32"/>
    <x v="2"/>
    <n v="0"/>
    <n v="0"/>
    <n v="65.14"/>
    <n v="1"/>
    <x v="1"/>
  </r>
  <r>
    <x v="6736"/>
    <n v="2"/>
    <n v="0"/>
    <n v="2"/>
    <n v="0"/>
    <s v="Room_Type 1"/>
    <n v="61"/>
    <x v="6"/>
    <n v="0"/>
    <n v="0"/>
    <n v="72.239999999999995"/>
    <n v="1"/>
    <x v="1"/>
  </r>
  <r>
    <x v="6737"/>
    <n v="2"/>
    <n v="0"/>
    <n v="3"/>
    <n v="0"/>
    <s v="Room_Type 1"/>
    <n v="118"/>
    <x v="5"/>
    <n v="0"/>
    <n v="0"/>
    <n v="99.3"/>
    <n v="1"/>
    <x v="0"/>
  </r>
  <r>
    <x v="6738"/>
    <n v="2"/>
    <n v="0"/>
    <n v="2"/>
    <n v="0"/>
    <s v="Room_Type 1"/>
    <n v="0"/>
    <x v="7"/>
    <n v="0"/>
    <n v="0"/>
    <n v="104"/>
    <n v="1"/>
    <x v="1"/>
  </r>
  <r>
    <x v="6739"/>
    <n v="2"/>
    <n v="0"/>
    <n v="3"/>
    <n v="0"/>
    <s v="Room_Type 4"/>
    <n v="29"/>
    <x v="7"/>
    <n v="0"/>
    <n v="0"/>
    <n v="46.67"/>
    <n v="0"/>
    <x v="1"/>
  </r>
  <r>
    <x v="6740"/>
    <n v="1"/>
    <n v="0"/>
    <n v="1"/>
    <n v="0"/>
    <s v="Room_Type 6"/>
    <n v="3"/>
    <x v="6"/>
    <n v="0"/>
    <n v="0"/>
    <n v="240"/>
    <n v="0"/>
    <x v="0"/>
  </r>
  <r>
    <x v="6741"/>
    <n v="2"/>
    <n v="0"/>
    <n v="2"/>
    <n v="0"/>
    <s v="Room_Type 1"/>
    <n v="56"/>
    <x v="2"/>
    <n v="0"/>
    <n v="0"/>
    <n v="113.4"/>
    <n v="0"/>
    <x v="0"/>
  </r>
  <r>
    <x v="6742"/>
    <n v="2"/>
    <n v="0"/>
    <n v="8"/>
    <n v="0"/>
    <s v="Room_Type 1"/>
    <n v="112"/>
    <x v="4"/>
    <n v="0"/>
    <n v="0"/>
    <n v="95.63"/>
    <n v="1"/>
    <x v="1"/>
  </r>
  <r>
    <x v="6743"/>
    <n v="3"/>
    <n v="0"/>
    <n v="4"/>
    <n v="0"/>
    <s v="Room_Type 4"/>
    <n v="92"/>
    <x v="0"/>
    <n v="0"/>
    <n v="0"/>
    <n v="150.30000000000001"/>
    <n v="0"/>
    <x v="0"/>
  </r>
  <r>
    <x v="6744"/>
    <n v="2"/>
    <n v="0"/>
    <n v="2"/>
    <n v="0"/>
    <s v="Room_Type 1"/>
    <n v="0"/>
    <x v="0"/>
    <n v="0"/>
    <n v="0"/>
    <n v="109"/>
    <n v="0"/>
    <x v="1"/>
  </r>
  <r>
    <x v="6745"/>
    <n v="2"/>
    <n v="0"/>
    <n v="3"/>
    <n v="0"/>
    <s v="Room_Type 1"/>
    <n v="5"/>
    <x v="6"/>
    <n v="0"/>
    <n v="0"/>
    <n v="90"/>
    <n v="0"/>
    <x v="1"/>
  </r>
  <r>
    <x v="6746"/>
    <n v="2"/>
    <n v="0"/>
    <n v="7"/>
    <n v="0"/>
    <s v="Room_Type 4"/>
    <n v="195"/>
    <x v="0"/>
    <n v="0"/>
    <n v="0"/>
    <n v="112.2"/>
    <n v="2"/>
    <x v="0"/>
  </r>
  <r>
    <x v="6747"/>
    <n v="1"/>
    <n v="0"/>
    <n v="3"/>
    <n v="0"/>
    <s v="Room_Type 1"/>
    <n v="41"/>
    <x v="3"/>
    <n v="0"/>
    <n v="0"/>
    <n v="79.2"/>
    <n v="1"/>
    <x v="1"/>
  </r>
  <r>
    <x v="6748"/>
    <n v="3"/>
    <n v="0"/>
    <n v="1"/>
    <n v="0"/>
    <s v="Room_Type 1"/>
    <n v="19"/>
    <x v="5"/>
    <n v="0"/>
    <n v="0"/>
    <n v="154"/>
    <n v="0"/>
    <x v="1"/>
  </r>
  <r>
    <x v="6749"/>
    <n v="2"/>
    <n v="0"/>
    <n v="3"/>
    <n v="0"/>
    <s v="Room_Type 1"/>
    <n v="273"/>
    <x v="8"/>
    <n v="0"/>
    <n v="0"/>
    <n v="95"/>
    <n v="0"/>
    <x v="0"/>
  </r>
  <r>
    <x v="6750"/>
    <n v="2"/>
    <n v="1"/>
    <n v="3"/>
    <n v="1"/>
    <s v="Room_Type 1"/>
    <n v="8"/>
    <x v="1"/>
    <n v="0"/>
    <n v="0"/>
    <n v="140"/>
    <n v="3"/>
    <x v="1"/>
  </r>
  <r>
    <x v="6751"/>
    <n v="1"/>
    <n v="0"/>
    <n v="1"/>
    <n v="0"/>
    <s v="Room_Type 1"/>
    <n v="3"/>
    <x v="2"/>
    <n v="0"/>
    <n v="0"/>
    <n v="124"/>
    <n v="0"/>
    <x v="1"/>
  </r>
  <r>
    <x v="6752"/>
    <n v="1"/>
    <n v="0"/>
    <n v="1"/>
    <n v="0"/>
    <s v="Room_Type 1"/>
    <n v="12"/>
    <x v="2"/>
    <n v="0"/>
    <n v="0"/>
    <n v="90"/>
    <n v="1"/>
    <x v="1"/>
  </r>
  <r>
    <x v="6753"/>
    <n v="1"/>
    <n v="0"/>
    <n v="6"/>
    <n v="0"/>
    <s v="Room_Type 1"/>
    <n v="69"/>
    <x v="2"/>
    <n v="0"/>
    <n v="0"/>
    <n v="120"/>
    <n v="0"/>
    <x v="0"/>
  </r>
  <r>
    <x v="6754"/>
    <n v="2"/>
    <n v="0"/>
    <n v="4"/>
    <n v="0"/>
    <s v="Room_Type 1"/>
    <n v="285"/>
    <x v="6"/>
    <n v="0"/>
    <n v="0"/>
    <n v="100"/>
    <n v="0"/>
    <x v="0"/>
  </r>
  <r>
    <x v="6755"/>
    <n v="1"/>
    <n v="0"/>
    <n v="2"/>
    <n v="0"/>
    <s v="Room_Type 1"/>
    <n v="2"/>
    <x v="11"/>
    <n v="1"/>
    <n v="11"/>
    <n v="82.9"/>
    <n v="1"/>
    <x v="1"/>
  </r>
  <r>
    <x v="6756"/>
    <n v="2"/>
    <n v="1"/>
    <n v="5"/>
    <n v="0"/>
    <s v="Room_Type 1"/>
    <n v="90"/>
    <x v="3"/>
    <n v="0"/>
    <n v="0"/>
    <n v="88.74"/>
    <n v="0"/>
    <x v="0"/>
  </r>
  <r>
    <x v="6757"/>
    <n v="1"/>
    <n v="0"/>
    <n v="4"/>
    <n v="0"/>
    <s v="Room_Type 2"/>
    <n v="32"/>
    <x v="1"/>
    <n v="0"/>
    <n v="0"/>
    <n v="124.25"/>
    <n v="2"/>
    <x v="1"/>
  </r>
  <r>
    <x v="6758"/>
    <n v="2"/>
    <n v="0"/>
    <n v="2"/>
    <n v="0"/>
    <s v="Room_Type 1"/>
    <n v="35"/>
    <x v="10"/>
    <n v="0"/>
    <n v="0"/>
    <n v="67.5"/>
    <n v="0"/>
    <x v="0"/>
  </r>
  <r>
    <x v="6759"/>
    <n v="2"/>
    <n v="0"/>
    <n v="4"/>
    <n v="0"/>
    <s v="Room_Type 1"/>
    <n v="219"/>
    <x v="6"/>
    <n v="0"/>
    <n v="0"/>
    <n v="102.85"/>
    <n v="0"/>
    <x v="0"/>
  </r>
  <r>
    <x v="6760"/>
    <n v="3"/>
    <n v="0"/>
    <n v="2"/>
    <n v="0"/>
    <s v="Room_Type 4"/>
    <n v="111"/>
    <x v="1"/>
    <n v="0"/>
    <n v="0"/>
    <n v="168.3"/>
    <n v="1"/>
    <x v="0"/>
  </r>
  <r>
    <x v="6761"/>
    <n v="2"/>
    <n v="0"/>
    <n v="1"/>
    <n v="0"/>
    <s v="Room_Type 1"/>
    <n v="10"/>
    <x v="2"/>
    <n v="0"/>
    <n v="0"/>
    <n v="91"/>
    <n v="1"/>
    <x v="1"/>
  </r>
  <r>
    <x v="6762"/>
    <n v="2"/>
    <n v="0"/>
    <n v="1"/>
    <n v="0"/>
    <s v="Room_Type 1"/>
    <n v="56"/>
    <x v="2"/>
    <n v="0"/>
    <n v="0"/>
    <n v="120"/>
    <n v="0"/>
    <x v="1"/>
  </r>
  <r>
    <x v="6763"/>
    <n v="2"/>
    <n v="0"/>
    <n v="3"/>
    <n v="0"/>
    <s v="Room_Type 4"/>
    <n v="138"/>
    <x v="2"/>
    <n v="0"/>
    <n v="0"/>
    <n v="109.8"/>
    <n v="1"/>
    <x v="0"/>
  </r>
  <r>
    <x v="6764"/>
    <n v="2"/>
    <n v="0"/>
    <n v="6"/>
    <n v="0"/>
    <s v="Room_Type 1"/>
    <n v="57"/>
    <x v="3"/>
    <n v="0"/>
    <n v="0"/>
    <n v="74.8"/>
    <n v="0"/>
    <x v="0"/>
  </r>
  <r>
    <x v="6765"/>
    <n v="2"/>
    <n v="0"/>
    <n v="5"/>
    <n v="0"/>
    <s v="Room_Type 1"/>
    <n v="12"/>
    <x v="7"/>
    <n v="0"/>
    <n v="0"/>
    <n v="90.07"/>
    <n v="1"/>
    <x v="1"/>
  </r>
  <r>
    <x v="6766"/>
    <n v="3"/>
    <n v="0"/>
    <n v="3"/>
    <n v="0"/>
    <s v="Room_Type 4"/>
    <n v="34"/>
    <x v="6"/>
    <n v="0"/>
    <n v="0"/>
    <n v="170.4"/>
    <n v="1"/>
    <x v="0"/>
  </r>
  <r>
    <x v="6767"/>
    <n v="2"/>
    <n v="0"/>
    <n v="5"/>
    <n v="0"/>
    <s v="Room_Type 1"/>
    <n v="41"/>
    <x v="10"/>
    <n v="0"/>
    <n v="0"/>
    <n v="65"/>
    <n v="0"/>
    <x v="1"/>
  </r>
  <r>
    <x v="6768"/>
    <n v="2"/>
    <n v="0"/>
    <n v="6"/>
    <n v="0"/>
    <s v="Room_Type 4"/>
    <n v="35"/>
    <x v="2"/>
    <n v="0"/>
    <n v="0"/>
    <n v="128.4"/>
    <n v="0"/>
    <x v="0"/>
  </r>
  <r>
    <x v="6769"/>
    <n v="2"/>
    <n v="0"/>
    <n v="2"/>
    <n v="0"/>
    <s v="Room_Type 1"/>
    <n v="63"/>
    <x v="9"/>
    <n v="0"/>
    <n v="0"/>
    <n v="80.099999999999994"/>
    <n v="0"/>
    <x v="0"/>
  </r>
  <r>
    <x v="6770"/>
    <n v="2"/>
    <n v="0"/>
    <n v="7"/>
    <n v="0"/>
    <s v="Room_Type 4"/>
    <n v="77"/>
    <x v="9"/>
    <n v="0"/>
    <n v="0"/>
    <n v="97.02"/>
    <n v="0"/>
    <x v="0"/>
  </r>
  <r>
    <x v="6771"/>
    <n v="1"/>
    <n v="0"/>
    <n v="4"/>
    <n v="0"/>
    <s v="Room_Type 1"/>
    <n v="100"/>
    <x v="1"/>
    <n v="0"/>
    <n v="0"/>
    <n v="0"/>
    <n v="0"/>
    <x v="1"/>
  </r>
  <r>
    <x v="6772"/>
    <n v="1"/>
    <n v="0"/>
    <n v="3"/>
    <n v="0"/>
    <s v="Room_Type 1"/>
    <n v="280"/>
    <x v="1"/>
    <n v="0"/>
    <n v="0"/>
    <n v="100"/>
    <n v="0"/>
    <x v="0"/>
  </r>
  <r>
    <x v="6773"/>
    <n v="2"/>
    <n v="0"/>
    <n v="4"/>
    <n v="0"/>
    <s v="Room_Type 4"/>
    <n v="0"/>
    <x v="1"/>
    <n v="0"/>
    <n v="0"/>
    <n v="155"/>
    <n v="1"/>
    <x v="1"/>
  </r>
  <r>
    <x v="6774"/>
    <n v="2"/>
    <n v="0"/>
    <n v="4"/>
    <n v="0"/>
    <s v="Room_Type 1"/>
    <n v="250"/>
    <x v="1"/>
    <n v="0"/>
    <n v="0"/>
    <n v="95"/>
    <n v="0"/>
    <x v="0"/>
  </r>
  <r>
    <x v="6775"/>
    <n v="2"/>
    <n v="0"/>
    <n v="2"/>
    <n v="0"/>
    <s v="Room_Type 1"/>
    <n v="265"/>
    <x v="2"/>
    <n v="0"/>
    <n v="0"/>
    <n v="115"/>
    <n v="1"/>
    <x v="0"/>
  </r>
  <r>
    <x v="6776"/>
    <n v="2"/>
    <n v="0"/>
    <n v="2"/>
    <n v="0"/>
    <s v="Room_Type 1"/>
    <n v="0"/>
    <x v="11"/>
    <n v="0"/>
    <n v="0"/>
    <n v="80.3"/>
    <n v="1"/>
    <x v="1"/>
  </r>
  <r>
    <x v="6777"/>
    <n v="2"/>
    <n v="0"/>
    <n v="7"/>
    <n v="0"/>
    <s v="Room_Type 1"/>
    <n v="117"/>
    <x v="7"/>
    <n v="0"/>
    <n v="0"/>
    <n v="126"/>
    <n v="1"/>
    <x v="0"/>
  </r>
  <r>
    <x v="6778"/>
    <n v="2"/>
    <n v="0"/>
    <n v="3"/>
    <n v="0"/>
    <s v="Room_Type 1"/>
    <n v="10"/>
    <x v="5"/>
    <n v="0"/>
    <n v="0"/>
    <n v="111"/>
    <n v="0"/>
    <x v="0"/>
  </r>
  <r>
    <x v="6779"/>
    <n v="2"/>
    <n v="0"/>
    <n v="4"/>
    <n v="0"/>
    <s v="Room_Type 4"/>
    <n v="79"/>
    <x v="3"/>
    <n v="0"/>
    <n v="0"/>
    <n v="137.91"/>
    <n v="0"/>
    <x v="0"/>
  </r>
  <r>
    <x v="6780"/>
    <n v="2"/>
    <n v="0"/>
    <n v="1"/>
    <n v="0"/>
    <s v="Room_Type 1"/>
    <n v="115"/>
    <x v="6"/>
    <n v="0"/>
    <n v="0"/>
    <n v="108"/>
    <n v="0"/>
    <x v="0"/>
  </r>
  <r>
    <x v="6781"/>
    <n v="2"/>
    <n v="0"/>
    <n v="3"/>
    <n v="0"/>
    <s v="Room_Type 4"/>
    <n v="86"/>
    <x v="9"/>
    <n v="0"/>
    <n v="0"/>
    <n v="87.3"/>
    <n v="2"/>
    <x v="1"/>
  </r>
  <r>
    <x v="6782"/>
    <n v="1"/>
    <n v="0"/>
    <n v="6"/>
    <n v="0"/>
    <s v="Room_Type 4"/>
    <n v="48"/>
    <x v="9"/>
    <n v="0"/>
    <n v="0"/>
    <n v="98.18"/>
    <n v="0"/>
    <x v="0"/>
  </r>
  <r>
    <x v="6783"/>
    <n v="2"/>
    <n v="0"/>
    <n v="4"/>
    <n v="0"/>
    <s v="Room_Type 1"/>
    <n v="112"/>
    <x v="0"/>
    <n v="0"/>
    <n v="0"/>
    <n v="112.5"/>
    <n v="1"/>
    <x v="1"/>
  </r>
  <r>
    <x v="6784"/>
    <n v="1"/>
    <n v="0"/>
    <n v="1"/>
    <n v="0"/>
    <s v="Room_Type 1"/>
    <n v="0"/>
    <x v="9"/>
    <n v="0"/>
    <n v="0"/>
    <n v="79"/>
    <n v="0"/>
    <x v="1"/>
  </r>
  <r>
    <x v="6785"/>
    <n v="2"/>
    <n v="0"/>
    <n v="4"/>
    <n v="0"/>
    <s v="Room_Type 1"/>
    <n v="112"/>
    <x v="8"/>
    <n v="0"/>
    <n v="0"/>
    <n v="111.78"/>
    <n v="1"/>
    <x v="1"/>
  </r>
  <r>
    <x v="6786"/>
    <n v="2"/>
    <n v="0"/>
    <n v="2"/>
    <n v="0"/>
    <s v="Room_Type 1"/>
    <n v="201"/>
    <x v="6"/>
    <n v="0"/>
    <n v="0"/>
    <n v="98.1"/>
    <n v="0"/>
    <x v="0"/>
  </r>
  <r>
    <x v="6787"/>
    <n v="2"/>
    <n v="0"/>
    <n v="3"/>
    <n v="0"/>
    <s v="Room_Type 1"/>
    <n v="305"/>
    <x v="7"/>
    <n v="0"/>
    <n v="0"/>
    <n v="89"/>
    <n v="0"/>
    <x v="0"/>
  </r>
  <r>
    <x v="6788"/>
    <n v="2"/>
    <n v="0"/>
    <n v="3"/>
    <n v="0"/>
    <s v="Room_Type 1"/>
    <n v="183"/>
    <x v="0"/>
    <n v="0"/>
    <n v="0"/>
    <n v="112"/>
    <n v="1"/>
    <x v="0"/>
  </r>
  <r>
    <x v="6789"/>
    <n v="1"/>
    <n v="0"/>
    <n v="3"/>
    <n v="0"/>
    <s v="Room_Type 1"/>
    <n v="37"/>
    <x v="6"/>
    <n v="0"/>
    <n v="0"/>
    <n v="95"/>
    <n v="0"/>
    <x v="1"/>
  </r>
  <r>
    <x v="6790"/>
    <n v="2"/>
    <n v="0"/>
    <n v="5"/>
    <n v="0"/>
    <s v="Room_Type 4"/>
    <n v="46"/>
    <x v="1"/>
    <n v="0"/>
    <n v="0"/>
    <n v="149.4"/>
    <n v="1"/>
    <x v="0"/>
  </r>
  <r>
    <x v="6791"/>
    <n v="2"/>
    <n v="0"/>
    <n v="2"/>
    <n v="0"/>
    <s v="Room_Type 1"/>
    <n v="88"/>
    <x v="6"/>
    <n v="0"/>
    <n v="0"/>
    <n v="112.2"/>
    <n v="0"/>
    <x v="1"/>
  </r>
  <r>
    <x v="6792"/>
    <n v="2"/>
    <n v="0"/>
    <n v="3"/>
    <n v="0"/>
    <s v="Room_Type 4"/>
    <n v="202"/>
    <x v="6"/>
    <n v="0"/>
    <n v="0"/>
    <n v="120"/>
    <n v="1"/>
    <x v="0"/>
  </r>
  <r>
    <x v="6793"/>
    <n v="2"/>
    <n v="0"/>
    <n v="2"/>
    <n v="0"/>
    <s v="Room_Type 1"/>
    <n v="48"/>
    <x v="1"/>
    <n v="0"/>
    <n v="0"/>
    <n v="135.9"/>
    <n v="1"/>
    <x v="1"/>
  </r>
  <r>
    <x v="6794"/>
    <n v="2"/>
    <n v="0"/>
    <n v="3"/>
    <n v="0"/>
    <s v="Room_Type 1"/>
    <n v="19"/>
    <x v="6"/>
    <n v="1"/>
    <n v="1"/>
    <n v="90"/>
    <n v="0"/>
    <x v="1"/>
  </r>
  <r>
    <x v="6795"/>
    <n v="1"/>
    <n v="0"/>
    <n v="4"/>
    <n v="0"/>
    <s v="Room_Type 1"/>
    <n v="7"/>
    <x v="2"/>
    <n v="0"/>
    <n v="0"/>
    <n v="112.5"/>
    <n v="1"/>
    <x v="1"/>
  </r>
  <r>
    <x v="6796"/>
    <n v="2"/>
    <n v="0"/>
    <n v="2"/>
    <n v="0"/>
    <s v="Room_Type 1"/>
    <n v="257"/>
    <x v="4"/>
    <n v="0"/>
    <n v="0"/>
    <n v="101.5"/>
    <n v="0"/>
    <x v="0"/>
  </r>
  <r>
    <x v="6797"/>
    <n v="1"/>
    <n v="2"/>
    <n v="10"/>
    <n v="0"/>
    <s v="Room_Type 1"/>
    <n v="65"/>
    <x v="2"/>
    <n v="0"/>
    <n v="0"/>
    <n v="162.44999999999999"/>
    <n v="0"/>
    <x v="0"/>
  </r>
  <r>
    <x v="6798"/>
    <n v="2"/>
    <n v="1"/>
    <n v="1"/>
    <n v="0"/>
    <s v="Room_Type 1"/>
    <n v="1"/>
    <x v="0"/>
    <n v="0"/>
    <n v="0"/>
    <n v="119"/>
    <n v="2"/>
    <x v="1"/>
  </r>
  <r>
    <x v="6799"/>
    <n v="2"/>
    <n v="0"/>
    <n v="2"/>
    <n v="0"/>
    <s v="Room_Type 1"/>
    <n v="113"/>
    <x v="1"/>
    <n v="0"/>
    <n v="0"/>
    <n v="135.9"/>
    <n v="0"/>
    <x v="0"/>
  </r>
  <r>
    <x v="6800"/>
    <n v="2"/>
    <n v="0"/>
    <n v="3"/>
    <n v="0"/>
    <s v="Room_Type 1"/>
    <n v="179"/>
    <x v="6"/>
    <n v="0"/>
    <n v="0"/>
    <n v="85.5"/>
    <n v="2"/>
    <x v="1"/>
  </r>
  <r>
    <x v="6801"/>
    <n v="1"/>
    <n v="0"/>
    <n v="3"/>
    <n v="0"/>
    <s v="Room_Type 1"/>
    <n v="4"/>
    <x v="6"/>
    <n v="0"/>
    <n v="0"/>
    <n v="84.7"/>
    <n v="1"/>
    <x v="1"/>
  </r>
  <r>
    <x v="6802"/>
    <n v="3"/>
    <n v="0"/>
    <n v="3"/>
    <n v="0"/>
    <s v="Room_Type 1"/>
    <n v="75"/>
    <x v="7"/>
    <n v="0"/>
    <n v="0"/>
    <n v="157.25"/>
    <n v="3"/>
    <x v="1"/>
  </r>
  <r>
    <x v="6803"/>
    <n v="2"/>
    <n v="0"/>
    <n v="1"/>
    <n v="0"/>
    <s v="Room_Type 4"/>
    <n v="0"/>
    <x v="9"/>
    <n v="0"/>
    <n v="0"/>
    <n v="139"/>
    <n v="0"/>
    <x v="1"/>
  </r>
  <r>
    <x v="6804"/>
    <n v="2"/>
    <n v="0"/>
    <n v="7"/>
    <n v="0"/>
    <s v="Room_Type 4"/>
    <n v="45"/>
    <x v="6"/>
    <n v="0"/>
    <n v="0"/>
    <n v="90.64"/>
    <n v="2"/>
    <x v="1"/>
  </r>
  <r>
    <x v="6805"/>
    <n v="2"/>
    <n v="1"/>
    <n v="3"/>
    <n v="0"/>
    <s v="Room_Type 1"/>
    <n v="3"/>
    <x v="3"/>
    <n v="0"/>
    <n v="0"/>
    <n v="120"/>
    <n v="2"/>
    <x v="1"/>
  </r>
  <r>
    <x v="6806"/>
    <n v="3"/>
    <n v="0"/>
    <n v="3"/>
    <n v="0"/>
    <s v="Room_Type 4"/>
    <n v="99"/>
    <x v="0"/>
    <n v="0"/>
    <n v="0"/>
    <n v="166.4"/>
    <n v="2"/>
    <x v="0"/>
  </r>
  <r>
    <x v="6807"/>
    <n v="2"/>
    <n v="0"/>
    <n v="3"/>
    <n v="0"/>
    <s v="Room_Type 1"/>
    <n v="280"/>
    <x v="1"/>
    <n v="0"/>
    <n v="0"/>
    <n v="110"/>
    <n v="0"/>
    <x v="0"/>
  </r>
  <r>
    <x v="6808"/>
    <n v="1"/>
    <n v="0"/>
    <n v="5"/>
    <n v="0"/>
    <s v="Room_Type 1"/>
    <n v="23"/>
    <x v="0"/>
    <n v="0"/>
    <n v="0"/>
    <n v="92"/>
    <n v="1"/>
    <x v="1"/>
  </r>
  <r>
    <x v="6809"/>
    <n v="2"/>
    <n v="0"/>
    <n v="2"/>
    <n v="0"/>
    <s v="Room_Type 1"/>
    <n v="180"/>
    <x v="8"/>
    <n v="0"/>
    <n v="0"/>
    <n v="100"/>
    <n v="1"/>
    <x v="1"/>
  </r>
  <r>
    <x v="6810"/>
    <n v="2"/>
    <n v="0"/>
    <n v="3"/>
    <n v="0"/>
    <s v="Room_Type 1"/>
    <n v="148"/>
    <x v="1"/>
    <n v="0"/>
    <n v="0"/>
    <n v="130"/>
    <n v="0"/>
    <x v="0"/>
  </r>
  <r>
    <x v="6811"/>
    <n v="2"/>
    <n v="0"/>
    <n v="1"/>
    <n v="0"/>
    <s v="Room_Type 1"/>
    <n v="35"/>
    <x v="1"/>
    <n v="0"/>
    <n v="0"/>
    <n v="99"/>
    <n v="0"/>
    <x v="0"/>
  </r>
  <r>
    <x v="6812"/>
    <n v="2"/>
    <n v="0"/>
    <n v="4"/>
    <n v="0"/>
    <s v="Room_Type 1"/>
    <n v="153"/>
    <x v="2"/>
    <n v="0"/>
    <n v="0"/>
    <n v="80.75"/>
    <n v="2"/>
    <x v="1"/>
  </r>
  <r>
    <x v="6813"/>
    <n v="2"/>
    <n v="0"/>
    <n v="3"/>
    <n v="0"/>
    <s v="Room_Type 1"/>
    <n v="105"/>
    <x v="6"/>
    <n v="0"/>
    <n v="0"/>
    <n v="75"/>
    <n v="0"/>
    <x v="1"/>
  </r>
  <r>
    <x v="6814"/>
    <n v="2"/>
    <n v="0"/>
    <n v="3"/>
    <n v="0"/>
    <s v="Room_Type 4"/>
    <n v="34"/>
    <x v="7"/>
    <n v="0"/>
    <n v="0"/>
    <n v="60"/>
    <n v="0"/>
    <x v="1"/>
  </r>
  <r>
    <x v="6815"/>
    <n v="2"/>
    <n v="0"/>
    <n v="2"/>
    <n v="0"/>
    <s v="Room_Type 1"/>
    <n v="43"/>
    <x v="0"/>
    <n v="0"/>
    <n v="0"/>
    <n v="135.9"/>
    <n v="1"/>
    <x v="1"/>
  </r>
  <r>
    <x v="6816"/>
    <n v="3"/>
    <n v="0"/>
    <n v="3"/>
    <n v="0"/>
    <s v="Room_Type 1"/>
    <n v="87"/>
    <x v="6"/>
    <n v="0"/>
    <n v="0"/>
    <n v="105.4"/>
    <n v="0"/>
    <x v="1"/>
  </r>
  <r>
    <x v="6817"/>
    <n v="2"/>
    <n v="1"/>
    <n v="3"/>
    <n v="0"/>
    <s v="Room_Type 1"/>
    <n v="7"/>
    <x v="5"/>
    <n v="0"/>
    <n v="0"/>
    <n v="133.83000000000001"/>
    <n v="2"/>
    <x v="1"/>
  </r>
  <r>
    <x v="6818"/>
    <n v="1"/>
    <n v="0"/>
    <n v="3"/>
    <n v="0"/>
    <s v="Room_Type 1"/>
    <n v="166"/>
    <x v="7"/>
    <n v="0"/>
    <n v="0"/>
    <n v="110"/>
    <n v="0"/>
    <x v="0"/>
  </r>
  <r>
    <x v="6819"/>
    <n v="2"/>
    <n v="0"/>
    <n v="2"/>
    <n v="0"/>
    <s v="Room_Type 1"/>
    <n v="39"/>
    <x v="0"/>
    <n v="0"/>
    <n v="0"/>
    <n v="109"/>
    <n v="0"/>
    <x v="1"/>
  </r>
  <r>
    <x v="6820"/>
    <n v="2"/>
    <n v="0"/>
    <n v="6"/>
    <n v="0"/>
    <s v="Room_Type 1"/>
    <n v="224"/>
    <x v="1"/>
    <n v="0"/>
    <n v="0"/>
    <n v="97.18"/>
    <n v="1"/>
    <x v="0"/>
  </r>
  <r>
    <x v="6821"/>
    <n v="2"/>
    <n v="0"/>
    <n v="4"/>
    <n v="0"/>
    <s v="Room_Type 4"/>
    <n v="28"/>
    <x v="9"/>
    <n v="0"/>
    <n v="0"/>
    <n v="100.7"/>
    <n v="2"/>
    <x v="1"/>
  </r>
  <r>
    <x v="6822"/>
    <n v="2"/>
    <n v="0"/>
    <n v="3"/>
    <n v="0"/>
    <s v="Room_Type 1"/>
    <n v="117"/>
    <x v="0"/>
    <n v="0"/>
    <n v="0"/>
    <n v="114.3"/>
    <n v="1"/>
    <x v="1"/>
  </r>
  <r>
    <x v="6823"/>
    <n v="1"/>
    <n v="0"/>
    <n v="1"/>
    <n v="0"/>
    <s v="Room_Type 1"/>
    <n v="34"/>
    <x v="6"/>
    <n v="0"/>
    <n v="0"/>
    <n v="69.3"/>
    <n v="0"/>
    <x v="1"/>
  </r>
  <r>
    <x v="6824"/>
    <n v="2"/>
    <n v="0"/>
    <n v="3"/>
    <n v="0"/>
    <s v="Room_Type 1"/>
    <n v="24"/>
    <x v="0"/>
    <n v="0"/>
    <n v="0"/>
    <n v="110"/>
    <n v="0"/>
    <x v="1"/>
  </r>
  <r>
    <x v="6825"/>
    <n v="1"/>
    <n v="0"/>
    <n v="2"/>
    <n v="0"/>
    <s v="Room_Type 1"/>
    <n v="386"/>
    <x v="6"/>
    <n v="0"/>
    <n v="0"/>
    <n v="90"/>
    <n v="0"/>
    <x v="1"/>
  </r>
  <r>
    <x v="6826"/>
    <n v="2"/>
    <n v="0"/>
    <n v="4"/>
    <n v="0"/>
    <s v="Room_Type 1"/>
    <n v="193"/>
    <x v="0"/>
    <n v="0"/>
    <n v="0"/>
    <n v="95.2"/>
    <n v="0"/>
    <x v="0"/>
  </r>
  <r>
    <x v="6827"/>
    <n v="1"/>
    <n v="0"/>
    <n v="1"/>
    <n v="0"/>
    <s v="Room_Type 1"/>
    <n v="53"/>
    <x v="6"/>
    <n v="0"/>
    <n v="0"/>
    <n v="120"/>
    <n v="0"/>
    <x v="1"/>
  </r>
  <r>
    <x v="6828"/>
    <n v="3"/>
    <n v="0"/>
    <n v="3"/>
    <n v="0"/>
    <s v="Room_Type 1"/>
    <n v="130"/>
    <x v="2"/>
    <n v="0"/>
    <n v="0"/>
    <n v="159.30000000000001"/>
    <n v="0"/>
    <x v="0"/>
  </r>
  <r>
    <x v="6829"/>
    <n v="2"/>
    <n v="0"/>
    <n v="7"/>
    <n v="0"/>
    <s v="Room_Type 1"/>
    <n v="12"/>
    <x v="11"/>
    <n v="0"/>
    <n v="0"/>
    <n v="89"/>
    <n v="1"/>
    <x v="1"/>
  </r>
  <r>
    <x v="6830"/>
    <n v="2"/>
    <n v="0"/>
    <n v="4"/>
    <n v="0"/>
    <s v="Room_Type 4"/>
    <n v="148"/>
    <x v="8"/>
    <n v="0"/>
    <n v="0"/>
    <n v="86.43"/>
    <n v="1"/>
    <x v="1"/>
  </r>
  <r>
    <x v="6831"/>
    <n v="2"/>
    <n v="0"/>
    <n v="7"/>
    <n v="0"/>
    <s v="Room_Type 1"/>
    <n v="163"/>
    <x v="5"/>
    <n v="0"/>
    <n v="0"/>
    <n v="73.37"/>
    <n v="1"/>
    <x v="1"/>
  </r>
  <r>
    <x v="6832"/>
    <n v="2"/>
    <n v="0"/>
    <n v="2"/>
    <n v="0"/>
    <s v="Room_Type 1"/>
    <n v="5"/>
    <x v="2"/>
    <n v="0"/>
    <n v="0"/>
    <n v="109"/>
    <n v="1"/>
    <x v="0"/>
  </r>
  <r>
    <x v="6833"/>
    <n v="2"/>
    <n v="1"/>
    <n v="5"/>
    <n v="0"/>
    <s v="Room_Type 1"/>
    <n v="170"/>
    <x v="0"/>
    <n v="0"/>
    <n v="0"/>
    <n v="114.75"/>
    <n v="2"/>
    <x v="0"/>
  </r>
  <r>
    <x v="6834"/>
    <n v="2"/>
    <n v="0"/>
    <n v="2"/>
    <n v="0"/>
    <s v="Room_Type 4"/>
    <n v="44"/>
    <x v="2"/>
    <n v="0"/>
    <n v="0"/>
    <n v="96.3"/>
    <n v="0"/>
    <x v="1"/>
  </r>
  <r>
    <x v="6835"/>
    <n v="1"/>
    <n v="0"/>
    <n v="2"/>
    <n v="0"/>
    <s v="Room_Type 1"/>
    <n v="32"/>
    <x v="7"/>
    <n v="0"/>
    <n v="0"/>
    <n v="73"/>
    <n v="0"/>
    <x v="1"/>
  </r>
  <r>
    <x v="6836"/>
    <n v="1"/>
    <n v="0"/>
    <n v="1"/>
    <n v="0"/>
    <s v="Room_Type 1"/>
    <n v="7"/>
    <x v="3"/>
    <n v="0"/>
    <n v="0"/>
    <n v="79"/>
    <n v="0"/>
    <x v="1"/>
  </r>
  <r>
    <x v="6837"/>
    <n v="1"/>
    <n v="0"/>
    <n v="1"/>
    <n v="0"/>
    <s v="Room_Type 1"/>
    <n v="16"/>
    <x v="5"/>
    <n v="1"/>
    <n v="0"/>
    <n v="95"/>
    <n v="0"/>
    <x v="1"/>
  </r>
  <r>
    <x v="6838"/>
    <n v="1"/>
    <n v="0"/>
    <n v="1"/>
    <n v="0"/>
    <s v="Room_Type 1"/>
    <n v="76"/>
    <x v="6"/>
    <n v="0"/>
    <n v="0"/>
    <n v="120"/>
    <n v="0"/>
    <x v="0"/>
  </r>
  <r>
    <x v="6839"/>
    <n v="2"/>
    <n v="0"/>
    <n v="2"/>
    <n v="0"/>
    <s v="Room_Type 1"/>
    <n v="18"/>
    <x v="7"/>
    <n v="0"/>
    <n v="0"/>
    <n v="120"/>
    <n v="1"/>
    <x v="1"/>
  </r>
  <r>
    <x v="6840"/>
    <n v="2"/>
    <n v="0"/>
    <n v="3"/>
    <n v="0"/>
    <s v="Room_Type 1"/>
    <n v="162"/>
    <x v="1"/>
    <n v="0"/>
    <n v="0"/>
    <n v="70"/>
    <n v="0"/>
    <x v="1"/>
  </r>
  <r>
    <x v="6841"/>
    <n v="2"/>
    <n v="0"/>
    <n v="4"/>
    <n v="0"/>
    <s v="Room_Type 1"/>
    <n v="91"/>
    <x v="2"/>
    <n v="0"/>
    <n v="0"/>
    <n v="136.35"/>
    <n v="2"/>
    <x v="1"/>
  </r>
  <r>
    <x v="6842"/>
    <n v="2"/>
    <n v="0"/>
    <n v="3"/>
    <n v="0"/>
    <s v="Room_Type 1"/>
    <n v="5"/>
    <x v="6"/>
    <n v="0"/>
    <n v="0"/>
    <n v="90"/>
    <n v="0"/>
    <x v="1"/>
  </r>
  <r>
    <x v="6843"/>
    <n v="3"/>
    <n v="1"/>
    <n v="4"/>
    <n v="0"/>
    <s v="Room_Type 4"/>
    <n v="51"/>
    <x v="8"/>
    <n v="0"/>
    <n v="0"/>
    <n v="154.88"/>
    <n v="2"/>
    <x v="1"/>
  </r>
  <r>
    <x v="6844"/>
    <n v="2"/>
    <n v="0"/>
    <n v="3"/>
    <n v="0"/>
    <s v="Room_Type 1"/>
    <n v="305"/>
    <x v="7"/>
    <n v="0"/>
    <n v="0"/>
    <n v="89"/>
    <n v="0"/>
    <x v="0"/>
  </r>
  <r>
    <x v="6845"/>
    <n v="2"/>
    <n v="0"/>
    <n v="3"/>
    <n v="0"/>
    <s v="Room_Type 1"/>
    <n v="10"/>
    <x v="0"/>
    <n v="0"/>
    <n v="0"/>
    <n v="90"/>
    <n v="1"/>
    <x v="1"/>
  </r>
  <r>
    <x v="6846"/>
    <n v="2"/>
    <n v="0"/>
    <n v="8"/>
    <n v="0"/>
    <s v="Room_Type 1"/>
    <n v="101"/>
    <x v="0"/>
    <n v="0"/>
    <n v="0"/>
    <n v="107.1"/>
    <n v="0"/>
    <x v="0"/>
  </r>
  <r>
    <x v="6847"/>
    <n v="1"/>
    <n v="0"/>
    <n v="4"/>
    <n v="0"/>
    <s v="Room_Type 1"/>
    <n v="115"/>
    <x v="10"/>
    <n v="0"/>
    <n v="0"/>
    <n v="76"/>
    <n v="0"/>
    <x v="1"/>
  </r>
  <r>
    <x v="6848"/>
    <n v="2"/>
    <n v="0"/>
    <n v="2"/>
    <n v="0"/>
    <s v="Room_Type 1"/>
    <n v="177"/>
    <x v="0"/>
    <n v="0"/>
    <n v="0"/>
    <n v="94.5"/>
    <n v="1"/>
    <x v="1"/>
  </r>
  <r>
    <x v="6849"/>
    <n v="2"/>
    <n v="1"/>
    <n v="3"/>
    <n v="0"/>
    <s v="Room_Type 1"/>
    <n v="33"/>
    <x v="10"/>
    <n v="0"/>
    <n v="0"/>
    <n v="102.37"/>
    <n v="1"/>
    <x v="1"/>
  </r>
  <r>
    <x v="6850"/>
    <n v="2"/>
    <n v="1"/>
    <n v="3"/>
    <n v="0"/>
    <s v="Room_Type 1"/>
    <n v="35"/>
    <x v="10"/>
    <n v="0"/>
    <n v="0"/>
    <n v="93.63"/>
    <n v="1"/>
    <x v="1"/>
  </r>
  <r>
    <x v="6851"/>
    <n v="1"/>
    <n v="0"/>
    <n v="2"/>
    <n v="0"/>
    <s v="Room_Type 1"/>
    <n v="74"/>
    <x v="2"/>
    <n v="0"/>
    <n v="0"/>
    <n v="116.1"/>
    <n v="0"/>
    <x v="0"/>
  </r>
  <r>
    <x v="6852"/>
    <n v="1"/>
    <n v="0"/>
    <n v="2"/>
    <n v="0"/>
    <s v="Room_Type 1"/>
    <n v="28"/>
    <x v="6"/>
    <n v="0"/>
    <n v="0"/>
    <n v="95.95"/>
    <n v="2"/>
    <x v="1"/>
  </r>
  <r>
    <x v="6853"/>
    <n v="2"/>
    <n v="0"/>
    <n v="3"/>
    <n v="0"/>
    <s v="Room_Type 1"/>
    <n v="107"/>
    <x v="8"/>
    <n v="0"/>
    <n v="0"/>
    <n v="80.75"/>
    <n v="1"/>
    <x v="0"/>
  </r>
  <r>
    <x v="6854"/>
    <n v="2"/>
    <n v="0"/>
    <n v="2"/>
    <n v="0"/>
    <s v="Room_Type 1"/>
    <n v="8"/>
    <x v="7"/>
    <n v="0"/>
    <n v="0"/>
    <n v="90"/>
    <n v="1"/>
    <x v="1"/>
  </r>
  <r>
    <x v="6855"/>
    <n v="1"/>
    <n v="0"/>
    <n v="3"/>
    <n v="0"/>
    <s v="Room_Type 1"/>
    <n v="37"/>
    <x v="5"/>
    <n v="0"/>
    <n v="0"/>
    <n v="121.5"/>
    <n v="1"/>
    <x v="1"/>
  </r>
  <r>
    <x v="6856"/>
    <n v="2"/>
    <n v="0"/>
    <n v="4"/>
    <n v="0"/>
    <s v="Room_Type 1"/>
    <n v="91"/>
    <x v="6"/>
    <n v="0"/>
    <n v="0"/>
    <n v="61.33"/>
    <n v="1"/>
    <x v="1"/>
  </r>
  <r>
    <x v="6857"/>
    <n v="2"/>
    <n v="0"/>
    <n v="2"/>
    <n v="0"/>
    <s v="Room_Type 1"/>
    <n v="35"/>
    <x v="2"/>
    <n v="0"/>
    <n v="0"/>
    <n v="102"/>
    <n v="1"/>
    <x v="1"/>
  </r>
  <r>
    <x v="6858"/>
    <n v="3"/>
    <n v="0"/>
    <n v="2"/>
    <n v="0"/>
    <s v="Room_Type 4"/>
    <n v="98"/>
    <x v="8"/>
    <n v="0"/>
    <n v="0"/>
    <n v="168.3"/>
    <n v="0"/>
    <x v="0"/>
  </r>
  <r>
    <x v="6859"/>
    <n v="2"/>
    <n v="0"/>
    <n v="2"/>
    <n v="0"/>
    <s v="Room_Type 1"/>
    <n v="81"/>
    <x v="5"/>
    <n v="0"/>
    <n v="0"/>
    <n v="85.5"/>
    <n v="1"/>
    <x v="1"/>
  </r>
  <r>
    <x v="6860"/>
    <n v="2"/>
    <n v="0"/>
    <n v="1"/>
    <n v="0"/>
    <s v="Room_Type 1"/>
    <n v="2"/>
    <x v="5"/>
    <n v="0"/>
    <n v="0"/>
    <n v="119"/>
    <n v="1"/>
    <x v="1"/>
  </r>
  <r>
    <x v="6861"/>
    <n v="2"/>
    <n v="1"/>
    <n v="1"/>
    <n v="0"/>
    <s v="Room_Type 1"/>
    <n v="154"/>
    <x v="6"/>
    <n v="0"/>
    <n v="0"/>
    <n v="78.989999999999995"/>
    <n v="2"/>
    <x v="1"/>
  </r>
  <r>
    <x v="6862"/>
    <n v="2"/>
    <n v="0"/>
    <n v="3"/>
    <n v="0"/>
    <s v="Room_Type 1"/>
    <n v="221"/>
    <x v="6"/>
    <n v="0"/>
    <n v="0"/>
    <n v="65"/>
    <n v="0"/>
    <x v="1"/>
  </r>
  <r>
    <x v="6863"/>
    <n v="2"/>
    <n v="0"/>
    <n v="3"/>
    <n v="0"/>
    <s v="Room_Type 1"/>
    <n v="176"/>
    <x v="1"/>
    <n v="0"/>
    <n v="0"/>
    <n v="125.1"/>
    <n v="0"/>
    <x v="0"/>
  </r>
  <r>
    <x v="6864"/>
    <n v="2"/>
    <n v="0"/>
    <n v="1"/>
    <n v="0"/>
    <s v="Room_Type 1"/>
    <n v="154"/>
    <x v="7"/>
    <n v="0"/>
    <n v="0"/>
    <n v="68"/>
    <n v="0"/>
    <x v="1"/>
  </r>
  <r>
    <x v="6865"/>
    <n v="2"/>
    <n v="0"/>
    <n v="4"/>
    <n v="0"/>
    <s v="Room_Type 1"/>
    <n v="12"/>
    <x v="1"/>
    <n v="0"/>
    <n v="0"/>
    <n v="178.5"/>
    <n v="1"/>
    <x v="1"/>
  </r>
  <r>
    <x v="6866"/>
    <n v="1"/>
    <n v="0"/>
    <n v="3"/>
    <n v="0"/>
    <s v="Room_Type 1"/>
    <n v="116"/>
    <x v="10"/>
    <n v="0"/>
    <n v="0"/>
    <n v="61"/>
    <n v="0"/>
    <x v="0"/>
  </r>
  <r>
    <x v="6867"/>
    <n v="2"/>
    <n v="0"/>
    <n v="2"/>
    <n v="0"/>
    <s v="Room_Type 4"/>
    <n v="15"/>
    <x v="7"/>
    <n v="0"/>
    <n v="0"/>
    <n v="72.069999999999993"/>
    <n v="0"/>
    <x v="1"/>
  </r>
  <r>
    <x v="6868"/>
    <n v="2"/>
    <n v="0"/>
    <n v="4"/>
    <n v="0"/>
    <s v="Room_Type 1"/>
    <n v="210"/>
    <x v="6"/>
    <n v="0"/>
    <n v="0"/>
    <n v="86"/>
    <n v="0"/>
    <x v="0"/>
  </r>
  <r>
    <x v="6869"/>
    <n v="2"/>
    <n v="0"/>
    <n v="2"/>
    <n v="0"/>
    <s v="Room_Type 1"/>
    <n v="88"/>
    <x v="6"/>
    <n v="0"/>
    <n v="0"/>
    <n v="112.2"/>
    <n v="0"/>
    <x v="1"/>
  </r>
  <r>
    <x v="6870"/>
    <n v="2"/>
    <n v="0"/>
    <n v="4"/>
    <n v="0"/>
    <s v="Room_Type 1"/>
    <n v="18"/>
    <x v="7"/>
    <n v="0"/>
    <n v="0"/>
    <n v="61.53"/>
    <n v="1"/>
    <x v="1"/>
  </r>
  <r>
    <x v="6871"/>
    <n v="2"/>
    <n v="0"/>
    <n v="4"/>
    <n v="0"/>
    <s v="Room_Type 1"/>
    <n v="127"/>
    <x v="8"/>
    <n v="0"/>
    <n v="0"/>
    <n v="89.25"/>
    <n v="1"/>
    <x v="0"/>
  </r>
  <r>
    <x v="6872"/>
    <n v="2"/>
    <n v="0"/>
    <n v="3"/>
    <n v="0"/>
    <s v="Room_Type 1"/>
    <n v="105"/>
    <x v="6"/>
    <n v="0"/>
    <n v="0"/>
    <n v="75"/>
    <n v="0"/>
    <x v="0"/>
  </r>
  <r>
    <x v="6873"/>
    <n v="2"/>
    <n v="0"/>
    <n v="1"/>
    <n v="0"/>
    <s v="Room_Type 4"/>
    <n v="1"/>
    <x v="4"/>
    <n v="0"/>
    <n v="0"/>
    <n v="146"/>
    <n v="1"/>
    <x v="1"/>
  </r>
  <r>
    <x v="6874"/>
    <n v="2"/>
    <n v="0"/>
    <n v="1"/>
    <n v="0"/>
    <s v="Room_Type 1"/>
    <n v="56"/>
    <x v="4"/>
    <n v="0"/>
    <n v="0"/>
    <n v="88.01"/>
    <n v="0"/>
    <x v="1"/>
  </r>
  <r>
    <x v="6875"/>
    <n v="2"/>
    <n v="0"/>
    <n v="2"/>
    <n v="0"/>
    <s v="Room_Type 4"/>
    <n v="51"/>
    <x v="7"/>
    <n v="0"/>
    <n v="0"/>
    <n v="102.6"/>
    <n v="1"/>
    <x v="1"/>
  </r>
  <r>
    <x v="6876"/>
    <n v="2"/>
    <n v="0"/>
    <n v="1"/>
    <n v="0"/>
    <s v="Room_Type 1"/>
    <n v="14"/>
    <x v="5"/>
    <n v="0"/>
    <n v="0"/>
    <n v="89"/>
    <n v="0"/>
    <x v="0"/>
  </r>
  <r>
    <x v="6877"/>
    <n v="2"/>
    <n v="0"/>
    <n v="3"/>
    <n v="0"/>
    <s v="Room_Type 1"/>
    <n v="1"/>
    <x v="0"/>
    <n v="0"/>
    <n v="0"/>
    <n v="105"/>
    <n v="3"/>
    <x v="1"/>
  </r>
  <r>
    <x v="6878"/>
    <n v="2"/>
    <n v="0"/>
    <n v="1"/>
    <n v="0"/>
    <s v="Room_Type 4"/>
    <n v="0"/>
    <x v="10"/>
    <n v="0"/>
    <n v="0"/>
    <n v="106"/>
    <n v="0"/>
    <x v="1"/>
  </r>
  <r>
    <x v="6879"/>
    <n v="3"/>
    <n v="0"/>
    <n v="3"/>
    <n v="0"/>
    <s v="Room_Type 4"/>
    <n v="237"/>
    <x v="6"/>
    <n v="0"/>
    <n v="0"/>
    <n v="147.30000000000001"/>
    <n v="0"/>
    <x v="0"/>
  </r>
  <r>
    <x v="6880"/>
    <n v="3"/>
    <n v="0"/>
    <n v="5"/>
    <n v="0"/>
    <s v="Room_Type 1"/>
    <n v="21"/>
    <x v="0"/>
    <n v="0"/>
    <n v="0"/>
    <n v="194.8"/>
    <n v="0"/>
    <x v="1"/>
  </r>
  <r>
    <x v="6881"/>
    <n v="2"/>
    <n v="0"/>
    <n v="2"/>
    <n v="0"/>
    <s v="Room_Type 1"/>
    <n v="43"/>
    <x v="9"/>
    <n v="0"/>
    <n v="0"/>
    <n v="81.900000000000006"/>
    <n v="1"/>
    <x v="0"/>
  </r>
  <r>
    <x v="6882"/>
    <n v="2"/>
    <n v="2"/>
    <n v="2"/>
    <n v="0"/>
    <s v="Room_Type 6"/>
    <n v="216"/>
    <x v="0"/>
    <n v="0"/>
    <n v="0"/>
    <n v="177.3"/>
    <n v="0"/>
    <x v="0"/>
  </r>
  <r>
    <x v="6883"/>
    <n v="2"/>
    <n v="0"/>
    <n v="1"/>
    <n v="0"/>
    <s v="Room_Type 1"/>
    <n v="0"/>
    <x v="3"/>
    <n v="0"/>
    <n v="0"/>
    <n v="0"/>
    <n v="0"/>
    <x v="1"/>
  </r>
  <r>
    <x v="6884"/>
    <n v="2"/>
    <n v="1"/>
    <n v="4"/>
    <n v="0"/>
    <s v="Room_Type 4"/>
    <n v="85"/>
    <x v="0"/>
    <n v="0"/>
    <n v="0"/>
    <n v="143.1"/>
    <n v="0"/>
    <x v="1"/>
  </r>
  <r>
    <x v="6885"/>
    <n v="2"/>
    <n v="0"/>
    <n v="3"/>
    <n v="0"/>
    <s v="Room_Type 1"/>
    <n v="50"/>
    <x v="7"/>
    <n v="0"/>
    <n v="0"/>
    <n v="75"/>
    <n v="1"/>
    <x v="1"/>
  </r>
  <r>
    <x v="6886"/>
    <n v="2"/>
    <n v="0"/>
    <n v="1"/>
    <n v="0"/>
    <s v="Room_Type 1"/>
    <n v="0"/>
    <x v="3"/>
    <n v="0"/>
    <n v="0"/>
    <n v="74.69"/>
    <n v="1"/>
    <x v="1"/>
  </r>
  <r>
    <x v="6887"/>
    <n v="1"/>
    <n v="0"/>
    <n v="3"/>
    <n v="0"/>
    <s v="Room_Type 1"/>
    <n v="143"/>
    <x v="0"/>
    <n v="0"/>
    <n v="0"/>
    <n v="90"/>
    <n v="0"/>
    <x v="1"/>
  </r>
  <r>
    <x v="6888"/>
    <n v="2"/>
    <n v="0"/>
    <n v="3"/>
    <n v="0"/>
    <s v="Room_Type 1"/>
    <n v="218"/>
    <x v="6"/>
    <n v="0"/>
    <n v="0"/>
    <n v="106.1"/>
    <n v="2"/>
    <x v="0"/>
  </r>
  <r>
    <x v="6889"/>
    <n v="2"/>
    <n v="0"/>
    <n v="3"/>
    <n v="0"/>
    <s v="Room_Type 4"/>
    <n v="57"/>
    <x v="1"/>
    <n v="0"/>
    <n v="0"/>
    <n v="124.2"/>
    <n v="0"/>
    <x v="0"/>
  </r>
  <r>
    <x v="6890"/>
    <n v="1"/>
    <n v="0"/>
    <n v="2"/>
    <n v="0"/>
    <s v="Room_Type 1"/>
    <n v="256"/>
    <x v="2"/>
    <n v="0"/>
    <n v="0"/>
    <n v="90"/>
    <n v="0"/>
    <x v="1"/>
  </r>
  <r>
    <x v="6891"/>
    <n v="2"/>
    <n v="0"/>
    <n v="3"/>
    <n v="0"/>
    <s v="Room_Type 4"/>
    <n v="184"/>
    <x v="6"/>
    <n v="0"/>
    <n v="0"/>
    <n v="122.4"/>
    <n v="0"/>
    <x v="0"/>
  </r>
  <r>
    <x v="6892"/>
    <n v="2"/>
    <n v="0"/>
    <n v="10"/>
    <n v="0"/>
    <s v="Room_Type 1"/>
    <n v="150"/>
    <x v="4"/>
    <n v="0"/>
    <n v="0"/>
    <n v="101.15"/>
    <n v="1"/>
    <x v="0"/>
  </r>
  <r>
    <x v="6893"/>
    <n v="2"/>
    <n v="0"/>
    <n v="7"/>
    <n v="0"/>
    <s v="Room_Type 4"/>
    <n v="15"/>
    <x v="8"/>
    <n v="0"/>
    <n v="0"/>
    <n v="216.86"/>
    <n v="0"/>
    <x v="0"/>
  </r>
  <r>
    <x v="6894"/>
    <n v="2"/>
    <n v="0"/>
    <n v="3"/>
    <n v="0"/>
    <s v="Room_Type 1"/>
    <n v="19"/>
    <x v="8"/>
    <n v="0"/>
    <n v="0"/>
    <n v="130"/>
    <n v="0"/>
    <x v="1"/>
  </r>
  <r>
    <x v="6895"/>
    <n v="2"/>
    <n v="0"/>
    <n v="3"/>
    <n v="0"/>
    <s v="Room_Type 1"/>
    <n v="8"/>
    <x v="3"/>
    <n v="0"/>
    <n v="0"/>
    <n v="58"/>
    <n v="1"/>
    <x v="1"/>
  </r>
  <r>
    <x v="6896"/>
    <n v="2"/>
    <n v="0"/>
    <n v="3"/>
    <n v="0"/>
    <s v="Room_Type 1"/>
    <n v="37"/>
    <x v="3"/>
    <n v="0"/>
    <n v="0"/>
    <n v="88"/>
    <n v="0"/>
    <x v="0"/>
  </r>
  <r>
    <x v="6897"/>
    <n v="2"/>
    <n v="0"/>
    <n v="1"/>
    <n v="0"/>
    <s v="Room_Type 1"/>
    <n v="9"/>
    <x v="11"/>
    <n v="0"/>
    <n v="0"/>
    <n v="80.3"/>
    <n v="1"/>
    <x v="1"/>
  </r>
  <r>
    <x v="6898"/>
    <n v="2"/>
    <n v="0"/>
    <n v="4"/>
    <n v="0"/>
    <s v="Room_Type 4"/>
    <n v="145"/>
    <x v="4"/>
    <n v="0"/>
    <n v="0"/>
    <n v="116.45"/>
    <n v="1"/>
    <x v="1"/>
  </r>
  <r>
    <x v="6899"/>
    <n v="2"/>
    <n v="0"/>
    <n v="2"/>
    <n v="0"/>
    <s v="Room_Type 4"/>
    <n v="29"/>
    <x v="6"/>
    <n v="0"/>
    <n v="0"/>
    <n v="166.25"/>
    <n v="3"/>
    <x v="1"/>
  </r>
  <r>
    <x v="6900"/>
    <n v="2"/>
    <n v="0"/>
    <n v="3"/>
    <n v="0"/>
    <s v="Room_Type 1"/>
    <n v="87"/>
    <x v="9"/>
    <n v="0"/>
    <n v="0"/>
    <n v="78.3"/>
    <n v="0"/>
    <x v="0"/>
  </r>
  <r>
    <x v="6901"/>
    <n v="2"/>
    <n v="0"/>
    <n v="3"/>
    <n v="0"/>
    <s v="Room_Type 1"/>
    <n v="290"/>
    <x v="2"/>
    <n v="0"/>
    <n v="0"/>
    <n v="72"/>
    <n v="1"/>
    <x v="1"/>
  </r>
  <r>
    <x v="6902"/>
    <n v="2"/>
    <n v="0"/>
    <n v="4"/>
    <n v="0"/>
    <s v="Room_Type 1"/>
    <n v="237"/>
    <x v="0"/>
    <n v="0"/>
    <n v="0"/>
    <n v="80.75"/>
    <n v="0"/>
    <x v="0"/>
  </r>
  <r>
    <x v="6903"/>
    <n v="2"/>
    <n v="0"/>
    <n v="3"/>
    <n v="0"/>
    <s v="Room_Type 1"/>
    <n v="81"/>
    <x v="4"/>
    <n v="0"/>
    <n v="0"/>
    <n v="103.5"/>
    <n v="1"/>
    <x v="0"/>
  </r>
  <r>
    <x v="6904"/>
    <n v="2"/>
    <n v="0"/>
    <n v="3"/>
    <n v="0"/>
    <s v="Room_Type 4"/>
    <n v="68"/>
    <x v="2"/>
    <n v="0"/>
    <n v="0"/>
    <n v="137.4"/>
    <n v="1"/>
    <x v="1"/>
  </r>
  <r>
    <x v="6905"/>
    <n v="2"/>
    <n v="0"/>
    <n v="3"/>
    <n v="0"/>
    <s v="Room_Type 1"/>
    <n v="1"/>
    <x v="3"/>
    <n v="0"/>
    <n v="0"/>
    <n v="127"/>
    <n v="1"/>
    <x v="1"/>
  </r>
  <r>
    <x v="6906"/>
    <n v="2"/>
    <n v="0"/>
    <n v="4"/>
    <n v="0"/>
    <s v="Room_Type 1"/>
    <n v="296"/>
    <x v="1"/>
    <n v="0"/>
    <n v="0"/>
    <n v="85"/>
    <n v="0"/>
    <x v="0"/>
  </r>
  <r>
    <x v="6907"/>
    <n v="2"/>
    <n v="0"/>
    <n v="2"/>
    <n v="0"/>
    <s v="Room_Type 1"/>
    <n v="122"/>
    <x v="5"/>
    <n v="0"/>
    <n v="0"/>
    <n v="85"/>
    <n v="0"/>
    <x v="1"/>
  </r>
  <r>
    <x v="6908"/>
    <n v="1"/>
    <n v="0"/>
    <n v="7"/>
    <n v="0"/>
    <s v="Room_Type 1"/>
    <n v="75"/>
    <x v="9"/>
    <n v="0"/>
    <n v="0"/>
    <n v="74.680000000000007"/>
    <n v="0"/>
    <x v="1"/>
  </r>
  <r>
    <x v="6909"/>
    <n v="2"/>
    <n v="0"/>
    <n v="3"/>
    <n v="0"/>
    <s v="Room_Type 1"/>
    <n v="119"/>
    <x v="4"/>
    <n v="0"/>
    <n v="0"/>
    <n v="97.75"/>
    <n v="1"/>
    <x v="1"/>
  </r>
  <r>
    <x v="6910"/>
    <n v="2"/>
    <n v="2"/>
    <n v="1"/>
    <n v="0"/>
    <s v="Room_Type 6"/>
    <n v="260"/>
    <x v="3"/>
    <n v="0"/>
    <n v="0"/>
    <n v="168.3"/>
    <n v="0"/>
    <x v="1"/>
  </r>
  <r>
    <x v="6911"/>
    <n v="2"/>
    <n v="1"/>
    <n v="2"/>
    <n v="0"/>
    <s v="Room_Type 1"/>
    <n v="269"/>
    <x v="3"/>
    <n v="0"/>
    <n v="0"/>
    <n v="105.3"/>
    <n v="0"/>
    <x v="1"/>
  </r>
  <r>
    <x v="6912"/>
    <n v="2"/>
    <n v="0"/>
    <n v="3"/>
    <n v="0"/>
    <s v="Room_Type 1"/>
    <n v="103"/>
    <x v="8"/>
    <n v="0"/>
    <n v="0"/>
    <n v="80"/>
    <n v="0"/>
    <x v="1"/>
  </r>
  <r>
    <x v="6913"/>
    <n v="2"/>
    <n v="0"/>
    <n v="5"/>
    <n v="1"/>
    <s v="Room_Type 4"/>
    <n v="136"/>
    <x v="8"/>
    <n v="0"/>
    <n v="0"/>
    <n v="117.29"/>
    <n v="1"/>
    <x v="1"/>
  </r>
  <r>
    <x v="6914"/>
    <n v="2"/>
    <n v="0"/>
    <n v="3"/>
    <n v="0"/>
    <s v="Room_Type 1"/>
    <n v="98"/>
    <x v="6"/>
    <n v="0"/>
    <n v="0"/>
    <n v="108"/>
    <n v="3"/>
    <x v="1"/>
  </r>
  <r>
    <x v="6915"/>
    <n v="2"/>
    <n v="0"/>
    <n v="3"/>
    <n v="0"/>
    <s v="Room_Type 1"/>
    <n v="193"/>
    <x v="6"/>
    <n v="0"/>
    <n v="0"/>
    <n v="65"/>
    <n v="0"/>
    <x v="0"/>
  </r>
  <r>
    <x v="6916"/>
    <n v="2"/>
    <n v="1"/>
    <n v="2"/>
    <n v="0"/>
    <s v="Room_Type 4"/>
    <n v="2"/>
    <x v="0"/>
    <n v="0"/>
    <n v="0"/>
    <n v="164"/>
    <n v="1"/>
    <x v="1"/>
  </r>
  <r>
    <x v="6917"/>
    <n v="2"/>
    <n v="0"/>
    <n v="2"/>
    <n v="0"/>
    <s v="Room_Type 1"/>
    <n v="273"/>
    <x v="4"/>
    <n v="0"/>
    <n v="0"/>
    <n v="109"/>
    <n v="0"/>
    <x v="0"/>
  </r>
  <r>
    <x v="6918"/>
    <n v="2"/>
    <n v="0"/>
    <n v="3"/>
    <n v="0"/>
    <s v="Room_Type 1"/>
    <n v="105"/>
    <x v="0"/>
    <n v="0"/>
    <n v="0"/>
    <n v="76.5"/>
    <n v="1"/>
    <x v="1"/>
  </r>
  <r>
    <x v="6919"/>
    <n v="2"/>
    <n v="0"/>
    <n v="3"/>
    <n v="0"/>
    <s v="Room_Type 1"/>
    <n v="44"/>
    <x v="10"/>
    <n v="0"/>
    <n v="0"/>
    <n v="75"/>
    <n v="0"/>
    <x v="1"/>
  </r>
  <r>
    <x v="6920"/>
    <n v="2"/>
    <n v="2"/>
    <n v="7"/>
    <n v="0"/>
    <s v="Room_Type 6"/>
    <n v="196"/>
    <x v="4"/>
    <n v="0"/>
    <n v="0"/>
    <n v="158.94999999999999"/>
    <n v="0"/>
    <x v="0"/>
  </r>
  <r>
    <x v="6921"/>
    <n v="1"/>
    <n v="0"/>
    <n v="1"/>
    <n v="0"/>
    <s v="Room_Type 1"/>
    <n v="2"/>
    <x v="7"/>
    <n v="0"/>
    <n v="0"/>
    <n v="64.8"/>
    <n v="0"/>
    <x v="1"/>
  </r>
  <r>
    <x v="6922"/>
    <n v="2"/>
    <n v="0"/>
    <n v="1"/>
    <n v="0"/>
    <s v="Room_Type 5"/>
    <n v="181"/>
    <x v="6"/>
    <n v="0"/>
    <n v="0"/>
    <n v="250"/>
    <n v="0"/>
    <x v="0"/>
  </r>
  <r>
    <x v="6923"/>
    <n v="1"/>
    <n v="0"/>
    <n v="2"/>
    <n v="0"/>
    <s v="Room_Type 1"/>
    <n v="256"/>
    <x v="2"/>
    <n v="0"/>
    <n v="0"/>
    <n v="90"/>
    <n v="0"/>
    <x v="1"/>
  </r>
  <r>
    <x v="6924"/>
    <n v="3"/>
    <n v="0"/>
    <n v="2"/>
    <n v="0"/>
    <s v="Room_Type 1"/>
    <n v="55"/>
    <x v="5"/>
    <n v="0"/>
    <n v="0"/>
    <n v="159.30000000000001"/>
    <n v="2"/>
    <x v="1"/>
  </r>
  <r>
    <x v="6925"/>
    <n v="1"/>
    <n v="0"/>
    <n v="1"/>
    <n v="0"/>
    <s v="Room_Type 1"/>
    <n v="0"/>
    <x v="9"/>
    <n v="1"/>
    <n v="2"/>
    <n v="65"/>
    <n v="1"/>
    <x v="1"/>
  </r>
  <r>
    <x v="6926"/>
    <n v="2"/>
    <n v="0"/>
    <n v="2"/>
    <n v="0"/>
    <s v="Room_Type 1"/>
    <n v="41"/>
    <x v="5"/>
    <n v="0"/>
    <n v="0"/>
    <n v="107.1"/>
    <n v="0"/>
    <x v="1"/>
  </r>
  <r>
    <x v="6927"/>
    <n v="2"/>
    <n v="0"/>
    <n v="4"/>
    <n v="0"/>
    <s v="Room_Type 4"/>
    <n v="101"/>
    <x v="8"/>
    <n v="0"/>
    <n v="0"/>
    <n v="132.6"/>
    <n v="0"/>
    <x v="1"/>
  </r>
  <r>
    <x v="6928"/>
    <n v="2"/>
    <n v="0"/>
    <n v="2"/>
    <n v="0"/>
    <s v="Room_Type 4"/>
    <n v="55"/>
    <x v="2"/>
    <n v="0"/>
    <n v="0"/>
    <n v="113.4"/>
    <n v="2"/>
    <x v="1"/>
  </r>
  <r>
    <x v="6929"/>
    <n v="2"/>
    <n v="0"/>
    <n v="3"/>
    <n v="0"/>
    <s v="Room_Type 1"/>
    <n v="28"/>
    <x v="6"/>
    <n v="0"/>
    <n v="0"/>
    <n v="147.66999999999999"/>
    <n v="2"/>
    <x v="1"/>
  </r>
  <r>
    <x v="6930"/>
    <n v="2"/>
    <n v="1"/>
    <n v="4"/>
    <n v="0"/>
    <s v="Room_Type 1"/>
    <n v="64"/>
    <x v="4"/>
    <n v="0"/>
    <n v="0"/>
    <n v="121.5"/>
    <n v="0"/>
    <x v="0"/>
  </r>
  <r>
    <x v="6931"/>
    <n v="2"/>
    <n v="0"/>
    <n v="3"/>
    <n v="0"/>
    <s v="Room_Type 1"/>
    <n v="57"/>
    <x v="2"/>
    <n v="0"/>
    <n v="0"/>
    <n v="90.67"/>
    <n v="1"/>
    <x v="1"/>
  </r>
  <r>
    <x v="6932"/>
    <n v="2"/>
    <n v="0"/>
    <n v="3"/>
    <n v="0"/>
    <s v="Room_Type 4"/>
    <n v="77"/>
    <x v="5"/>
    <n v="0"/>
    <n v="0"/>
    <n v="115.8"/>
    <n v="1"/>
    <x v="1"/>
  </r>
  <r>
    <x v="6933"/>
    <n v="3"/>
    <n v="0"/>
    <n v="5"/>
    <n v="0"/>
    <s v="Room_Type 1"/>
    <n v="77"/>
    <x v="5"/>
    <n v="0"/>
    <n v="0"/>
    <n v="100.84"/>
    <n v="3"/>
    <x v="1"/>
  </r>
  <r>
    <x v="6934"/>
    <n v="2"/>
    <n v="0"/>
    <n v="3"/>
    <n v="0"/>
    <s v="Room_Type 1"/>
    <n v="105"/>
    <x v="6"/>
    <n v="0"/>
    <n v="0"/>
    <n v="75"/>
    <n v="0"/>
    <x v="1"/>
  </r>
  <r>
    <x v="6935"/>
    <n v="2"/>
    <n v="0"/>
    <n v="4"/>
    <n v="0"/>
    <s v="Room_Type 4"/>
    <n v="30"/>
    <x v="7"/>
    <n v="0"/>
    <n v="0"/>
    <n v="96.9"/>
    <n v="1"/>
    <x v="0"/>
  </r>
  <r>
    <x v="6936"/>
    <n v="1"/>
    <n v="0"/>
    <n v="4"/>
    <n v="0"/>
    <s v="Room_Type 1"/>
    <n v="13"/>
    <x v="3"/>
    <n v="1"/>
    <n v="2"/>
    <n v="65"/>
    <n v="0"/>
    <x v="1"/>
  </r>
  <r>
    <x v="6937"/>
    <n v="2"/>
    <n v="0"/>
    <n v="1"/>
    <n v="0"/>
    <s v="Room_Type 1"/>
    <n v="12"/>
    <x v="6"/>
    <n v="0"/>
    <n v="0"/>
    <n v="72"/>
    <n v="0"/>
    <x v="1"/>
  </r>
  <r>
    <x v="6938"/>
    <n v="2"/>
    <n v="0"/>
    <n v="4"/>
    <n v="0"/>
    <s v="Room_Type 1"/>
    <n v="169"/>
    <x v="5"/>
    <n v="0"/>
    <n v="0"/>
    <n v="107"/>
    <n v="2"/>
    <x v="0"/>
  </r>
  <r>
    <x v="6939"/>
    <n v="2"/>
    <n v="0"/>
    <n v="3"/>
    <n v="0"/>
    <s v="Room_Type 1"/>
    <n v="61"/>
    <x v="7"/>
    <n v="0"/>
    <n v="0"/>
    <n v="75"/>
    <n v="0"/>
    <x v="1"/>
  </r>
  <r>
    <x v="6940"/>
    <n v="2"/>
    <n v="0"/>
    <n v="3"/>
    <n v="0"/>
    <s v="Room_Type 1"/>
    <n v="138"/>
    <x v="0"/>
    <n v="0"/>
    <n v="0"/>
    <n v="94.5"/>
    <n v="0"/>
    <x v="0"/>
  </r>
  <r>
    <x v="6941"/>
    <n v="2"/>
    <n v="0"/>
    <n v="10"/>
    <n v="0"/>
    <s v="Room_Type 4"/>
    <n v="58"/>
    <x v="9"/>
    <n v="0"/>
    <n v="0"/>
    <n v="85.3"/>
    <n v="1"/>
    <x v="1"/>
  </r>
  <r>
    <x v="6942"/>
    <n v="1"/>
    <n v="0"/>
    <n v="2"/>
    <n v="0"/>
    <s v="Room_Type 1"/>
    <n v="32"/>
    <x v="7"/>
    <n v="0"/>
    <n v="0"/>
    <n v="73"/>
    <n v="0"/>
    <x v="1"/>
  </r>
  <r>
    <x v="6943"/>
    <n v="2"/>
    <n v="2"/>
    <n v="3"/>
    <n v="0"/>
    <s v="Room_Type 6"/>
    <n v="28"/>
    <x v="6"/>
    <n v="0"/>
    <n v="0"/>
    <n v="219"/>
    <n v="0"/>
    <x v="0"/>
  </r>
  <r>
    <x v="6944"/>
    <n v="2"/>
    <n v="0"/>
    <n v="14"/>
    <n v="0"/>
    <s v="Room_Type 1"/>
    <n v="24"/>
    <x v="3"/>
    <n v="0"/>
    <n v="0"/>
    <n v="74.8"/>
    <n v="0"/>
    <x v="1"/>
  </r>
  <r>
    <x v="6945"/>
    <n v="2"/>
    <n v="0"/>
    <n v="4"/>
    <n v="0"/>
    <s v="Room_Type 1"/>
    <n v="19"/>
    <x v="4"/>
    <n v="0"/>
    <n v="0"/>
    <n v="139"/>
    <n v="1"/>
    <x v="0"/>
  </r>
  <r>
    <x v="6946"/>
    <n v="2"/>
    <n v="0"/>
    <n v="2"/>
    <n v="0"/>
    <s v="Room_Type 4"/>
    <n v="68"/>
    <x v="2"/>
    <n v="0"/>
    <n v="0"/>
    <n v="131.4"/>
    <n v="1"/>
    <x v="0"/>
  </r>
  <r>
    <x v="6947"/>
    <n v="1"/>
    <n v="0"/>
    <n v="2"/>
    <n v="0"/>
    <s v="Room_Type 1"/>
    <n v="13"/>
    <x v="10"/>
    <n v="0"/>
    <n v="0"/>
    <n v="85"/>
    <n v="1"/>
    <x v="1"/>
  </r>
  <r>
    <x v="6948"/>
    <n v="2"/>
    <n v="0"/>
    <n v="1"/>
    <n v="0"/>
    <s v="Room_Type 1"/>
    <n v="3"/>
    <x v="7"/>
    <n v="0"/>
    <n v="0"/>
    <n v="95"/>
    <n v="0"/>
    <x v="0"/>
  </r>
  <r>
    <x v="6949"/>
    <n v="1"/>
    <n v="0"/>
    <n v="2"/>
    <n v="0"/>
    <s v="Room_Type 4"/>
    <n v="41"/>
    <x v="6"/>
    <n v="0"/>
    <n v="0"/>
    <n v="107.41"/>
    <n v="1"/>
    <x v="1"/>
  </r>
  <r>
    <x v="6950"/>
    <n v="2"/>
    <n v="2"/>
    <n v="3"/>
    <n v="1"/>
    <s v="Room_Type 6"/>
    <n v="147"/>
    <x v="9"/>
    <n v="0"/>
    <n v="0"/>
    <n v="174"/>
    <n v="1"/>
    <x v="1"/>
  </r>
  <r>
    <x v="6951"/>
    <n v="2"/>
    <n v="0"/>
    <n v="3"/>
    <n v="0"/>
    <s v="Room_Type 1"/>
    <n v="23"/>
    <x v="9"/>
    <n v="0"/>
    <n v="0"/>
    <n v="82.33"/>
    <n v="0"/>
    <x v="1"/>
  </r>
  <r>
    <x v="6952"/>
    <n v="1"/>
    <n v="0"/>
    <n v="1"/>
    <n v="0"/>
    <s v="Room_Type 1"/>
    <n v="1"/>
    <x v="0"/>
    <n v="0"/>
    <n v="0"/>
    <n v="0"/>
    <n v="0"/>
    <x v="1"/>
  </r>
  <r>
    <x v="6953"/>
    <n v="2"/>
    <n v="0"/>
    <n v="1"/>
    <n v="0"/>
    <s v="Room_Type 6"/>
    <n v="51"/>
    <x v="6"/>
    <n v="0"/>
    <n v="0"/>
    <n v="146.91999999999999"/>
    <n v="1"/>
    <x v="1"/>
  </r>
  <r>
    <x v="6954"/>
    <n v="2"/>
    <n v="0"/>
    <n v="3"/>
    <n v="0"/>
    <s v="Room_Type 1"/>
    <n v="88"/>
    <x v="2"/>
    <n v="0"/>
    <n v="0"/>
    <n v="116.1"/>
    <n v="0"/>
    <x v="0"/>
  </r>
  <r>
    <x v="6955"/>
    <n v="3"/>
    <n v="0"/>
    <n v="1"/>
    <n v="0"/>
    <s v="Room_Type 1"/>
    <n v="3"/>
    <x v="4"/>
    <n v="0"/>
    <n v="0"/>
    <n v="104"/>
    <n v="0"/>
    <x v="1"/>
  </r>
  <r>
    <x v="6956"/>
    <n v="2"/>
    <n v="0"/>
    <n v="1"/>
    <n v="0"/>
    <s v="Room_Type 1"/>
    <n v="7"/>
    <x v="2"/>
    <n v="0"/>
    <n v="0"/>
    <n v="151"/>
    <n v="1"/>
    <x v="1"/>
  </r>
  <r>
    <x v="6957"/>
    <n v="2"/>
    <n v="0"/>
    <n v="5"/>
    <n v="0"/>
    <s v="Room_Type 1"/>
    <n v="56"/>
    <x v="4"/>
    <n v="0"/>
    <n v="0"/>
    <n v="119.7"/>
    <n v="2"/>
    <x v="1"/>
  </r>
  <r>
    <x v="6958"/>
    <n v="1"/>
    <n v="0"/>
    <n v="1"/>
    <n v="0"/>
    <s v="Room_Type 1"/>
    <n v="8"/>
    <x v="6"/>
    <n v="0"/>
    <n v="0"/>
    <n v="92.4"/>
    <n v="0"/>
    <x v="1"/>
  </r>
  <r>
    <x v="6959"/>
    <n v="2"/>
    <n v="0"/>
    <n v="3"/>
    <n v="0"/>
    <s v="Room_Type 1"/>
    <n v="157"/>
    <x v="3"/>
    <n v="0"/>
    <n v="0"/>
    <n v="68"/>
    <n v="0"/>
    <x v="1"/>
  </r>
  <r>
    <x v="6960"/>
    <n v="2"/>
    <n v="0"/>
    <n v="3"/>
    <n v="0"/>
    <s v="Room_Type 4"/>
    <n v="77"/>
    <x v="6"/>
    <n v="0"/>
    <n v="0"/>
    <n v="104.4"/>
    <n v="2"/>
    <x v="1"/>
  </r>
  <r>
    <x v="6961"/>
    <n v="2"/>
    <n v="0"/>
    <n v="4"/>
    <n v="0"/>
    <s v="Room_Type 1"/>
    <n v="2"/>
    <x v="2"/>
    <n v="0"/>
    <n v="0"/>
    <n v="124.5"/>
    <n v="1"/>
    <x v="1"/>
  </r>
  <r>
    <x v="6962"/>
    <n v="2"/>
    <n v="0"/>
    <n v="2"/>
    <n v="0"/>
    <s v="Room_Type 1"/>
    <n v="49"/>
    <x v="8"/>
    <n v="0"/>
    <n v="0"/>
    <n v="85"/>
    <n v="0"/>
    <x v="1"/>
  </r>
  <r>
    <x v="6963"/>
    <n v="1"/>
    <n v="0"/>
    <n v="1"/>
    <n v="0"/>
    <s v="Room_Type 1"/>
    <n v="1"/>
    <x v="1"/>
    <n v="0"/>
    <n v="0"/>
    <n v="179"/>
    <n v="2"/>
    <x v="1"/>
  </r>
  <r>
    <x v="6964"/>
    <n v="2"/>
    <n v="0"/>
    <n v="3"/>
    <n v="0"/>
    <s v="Room_Type 1"/>
    <n v="252"/>
    <x v="6"/>
    <n v="1"/>
    <n v="0"/>
    <n v="85.5"/>
    <n v="3"/>
    <x v="1"/>
  </r>
  <r>
    <x v="6965"/>
    <n v="2"/>
    <n v="1"/>
    <n v="1"/>
    <n v="0"/>
    <s v="Room_Type 1"/>
    <n v="11"/>
    <x v="7"/>
    <n v="0"/>
    <n v="0"/>
    <n v="150"/>
    <n v="1"/>
    <x v="0"/>
  </r>
  <r>
    <x v="6966"/>
    <n v="2"/>
    <n v="0"/>
    <n v="3"/>
    <n v="0"/>
    <s v="Room_Type 1"/>
    <n v="77"/>
    <x v="5"/>
    <n v="0"/>
    <n v="0"/>
    <n v="96.3"/>
    <n v="1"/>
    <x v="1"/>
  </r>
  <r>
    <x v="6967"/>
    <n v="3"/>
    <n v="0"/>
    <n v="3"/>
    <n v="0"/>
    <s v="Room_Type 4"/>
    <n v="29"/>
    <x v="1"/>
    <n v="0"/>
    <n v="0"/>
    <n v="154.93"/>
    <n v="2"/>
    <x v="1"/>
  </r>
  <r>
    <x v="6968"/>
    <n v="2"/>
    <n v="0"/>
    <n v="4"/>
    <n v="0"/>
    <s v="Room_Type 1"/>
    <n v="41"/>
    <x v="11"/>
    <n v="0"/>
    <n v="0"/>
    <n v="62"/>
    <n v="0"/>
    <x v="1"/>
  </r>
  <r>
    <x v="6969"/>
    <n v="3"/>
    <n v="0"/>
    <n v="3"/>
    <n v="0"/>
    <s v="Room_Type 4"/>
    <n v="124"/>
    <x v="2"/>
    <n v="0"/>
    <n v="0"/>
    <n v="159.30000000000001"/>
    <n v="0"/>
    <x v="0"/>
  </r>
  <r>
    <x v="6970"/>
    <n v="2"/>
    <n v="2"/>
    <n v="2"/>
    <n v="0"/>
    <s v="Room_Type 6"/>
    <n v="0"/>
    <x v="5"/>
    <n v="0"/>
    <n v="0"/>
    <n v="190"/>
    <n v="0"/>
    <x v="1"/>
  </r>
  <r>
    <x v="6971"/>
    <n v="2"/>
    <n v="0"/>
    <n v="1"/>
    <n v="0"/>
    <s v="Room_Type 1"/>
    <n v="25"/>
    <x v="3"/>
    <n v="0"/>
    <n v="0"/>
    <n v="65"/>
    <n v="0"/>
    <x v="1"/>
  </r>
  <r>
    <x v="6972"/>
    <n v="2"/>
    <n v="0"/>
    <n v="3"/>
    <n v="0"/>
    <s v="Room_Type 1"/>
    <n v="20"/>
    <x v="7"/>
    <n v="0"/>
    <n v="0"/>
    <n v="80"/>
    <n v="0"/>
    <x v="1"/>
  </r>
  <r>
    <x v="6973"/>
    <n v="1"/>
    <n v="0"/>
    <n v="3"/>
    <n v="0"/>
    <s v="Room_Type 1"/>
    <n v="3"/>
    <x v="2"/>
    <n v="0"/>
    <n v="0"/>
    <n v="76.5"/>
    <n v="0"/>
    <x v="1"/>
  </r>
  <r>
    <x v="6974"/>
    <n v="2"/>
    <n v="0"/>
    <n v="4"/>
    <n v="0"/>
    <s v="Room_Type 1"/>
    <n v="83"/>
    <x v="4"/>
    <n v="0"/>
    <n v="0"/>
    <n v="105.3"/>
    <n v="2"/>
    <x v="1"/>
  </r>
  <r>
    <x v="6975"/>
    <n v="3"/>
    <n v="0"/>
    <n v="3"/>
    <n v="0"/>
    <s v="Room_Type 1"/>
    <n v="67"/>
    <x v="3"/>
    <n v="0"/>
    <n v="0"/>
    <n v="130.4"/>
    <n v="2"/>
    <x v="1"/>
  </r>
  <r>
    <x v="6976"/>
    <n v="2"/>
    <n v="0"/>
    <n v="3"/>
    <n v="0"/>
    <s v="Room_Type 4"/>
    <n v="186"/>
    <x v="4"/>
    <n v="0"/>
    <n v="0"/>
    <n v="121.8"/>
    <n v="1"/>
    <x v="0"/>
  </r>
  <r>
    <x v="6977"/>
    <n v="2"/>
    <n v="0"/>
    <n v="1"/>
    <n v="0"/>
    <s v="Room_Type 1"/>
    <n v="100"/>
    <x v="6"/>
    <n v="0"/>
    <n v="0"/>
    <n v="108"/>
    <n v="0"/>
    <x v="0"/>
  </r>
  <r>
    <x v="6978"/>
    <n v="1"/>
    <n v="0"/>
    <n v="1"/>
    <n v="0"/>
    <s v="Room_Type 1"/>
    <n v="0"/>
    <x v="11"/>
    <n v="0"/>
    <n v="0"/>
    <n v="45"/>
    <n v="0"/>
    <x v="1"/>
  </r>
  <r>
    <x v="6979"/>
    <n v="1"/>
    <n v="0"/>
    <n v="2"/>
    <n v="0"/>
    <s v="Room_Type 1"/>
    <n v="1"/>
    <x v="0"/>
    <n v="0"/>
    <n v="0"/>
    <n v="65"/>
    <n v="0"/>
    <x v="1"/>
  </r>
  <r>
    <x v="6980"/>
    <n v="1"/>
    <n v="0"/>
    <n v="3"/>
    <n v="0"/>
    <s v="Room_Type 1"/>
    <n v="71"/>
    <x v="2"/>
    <n v="0"/>
    <n v="0"/>
    <n v="120"/>
    <n v="0"/>
    <x v="1"/>
  </r>
  <r>
    <x v="6981"/>
    <n v="3"/>
    <n v="0"/>
    <n v="2"/>
    <n v="0"/>
    <s v="Room_Type 4"/>
    <n v="3"/>
    <x v="2"/>
    <n v="0"/>
    <n v="0"/>
    <n v="157"/>
    <n v="2"/>
    <x v="1"/>
  </r>
  <r>
    <x v="6982"/>
    <n v="2"/>
    <n v="0"/>
    <n v="3"/>
    <n v="0"/>
    <s v="Room_Type 1"/>
    <n v="204"/>
    <x v="8"/>
    <n v="0"/>
    <n v="0"/>
    <n v="100"/>
    <n v="0"/>
    <x v="0"/>
  </r>
  <r>
    <x v="6983"/>
    <n v="2"/>
    <n v="0"/>
    <n v="3"/>
    <n v="0"/>
    <s v="Room_Type 1"/>
    <n v="20"/>
    <x v="11"/>
    <n v="0"/>
    <n v="0"/>
    <n v="75"/>
    <n v="0"/>
    <x v="1"/>
  </r>
  <r>
    <x v="6984"/>
    <n v="2"/>
    <n v="0"/>
    <n v="5"/>
    <n v="0"/>
    <s v="Room_Type 1"/>
    <n v="171"/>
    <x v="0"/>
    <n v="0"/>
    <n v="0"/>
    <n v="92.82"/>
    <n v="0"/>
    <x v="0"/>
  </r>
  <r>
    <x v="6985"/>
    <n v="2"/>
    <n v="0"/>
    <n v="4"/>
    <n v="0"/>
    <s v="Room_Type 4"/>
    <n v="21"/>
    <x v="6"/>
    <n v="0"/>
    <n v="0"/>
    <n v="75"/>
    <n v="0"/>
    <x v="1"/>
  </r>
  <r>
    <x v="6986"/>
    <n v="2"/>
    <n v="1"/>
    <n v="5"/>
    <n v="1"/>
    <s v="Room_Type 1"/>
    <n v="146"/>
    <x v="2"/>
    <n v="0"/>
    <n v="0"/>
    <n v="106.25"/>
    <n v="2"/>
    <x v="1"/>
  </r>
  <r>
    <x v="6987"/>
    <n v="2"/>
    <n v="0"/>
    <n v="3"/>
    <n v="0"/>
    <s v="Room_Type 1"/>
    <n v="124"/>
    <x v="8"/>
    <n v="0"/>
    <n v="0"/>
    <n v="105.3"/>
    <n v="2"/>
    <x v="1"/>
  </r>
  <r>
    <x v="6988"/>
    <n v="2"/>
    <n v="0"/>
    <n v="4"/>
    <n v="0"/>
    <s v="Room_Type 1"/>
    <n v="10"/>
    <x v="7"/>
    <n v="0"/>
    <n v="0"/>
    <n v="87.5"/>
    <n v="1"/>
    <x v="1"/>
  </r>
  <r>
    <x v="6989"/>
    <n v="2"/>
    <n v="0"/>
    <n v="2"/>
    <n v="1"/>
    <s v="Room_Type 1"/>
    <n v="1"/>
    <x v="5"/>
    <n v="0"/>
    <n v="0"/>
    <n v="125"/>
    <n v="1"/>
    <x v="1"/>
  </r>
  <r>
    <x v="6990"/>
    <n v="2"/>
    <n v="0"/>
    <n v="2"/>
    <n v="0"/>
    <s v="Room_Type 1"/>
    <n v="102"/>
    <x v="6"/>
    <n v="0"/>
    <n v="0"/>
    <n v="109"/>
    <n v="0"/>
    <x v="1"/>
  </r>
  <r>
    <x v="6991"/>
    <n v="2"/>
    <n v="0"/>
    <n v="2"/>
    <n v="0"/>
    <s v="Room_Type 1"/>
    <n v="60"/>
    <x v="1"/>
    <n v="0"/>
    <n v="0"/>
    <n v="65"/>
    <n v="0"/>
    <x v="1"/>
  </r>
  <r>
    <x v="6992"/>
    <n v="2"/>
    <n v="0"/>
    <n v="2"/>
    <n v="0"/>
    <s v="Room_Type 1"/>
    <n v="45"/>
    <x v="6"/>
    <n v="0"/>
    <n v="0"/>
    <n v="119.5"/>
    <n v="0"/>
    <x v="1"/>
  </r>
  <r>
    <x v="6993"/>
    <n v="1"/>
    <n v="0"/>
    <n v="1"/>
    <n v="0"/>
    <s v="Room_Type 1"/>
    <n v="14"/>
    <x v="6"/>
    <n v="0"/>
    <n v="0"/>
    <n v="95"/>
    <n v="0"/>
    <x v="1"/>
  </r>
  <r>
    <x v="6994"/>
    <n v="2"/>
    <n v="0"/>
    <n v="1"/>
    <n v="0"/>
    <s v="Room_Type 1"/>
    <n v="55"/>
    <x v="5"/>
    <n v="0"/>
    <n v="0"/>
    <n v="104"/>
    <n v="0"/>
    <x v="1"/>
  </r>
  <r>
    <x v="6995"/>
    <n v="2"/>
    <n v="0"/>
    <n v="4"/>
    <n v="0"/>
    <s v="Room_Type 1"/>
    <n v="7"/>
    <x v="6"/>
    <n v="0"/>
    <n v="0"/>
    <n v="138.5"/>
    <n v="2"/>
    <x v="1"/>
  </r>
  <r>
    <x v="6996"/>
    <n v="2"/>
    <n v="1"/>
    <n v="7"/>
    <n v="0"/>
    <s v="Room_Type 4"/>
    <n v="186"/>
    <x v="0"/>
    <n v="0"/>
    <n v="0"/>
    <n v="112.2"/>
    <n v="1"/>
    <x v="0"/>
  </r>
  <r>
    <x v="6997"/>
    <n v="2"/>
    <n v="0"/>
    <n v="3"/>
    <n v="0"/>
    <s v="Room_Type 1"/>
    <n v="87"/>
    <x v="2"/>
    <n v="0"/>
    <n v="0"/>
    <n v="97.71"/>
    <n v="1"/>
    <x v="1"/>
  </r>
  <r>
    <x v="6998"/>
    <n v="2"/>
    <n v="0"/>
    <n v="3"/>
    <n v="0"/>
    <s v="Room_Type 1"/>
    <n v="279"/>
    <x v="6"/>
    <n v="0"/>
    <n v="0"/>
    <n v="110"/>
    <n v="0"/>
    <x v="0"/>
  </r>
  <r>
    <x v="6999"/>
    <n v="2"/>
    <n v="1"/>
    <n v="2"/>
    <n v="0"/>
    <s v="Room_Type 1"/>
    <n v="161"/>
    <x v="4"/>
    <n v="0"/>
    <n v="0"/>
    <n v="121.5"/>
    <n v="0"/>
    <x v="0"/>
  </r>
  <r>
    <x v="7000"/>
    <n v="2"/>
    <n v="1"/>
    <n v="3"/>
    <n v="0"/>
    <s v="Room_Type 1"/>
    <n v="13"/>
    <x v="7"/>
    <n v="0"/>
    <n v="0"/>
    <n v="125"/>
    <n v="2"/>
    <x v="1"/>
  </r>
  <r>
    <x v="7001"/>
    <n v="2"/>
    <n v="0"/>
    <n v="3"/>
    <n v="0"/>
    <s v="Room_Type 1"/>
    <n v="193"/>
    <x v="2"/>
    <n v="0"/>
    <n v="0"/>
    <n v="120"/>
    <n v="0"/>
    <x v="0"/>
  </r>
  <r>
    <x v="7002"/>
    <n v="3"/>
    <n v="0"/>
    <n v="1"/>
    <n v="0"/>
    <s v="Room_Type 4"/>
    <n v="75"/>
    <x v="4"/>
    <n v="0"/>
    <n v="0"/>
    <n v="146.69999999999999"/>
    <n v="1"/>
    <x v="1"/>
  </r>
  <r>
    <x v="7003"/>
    <n v="3"/>
    <n v="0"/>
    <n v="2"/>
    <n v="0"/>
    <s v="Room_Type 4"/>
    <n v="110"/>
    <x v="1"/>
    <n v="0"/>
    <n v="0"/>
    <n v="168.3"/>
    <n v="0"/>
    <x v="0"/>
  </r>
  <r>
    <x v="7004"/>
    <n v="1"/>
    <n v="0"/>
    <n v="2"/>
    <n v="0"/>
    <s v="Room_Type 1"/>
    <n v="192"/>
    <x v="2"/>
    <n v="0"/>
    <n v="0"/>
    <n v="95"/>
    <n v="0"/>
    <x v="1"/>
  </r>
  <r>
    <x v="7005"/>
    <n v="1"/>
    <n v="0"/>
    <n v="3"/>
    <n v="0"/>
    <s v="Room_Type 1"/>
    <n v="73"/>
    <x v="7"/>
    <n v="0"/>
    <n v="0"/>
    <n v="67.83"/>
    <n v="0"/>
    <x v="1"/>
  </r>
  <r>
    <x v="7006"/>
    <n v="2"/>
    <n v="0"/>
    <n v="7"/>
    <n v="0"/>
    <s v="Room_Type 1"/>
    <n v="69"/>
    <x v="4"/>
    <n v="0"/>
    <n v="0"/>
    <n v="76.5"/>
    <n v="2"/>
    <x v="0"/>
  </r>
  <r>
    <x v="7007"/>
    <n v="2"/>
    <n v="0"/>
    <n v="2"/>
    <n v="0"/>
    <s v="Room_Type 1"/>
    <n v="64"/>
    <x v="8"/>
    <n v="0"/>
    <n v="0"/>
    <n v="140"/>
    <n v="1"/>
    <x v="1"/>
  </r>
  <r>
    <x v="7008"/>
    <n v="2"/>
    <n v="0"/>
    <n v="1"/>
    <n v="0"/>
    <s v="Room_Type 1"/>
    <n v="67"/>
    <x v="9"/>
    <n v="0"/>
    <n v="0"/>
    <n v="89.24"/>
    <n v="1"/>
    <x v="1"/>
  </r>
  <r>
    <x v="7009"/>
    <n v="2"/>
    <n v="0"/>
    <n v="2"/>
    <n v="0"/>
    <s v="Room_Type 1"/>
    <n v="247"/>
    <x v="2"/>
    <n v="0"/>
    <n v="0"/>
    <n v="115"/>
    <n v="1"/>
    <x v="0"/>
  </r>
  <r>
    <x v="7010"/>
    <n v="2"/>
    <n v="0"/>
    <n v="4"/>
    <n v="0"/>
    <s v="Room_Type 4"/>
    <n v="81"/>
    <x v="5"/>
    <n v="0"/>
    <n v="0"/>
    <n v="111.78"/>
    <n v="1"/>
    <x v="1"/>
  </r>
  <r>
    <x v="7011"/>
    <n v="1"/>
    <n v="0"/>
    <n v="6"/>
    <n v="0"/>
    <s v="Room_Type 1"/>
    <n v="245"/>
    <x v="4"/>
    <n v="0"/>
    <n v="0"/>
    <n v="110"/>
    <n v="0"/>
    <x v="0"/>
  </r>
  <r>
    <x v="7012"/>
    <n v="2"/>
    <n v="1"/>
    <n v="1"/>
    <n v="0"/>
    <s v="Room_Type 1"/>
    <n v="46"/>
    <x v="4"/>
    <n v="0"/>
    <n v="0"/>
    <n v="152.1"/>
    <n v="2"/>
    <x v="1"/>
  </r>
  <r>
    <x v="7013"/>
    <n v="2"/>
    <n v="0"/>
    <n v="2"/>
    <n v="1"/>
    <s v="Room_Type 1"/>
    <n v="217"/>
    <x v="8"/>
    <n v="0"/>
    <n v="0"/>
    <n v="124.2"/>
    <n v="1"/>
    <x v="0"/>
  </r>
  <r>
    <x v="7014"/>
    <n v="3"/>
    <n v="0"/>
    <n v="3"/>
    <n v="0"/>
    <s v="Room_Type 4"/>
    <n v="12"/>
    <x v="9"/>
    <n v="0"/>
    <n v="0"/>
    <n v="183.67"/>
    <n v="0"/>
    <x v="0"/>
  </r>
  <r>
    <x v="7015"/>
    <n v="2"/>
    <n v="0"/>
    <n v="3"/>
    <n v="0"/>
    <s v="Room_Type 1"/>
    <n v="94"/>
    <x v="3"/>
    <n v="0"/>
    <n v="0"/>
    <n v="72.25"/>
    <n v="3"/>
    <x v="1"/>
  </r>
  <r>
    <x v="7016"/>
    <n v="2"/>
    <n v="0"/>
    <n v="3"/>
    <n v="0"/>
    <s v="Room_Type 1"/>
    <n v="304"/>
    <x v="7"/>
    <n v="0"/>
    <n v="0"/>
    <n v="89"/>
    <n v="0"/>
    <x v="0"/>
  </r>
  <r>
    <x v="7017"/>
    <n v="2"/>
    <n v="0"/>
    <n v="3"/>
    <n v="0"/>
    <s v="Room_Type 1"/>
    <n v="69"/>
    <x v="9"/>
    <n v="0"/>
    <n v="0"/>
    <n v="48.6"/>
    <n v="0"/>
    <x v="1"/>
  </r>
  <r>
    <x v="7018"/>
    <n v="1"/>
    <n v="2"/>
    <n v="5"/>
    <n v="0"/>
    <s v="Room_Type 6"/>
    <n v="10"/>
    <x v="8"/>
    <n v="0"/>
    <n v="0"/>
    <n v="215"/>
    <n v="0"/>
    <x v="0"/>
  </r>
  <r>
    <x v="7019"/>
    <n v="2"/>
    <n v="0"/>
    <n v="2"/>
    <n v="0"/>
    <s v="Room_Type 1"/>
    <n v="75"/>
    <x v="6"/>
    <n v="0"/>
    <n v="0"/>
    <n v="105"/>
    <n v="0"/>
    <x v="0"/>
  </r>
  <r>
    <x v="7020"/>
    <n v="3"/>
    <n v="0"/>
    <n v="4"/>
    <n v="0"/>
    <s v="Room_Type 4"/>
    <n v="15"/>
    <x v="5"/>
    <n v="0"/>
    <n v="0"/>
    <n v="148.5"/>
    <n v="2"/>
    <x v="1"/>
  </r>
  <r>
    <x v="7021"/>
    <n v="2"/>
    <n v="0"/>
    <n v="2"/>
    <n v="0"/>
    <s v="Room_Type 1"/>
    <n v="256"/>
    <x v="0"/>
    <n v="0"/>
    <n v="0"/>
    <n v="72.25"/>
    <n v="1"/>
    <x v="1"/>
  </r>
  <r>
    <x v="7022"/>
    <n v="1"/>
    <n v="0"/>
    <n v="2"/>
    <n v="0"/>
    <s v="Room_Type 1"/>
    <n v="254"/>
    <x v="1"/>
    <n v="0"/>
    <n v="0"/>
    <n v="91"/>
    <n v="0"/>
    <x v="1"/>
  </r>
  <r>
    <x v="7023"/>
    <n v="2"/>
    <n v="0"/>
    <n v="1"/>
    <n v="0"/>
    <s v="Room_Type 1"/>
    <n v="6"/>
    <x v="10"/>
    <n v="0"/>
    <n v="0"/>
    <n v="79"/>
    <n v="1"/>
    <x v="1"/>
  </r>
  <r>
    <x v="7024"/>
    <n v="2"/>
    <n v="0"/>
    <n v="3"/>
    <n v="0"/>
    <s v="Room_Type 4"/>
    <n v="160"/>
    <x v="2"/>
    <n v="0"/>
    <n v="0"/>
    <n v="129"/>
    <n v="1"/>
    <x v="0"/>
  </r>
  <r>
    <x v="7025"/>
    <n v="3"/>
    <n v="0"/>
    <n v="1"/>
    <n v="0"/>
    <s v="Room_Type 4"/>
    <n v="159"/>
    <x v="4"/>
    <n v="0"/>
    <n v="0"/>
    <n v="146.69999999999999"/>
    <n v="0"/>
    <x v="0"/>
  </r>
  <r>
    <x v="7026"/>
    <n v="2"/>
    <n v="0"/>
    <n v="2"/>
    <n v="0"/>
    <s v="Room_Type 1"/>
    <n v="86"/>
    <x v="1"/>
    <n v="0"/>
    <n v="0"/>
    <n v="120"/>
    <n v="0"/>
    <x v="1"/>
  </r>
  <r>
    <x v="7027"/>
    <n v="2"/>
    <n v="0"/>
    <n v="1"/>
    <n v="0"/>
    <s v="Room_Type 1"/>
    <n v="63"/>
    <x v="0"/>
    <n v="0"/>
    <n v="0"/>
    <n v="63.75"/>
    <n v="0"/>
    <x v="1"/>
  </r>
  <r>
    <x v="7028"/>
    <n v="2"/>
    <n v="0"/>
    <n v="4"/>
    <n v="0"/>
    <s v="Room_Type 4"/>
    <n v="36"/>
    <x v="7"/>
    <n v="0"/>
    <n v="0"/>
    <n v="99.48"/>
    <n v="1"/>
    <x v="0"/>
  </r>
  <r>
    <x v="7029"/>
    <n v="2"/>
    <n v="1"/>
    <n v="5"/>
    <n v="0"/>
    <s v="Room_Type 1"/>
    <n v="3"/>
    <x v="7"/>
    <n v="0"/>
    <n v="0"/>
    <n v="94.35"/>
    <n v="2"/>
    <x v="1"/>
  </r>
  <r>
    <x v="7030"/>
    <n v="2"/>
    <n v="0"/>
    <n v="3"/>
    <n v="0"/>
    <s v="Room_Type 1"/>
    <n v="193"/>
    <x v="6"/>
    <n v="0"/>
    <n v="0"/>
    <n v="65"/>
    <n v="0"/>
    <x v="0"/>
  </r>
  <r>
    <x v="7031"/>
    <n v="2"/>
    <n v="0"/>
    <n v="3"/>
    <n v="0"/>
    <s v="Room_Type 1"/>
    <n v="31"/>
    <x v="2"/>
    <n v="0"/>
    <n v="0"/>
    <n v="77.47"/>
    <n v="1"/>
    <x v="1"/>
  </r>
  <r>
    <x v="7032"/>
    <n v="2"/>
    <n v="0"/>
    <n v="4"/>
    <n v="0"/>
    <s v="Room_Type 1"/>
    <n v="12"/>
    <x v="8"/>
    <n v="0"/>
    <n v="0"/>
    <n v="104"/>
    <n v="0"/>
    <x v="1"/>
  </r>
  <r>
    <x v="7033"/>
    <n v="2"/>
    <n v="2"/>
    <n v="3"/>
    <n v="0"/>
    <s v="Room_Type 6"/>
    <n v="26"/>
    <x v="8"/>
    <n v="0"/>
    <n v="0"/>
    <n v="221"/>
    <n v="0"/>
    <x v="0"/>
  </r>
  <r>
    <x v="7034"/>
    <n v="2"/>
    <n v="0"/>
    <n v="4"/>
    <n v="0"/>
    <s v="Room_Type 1"/>
    <n v="14"/>
    <x v="7"/>
    <n v="0"/>
    <n v="0"/>
    <n v="43.5"/>
    <n v="0"/>
    <x v="1"/>
  </r>
  <r>
    <x v="7035"/>
    <n v="1"/>
    <n v="0"/>
    <n v="8"/>
    <n v="0"/>
    <s v="Room_Type 1"/>
    <n v="20"/>
    <x v="10"/>
    <n v="0"/>
    <n v="0"/>
    <n v="86"/>
    <n v="1"/>
    <x v="0"/>
  </r>
  <r>
    <x v="7036"/>
    <n v="2"/>
    <n v="0"/>
    <n v="1"/>
    <n v="0"/>
    <s v="Room_Type 1"/>
    <n v="26"/>
    <x v="3"/>
    <n v="0"/>
    <n v="0"/>
    <n v="67.760000000000005"/>
    <n v="1"/>
    <x v="1"/>
  </r>
  <r>
    <x v="7037"/>
    <n v="1"/>
    <n v="0"/>
    <n v="3"/>
    <n v="0"/>
    <s v="Room_Type 1"/>
    <n v="0"/>
    <x v="8"/>
    <n v="1"/>
    <n v="0"/>
    <n v="65"/>
    <n v="1"/>
    <x v="1"/>
  </r>
  <r>
    <x v="7038"/>
    <n v="2"/>
    <n v="0"/>
    <n v="1"/>
    <n v="0"/>
    <s v="Room_Type 1"/>
    <n v="56"/>
    <x v="2"/>
    <n v="0"/>
    <n v="0"/>
    <n v="120"/>
    <n v="0"/>
    <x v="1"/>
  </r>
  <r>
    <x v="7039"/>
    <n v="1"/>
    <n v="0"/>
    <n v="7"/>
    <n v="0"/>
    <s v="Room_Type 1"/>
    <n v="18"/>
    <x v="6"/>
    <n v="1"/>
    <n v="1"/>
    <n v="78.17"/>
    <n v="0"/>
    <x v="1"/>
  </r>
  <r>
    <x v="7040"/>
    <n v="2"/>
    <n v="2"/>
    <n v="3"/>
    <n v="0"/>
    <s v="Room_Type 6"/>
    <n v="5"/>
    <x v="1"/>
    <n v="0"/>
    <n v="0"/>
    <n v="209.7"/>
    <n v="1"/>
    <x v="1"/>
  </r>
  <r>
    <x v="7041"/>
    <n v="2"/>
    <n v="0"/>
    <n v="3"/>
    <n v="0"/>
    <s v="Room_Type 1"/>
    <n v="102"/>
    <x v="7"/>
    <n v="0"/>
    <n v="0"/>
    <n v="59.5"/>
    <n v="0"/>
    <x v="0"/>
  </r>
  <r>
    <x v="7042"/>
    <n v="2"/>
    <n v="1"/>
    <n v="4"/>
    <n v="0"/>
    <s v="Room_Type 1"/>
    <n v="35"/>
    <x v="5"/>
    <n v="0"/>
    <n v="0"/>
    <n v="104.3"/>
    <n v="2"/>
    <x v="1"/>
  </r>
  <r>
    <x v="7043"/>
    <n v="2"/>
    <n v="0"/>
    <n v="2"/>
    <n v="0"/>
    <s v="Room_Type 1"/>
    <n v="33"/>
    <x v="11"/>
    <n v="0"/>
    <n v="0"/>
    <n v="64"/>
    <n v="0"/>
    <x v="1"/>
  </r>
  <r>
    <x v="7044"/>
    <n v="2"/>
    <n v="0"/>
    <n v="1"/>
    <n v="0"/>
    <s v="Room_Type 1"/>
    <n v="184"/>
    <x v="0"/>
    <n v="0"/>
    <n v="0"/>
    <n v="139.5"/>
    <n v="1"/>
    <x v="0"/>
  </r>
  <r>
    <x v="7045"/>
    <n v="2"/>
    <n v="0"/>
    <n v="1"/>
    <n v="0"/>
    <s v="Room_Type 1"/>
    <n v="10"/>
    <x v="1"/>
    <n v="0"/>
    <n v="0"/>
    <n v="114.73"/>
    <n v="1"/>
    <x v="1"/>
  </r>
  <r>
    <x v="7046"/>
    <n v="1"/>
    <n v="0"/>
    <n v="1"/>
    <n v="0"/>
    <s v="Room_Type 1"/>
    <n v="4"/>
    <x v="5"/>
    <n v="0"/>
    <n v="0"/>
    <n v="89"/>
    <n v="1"/>
    <x v="1"/>
  </r>
  <r>
    <x v="7047"/>
    <n v="2"/>
    <n v="0"/>
    <n v="2"/>
    <n v="0"/>
    <s v="Room_Type 1"/>
    <n v="257"/>
    <x v="4"/>
    <n v="0"/>
    <n v="0"/>
    <n v="101.5"/>
    <n v="0"/>
    <x v="0"/>
  </r>
  <r>
    <x v="7048"/>
    <n v="2"/>
    <n v="0"/>
    <n v="3"/>
    <n v="0"/>
    <s v="Room_Type 4"/>
    <n v="84"/>
    <x v="1"/>
    <n v="0"/>
    <n v="0"/>
    <n v="149.4"/>
    <n v="3"/>
    <x v="1"/>
  </r>
  <r>
    <x v="7049"/>
    <n v="1"/>
    <n v="0"/>
    <n v="1"/>
    <n v="0"/>
    <s v="Room_Type 1"/>
    <n v="4"/>
    <x v="3"/>
    <n v="0"/>
    <n v="0"/>
    <n v="70"/>
    <n v="0"/>
    <x v="1"/>
  </r>
  <r>
    <x v="7050"/>
    <n v="2"/>
    <n v="0"/>
    <n v="3"/>
    <n v="0"/>
    <s v="Room_Type 1"/>
    <n v="12"/>
    <x v="0"/>
    <n v="0"/>
    <n v="0"/>
    <n v="65"/>
    <n v="0"/>
    <x v="1"/>
  </r>
  <r>
    <x v="7051"/>
    <n v="1"/>
    <n v="0"/>
    <n v="1"/>
    <n v="0"/>
    <s v="Room_Type 1"/>
    <n v="39"/>
    <x v="1"/>
    <n v="0"/>
    <n v="0"/>
    <n v="129.69999999999999"/>
    <n v="0"/>
    <x v="1"/>
  </r>
  <r>
    <x v="7052"/>
    <n v="2"/>
    <n v="0"/>
    <n v="4"/>
    <n v="0"/>
    <s v="Room_Type 1"/>
    <n v="240"/>
    <x v="6"/>
    <n v="0"/>
    <n v="0"/>
    <n v="90.95"/>
    <n v="2"/>
    <x v="1"/>
  </r>
  <r>
    <x v="7053"/>
    <n v="2"/>
    <n v="0"/>
    <n v="2"/>
    <n v="0"/>
    <s v="Room_Type 1"/>
    <n v="14"/>
    <x v="11"/>
    <n v="0"/>
    <n v="0"/>
    <n v="81.900000000000006"/>
    <n v="1"/>
    <x v="1"/>
  </r>
  <r>
    <x v="7054"/>
    <n v="2"/>
    <n v="0"/>
    <n v="3"/>
    <n v="0"/>
    <s v="Room_Type 1"/>
    <n v="145"/>
    <x v="9"/>
    <n v="0"/>
    <n v="0"/>
    <n v="60.98"/>
    <n v="0"/>
    <x v="1"/>
  </r>
  <r>
    <x v="7055"/>
    <n v="2"/>
    <n v="0"/>
    <n v="3"/>
    <n v="0"/>
    <s v="Room_Type 1"/>
    <n v="30"/>
    <x v="0"/>
    <n v="0"/>
    <n v="0"/>
    <n v="125.1"/>
    <n v="1"/>
    <x v="1"/>
  </r>
  <r>
    <x v="7056"/>
    <n v="2"/>
    <n v="0"/>
    <n v="3"/>
    <n v="0"/>
    <s v="Room_Type 1"/>
    <n v="22"/>
    <x v="4"/>
    <n v="0"/>
    <n v="0"/>
    <n v="85"/>
    <n v="0"/>
    <x v="1"/>
  </r>
  <r>
    <x v="7057"/>
    <n v="2"/>
    <n v="0"/>
    <n v="1"/>
    <n v="0"/>
    <s v="Room_Type 1"/>
    <n v="8"/>
    <x v="2"/>
    <n v="0"/>
    <n v="0"/>
    <n v="79"/>
    <n v="1"/>
    <x v="0"/>
  </r>
  <r>
    <x v="7058"/>
    <n v="2"/>
    <n v="0"/>
    <n v="3"/>
    <n v="0"/>
    <s v="Room_Type 1"/>
    <n v="185"/>
    <x v="3"/>
    <n v="0"/>
    <n v="0"/>
    <n v="79.2"/>
    <n v="0"/>
    <x v="0"/>
  </r>
  <r>
    <x v="7059"/>
    <n v="2"/>
    <n v="0"/>
    <n v="1"/>
    <n v="0"/>
    <s v="Room_Type 1"/>
    <n v="3"/>
    <x v="6"/>
    <n v="0"/>
    <n v="0"/>
    <n v="65"/>
    <n v="0"/>
    <x v="0"/>
  </r>
  <r>
    <x v="7060"/>
    <n v="2"/>
    <n v="0"/>
    <n v="2"/>
    <n v="0"/>
    <s v="Room_Type 1"/>
    <n v="247"/>
    <x v="2"/>
    <n v="0"/>
    <n v="0"/>
    <n v="115"/>
    <n v="1"/>
    <x v="0"/>
  </r>
  <r>
    <x v="7061"/>
    <n v="2"/>
    <n v="0"/>
    <n v="9"/>
    <n v="0"/>
    <s v="Room_Type 4"/>
    <n v="129"/>
    <x v="8"/>
    <n v="0"/>
    <n v="0"/>
    <n v="114.75"/>
    <n v="3"/>
    <x v="1"/>
  </r>
  <r>
    <x v="7062"/>
    <n v="2"/>
    <n v="0"/>
    <n v="3"/>
    <n v="0"/>
    <s v="Room_Type 1"/>
    <n v="110"/>
    <x v="4"/>
    <n v="0"/>
    <n v="0"/>
    <n v="94.5"/>
    <n v="0"/>
    <x v="0"/>
  </r>
  <r>
    <x v="7063"/>
    <n v="2"/>
    <n v="0"/>
    <n v="4"/>
    <n v="0"/>
    <s v="Room_Type 1"/>
    <n v="64"/>
    <x v="8"/>
    <n v="0"/>
    <n v="0"/>
    <n v="85"/>
    <n v="0"/>
    <x v="1"/>
  </r>
  <r>
    <x v="7064"/>
    <n v="2"/>
    <n v="0"/>
    <n v="1"/>
    <n v="0"/>
    <s v="Room_Type 1"/>
    <n v="105"/>
    <x v="5"/>
    <n v="0"/>
    <n v="0"/>
    <n v="75"/>
    <n v="0"/>
    <x v="0"/>
  </r>
  <r>
    <x v="7065"/>
    <n v="2"/>
    <n v="0"/>
    <n v="1"/>
    <n v="0"/>
    <s v="Room_Type 1"/>
    <n v="141"/>
    <x v="1"/>
    <n v="0"/>
    <n v="0"/>
    <n v="90"/>
    <n v="0"/>
    <x v="1"/>
  </r>
  <r>
    <x v="7066"/>
    <n v="2"/>
    <n v="0"/>
    <n v="3"/>
    <n v="0"/>
    <s v="Room_Type 1"/>
    <n v="88"/>
    <x v="8"/>
    <n v="0"/>
    <n v="0"/>
    <n v="117"/>
    <n v="1"/>
    <x v="1"/>
  </r>
  <r>
    <x v="7067"/>
    <n v="2"/>
    <n v="0"/>
    <n v="4"/>
    <n v="0"/>
    <s v="Room_Type 1"/>
    <n v="253"/>
    <x v="8"/>
    <n v="0"/>
    <n v="0"/>
    <n v="90"/>
    <n v="0"/>
    <x v="0"/>
  </r>
  <r>
    <x v="7068"/>
    <n v="2"/>
    <n v="0"/>
    <n v="3"/>
    <n v="0"/>
    <s v="Room_Type 1"/>
    <n v="179"/>
    <x v="1"/>
    <n v="0"/>
    <n v="0"/>
    <n v="126.9"/>
    <n v="2"/>
    <x v="0"/>
  </r>
  <r>
    <x v="7069"/>
    <n v="2"/>
    <n v="1"/>
    <n v="3"/>
    <n v="0"/>
    <s v="Room_Type 1"/>
    <n v="23"/>
    <x v="5"/>
    <n v="0"/>
    <n v="0"/>
    <n v="93.82"/>
    <n v="2"/>
    <x v="1"/>
  </r>
  <r>
    <x v="7070"/>
    <n v="2"/>
    <n v="0"/>
    <n v="3"/>
    <n v="0"/>
    <s v="Room_Type 1"/>
    <n v="48"/>
    <x v="7"/>
    <n v="0"/>
    <n v="0"/>
    <n v="75"/>
    <n v="0"/>
    <x v="1"/>
  </r>
  <r>
    <x v="7071"/>
    <n v="2"/>
    <n v="0"/>
    <n v="4"/>
    <n v="1"/>
    <s v="Room_Type 2"/>
    <n v="190"/>
    <x v="8"/>
    <n v="0"/>
    <n v="0"/>
    <n v="109.3"/>
    <n v="0"/>
    <x v="0"/>
  </r>
  <r>
    <x v="7072"/>
    <n v="2"/>
    <n v="0"/>
    <n v="5"/>
    <n v="0"/>
    <s v="Room_Type 1"/>
    <n v="25"/>
    <x v="1"/>
    <n v="0"/>
    <n v="0"/>
    <n v="75.599999999999994"/>
    <n v="0"/>
    <x v="1"/>
  </r>
  <r>
    <x v="7073"/>
    <n v="2"/>
    <n v="0"/>
    <n v="5"/>
    <n v="0"/>
    <s v="Room_Type 1"/>
    <n v="68"/>
    <x v="5"/>
    <n v="0"/>
    <n v="0"/>
    <n v="89.93"/>
    <n v="1"/>
    <x v="1"/>
  </r>
  <r>
    <x v="7074"/>
    <n v="2"/>
    <n v="0"/>
    <n v="1"/>
    <n v="0"/>
    <s v="Room_Type 1"/>
    <n v="94"/>
    <x v="4"/>
    <n v="0"/>
    <n v="0"/>
    <n v="139.5"/>
    <n v="0"/>
    <x v="1"/>
  </r>
  <r>
    <x v="7075"/>
    <n v="2"/>
    <n v="0"/>
    <n v="1"/>
    <n v="1"/>
    <s v="Room_Type 1"/>
    <n v="11"/>
    <x v="10"/>
    <n v="0"/>
    <n v="0"/>
    <n v="90"/>
    <n v="0"/>
    <x v="1"/>
  </r>
  <r>
    <x v="7076"/>
    <n v="2"/>
    <n v="1"/>
    <n v="4"/>
    <n v="0"/>
    <s v="Room_Type 1"/>
    <n v="42"/>
    <x v="9"/>
    <n v="0"/>
    <n v="0"/>
    <n v="113.6"/>
    <n v="0"/>
    <x v="0"/>
  </r>
  <r>
    <x v="7077"/>
    <n v="1"/>
    <n v="1"/>
    <n v="1"/>
    <n v="0"/>
    <s v="Room_Type 1"/>
    <n v="39"/>
    <x v="0"/>
    <n v="0"/>
    <n v="0"/>
    <n v="144.9"/>
    <n v="1"/>
    <x v="0"/>
  </r>
  <r>
    <x v="7078"/>
    <n v="2"/>
    <n v="0"/>
    <n v="5"/>
    <n v="0"/>
    <s v="Room_Type 1"/>
    <n v="40"/>
    <x v="7"/>
    <n v="0"/>
    <n v="0"/>
    <n v="60.48"/>
    <n v="2"/>
    <x v="1"/>
  </r>
  <r>
    <x v="7079"/>
    <n v="3"/>
    <n v="0"/>
    <n v="2"/>
    <n v="1"/>
    <s v="Room_Type 4"/>
    <n v="100"/>
    <x v="8"/>
    <n v="0"/>
    <n v="0"/>
    <n v="219.6"/>
    <n v="2"/>
    <x v="0"/>
  </r>
  <r>
    <x v="7080"/>
    <n v="2"/>
    <n v="0"/>
    <n v="2"/>
    <n v="0"/>
    <s v="Room_Type 1"/>
    <n v="47"/>
    <x v="8"/>
    <n v="0"/>
    <n v="0"/>
    <n v="116.1"/>
    <n v="0"/>
    <x v="0"/>
  </r>
  <r>
    <x v="7081"/>
    <n v="1"/>
    <n v="0"/>
    <n v="2"/>
    <n v="0"/>
    <s v="Room_Type 1"/>
    <n v="188"/>
    <x v="2"/>
    <n v="0"/>
    <n v="0"/>
    <n v="130"/>
    <n v="0"/>
    <x v="0"/>
  </r>
  <r>
    <x v="7082"/>
    <n v="1"/>
    <n v="0"/>
    <n v="4"/>
    <n v="0"/>
    <s v="Room_Type 1"/>
    <n v="3"/>
    <x v="6"/>
    <n v="0"/>
    <n v="0"/>
    <n v="134.25"/>
    <n v="0"/>
    <x v="1"/>
  </r>
  <r>
    <x v="7083"/>
    <n v="3"/>
    <n v="0"/>
    <n v="1"/>
    <n v="0"/>
    <s v="Room_Type 4"/>
    <n v="10"/>
    <x v="9"/>
    <n v="0"/>
    <n v="0"/>
    <n v="137"/>
    <n v="0"/>
    <x v="0"/>
  </r>
  <r>
    <x v="7084"/>
    <n v="1"/>
    <n v="0"/>
    <n v="1"/>
    <n v="1"/>
    <s v="Room_Type 1"/>
    <n v="1"/>
    <x v="2"/>
    <n v="1"/>
    <n v="2"/>
    <n v="67"/>
    <n v="0"/>
    <x v="1"/>
  </r>
  <r>
    <x v="7085"/>
    <n v="2"/>
    <n v="0"/>
    <n v="7"/>
    <n v="0"/>
    <s v="Room_Type 1"/>
    <n v="208"/>
    <x v="4"/>
    <n v="0"/>
    <n v="0"/>
    <n v="90.95"/>
    <n v="0"/>
    <x v="0"/>
  </r>
  <r>
    <x v="7086"/>
    <n v="2"/>
    <n v="0"/>
    <n v="5"/>
    <n v="0"/>
    <s v="Room_Type 1"/>
    <n v="50"/>
    <x v="11"/>
    <n v="0"/>
    <n v="0"/>
    <n v="60"/>
    <n v="0"/>
    <x v="1"/>
  </r>
  <r>
    <x v="7087"/>
    <n v="2"/>
    <n v="0"/>
    <n v="4"/>
    <n v="0"/>
    <s v="Room_Type 1"/>
    <n v="20"/>
    <x v="1"/>
    <n v="0"/>
    <n v="0"/>
    <n v="80.849999999999994"/>
    <n v="2"/>
    <x v="1"/>
  </r>
  <r>
    <x v="7088"/>
    <n v="2"/>
    <n v="0"/>
    <n v="4"/>
    <n v="0"/>
    <s v="Room_Type 4"/>
    <n v="98"/>
    <x v="6"/>
    <n v="0"/>
    <n v="0"/>
    <n v="132.30000000000001"/>
    <n v="1"/>
    <x v="1"/>
  </r>
  <r>
    <x v="7089"/>
    <n v="2"/>
    <n v="0"/>
    <n v="3"/>
    <n v="0"/>
    <s v="Room_Type 1"/>
    <n v="112"/>
    <x v="2"/>
    <n v="0"/>
    <n v="0"/>
    <n v="120"/>
    <n v="1"/>
    <x v="1"/>
  </r>
  <r>
    <x v="7090"/>
    <n v="2"/>
    <n v="0"/>
    <n v="2"/>
    <n v="0"/>
    <s v="Room_Type 1"/>
    <n v="245"/>
    <x v="2"/>
    <n v="0"/>
    <n v="0"/>
    <n v="75"/>
    <n v="0"/>
    <x v="0"/>
  </r>
  <r>
    <x v="7091"/>
    <n v="2"/>
    <n v="0"/>
    <n v="5"/>
    <n v="0"/>
    <s v="Room_Type 4"/>
    <n v="62"/>
    <x v="7"/>
    <n v="0"/>
    <n v="0"/>
    <n v="60"/>
    <n v="0"/>
    <x v="1"/>
  </r>
  <r>
    <x v="7092"/>
    <n v="1"/>
    <n v="0"/>
    <n v="3"/>
    <n v="0"/>
    <s v="Room_Type 1"/>
    <n v="114"/>
    <x v="4"/>
    <n v="0"/>
    <n v="0"/>
    <n v="75"/>
    <n v="0"/>
    <x v="0"/>
  </r>
  <r>
    <x v="7093"/>
    <n v="2"/>
    <n v="0"/>
    <n v="2"/>
    <n v="0"/>
    <s v="Room_Type 1"/>
    <n v="74"/>
    <x v="5"/>
    <n v="0"/>
    <n v="0"/>
    <n v="77.62"/>
    <n v="0"/>
    <x v="1"/>
  </r>
  <r>
    <x v="7094"/>
    <n v="2"/>
    <n v="0"/>
    <n v="1"/>
    <n v="0"/>
    <s v="Room_Type 1"/>
    <n v="3"/>
    <x v="1"/>
    <n v="0"/>
    <n v="0"/>
    <n v="133"/>
    <n v="1"/>
    <x v="1"/>
  </r>
  <r>
    <x v="7095"/>
    <n v="3"/>
    <n v="0"/>
    <n v="2"/>
    <n v="0"/>
    <s v="Room_Type 4"/>
    <n v="41"/>
    <x v="7"/>
    <n v="0"/>
    <n v="0"/>
    <n v="140"/>
    <n v="1"/>
    <x v="1"/>
  </r>
  <r>
    <x v="7096"/>
    <n v="2"/>
    <n v="0"/>
    <n v="7"/>
    <n v="0"/>
    <s v="Room_Type 1"/>
    <n v="167"/>
    <x v="1"/>
    <n v="0"/>
    <n v="0"/>
    <n v="119.85"/>
    <n v="0"/>
    <x v="0"/>
  </r>
  <r>
    <x v="7097"/>
    <n v="2"/>
    <n v="0"/>
    <n v="3"/>
    <n v="0"/>
    <s v="Room_Type 1"/>
    <n v="48"/>
    <x v="8"/>
    <n v="0"/>
    <n v="0"/>
    <n v="92.83"/>
    <n v="2"/>
    <x v="1"/>
  </r>
  <r>
    <x v="7098"/>
    <n v="2"/>
    <n v="0"/>
    <n v="5"/>
    <n v="0"/>
    <s v="Room_Type 1"/>
    <n v="276"/>
    <x v="8"/>
    <n v="0"/>
    <n v="0"/>
    <n v="61"/>
    <n v="0"/>
    <x v="0"/>
  </r>
  <r>
    <x v="7099"/>
    <n v="2"/>
    <n v="0"/>
    <n v="3"/>
    <n v="1"/>
    <s v="Room_Type 1"/>
    <n v="87"/>
    <x v="1"/>
    <n v="0"/>
    <n v="0"/>
    <n v="98.25"/>
    <n v="1"/>
    <x v="1"/>
  </r>
  <r>
    <x v="7100"/>
    <n v="2"/>
    <n v="0"/>
    <n v="3"/>
    <n v="0"/>
    <s v="Room_Type 1"/>
    <n v="34"/>
    <x v="6"/>
    <n v="0"/>
    <n v="0"/>
    <n v="103.5"/>
    <n v="1"/>
    <x v="1"/>
  </r>
  <r>
    <x v="7101"/>
    <n v="2"/>
    <n v="1"/>
    <n v="1"/>
    <n v="0"/>
    <s v="Room_Type 2"/>
    <n v="15"/>
    <x v="0"/>
    <n v="0"/>
    <n v="0"/>
    <n v="0"/>
    <n v="4"/>
    <x v="1"/>
  </r>
  <r>
    <x v="7102"/>
    <n v="2"/>
    <n v="0"/>
    <n v="3"/>
    <n v="0"/>
    <s v="Room_Type 1"/>
    <n v="2"/>
    <x v="2"/>
    <n v="0"/>
    <n v="0"/>
    <n v="73.069999999999993"/>
    <n v="2"/>
    <x v="1"/>
  </r>
  <r>
    <x v="7103"/>
    <n v="2"/>
    <n v="0"/>
    <n v="3"/>
    <n v="0"/>
    <s v="Room_Type 1"/>
    <n v="119"/>
    <x v="3"/>
    <n v="0"/>
    <n v="0"/>
    <n v="72.25"/>
    <n v="3"/>
    <x v="1"/>
  </r>
  <r>
    <x v="7104"/>
    <n v="2"/>
    <n v="0"/>
    <n v="3"/>
    <n v="0"/>
    <s v="Room_Type 1"/>
    <n v="2"/>
    <x v="7"/>
    <n v="0"/>
    <n v="0"/>
    <n v="92.67"/>
    <n v="1"/>
    <x v="1"/>
  </r>
  <r>
    <x v="7105"/>
    <n v="2"/>
    <n v="0"/>
    <n v="2"/>
    <n v="0"/>
    <s v="Room_Type 1"/>
    <n v="5"/>
    <x v="7"/>
    <n v="0"/>
    <n v="0"/>
    <n v="94"/>
    <n v="1"/>
    <x v="1"/>
  </r>
  <r>
    <x v="7106"/>
    <n v="1"/>
    <n v="0"/>
    <n v="2"/>
    <n v="0"/>
    <s v="Room_Type 1"/>
    <n v="188"/>
    <x v="2"/>
    <n v="0"/>
    <n v="0"/>
    <n v="130"/>
    <n v="0"/>
    <x v="0"/>
  </r>
  <r>
    <x v="7107"/>
    <n v="3"/>
    <n v="0"/>
    <n v="5"/>
    <n v="0"/>
    <s v="Room_Type 4"/>
    <n v="159"/>
    <x v="4"/>
    <n v="0"/>
    <n v="0"/>
    <n v="130.05000000000001"/>
    <n v="2"/>
    <x v="0"/>
  </r>
  <r>
    <x v="7108"/>
    <n v="2"/>
    <n v="0"/>
    <n v="5"/>
    <n v="0"/>
    <s v="Room_Type 1"/>
    <n v="51"/>
    <x v="4"/>
    <n v="0"/>
    <n v="0"/>
    <n v="67.5"/>
    <n v="0"/>
    <x v="1"/>
  </r>
  <r>
    <x v="7109"/>
    <n v="2"/>
    <n v="0"/>
    <n v="2"/>
    <n v="0"/>
    <s v="Room_Type 1"/>
    <n v="30"/>
    <x v="2"/>
    <n v="0"/>
    <n v="0"/>
    <n v="140"/>
    <n v="0"/>
    <x v="1"/>
  </r>
  <r>
    <x v="7110"/>
    <n v="3"/>
    <n v="0"/>
    <n v="3"/>
    <n v="0"/>
    <s v="Room_Type 4"/>
    <n v="58"/>
    <x v="5"/>
    <n v="0"/>
    <n v="0"/>
    <n v="189"/>
    <n v="2"/>
    <x v="1"/>
  </r>
  <r>
    <x v="7111"/>
    <n v="3"/>
    <n v="0"/>
    <n v="4"/>
    <n v="0"/>
    <s v="Room_Type 1"/>
    <n v="18"/>
    <x v="1"/>
    <n v="0"/>
    <n v="0"/>
    <n v="110.4"/>
    <n v="0"/>
    <x v="0"/>
  </r>
  <r>
    <x v="7112"/>
    <n v="2"/>
    <n v="2"/>
    <n v="4"/>
    <n v="0"/>
    <s v="Room_Type 6"/>
    <n v="29"/>
    <x v="7"/>
    <n v="0"/>
    <n v="0"/>
    <n v="150.44999999999999"/>
    <n v="3"/>
    <x v="1"/>
  </r>
  <r>
    <x v="7113"/>
    <n v="2"/>
    <n v="0"/>
    <n v="4"/>
    <n v="0"/>
    <s v="Room_Type 1"/>
    <n v="1"/>
    <x v="0"/>
    <n v="0"/>
    <n v="0"/>
    <n v="81"/>
    <n v="0"/>
    <x v="1"/>
  </r>
  <r>
    <x v="7114"/>
    <n v="3"/>
    <n v="0"/>
    <n v="3"/>
    <n v="0"/>
    <s v="Room_Type 5"/>
    <n v="116"/>
    <x v="0"/>
    <n v="0"/>
    <n v="0"/>
    <n v="113.56"/>
    <n v="0"/>
    <x v="0"/>
  </r>
  <r>
    <x v="7115"/>
    <n v="2"/>
    <n v="0"/>
    <n v="2"/>
    <n v="0"/>
    <s v="Room_Type 4"/>
    <n v="25"/>
    <x v="2"/>
    <n v="0"/>
    <n v="0"/>
    <n v="148"/>
    <n v="1"/>
    <x v="1"/>
  </r>
  <r>
    <x v="7116"/>
    <n v="2"/>
    <n v="0"/>
    <n v="3"/>
    <n v="0"/>
    <s v="Room_Type 1"/>
    <n v="43"/>
    <x v="7"/>
    <n v="0"/>
    <n v="0"/>
    <n v="75"/>
    <n v="0"/>
    <x v="1"/>
  </r>
  <r>
    <x v="7117"/>
    <n v="2"/>
    <n v="0"/>
    <n v="1"/>
    <n v="0"/>
    <s v="Room_Type 4"/>
    <n v="0"/>
    <x v="0"/>
    <n v="0"/>
    <n v="0"/>
    <n v="129"/>
    <n v="0"/>
    <x v="1"/>
  </r>
  <r>
    <x v="7118"/>
    <n v="2"/>
    <n v="1"/>
    <n v="1"/>
    <n v="0"/>
    <s v="Room_Type 1"/>
    <n v="1"/>
    <x v="0"/>
    <n v="0"/>
    <n v="0"/>
    <n v="115.89"/>
    <n v="1"/>
    <x v="1"/>
  </r>
  <r>
    <x v="7119"/>
    <n v="1"/>
    <n v="1"/>
    <n v="6"/>
    <n v="0"/>
    <s v="Room_Type 4"/>
    <n v="69"/>
    <x v="9"/>
    <n v="0"/>
    <n v="0"/>
    <n v="95.2"/>
    <n v="1"/>
    <x v="1"/>
  </r>
  <r>
    <x v="7120"/>
    <n v="2"/>
    <n v="0"/>
    <n v="3"/>
    <n v="0"/>
    <s v="Room_Type 4"/>
    <n v="49"/>
    <x v="9"/>
    <n v="0"/>
    <n v="0"/>
    <n v="87.3"/>
    <n v="0"/>
    <x v="0"/>
  </r>
  <r>
    <x v="7121"/>
    <n v="1"/>
    <n v="0"/>
    <n v="1"/>
    <n v="0"/>
    <s v="Room_Type 1"/>
    <n v="1"/>
    <x v="9"/>
    <n v="0"/>
    <n v="0"/>
    <n v="95"/>
    <n v="1"/>
    <x v="1"/>
  </r>
  <r>
    <x v="7122"/>
    <n v="1"/>
    <n v="0"/>
    <n v="3"/>
    <n v="0"/>
    <s v="Room_Type 1"/>
    <n v="180"/>
    <x v="6"/>
    <n v="0"/>
    <n v="0"/>
    <n v="120"/>
    <n v="0"/>
    <x v="0"/>
  </r>
  <r>
    <x v="7123"/>
    <n v="2"/>
    <n v="0"/>
    <n v="4"/>
    <n v="0"/>
    <s v="Room_Type 1"/>
    <n v="134"/>
    <x v="8"/>
    <n v="0"/>
    <n v="0"/>
    <n v="89.25"/>
    <n v="1"/>
    <x v="1"/>
  </r>
  <r>
    <x v="7124"/>
    <n v="1"/>
    <n v="0"/>
    <n v="3"/>
    <n v="0"/>
    <s v="Room_Type 1"/>
    <n v="14"/>
    <x v="7"/>
    <n v="0"/>
    <n v="0"/>
    <n v="88"/>
    <n v="1"/>
    <x v="1"/>
  </r>
  <r>
    <x v="7125"/>
    <n v="1"/>
    <n v="0"/>
    <n v="1"/>
    <n v="0"/>
    <s v="Room_Type 1"/>
    <n v="221"/>
    <x v="0"/>
    <n v="0"/>
    <n v="0"/>
    <n v="73"/>
    <n v="0"/>
    <x v="1"/>
  </r>
  <r>
    <x v="7126"/>
    <n v="2"/>
    <n v="1"/>
    <n v="7"/>
    <n v="0"/>
    <s v="Room_Type 4"/>
    <n v="137"/>
    <x v="6"/>
    <n v="0"/>
    <n v="0"/>
    <n v="114.28"/>
    <n v="1"/>
    <x v="1"/>
  </r>
  <r>
    <x v="7127"/>
    <n v="1"/>
    <n v="0"/>
    <n v="1"/>
    <n v="1"/>
    <s v="Room_Type 1"/>
    <n v="18"/>
    <x v="6"/>
    <n v="1"/>
    <n v="3"/>
    <n v="67"/>
    <n v="0"/>
    <x v="1"/>
  </r>
  <r>
    <x v="7128"/>
    <n v="2"/>
    <n v="0"/>
    <n v="2"/>
    <n v="0"/>
    <s v="Room_Type 1"/>
    <n v="75"/>
    <x v="9"/>
    <n v="0"/>
    <n v="0"/>
    <n v="72"/>
    <n v="0"/>
    <x v="0"/>
  </r>
  <r>
    <x v="7129"/>
    <n v="2"/>
    <n v="1"/>
    <n v="4"/>
    <n v="0"/>
    <s v="Room_Type 1"/>
    <n v="116"/>
    <x v="6"/>
    <n v="0"/>
    <n v="0"/>
    <n v="104.85"/>
    <n v="2"/>
    <x v="1"/>
  </r>
  <r>
    <x v="7130"/>
    <n v="2"/>
    <n v="0"/>
    <n v="2"/>
    <n v="0"/>
    <s v="Room_Type 1"/>
    <n v="107"/>
    <x v="2"/>
    <n v="0"/>
    <n v="0"/>
    <n v="130"/>
    <n v="1"/>
    <x v="1"/>
  </r>
  <r>
    <x v="7131"/>
    <n v="2"/>
    <n v="0"/>
    <n v="2"/>
    <n v="0"/>
    <s v="Room_Type 1"/>
    <n v="256"/>
    <x v="2"/>
    <n v="0"/>
    <n v="0"/>
    <n v="115"/>
    <n v="1"/>
    <x v="0"/>
  </r>
  <r>
    <x v="7132"/>
    <n v="2"/>
    <n v="0"/>
    <n v="5"/>
    <n v="0"/>
    <s v="Room_Type 4"/>
    <n v="184"/>
    <x v="1"/>
    <n v="0"/>
    <n v="0"/>
    <n v="137.28"/>
    <n v="0"/>
    <x v="0"/>
  </r>
  <r>
    <x v="7133"/>
    <n v="2"/>
    <n v="0"/>
    <n v="2"/>
    <n v="0"/>
    <s v="Room_Type 1"/>
    <n v="2"/>
    <x v="2"/>
    <n v="0"/>
    <n v="0"/>
    <n v="141"/>
    <n v="0"/>
    <x v="1"/>
  </r>
  <r>
    <x v="7134"/>
    <n v="2"/>
    <n v="0"/>
    <n v="2"/>
    <n v="0"/>
    <s v="Room_Type 1"/>
    <n v="239"/>
    <x v="2"/>
    <n v="0"/>
    <n v="0"/>
    <n v="112.2"/>
    <n v="0"/>
    <x v="0"/>
  </r>
  <r>
    <x v="7135"/>
    <n v="1"/>
    <n v="0"/>
    <n v="3"/>
    <n v="0"/>
    <s v="Room_Type 1"/>
    <n v="15"/>
    <x v="4"/>
    <n v="0"/>
    <n v="0"/>
    <n v="145"/>
    <n v="1"/>
    <x v="0"/>
  </r>
  <r>
    <x v="7136"/>
    <n v="2"/>
    <n v="0"/>
    <n v="3"/>
    <n v="0"/>
    <s v="Room_Type 1"/>
    <n v="61"/>
    <x v="7"/>
    <n v="0"/>
    <n v="0"/>
    <n v="88"/>
    <n v="1"/>
    <x v="1"/>
  </r>
  <r>
    <x v="7137"/>
    <n v="2"/>
    <n v="0"/>
    <n v="1"/>
    <n v="0"/>
    <s v="Room_Type 4"/>
    <n v="52"/>
    <x v="8"/>
    <n v="0"/>
    <n v="0"/>
    <n v="140.4"/>
    <n v="1"/>
    <x v="1"/>
  </r>
  <r>
    <x v="7138"/>
    <n v="2"/>
    <n v="0"/>
    <n v="5"/>
    <n v="0"/>
    <s v="Room_Type 2"/>
    <n v="51"/>
    <x v="5"/>
    <n v="0"/>
    <n v="0"/>
    <n v="116.1"/>
    <n v="0"/>
    <x v="0"/>
  </r>
  <r>
    <x v="7139"/>
    <n v="2"/>
    <n v="0"/>
    <n v="1"/>
    <n v="0"/>
    <s v="Room_Type 1"/>
    <n v="24"/>
    <x v="1"/>
    <n v="0"/>
    <n v="0"/>
    <n v="0"/>
    <n v="1"/>
    <x v="1"/>
  </r>
  <r>
    <x v="7140"/>
    <n v="2"/>
    <n v="0"/>
    <n v="3"/>
    <n v="0"/>
    <s v="Room_Type 1"/>
    <n v="19"/>
    <x v="6"/>
    <n v="1"/>
    <n v="1"/>
    <n v="90"/>
    <n v="0"/>
    <x v="1"/>
  </r>
  <r>
    <x v="7141"/>
    <n v="2"/>
    <n v="2"/>
    <n v="5"/>
    <n v="0"/>
    <s v="Room_Type 7"/>
    <n v="115"/>
    <x v="3"/>
    <n v="0"/>
    <n v="0"/>
    <n v="170.63"/>
    <n v="2"/>
    <x v="1"/>
  </r>
  <r>
    <x v="7142"/>
    <n v="1"/>
    <n v="0"/>
    <n v="0"/>
    <n v="0"/>
    <s v="Room_Type 1"/>
    <n v="1"/>
    <x v="1"/>
    <n v="1"/>
    <n v="0"/>
    <n v="0"/>
    <n v="1"/>
    <x v="1"/>
  </r>
  <r>
    <x v="7143"/>
    <n v="2"/>
    <n v="0"/>
    <n v="4"/>
    <n v="0"/>
    <s v="Room_Type 1"/>
    <n v="56"/>
    <x v="3"/>
    <n v="0"/>
    <n v="0"/>
    <n v="67.319999999999993"/>
    <n v="0"/>
    <x v="0"/>
  </r>
  <r>
    <x v="7144"/>
    <n v="2"/>
    <n v="0"/>
    <n v="3"/>
    <n v="0"/>
    <s v="Room_Type 1"/>
    <n v="0"/>
    <x v="4"/>
    <n v="0"/>
    <n v="0"/>
    <n v="135.66999999999999"/>
    <n v="0"/>
    <x v="1"/>
  </r>
  <r>
    <x v="7145"/>
    <n v="1"/>
    <n v="0"/>
    <n v="1"/>
    <n v="0"/>
    <s v="Room_Type 1"/>
    <n v="2"/>
    <x v="2"/>
    <n v="0"/>
    <n v="0"/>
    <n v="127"/>
    <n v="0"/>
    <x v="1"/>
  </r>
  <r>
    <x v="7146"/>
    <n v="2"/>
    <n v="2"/>
    <n v="1"/>
    <n v="0"/>
    <s v="Room_Type 6"/>
    <n v="197"/>
    <x v="6"/>
    <n v="0"/>
    <n v="0"/>
    <n v="168.3"/>
    <n v="1"/>
    <x v="0"/>
  </r>
  <r>
    <x v="7147"/>
    <n v="2"/>
    <n v="0"/>
    <n v="7"/>
    <n v="0"/>
    <s v="Room_Type 1"/>
    <n v="277"/>
    <x v="1"/>
    <n v="0"/>
    <n v="0"/>
    <n v="89.14"/>
    <n v="1"/>
    <x v="1"/>
  </r>
  <r>
    <x v="7148"/>
    <n v="2"/>
    <n v="0"/>
    <n v="5"/>
    <n v="0"/>
    <s v="Room_Type 1"/>
    <n v="91"/>
    <x v="4"/>
    <n v="0"/>
    <n v="0"/>
    <n v="105.3"/>
    <n v="1"/>
    <x v="1"/>
  </r>
  <r>
    <x v="7149"/>
    <n v="2"/>
    <n v="0"/>
    <n v="3"/>
    <n v="0"/>
    <s v="Room_Type 1"/>
    <n v="9"/>
    <x v="7"/>
    <n v="0"/>
    <n v="0"/>
    <n v="123.2"/>
    <n v="1"/>
    <x v="1"/>
  </r>
  <r>
    <x v="7150"/>
    <n v="2"/>
    <n v="0"/>
    <n v="4"/>
    <n v="0"/>
    <s v="Room_Type 1"/>
    <n v="217"/>
    <x v="1"/>
    <n v="0"/>
    <n v="0"/>
    <n v="101.15"/>
    <n v="0"/>
    <x v="0"/>
  </r>
  <r>
    <x v="7151"/>
    <n v="2"/>
    <n v="0"/>
    <n v="3"/>
    <n v="1"/>
    <s v="Room_Type 4"/>
    <n v="121"/>
    <x v="8"/>
    <n v="0"/>
    <n v="0"/>
    <n v="123.3"/>
    <n v="1"/>
    <x v="1"/>
  </r>
  <r>
    <x v="7152"/>
    <n v="2"/>
    <n v="0"/>
    <n v="2"/>
    <n v="0"/>
    <s v="Room_Type 1"/>
    <n v="256"/>
    <x v="2"/>
    <n v="0"/>
    <n v="0"/>
    <n v="115"/>
    <n v="1"/>
    <x v="0"/>
  </r>
  <r>
    <x v="7153"/>
    <n v="2"/>
    <n v="0"/>
    <n v="1"/>
    <n v="0"/>
    <s v="Room_Type 1"/>
    <n v="0"/>
    <x v="3"/>
    <n v="0"/>
    <n v="0"/>
    <n v="75"/>
    <n v="0"/>
    <x v="1"/>
  </r>
  <r>
    <x v="7154"/>
    <n v="3"/>
    <n v="0"/>
    <n v="5"/>
    <n v="1"/>
    <s v="Room_Type 6"/>
    <n v="232"/>
    <x v="0"/>
    <n v="0"/>
    <n v="0"/>
    <n v="167.95"/>
    <n v="2"/>
    <x v="0"/>
  </r>
  <r>
    <x v="7155"/>
    <n v="2"/>
    <n v="0"/>
    <n v="3"/>
    <n v="0"/>
    <s v="Room_Type 1"/>
    <n v="50"/>
    <x v="7"/>
    <n v="0"/>
    <n v="0"/>
    <n v="126.3"/>
    <n v="2"/>
    <x v="1"/>
  </r>
  <r>
    <x v="7156"/>
    <n v="2"/>
    <n v="0"/>
    <n v="5"/>
    <n v="0"/>
    <s v="Room_Type 1"/>
    <n v="8"/>
    <x v="7"/>
    <n v="0"/>
    <n v="0"/>
    <n v="65.540000000000006"/>
    <n v="0"/>
    <x v="0"/>
  </r>
  <r>
    <x v="7157"/>
    <n v="1"/>
    <n v="0"/>
    <n v="1"/>
    <n v="0"/>
    <s v="Room_Type 1"/>
    <n v="3"/>
    <x v="9"/>
    <n v="0"/>
    <n v="0"/>
    <n v="79"/>
    <n v="0"/>
    <x v="1"/>
  </r>
  <r>
    <x v="7158"/>
    <n v="2"/>
    <n v="0"/>
    <n v="3"/>
    <n v="0"/>
    <s v="Room_Type 1"/>
    <n v="140"/>
    <x v="6"/>
    <n v="0"/>
    <n v="0"/>
    <n v="108"/>
    <n v="2"/>
    <x v="0"/>
  </r>
  <r>
    <x v="7159"/>
    <n v="2"/>
    <n v="0"/>
    <n v="10"/>
    <n v="0"/>
    <s v="Room_Type 1"/>
    <n v="196"/>
    <x v="1"/>
    <n v="0"/>
    <n v="0"/>
    <n v="102.85"/>
    <n v="0"/>
    <x v="0"/>
  </r>
  <r>
    <x v="7160"/>
    <n v="1"/>
    <n v="0"/>
    <n v="5"/>
    <n v="0"/>
    <s v="Room_Type 1"/>
    <n v="76"/>
    <x v="1"/>
    <n v="0"/>
    <n v="0"/>
    <n v="80.75"/>
    <n v="1"/>
    <x v="1"/>
  </r>
  <r>
    <x v="7161"/>
    <n v="2"/>
    <n v="0"/>
    <n v="7"/>
    <n v="0"/>
    <s v="Room_Type 4"/>
    <n v="94"/>
    <x v="8"/>
    <n v="0"/>
    <n v="0"/>
    <n v="164.9"/>
    <n v="1"/>
    <x v="0"/>
  </r>
  <r>
    <x v="7162"/>
    <n v="2"/>
    <n v="0"/>
    <n v="1"/>
    <n v="0"/>
    <s v="Room_Type 1"/>
    <n v="4"/>
    <x v="3"/>
    <n v="0"/>
    <n v="0"/>
    <n v="88"/>
    <n v="0"/>
    <x v="1"/>
  </r>
  <r>
    <x v="7163"/>
    <n v="2"/>
    <n v="0"/>
    <n v="2"/>
    <n v="0"/>
    <s v="Room_Type 1"/>
    <n v="27"/>
    <x v="1"/>
    <n v="0"/>
    <n v="0"/>
    <n v="108"/>
    <n v="0"/>
    <x v="1"/>
  </r>
  <r>
    <x v="7164"/>
    <n v="1"/>
    <n v="0"/>
    <n v="3"/>
    <n v="0"/>
    <s v="Room_Type 1"/>
    <n v="166"/>
    <x v="7"/>
    <n v="0"/>
    <n v="0"/>
    <n v="110"/>
    <n v="0"/>
    <x v="0"/>
  </r>
  <r>
    <x v="7165"/>
    <n v="2"/>
    <n v="1"/>
    <n v="1"/>
    <n v="0"/>
    <s v="Room_Type 1"/>
    <n v="74"/>
    <x v="2"/>
    <n v="0"/>
    <n v="0"/>
    <n v="112.5"/>
    <n v="0"/>
    <x v="1"/>
  </r>
  <r>
    <x v="7166"/>
    <n v="2"/>
    <n v="0"/>
    <n v="3"/>
    <n v="0"/>
    <s v="Room_Type 1"/>
    <n v="73"/>
    <x v="9"/>
    <n v="0"/>
    <n v="0"/>
    <n v="62.29"/>
    <n v="1"/>
    <x v="1"/>
  </r>
  <r>
    <x v="7167"/>
    <n v="2"/>
    <n v="0"/>
    <n v="3"/>
    <n v="0"/>
    <s v="Room_Type 1"/>
    <n v="35"/>
    <x v="9"/>
    <n v="0"/>
    <n v="0"/>
    <n v="81.900000000000006"/>
    <n v="0"/>
    <x v="0"/>
  </r>
  <r>
    <x v="7168"/>
    <n v="1"/>
    <n v="0"/>
    <n v="7"/>
    <n v="0"/>
    <s v="Room_Type 1"/>
    <n v="8"/>
    <x v="9"/>
    <n v="1"/>
    <n v="3"/>
    <n v="65"/>
    <n v="1"/>
    <x v="1"/>
  </r>
  <r>
    <x v="7169"/>
    <n v="2"/>
    <n v="0"/>
    <n v="1"/>
    <n v="0"/>
    <s v="Room_Type 1"/>
    <n v="0"/>
    <x v="1"/>
    <n v="0"/>
    <n v="0"/>
    <n v="160"/>
    <n v="0"/>
    <x v="1"/>
  </r>
  <r>
    <x v="7170"/>
    <n v="2"/>
    <n v="0"/>
    <n v="4"/>
    <n v="0"/>
    <s v="Room_Type 1"/>
    <n v="25"/>
    <x v="3"/>
    <n v="0"/>
    <n v="0"/>
    <n v="64.67"/>
    <n v="1"/>
    <x v="1"/>
  </r>
  <r>
    <x v="7171"/>
    <n v="1"/>
    <n v="0"/>
    <n v="2"/>
    <n v="0"/>
    <s v="Room_Type 1"/>
    <n v="0"/>
    <x v="11"/>
    <n v="1"/>
    <n v="1"/>
    <n v="65"/>
    <n v="0"/>
    <x v="1"/>
  </r>
  <r>
    <x v="7172"/>
    <n v="3"/>
    <n v="0"/>
    <n v="3"/>
    <n v="0"/>
    <s v="Room_Type 1"/>
    <n v="186"/>
    <x v="5"/>
    <n v="0"/>
    <n v="0"/>
    <n v="115"/>
    <n v="0"/>
    <x v="0"/>
  </r>
  <r>
    <x v="7173"/>
    <n v="1"/>
    <n v="0"/>
    <n v="1"/>
    <n v="0"/>
    <s v="Room_Type 1"/>
    <n v="0"/>
    <x v="6"/>
    <n v="1"/>
    <n v="0"/>
    <n v="95"/>
    <n v="0"/>
    <x v="1"/>
  </r>
  <r>
    <x v="7174"/>
    <n v="1"/>
    <n v="2"/>
    <n v="10"/>
    <n v="0"/>
    <s v="Room_Type 6"/>
    <n v="3"/>
    <x v="5"/>
    <n v="0"/>
    <n v="0"/>
    <n v="199.4"/>
    <n v="0"/>
    <x v="0"/>
  </r>
  <r>
    <x v="7175"/>
    <n v="2"/>
    <n v="0"/>
    <n v="3"/>
    <n v="0"/>
    <s v="Room_Type 1"/>
    <n v="27"/>
    <x v="3"/>
    <n v="0"/>
    <n v="0"/>
    <n v="113"/>
    <n v="2"/>
    <x v="1"/>
  </r>
  <r>
    <x v="7176"/>
    <n v="2"/>
    <n v="0"/>
    <n v="2"/>
    <n v="0"/>
    <s v="Room_Type 1"/>
    <n v="19"/>
    <x v="2"/>
    <n v="0"/>
    <n v="0"/>
    <n v="110"/>
    <n v="0"/>
    <x v="1"/>
  </r>
  <r>
    <x v="7177"/>
    <n v="2"/>
    <n v="0"/>
    <n v="3"/>
    <n v="0"/>
    <s v="Room_Type 1"/>
    <n v="105"/>
    <x v="6"/>
    <n v="0"/>
    <n v="0"/>
    <n v="110"/>
    <n v="0"/>
    <x v="0"/>
  </r>
  <r>
    <x v="7178"/>
    <n v="2"/>
    <n v="0"/>
    <n v="3"/>
    <n v="0"/>
    <s v="Room_Type 1"/>
    <n v="96"/>
    <x v="4"/>
    <n v="0"/>
    <n v="0"/>
    <n v="114.3"/>
    <n v="1"/>
    <x v="1"/>
  </r>
  <r>
    <x v="7179"/>
    <n v="2"/>
    <n v="0"/>
    <n v="3"/>
    <n v="0"/>
    <s v="Room_Type 1"/>
    <n v="47"/>
    <x v="9"/>
    <n v="0"/>
    <n v="0"/>
    <n v="71.099999999999994"/>
    <n v="1"/>
    <x v="1"/>
  </r>
  <r>
    <x v="7180"/>
    <n v="2"/>
    <n v="2"/>
    <n v="3"/>
    <n v="0"/>
    <s v="Room_Type 1"/>
    <n v="70"/>
    <x v="3"/>
    <n v="0"/>
    <n v="0"/>
    <n v="113.87"/>
    <n v="2"/>
    <x v="1"/>
  </r>
  <r>
    <x v="7181"/>
    <n v="2"/>
    <n v="0"/>
    <n v="2"/>
    <n v="0"/>
    <s v="Room_Type 4"/>
    <n v="69"/>
    <x v="5"/>
    <n v="0"/>
    <n v="0"/>
    <n v="140.4"/>
    <n v="0"/>
    <x v="0"/>
  </r>
  <r>
    <x v="7182"/>
    <n v="2"/>
    <n v="0"/>
    <n v="4"/>
    <n v="0"/>
    <s v="Room_Type 1"/>
    <n v="119"/>
    <x v="0"/>
    <n v="0"/>
    <n v="0"/>
    <n v="114.3"/>
    <n v="1"/>
    <x v="1"/>
  </r>
  <r>
    <x v="7183"/>
    <n v="2"/>
    <n v="0"/>
    <n v="3"/>
    <n v="0"/>
    <s v="Room_Type 4"/>
    <n v="56"/>
    <x v="5"/>
    <n v="0"/>
    <n v="0"/>
    <n v="118.8"/>
    <n v="0"/>
    <x v="0"/>
  </r>
  <r>
    <x v="7184"/>
    <n v="1"/>
    <n v="0"/>
    <n v="4"/>
    <n v="0"/>
    <s v="Room_Type 1"/>
    <n v="59"/>
    <x v="9"/>
    <n v="0"/>
    <n v="0"/>
    <n v="93.5"/>
    <n v="1"/>
    <x v="1"/>
  </r>
  <r>
    <x v="7185"/>
    <n v="2"/>
    <n v="0"/>
    <n v="4"/>
    <n v="0"/>
    <s v="Room_Type 4"/>
    <n v="66"/>
    <x v="6"/>
    <n v="0"/>
    <n v="0"/>
    <n v="99.2"/>
    <n v="1"/>
    <x v="1"/>
  </r>
  <r>
    <x v="7186"/>
    <n v="1"/>
    <n v="0"/>
    <n v="2"/>
    <n v="0"/>
    <s v="Room_Type 1"/>
    <n v="20"/>
    <x v="2"/>
    <n v="0"/>
    <n v="0"/>
    <n v="93.17"/>
    <n v="1"/>
    <x v="1"/>
  </r>
  <r>
    <x v="7187"/>
    <n v="2"/>
    <n v="0"/>
    <n v="3"/>
    <n v="0"/>
    <s v="Room_Type 4"/>
    <n v="53"/>
    <x v="2"/>
    <n v="0"/>
    <n v="0"/>
    <n v="140.4"/>
    <n v="2"/>
    <x v="1"/>
  </r>
  <r>
    <x v="7188"/>
    <n v="1"/>
    <n v="0"/>
    <n v="3"/>
    <n v="0"/>
    <s v="Room_Type 1"/>
    <n v="77"/>
    <x v="2"/>
    <n v="0"/>
    <n v="0"/>
    <n v="125.1"/>
    <n v="0"/>
    <x v="0"/>
  </r>
  <r>
    <x v="7189"/>
    <n v="2"/>
    <n v="0"/>
    <n v="3"/>
    <n v="0"/>
    <s v="Room_Type 1"/>
    <n v="273"/>
    <x v="8"/>
    <n v="0"/>
    <n v="0"/>
    <n v="95"/>
    <n v="0"/>
    <x v="0"/>
  </r>
  <r>
    <x v="7190"/>
    <n v="2"/>
    <n v="0"/>
    <n v="3"/>
    <n v="0"/>
    <s v="Room_Type 1"/>
    <n v="115"/>
    <x v="0"/>
    <n v="0"/>
    <n v="0"/>
    <n v="120.3"/>
    <n v="0"/>
    <x v="0"/>
  </r>
  <r>
    <x v="7191"/>
    <n v="2"/>
    <n v="0"/>
    <n v="7"/>
    <n v="0"/>
    <s v="Room_Type 1"/>
    <n v="14"/>
    <x v="6"/>
    <n v="0"/>
    <n v="0"/>
    <n v="131.43"/>
    <n v="2"/>
    <x v="1"/>
  </r>
  <r>
    <x v="7192"/>
    <n v="2"/>
    <n v="0"/>
    <n v="3"/>
    <n v="0"/>
    <s v="Room_Type 1"/>
    <n v="259"/>
    <x v="8"/>
    <n v="0"/>
    <n v="0"/>
    <n v="90"/>
    <n v="0"/>
    <x v="0"/>
  </r>
  <r>
    <x v="7193"/>
    <n v="1"/>
    <n v="0"/>
    <n v="4"/>
    <n v="0"/>
    <s v="Room_Type 1"/>
    <n v="13"/>
    <x v="5"/>
    <n v="0"/>
    <n v="0"/>
    <n v="95"/>
    <n v="0"/>
    <x v="1"/>
  </r>
  <r>
    <x v="7194"/>
    <n v="1"/>
    <n v="0"/>
    <n v="1"/>
    <n v="0"/>
    <s v="Room_Type 1"/>
    <n v="1"/>
    <x v="7"/>
    <n v="0"/>
    <n v="0"/>
    <n v="79"/>
    <n v="0"/>
    <x v="1"/>
  </r>
  <r>
    <x v="7195"/>
    <n v="2"/>
    <n v="0"/>
    <n v="7"/>
    <n v="0"/>
    <s v="Room_Type 1"/>
    <n v="277"/>
    <x v="1"/>
    <n v="0"/>
    <n v="0"/>
    <n v="89.14"/>
    <n v="1"/>
    <x v="1"/>
  </r>
  <r>
    <x v="7196"/>
    <n v="2"/>
    <n v="0"/>
    <n v="3"/>
    <n v="0"/>
    <s v="Room_Type 4"/>
    <n v="62"/>
    <x v="6"/>
    <n v="0"/>
    <n v="0"/>
    <n v="111.6"/>
    <n v="1"/>
    <x v="1"/>
  </r>
  <r>
    <x v="7197"/>
    <n v="2"/>
    <n v="0"/>
    <n v="3"/>
    <n v="0"/>
    <s v="Room_Type 1"/>
    <n v="137"/>
    <x v="8"/>
    <n v="0"/>
    <n v="0"/>
    <n v="105.3"/>
    <n v="0"/>
    <x v="0"/>
  </r>
  <r>
    <x v="7198"/>
    <n v="2"/>
    <n v="0"/>
    <n v="4"/>
    <n v="0"/>
    <s v="Room_Type 1"/>
    <n v="122"/>
    <x v="0"/>
    <n v="0"/>
    <n v="0"/>
    <n v="114.3"/>
    <n v="1"/>
    <x v="0"/>
  </r>
  <r>
    <x v="7199"/>
    <n v="2"/>
    <n v="0"/>
    <n v="3"/>
    <n v="0"/>
    <s v="Room_Type 4"/>
    <n v="16"/>
    <x v="5"/>
    <n v="0"/>
    <n v="0"/>
    <n v="105.82"/>
    <n v="1"/>
    <x v="1"/>
  </r>
  <r>
    <x v="7200"/>
    <n v="0"/>
    <n v="2"/>
    <n v="1"/>
    <n v="0"/>
    <s v="Room_Type 2"/>
    <n v="11"/>
    <x v="0"/>
    <n v="0"/>
    <n v="0"/>
    <n v="127.6"/>
    <n v="1"/>
    <x v="1"/>
  </r>
  <r>
    <x v="7201"/>
    <n v="2"/>
    <n v="0"/>
    <n v="2"/>
    <n v="0"/>
    <s v="Room_Type 1"/>
    <n v="60"/>
    <x v="6"/>
    <n v="0"/>
    <n v="0"/>
    <n v="65"/>
    <n v="1"/>
    <x v="1"/>
  </r>
  <r>
    <x v="7202"/>
    <n v="1"/>
    <n v="0"/>
    <n v="2"/>
    <n v="0"/>
    <s v="Room_Type 1"/>
    <n v="273"/>
    <x v="4"/>
    <n v="0"/>
    <n v="0"/>
    <n v="87"/>
    <n v="0"/>
    <x v="1"/>
  </r>
  <r>
    <x v="7203"/>
    <n v="2"/>
    <n v="0"/>
    <n v="6"/>
    <n v="0"/>
    <s v="Room_Type 1"/>
    <n v="34"/>
    <x v="11"/>
    <n v="0"/>
    <n v="0"/>
    <n v="50.33"/>
    <n v="0"/>
    <x v="1"/>
  </r>
  <r>
    <x v="7204"/>
    <n v="2"/>
    <n v="0"/>
    <n v="3"/>
    <n v="0"/>
    <s v="Room_Type 1"/>
    <n v="41"/>
    <x v="6"/>
    <n v="0"/>
    <n v="0"/>
    <n v="105.9"/>
    <n v="2"/>
    <x v="1"/>
  </r>
  <r>
    <x v="7205"/>
    <n v="2"/>
    <n v="0"/>
    <n v="1"/>
    <n v="1"/>
    <s v="Room_Type 1"/>
    <n v="0"/>
    <x v="7"/>
    <n v="1"/>
    <n v="0"/>
    <n v="77"/>
    <n v="0"/>
    <x v="1"/>
  </r>
  <r>
    <x v="7206"/>
    <n v="2"/>
    <n v="0"/>
    <n v="1"/>
    <n v="0"/>
    <s v="Room_Type 4"/>
    <n v="62"/>
    <x v="3"/>
    <n v="0"/>
    <n v="0"/>
    <n v="102.6"/>
    <n v="2"/>
    <x v="1"/>
  </r>
  <r>
    <x v="7207"/>
    <n v="1"/>
    <n v="0"/>
    <n v="2"/>
    <n v="0"/>
    <s v="Room_Type 1"/>
    <n v="1"/>
    <x v="1"/>
    <n v="1"/>
    <n v="1"/>
    <n v="98.1"/>
    <n v="0"/>
    <x v="1"/>
  </r>
  <r>
    <x v="7208"/>
    <n v="2"/>
    <n v="0"/>
    <n v="4"/>
    <n v="0"/>
    <s v="Room_Type 4"/>
    <n v="26"/>
    <x v="10"/>
    <n v="0"/>
    <n v="0"/>
    <n v="99"/>
    <n v="1"/>
    <x v="1"/>
  </r>
  <r>
    <x v="7209"/>
    <n v="2"/>
    <n v="0"/>
    <n v="4"/>
    <n v="0"/>
    <s v="Room_Type 1"/>
    <n v="7"/>
    <x v="10"/>
    <n v="0"/>
    <n v="0"/>
    <n v="87"/>
    <n v="0"/>
    <x v="1"/>
  </r>
  <r>
    <x v="7210"/>
    <n v="2"/>
    <n v="0"/>
    <n v="4"/>
    <n v="0"/>
    <s v="Room_Type 4"/>
    <n v="103"/>
    <x v="8"/>
    <n v="0"/>
    <n v="0"/>
    <n v="95.88"/>
    <n v="1"/>
    <x v="1"/>
  </r>
  <r>
    <x v="7211"/>
    <n v="1"/>
    <n v="0"/>
    <n v="1"/>
    <n v="0"/>
    <s v="Room_Type 1"/>
    <n v="0"/>
    <x v="0"/>
    <n v="0"/>
    <n v="0"/>
    <n v="80"/>
    <n v="0"/>
    <x v="1"/>
  </r>
  <r>
    <x v="7212"/>
    <n v="2"/>
    <n v="0"/>
    <n v="6"/>
    <n v="0"/>
    <s v="Room_Type 1"/>
    <n v="24"/>
    <x v="1"/>
    <n v="0"/>
    <n v="0"/>
    <n v="85"/>
    <n v="0"/>
    <x v="1"/>
  </r>
  <r>
    <x v="7213"/>
    <n v="2"/>
    <n v="0"/>
    <n v="1"/>
    <n v="0"/>
    <s v="Room_Type 1"/>
    <n v="53"/>
    <x v="8"/>
    <n v="0"/>
    <n v="0"/>
    <n v="89.4"/>
    <n v="2"/>
    <x v="1"/>
  </r>
  <r>
    <x v="7214"/>
    <n v="2"/>
    <n v="0"/>
    <n v="5"/>
    <n v="0"/>
    <s v="Room_Type 1"/>
    <n v="209"/>
    <x v="6"/>
    <n v="0"/>
    <n v="0"/>
    <n v="96.3"/>
    <n v="1"/>
    <x v="1"/>
  </r>
  <r>
    <x v="7215"/>
    <n v="0"/>
    <n v="2"/>
    <n v="1"/>
    <n v="0"/>
    <s v="Room_Type 2"/>
    <n v="201"/>
    <x v="4"/>
    <n v="0"/>
    <n v="0"/>
    <n v="86.5"/>
    <n v="0"/>
    <x v="0"/>
  </r>
  <r>
    <x v="7216"/>
    <n v="2"/>
    <n v="0"/>
    <n v="2"/>
    <n v="0"/>
    <s v="Room_Type 1"/>
    <n v="377"/>
    <x v="6"/>
    <n v="0"/>
    <n v="0"/>
    <n v="115"/>
    <n v="1"/>
    <x v="0"/>
  </r>
  <r>
    <x v="7217"/>
    <n v="2"/>
    <n v="0"/>
    <n v="4"/>
    <n v="0"/>
    <s v="Room_Type 1"/>
    <n v="84"/>
    <x v="5"/>
    <n v="0"/>
    <n v="0"/>
    <n v="90.95"/>
    <n v="0"/>
    <x v="0"/>
  </r>
  <r>
    <x v="7218"/>
    <n v="1"/>
    <n v="0"/>
    <n v="4"/>
    <n v="0"/>
    <s v="Room_Type 1"/>
    <n v="191"/>
    <x v="2"/>
    <n v="0"/>
    <n v="0"/>
    <n v="95"/>
    <n v="0"/>
    <x v="1"/>
  </r>
  <r>
    <x v="7219"/>
    <n v="2"/>
    <n v="0"/>
    <n v="2"/>
    <n v="0"/>
    <s v="Room_Type 1"/>
    <n v="265"/>
    <x v="2"/>
    <n v="0"/>
    <n v="0"/>
    <n v="115"/>
    <n v="1"/>
    <x v="0"/>
  </r>
  <r>
    <x v="7220"/>
    <n v="2"/>
    <n v="0"/>
    <n v="7"/>
    <n v="0"/>
    <s v="Room_Type 1"/>
    <n v="2"/>
    <x v="0"/>
    <n v="0"/>
    <n v="0"/>
    <n v="86.28"/>
    <n v="0"/>
    <x v="1"/>
  </r>
  <r>
    <x v="7221"/>
    <n v="2"/>
    <n v="0"/>
    <n v="4"/>
    <n v="1"/>
    <s v="Room_Type 1"/>
    <n v="31"/>
    <x v="7"/>
    <n v="1"/>
    <n v="0"/>
    <n v="77"/>
    <n v="0"/>
    <x v="1"/>
  </r>
  <r>
    <x v="7222"/>
    <n v="2"/>
    <n v="1"/>
    <n v="3"/>
    <n v="0"/>
    <s v="Room_Type 1"/>
    <n v="27"/>
    <x v="3"/>
    <n v="0"/>
    <n v="0"/>
    <n v="104.5"/>
    <n v="3"/>
    <x v="1"/>
  </r>
  <r>
    <x v="7223"/>
    <n v="2"/>
    <n v="0"/>
    <n v="3"/>
    <n v="0"/>
    <s v="Room_Type 1"/>
    <n v="0"/>
    <x v="1"/>
    <n v="0"/>
    <n v="0"/>
    <n v="124"/>
    <n v="0"/>
    <x v="1"/>
  </r>
  <r>
    <x v="7224"/>
    <n v="3"/>
    <n v="0"/>
    <n v="5"/>
    <n v="0"/>
    <s v="Room_Type 1"/>
    <n v="166"/>
    <x v="4"/>
    <n v="0"/>
    <n v="0"/>
    <n v="121.55"/>
    <n v="0"/>
    <x v="0"/>
  </r>
  <r>
    <x v="7225"/>
    <n v="2"/>
    <n v="1"/>
    <n v="3"/>
    <n v="0"/>
    <s v="Room_Type 1"/>
    <n v="190"/>
    <x v="0"/>
    <n v="0"/>
    <n v="0"/>
    <n v="121.5"/>
    <n v="1"/>
    <x v="0"/>
  </r>
  <r>
    <x v="7226"/>
    <n v="2"/>
    <n v="0"/>
    <n v="4"/>
    <n v="0"/>
    <s v="Room_Type 1"/>
    <n v="39"/>
    <x v="1"/>
    <n v="0"/>
    <n v="0"/>
    <n v="80.75"/>
    <n v="0"/>
    <x v="1"/>
  </r>
  <r>
    <x v="7227"/>
    <n v="2"/>
    <n v="0"/>
    <n v="4"/>
    <n v="0"/>
    <s v="Room_Type 1"/>
    <n v="93"/>
    <x v="6"/>
    <n v="0"/>
    <n v="0"/>
    <n v="89.25"/>
    <n v="1"/>
    <x v="1"/>
  </r>
  <r>
    <x v="7228"/>
    <n v="2"/>
    <n v="0"/>
    <n v="4"/>
    <n v="0"/>
    <s v="Room_Type 1"/>
    <n v="223"/>
    <x v="1"/>
    <n v="0"/>
    <n v="0"/>
    <n v="92.28"/>
    <n v="1"/>
    <x v="1"/>
  </r>
  <r>
    <x v="7229"/>
    <n v="2"/>
    <n v="0"/>
    <n v="3"/>
    <n v="0"/>
    <s v="Room_Type 1"/>
    <n v="433"/>
    <x v="1"/>
    <n v="0"/>
    <n v="0"/>
    <n v="70"/>
    <n v="0"/>
    <x v="0"/>
  </r>
  <r>
    <x v="7230"/>
    <n v="3"/>
    <n v="0"/>
    <n v="3"/>
    <n v="0"/>
    <s v="Room_Type 4"/>
    <n v="46"/>
    <x v="0"/>
    <n v="0"/>
    <n v="0"/>
    <n v="168.3"/>
    <n v="2"/>
    <x v="1"/>
  </r>
  <r>
    <x v="7231"/>
    <n v="2"/>
    <n v="0"/>
    <n v="2"/>
    <n v="0"/>
    <s v="Room_Type 1"/>
    <n v="273"/>
    <x v="4"/>
    <n v="0"/>
    <n v="0"/>
    <n v="109"/>
    <n v="0"/>
    <x v="0"/>
  </r>
  <r>
    <x v="7232"/>
    <n v="2"/>
    <n v="2"/>
    <n v="3"/>
    <n v="0"/>
    <s v="Room_Type 6"/>
    <n v="34"/>
    <x v="1"/>
    <n v="0"/>
    <n v="0"/>
    <n v="207.9"/>
    <n v="0"/>
    <x v="0"/>
  </r>
  <r>
    <x v="7233"/>
    <n v="2"/>
    <n v="0"/>
    <n v="2"/>
    <n v="0"/>
    <s v="Room_Type 1"/>
    <n v="301"/>
    <x v="4"/>
    <n v="0"/>
    <n v="0"/>
    <n v="115"/>
    <n v="1"/>
    <x v="0"/>
  </r>
  <r>
    <x v="7234"/>
    <n v="1"/>
    <n v="0"/>
    <n v="2"/>
    <n v="0"/>
    <s v="Room_Type 1"/>
    <n v="21"/>
    <x v="6"/>
    <n v="0"/>
    <n v="0"/>
    <n v="95.48"/>
    <n v="1"/>
    <x v="1"/>
  </r>
  <r>
    <x v="7235"/>
    <n v="2"/>
    <n v="0"/>
    <n v="3"/>
    <n v="0"/>
    <s v="Room_Type 1"/>
    <n v="116"/>
    <x v="10"/>
    <n v="0"/>
    <n v="0"/>
    <n v="96"/>
    <n v="0"/>
    <x v="1"/>
  </r>
  <r>
    <x v="7236"/>
    <n v="2"/>
    <n v="0"/>
    <n v="1"/>
    <n v="0"/>
    <s v="Room_Type 1"/>
    <n v="10"/>
    <x v="7"/>
    <n v="0"/>
    <n v="0"/>
    <n v="95"/>
    <n v="0"/>
    <x v="0"/>
  </r>
  <r>
    <x v="7237"/>
    <n v="2"/>
    <n v="0"/>
    <n v="3"/>
    <n v="0"/>
    <s v="Room_Type 1"/>
    <n v="53"/>
    <x v="4"/>
    <n v="0"/>
    <n v="0"/>
    <n v="107.1"/>
    <n v="1"/>
    <x v="1"/>
  </r>
  <r>
    <x v="7238"/>
    <n v="2"/>
    <n v="0"/>
    <n v="2"/>
    <n v="0"/>
    <s v="Room_Type 1"/>
    <n v="28"/>
    <x v="7"/>
    <n v="0"/>
    <n v="0"/>
    <n v="99"/>
    <n v="1"/>
    <x v="1"/>
  </r>
  <r>
    <x v="7239"/>
    <n v="2"/>
    <n v="0"/>
    <n v="5"/>
    <n v="0"/>
    <s v="Room_Type 1"/>
    <n v="37"/>
    <x v="0"/>
    <n v="0"/>
    <n v="0"/>
    <n v="125.1"/>
    <n v="3"/>
    <x v="1"/>
  </r>
  <r>
    <x v="7240"/>
    <n v="2"/>
    <n v="0"/>
    <n v="3"/>
    <n v="0"/>
    <s v="Room_Type 4"/>
    <n v="4"/>
    <x v="7"/>
    <n v="0"/>
    <n v="0"/>
    <n v="78.2"/>
    <n v="0"/>
    <x v="1"/>
  </r>
  <r>
    <x v="7241"/>
    <n v="2"/>
    <n v="1"/>
    <n v="7"/>
    <n v="0"/>
    <s v="Room_Type 1"/>
    <n v="260"/>
    <x v="6"/>
    <n v="0"/>
    <n v="0"/>
    <n v="108.68"/>
    <n v="3"/>
    <x v="1"/>
  </r>
  <r>
    <x v="7242"/>
    <n v="2"/>
    <n v="0"/>
    <n v="1"/>
    <n v="0"/>
    <s v="Room_Type 1"/>
    <n v="57"/>
    <x v="6"/>
    <n v="0"/>
    <n v="0"/>
    <n v="116.1"/>
    <n v="2"/>
    <x v="1"/>
  </r>
  <r>
    <x v="7243"/>
    <n v="2"/>
    <n v="0"/>
    <n v="2"/>
    <n v="0"/>
    <s v="Room_Type 1"/>
    <n v="308"/>
    <x v="7"/>
    <n v="0"/>
    <n v="0"/>
    <n v="52"/>
    <n v="0"/>
    <x v="0"/>
  </r>
  <r>
    <x v="7244"/>
    <n v="2"/>
    <n v="0"/>
    <n v="4"/>
    <n v="0"/>
    <s v="Room_Type 1"/>
    <n v="136"/>
    <x v="2"/>
    <n v="0"/>
    <n v="0"/>
    <n v="123.25"/>
    <n v="0"/>
    <x v="1"/>
  </r>
  <r>
    <x v="7245"/>
    <n v="2"/>
    <n v="0"/>
    <n v="5"/>
    <n v="0"/>
    <s v="Room_Type 1"/>
    <n v="9"/>
    <x v="6"/>
    <n v="0"/>
    <n v="0"/>
    <n v="140"/>
    <n v="1"/>
    <x v="1"/>
  </r>
  <r>
    <x v="7246"/>
    <n v="1"/>
    <n v="0"/>
    <n v="10"/>
    <n v="0"/>
    <s v="Room_Type 1"/>
    <n v="205"/>
    <x v="4"/>
    <n v="0"/>
    <n v="0"/>
    <n v="90.95"/>
    <n v="1"/>
    <x v="0"/>
  </r>
  <r>
    <x v="7247"/>
    <n v="2"/>
    <n v="1"/>
    <n v="6"/>
    <n v="0"/>
    <s v="Room_Type 1"/>
    <n v="47"/>
    <x v="9"/>
    <n v="0"/>
    <n v="0"/>
    <n v="106.53"/>
    <n v="2"/>
    <x v="1"/>
  </r>
  <r>
    <x v="7248"/>
    <n v="1"/>
    <n v="0"/>
    <n v="3"/>
    <n v="0"/>
    <s v="Room_Type 1"/>
    <n v="151"/>
    <x v="11"/>
    <n v="0"/>
    <n v="0"/>
    <n v="71"/>
    <n v="0"/>
    <x v="1"/>
  </r>
  <r>
    <x v="7249"/>
    <n v="2"/>
    <n v="0"/>
    <n v="4"/>
    <n v="0"/>
    <s v="Room_Type 4"/>
    <n v="47"/>
    <x v="2"/>
    <n v="0"/>
    <n v="0"/>
    <n v="140.4"/>
    <n v="0"/>
    <x v="0"/>
  </r>
  <r>
    <x v="7250"/>
    <n v="1"/>
    <n v="0"/>
    <n v="1"/>
    <n v="0"/>
    <s v="Room_Type 1"/>
    <n v="81"/>
    <x v="2"/>
    <n v="0"/>
    <n v="0"/>
    <n v="90.9"/>
    <n v="0"/>
    <x v="0"/>
  </r>
  <r>
    <x v="7251"/>
    <n v="2"/>
    <n v="0"/>
    <n v="2"/>
    <n v="1"/>
    <s v="Room_Type 1"/>
    <n v="120"/>
    <x v="8"/>
    <n v="0"/>
    <n v="0"/>
    <n v="103.5"/>
    <n v="1"/>
    <x v="1"/>
  </r>
  <r>
    <x v="7252"/>
    <n v="2"/>
    <n v="0"/>
    <n v="2"/>
    <n v="0"/>
    <s v="Room_Type 1"/>
    <n v="122"/>
    <x v="5"/>
    <n v="0"/>
    <n v="0"/>
    <n v="85"/>
    <n v="0"/>
    <x v="1"/>
  </r>
  <r>
    <x v="7253"/>
    <n v="2"/>
    <n v="0"/>
    <n v="5"/>
    <n v="0"/>
    <s v="Room_Type 1"/>
    <n v="276"/>
    <x v="8"/>
    <n v="0"/>
    <n v="0"/>
    <n v="61"/>
    <n v="0"/>
    <x v="0"/>
  </r>
  <r>
    <x v="7254"/>
    <n v="3"/>
    <n v="0"/>
    <n v="4"/>
    <n v="0"/>
    <s v="Room_Type 1"/>
    <n v="105"/>
    <x v="4"/>
    <n v="0"/>
    <n v="0"/>
    <n v="96.9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4CD84-EF5A-4273-8A3A-6F09A433E8F7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7">
  <location ref="A3:B5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2">
    <i>
      <x/>
    </i>
    <i>
      <x v="1"/>
    </i>
  </rowItems>
  <colItems count="1">
    <i/>
  </colItems>
  <dataFields count="1">
    <dataField name="Count of booking_status" fld="12" subtotal="count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12" type="button" dataOnly="0" labelOnly="1" outline="0" axis="axisRow" fieldPosition="0"/>
    </format>
    <format dxfId="3">
      <pivotArea dataOnly="0" labelOnly="1" outline="0" fieldPosition="0">
        <references count="1">
          <reference field="12" count="0"/>
        </references>
      </pivotArea>
    </format>
    <format dxfId="2">
      <pivotArea dataOnly="0" labelOnly="1" outline="0" axis="axisValues" fieldPosition="0"/>
    </format>
    <format dxfId="1">
      <pivotArea field="12" type="button" dataOnly="0" labelOnly="1" outline="0" axis="axisRow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D2840-FD4F-4E4A-B431-63D42DCADFE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 rowPageCount="1" colPageCount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1"/>
        <item x="10"/>
        <item x="9"/>
        <item x="5"/>
        <item x="8"/>
        <item x="2"/>
        <item x="4"/>
        <item x="0"/>
        <item x="1"/>
        <item x="6"/>
        <item x="7"/>
        <item x="3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2" item="1" hier="-1"/>
  </pageFields>
  <dataFields count="1">
    <dataField name="Count of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B3084-5290-4FE7-BD17-055EFB43F67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1"/>
        <item x="10"/>
        <item x="9"/>
        <item x="5"/>
        <item x="8"/>
        <item x="2"/>
        <item x="4"/>
        <item x="0"/>
        <item x="1"/>
        <item x="6"/>
        <item x="7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price_per_room" fld="10" subtotal="average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55F7-1A5C-4A7A-8FC0-6E86224D3FB3}">
  <dimension ref="A3:B6"/>
  <sheetViews>
    <sheetView workbookViewId="0">
      <selection activeCell="A3" sqref="A3:B3"/>
    </sheetView>
  </sheetViews>
  <sheetFormatPr defaultRowHeight="14.5" x14ac:dyDescent="0.35"/>
  <cols>
    <col min="1" max="1" width="15.81640625" bestFit="1" customWidth="1"/>
    <col min="2" max="2" width="21.1796875" bestFit="1" customWidth="1"/>
  </cols>
  <sheetData>
    <row r="3" spans="1:2" x14ac:dyDescent="0.35">
      <c r="A3" s="21" t="s">
        <v>29</v>
      </c>
      <c r="B3" s="21" t="s">
        <v>7346</v>
      </c>
    </row>
    <row r="4" spans="1:2" x14ac:dyDescent="0.35">
      <c r="A4" s="8" t="s">
        <v>32</v>
      </c>
      <c r="B4" s="8">
        <v>2377</v>
      </c>
    </row>
    <row r="5" spans="1:2" x14ac:dyDescent="0.35">
      <c r="A5" s="8" t="s">
        <v>35</v>
      </c>
      <c r="B5" s="8">
        <v>4878</v>
      </c>
    </row>
    <row r="6" spans="1:2" x14ac:dyDescent="0.35">
      <c r="A6" s="8" t="s">
        <v>7351</v>
      </c>
      <c r="B6" s="8">
        <f>GETPIVOTDATA("booking_status",$A$3,"booking_status","Canceled")+GETPIVOTDATA("booking_status",$A$3,"booking_status","Not_Canceled")</f>
        <v>7255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CC8B-409B-4F09-A0E0-D1BAACB4F51B}">
  <dimension ref="A1:O30"/>
  <sheetViews>
    <sheetView zoomScale="61" workbookViewId="0">
      <selection activeCell="A18" sqref="A18:B30"/>
    </sheetView>
  </sheetViews>
  <sheetFormatPr defaultRowHeight="14.5" x14ac:dyDescent="0.35"/>
  <cols>
    <col min="1" max="1" width="13.81640625" bestFit="1" customWidth="1"/>
    <col min="2" max="2" width="17.7265625" bestFit="1" customWidth="1"/>
    <col min="3" max="3" width="21.1796875" bestFit="1" customWidth="1"/>
    <col min="5" max="5" width="9.81640625" bestFit="1" customWidth="1"/>
    <col min="6" max="6" width="14.54296875" bestFit="1" customWidth="1"/>
  </cols>
  <sheetData>
    <row r="1" spans="1:15" x14ac:dyDescent="0.35">
      <c r="A1" s="10" t="s">
        <v>29</v>
      </c>
      <c r="B1" t="s">
        <v>35</v>
      </c>
    </row>
    <row r="2" spans="1:15" x14ac:dyDescent="0.35">
      <c r="O2" s="13"/>
    </row>
    <row r="3" spans="1:15" x14ac:dyDescent="0.35">
      <c r="A3" s="10" t="s">
        <v>7347</v>
      </c>
      <c r="B3" t="s">
        <v>7349</v>
      </c>
      <c r="C3" t="s">
        <v>7350</v>
      </c>
      <c r="E3" s="8" t="s">
        <v>7347</v>
      </c>
      <c r="F3" s="8" t="s">
        <v>7350</v>
      </c>
    </row>
    <row r="4" spans="1:15" x14ac:dyDescent="0.35">
      <c r="A4" s="11" t="s">
        <v>91</v>
      </c>
      <c r="B4">
        <v>216</v>
      </c>
      <c r="C4">
        <f>GETPIVOTDATA("Booking_ID",$A$3,"arrival_month","January")/GETPIVOTDATA("Booking_ID",$A$3)</f>
        <v>4.4280442804428041E-2</v>
      </c>
      <c r="E4" s="12" t="s">
        <v>22</v>
      </c>
      <c r="F4" s="8">
        <v>0.15106822880771881</v>
      </c>
    </row>
    <row r="5" spans="1:15" x14ac:dyDescent="0.35">
      <c r="A5" s="11" t="s">
        <v>14</v>
      </c>
      <c r="B5">
        <v>279</v>
      </c>
      <c r="C5">
        <f>GETPIVOTDATA("Booking_ID",$A$3,"arrival_month","February")/GETPIVOTDATA("Booking_ID",$A$3)</f>
        <v>5.719557195571956E-2</v>
      </c>
      <c r="E5" s="12" t="s">
        <v>21</v>
      </c>
      <c r="F5" s="8">
        <v>0.12887663680220537</v>
      </c>
    </row>
    <row r="6" spans="1:15" x14ac:dyDescent="0.35">
      <c r="A6" s="11" t="s">
        <v>15</v>
      </c>
      <c r="B6">
        <v>309</v>
      </c>
      <c r="C6">
        <f>GETPIVOTDATA("Booking_ID",$A$3,"arrival_month","March")/GETPIVOTDATA("Booking_ID",$A$3)</f>
        <v>6.3345633456334566E-2</v>
      </c>
      <c r="E6" s="12" t="s">
        <v>20</v>
      </c>
      <c r="F6" s="8">
        <v>0.10337698139214335</v>
      </c>
    </row>
    <row r="7" spans="1:15" x14ac:dyDescent="0.35">
      <c r="A7" s="11" t="s">
        <v>16</v>
      </c>
      <c r="B7">
        <v>352</v>
      </c>
      <c r="C7">
        <f>GETPIVOTDATA("Booking_ID",$A$3,"arrival_month","April")/GETPIVOTDATA("Booking_ID",$A$3)</f>
        <v>7.2160721607216066E-2</v>
      </c>
      <c r="E7" s="12" t="s">
        <v>18</v>
      </c>
      <c r="F7" s="8">
        <v>8.8490696071674702E-2</v>
      </c>
    </row>
    <row r="8" spans="1:15" x14ac:dyDescent="0.35">
      <c r="A8" s="11" t="s">
        <v>17</v>
      </c>
      <c r="B8">
        <v>332</v>
      </c>
      <c r="C8">
        <f>GETPIVOTDATA("Booking_ID",$A$3,"arrival_month","May")/GETPIVOTDATA("Booking_ID",$A$3)</f>
        <v>6.8060680606806062E-2</v>
      </c>
      <c r="E8" s="12" t="s">
        <v>19</v>
      </c>
      <c r="F8" s="8">
        <v>8.2701585113714685E-2</v>
      </c>
    </row>
    <row r="9" spans="1:15" x14ac:dyDescent="0.35">
      <c r="A9" s="11" t="s">
        <v>18</v>
      </c>
      <c r="B9">
        <v>377</v>
      </c>
      <c r="C9">
        <f>GETPIVOTDATA("Booking_ID",$A$3,"arrival_month","June")/GETPIVOTDATA("Booking_ID",$A$3)</f>
        <v>7.7285772857728571E-2</v>
      </c>
      <c r="E9" s="12" t="s">
        <v>23</v>
      </c>
      <c r="F9" s="8">
        <v>8.2012405237767053E-2</v>
      </c>
    </row>
    <row r="10" spans="1:15" x14ac:dyDescent="0.35">
      <c r="A10" s="11" t="s">
        <v>19</v>
      </c>
      <c r="B10">
        <v>329</v>
      </c>
      <c r="C10">
        <f>GETPIVOTDATA("Booking_ID",$A$3,"arrival_month","July")/GETPIVOTDATA("Booking_ID",$A$3)</f>
        <v>6.744567445674457E-2</v>
      </c>
      <c r="E10" s="12" t="s">
        <v>16</v>
      </c>
      <c r="F10" s="8">
        <v>7.6636802205375609E-2</v>
      </c>
    </row>
    <row r="11" spans="1:15" x14ac:dyDescent="0.35">
      <c r="A11" s="11" t="s">
        <v>20</v>
      </c>
      <c r="B11">
        <v>454</v>
      </c>
      <c r="C11">
        <f>GETPIVOTDATA("Booking_ID",$A$3,"arrival_month","August")/GETPIVOTDATA("Booking_ID",$A$3)</f>
        <v>9.3070930709307095E-2</v>
      </c>
      <c r="E11" s="12" t="s">
        <v>24</v>
      </c>
      <c r="F11" s="8">
        <v>7.6223294279807036E-2</v>
      </c>
    </row>
    <row r="12" spans="1:15" x14ac:dyDescent="0.35">
      <c r="A12" s="11" t="s">
        <v>21</v>
      </c>
      <c r="B12">
        <v>605</v>
      </c>
      <c r="C12">
        <f>GETPIVOTDATA("Booking_ID",$A$3,"arrival_month","September")/GETPIVOTDATA("Booking_ID",$A$3)</f>
        <v>0.12402624026240262</v>
      </c>
      <c r="E12" s="12" t="s">
        <v>17</v>
      </c>
      <c r="F12" s="8">
        <v>6.9331495520330813E-2</v>
      </c>
    </row>
    <row r="13" spans="1:15" x14ac:dyDescent="0.35">
      <c r="A13" s="11" t="s">
        <v>22</v>
      </c>
      <c r="B13">
        <v>721</v>
      </c>
      <c r="C13">
        <f>GETPIVOTDATA("Booking_ID",$A$3,"arrival_month","October")/GETPIVOTDATA("Booking_ID",$A$3)</f>
        <v>0.14780647806478064</v>
      </c>
      <c r="E13" s="12" t="s">
        <v>15</v>
      </c>
      <c r="F13" s="8">
        <v>6.0372157133011715E-2</v>
      </c>
    </row>
    <row r="14" spans="1:15" x14ac:dyDescent="0.35">
      <c r="A14" s="11" t="s">
        <v>23</v>
      </c>
      <c r="B14">
        <v>422</v>
      </c>
      <c r="C14">
        <f>GETPIVOTDATA("Booking_ID",$A$3,"arrival_month","November")/GETPIVOTDATA("Booking_ID",$A$3)</f>
        <v>8.651086510865108E-2</v>
      </c>
      <c r="E14" s="12" t="s">
        <v>14</v>
      </c>
      <c r="F14" s="8">
        <v>5.0861474844934529E-2</v>
      </c>
    </row>
    <row r="15" spans="1:15" x14ac:dyDescent="0.35">
      <c r="A15" s="11" t="s">
        <v>24</v>
      </c>
      <c r="B15">
        <v>482</v>
      </c>
      <c r="C15">
        <f>GETPIVOTDATA("Booking_ID",$A$3,"arrival_month","December")/GETPIVOTDATA("Booking_ID",$A$3)</f>
        <v>9.8810988109881093E-2</v>
      </c>
      <c r="E15" s="12" t="s">
        <v>91</v>
      </c>
      <c r="F15" s="8">
        <v>3.0048242591316332E-2</v>
      </c>
    </row>
    <row r="16" spans="1:15" x14ac:dyDescent="0.35">
      <c r="A16" s="11" t="s">
        <v>7348</v>
      </c>
      <c r="B16">
        <v>4878</v>
      </c>
    </row>
    <row r="17" spans="1:2" x14ac:dyDescent="0.35">
      <c r="A17" s="11"/>
    </row>
    <row r="18" spans="1:2" x14ac:dyDescent="0.35">
      <c r="A18" s="8" t="s">
        <v>7347</v>
      </c>
      <c r="B18" s="8" t="s">
        <v>7350</v>
      </c>
    </row>
    <row r="19" spans="1:2" x14ac:dyDescent="0.35">
      <c r="A19" s="12" t="s">
        <v>22</v>
      </c>
      <c r="B19" s="8">
        <v>0.14780647806478064</v>
      </c>
    </row>
    <row r="20" spans="1:2" x14ac:dyDescent="0.35">
      <c r="A20" s="12" t="s">
        <v>21</v>
      </c>
      <c r="B20" s="8">
        <v>0.12402624026240262</v>
      </c>
    </row>
    <row r="21" spans="1:2" x14ac:dyDescent="0.35">
      <c r="A21" s="12" t="s">
        <v>24</v>
      </c>
      <c r="B21" s="8">
        <v>9.8810988109881093E-2</v>
      </c>
    </row>
    <row r="22" spans="1:2" x14ac:dyDescent="0.35">
      <c r="A22" s="12" t="s">
        <v>20</v>
      </c>
      <c r="B22" s="8">
        <v>9.3070930709307095E-2</v>
      </c>
    </row>
    <row r="23" spans="1:2" x14ac:dyDescent="0.35">
      <c r="A23" s="12" t="s">
        <v>23</v>
      </c>
      <c r="B23" s="8">
        <v>8.651086510865108E-2</v>
      </c>
    </row>
    <row r="24" spans="1:2" x14ac:dyDescent="0.35">
      <c r="A24" s="12" t="s">
        <v>18</v>
      </c>
      <c r="B24" s="8">
        <v>7.7285772857728571E-2</v>
      </c>
    </row>
    <row r="25" spans="1:2" x14ac:dyDescent="0.35">
      <c r="A25" s="12" t="s">
        <v>16</v>
      </c>
      <c r="B25" s="8">
        <v>7.2160721607216066E-2</v>
      </c>
    </row>
    <row r="26" spans="1:2" x14ac:dyDescent="0.35">
      <c r="A26" s="12" t="s">
        <v>17</v>
      </c>
      <c r="B26" s="8">
        <v>6.8060680606806062E-2</v>
      </c>
    </row>
    <row r="27" spans="1:2" x14ac:dyDescent="0.35">
      <c r="A27" s="12" t="s">
        <v>19</v>
      </c>
      <c r="B27" s="8">
        <v>6.744567445674457E-2</v>
      </c>
    </row>
    <row r="28" spans="1:2" x14ac:dyDescent="0.35">
      <c r="A28" s="12" t="s">
        <v>15</v>
      </c>
      <c r="B28" s="8">
        <v>6.3345633456334566E-2</v>
      </c>
    </row>
    <row r="29" spans="1:2" x14ac:dyDescent="0.35">
      <c r="A29" s="12" t="s">
        <v>14</v>
      </c>
      <c r="B29" s="8">
        <v>5.719557195571956E-2</v>
      </c>
    </row>
    <row r="30" spans="1:2" x14ac:dyDescent="0.35">
      <c r="A30" s="12" t="s">
        <v>91</v>
      </c>
      <c r="B30" s="8">
        <v>4.4280442804428041E-2</v>
      </c>
    </row>
  </sheetData>
  <sortState xmlns:xlrd2="http://schemas.microsoft.com/office/spreadsheetml/2017/richdata2" ref="A19:B30">
    <sortCondition descending="1" ref="B19:B30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40B5-164E-45C5-ACD0-25C3B08DBCBE}">
  <dimension ref="A3:B16"/>
  <sheetViews>
    <sheetView workbookViewId="0">
      <selection activeCell="C2" sqref="C2"/>
    </sheetView>
  </sheetViews>
  <sheetFormatPr defaultRowHeight="14.5" x14ac:dyDescent="0.35"/>
  <cols>
    <col min="1" max="1" width="12.453125" bestFit="1" customWidth="1"/>
    <col min="2" max="2" width="26.6328125" bestFit="1" customWidth="1"/>
  </cols>
  <sheetData>
    <row r="3" spans="1:2" x14ac:dyDescent="0.35">
      <c r="A3" s="10" t="s">
        <v>7347</v>
      </c>
      <c r="B3" t="s">
        <v>7352</v>
      </c>
    </row>
    <row r="4" spans="1:2" x14ac:dyDescent="0.35">
      <c r="A4" s="11" t="s">
        <v>91</v>
      </c>
      <c r="B4">
        <v>75.736422018348634</v>
      </c>
    </row>
    <row r="5" spans="1:2" x14ac:dyDescent="0.35">
      <c r="A5" s="11" t="s">
        <v>14</v>
      </c>
      <c r="B5">
        <v>79.807696476964736</v>
      </c>
    </row>
    <row r="6" spans="1:2" x14ac:dyDescent="0.35">
      <c r="A6" s="11" t="s">
        <v>15</v>
      </c>
      <c r="B6">
        <v>91.231210045662166</v>
      </c>
    </row>
    <row r="7" spans="1:2" x14ac:dyDescent="0.35">
      <c r="A7" s="11" t="s">
        <v>16</v>
      </c>
      <c r="B7">
        <v>102.94285971223029</v>
      </c>
    </row>
    <row r="8" spans="1:2" x14ac:dyDescent="0.35">
      <c r="A8" s="11" t="s">
        <v>17</v>
      </c>
      <c r="B8">
        <v>111.48757455268392</v>
      </c>
    </row>
    <row r="9" spans="1:2" x14ac:dyDescent="0.35">
      <c r="A9" s="11" t="s">
        <v>18</v>
      </c>
      <c r="B9">
        <v>111.32666666666663</v>
      </c>
    </row>
    <row r="10" spans="1:2" x14ac:dyDescent="0.35">
      <c r="A10" s="11" t="s">
        <v>19</v>
      </c>
      <c r="B10">
        <v>111.11928333333331</v>
      </c>
    </row>
    <row r="11" spans="1:2" x14ac:dyDescent="0.35">
      <c r="A11" s="11" t="s">
        <v>20</v>
      </c>
      <c r="B11">
        <v>110.55530666666672</v>
      </c>
    </row>
    <row r="12" spans="1:2" x14ac:dyDescent="0.35">
      <c r="A12" s="11" t="s">
        <v>21</v>
      </c>
      <c r="B12">
        <v>116.5681818181818</v>
      </c>
    </row>
    <row r="13" spans="1:2" x14ac:dyDescent="0.35">
      <c r="A13" s="11" t="s">
        <v>22</v>
      </c>
      <c r="B13">
        <v>104.18302919708034</v>
      </c>
    </row>
    <row r="14" spans="1:2" x14ac:dyDescent="0.35">
      <c r="A14" s="11" t="s">
        <v>23</v>
      </c>
      <c r="B14">
        <v>91.9544369747899</v>
      </c>
    </row>
    <row r="15" spans="1:2" x14ac:dyDescent="0.35">
      <c r="A15" s="11" t="s">
        <v>24</v>
      </c>
      <c r="B15">
        <v>88.555533453887961</v>
      </c>
    </row>
    <row r="16" spans="1:2" x14ac:dyDescent="0.35">
      <c r="A16" s="11" t="s">
        <v>7348</v>
      </c>
      <c r="B16">
        <v>102.98456926257782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56"/>
  <sheetViews>
    <sheetView zoomScale="90" workbookViewId="0">
      <selection activeCell="E20" sqref="E20"/>
    </sheetView>
  </sheetViews>
  <sheetFormatPr defaultRowHeight="14.5" x14ac:dyDescent="0.35"/>
  <cols>
    <col min="1" max="1" width="9.7265625" bestFit="1" customWidth="1"/>
    <col min="2" max="2" width="11" bestFit="1" customWidth="1"/>
    <col min="3" max="3" width="12.54296875" bestFit="1" customWidth="1"/>
    <col min="4" max="4" width="11" bestFit="1" customWidth="1"/>
    <col min="5" max="5" width="23.7265625" bestFit="1" customWidth="1"/>
    <col min="6" max="6" width="17.26953125" bestFit="1" customWidth="1"/>
    <col min="8" max="8" width="11.81640625" bestFit="1" customWidth="1"/>
    <col min="9" max="9" width="13.453125" bestFit="1" customWidth="1"/>
    <col min="10" max="10" width="24.81640625" bestFit="1" customWidth="1"/>
    <col min="11" max="11" width="17.08984375" bestFit="1" customWidth="1"/>
    <col min="12" max="12" width="19.90625" bestFit="1" customWidth="1"/>
    <col min="13" max="13" width="13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35">
      <c r="A2" t="s">
        <v>30</v>
      </c>
      <c r="B2">
        <v>3</v>
      </c>
      <c r="C2">
        <v>0</v>
      </c>
      <c r="D2">
        <v>3</v>
      </c>
      <c r="E2">
        <v>0</v>
      </c>
      <c r="F2" t="s">
        <v>31</v>
      </c>
      <c r="G2">
        <v>165</v>
      </c>
      <c r="H2" t="s">
        <v>20</v>
      </c>
      <c r="I2">
        <v>0</v>
      </c>
      <c r="J2">
        <v>0</v>
      </c>
      <c r="K2">
        <v>146.69999999999999</v>
      </c>
      <c r="L2">
        <v>0</v>
      </c>
      <c r="M2" t="s">
        <v>32</v>
      </c>
    </row>
    <row r="3" spans="1:13" x14ac:dyDescent="0.35">
      <c r="A3" t="s">
        <v>33</v>
      </c>
      <c r="B3">
        <v>2</v>
      </c>
      <c r="C3">
        <v>0</v>
      </c>
      <c r="D3">
        <v>1</v>
      </c>
      <c r="E3">
        <v>0</v>
      </c>
      <c r="F3" t="s">
        <v>31</v>
      </c>
      <c r="G3">
        <v>4</v>
      </c>
      <c r="H3" t="s">
        <v>21</v>
      </c>
      <c r="I3">
        <v>0</v>
      </c>
      <c r="J3">
        <v>0</v>
      </c>
      <c r="K3">
        <v>169</v>
      </c>
      <c r="L3">
        <v>0</v>
      </c>
      <c r="M3" t="s">
        <v>32</v>
      </c>
    </row>
    <row r="4" spans="1:13" x14ac:dyDescent="0.35">
      <c r="A4" t="s">
        <v>34</v>
      </c>
      <c r="B4">
        <v>2</v>
      </c>
      <c r="C4">
        <v>0</v>
      </c>
      <c r="D4">
        <v>2</v>
      </c>
      <c r="E4">
        <v>0</v>
      </c>
      <c r="F4" t="s">
        <v>31</v>
      </c>
      <c r="G4">
        <v>59</v>
      </c>
      <c r="H4" t="s">
        <v>18</v>
      </c>
      <c r="I4">
        <v>0</v>
      </c>
      <c r="J4">
        <v>0</v>
      </c>
      <c r="K4">
        <v>99.9</v>
      </c>
      <c r="L4">
        <v>2</v>
      </c>
      <c r="M4" t="s">
        <v>35</v>
      </c>
    </row>
    <row r="5" spans="1:13" x14ac:dyDescent="0.35">
      <c r="A5" t="s">
        <v>36</v>
      </c>
      <c r="B5">
        <v>1</v>
      </c>
      <c r="C5">
        <v>0</v>
      </c>
      <c r="D5">
        <v>3</v>
      </c>
      <c r="E5">
        <v>0</v>
      </c>
      <c r="F5" t="s">
        <v>8</v>
      </c>
      <c r="G5">
        <v>28</v>
      </c>
      <c r="H5" t="s">
        <v>18</v>
      </c>
      <c r="I5">
        <v>0</v>
      </c>
      <c r="J5">
        <v>0</v>
      </c>
      <c r="K5">
        <v>108.42</v>
      </c>
      <c r="L5">
        <v>1</v>
      </c>
      <c r="M5" t="s">
        <v>35</v>
      </c>
    </row>
    <row r="6" spans="1:13" x14ac:dyDescent="0.35">
      <c r="A6" t="s">
        <v>37</v>
      </c>
      <c r="B6">
        <v>1</v>
      </c>
      <c r="C6">
        <v>0</v>
      </c>
      <c r="D6">
        <v>2</v>
      </c>
      <c r="E6">
        <v>0</v>
      </c>
      <c r="F6" t="s">
        <v>31</v>
      </c>
      <c r="G6">
        <v>74</v>
      </c>
      <c r="H6" t="s">
        <v>21</v>
      </c>
      <c r="I6">
        <v>0</v>
      </c>
      <c r="J6">
        <v>0</v>
      </c>
      <c r="K6">
        <v>87</v>
      </c>
      <c r="L6">
        <v>0</v>
      </c>
      <c r="M6" t="s">
        <v>35</v>
      </c>
    </row>
    <row r="7" spans="1:13" x14ac:dyDescent="0.35">
      <c r="A7" t="s">
        <v>38</v>
      </c>
      <c r="B7">
        <v>1</v>
      </c>
      <c r="C7">
        <v>0</v>
      </c>
      <c r="D7">
        <v>7</v>
      </c>
      <c r="E7">
        <v>0</v>
      </c>
      <c r="F7" t="s">
        <v>31</v>
      </c>
      <c r="G7">
        <v>7</v>
      </c>
      <c r="H7" t="s">
        <v>24</v>
      </c>
      <c r="I7">
        <v>0</v>
      </c>
      <c r="J7">
        <v>0</v>
      </c>
      <c r="K7">
        <v>59.14</v>
      </c>
      <c r="L7">
        <v>0</v>
      </c>
      <c r="M7" t="s">
        <v>35</v>
      </c>
    </row>
    <row r="8" spans="1:13" x14ac:dyDescent="0.35">
      <c r="A8" t="s">
        <v>39</v>
      </c>
      <c r="B8">
        <v>2</v>
      </c>
      <c r="C8">
        <v>0</v>
      </c>
      <c r="D8">
        <v>6</v>
      </c>
      <c r="E8">
        <v>0</v>
      </c>
      <c r="F8" t="s">
        <v>8</v>
      </c>
      <c r="G8">
        <v>26</v>
      </c>
      <c r="H8" t="s">
        <v>24</v>
      </c>
      <c r="I8">
        <v>0</v>
      </c>
      <c r="J8">
        <v>0</v>
      </c>
      <c r="K8">
        <v>114</v>
      </c>
      <c r="L8">
        <v>1</v>
      </c>
      <c r="M8" t="s">
        <v>35</v>
      </c>
    </row>
    <row r="9" spans="1:13" x14ac:dyDescent="0.35">
      <c r="A9" t="s">
        <v>40</v>
      </c>
      <c r="B9">
        <v>2</v>
      </c>
      <c r="C9">
        <v>0</v>
      </c>
      <c r="D9">
        <v>3</v>
      </c>
      <c r="E9">
        <v>0</v>
      </c>
      <c r="F9" t="s">
        <v>31</v>
      </c>
      <c r="G9">
        <v>146</v>
      </c>
      <c r="H9" t="s">
        <v>19</v>
      </c>
      <c r="I9">
        <v>0</v>
      </c>
      <c r="J9">
        <v>0</v>
      </c>
      <c r="K9">
        <v>94.5</v>
      </c>
      <c r="L9">
        <v>1</v>
      </c>
      <c r="M9" t="s">
        <v>35</v>
      </c>
    </row>
    <row r="10" spans="1:13" x14ac:dyDescent="0.35">
      <c r="A10" t="s">
        <v>41</v>
      </c>
      <c r="B10">
        <v>1</v>
      </c>
      <c r="C10">
        <v>0</v>
      </c>
      <c r="D10">
        <v>3</v>
      </c>
      <c r="E10">
        <v>0</v>
      </c>
      <c r="F10" t="s">
        <v>31</v>
      </c>
      <c r="G10">
        <v>152</v>
      </c>
      <c r="H10" t="s">
        <v>20</v>
      </c>
      <c r="I10">
        <v>0</v>
      </c>
      <c r="J10">
        <v>0</v>
      </c>
      <c r="K10">
        <v>90.9</v>
      </c>
      <c r="L10">
        <v>0</v>
      </c>
      <c r="M10" t="s">
        <v>32</v>
      </c>
    </row>
    <row r="11" spans="1:13" x14ac:dyDescent="0.35">
      <c r="A11" t="s">
        <v>42</v>
      </c>
      <c r="B11">
        <v>2</v>
      </c>
      <c r="C11">
        <v>0</v>
      </c>
      <c r="D11">
        <v>3</v>
      </c>
      <c r="E11">
        <v>0</v>
      </c>
      <c r="F11" t="s">
        <v>31</v>
      </c>
      <c r="G11">
        <v>3</v>
      </c>
      <c r="H11" t="s">
        <v>21</v>
      </c>
      <c r="I11">
        <v>0</v>
      </c>
      <c r="J11">
        <v>0</v>
      </c>
      <c r="K11">
        <v>120</v>
      </c>
      <c r="L11">
        <v>0</v>
      </c>
      <c r="M11" t="s">
        <v>35</v>
      </c>
    </row>
    <row r="12" spans="1:13" x14ac:dyDescent="0.35">
      <c r="A12" t="s">
        <v>43</v>
      </c>
      <c r="B12">
        <v>2</v>
      </c>
      <c r="C12">
        <v>0</v>
      </c>
      <c r="D12">
        <v>8</v>
      </c>
      <c r="E12">
        <v>0</v>
      </c>
      <c r="F12" t="s">
        <v>31</v>
      </c>
      <c r="G12">
        <v>160</v>
      </c>
      <c r="H12" t="s">
        <v>19</v>
      </c>
      <c r="I12">
        <v>0</v>
      </c>
      <c r="J12">
        <v>0</v>
      </c>
      <c r="K12">
        <v>71.599999999999994</v>
      </c>
      <c r="L12">
        <v>0</v>
      </c>
      <c r="M12" t="s">
        <v>32</v>
      </c>
    </row>
    <row r="13" spans="1:13" x14ac:dyDescent="0.35">
      <c r="A13" t="s">
        <v>44</v>
      </c>
      <c r="B13">
        <v>2</v>
      </c>
      <c r="C13">
        <v>0</v>
      </c>
      <c r="D13">
        <v>3</v>
      </c>
      <c r="E13">
        <v>0</v>
      </c>
      <c r="F13" t="s">
        <v>31</v>
      </c>
      <c r="G13">
        <v>0</v>
      </c>
      <c r="H13" t="s">
        <v>16</v>
      </c>
      <c r="I13">
        <v>0</v>
      </c>
      <c r="J13">
        <v>0</v>
      </c>
      <c r="K13">
        <v>71</v>
      </c>
      <c r="L13">
        <v>0</v>
      </c>
      <c r="M13" t="s">
        <v>35</v>
      </c>
    </row>
    <row r="14" spans="1:13" x14ac:dyDescent="0.35">
      <c r="A14" t="s">
        <v>45</v>
      </c>
      <c r="B14">
        <v>2</v>
      </c>
      <c r="C14">
        <v>1</v>
      </c>
      <c r="D14">
        <v>3</v>
      </c>
      <c r="E14">
        <v>0</v>
      </c>
      <c r="F14" t="s">
        <v>31</v>
      </c>
      <c r="G14">
        <v>10</v>
      </c>
      <c r="H14" t="s">
        <v>24</v>
      </c>
      <c r="I14">
        <v>0</v>
      </c>
      <c r="J14">
        <v>0</v>
      </c>
      <c r="K14">
        <v>79.39</v>
      </c>
      <c r="L14">
        <v>1</v>
      </c>
      <c r="M14" t="s">
        <v>35</v>
      </c>
    </row>
    <row r="15" spans="1:13" x14ac:dyDescent="0.35">
      <c r="A15" t="s">
        <v>46</v>
      </c>
      <c r="B15">
        <v>1</v>
      </c>
      <c r="C15">
        <v>0</v>
      </c>
      <c r="D15">
        <v>2</v>
      </c>
      <c r="E15">
        <v>0</v>
      </c>
      <c r="F15" t="s">
        <v>31</v>
      </c>
      <c r="G15">
        <v>8</v>
      </c>
      <c r="H15" t="s">
        <v>24</v>
      </c>
      <c r="I15">
        <v>0</v>
      </c>
      <c r="J15">
        <v>0</v>
      </c>
      <c r="K15">
        <v>79</v>
      </c>
      <c r="L15">
        <v>0</v>
      </c>
      <c r="M15" t="s">
        <v>35</v>
      </c>
    </row>
    <row r="16" spans="1:13" x14ac:dyDescent="0.35">
      <c r="A16" t="s">
        <v>47</v>
      </c>
      <c r="B16">
        <v>2</v>
      </c>
      <c r="C16">
        <v>0</v>
      </c>
      <c r="D16">
        <v>3</v>
      </c>
      <c r="E16">
        <v>0</v>
      </c>
      <c r="F16" t="s">
        <v>31</v>
      </c>
      <c r="G16">
        <v>188</v>
      </c>
      <c r="H16" t="s">
        <v>18</v>
      </c>
      <c r="I16">
        <v>0</v>
      </c>
      <c r="J16">
        <v>0</v>
      </c>
      <c r="K16">
        <v>80.75</v>
      </c>
      <c r="L16">
        <v>0</v>
      </c>
      <c r="M16" t="s">
        <v>35</v>
      </c>
    </row>
    <row r="17" spans="1:13" x14ac:dyDescent="0.35">
      <c r="A17" t="s">
        <v>48</v>
      </c>
      <c r="B17">
        <v>2</v>
      </c>
      <c r="C17">
        <v>0</v>
      </c>
      <c r="D17">
        <v>2</v>
      </c>
      <c r="E17">
        <v>0</v>
      </c>
      <c r="F17" t="s">
        <v>31</v>
      </c>
      <c r="G17">
        <v>64</v>
      </c>
      <c r="H17" t="s">
        <v>24</v>
      </c>
      <c r="I17">
        <v>1</v>
      </c>
      <c r="J17">
        <v>0</v>
      </c>
      <c r="K17">
        <v>93.6</v>
      </c>
      <c r="L17">
        <v>1</v>
      </c>
      <c r="M17" t="s">
        <v>35</v>
      </c>
    </row>
    <row r="18" spans="1:13" x14ac:dyDescent="0.35">
      <c r="A18" t="s">
        <v>49</v>
      </c>
      <c r="B18">
        <v>2</v>
      </c>
      <c r="C18">
        <v>0</v>
      </c>
      <c r="D18">
        <v>4</v>
      </c>
      <c r="E18">
        <v>0</v>
      </c>
      <c r="F18" t="s">
        <v>31</v>
      </c>
      <c r="G18">
        <v>178</v>
      </c>
      <c r="H18" t="s">
        <v>22</v>
      </c>
      <c r="I18">
        <v>0</v>
      </c>
      <c r="J18">
        <v>0</v>
      </c>
      <c r="K18">
        <v>90.9</v>
      </c>
      <c r="L18">
        <v>2</v>
      </c>
      <c r="M18" t="s">
        <v>35</v>
      </c>
    </row>
    <row r="19" spans="1:13" x14ac:dyDescent="0.35">
      <c r="A19" t="s">
        <v>50</v>
      </c>
      <c r="B19">
        <v>2</v>
      </c>
      <c r="C19">
        <v>2</v>
      </c>
      <c r="D19">
        <v>1</v>
      </c>
      <c r="E19">
        <v>0</v>
      </c>
      <c r="F19" t="s">
        <v>6</v>
      </c>
      <c r="G19">
        <v>32</v>
      </c>
      <c r="H19" t="s">
        <v>21</v>
      </c>
      <c r="I19">
        <v>0</v>
      </c>
      <c r="J19">
        <v>0</v>
      </c>
      <c r="K19">
        <v>198.9</v>
      </c>
      <c r="L19">
        <v>0</v>
      </c>
      <c r="M19" t="s">
        <v>32</v>
      </c>
    </row>
    <row r="20" spans="1:13" x14ac:dyDescent="0.35">
      <c r="A20" t="s">
        <v>51</v>
      </c>
      <c r="B20">
        <v>1</v>
      </c>
      <c r="C20">
        <v>0</v>
      </c>
      <c r="D20">
        <v>4</v>
      </c>
      <c r="E20">
        <v>0</v>
      </c>
      <c r="F20" t="s">
        <v>31</v>
      </c>
      <c r="G20">
        <v>100</v>
      </c>
      <c r="H20" t="s">
        <v>21</v>
      </c>
      <c r="I20">
        <v>0</v>
      </c>
      <c r="J20">
        <v>0</v>
      </c>
      <c r="K20">
        <v>110</v>
      </c>
      <c r="L20">
        <v>0</v>
      </c>
      <c r="M20" t="s">
        <v>35</v>
      </c>
    </row>
    <row r="21" spans="1:13" x14ac:dyDescent="0.35">
      <c r="A21" t="s">
        <v>52</v>
      </c>
      <c r="B21">
        <v>2</v>
      </c>
      <c r="C21">
        <v>0</v>
      </c>
      <c r="D21">
        <v>2</v>
      </c>
      <c r="E21">
        <v>0</v>
      </c>
      <c r="F21" t="s">
        <v>31</v>
      </c>
      <c r="G21">
        <v>275</v>
      </c>
      <c r="H21" t="s">
        <v>16</v>
      </c>
      <c r="I21">
        <v>0</v>
      </c>
      <c r="J21">
        <v>0</v>
      </c>
      <c r="K21">
        <v>110</v>
      </c>
      <c r="L21">
        <v>0</v>
      </c>
      <c r="M21" t="s">
        <v>32</v>
      </c>
    </row>
    <row r="22" spans="1:13" x14ac:dyDescent="0.35">
      <c r="A22" t="s">
        <v>53</v>
      </c>
      <c r="B22">
        <v>2</v>
      </c>
      <c r="C22">
        <v>0</v>
      </c>
      <c r="D22">
        <v>2</v>
      </c>
      <c r="E22">
        <v>0</v>
      </c>
      <c r="F22" t="s">
        <v>31</v>
      </c>
      <c r="G22">
        <v>7</v>
      </c>
      <c r="H22" t="s">
        <v>20</v>
      </c>
      <c r="I22">
        <v>0</v>
      </c>
      <c r="J22">
        <v>0</v>
      </c>
      <c r="K22">
        <v>90</v>
      </c>
      <c r="L22">
        <v>2</v>
      </c>
      <c r="M22" t="s">
        <v>35</v>
      </c>
    </row>
    <row r="23" spans="1:13" x14ac:dyDescent="0.35">
      <c r="A23" t="s">
        <v>54</v>
      </c>
      <c r="B23">
        <v>2</v>
      </c>
      <c r="C23">
        <v>0</v>
      </c>
      <c r="D23">
        <v>7</v>
      </c>
      <c r="E23">
        <v>0</v>
      </c>
      <c r="F23" t="s">
        <v>31</v>
      </c>
      <c r="G23">
        <v>78</v>
      </c>
      <c r="H23" t="s">
        <v>23</v>
      </c>
      <c r="I23">
        <v>0</v>
      </c>
      <c r="J23">
        <v>0</v>
      </c>
      <c r="K23">
        <v>90.63</v>
      </c>
      <c r="L23">
        <v>2</v>
      </c>
      <c r="M23" t="s">
        <v>32</v>
      </c>
    </row>
    <row r="24" spans="1:13" x14ac:dyDescent="0.35">
      <c r="A24" t="s">
        <v>55</v>
      </c>
      <c r="B24">
        <v>0</v>
      </c>
      <c r="C24">
        <v>2</v>
      </c>
      <c r="D24">
        <v>4</v>
      </c>
      <c r="E24">
        <v>0</v>
      </c>
      <c r="F24" t="s">
        <v>6</v>
      </c>
      <c r="G24">
        <v>186</v>
      </c>
      <c r="H24" t="s">
        <v>21</v>
      </c>
      <c r="I24">
        <v>0</v>
      </c>
      <c r="J24">
        <v>0</v>
      </c>
      <c r="K24">
        <v>112.01</v>
      </c>
      <c r="L24">
        <v>1</v>
      </c>
      <c r="M24" t="s">
        <v>32</v>
      </c>
    </row>
    <row r="25" spans="1:13" x14ac:dyDescent="0.35">
      <c r="A25" t="s">
        <v>56</v>
      </c>
      <c r="B25">
        <v>2</v>
      </c>
      <c r="C25">
        <v>1</v>
      </c>
      <c r="D25">
        <v>1</v>
      </c>
      <c r="E25">
        <v>0</v>
      </c>
      <c r="F25" t="s">
        <v>31</v>
      </c>
      <c r="G25">
        <v>32</v>
      </c>
      <c r="H25" t="s">
        <v>16</v>
      </c>
      <c r="I25">
        <v>0</v>
      </c>
      <c r="J25">
        <v>0</v>
      </c>
      <c r="K25">
        <v>121.5</v>
      </c>
      <c r="L25">
        <v>0</v>
      </c>
      <c r="M25" t="s">
        <v>32</v>
      </c>
    </row>
    <row r="26" spans="1:13" x14ac:dyDescent="0.35">
      <c r="A26" t="s">
        <v>57</v>
      </c>
      <c r="B26">
        <v>2</v>
      </c>
      <c r="C26">
        <v>0</v>
      </c>
      <c r="D26">
        <v>5</v>
      </c>
      <c r="E26">
        <v>0</v>
      </c>
      <c r="F26" t="s">
        <v>8</v>
      </c>
      <c r="G26">
        <v>42</v>
      </c>
      <c r="H26" t="s">
        <v>23</v>
      </c>
      <c r="I26">
        <v>0</v>
      </c>
      <c r="J26">
        <v>0</v>
      </c>
      <c r="K26">
        <v>60</v>
      </c>
      <c r="L26">
        <v>0</v>
      </c>
      <c r="M26" t="s">
        <v>35</v>
      </c>
    </row>
    <row r="27" spans="1:13" x14ac:dyDescent="0.35">
      <c r="A27" t="s">
        <v>58</v>
      </c>
      <c r="B27">
        <v>2</v>
      </c>
      <c r="C27">
        <v>0</v>
      </c>
      <c r="D27">
        <v>4</v>
      </c>
      <c r="E27">
        <v>0</v>
      </c>
      <c r="F27" t="s">
        <v>31</v>
      </c>
      <c r="G27">
        <v>99</v>
      </c>
      <c r="H27" t="s">
        <v>22</v>
      </c>
      <c r="I27">
        <v>0</v>
      </c>
      <c r="J27">
        <v>0</v>
      </c>
      <c r="K27">
        <v>65</v>
      </c>
      <c r="L27">
        <v>0</v>
      </c>
      <c r="M27" t="s">
        <v>32</v>
      </c>
    </row>
    <row r="28" spans="1:13" x14ac:dyDescent="0.35">
      <c r="A28" t="s">
        <v>59</v>
      </c>
      <c r="B28">
        <v>1</v>
      </c>
      <c r="C28">
        <v>0</v>
      </c>
      <c r="D28">
        <v>1</v>
      </c>
      <c r="E28">
        <v>0</v>
      </c>
      <c r="F28" t="s">
        <v>31</v>
      </c>
      <c r="G28">
        <v>0</v>
      </c>
      <c r="H28" t="s">
        <v>24</v>
      </c>
      <c r="I28">
        <v>1</v>
      </c>
      <c r="J28">
        <v>3</v>
      </c>
      <c r="K28">
        <v>67</v>
      </c>
      <c r="L28">
        <v>0</v>
      </c>
      <c r="M28" t="s">
        <v>35</v>
      </c>
    </row>
    <row r="29" spans="1:13" x14ac:dyDescent="0.35">
      <c r="A29" t="s">
        <v>60</v>
      </c>
      <c r="B29">
        <v>3</v>
      </c>
      <c r="C29">
        <v>0</v>
      </c>
      <c r="D29">
        <v>5</v>
      </c>
      <c r="E29">
        <v>0</v>
      </c>
      <c r="F29" t="s">
        <v>8</v>
      </c>
      <c r="G29">
        <v>7</v>
      </c>
      <c r="H29" t="s">
        <v>17</v>
      </c>
      <c r="I29">
        <v>0</v>
      </c>
      <c r="J29">
        <v>0</v>
      </c>
      <c r="K29">
        <v>141.94999999999999</v>
      </c>
      <c r="L29">
        <v>2</v>
      </c>
      <c r="M29" t="s">
        <v>35</v>
      </c>
    </row>
    <row r="30" spans="1:13" x14ac:dyDescent="0.35">
      <c r="A30" t="s">
        <v>61</v>
      </c>
      <c r="B30">
        <v>1</v>
      </c>
      <c r="C30">
        <v>0</v>
      </c>
      <c r="D30">
        <v>1</v>
      </c>
      <c r="E30">
        <v>0</v>
      </c>
      <c r="F30" t="s">
        <v>31</v>
      </c>
      <c r="G30">
        <v>1</v>
      </c>
      <c r="H30" t="s">
        <v>24</v>
      </c>
      <c r="I30">
        <v>0</v>
      </c>
      <c r="J30">
        <v>0</v>
      </c>
      <c r="K30">
        <v>79</v>
      </c>
      <c r="L30">
        <v>0</v>
      </c>
      <c r="M30" t="s">
        <v>35</v>
      </c>
    </row>
    <row r="31" spans="1:13" x14ac:dyDescent="0.35">
      <c r="A31" t="s">
        <v>62</v>
      </c>
      <c r="B31">
        <v>2</v>
      </c>
      <c r="C31">
        <v>0</v>
      </c>
      <c r="D31">
        <v>3</v>
      </c>
      <c r="E31">
        <v>0</v>
      </c>
      <c r="F31" t="s">
        <v>31</v>
      </c>
      <c r="G31">
        <v>91</v>
      </c>
      <c r="H31" t="s">
        <v>21</v>
      </c>
      <c r="I31">
        <v>0</v>
      </c>
      <c r="J31">
        <v>0</v>
      </c>
      <c r="K31">
        <v>80</v>
      </c>
      <c r="L31">
        <v>0</v>
      </c>
      <c r="M31" t="s">
        <v>35</v>
      </c>
    </row>
    <row r="32" spans="1:13" x14ac:dyDescent="0.35">
      <c r="A32" t="s">
        <v>63</v>
      </c>
      <c r="B32">
        <v>2</v>
      </c>
      <c r="C32">
        <v>0</v>
      </c>
      <c r="D32">
        <v>4</v>
      </c>
      <c r="E32">
        <v>0</v>
      </c>
      <c r="F32" t="s">
        <v>31</v>
      </c>
      <c r="G32">
        <v>164</v>
      </c>
      <c r="H32" t="s">
        <v>15</v>
      </c>
      <c r="I32">
        <v>0</v>
      </c>
      <c r="J32">
        <v>0</v>
      </c>
      <c r="K32">
        <v>90</v>
      </c>
      <c r="L32">
        <v>2</v>
      </c>
      <c r="M32" t="s">
        <v>35</v>
      </c>
    </row>
    <row r="33" spans="1:13" x14ac:dyDescent="0.35">
      <c r="A33" t="s">
        <v>64</v>
      </c>
      <c r="B33">
        <v>2</v>
      </c>
      <c r="C33">
        <v>0</v>
      </c>
      <c r="D33">
        <v>4</v>
      </c>
      <c r="E33">
        <v>0</v>
      </c>
      <c r="F33" t="s">
        <v>31</v>
      </c>
      <c r="G33">
        <v>322</v>
      </c>
      <c r="H33" t="s">
        <v>17</v>
      </c>
      <c r="I33">
        <v>0</v>
      </c>
      <c r="J33">
        <v>0</v>
      </c>
      <c r="K33">
        <v>80</v>
      </c>
      <c r="L33">
        <v>0</v>
      </c>
      <c r="M33" t="s">
        <v>32</v>
      </c>
    </row>
    <row r="34" spans="1:13" x14ac:dyDescent="0.35">
      <c r="A34" t="s">
        <v>65</v>
      </c>
      <c r="B34">
        <v>2</v>
      </c>
      <c r="C34">
        <v>0</v>
      </c>
      <c r="D34">
        <v>2</v>
      </c>
      <c r="E34">
        <v>0</v>
      </c>
      <c r="F34" t="s">
        <v>31</v>
      </c>
      <c r="G34">
        <v>30</v>
      </c>
      <c r="H34" t="s">
        <v>18</v>
      </c>
      <c r="I34">
        <v>0</v>
      </c>
      <c r="J34">
        <v>0</v>
      </c>
      <c r="K34">
        <v>140</v>
      </c>
      <c r="L34">
        <v>0</v>
      </c>
      <c r="M34" t="s">
        <v>35</v>
      </c>
    </row>
    <row r="35" spans="1:13" x14ac:dyDescent="0.35">
      <c r="A35" t="s">
        <v>66</v>
      </c>
      <c r="B35">
        <v>2</v>
      </c>
      <c r="C35">
        <v>0</v>
      </c>
      <c r="D35">
        <v>1</v>
      </c>
      <c r="E35">
        <v>0</v>
      </c>
      <c r="F35" t="s">
        <v>31</v>
      </c>
      <c r="G35">
        <v>105</v>
      </c>
      <c r="H35" t="s">
        <v>15</v>
      </c>
      <c r="I35">
        <v>0</v>
      </c>
      <c r="J35">
        <v>0</v>
      </c>
      <c r="K35">
        <v>78.3</v>
      </c>
      <c r="L35">
        <v>0</v>
      </c>
      <c r="M35" t="s">
        <v>35</v>
      </c>
    </row>
    <row r="36" spans="1:13" x14ac:dyDescent="0.35">
      <c r="A36" t="s">
        <v>67</v>
      </c>
      <c r="B36">
        <v>2</v>
      </c>
      <c r="C36">
        <v>0</v>
      </c>
      <c r="D36">
        <v>2</v>
      </c>
      <c r="E36">
        <v>0</v>
      </c>
      <c r="F36" t="s">
        <v>31</v>
      </c>
      <c r="G36">
        <v>56</v>
      </c>
      <c r="H36" t="s">
        <v>23</v>
      </c>
      <c r="I36">
        <v>0</v>
      </c>
      <c r="J36">
        <v>0</v>
      </c>
      <c r="K36">
        <v>97.2</v>
      </c>
      <c r="L36">
        <v>0</v>
      </c>
      <c r="M36" t="s">
        <v>35</v>
      </c>
    </row>
    <row r="37" spans="1:13" x14ac:dyDescent="0.35">
      <c r="A37" t="s">
        <v>68</v>
      </c>
      <c r="B37">
        <v>2</v>
      </c>
      <c r="C37">
        <v>0</v>
      </c>
      <c r="D37">
        <v>4</v>
      </c>
      <c r="E37">
        <v>0</v>
      </c>
      <c r="F37" t="s">
        <v>31</v>
      </c>
      <c r="G37">
        <v>26</v>
      </c>
      <c r="H37" t="s">
        <v>14</v>
      </c>
      <c r="I37">
        <v>0</v>
      </c>
      <c r="J37">
        <v>0</v>
      </c>
      <c r="K37">
        <v>89</v>
      </c>
      <c r="L37">
        <v>1</v>
      </c>
      <c r="M37" t="s">
        <v>35</v>
      </c>
    </row>
    <row r="38" spans="1:13" x14ac:dyDescent="0.35">
      <c r="A38" t="s">
        <v>69</v>
      </c>
      <c r="B38">
        <v>2</v>
      </c>
      <c r="C38">
        <v>0</v>
      </c>
      <c r="D38">
        <v>5</v>
      </c>
      <c r="E38">
        <v>0</v>
      </c>
      <c r="F38" t="s">
        <v>31</v>
      </c>
      <c r="G38">
        <v>88</v>
      </c>
      <c r="H38" t="s">
        <v>17</v>
      </c>
      <c r="I38">
        <v>0</v>
      </c>
      <c r="J38">
        <v>0</v>
      </c>
      <c r="K38">
        <v>75</v>
      </c>
      <c r="L38">
        <v>0</v>
      </c>
      <c r="M38" t="s">
        <v>35</v>
      </c>
    </row>
    <row r="39" spans="1:13" x14ac:dyDescent="0.35">
      <c r="A39" t="s">
        <v>70</v>
      </c>
      <c r="B39">
        <v>2</v>
      </c>
      <c r="C39">
        <v>0</v>
      </c>
      <c r="D39">
        <v>3</v>
      </c>
      <c r="E39">
        <v>0</v>
      </c>
      <c r="F39" t="s">
        <v>31</v>
      </c>
      <c r="G39">
        <v>221</v>
      </c>
      <c r="H39" t="s">
        <v>22</v>
      </c>
      <c r="I39">
        <v>0</v>
      </c>
      <c r="J39">
        <v>0</v>
      </c>
      <c r="K39">
        <v>65</v>
      </c>
      <c r="L39">
        <v>0</v>
      </c>
      <c r="M39" t="s">
        <v>35</v>
      </c>
    </row>
    <row r="40" spans="1:13" x14ac:dyDescent="0.35">
      <c r="A40" t="s">
        <v>71</v>
      </c>
      <c r="B40">
        <v>3</v>
      </c>
      <c r="C40">
        <v>0</v>
      </c>
      <c r="D40">
        <v>3</v>
      </c>
      <c r="E40">
        <v>0</v>
      </c>
      <c r="F40" t="s">
        <v>8</v>
      </c>
      <c r="G40">
        <v>83</v>
      </c>
      <c r="H40" t="s">
        <v>20</v>
      </c>
      <c r="I40">
        <v>0</v>
      </c>
      <c r="J40">
        <v>0</v>
      </c>
      <c r="K40">
        <v>159.30000000000001</v>
      </c>
      <c r="L40">
        <v>2</v>
      </c>
      <c r="M40" t="s">
        <v>35</v>
      </c>
    </row>
    <row r="41" spans="1:13" x14ac:dyDescent="0.35">
      <c r="A41" t="s">
        <v>72</v>
      </c>
      <c r="B41">
        <v>3</v>
      </c>
      <c r="C41">
        <v>0</v>
      </c>
      <c r="D41">
        <v>3</v>
      </c>
      <c r="E41">
        <v>0</v>
      </c>
      <c r="F41" t="s">
        <v>8</v>
      </c>
      <c r="G41">
        <v>132</v>
      </c>
      <c r="H41" t="s">
        <v>21</v>
      </c>
      <c r="I41">
        <v>0</v>
      </c>
      <c r="J41">
        <v>0</v>
      </c>
      <c r="K41">
        <v>162</v>
      </c>
      <c r="L41">
        <v>2</v>
      </c>
      <c r="M41" t="s">
        <v>35</v>
      </c>
    </row>
    <row r="42" spans="1:13" x14ac:dyDescent="0.35">
      <c r="A42" t="s">
        <v>73</v>
      </c>
      <c r="B42">
        <v>2</v>
      </c>
      <c r="C42">
        <v>0</v>
      </c>
      <c r="D42">
        <v>1</v>
      </c>
      <c r="E42">
        <v>0</v>
      </c>
      <c r="F42" t="s">
        <v>31</v>
      </c>
      <c r="G42">
        <v>2</v>
      </c>
      <c r="H42" t="s">
        <v>21</v>
      </c>
      <c r="I42">
        <v>0</v>
      </c>
      <c r="J42">
        <v>0</v>
      </c>
      <c r="K42">
        <v>114.73</v>
      </c>
      <c r="L42">
        <v>2</v>
      </c>
      <c r="M42" t="s">
        <v>35</v>
      </c>
    </row>
    <row r="43" spans="1:13" x14ac:dyDescent="0.35">
      <c r="A43" t="s">
        <v>74</v>
      </c>
      <c r="B43">
        <v>2</v>
      </c>
      <c r="C43">
        <v>1</v>
      </c>
      <c r="D43">
        <v>1</v>
      </c>
      <c r="E43">
        <v>0</v>
      </c>
      <c r="F43" t="s">
        <v>31</v>
      </c>
      <c r="G43">
        <v>10</v>
      </c>
      <c r="H43" t="s">
        <v>19</v>
      </c>
      <c r="I43">
        <v>0</v>
      </c>
      <c r="J43">
        <v>0</v>
      </c>
      <c r="K43">
        <v>169</v>
      </c>
      <c r="L43">
        <v>0</v>
      </c>
      <c r="M43" t="s">
        <v>32</v>
      </c>
    </row>
    <row r="44" spans="1:13" x14ac:dyDescent="0.35">
      <c r="A44" t="s">
        <v>75</v>
      </c>
      <c r="B44">
        <v>1</v>
      </c>
      <c r="C44">
        <v>0</v>
      </c>
      <c r="D44">
        <v>4</v>
      </c>
      <c r="E44">
        <v>0</v>
      </c>
      <c r="F44" t="s">
        <v>31</v>
      </c>
      <c r="G44">
        <v>2</v>
      </c>
      <c r="H44" t="s">
        <v>17</v>
      </c>
      <c r="I44">
        <v>0</v>
      </c>
      <c r="J44">
        <v>0</v>
      </c>
      <c r="K44">
        <v>66.88</v>
      </c>
      <c r="L44">
        <v>0</v>
      </c>
      <c r="M44" t="s">
        <v>35</v>
      </c>
    </row>
    <row r="45" spans="1:13" x14ac:dyDescent="0.35">
      <c r="A45" t="s">
        <v>76</v>
      </c>
      <c r="B45">
        <v>2</v>
      </c>
      <c r="C45">
        <v>0</v>
      </c>
      <c r="D45">
        <v>5</v>
      </c>
      <c r="E45">
        <v>0</v>
      </c>
      <c r="F45" t="s">
        <v>8</v>
      </c>
      <c r="G45">
        <v>79</v>
      </c>
      <c r="H45" t="s">
        <v>18</v>
      </c>
      <c r="I45">
        <v>0</v>
      </c>
      <c r="J45">
        <v>0</v>
      </c>
      <c r="K45">
        <v>132.6</v>
      </c>
      <c r="L45">
        <v>1</v>
      </c>
      <c r="M45" t="s">
        <v>35</v>
      </c>
    </row>
    <row r="46" spans="1:13" x14ac:dyDescent="0.35">
      <c r="A46" t="s">
        <v>77</v>
      </c>
      <c r="B46">
        <v>1</v>
      </c>
      <c r="C46">
        <v>0</v>
      </c>
      <c r="D46">
        <v>2</v>
      </c>
      <c r="E46">
        <v>0</v>
      </c>
      <c r="F46" t="s">
        <v>31</v>
      </c>
      <c r="G46">
        <v>164</v>
      </c>
      <c r="H46" t="s">
        <v>22</v>
      </c>
      <c r="I46">
        <v>0</v>
      </c>
      <c r="J46">
        <v>0</v>
      </c>
      <c r="K46">
        <v>100</v>
      </c>
      <c r="L46">
        <v>0</v>
      </c>
      <c r="M46" t="s">
        <v>35</v>
      </c>
    </row>
    <row r="47" spans="1:13" x14ac:dyDescent="0.35">
      <c r="A47" t="s">
        <v>78</v>
      </c>
      <c r="B47">
        <v>2</v>
      </c>
      <c r="C47">
        <v>0</v>
      </c>
      <c r="D47">
        <v>2</v>
      </c>
      <c r="E47">
        <v>0</v>
      </c>
      <c r="F47" t="s">
        <v>31</v>
      </c>
      <c r="G47">
        <v>39</v>
      </c>
      <c r="H47" t="s">
        <v>20</v>
      </c>
      <c r="I47">
        <v>0</v>
      </c>
      <c r="J47">
        <v>0</v>
      </c>
      <c r="K47">
        <v>101.5</v>
      </c>
      <c r="L47">
        <v>0</v>
      </c>
      <c r="M47" t="s">
        <v>35</v>
      </c>
    </row>
    <row r="48" spans="1:13" x14ac:dyDescent="0.35">
      <c r="A48" t="s">
        <v>79</v>
      </c>
      <c r="B48">
        <v>2</v>
      </c>
      <c r="C48">
        <v>0</v>
      </c>
      <c r="D48">
        <v>4</v>
      </c>
      <c r="E48">
        <v>0</v>
      </c>
      <c r="F48" t="s">
        <v>31</v>
      </c>
      <c r="G48">
        <v>102</v>
      </c>
      <c r="H48" t="s">
        <v>22</v>
      </c>
      <c r="I48">
        <v>0</v>
      </c>
      <c r="J48">
        <v>0</v>
      </c>
      <c r="K48">
        <v>79.650000000000006</v>
      </c>
      <c r="L48">
        <v>0</v>
      </c>
      <c r="M48" t="s">
        <v>32</v>
      </c>
    </row>
    <row r="49" spans="1:13" x14ac:dyDescent="0.35">
      <c r="A49" t="s">
        <v>80</v>
      </c>
      <c r="B49">
        <v>2</v>
      </c>
      <c r="C49">
        <v>0</v>
      </c>
      <c r="D49">
        <v>4</v>
      </c>
      <c r="E49">
        <v>0</v>
      </c>
      <c r="F49" t="s">
        <v>8</v>
      </c>
      <c r="G49">
        <v>45</v>
      </c>
      <c r="H49" t="s">
        <v>23</v>
      </c>
      <c r="I49">
        <v>0</v>
      </c>
      <c r="J49">
        <v>0</v>
      </c>
      <c r="K49">
        <v>60</v>
      </c>
      <c r="L49">
        <v>0</v>
      </c>
      <c r="M49" t="s">
        <v>35</v>
      </c>
    </row>
    <row r="50" spans="1:13" x14ac:dyDescent="0.35">
      <c r="A50" t="s">
        <v>81</v>
      </c>
      <c r="B50">
        <v>1</v>
      </c>
      <c r="C50">
        <v>0</v>
      </c>
      <c r="D50">
        <v>2</v>
      </c>
      <c r="E50">
        <v>0</v>
      </c>
      <c r="F50" t="s">
        <v>31</v>
      </c>
      <c r="G50">
        <v>118</v>
      </c>
      <c r="H50" t="s">
        <v>18</v>
      </c>
      <c r="I50">
        <v>0</v>
      </c>
      <c r="J50">
        <v>0</v>
      </c>
      <c r="K50">
        <v>110</v>
      </c>
      <c r="L50">
        <v>0</v>
      </c>
      <c r="M50" t="s">
        <v>35</v>
      </c>
    </row>
    <row r="51" spans="1:13" x14ac:dyDescent="0.35">
      <c r="A51" t="s">
        <v>82</v>
      </c>
      <c r="B51">
        <v>3</v>
      </c>
      <c r="C51">
        <v>0</v>
      </c>
      <c r="D51">
        <v>4</v>
      </c>
      <c r="E51">
        <v>0</v>
      </c>
      <c r="F51" t="s">
        <v>8</v>
      </c>
      <c r="G51">
        <v>2</v>
      </c>
      <c r="H51" t="s">
        <v>15</v>
      </c>
      <c r="I51">
        <v>0</v>
      </c>
      <c r="J51">
        <v>0</v>
      </c>
      <c r="K51">
        <v>147</v>
      </c>
      <c r="L51">
        <v>2</v>
      </c>
      <c r="M51" t="s">
        <v>35</v>
      </c>
    </row>
    <row r="52" spans="1:13" x14ac:dyDescent="0.35">
      <c r="A52" t="s">
        <v>83</v>
      </c>
      <c r="B52">
        <v>2</v>
      </c>
      <c r="C52">
        <v>1</v>
      </c>
      <c r="D52">
        <v>2</v>
      </c>
      <c r="E52">
        <v>0</v>
      </c>
      <c r="F52" t="s">
        <v>8</v>
      </c>
      <c r="G52">
        <v>2</v>
      </c>
      <c r="H52" t="s">
        <v>24</v>
      </c>
      <c r="I52">
        <v>0</v>
      </c>
      <c r="J52">
        <v>0</v>
      </c>
      <c r="K52">
        <v>97</v>
      </c>
      <c r="L52">
        <v>2</v>
      </c>
      <c r="M52" t="s">
        <v>35</v>
      </c>
    </row>
    <row r="53" spans="1:13" x14ac:dyDescent="0.35">
      <c r="A53" t="s">
        <v>84</v>
      </c>
      <c r="B53">
        <v>1</v>
      </c>
      <c r="C53">
        <v>0</v>
      </c>
      <c r="D53">
        <v>1</v>
      </c>
      <c r="E53">
        <v>0</v>
      </c>
      <c r="F53" t="s">
        <v>31</v>
      </c>
      <c r="G53">
        <v>0</v>
      </c>
      <c r="H53" t="s">
        <v>22</v>
      </c>
      <c r="I53">
        <v>0</v>
      </c>
      <c r="J53">
        <v>0</v>
      </c>
      <c r="K53">
        <v>120</v>
      </c>
      <c r="L53">
        <v>0</v>
      </c>
      <c r="M53" t="s">
        <v>35</v>
      </c>
    </row>
    <row r="54" spans="1:13" x14ac:dyDescent="0.35">
      <c r="A54" t="s">
        <v>85</v>
      </c>
      <c r="B54">
        <v>2</v>
      </c>
      <c r="C54">
        <v>0</v>
      </c>
      <c r="D54">
        <v>3</v>
      </c>
      <c r="E54">
        <v>0</v>
      </c>
      <c r="F54" t="s">
        <v>8</v>
      </c>
      <c r="G54">
        <v>54</v>
      </c>
      <c r="H54" t="s">
        <v>16</v>
      </c>
      <c r="I54">
        <v>0</v>
      </c>
      <c r="J54">
        <v>0</v>
      </c>
      <c r="K54">
        <v>118.8</v>
      </c>
      <c r="L54">
        <v>2</v>
      </c>
      <c r="M54" t="s">
        <v>35</v>
      </c>
    </row>
    <row r="55" spans="1:13" x14ac:dyDescent="0.35">
      <c r="A55" t="s">
        <v>86</v>
      </c>
      <c r="B55">
        <v>1</v>
      </c>
      <c r="C55">
        <v>0</v>
      </c>
      <c r="D55">
        <v>1</v>
      </c>
      <c r="E55">
        <v>0</v>
      </c>
      <c r="F55" t="s">
        <v>31</v>
      </c>
      <c r="G55">
        <v>0</v>
      </c>
      <c r="H55" t="s">
        <v>22</v>
      </c>
      <c r="I55">
        <v>1</v>
      </c>
      <c r="J55">
        <v>0</v>
      </c>
      <c r="K55">
        <v>65</v>
      </c>
      <c r="L55">
        <v>0</v>
      </c>
      <c r="M55" t="s">
        <v>35</v>
      </c>
    </row>
    <row r="56" spans="1:13" x14ac:dyDescent="0.35">
      <c r="A56" t="s">
        <v>87</v>
      </c>
      <c r="B56">
        <v>2</v>
      </c>
      <c r="C56">
        <v>0</v>
      </c>
      <c r="D56">
        <v>1</v>
      </c>
      <c r="E56">
        <v>0</v>
      </c>
      <c r="F56" t="s">
        <v>31</v>
      </c>
      <c r="G56">
        <v>34</v>
      </c>
      <c r="H56" t="s">
        <v>21</v>
      </c>
      <c r="I56">
        <v>0</v>
      </c>
      <c r="J56">
        <v>0</v>
      </c>
      <c r="K56">
        <v>85.5</v>
      </c>
      <c r="L56">
        <v>0</v>
      </c>
      <c r="M56" t="s">
        <v>35</v>
      </c>
    </row>
    <row r="57" spans="1:13" x14ac:dyDescent="0.35">
      <c r="A57" t="s">
        <v>88</v>
      </c>
      <c r="B57">
        <v>2</v>
      </c>
      <c r="C57">
        <v>0</v>
      </c>
      <c r="D57">
        <v>6</v>
      </c>
      <c r="E57">
        <v>0</v>
      </c>
      <c r="F57" t="s">
        <v>8</v>
      </c>
      <c r="G57">
        <v>144</v>
      </c>
      <c r="H57" t="s">
        <v>20</v>
      </c>
      <c r="I57">
        <v>0</v>
      </c>
      <c r="J57">
        <v>0</v>
      </c>
      <c r="K57">
        <v>112.8</v>
      </c>
      <c r="L57">
        <v>1</v>
      </c>
      <c r="M57" t="s">
        <v>35</v>
      </c>
    </row>
    <row r="58" spans="1:13" x14ac:dyDescent="0.35">
      <c r="A58" t="s">
        <v>89</v>
      </c>
      <c r="B58">
        <v>2</v>
      </c>
      <c r="C58">
        <v>0</v>
      </c>
      <c r="D58">
        <v>2</v>
      </c>
      <c r="E58">
        <v>0</v>
      </c>
      <c r="F58" t="s">
        <v>31</v>
      </c>
      <c r="G58">
        <v>275</v>
      </c>
      <c r="H58" t="s">
        <v>18</v>
      </c>
      <c r="I58">
        <v>0</v>
      </c>
      <c r="J58">
        <v>0</v>
      </c>
      <c r="K58">
        <v>62.8</v>
      </c>
      <c r="L58">
        <v>0</v>
      </c>
      <c r="M58" t="s">
        <v>32</v>
      </c>
    </row>
    <row r="59" spans="1:13" x14ac:dyDescent="0.35">
      <c r="A59" t="s">
        <v>90</v>
      </c>
      <c r="B59">
        <v>2</v>
      </c>
      <c r="C59">
        <v>0</v>
      </c>
      <c r="D59">
        <v>4</v>
      </c>
      <c r="E59">
        <v>0</v>
      </c>
      <c r="F59" t="s">
        <v>31</v>
      </c>
      <c r="G59">
        <v>36</v>
      </c>
      <c r="H59" t="s">
        <v>91</v>
      </c>
      <c r="I59">
        <v>0</v>
      </c>
      <c r="J59">
        <v>0</v>
      </c>
      <c r="K59">
        <v>60.29</v>
      </c>
      <c r="L59">
        <v>0</v>
      </c>
      <c r="M59" t="s">
        <v>32</v>
      </c>
    </row>
    <row r="60" spans="1:13" x14ac:dyDescent="0.35">
      <c r="A60" t="s">
        <v>92</v>
      </c>
      <c r="B60">
        <v>2</v>
      </c>
      <c r="C60">
        <v>0</v>
      </c>
      <c r="D60">
        <v>6</v>
      </c>
      <c r="E60">
        <v>0</v>
      </c>
      <c r="F60" t="s">
        <v>31</v>
      </c>
      <c r="G60">
        <v>9</v>
      </c>
      <c r="H60" t="s">
        <v>23</v>
      </c>
      <c r="I60">
        <v>0</v>
      </c>
      <c r="J60">
        <v>0</v>
      </c>
      <c r="K60">
        <v>113</v>
      </c>
      <c r="L60">
        <v>1</v>
      </c>
      <c r="M60" t="s">
        <v>35</v>
      </c>
    </row>
    <row r="61" spans="1:13" x14ac:dyDescent="0.35">
      <c r="A61" t="s">
        <v>93</v>
      </c>
      <c r="B61">
        <v>1</v>
      </c>
      <c r="C61">
        <v>0</v>
      </c>
      <c r="D61">
        <v>1</v>
      </c>
      <c r="E61">
        <v>0</v>
      </c>
      <c r="F61" t="s">
        <v>31</v>
      </c>
      <c r="G61">
        <v>111</v>
      </c>
      <c r="H61" t="s">
        <v>22</v>
      </c>
      <c r="I61">
        <v>0</v>
      </c>
      <c r="J61">
        <v>0</v>
      </c>
      <c r="K61">
        <v>120</v>
      </c>
      <c r="L61">
        <v>0</v>
      </c>
      <c r="M61" t="s">
        <v>32</v>
      </c>
    </row>
    <row r="62" spans="1:13" x14ac:dyDescent="0.35">
      <c r="A62" t="s">
        <v>94</v>
      </c>
      <c r="B62">
        <v>2</v>
      </c>
      <c r="C62">
        <v>0</v>
      </c>
      <c r="D62">
        <v>1</v>
      </c>
      <c r="E62">
        <v>0</v>
      </c>
      <c r="F62" t="s">
        <v>8</v>
      </c>
      <c r="G62">
        <v>35</v>
      </c>
      <c r="H62" t="s">
        <v>24</v>
      </c>
      <c r="I62">
        <v>0</v>
      </c>
      <c r="J62">
        <v>0</v>
      </c>
      <c r="K62">
        <v>97</v>
      </c>
      <c r="L62">
        <v>1</v>
      </c>
      <c r="M62" t="s">
        <v>35</v>
      </c>
    </row>
    <row r="63" spans="1:13" x14ac:dyDescent="0.35">
      <c r="A63" t="s">
        <v>95</v>
      </c>
      <c r="B63">
        <v>2</v>
      </c>
      <c r="C63">
        <v>2</v>
      </c>
      <c r="D63">
        <v>2</v>
      </c>
      <c r="E63">
        <v>0</v>
      </c>
      <c r="F63" t="s">
        <v>10</v>
      </c>
      <c r="G63">
        <v>30</v>
      </c>
      <c r="H63" t="s">
        <v>91</v>
      </c>
      <c r="I63">
        <v>0</v>
      </c>
      <c r="J63">
        <v>0</v>
      </c>
      <c r="K63">
        <v>150.30000000000001</v>
      </c>
      <c r="L63">
        <v>1</v>
      </c>
      <c r="M63" t="s">
        <v>35</v>
      </c>
    </row>
    <row r="64" spans="1:13" x14ac:dyDescent="0.35">
      <c r="A64" t="s">
        <v>96</v>
      </c>
      <c r="B64">
        <v>2</v>
      </c>
      <c r="C64">
        <v>0</v>
      </c>
      <c r="D64">
        <v>3</v>
      </c>
      <c r="E64">
        <v>0</v>
      </c>
      <c r="F64" t="s">
        <v>31</v>
      </c>
      <c r="G64">
        <v>14</v>
      </c>
      <c r="H64" t="s">
        <v>24</v>
      </c>
      <c r="I64">
        <v>0</v>
      </c>
      <c r="J64">
        <v>0</v>
      </c>
      <c r="K64">
        <v>84.67</v>
      </c>
      <c r="L64">
        <v>0</v>
      </c>
      <c r="M64" t="s">
        <v>35</v>
      </c>
    </row>
    <row r="65" spans="1:13" x14ac:dyDescent="0.35">
      <c r="A65" t="s">
        <v>97</v>
      </c>
      <c r="B65">
        <v>4</v>
      </c>
      <c r="C65">
        <v>0</v>
      </c>
      <c r="D65">
        <v>3</v>
      </c>
      <c r="E65">
        <v>0</v>
      </c>
      <c r="F65" t="s">
        <v>11</v>
      </c>
      <c r="G65">
        <v>61</v>
      </c>
      <c r="H65" t="s">
        <v>19</v>
      </c>
      <c r="I65">
        <v>0</v>
      </c>
      <c r="J65">
        <v>0</v>
      </c>
      <c r="K65">
        <v>256.10000000000002</v>
      </c>
      <c r="L65">
        <v>0</v>
      </c>
      <c r="M65" t="s">
        <v>32</v>
      </c>
    </row>
    <row r="66" spans="1:13" x14ac:dyDescent="0.35">
      <c r="A66" t="s">
        <v>98</v>
      </c>
      <c r="B66">
        <v>2</v>
      </c>
      <c r="C66">
        <v>0</v>
      </c>
      <c r="D66">
        <v>6</v>
      </c>
      <c r="E66">
        <v>0</v>
      </c>
      <c r="F66" t="s">
        <v>31</v>
      </c>
      <c r="G66">
        <v>169</v>
      </c>
      <c r="H66" t="s">
        <v>20</v>
      </c>
      <c r="I66">
        <v>0</v>
      </c>
      <c r="J66">
        <v>0</v>
      </c>
      <c r="K66">
        <v>99.45</v>
      </c>
      <c r="L66">
        <v>1</v>
      </c>
      <c r="M66" t="s">
        <v>35</v>
      </c>
    </row>
    <row r="67" spans="1:13" x14ac:dyDescent="0.35">
      <c r="A67" t="s">
        <v>99</v>
      </c>
      <c r="B67">
        <v>1</v>
      </c>
      <c r="C67">
        <v>0</v>
      </c>
      <c r="D67">
        <v>3</v>
      </c>
      <c r="E67">
        <v>0</v>
      </c>
      <c r="F67" t="s">
        <v>31</v>
      </c>
      <c r="G67">
        <v>71</v>
      </c>
      <c r="H67" t="s">
        <v>18</v>
      </c>
      <c r="I67">
        <v>0</v>
      </c>
      <c r="J67">
        <v>0</v>
      </c>
      <c r="K67">
        <v>120</v>
      </c>
      <c r="L67">
        <v>0</v>
      </c>
      <c r="M67" t="s">
        <v>35</v>
      </c>
    </row>
    <row r="68" spans="1:13" x14ac:dyDescent="0.35">
      <c r="A68" t="s">
        <v>100</v>
      </c>
      <c r="B68">
        <v>1</v>
      </c>
      <c r="C68">
        <v>0</v>
      </c>
      <c r="D68">
        <v>5</v>
      </c>
      <c r="E68">
        <v>0</v>
      </c>
      <c r="F68" t="s">
        <v>31</v>
      </c>
      <c r="G68">
        <v>85</v>
      </c>
      <c r="H68" t="s">
        <v>15</v>
      </c>
      <c r="I68">
        <v>0</v>
      </c>
      <c r="J68">
        <v>0</v>
      </c>
      <c r="K68">
        <v>73.95</v>
      </c>
      <c r="L68">
        <v>0</v>
      </c>
      <c r="M68" t="s">
        <v>35</v>
      </c>
    </row>
    <row r="69" spans="1:13" x14ac:dyDescent="0.35">
      <c r="A69" t="s">
        <v>101</v>
      </c>
      <c r="B69">
        <v>1</v>
      </c>
      <c r="C69">
        <v>0</v>
      </c>
      <c r="D69">
        <v>1</v>
      </c>
      <c r="E69">
        <v>0</v>
      </c>
      <c r="F69" t="s">
        <v>31</v>
      </c>
      <c r="G69">
        <v>1</v>
      </c>
      <c r="H69" t="s">
        <v>14</v>
      </c>
      <c r="I69">
        <v>1</v>
      </c>
      <c r="J69">
        <v>0</v>
      </c>
      <c r="K69">
        <v>65</v>
      </c>
      <c r="L69">
        <v>1</v>
      </c>
      <c r="M69" t="s">
        <v>35</v>
      </c>
    </row>
    <row r="70" spans="1:13" x14ac:dyDescent="0.35">
      <c r="A70" t="s">
        <v>102</v>
      </c>
      <c r="B70">
        <v>1</v>
      </c>
      <c r="C70">
        <v>0</v>
      </c>
      <c r="D70">
        <v>1</v>
      </c>
      <c r="E70">
        <v>1</v>
      </c>
      <c r="F70" t="s">
        <v>31</v>
      </c>
      <c r="G70">
        <v>8</v>
      </c>
      <c r="H70" t="s">
        <v>16</v>
      </c>
      <c r="I70">
        <v>0</v>
      </c>
      <c r="J70">
        <v>0</v>
      </c>
      <c r="K70">
        <v>98</v>
      </c>
      <c r="L70">
        <v>0</v>
      </c>
      <c r="M70" t="s">
        <v>35</v>
      </c>
    </row>
    <row r="71" spans="1:13" x14ac:dyDescent="0.35">
      <c r="A71" t="s">
        <v>103</v>
      </c>
      <c r="B71">
        <v>1</v>
      </c>
      <c r="C71">
        <v>0</v>
      </c>
      <c r="D71">
        <v>1</v>
      </c>
      <c r="E71">
        <v>0</v>
      </c>
      <c r="F71" t="s">
        <v>31</v>
      </c>
      <c r="G71">
        <v>9</v>
      </c>
      <c r="H71" t="s">
        <v>22</v>
      </c>
      <c r="I71">
        <v>0</v>
      </c>
      <c r="J71">
        <v>0</v>
      </c>
      <c r="K71">
        <v>95</v>
      </c>
      <c r="L71">
        <v>0</v>
      </c>
      <c r="M71" t="s">
        <v>35</v>
      </c>
    </row>
    <row r="72" spans="1:13" x14ac:dyDescent="0.35">
      <c r="A72" t="s">
        <v>104</v>
      </c>
      <c r="B72">
        <v>2</v>
      </c>
      <c r="C72">
        <v>0</v>
      </c>
      <c r="D72">
        <v>3</v>
      </c>
      <c r="E72">
        <v>0</v>
      </c>
      <c r="F72" t="s">
        <v>31</v>
      </c>
      <c r="G72">
        <v>142</v>
      </c>
      <c r="H72" t="s">
        <v>20</v>
      </c>
      <c r="I72">
        <v>0</v>
      </c>
      <c r="J72">
        <v>0</v>
      </c>
      <c r="K72">
        <v>99.3</v>
      </c>
      <c r="L72">
        <v>0</v>
      </c>
      <c r="M72" t="s">
        <v>35</v>
      </c>
    </row>
    <row r="73" spans="1:13" x14ac:dyDescent="0.35">
      <c r="A73" t="s">
        <v>105</v>
      </c>
      <c r="B73">
        <v>2</v>
      </c>
      <c r="C73">
        <v>0</v>
      </c>
      <c r="D73">
        <v>4</v>
      </c>
      <c r="E73">
        <v>0</v>
      </c>
      <c r="F73" t="s">
        <v>6</v>
      </c>
      <c r="G73">
        <v>121</v>
      </c>
      <c r="H73" t="s">
        <v>14</v>
      </c>
      <c r="I73">
        <v>0</v>
      </c>
      <c r="J73">
        <v>0</v>
      </c>
      <c r="K73">
        <v>58.91</v>
      </c>
      <c r="L73">
        <v>2</v>
      </c>
      <c r="M73" t="s">
        <v>35</v>
      </c>
    </row>
    <row r="74" spans="1:13" x14ac:dyDescent="0.35">
      <c r="A74" t="s">
        <v>106</v>
      </c>
      <c r="B74">
        <v>2</v>
      </c>
      <c r="C74">
        <v>0</v>
      </c>
      <c r="D74">
        <v>1</v>
      </c>
      <c r="E74">
        <v>0</v>
      </c>
      <c r="F74" t="s">
        <v>8</v>
      </c>
      <c r="G74">
        <v>14</v>
      </c>
      <c r="H74" t="s">
        <v>21</v>
      </c>
      <c r="I74">
        <v>0</v>
      </c>
      <c r="J74">
        <v>0</v>
      </c>
      <c r="K74">
        <v>184</v>
      </c>
      <c r="L74">
        <v>0</v>
      </c>
      <c r="M74" t="s">
        <v>35</v>
      </c>
    </row>
    <row r="75" spans="1:13" x14ac:dyDescent="0.35">
      <c r="A75" t="s">
        <v>107</v>
      </c>
      <c r="B75">
        <v>2</v>
      </c>
      <c r="C75">
        <v>0</v>
      </c>
      <c r="D75">
        <v>1</v>
      </c>
      <c r="E75">
        <v>0</v>
      </c>
      <c r="F75" t="s">
        <v>31</v>
      </c>
      <c r="G75">
        <v>100</v>
      </c>
      <c r="H75" t="s">
        <v>22</v>
      </c>
      <c r="I75">
        <v>0</v>
      </c>
      <c r="J75">
        <v>0</v>
      </c>
      <c r="K75">
        <v>108</v>
      </c>
      <c r="L75">
        <v>0</v>
      </c>
      <c r="M75" t="s">
        <v>32</v>
      </c>
    </row>
    <row r="76" spans="1:13" x14ac:dyDescent="0.35">
      <c r="A76" t="s">
        <v>108</v>
      </c>
      <c r="B76">
        <v>2</v>
      </c>
      <c r="C76">
        <v>0</v>
      </c>
      <c r="D76">
        <v>4</v>
      </c>
      <c r="E76">
        <v>0</v>
      </c>
      <c r="F76" t="s">
        <v>31</v>
      </c>
      <c r="G76">
        <v>53</v>
      </c>
      <c r="H76" t="s">
        <v>20</v>
      </c>
      <c r="I76">
        <v>0</v>
      </c>
      <c r="J76">
        <v>0</v>
      </c>
      <c r="K76">
        <v>135.9</v>
      </c>
      <c r="L76">
        <v>0</v>
      </c>
      <c r="M76" t="s">
        <v>32</v>
      </c>
    </row>
    <row r="77" spans="1:13" x14ac:dyDescent="0.35">
      <c r="A77" t="s">
        <v>109</v>
      </c>
      <c r="B77">
        <v>1</v>
      </c>
      <c r="C77">
        <v>0</v>
      </c>
      <c r="D77">
        <v>1</v>
      </c>
      <c r="E77">
        <v>0</v>
      </c>
      <c r="F77" t="s">
        <v>6</v>
      </c>
      <c r="G77">
        <v>16</v>
      </c>
      <c r="H77" t="s">
        <v>15</v>
      </c>
      <c r="I77">
        <v>0</v>
      </c>
      <c r="J77">
        <v>0</v>
      </c>
      <c r="K77">
        <v>103</v>
      </c>
      <c r="L77">
        <v>1</v>
      </c>
      <c r="M77" t="s">
        <v>35</v>
      </c>
    </row>
    <row r="78" spans="1:13" x14ac:dyDescent="0.35">
      <c r="A78" t="s">
        <v>110</v>
      </c>
      <c r="B78">
        <v>2</v>
      </c>
      <c r="C78">
        <v>0</v>
      </c>
      <c r="D78">
        <v>3</v>
      </c>
      <c r="E78">
        <v>0</v>
      </c>
      <c r="F78" t="s">
        <v>6</v>
      </c>
      <c r="G78">
        <v>224</v>
      </c>
      <c r="H78" t="s">
        <v>19</v>
      </c>
      <c r="I78">
        <v>0</v>
      </c>
      <c r="J78">
        <v>0</v>
      </c>
      <c r="K78">
        <v>86.62</v>
      </c>
      <c r="L78">
        <v>0</v>
      </c>
      <c r="M78" t="s">
        <v>32</v>
      </c>
    </row>
    <row r="79" spans="1:13" x14ac:dyDescent="0.35">
      <c r="A79" t="s">
        <v>111</v>
      </c>
      <c r="B79">
        <v>2</v>
      </c>
      <c r="C79">
        <v>0</v>
      </c>
      <c r="D79">
        <v>2</v>
      </c>
      <c r="E79">
        <v>0</v>
      </c>
      <c r="F79" t="s">
        <v>31</v>
      </c>
      <c r="G79">
        <v>18</v>
      </c>
      <c r="H79" t="s">
        <v>16</v>
      </c>
      <c r="I79">
        <v>0</v>
      </c>
      <c r="J79">
        <v>0</v>
      </c>
      <c r="K79">
        <v>106</v>
      </c>
      <c r="L79">
        <v>0</v>
      </c>
      <c r="M79" t="s">
        <v>32</v>
      </c>
    </row>
    <row r="80" spans="1:13" x14ac:dyDescent="0.35">
      <c r="A80" t="s">
        <v>112</v>
      </c>
      <c r="B80">
        <v>2</v>
      </c>
      <c r="C80">
        <v>2</v>
      </c>
      <c r="D80">
        <v>4</v>
      </c>
      <c r="E80">
        <v>0</v>
      </c>
      <c r="F80" t="s">
        <v>10</v>
      </c>
      <c r="G80">
        <v>100</v>
      </c>
      <c r="H80" t="s">
        <v>16</v>
      </c>
      <c r="I80">
        <v>0</v>
      </c>
      <c r="J80">
        <v>0</v>
      </c>
      <c r="K80">
        <v>154.69999999999999</v>
      </c>
      <c r="L80">
        <v>1</v>
      </c>
      <c r="M80" t="s">
        <v>32</v>
      </c>
    </row>
    <row r="81" spans="1:13" x14ac:dyDescent="0.35">
      <c r="A81" t="s">
        <v>113</v>
      </c>
      <c r="B81">
        <v>2</v>
      </c>
      <c r="C81">
        <v>1</v>
      </c>
      <c r="D81">
        <v>1</v>
      </c>
      <c r="E81">
        <v>1</v>
      </c>
      <c r="F81" t="s">
        <v>31</v>
      </c>
      <c r="G81">
        <v>127</v>
      </c>
      <c r="H81" t="s">
        <v>20</v>
      </c>
      <c r="I81">
        <v>0</v>
      </c>
      <c r="J81">
        <v>0</v>
      </c>
      <c r="K81">
        <v>139.5</v>
      </c>
      <c r="L81">
        <v>0</v>
      </c>
      <c r="M81" t="s">
        <v>35</v>
      </c>
    </row>
    <row r="82" spans="1:13" x14ac:dyDescent="0.35">
      <c r="A82" t="s">
        <v>114</v>
      </c>
      <c r="B82">
        <v>2</v>
      </c>
      <c r="C82">
        <v>0</v>
      </c>
      <c r="D82">
        <v>4</v>
      </c>
      <c r="E82">
        <v>0</v>
      </c>
      <c r="F82" t="s">
        <v>31</v>
      </c>
      <c r="G82">
        <v>41</v>
      </c>
      <c r="H82" t="s">
        <v>23</v>
      </c>
      <c r="I82">
        <v>0</v>
      </c>
      <c r="J82">
        <v>0</v>
      </c>
      <c r="K82">
        <v>68</v>
      </c>
      <c r="L82">
        <v>0</v>
      </c>
      <c r="M82" t="s">
        <v>35</v>
      </c>
    </row>
    <row r="83" spans="1:13" x14ac:dyDescent="0.35">
      <c r="A83" t="s">
        <v>115</v>
      </c>
      <c r="B83">
        <v>2</v>
      </c>
      <c r="C83">
        <v>0</v>
      </c>
      <c r="D83">
        <v>1</v>
      </c>
      <c r="E83">
        <v>0</v>
      </c>
      <c r="F83" t="s">
        <v>31</v>
      </c>
      <c r="G83">
        <v>105</v>
      </c>
      <c r="H83" t="s">
        <v>16</v>
      </c>
      <c r="I83">
        <v>0</v>
      </c>
      <c r="J83">
        <v>0</v>
      </c>
      <c r="K83">
        <v>75</v>
      </c>
      <c r="L83">
        <v>0</v>
      </c>
      <c r="M83" t="s">
        <v>32</v>
      </c>
    </row>
    <row r="84" spans="1:13" x14ac:dyDescent="0.35">
      <c r="A84" t="s">
        <v>116</v>
      </c>
      <c r="B84">
        <v>2</v>
      </c>
      <c r="C84">
        <v>0</v>
      </c>
      <c r="D84">
        <v>2</v>
      </c>
      <c r="E84">
        <v>1</v>
      </c>
      <c r="F84" t="s">
        <v>31</v>
      </c>
      <c r="G84">
        <v>254</v>
      </c>
      <c r="H84" t="s">
        <v>22</v>
      </c>
      <c r="I84">
        <v>0</v>
      </c>
      <c r="J84">
        <v>0</v>
      </c>
      <c r="K84">
        <v>98.25</v>
      </c>
      <c r="L84">
        <v>1</v>
      </c>
      <c r="M84" t="s">
        <v>32</v>
      </c>
    </row>
    <row r="85" spans="1:13" x14ac:dyDescent="0.35">
      <c r="A85" t="s">
        <v>117</v>
      </c>
      <c r="B85">
        <v>2</v>
      </c>
      <c r="C85">
        <v>0</v>
      </c>
      <c r="D85">
        <v>2</v>
      </c>
      <c r="E85">
        <v>0</v>
      </c>
      <c r="F85" t="s">
        <v>31</v>
      </c>
      <c r="G85">
        <v>159</v>
      </c>
      <c r="H85" t="s">
        <v>16</v>
      </c>
      <c r="I85">
        <v>0</v>
      </c>
      <c r="J85">
        <v>0</v>
      </c>
      <c r="K85">
        <v>70</v>
      </c>
      <c r="L85">
        <v>1</v>
      </c>
      <c r="M85" t="s">
        <v>35</v>
      </c>
    </row>
    <row r="86" spans="1:13" x14ac:dyDescent="0.35">
      <c r="A86" t="s">
        <v>118</v>
      </c>
      <c r="B86">
        <v>2</v>
      </c>
      <c r="C86">
        <v>0</v>
      </c>
      <c r="D86">
        <v>2</v>
      </c>
      <c r="E86">
        <v>0</v>
      </c>
      <c r="F86" t="s">
        <v>31</v>
      </c>
      <c r="G86">
        <v>15</v>
      </c>
      <c r="H86" t="s">
        <v>22</v>
      </c>
      <c r="I86">
        <v>0</v>
      </c>
      <c r="J86">
        <v>0</v>
      </c>
      <c r="K86">
        <v>140</v>
      </c>
      <c r="L86">
        <v>2</v>
      </c>
      <c r="M86" t="s">
        <v>35</v>
      </c>
    </row>
    <row r="87" spans="1:13" x14ac:dyDescent="0.35">
      <c r="A87" t="s">
        <v>119</v>
      </c>
      <c r="B87">
        <v>1</v>
      </c>
      <c r="C87">
        <v>0</v>
      </c>
      <c r="D87">
        <v>1</v>
      </c>
      <c r="E87">
        <v>0</v>
      </c>
      <c r="F87" t="s">
        <v>31</v>
      </c>
      <c r="G87">
        <v>0</v>
      </c>
      <c r="H87" t="s">
        <v>24</v>
      </c>
      <c r="I87">
        <v>1</v>
      </c>
      <c r="J87">
        <v>0</v>
      </c>
      <c r="K87">
        <v>56</v>
      </c>
      <c r="L87">
        <v>0</v>
      </c>
      <c r="M87" t="s">
        <v>35</v>
      </c>
    </row>
    <row r="88" spans="1:13" x14ac:dyDescent="0.35">
      <c r="A88" t="s">
        <v>120</v>
      </c>
      <c r="B88">
        <v>2</v>
      </c>
      <c r="C88">
        <v>1</v>
      </c>
      <c r="D88">
        <v>3</v>
      </c>
      <c r="E88">
        <v>0</v>
      </c>
      <c r="F88" t="s">
        <v>31</v>
      </c>
      <c r="G88">
        <v>178</v>
      </c>
      <c r="H88" t="s">
        <v>19</v>
      </c>
      <c r="I88">
        <v>0</v>
      </c>
      <c r="J88">
        <v>0</v>
      </c>
      <c r="K88">
        <v>112.5</v>
      </c>
      <c r="L88">
        <v>1</v>
      </c>
      <c r="M88" t="s">
        <v>32</v>
      </c>
    </row>
    <row r="89" spans="1:13" x14ac:dyDescent="0.35">
      <c r="A89" t="s">
        <v>121</v>
      </c>
      <c r="B89">
        <v>2</v>
      </c>
      <c r="C89">
        <v>0</v>
      </c>
      <c r="D89">
        <v>2</v>
      </c>
      <c r="E89">
        <v>0</v>
      </c>
      <c r="F89" t="s">
        <v>31</v>
      </c>
      <c r="G89">
        <v>277</v>
      </c>
      <c r="H89" t="s">
        <v>22</v>
      </c>
      <c r="I89">
        <v>0</v>
      </c>
      <c r="J89">
        <v>0</v>
      </c>
      <c r="K89">
        <v>96.3</v>
      </c>
      <c r="L89">
        <v>2</v>
      </c>
      <c r="M89" t="s">
        <v>32</v>
      </c>
    </row>
    <row r="90" spans="1:13" x14ac:dyDescent="0.35">
      <c r="A90" t="s">
        <v>122</v>
      </c>
      <c r="B90">
        <v>2</v>
      </c>
      <c r="C90">
        <v>0</v>
      </c>
      <c r="D90">
        <v>1</v>
      </c>
      <c r="E90">
        <v>0</v>
      </c>
      <c r="F90" t="s">
        <v>31</v>
      </c>
      <c r="G90">
        <v>3</v>
      </c>
      <c r="H90" t="s">
        <v>17</v>
      </c>
      <c r="I90">
        <v>0</v>
      </c>
      <c r="J90">
        <v>0</v>
      </c>
      <c r="K90">
        <v>0</v>
      </c>
      <c r="L90">
        <v>0</v>
      </c>
      <c r="M90" t="s">
        <v>35</v>
      </c>
    </row>
    <row r="91" spans="1:13" x14ac:dyDescent="0.35">
      <c r="A91" t="s">
        <v>123</v>
      </c>
      <c r="B91">
        <v>2</v>
      </c>
      <c r="C91">
        <v>0</v>
      </c>
      <c r="D91">
        <v>3</v>
      </c>
      <c r="E91">
        <v>0</v>
      </c>
      <c r="F91" t="s">
        <v>31</v>
      </c>
      <c r="G91">
        <v>204</v>
      </c>
      <c r="H91" t="s">
        <v>17</v>
      </c>
      <c r="I91">
        <v>0</v>
      </c>
      <c r="J91">
        <v>0</v>
      </c>
      <c r="K91">
        <v>100</v>
      </c>
      <c r="L91">
        <v>0</v>
      </c>
      <c r="M91" t="s">
        <v>32</v>
      </c>
    </row>
    <row r="92" spans="1:13" x14ac:dyDescent="0.35">
      <c r="A92" t="s">
        <v>124</v>
      </c>
      <c r="B92">
        <v>2</v>
      </c>
      <c r="C92">
        <v>0</v>
      </c>
      <c r="D92">
        <v>3</v>
      </c>
      <c r="E92">
        <v>0</v>
      </c>
      <c r="F92" t="s">
        <v>8</v>
      </c>
      <c r="G92">
        <v>30</v>
      </c>
      <c r="H92" t="s">
        <v>22</v>
      </c>
      <c r="I92">
        <v>0</v>
      </c>
      <c r="J92">
        <v>0</v>
      </c>
      <c r="K92">
        <v>157.5</v>
      </c>
      <c r="L92">
        <v>2</v>
      </c>
      <c r="M92" t="s">
        <v>35</v>
      </c>
    </row>
    <row r="93" spans="1:13" x14ac:dyDescent="0.35">
      <c r="A93" t="s">
        <v>125</v>
      </c>
      <c r="B93">
        <v>2</v>
      </c>
      <c r="C93">
        <v>0</v>
      </c>
      <c r="D93">
        <v>5</v>
      </c>
      <c r="E93">
        <v>0</v>
      </c>
      <c r="F93" t="s">
        <v>31</v>
      </c>
      <c r="G93">
        <v>88</v>
      </c>
      <c r="H93" t="s">
        <v>16</v>
      </c>
      <c r="I93">
        <v>0</v>
      </c>
      <c r="J93">
        <v>0</v>
      </c>
      <c r="K93">
        <v>119.85</v>
      </c>
      <c r="L93">
        <v>1</v>
      </c>
      <c r="M93" t="s">
        <v>32</v>
      </c>
    </row>
    <row r="94" spans="1:13" x14ac:dyDescent="0.35">
      <c r="A94" t="s">
        <v>126</v>
      </c>
      <c r="B94">
        <v>3</v>
      </c>
      <c r="C94">
        <v>0</v>
      </c>
      <c r="D94">
        <v>3</v>
      </c>
      <c r="E94">
        <v>0</v>
      </c>
      <c r="F94" t="s">
        <v>31</v>
      </c>
      <c r="G94">
        <v>93</v>
      </c>
      <c r="H94" t="s">
        <v>18</v>
      </c>
      <c r="I94">
        <v>0</v>
      </c>
      <c r="J94">
        <v>0</v>
      </c>
      <c r="K94">
        <v>159.30000000000001</v>
      </c>
      <c r="L94">
        <v>0</v>
      </c>
      <c r="M94" t="s">
        <v>32</v>
      </c>
    </row>
    <row r="95" spans="1:13" x14ac:dyDescent="0.35">
      <c r="A95" t="s">
        <v>127</v>
      </c>
      <c r="B95">
        <v>1</v>
      </c>
      <c r="C95">
        <v>0</v>
      </c>
      <c r="D95">
        <v>3</v>
      </c>
      <c r="E95">
        <v>0</v>
      </c>
      <c r="F95" t="s">
        <v>31</v>
      </c>
      <c r="G95">
        <v>116</v>
      </c>
      <c r="H95" t="s">
        <v>14</v>
      </c>
      <c r="I95">
        <v>0</v>
      </c>
      <c r="J95">
        <v>0</v>
      </c>
      <c r="K95">
        <v>61</v>
      </c>
      <c r="L95">
        <v>0</v>
      </c>
      <c r="M95" t="s">
        <v>32</v>
      </c>
    </row>
    <row r="96" spans="1:13" x14ac:dyDescent="0.35">
      <c r="A96" t="s">
        <v>128</v>
      </c>
      <c r="B96">
        <v>3</v>
      </c>
      <c r="C96">
        <v>0</v>
      </c>
      <c r="D96">
        <v>3</v>
      </c>
      <c r="E96">
        <v>0</v>
      </c>
      <c r="F96" t="s">
        <v>8</v>
      </c>
      <c r="G96">
        <v>46</v>
      </c>
      <c r="H96" t="s">
        <v>23</v>
      </c>
      <c r="I96">
        <v>0</v>
      </c>
      <c r="J96">
        <v>0</v>
      </c>
      <c r="K96">
        <v>129.6</v>
      </c>
      <c r="L96">
        <v>2</v>
      </c>
      <c r="M96" t="s">
        <v>35</v>
      </c>
    </row>
    <row r="97" spans="1:13" x14ac:dyDescent="0.35">
      <c r="A97" t="s">
        <v>129</v>
      </c>
      <c r="B97">
        <v>2</v>
      </c>
      <c r="C97">
        <v>0</v>
      </c>
      <c r="D97">
        <v>3</v>
      </c>
      <c r="E97">
        <v>0</v>
      </c>
      <c r="F97" t="s">
        <v>31</v>
      </c>
      <c r="G97">
        <v>168</v>
      </c>
      <c r="H97" t="s">
        <v>16</v>
      </c>
      <c r="I97">
        <v>0</v>
      </c>
      <c r="J97">
        <v>0</v>
      </c>
      <c r="K97">
        <v>85</v>
      </c>
      <c r="L97">
        <v>0</v>
      </c>
      <c r="M97" t="s">
        <v>32</v>
      </c>
    </row>
    <row r="98" spans="1:13" x14ac:dyDescent="0.35">
      <c r="A98" t="s">
        <v>130</v>
      </c>
      <c r="B98">
        <v>2</v>
      </c>
      <c r="C98">
        <v>0</v>
      </c>
      <c r="D98">
        <v>1</v>
      </c>
      <c r="E98">
        <v>0</v>
      </c>
      <c r="F98" t="s">
        <v>31</v>
      </c>
      <c r="G98">
        <v>4</v>
      </c>
      <c r="H98" t="s">
        <v>20</v>
      </c>
      <c r="I98">
        <v>0</v>
      </c>
      <c r="J98">
        <v>0</v>
      </c>
      <c r="K98">
        <v>92.93</v>
      </c>
      <c r="L98">
        <v>0</v>
      </c>
      <c r="M98" t="s">
        <v>35</v>
      </c>
    </row>
    <row r="99" spans="1:13" x14ac:dyDescent="0.35">
      <c r="A99" t="s">
        <v>131</v>
      </c>
      <c r="B99">
        <v>1</v>
      </c>
      <c r="C99">
        <v>0</v>
      </c>
      <c r="D99">
        <v>3</v>
      </c>
      <c r="E99">
        <v>0</v>
      </c>
      <c r="F99" t="s">
        <v>31</v>
      </c>
      <c r="G99">
        <v>180</v>
      </c>
      <c r="H99" t="s">
        <v>22</v>
      </c>
      <c r="I99">
        <v>0</v>
      </c>
      <c r="J99">
        <v>0</v>
      </c>
      <c r="K99">
        <v>120</v>
      </c>
      <c r="L99">
        <v>0</v>
      </c>
      <c r="M99" t="s">
        <v>32</v>
      </c>
    </row>
    <row r="100" spans="1:13" x14ac:dyDescent="0.35">
      <c r="A100" t="s">
        <v>132</v>
      </c>
      <c r="B100">
        <v>2</v>
      </c>
      <c r="C100">
        <v>0</v>
      </c>
      <c r="D100">
        <v>3</v>
      </c>
      <c r="E100">
        <v>0</v>
      </c>
      <c r="F100" t="s">
        <v>31</v>
      </c>
      <c r="G100">
        <v>104</v>
      </c>
      <c r="H100" t="s">
        <v>18</v>
      </c>
      <c r="I100">
        <v>0</v>
      </c>
      <c r="J100">
        <v>0</v>
      </c>
      <c r="K100">
        <v>126.9</v>
      </c>
      <c r="L100">
        <v>0</v>
      </c>
      <c r="M100" t="s">
        <v>32</v>
      </c>
    </row>
    <row r="101" spans="1:13" x14ac:dyDescent="0.35">
      <c r="A101" t="s">
        <v>133</v>
      </c>
      <c r="B101">
        <v>2</v>
      </c>
      <c r="C101">
        <v>0</v>
      </c>
      <c r="D101">
        <v>2</v>
      </c>
      <c r="E101">
        <v>0</v>
      </c>
      <c r="F101" t="s">
        <v>31</v>
      </c>
      <c r="G101">
        <v>0</v>
      </c>
      <c r="H101" t="s">
        <v>20</v>
      </c>
      <c r="I101">
        <v>0</v>
      </c>
      <c r="J101">
        <v>0</v>
      </c>
      <c r="K101">
        <v>109</v>
      </c>
      <c r="L101">
        <v>0</v>
      </c>
      <c r="M101" t="s">
        <v>35</v>
      </c>
    </row>
    <row r="102" spans="1:13" x14ac:dyDescent="0.35">
      <c r="A102" t="s">
        <v>134</v>
      </c>
      <c r="B102">
        <v>2</v>
      </c>
      <c r="C102">
        <v>1</v>
      </c>
      <c r="D102">
        <v>3</v>
      </c>
      <c r="E102">
        <v>0</v>
      </c>
      <c r="F102" t="s">
        <v>31</v>
      </c>
      <c r="G102">
        <v>38</v>
      </c>
      <c r="H102" t="s">
        <v>15</v>
      </c>
      <c r="I102">
        <v>0</v>
      </c>
      <c r="J102">
        <v>0</v>
      </c>
      <c r="K102">
        <v>133.80000000000001</v>
      </c>
      <c r="L102">
        <v>0</v>
      </c>
      <c r="M102" t="s">
        <v>32</v>
      </c>
    </row>
    <row r="103" spans="1:13" x14ac:dyDescent="0.35">
      <c r="A103" t="s">
        <v>135</v>
      </c>
      <c r="B103">
        <v>2</v>
      </c>
      <c r="C103">
        <v>0</v>
      </c>
      <c r="D103">
        <v>3</v>
      </c>
      <c r="E103">
        <v>0</v>
      </c>
      <c r="F103" t="s">
        <v>31</v>
      </c>
      <c r="G103">
        <v>279</v>
      </c>
      <c r="H103" t="s">
        <v>22</v>
      </c>
      <c r="I103">
        <v>0</v>
      </c>
      <c r="J103">
        <v>0</v>
      </c>
      <c r="K103">
        <v>110</v>
      </c>
      <c r="L103">
        <v>0</v>
      </c>
      <c r="M103" t="s">
        <v>32</v>
      </c>
    </row>
    <row r="104" spans="1:13" x14ac:dyDescent="0.35">
      <c r="A104" t="s">
        <v>136</v>
      </c>
      <c r="B104">
        <v>2</v>
      </c>
      <c r="C104">
        <v>0</v>
      </c>
      <c r="D104">
        <v>1</v>
      </c>
      <c r="E104">
        <v>0</v>
      </c>
      <c r="F104" t="s">
        <v>6</v>
      </c>
      <c r="G104">
        <v>11</v>
      </c>
      <c r="H104" t="s">
        <v>20</v>
      </c>
      <c r="I104">
        <v>0</v>
      </c>
      <c r="J104">
        <v>0</v>
      </c>
      <c r="K104">
        <v>127.6</v>
      </c>
      <c r="L104">
        <v>1</v>
      </c>
      <c r="M104" t="s">
        <v>35</v>
      </c>
    </row>
    <row r="105" spans="1:13" x14ac:dyDescent="0.35">
      <c r="A105" t="s">
        <v>137</v>
      </c>
      <c r="B105">
        <v>2</v>
      </c>
      <c r="C105">
        <v>0</v>
      </c>
      <c r="D105">
        <v>3</v>
      </c>
      <c r="E105">
        <v>0</v>
      </c>
      <c r="F105" t="s">
        <v>31</v>
      </c>
      <c r="G105">
        <v>30</v>
      </c>
      <c r="H105" t="s">
        <v>20</v>
      </c>
      <c r="I105">
        <v>0</v>
      </c>
      <c r="J105">
        <v>0</v>
      </c>
      <c r="K105">
        <v>120.53</v>
      </c>
      <c r="L105">
        <v>2</v>
      </c>
      <c r="M105" t="s">
        <v>35</v>
      </c>
    </row>
    <row r="106" spans="1:13" x14ac:dyDescent="0.35">
      <c r="A106" t="s">
        <v>138</v>
      </c>
      <c r="B106">
        <v>2</v>
      </c>
      <c r="C106">
        <v>0</v>
      </c>
      <c r="D106">
        <v>0</v>
      </c>
      <c r="E106">
        <v>0</v>
      </c>
      <c r="F106" t="s">
        <v>8</v>
      </c>
      <c r="G106">
        <v>3</v>
      </c>
      <c r="H106" t="s">
        <v>18</v>
      </c>
      <c r="I106">
        <v>0</v>
      </c>
      <c r="J106">
        <v>0</v>
      </c>
      <c r="K106">
        <v>0</v>
      </c>
      <c r="L106">
        <v>0</v>
      </c>
      <c r="M106" t="s">
        <v>35</v>
      </c>
    </row>
    <row r="107" spans="1:13" x14ac:dyDescent="0.35">
      <c r="A107" t="s">
        <v>139</v>
      </c>
      <c r="B107">
        <v>2</v>
      </c>
      <c r="C107">
        <v>0</v>
      </c>
      <c r="D107">
        <v>2</v>
      </c>
      <c r="E107">
        <v>0</v>
      </c>
      <c r="F107" t="s">
        <v>31</v>
      </c>
      <c r="G107">
        <v>247</v>
      </c>
      <c r="H107" t="s">
        <v>18</v>
      </c>
      <c r="I107">
        <v>0</v>
      </c>
      <c r="J107">
        <v>0</v>
      </c>
      <c r="K107">
        <v>115</v>
      </c>
      <c r="L107">
        <v>0</v>
      </c>
      <c r="M107" t="s">
        <v>32</v>
      </c>
    </row>
    <row r="108" spans="1:13" x14ac:dyDescent="0.35">
      <c r="A108" t="s">
        <v>140</v>
      </c>
      <c r="B108">
        <v>1</v>
      </c>
      <c r="C108">
        <v>0</v>
      </c>
      <c r="D108">
        <v>1</v>
      </c>
      <c r="E108">
        <v>1</v>
      </c>
      <c r="F108" t="s">
        <v>31</v>
      </c>
      <c r="G108">
        <v>0</v>
      </c>
      <c r="H108" t="s">
        <v>24</v>
      </c>
      <c r="I108">
        <v>0</v>
      </c>
      <c r="J108">
        <v>0</v>
      </c>
      <c r="K108">
        <v>88.2</v>
      </c>
      <c r="L108">
        <v>0</v>
      </c>
      <c r="M108" t="s">
        <v>35</v>
      </c>
    </row>
    <row r="109" spans="1:13" x14ac:dyDescent="0.35">
      <c r="A109" t="s">
        <v>141</v>
      </c>
      <c r="B109">
        <v>2</v>
      </c>
      <c r="C109">
        <v>0</v>
      </c>
      <c r="D109">
        <v>2</v>
      </c>
      <c r="E109">
        <v>0</v>
      </c>
      <c r="F109" t="s">
        <v>31</v>
      </c>
      <c r="G109">
        <v>60</v>
      </c>
      <c r="H109" t="s">
        <v>21</v>
      </c>
      <c r="I109">
        <v>0</v>
      </c>
      <c r="J109">
        <v>0</v>
      </c>
      <c r="K109">
        <v>65</v>
      </c>
      <c r="L109">
        <v>0</v>
      </c>
      <c r="M109" t="s">
        <v>35</v>
      </c>
    </row>
    <row r="110" spans="1:13" x14ac:dyDescent="0.35">
      <c r="A110" t="s">
        <v>142</v>
      </c>
      <c r="B110">
        <v>2</v>
      </c>
      <c r="C110">
        <v>0</v>
      </c>
      <c r="D110">
        <v>3</v>
      </c>
      <c r="E110">
        <v>0</v>
      </c>
      <c r="F110" t="s">
        <v>31</v>
      </c>
      <c r="G110">
        <v>49</v>
      </c>
      <c r="H110" t="s">
        <v>15</v>
      </c>
      <c r="I110">
        <v>0</v>
      </c>
      <c r="J110">
        <v>0</v>
      </c>
      <c r="K110">
        <v>79.63</v>
      </c>
      <c r="L110">
        <v>1</v>
      </c>
      <c r="M110" t="s">
        <v>35</v>
      </c>
    </row>
    <row r="111" spans="1:13" x14ac:dyDescent="0.35">
      <c r="A111" t="s">
        <v>143</v>
      </c>
      <c r="B111">
        <v>1</v>
      </c>
      <c r="C111">
        <v>0</v>
      </c>
      <c r="D111">
        <v>1</v>
      </c>
      <c r="E111">
        <v>0</v>
      </c>
      <c r="F111" t="s">
        <v>31</v>
      </c>
      <c r="G111">
        <v>4</v>
      </c>
      <c r="H111" t="s">
        <v>22</v>
      </c>
      <c r="I111">
        <v>0</v>
      </c>
      <c r="J111">
        <v>0</v>
      </c>
      <c r="K111">
        <v>90</v>
      </c>
      <c r="L111">
        <v>0</v>
      </c>
      <c r="M111" t="s">
        <v>35</v>
      </c>
    </row>
    <row r="112" spans="1:13" x14ac:dyDescent="0.35">
      <c r="A112" t="s">
        <v>144</v>
      </c>
      <c r="B112">
        <v>2</v>
      </c>
      <c r="C112">
        <v>0</v>
      </c>
      <c r="D112">
        <v>2</v>
      </c>
      <c r="E112">
        <v>0</v>
      </c>
      <c r="F112" t="s">
        <v>31</v>
      </c>
      <c r="G112">
        <v>6</v>
      </c>
      <c r="H112" t="s">
        <v>16</v>
      </c>
      <c r="I112">
        <v>0</v>
      </c>
      <c r="J112">
        <v>0</v>
      </c>
      <c r="K112">
        <v>104</v>
      </c>
      <c r="L112">
        <v>0</v>
      </c>
      <c r="M112" t="s">
        <v>32</v>
      </c>
    </row>
    <row r="113" spans="1:13" x14ac:dyDescent="0.35">
      <c r="A113" t="s">
        <v>145</v>
      </c>
      <c r="B113">
        <v>2</v>
      </c>
      <c r="C113">
        <v>0</v>
      </c>
      <c r="D113">
        <v>3</v>
      </c>
      <c r="E113">
        <v>0</v>
      </c>
      <c r="F113" t="s">
        <v>31</v>
      </c>
      <c r="G113">
        <v>5</v>
      </c>
      <c r="H113" t="s">
        <v>22</v>
      </c>
      <c r="I113">
        <v>0</v>
      </c>
      <c r="J113">
        <v>0</v>
      </c>
      <c r="K113">
        <v>90</v>
      </c>
      <c r="L113">
        <v>0</v>
      </c>
      <c r="M113" t="s">
        <v>35</v>
      </c>
    </row>
    <row r="114" spans="1:13" x14ac:dyDescent="0.35">
      <c r="A114" t="s">
        <v>146</v>
      </c>
      <c r="B114">
        <v>2</v>
      </c>
      <c r="C114">
        <v>2</v>
      </c>
      <c r="D114">
        <v>1</v>
      </c>
      <c r="E114">
        <v>0</v>
      </c>
      <c r="F114" t="s">
        <v>10</v>
      </c>
      <c r="G114">
        <v>79</v>
      </c>
      <c r="H114" t="s">
        <v>24</v>
      </c>
      <c r="I114">
        <v>0</v>
      </c>
      <c r="J114">
        <v>0</v>
      </c>
      <c r="K114">
        <v>156.6</v>
      </c>
      <c r="L114">
        <v>1</v>
      </c>
      <c r="M114" t="s">
        <v>35</v>
      </c>
    </row>
    <row r="115" spans="1:13" x14ac:dyDescent="0.35">
      <c r="A115" t="s">
        <v>147</v>
      </c>
      <c r="B115">
        <v>2</v>
      </c>
      <c r="C115">
        <v>0</v>
      </c>
      <c r="D115">
        <v>3</v>
      </c>
      <c r="E115">
        <v>0</v>
      </c>
      <c r="F115" t="s">
        <v>31</v>
      </c>
      <c r="G115">
        <v>105</v>
      </c>
      <c r="H115" t="s">
        <v>22</v>
      </c>
      <c r="I115">
        <v>0</v>
      </c>
      <c r="J115">
        <v>0</v>
      </c>
      <c r="K115">
        <v>110</v>
      </c>
      <c r="L115">
        <v>0</v>
      </c>
      <c r="M115" t="s">
        <v>32</v>
      </c>
    </row>
    <row r="116" spans="1:13" x14ac:dyDescent="0.35">
      <c r="A116" t="s">
        <v>148</v>
      </c>
      <c r="B116">
        <v>2</v>
      </c>
      <c r="C116">
        <v>0</v>
      </c>
      <c r="D116">
        <v>1</v>
      </c>
      <c r="E116">
        <v>0</v>
      </c>
      <c r="F116" t="s">
        <v>31</v>
      </c>
      <c r="G116">
        <v>167</v>
      </c>
      <c r="H116" t="s">
        <v>19</v>
      </c>
      <c r="I116">
        <v>0</v>
      </c>
      <c r="J116">
        <v>0</v>
      </c>
      <c r="K116">
        <v>105.3</v>
      </c>
      <c r="L116">
        <v>2</v>
      </c>
      <c r="M116" t="s">
        <v>32</v>
      </c>
    </row>
    <row r="117" spans="1:13" x14ac:dyDescent="0.35">
      <c r="A117" t="s">
        <v>149</v>
      </c>
      <c r="B117">
        <v>2</v>
      </c>
      <c r="C117">
        <v>0</v>
      </c>
      <c r="D117">
        <v>3</v>
      </c>
      <c r="E117">
        <v>0</v>
      </c>
      <c r="F117" t="s">
        <v>31</v>
      </c>
      <c r="G117">
        <v>1</v>
      </c>
      <c r="H117" t="s">
        <v>91</v>
      </c>
      <c r="I117">
        <v>0</v>
      </c>
      <c r="J117">
        <v>0</v>
      </c>
      <c r="K117">
        <v>74.930000000000007</v>
      </c>
      <c r="L117">
        <v>0</v>
      </c>
      <c r="M117" t="s">
        <v>35</v>
      </c>
    </row>
    <row r="118" spans="1:13" x14ac:dyDescent="0.35">
      <c r="A118" t="s">
        <v>150</v>
      </c>
      <c r="B118">
        <v>1</v>
      </c>
      <c r="C118">
        <v>0</v>
      </c>
      <c r="D118">
        <v>2</v>
      </c>
      <c r="E118">
        <v>0</v>
      </c>
      <c r="F118" t="s">
        <v>31</v>
      </c>
      <c r="G118">
        <v>386</v>
      </c>
      <c r="H118" t="s">
        <v>22</v>
      </c>
      <c r="I118">
        <v>0</v>
      </c>
      <c r="J118">
        <v>0</v>
      </c>
      <c r="K118">
        <v>90</v>
      </c>
      <c r="L118">
        <v>0</v>
      </c>
      <c r="M118" t="s">
        <v>35</v>
      </c>
    </row>
    <row r="119" spans="1:13" x14ac:dyDescent="0.35">
      <c r="A119" t="s">
        <v>151</v>
      </c>
      <c r="B119">
        <v>2</v>
      </c>
      <c r="C119">
        <v>0</v>
      </c>
      <c r="D119">
        <v>4</v>
      </c>
      <c r="E119">
        <v>0</v>
      </c>
      <c r="F119" t="s">
        <v>31</v>
      </c>
      <c r="G119">
        <v>147</v>
      </c>
      <c r="H119" t="s">
        <v>17</v>
      </c>
      <c r="I119">
        <v>0</v>
      </c>
      <c r="J119">
        <v>0</v>
      </c>
      <c r="K119">
        <v>99.45</v>
      </c>
      <c r="L119">
        <v>1</v>
      </c>
      <c r="M119" t="s">
        <v>35</v>
      </c>
    </row>
    <row r="120" spans="1:13" x14ac:dyDescent="0.35">
      <c r="A120" t="s">
        <v>152</v>
      </c>
      <c r="B120">
        <v>2</v>
      </c>
      <c r="C120">
        <v>0</v>
      </c>
      <c r="D120">
        <v>7</v>
      </c>
      <c r="E120">
        <v>0</v>
      </c>
      <c r="F120" t="s">
        <v>31</v>
      </c>
      <c r="G120">
        <v>165</v>
      </c>
      <c r="H120" t="s">
        <v>20</v>
      </c>
      <c r="I120">
        <v>0</v>
      </c>
      <c r="J120">
        <v>0</v>
      </c>
      <c r="K120">
        <v>99.45</v>
      </c>
      <c r="L120">
        <v>0</v>
      </c>
      <c r="M120" t="s">
        <v>32</v>
      </c>
    </row>
    <row r="121" spans="1:13" x14ac:dyDescent="0.35">
      <c r="A121" t="s">
        <v>153</v>
      </c>
      <c r="B121">
        <v>2</v>
      </c>
      <c r="C121">
        <v>0</v>
      </c>
      <c r="D121">
        <v>3</v>
      </c>
      <c r="E121">
        <v>0</v>
      </c>
      <c r="F121" t="s">
        <v>31</v>
      </c>
      <c r="G121">
        <v>56</v>
      </c>
      <c r="H121" t="s">
        <v>22</v>
      </c>
      <c r="I121">
        <v>0</v>
      </c>
      <c r="J121">
        <v>0</v>
      </c>
      <c r="K121">
        <v>94.5</v>
      </c>
      <c r="L121">
        <v>3</v>
      </c>
      <c r="M121" t="s">
        <v>35</v>
      </c>
    </row>
    <row r="122" spans="1:13" x14ac:dyDescent="0.35">
      <c r="A122" t="s">
        <v>154</v>
      </c>
      <c r="B122">
        <v>2</v>
      </c>
      <c r="C122">
        <v>0</v>
      </c>
      <c r="D122">
        <v>4</v>
      </c>
      <c r="E122">
        <v>0</v>
      </c>
      <c r="F122" t="s">
        <v>31</v>
      </c>
      <c r="G122">
        <v>69</v>
      </c>
      <c r="H122" t="s">
        <v>15</v>
      </c>
      <c r="I122">
        <v>0</v>
      </c>
      <c r="J122">
        <v>0</v>
      </c>
      <c r="K122">
        <v>82.45</v>
      </c>
      <c r="L122">
        <v>0</v>
      </c>
      <c r="M122" t="s">
        <v>35</v>
      </c>
    </row>
    <row r="123" spans="1:13" x14ac:dyDescent="0.35">
      <c r="A123" t="s">
        <v>155</v>
      </c>
      <c r="B123">
        <v>2</v>
      </c>
      <c r="C123">
        <v>0</v>
      </c>
      <c r="D123">
        <v>1</v>
      </c>
      <c r="E123">
        <v>0</v>
      </c>
      <c r="F123" t="s">
        <v>31</v>
      </c>
      <c r="G123">
        <v>60</v>
      </c>
      <c r="H123" t="s">
        <v>19</v>
      </c>
      <c r="I123">
        <v>0</v>
      </c>
      <c r="J123">
        <v>0</v>
      </c>
      <c r="K123">
        <v>81.08</v>
      </c>
      <c r="L123">
        <v>1</v>
      </c>
      <c r="M123" t="s">
        <v>35</v>
      </c>
    </row>
    <row r="124" spans="1:13" x14ac:dyDescent="0.35">
      <c r="A124" t="s">
        <v>156</v>
      </c>
      <c r="B124">
        <v>2</v>
      </c>
      <c r="C124">
        <v>0</v>
      </c>
      <c r="D124">
        <v>3</v>
      </c>
      <c r="E124">
        <v>0</v>
      </c>
      <c r="F124" t="s">
        <v>31</v>
      </c>
      <c r="G124">
        <v>28</v>
      </c>
      <c r="H124" t="s">
        <v>22</v>
      </c>
      <c r="I124">
        <v>0</v>
      </c>
      <c r="J124">
        <v>0</v>
      </c>
      <c r="K124">
        <v>91.63</v>
      </c>
      <c r="L124">
        <v>1</v>
      </c>
      <c r="M124" t="s">
        <v>35</v>
      </c>
    </row>
    <row r="125" spans="1:13" x14ac:dyDescent="0.35">
      <c r="A125" t="s">
        <v>157</v>
      </c>
      <c r="B125">
        <v>2</v>
      </c>
      <c r="C125">
        <v>0</v>
      </c>
      <c r="D125">
        <v>5</v>
      </c>
      <c r="E125">
        <v>0</v>
      </c>
      <c r="F125" t="s">
        <v>8</v>
      </c>
      <c r="G125">
        <v>27</v>
      </c>
      <c r="H125" t="s">
        <v>22</v>
      </c>
      <c r="I125">
        <v>0</v>
      </c>
      <c r="J125">
        <v>0</v>
      </c>
      <c r="K125">
        <v>75</v>
      </c>
      <c r="L125">
        <v>0</v>
      </c>
      <c r="M125" t="s">
        <v>35</v>
      </c>
    </row>
    <row r="126" spans="1:13" x14ac:dyDescent="0.35">
      <c r="A126" t="s">
        <v>158</v>
      </c>
      <c r="B126">
        <v>2</v>
      </c>
      <c r="C126">
        <v>0</v>
      </c>
      <c r="D126">
        <v>1</v>
      </c>
      <c r="E126">
        <v>0</v>
      </c>
      <c r="F126" t="s">
        <v>8</v>
      </c>
      <c r="G126">
        <v>74</v>
      </c>
      <c r="H126" t="s">
        <v>19</v>
      </c>
      <c r="I126">
        <v>0</v>
      </c>
      <c r="J126">
        <v>0</v>
      </c>
      <c r="K126">
        <v>127.8</v>
      </c>
      <c r="L126">
        <v>0</v>
      </c>
      <c r="M126" t="s">
        <v>32</v>
      </c>
    </row>
    <row r="127" spans="1:13" x14ac:dyDescent="0.35">
      <c r="A127" t="s">
        <v>159</v>
      </c>
      <c r="B127">
        <v>2</v>
      </c>
      <c r="C127">
        <v>0</v>
      </c>
      <c r="D127">
        <v>3</v>
      </c>
      <c r="E127">
        <v>0</v>
      </c>
      <c r="F127" t="s">
        <v>31</v>
      </c>
      <c r="G127">
        <v>45</v>
      </c>
      <c r="H127" t="s">
        <v>16</v>
      </c>
      <c r="I127">
        <v>0</v>
      </c>
      <c r="J127">
        <v>0</v>
      </c>
      <c r="K127">
        <v>95</v>
      </c>
      <c r="L127">
        <v>1</v>
      </c>
      <c r="M127" t="s">
        <v>35</v>
      </c>
    </row>
    <row r="128" spans="1:13" x14ac:dyDescent="0.35">
      <c r="A128" t="s">
        <v>160</v>
      </c>
      <c r="B128">
        <v>2</v>
      </c>
      <c r="C128">
        <v>0</v>
      </c>
      <c r="D128">
        <v>1</v>
      </c>
      <c r="E128">
        <v>0</v>
      </c>
      <c r="F128" t="s">
        <v>31</v>
      </c>
      <c r="G128">
        <v>221</v>
      </c>
      <c r="H128" t="s">
        <v>20</v>
      </c>
      <c r="I128">
        <v>0</v>
      </c>
      <c r="J128">
        <v>0</v>
      </c>
      <c r="K128">
        <v>96</v>
      </c>
      <c r="L128">
        <v>1</v>
      </c>
      <c r="M128" t="s">
        <v>35</v>
      </c>
    </row>
    <row r="129" spans="1:13" x14ac:dyDescent="0.35">
      <c r="A129" t="s">
        <v>161</v>
      </c>
      <c r="B129">
        <v>2</v>
      </c>
      <c r="C129">
        <v>0</v>
      </c>
      <c r="D129">
        <v>2</v>
      </c>
      <c r="E129">
        <v>0</v>
      </c>
      <c r="F129" t="s">
        <v>31</v>
      </c>
      <c r="G129">
        <v>112</v>
      </c>
      <c r="H129" t="s">
        <v>17</v>
      </c>
      <c r="I129">
        <v>0</v>
      </c>
      <c r="J129">
        <v>0</v>
      </c>
      <c r="K129">
        <v>99.95</v>
      </c>
      <c r="L129">
        <v>0</v>
      </c>
      <c r="M129" t="s">
        <v>35</v>
      </c>
    </row>
    <row r="130" spans="1:13" x14ac:dyDescent="0.35">
      <c r="A130" t="s">
        <v>162</v>
      </c>
      <c r="B130">
        <v>1</v>
      </c>
      <c r="C130">
        <v>0</v>
      </c>
      <c r="D130">
        <v>2</v>
      </c>
      <c r="E130">
        <v>0</v>
      </c>
      <c r="F130" t="s">
        <v>31</v>
      </c>
      <c r="G130">
        <v>192</v>
      </c>
      <c r="H130" t="s">
        <v>18</v>
      </c>
      <c r="I130">
        <v>0</v>
      </c>
      <c r="J130">
        <v>0</v>
      </c>
      <c r="K130">
        <v>95</v>
      </c>
      <c r="L130">
        <v>0</v>
      </c>
      <c r="M130" t="s">
        <v>35</v>
      </c>
    </row>
    <row r="131" spans="1:13" x14ac:dyDescent="0.35">
      <c r="A131" t="s">
        <v>163</v>
      </c>
      <c r="B131">
        <v>3</v>
      </c>
      <c r="C131">
        <v>0</v>
      </c>
      <c r="D131">
        <v>3</v>
      </c>
      <c r="E131">
        <v>0</v>
      </c>
      <c r="F131" t="s">
        <v>8</v>
      </c>
      <c r="G131">
        <v>68</v>
      </c>
      <c r="H131" t="s">
        <v>19</v>
      </c>
      <c r="I131">
        <v>0</v>
      </c>
      <c r="J131">
        <v>0</v>
      </c>
      <c r="K131">
        <v>149.1</v>
      </c>
      <c r="L131">
        <v>0</v>
      </c>
      <c r="M131" t="s">
        <v>32</v>
      </c>
    </row>
    <row r="132" spans="1:13" x14ac:dyDescent="0.35">
      <c r="A132" t="s">
        <v>164</v>
      </c>
      <c r="B132">
        <v>2</v>
      </c>
      <c r="C132">
        <v>1</v>
      </c>
      <c r="D132">
        <v>3</v>
      </c>
      <c r="E132">
        <v>0</v>
      </c>
      <c r="F132" t="s">
        <v>31</v>
      </c>
      <c r="G132">
        <v>6</v>
      </c>
      <c r="H132" t="s">
        <v>19</v>
      </c>
      <c r="I132">
        <v>0</v>
      </c>
      <c r="J132">
        <v>0</v>
      </c>
      <c r="K132">
        <v>163.66999999999999</v>
      </c>
      <c r="L132">
        <v>0</v>
      </c>
      <c r="M132" t="s">
        <v>32</v>
      </c>
    </row>
    <row r="133" spans="1:13" x14ac:dyDescent="0.35">
      <c r="A133" t="s">
        <v>165</v>
      </c>
      <c r="B133">
        <v>2</v>
      </c>
      <c r="C133">
        <v>0</v>
      </c>
      <c r="D133">
        <v>3</v>
      </c>
      <c r="E133">
        <v>0</v>
      </c>
      <c r="F133" t="s">
        <v>31</v>
      </c>
      <c r="G133">
        <v>19</v>
      </c>
      <c r="H133" t="s">
        <v>22</v>
      </c>
      <c r="I133">
        <v>1</v>
      </c>
      <c r="J133">
        <v>1</v>
      </c>
      <c r="K133">
        <v>90</v>
      </c>
      <c r="L133">
        <v>0</v>
      </c>
      <c r="M133" t="s">
        <v>35</v>
      </c>
    </row>
    <row r="134" spans="1:13" x14ac:dyDescent="0.35">
      <c r="A134" t="s">
        <v>166</v>
      </c>
      <c r="B134">
        <v>2</v>
      </c>
      <c r="C134">
        <v>0</v>
      </c>
      <c r="D134">
        <v>5</v>
      </c>
      <c r="E134">
        <v>0</v>
      </c>
      <c r="F134" t="s">
        <v>8</v>
      </c>
      <c r="G134">
        <v>148</v>
      </c>
      <c r="H134" t="s">
        <v>20</v>
      </c>
      <c r="I134">
        <v>0</v>
      </c>
      <c r="J134">
        <v>0</v>
      </c>
      <c r="K134">
        <v>112.2</v>
      </c>
      <c r="L134">
        <v>1</v>
      </c>
      <c r="M134" t="s">
        <v>32</v>
      </c>
    </row>
    <row r="135" spans="1:13" x14ac:dyDescent="0.35">
      <c r="A135" t="s">
        <v>167</v>
      </c>
      <c r="B135">
        <v>2</v>
      </c>
      <c r="C135">
        <v>0</v>
      </c>
      <c r="D135">
        <v>4</v>
      </c>
      <c r="E135">
        <v>1</v>
      </c>
      <c r="F135" t="s">
        <v>31</v>
      </c>
      <c r="G135">
        <v>1</v>
      </c>
      <c r="H135" t="s">
        <v>20</v>
      </c>
      <c r="I135">
        <v>0</v>
      </c>
      <c r="J135">
        <v>0</v>
      </c>
      <c r="K135">
        <v>105</v>
      </c>
      <c r="L135">
        <v>1</v>
      </c>
      <c r="M135" t="s">
        <v>35</v>
      </c>
    </row>
    <row r="136" spans="1:13" x14ac:dyDescent="0.35">
      <c r="A136" t="s">
        <v>168</v>
      </c>
      <c r="B136">
        <v>1</v>
      </c>
      <c r="C136">
        <v>0</v>
      </c>
      <c r="D136">
        <v>1</v>
      </c>
      <c r="E136">
        <v>0</v>
      </c>
      <c r="F136" t="s">
        <v>31</v>
      </c>
      <c r="G136">
        <v>2</v>
      </c>
      <c r="H136" t="s">
        <v>15</v>
      </c>
      <c r="I136">
        <v>0</v>
      </c>
      <c r="J136">
        <v>0</v>
      </c>
      <c r="K136">
        <v>82.4</v>
      </c>
      <c r="L136">
        <v>0</v>
      </c>
      <c r="M136" t="s">
        <v>35</v>
      </c>
    </row>
    <row r="137" spans="1:13" x14ac:dyDescent="0.35">
      <c r="A137" t="s">
        <v>169</v>
      </c>
      <c r="B137">
        <v>2</v>
      </c>
      <c r="C137">
        <v>0</v>
      </c>
      <c r="D137">
        <v>3</v>
      </c>
      <c r="E137">
        <v>0</v>
      </c>
      <c r="F137" t="s">
        <v>31</v>
      </c>
      <c r="G137">
        <v>22</v>
      </c>
      <c r="H137" t="s">
        <v>14</v>
      </c>
      <c r="I137">
        <v>0</v>
      </c>
      <c r="J137">
        <v>0</v>
      </c>
      <c r="K137">
        <v>72.64</v>
      </c>
      <c r="L137">
        <v>1</v>
      </c>
      <c r="M137" t="s">
        <v>35</v>
      </c>
    </row>
    <row r="138" spans="1:13" x14ac:dyDescent="0.35">
      <c r="A138" t="s">
        <v>170</v>
      </c>
      <c r="B138">
        <v>1</v>
      </c>
      <c r="C138">
        <v>0</v>
      </c>
      <c r="D138">
        <v>5</v>
      </c>
      <c r="E138">
        <v>0</v>
      </c>
      <c r="F138" t="s">
        <v>8</v>
      </c>
      <c r="G138">
        <v>6</v>
      </c>
      <c r="H138" t="s">
        <v>22</v>
      </c>
      <c r="I138">
        <v>0</v>
      </c>
      <c r="J138">
        <v>0</v>
      </c>
      <c r="K138">
        <v>110</v>
      </c>
      <c r="L138">
        <v>0</v>
      </c>
      <c r="M138" t="s">
        <v>35</v>
      </c>
    </row>
    <row r="139" spans="1:13" x14ac:dyDescent="0.35">
      <c r="A139" t="s">
        <v>171</v>
      </c>
      <c r="B139">
        <v>2</v>
      </c>
      <c r="C139">
        <v>0</v>
      </c>
      <c r="D139">
        <v>4</v>
      </c>
      <c r="E139">
        <v>0</v>
      </c>
      <c r="F139" t="s">
        <v>31</v>
      </c>
      <c r="G139">
        <v>24</v>
      </c>
      <c r="H139" t="s">
        <v>22</v>
      </c>
      <c r="I139">
        <v>0</v>
      </c>
      <c r="J139">
        <v>0</v>
      </c>
      <c r="K139">
        <v>85</v>
      </c>
      <c r="L139">
        <v>1</v>
      </c>
      <c r="M139" t="s">
        <v>35</v>
      </c>
    </row>
    <row r="140" spans="1:13" x14ac:dyDescent="0.35">
      <c r="A140" t="s">
        <v>172</v>
      </c>
      <c r="B140">
        <v>1</v>
      </c>
      <c r="C140">
        <v>0</v>
      </c>
      <c r="D140">
        <v>6</v>
      </c>
      <c r="E140">
        <v>0</v>
      </c>
      <c r="F140" t="s">
        <v>31</v>
      </c>
      <c r="G140">
        <v>69</v>
      </c>
      <c r="H140" t="s">
        <v>18</v>
      </c>
      <c r="I140">
        <v>0</v>
      </c>
      <c r="J140">
        <v>0</v>
      </c>
      <c r="K140">
        <v>120</v>
      </c>
      <c r="L140">
        <v>0</v>
      </c>
      <c r="M140" t="s">
        <v>32</v>
      </c>
    </row>
    <row r="141" spans="1:13" x14ac:dyDescent="0.35">
      <c r="A141" t="s">
        <v>173</v>
      </c>
      <c r="B141">
        <v>2</v>
      </c>
      <c r="C141">
        <v>0</v>
      </c>
      <c r="D141">
        <v>5</v>
      </c>
      <c r="E141">
        <v>0</v>
      </c>
      <c r="F141" t="s">
        <v>8</v>
      </c>
      <c r="G141">
        <v>20</v>
      </c>
      <c r="H141" t="s">
        <v>24</v>
      </c>
      <c r="I141">
        <v>0</v>
      </c>
      <c r="J141">
        <v>0</v>
      </c>
      <c r="K141">
        <v>96.9</v>
      </c>
      <c r="L141">
        <v>2</v>
      </c>
      <c r="M141" t="s">
        <v>35</v>
      </c>
    </row>
    <row r="142" spans="1:13" x14ac:dyDescent="0.35">
      <c r="A142" t="s">
        <v>174</v>
      </c>
      <c r="B142">
        <v>2</v>
      </c>
      <c r="C142">
        <v>0</v>
      </c>
      <c r="D142">
        <v>3</v>
      </c>
      <c r="E142">
        <v>0</v>
      </c>
      <c r="F142" t="s">
        <v>31</v>
      </c>
      <c r="G142">
        <v>314</v>
      </c>
      <c r="H142" t="s">
        <v>22</v>
      </c>
      <c r="I142">
        <v>0</v>
      </c>
      <c r="J142">
        <v>0</v>
      </c>
      <c r="K142">
        <v>75</v>
      </c>
      <c r="L142">
        <v>0</v>
      </c>
      <c r="M142" t="s">
        <v>32</v>
      </c>
    </row>
    <row r="143" spans="1:13" x14ac:dyDescent="0.35">
      <c r="A143" t="s">
        <v>175</v>
      </c>
      <c r="B143">
        <v>1</v>
      </c>
      <c r="C143">
        <v>0</v>
      </c>
      <c r="D143">
        <v>4</v>
      </c>
      <c r="E143">
        <v>0</v>
      </c>
      <c r="F143" t="s">
        <v>31</v>
      </c>
      <c r="G143">
        <v>116</v>
      </c>
      <c r="H143" t="s">
        <v>14</v>
      </c>
      <c r="I143">
        <v>0</v>
      </c>
      <c r="J143">
        <v>0</v>
      </c>
      <c r="K143">
        <v>61</v>
      </c>
      <c r="L143">
        <v>0</v>
      </c>
      <c r="M143" t="s">
        <v>32</v>
      </c>
    </row>
    <row r="144" spans="1:13" x14ac:dyDescent="0.35">
      <c r="A144" t="s">
        <v>176</v>
      </c>
      <c r="B144">
        <v>2</v>
      </c>
      <c r="C144">
        <v>0</v>
      </c>
      <c r="D144">
        <v>7</v>
      </c>
      <c r="E144">
        <v>0</v>
      </c>
      <c r="F144" t="s">
        <v>31</v>
      </c>
      <c r="G144">
        <v>192</v>
      </c>
      <c r="H144" t="s">
        <v>17</v>
      </c>
      <c r="I144">
        <v>0</v>
      </c>
      <c r="J144">
        <v>0</v>
      </c>
      <c r="K144">
        <v>66.709999999999994</v>
      </c>
      <c r="L144">
        <v>0</v>
      </c>
      <c r="M144" t="s">
        <v>32</v>
      </c>
    </row>
    <row r="145" spans="1:13" x14ac:dyDescent="0.35">
      <c r="A145" t="s">
        <v>177</v>
      </c>
      <c r="B145">
        <v>2</v>
      </c>
      <c r="C145">
        <v>0</v>
      </c>
      <c r="D145">
        <v>3</v>
      </c>
      <c r="E145">
        <v>0</v>
      </c>
      <c r="F145" t="s">
        <v>8</v>
      </c>
      <c r="G145">
        <v>13</v>
      </c>
      <c r="H145" t="s">
        <v>22</v>
      </c>
      <c r="I145">
        <v>0</v>
      </c>
      <c r="J145">
        <v>0</v>
      </c>
      <c r="K145">
        <v>75</v>
      </c>
      <c r="L145">
        <v>1</v>
      </c>
      <c r="M145" t="s">
        <v>35</v>
      </c>
    </row>
    <row r="146" spans="1:13" x14ac:dyDescent="0.35">
      <c r="A146" t="s">
        <v>178</v>
      </c>
      <c r="B146">
        <v>3</v>
      </c>
      <c r="C146">
        <v>0</v>
      </c>
      <c r="D146">
        <v>1</v>
      </c>
      <c r="E146">
        <v>0</v>
      </c>
      <c r="F146" t="s">
        <v>8</v>
      </c>
      <c r="G146">
        <v>1</v>
      </c>
      <c r="H146" t="s">
        <v>14</v>
      </c>
      <c r="I146">
        <v>0</v>
      </c>
      <c r="J146">
        <v>0</v>
      </c>
      <c r="K146">
        <v>127</v>
      </c>
      <c r="L146">
        <v>0</v>
      </c>
      <c r="M146" t="s">
        <v>35</v>
      </c>
    </row>
    <row r="147" spans="1:13" x14ac:dyDescent="0.35">
      <c r="A147" t="s">
        <v>179</v>
      </c>
      <c r="B147">
        <v>1</v>
      </c>
      <c r="C147">
        <v>0</v>
      </c>
      <c r="D147">
        <v>1</v>
      </c>
      <c r="E147">
        <v>0</v>
      </c>
      <c r="F147" t="s">
        <v>31</v>
      </c>
      <c r="G147">
        <v>4</v>
      </c>
      <c r="H147" t="s">
        <v>15</v>
      </c>
      <c r="I147">
        <v>0</v>
      </c>
      <c r="J147">
        <v>0</v>
      </c>
      <c r="K147">
        <v>92</v>
      </c>
      <c r="L147">
        <v>0</v>
      </c>
      <c r="M147" t="s">
        <v>35</v>
      </c>
    </row>
    <row r="148" spans="1:13" x14ac:dyDescent="0.35">
      <c r="A148" t="s">
        <v>180</v>
      </c>
      <c r="B148">
        <v>3</v>
      </c>
      <c r="C148">
        <v>0</v>
      </c>
      <c r="D148">
        <v>3</v>
      </c>
      <c r="E148">
        <v>0</v>
      </c>
      <c r="F148" t="s">
        <v>8</v>
      </c>
      <c r="G148">
        <v>62</v>
      </c>
      <c r="H148" t="s">
        <v>23</v>
      </c>
      <c r="I148">
        <v>0</v>
      </c>
      <c r="J148">
        <v>0</v>
      </c>
      <c r="K148">
        <v>126</v>
      </c>
      <c r="L148">
        <v>3</v>
      </c>
      <c r="M148" t="s">
        <v>35</v>
      </c>
    </row>
    <row r="149" spans="1:13" x14ac:dyDescent="0.35">
      <c r="A149" t="s">
        <v>181</v>
      </c>
      <c r="B149">
        <v>1</v>
      </c>
      <c r="C149">
        <v>0</v>
      </c>
      <c r="D149">
        <v>1</v>
      </c>
      <c r="E149">
        <v>0</v>
      </c>
      <c r="F149" t="s">
        <v>31</v>
      </c>
      <c r="G149">
        <v>1</v>
      </c>
      <c r="H149" t="s">
        <v>14</v>
      </c>
      <c r="I149">
        <v>0</v>
      </c>
      <c r="J149">
        <v>0</v>
      </c>
      <c r="K149">
        <v>66</v>
      </c>
      <c r="L149">
        <v>1</v>
      </c>
      <c r="M149" t="s">
        <v>35</v>
      </c>
    </row>
    <row r="150" spans="1:13" x14ac:dyDescent="0.35">
      <c r="A150" t="s">
        <v>182</v>
      </c>
      <c r="B150">
        <v>1</v>
      </c>
      <c r="C150">
        <v>0</v>
      </c>
      <c r="D150">
        <v>2</v>
      </c>
      <c r="E150">
        <v>0</v>
      </c>
      <c r="F150" t="s">
        <v>31</v>
      </c>
      <c r="G150">
        <v>3</v>
      </c>
      <c r="H150" t="s">
        <v>17</v>
      </c>
      <c r="I150">
        <v>1</v>
      </c>
      <c r="J150">
        <v>0</v>
      </c>
      <c r="K150">
        <v>65</v>
      </c>
      <c r="L150">
        <v>0</v>
      </c>
      <c r="M150" t="s">
        <v>35</v>
      </c>
    </row>
    <row r="151" spans="1:13" x14ac:dyDescent="0.35">
      <c r="A151" t="s">
        <v>183</v>
      </c>
      <c r="B151">
        <v>2</v>
      </c>
      <c r="C151">
        <v>0</v>
      </c>
      <c r="D151">
        <v>4</v>
      </c>
      <c r="E151">
        <v>0</v>
      </c>
      <c r="F151" t="s">
        <v>31</v>
      </c>
      <c r="G151">
        <v>3</v>
      </c>
      <c r="H151" t="s">
        <v>20</v>
      </c>
      <c r="I151">
        <v>0</v>
      </c>
      <c r="J151">
        <v>0</v>
      </c>
      <c r="K151">
        <v>46.54</v>
      </c>
      <c r="L151">
        <v>0</v>
      </c>
      <c r="M151" t="s">
        <v>35</v>
      </c>
    </row>
    <row r="152" spans="1:13" x14ac:dyDescent="0.35">
      <c r="A152" t="s">
        <v>184</v>
      </c>
      <c r="B152">
        <v>2</v>
      </c>
      <c r="C152">
        <v>0</v>
      </c>
      <c r="D152">
        <v>2</v>
      </c>
      <c r="E152">
        <v>0</v>
      </c>
      <c r="F152" t="s">
        <v>31</v>
      </c>
      <c r="G152">
        <v>275</v>
      </c>
      <c r="H152" t="s">
        <v>18</v>
      </c>
      <c r="I152">
        <v>0</v>
      </c>
      <c r="J152">
        <v>0</v>
      </c>
      <c r="K152">
        <v>62.8</v>
      </c>
      <c r="L152">
        <v>0</v>
      </c>
      <c r="M152" t="s">
        <v>32</v>
      </c>
    </row>
    <row r="153" spans="1:13" x14ac:dyDescent="0.35">
      <c r="A153" t="s">
        <v>185</v>
      </c>
      <c r="B153">
        <v>2</v>
      </c>
      <c r="C153">
        <v>0</v>
      </c>
      <c r="D153">
        <v>1</v>
      </c>
      <c r="E153">
        <v>0</v>
      </c>
      <c r="F153" t="s">
        <v>31</v>
      </c>
      <c r="G153">
        <v>20</v>
      </c>
      <c r="H153" t="s">
        <v>15</v>
      </c>
      <c r="I153">
        <v>0</v>
      </c>
      <c r="J153">
        <v>0</v>
      </c>
      <c r="K153">
        <v>93</v>
      </c>
      <c r="L153">
        <v>0</v>
      </c>
      <c r="M153" t="s">
        <v>35</v>
      </c>
    </row>
    <row r="154" spans="1:13" x14ac:dyDescent="0.35">
      <c r="A154" t="s">
        <v>186</v>
      </c>
      <c r="B154">
        <v>2</v>
      </c>
      <c r="C154">
        <v>0</v>
      </c>
      <c r="D154">
        <v>1</v>
      </c>
      <c r="E154">
        <v>0</v>
      </c>
      <c r="F154" t="s">
        <v>31</v>
      </c>
      <c r="G154">
        <v>43</v>
      </c>
      <c r="H154" t="s">
        <v>21</v>
      </c>
      <c r="I154">
        <v>0</v>
      </c>
      <c r="J154">
        <v>0</v>
      </c>
      <c r="K154">
        <v>135.9</v>
      </c>
      <c r="L154">
        <v>2</v>
      </c>
      <c r="M154" t="s">
        <v>35</v>
      </c>
    </row>
    <row r="155" spans="1:13" x14ac:dyDescent="0.35">
      <c r="A155" t="s">
        <v>187</v>
      </c>
      <c r="B155">
        <v>2</v>
      </c>
      <c r="C155">
        <v>0</v>
      </c>
      <c r="D155">
        <v>2</v>
      </c>
      <c r="E155">
        <v>0</v>
      </c>
      <c r="F155" t="s">
        <v>31</v>
      </c>
      <c r="G155">
        <v>146</v>
      </c>
      <c r="H155" t="s">
        <v>20</v>
      </c>
      <c r="I155">
        <v>0</v>
      </c>
      <c r="J155">
        <v>0</v>
      </c>
      <c r="K155">
        <v>123.3</v>
      </c>
      <c r="L155">
        <v>1</v>
      </c>
      <c r="M155" t="s">
        <v>35</v>
      </c>
    </row>
    <row r="156" spans="1:13" x14ac:dyDescent="0.35">
      <c r="A156" t="s">
        <v>188</v>
      </c>
      <c r="B156">
        <v>1</v>
      </c>
      <c r="C156">
        <v>0</v>
      </c>
      <c r="D156">
        <v>2</v>
      </c>
      <c r="E156">
        <v>0</v>
      </c>
      <c r="F156" t="s">
        <v>31</v>
      </c>
      <c r="G156">
        <v>102</v>
      </c>
      <c r="H156" t="s">
        <v>22</v>
      </c>
      <c r="I156">
        <v>0</v>
      </c>
      <c r="J156">
        <v>0</v>
      </c>
      <c r="K156">
        <v>80</v>
      </c>
      <c r="L156">
        <v>0</v>
      </c>
      <c r="M156" t="s">
        <v>32</v>
      </c>
    </row>
    <row r="157" spans="1:13" x14ac:dyDescent="0.35">
      <c r="A157" t="s">
        <v>189</v>
      </c>
      <c r="B157">
        <v>2</v>
      </c>
      <c r="C157">
        <v>0</v>
      </c>
      <c r="D157">
        <v>3</v>
      </c>
      <c r="E157">
        <v>0</v>
      </c>
      <c r="F157" t="s">
        <v>31</v>
      </c>
      <c r="G157">
        <v>5</v>
      </c>
      <c r="H157" t="s">
        <v>19</v>
      </c>
      <c r="I157">
        <v>0</v>
      </c>
      <c r="J157">
        <v>0</v>
      </c>
      <c r="K157">
        <v>75</v>
      </c>
      <c r="L157">
        <v>2</v>
      </c>
      <c r="M157" t="s">
        <v>35</v>
      </c>
    </row>
    <row r="158" spans="1:13" x14ac:dyDescent="0.35">
      <c r="A158" t="s">
        <v>190</v>
      </c>
      <c r="B158">
        <v>3</v>
      </c>
      <c r="C158">
        <v>0</v>
      </c>
      <c r="D158">
        <v>1</v>
      </c>
      <c r="E158">
        <v>0</v>
      </c>
      <c r="F158" t="s">
        <v>31</v>
      </c>
      <c r="G158">
        <v>7</v>
      </c>
      <c r="H158" t="s">
        <v>20</v>
      </c>
      <c r="I158">
        <v>0</v>
      </c>
      <c r="J158">
        <v>0</v>
      </c>
      <c r="K158">
        <v>165</v>
      </c>
      <c r="L158">
        <v>1</v>
      </c>
      <c r="M158" t="s">
        <v>35</v>
      </c>
    </row>
    <row r="159" spans="1:13" x14ac:dyDescent="0.35">
      <c r="A159" t="s">
        <v>191</v>
      </c>
      <c r="B159">
        <v>1</v>
      </c>
      <c r="C159">
        <v>0</v>
      </c>
      <c r="D159">
        <v>2</v>
      </c>
      <c r="E159">
        <v>0</v>
      </c>
      <c r="F159" t="s">
        <v>31</v>
      </c>
      <c r="G159">
        <v>301</v>
      </c>
      <c r="H159" t="s">
        <v>19</v>
      </c>
      <c r="I159">
        <v>0</v>
      </c>
      <c r="J159">
        <v>0</v>
      </c>
      <c r="K159">
        <v>90</v>
      </c>
      <c r="L159">
        <v>0</v>
      </c>
      <c r="M159" t="s">
        <v>35</v>
      </c>
    </row>
    <row r="160" spans="1:13" x14ac:dyDescent="0.35">
      <c r="A160" t="s">
        <v>192</v>
      </c>
      <c r="B160">
        <v>1</v>
      </c>
      <c r="C160">
        <v>0</v>
      </c>
      <c r="D160">
        <v>3</v>
      </c>
      <c r="E160">
        <v>0</v>
      </c>
      <c r="F160" t="s">
        <v>31</v>
      </c>
      <c r="G160">
        <v>93</v>
      </c>
      <c r="H160" t="s">
        <v>21</v>
      </c>
      <c r="I160">
        <v>0</v>
      </c>
      <c r="J160">
        <v>0</v>
      </c>
      <c r="K160">
        <v>80.75</v>
      </c>
      <c r="L160">
        <v>1</v>
      </c>
      <c r="M160" t="s">
        <v>35</v>
      </c>
    </row>
    <row r="161" spans="1:13" x14ac:dyDescent="0.35">
      <c r="A161" t="s">
        <v>193</v>
      </c>
      <c r="B161">
        <v>2</v>
      </c>
      <c r="C161">
        <v>0</v>
      </c>
      <c r="D161">
        <v>4</v>
      </c>
      <c r="E161">
        <v>0</v>
      </c>
      <c r="F161" t="s">
        <v>8</v>
      </c>
      <c r="G161">
        <v>1</v>
      </c>
      <c r="H161" t="s">
        <v>16</v>
      </c>
      <c r="I161">
        <v>0</v>
      </c>
      <c r="J161">
        <v>0</v>
      </c>
      <c r="K161">
        <v>116</v>
      </c>
      <c r="L161">
        <v>1</v>
      </c>
      <c r="M161" t="s">
        <v>35</v>
      </c>
    </row>
    <row r="162" spans="1:13" x14ac:dyDescent="0.35">
      <c r="A162" t="s">
        <v>194</v>
      </c>
      <c r="B162">
        <v>2</v>
      </c>
      <c r="C162">
        <v>0</v>
      </c>
      <c r="D162">
        <v>2</v>
      </c>
      <c r="E162">
        <v>0</v>
      </c>
      <c r="F162" t="s">
        <v>31</v>
      </c>
      <c r="G162">
        <v>70</v>
      </c>
      <c r="H162" t="s">
        <v>18</v>
      </c>
      <c r="I162">
        <v>0</v>
      </c>
      <c r="J162">
        <v>0</v>
      </c>
      <c r="K162">
        <v>100</v>
      </c>
      <c r="L162">
        <v>0</v>
      </c>
      <c r="M162" t="s">
        <v>35</v>
      </c>
    </row>
    <row r="163" spans="1:13" x14ac:dyDescent="0.35">
      <c r="A163" t="s">
        <v>195</v>
      </c>
      <c r="B163">
        <v>2</v>
      </c>
      <c r="C163">
        <v>0</v>
      </c>
      <c r="D163">
        <v>1</v>
      </c>
      <c r="E163">
        <v>0</v>
      </c>
      <c r="F163" t="s">
        <v>31</v>
      </c>
      <c r="G163">
        <v>32</v>
      </c>
      <c r="H163" t="s">
        <v>22</v>
      </c>
      <c r="I163">
        <v>0</v>
      </c>
      <c r="J163">
        <v>0</v>
      </c>
      <c r="K163">
        <v>109</v>
      </c>
      <c r="L163">
        <v>2</v>
      </c>
      <c r="M163" t="s">
        <v>35</v>
      </c>
    </row>
    <row r="164" spans="1:13" x14ac:dyDescent="0.35">
      <c r="A164" t="s">
        <v>196</v>
      </c>
      <c r="B164">
        <v>2</v>
      </c>
      <c r="C164">
        <v>0</v>
      </c>
      <c r="D164">
        <v>5</v>
      </c>
      <c r="E164">
        <v>0</v>
      </c>
      <c r="F164" t="s">
        <v>31</v>
      </c>
      <c r="G164">
        <v>6</v>
      </c>
      <c r="H164" t="s">
        <v>14</v>
      </c>
      <c r="I164">
        <v>0</v>
      </c>
      <c r="J164">
        <v>0</v>
      </c>
      <c r="K164">
        <v>70</v>
      </c>
      <c r="L164">
        <v>0</v>
      </c>
      <c r="M164" t="s">
        <v>35</v>
      </c>
    </row>
    <row r="165" spans="1:13" x14ac:dyDescent="0.35">
      <c r="A165" t="s">
        <v>197</v>
      </c>
      <c r="B165">
        <v>2</v>
      </c>
      <c r="C165">
        <v>0</v>
      </c>
      <c r="D165">
        <v>7</v>
      </c>
      <c r="E165">
        <v>0</v>
      </c>
      <c r="F165" t="s">
        <v>8</v>
      </c>
      <c r="G165">
        <v>2</v>
      </c>
      <c r="H165" t="s">
        <v>23</v>
      </c>
      <c r="I165">
        <v>0</v>
      </c>
      <c r="J165">
        <v>0</v>
      </c>
      <c r="K165">
        <v>78.2</v>
      </c>
      <c r="L165">
        <v>1</v>
      </c>
      <c r="M165" t="s">
        <v>35</v>
      </c>
    </row>
    <row r="166" spans="1:13" x14ac:dyDescent="0.35">
      <c r="A166" t="s">
        <v>198</v>
      </c>
      <c r="B166">
        <v>2</v>
      </c>
      <c r="C166">
        <v>0</v>
      </c>
      <c r="D166">
        <v>2</v>
      </c>
      <c r="E166">
        <v>0</v>
      </c>
      <c r="F166" t="s">
        <v>31</v>
      </c>
      <c r="G166">
        <v>2</v>
      </c>
      <c r="H166" t="s">
        <v>91</v>
      </c>
      <c r="I166">
        <v>0</v>
      </c>
      <c r="J166">
        <v>0</v>
      </c>
      <c r="K166">
        <v>85</v>
      </c>
      <c r="L166">
        <v>1</v>
      </c>
      <c r="M166" t="s">
        <v>35</v>
      </c>
    </row>
    <row r="167" spans="1:13" x14ac:dyDescent="0.35">
      <c r="A167" t="s">
        <v>199</v>
      </c>
      <c r="B167">
        <v>2</v>
      </c>
      <c r="C167">
        <v>0</v>
      </c>
      <c r="D167">
        <v>3</v>
      </c>
      <c r="E167">
        <v>0</v>
      </c>
      <c r="F167" t="s">
        <v>31</v>
      </c>
      <c r="G167">
        <v>122</v>
      </c>
      <c r="H167" t="s">
        <v>15</v>
      </c>
      <c r="I167">
        <v>0</v>
      </c>
      <c r="J167">
        <v>0</v>
      </c>
      <c r="K167">
        <v>107</v>
      </c>
      <c r="L167">
        <v>1</v>
      </c>
      <c r="M167" t="s">
        <v>35</v>
      </c>
    </row>
    <row r="168" spans="1:13" x14ac:dyDescent="0.35">
      <c r="A168" t="s">
        <v>200</v>
      </c>
      <c r="B168">
        <v>1</v>
      </c>
      <c r="C168">
        <v>0</v>
      </c>
      <c r="D168">
        <v>2</v>
      </c>
      <c r="E168">
        <v>0</v>
      </c>
      <c r="F168" t="s">
        <v>31</v>
      </c>
      <c r="G168">
        <v>164</v>
      </c>
      <c r="H168" t="s">
        <v>22</v>
      </c>
      <c r="I168">
        <v>0</v>
      </c>
      <c r="J168">
        <v>0</v>
      </c>
      <c r="K168">
        <v>100</v>
      </c>
      <c r="L168">
        <v>0</v>
      </c>
      <c r="M168" t="s">
        <v>35</v>
      </c>
    </row>
    <row r="169" spans="1:13" x14ac:dyDescent="0.35">
      <c r="A169" t="s">
        <v>201</v>
      </c>
      <c r="B169">
        <v>1</v>
      </c>
      <c r="C169">
        <v>0</v>
      </c>
      <c r="D169">
        <v>3</v>
      </c>
      <c r="E169">
        <v>0</v>
      </c>
      <c r="F169" t="s">
        <v>31</v>
      </c>
      <c r="G169">
        <v>180</v>
      </c>
      <c r="H169" t="s">
        <v>22</v>
      </c>
      <c r="I169">
        <v>0</v>
      </c>
      <c r="J169">
        <v>0</v>
      </c>
      <c r="K169">
        <v>120</v>
      </c>
      <c r="L169">
        <v>0</v>
      </c>
      <c r="M169" t="s">
        <v>32</v>
      </c>
    </row>
    <row r="170" spans="1:13" x14ac:dyDescent="0.35">
      <c r="A170" t="s">
        <v>202</v>
      </c>
      <c r="B170">
        <v>2</v>
      </c>
      <c r="C170">
        <v>0</v>
      </c>
      <c r="D170">
        <v>2</v>
      </c>
      <c r="E170">
        <v>0</v>
      </c>
      <c r="F170" t="s">
        <v>31</v>
      </c>
      <c r="G170">
        <v>160</v>
      </c>
      <c r="H170" t="s">
        <v>20</v>
      </c>
      <c r="I170">
        <v>0</v>
      </c>
      <c r="J170">
        <v>0</v>
      </c>
      <c r="K170">
        <v>72.25</v>
      </c>
      <c r="L170">
        <v>1</v>
      </c>
      <c r="M170" t="s">
        <v>35</v>
      </c>
    </row>
    <row r="171" spans="1:13" x14ac:dyDescent="0.35">
      <c r="A171" t="s">
        <v>203</v>
      </c>
      <c r="B171">
        <v>2</v>
      </c>
      <c r="C171">
        <v>0</v>
      </c>
      <c r="D171">
        <v>2</v>
      </c>
      <c r="E171">
        <v>0</v>
      </c>
      <c r="F171" t="s">
        <v>8</v>
      </c>
      <c r="G171">
        <v>78</v>
      </c>
      <c r="H171" t="s">
        <v>22</v>
      </c>
      <c r="I171">
        <v>0</v>
      </c>
      <c r="J171">
        <v>0</v>
      </c>
      <c r="K171">
        <v>132.30000000000001</v>
      </c>
      <c r="L171">
        <v>1</v>
      </c>
      <c r="M171" t="s">
        <v>32</v>
      </c>
    </row>
    <row r="172" spans="1:13" x14ac:dyDescent="0.35">
      <c r="A172" t="s">
        <v>204</v>
      </c>
      <c r="B172">
        <v>2</v>
      </c>
      <c r="C172">
        <v>0</v>
      </c>
      <c r="D172">
        <v>3</v>
      </c>
      <c r="E172">
        <v>0</v>
      </c>
      <c r="F172" t="s">
        <v>31</v>
      </c>
      <c r="G172">
        <v>8</v>
      </c>
      <c r="H172" t="s">
        <v>22</v>
      </c>
      <c r="I172">
        <v>0</v>
      </c>
      <c r="J172">
        <v>0</v>
      </c>
      <c r="K172">
        <v>135.66999999999999</v>
      </c>
      <c r="L172">
        <v>2</v>
      </c>
      <c r="M172" t="s">
        <v>35</v>
      </c>
    </row>
    <row r="173" spans="1:13" x14ac:dyDescent="0.35">
      <c r="A173" t="s">
        <v>205</v>
      </c>
      <c r="B173">
        <v>1</v>
      </c>
      <c r="C173">
        <v>0</v>
      </c>
      <c r="D173">
        <v>1</v>
      </c>
      <c r="E173">
        <v>0</v>
      </c>
      <c r="F173" t="s">
        <v>31</v>
      </c>
      <c r="G173">
        <v>1</v>
      </c>
      <c r="H173" t="s">
        <v>20</v>
      </c>
      <c r="I173">
        <v>1</v>
      </c>
      <c r="J173">
        <v>1</v>
      </c>
      <c r="K173">
        <v>65</v>
      </c>
      <c r="L173">
        <v>0</v>
      </c>
      <c r="M173" t="s">
        <v>35</v>
      </c>
    </row>
    <row r="174" spans="1:13" x14ac:dyDescent="0.35">
      <c r="A174" t="s">
        <v>206</v>
      </c>
      <c r="B174">
        <v>2</v>
      </c>
      <c r="C174">
        <v>0</v>
      </c>
      <c r="D174">
        <v>1</v>
      </c>
      <c r="E174">
        <v>1</v>
      </c>
      <c r="F174" t="s">
        <v>31</v>
      </c>
      <c r="G174">
        <v>1</v>
      </c>
      <c r="H174" t="s">
        <v>20</v>
      </c>
      <c r="I174">
        <v>0</v>
      </c>
      <c r="J174">
        <v>0</v>
      </c>
      <c r="K174">
        <v>105</v>
      </c>
      <c r="L174">
        <v>1</v>
      </c>
      <c r="M174" t="s">
        <v>35</v>
      </c>
    </row>
    <row r="175" spans="1:13" x14ac:dyDescent="0.35">
      <c r="A175" t="s">
        <v>207</v>
      </c>
      <c r="B175">
        <v>3</v>
      </c>
      <c r="C175">
        <v>0</v>
      </c>
      <c r="D175">
        <v>1</v>
      </c>
      <c r="E175">
        <v>0</v>
      </c>
      <c r="F175" t="s">
        <v>31</v>
      </c>
      <c r="G175">
        <v>8</v>
      </c>
      <c r="H175" t="s">
        <v>23</v>
      </c>
      <c r="I175">
        <v>0</v>
      </c>
      <c r="J175">
        <v>0</v>
      </c>
      <c r="K175">
        <v>160</v>
      </c>
      <c r="L175">
        <v>0</v>
      </c>
      <c r="M175" t="s">
        <v>35</v>
      </c>
    </row>
    <row r="176" spans="1:13" x14ac:dyDescent="0.35">
      <c r="A176" t="s">
        <v>208</v>
      </c>
      <c r="B176">
        <v>2</v>
      </c>
      <c r="C176">
        <v>0</v>
      </c>
      <c r="D176">
        <v>3</v>
      </c>
      <c r="E176">
        <v>0</v>
      </c>
      <c r="F176" t="s">
        <v>31</v>
      </c>
      <c r="G176">
        <v>73</v>
      </c>
      <c r="H176" t="s">
        <v>23</v>
      </c>
      <c r="I176">
        <v>0</v>
      </c>
      <c r="J176">
        <v>0</v>
      </c>
      <c r="K176">
        <v>85.67</v>
      </c>
      <c r="L176">
        <v>0</v>
      </c>
      <c r="M176" t="s">
        <v>35</v>
      </c>
    </row>
    <row r="177" spans="1:13" x14ac:dyDescent="0.35">
      <c r="A177" t="s">
        <v>209</v>
      </c>
      <c r="B177">
        <v>3</v>
      </c>
      <c r="C177">
        <v>0</v>
      </c>
      <c r="D177">
        <v>4</v>
      </c>
      <c r="E177">
        <v>0</v>
      </c>
      <c r="F177" t="s">
        <v>8</v>
      </c>
      <c r="G177">
        <v>2</v>
      </c>
      <c r="H177" t="s">
        <v>14</v>
      </c>
      <c r="I177">
        <v>0</v>
      </c>
      <c r="J177">
        <v>0</v>
      </c>
      <c r="K177">
        <v>130</v>
      </c>
      <c r="L177">
        <v>2</v>
      </c>
      <c r="M177" t="s">
        <v>35</v>
      </c>
    </row>
    <row r="178" spans="1:13" x14ac:dyDescent="0.35">
      <c r="A178" t="s">
        <v>210</v>
      </c>
      <c r="B178">
        <v>2</v>
      </c>
      <c r="C178">
        <v>0</v>
      </c>
      <c r="D178">
        <v>3</v>
      </c>
      <c r="E178">
        <v>0</v>
      </c>
      <c r="F178" t="s">
        <v>31</v>
      </c>
      <c r="G178">
        <v>22</v>
      </c>
      <c r="H178" t="s">
        <v>22</v>
      </c>
      <c r="I178">
        <v>0</v>
      </c>
      <c r="J178">
        <v>0</v>
      </c>
      <c r="K178">
        <v>87.78</v>
      </c>
      <c r="L178">
        <v>2</v>
      </c>
      <c r="M178" t="s">
        <v>35</v>
      </c>
    </row>
    <row r="179" spans="1:13" x14ac:dyDescent="0.35">
      <c r="A179" t="s">
        <v>211</v>
      </c>
      <c r="B179">
        <v>2</v>
      </c>
      <c r="C179">
        <v>0</v>
      </c>
      <c r="D179">
        <v>3</v>
      </c>
      <c r="E179">
        <v>0</v>
      </c>
      <c r="F179" t="s">
        <v>31</v>
      </c>
      <c r="G179">
        <v>30</v>
      </c>
      <c r="H179" t="s">
        <v>91</v>
      </c>
      <c r="I179">
        <v>0</v>
      </c>
      <c r="J179">
        <v>0</v>
      </c>
      <c r="K179">
        <v>67.5</v>
      </c>
      <c r="L179">
        <v>1</v>
      </c>
      <c r="M179" t="s">
        <v>35</v>
      </c>
    </row>
    <row r="180" spans="1:13" x14ac:dyDescent="0.35">
      <c r="A180" t="s">
        <v>212</v>
      </c>
      <c r="B180">
        <v>1</v>
      </c>
      <c r="C180">
        <v>0</v>
      </c>
      <c r="D180">
        <v>3</v>
      </c>
      <c r="E180">
        <v>0</v>
      </c>
      <c r="F180" t="s">
        <v>8</v>
      </c>
      <c r="G180">
        <v>120</v>
      </c>
      <c r="H180" t="s">
        <v>22</v>
      </c>
      <c r="I180">
        <v>0</v>
      </c>
      <c r="J180">
        <v>0</v>
      </c>
      <c r="K180">
        <v>132.30000000000001</v>
      </c>
      <c r="L180">
        <v>2</v>
      </c>
      <c r="M180" t="s">
        <v>35</v>
      </c>
    </row>
    <row r="181" spans="1:13" x14ac:dyDescent="0.35">
      <c r="A181" t="s">
        <v>213</v>
      </c>
      <c r="B181">
        <v>2</v>
      </c>
      <c r="C181">
        <v>0</v>
      </c>
      <c r="D181">
        <v>4</v>
      </c>
      <c r="E181">
        <v>0</v>
      </c>
      <c r="F181" t="s">
        <v>31</v>
      </c>
      <c r="G181">
        <v>7</v>
      </c>
      <c r="H181" t="s">
        <v>24</v>
      </c>
      <c r="I181">
        <v>0</v>
      </c>
      <c r="J181">
        <v>0</v>
      </c>
      <c r="K181">
        <v>71</v>
      </c>
      <c r="L181">
        <v>0</v>
      </c>
      <c r="M181" t="s">
        <v>35</v>
      </c>
    </row>
    <row r="182" spans="1:13" x14ac:dyDescent="0.35">
      <c r="A182" t="s">
        <v>214</v>
      </c>
      <c r="B182">
        <v>2</v>
      </c>
      <c r="C182">
        <v>0</v>
      </c>
      <c r="D182">
        <v>9</v>
      </c>
      <c r="E182">
        <v>0</v>
      </c>
      <c r="F182" t="s">
        <v>31</v>
      </c>
      <c r="G182">
        <v>117</v>
      </c>
      <c r="H182" t="s">
        <v>24</v>
      </c>
      <c r="I182">
        <v>0</v>
      </c>
      <c r="J182">
        <v>0</v>
      </c>
      <c r="K182">
        <v>90.4</v>
      </c>
      <c r="L182">
        <v>1</v>
      </c>
      <c r="M182" t="s">
        <v>35</v>
      </c>
    </row>
    <row r="183" spans="1:13" x14ac:dyDescent="0.35">
      <c r="A183" t="s">
        <v>215</v>
      </c>
      <c r="B183">
        <v>2</v>
      </c>
      <c r="C183">
        <v>0</v>
      </c>
      <c r="D183">
        <v>3</v>
      </c>
      <c r="E183">
        <v>0</v>
      </c>
      <c r="F183" t="s">
        <v>31</v>
      </c>
      <c r="G183">
        <v>73</v>
      </c>
      <c r="H183" t="s">
        <v>16</v>
      </c>
      <c r="I183">
        <v>0</v>
      </c>
      <c r="J183">
        <v>0</v>
      </c>
      <c r="K183">
        <v>82.69</v>
      </c>
      <c r="L183">
        <v>1</v>
      </c>
      <c r="M183" t="s">
        <v>35</v>
      </c>
    </row>
    <row r="184" spans="1:13" x14ac:dyDescent="0.35">
      <c r="A184" t="s">
        <v>216</v>
      </c>
      <c r="B184">
        <v>1</v>
      </c>
      <c r="C184">
        <v>2</v>
      </c>
      <c r="D184">
        <v>3</v>
      </c>
      <c r="E184">
        <v>0</v>
      </c>
      <c r="F184" t="s">
        <v>10</v>
      </c>
      <c r="G184">
        <v>30</v>
      </c>
      <c r="H184" t="s">
        <v>21</v>
      </c>
      <c r="I184">
        <v>0</v>
      </c>
      <c r="J184">
        <v>0</v>
      </c>
      <c r="K184">
        <v>181.8</v>
      </c>
      <c r="L184">
        <v>1</v>
      </c>
      <c r="M184" t="s">
        <v>35</v>
      </c>
    </row>
    <row r="185" spans="1:13" x14ac:dyDescent="0.35">
      <c r="A185" t="s">
        <v>217</v>
      </c>
      <c r="B185">
        <v>3</v>
      </c>
      <c r="C185">
        <v>0</v>
      </c>
      <c r="D185">
        <v>1</v>
      </c>
      <c r="E185">
        <v>0</v>
      </c>
      <c r="F185" t="s">
        <v>8</v>
      </c>
      <c r="G185">
        <v>1</v>
      </c>
      <c r="H185" t="s">
        <v>19</v>
      </c>
      <c r="I185">
        <v>0</v>
      </c>
      <c r="J185">
        <v>0</v>
      </c>
      <c r="K185">
        <v>197</v>
      </c>
      <c r="L185">
        <v>0</v>
      </c>
      <c r="M185" t="s">
        <v>35</v>
      </c>
    </row>
    <row r="186" spans="1:13" x14ac:dyDescent="0.35">
      <c r="A186" t="s">
        <v>218</v>
      </c>
      <c r="B186">
        <v>2</v>
      </c>
      <c r="C186">
        <v>0</v>
      </c>
      <c r="D186">
        <v>4</v>
      </c>
      <c r="E186">
        <v>0</v>
      </c>
      <c r="F186" t="s">
        <v>8</v>
      </c>
      <c r="G186">
        <v>73</v>
      </c>
      <c r="H186" t="s">
        <v>15</v>
      </c>
      <c r="I186">
        <v>0</v>
      </c>
      <c r="J186">
        <v>0</v>
      </c>
      <c r="K186">
        <v>69.7</v>
      </c>
      <c r="L186">
        <v>1</v>
      </c>
      <c r="M186" t="s">
        <v>35</v>
      </c>
    </row>
    <row r="187" spans="1:13" x14ac:dyDescent="0.35">
      <c r="A187" t="s">
        <v>219</v>
      </c>
      <c r="B187">
        <v>1</v>
      </c>
      <c r="C187">
        <v>0</v>
      </c>
      <c r="D187">
        <v>7</v>
      </c>
      <c r="E187">
        <v>0</v>
      </c>
      <c r="F187" t="s">
        <v>31</v>
      </c>
      <c r="G187">
        <v>196</v>
      </c>
      <c r="H187" t="s">
        <v>20</v>
      </c>
      <c r="I187">
        <v>0</v>
      </c>
      <c r="J187">
        <v>0</v>
      </c>
      <c r="K187">
        <v>68</v>
      </c>
      <c r="L187">
        <v>0</v>
      </c>
      <c r="M187" t="s">
        <v>35</v>
      </c>
    </row>
    <row r="188" spans="1:13" x14ac:dyDescent="0.35">
      <c r="A188" t="s">
        <v>220</v>
      </c>
      <c r="B188">
        <v>2</v>
      </c>
      <c r="C188">
        <v>0</v>
      </c>
      <c r="D188">
        <v>3</v>
      </c>
      <c r="E188">
        <v>0</v>
      </c>
      <c r="F188" t="s">
        <v>31</v>
      </c>
      <c r="G188">
        <v>132</v>
      </c>
      <c r="H188" t="s">
        <v>19</v>
      </c>
      <c r="I188">
        <v>0</v>
      </c>
      <c r="J188">
        <v>0</v>
      </c>
      <c r="K188">
        <v>72.25</v>
      </c>
      <c r="L188">
        <v>0</v>
      </c>
      <c r="M188" t="s">
        <v>35</v>
      </c>
    </row>
    <row r="189" spans="1:13" x14ac:dyDescent="0.35">
      <c r="A189" t="s">
        <v>221</v>
      </c>
      <c r="B189">
        <v>2</v>
      </c>
      <c r="C189">
        <v>0</v>
      </c>
      <c r="D189">
        <v>3</v>
      </c>
      <c r="E189">
        <v>0</v>
      </c>
      <c r="F189" t="s">
        <v>31</v>
      </c>
      <c r="G189">
        <v>104</v>
      </c>
      <c r="H189" t="s">
        <v>16</v>
      </c>
      <c r="I189">
        <v>0</v>
      </c>
      <c r="J189">
        <v>0</v>
      </c>
      <c r="K189">
        <v>68.42</v>
      </c>
      <c r="L189">
        <v>0</v>
      </c>
      <c r="M189" t="s">
        <v>35</v>
      </c>
    </row>
    <row r="190" spans="1:13" x14ac:dyDescent="0.35">
      <c r="A190" t="s">
        <v>222</v>
      </c>
      <c r="B190">
        <v>2</v>
      </c>
      <c r="C190">
        <v>0</v>
      </c>
      <c r="D190">
        <v>5</v>
      </c>
      <c r="E190">
        <v>0</v>
      </c>
      <c r="F190" t="s">
        <v>31</v>
      </c>
      <c r="G190">
        <v>103</v>
      </c>
      <c r="H190" t="s">
        <v>19</v>
      </c>
      <c r="I190">
        <v>0</v>
      </c>
      <c r="J190">
        <v>0</v>
      </c>
      <c r="K190">
        <v>78.2</v>
      </c>
      <c r="L190">
        <v>0</v>
      </c>
      <c r="M190" t="s">
        <v>35</v>
      </c>
    </row>
    <row r="191" spans="1:13" x14ac:dyDescent="0.35">
      <c r="A191" t="s">
        <v>223</v>
      </c>
      <c r="B191">
        <v>1</v>
      </c>
      <c r="C191">
        <v>0</v>
      </c>
      <c r="D191">
        <v>3</v>
      </c>
      <c r="E191">
        <v>0</v>
      </c>
      <c r="F191" t="s">
        <v>31</v>
      </c>
      <c r="G191">
        <v>2</v>
      </c>
      <c r="H191" t="s">
        <v>23</v>
      </c>
      <c r="I191">
        <v>0</v>
      </c>
      <c r="J191">
        <v>0</v>
      </c>
      <c r="K191">
        <v>65</v>
      </c>
      <c r="L191">
        <v>0</v>
      </c>
      <c r="M191" t="s">
        <v>35</v>
      </c>
    </row>
    <row r="192" spans="1:13" x14ac:dyDescent="0.35">
      <c r="A192" t="s">
        <v>224</v>
      </c>
      <c r="B192">
        <v>2</v>
      </c>
      <c r="C192">
        <v>0</v>
      </c>
      <c r="D192">
        <v>3</v>
      </c>
      <c r="E192">
        <v>0</v>
      </c>
      <c r="F192" t="s">
        <v>8</v>
      </c>
      <c r="G192">
        <v>143</v>
      </c>
      <c r="H192" t="s">
        <v>20</v>
      </c>
      <c r="I192">
        <v>0</v>
      </c>
      <c r="J192">
        <v>0</v>
      </c>
      <c r="K192">
        <v>140.69999999999999</v>
      </c>
      <c r="L192">
        <v>0</v>
      </c>
      <c r="M192" t="s">
        <v>32</v>
      </c>
    </row>
    <row r="193" spans="1:13" x14ac:dyDescent="0.35">
      <c r="A193" t="s">
        <v>225</v>
      </c>
      <c r="B193">
        <v>1</v>
      </c>
      <c r="C193">
        <v>0</v>
      </c>
      <c r="D193">
        <v>4</v>
      </c>
      <c r="E193">
        <v>0</v>
      </c>
      <c r="F193" t="s">
        <v>31</v>
      </c>
      <c r="G193">
        <v>111</v>
      </c>
      <c r="H193" t="s">
        <v>18</v>
      </c>
      <c r="I193">
        <v>0</v>
      </c>
      <c r="J193">
        <v>0</v>
      </c>
      <c r="K193">
        <v>109.65</v>
      </c>
      <c r="L193">
        <v>1</v>
      </c>
      <c r="M193" t="s">
        <v>35</v>
      </c>
    </row>
    <row r="194" spans="1:13" x14ac:dyDescent="0.35">
      <c r="A194" t="s">
        <v>226</v>
      </c>
      <c r="B194">
        <v>2</v>
      </c>
      <c r="C194">
        <v>2</v>
      </c>
      <c r="D194">
        <v>3</v>
      </c>
      <c r="E194">
        <v>0</v>
      </c>
      <c r="F194" t="s">
        <v>6</v>
      </c>
      <c r="G194">
        <v>166</v>
      </c>
      <c r="H194" t="s">
        <v>16</v>
      </c>
      <c r="I194">
        <v>0</v>
      </c>
      <c r="J194">
        <v>0</v>
      </c>
      <c r="K194">
        <v>73.599999999999994</v>
      </c>
      <c r="L194">
        <v>2</v>
      </c>
      <c r="M194" t="s">
        <v>35</v>
      </c>
    </row>
    <row r="195" spans="1:13" x14ac:dyDescent="0.35">
      <c r="A195" t="s">
        <v>227</v>
      </c>
      <c r="B195">
        <v>2</v>
      </c>
      <c r="C195">
        <v>0</v>
      </c>
      <c r="D195">
        <v>2</v>
      </c>
      <c r="E195">
        <v>0</v>
      </c>
      <c r="F195" t="s">
        <v>8</v>
      </c>
      <c r="G195">
        <v>6</v>
      </c>
      <c r="H195" t="s">
        <v>17</v>
      </c>
      <c r="I195">
        <v>0</v>
      </c>
      <c r="J195">
        <v>0</v>
      </c>
      <c r="K195">
        <v>126</v>
      </c>
      <c r="L195">
        <v>1</v>
      </c>
      <c r="M195" t="s">
        <v>35</v>
      </c>
    </row>
    <row r="196" spans="1:13" x14ac:dyDescent="0.35">
      <c r="A196" t="s">
        <v>228</v>
      </c>
      <c r="B196">
        <v>2</v>
      </c>
      <c r="C196">
        <v>2</v>
      </c>
      <c r="D196">
        <v>1</v>
      </c>
      <c r="E196">
        <v>0</v>
      </c>
      <c r="F196" t="s">
        <v>10</v>
      </c>
      <c r="G196">
        <v>35</v>
      </c>
      <c r="H196" t="s">
        <v>24</v>
      </c>
      <c r="I196">
        <v>0</v>
      </c>
      <c r="J196">
        <v>0</v>
      </c>
      <c r="K196">
        <v>150.30000000000001</v>
      </c>
      <c r="L196">
        <v>1</v>
      </c>
      <c r="M196" t="s">
        <v>35</v>
      </c>
    </row>
    <row r="197" spans="1:13" x14ac:dyDescent="0.35">
      <c r="A197" t="s">
        <v>229</v>
      </c>
      <c r="B197">
        <v>2</v>
      </c>
      <c r="C197">
        <v>0</v>
      </c>
      <c r="D197">
        <v>11</v>
      </c>
      <c r="E197">
        <v>0</v>
      </c>
      <c r="F197" t="s">
        <v>31</v>
      </c>
      <c r="G197">
        <v>136</v>
      </c>
      <c r="H197" t="s">
        <v>16</v>
      </c>
      <c r="I197">
        <v>0</v>
      </c>
      <c r="J197">
        <v>0</v>
      </c>
      <c r="K197">
        <v>99.95</v>
      </c>
      <c r="L197">
        <v>0</v>
      </c>
      <c r="M197" t="s">
        <v>32</v>
      </c>
    </row>
    <row r="198" spans="1:13" x14ac:dyDescent="0.35">
      <c r="A198" t="s">
        <v>230</v>
      </c>
      <c r="B198">
        <v>2</v>
      </c>
      <c r="C198">
        <v>0</v>
      </c>
      <c r="D198">
        <v>4</v>
      </c>
      <c r="E198">
        <v>0</v>
      </c>
      <c r="F198" t="s">
        <v>8</v>
      </c>
      <c r="G198">
        <v>60</v>
      </c>
      <c r="H198" t="s">
        <v>20</v>
      </c>
      <c r="I198">
        <v>0</v>
      </c>
      <c r="J198">
        <v>0</v>
      </c>
      <c r="K198">
        <v>111.6</v>
      </c>
      <c r="L198">
        <v>0</v>
      </c>
      <c r="M198" t="s">
        <v>35</v>
      </c>
    </row>
    <row r="199" spans="1:13" x14ac:dyDescent="0.35">
      <c r="A199" t="s">
        <v>231</v>
      </c>
      <c r="B199">
        <v>3</v>
      </c>
      <c r="C199">
        <v>0</v>
      </c>
      <c r="D199">
        <v>3</v>
      </c>
      <c r="E199">
        <v>0</v>
      </c>
      <c r="F199" t="s">
        <v>8</v>
      </c>
      <c r="G199">
        <v>49</v>
      </c>
      <c r="H199" t="s">
        <v>18</v>
      </c>
      <c r="I199">
        <v>0</v>
      </c>
      <c r="J199">
        <v>0</v>
      </c>
      <c r="K199">
        <v>150.30000000000001</v>
      </c>
      <c r="L199">
        <v>0</v>
      </c>
      <c r="M199" t="s">
        <v>32</v>
      </c>
    </row>
    <row r="200" spans="1:13" x14ac:dyDescent="0.35">
      <c r="A200" t="s">
        <v>232</v>
      </c>
      <c r="B200">
        <v>2</v>
      </c>
      <c r="C200">
        <v>0</v>
      </c>
      <c r="D200">
        <v>4</v>
      </c>
      <c r="E200">
        <v>0</v>
      </c>
      <c r="F200" t="s">
        <v>31</v>
      </c>
      <c r="G200">
        <v>54</v>
      </c>
      <c r="H200" t="s">
        <v>22</v>
      </c>
      <c r="I200">
        <v>0</v>
      </c>
      <c r="J200">
        <v>0</v>
      </c>
      <c r="K200">
        <v>81</v>
      </c>
      <c r="L200">
        <v>0</v>
      </c>
      <c r="M200" t="s">
        <v>35</v>
      </c>
    </row>
    <row r="201" spans="1:13" x14ac:dyDescent="0.35">
      <c r="A201" t="s">
        <v>233</v>
      </c>
      <c r="B201">
        <v>2</v>
      </c>
      <c r="C201">
        <v>2</v>
      </c>
      <c r="D201">
        <v>4</v>
      </c>
      <c r="E201">
        <v>0</v>
      </c>
      <c r="F201" t="s">
        <v>11</v>
      </c>
      <c r="G201">
        <v>32</v>
      </c>
      <c r="H201" t="s">
        <v>17</v>
      </c>
      <c r="I201">
        <v>0</v>
      </c>
      <c r="J201">
        <v>0</v>
      </c>
      <c r="K201">
        <v>208.66</v>
      </c>
      <c r="L201">
        <v>2</v>
      </c>
      <c r="M201" t="s">
        <v>35</v>
      </c>
    </row>
    <row r="202" spans="1:13" x14ac:dyDescent="0.35">
      <c r="A202" t="s">
        <v>234</v>
      </c>
      <c r="B202">
        <v>1</v>
      </c>
      <c r="C202">
        <v>0</v>
      </c>
      <c r="D202">
        <v>3</v>
      </c>
      <c r="E202">
        <v>0</v>
      </c>
      <c r="F202" t="s">
        <v>31</v>
      </c>
      <c r="G202">
        <v>162</v>
      </c>
      <c r="H202" t="s">
        <v>21</v>
      </c>
      <c r="I202">
        <v>0</v>
      </c>
      <c r="J202">
        <v>0</v>
      </c>
      <c r="K202">
        <v>60</v>
      </c>
      <c r="L202">
        <v>0</v>
      </c>
      <c r="M202" t="s">
        <v>35</v>
      </c>
    </row>
    <row r="203" spans="1:13" x14ac:dyDescent="0.35">
      <c r="A203" t="s">
        <v>235</v>
      </c>
      <c r="B203">
        <v>2</v>
      </c>
      <c r="C203">
        <v>0</v>
      </c>
      <c r="D203">
        <v>2</v>
      </c>
      <c r="E203">
        <v>0</v>
      </c>
      <c r="F203" t="s">
        <v>31</v>
      </c>
      <c r="G203">
        <v>44</v>
      </c>
      <c r="H203" t="s">
        <v>14</v>
      </c>
      <c r="I203">
        <v>0</v>
      </c>
      <c r="J203">
        <v>0</v>
      </c>
      <c r="K203">
        <v>67.5</v>
      </c>
      <c r="L203">
        <v>0</v>
      </c>
      <c r="M203" t="s">
        <v>32</v>
      </c>
    </row>
    <row r="204" spans="1:13" x14ac:dyDescent="0.35">
      <c r="A204" t="s">
        <v>236</v>
      </c>
      <c r="B204">
        <v>3</v>
      </c>
      <c r="C204">
        <v>0</v>
      </c>
      <c r="D204">
        <v>2</v>
      </c>
      <c r="E204">
        <v>0</v>
      </c>
      <c r="F204" t="s">
        <v>8</v>
      </c>
      <c r="G204">
        <v>130</v>
      </c>
      <c r="H204" t="s">
        <v>18</v>
      </c>
      <c r="I204">
        <v>0</v>
      </c>
      <c r="J204">
        <v>0</v>
      </c>
      <c r="K204">
        <v>159.30000000000001</v>
      </c>
      <c r="L204">
        <v>0</v>
      </c>
      <c r="M204" t="s">
        <v>32</v>
      </c>
    </row>
    <row r="205" spans="1:13" x14ac:dyDescent="0.35">
      <c r="A205" t="s">
        <v>237</v>
      </c>
      <c r="B205">
        <v>2</v>
      </c>
      <c r="C205">
        <v>0</v>
      </c>
      <c r="D205">
        <v>3</v>
      </c>
      <c r="E205">
        <v>0</v>
      </c>
      <c r="F205" t="s">
        <v>31</v>
      </c>
      <c r="G205">
        <v>418</v>
      </c>
      <c r="H205" t="s">
        <v>21</v>
      </c>
      <c r="I205">
        <v>0</v>
      </c>
      <c r="J205">
        <v>0</v>
      </c>
      <c r="K205">
        <v>107</v>
      </c>
      <c r="L205">
        <v>0</v>
      </c>
      <c r="M205" t="s">
        <v>32</v>
      </c>
    </row>
    <row r="206" spans="1:13" x14ac:dyDescent="0.35">
      <c r="A206" t="s">
        <v>238</v>
      </c>
      <c r="B206">
        <v>2</v>
      </c>
      <c r="C206">
        <v>0</v>
      </c>
      <c r="D206">
        <v>2</v>
      </c>
      <c r="E206">
        <v>0</v>
      </c>
      <c r="F206" t="s">
        <v>31</v>
      </c>
      <c r="G206">
        <v>180</v>
      </c>
      <c r="H206" t="s">
        <v>17</v>
      </c>
      <c r="I206">
        <v>0</v>
      </c>
      <c r="J206">
        <v>0</v>
      </c>
      <c r="K206">
        <v>100</v>
      </c>
      <c r="L206">
        <v>1</v>
      </c>
      <c r="M206" t="s">
        <v>35</v>
      </c>
    </row>
    <row r="207" spans="1:13" x14ac:dyDescent="0.35">
      <c r="A207" t="s">
        <v>239</v>
      </c>
      <c r="B207">
        <v>2</v>
      </c>
      <c r="C207">
        <v>0</v>
      </c>
      <c r="D207">
        <v>7</v>
      </c>
      <c r="E207">
        <v>0</v>
      </c>
      <c r="F207" t="s">
        <v>31</v>
      </c>
      <c r="G207">
        <v>258</v>
      </c>
      <c r="H207" t="s">
        <v>22</v>
      </c>
      <c r="I207">
        <v>0</v>
      </c>
      <c r="J207">
        <v>0</v>
      </c>
      <c r="K207">
        <v>90.1</v>
      </c>
      <c r="L207">
        <v>0</v>
      </c>
      <c r="M207" t="s">
        <v>32</v>
      </c>
    </row>
    <row r="208" spans="1:13" x14ac:dyDescent="0.35">
      <c r="A208" t="s">
        <v>240</v>
      </c>
      <c r="B208">
        <v>2</v>
      </c>
      <c r="C208">
        <v>0</v>
      </c>
      <c r="D208">
        <v>1</v>
      </c>
      <c r="E208">
        <v>0</v>
      </c>
      <c r="F208" t="s">
        <v>31</v>
      </c>
      <c r="G208">
        <v>12</v>
      </c>
      <c r="H208" t="s">
        <v>22</v>
      </c>
      <c r="I208">
        <v>0</v>
      </c>
      <c r="J208">
        <v>0</v>
      </c>
      <c r="K208">
        <v>72</v>
      </c>
      <c r="L208">
        <v>0</v>
      </c>
      <c r="M208" t="s">
        <v>35</v>
      </c>
    </row>
    <row r="209" spans="1:13" x14ac:dyDescent="0.35">
      <c r="A209" t="s">
        <v>241</v>
      </c>
      <c r="B209">
        <v>2</v>
      </c>
      <c r="C209">
        <v>0</v>
      </c>
      <c r="D209">
        <v>3</v>
      </c>
      <c r="E209">
        <v>0</v>
      </c>
      <c r="F209" t="s">
        <v>31</v>
      </c>
      <c r="G209">
        <v>59</v>
      </c>
      <c r="H209" t="s">
        <v>18</v>
      </c>
      <c r="I209">
        <v>0</v>
      </c>
      <c r="J209">
        <v>0</v>
      </c>
      <c r="K209">
        <v>101.1</v>
      </c>
      <c r="L209">
        <v>0</v>
      </c>
      <c r="M209" t="s">
        <v>32</v>
      </c>
    </row>
    <row r="210" spans="1:13" x14ac:dyDescent="0.35">
      <c r="A210" t="s">
        <v>242</v>
      </c>
      <c r="B210">
        <v>1</v>
      </c>
      <c r="C210">
        <v>0</v>
      </c>
      <c r="D210">
        <v>2</v>
      </c>
      <c r="E210">
        <v>0</v>
      </c>
      <c r="F210" t="s">
        <v>31</v>
      </c>
      <c r="G210">
        <v>85</v>
      </c>
      <c r="H210" t="s">
        <v>24</v>
      </c>
      <c r="I210">
        <v>0</v>
      </c>
      <c r="J210">
        <v>0</v>
      </c>
      <c r="K210">
        <v>98</v>
      </c>
      <c r="L210">
        <v>0</v>
      </c>
      <c r="M210" t="s">
        <v>35</v>
      </c>
    </row>
    <row r="211" spans="1:13" x14ac:dyDescent="0.35">
      <c r="A211" t="s">
        <v>243</v>
      </c>
      <c r="B211">
        <v>2</v>
      </c>
      <c r="C211">
        <v>0</v>
      </c>
      <c r="D211">
        <v>2</v>
      </c>
      <c r="E211">
        <v>1</v>
      </c>
      <c r="F211" t="s">
        <v>31</v>
      </c>
      <c r="G211">
        <v>188</v>
      </c>
      <c r="H211" t="s">
        <v>21</v>
      </c>
      <c r="I211">
        <v>0</v>
      </c>
      <c r="J211">
        <v>0</v>
      </c>
      <c r="K211">
        <v>102.5</v>
      </c>
      <c r="L211">
        <v>1</v>
      </c>
      <c r="M211" t="s">
        <v>32</v>
      </c>
    </row>
    <row r="212" spans="1:13" x14ac:dyDescent="0.35">
      <c r="A212" t="s">
        <v>244</v>
      </c>
      <c r="B212">
        <v>2</v>
      </c>
      <c r="C212">
        <v>0</v>
      </c>
      <c r="D212">
        <v>5</v>
      </c>
      <c r="E212">
        <v>0</v>
      </c>
      <c r="F212" t="s">
        <v>31</v>
      </c>
      <c r="G212">
        <v>13</v>
      </c>
      <c r="H212" t="s">
        <v>20</v>
      </c>
      <c r="I212">
        <v>0</v>
      </c>
      <c r="J212">
        <v>0</v>
      </c>
      <c r="K212">
        <v>82.4</v>
      </c>
      <c r="L212">
        <v>0</v>
      </c>
      <c r="M212" t="s">
        <v>35</v>
      </c>
    </row>
    <row r="213" spans="1:13" x14ac:dyDescent="0.35">
      <c r="A213" t="s">
        <v>245</v>
      </c>
      <c r="B213">
        <v>2</v>
      </c>
      <c r="C213">
        <v>0</v>
      </c>
      <c r="D213">
        <v>3</v>
      </c>
      <c r="E213">
        <v>0</v>
      </c>
      <c r="F213" t="s">
        <v>6</v>
      </c>
      <c r="G213">
        <v>320</v>
      </c>
      <c r="H213" t="s">
        <v>20</v>
      </c>
      <c r="I213">
        <v>0</v>
      </c>
      <c r="J213">
        <v>0</v>
      </c>
      <c r="K213">
        <v>94.95</v>
      </c>
      <c r="L213">
        <v>1</v>
      </c>
      <c r="M213" t="s">
        <v>35</v>
      </c>
    </row>
    <row r="214" spans="1:13" x14ac:dyDescent="0.35">
      <c r="A214" t="s">
        <v>246</v>
      </c>
      <c r="B214">
        <v>2</v>
      </c>
      <c r="C214">
        <v>0</v>
      </c>
      <c r="D214">
        <v>2</v>
      </c>
      <c r="E214">
        <v>0</v>
      </c>
      <c r="F214" t="s">
        <v>31</v>
      </c>
      <c r="G214">
        <v>292</v>
      </c>
      <c r="H214" t="s">
        <v>19</v>
      </c>
      <c r="I214">
        <v>0</v>
      </c>
      <c r="J214">
        <v>0</v>
      </c>
      <c r="K214">
        <v>115</v>
      </c>
      <c r="L214">
        <v>0</v>
      </c>
      <c r="M214" t="s">
        <v>32</v>
      </c>
    </row>
    <row r="215" spans="1:13" x14ac:dyDescent="0.35">
      <c r="A215" t="s">
        <v>247</v>
      </c>
      <c r="B215">
        <v>1</v>
      </c>
      <c r="C215">
        <v>0</v>
      </c>
      <c r="D215">
        <v>2</v>
      </c>
      <c r="E215">
        <v>0</v>
      </c>
      <c r="F215" t="s">
        <v>31</v>
      </c>
      <c r="G215">
        <v>103</v>
      </c>
      <c r="H215" t="s">
        <v>16</v>
      </c>
      <c r="I215">
        <v>0</v>
      </c>
      <c r="J215">
        <v>0</v>
      </c>
      <c r="K215">
        <v>115</v>
      </c>
      <c r="L215">
        <v>0</v>
      </c>
      <c r="M215" t="s">
        <v>32</v>
      </c>
    </row>
    <row r="216" spans="1:13" x14ac:dyDescent="0.35">
      <c r="A216" t="s">
        <v>248</v>
      </c>
      <c r="B216">
        <v>2</v>
      </c>
      <c r="C216">
        <v>0</v>
      </c>
      <c r="D216">
        <v>2</v>
      </c>
      <c r="E216">
        <v>0</v>
      </c>
      <c r="F216" t="s">
        <v>31</v>
      </c>
      <c r="G216">
        <v>1</v>
      </c>
      <c r="H216" t="s">
        <v>16</v>
      </c>
      <c r="I216">
        <v>0</v>
      </c>
      <c r="J216">
        <v>0</v>
      </c>
      <c r="K216">
        <v>104</v>
      </c>
      <c r="L216">
        <v>0</v>
      </c>
      <c r="M216" t="s">
        <v>35</v>
      </c>
    </row>
    <row r="217" spans="1:13" x14ac:dyDescent="0.35">
      <c r="A217" t="s">
        <v>249</v>
      </c>
      <c r="B217">
        <v>2</v>
      </c>
      <c r="C217">
        <v>0</v>
      </c>
      <c r="D217">
        <v>7</v>
      </c>
      <c r="E217">
        <v>0</v>
      </c>
      <c r="F217" t="s">
        <v>8</v>
      </c>
      <c r="G217">
        <v>123</v>
      </c>
      <c r="H217" t="s">
        <v>22</v>
      </c>
      <c r="I217">
        <v>0</v>
      </c>
      <c r="J217">
        <v>0</v>
      </c>
      <c r="K217">
        <v>129.34</v>
      </c>
      <c r="L217">
        <v>0</v>
      </c>
      <c r="M217" t="s">
        <v>35</v>
      </c>
    </row>
    <row r="218" spans="1:13" x14ac:dyDescent="0.35">
      <c r="A218" t="s">
        <v>250</v>
      </c>
      <c r="B218">
        <v>2</v>
      </c>
      <c r="C218">
        <v>0</v>
      </c>
      <c r="D218">
        <v>2</v>
      </c>
      <c r="E218">
        <v>0</v>
      </c>
      <c r="F218" t="s">
        <v>31</v>
      </c>
      <c r="G218">
        <v>5</v>
      </c>
      <c r="H218" t="s">
        <v>21</v>
      </c>
      <c r="I218">
        <v>1</v>
      </c>
      <c r="J218">
        <v>1</v>
      </c>
      <c r="K218">
        <v>100</v>
      </c>
      <c r="L218">
        <v>0</v>
      </c>
      <c r="M218" t="s">
        <v>35</v>
      </c>
    </row>
    <row r="219" spans="1:13" x14ac:dyDescent="0.35">
      <c r="A219" t="s">
        <v>251</v>
      </c>
      <c r="B219">
        <v>2</v>
      </c>
      <c r="C219">
        <v>0</v>
      </c>
      <c r="D219">
        <v>2</v>
      </c>
      <c r="E219">
        <v>0</v>
      </c>
      <c r="F219" t="s">
        <v>31</v>
      </c>
      <c r="G219">
        <v>24</v>
      </c>
      <c r="H219" t="s">
        <v>23</v>
      </c>
      <c r="I219">
        <v>0</v>
      </c>
      <c r="J219">
        <v>0</v>
      </c>
      <c r="K219">
        <v>0</v>
      </c>
      <c r="L219">
        <v>1</v>
      </c>
      <c r="M219" t="s">
        <v>35</v>
      </c>
    </row>
    <row r="220" spans="1:13" x14ac:dyDescent="0.35">
      <c r="A220" t="s">
        <v>252</v>
      </c>
      <c r="B220">
        <v>2</v>
      </c>
      <c r="C220">
        <v>1</v>
      </c>
      <c r="D220">
        <v>3</v>
      </c>
      <c r="E220">
        <v>0</v>
      </c>
      <c r="F220" t="s">
        <v>31</v>
      </c>
      <c r="G220">
        <v>190</v>
      </c>
      <c r="H220" t="s">
        <v>22</v>
      </c>
      <c r="I220">
        <v>0</v>
      </c>
      <c r="J220">
        <v>0</v>
      </c>
      <c r="K220">
        <v>112.5</v>
      </c>
      <c r="L220">
        <v>0</v>
      </c>
      <c r="M220" t="s">
        <v>32</v>
      </c>
    </row>
    <row r="221" spans="1:13" x14ac:dyDescent="0.35">
      <c r="A221" t="s">
        <v>253</v>
      </c>
      <c r="B221">
        <v>3</v>
      </c>
      <c r="C221">
        <v>0</v>
      </c>
      <c r="D221">
        <v>5</v>
      </c>
      <c r="E221">
        <v>0</v>
      </c>
      <c r="F221" t="s">
        <v>8</v>
      </c>
      <c r="G221">
        <v>64</v>
      </c>
      <c r="H221" t="s">
        <v>22</v>
      </c>
      <c r="I221">
        <v>0</v>
      </c>
      <c r="J221">
        <v>0</v>
      </c>
      <c r="K221">
        <v>109.65</v>
      </c>
      <c r="L221">
        <v>1</v>
      </c>
      <c r="M221" t="s">
        <v>35</v>
      </c>
    </row>
    <row r="222" spans="1:13" x14ac:dyDescent="0.35">
      <c r="A222" t="s">
        <v>254</v>
      </c>
      <c r="B222">
        <v>2</v>
      </c>
      <c r="C222">
        <v>0</v>
      </c>
      <c r="D222">
        <v>6</v>
      </c>
      <c r="E222">
        <v>0</v>
      </c>
      <c r="F222" t="s">
        <v>31</v>
      </c>
      <c r="G222">
        <v>20</v>
      </c>
      <c r="H222" t="s">
        <v>19</v>
      </c>
      <c r="I222">
        <v>0</v>
      </c>
      <c r="J222">
        <v>0</v>
      </c>
      <c r="K222">
        <v>139</v>
      </c>
      <c r="L222">
        <v>0</v>
      </c>
      <c r="M222" t="s">
        <v>32</v>
      </c>
    </row>
    <row r="223" spans="1:13" x14ac:dyDescent="0.35">
      <c r="A223" t="s">
        <v>255</v>
      </c>
      <c r="B223">
        <v>2</v>
      </c>
      <c r="C223">
        <v>0</v>
      </c>
      <c r="D223">
        <v>2</v>
      </c>
      <c r="E223">
        <v>0</v>
      </c>
      <c r="F223" t="s">
        <v>31</v>
      </c>
      <c r="G223">
        <v>1</v>
      </c>
      <c r="H223" t="s">
        <v>19</v>
      </c>
      <c r="I223">
        <v>0</v>
      </c>
      <c r="J223">
        <v>0</v>
      </c>
      <c r="K223">
        <v>131</v>
      </c>
      <c r="L223">
        <v>1</v>
      </c>
      <c r="M223" t="s">
        <v>35</v>
      </c>
    </row>
    <row r="224" spans="1:13" x14ac:dyDescent="0.35">
      <c r="A224" t="s">
        <v>256</v>
      </c>
      <c r="B224">
        <v>1</v>
      </c>
      <c r="C224">
        <v>0</v>
      </c>
      <c r="D224">
        <v>1</v>
      </c>
      <c r="E224">
        <v>0</v>
      </c>
      <c r="F224" t="s">
        <v>31</v>
      </c>
      <c r="G224">
        <v>2</v>
      </c>
      <c r="H224" t="s">
        <v>22</v>
      </c>
      <c r="I224">
        <v>0</v>
      </c>
      <c r="J224">
        <v>0</v>
      </c>
      <c r="K224">
        <v>120</v>
      </c>
      <c r="L224">
        <v>1</v>
      </c>
      <c r="M224" t="s">
        <v>35</v>
      </c>
    </row>
    <row r="225" spans="1:13" x14ac:dyDescent="0.35">
      <c r="A225" t="s">
        <v>257</v>
      </c>
      <c r="B225">
        <v>2</v>
      </c>
      <c r="C225">
        <v>2</v>
      </c>
      <c r="D225">
        <v>11</v>
      </c>
      <c r="E225">
        <v>0</v>
      </c>
      <c r="F225" t="s">
        <v>31</v>
      </c>
      <c r="G225">
        <v>9</v>
      </c>
      <c r="H225" t="s">
        <v>20</v>
      </c>
      <c r="I225">
        <v>0</v>
      </c>
      <c r="J225">
        <v>0</v>
      </c>
      <c r="K225">
        <v>96</v>
      </c>
      <c r="L225">
        <v>3</v>
      </c>
      <c r="M225" t="s">
        <v>35</v>
      </c>
    </row>
    <row r="226" spans="1:13" x14ac:dyDescent="0.35">
      <c r="A226" t="s">
        <v>258</v>
      </c>
      <c r="B226">
        <v>2</v>
      </c>
      <c r="C226">
        <v>0</v>
      </c>
      <c r="D226">
        <v>4</v>
      </c>
      <c r="E226">
        <v>0</v>
      </c>
      <c r="F226" t="s">
        <v>31</v>
      </c>
      <c r="G226">
        <v>24</v>
      </c>
      <c r="H226" t="s">
        <v>21</v>
      </c>
      <c r="I226">
        <v>0</v>
      </c>
      <c r="J226">
        <v>0</v>
      </c>
      <c r="K226">
        <v>119</v>
      </c>
      <c r="L226">
        <v>1</v>
      </c>
      <c r="M226" t="s">
        <v>32</v>
      </c>
    </row>
    <row r="227" spans="1:13" x14ac:dyDescent="0.35">
      <c r="A227" t="s">
        <v>259</v>
      </c>
      <c r="B227">
        <v>2</v>
      </c>
      <c r="C227">
        <v>0</v>
      </c>
      <c r="D227">
        <v>4</v>
      </c>
      <c r="E227">
        <v>0</v>
      </c>
      <c r="F227" t="s">
        <v>31</v>
      </c>
      <c r="G227">
        <v>253</v>
      </c>
      <c r="H227" t="s">
        <v>17</v>
      </c>
      <c r="I227">
        <v>0</v>
      </c>
      <c r="J227">
        <v>0</v>
      </c>
      <c r="K227">
        <v>90</v>
      </c>
      <c r="L227">
        <v>0</v>
      </c>
      <c r="M227" t="s">
        <v>32</v>
      </c>
    </row>
    <row r="228" spans="1:13" x14ac:dyDescent="0.35">
      <c r="A228" t="s">
        <v>260</v>
      </c>
      <c r="B228">
        <v>2</v>
      </c>
      <c r="C228">
        <v>0</v>
      </c>
      <c r="D228">
        <v>6</v>
      </c>
      <c r="E228">
        <v>0</v>
      </c>
      <c r="F228" t="s">
        <v>31</v>
      </c>
      <c r="G228">
        <v>22</v>
      </c>
      <c r="H228" t="s">
        <v>21</v>
      </c>
      <c r="I228">
        <v>0</v>
      </c>
      <c r="J228">
        <v>0</v>
      </c>
      <c r="K228">
        <v>117.67</v>
      </c>
      <c r="L228">
        <v>2</v>
      </c>
      <c r="M228" t="s">
        <v>35</v>
      </c>
    </row>
    <row r="229" spans="1:13" x14ac:dyDescent="0.35">
      <c r="A229" t="s">
        <v>261</v>
      </c>
      <c r="B229">
        <v>2</v>
      </c>
      <c r="C229">
        <v>0</v>
      </c>
      <c r="D229">
        <v>2</v>
      </c>
      <c r="E229">
        <v>0</v>
      </c>
      <c r="F229" t="s">
        <v>31</v>
      </c>
      <c r="G229">
        <v>275</v>
      </c>
      <c r="H229" t="s">
        <v>18</v>
      </c>
      <c r="I229">
        <v>0</v>
      </c>
      <c r="J229">
        <v>0</v>
      </c>
      <c r="K229">
        <v>62.8</v>
      </c>
      <c r="L229">
        <v>0</v>
      </c>
      <c r="M229" t="s">
        <v>32</v>
      </c>
    </row>
    <row r="230" spans="1:13" x14ac:dyDescent="0.35">
      <c r="A230" t="s">
        <v>262</v>
      </c>
      <c r="B230">
        <v>2</v>
      </c>
      <c r="C230">
        <v>0</v>
      </c>
      <c r="D230">
        <v>2</v>
      </c>
      <c r="E230">
        <v>0</v>
      </c>
      <c r="F230" t="s">
        <v>31</v>
      </c>
      <c r="G230">
        <v>245</v>
      </c>
      <c r="H230" t="s">
        <v>18</v>
      </c>
      <c r="I230">
        <v>0</v>
      </c>
      <c r="J230">
        <v>0</v>
      </c>
      <c r="K230">
        <v>75</v>
      </c>
      <c r="L230">
        <v>0</v>
      </c>
      <c r="M230" t="s">
        <v>32</v>
      </c>
    </row>
    <row r="231" spans="1:13" x14ac:dyDescent="0.35">
      <c r="A231" t="s">
        <v>263</v>
      </c>
      <c r="B231">
        <v>3</v>
      </c>
      <c r="C231">
        <v>0</v>
      </c>
      <c r="D231">
        <v>1</v>
      </c>
      <c r="E231">
        <v>0</v>
      </c>
      <c r="F231" t="s">
        <v>8</v>
      </c>
      <c r="G231">
        <v>21</v>
      </c>
      <c r="H231" t="s">
        <v>17</v>
      </c>
      <c r="I231">
        <v>0</v>
      </c>
      <c r="J231">
        <v>0</v>
      </c>
      <c r="K231">
        <v>157</v>
      </c>
      <c r="L231">
        <v>0</v>
      </c>
      <c r="M231" t="s">
        <v>32</v>
      </c>
    </row>
    <row r="232" spans="1:13" x14ac:dyDescent="0.35">
      <c r="A232" t="s">
        <v>264</v>
      </c>
      <c r="B232">
        <v>2</v>
      </c>
      <c r="C232">
        <v>0</v>
      </c>
      <c r="D232">
        <v>4</v>
      </c>
      <c r="E232">
        <v>0</v>
      </c>
      <c r="F232" t="s">
        <v>31</v>
      </c>
      <c r="G232">
        <v>24</v>
      </c>
      <c r="H232" t="s">
        <v>23</v>
      </c>
      <c r="I232">
        <v>0</v>
      </c>
      <c r="J232">
        <v>0</v>
      </c>
      <c r="K232">
        <v>74.8</v>
      </c>
      <c r="L232">
        <v>1</v>
      </c>
      <c r="M232" t="s">
        <v>35</v>
      </c>
    </row>
    <row r="233" spans="1:13" x14ac:dyDescent="0.35">
      <c r="A233" t="s">
        <v>265</v>
      </c>
      <c r="B233">
        <v>1</v>
      </c>
      <c r="C233">
        <v>0</v>
      </c>
      <c r="D233">
        <v>8</v>
      </c>
      <c r="E233">
        <v>0</v>
      </c>
      <c r="F233" t="s">
        <v>31</v>
      </c>
      <c r="G233">
        <v>60</v>
      </c>
      <c r="H233" t="s">
        <v>15</v>
      </c>
      <c r="I233">
        <v>0</v>
      </c>
      <c r="J233">
        <v>0</v>
      </c>
      <c r="K233">
        <v>63.75</v>
      </c>
      <c r="L233">
        <v>0</v>
      </c>
      <c r="M233" t="s">
        <v>32</v>
      </c>
    </row>
    <row r="234" spans="1:13" x14ac:dyDescent="0.35">
      <c r="A234" t="s">
        <v>266</v>
      </c>
      <c r="B234">
        <v>2</v>
      </c>
      <c r="C234">
        <v>0</v>
      </c>
      <c r="D234">
        <v>4</v>
      </c>
      <c r="E234">
        <v>0</v>
      </c>
      <c r="F234" t="s">
        <v>8</v>
      </c>
      <c r="G234">
        <v>127</v>
      </c>
      <c r="H234" t="s">
        <v>21</v>
      </c>
      <c r="I234">
        <v>0</v>
      </c>
      <c r="J234">
        <v>0</v>
      </c>
      <c r="K234">
        <v>143.1</v>
      </c>
      <c r="L234">
        <v>0</v>
      </c>
      <c r="M234" t="s">
        <v>32</v>
      </c>
    </row>
    <row r="235" spans="1:13" x14ac:dyDescent="0.35">
      <c r="A235" t="s">
        <v>267</v>
      </c>
      <c r="B235">
        <v>2</v>
      </c>
      <c r="C235">
        <v>0</v>
      </c>
      <c r="D235">
        <v>3</v>
      </c>
      <c r="E235">
        <v>0</v>
      </c>
      <c r="F235" t="s">
        <v>31</v>
      </c>
      <c r="G235">
        <v>32</v>
      </c>
      <c r="H235" t="s">
        <v>14</v>
      </c>
      <c r="I235">
        <v>0</v>
      </c>
      <c r="J235">
        <v>0</v>
      </c>
      <c r="K235">
        <v>83.9</v>
      </c>
      <c r="L235">
        <v>1</v>
      </c>
      <c r="M235" t="s">
        <v>35</v>
      </c>
    </row>
    <row r="236" spans="1:13" x14ac:dyDescent="0.35">
      <c r="A236" t="s">
        <v>268</v>
      </c>
      <c r="B236">
        <v>2</v>
      </c>
      <c r="C236">
        <v>0</v>
      </c>
      <c r="D236">
        <v>2</v>
      </c>
      <c r="E236">
        <v>0</v>
      </c>
      <c r="F236" t="s">
        <v>31</v>
      </c>
      <c r="G236">
        <v>1</v>
      </c>
      <c r="H236" t="s">
        <v>16</v>
      </c>
      <c r="I236">
        <v>0</v>
      </c>
      <c r="J236">
        <v>0</v>
      </c>
      <c r="K236">
        <v>131</v>
      </c>
      <c r="L236">
        <v>1</v>
      </c>
      <c r="M236" t="s">
        <v>35</v>
      </c>
    </row>
    <row r="237" spans="1:13" x14ac:dyDescent="0.35">
      <c r="A237" t="s">
        <v>269</v>
      </c>
      <c r="B237">
        <v>2</v>
      </c>
      <c r="C237">
        <v>0</v>
      </c>
      <c r="D237">
        <v>3</v>
      </c>
      <c r="E237">
        <v>0</v>
      </c>
      <c r="F237" t="s">
        <v>31</v>
      </c>
      <c r="G237">
        <v>418</v>
      </c>
      <c r="H237" t="s">
        <v>21</v>
      </c>
      <c r="I237">
        <v>0</v>
      </c>
      <c r="J237">
        <v>0</v>
      </c>
      <c r="K237">
        <v>107</v>
      </c>
      <c r="L237">
        <v>0</v>
      </c>
      <c r="M237" t="s">
        <v>32</v>
      </c>
    </row>
    <row r="238" spans="1:13" x14ac:dyDescent="0.35">
      <c r="A238" t="s">
        <v>270</v>
      </c>
      <c r="B238">
        <v>2</v>
      </c>
      <c r="C238">
        <v>0</v>
      </c>
      <c r="D238">
        <v>3</v>
      </c>
      <c r="E238">
        <v>0</v>
      </c>
      <c r="F238" t="s">
        <v>8</v>
      </c>
      <c r="G238">
        <v>90</v>
      </c>
      <c r="H238" t="s">
        <v>15</v>
      </c>
      <c r="I238">
        <v>0</v>
      </c>
      <c r="J238">
        <v>0</v>
      </c>
      <c r="K238">
        <v>96.3</v>
      </c>
      <c r="L238">
        <v>0</v>
      </c>
      <c r="M238" t="s">
        <v>35</v>
      </c>
    </row>
    <row r="239" spans="1:13" x14ac:dyDescent="0.35">
      <c r="A239" t="s">
        <v>271</v>
      </c>
      <c r="B239">
        <v>2</v>
      </c>
      <c r="C239">
        <v>0</v>
      </c>
      <c r="D239">
        <v>6</v>
      </c>
      <c r="E239">
        <v>0</v>
      </c>
      <c r="F239" t="s">
        <v>9</v>
      </c>
      <c r="G239">
        <v>70</v>
      </c>
      <c r="H239" t="s">
        <v>15</v>
      </c>
      <c r="I239">
        <v>0</v>
      </c>
      <c r="J239">
        <v>0</v>
      </c>
      <c r="K239">
        <v>86.4</v>
      </c>
      <c r="L239">
        <v>0</v>
      </c>
      <c r="M239" t="s">
        <v>32</v>
      </c>
    </row>
    <row r="240" spans="1:13" x14ac:dyDescent="0.35">
      <c r="A240" t="s">
        <v>272</v>
      </c>
      <c r="B240">
        <v>2</v>
      </c>
      <c r="C240">
        <v>0</v>
      </c>
      <c r="D240">
        <v>4</v>
      </c>
      <c r="E240">
        <v>0</v>
      </c>
      <c r="F240" t="s">
        <v>8</v>
      </c>
      <c r="G240">
        <v>28</v>
      </c>
      <c r="H240" t="s">
        <v>22</v>
      </c>
      <c r="I240">
        <v>0</v>
      </c>
      <c r="J240">
        <v>0</v>
      </c>
      <c r="K240">
        <v>205</v>
      </c>
      <c r="L240">
        <v>0</v>
      </c>
      <c r="M240" t="s">
        <v>32</v>
      </c>
    </row>
    <row r="241" spans="1:13" x14ac:dyDescent="0.35">
      <c r="A241" t="s">
        <v>273</v>
      </c>
      <c r="B241">
        <v>1</v>
      </c>
      <c r="C241">
        <v>0</v>
      </c>
      <c r="D241">
        <v>3</v>
      </c>
      <c r="E241">
        <v>0</v>
      </c>
      <c r="F241" t="s">
        <v>31</v>
      </c>
      <c r="G241">
        <v>122</v>
      </c>
      <c r="H241" t="s">
        <v>19</v>
      </c>
      <c r="I241">
        <v>0</v>
      </c>
      <c r="J241">
        <v>0</v>
      </c>
      <c r="K241">
        <v>106</v>
      </c>
      <c r="L241">
        <v>1</v>
      </c>
      <c r="M241" t="s">
        <v>35</v>
      </c>
    </row>
    <row r="242" spans="1:13" x14ac:dyDescent="0.35">
      <c r="A242" t="s">
        <v>274</v>
      </c>
      <c r="B242">
        <v>2</v>
      </c>
      <c r="C242">
        <v>0</v>
      </c>
      <c r="D242">
        <v>2</v>
      </c>
      <c r="E242">
        <v>0</v>
      </c>
      <c r="F242" t="s">
        <v>31</v>
      </c>
      <c r="G242">
        <v>88</v>
      </c>
      <c r="H242" t="s">
        <v>22</v>
      </c>
      <c r="I242">
        <v>0</v>
      </c>
      <c r="J242">
        <v>0</v>
      </c>
      <c r="K242">
        <v>90</v>
      </c>
      <c r="L242">
        <v>1</v>
      </c>
      <c r="M242" t="s">
        <v>35</v>
      </c>
    </row>
    <row r="243" spans="1:13" x14ac:dyDescent="0.35">
      <c r="A243" t="s">
        <v>275</v>
      </c>
      <c r="B243">
        <v>2</v>
      </c>
      <c r="C243">
        <v>0</v>
      </c>
      <c r="D243">
        <v>1</v>
      </c>
      <c r="E243">
        <v>0</v>
      </c>
      <c r="F243" t="s">
        <v>31</v>
      </c>
      <c r="G243">
        <v>41</v>
      </c>
      <c r="H243" t="s">
        <v>21</v>
      </c>
      <c r="I243">
        <v>0</v>
      </c>
      <c r="J243">
        <v>0</v>
      </c>
      <c r="K243">
        <v>110</v>
      </c>
      <c r="L243">
        <v>0</v>
      </c>
      <c r="M243" t="s">
        <v>35</v>
      </c>
    </row>
    <row r="244" spans="1:13" x14ac:dyDescent="0.35">
      <c r="A244" t="s">
        <v>276</v>
      </c>
      <c r="B244">
        <v>1</v>
      </c>
      <c r="C244">
        <v>0</v>
      </c>
      <c r="D244">
        <v>3</v>
      </c>
      <c r="E244">
        <v>0</v>
      </c>
      <c r="F244" t="s">
        <v>31</v>
      </c>
      <c r="G244">
        <v>9</v>
      </c>
      <c r="H244" t="s">
        <v>14</v>
      </c>
      <c r="I244">
        <v>0</v>
      </c>
      <c r="J244">
        <v>0</v>
      </c>
      <c r="K244">
        <v>85</v>
      </c>
      <c r="L244">
        <v>0</v>
      </c>
      <c r="M244" t="s">
        <v>32</v>
      </c>
    </row>
    <row r="245" spans="1:13" x14ac:dyDescent="0.35">
      <c r="A245" t="s">
        <v>277</v>
      </c>
      <c r="B245">
        <v>2</v>
      </c>
      <c r="C245">
        <v>0</v>
      </c>
      <c r="D245">
        <v>2</v>
      </c>
      <c r="E245">
        <v>0</v>
      </c>
      <c r="F245" t="s">
        <v>31</v>
      </c>
      <c r="G245">
        <v>265</v>
      </c>
      <c r="H245" t="s">
        <v>18</v>
      </c>
      <c r="I245">
        <v>0</v>
      </c>
      <c r="J245">
        <v>0</v>
      </c>
      <c r="K245">
        <v>115</v>
      </c>
      <c r="L245">
        <v>1</v>
      </c>
      <c r="M245" t="s">
        <v>32</v>
      </c>
    </row>
    <row r="246" spans="1:13" x14ac:dyDescent="0.35">
      <c r="A246" t="s">
        <v>278</v>
      </c>
      <c r="B246">
        <v>3</v>
      </c>
      <c r="C246">
        <v>0</v>
      </c>
      <c r="D246">
        <v>1</v>
      </c>
      <c r="E246">
        <v>0</v>
      </c>
      <c r="F246" t="s">
        <v>8</v>
      </c>
      <c r="G246">
        <v>19</v>
      </c>
      <c r="H246" t="s">
        <v>16</v>
      </c>
      <c r="I246">
        <v>0</v>
      </c>
      <c r="J246">
        <v>0</v>
      </c>
      <c r="K246">
        <v>167</v>
      </c>
      <c r="L246">
        <v>0</v>
      </c>
      <c r="M246" t="s">
        <v>32</v>
      </c>
    </row>
    <row r="247" spans="1:13" x14ac:dyDescent="0.35">
      <c r="A247" t="s">
        <v>279</v>
      </c>
      <c r="B247">
        <v>1</v>
      </c>
      <c r="C247">
        <v>0</v>
      </c>
      <c r="D247">
        <v>1</v>
      </c>
      <c r="E247">
        <v>0</v>
      </c>
      <c r="F247" t="s">
        <v>31</v>
      </c>
      <c r="G247">
        <v>0</v>
      </c>
      <c r="H247" t="s">
        <v>15</v>
      </c>
      <c r="I247">
        <v>0</v>
      </c>
      <c r="J247">
        <v>0</v>
      </c>
      <c r="K247">
        <v>89</v>
      </c>
      <c r="L247">
        <v>0</v>
      </c>
      <c r="M247" t="s">
        <v>35</v>
      </c>
    </row>
    <row r="248" spans="1:13" x14ac:dyDescent="0.35">
      <c r="A248" t="s">
        <v>280</v>
      </c>
      <c r="B248">
        <v>2</v>
      </c>
      <c r="C248">
        <v>0</v>
      </c>
      <c r="D248">
        <v>2</v>
      </c>
      <c r="E248">
        <v>0</v>
      </c>
      <c r="F248" t="s">
        <v>31</v>
      </c>
      <c r="G248">
        <v>245</v>
      </c>
      <c r="H248" t="s">
        <v>18</v>
      </c>
      <c r="I248">
        <v>0</v>
      </c>
      <c r="J248">
        <v>0</v>
      </c>
      <c r="K248">
        <v>75</v>
      </c>
      <c r="L248">
        <v>0</v>
      </c>
      <c r="M248" t="s">
        <v>32</v>
      </c>
    </row>
    <row r="249" spans="1:13" x14ac:dyDescent="0.35">
      <c r="A249" t="s">
        <v>281</v>
      </c>
      <c r="B249">
        <v>2</v>
      </c>
      <c r="C249">
        <v>0</v>
      </c>
      <c r="D249">
        <v>8</v>
      </c>
      <c r="E249">
        <v>0</v>
      </c>
      <c r="F249" t="s">
        <v>31</v>
      </c>
      <c r="G249">
        <v>67</v>
      </c>
      <c r="H249" t="s">
        <v>24</v>
      </c>
      <c r="I249">
        <v>0</v>
      </c>
      <c r="J249">
        <v>0</v>
      </c>
      <c r="K249">
        <v>74.8</v>
      </c>
      <c r="L249">
        <v>1</v>
      </c>
      <c r="M249" t="s">
        <v>35</v>
      </c>
    </row>
    <row r="250" spans="1:13" x14ac:dyDescent="0.35">
      <c r="A250" t="s">
        <v>282</v>
      </c>
      <c r="B250">
        <v>2</v>
      </c>
      <c r="C250">
        <v>0</v>
      </c>
      <c r="D250">
        <v>1</v>
      </c>
      <c r="E250">
        <v>0</v>
      </c>
      <c r="F250" t="s">
        <v>31</v>
      </c>
      <c r="G250">
        <v>1</v>
      </c>
      <c r="H250" t="s">
        <v>19</v>
      </c>
      <c r="I250">
        <v>0</v>
      </c>
      <c r="J250">
        <v>0</v>
      </c>
      <c r="K250">
        <v>109</v>
      </c>
      <c r="L250">
        <v>0</v>
      </c>
      <c r="M250" t="s">
        <v>35</v>
      </c>
    </row>
    <row r="251" spans="1:13" x14ac:dyDescent="0.35">
      <c r="A251" t="s">
        <v>283</v>
      </c>
      <c r="B251">
        <v>2</v>
      </c>
      <c r="C251">
        <v>0</v>
      </c>
      <c r="D251">
        <v>2</v>
      </c>
      <c r="E251">
        <v>0</v>
      </c>
      <c r="F251" t="s">
        <v>31</v>
      </c>
      <c r="G251">
        <v>1</v>
      </c>
      <c r="H251" t="s">
        <v>22</v>
      </c>
      <c r="I251">
        <v>0</v>
      </c>
      <c r="J251">
        <v>0</v>
      </c>
      <c r="K251">
        <v>160</v>
      </c>
      <c r="L251">
        <v>2</v>
      </c>
      <c r="M251" t="s">
        <v>35</v>
      </c>
    </row>
    <row r="252" spans="1:13" x14ac:dyDescent="0.35">
      <c r="A252" t="s">
        <v>284</v>
      </c>
      <c r="B252">
        <v>2</v>
      </c>
      <c r="C252">
        <v>2</v>
      </c>
      <c r="D252">
        <v>4</v>
      </c>
      <c r="E252">
        <v>0</v>
      </c>
      <c r="F252" t="s">
        <v>10</v>
      </c>
      <c r="G252">
        <v>0</v>
      </c>
      <c r="H252" t="s">
        <v>17</v>
      </c>
      <c r="I252">
        <v>0</v>
      </c>
      <c r="J252">
        <v>0</v>
      </c>
      <c r="K252">
        <v>221</v>
      </c>
      <c r="L252">
        <v>1</v>
      </c>
      <c r="M252" t="s">
        <v>35</v>
      </c>
    </row>
    <row r="253" spans="1:13" x14ac:dyDescent="0.35">
      <c r="A253" t="s">
        <v>285</v>
      </c>
      <c r="B253">
        <v>2</v>
      </c>
      <c r="C253">
        <v>0</v>
      </c>
      <c r="D253">
        <v>2</v>
      </c>
      <c r="E253">
        <v>0</v>
      </c>
      <c r="F253" t="s">
        <v>8</v>
      </c>
      <c r="G253">
        <v>82</v>
      </c>
      <c r="H253" t="s">
        <v>22</v>
      </c>
      <c r="I253">
        <v>0</v>
      </c>
      <c r="J253">
        <v>0</v>
      </c>
      <c r="K253">
        <v>80.39</v>
      </c>
      <c r="L253">
        <v>1</v>
      </c>
      <c r="M253" t="s">
        <v>35</v>
      </c>
    </row>
    <row r="254" spans="1:13" x14ac:dyDescent="0.35">
      <c r="A254" t="s">
        <v>286</v>
      </c>
      <c r="B254">
        <v>2</v>
      </c>
      <c r="C254">
        <v>0</v>
      </c>
      <c r="D254">
        <v>2</v>
      </c>
      <c r="E254">
        <v>0</v>
      </c>
      <c r="F254" t="s">
        <v>8</v>
      </c>
      <c r="G254">
        <v>60</v>
      </c>
      <c r="H254" t="s">
        <v>21</v>
      </c>
      <c r="I254">
        <v>0</v>
      </c>
      <c r="J254">
        <v>0</v>
      </c>
      <c r="K254">
        <v>149.77000000000001</v>
      </c>
      <c r="L254">
        <v>1</v>
      </c>
      <c r="M254" t="s">
        <v>35</v>
      </c>
    </row>
    <row r="255" spans="1:13" x14ac:dyDescent="0.35">
      <c r="A255" t="s">
        <v>287</v>
      </c>
      <c r="B255">
        <v>3</v>
      </c>
      <c r="C255">
        <v>0</v>
      </c>
      <c r="D255">
        <v>5</v>
      </c>
      <c r="E255">
        <v>0</v>
      </c>
      <c r="F255" t="s">
        <v>8</v>
      </c>
      <c r="G255">
        <v>128</v>
      </c>
      <c r="H255" t="s">
        <v>21</v>
      </c>
      <c r="I255">
        <v>0</v>
      </c>
      <c r="J255">
        <v>0</v>
      </c>
      <c r="K255">
        <v>162</v>
      </c>
      <c r="L255">
        <v>2</v>
      </c>
      <c r="M255" t="s">
        <v>35</v>
      </c>
    </row>
    <row r="256" spans="1:13" x14ac:dyDescent="0.35">
      <c r="A256" t="s">
        <v>288</v>
      </c>
      <c r="B256">
        <v>3</v>
      </c>
      <c r="C256">
        <v>0</v>
      </c>
      <c r="D256">
        <v>7</v>
      </c>
      <c r="E256">
        <v>0</v>
      </c>
      <c r="F256" t="s">
        <v>8</v>
      </c>
      <c r="G256">
        <v>19</v>
      </c>
      <c r="H256" t="s">
        <v>16</v>
      </c>
      <c r="I256">
        <v>0</v>
      </c>
      <c r="J256">
        <v>0</v>
      </c>
      <c r="K256">
        <v>150.43</v>
      </c>
      <c r="L256">
        <v>2</v>
      </c>
      <c r="M256" t="s">
        <v>32</v>
      </c>
    </row>
    <row r="257" spans="1:13" x14ac:dyDescent="0.35">
      <c r="A257" t="s">
        <v>289</v>
      </c>
      <c r="B257">
        <v>1</v>
      </c>
      <c r="C257">
        <v>0</v>
      </c>
      <c r="D257">
        <v>2</v>
      </c>
      <c r="E257">
        <v>0</v>
      </c>
      <c r="F257" t="s">
        <v>31</v>
      </c>
      <c r="G257">
        <v>74</v>
      </c>
      <c r="H257" t="s">
        <v>21</v>
      </c>
      <c r="I257">
        <v>0</v>
      </c>
      <c r="J257">
        <v>0</v>
      </c>
      <c r="K257">
        <v>80</v>
      </c>
      <c r="L257">
        <v>0</v>
      </c>
      <c r="M257" t="s">
        <v>35</v>
      </c>
    </row>
    <row r="258" spans="1:13" x14ac:dyDescent="0.35">
      <c r="A258" t="s">
        <v>290</v>
      </c>
      <c r="B258">
        <v>2</v>
      </c>
      <c r="C258">
        <v>0</v>
      </c>
      <c r="D258">
        <v>2</v>
      </c>
      <c r="E258">
        <v>0</v>
      </c>
      <c r="F258" t="s">
        <v>31</v>
      </c>
      <c r="G258">
        <v>268</v>
      </c>
      <c r="H258" t="s">
        <v>22</v>
      </c>
      <c r="I258">
        <v>0</v>
      </c>
      <c r="J258">
        <v>0</v>
      </c>
      <c r="K258">
        <v>95.4</v>
      </c>
      <c r="L258">
        <v>0</v>
      </c>
      <c r="M258" t="s">
        <v>32</v>
      </c>
    </row>
    <row r="259" spans="1:13" x14ac:dyDescent="0.35">
      <c r="A259" t="s">
        <v>291</v>
      </c>
      <c r="B259">
        <v>2</v>
      </c>
      <c r="C259">
        <v>0</v>
      </c>
      <c r="D259">
        <v>2</v>
      </c>
      <c r="E259">
        <v>0</v>
      </c>
      <c r="F259" t="s">
        <v>31</v>
      </c>
      <c r="G259">
        <v>60</v>
      </c>
      <c r="H259" t="s">
        <v>21</v>
      </c>
      <c r="I259">
        <v>0</v>
      </c>
      <c r="J259">
        <v>0</v>
      </c>
      <c r="K259">
        <v>65</v>
      </c>
      <c r="L259">
        <v>0</v>
      </c>
      <c r="M259" t="s">
        <v>35</v>
      </c>
    </row>
    <row r="260" spans="1:13" x14ac:dyDescent="0.35">
      <c r="A260" t="s">
        <v>292</v>
      </c>
      <c r="B260">
        <v>2</v>
      </c>
      <c r="C260">
        <v>0</v>
      </c>
      <c r="D260">
        <v>4</v>
      </c>
      <c r="E260">
        <v>0</v>
      </c>
      <c r="F260" t="s">
        <v>8</v>
      </c>
      <c r="G260">
        <v>51</v>
      </c>
      <c r="H260" t="s">
        <v>23</v>
      </c>
      <c r="I260">
        <v>0</v>
      </c>
      <c r="J260">
        <v>0</v>
      </c>
      <c r="K260">
        <v>60</v>
      </c>
      <c r="L260">
        <v>1</v>
      </c>
      <c r="M260" t="s">
        <v>35</v>
      </c>
    </row>
    <row r="261" spans="1:13" x14ac:dyDescent="0.35">
      <c r="A261" t="s">
        <v>293</v>
      </c>
      <c r="B261">
        <v>2</v>
      </c>
      <c r="C261">
        <v>0</v>
      </c>
      <c r="D261">
        <v>2</v>
      </c>
      <c r="E261">
        <v>0</v>
      </c>
      <c r="F261" t="s">
        <v>8</v>
      </c>
      <c r="G261">
        <v>155</v>
      </c>
      <c r="H261" t="s">
        <v>21</v>
      </c>
      <c r="I261">
        <v>0</v>
      </c>
      <c r="J261">
        <v>0</v>
      </c>
      <c r="K261">
        <v>143.1</v>
      </c>
      <c r="L261">
        <v>0</v>
      </c>
      <c r="M261" t="s">
        <v>32</v>
      </c>
    </row>
    <row r="262" spans="1:13" x14ac:dyDescent="0.35">
      <c r="A262" t="s">
        <v>294</v>
      </c>
      <c r="B262">
        <v>2</v>
      </c>
      <c r="C262">
        <v>0</v>
      </c>
      <c r="D262">
        <v>1</v>
      </c>
      <c r="E262">
        <v>0</v>
      </c>
      <c r="F262" t="s">
        <v>31</v>
      </c>
      <c r="G262">
        <v>55</v>
      </c>
      <c r="H262" t="s">
        <v>16</v>
      </c>
      <c r="I262">
        <v>0</v>
      </c>
      <c r="J262">
        <v>0</v>
      </c>
      <c r="K262">
        <v>104</v>
      </c>
      <c r="L262">
        <v>0</v>
      </c>
      <c r="M262" t="s">
        <v>35</v>
      </c>
    </row>
    <row r="263" spans="1:13" x14ac:dyDescent="0.35">
      <c r="A263" t="s">
        <v>295</v>
      </c>
      <c r="B263">
        <v>1</v>
      </c>
      <c r="C263">
        <v>0</v>
      </c>
      <c r="D263">
        <v>2</v>
      </c>
      <c r="E263">
        <v>0</v>
      </c>
      <c r="F263" t="s">
        <v>31</v>
      </c>
      <c r="G263">
        <v>95</v>
      </c>
      <c r="H263" t="s">
        <v>23</v>
      </c>
      <c r="I263">
        <v>0</v>
      </c>
      <c r="J263">
        <v>0</v>
      </c>
      <c r="K263">
        <v>90</v>
      </c>
      <c r="L263">
        <v>2</v>
      </c>
      <c r="M263" t="s">
        <v>32</v>
      </c>
    </row>
    <row r="264" spans="1:13" x14ac:dyDescent="0.35">
      <c r="A264" t="s">
        <v>296</v>
      </c>
      <c r="B264">
        <v>2</v>
      </c>
      <c r="C264">
        <v>0</v>
      </c>
      <c r="D264">
        <v>2</v>
      </c>
      <c r="E264">
        <v>0</v>
      </c>
      <c r="F264" t="s">
        <v>31</v>
      </c>
      <c r="G264">
        <v>137</v>
      </c>
      <c r="H264" t="s">
        <v>23</v>
      </c>
      <c r="I264">
        <v>0</v>
      </c>
      <c r="J264">
        <v>0</v>
      </c>
      <c r="K264">
        <v>90</v>
      </c>
      <c r="L264">
        <v>1</v>
      </c>
      <c r="M264" t="s">
        <v>32</v>
      </c>
    </row>
    <row r="265" spans="1:13" x14ac:dyDescent="0.35">
      <c r="A265" t="s">
        <v>297</v>
      </c>
      <c r="B265">
        <v>2</v>
      </c>
      <c r="C265">
        <v>0</v>
      </c>
      <c r="D265">
        <v>4</v>
      </c>
      <c r="E265">
        <v>0</v>
      </c>
      <c r="F265" t="s">
        <v>31</v>
      </c>
      <c r="G265">
        <v>100</v>
      </c>
      <c r="H265" t="s">
        <v>16</v>
      </c>
      <c r="I265">
        <v>0</v>
      </c>
      <c r="J265">
        <v>0</v>
      </c>
      <c r="K265">
        <v>82.88</v>
      </c>
      <c r="L265">
        <v>0</v>
      </c>
      <c r="M265" t="s">
        <v>32</v>
      </c>
    </row>
    <row r="266" spans="1:13" x14ac:dyDescent="0.35">
      <c r="A266" t="s">
        <v>298</v>
      </c>
      <c r="B266">
        <v>2</v>
      </c>
      <c r="C266">
        <v>0</v>
      </c>
      <c r="D266">
        <v>3</v>
      </c>
      <c r="E266">
        <v>0</v>
      </c>
      <c r="F266" t="s">
        <v>31</v>
      </c>
      <c r="G266">
        <v>34</v>
      </c>
      <c r="H266" t="s">
        <v>21</v>
      </c>
      <c r="I266">
        <v>0</v>
      </c>
      <c r="J266">
        <v>0</v>
      </c>
      <c r="K266">
        <v>224.67</v>
      </c>
      <c r="L266">
        <v>0</v>
      </c>
      <c r="M266" t="s">
        <v>32</v>
      </c>
    </row>
    <row r="267" spans="1:13" x14ac:dyDescent="0.35">
      <c r="A267" t="s">
        <v>299</v>
      </c>
      <c r="B267">
        <v>1</v>
      </c>
      <c r="C267">
        <v>0</v>
      </c>
      <c r="D267">
        <v>1</v>
      </c>
      <c r="E267">
        <v>0</v>
      </c>
      <c r="F267" t="s">
        <v>8</v>
      </c>
      <c r="G267">
        <v>3</v>
      </c>
      <c r="H267" t="s">
        <v>16</v>
      </c>
      <c r="I267">
        <v>0</v>
      </c>
      <c r="J267">
        <v>0</v>
      </c>
      <c r="K267">
        <v>127.8</v>
      </c>
      <c r="L267">
        <v>0</v>
      </c>
      <c r="M267" t="s">
        <v>35</v>
      </c>
    </row>
    <row r="268" spans="1:13" x14ac:dyDescent="0.35">
      <c r="A268" t="s">
        <v>300</v>
      </c>
      <c r="B268">
        <v>1</v>
      </c>
      <c r="C268">
        <v>0</v>
      </c>
      <c r="D268">
        <v>2</v>
      </c>
      <c r="E268">
        <v>1</v>
      </c>
      <c r="F268" t="s">
        <v>31</v>
      </c>
      <c r="G268">
        <v>6</v>
      </c>
      <c r="H268" t="s">
        <v>20</v>
      </c>
      <c r="I268">
        <v>0</v>
      </c>
      <c r="J268">
        <v>0</v>
      </c>
      <c r="K268">
        <v>67</v>
      </c>
      <c r="L268">
        <v>1</v>
      </c>
      <c r="M268" t="s">
        <v>35</v>
      </c>
    </row>
    <row r="269" spans="1:13" x14ac:dyDescent="0.35">
      <c r="A269" t="s">
        <v>301</v>
      </c>
      <c r="B269">
        <v>1</v>
      </c>
      <c r="C269">
        <v>0</v>
      </c>
      <c r="D269">
        <v>3</v>
      </c>
      <c r="E269">
        <v>0</v>
      </c>
      <c r="F269" t="s">
        <v>31</v>
      </c>
      <c r="G269">
        <v>118</v>
      </c>
      <c r="H269" t="s">
        <v>18</v>
      </c>
      <c r="I269">
        <v>0</v>
      </c>
      <c r="J269">
        <v>0</v>
      </c>
      <c r="K269">
        <v>110</v>
      </c>
      <c r="L269">
        <v>0</v>
      </c>
      <c r="M269" t="s">
        <v>35</v>
      </c>
    </row>
    <row r="270" spans="1:13" x14ac:dyDescent="0.35">
      <c r="A270" t="s">
        <v>302</v>
      </c>
      <c r="B270">
        <v>1</v>
      </c>
      <c r="C270">
        <v>0</v>
      </c>
      <c r="D270">
        <v>5</v>
      </c>
      <c r="E270">
        <v>0</v>
      </c>
      <c r="F270" t="s">
        <v>8</v>
      </c>
      <c r="G270">
        <v>66</v>
      </c>
      <c r="H270" t="s">
        <v>18</v>
      </c>
      <c r="I270">
        <v>0</v>
      </c>
      <c r="J270">
        <v>0</v>
      </c>
      <c r="K270">
        <v>122.72</v>
      </c>
      <c r="L270">
        <v>0</v>
      </c>
      <c r="M270" t="s">
        <v>35</v>
      </c>
    </row>
    <row r="271" spans="1:13" x14ac:dyDescent="0.35">
      <c r="A271" t="s">
        <v>303</v>
      </c>
      <c r="B271">
        <v>2</v>
      </c>
      <c r="C271">
        <v>0</v>
      </c>
      <c r="D271">
        <v>7</v>
      </c>
      <c r="E271">
        <v>0</v>
      </c>
      <c r="F271" t="s">
        <v>6</v>
      </c>
      <c r="G271">
        <v>34</v>
      </c>
      <c r="H271" t="s">
        <v>91</v>
      </c>
      <c r="I271">
        <v>0</v>
      </c>
      <c r="J271">
        <v>0</v>
      </c>
      <c r="K271">
        <v>71.52</v>
      </c>
      <c r="L271">
        <v>0</v>
      </c>
      <c r="M271" t="s">
        <v>35</v>
      </c>
    </row>
    <row r="272" spans="1:13" x14ac:dyDescent="0.35">
      <c r="A272" t="s">
        <v>304</v>
      </c>
      <c r="B272">
        <v>2</v>
      </c>
      <c r="C272">
        <v>0</v>
      </c>
      <c r="D272">
        <v>3</v>
      </c>
      <c r="E272">
        <v>0</v>
      </c>
      <c r="F272" t="s">
        <v>31</v>
      </c>
      <c r="G272">
        <v>16</v>
      </c>
      <c r="H272" t="s">
        <v>21</v>
      </c>
      <c r="I272">
        <v>0</v>
      </c>
      <c r="J272">
        <v>0</v>
      </c>
      <c r="K272">
        <v>95</v>
      </c>
      <c r="L272">
        <v>0</v>
      </c>
      <c r="M272" t="s">
        <v>35</v>
      </c>
    </row>
    <row r="273" spans="1:13" x14ac:dyDescent="0.35">
      <c r="A273" t="s">
        <v>305</v>
      </c>
      <c r="B273">
        <v>2</v>
      </c>
      <c r="C273">
        <v>0</v>
      </c>
      <c r="D273">
        <v>3</v>
      </c>
      <c r="E273">
        <v>0</v>
      </c>
      <c r="F273" t="s">
        <v>31</v>
      </c>
      <c r="G273">
        <v>5</v>
      </c>
      <c r="H273" t="s">
        <v>20</v>
      </c>
      <c r="I273">
        <v>0</v>
      </c>
      <c r="J273">
        <v>0</v>
      </c>
      <c r="K273">
        <v>94.5</v>
      </c>
      <c r="L273">
        <v>0</v>
      </c>
      <c r="M273" t="s">
        <v>35</v>
      </c>
    </row>
    <row r="274" spans="1:13" x14ac:dyDescent="0.35">
      <c r="A274" t="s">
        <v>306</v>
      </c>
      <c r="B274">
        <v>2</v>
      </c>
      <c r="C274">
        <v>1</v>
      </c>
      <c r="D274">
        <v>0</v>
      </c>
      <c r="E274">
        <v>0</v>
      </c>
      <c r="F274" t="s">
        <v>31</v>
      </c>
      <c r="G274">
        <v>1</v>
      </c>
      <c r="H274" t="s">
        <v>22</v>
      </c>
      <c r="I274">
        <v>0</v>
      </c>
      <c r="J274">
        <v>0</v>
      </c>
      <c r="K274">
        <v>0</v>
      </c>
      <c r="L274">
        <v>1</v>
      </c>
      <c r="M274" t="s">
        <v>35</v>
      </c>
    </row>
    <row r="275" spans="1:13" x14ac:dyDescent="0.35">
      <c r="A275" t="s">
        <v>307</v>
      </c>
      <c r="B275">
        <v>2</v>
      </c>
      <c r="C275">
        <v>0</v>
      </c>
      <c r="D275">
        <v>7</v>
      </c>
      <c r="E275">
        <v>0</v>
      </c>
      <c r="F275" t="s">
        <v>8</v>
      </c>
      <c r="G275">
        <v>57</v>
      </c>
      <c r="H275" t="s">
        <v>17</v>
      </c>
      <c r="I275">
        <v>0</v>
      </c>
      <c r="J275">
        <v>0</v>
      </c>
      <c r="K275">
        <v>140.4</v>
      </c>
      <c r="L275">
        <v>1</v>
      </c>
      <c r="M275" t="s">
        <v>32</v>
      </c>
    </row>
    <row r="276" spans="1:13" x14ac:dyDescent="0.35">
      <c r="A276" t="s">
        <v>308</v>
      </c>
      <c r="B276">
        <v>2</v>
      </c>
      <c r="C276">
        <v>0</v>
      </c>
      <c r="D276">
        <v>4</v>
      </c>
      <c r="E276">
        <v>0</v>
      </c>
      <c r="F276" t="s">
        <v>31</v>
      </c>
      <c r="G276">
        <v>14</v>
      </c>
      <c r="H276" t="s">
        <v>24</v>
      </c>
      <c r="I276">
        <v>0</v>
      </c>
      <c r="J276">
        <v>0</v>
      </c>
      <c r="K276">
        <v>107</v>
      </c>
      <c r="L276">
        <v>0</v>
      </c>
      <c r="M276" t="s">
        <v>35</v>
      </c>
    </row>
    <row r="277" spans="1:13" x14ac:dyDescent="0.35">
      <c r="A277" t="s">
        <v>309</v>
      </c>
      <c r="B277">
        <v>2</v>
      </c>
      <c r="C277">
        <v>0</v>
      </c>
      <c r="D277">
        <v>4</v>
      </c>
      <c r="E277">
        <v>0</v>
      </c>
      <c r="F277" t="s">
        <v>31</v>
      </c>
      <c r="G277">
        <v>123</v>
      </c>
      <c r="H277" t="s">
        <v>17</v>
      </c>
      <c r="I277">
        <v>0</v>
      </c>
      <c r="J277">
        <v>0</v>
      </c>
      <c r="K277">
        <v>113.55</v>
      </c>
      <c r="L277">
        <v>0</v>
      </c>
      <c r="M277" t="s">
        <v>32</v>
      </c>
    </row>
    <row r="278" spans="1:13" x14ac:dyDescent="0.35">
      <c r="A278" t="s">
        <v>310</v>
      </c>
      <c r="B278">
        <v>2</v>
      </c>
      <c r="C278">
        <v>0</v>
      </c>
      <c r="D278">
        <v>1</v>
      </c>
      <c r="E278">
        <v>0</v>
      </c>
      <c r="F278" t="s">
        <v>31</v>
      </c>
      <c r="G278">
        <v>286</v>
      </c>
      <c r="H278" t="s">
        <v>22</v>
      </c>
      <c r="I278">
        <v>0</v>
      </c>
      <c r="J278">
        <v>0</v>
      </c>
      <c r="K278">
        <v>90</v>
      </c>
      <c r="L278">
        <v>0</v>
      </c>
      <c r="M278" t="s">
        <v>32</v>
      </c>
    </row>
    <row r="279" spans="1:13" x14ac:dyDescent="0.35">
      <c r="A279" t="s">
        <v>311</v>
      </c>
      <c r="B279">
        <v>2</v>
      </c>
      <c r="C279">
        <v>0</v>
      </c>
      <c r="D279">
        <v>1</v>
      </c>
      <c r="E279">
        <v>0</v>
      </c>
      <c r="F279" t="s">
        <v>31</v>
      </c>
      <c r="G279">
        <v>40</v>
      </c>
      <c r="H279" t="s">
        <v>19</v>
      </c>
      <c r="I279">
        <v>0</v>
      </c>
      <c r="J279">
        <v>0</v>
      </c>
      <c r="K279">
        <v>125</v>
      </c>
      <c r="L279">
        <v>1</v>
      </c>
      <c r="M279" t="s">
        <v>35</v>
      </c>
    </row>
    <row r="280" spans="1:13" x14ac:dyDescent="0.35">
      <c r="A280" t="s">
        <v>312</v>
      </c>
      <c r="B280">
        <v>1</v>
      </c>
      <c r="C280">
        <v>0</v>
      </c>
      <c r="D280">
        <v>7</v>
      </c>
      <c r="E280">
        <v>0</v>
      </c>
      <c r="F280" t="s">
        <v>31</v>
      </c>
      <c r="G280">
        <v>141</v>
      </c>
      <c r="H280" t="s">
        <v>21</v>
      </c>
      <c r="I280">
        <v>0</v>
      </c>
      <c r="J280">
        <v>0</v>
      </c>
      <c r="K280">
        <v>118.8</v>
      </c>
      <c r="L280">
        <v>1</v>
      </c>
      <c r="M280" t="s">
        <v>32</v>
      </c>
    </row>
    <row r="281" spans="1:13" x14ac:dyDescent="0.35">
      <c r="A281" t="s">
        <v>313</v>
      </c>
      <c r="B281">
        <v>2</v>
      </c>
      <c r="C281">
        <v>0</v>
      </c>
      <c r="D281">
        <v>2</v>
      </c>
      <c r="E281">
        <v>0</v>
      </c>
      <c r="F281" t="s">
        <v>31</v>
      </c>
      <c r="G281">
        <v>29</v>
      </c>
      <c r="H281" t="s">
        <v>24</v>
      </c>
      <c r="I281">
        <v>0</v>
      </c>
      <c r="J281">
        <v>0</v>
      </c>
      <c r="K281">
        <v>85</v>
      </c>
      <c r="L281">
        <v>0</v>
      </c>
      <c r="M281" t="s">
        <v>35</v>
      </c>
    </row>
    <row r="282" spans="1:13" x14ac:dyDescent="0.35">
      <c r="A282" t="s">
        <v>314</v>
      </c>
      <c r="B282">
        <v>2</v>
      </c>
      <c r="C282">
        <v>0</v>
      </c>
      <c r="D282">
        <v>4</v>
      </c>
      <c r="E282">
        <v>0</v>
      </c>
      <c r="F282" t="s">
        <v>8</v>
      </c>
      <c r="G282">
        <v>107</v>
      </c>
      <c r="H282" t="s">
        <v>23</v>
      </c>
      <c r="I282">
        <v>0</v>
      </c>
      <c r="J282">
        <v>0</v>
      </c>
      <c r="K282">
        <v>117.28</v>
      </c>
      <c r="L282">
        <v>0</v>
      </c>
      <c r="M282" t="s">
        <v>35</v>
      </c>
    </row>
    <row r="283" spans="1:13" x14ac:dyDescent="0.35">
      <c r="A283" t="s">
        <v>315</v>
      </c>
      <c r="B283">
        <v>1</v>
      </c>
      <c r="C283">
        <v>0</v>
      </c>
      <c r="D283">
        <v>2</v>
      </c>
      <c r="E283">
        <v>0</v>
      </c>
      <c r="F283" t="s">
        <v>31</v>
      </c>
      <c r="G283">
        <v>5</v>
      </c>
      <c r="H283" t="s">
        <v>23</v>
      </c>
      <c r="I283">
        <v>0</v>
      </c>
      <c r="J283">
        <v>0</v>
      </c>
      <c r="K283">
        <v>82.35</v>
      </c>
      <c r="L283">
        <v>0</v>
      </c>
      <c r="M283" t="s">
        <v>35</v>
      </c>
    </row>
    <row r="284" spans="1:13" x14ac:dyDescent="0.35">
      <c r="A284" t="s">
        <v>316</v>
      </c>
      <c r="B284">
        <v>1</v>
      </c>
      <c r="C284">
        <v>0</v>
      </c>
      <c r="D284">
        <v>2</v>
      </c>
      <c r="E284">
        <v>0</v>
      </c>
      <c r="F284" t="s">
        <v>31</v>
      </c>
      <c r="G284">
        <v>74</v>
      </c>
      <c r="H284" t="s">
        <v>21</v>
      </c>
      <c r="I284">
        <v>0</v>
      </c>
      <c r="J284">
        <v>0</v>
      </c>
      <c r="K284">
        <v>80</v>
      </c>
      <c r="L284">
        <v>0</v>
      </c>
      <c r="M284" t="s">
        <v>35</v>
      </c>
    </row>
    <row r="285" spans="1:13" x14ac:dyDescent="0.35">
      <c r="A285" t="s">
        <v>317</v>
      </c>
      <c r="B285">
        <v>2</v>
      </c>
      <c r="C285">
        <v>0</v>
      </c>
      <c r="D285">
        <v>3</v>
      </c>
      <c r="E285">
        <v>0</v>
      </c>
      <c r="F285" t="s">
        <v>31</v>
      </c>
      <c r="G285">
        <v>161</v>
      </c>
      <c r="H285" t="s">
        <v>15</v>
      </c>
      <c r="I285">
        <v>0</v>
      </c>
      <c r="J285">
        <v>0</v>
      </c>
      <c r="K285">
        <v>130</v>
      </c>
      <c r="L285">
        <v>0</v>
      </c>
      <c r="M285" t="s">
        <v>32</v>
      </c>
    </row>
    <row r="286" spans="1:13" x14ac:dyDescent="0.35">
      <c r="A286" t="s">
        <v>318</v>
      </c>
      <c r="B286">
        <v>2</v>
      </c>
      <c r="C286">
        <v>0</v>
      </c>
      <c r="D286">
        <v>3</v>
      </c>
      <c r="E286">
        <v>0</v>
      </c>
      <c r="F286" t="s">
        <v>31</v>
      </c>
      <c r="G286">
        <v>62</v>
      </c>
      <c r="H286" t="s">
        <v>23</v>
      </c>
      <c r="I286">
        <v>0</v>
      </c>
      <c r="J286">
        <v>0</v>
      </c>
      <c r="K286">
        <v>93.6</v>
      </c>
      <c r="L286">
        <v>2</v>
      </c>
      <c r="M286" t="s">
        <v>35</v>
      </c>
    </row>
    <row r="287" spans="1:13" x14ac:dyDescent="0.35">
      <c r="A287" t="s">
        <v>319</v>
      </c>
      <c r="B287">
        <v>2</v>
      </c>
      <c r="C287">
        <v>0</v>
      </c>
      <c r="D287">
        <v>4</v>
      </c>
      <c r="E287">
        <v>0</v>
      </c>
      <c r="F287" t="s">
        <v>31</v>
      </c>
      <c r="G287">
        <v>136</v>
      </c>
      <c r="H287" t="s">
        <v>22</v>
      </c>
      <c r="I287">
        <v>0</v>
      </c>
      <c r="J287">
        <v>0</v>
      </c>
      <c r="K287">
        <v>118.8</v>
      </c>
      <c r="L287">
        <v>0</v>
      </c>
      <c r="M287" t="s">
        <v>32</v>
      </c>
    </row>
    <row r="288" spans="1:13" x14ac:dyDescent="0.35">
      <c r="A288" t="s">
        <v>320</v>
      </c>
      <c r="B288">
        <v>2</v>
      </c>
      <c r="C288">
        <v>0</v>
      </c>
      <c r="D288">
        <v>1</v>
      </c>
      <c r="E288">
        <v>0</v>
      </c>
      <c r="F288" t="s">
        <v>31</v>
      </c>
      <c r="G288">
        <v>1</v>
      </c>
      <c r="H288" t="s">
        <v>15</v>
      </c>
      <c r="I288">
        <v>0</v>
      </c>
      <c r="J288">
        <v>0</v>
      </c>
      <c r="K288">
        <v>97</v>
      </c>
      <c r="L288">
        <v>1</v>
      </c>
      <c r="M288" t="s">
        <v>35</v>
      </c>
    </row>
    <row r="289" spans="1:13" x14ac:dyDescent="0.35">
      <c r="A289" t="s">
        <v>321</v>
      </c>
      <c r="B289">
        <v>2</v>
      </c>
      <c r="C289">
        <v>0</v>
      </c>
      <c r="D289">
        <v>2</v>
      </c>
      <c r="E289">
        <v>0</v>
      </c>
      <c r="F289" t="s">
        <v>31</v>
      </c>
      <c r="G289">
        <v>56</v>
      </c>
      <c r="H289" t="s">
        <v>17</v>
      </c>
      <c r="I289">
        <v>0</v>
      </c>
      <c r="J289">
        <v>0</v>
      </c>
      <c r="K289">
        <v>116.1</v>
      </c>
      <c r="L289">
        <v>0</v>
      </c>
      <c r="M289" t="s">
        <v>32</v>
      </c>
    </row>
    <row r="290" spans="1:13" x14ac:dyDescent="0.35">
      <c r="A290" t="s">
        <v>322</v>
      </c>
      <c r="B290">
        <v>2</v>
      </c>
      <c r="C290">
        <v>0</v>
      </c>
      <c r="D290">
        <v>4</v>
      </c>
      <c r="E290">
        <v>0</v>
      </c>
      <c r="F290" t="s">
        <v>31</v>
      </c>
      <c r="G290">
        <v>131</v>
      </c>
      <c r="H290" t="s">
        <v>20</v>
      </c>
      <c r="I290">
        <v>0</v>
      </c>
      <c r="J290">
        <v>0</v>
      </c>
      <c r="K290">
        <v>105.3</v>
      </c>
      <c r="L290">
        <v>0</v>
      </c>
      <c r="M290" t="s">
        <v>32</v>
      </c>
    </row>
    <row r="291" spans="1:13" x14ac:dyDescent="0.35">
      <c r="A291" t="s">
        <v>323</v>
      </c>
      <c r="B291">
        <v>1</v>
      </c>
      <c r="C291">
        <v>0</v>
      </c>
      <c r="D291">
        <v>2</v>
      </c>
      <c r="E291">
        <v>0</v>
      </c>
      <c r="F291" t="s">
        <v>31</v>
      </c>
      <c r="G291">
        <v>256</v>
      </c>
      <c r="H291" t="s">
        <v>18</v>
      </c>
      <c r="I291">
        <v>0</v>
      </c>
      <c r="J291">
        <v>0</v>
      </c>
      <c r="K291">
        <v>90</v>
      </c>
      <c r="L291">
        <v>0</v>
      </c>
      <c r="M291" t="s">
        <v>35</v>
      </c>
    </row>
    <row r="292" spans="1:13" x14ac:dyDescent="0.35">
      <c r="A292" t="s">
        <v>324</v>
      </c>
      <c r="B292">
        <v>2</v>
      </c>
      <c r="C292">
        <v>2</v>
      </c>
      <c r="D292">
        <v>1</v>
      </c>
      <c r="E292">
        <v>0</v>
      </c>
      <c r="F292" t="s">
        <v>10</v>
      </c>
      <c r="G292">
        <v>13</v>
      </c>
      <c r="H292" t="s">
        <v>20</v>
      </c>
      <c r="I292">
        <v>0</v>
      </c>
      <c r="J292">
        <v>0</v>
      </c>
      <c r="K292">
        <v>153</v>
      </c>
      <c r="L292">
        <v>2</v>
      </c>
      <c r="M292" t="s">
        <v>35</v>
      </c>
    </row>
    <row r="293" spans="1:13" x14ac:dyDescent="0.35">
      <c r="A293" t="s">
        <v>325</v>
      </c>
      <c r="B293">
        <v>3</v>
      </c>
      <c r="C293">
        <v>0</v>
      </c>
      <c r="D293">
        <v>4</v>
      </c>
      <c r="E293">
        <v>0</v>
      </c>
      <c r="F293" t="s">
        <v>8</v>
      </c>
      <c r="G293">
        <v>92</v>
      </c>
      <c r="H293" t="s">
        <v>19</v>
      </c>
      <c r="I293">
        <v>0</v>
      </c>
      <c r="J293">
        <v>0</v>
      </c>
      <c r="K293">
        <v>137.69999999999999</v>
      </c>
      <c r="L293">
        <v>0</v>
      </c>
      <c r="M293" t="s">
        <v>35</v>
      </c>
    </row>
    <row r="294" spans="1:13" x14ac:dyDescent="0.35">
      <c r="A294" t="s">
        <v>326</v>
      </c>
      <c r="B294">
        <v>2</v>
      </c>
      <c r="C294">
        <v>0</v>
      </c>
      <c r="D294">
        <v>2</v>
      </c>
      <c r="E294">
        <v>0</v>
      </c>
      <c r="F294" t="s">
        <v>8</v>
      </c>
      <c r="G294">
        <v>163</v>
      </c>
      <c r="H294" t="s">
        <v>19</v>
      </c>
      <c r="I294">
        <v>0</v>
      </c>
      <c r="J294">
        <v>0</v>
      </c>
      <c r="K294">
        <v>118.8</v>
      </c>
      <c r="L294">
        <v>1</v>
      </c>
      <c r="M294" t="s">
        <v>32</v>
      </c>
    </row>
    <row r="295" spans="1:13" x14ac:dyDescent="0.35">
      <c r="A295" t="s">
        <v>327</v>
      </c>
      <c r="B295">
        <v>2</v>
      </c>
      <c r="C295">
        <v>0</v>
      </c>
      <c r="D295">
        <v>3</v>
      </c>
      <c r="E295">
        <v>0</v>
      </c>
      <c r="F295" t="s">
        <v>31</v>
      </c>
      <c r="G295">
        <v>79</v>
      </c>
      <c r="H295" t="s">
        <v>18</v>
      </c>
      <c r="I295">
        <v>0</v>
      </c>
      <c r="J295">
        <v>0</v>
      </c>
      <c r="K295">
        <v>126.9</v>
      </c>
      <c r="L295">
        <v>1</v>
      </c>
      <c r="M295" t="s">
        <v>35</v>
      </c>
    </row>
    <row r="296" spans="1:13" x14ac:dyDescent="0.35">
      <c r="A296" t="s">
        <v>328</v>
      </c>
      <c r="B296">
        <v>2</v>
      </c>
      <c r="C296">
        <v>0</v>
      </c>
      <c r="D296">
        <v>3</v>
      </c>
      <c r="E296">
        <v>0</v>
      </c>
      <c r="F296" t="s">
        <v>31</v>
      </c>
      <c r="G296">
        <v>56</v>
      </c>
      <c r="H296" t="s">
        <v>21</v>
      </c>
      <c r="I296">
        <v>0</v>
      </c>
      <c r="J296">
        <v>0</v>
      </c>
      <c r="K296">
        <v>135.9</v>
      </c>
      <c r="L296">
        <v>0</v>
      </c>
      <c r="M296" t="s">
        <v>32</v>
      </c>
    </row>
    <row r="297" spans="1:13" x14ac:dyDescent="0.35">
      <c r="A297" t="s">
        <v>329</v>
      </c>
      <c r="B297">
        <v>2</v>
      </c>
      <c r="C297">
        <v>0</v>
      </c>
      <c r="D297">
        <v>2</v>
      </c>
      <c r="E297">
        <v>0</v>
      </c>
      <c r="F297" t="s">
        <v>31</v>
      </c>
      <c r="G297">
        <v>53</v>
      </c>
      <c r="H297" t="s">
        <v>22</v>
      </c>
      <c r="I297">
        <v>0</v>
      </c>
      <c r="J297">
        <v>0</v>
      </c>
      <c r="K297">
        <v>107.1</v>
      </c>
      <c r="L297">
        <v>1</v>
      </c>
      <c r="M297" t="s">
        <v>32</v>
      </c>
    </row>
    <row r="298" spans="1:13" x14ac:dyDescent="0.35">
      <c r="A298" t="s">
        <v>330</v>
      </c>
      <c r="B298">
        <v>2</v>
      </c>
      <c r="C298">
        <v>0</v>
      </c>
      <c r="D298">
        <v>1</v>
      </c>
      <c r="E298">
        <v>0</v>
      </c>
      <c r="F298" t="s">
        <v>31</v>
      </c>
      <c r="G298">
        <v>14</v>
      </c>
      <c r="H298" t="s">
        <v>14</v>
      </c>
      <c r="I298">
        <v>0</v>
      </c>
      <c r="J298">
        <v>0</v>
      </c>
      <c r="K298">
        <v>79</v>
      </c>
      <c r="L298">
        <v>1</v>
      </c>
      <c r="M298" t="s">
        <v>32</v>
      </c>
    </row>
    <row r="299" spans="1:13" x14ac:dyDescent="0.35">
      <c r="A299" t="s">
        <v>331</v>
      </c>
      <c r="B299">
        <v>1</v>
      </c>
      <c r="C299">
        <v>0</v>
      </c>
      <c r="D299">
        <v>2</v>
      </c>
      <c r="E299">
        <v>0</v>
      </c>
      <c r="F299" t="s">
        <v>31</v>
      </c>
      <c r="G299">
        <v>4</v>
      </c>
      <c r="H299" t="s">
        <v>16</v>
      </c>
      <c r="I299">
        <v>0</v>
      </c>
      <c r="J299">
        <v>0</v>
      </c>
      <c r="K299">
        <v>103</v>
      </c>
      <c r="L299">
        <v>0</v>
      </c>
      <c r="M299" t="s">
        <v>35</v>
      </c>
    </row>
    <row r="300" spans="1:13" x14ac:dyDescent="0.35">
      <c r="A300" t="s">
        <v>332</v>
      </c>
      <c r="B300">
        <v>2</v>
      </c>
      <c r="C300">
        <v>0</v>
      </c>
      <c r="D300">
        <v>2</v>
      </c>
      <c r="E300">
        <v>0</v>
      </c>
      <c r="F300" t="s">
        <v>31</v>
      </c>
      <c r="G300">
        <v>0</v>
      </c>
      <c r="H300" t="s">
        <v>20</v>
      </c>
      <c r="I300">
        <v>0</v>
      </c>
      <c r="J300">
        <v>0</v>
      </c>
      <c r="K300">
        <v>97</v>
      </c>
      <c r="L300">
        <v>1</v>
      </c>
      <c r="M300" t="s">
        <v>35</v>
      </c>
    </row>
    <row r="301" spans="1:13" x14ac:dyDescent="0.35">
      <c r="A301" t="s">
        <v>333</v>
      </c>
      <c r="B301">
        <v>1</v>
      </c>
      <c r="C301">
        <v>0</v>
      </c>
      <c r="D301">
        <v>4</v>
      </c>
      <c r="E301">
        <v>0</v>
      </c>
      <c r="F301" t="s">
        <v>31</v>
      </c>
      <c r="G301">
        <v>5</v>
      </c>
      <c r="H301" t="s">
        <v>21</v>
      </c>
      <c r="I301">
        <v>0</v>
      </c>
      <c r="J301">
        <v>0</v>
      </c>
      <c r="K301">
        <v>206</v>
      </c>
      <c r="L301">
        <v>1</v>
      </c>
      <c r="M301" t="s">
        <v>35</v>
      </c>
    </row>
    <row r="302" spans="1:13" x14ac:dyDescent="0.35">
      <c r="A302" t="s">
        <v>334</v>
      </c>
      <c r="B302">
        <v>1</v>
      </c>
      <c r="C302">
        <v>0</v>
      </c>
      <c r="D302">
        <v>6</v>
      </c>
      <c r="E302">
        <v>0</v>
      </c>
      <c r="F302" t="s">
        <v>31</v>
      </c>
      <c r="G302">
        <v>245</v>
      </c>
      <c r="H302" t="s">
        <v>19</v>
      </c>
      <c r="I302">
        <v>0</v>
      </c>
      <c r="J302">
        <v>0</v>
      </c>
      <c r="K302">
        <v>110</v>
      </c>
      <c r="L302">
        <v>0</v>
      </c>
      <c r="M302" t="s">
        <v>32</v>
      </c>
    </row>
    <row r="303" spans="1:13" x14ac:dyDescent="0.35">
      <c r="A303" t="s">
        <v>335</v>
      </c>
      <c r="B303">
        <v>1</v>
      </c>
      <c r="C303">
        <v>0</v>
      </c>
      <c r="D303">
        <v>1</v>
      </c>
      <c r="E303">
        <v>0</v>
      </c>
      <c r="F303" t="s">
        <v>31</v>
      </c>
      <c r="G303">
        <v>0</v>
      </c>
      <c r="H303" t="s">
        <v>17</v>
      </c>
      <c r="I303">
        <v>1</v>
      </c>
      <c r="J303">
        <v>2</v>
      </c>
      <c r="K303">
        <v>0</v>
      </c>
      <c r="L303">
        <v>3</v>
      </c>
      <c r="M303" t="s">
        <v>35</v>
      </c>
    </row>
    <row r="304" spans="1:13" x14ac:dyDescent="0.35">
      <c r="A304" t="s">
        <v>336</v>
      </c>
      <c r="B304">
        <v>2</v>
      </c>
      <c r="C304">
        <v>0</v>
      </c>
      <c r="D304">
        <v>3</v>
      </c>
      <c r="E304">
        <v>0</v>
      </c>
      <c r="F304" t="s">
        <v>31</v>
      </c>
      <c r="G304">
        <v>50</v>
      </c>
      <c r="H304" t="s">
        <v>18</v>
      </c>
      <c r="I304">
        <v>0</v>
      </c>
      <c r="J304">
        <v>0</v>
      </c>
      <c r="K304">
        <v>89.1</v>
      </c>
      <c r="L304">
        <v>0</v>
      </c>
      <c r="M304" t="s">
        <v>32</v>
      </c>
    </row>
    <row r="305" spans="1:13" x14ac:dyDescent="0.35">
      <c r="A305" t="s">
        <v>337</v>
      </c>
      <c r="B305">
        <v>2</v>
      </c>
      <c r="C305">
        <v>0</v>
      </c>
      <c r="D305">
        <v>3</v>
      </c>
      <c r="E305">
        <v>0</v>
      </c>
      <c r="F305" t="s">
        <v>31</v>
      </c>
      <c r="G305">
        <v>221</v>
      </c>
      <c r="H305" t="s">
        <v>22</v>
      </c>
      <c r="I305">
        <v>0</v>
      </c>
      <c r="J305">
        <v>0</v>
      </c>
      <c r="K305">
        <v>65</v>
      </c>
      <c r="L305">
        <v>0</v>
      </c>
      <c r="M305" t="s">
        <v>35</v>
      </c>
    </row>
    <row r="306" spans="1:13" x14ac:dyDescent="0.35">
      <c r="A306" t="s">
        <v>338</v>
      </c>
      <c r="B306">
        <v>1</v>
      </c>
      <c r="C306">
        <v>0</v>
      </c>
      <c r="D306">
        <v>3</v>
      </c>
      <c r="E306">
        <v>0</v>
      </c>
      <c r="F306" t="s">
        <v>31</v>
      </c>
      <c r="G306">
        <v>166</v>
      </c>
      <c r="H306" t="s">
        <v>23</v>
      </c>
      <c r="I306">
        <v>0</v>
      </c>
      <c r="J306">
        <v>0</v>
      </c>
      <c r="K306">
        <v>110</v>
      </c>
      <c r="L306">
        <v>0</v>
      </c>
      <c r="M306" t="s">
        <v>32</v>
      </c>
    </row>
    <row r="307" spans="1:13" x14ac:dyDescent="0.35">
      <c r="A307" t="s">
        <v>339</v>
      </c>
      <c r="B307">
        <v>1</v>
      </c>
      <c r="C307">
        <v>0</v>
      </c>
      <c r="D307">
        <v>4</v>
      </c>
      <c r="E307">
        <v>0</v>
      </c>
      <c r="F307" t="s">
        <v>31</v>
      </c>
      <c r="G307">
        <v>10</v>
      </c>
      <c r="H307" t="s">
        <v>23</v>
      </c>
      <c r="I307">
        <v>0</v>
      </c>
      <c r="J307">
        <v>0</v>
      </c>
      <c r="K307">
        <v>97</v>
      </c>
      <c r="L307">
        <v>2</v>
      </c>
      <c r="M307" t="s">
        <v>35</v>
      </c>
    </row>
    <row r="308" spans="1:13" x14ac:dyDescent="0.35">
      <c r="A308" t="s">
        <v>340</v>
      </c>
      <c r="B308">
        <v>2</v>
      </c>
      <c r="C308">
        <v>0</v>
      </c>
      <c r="D308">
        <v>3</v>
      </c>
      <c r="E308">
        <v>0</v>
      </c>
      <c r="F308" t="s">
        <v>31</v>
      </c>
      <c r="G308">
        <v>57</v>
      </c>
      <c r="H308" t="s">
        <v>23</v>
      </c>
      <c r="I308">
        <v>0</v>
      </c>
      <c r="J308">
        <v>0</v>
      </c>
      <c r="K308">
        <v>79.2</v>
      </c>
      <c r="L308">
        <v>1</v>
      </c>
      <c r="M308" t="s">
        <v>32</v>
      </c>
    </row>
    <row r="309" spans="1:13" x14ac:dyDescent="0.35">
      <c r="A309" t="s">
        <v>341</v>
      </c>
      <c r="B309">
        <v>2</v>
      </c>
      <c r="C309">
        <v>0</v>
      </c>
      <c r="D309">
        <v>3</v>
      </c>
      <c r="E309">
        <v>0</v>
      </c>
      <c r="F309" t="s">
        <v>31</v>
      </c>
      <c r="G309">
        <v>37</v>
      </c>
      <c r="H309" t="s">
        <v>15</v>
      </c>
      <c r="I309">
        <v>0</v>
      </c>
      <c r="J309">
        <v>0</v>
      </c>
      <c r="K309">
        <v>63</v>
      </c>
      <c r="L309">
        <v>0</v>
      </c>
      <c r="M309" t="s">
        <v>35</v>
      </c>
    </row>
    <row r="310" spans="1:13" x14ac:dyDescent="0.35">
      <c r="A310" t="s">
        <v>342</v>
      </c>
      <c r="B310">
        <v>2</v>
      </c>
      <c r="C310">
        <v>0</v>
      </c>
      <c r="D310">
        <v>3</v>
      </c>
      <c r="E310">
        <v>0</v>
      </c>
      <c r="F310" t="s">
        <v>31</v>
      </c>
      <c r="G310">
        <v>0</v>
      </c>
      <c r="H310" t="s">
        <v>19</v>
      </c>
      <c r="I310">
        <v>0</v>
      </c>
      <c r="J310">
        <v>0</v>
      </c>
      <c r="K310">
        <v>161</v>
      </c>
      <c r="L310">
        <v>0</v>
      </c>
      <c r="M310" t="s">
        <v>35</v>
      </c>
    </row>
    <row r="311" spans="1:13" x14ac:dyDescent="0.35">
      <c r="A311" t="s">
        <v>343</v>
      </c>
      <c r="B311">
        <v>2</v>
      </c>
      <c r="C311">
        <v>0</v>
      </c>
      <c r="D311">
        <v>2</v>
      </c>
      <c r="E311">
        <v>0</v>
      </c>
      <c r="F311" t="s">
        <v>31</v>
      </c>
      <c r="G311">
        <v>167</v>
      </c>
      <c r="H311" t="s">
        <v>19</v>
      </c>
      <c r="I311">
        <v>0</v>
      </c>
      <c r="J311">
        <v>0</v>
      </c>
      <c r="K311">
        <v>72.25</v>
      </c>
      <c r="L311">
        <v>1</v>
      </c>
      <c r="M311" t="s">
        <v>35</v>
      </c>
    </row>
    <row r="312" spans="1:13" x14ac:dyDescent="0.35">
      <c r="A312" t="s">
        <v>344</v>
      </c>
      <c r="B312">
        <v>2</v>
      </c>
      <c r="C312">
        <v>0</v>
      </c>
      <c r="D312">
        <v>1</v>
      </c>
      <c r="E312">
        <v>0</v>
      </c>
      <c r="F312" t="s">
        <v>31</v>
      </c>
      <c r="G312">
        <v>3</v>
      </c>
      <c r="H312" t="s">
        <v>14</v>
      </c>
      <c r="I312">
        <v>0</v>
      </c>
      <c r="J312">
        <v>0</v>
      </c>
      <c r="K312">
        <v>31</v>
      </c>
      <c r="L312">
        <v>1</v>
      </c>
      <c r="M312" t="s">
        <v>35</v>
      </c>
    </row>
    <row r="313" spans="1:13" x14ac:dyDescent="0.35">
      <c r="A313" t="s">
        <v>345</v>
      </c>
      <c r="B313">
        <v>1</v>
      </c>
      <c r="C313">
        <v>0</v>
      </c>
      <c r="D313">
        <v>2</v>
      </c>
      <c r="E313">
        <v>0</v>
      </c>
      <c r="F313" t="s">
        <v>31</v>
      </c>
      <c r="G313">
        <v>12</v>
      </c>
      <c r="H313" t="s">
        <v>24</v>
      </c>
      <c r="I313">
        <v>0</v>
      </c>
      <c r="J313">
        <v>0</v>
      </c>
      <c r="K313">
        <v>79</v>
      </c>
      <c r="L313">
        <v>0</v>
      </c>
      <c r="M313" t="s">
        <v>35</v>
      </c>
    </row>
    <row r="314" spans="1:13" x14ac:dyDescent="0.35">
      <c r="A314" t="s">
        <v>346</v>
      </c>
      <c r="B314">
        <v>2</v>
      </c>
      <c r="C314">
        <v>0</v>
      </c>
      <c r="D314">
        <v>4</v>
      </c>
      <c r="E314">
        <v>0</v>
      </c>
      <c r="F314" t="s">
        <v>31</v>
      </c>
      <c r="G314">
        <v>250</v>
      </c>
      <c r="H314" t="s">
        <v>22</v>
      </c>
      <c r="I314">
        <v>0</v>
      </c>
      <c r="J314">
        <v>0</v>
      </c>
      <c r="K314">
        <v>90.95</v>
      </c>
      <c r="L314">
        <v>0</v>
      </c>
      <c r="M314" t="s">
        <v>32</v>
      </c>
    </row>
    <row r="315" spans="1:13" x14ac:dyDescent="0.35">
      <c r="A315" t="s">
        <v>347</v>
      </c>
      <c r="B315">
        <v>2</v>
      </c>
      <c r="C315">
        <v>0</v>
      </c>
      <c r="D315">
        <v>2</v>
      </c>
      <c r="E315">
        <v>0</v>
      </c>
      <c r="F315" t="s">
        <v>8</v>
      </c>
      <c r="G315">
        <v>2</v>
      </c>
      <c r="H315" t="s">
        <v>22</v>
      </c>
      <c r="I315">
        <v>0</v>
      </c>
      <c r="J315">
        <v>0</v>
      </c>
      <c r="K315">
        <v>134.75</v>
      </c>
      <c r="L315">
        <v>1</v>
      </c>
      <c r="M315" t="s">
        <v>35</v>
      </c>
    </row>
    <row r="316" spans="1:13" x14ac:dyDescent="0.35">
      <c r="A316" t="s">
        <v>348</v>
      </c>
      <c r="B316">
        <v>2</v>
      </c>
      <c r="C316">
        <v>0</v>
      </c>
      <c r="D316">
        <v>1</v>
      </c>
      <c r="E316">
        <v>0</v>
      </c>
      <c r="F316" t="s">
        <v>31</v>
      </c>
      <c r="G316">
        <v>55</v>
      </c>
      <c r="H316" t="s">
        <v>16</v>
      </c>
      <c r="I316">
        <v>0</v>
      </c>
      <c r="J316">
        <v>0</v>
      </c>
      <c r="K316">
        <v>104</v>
      </c>
      <c r="L316">
        <v>0</v>
      </c>
      <c r="M316" t="s">
        <v>35</v>
      </c>
    </row>
    <row r="317" spans="1:13" x14ac:dyDescent="0.35">
      <c r="A317" t="s">
        <v>349</v>
      </c>
      <c r="B317">
        <v>1</v>
      </c>
      <c r="C317">
        <v>0</v>
      </c>
      <c r="D317">
        <v>1</v>
      </c>
      <c r="E317">
        <v>0</v>
      </c>
      <c r="F317" t="s">
        <v>31</v>
      </c>
      <c r="G317">
        <v>28</v>
      </c>
      <c r="H317" t="s">
        <v>23</v>
      </c>
      <c r="I317">
        <v>0</v>
      </c>
      <c r="J317">
        <v>0</v>
      </c>
      <c r="K317">
        <v>110</v>
      </c>
      <c r="L317">
        <v>0</v>
      </c>
      <c r="M317" t="s">
        <v>32</v>
      </c>
    </row>
    <row r="318" spans="1:13" x14ac:dyDescent="0.35">
      <c r="A318" t="s">
        <v>350</v>
      </c>
      <c r="B318">
        <v>2</v>
      </c>
      <c r="C318">
        <v>0</v>
      </c>
      <c r="D318">
        <v>7</v>
      </c>
      <c r="E318">
        <v>0</v>
      </c>
      <c r="F318" t="s">
        <v>31</v>
      </c>
      <c r="G318">
        <v>207</v>
      </c>
      <c r="H318" t="s">
        <v>20</v>
      </c>
      <c r="I318">
        <v>0</v>
      </c>
      <c r="J318">
        <v>0</v>
      </c>
      <c r="K318">
        <v>90.95</v>
      </c>
      <c r="L318">
        <v>1</v>
      </c>
      <c r="M318" t="s">
        <v>35</v>
      </c>
    </row>
    <row r="319" spans="1:13" x14ac:dyDescent="0.35">
      <c r="A319" t="s">
        <v>351</v>
      </c>
      <c r="B319">
        <v>2</v>
      </c>
      <c r="C319">
        <v>0</v>
      </c>
      <c r="D319">
        <v>4</v>
      </c>
      <c r="E319">
        <v>0</v>
      </c>
      <c r="F319" t="s">
        <v>31</v>
      </c>
      <c r="G319">
        <v>87</v>
      </c>
      <c r="H319" t="s">
        <v>16</v>
      </c>
      <c r="I319">
        <v>0</v>
      </c>
      <c r="J319">
        <v>0</v>
      </c>
      <c r="K319">
        <v>80.75</v>
      </c>
      <c r="L319">
        <v>1</v>
      </c>
      <c r="M319" t="s">
        <v>35</v>
      </c>
    </row>
    <row r="320" spans="1:13" x14ac:dyDescent="0.35">
      <c r="A320" t="s">
        <v>352</v>
      </c>
      <c r="B320">
        <v>1</v>
      </c>
      <c r="C320">
        <v>0</v>
      </c>
      <c r="D320">
        <v>4</v>
      </c>
      <c r="E320">
        <v>0</v>
      </c>
      <c r="F320" t="s">
        <v>31</v>
      </c>
      <c r="G320">
        <v>13</v>
      </c>
      <c r="H320" t="s">
        <v>22</v>
      </c>
      <c r="I320">
        <v>0</v>
      </c>
      <c r="J320">
        <v>0</v>
      </c>
      <c r="K320">
        <v>93.75</v>
      </c>
      <c r="L320">
        <v>2</v>
      </c>
      <c r="M320" t="s">
        <v>35</v>
      </c>
    </row>
    <row r="321" spans="1:13" x14ac:dyDescent="0.35">
      <c r="A321" t="s">
        <v>353</v>
      </c>
      <c r="B321">
        <v>2</v>
      </c>
      <c r="C321">
        <v>0</v>
      </c>
      <c r="D321">
        <v>3</v>
      </c>
      <c r="E321">
        <v>0</v>
      </c>
      <c r="F321" t="s">
        <v>31</v>
      </c>
      <c r="G321">
        <v>271</v>
      </c>
      <c r="H321" t="s">
        <v>21</v>
      </c>
      <c r="I321">
        <v>0</v>
      </c>
      <c r="J321">
        <v>0</v>
      </c>
      <c r="K321">
        <v>101.33</v>
      </c>
      <c r="L321">
        <v>1</v>
      </c>
      <c r="M321" t="s">
        <v>32</v>
      </c>
    </row>
    <row r="322" spans="1:13" x14ac:dyDescent="0.35">
      <c r="A322" t="s">
        <v>354</v>
      </c>
      <c r="B322">
        <v>2</v>
      </c>
      <c r="C322">
        <v>0</v>
      </c>
      <c r="D322">
        <v>2</v>
      </c>
      <c r="E322">
        <v>0</v>
      </c>
      <c r="F322" t="s">
        <v>31</v>
      </c>
      <c r="G322">
        <v>102</v>
      </c>
      <c r="H322" t="s">
        <v>22</v>
      </c>
      <c r="I322">
        <v>0</v>
      </c>
      <c r="J322">
        <v>0</v>
      </c>
      <c r="K322">
        <v>101.5</v>
      </c>
      <c r="L322">
        <v>0</v>
      </c>
      <c r="M322" t="s">
        <v>32</v>
      </c>
    </row>
    <row r="323" spans="1:13" x14ac:dyDescent="0.35">
      <c r="A323" t="s">
        <v>355</v>
      </c>
      <c r="B323">
        <v>2</v>
      </c>
      <c r="C323">
        <v>0</v>
      </c>
      <c r="D323">
        <v>2</v>
      </c>
      <c r="E323">
        <v>0</v>
      </c>
      <c r="F323" t="s">
        <v>31</v>
      </c>
      <c r="G323">
        <v>21</v>
      </c>
      <c r="H323" t="s">
        <v>14</v>
      </c>
      <c r="I323">
        <v>0</v>
      </c>
      <c r="J323">
        <v>0</v>
      </c>
      <c r="K323">
        <v>81</v>
      </c>
      <c r="L323">
        <v>0</v>
      </c>
      <c r="M323" t="s">
        <v>35</v>
      </c>
    </row>
    <row r="324" spans="1:13" x14ac:dyDescent="0.35">
      <c r="A324" t="s">
        <v>356</v>
      </c>
      <c r="B324">
        <v>2</v>
      </c>
      <c r="C324">
        <v>0</v>
      </c>
      <c r="D324">
        <v>3</v>
      </c>
      <c r="E324">
        <v>0</v>
      </c>
      <c r="F324" t="s">
        <v>31</v>
      </c>
      <c r="G324">
        <v>47</v>
      </c>
      <c r="H324" t="s">
        <v>91</v>
      </c>
      <c r="I324">
        <v>0</v>
      </c>
      <c r="J324">
        <v>0</v>
      </c>
      <c r="K324">
        <v>60</v>
      </c>
      <c r="L324">
        <v>0</v>
      </c>
      <c r="M324" t="s">
        <v>35</v>
      </c>
    </row>
    <row r="325" spans="1:13" x14ac:dyDescent="0.35">
      <c r="A325" t="s">
        <v>357</v>
      </c>
      <c r="B325">
        <v>2</v>
      </c>
      <c r="C325">
        <v>0</v>
      </c>
      <c r="D325">
        <v>3</v>
      </c>
      <c r="E325">
        <v>0</v>
      </c>
      <c r="F325" t="s">
        <v>31</v>
      </c>
      <c r="G325">
        <v>71</v>
      </c>
      <c r="H325" t="s">
        <v>21</v>
      </c>
      <c r="I325">
        <v>0</v>
      </c>
      <c r="J325">
        <v>0</v>
      </c>
      <c r="K325">
        <v>95</v>
      </c>
      <c r="L325">
        <v>0</v>
      </c>
      <c r="M325" t="s">
        <v>35</v>
      </c>
    </row>
    <row r="326" spans="1:13" x14ac:dyDescent="0.35">
      <c r="A326" t="s">
        <v>358</v>
      </c>
      <c r="B326">
        <v>2</v>
      </c>
      <c r="C326">
        <v>0</v>
      </c>
      <c r="D326">
        <v>3</v>
      </c>
      <c r="E326">
        <v>0</v>
      </c>
      <c r="F326" t="s">
        <v>8</v>
      </c>
      <c r="G326">
        <v>89</v>
      </c>
      <c r="H326" t="s">
        <v>15</v>
      </c>
      <c r="I326">
        <v>0</v>
      </c>
      <c r="J326">
        <v>0</v>
      </c>
      <c r="K326">
        <v>105.3</v>
      </c>
      <c r="L326">
        <v>1</v>
      </c>
      <c r="M326" t="s">
        <v>32</v>
      </c>
    </row>
    <row r="327" spans="1:13" x14ac:dyDescent="0.35">
      <c r="A327" t="s">
        <v>359</v>
      </c>
      <c r="B327">
        <v>2</v>
      </c>
      <c r="C327">
        <v>0</v>
      </c>
      <c r="D327">
        <v>5</v>
      </c>
      <c r="E327">
        <v>0</v>
      </c>
      <c r="F327" t="s">
        <v>31</v>
      </c>
      <c r="G327">
        <v>23</v>
      </c>
      <c r="H327" t="s">
        <v>22</v>
      </c>
      <c r="I327">
        <v>0</v>
      </c>
      <c r="J327">
        <v>0</v>
      </c>
      <c r="K327">
        <v>118.98</v>
      </c>
      <c r="L327">
        <v>0</v>
      </c>
      <c r="M327" t="s">
        <v>35</v>
      </c>
    </row>
    <row r="328" spans="1:13" x14ac:dyDescent="0.35">
      <c r="A328" t="s">
        <v>360</v>
      </c>
      <c r="B328">
        <v>2</v>
      </c>
      <c r="C328">
        <v>0</v>
      </c>
      <c r="D328">
        <v>2</v>
      </c>
      <c r="E328">
        <v>0</v>
      </c>
      <c r="F328" t="s">
        <v>31</v>
      </c>
      <c r="G328">
        <v>10</v>
      </c>
      <c r="H328" t="s">
        <v>14</v>
      </c>
      <c r="I328">
        <v>0</v>
      </c>
      <c r="J328">
        <v>0</v>
      </c>
      <c r="K328">
        <v>92</v>
      </c>
      <c r="L328">
        <v>0</v>
      </c>
      <c r="M328" t="s">
        <v>35</v>
      </c>
    </row>
    <row r="329" spans="1:13" x14ac:dyDescent="0.35">
      <c r="A329" t="s">
        <v>361</v>
      </c>
      <c r="B329">
        <v>1</v>
      </c>
      <c r="C329">
        <v>0</v>
      </c>
      <c r="D329">
        <v>1</v>
      </c>
      <c r="E329">
        <v>0</v>
      </c>
      <c r="F329" t="s">
        <v>31</v>
      </c>
      <c r="G329">
        <v>14</v>
      </c>
      <c r="H329" t="s">
        <v>24</v>
      </c>
      <c r="I329">
        <v>0</v>
      </c>
      <c r="J329">
        <v>0</v>
      </c>
      <c r="K329">
        <v>67</v>
      </c>
      <c r="L329">
        <v>0</v>
      </c>
      <c r="M329" t="s">
        <v>35</v>
      </c>
    </row>
    <row r="330" spans="1:13" x14ac:dyDescent="0.35">
      <c r="A330" t="s">
        <v>362</v>
      </c>
      <c r="B330">
        <v>2</v>
      </c>
      <c r="C330">
        <v>0</v>
      </c>
      <c r="D330">
        <v>6</v>
      </c>
      <c r="E330">
        <v>0</v>
      </c>
      <c r="F330" t="s">
        <v>31</v>
      </c>
      <c r="G330">
        <v>147</v>
      </c>
      <c r="H330" t="s">
        <v>19</v>
      </c>
      <c r="I330">
        <v>0</v>
      </c>
      <c r="J330">
        <v>0</v>
      </c>
      <c r="K330">
        <v>78.760000000000005</v>
      </c>
      <c r="L330">
        <v>0</v>
      </c>
      <c r="M330" t="s">
        <v>32</v>
      </c>
    </row>
    <row r="331" spans="1:13" x14ac:dyDescent="0.35">
      <c r="A331" t="s">
        <v>363</v>
      </c>
      <c r="B331">
        <v>2</v>
      </c>
      <c r="C331">
        <v>0</v>
      </c>
      <c r="D331">
        <v>3</v>
      </c>
      <c r="E331">
        <v>0</v>
      </c>
      <c r="F331" t="s">
        <v>31</v>
      </c>
      <c r="G331">
        <v>18</v>
      </c>
      <c r="H331" t="s">
        <v>91</v>
      </c>
      <c r="I331">
        <v>0</v>
      </c>
      <c r="J331">
        <v>0</v>
      </c>
      <c r="K331">
        <v>77</v>
      </c>
      <c r="L331">
        <v>1</v>
      </c>
      <c r="M331" t="s">
        <v>35</v>
      </c>
    </row>
    <row r="332" spans="1:13" x14ac:dyDescent="0.35">
      <c r="A332" t="s">
        <v>364</v>
      </c>
      <c r="B332">
        <v>3</v>
      </c>
      <c r="C332">
        <v>0</v>
      </c>
      <c r="D332">
        <v>2</v>
      </c>
      <c r="E332">
        <v>0</v>
      </c>
      <c r="F332" t="s">
        <v>8</v>
      </c>
      <c r="G332">
        <v>10</v>
      </c>
      <c r="H332" t="s">
        <v>14</v>
      </c>
      <c r="I332">
        <v>0</v>
      </c>
      <c r="J332">
        <v>0</v>
      </c>
      <c r="K332">
        <v>130</v>
      </c>
      <c r="L332">
        <v>2</v>
      </c>
      <c r="M332" t="s">
        <v>35</v>
      </c>
    </row>
    <row r="333" spans="1:13" x14ac:dyDescent="0.35">
      <c r="A333" t="s">
        <v>365</v>
      </c>
      <c r="B333">
        <v>2</v>
      </c>
      <c r="C333">
        <v>0</v>
      </c>
      <c r="D333">
        <v>4</v>
      </c>
      <c r="E333">
        <v>0</v>
      </c>
      <c r="F333" t="s">
        <v>8</v>
      </c>
      <c r="G333">
        <v>40</v>
      </c>
      <c r="H333" t="s">
        <v>15</v>
      </c>
      <c r="I333">
        <v>0</v>
      </c>
      <c r="J333">
        <v>0</v>
      </c>
      <c r="K333">
        <v>108.23</v>
      </c>
      <c r="L333">
        <v>0</v>
      </c>
      <c r="M333" t="s">
        <v>35</v>
      </c>
    </row>
    <row r="334" spans="1:13" x14ac:dyDescent="0.35">
      <c r="A334" t="s">
        <v>366</v>
      </c>
      <c r="B334">
        <v>2</v>
      </c>
      <c r="C334">
        <v>0</v>
      </c>
      <c r="D334">
        <v>4</v>
      </c>
      <c r="E334">
        <v>0</v>
      </c>
      <c r="F334" t="s">
        <v>31</v>
      </c>
      <c r="G334">
        <v>47</v>
      </c>
      <c r="H334" t="s">
        <v>18</v>
      </c>
      <c r="I334">
        <v>0</v>
      </c>
      <c r="J334">
        <v>0</v>
      </c>
      <c r="K334">
        <v>70.12</v>
      </c>
      <c r="L334">
        <v>1</v>
      </c>
      <c r="M334" t="s">
        <v>35</v>
      </c>
    </row>
    <row r="335" spans="1:13" x14ac:dyDescent="0.35">
      <c r="A335" t="s">
        <v>367</v>
      </c>
      <c r="B335">
        <v>2</v>
      </c>
      <c r="C335">
        <v>0</v>
      </c>
      <c r="D335">
        <v>10</v>
      </c>
      <c r="E335">
        <v>0</v>
      </c>
      <c r="F335" t="s">
        <v>31</v>
      </c>
      <c r="G335">
        <v>7</v>
      </c>
      <c r="H335" t="s">
        <v>24</v>
      </c>
      <c r="I335">
        <v>0</v>
      </c>
      <c r="J335">
        <v>0</v>
      </c>
      <c r="K335">
        <v>74.8</v>
      </c>
      <c r="L335">
        <v>1</v>
      </c>
      <c r="M335" t="s">
        <v>35</v>
      </c>
    </row>
    <row r="336" spans="1:13" x14ac:dyDescent="0.35">
      <c r="A336" t="s">
        <v>368</v>
      </c>
      <c r="B336">
        <v>2</v>
      </c>
      <c r="C336">
        <v>0</v>
      </c>
      <c r="D336">
        <v>2</v>
      </c>
      <c r="E336">
        <v>0</v>
      </c>
      <c r="F336" t="s">
        <v>31</v>
      </c>
      <c r="G336">
        <v>86</v>
      </c>
      <c r="H336" t="s">
        <v>21</v>
      </c>
      <c r="I336">
        <v>0</v>
      </c>
      <c r="J336">
        <v>0</v>
      </c>
      <c r="K336">
        <v>100</v>
      </c>
      <c r="L336">
        <v>0</v>
      </c>
      <c r="M336" t="s">
        <v>35</v>
      </c>
    </row>
    <row r="337" spans="1:13" x14ac:dyDescent="0.35">
      <c r="A337" t="s">
        <v>369</v>
      </c>
      <c r="B337">
        <v>1</v>
      </c>
      <c r="C337">
        <v>0</v>
      </c>
      <c r="D337">
        <v>2</v>
      </c>
      <c r="E337">
        <v>0</v>
      </c>
      <c r="F337" t="s">
        <v>31</v>
      </c>
      <c r="G337">
        <v>33</v>
      </c>
      <c r="H337" t="s">
        <v>21</v>
      </c>
      <c r="I337">
        <v>0</v>
      </c>
      <c r="J337">
        <v>0</v>
      </c>
      <c r="K337">
        <v>65</v>
      </c>
      <c r="L337">
        <v>0</v>
      </c>
      <c r="M337" t="s">
        <v>35</v>
      </c>
    </row>
    <row r="338" spans="1:13" x14ac:dyDescent="0.35">
      <c r="A338" t="s">
        <v>370</v>
      </c>
      <c r="B338">
        <v>2</v>
      </c>
      <c r="C338">
        <v>0</v>
      </c>
      <c r="D338">
        <v>3</v>
      </c>
      <c r="E338">
        <v>0</v>
      </c>
      <c r="F338" t="s">
        <v>31</v>
      </c>
      <c r="G338">
        <v>150</v>
      </c>
      <c r="H338" t="s">
        <v>20</v>
      </c>
      <c r="I338">
        <v>0</v>
      </c>
      <c r="J338">
        <v>0</v>
      </c>
      <c r="K338">
        <v>76.5</v>
      </c>
      <c r="L338">
        <v>1</v>
      </c>
      <c r="M338" t="s">
        <v>35</v>
      </c>
    </row>
    <row r="339" spans="1:13" x14ac:dyDescent="0.35">
      <c r="A339" t="s">
        <v>371</v>
      </c>
      <c r="B339">
        <v>2</v>
      </c>
      <c r="C339">
        <v>0</v>
      </c>
      <c r="D339">
        <v>4</v>
      </c>
      <c r="E339">
        <v>0</v>
      </c>
      <c r="F339" t="s">
        <v>31</v>
      </c>
      <c r="G339">
        <v>112</v>
      </c>
      <c r="H339" t="s">
        <v>20</v>
      </c>
      <c r="I339">
        <v>0</v>
      </c>
      <c r="J339">
        <v>0</v>
      </c>
      <c r="K339">
        <v>76.5</v>
      </c>
      <c r="L339">
        <v>1</v>
      </c>
      <c r="M339" t="s">
        <v>32</v>
      </c>
    </row>
    <row r="340" spans="1:13" x14ac:dyDescent="0.35">
      <c r="A340" t="s">
        <v>372</v>
      </c>
      <c r="B340">
        <v>2</v>
      </c>
      <c r="C340">
        <v>0</v>
      </c>
      <c r="D340">
        <v>2</v>
      </c>
      <c r="E340">
        <v>0</v>
      </c>
      <c r="F340" t="s">
        <v>31</v>
      </c>
      <c r="G340">
        <v>298</v>
      </c>
      <c r="H340" t="s">
        <v>17</v>
      </c>
      <c r="I340">
        <v>0</v>
      </c>
      <c r="J340">
        <v>0</v>
      </c>
      <c r="K340">
        <v>75</v>
      </c>
      <c r="L340">
        <v>0</v>
      </c>
      <c r="M340" t="s">
        <v>32</v>
      </c>
    </row>
    <row r="341" spans="1:13" x14ac:dyDescent="0.35">
      <c r="A341" t="s">
        <v>373</v>
      </c>
      <c r="B341">
        <v>3</v>
      </c>
      <c r="C341">
        <v>0</v>
      </c>
      <c r="D341">
        <v>3</v>
      </c>
      <c r="E341">
        <v>0</v>
      </c>
      <c r="F341" t="s">
        <v>8</v>
      </c>
      <c r="G341">
        <v>86</v>
      </c>
      <c r="H341" t="s">
        <v>24</v>
      </c>
      <c r="I341">
        <v>0</v>
      </c>
      <c r="J341">
        <v>0</v>
      </c>
      <c r="K341">
        <v>140</v>
      </c>
      <c r="L341">
        <v>2</v>
      </c>
      <c r="M341" t="s">
        <v>35</v>
      </c>
    </row>
    <row r="342" spans="1:13" x14ac:dyDescent="0.35">
      <c r="A342" t="s">
        <v>374</v>
      </c>
      <c r="B342">
        <v>1</v>
      </c>
      <c r="C342">
        <v>0</v>
      </c>
      <c r="D342">
        <v>3</v>
      </c>
      <c r="E342">
        <v>0</v>
      </c>
      <c r="F342" t="s">
        <v>31</v>
      </c>
      <c r="G342">
        <v>55</v>
      </c>
      <c r="H342" t="s">
        <v>14</v>
      </c>
      <c r="I342">
        <v>0</v>
      </c>
      <c r="J342">
        <v>0</v>
      </c>
      <c r="K342">
        <v>73.900000000000006</v>
      </c>
      <c r="L342">
        <v>1</v>
      </c>
      <c r="M342" t="s">
        <v>35</v>
      </c>
    </row>
    <row r="343" spans="1:13" x14ac:dyDescent="0.35">
      <c r="A343" t="s">
        <v>375</v>
      </c>
      <c r="B343">
        <v>2</v>
      </c>
      <c r="C343">
        <v>0</v>
      </c>
      <c r="D343">
        <v>3</v>
      </c>
      <c r="E343">
        <v>0</v>
      </c>
      <c r="F343" t="s">
        <v>31</v>
      </c>
      <c r="G343">
        <v>17</v>
      </c>
      <c r="H343" t="s">
        <v>22</v>
      </c>
      <c r="I343">
        <v>0</v>
      </c>
      <c r="J343">
        <v>0</v>
      </c>
      <c r="K343">
        <v>106.77</v>
      </c>
      <c r="L343">
        <v>1</v>
      </c>
      <c r="M343" t="s">
        <v>35</v>
      </c>
    </row>
    <row r="344" spans="1:13" x14ac:dyDescent="0.35">
      <c r="A344" t="s">
        <v>376</v>
      </c>
      <c r="B344">
        <v>2</v>
      </c>
      <c r="C344">
        <v>0</v>
      </c>
      <c r="D344">
        <v>1</v>
      </c>
      <c r="E344">
        <v>0</v>
      </c>
      <c r="F344" t="s">
        <v>8</v>
      </c>
      <c r="G344">
        <v>27</v>
      </c>
      <c r="H344" t="s">
        <v>17</v>
      </c>
      <c r="I344">
        <v>0</v>
      </c>
      <c r="J344">
        <v>0</v>
      </c>
      <c r="K344">
        <v>156</v>
      </c>
      <c r="L344">
        <v>0</v>
      </c>
      <c r="M344" t="s">
        <v>35</v>
      </c>
    </row>
    <row r="345" spans="1:13" x14ac:dyDescent="0.35">
      <c r="A345" t="s">
        <v>377</v>
      </c>
      <c r="B345">
        <v>3</v>
      </c>
      <c r="C345">
        <v>0</v>
      </c>
      <c r="D345">
        <v>1</v>
      </c>
      <c r="E345">
        <v>0</v>
      </c>
      <c r="F345" t="s">
        <v>8</v>
      </c>
      <c r="G345">
        <v>146</v>
      </c>
      <c r="H345" t="s">
        <v>19</v>
      </c>
      <c r="I345">
        <v>0</v>
      </c>
      <c r="J345">
        <v>0</v>
      </c>
      <c r="K345">
        <v>146.69999999999999</v>
      </c>
      <c r="L345">
        <v>2</v>
      </c>
      <c r="M345" t="s">
        <v>35</v>
      </c>
    </row>
    <row r="346" spans="1:13" x14ac:dyDescent="0.35">
      <c r="A346" t="s">
        <v>378</v>
      </c>
      <c r="B346">
        <v>3</v>
      </c>
      <c r="C346">
        <v>0</v>
      </c>
      <c r="D346">
        <v>4</v>
      </c>
      <c r="E346">
        <v>0</v>
      </c>
      <c r="F346" t="s">
        <v>8</v>
      </c>
      <c r="G346">
        <v>25</v>
      </c>
      <c r="H346" t="s">
        <v>14</v>
      </c>
      <c r="I346">
        <v>0</v>
      </c>
      <c r="J346">
        <v>0</v>
      </c>
      <c r="K346">
        <v>106.88</v>
      </c>
      <c r="L346">
        <v>2</v>
      </c>
      <c r="M346" t="s">
        <v>35</v>
      </c>
    </row>
    <row r="347" spans="1:13" x14ac:dyDescent="0.35">
      <c r="A347" t="s">
        <v>379</v>
      </c>
      <c r="B347">
        <v>2</v>
      </c>
      <c r="C347">
        <v>0</v>
      </c>
      <c r="D347">
        <v>2</v>
      </c>
      <c r="E347">
        <v>0</v>
      </c>
      <c r="F347" t="s">
        <v>31</v>
      </c>
      <c r="G347">
        <v>60</v>
      </c>
      <c r="H347" t="s">
        <v>23</v>
      </c>
      <c r="I347">
        <v>0</v>
      </c>
      <c r="J347">
        <v>0</v>
      </c>
      <c r="K347">
        <v>75</v>
      </c>
      <c r="L347">
        <v>0</v>
      </c>
      <c r="M347" t="s">
        <v>35</v>
      </c>
    </row>
    <row r="348" spans="1:13" x14ac:dyDescent="0.35">
      <c r="A348" t="s">
        <v>380</v>
      </c>
      <c r="B348">
        <v>1</v>
      </c>
      <c r="C348">
        <v>0</v>
      </c>
      <c r="D348">
        <v>3</v>
      </c>
      <c r="E348">
        <v>0</v>
      </c>
      <c r="F348" t="s">
        <v>31</v>
      </c>
      <c r="G348">
        <v>116</v>
      </c>
      <c r="H348" t="s">
        <v>14</v>
      </c>
      <c r="I348">
        <v>0</v>
      </c>
      <c r="J348">
        <v>0</v>
      </c>
      <c r="K348">
        <v>81.67</v>
      </c>
      <c r="L348">
        <v>0</v>
      </c>
      <c r="M348" t="s">
        <v>35</v>
      </c>
    </row>
    <row r="349" spans="1:13" x14ac:dyDescent="0.35">
      <c r="A349" t="s">
        <v>381</v>
      </c>
      <c r="B349">
        <v>2</v>
      </c>
      <c r="C349">
        <v>0</v>
      </c>
      <c r="D349">
        <v>1</v>
      </c>
      <c r="E349">
        <v>1</v>
      </c>
      <c r="F349" t="s">
        <v>11</v>
      </c>
      <c r="G349">
        <v>7</v>
      </c>
      <c r="H349" t="s">
        <v>18</v>
      </c>
      <c r="I349">
        <v>0</v>
      </c>
      <c r="J349">
        <v>0</v>
      </c>
      <c r="K349">
        <v>0</v>
      </c>
      <c r="L349">
        <v>2</v>
      </c>
      <c r="M349" t="s">
        <v>35</v>
      </c>
    </row>
    <row r="350" spans="1:13" x14ac:dyDescent="0.35">
      <c r="A350" t="s">
        <v>382</v>
      </c>
      <c r="B350">
        <v>2</v>
      </c>
      <c r="C350">
        <v>0</v>
      </c>
      <c r="D350">
        <v>2</v>
      </c>
      <c r="E350">
        <v>0</v>
      </c>
      <c r="F350" t="s">
        <v>31</v>
      </c>
      <c r="G350">
        <v>346</v>
      </c>
      <c r="H350" t="s">
        <v>21</v>
      </c>
      <c r="I350">
        <v>0</v>
      </c>
      <c r="J350">
        <v>0</v>
      </c>
      <c r="K350">
        <v>115</v>
      </c>
      <c r="L350">
        <v>1</v>
      </c>
      <c r="M350" t="s">
        <v>32</v>
      </c>
    </row>
    <row r="351" spans="1:13" x14ac:dyDescent="0.35">
      <c r="A351" t="s">
        <v>383</v>
      </c>
      <c r="B351">
        <v>1</v>
      </c>
      <c r="C351">
        <v>0</v>
      </c>
      <c r="D351">
        <v>2</v>
      </c>
      <c r="E351">
        <v>0</v>
      </c>
      <c r="F351" t="s">
        <v>8</v>
      </c>
      <c r="G351">
        <v>123</v>
      </c>
      <c r="H351" t="s">
        <v>17</v>
      </c>
      <c r="I351">
        <v>0</v>
      </c>
      <c r="J351">
        <v>0</v>
      </c>
      <c r="K351">
        <v>126.3</v>
      </c>
      <c r="L351">
        <v>1</v>
      </c>
      <c r="M351" t="s">
        <v>35</v>
      </c>
    </row>
    <row r="352" spans="1:13" x14ac:dyDescent="0.35">
      <c r="A352" t="s">
        <v>384</v>
      </c>
      <c r="B352">
        <v>2</v>
      </c>
      <c r="C352">
        <v>0</v>
      </c>
      <c r="D352">
        <v>4</v>
      </c>
      <c r="E352">
        <v>0</v>
      </c>
      <c r="F352" t="s">
        <v>31</v>
      </c>
      <c r="G352">
        <v>247</v>
      </c>
      <c r="H352" t="s">
        <v>24</v>
      </c>
      <c r="I352">
        <v>0</v>
      </c>
      <c r="J352">
        <v>0</v>
      </c>
      <c r="K352">
        <v>73.95</v>
      </c>
      <c r="L352">
        <v>0</v>
      </c>
      <c r="M352" t="s">
        <v>32</v>
      </c>
    </row>
    <row r="353" spans="1:13" x14ac:dyDescent="0.35">
      <c r="A353" t="s">
        <v>385</v>
      </c>
      <c r="B353">
        <v>1</v>
      </c>
      <c r="C353">
        <v>0</v>
      </c>
      <c r="D353">
        <v>1</v>
      </c>
      <c r="E353">
        <v>0</v>
      </c>
      <c r="F353" t="s">
        <v>31</v>
      </c>
      <c r="G353">
        <v>9</v>
      </c>
      <c r="H353" t="s">
        <v>15</v>
      </c>
      <c r="I353">
        <v>0</v>
      </c>
      <c r="J353">
        <v>0</v>
      </c>
      <c r="K353">
        <v>69</v>
      </c>
      <c r="L353">
        <v>0</v>
      </c>
      <c r="M353" t="s">
        <v>35</v>
      </c>
    </row>
    <row r="354" spans="1:13" x14ac:dyDescent="0.35">
      <c r="A354" t="s">
        <v>386</v>
      </c>
      <c r="B354">
        <v>2</v>
      </c>
      <c r="C354">
        <v>0</v>
      </c>
      <c r="D354">
        <v>4</v>
      </c>
      <c r="E354">
        <v>0</v>
      </c>
      <c r="F354" t="s">
        <v>31</v>
      </c>
      <c r="G354">
        <v>100</v>
      </c>
      <c r="H354" t="s">
        <v>21</v>
      </c>
      <c r="I354">
        <v>0</v>
      </c>
      <c r="J354">
        <v>0</v>
      </c>
      <c r="K354">
        <v>140</v>
      </c>
      <c r="L354">
        <v>1</v>
      </c>
      <c r="M354" t="s">
        <v>35</v>
      </c>
    </row>
    <row r="355" spans="1:13" x14ac:dyDescent="0.35">
      <c r="A355" t="s">
        <v>387</v>
      </c>
      <c r="B355">
        <v>2</v>
      </c>
      <c r="C355">
        <v>0</v>
      </c>
      <c r="D355">
        <v>3</v>
      </c>
      <c r="E355">
        <v>0</v>
      </c>
      <c r="F355" t="s">
        <v>31</v>
      </c>
      <c r="G355">
        <v>279</v>
      </c>
      <c r="H355" t="s">
        <v>22</v>
      </c>
      <c r="I355">
        <v>0</v>
      </c>
      <c r="J355">
        <v>0</v>
      </c>
      <c r="K355">
        <v>110</v>
      </c>
      <c r="L355">
        <v>0</v>
      </c>
      <c r="M355" t="s">
        <v>32</v>
      </c>
    </row>
    <row r="356" spans="1:13" x14ac:dyDescent="0.35">
      <c r="A356" t="s">
        <v>388</v>
      </c>
      <c r="B356">
        <v>2</v>
      </c>
      <c r="C356">
        <v>0</v>
      </c>
      <c r="D356">
        <v>4</v>
      </c>
      <c r="E356">
        <v>0</v>
      </c>
      <c r="F356" t="s">
        <v>31</v>
      </c>
      <c r="G356">
        <v>112</v>
      </c>
      <c r="H356" t="s">
        <v>24</v>
      </c>
      <c r="I356">
        <v>0</v>
      </c>
      <c r="J356">
        <v>0</v>
      </c>
      <c r="K356">
        <v>88.4</v>
      </c>
      <c r="L356">
        <v>2</v>
      </c>
      <c r="M356" t="s">
        <v>32</v>
      </c>
    </row>
    <row r="357" spans="1:13" x14ac:dyDescent="0.35">
      <c r="A357" t="s">
        <v>389</v>
      </c>
      <c r="B357">
        <v>2</v>
      </c>
      <c r="C357">
        <v>0</v>
      </c>
      <c r="D357">
        <v>3</v>
      </c>
      <c r="E357">
        <v>0</v>
      </c>
      <c r="F357" t="s">
        <v>8</v>
      </c>
      <c r="G357">
        <v>283</v>
      </c>
      <c r="H357" t="s">
        <v>22</v>
      </c>
      <c r="I357">
        <v>0</v>
      </c>
      <c r="J357">
        <v>0</v>
      </c>
      <c r="K357">
        <v>111.3</v>
      </c>
      <c r="L357">
        <v>1</v>
      </c>
      <c r="M357" t="s">
        <v>32</v>
      </c>
    </row>
    <row r="358" spans="1:13" x14ac:dyDescent="0.35">
      <c r="A358" t="s">
        <v>390</v>
      </c>
      <c r="B358">
        <v>2</v>
      </c>
      <c r="C358">
        <v>0</v>
      </c>
      <c r="D358">
        <v>5</v>
      </c>
      <c r="E358">
        <v>0</v>
      </c>
      <c r="F358" t="s">
        <v>31</v>
      </c>
      <c r="G358">
        <v>13</v>
      </c>
      <c r="H358" t="s">
        <v>20</v>
      </c>
      <c r="I358">
        <v>0</v>
      </c>
      <c r="J358">
        <v>0</v>
      </c>
      <c r="K358">
        <v>99</v>
      </c>
      <c r="L358">
        <v>2</v>
      </c>
      <c r="M358" t="s">
        <v>35</v>
      </c>
    </row>
    <row r="359" spans="1:13" x14ac:dyDescent="0.35">
      <c r="A359" t="s">
        <v>391</v>
      </c>
      <c r="B359">
        <v>2</v>
      </c>
      <c r="C359">
        <v>0</v>
      </c>
      <c r="D359">
        <v>7</v>
      </c>
      <c r="E359">
        <v>0</v>
      </c>
      <c r="F359" t="s">
        <v>31</v>
      </c>
      <c r="G359">
        <v>3</v>
      </c>
      <c r="H359" t="s">
        <v>20</v>
      </c>
      <c r="I359">
        <v>0</v>
      </c>
      <c r="J359">
        <v>0</v>
      </c>
      <c r="K359">
        <v>79.2</v>
      </c>
      <c r="L359">
        <v>0</v>
      </c>
      <c r="M359" t="s">
        <v>32</v>
      </c>
    </row>
    <row r="360" spans="1:13" x14ac:dyDescent="0.35">
      <c r="A360" t="s">
        <v>392</v>
      </c>
      <c r="B360">
        <v>2</v>
      </c>
      <c r="C360">
        <v>0</v>
      </c>
      <c r="D360">
        <v>3</v>
      </c>
      <c r="E360">
        <v>0</v>
      </c>
      <c r="F360" t="s">
        <v>6</v>
      </c>
      <c r="G360">
        <v>119</v>
      </c>
      <c r="H360" t="s">
        <v>14</v>
      </c>
      <c r="I360">
        <v>0</v>
      </c>
      <c r="J360">
        <v>0</v>
      </c>
      <c r="K360">
        <v>81</v>
      </c>
      <c r="L360">
        <v>1</v>
      </c>
      <c r="M360" t="s">
        <v>32</v>
      </c>
    </row>
    <row r="361" spans="1:13" x14ac:dyDescent="0.35">
      <c r="A361" t="s">
        <v>393</v>
      </c>
      <c r="B361">
        <v>2</v>
      </c>
      <c r="C361">
        <v>0</v>
      </c>
      <c r="D361">
        <v>1</v>
      </c>
      <c r="E361">
        <v>0</v>
      </c>
      <c r="F361" t="s">
        <v>31</v>
      </c>
      <c r="G361">
        <v>50</v>
      </c>
      <c r="H361" t="s">
        <v>15</v>
      </c>
      <c r="I361">
        <v>0</v>
      </c>
      <c r="J361">
        <v>0</v>
      </c>
      <c r="K361">
        <v>80.099999999999994</v>
      </c>
      <c r="L361">
        <v>2</v>
      </c>
      <c r="M361" t="s">
        <v>35</v>
      </c>
    </row>
    <row r="362" spans="1:13" x14ac:dyDescent="0.35">
      <c r="A362" t="s">
        <v>394</v>
      </c>
      <c r="B362">
        <v>1</v>
      </c>
      <c r="C362">
        <v>0</v>
      </c>
      <c r="D362">
        <v>1</v>
      </c>
      <c r="E362">
        <v>0</v>
      </c>
      <c r="F362" t="s">
        <v>31</v>
      </c>
      <c r="G362">
        <v>13</v>
      </c>
      <c r="H362" t="s">
        <v>24</v>
      </c>
      <c r="I362">
        <v>0</v>
      </c>
      <c r="J362">
        <v>0</v>
      </c>
      <c r="K362">
        <v>96</v>
      </c>
      <c r="L362">
        <v>0</v>
      </c>
      <c r="M362" t="s">
        <v>35</v>
      </c>
    </row>
    <row r="363" spans="1:13" x14ac:dyDescent="0.35">
      <c r="A363" t="s">
        <v>395</v>
      </c>
      <c r="B363">
        <v>1</v>
      </c>
      <c r="C363">
        <v>0</v>
      </c>
      <c r="D363">
        <v>10</v>
      </c>
      <c r="E363">
        <v>0</v>
      </c>
      <c r="F363" t="s">
        <v>31</v>
      </c>
      <c r="G363">
        <v>17</v>
      </c>
      <c r="H363" t="s">
        <v>91</v>
      </c>
      <c r="I363">
        <v>0</v>
      </c>
      <c r="J363">
        <v>0</v>
      </c>
      <c r="K363">
        <v>81</v>
      </c>
      <c r="L363">
        <v>0</v>
      </c>
      <c r="M363" t="s">
        <v>35</v>
      </c>
    </row>
    <row r="364" spans="1:13" x14ac:dyDescent="0.35">
      <c r="A364" t="s">
        <v>396</v>
      </c>
      <c r="B364">
        <v>2</v>
      </c>
      <c r="C364">
        <v>0</v>
      </c>
      <c r="D364">
        <v>6</v>
      </c>
      <c r="E364">
        <v>0</v>
      </c>
      <c r="F364" t="s">
        <v>31</v>
      </c>
      <c r="G364">
        <v>83</v>
      </c>
      <c r="H364" t="s">
        <v>15</v>
      </c>
      <c r="I364">
        <v>0</v>
      </c>
      <c r="J364">
        <v>0</v>
      </c>
      <c r="K364">
        <v>61.41</v>
      </c>
      <c r="L364">
        <v>0</v>
      </c>
      <c r="M364" t="s">
        <v>35</v>
      </c>
    </row>
    <row r="365" spans="1:13" x14ac:dyDescent="0.35">
      <c r="A365" t="s">
        <v>397</v>
      </c>
      <c r="B365">
        <v>1</v>
      </c>
      <c r="C365">
        <v>0</v>
      </c>
      <c r="D365">
        <v>3</v>
      </c>
      <c r="E365">
        <v>0</v>
      </c>
      <c r="F365" t="s">
        <v>31</v>
      </c>
      <c r="G365">
        <v>113</v>
      </c>
      <c r="H365" t="s">
        <v>17</v>
      </c>
      <c r="I365">
        <v>0</v>
      </c>
      <c r="J365">
        <v>0</v>
      </c>
      <c r="K365">
        <v>100</v>
      </c>
      <c r="L365">
        <v>0</v>
      </c>
      <c r="M365" t="s">
        <v>32</v>
      </c>
    </row>
    <row r="366" spans="1:13" x14ac:dyDescent="0.35">
      <c r="A366" t="s">
        <v>398</v>
      </c>
      <c r="B366">
        <v>2</v>
      </c>
      <c r="C366">
        <v>0</v>
      </c>
      <c r="D366">
        <v>4</v>
      </c>
      <c r="E366">
        <v>0</v>
      </c>
      <c r="F366" t="s">
        <v>8</v>
      </c>
      <c r="G366">
        <v>40</v>
      </c>
      <c r="H366" t="s">
        <v>24</v>
      </c>
      <c r="I366">
        <v>0</v>
      </c>
      <c r="J366">
        <v>0</v>
      </c>
      <c r="K366">
        <v>185.28</v>
      </c>
      <c r="L366">
        <v>0</v>
      </c>
      <c r="M366" t="s">
        <v>32</v>
      </c>
    </row>
    <row r="367" spans="1:13" x14ac:dyDescent="0.35">
      <c r="A367" t="s">
        <v>399</v>
      </c>
      <c r="B367">
        <v>2</v>
      </c>
      <c r="C367">
        <v>0</v>
      </c>
      <c r="D367">
        <v>3</v>
      </c>
      <c r="E367">
        <v>0</v>
      </c>
      <c r="F367" t="s">
        <v>31</v>
      </c>
      <c r="G367">
        <v>204</v>
      </c>
      <c r="H367" t="s">
        <v>17</v>
      </c>
      <c r="I367">
        <v>0</v>
      </c>
      <c r="J367">
        <v>0</v>
      </c>
      <c r="K367">
        <v>100</v>
      </c>
      <c r="L367">
        <v>0</v>
      </c>
      <c r="M367" t="s">
        <v>32</v>
      </c>
    </row>
    <row r="368" spans="1:13" x14ac:dyDescent="0.35">
      <c r="A368" t="s">
        <v>400</v>
      </c>
      <c r="B368">
        <v>2</v>
      </c>
      <c r="C368">
        <v>0</v>
      </c>
      <c r="D368">
        <v>1</v>
      </c>
      <c r="E368">
        <v>0</v>
      </c>
      <c r="F368" t="s">
        <v>31</v>
      </c>
      <c r="G368">
        <v>65</v>
      </c>
      <c r="H368" t="s">
        <v>21</v>
      </c>
      <c r="I368">
        <v>0</v>
      </c>
      <c r="J368">
        <v>0</v>
      </c>
      <c r="K368">
        <v>125.1</v>
      </c>
      <c r="L368">
        <v>2</v>
      </c>
      <c r="M368" t="s">
        <v>35</v>
      </c>
    </row>
    <row r="369" spans="1:13" x14ac:dyDescent="0.35">
      <c r="A369" t="s">
        <v>401</v>
      </c>
      <c r="B369">
        <v>1</v>
      </c>
      <c r="C369">
        <v>0</v>
      </c>
      <c r="D369">
        <v>2</v>
      </c>
      <c r="E369">
        <v>0</v>
      </c>
      <c r="F369" t="s">
        <v>31</v>
      </c>
      <c r="G369">
        <v>192</v>
      </c>
      <c r="H369" t="s">
        <v>18</v>
      </c>
      <c r="I369">
        <v>0</v>
      </c>
      <c r="J369">
        <v>0</v>
      </c>
      <c r="K369">
        <v>95</v>
      </c>
      <c r="L369">
        <v>0</v>
      </c>
      <c r="M369" t="s">
        <v>35</v>
      </c>
    </row>
    <row r="370" spans="1:13" x14ac:dyDescent="0.35">
      <c r="A370" t="s">
        <v>402</v>
      </c>
      <c r="B370">
        <v>1</v>
      </c>
      <c r="C370">
        <v>0</v>
      </c>
      <c r="D370">
        <v>3</v>
      </c>
      <c r="E370">
        <v>0</v>
      </c>
      <c r="F370" t="s">
        <v>31</v>
      </c>
      <c r="G370">
        <v>118</v>
      </c>
      <c r="H370" t="s">
        <v>18</v>
      </c>
      <c r="I370">
        <v>0</v>
      </c>
      <c r="J370">
        <v>0</v>
      </c>
      <c r="K370">
        <v>110</v>
      </c>
      <c r="L370">
        <v>0</v>
      </c>
      <c r="M370" t="s">
        <v>35</v>
      </c>
    </row>
    <row r="371" spans="1:13" x14ac:dyDescent="0.35">
      <c r="A371" t="s">
        <v>403</v>
      </c>
      <c r="B371">
        <v>2</v>
      </c>
      <c r="C371">
        <v>0</v>
      </c>
      <c r="D371">
        <v>4</v>
      </c>
      <c r="E371">
        <v>0</v>
      </c>
      <c r="F371" t="s">
        <v>31</v>
      </c>
      <c r="G371">
        <v>7</v>
      </c>
      <c r="H371" t="s">
        <v>21</v>
      </c>
      <c r="I371">
        <v>0</v>
      </c>
      <c r="J371">
        <v>0</v>
      </c>
      <c r="K371">
        <v>126</v>
      </c>
      <c r="L371">
        <v>1</v>
      </c>
      <c r="M371" t="s">
        <v>35</v>
      </c>
    </row>
    <row r="372" spans="1:13" x14ac:dyDescent="0.35">
      <c r="A372" t="s">
        <v>404</v>
      </c>
      <c r="B372">
        <v>2</v>
      </c>
      <c r="C372">
        <v>0</v>
      </c>
      <c r="D372">
        <v>1</v>
      </c>
      <c r="E372">
        <v>0</v>
      </c>
      <c r="F372" t="s">
        <v>31</v>
      </c>
      <c r="G372">
        <v>3</v>
      </c>
      <c r="H372" t="s">
        <v>17</v>
      </c>
      <c r="I372">
        <v>0</v>
      </c>
      <c r="J372">
        <v>0</v>
      </c>
      <c r="K372">
        <v>155</v>
      </c>
      <c r="L372">
        <v>1</v>
      </c>
      <c r="M372" t="s">
        <v>35</v>
      </c>
    </row>
    <row r="373" spans="1:13" x14ac:dyDescent="0.35">
      <c r="A373" t="s">
        <v>405</v>
      </c>
      <c r="B373">
        <v>2</v>
      </c>
      <c r="C373">
        <v>0</v>
      </c>
      <c r="D373">
        <v>2</v>
      </c>
      <c r="E373">
        <v>0</v>
      </c>
      <c r="F373" t="s">
        <v>31</v>
      </c>
      <c r="G373">
        <v>315</v>
      </c>
      <c r="H373" t="s">
        <v>24</v>
      </c>
      <c r="I373">
        <v>0</v>
      </c>
      <c r="J373">
        <v>0</v>
      </c>
      <c r="K373">
        <v>52</v>
      </c>
      <c r="L373">
        <v>0</v>
      </c>
      <c r="M373" t="s">
        <v>35</v>
      </c>
    </row>
    <row r="374" spans="1:13" x14ac:dyDescent="0.35">
      <c r="A374" t="s">
        <v>406</v>
      </c>
      <c r="B374">
        <v>3</v>
      </c>
      <c r="C374">
        <v>0</v>
      </c>
      <c r="D374">
        <v>4</v>
      </c>
      <c r="E374">
        <v>1</v>
      </c>
      <c r="F374" t="s">
        <v>8</v>
      </c>
      <c r="G374">
        <v>173</v>
      </c>
      <c r="H374" t="s">
        <v>19</v>
      </c>
      <c r="I374">
        <v>0</v>
      </c>
      <c r="J374">
        <v>0</v>
      </c>
      <c r="K374">
        <v>130.55000000000001</v>
      </c>
      <c r="L374">
        <v>2</v>
      </c>
      <c r="M374" t="s">
        <v>32</v>
      </c>
    </row>
    <row r="375" spans="1:13" x14ac:dyDescent="0.35">
      <c r="A375" t="s">
        <v>407</v>
      </c>
      <c r="B375">
        <v>3</v>
      </c>
      <c r="C375">
        <v>0</v>
      </c>
      <c r="D375">
        <v>5</v>
      </c>
      <c r="E375">
        <v>0</v>
      </c>
      <c r="F375" t="s">
        <v>8</v>
      </c>
      <c r="G375">
        <v>122</v>
      </c>
      <c r="H375" t="s">
        <v>22</v>
      </c>
      <c r="I375">
        <v>0</v>
      </c>
      <c r="J375">
        <v>0</v>
      </c>
      <c r="K375">
        <v>151.19999999999999</v>
      </c>
      <c r="L375">
        <v>2</v>
      </c>
      <c r="M375" t="s">
        <v>35</v>
      </c>
    </row>
    <row r="376" spans="1:13" x14ac:dyDescent="0.35">
      <c r="A376" t="s">
        <v>408</v>
      </c>
      <c r="B376">
        <v>2</v>
      </c>
      <c r="C376">
        <v>0</v>
      </c>
      <c r="D376">
        <v>3</v>
      </c>
      <c r="E376">
        <v>0</v>
      </c>
      <c r="F376" t="s">
        <v>31</v>
      </c>
      <c r="G376">
        <v>103</v>
      </c>
      <c r="H376" t="s">
        <v>17</v>
      </c>
      <c r="I376">
        <v>0</v>
      </c>
      <c r="J376">
        <v>0</v>
      </c>
      <c r="K376">
        <v>95</v>
      </c>
      <c r="L376">
        <v>0</v>
      </c>
      <c r="M376" t="s">
        <v>32</v>
      </c>
    </row>
    <row r="377" spans="1:13" x14ac:dyDescent="0.35">
      <c r="A377" t="s">
        <v>409</v>
      </c>
      <c r="B377">
        <v>1</v>
      </c>
      <c r="C377">
        <v>0</v>
      </c>
      <c r="D377">
        <v>3</v>
      </c>
      <c r="E377">
        <v>0</v>
      </c>
      <c r="F377" t="s">
        <v>31</v>
      </c>
      <c r="G377">
        <v>134</v>
      </c>
      <c r="H377" t="s">
        <v>17</v>
      </c>
      <c r="I377">
        <v>0</v>
      </c>
      <c r="J377">
        <v>0</v>
      </c>
      <c r="K377">
        <v>94.5</v>
      </c>
      <c r="L377">
        <v>0</v>
      </c>
      <c r="M377" t="s">
        <v>32</v>
      </c>
    </row>
    <row r="378" spans="1:13" x14ac:dyDescent="0.35">
      <c r="A378" t="s">
        <v>410</v>
      </c>
      <c r="B378">
        <v>1</v>
      </c>
      <c r="C378">
        <v>0</v>
      </c>
      <c r="D378">
        <v>1</v>
      </c>
      <c r="E378">
        <v>0</v>
      </c>
      <c r="F378" t="s">
        <v>31</v>
      </c>
      <c r="G378">
        <v>7</v>
      </c>
      <c r="H378" t="s">
        <v>17</v>
      </c>
      <c r="I378">
        <v>0</v>
      </c>
      <c r="J378">
        <v>0</v>
      </c>
      <c r="K378">
        <v>78.8</v>
      </c>
      <c r="L378">
        <v>0</v>
      </c>
      <c r="M378" t="s">
        <v>35</v>
      </c>
    </row>
    <row r="379" spans="1:13" x14ac:dyDescent="0.35">
      <c r="A379" t="s">
        <v>411</v>
      </c>
      <c r="B379">
        <v>2</v>
      </c>
      <c r="C379">
        <v>0</v>
      </c>
      <c r="D379">
        <v>4</v>
      </c>
      <c r="E379">
        <v>0</v>
      </c>
      <c r="F379" t="s">
        <v>8</v>
      </c>
      <c r="G379">
        <v>66</v>
      </c>
      <c r="H379" t="s">
        <v>22</v>
      </c>
      <c r="I379">
        <v>0</v>
      </c>
      <c r="J379">
        <v>0</v>
      </c>
      <c r="K379">
        <v>104.85</v>
      </c>
      <c r="L379">
        <v>1</v>
      </c>
      <c r="M379" t="s">
        <v>35</v>
      </c>
    </row>
    <row r="380" spans="1:13" x14ac:dyDescent="0.35">
      <c r="A380" t="s">
        <v>412</v>
      </c>
      <c r="B380">
        <v>2</v>
      </c>
      <c r="C380">
        <v>2</v>
      </c>
      <c r="D380">
        <v>1</v>
      </c>
      <c r="E380">
        <v>0</v>
      </c>
      <c r="F380" t="s">
        <v>10</v>
      </c>
      <c r="G380">
        <v>0</v>
      </c>
      <c r="H380" t="s">
        <v>23</v>
      </c>
      <c r="I380">
        <v>0</v>
      </c>
      <c r="J380">
        <v>0</v>
      </c>
      <c r="K380">
        <v>181</v>
      </c>
      <c r="L380">
        <v>0</v>
      </c>
      <c r="M380" t="s">
        <v>32</v>
      </c>
    </row>
    <row r="381" spans="1:13" x14ac:dyDescent="0.35">
      <c r="A381" t="s">
        <v>413</v>
      </c>
      <c r="B381">
        <v>1</v>
      </c>
      <c r="C381">
        <v>0</v>
      </c>
      <c r="D381">
        <v>2</v>
      </c>
      <c r="E381">
        <v>0</v>
      </c>
      <c r="F381" t="s">
        <v>31</v>
      </c>
      <c r="G381">
        <v>18</v>
      </c>
      <c r="H381" t="s">
        <v>22</v>
      </c>
      <c r="I381">
        <v>0</v>
      </c>
      <c r="J381">
        <v>0</v>
      </c>
      <c r="K381">
        <v>77</v>
      </c>
      <c r="L381">
        <v>1</v>
      </c>
      <c r="M381" t="s">
        <v>35</v>
      </c>
    </row>
    <row r="382" spans="1:13" x14ac:dyDescent="0.35">
      <c r="A382" t="s">
        <v>414</v>
      </c>
      <c r="B382">
        <v>1</v>
      </c>
      <c r="C382">
        <v>0</v>
      </c>
      <c r="D382">
        <v>3</v>
      </c>
      <c r="E382">
        <v>0</v>
      </c>
      <c r="F382" t="s">
        <v>31</v>
      </c>
      <c r="G382">
        <v>113</v>
      </c>
      <c r="H382" t="s">
        <v>17</v>
      </c>
      <c r="I382">
        <v>0</v>
      </c>
      <c r="J382">
        <v>0</v>
      </c>
      <c r="K382">
        <v>100</v>
      </c>
      <c r="L382">
        <v>0</v>
      </c>
      <c r="M382" t="s">
        <v>32</v>
      </c>
    </row>
    <row r="383" spans="1:13" x14ac:dyDescent="0.35">
      <c r="A383" t="s">
        <v>415</v>
      </c>
      <c r="B383">
        <v>1</v>
      </c>
      <c r="C383">
        <v>0</v>
      </c>
      <c r="D383">
        <v>2</v>
      </c>
      <c r="E383">
        <v>0</v>
      </c>
      <c r="F383" t="s">
        <v>31</v>
      </c>
      <c r="G383">
        <v>68</v>
      </c>
      <c r="H383" t="s">
        <v>23</v>
      </c>
      <c r="I383">
        <v>0</v>
      </c>
      <c r="J383">
        <v>0</v>
      </c>
      <c r="K383">
        <v>86.4</v>
      </c>
      <c r="L383">
        <v>0</v>
      </c>
      <c r="M383" t="s">
        <v>35</v>
      </c>
    </row>
    <row r="384" spans="1:13" x14ac:dyDescent="0.35">
      <c r="A384" t="s">
        <v>416</v>
      </c>
      <c r="B384">
        <v>2</v>
      </c>
      <c r="C384">
        <v>0</v>
      </c>
      <c r="D384">
        <v>4</v>
      </c>
      <c r="E384">
        <v>0</v>
      </c>
      <c r="F384" t="s">
        <v>8</v>
      </c>
      <c r="G384">
        <v>83</v>
      </c>
      <c r="H384" t="s">
        <v>17</v>
      </c>
      <c r="I384">
        <v>0</v>
      </c>
      <c r="J384">
        <v>0</v>
      </c>
      <c r="K384">
        <v>132.6</v>
      </c>
      <c r="L384">
        <v>0</v>
      </c>
      <c r="M384" t="s">
        <v>32</v>
      </c>
    </row>
    <row r="385" spans="1:13" x14ac:dyDescent="0.35">
      <c r="A385" t="s">
        <v>417</v>
      </c>
      <c r="B385">
        <v>2</v>
      </c>
      <c r="C385">
        <v>1</v>
      </c>
      <c r="D385">
        <v>5</v>
      </c>
      <c r="E385">
        <v>0</v>
      </c>
      <c r="F385" t="s">
        <v>31</v>
      </c>
      <c r="G385">
        <v>12</v>
      </c>
      <c r="H385" t="s">
        <v>20</v>
      </c>
      <c r="I385">
        <v>0</v>
      </c>
      <c r="J385">
        <v>0</v>
      </c>
      <c r="K385">
        <v>90</v>
      </c>
      <c r="L385">
        <v>2</v>
      </c>
      <c r="M385" t="s">
        <v>35</v>
      </c>
    </row>
    <row r="386" spans="1:13" x14ac:dyDescent="0.35">
      <c r="A386" t="s">
        <v>418</v>
      </c>
      <c r="B386">
        <v>2</v>
      </c>
      <c r="C386">
        <v>0</v>
      </c>
      <c r="D386">
        <v>5</v>
      </c>
      <c r="E386">
        <v>0</v>
      </c>
      <c r="F386" t="s">
        <v>31</v>
      </c>
      <c r="G386">
        <v>26</v>
      </c>
      <c r="H386" t="s">
        <v>21</v>
      </c>
      <c r="I386">
        <v>0</v>
      </c>
      <c r="J386">
        <v>0</v>
      </c>
      <c r="K386">
        <v>84.14</v>
      </c>
      <c r="L386">
        <v>1</v>
      </c>
      <c r="M386" t="s">
        <v>35</v>
      </c>
    </row>
    <row r="387" spans="1:13" x14ac:dyDescent="0.35">
      <c r="A387" t="s">
        <v>419</v>
      </c>
      <c r="B387">
        <v>2</v>
      </c>
      <c r="C387">
        <v>0</v>
      </c>
      <c r="D387">
        <v>3</v>
      </c>
      <c r="E387">
        <v>0</v>
      </c>
      <c r="F387" t="s">
        <v>31</v>
      </c>
      <c r="G387">
        <v>31</v>
      </c>
      <c r="H387" t="s">
        <v>22</v>
      </c>
      <c r="I387">
        <v>0</v>
      </c>
      <c r="J387">
        <v>0</v>
      </c>
      <c r="K387">
        <v>129</v>
      </c>
      <c r="L387">
        <v>2</v>
      </c>
      <c r="M387" t="s">
        <v>35</v>
      </c>
    </row>
    <row r="388" spans="1:13" x14ac:dyDescent="0.35">
      <c r="A388" t="s">
        <v>420</v>
      </c>
      <c r="B388">
        <v>2</v>
      </c>
      <c r="C388">
        <v>0</v>
      </c>
      <c r="D388">
        <v>1</v>
      </c>
      <c r="E388">
        <v>0</v>
      </c>
      <c r="F388" t="s">
        <v>31</v>
      </c>
      <c r="G388">
        <v>60</v>
      </c>
      <c r="H388" t="s">
        <v>18</v>
      </c>
      <c r="I388">
        <v>0</v>
      </c>
      <c r="J388">
        <v>0</v>
      </c>
      <c r="K388">
        <v>116.1</v>
      </c>
      <c r="L388">
        <v>0</v>
      </c>
      <c r="M388" t="s">
        <v>32</v>
      </c>
    </row>
    <row r="389" spans="1:13" x14ac:dyDescent="0.35">
      <c r="A389" t="s">
        <v>421</v>
      </c>
      <c r="B389">
        <v>2</v>
      </c>
      <c r="C389">
        <v>0</v>
      </c>
      <c r="D389">
        <v>3</v>
      </c>
      <c r="E389">
        <v>0</v>
      </c>
      <c r="F389" t="s">
        <v>31</v>
      </c>
      <c r="G389">
        <v>34</v>
      </c>
      <c r="H389" t="s">
        <v>22</v>
      </c>
      <c r="I389">
        <v>0</v>
      </c>
      <c r="J389">
        <v>0</v>
      </c>
      <c r="K389">
        <v>109</v>
      </c>
      <c r="L389">
        <v>3</v>
      </c>
      <c r="M389" t="s">
        <v>35</v>
      </c>
    </row>
    <row r="390" spans="1:13" x14ac:dyDescent="0.35">
      <c r="A390" t="s">
        <v>422</v>
      </c>
      <c r="B390">
        <v>2</v>
      </c>
      <c r="C390">
        <v>0</v>
      </c>
      <c r="D390">
        <v>2</v>
      </c>
      <c r="E390">
        <v>0</v>
      </c>
      <c r="F390" t="s">
        <v>31</v>
      </c>
      <c r="G390">
        <v>102</v>
      </c>
      <c r="H390" t="s">
        <v>22</v>
      </c>
      <c r="I390">
        <v>0</v>
      </c>
      <c r="J390">
        <v>0</v>
      </c>
      <c r="K390">
        <v>109</v>
      </c>
      <c r="L390">
        <v>0</v>
      </c>
      <c r="M390" t="s">
        <v>35</v>
      </c>
    </row>
    <row r="391" spans="1:13" x14ac:dyDescent="0.35">
      <c r="A391" t="s">
        <v>423</v>
      </c>
      <c r="B391">
        <v>2</v>
      </c>
      <c r="C391">
        <v>0</v>
      </c>
      <c r="D391">
        <v>4</v>
      </c>
      <c r="E391">
        <v>0</v>
      </c>
      <c r="F391" t="s">
        <v>31</v>
      </c>
      <c r="G391">
        <v>121</v>
      </c>
      <c r="H391" t="s">
        <v>19</v>
      </c>
      <c r="I391">
        <v>0</v>
      </c>
      <c r="J391">
        <v>0</v>
      </c>
      <c r="K391">
        <v>107.95</v>
      </c>
      <c r="L391">
        <v>0</v>
      </c>
      <c r="M391" t="s">
        <v>32</v>
      </c>
    </row>
    <row r="392" spans="1:13" x14ac:dyDescent="0.35">
      <c r="A392" t="s">
        <v>424</v>
      </c>
      <c r="B392">
        <v>2</v>
      </c>
      <c r="C392">
        <v>0</v>
      </c>
      <c r="D392">
        <v>2</v>
      </c>
      <c r="E392">
        <v>0</v>
      </c>
      <c r="F392" t="s">
        <v>8</v>
      </c>
      <c r="G392">
        <v>49</v>
      </c>
      <c r="H392" t="s">
        <v>22</v>
      </c>
      <c r="I392">
        <v>0</v>
      </c>
      <c r="J392">
        <v>0</v>
      </c>
      <c r="K392">
        <v>139.5</v>
      </c>
      <c r="L392">
        <v>4</v>
      </c>
      <c r="M392" t="s">
        <v>35</v>
      </c>
    </row>
    <row r="393" spans="1:13" x14ac:dyDescent="0.35">
      <c r="A393" t="s">
        <v>425</v>
      </c>
      <c r="B393">
        <v>3</v>
      </c>
      <c r="C393">
        <v>0</v>
      </c>
      <c r="D393">
        <v>4</v>
      </c>
      <c r="E393">
        <v>0</v>
      </c>
      <c r="F393" t="s">
        <v>8</v>
      </c>
      <c r="G393">
        <v>40</v>
      </c>
      <c r="H393" t="s">
        <v>15</v>
      </c>
      <c r="I393">
        <v>0</v>
      </c>
      <c r="J393">
        <v>0</v>
      </c>
      <c r="K393">
        <v>152.33000000000001</v>
      </c>
      <c r="L393">
        <v>2</v>
      </c>
      <c r="M393" t="s">
        <v>35</v>
      </c>
    </row>
    <row r="394" spans="1:13" x14ac:dyDescent="0.35">
      <c r="A394" t="s">
        <v>426</v>
      </c>
      <c r="B394">
        <v>1</v>
      </c>
      <c r="C394">
        <v>0</v>
      </c>
      <c r="D394">
        <v>4</v>
      </c>
      <c r="E394">
        <v>0</v>
      </c>
      <c r="F394" t="s">
        <v>31</v>
      </c>
      <c r="G394">
        <v>61</v>
      </c>
      <c r="H394" t="s">
        <v>19</v>
      </c>
      <c r="I394">
        <v>0</v>
      </c>
      <c r="J394">
        <v>0</v>
      </c>
      <c r="K394">
        <v>40</v>
      </c>
      <c r="L394">
        <v>1</v>
      </c>
      <c r="M394" t="s">
        <v>35</v>
      </c>
    </row>
    <row r="395" spans="1:13" x14ac:dyDescent="0.35">
      <c r="A395" t="s">
        <v>427</v>
      </c>
      <c r="B395">
        <v>2</v>
      </c>
      <c r="C395">
        <v>0</v>
      </c>
      <c r="D395">
        <v>4</v>
      </c>
      <c r="E395">
        <v>0</v>
      </c>
      <c r="F395" t="s">
        <v>31</v>
      </c>
      <c r="G395">
        <v>91</v>
      </c>
      <c r="H395" t="s">
        <v>17</v>
      </c>
      <c r="I395">
        <v>0</v>
      </c>
      <c r="J395">
        <v>0</v>
      </c>
      <c r="K395">
        <v>105</v>
      </c>
      <c r="L395">
        <v>0</v>
      </c>
      <c r="M395" t="s">
        <v>35</v>
      </c>
    </row>
    <row r="396" spans="1:13" x14ac:dyDescent="0.35">
      <c r="A396" t="s">
        <v>428</v>
      </c>
      <c r="B396">
        <v>2</v>
      </c>
      <c r="C396">
        <v>0</v>
      </c>
      <c r="D396">
        <v>3</v>
      </c>
      <c r="E396">
        <v>0</v>
      </c>
      <c r="F396" t="s">
        <v>31</v>
      </c>
      <c r="G396">
        <v>160</v>
      </c>
      <c r="H396" t="s">
        <v>19</v>
      </c>
      <c r="I396">
        <v>0</v>
      </c>
      <c r="J396">
        <v>0</v>
      </c>
      <c r="K396">
        <v>94.5</v>
      </c>
      <c r="L396">
        <v>0</v>
      </c>
      <c r="M396" t="s">
        <v>32</v>
      </c>
    </row>
    <row r="397" spans="1:13" x14ac:dyDescent="0.35">
      <c r="A397" t="s">
        <v>429</v>
      </c>
      <c r="B397">
        <v>2</v>
      </c>
      <c r="C397">
        <v>0</v>
      </c>
      <c r="D397">
        <v>2</v>
      </c>
      <c r="E397">
        <v>0</v>
      </c>
      <c r="F397" t="s">
        <v>31</v>
      </c>
      <c r="G397">
        <v>44</v>
      </c>
      <c r="H397" t="s">
        <v>18</v>
      </c>
      <c r="I397">
        <v>0</v>
      </c>
      <c r="J397">
        <v>0</v>
      </c>
      <c r="K397">
        <v>89.1</v>
      </c>
      <c r="L397">
        <v>0</v>
      </c>
      <c r="M397" t="s">
        <v>32</v>
      </c>
    </row>
    <row r="398" spans="1:13" x14ac:dyDescent="0.35">
      <c r="A398" t="s">
        <v>430</v>
      </c>
      <c r="B398">
        <v>2</v>
      </c>
      <c r="C398">
        <v>0</v>
      </c>
      <c r="D398">
        <v>2</v>
      </c>
      <c r="E398">
        <v>0</v>
      </c>
      <c r="F398" t="s">
        <v>31</v>
      </c>
      <c r="G398">
        <v>182</v>
      </c>
      <c r="H398" t="s">
        <v>21</v>
      </c>
      <c r="I398">
        <v>0</v>
      </c>
      <c r="J398">
        <v>0</v>
      </c>
      <c r="K398">
        <v>117.9</v>
      </c>
      <c r="L398">
        <v>2</v>
      </c>
      <c r="M398" t="s">
        <v>32</v>
      </c>
    </row>
    <row r="399" spans="1:13" x14ac:dyDescent="0.35">
      <c r="A399" t="s">
        <v>431</v>
      </c>
      <c r="B399">
        <v>1</v>
      </c>
      <c r="C399">
        <v>0</v>
      </c>
      <c r="D399">
        <v>1</v>
      </c>
      <c r="E399">
        <v>0</v>
      </c>
      <c r="F399" t="s">
        <v>31</v>
      </c>
      <c r="G399">
        <v>15</v>
      </c>
      <c r="H399" t="s">
        <v>22</v>
      </c>
      <c r="I399">
        <v>0</v>
      </c>
      <c r="J399">
        <v>0</v>
      </c>
      <c r="K399">
        <v>65</v>
      </c>
      <c r="L399">
        <v>0</v>
      </c>
      <c r="M399" t="s">
        <v>35</v>
      </c>
    </row>
    <row r="400" spans="1:13" x14ac:dyDescent="0.35">
      <c r="A400" t="s">
        <v>432</v>
      </c>
      <c r="B400">
        <v>2</v>
      </c>
      <c r="C400">
        <v>0</v>
      </c>
      <c r="D400">
        <v>2</v>
      </c>
      <c r="E400">
        <v>0</v>
      </c>
      <c r="F400" t="s">
        <v>31</v>
      </c>
      <c r="G400">
        <v>247</v>
      </c>
      <c r="H400" t="s">
        <v>18</v>
      </c>
      <c r="I400">
        <v>0</v>
      </c>
      <c r="J400">
        <v>0</v>
      </c>
      <c r="K400">
        <v>115</v>
      </c>
      <c r="L400">
        <v>1</v>
      </c>
      <c r="M400" t="s">
        <v>32</v>
      </c>
    </row>
    <row r="401" spans="1:13" x14ac:dyDescent="0.35">
      <c r="A401" t="s">
        <v>433</v>
      </c>
      <c r="B401">
        <v>1</v>
      </c>
      <c r="C401">
        <v>0</v>
      </c>
      <c r="D401">
        <v>2</v>
      </c>
      <c r="E401">
        <v>0</v>
      </c>
      <c r="F401" t="s">
        <v>31</v>
      </c>
      <c r="G401">
        <v>181</v>
      </c>
      <c r="H401" t="s">
        <v>22</v>
      </c>
      <c r="I401">
        <v>0</v>
      </c>
      <c r="J401">
        <v>0</v>
      </c>
      <c r="K401">
        <v>120</v>
      </c>
      <c r="L401">
        <v>0</v>
      </c>
      <c r="M401" t="s">
        <v>32</v>
      </c>
    </row>
    <row r="402" spans="1:13" x14ac:dyDescent="0.35">
      <c r="A402" t="s">
        <v>434</v>
      </c>
      <c r="B402">
        <v>2</v>
      </c>
      <c r="C402">
        <v>0</v>
      </c>
      <c r="D402">
        <v>3</v>
      </c>
      <c r="E402">
        <v>0</v>
      </c>
      <c r="F402" t="s">
        <v>8</v>
      </c>
      <c r="G402">
        <v>61</v>
      </c>
      <c r="H402" t="s">
        <v>16</v>
      </c>
      <c r="I402">
        <v>0</v>
      </c>
      <c r="J402">
        <v>0</v>
      </c>
      <c r="K402">
        <v>118.8</v>
      </c>
      <c r="L402">
        <v>0</v>
      </c>
      <c r="M402" t="s">
        <v>35</v>
      </c>
    </row>
    <row r="403" spans="1:13" x14ac:dyDescent="0.35">
      <c r="A403" t="s">
        <v>435</v>
      </c>
      <c r="B403">
        <v>2</v>
      </c>
      <c r="C403">
        <v>0</v>
      </c>
      <c r="D403">
        <v>5</v>
      </c>
      <c r="E403">
        <v>0</v>
      </c>
      <c r="F403" t="s">
        <v>31</v>
      </c>
      <c r="G403">
        <v>40</v>
      </c>
      <c r="H403" t="s">
        <v>17</v>
      </c>
      <c r="I403">
        <v>0</v>
      </c>
      <c r="J403">
        <v>0</v>
      </c>
      <c r="K403">
        <v>126.9</v>
      </c>
      <c r="L403">
        <v>0</v>
      </c>
      <c r="M403" t="s">
        <v>32</v>
      </c>
    </row>
    <row r="404" spans="1:13" x14ac:dyDescent="0.35">
      <c r="A404" t="s">
        <v>436</v>
      </c>
      <c r="B404">
        <v>2</v>
      </c>
      <c r="C404">
        <v>0</v>
      </c>
      <c r="D404">
        <v>1</v>
      </c>
      <c r="E404">
        <v>0</v>
      </c>
      <c r="F404" t="s">
        <v>31</v>
      </c>
      <c r="G404">
        <v>129</v>
      </c>
      <c r="H404" t="s">
        <v>20</v>
      </c>
      <c r="I404">
        <v>0</v>
      </c>
      <c r="J404">
        <v>0</v>
      </c>
      <c r="K404">
        <v>114.3</v>
      </c>
      <c r="L404">
        <v>1</v>
      </c>
      <c r="M404" t="s">
        <v>35</v>
      </c>
    </row>
    <row r="405" spans="1:13" x14ac:dyDescent="0.35">
      <c r="A405" t="s">
        <v>437</v>
      </c>
      <c r="B405">
        <v>1</v>
      </c>
      <c r="C405">
        <v>0</v>
      </c>
      <c r="D405">
        <v>1</v>
      </c>
      <c r="E405">
        <v>0</v>
      </c>
      <c r="F405" t="s">
        <v>31</v>
      </c>
      <c r="G405">
        <v>4</v>
      </c>
      <c r="H405" t="s">
        <v>20</v>
      </c>
      <c r="I405">
        <v>0</v>
      </c>
      <c r="J405">
        <v>0</v>
      </c>
      <c r="K405">
        <v>84</v>
      </c>
      <c r="L405">
        <v>0</v>
      </c>
      <c r="M405" t="s">
        <v>32</v>
      </c>
    </row>
    <row r="406" spans="1:13" x14ac:dyDescent="0.35">
      <c r="A406" t="s">
        <v>438</v>
      </c>
      <c r="B406">
        <v>2</v>
      </c>
      <c r="C406">
        <v>0</v>
      </c>
      <c r="D406">
        <v>2</v>
      </c>
      <c r="E406">
        <v>0</v>
      </c>
      <c r="F406" t="s">
        <v>31</v>
      </c>
      <c r="G406">
        <v>111</v>
      </c>
      <c r="H406" t="s">
        <v>15</v>
      </c>
      <c r="I406">
        <v>0</v>
      </c>
      <c r="J406">
        <v>0</v>
      </c>
      <c r="K406">
        <v>58</v>
      </c>
      <c r="L406">
        <v>1</v>
      </c>
      <c r="M406" t="s">
        <v>35</v>
      </c>
    </row>
    <row r="407" spans="1:13" x14ac:dyDescent="0.35">
      <c r="A407" t="s">
        <v>439</v>
      </c>
      <c r="B407">
        <v>1</v>
      </c>
      <c r="C407">
        <v>0</v>
      </c>
      <c r="D407">
        <v>9</v>
      </c>
      <c r="E407">
        <v>0</v>
      </c>
      <c r="F407" t="s">
        <v>31</v>
      </c>
      <c r="G407">
        <v>62</v>
      </c>
      <c r="H407" t="s">
        <v>19</v>
      </c>
      <c r="I407">
        <v>0</v>
      </c>
      <c r="J407">
        <v>0</v>
      </c>
      <c r="K407">
        <v>68</v>
      </c>
      <c r="L407">
        <v>1</v>
      </c>
      <c r="M407" t="s">
        <v>32</v>
      </c>
    </row>
    <row r="408" spans="1:13" x14ac:dyDescent="0.35">
      <c r="A408" t="s">
        <v>440</v>
      </c>
      <c r="B408">
        <v>3</v>
      </c>
      <c r="C408">
        <v>0</v>
      </c>
      <c r="D408">
        <v>4</v>
      </c>
      <c r="E408">
        <v>0</v>
      </c>
      <c r="F408" t="s">
        <v>8</v>
      </c>
      <c r="G408">
        <v>180</v>
      </c>
      <c r="H408" t="s">
        <v>20</v>
      </c>
      <c r="I408">
        <v>0</v>
      </c>
      <c r="J408">
        <v>0</v>
      </c>
      <c r="K408">
        <v>130.05000000000001</v>
      </c>
      <c r="L408">
        <v>1</v>
      </c>
      <c r="M408" t="s">
        <v>32</v>
      </c>
    </row>
    <row r="409" spans="1:13" x14ac:dyDescent="0.35">
      <c r="A409" t="s">
        <v>441</v>
      </c>
      <c r="B409">
        <v>2</v>
      </c>
      <c r="C409">
        <v>0</v>
      </c>
      <c r="D409">
        <v>3</v>
      </c>
      <c r="E409">
        <v>0</v>
      </c>
      <c r="F409" t="s">
        <v>31</v>
      </c>
      <c r="G409">
        <v>53</v>
      </c>
      <c r="H409" t="s">
        <v>20</v>
      </c>
      <c r="I409">
        <v>0</v>
      </c>
      <c r="J409">
        <v>0</v>
      </c>
      <c r="K409">
        <v>77.040000000000006</v>
      </c>
      <c r="L409">
        <v>0</v>
      </c>
      <c r="M409" t="s">
        <v>32</v>
      </c>
    </row>
    <row r="410" spans="1:13" x14ac:dyDescent="0.35">
      <c r="A410" t="s">
        <v>442</v>
      </c>
      <c r="B410">
        <v>2</v>
      </c>
      <c r="C410">
        <v>0</v>
      </c>
      <c r="D410">
        <v>4</v>
      </c>
      <c r="E410">
        <v>0</v>
      </c>
      <c r="F410" t="s">
        <v>31</v>
      </c>
      <c r="G410">
        <v>178</v>
      </c>
      <c r="H410" t="s">
        <v>20</v>
      </c>
      <c r="I410">
        <v>0</v>
      </c>
      <c r="J410">
        <v>0</v>
      </c>
      <c r="K410">
        <v>99.45</v>
      </c>
      <c r="L410">
        <v>2</v>
      </c>
      <c r="M410" t="s">
        <v>35</v>
      </c>
    </row>
    <row r="411" spans="1:13" x14ac:dyDescent="0.35">
      <c r="A411" t="s">
        <v>443</v>
      </c>
      <c r="B411">
        <v>2</v>
      </c>
      <c r="C411">
        <v>0</v>
      </c>
      <c r="D411">
        <v>4</v>
      </c>
      <c r="E411">
        <v>0</v>
      </c>
      <c r="F411" t="s">
        <v>31</v>
      </c>
      <c r="G411">
        <v>12</v>
      </c>
      <c r="H411" t="s">
        <v>22</v>
      </c>
      <c r="I411">
        <v>0</v>
      </c>
      <c r="J411">
        <v>0</v>
      </c>
      <c r="K411">
        <v>100</v>
      </c>
      <c r="L411">
        <v>0</v>
      </c>
      <c r="M411" t="s">
        <v>35</v>
      </c>
    </row>
    <row r="412" spans="1:13" x14ac:dyDescent="0.35">
      <c r="A412" t="s">
        <v>444</v>
      </c>
      <c r="B412">
        <v>3</v>
      </c>
      <c r="C412">
        <v>0</v>
      </c>
      <c r="D412">
        <v>1</v>
      </c>
      <c r="E412">
        <v>0</v>
      </c>
      <c r="F412" t="s">
        <v>8</v>
      </c>
      <c r="G412">
        <v>0</v>
      </c>
      <c r="H412" t="s">
        <v>18</v>
      </c>
      <c r="I412">
        <v>0</v>
      </c>
      <c r="J412">
        <v>0</v>
      </c>
      <c r="K412">
        <v>177</v>
      </c>
      <c r="L412">
        <v>1</v>
      </c>
      <c r="M412" t="s">
        <v>35</v>
      </c>
    </row>
    <row r="413" spans="1:13" x14ac:dyDescent="0.35">
      <c r="A413" t="s">
        <v>445</v>
      </c>
      <c r="B413">
        <v>2</v>
      </c>
      <c r="C413">
        <v>0</v>
      </c>
      <c r="D413">
        <v>3</v>
      </c>
      <c r="E413">
        <v>0</v>
      </c>
      <c r="F413" t="s">
        <v>31</v>
      </c>
      <c r="G413">
        <v>267</v>
      </c>
      <c r="H413" t="s">
        <v>21</v>
      </c>
      <c r="I413">
        <v>0</v>
      </c>
      <c r="J413">
        <v>0</v>
      </c>
      <c r="K413">
        <v>95</v>
      </c>
      <c r="L413">
        <v>0</v>
      </c>
      <c r="M413" t="s">
        <v>32</v>
      </c>
    </row>
    <row r="414" spans="1:13" x14ac:dyDescent="0.35">
      <c r="A414" t="s">
        <v>446</v>
      </c>
      <c r="B414">
        <v>1</v>
      </c>
      <c r="C414">
        <v>0</v>
      </c>
      <c r="D414">
        <v>1</v>
      </c>
      <c r="E414">
        <v>0</v>
      </c>
      <c r="F414" t="s">
        <v>31</v>
      </c>
      <c r="G414">
        <v>5</v>
      </c>
      <c r="H414" t="s">
        <v>23</v>
      </c>
      <c r="I414">
        <v>1</v>
      </c>
      <c r="J414">
        <v>0</v>
      </c>
      <c r="K414">
        <v>65</v>
      </c>
      <c r="L414">
        <v>0</v>
      </c>
      <c r="M414" t="s">
        <v>35</v>
      </c>
    </row>
    <row r="415" spans="1:13" x14ac:dyDescent="0.35">
      <c r="A415" t="s">
        <v>447</v>
      </c>
      <c r="B415">
        <v>2</v>
      </c>
      <c r="C415">
        <v>1</v>
      </c>
      <c r="D415">
        <v>7</v>
      </c>
      <c r="E415">
        <v>0</v>
      </c>
      <c r="F415" t="s">
        <v>8</v>
      </c>
      <c r="G415">
        <v>145</v>
      </c>
      <c r="H415" t="s">
        <v>22</v>
      </c>
      <c r="I415">
        <v>0</v>
      </c>
      <c r="J415">
        <v>0</v>
      </c>
      <c r="K415">
        <v>106.71</v>
      </c>
      <c r="L415">
        <v>2</v>
      </c>
      <c r="M415" t="s">
        <v>32</v>
      </c>
    </row>
    <row r="416" spans="1:13" x14ac:dyDescent="0.35">
      <c r="A416" t="s">
        <v>448</v>
      </c>
      <c r="B416">
        <v>2</v>
      </c>
      <c r="C416">
        <v>0</v>
      </c>
      <c r="D416">
        <v>2</v>
      </c>
      <c r="E416">
        <v>0</v>
      </c>
      <c r="F416" t="s">
        <v>31</v>
      </c>
      <c r="G416">
        <v>92</v>
      </c>
      <c r="H416" t="s">
        <v>16</v>
      </c>
      <c r="I416">
        <v>0</v>
      </c>
      <c r="J416">
        <v>0</v>
      </c>
      <c r="K416">
        <v>96.3</v>
      </c>
      <c r="L416">
        <v>0</v>
      </c>
      <c r="M416" t="s">
        <v>32</v>
      </c>
    </row>
    <row r="417" spans="1:13" x14ac:dyDescent="0.35">
      <c r="A417" t="s">
        <v>449</v>
      </c>
      <c r="B417">
        <v>2</v>
      </c>
      <c r="C417">
        <v>0</v>
      </c>
      <c r="D417">
        <v>2</v>
      </c>
      <c r="E417">
        <v>0</v>
      </c>
      <c r="F417" t="s">
        <v>31</v>
      </c>
      <c r="G417">
        <v>22</v>
      </c>
      <c r="H417" t="s">
        <v>18</v>
      </c>
      <c r="I417">
        <v>0</v>
      </c>
      <c r="J417">
        <v>0</v>
      </c>
      <c r="K417">
        <v>141</v>
      </c>
      <c r="L417">
        <v>0</v>
      </c>
      <c r="M417" t="s">
        <v>32</v>
      </c>
    </row>
    <row r="418" spans="1:13" x14ac:dyDescent="0.35">
      <c r="A418" t="s">
        <v>450</v>
      </c>
      <c r="B418">
        <v>2</v>
      </c>
      <c r="C418">
        <v>0</v>
      </c>
      <c r="D418">
        <v>3</v>
      </c>
      <c r="E418">
        <v>0</v>
      </c>
      <c r="F418" t="s">
        <v>31</v>
      </c>
      <c r="G418">
        <v>56</v>
      </c>
      <c r="H418" t="s">
        <v>19</v>
      </c>
      <c r="I418">
        <v>0</v>
      </c>
      <c r="J418">
        <v>0</v>
      </c>
      <c r="K418">
        <v>162.9</v>
      </c>
      <c r="L418">
        <v>0</v>
      </c>
      <c r="M418" t="s">
        <v>32</v>
      </c>
    </row>
    <row r="419" spans="1:13" x14ac:dyDescent="0.35">
      <c r="A419" t="s">
        <v>451</v>
      </c>
      <c r="B419">
        <v>2</v>
      </c>
      <c r="C419">
        <v>1</v>
      </c>
      <c r="D419">
        <v>5</v>
      </c>
      <c r="E419">
        <v>0</v>
      </c>
      <c r="F419" t="s">
        <v>31</v>
      </c>
      <c r="G419">
        <v>21</v>
      </c>
      <c r="H419" t="s">
        <v>23</v>
      </c>
      <c r="I419">
        <v>0</v>
      </c>
      <c r="J419">
        <v>0</v>
      </c>
      <c r="K419">
        <v>115.55</v>
      </c>
      <c r="L419">
        <v>3</v>
      </c>
      <c r="M419" t="s">
        <v>35</v>
      </c>
    </row>
    <row r="420" spans="1:13" x14ac:dyDescent="0.35">
      <c r="A420" t="s">
        <v>452</v>
      </c>
      <c r="B420">
        <v>1</v>
      </c>
      <c r="C420">
        <v>0</v>
      </c>
      <c r="D420">
        <v>2</v>
      </c>
      <c r="E420">
        <v>0</v>
      </c>
      <c r="F420" t="s">
        <v>31</v>
      </c>
      <c r="G420">
        <v>0</v>
      </c>
      <c r="H420" t="s">
        <v>20</v>
      </c>
      <c r="I420">
        <v>0</v>
      </c>
      <c r="J420">
        <v>0</v>
      </c>
      <c r="K420">
        <v>0</v>
      </c>
      <c r="L420">
        <v>0</v>
      </c>
      <c r="M420" t="s">
        <v>35</v>
      </c>
    </row>
    <row r="421" spans="1:13" x14ac:dyDescent="0.35">
      <c r="A421" t="s">
        <v>453</v>
      </c>
      <c r="B421">
        <v>2</v>
      </c>
      <c r="C421">
        <v>0</v>
      </c>
      <c r="D421">
        <v>3</v>
      </c>
      <c r="E421">
        <v>0</v>
      </c>
      <c r="F421" t="s">
        <v>8</v>
      </c>
      <c r="G421">
        <v>185</v>
      </c>
      <c r="H421" t="s">
        <v>24</v>
      </c>
      <c r="I421">
        <v>0</v>
      </c>
      <c r="J421">
        <v>0</v>
      </c>
      <c r="K421">
        <v>103.5</v>
      </c>
      <c r="L421">
        <v>0</v>
      </c>
      <c r="M421" t="s">
        <v>35</v>
      </c>
    </row>
    <row r="422" spans="1:13" x14ac:dyDescent="0.35">
      <c r="A422" t="s">
        <v>454</v>
      </c>
      <c r="B422">
        <v>2</v>
      </c>
      <c r="C422">
        <v>0</v>
      </c>
      <c r="D422">
        <v>2</v>
      </c>
      <c r="E422">
        <v>0</v>
      </c>
      <c r="F422" t="s">
        <v>31</v>
      </c>
      <c r="G422">
        <v>32</v>
      </c>
      <c r="H422" t="s">
        <v>24</v>
      </c>
      <c r="I422">
        <v>0</v>
      </c>
      <c r="J422">
        <v>0</v>
      </c>
      <c r="K422">
        <v>0</v>
      </c>
      <c r="L422">
        <v>1</v>
      </c>
      <c r="M422" t="s">
        <v>35</v>
      </c>
    </row>
    <row r="423" spans="1:13" x14ac:dyDescent="0.35">
      <c r="A423" t="s">
        <v>455</v>
      </c>
      <c r="B423">
        <v>2</v>
      </c>
      <c r="C423">
        <v>0</v>
      </c>
      <c r="D423">
        <v>3</v>
      </c>
      <c r="E423">
        <v>0</v>
      </c>
      <c r="F423" t="s">
        <v>8</v>
      </c>
      <c r="G423">
        <v>1</v>
      </c>
      <c r="H423" t="s">
        <v>15</v>
      </c>
      <c r="I423">
        <v>0</v>
      </c>
      <c r="J423">
        <v>0</v>
      </c>
      <c r="K423">
        <v>111</v>
      </c>
      <c r="L423">
        <v>0</v>
      </c>
      <c r="M423" t="s">
        <v>35</v>
      </c>
    </row>
    <row r="424" spans="1:13" x14ac:dyDescent="0.35">
      <c r="A424" t="s">
        <v>456</v>
      </c>
      <c r="B424">
        <v>1</v>
      </c>
      <c r="C424">
        <v>0</v>
      </c>
      <c r="D424">
        <v>3</v>
      </c>
      <c r="E424">
        <v>0</v>
      </c>
      <c r="F424" t="s">
        <v>31</v>
      </c>
      <c r="G424">
        <v>114</v>
      </c>
      <c r="H424" t="s">
        <v>19</v>
      </c>
      <c r="I424">
        <v>0</v>
      </c>
      <c r="J424">
        <v>0</v>
      </c>
      <c r="K424">
        <v>75</v>
      </c>
      <c r="L424">
        <v>0</v>
      </c>
      <c r="M424" t="s">
        <v>32</v>
      </c>
    </row>
    <row r="425" spans="1:13" x14ac:dyDescent="0.35">
      <c r="A425" t="s">
        <v>457</v>
      </c>
      <c r="B425">
        <v>3</v>
      </c>
      <c r="C425">
        <v>0</v>
      </c>
      <c r="D425">
        <v>3</v>
      </c>
      <c r="E425">
        <v>0</v>
      </c>
      <c r="F425" t="s">
        <v>8</v>
      </c>
      <c r="G425">
        <v>25</v>
      </c>
      <c r="H425" t="s">
        <v>24</v>
      </c>
      <c r="I425">
        <v>0</v>
      </c>
      <c r="J425">
        <v>0</v>
      </c>
      <c r="K425">
        <v>154</v>
      </c>
      <c r="L425">
        <v>0</v>
      </c>
      <c r="M425" t="s">
        <v>32</v>
      </c>
    </row>
    <row r="426" spans="1:13" x14ac:dyDescent="0.35">
      <c r="A426" t="s">
        <v>458</v>
      </c>
      <c r="B426">
        <v>2</v>
      </c>
      <c r="C426">
        <v>0</v>
      </c>
      <c r="D426">
        <v>5</v>
      </c>
      <c r="E426">
        <v>0</v>
      </c>
      <c r="F426" t="s">
        <v>31</v>
      </c>
      <c r="G426">
        <v>160</v>
      </c>
      <c r="H426" t="s">
        <v>23</v>
      </c>
      <c r="I426">
        <v>0</v>
      </c>
      <c r="J426">
        <v>0</v>
      </c>
      <c r="K426">
        <v>85</v>
      </c>
      <c r="L426">
        <v>1</v>
      </c>
      <c r="M426" t="s">
        <v>32</v>
      </c>
    </row>
    <row r="427" spans="1:13" x14ac:dyDescent="0.35">
      <c r="A427" t="s">
        <v>459</v>
      </c>
      <c r="B427">
        <v>1</v>
      </c>
      <c r="C427">
        <v>0</v>
      </c>
      <c r="D427">
        <v>2</v>
      </c>
      <c r="E427">
        <v>0</v>
      </c>
      <c r="F427" t="s">
        <v>31</v>
      </c>
      <c r="G427">
        <v>257</v>
      </c>
      <c r="H427" t="s">
        <v>19</v>
      </c>
      <c r="I427">
        <v>0</v>
      </c>
      <c r="J427">
        <v>0</v>
      </c>
      <c r="K427">
        <v>80</v>
      </c>
      <c r="L427">
        <v>0</v>
      </c>
      <c r="M427" t="s">
        <v>35</v>
      </c>
    </row>
    <row r="428" spans="1:13" x14ac:dyDescent="0.35">
      <c r="A428" t="s">
        <v>460</v>
      </c>
      <c r="B428">
        <v>3</v>
      </c>
      <c r="C428">
        <v>0</v>
      </c>
      <c r="D428">
        <v>1</v>
      </c>
      <c r="E428">
        <v>1</v>
      </c>
      <c r="F428" t="s">
        <v>8</v>
      </c>
      <c r="G428">
        <v>1</v>
      </c>
      <c r="H428" t="s">
        <v>17</v>
      </c>
      <c r="I428">
        <v>0</v>
      </c>
      <c r="J428">
        <v>0</v>
      </c>
      <c r="K428">
        <v>206</v>
      </c>
      <c r="L428">
        <v>2</v>
      </c>
      <c r="M428" t="s">
        <v>35</v>
      </c>
    </row>
    <row r="429" spans="1:13" x14ac:dyDescent="0.35">
      <c r="A429" t="s">
        <v>461</v>
      </c>
      <c r="B429">
        <v>2</v>
      </c>
      <c r="C429">
        <v>0</v>
      </c>
      <c r="D429">
        <v>2</v>
      </c>
      <c r="E429">
        <v>0</v>
      </c>
      <c r="F429" t="s">
        <v>31</v>
      </c>
      <c r="G429">
        <v>44</v>
      </c>
      <c r="H429" t="s">
        <v>22</v>
      </c>
      <c r="I429">
        <v>0</v>
      </c>
      <c r="J429">
        <v>0</v>
      </c>
      <c r="K429">
        <v>113.4</v>
      </c>
      <c r="L429">
        <v>0</v>
      </c>
      <c r="M429" t="s">
        <v>32</v>
      </c>
    </row>
    <row r="430" spans="1:13" x14ac:dyDescent="0.35">
      <c r="A430" t="s">
        <v>462</v>
      </c>
      <c r="B430">
        <v>2</v>
      </c>
      <c r="C430">
        <v>0</v>
      </c>
      <c r="D430">
        <v>2</v>
      </c>
      <c r="E430">
        <v>0</v>
      </c>
      <c r="F430" t="s">
        <v>31</v>
      </c>
      <c r="G430">
        <v>48</v>
      </c>
      <c r="H430" t="s">
        <v>23</v>
      </c>
      <c r="I430">
        <v>0</v>
      </c>
      <c r="J430">
        <v>0</v>
      </c>
      <c r="K430">
        <v>75</v>
      </c>
      <c r="L430">
        <v>0</v>
      </c>
      <c r="M430" t="s">
        <v>35</v>
      </c>
    </row>
    <row r="431" spans="1:13" x14ac:dyDescent="0.35">
      <c r="A431" t="s">
        <v>463</v>
      </c>
      <c r="B431">
        <v>1</v>
      </c>
      <c r="C431">
        <v>0</v>
      </c>
      <c r="D431">
        <v>6</v>
      </c>
      <c r="E431">
        <v>0</v>
      </c>
      <c r="F431" t="s">
        <v>31</v>
      </c>
      <c r="G431">
        <v>69</v>
      </c>
      <c r="H431" t="s">
        <v>18</v>
      </c>
      <c r="I431">
        <v>0</v>
      </c>
      <c r="J431">
        <v>0</v>
      </c>
      <c r="K431">
        <v>120</v>
      </c>
      <c r="L431">
        <v>0</v>
      </c>
      <c r="M431" t="s">
        <v>32</v>
      </c>
    </row>
    <row r="432" spans="1:13" x14ac:dyDescent="0.35">
      <c r="A432" t="s">
        <v>464</v>
      </c>
      <c r="B432">
        <v>2</v>
      </c>
      <c r="C432">
        <v>0</v>
      </c>
      <c r="D432">
        <v>1</v>
      </c>
      <c r="E432">
        <v>0</v>
      </c>
      <c r="F432" t="s">
        <v>31</v>
      </c>
      <c r="G432">
        <v>67</v>
      </c>
      <c r="H432" t="s">
        <v>23</v>
      </c>
      <c r="I432">
        <v>0</v>
      </c>
      <c r="J432">
        <v>0</v>
      </c>
      <c r="K432">
        <v>72.25</v>
      </c>
      <c r="L432">
        <v>2</v>
      </c>
      <c r="M432" t="s">
        <v>35</v>
      </c>
    </row>
    <row r="433" spans="1:13" x14ac:dyDescent="0.35">
      <c r="A433" t="s">
        <v>465</v>
      </c>
      <c r="B433">
        <v>1</v>
      </c>
      <c r="C433">
        <v>0</v>
      </c>
      <c r="D433">
        <v>1</v>
      </c>
      <c r="E433">
        <v>0</v>
      </c>
      <c r="F433" t="s">
        <v>31</v>
      </c>
      <c r="G433">
        <v>8</v>
      </c>
      <c r="H433" t="s">
        <v>23</v>
      </c>
      <c r="I433">
        <v>0</v>
      </c>
      <c r="J433">
        <v>0</v>
      </c>
      <c r="K433">
        <v>120</v>
      </c>
      <c r="L433">
        <v>0</v>
      </c>
      <c r="M433" t="s">
        <v>35</v>
      </c>
    </row>
    <row r="434" spans="1:13" x14ac:dyDescent="0.35">
      <c r="A434" t="s">
        <v>466</v>
      </c>
      <c r="B434">
        <v>2</v>
      </c>
      <c r="C434">
        <v>1</v>
      </c>
      <c r="D434">
        <v>3</v>
      </c>
      <c r="E434">
        <v>0</v>
      </c>
      <c r="F434" t="s">
        <v>31</v>
      </c>
      <c r="G434">
        <v>117</v>
      </c>
      <c r="H434" t="s">
        <v>21</v>
      </c>
      <c r="I434">
        <v>0</v>
      </c>
      <c r="J434">
        <v>0</v>
      </c>
      <c r="K434">
        <v>145.80000000000001</v>
      </c>
      <c r="L434">
        <v>1</v>
      </c>
      <c r="M434" t="s">
        <v>32</v>
      </c>
    </row>
    <row r="435" spans="1:13" x14ac:dyDescent="0.35">
      <c r="A435" t="s">
        <v>467</v>
      </c>
      <c r="B435">
        <v>2</v>
      </c>
      <c r="C435">
        <v>0</v>
      </c>
      <c r="D435">
        <v>4</v>
      </c>
      <c r="E435">
        <v>0</v>
      </c>
      <c r="F435" t="s">
        <v>8</v>
      </c>
      <c r="G435">
        <v>52</v>
      </c>
      <c r="H435" t="s">
        <v>22</v>
      </c>
      <c r="I435">
        <v>0</v>
      </c>
      <c r="J435">
        <v>0</v>
      </c>
      <c r="K435">
        <v>122.4</v>
      </c>
      <c r="L435">
        <v>1</v>
      </c>
      <c r="M435" t="s">
        <v>35</v>
      </c>
    </row>
    <row r="436" spans="1:13" x14ac:dyDescent="0.35">
      <c r="A436" t="s">
        <v>468</v>
      </c>
      <c r="B436">
        <v>2</v>
      </c>
      <c r="C436">
        <v>0</v>
      </c>
      <c r="D436">
        <v>3</v>
      </c>
      <c r="E436">
        <v>0</v>
      </c>
      <c r="F436" t="s">
        <v>31</v>
      </c>
      <c r="G436">
        <v>91</v>
      </c>
      <c r="H436" t="s">
        <v>21</v>
      </c>
      <c r="I436">
        <v>0</v>
      </c>
      <c r="J436">
        <v>0</v>
      </c>
      <c r="K436">
        <v>40</v>
      </c>
      <c r="L436">
        <v>0</v>
      </c>
      <c r="M436" t="s">
        <v>35</v>
      </c>
    </row>
    <row r="437" spans="1:13" x14ac:dyDescent="0.35">
      <c r="A437" t="s">
        <v>469</v>
      </c>
      <c r="B437">
        <v>2</v>
      </c>
      <c r="C437">
        <v>0</v>
      </c>
      <c r="D437">
        <v>2</v>
      </c>
      <c r="E437">
        <v>0</v>
      </c>
      <c r="F437" t="s">
        <v>31</v>
      </c>
      <c r="G437">
        <v>174</v>
      </c>
      <c r="H437" t="s">
        <v>22</v>
      </c>
      <c r="I437">
        <v>0</v>
      </c>
      <c r="J437">
        <v>0</v>
      </c>
      <c r="K437">
        <v>70</v>
      </c>
      <c r="L437">
        <v>0</v>
      </c>
      <c r="M437" t="s">
        <v>32</v>
      </c>
    </row>
    <row r="438" spans="1:13" x14ac:dyDescent="0.35">
      <c r="A438" t="s">
        <v>470</v>
      </c>
      <c r="B438">
        <v>2</v>
      </c>
      <c r="C438">
        <v>0</v>
      </c>
      <c r="D438">
        <v>6</v>
      </c>
      <c r="E438">
        <v>0</v>
      </c>
      <c r="F438" t="s">
        <v>31</v>
      </c>
      <c r="G438">
        <v>43</v>
      </c>
      <c r="H438" t="s">
        <v>24</v>
      </c>
      <c r="I438">
        <v>0</v>
      </c>
      <c r="J438">
        <v>0</v>
      </c>
      <c r="K438">
        <v>83.2</v>
      </c>
      <c r="L438">
        <v>0</v>
      </c>
      <c r="M438" t="s">
        <v>32</v>
      </c>
    </row>
    <row r="439" spans="1:13" x14ac:dyDescent="0.35">
      <c r="A439" t="s">
        <v>471</v>
      </c>
      <c r="B439">
        <v>2</v>
      </c>
      <c r="C439">
        <v>0</v>
      </c>
      <c r="D439">
        <v>1</v>
      </c>
      <c r="E439">
        <v>0</v>
      </c>
      <c r="F439" t="s">
        <v>31</v>
      </c>
      <c r="G439">
        <v>105</v>
      </c>
      <c r="H439" t="s">
        <v>16</v>
      </c>
      <c r="I439">
        <v>0</v>
      </c>
      <c r="J439">
        <v>0</v>
      </c>
      <c r="K439">
        <v>75</v>
      </c>
      <c r="L439">
        <v>0</v>
      </c>
      <c r="M439" t="s">
        <v>32</v>
      </c>
    </row>
    <row r="440" spans="1:13" x14ac:dyDescent="0.35">
      <c r="A440" t="s">
        <v>472</v>
      </c>
      <c r="B440">
        <v>2</v>
      </c>
      <c r="C440">
        <v>0</v>
      </c>
      <c r="D440">
        <v>2</v>
      </c>
      <c r="E440">
        <v>0</v>
      </c>
      <c r="F440" t="s">
        <v>31</v>
      </c>
      <c r="G440">
        <v>1</v>
      </c>
      <c r="H440" t="s">
        <v>20</v>
      </c>
      <c r="I440">
        <v>0</v>
      </c>
      <c r="J440">
        <v>0</v>
      </c>
      <c r="K440">
        <v>170</v>
      </c>
      <c r="L440">
        <v>2</v>
      </c>
      <c r="M440" t="s">
        <v>35</v>
      </c>
    </row>
    <row r="441" spans="1:13" x14ac:dyDescent="0.35">
      <c r="A441" t="s">
        <v>473</v>
      </c>
      <c r="B441">
        <v>2</v>
      </c>
      <c r="C441">
        <v>0</v>
      </c>
      <c r="D441">
        <v>5</v>
      </c>
      <c r="E441">
        <v>0</v>
      </c>
      <c r="F441" t="s">
        <v>31</v>
      </c>
      <c r="G441">
        <v>16</v>
      </c>
      <c r="H441" t="s">
        <v>22</v>
      </c>
      <c r="I441">
        <v>0</v>
      </c>
      <c r="J441">
        <v>0</v>
      </c>
      <c r="K441">
        <v>106</v>
      </c>
      <c r="L441">
        <v>4</v>
      </c>
      <c r="M441" t="s">
        <v>35</v>
      </c>
    </row>
    <row r="442" spans="1:13" x14ac:dyDescent="0.35">
      <c r="A442" t="s">
        <v>474</v>
      </c>
      <c r="B442">
        <v>2</v>
      </c>
      <c r="C442">
        <v>0</v>
      </c>
      <c r="D442">
        <v>5</v>
      </c>
      <c r="E442">
        <v>1</v>
      </c>
      <c r="F442" t="s">
        <v>31</v>
      </c>
      <c r="G442">
        <v>55</v>
      </c>
      <c r="H442" t="s">
        <v>23</v>
      </c>
      <c r="I442">
        <v>0</v>
      </c>
      <c r="J442">
        <v>0</v>
      </c>
      <c r="K442">
        <v>68.069999999999993</v>
      </c>
      <c r="L442">
        <v>1</v>
      </c>
      <c r="M442" t="s">
        <v>35</v>
      </c>
    </row>
    <row r="443" spans="1:13" x14ac:dyDescent="0.35">
      <c r="A443" t="s">
        <v>475</v>
      </c>
      <c r="B443">
        <v>2</v>
      </c>
      <c r="C443">
        <v>0</v>
      </c>
      <c r="D443">
        <v>1</v>
      </c>
      <c r="E443">
        <v>0</v>
      </c>
      <c r="F443" t="s">
        <v>31</v>
      </c>
      <c r="G443">
        <v>14</v>
      </c>
      <c r="H443" t="s">
        <v>16</v>
      </c>
      <c r="I443">
        <v>0</v>
      </c>
      <c r="J443">
        <v>0</v>
      </c>
      <c r="K443">
        <v>65</v>
      </c>
      <c r="L443">
        <v>0</v>
      </c>
      <c r="M443" t="s">
        <v>35</v>
      </c>
    </row>
    <row r="444" spans="1:13" x14ac:dyDescent="0.35">
      <c r="A444" t="s">
        <v>476</v>
      </c>
      <c r="B444">
        <v>2</v>
      </c>
      <c r="C444">
        <v>0</v>
      </c>
      <c r="D444">
        <v>4</v>
      </c>
      <c r="E444">
        <v>0</v>
      </c>
      <c r="F444" t="s">
        <v>31</v>
      </c>
      <c r="G444">
        <v>120</v>
      </c>
      <c r="H444" t="s">
        <v>21</v>
      </c>
      <c r="I444">
        <v>0</v>
      </c>
      <c r="J444">
        <v>0</v>
      </c>
      <c r="K444">
        <v>118.8</v>
      </c>
      <c r="L444">
        <v>0</v>
      </c>
      <c r="M444" t="s">
        <v>32</v>
      </c>
    </row>
    <row r="445" spans="1:13" x14ac:dyDescent="0.35">
      <c r="A445" t="s">
        <v>477</v>
      </c>
      <c r="B445">
        <v>2</v>
      </c>
      <c r="C445">
        <v>0</v>
      </c>
      <c r="D445">
        <v>1</v>
      </c>
      <c r="E445">
        <v>0</v>
      </c>
      <c r="F445" t="s">
        <v>8</v>
      </c>
      <c r="G445">
        <v>77</v>
      </c>
      <c r="H445" t="s">
        <v>18</v>
      </c>
      <c r="I445">
        <v>0</v>
      </c>
      <c r="J445">
        <v>0</v>
      </c>
      <c r="K445">
        <v>98.41</v>
      </c>
      <c r="L445">
        <v>0</v>
      </c>
      <c r="M445" t="s">
        <v>32</v>
      </c>
    </row>
    <row r="446" spans="1:13" x14ac:dyDescent="0.35">
      <c r="A446" t="s">
        <v>478</v>
      </c>
      <c r="B446">
        <v>2</v>
      </c>
      <c r="C446">
        <v>0</v>
      </c>
      <c r="D446">
        <v>1</v>
      </c>
      <c r="E446">
        <v>0</v>
      </c>
      <c r="F446" t="s">
        <v>31</v>
      </c>
      <c r="G446">
        <v>41</v>
      </c>
      <c r="H446" t="s">
        <v>24</v>
      </c>
      <c r="I446">
        <v>0</v>
      </c>
      <c r="J446">
        <v>0</v>
      </c>
      <c r="K446">
        <v>65</v>
      </c>
      <c r="L446">
        <v>0</v>
      </c>
      <c r="M446" t="s">
        <v>35</v>
      </c>
    </row>
    <row r="447" spans="1:13" x14ac:dyDescent="0.35">
      <c r="A447" t="s">
        <v>479</v>
      </c>
      <c r="B447">
        <v>2</v>
      </c>
      <c r="C447">
        <v>0</v>
      </c>
      <c r="D447">
        <v>3</v>
      </c>
      <c r="E447">
        <v>0</v>
      </c>
      <c r="F447" t="s">
        <v>31</v>
      </c>
      <c r="G447">
        <v>191</v>
      </c>
      <c r="H447" t="s">
        <v>18</v>
      </c>
      <c r="I447">
        <v>0</v>
      </c>
      <c r="J447">
        <v>0</v>
      </c>
      <c r="K447">
        <v>132</v>
      </c>
      <c r="L447">
        <v>0</v>
      </c>
      <c r="M447" t="s">
        <v>32</v>
      </c>
    </row>
    <row r="448" spans="1:13" x14ac:dyDescent="0.35">
      <c r="A448" t="s">
        <v>480</v>
      </c>
      <c r="B448">
        <v>2</v>
      </c>
      <c r="C448">
        <v>0</v>
      </c>
      <c r="D448">
        <v>4</v>
      </c>
      <c r="E448">
        <v>0</v>
      </c>
      <c r="F448" t="s">
        <v>31</v>
      </c>
      <c r="G448">
        <v>16</v>
      </c>
      <c r="H448" t="s">
        <v>15</v>
      </c>
      <c r="I448">
        <v>0</v>
      </c>
      <c r="J448">
        <v>0</v>
      </c>
      <c r="K448">
        <v>83.5</v>
      </c>
      <c r="L448">
        <v>0</v>
      </c>
      <c r="M448" t="s">
        <v>32</v>
      </c>
    </row>
    <row r="449" spans="1:13" x14ac:dyDescent="0.35">
      <c r="A449" t="s">
        <v>481</v>
      </c>
      <c r="B449">
        <v>2</v>
      </c>
      <c r="C449">
        <v>0</v>
      </c>
      <c r="D449">
        <v>5</v>
      </c>
      <c r="E449">
        <v>0</v>
      </c>
      <c r="F449" t="s">
        <v>31</v>
      </c>
      <c r="G449">
        <v>51</v>
      </c>
      <c r="H449" t="s">
        <v>23</v>
      </c>
      <c r="I449">
        <v>0</v>
      </c>
      <c r="J449">
        <v>0</v>
      </c>
      <c r="K449">
        <v>88</v>
      </c>
      <c r="L449">
        <v>2</v>
      </c>
      <c r="M449" t="s">
        <v>35</v>
      </c>
    </row>
    <row r="450" spans="1:13" x14ac:dyDescent="0.35">
      <c r="A450" t="s">
        <v>482</v>
      </c>
      <c r="B450">
        <v>2</v>
      </c>
      <c r="C450">
        <v>0</v>
      </c>
      <c r="D450">
        <v>4</v>
      </c>
      <c r="E450">
        <v>0</v>
      </c>
      <c r="F450" t="s">
        <v>31</v>
      </c>
      <c r="G450">
        <v>112</v>
      </c>
      <c r="H450" t="s">
        <v>19</v>
      </c>
      <c r="I450">
        <v>0</v>
      </c>
      <c r="J450">
        <v>0</v>
      </c>
      <c r="K450">
        <v>94.5</v>
      </c>
      <c r="L450">
        <v>1</v>
      </c>
      <c r="M450" t="s">
        <v>35</v>
      </c>
    </row>
    <row r="451" spans="1:13" x14ac:dyDescent="0.35">
      <c r="A451" t="s">
        <v>483</v>
      </c>
      <c r="B451">
        <v>2</v>
      </c>
      <c r="C451">
        <v>0</v>
      </c>
      <c r="D451">
        <v>3</v>
      </c>
      <c r="E451">
        <v>0</v>
      </c>
      <c r="F451" t="s">
        <v>31</v>
      </c>
      <c r="G451">
        <v>372</v>
      </c>
      <c r="H451" t="s">
        <v>24</v>
      </c>
      <c r="I451">
        <v>0</v>
      </c>
      <c r="J451">
        <v>0</v>
      </c>
      <c r="K451">
        <v>93.3</v>
      </c>
      <c r="L451">
        <v>0</v>
      </c>
      <c r="M451" t="s">
        <v>32</v>
      </c>
    </row>
    <row r="452" spans="1:13" x14ac:dyDescent="0.35">
      <c r="A452" t="s">
        <v>484</v>
      </c>
      <c r="B452">
        <v>2</v>
      </c>
      <c r="C452">
        <v>0</v>
      </c>
      <c r="D452">
        <v>4</v>
      </c>
      <c r="E452">
        <v>0</v>
      </c>
      <c r="F452" t="s">
        <v>31</v>
      </c>
      <c r="G452">
        <v>95</v>
      </c>
      <c r="H452" t="s">
        <v>22</v>
      </c>
      <c r="I452">
        <v>0</v>
      </c>
      <c r="J452">
        <v>0</v>
      </c>
      <c r="K452">
        <v>108</v>
      </c>
      <c r="L452">
        <v>2</v>
      </c>
      <c r="M452" t="s">
        <v>35</v>
      </c>
    </row>
    <row r="453" spans="1:13" x14ac:dyDescent="0.35">
      <c r="A453" t="s">
        <v>485</v>
      </c>
      <c r="B453">
        <v>2</v>
      </c>
      <c r="C453">
        <v>0</v>
      </c>
      <c r="D453">
        <v>5</v>
      </c>
      <c r="E453">
        <v>0</v>
      </c>
      <c r="F453" t="s">
        <v>8</v>
      </c>
      <c r="G453">
        <v>136</v>
      </c>
      <c r="H453" t="s">
        <v>21</v>
      </c>
      <c r="I453">
        <v>0</v>
      </c>
      <c r="J453">
        <v>0</v>
      </c>
      <c r="K453">
        <v>144.9</v>
      </c>
      <c r="L453">
        <v>1</v>
      </c>
      <c r="M453" t="s">
        <v>32</v>
      </c>
    </row>
    <row r="454" spans="1:13" x14ac:dyDescent="0.35">
      <c r="A454" t="s">
        <v>486</v>
      </c>
      <c r="B454">
        <v>1</v>
      </c>
      <c r="C454">
        <v>0</v>
      </c>
      <c r="D454">
        <v>1</v>
      </c>
      <c r="E454">
        <v>0</v>
      </c>
      <c r="F454" t="s">
        <v>31</v>
      </c>
      <c r="G454">
        <v>1</v>
      </c>
      <c r="H454" t="s">
        <v>24</v>
      </c>
      <c r="I454">
        <v>0</v>
      </c>
      <c r="J454">
        <v>0</v>
      </c>
      <c r="K454">
        <v>85</v>
      </c>
      <c r="L454">
        <v>0</v>
      </c>
      <c r="M454" t="s">
        <v>35</v>
      </c>
    </row>
    <row r="455" spans="1:13" x14ac:dyDescent="0.35">
      <c r="A455" t="s">
        <v>487</v>
      </c>
      <c r="B455">
        <v>2</v>
      </c>
      <c r="C455">
        <v>0</v>
      </c>
      <c r="D455">
        <v>3</v>
      </c>
      <c r="E455">
        <v>0</v>
      </c>
      <c r="F455" t="s">
        <v>31</v>
      </c>
      <c r="G455">
        <v>193</v>
      </c>
      <c r="H455" t="s">
        <v>21</v>
      </c>
      <c r="I455">
        <v>0</v>
      </c>
      <c r="J455">
        <v>0</v>
      </c>
      <c r="K455">
        <v>108.9</v>
      </c>
      <c r="L455">
        <v>0</v>
      </c>
      <c r="M455" t="s">
        <v>32</v>
      </c>
    </row>
    <row r="456" spans="1:13" x14ac:dyDescent="0.35">
      <c r="A456" t="s">
        <v>488</v>
      </c>
      <c r="B456">
        <v>2</v>
      </c>
      <c r="C456">
        <v>0</v>
      </c>
      <c r="D456">
        <v>4</v>
      </c>
      <c r="E456">
        <v>0</v>
      </c>
      <c r="F456" t="s">
        <v>31</v>
      </c>
      <c r="G456">
        <v>283</v>
      </c>
      <c r="H456" t="s">
        <v>24</v>
      </c>
      <c r="I456">
        <v>0</v>
      </c>
      <c r="J456">
        <v>0</v>
      </c>
      <c r="K456">
        <v>72.25</v>
      </c>
      <c r="L456">
        <v>2</v>
      </c>
      <c r="M456" t="s">
        <v>35</v>
      </c>
    </row>
    <row r="457" spans="1:13" x14ac:dyDescent="0.35">
      <c r="A457" t="s">
        <v>489</v>
      </c>
      <c r="B457">
        <v>1</v>
      </c>
      <c r="C457">
        <v>0</v>
      </c>
      <c r="D457">
        <v>4</v>
      </c>
      <c r="E457">
        <v>0</v>
      </c>
      <c r="F457" t="s">
        <v>8</v>
      </c>
      <c r="G457">
        <v>1</v>
      </c>
      <c r="H457" t="s">
        <v>19</v>
      </c>
      <c r="I457">
        <v>0</v>
      </c>
      <c r="J457">
        <v>0</v>
      </c>
      <c r="K457">
        <v>163.5</v>
      </c>
      <c r="L457">
        <v>0</v>
      </c>
      <c r="M457" t="s">
        <v>35</v>
      </c>
    </row>
    <row r="458" spans="1:13" x14ac:dyDescent="0.35">
      <c r="A458" t="s">
        <v>490</v>
      </c>
      <c r="B458">
        <v>1</v>
      </c>
      <c r="C458">
        <v>0</v>
      </c>
      <c r="D458">
        <v>3</v>
      </c>
      <c r="E458">
        <v>0</v>
      </c>
      <c r="F458" t="s">
        <v>31</v>
      </c>
      <c r="G458">
        <v>0</v>
      </c>
      <c r="H458" t="s">
        <v>21</v>
      </c>
      <c r="I458">
        <v>0</v>
      </c>
      <c r="J458">
        <v>0</v>
      </c>
      <c r="K458">
        <v>148.66999999999999</v>
      </c>
      <c r="L458">
        <v>0</v>
      </c>
      <c r="M458" t="s">
        <v>35</v>
      </c>
    </row>
    <row r="459" spans="1:13" x14ac:dyDescent="0.35">
      <c r="A459" t="s">
        <v>491</v>
      </c>
      <c r="B459">
        <v>2</v>
      </c>
      <c r="C459">
        <v>0</v>
      </c>
      <c r="D459">
        <v>4</v>
      </c>
      <c r="E459">
        <v>0</v>
      </c>
      <c r="F459" t="s">
        <v>8</v>
      </c>
      <c r="G459">
        <v>66</v>
      </c>
      <c r="H459" t="s">
        <v>21</v>
      </c>
      <c r="I459">
        <v>0</v>
      </c>
      <c r="J459">
        <v>0</v>
      </c>
      <c r="K459">
        <v>149.4</v>
      </c>
      <c r="L459">
        <v>0</v>
      </c>
      <c r="M459" t="s">
        <v>32</v>
      </c>
    </row>
    <row r="460" spans="1:13" x14ac:dyDescent="0.35">
      <c r="A460" t="s">
        <v>492</v>
      </c>
      <c r="B460">
        <v>1</v>
      </c>
      <c r="C460">
        <v>0</v>
      </c>
      <c r="D460">
        <v>1</v>
      </c>
      <c r="E460">
        <v>0</v>
      </c>
      <c r="F460" t="s">
        <v>31</v>
      </c>
      <c r="G460">
        <v>10</v>
      </c>
      <c r="H460" t="s">
        <v>21</v>
      </c>
      <c r="I460">
        <v>0</v>
      </c>
      <c r="J460">
        <v>0</v>
      </c>
      <c r="K460">
        <v>143.1</v>
      </c>
      <c r="L460">
        <v>1</v>
      </c>
      <c r="M460" t="s">
        <v>32</v>
      </c>
    </row>
    <row r="461" spans="1:13" x14ac:dyDescent="0.35">
      <c r="A461" t="s">
        <v>493</v>
      </c>
      <c r="B461">
        <v>1</v>
      </c>
      <c r="C461">
        <v>0</v>
      </c>
      <c r="D461">
        <v>2</v>
      </c>
      <c r="E461">
        <v>0</v>
      </c>
      <c r="F461" t="s">
        <v>31</v>
      </c>
      <c r="G461">
        <v>64</v>
      </c>
      <c r="H461" t="s">
        <v>17</v>
      </c>
      <c r="I461">
        <v>0</v>
      </c>
      <c r="J461">
        <v>0</v>
      </c>
      <c r="K461">
        <v>130</v>
      </c>
      <c r="L461">
        <v>0</v>
      </c>
      <c r="M461" t="s">
        <v>35</v>
      </c>
    </row>
    <row r="462" spans="1:13" x14ac:dyDescent="0.35">
      <c r="A462" t="s">
        <v>494</v>
      </c>
      <c r="B462">
        <v>2</v>
      </c>
      <c r="C462">
        <v>0</v>
      </c>
      <c r="D462">
        <v>2</v>
      </c>
      <c r="E462">
        <v>0</v>
      </c>
      <c r="F462" t="s">
        <v>31</v>
      </c>
      <c r="G462">
        <v>74</v>
      </c>
      <c r="H462" t="s">
        <v>21</v>
      </c>
      <c r="I462">
        <v>0</v>
      </c>
      <c r="J462">
        <v>0</v>
      </c>
      <c r="K462">
        <v>109</v>
      </c>
      <c r="L462">
        <v>0</v>
      </c>
      <c r="M462" t="s">
        <v>35</v>
      </c>
    </row>
    <row r="463" spans="1:13" x14ac:dyDescent="0.35">
      <c r="A463" t="s">
        <v>495</v>
      </c>
      <c r="B463">
        <v>2</v>
      </c>
      <c r="C463">
        <v>0</v>
      </c>
      <c r="D463">
        <v>2</v>
      </c>
      <c r="E463">
        <v>0</v>
      </c>
      <c r="F463" t="s">
        <v>31</v>
      </c>
      <c r="G463">
        <v>61</v>
      </c>
      <c r="H463" t="s">
        <v>22</v>
      </c>
      <c r="I463">
        <v>0</v>
      </c>
      <c r="J463">
        <v>0</v>
      </c>
      <c r="K463">
        <v>72.239999999999995</v>
      </c>
      <c r="L463">
        <v>1</v>
      </c>
      <c r="M463" t="s">
        <v>35</v>
      </c>
    </row>
    <row r="464" spans="1:13" x14ac:dyDescent="0.35">
      <c r="A464" t="s">
        <v>496</v>
      </c>
      <c r="B464">
        <v>2</v>
      </c>
      <c r="C464">
        <v>0</v>
      </c>
      <c r="D464">
        <v>4</v>
      </c>
      <c r="E464">
        <v>0</v>
      </c>
      <c r="F464" t="s">
        <v>6</v>
      </c>
      <c r="G464">
        <v>204</v>
      </c>
      <c r="H464" t="s">
        <v>19</v>
      </c>
      <c r="I464">
        <v>0</v>
      </c>
      <c r="J464">
        <v>0</v>
      </c>
      <c r="K464">
        <v>81.81</v>
      </c>
      <c r="L464">
        <v>0</v>
      </c>
      <c r="M464" t="s">
        <v>32</v>
      </c>
    </row>
    <row r="465" spans="1:13" x14ac:dyDescent="0.35">
      <c r="A465" t="s">
        <v>497</v>
      </c>
      <c r="B465">
        <v>2</v>
      </c>
      <c r="C465">
        <v>0</v>
      </c>
      <c r="D465">
        <v>4</v>
      </c>
      <c r="E465">
        <v>0</v>
      </c>
      <c r="F465" t="s">
        <v>31</v>
      </c>
      <c r="G465">
        <v>85</v>
      </c>
      <c r="H465" t="s">
        <v>15</v>
      </c>
      <c r="I465">
        <v>0</v>
      </c>
      <c r="J465">
        <v>0</v>
      </c>
      <c r="K465">
        <v>82.45</v>
      </c>
      <c r="L465">
        <v>0</v>
      </c>
      <c r="M465" t="s">
        <v>35</v>
      </c>
    </row>
    <row r="466" spans="1:13" x14ac:dyDescent="0.35">
      <c r="A466" t="s">
        <v>498</v>
      </c>
      <c r="B466">
        <v>2</v>
      </c>
      <c r="C466">
        <v>0</v>
      </c>
      <c r="D466">
        <v>7</v>
      </c>
      <c r="E466">
        <v>0</v>
      </c>
      <c r="F466" t="s">
        <v>8</v>
      </c>
      <c r="G466">
        <v>116</v>
      </c>
      <c r="H466" t="s">
        <v>19</v>
      </c>
      <c r="I466">
        <v>0</v>
      </c>
      <c r="J466">
        <v>0</v>
      </c>
      <c r="K466">
        <v>121.37</v>
      </c>
      <c r="L466">
        <v>0</v>
      </c>
      <c r="M466" t="s">
        <v>32</v>
      </c>
    </row>
    <row r="467" spans="1:13" x14ac:dyDescent="0.35">
      <c r="A467" t="s">
        <v>499</v>
      </c>
      <c r="B467">
        <v>2</v>
      </c>
      <c r="C467">
        <v>0</v>
      </c>
      <c r="D467">
        <v>2</v>
      </c>
      <c r="E467">
        <v>0</v>
      </c>
      <c r="F467" t="s">
        <v>31</v>
      </c>
      <c r="G467">
        <v>3</v>
      </c>
      <c r="H467" t="s">
        <v>20</v>
      </c>
      <c r="I467">
        <v>0</v>
      </c>
      <c r="J467">
        <v>0</v>
      </c>
      <c r="K467">
        <v>122</v>
      </c>
      <c r="L467">
        <v>2</v>
      </c>
      <c r="M467" t="s">
        <v>35</v>
      </c>
    </row>
    <row r="468" spans="1:13" x14ac:dyDescent="0.35">
      <c r="A468" t="s">
        <v>500</v>
      </c>
      <c r="B468">
        <v>2</v>
      </c>
      <c r="C468">
        <v>0</v>
      </c>
      <c r="D468">
        <v>2</v>
      </c>
      <c r="E468">
        <v>0</v>
      </c>
      <c r="F468" t="s">
        <v>31</v>
      </c>
      <c r="G468">
        <v>21</v>
      </c>
      <c r="H468" t="s">
        <v>15</v>
      </c>
      <c r="I468">
        <v>0</v>
      </c>
      <c r="J468">
        <v>0</v>
      </c>
      <c r="K468">
        <v>79</v>
      </c>
      <c r="L468">
        <v>0</v>
      </c>
      <c r="M468" t="s">
        <v>35</v>
      </c>
    </row>
    <row r="469" spans="1:13" x14ac:dyDescent="0.35">
      <c r="A469" t="s">
        <v>501</v>
      </c>
      <c r="B469">
        <v>2</v>
      </c>
      <c r="C469">
        <v>1</v>
      </c>
      <c r="D469">
        <v>7</v>
      </c>
      <c r="E469">
        <v>0</v>
      </c>
      <c r="F469" t="s">
        <v>8</v>
      </c>
      <c r="G469">
        <v>118</v>
      </c>
      <c r="H469" t="s">
        <v>17</v>
      </c>
      <c r="I469">
        <v>0</v>
      </c>
      <c r="J469">
        <v>0</v>
      </c>
      <c r="K469">
        <v>107.95</v>
      </c>
      <c r="L469">
        <v>3</v>
      </c>
      <c r="M469" t="s">
        <v>35</v>
      </c>
    </row>
    <row r="470" spans="1:13" x14ac:dyDescent="0.35">
      <c r="A470" t="s">
        <v>502</v>
      </c>
      <c r="B470">
        <v>1</v>
      </c>
      <c r="C470">
        <v>0</v>
      </c>
      <c r="D470">
        <v>5</v>
      </c>
      <c r="E470">
        <v>0</v>
      </c>
      <c r="F470" t="s">
        <v>31</v>
      </c>
      <c r="G470">
        <v>4</v>
      </c>
      <c r="H470" t="s">
        <v>22</v>
      </c>
      <c r="I470">
        <v>0</v>
      </c>
      <c r="J470">
        <v>0</v>
      </c>
      <c r="K470">
        <v>95</v>
      </c>
      <c r="L470">
        <v>0</v>
      </c>
      <c r="M470" t="s">
        <v>35</v>
      </c>
    </row>
    <row r="471" spans="1:13" x14ac:dyDescent="0.35">
      <c r="A471" t="s">
        <v>503</v>
      </c>
      <c r="B471">
        <v>2</v>
      </c>
      <c r="C471">
        <v>0</v>
      </c>
      <c r="D471">
        <v>4</v>
      </c>
      <c r="E471">
        <v>0</v>
      </c>
      <c r="F471" t="s">
        <v>31</v>
      </c>
      <c r="G471">
        <v>152</v>
      </c>
      <c r="H471" t="s">
        <v>22</v>
      </c>
      <c r="I471">
        <v>0</v>
      </c>
      <c r="J471">
        <v>0</v>
      </c>
      <c r="K471">
        <v>94.05</v>
      </c>
      <c r="L471">
        <v>0</v>
      </c>
      <c r="M471" t="s">
        <v>32</v>
      </c>
    </row>
    <row r="472" spans="1:13" x14ac:dyDescent="0.35">
      <c r="A472" t="s">
        <v>504</v>
      </c>
      <c r="B472">
        <v>2</v>
      </c>
      <c r="C472">
        <v>0</v>
      </c>
      <c r="D472">
        <v>3</v>
      </c>
      <c r="E472">
        <v>0</v>
      </c>
      <c r="F472" t="s">
        <v>31</v>
      </c>
      <c r="G472">
        <v>57</v>
      </c>
      <c r="H472" t="s">
        <v>18</v>
      </c>
      <c r="I472">
        <v>0</v>
      </c>
      <c r="J472">
        <v>0</v>
      </c>
      <c r="K472">
        <v>90.67</v>
      </c>
      <c r="L472">
        <v>1</v>
      </c>
      <c r="M472" t="s">
        <v>35</v>
      </c>
    </row>
    <row r="473" spans="1:13" x14ac:dyDescent="0.35">
      <c r="A473" t="s">
        <v>505</v>
      </c>
      <c r="B473">
        <v>3</v>
      </c>
      <c r="C473">
        <v>0</v>
      </c>
      <c r="D473">
        <v>3</v>
      </c>
      <c r="E473">
        <v>0</v>
      </c>
      <c r="F473" t="s">
        <v>31</v>
      </c>
      <c r="G473">
        <v>16</v>
      </c>
      <c r="H473" t="s">
        <v>21</v>
      </c>
      <c r="I473">
        <v>0</v>
      </c>
      <c r="J473">
        <v>0</v>
      </c>
      <c r="K473">
        <v>131</v>
      </c>
      <c r="L473">
        <v>2</v>
      </c>
      <c r="M473" t="s">
        <v>35</v>
      </c>
    </row>
    <row r="474" spans="1:13" x14ac:dyDescent="0.35">
      <c r="A474" t="s">
        <v>506</v>
      </c>
      <c r="B474">
        <v>2</v>
      </c>
      <c r="C474">
        <v>0</v>
      </c>
      <c r="D474">
        <v>3</v>
      </c>
      <c r="E474">
        <v>0</v>
      </c>
      <c r="F474" t="s">
        <v>31</v>
      </c>
      <c r="G474">
        <v>43</v>
      </c>
      <c r="H474" t="s">
        <v>23</v>
      </c>
      <c r="I474">
        <v>0</v>
      </c>
      <c r="J474">
        <v>0</v>
      </c>
      <c r="K474">
        <v>75</v>
      </c>
      <c r="L474">
        <v>0</v>
      </c>
      <c r="M474" t="s">
        <v>35</v>
      </c>
    </row>
    <row r="475" spans="1:13" x14ac:dyDescent="0.35">
      <c r="A475" t="s">
        <v>507</v>
      </c>
      <c r="B475">
        <v>3</v>
      </c>
      <c r="C475">
        <v>0</v>
      </c>
      <c r="D475">
        <v>2</v>
      </c>
      <c r="E475">
        <v>0</v>
      </c>
      <c r="F475" t="s">
        <v>8</v>
      </c>
      <c r="G475">
        <v>90</v>
      </c>
      <c r="H475" t="s">
        <v>20</v>
      </c>
      <c r="I475">
        <v>0</v>
      </c>
      <c r="J475">
        <v>0</v>
      </c>
      <c r="K475">
        <v>150.30000000000001</v>
      </c>
      <c r="L475">
        <v>2</v>
      </c>
      <c r="M475" t="s">
        <v>35</v>
      </c>
    </row>
    <row r="476" spans="1:13" x14ac:dyDescent="0.35">
      <c r="A476" t="s">
        <v>508</v>
      </c>
      <c r="B476">
        <v>2</v>
      </c>
      <c r="C476">
        <v>0</v>
      </c>
      <c r="D476">
        <v>2</v>
      </c>
      <c r="E476">
        <v>0</v>
      </c>
      <c r="F476" t="s">
        <v>31</v>
      </c>
      <c r="G476">
        <v>107</v>
      </c>
      <c r="H476" t="s">
        <v>18</v>
      </c>
      <c r="I476">
        <v>0</v>
      </c>
      <c r="J476">
        <v>0</v>
      </c>
      <c r="K476">
        <v>130</v>
      </c>
      <c r="L476">
        <v>1</v>
      </c>
      <c r="M476" t="s">
        <v>35</v>
      </c>
    </row>
    <row r="477" spans="1:13" x14ac:dyDescent="0.35">
      <c r="A477" t="s">
        <v>509</v>
      </c>
      <c r="B477">
        <v>1</v>
      </c>
      <c r="C477">
        <v>0</v>
      </c>
      <c r="D477">
        <v>9</v>
      </c>
      <c r="E477">
        <v>0</v>
      </c>
      <c r="F477" t="s">
        <v>31</v>
      </c>
      <c r="G477">
        <v>138</v>
      </c>
      <c r="H477" t="s">
        <v>19</v>
      </c>
      <c r="I477">
        <v>0</v>
      </c>
      <c r="J477">
        <v>0</v>
      </c>
      <c r="K477">
        <v>68</v>
      </c>
      <c r="L477">
        <v>1</v>
      </c>
      <c r="M477" t="s">
        <v>32</v>
      </c>
    </row>
    <row r="478" spans="1:13" x14ac:dyDescent="0.35">
      <c r="A478" t="s">
        <v>510</v>
      </c>
      <c r="B478">
        <v>1</v>
      </c>
      <c r="C478">
        <v>0</v>
      </c>
      <c r="D478">
        <v>3</v>
      </c>
      <c r="E478">
        <v>1</v>
      </c>
      <c r="F478" t="s">
        <v>31</v>
      </c>
      <c r="G478">
        <v>4</v>
      </c>
      <c r="H478" t="s">
        <v>15</v>
      </c>
      <c r="I478">
        <v>1</v>
      </c>
      <c r="J478">
        <v>0</v>
      </c>
      <c r="K478">
        <v>69</v>
      </c>
      <c r="L478">
        <v>1</v>
      </c>
      <c r="M478" t="s">
        <v>35</v>
      </c>
    </row>
    <row r="479" spans="1:13" x14ac:dyDescent="0.35">
      <c r="A479" t="s">
        <v>511</v>
      </c>
      <c r="B479">
        <v>2</v>
      </c>
      <c r="C479">
        <v>0</v>
      </c>
      <c r="D479">
        <v>6</v>
      </c>
      <c r="E479">
        <v>0</v>
      </c>
      <c r="F479" t="s">
        <v>31</v>
      </c>
      <c r="G479">
        <v>163</v>
      </c>
      <c r="H479" t="s">
        <v>20</v>
      </c>
      <c r="I479">
        <v>0</v>
      </c>
      <c r="J479">
        <v>0</v>
      </c>
      <c r="K479">
        <v>76.5</v>
      </c>
      <c r="L479">
        <v>2</v>
      </c>
      <c r="M479" t="s">
        <v>35</v>
      </c>
    </row>
    <row r="480" spans="1:13" x14ac:dyDescent="0.35">
      <c r="A480" t="s">
        <v>512</v>
      </c>
      <c r="B480">
        <v>2</v>
      </c>
      <c r="C480">
        <v>0</v>
      </c>
      <c r="D480">
        <v>4</v>
      </c>
      <c r="E480">
        <v>0</v>
      </c>
      <c r="F480" t="s">
        <v>31</v>
      </c>
      <c r="G480">
        <v>229</v>
      </c>
      <c r="H480" t="s">
        <v>22</v>
      </c>
      <c r="I480">
        <v>0</v>
      </c>
      <c r="J480">
        <v>0</v>
      </c>
      <c r="K480">
        <v>89.25</v>
      </c>
      <c r="L480">
        <v>0</v>
      </c>
      <c r="M480" t="s">
        <v>32</v>
      </c>
    </row>
    <row r="481" spans="1:13" x14ac:dyDescent="0.35">
      <c r="A481" t="s">
        <v>513</v>
      </c>
      <c r="B481">
        <v>3</v>
      </c>
      <c r="C481">
        <v>0</v>
      </c>
      <c r="D481">
        <v>2</v>
      </c>
      <c r="E481">
        <v>0</v>
      </c>
      <c r="F481" t="s">
        <v>8</v>
      </c>
      <c r="G481">
        <v>73</v>
      </c>
      <c r="H481" t="s">
        <v>21</v>
      </c>
      <c r="I481">
        <v>0</v>
      </c>
      <c r="J481">
        <v>0</v>
      </c>
      <c r="K481">
        <v>168.3</v>
      </c>
      <c r="L481">
        <v>2</v>
      </c>
      <c r="M481" t="s">
        <v>35</v>
      </c>
    </row>
    <row r="482" spans="1:13" x14ac:dyDescent="0.35">
      <c r="A482" t="s">
        <v>514</v>
      </c>
      <c r="B482">
        <v>2</v>
      </c>
      <c r="C482">
        <v>0</v>
      </c>
      <c r="D482">
        <v>6</v>
      </c>
      <c r="E482">
        <v>0</v>
      </c>
      <c r="F482" t="s">
        <v>31</v>
      </c>
      <c r="G482">
        <v>147</v>
      </c>
      <c r="H482" t="s">
        <v>16</v>
      </c>
      <c r="I482">
        <v>0</v>
      </c>
      <c r="J482">
        <v>0</v>
      </c>
      <c r="K482">
        <v>90.95</v>
      </c>
      <c r="L482">
        <v>0</v>
      </c>
      <c r="M482" t="s">
        <v>32</v>
      </c>
    </row>
    <row r="483" spans="1:13" x14ac:dyDescent="0.35">
      <c r="A483" t="s">
        <v>515</v>
      </c>
      <c r="B483">
        <v>1</v>
      </c>
      <c r="C483">
        <v>0</v>
      </c>
      <c r="D483">
        <v>3</v>
      </c>
      <c r="E483">
        <v>0</v>
      </c>
      <c r="F483" t="s">
        <v>31</v>
      </c>
      <c r="G483">
        <v>57</v>
      </c>
      <c r="H483" t="s">
        <v>18</v>
      </c>
      <c r="I483">
        <v>0</v>
      </c>
      <c r="J483">
        <v>0</v>
      </c>
      <c r="K483">
        <v>75.33</v>
      </c>
      <c r="L483">
        <v>0</v>
      </c>
      <c r="M483" t="s">
        <v>35</v>
      </c>
    </row>
    <row r="484" spans="1:13" x14ac:dyDescent="0.35">
      <c r="A484" t="s">
        <v>516</v>
      </c>
      <c r="B484">
        <v>2</v>
      </c>
      <c r="C484">
        <v>0</v>
      </c>
      <c r="D484">
        <v>4</v>
      </c>
      <c r="E484">
        <v>0</v>
      </c>
      <c r="F484" t="s">
        <v>31</v>
      </c>
      <c r="G484">
        <v>54</v>
      </c>
      <c r="H484" t="s">
        <v>20</v>
      </c>
      <c r="I484">
        <v>0</v>
      </c>
      <c r="J484">
        <v>0</v>
      </c>
      <c r="K484">
        <v>109.8</v>
      </c>
      <c r="L484">
        <v>3</v>
      </c>
      <c r="M484" t="s">
        <v>35</v>
      </c>
    </row>
    <row r="485" spans="1:13" x14ac:dyDescent="0.35">
      <c r="A485" t="s">
        <v>517</v>
      </c>
      <c r="B485">
        <v>3</v>
      </c>
      <c r="C485">
        <v>0</v>
      </c>
      <c r="D485">
        <v>3</v>
      </c>
      <c r="E485">
        <v>0</v>
      </c>
      <c r="F485" t="s">
        <v>8</v>
      </c>
      <c r="G485">
        <v>29</v>
      </c>
      <c r="H485" t="s">
        <v>17</v>
      </c>
      <c r="I485">
        <v>0</v>
      </c>
      <c r="J485">
        <v>0</v>
      </c>
      <c r="K485">
        <v>159.19999999999999</v>
      </c>
      <c r="L485">
        <v>2</v>
      </c>
      <c r="M485" t="s">
        <v>35</v>
      </c>
    </row>
    <row r="486" spans="1:13" x14ac:dyDescent="0.35">
      <c r="A486" t="s">
        <v>518</v>
      </c>
      <c r="B486">
        <v>2</v>
      </c>
      <c r="C486">
        <v>0</v>
      </c>
      <c r="D486">
        <v>6</v>
      </c>
      <c r="E486">
        <v>0</v>
      </c>
      <c r="F486" t="s">
        <v>8</v>
      </c>
      <c r="G486">
        <v>2</v>
      </c>
      <c r="H486" t="s">
        <v>16</v>
      </c>
      <c r="I486">
        <v>0</v>
      </c>
      <c r="J486">
        <v>0</v>
      </c>
      <c r="K486">
        <v>151</v>
      </c>
      <c r="L486">
        <v>1</v>
      </c>
      <c r="M486" t="s">
        <v>35</v>
      </c>
    </row>
    <row r="487" spans="1:13" x14ac:dyDescent="0.35">
      <c r="A487" t="s">
        <v>519</v>
      </c>
      <c r="B487">
        <v>2</v>
      </c>
      <c r="C487">
        <v>0</v>
      </c>
      <c r="D487">
        <v>1</v>
      </c>
      <c r="E487">
        <v>0</v>
      </c>
      <c r="F487" t="s">
        <v>31</v>
      </c>
      <c r="G487">
        <v>443</v>
      </c>
      <c r="H487" t="s">
        <v>16</v>
      </c>
      <c r="I487">
        <v>0</v>
      </c>
      <c r="J487">
        <v>0</v>
      </c>
      <c r="K487">
        <v>65</v>
      </c>
      <c r="L487">
        <v>0</v>
      </c>
      <c r="M487" t="s">
        <v>32</v>
      </c>
    </row>
    <row r="488" spans="1:13" x14ac:dyDescent="0.35">
      <c r="A488" t="s">
        <v>520</v>
      </c>
      <c r="B488">
        <v>1</v>
      </c>
      <c r="C488">
        <v>0</v>
      </c>
      <c r="D488">
        <v>1</v>
      </c>
      <c r="E488">
        <v>0</v>
      </c>
      <c r="F488" t="s">
        <v>31</v>
      </c>
      <c r="G488">
        <v>3</v>
      </c>
      <c r="H488" t="s">
        <v>23</v>
      </c>
      <c r="I488">
        <v>1</v>
      </c>
      <c r="J488">
        <v>0</v>
      </c>
      <c r="K488">
        <v>65</v>
      </c>
      <c r="L488">
        <v>1</v>
      </c>
      <c r="M488" t="s">
        <v>35</v>
      </c>
    </row>
    <row r="489" spans="1:13" x14ac:dyDescent="0.35">
      <c r="A489" t="s">
        <v>521</v>
      </c>
      <c r="B489">
        <v>3</v>
      </c>
      <c r="C489">
        <v>0</v>
      </c>
      <c r="D489">
        <v>3</v>
      </c>
      <c r="E489">
        <v>0</v>
      </c>
      <c r="F489" t="s">
        <v>8</v>
      </c>
      <c r="G489">
        <v>166</v>
      </c>
      <c r="H489" t="s">
        <v>20</v>
      </c>
      <c r="I489">
        <v>0</v>
      </c>
      <c r="J489">
        <v>0</v>
      </c>
      <c r="K489">
        <v>137.69999999999999</v>
      </c>
      <c r="L489">
        <v>0</v>
      </c>
      <c r="M489" t="s">
        <v>32</v>
      </c>
    </row>
    <row r="490" spans="1:13" x14ac:dyDescent="0.35">
      <c r="A490" t="s">
        <v>522</v>
      </c>
      <c r="B490">
        <v>2</v>
      </c>
      <c r="C490">
        <v>0</v>
      </c>
      <c r="D490">
        <v>6</v>
      </c>
      <c r="E490">
        <v>0</v>
      </c>
      <c r="F490" t="s">
        <v>8</v>
      </c>
      <c r="G490">
        <v>123</v>
      </c>
      <c r="H490" t="s">
        <v>21</v>
      </c>
      <c r="I490">
        <v>0</v>
      </c>
      <c r="J490">
        <v>0</v>
      </c>
      <c r="K490">
        <v>143.1</v>
      </c>
      <c r="L490">
        <v>1</v>
      </c>
      <c r="M490" t="s">
        <v>32</v>
      </c>
    </row>
    <row r="491" spans="1:13" x14ac:dyDescent="0.35">
      <c r="A491" t="s">
        <v>523</v>
      </c>
      <c r="B491">
        <v>2</v>
      </c>
      <c r="C491">
        <v>1</v>
      </c>
      <c r="D491">
        <v>1</v>
      </c>
      <c r="E491">
        <v>0</v>
      </c>
      <c r="F491" t="s">
        <v>31</v>
      </c>
      <c r="G491">
        <v>12</v>
      </c>
      <c r="H491" t="s">
        <v>14</v>
      </c>
      <c r="I491">
        <v>0</v>
      </c>
      <c r="J491">
        <v>0</v>
      </c>
      <c r="K491">
        <v>109</v>
      </c>
      <c r="L491">
        <v>0</v>
      </c>
      <c r="M491" t="s">
        <v>32</v>
      </c>
    </row>
    <row r="492" spans="1:13" x14ac:dyDescent="0.35">
      <c r="A492" t="s">
        <v>524</v>
      </c>
      <c r="B492">
        <v>3</v>
      </c>
      <c r="C492">
        <v>0</v>
      </c>
      <c r="D492">
        <v>4</v>
      </c>
      <c r="E492">
        <v>0</v>
      </c>
      <c r="F492" t="s">
        <v>8</v>
      </c>
      <c r="G492">
        <v>71</v>
      </c>
      <c r="H492" t="s">
        <v>21</v>
      </c>
      <c r="I492">
        <v>0</v>
      </c>
      <c r="J492">
        <v>0</v>
      </c>
      <c r="K492">
        <v>168.3</v>
      </c>
      <c r="L492">
        <v>2</v>
      </c>
      <c r="M492" t="s">
        <v>35</v>
      </c>
    </row>
    <row r="493" spans="1:13" x14ac:dyDescent="0.35">
      <c r="A493" t="s">
        <v>525</v>
      </c>
      <c r="B493">
        <v>2</v>
      </c>
      <c r="C493">
        <v>0</v>
      </c>
      <c r="D493">
        <v>3</v>
      </c>
      <c r="E493">
        <v>0</v>
      </c>
      <c r="F493" t="s">
        <v>31</v>
      </c>
      <c r="G493">
        <v>37</v>
      </c>
      <c r="H493" t="s">
        <v>22</v>
      </c>
      <c r="I493">
        <v>0</v>
      </c>
      <c r="J493">
        <v>0</v>
      </c>
      <c r="K493">
        <v>105</v>
      </c>
      <c r="L493">
        <v>0</v>
      </c>
      <c r="M493" t="s">
        <v>35</v>
      </c>
    </row>
    <row r="494" spans="1:13" x14ac:dyDescent="0.35">
      <c r="A494" t="s">
        <v>526</v>
      </c>
      <c r="B494">
        <v>2</v>
      </c>
      <c r="C494">
        <v>0</v>
      </c>
      <c r="D494">
        <v>3</v>
      </c>
      <c r="E494">
        <v>0</v>
      </c>
      <c r="F494" t="s">
        <v>31</v>
      </c>
      <c r="G494">
        <v>338</v>
      </c>
      <c r="H494" t="s">
        <v>22</v>
      </c>
      <c r="I494">
        <v>0</v>
      </c>
      <c r="J494">
        <v>0</v>
      </c>
      <c r="K494">
        <v>90.67</v>
      </c>
      <c r="L494">
        <v>1</v>
      </c>
      <c r="M494" t="s">
        <v>35</v>
      </c>
    </row>
    <row r="495" spans="1:13" x14ac:dyDescent="0.35">
      <c r="A495" t="s">
        <v>527</v>
      </c>
      <c r="B495">
        <v>1</v>
      </c>
      <c r="C495">
        <v>0</v>
      </c>
      <c r="D495">
        <v>6</v>
      </c>
      <c r="E495">
        <v>0</v>
      </c>
      <c r="F495" t="s">
        <v>31</v>
      </c>
      <c r="G495">
        <v>69</v>
      </c>
      <c r="H495" t="s">
        <v>18</v>
      </c>
      <c r="I495">
        <v>0</v>
      </c>
      <c r="J495">
        <v>0</v>
      </c>
      <c r="K495">
        <v>120</v>
      </c>
      <c r="L495">
        <v>0</v>
      </c>
      <c r="M495" t="s">
        <v>32</v>
      </c>
    </row>
    <row r="496" spans="1:13" x14ac:dyDescent="0.35">
      <c r="A496" t="s">
        <v>528</v>
      </c>
      <c r="B496">
        <v>1</v>
      </c>
      <c r="C496">
        <v>0</v>
      </c>
      <c r="D496">
        <v>2</v>
      </c>
      <c r="E496">
        <v>0</v>
      </c>
      <c r="F496" t="s">
        <v>31</v>
      </c>
      <c r="G496">
        <v>14</v>
      </c>
      <c r="H496" t="s">
        <v>22</v>
      </c>
      <c r="I496">
        <v>0</v>
      </c>
      <c r="J496">
        <v>0</v>
      </c>
      <c r="K496">
        <v>100</v>
      </c>
      <c r="L496">
        <v>0</v>
      </c>
      <c r="M496" t="s">
        <v>35</v>
      </c>
    </row>
    <row r="497" spans="1:13" x14ac:dyDescent="0.35">
      <c r="A497" t="s">
        <v>529</v>
      </c>
      <c r="B497">
        <v>1</v>
      </c>
      <c r="C497">
        <v>0</v>
      </c>
      <c r="D497">
        <v>1</v>
      </c>
      <c r="E497">
        <v>0</v>
      </c>
      <c r="F497" t="s">
        <v>31</v>
      </c>
      <c r="G497">
        <v>1</v>
      </c>
      <c r="H497" t="s">
        <v>91</v>
      </c>
      <c r="I497">
        <v>0</v>
      </c>
      <c r="J497">
        <v>0</v>
      </c>
      <c r="K497">
        <v>66.7</v>
      </c>
      <c r="L497">
        <v>0</v>
      </c>
      <c r="M497" t="s">
        <v>35</v>
      </c>
    </row>
    <row r="498" spans="1:13" x14ac:dyDescent="0.35">
      <c r="A498" t="s">
        <v>530</v>
      </c>
      <c r="B498">
        <v>2</v>
      </c>
      <c r="C498">
        <v>0</v>
      </c>
      <c r="D498">
        <v>3</v>
      </c>
      <c r="E498">
        <v>0</v>
      </c>
      <c r="F498" t="s">
        <v>31</v>
      </c>
      <c r="G498">
        <v>39</v>
      </c>
      <c r="H498" t="s">
        <v>23</v>
      </c>
      <c r="I498">
        <v>0</v>
      </c>
      <c r="J498">
        <v>0</v>
      </c>
      <c r="K498">
        <v>72</v>
      </c>
      <c r="L498">
        <v>0</v>
      </c>
      <c r="M498" t="s">
        <v>35</v>
      </c>
    </row>
    <row r="499" spans="1:13" x14ac:dyDescent="0.35">
      <c r="A499" t="s">
        <v>531</v>
      </c>
      <c r="B499">
        <v>1</v>
      </c>
      <c r="C499">
        <v>0</v>
      </c>
      <c r="D499">
        <v>1</v>
      </c>
      <c r="E499">
        <v>0</v>
      </c>
      <c r="F499" t="s">
        <v>31</v>
      </c>
      <c r="G499">
        <v>2</v>
      </c>
      <c r="H499" t="s">
        <v>15</v>
      </c>
      <c r="I499">
        <v>0</v>
      </c>
      <c r="J499">
        <v>0</v>
      </c>
      <c r="K499">
        <v>65</v>
      </c>
      <c r="L499">
        <v>0</v>
      </c>
      <c r="M499" t="s">
        <v>35</v>
      </c>
    </row>
    <row r="500" spans="1:13" x14ac:dyDescent="0.35">
      <c r="A500" t="s">
        <v>532</v>
      </c>
      <c r="B500">
        <v>1</v>
      </c>
      <c r="C500">
        <v>0</v>
      </c>
      <c r="D500">
        <v>2</v>
      </c>
      <c r="E500">
        <v>0</v>
      </c>
      <c r="F500" t="s">
        <v>31</v>
      </c>
      <c r="G500">
        <v>1</v>
      </c>
      <c r="H500" t="s">
        <v>22</v>
      </c>
      <c r="I500">
        <v>0</v>
      </c>
      <c r="J500">
        <v>0</v>
      </c>
      <c r="K500">
        <v>100</v>
      </c>
      <c r="L500">
        <v>0</v>
      </c>
      <c r="M500" t="s">
        <v>35</v>
      </c>
    </row>
    <row r="501" spans="1:13" x14ac:dyDescent="0.35">
      <c r="A501" t="s">
        <v>533</v>
      </c>
      <c r="B501">
        <v>1</v>
      </c>
      <c r="C501">
        <v>0</v>
      </c>
      <c r="D501">
        <v>4</v>
      </c>
      <c r="E501">
        <v>0</v>
      </c>
      <c r="F501" t="s">
        <v>31</v>
      </c>
      <c r="G501">
        <v>14</v>
      </c>
      <c r="H501" t="s">
        <v>17</v>
      </c>
      <c r="I501">
        <v>0</v>
      </c>
      <c r="J501">
        <v>0</v>
      </c>
      <c r="K501">
        <v>72</v>
      </c>
      <c r="L501">
        <v>1</v>
      </c>
      <c r="M501" t="s">
        <v>35</v>
      </c>
    </row>
    <row r="502" spans="1:13" x14ac:dyDescent="0.35">
      <c r="A502" t="s">
        <v>534</v>
      </c>
      <c r="B502">
        <v>1</v>
      </c>
      <c r="C502">
        <v>0</v>
      </c>
      <c r="D502">
        <v>1</v>
      </c>
      <c r="E502">
        <v>0</v>
      </c>
      <c r="F502" t="s">
        <v>31</v>
      </c>
      <c r="G502">
        <v>1</v>
      </c>
      <c r="H502" t="s">
        <v>15</v>
      </c>
      <c r="I502">
        <v>0</v>
      </c>
      <c r="J502">
        <v>0</v>
      </c>
      <c r="K502">
        <v>0</v>
      </c>
      <c r="L502">
        <v>2</v>
      </c>
      <c r="M502" t="s">
        <v>35</v>
      </c>
    </row>
    <row r="503" spans="1:13" x14ac:dyDescent="0.35">
      <c r="A503" t="s">
        <v>535</v>
      </c>
      <c r="B503">
        <v>2</v>
      </c>
      <c r="C503">
        <v>0</v>
      </c>
      <c r="D503">
        <v>5</v>
      </c>
      <c r="E503">
        <v>0</v>
      </c>
      <c r="F503" t="s">
        <v>8</v>
      </c>
      <c r="G503">
        <v>48</v>
      </c>
      <c r="H503" t="s">
        <v>20</v>
      </c>
      <c r="I503">
        <v>0</v>
      </c>
      <c r="J503">
        <v>0</v>
      </c>
      <c r="K503">
        <v>133.74</v>
      </c>
      <c r="L503">
        <v>1</v>
      </c>
      <c r="M503" t="s">
        <v>32</v>
      </c>
    </row>
    <row r="504" spans="1:13" x14ac:dyDescent="0.35">
      <c r="A504" t="s">
        <v>536</v>
      </c>
      <c r="B504">
        <v>1</v>
      </c>
      <c r="C504">
        <v>0</v>
      </c>
      <c r="D504">
        <v>1</v>
      </c>
      <c r="E504">
        <v>0</v>
      </c>
      <c r="F504" t="s">
        <v>31</v>
      </c>
      <c r="G504">
        <v>2</v>
      </c>
      <c r="H504" t="s">
        <v>14</v>
      </c>
      <c r="I504">
        <v>0</v>
      </c>
      <c r="J504">
        <v>0</v>
      </c>
      <c r="K504">
        <v>86</v>
      </c>
      <c r="L504">
        <v>0</v>
      </c>
      <c r="M504" t="s">
        <v>35</v>
      </c>
    </row>
    <row r="505" spans="1:13" x14ac:dyDescent="0.35">
      <c r="A505" t="s">
        <v>537</v>
      </c>
      <c r="B505">
        <v>2</v>
      </c>
      <c r="C505">
        <v>1</v>
      </c>
      <c r="D505">
        <v>2</v>
      </c>
      <c r="E505">
        <v>0</v>
      </c>
      <c r="F505" t="s">
        <v>31</v>
      </c>
      <c r="G505">
        <v>138</v>
      </c>
      <c r="H505" t="s">
        <v>20</v>
      </c>
      <c r="I505">
        <v>0</v>
      </c>
      <c r="J505">
        <v>0</v>
      </c>
      <c r="K505">
        <v>139.5</v>
      </c>
      <c r="L505">
        <v>1</v>
      </c>
      <c r="M505" t="s">
        <v>35</v>
      </c>
    </row>
    <row r="506" spans="1:13" x14ac:dyDescent="0.35">
      <c r="A506" t="s">
        <v>538</v>
      </c>
      <c r="B506">
        <v>3</v>
      </c>
      <c r="C506">
        <v>0</v>
      </c>
      <c r="D506">
        <v>4</v>
      </c>
      <c r="E506">
        <v>0</v>
      </c>
      <c r="F506" t="s">
        <v>8</v>
      </c>
      <c r="G506">
        <v>4</v>
      </c>
      <c r="H506" t="s">
        <v>14</v>
      </c>
      <c r="I506">
        <v>0</v>
      </c>
      <c r="J506">
        <v>0</v>
      </c>
      <c r="K506">
        <v>133</v>
      </c>
      <c r="L506">
        <v>2</v>
      </c>
      <c r="M506" t="s">
        <v>35</v>
      </c>
    </row>
    <row r="507" spans="1:13" x14ac:dyDescent="0.35">
      <c r="A507" t="s">
        <v>539</v>
      </c>
      <c r="B507">
        <v>2</v>
      </c>
      <c r="C507">
        <v>0</v>
      </c>
      <c r="D507">
        <v>1</v>
      </c>
      <c r="E507">
        <v>0</v>
      </c>
      <c r="F507" t="s">
        <v>31</v>
      </c>
      <c r="G507">
        <v>11</v>
      </c>
      <c r="H507" t="s">
        <v>22</v>
      </c>
      <c r="I507">
        <v>0</v>
      </c>
      <c r="J507">
        <v>0</v>
      </c>
      <c r="K507">
        <v>120</v>
      </c>
      <c r="L507">
        <v>1</v>
      </c>
      <c r="M507" t="s">
        <v>32</v>
      </c>
    </row>
    <row r="508" spans="1:13" x14ac:dyDescent="0.35">
      <c r="A508" t="s">
        <v>540</v>
      </c>
      <c r="B508">
        <v>1</v>
      </c>
      <c r="C508">
        <v>0</v>
      </c>
      <c r="D508">
        <v>6</v>
      </c>
      <c r="E508">
        <v>0</v>
      </c>
      <c r="F508" t="s">
        <v>31</v>
      </c>
      <c r="G508">
        <v>69</v>
      </c>
      <c r="H508" t="s">
        <v>18</v>
      </c>
      <c r="I508">
        <v>0</v>
      </c>
      <c r="J508">
        <v>0</v>
      </c>
      <c r="K508">
        <v>120</v>
      </c>
      <c r="L508">
        <v>0</v>
      </c>
      <c r="M508" t="s">
        <v>32</v>
      </c>
    </row>
    <row r="509" spans="1:13" x14ac:dyDescent="0.35">
      <c r="A509" t="s">
        <v>541</v>
      </c>
      <c r="B509">
        <v>2</v>
      </c>
      <c r="C509">
        <v>0</v>
      </c>
      <c r="D509">
        <v>4</v>
      </c>
      <c r="E509">
        <v>0</v>
      </c>
      <c r="F509" t="s">
        <v>8</v>
      </c>
      <c r="G509">
        <v>45</v>
      </c>
      <c r="H509" t="s">
        <v>22</v>
      </c>
      <c r="I509">
        <v>0</v>
      </c>
      <c r="J509">
        <v>0</v>
      </c>
      <c r="K509">
        <v>78.540000000000006</v>
      </c>
      <c r="L509">
        <v>1</v>
      </c>
      <c r="M509" t="s">
        <v>35</v>
      </c>
    </row>
    <row r="510" spans="1:13" x14ac:dyDescent="0.35">
      <c r="A510" t="s">
        <v>542</v>
      </c>
      <c r="B510">
        <v>2</v>
      </c>
      <c r="C510">
        <v>1</v>
      </c>
      <c r="D510">
        <v>2</v>
      </c>
      <c r="E510">
        <v>0</v>
      </c>
      <c r="F510" t="s">
        <v>31</v>
      </c>
      <c r="G510">
        <v>11</v>
      </c>
      <c r="H510" t="s">
        <v>14</v>
      </c>
      <c r="I510">
        <v>0</v>
      </c>
      <c r="J510">
        <v>0</v>
      </c>
      <c r="K510">
        <v>111</v>
      </c>
      <c r="L510">
        <v>2</v>
      </c>
      <c r="M510" t="s">
        <v>35</v>
      </c>
    </row>
    <row r="511" spans="1:13" x14ac:dyDescent="0.35">
      <c r="A511" t="s">
        <v>543</v>
      </c>
      <c r="B511">
        <v>2</v>
      </c>
      <c r="C511">
        <v>0</v>
      </c>
      <c r="D511">
        <v>3</v>
      </c>
      <c r="E511">
        <v>0</v>
      </c>
      <c r="F511" t="s">
        <v>31</v>
      </c>
      <c r="G511">
        <v>28</v>
      </c>
      <c r="H511" t="s">
        <v>22</v>
      </c>
      <c r="I511">
        <v>0</v>
      </c>
      <c r="J511">
        <v>0</v>
      </c>
      <c r="K511">
        <v>129</v>
      </c>
      <c r="L511">
        <v>0</v>
      </c>
      <c r="M511" t="s">
        <v>35</v>
      </c>
    </row>
    <row r="512" spans="1:13" x14ac:dyDescent="0.35">
      <c r="A512" t="s">
        <v>544</v>
      </c>
      <c r="B512">
        <v>1</v>
      </c>
      <c r="C512">
        <v>0</v>
      </c>
      <c r="D512">
        <v>1</v>
      </c>
      <c r="E512">
        <v>0</v>
      </c>
      <c r="F512" t="s">
        <v>31</v>
      </c>
      <c r="G512">
        <v>14</v>
      </c>
      <c r="H512" t="s">
        <v>22</v>
      </c>
      <c r="I512">
        <v>0</v>
      </c>
      <c r="J512">
        <v>0</v>
      </c>
      <c r="K512">
        <v>100</v>
      </c>
      <c r="L512">
        <v>0</v>
      </c>
      <c r="M512" t="s">
        <v>35</v>
      </c>
    </row>
    <row r="513" spans="1:13" x14ac:dyDescent="0.35">
      <c r="A513" t="s">
        <v>545</v>
      </c>
      <c r="B513">
        <v>2</v>
      </c>
      <c r="C513">
        <v>1</v>
      </c>
      <c r="D513">
        <v>4</v>
      </c>
      <c r="E513">
        <v>0</v>
      </c>
      <c r="F513" t="s">
        <v>31</v>
      </c>
      <c r="G513">
        <v>38</v>
      </c>
      <c r="H513" t="s">
        <v>16</v>
      </c>
      <c r="I513">
        <v>0</v>
      </c>
      <c r="J513">
        <v>0</v>
      </c>
      <c r="K513">
        <v>121.95</v>
      </c>
      <c r="L513">
        <v>1</v>
      </c>
      <c r="M513" t="s">
        <v>35</v>
      </c>
    </row>
    <row r="514" spans="1:13" x14ac:dyDescent="0.35">
      <c r="A514" t="s">
        <v>546</v>
      </c>
      <c r="B514">
        <v>2</v>
      </c>
      <c r="C514">
        <v>0</v>
      </c>
      <c r="D514">
        <v>3</v>
      </c>
      <c r="E514">
        <v>0</v>
      </c>
      <c r="F514" t="s">
        <v>31</v>
      </c>
      <c r="G514">
        <v>57</v>
      </c>
      <c r="H514" t="s">
        <v>24</v>
      </c>
      <c r="I514">
        <v>0</v>
      </c>
      <c r="J514">
        <v>0</v>
      </c>
      <c r="K514">
        <v>112.8</v>
      </c>
      <c r="L514">
        <v>3</v>
      </c>
      <c r="M514" t="s">
        <v>35</v>
      </c>
    </row>
    <row r="515" spans="1:13" x14ac:dyDescent="0.35">
      <c r="A515" t="s">
        <v>547</v>
      </c>
      <c r="B515">
        <v>1</v>
      </c>
      <c r="C515">
        <v>0</v>
      </c>
      <c r="D515">
        <v>2</v>
      </c>
      <c r="E515">
        <v>0</v>
      </c>
      <c r="F515" t="s">
        <v>31</v>
      </c>
      <c r="G515">
        <v>9</v>
      </c>
      <c r="H515" t="s">
        <v>16</v>
      </c>
      <c r="I515">
        <v>0</v>
      </c>
      <c r="J515">
        <v>0</v>
      </c>
      <c r="K515">
        <v>95</v>
      </c>
      <c r="L515">
        <v>0</v>
      </c>
      <c r="M515" t="s">
        <v>35</v>
      </c>
    </row>
    <row r="516" spans="1:13" x14ac:dyDescent="0.35">
      <c r="A516" t="s">
        <v>548</v>
      </c>
      <c r="B516">
        <v>2</v>
      </c>
      <c r="C516">
        <v>0</v>
      </c>
      <c r="D516">
        <v>5</v>
      </c>
      <c r="E516">
        <v>0</v>
      </c>
      <c r="F516" t="s">
        <v>31</v>
      </c>
      <c r="G516">
        <v>46</v>
      </c>
      <c r="H516" t="s">
        <v>15</v>
      </c>
      <c r="I516">
        <v>0</v>
      </c>
      <c r="J516">
        <v>0</v>
      </c>
      <c r="K516">
        <v>77.349999999999994</v>
      </c>
      <c r="L516">
        <v>2</v>
      </c>
      <c r="M516" t="s">
        <v>35</v>
      </c>
    </row>
    <row r="517" spans="1:13" x14ac:dyDescent="0.35">
      <c r="A517" t="s">
        <v>549</v>
      </c>
      <c r="B517">
        <v>2</v>
      </c>
      <c r="C517">
        <v>0</v>
      </c>
      <c r="D517">
        <v>4</v>
      </c>
      <c r="E517">
        <v>0</v>
      </c>
      <c r="F517" t="s">
        <v>31</v>
      </c>
      <c r="G517">
        <v>157</v>
      </c>
      <c r="H517" t="s">
        <v>20</v>
      </c>
      <c r="I517">
        <v>0</v>
      </c>
      <c r="J517">
        <v>0</v>
      </c>
      <c r="K517">
        <v>80.75</v>
      </c>
      <c r="L517">
        <v>2</v>
      </c>
      <c r="M517" t="s">
        <v>35</v>
      </c>
    </row>
    <row r="518" spans="1:13" x14ac:dyDescent="0.35">
      <c r="A518" t="s">
        <v>550</v>
      </c>
      <c r="B518">
        <v>2</v>
      </c>
      <c r="C518">
        <v>0</v>
      </c>
      <c r="D518">
        <v>4</v>
      </c>
      <c r="E518">
        <v>0</v>
      </c>
      <c r="F518" t="s">
        <v>31</v>
      </c>
      <c r="G518">
        <v>137</v>
      </c>
      <c r="H518" t="s">
        <v>18</v>
      </c>
      <c r="I518">
        <v>0</v>
      </c>
      <c r="J518">
        <v>0</v>
      </c>
      <c r="K518">
        <v>90.95</v>
      </c>
      <c r="L518">
        <v>0</v>
      </c>
      <c r="M518" t="s">
        <v>32</v>
      </c>
    </row>
    <row r="519" spans="1:13" x14ac:dyDescent="0.35">
      <c r="A519" t="s">
        <v>551</v>
      </c>
      <c r="B519">
        <v>2</v>
      </c>
      <c r="C519">
        <v>0</v>
      </c>
      <c r="D519">
        <v>3</v>
      </c>
      <c r="E519">
        <v>0</v>
      </c>
      <c r="F519" t="s">
        <v>8</v>
      </c>
      <c r="G519">
        <v>6</v>
      </c>
      <c r="H519" t="s">
        <v>20</v>
      </c>
      <c r="I519">
        <v>0</v>
      </c>
      <c r="J519">
        <v>0</v>
      </c>
      <c r="K519">
        <v>166</v>
      </c>
      <c r="L519">
        <v>0</v>
      </c>
      <c r="M519" t="s">
        <v>32</v>
      </c>
    </row>
    <row r="520" spans="1:13" x14ac:dyDescent="0.35">
      <c r="A520" t="s">
        <v>552</v>
      </c>
      <c r="B520">
        <v>2</v>
      </c>
      <c r="C520">
        <v>0</v>
      </c>
      <c r="D520">
        <v>4</v>
      </c>
      <c r="E520">
        <v>0</v>
      </c>
      <c r="F520" t="s">
        <v>31</v>
      </c>
      <c r="G520">
        <v>11</v>
      </c>
      <c r="H520" t="s">
        <v>23</v>
      </c>
      <c r="I520">
        <v>0</v>
      </c>
      <c r="J520">
        <v>0</v>
      </c>
      <c r="K520">
        <v>76.290000000000006</v>
      </c>
      <c r="L520">
        <v>1</v>
      </c>
      <c r="M520" t="s">
        <v>32</v>
      </c>
    </row>
    <row r="521" spans="1:13" x14ac:dyDescent="0.35">
      <c r="A521" t="s">
        <v>553</v>
      </c>
      <c r="B521">
        <v>1</v>
      </c>
      <c r="C521">
        <v>0</v>
      </c>
      <c r="D521">
        <v>3</v>
      </c>
      <c r="E521">
        <v>0</v>
      </c>
      <c r="F521" t="s">
        <v>31</v>
      </c>
      <c r="G521">
        <v>63</v>
      </c>
      <c r="H521" t="s">
        <v>17</v>
      </c>
      <c r="I521">
        <v>0</v>
      </c>
      <c r="J521">
        <v>0</v>
      </c>
      <c r="K521">
        <v>136</v>
      </c>
      <c r="L521">
        <v>0</v>
      </c>
      <c r="M521" t="s">
        <v>35</v>
      </c>
    </row>
    <row r="522" spans="1:13" x14ac:dyDescent="0.35">
      <c r="A522" t="s">
        <v>554</v>
      </c>
      <c r="B522">
        <v>3</v>
      </c>
      <c r="C522">
        <v>0</v>
      </c>
      <c r="D522">
        <v>5</v>
      </c>
      <c r="E522">
        <v>0</v>
      </c>
      <c r="F522" t="s">
        <v>31</v>
      </c>
      <c r="G522">
        <v>184</v>
      </c>
      <c r="H522" t="s">
        <v>19</v>
      </c>
      <c r="I522">
        <v>0</v>
      </c>
      <c r="J522">
        <v>0</v>
      </c>
      <c r="K522">
        <v>96.9</v>
      </c>
      <c r="L522">
        <v>1</v>
      </c>
      <c r="M522" t="s">
        <v>35</v>
      </c>
    </row>
    <row r="523" spans="1:13" x14ac:dyDescent="0.35">
      <c r="A523" t="s">
        <v>555</v>
      </c>
      <c r="B523">
        <v>2</v>
      </c>
      <c r="C523">
        <v>0</v>
      </c>
      <c r="D523">
        <v>3</v>
      </c>
      <c r="E523">
        <v>0</v>
      </c>
      <c r="F523" t="s">
        <v>31</v>
      </c>
      <c r="G523">
        <v>56</v>
      </c>
      <c r="H523" t="s">
        <v>23</v>
      </c>
      <c r="I523">
        <v>0</v>
      </c>
      <c r="J523">
        <v>0</v>
      </c>
      <c r="K523">
        <v>108</v>
      </c>
      <c r="L523">
        <v>2</v>
      </c>
      <c r="M523" t="s">
        <v>35</v>
      </c>
    </row>
    <row r="524" spans="1:13" x14ac:dyDescent="0.35">
      <c r="A524" t="s">
        <v>556</v>
      </c>
      <c r="B524">
        <v>2</v>
      </c>
      <c r="C524">
        <v>0</v>
      </c>
      <c r="D524">
        <v>1</v>
      </c>
      <c r="E524">
        <v>0</v>
      </c>
      <c r="F524" t="s">
        <v>31</v>
      </c>
      <c r="G524">
        <v>27</v>
      </c>
      <c r="H524" t="s">
        <v>18</v>
      </c>
      <c r="I524">
        <v>0</v>
      </c>
      <c r="J524">
        <v>0</v>
      </c>
      <c r="K524">
        <v>120</v>
      </c>
      <c r="L524">
        <v>0</v>
      </c>
      <c r="M524" t="s">
        <v>35</v>
      </c>
    </row>
    <row r="525" spans="1:13" x14ac:dyDescent="0.35">
      <c r="A525" t="s">
        <v>557</v>
      </c>
      <c r="B525">
        <v>2</v>
      </c>
      <c r="C525">
        <v>0</v>
      </c>
      <c r="D525">
        <v>5</v>
      </c>
      <c r="E525">
        <v>0</v>
      </c>
      <c r="F525" t="s">
        <v>31</v>
      </c>
      <c r="G525">
        <v>25</v>
      </c>
      <c r="H525" t="s">
        <v>91</v>
      </c>
      <c r="I525">
        <v>0</v>
      </c>
      <c r="J525">
        <v>0</v>
      </c>
      <c r="K525">
        <v>91</v>
      </c>
      <c r="L525">
        <v>0</v>
      </c>
      <c r="M525" t="s">
        <v>35</v>
      </c>
    </row>
    <row r="526" spans="1:13" x14ac:dyDescent="0.35">
      <c r="A526" t="s">
        <v>558</v>
      </c>
      <c r="B526">
        <v>2</v>
      </c>
      <c r="C526">
        <v>0</v>
      </c>
      <c r="D526">
        <v>3</v>
      </c>
      <c r="E526">
        <v>0</v>
      </c>
      <c r="F526" t="s">
        <v>31</v>
      </c>
      <c r="G526">
        <v>34</v>
      </c>
      <c r="H526" t="s">
        <v>21</v>
      </c>
      <c r="I526">
        <v>0</v>
      </c>
      <c r="J526">
        <v>0</v>
      </c>
      <c r="K526">
        <v>117</v>
      </c>
      <c r="L526">
        <v>2</v>
      </c>
      <c r="M526" t="s">
        <v>35</v>
      </c>
    </row>
    <row r="527" spans="1:13" x14ac:dyDescent="0.35">
      <c r="A527" t="s">
        <v>559</v>
      </c>
      <c r="B527">
        <v>2</v>
      </c>
      <c r="C527">
        <v>1</v>
      </c>
      <c r="D527">
        <v>7</v>
      </c>
      <c r="E527">
        <v>0</v>
      </c>
      <c r="F527" t="s">
        <v>8</v>
      </c>
      <c r="G527">
        <v>180</v>
      </c>
      <c r="H527" t="s">
        <v>20</v>
      </c>
      <c r="I527">
        <v>0</v>
      </c>
      <c r="J527">
        <v>0</v>
      </c>
      <c r="K527">
        <v>129.69999999999999</v>
      </c>
      <c r="L527">
        <v>1</v>
      </c>
      <c r="M527" t="s">
        <v>32</v>
      </c>
    </row>
    <row r="528" spans="1:13" x14ac:dyDescent="0.35">
      <c r="A528" t="s">
        <v>560</v>
      </c>
      <c r="B528">
        <v>2</v>
      </c>
      <c r="C528">
        <v>0</v>
      </c>
      <c r="D528">
        <v>1</v>
      </c>
      <c r="E528">
        <v>0</v>
      </c>
      <c r="F528" t="s">
        <v>31</v>
      </c>
      <c r="G528">
        <v>100</v>
      </c>
      <c r="H528" t="s">
        <v>22</v>
      </c>
      <c r="I528">
        <v>0</v>
      </c>
      <c r="J528">
        <v>0</v>
      </c>
      <c r="K528">
        <v>108</v>
      </c>
      <c r="L528">
        <v>0</v>
      </c>
      <c r="M528" t="s">
        <v>32</v>
      </c>
    </row>
    <row r="529" spans="1:13" x14ac:dyDescent="0.35">
      <c r="A529" t="s">
        <v>561</v>
      </c>
      <c r="B529">
        <v>2</v>
      </c>
      <c r="C529">
        <v>0</v>
      </c>
      <c r="D529">
        <v>4</v>
      </c>
      <c r="E529">
        <v>0</v>
      </c>
      <c r="F529" t="s">
        <v>8</v>
      </c>
      <c r="G529">
        <v>45</v>
      </c>
      <c r="H529" t="s">
        <v>15</v>
      </c>
      <c r="I529">
        <v>0</v>
      </c>
      <c r="J529">
        <v>0</v>
      </c>
      <c r="K529">
        <v>143.65</v>
      </c>
      <c r="L529">
        <v>0</v>
      </c>
      <c r="M529" t="s">
        <v>32</v>
      </c>
    </row>
    <row r="530" spans="1:13" x14ac:dyDescent="0.35">
      <c r="A530" t="s">
        <v>562</v>
      </c>
      <c r="B530">
        <v>1</v>
      </c>
      <c r="C530">
        <v>0</v>
      </c>
      <c r="D530">
        <v>6</v>
      </c>
      <c r="E530">
        <v>0</v>
      </c>
      <c r="F530" t="s">
        <v>31</v>
      </c>
      <c r="G530">
        <v>69</v>
      </c>
      <c r="H530" t="s">
        <v>18</v>
      </c>
      <c r="I530">
        <v>0</v>
      </c>
      <c r="J530">
        <v>0</v>
      </c>
      <c r="K530">
        <v>120</v>
      </c>
      <c r="L530">
        <v>0</v>
      </c>
      <c r="M530" t="s">
        <v>32</v>
      </c>
    </row>
    <row r="531" spans="1:13" x14ac:dyDescent="0.35">
      <c r="A531" t="s">
        <v>563</v>
      </c>
      <c r="B531">
        <v>2</v>
      </c>
      <c r="C531">
        <v>0</v>
      </c>
      <c r="D531">
        <v>5</v>
      </c>
      <c r="E531">
        <v>0</v>
      </c>
      <c r="F531" t="s">
        <v>31</v>
      </c>
      <c r="G531">
        <v>212</v>
      </c>
      <c r="H531" t="s">
        <v>17</v>
      </c>
      <c r="I531">
        <v>0</v>
      </c>
      <c r="J531">
        <v>0</v>
      </c>
      <c r="K531">
        <v>78</v>
      </c>
      <c r="L531">
        <v>0</v>
      </c>
      <c r="M531" t="s">
        <v>35</v>
      </c>
    </row>
    <row r="532" spans="1:13" x14ac:dyDescent="0.35">
      <c r="A532" t="s">
        <v>564</v>
      </c>
      <c r="B532">
        <v>2</v>
      </c>
      <c r="C532">
        <v>0</v>
      </c>
      <c r="D532">
        <v>2</v>
      </c>
      <c r="E532">
        <v>1</v>
      </c>
      <c r="F532" t="s">
        <v>31</v>
      </c>
      <c r="G532">
        <v>1</v>
      </c>
      <c r="H532" t="s">
        <v>22</v>
      </c>
      <c r="I532">
        <v>0</v>
      </c>
      <c r="J532">
        <v>0</v>
      </c>
      <c r="K532">
        <v>104</v>
      </c>
      <c r="L532">
        <v>0</v>
      </c>
      <c r="M532" t="s">
        <v>35</v>
      </c>
    </row>
    <row r="533" spans="1:13" x14ac:dyDescent="0.35">
      <c r="A533" t="s">
        <v>565</v>
      </c>
      <c r="B533">
        <v>2</v>
      </c>
      <c r="C533">
        <v>0</v>
      </c>
      <c r="D533">
        <v>3</v>
      </c>
      <c r="E533">
        <v>0</v>
      </c>
      <c r="F533" t="s">
        <v>8</v>
      </c>
      <c r="G533">
        <v>32</v>
      </c>
      <c r="H533" t="s">
        <v>21</v>
      </c>
      <c r="I533">
        <v>0</v>
      </c>
      <c r="J533">
        <v>0</v>
      </c>
      <c r="K533">
        <v>149.4</v>
      </c>
      <c r="L533">
        <v>0</v>
      </c>
      <c r="M533" t="s">
        <v>32</v>
      </c>
    </row>
    <row r="534" spans="1:13" x14ac:dyDescent="0.35">
      <c r="A534" t="s">
        <v>566</v>
      </c>
      <c r="B534">
        <v>1</v>
      </c>
      <c r="C534">
        <v>0</v>
      </c>
      <c r="D534">
        <v>3</v>
      </c>
      <c r="E534">
        <v>0</v>
      </c>
      <c r="F534" t="s">
        <v>31</v>
      </c>
      <c r="G534">
        <v>7</v>
      </c>
      <c r="H534" t="s">
        <v>17</v>
      </c>
      <c r="I534">
        <v>0</v>
      </c>
      <c r="J534">
        <v>0</v>
      </c>
      <c r="K534">
        <v>112</v>
      </c>
      <c r="L534">
        <v>0</v>
      </c>
      <c r="M534" t="s">
        <v>35</v>
      </c>
    </row>
    <row r="535" spans="1:13" x14ac:dyDescent="0.35">
      <c r="A535" t="s">
        <v>567</v>
      </c>
      <c r="B535">
        <v>2</v>
      </c>
      <c r="C535">
        <v>0</v>
      </c>
      <c r="D535">
        <v>5</v>
      </c>
      <c r="E535">
        <v>0</v>
      </c>
      <c r="F535" t="s">
        <v>31</v>
      </c>
      <c r="G535">
        <v>131</v>
      </c>
      <c r="H535" t="s">
        <v>18</v>
      </c>
      <c r="I535">
        <v>0</v>
      </c>
      <c r="J535">
        <v>0</v>
      </c>
      <c r="K535">
        <v>105.74</v>
      </c>
      <c r="L535">
        <v>1</v>
      </c>
      <c r="M535" t="s">
        <v>35</v>
      </c>
    </row>
    <row r="536" spans="1:13" x14ac:dyDescent="0.35">
      <c r="A536" t="s">
        <v>568</v>
      </c>
      <c r="B536">
        <v>2</v>
      </c>
      <c r="C536">
        <v>0</v>
      </c>
      <c r="D536">
        <v>6</v>
      </c>
      <c r="E536">
        <v>0</v>
      </c>
      <c r="F536" t="s">
        <v>31</v>
      </c>
      <c r="G536">
        <v>48</v>
      </c>
      <c r="H536" t="s">
        <v>17</v>
      </c>
      <c r="I536">
        <v>0</v>
      </c>
      <c r="J536">
        <v>0</v>
      </c>
      <c r="K536">
        <v>109.65</v>
      </c>
      <c r="L536">
        <v>0</v>
      </c>
      <c r="M536" t="s">
        <v>32</v>
      </c>
    </row>
    <row r="537" spans="1:13" x14ac:dyDescent="0.35">
      <c r="A537" t="s">
        <v>569</v>
      </c>
      <c r="B537">
        <v>2</v>
      </c>
      <c r="C537">
        <v>0</v>
      </c>
      <c r="D537">
        <v>2</v>
      </c>
      <c r="E537">
        <v>0</v>
      </c>
      <c r="F537" t="s">
        <v>31</v>
      </c>
      <c r="G537">
        <v>80</v>
      </c>
      <c r="H537" t="s">
        <v>17</v>
      </c>
      <c r="I537">
        <v>0</v>
      </c>
      <c r="J537">
        <v>0</v>
      </c>
      <c r="K537">
        <v>126.9</v>
      </c>
      <c r="L537">
        <v>1</v>
      </c>
      <c r="M537" t="s">
        <v>35</v>
      </c>
    </row>
    <row r="538" spans="1:13" x14ac:dyDescent="0.35">
      <c r="A538" t="s">
        <v>570</v>
      </c>
      <c r="B538">
        <v>2</v>
      </c>
      <c r="C538">
        <v>0</v>
      </c>
      <c r="D538">
        <v>4</v>
      </c>
      <c r="E538">
        <v>0</v>
      </c>
      <c r="F538" t="s">
        <v>8</v>
      </c>
      <c r="G538">
        <v>290</v>
      </c>
      <c r="H538" t="s">
        <v>24</v>
      </c>
      <c r="I538">
        <v>0</v>
      </c>
      <c r="J538">
        <v>0</v>
      </c>
      <c r="K538">
        <v>86.7</v>
      </c>
      <c r="L538">
        <v>0</v>
      </c>
      <c r="M538" t="s">
        <v>32</v>
      </c>
    </row>
    <row r="539" spans="1:13" x14ac:dyDescent="0.35">
      <c r="A539" t="s">
        <v>571</v>
      </c>
      <c r="B539">
        <v>2</v>
      </c>
      <c r="C539">
        <v>1</v>
      </c>
      <c r="D539">
        <v>3</v>
      </c>
      <c r="E539">
        <v>0</v>
      </c>
      <c r="F539" t="s">
        <v>31</v>
      </c>
      <c r="G539">
        <v>50</v>
      </c>
      <c r="H539" t="s">
        <v>16</v>
      </c>
      <c r="I539">
        <v>0</v>
      </c>
      <c r="J539">
        <v>0</v>
      </c>
      <c r="K539">
        <v>164.25</v>
      </c>
      <c r="L539">
        <v>2</v>
      </c>
      <c r="M539" t="s">
        <v>35</v>
      </c>
    </row>
    <row r="540" spans="1:13" x14ac:dyDescent="0.35">
      <c r="A540" t="s">
        <v>572</v>
      </c>
      <c r="B540">
        <v>1</v>
      </c>
      <c r="C540">
        <v>0</v>
      </c>
      <c r="D540">
        <v>3</v>
      </c>
      <c r="E540">
        <v>0</v>
      </c>
      <c r="F540" t="s">
        <v>31</v>
      </c>
      <c r="G540">
        <v>71</v>
      </c>
      <c r="H540" t="s">
        <v>18</v>
      </c>
      <c r="I540">
        <v>0</v>
      </c>
      <c r="J540">
        <v>0</v>
      </c>
      <c r="K540">
        <v>120</v>
      </c>
      <c r="L540">
        <v>0</v>
      </c>
      <c r="M540" t="s">
        <v>35</v>
      </c>
    </row>
    <row r="541" spans="1:13" x14ac:dyDescent="0.35">
      <c r="A541" t="s">
        <v>573</v>
      </c>
      <c r="B541">
        <v>2</v>
      </c>
      <c r="C541">
        <v>1</v>
      </c>
      <c r="D541">
        <v>1</v>
      </c>
      <c r="E541">
        <v>0</v>
      </c>
      <c r="F541" t="s">
        <v>31</v>
      </c>
      <c r="G541">
        <v>1</v>
      </c>
      <c r="H541" t="s">
        <v>15</v>
      </c>
      <c r="I541">
        <v>0</v>
      </c>
      <c r="J541">
        <v>0</v>
      </c>
      <c r="K541">
        <v>101</v>
      </c>
      <c r="L541">
        <v>0</v>
      </c>
      <c r="M541" t="s">
        <v>35</v>
      </c>
    </row>
    <row r="542" spans="1:13" x14ac:dyDescent="0.35">
      <c r="A542" t="s">
        <v>574</v>
      </c>
      <c r="B542">
        <v>2</v>
      </c>
      <c r="C542">
        <v>0</v>
      </c>
      <c r="D542">
        <v>1</v>
      </c>
      <c r="E542">
        <v>0</v>
      </c>
      <c r="F542" t="s">
        <v>31</v>
      </c>
      <c r="G542">
        <v>6</v>
      </c>
      <c r="H542" t="s">
        <v>16</v>
      </c>
      <c r="I542">
        <v>0</v>
      </c>
      <c r="J542">
        <v>0</v>
      </c>
      <c r="K542">
        <v>89</v>
      </c>
      <c r="L542">
        <v>0</v>
      </c>
      <c r="M542" t="s">
        <v>32</v>
      </c>
    </row>
    <row r="543" spans="1:13" x14ac:dyDescent="0.35">
      <c r="A543" t="s">
        <v>575</v>
      </c>
      <c r="B543">
        <v>1</v>
      </c>
      <c r="C543">
        <v>0</v>
      </c>
      <c r="D543">
        <v>2</v>
      </c>
      <c r="E543">
        <v>0</v>
      </c>
      <c r="F543" t="s">
        <v>31</v>
      </c>
      <c r="G543">
        <v>192</v>
      </c>
      <c r="H543" t="s">
        <v>18</v>
      </c>
      <c r="I543">
        <v>0</v>
      </c>
      <c r="J543">
        <v>0</v>
      </c>
      <c r="K543">
        <v>95</v>
      </c>
      <c r="L543">
        <v>0</v>
      </c>
      <c r="M543" t="s">
        <v>35</v>
      </c>
    </row>
    <row r="544" spans="1:13" x14ac:dyDescent="0.35">
      <c r="A544" t="s">
        <v>576</v>
      </c>
      <c r="B544">
        <v>2</v>
      </c>
      <c r="C544">
        <v>0</v>
      </c>
      <c r="D544">
        <v>2</v>
      </c>
      <c r="E544">
        <v>0</v>
      </c>
      <c r="F544" t="s">
        <v>31</v>
      </c>
      <c r="G544">
        <v>15</v>
      </c>
      <c r="H544" t="s">
        <v>20</v>
      </c>
      <c r="I544">
        <v>0</v>
      </c>
      <c r="J544">
        <v>0</v>
      </c>
      <c r="K544">
        <v>130</v>
      </c>
      <c r="L544">
        <v>1</v>
      </c>
      <c r="M544" t="s">
        <v>35</v>
      </c>
    </row>
    <row r="545" spans="1:13" x14ac:dyDescent="0.35">
      <c r="A545" t="s">
        <v>577</v>
      </c>
      <c r="B545">
        <v>2</v>
      </c>
      <c r="C545">
        <v>0</v>
      </c>
      <c r="D545">
        <v>2</v>
      </c>
      <c r="E545">
        <v>0</v>
      </c>
      <c r="F545" t="s">
        <v>31</v>
      </c>
      <c r="G545">
        <v>86</v>
      </c>
      <c r="H545" t="s">
        <v>21</v>
      </c>
      <c r="I545">
        <v>0</v>
      </c>
      <c r="J545">
        <v>0</v>
      </c>
      <c r="K545">
        <v>120</v>
      </c>
      <c r="L545">
        <v>0</v>
      </c>
      <c r="M545" t="s">
        <v>35</v>
      </c>
    </row>
    <row r="546" spans="1:13" x14ac:dyDescent="0.35">
      <c r="A546" t="s">
        <v>578</v>
      </c>
      <c r="B546">
        <v>2</v>
      </c>
      <c r="C546">
        <v>0</v>
      </c>
      <c r="D546">
        <v>4</v>
      </c>
      <c r="E546">
        <v>0</v>
      </c>
      <c r="F546" t="s">
        <v>31</v>
      </c>
      <c r="G546">
        <v>66</v>
      </c>
      <c r="H546" t="s">
        <v>23</v>
      </c>
      <c r="I546">
        <v>0</v>
      </c>
      <c r="J546">
        <v>0</v>
      </c>
      <c r="K546">
        <v>179.1</v>
      </c>
      <c r="L546">
        <v>2</v>
      </c>
      <c r="M546" t="s">
        <v>35</v>
      </c>
    </row>
    <row r="547" spans="1:13" x14ac:dyDescent="0.35">
      <c r="A547" t="s">
        <v>579</v>
      </c>
      <c r="B547">
        <v>2</v>
      </c>
      <c r="C547">
        <v>0</v>
      </c>
      <c r="D547">
        <v>2</v>
      </c>
      <c r="E547">
        <v>0</v>
      </c>
      <c r="F547" t="s">
        <v>31</v>
      </c>
      <c r="G547">
        <v>86</v>
      </c>
      <c r="H547" t="s">
        <v>21</v>
      </c>
      <c r="I547">
        <v>0</v>
      </c>
      <c r="J547">
        <v>0</v>
      </c>
      <c r="K547">
        <v>100</v>
      </c>
      <c r="L547">
        <v>0</v>
      </c>
      <c r="M547" t="s">
        <v>35</v>
      </c>
    </row>
    <row r="548" spans="1:13" x14ac:dyDescent="0.35">
      <c r="A548" t="s">
        <v>580</v>
      </c>
      <c r="B548">
        <v>2</v>
      </c>
      <c r="C548">
        <v>0</v>
      </c>
      <c r="D548">
        <v>7</v>
      </c>
      <c r="E548">
        <v>0</v>
      </c>
      <c r="F548" t="s">
        <v>8</v>
      </c>
      <c r="G548">
        <v>79</v>
      </c>
      <c r="H548" t="s">
        <v>23</v>
      </c>
      <c r="I548">
        <v>0</v>
      </c>
      <c r="J548">
        <v>0</v>
      </c>
      <c r="K548">
        <v>91.2</v>
      </c>
      <c r="L548">
        <v>2</v>
      </c>
      <c r="M548" t="s">
        <v>35</v>
      </c>
    </row>
    <row r="549" spans="1:13" x14ac:dyDescent="0.35">
      <c r="A549" t="s">
        <v>581</v>
      </c>
      <c r="B549">
        <v>1</v>
      </c>
      <c r="C549">
        <v>0</v>
      </c>
      <c r="D549">
        <v>1</v>
      </c>
      <c r="E549">
        <v>0</v>
      </c>
      <c r="F549" t="s">
        <v>31</v>
      </c>
      <c r="G549">
        <v>1</v>
      </c>
      <c r="H549" t="s">
        <v>16</v>
      </c>
      <c r="I549">
        <v>0</v>
      </c>
      <c r="J549">
        <v>0</v>
      </c>
      <c r="K549">
        <v>65</v>
      </c>
      <c r="L549">
        <v>0</v>
      </c>
      <c r="M549" t="s">
        <v>35</v>
      </c>
    </row>
    <row r="550" spans="1:13" x14ac:dyDescent="0.35">
      <c r="A550" t="s">
        <v>582</v>
      </c>
      <c r="B550">
        <v>2</v>
      </c>
      <c r="C550">
        <v>0</v>
      </c>
      <c r="D550">
        <v>2</v>
      </c>
      <c r="E550">
        <v>0</v>
      </c>
      <c r="F550" t="s">
        <v>31</v>
      </c>
      <c r="G550">
        <v>211</v>
      </c>
      <c r="H550" t="s">
        <v>17</v>
      </c>
      <c r="I550">
        <v>0</v>
      </c>
      <c r="J550">
        <v>0</v>
      </c>
      <c r="K550">
        <v>100</v>
      </c>
      <c r="L550">
        <v>0</v>
      </c>
      <c r="M550" t="s">
        <v>32</v>
      </c>
    </row>
    <row r="551" spans="1:13" x14ac:dyDescent="0.35">
      <c r="A551" t="s">
        <v>583</v>
      </c>
      <c r="B551">
        <v>1</v>
      </c>
      <c r="C551">
        <v>0</v>
      </c>
      <c r="D551">
        <v>3</v>
      </c>
      <c r="E551">
        <v>0</v>
      </c>
      <c r="F551" t="s">
        <v>9</v>
      </c>
      <c r="G551">
        <v>11</v>
      </c>
      <c r="H551" t="s">
        <v>19</v>
      </c>
      <c r="I551">
        <v>0</v>
      </c>
      <c r="J551">
        <v>0</v>
      </c>
      <c r="K551">
        <v>174.33</v>
      </c>
      <c r="L551">
        <v>0</v>
      </c>
      <c r="M551" t="s">
        <v>35</v>
      </c>
    </row>
    <row r="552" spans="1:13" x14ac:dyDescent="0.35">
      <c r="A552" t="s">
        <v>584</v>
      </c>
      <c r="B552">
        <v>2</v>
      </c>
      <c r="C552">
        <v>0</v>
      </c>
      <c r="D552">
        <v>3</v>
      </c>
      <c r="E552">
        <v>0</v>
      </c>
      <c r="F552" t="s">
        <v>31</v>
      </c>
      <c r="G552">
        <v>90</v>
      </c>
      <c r="H552" t="s">
        <v>16</v>
      </c>
      <c r="I552">
        <v>0</v>
      </c>
      <c r="J552">
        <v>0</v>
      </c>
      <c r="K552">
        <v>76.5</v>
      </c>
      <c r="L552">
        <v>1</v>
      </c>
      <c r="M552" t="s">
        <v>35</v>
      </c>
    </row>
    <row r="553" spans="1:13" x14ac:dyDescent="0.35">
      <c r="A553" t="s">
        <v>585</v>
      </c>
      <c r="B553">
        <v>2</v>
      </c>
      <c r="C553">
        <v>0</v>
      </c>
      <c r="D553">
        <v>4</v>
      </c>
      <c r="E553">
        <v>0</v>
      </c>
      <c r="F553" t="s">
        <v>31</v>
      </c>
      <c r="G553">
        <v>79</v>
      </c>
      <c r="H553" t="s">
        <v>19</v>
      </c>
      <c r="I553">
        <v>0</v>
      </c>
      <c r="J553">
        <v>0</v>
      </c>
      <c r="K553">
        <v>112.05</v>
      </c>
      <c r="L553">
        <v>0</v>
      </c>
      <c r="M553" t="s">
        <v>32</v>
      </c>
    </row>
    <row r="554" spans="1:13" x14ac:dyDescent="0.35">
      <c r="A554" t="s">
        <v>586</v>
      </c>
      <c r="B554">
        <v>3</v>
      </c>
      <c r="C554">
        <v>0</v>
      </c>
      <c r="D554">
        <v>7</v>
      </c>
      <c r="E554">
        <v>0</v>
      </c>
      <c r="F554" t="s">
        <v>8</v>
      </c>
      <c r="G554">
        <v>168</v>
      </c>
      <c r="H554" t="s">
        <v>19</v>
      </c>
      <c r="I554">
        <v>0</v>
      </c>
      <c r="J554">
        <v>0</v>
      </c>
      <c r="K554">
        <v>126.41</v>
      </c>
      <c r="L554">
        <v>2</v>
      </c>
      <c r="M554" t="s">
        <v>32</v>
      </c>
    </row>
    <row r="555" spans="1:13" x14ac:dyDescent="0.35">
      <c r="A555" t="s">
        <v>587</v>
      </c>
      <c r="B555">
        <v>2</v>
      </c>
      <c r="C555">
        <v>0</v>
      </c>
      <c r="D555">
        <v>4</v>
      </c>
      <c r="E555">
        <v>0</v>
      </c>
      <c r="F555" t="s">
        <v>31</v>
      </c>
      <c r="G555">
        <v>192</v>
      </c>
      <c r="H555" t="s">
        <v>24</v>
      </c>
      <c r="I555">
        <v>0</v>
      </c>
      <c r="J555">
        <v>0</v>
      </c>
      <c r="K555">
        <v>72.75</v>
      </c>
      <c r="L555">
        <v>2</v>
      </c>
      <c r="M555" t="s">
        <v>35</v>
      </c>
    </row>
    <row r="556" spans="1:13" x14ac:dyDescent="0.35">
      <c r="A556" t="s">
        <v>588</v>
      </c>
      <c r="B556">
        <v>1</v>
      </c>
      <c r="C556">
        <v>0</v>
      </c>
      <c r="D556">
        <v>3</v>
      </c>
      <c r="E556">
        <v>0</v>
      </c>
      <c r="F556" t="s">
        <v>31</v>
      </c>
      <c r="G556">
        <v>55</v>
      </c>
      <c r="H556" t="s">
        <v>17</v>
      </c>
      <c r="I556">
        <v>0</v>
      </c>
      <c r="J556">
        <v>0</v>
      </c>
      <c r="K556">
        <v>109.35</v>
      </c>
      <c r="L556">
        <v>0</v>
      </c>
      <c r="M556" t="s">
        <v>32</v>
      </c>
    </row>
    <row r="557" spans="1:13" x14ac:dyDescent="0.35">
      <c r="A557" t="s">
        <v>589</v>
      </c>
      <c r="B557">
        <v>2</v>
      </c>
      <c r="C557">
        <v>0</v>
      </c>
      <c r="D557">
        <v>6</v>
      </c>
      <c r="E557">
        <v>0</v>
      </c>
      <c r="F557" t="s">
        <v>31</v>
      </c>
      <c r="G557">
        <v>70</v>
      </c>
      <c r="H557" t="s">
        <v>21</v>
      </c>
      <c r="I557">
        <v>0</v>
      </c>
      <c r="J557">
        <v>0</v>
      </c>
      <c r="K557">
        <v>170.1</v>
      </c>
      <c r="L557">
        <v>0</v>
      </c>
      <c r="M557" t="s">
        <v>32</v>
      </c>
    </row>
    <row r="558" spans="1:13" x14ac:dyDescent="0.35">
      <c r="A558" t="s">
        <v>590</v>
      </c>
      <c r="B558">
        <v>1</v>
      </c>
      <c r="C558">
        <v>0</v>
      </c>
      <c r="D558">
        <v>2</v>
      </c>
      <c r="E558">
        <v>0</v>
      </c>
      <c r="F558" t="s">
        <v>31</v>
      </c>
      <c r="G558">
        <v>6</v>
      </c>
      <c r="H558" t="s">
        <v>24</v>
      </c>
      <c r="I558">
        <v>1</v>
      </c>
      <c r="J558">
        <v>2</v>
      </c>
      <c r="K558">
        <v>65</v>
      </c>
      <c r="L558">
        <v>0</v>
      </c>
      <c r="M558" t="s">
        <v>35</v>
      </c>
    </row>
    <row r="559" spans="1:13" x14ac:dyDescent="0.35">
      <c r="A559" t="s">
        <v>591</v>
      </c>
      <c r="B559">
        <v>1</v>
      </c>
      <c r="C559">
        <v>0</v>
      </c>
      <c r="D559">
        <v>1</v>
      </c>
      <c r="E559">
        <v>0</v>
      </c>
      <c r="F559" t="s">
        <v>31</v>
      </c>
      <c r="G559">
        <v>4</v>
      </c>
      <c r="H559" t="s">
        <v>14</v>
      </c>
      <c r="I559">
        <v>0</v>
      </c>
      <c r="J559">
        <v>0</v>
      </c>
      <c r="K559">
        <v>81</v>
      </c>
      <c r="L559">
        <v>0</v>
      </c>
      <c r="M559" t="s">
        <v>35</v>
      </c>
    </row>
    <row r="560" spans="1:13" x14ac:dyDescent="0.35">
      <c r="A560" t="s">
        <v>592</v>
      </c>
      <c r="B560">
        <v>3</v>
      </c>
      <c r="C560">
        <v>0</v>
      </c>
      <c r="D560">
        <v>5</v>
      </c>
      <c r="E560">
        <v>0</v>
      </c>
      <c r="F560" t="s">
        <v>8</v>
      </c>
      <c r="G560">
        <v>220</v>
      </c>
      <c r="H560" t="s">
        <v>24</v>
      </c>
      <c r="I560">
        <v>0</v>
      </c>
      <c r="J560">
        <v>0</v>
      </c>
      <c r="K560">
        <v>104.55</v>
      </c>
      <c r="L560">
        <v>0</v>
      </c>
      <c r="M560" t="s">
        <v>35</v>
      </c>
    </row>
    <row r="561" spans="1:13" x14ac:dyDescent="0.35">
      <c r="A561" t="s">
        <v>593</v>
      </c>
      <c r="B561">
        <v>2</v>
      </c>
      <c r="C561">
        <v>0</v>
      </c>
      <c r="D561">
        <v>3</v>
      </c>
      <c r="E561">
        <v>0</v>
      </c>
      <c r="F561" t="s">
        <v>9</v>
      </c>
      <c r="G561">
        <v>15</v>
      </c>
      <c r="H561" t="s">
        <v>14</v>
      </c>
      <c r="I561">
        <v>0</v>
      </c>
      <c r="J561">
        <v>0</v>
      </c>
      <c r="K561">
        <v>97</v>
      </c>
      <c r="L561">
        <v>0</v>
      </c>
      <c r="M561" t="s">
        <v>35</v>
      </c>
    </row>
    <row r="562" spans="1:13" x14ac:dyDescent="0.35">
      <c r="A562" t="s">
        <v>594</v>
      </c>
      <c r="B562">
        <v>2</v>
      </c>
      <c r="C562">
        <v>0</v>
      </c>
      <c r="D562">
        <v>1</v>
      </c>
      <c r="E562">
        <v>0</v>
      </c>
      <c r="F562" t="s">
        <v>8</v>
      </c>
      <c r="G562">
        <v>57</v>
      </c>
      <c r="H562" t="s">
        <v>21</v>
      </c>
      <c r="I562">
        <v>0</v>
      </c>
      <c r="J562">
        <v>0</v>
      </c>
      <c r="K562">
        <v>115.04</v>
      </c>
      <c r="L562">
        <v>2</v>
      </c>
      <c r="M562" t="s">
        <v>35</v>
      </c>
    </row>
    <row r="563" spans="1:13" x14ac:dyDescent="0.35">
      <c r="A563" t="s">
        <v>595</v>
      </c>
      <c r="B563">
        <v>2</v>
      </c>
      <c r="C563">
        <v>0</v>
      </c>
      <c r="D563">
        <v>3</v>
      </c>
      <c r="E563">
        <v>0</v>
      </c>
      <c r="F563" t="s">
        <v>31</v>
      </c>
      <c r="G563">
        <v>129</v>
      </c>
      <c r="H563" t="s">
        <v>17</v>
      </c>
      <c r="I563">
        <v>0</v>
      </c>
      <c r="J563">
        <v>0</v>
      </c>
      <c r="K563">
        <v>80.75</v>
      </c>
      <c r="L563">
        <v>1</v>
      </c>
      <c r="M563" t="s">
        <v>35</v>
      </c>
    </row>
    <row r="564" spans="1:13" x14ac:dyDescent="0.35">
      <c r="A564" t="s">
        <v>596</v>
      </c>
      <c r="B564">
        <v>2</v>
      </c>
      <c r="C564">
        <v>0</v>
      </c>
      <c r="D564">
        <v>1</v>
      </c>
      <c r="E564">
        <v>0</v>
      </c>
      <c r="F564" t="s">
        <v>31</v>
      </c>
      <c r="G564">
        <v>8</v>
      </c>
      <c r="H564" t="s">
        <v>17</v>
      </c>
      <c r="I564">
        <v>0</v>
      </c>
      <c r="J564">
        <v>0</v>
      </c>
      <c r="K564">
        <v>119</v>
      </c>
      <c r="L564">
        <v>0</v>
      </c>
      <c r="M564" t="s">
        <v>35</v>
      </c>
    </row>
    <row r="565" spans="1:13" x14ac:dyDescent="0.35">
      <c r="A565" t="s">
        <v>597</v>
      </c>
      <c r="B565">
        <v>2</v>
      </c>
      <c r="C565">
        <v>0</v>
      </c>
      <c r="D565">
        <v>1</v>
      </c>
      <c r="E565">
        <v>0</v>
      </c>
      <c r="F565" t="s">
        <v>31</v>
      </c>
      <c r="G565">
        <v>29</v>
      </c>
      <c r="H565" t="s">
        <v>21</v>
      </c>
      <c r="I565">
        <v>0</v>
      </c>
      <c r="J565">
        <v>0</v>
      </c>
      <c r="K565">
        <v>105</v>
      </c>
      <c r="L565">
        <v>1</v>
      </c>
      <c r="M565" t="s">
        <v>35</v>
      </c>
    </row>
    <row r="566" spans="1:13" x14ac:dyDescent="0.35">
      <c r="A566" t="s">
        <v>598</v>
      </c>
      <c r="B566">
        <v>2</v>
      </c>
      <c r="C566">
        <v>0</v>
      </c>
      <c r="D566">
        <v>4</v>
      </c>
      <c r="E566">
        <v>0</v>
      </c>
      <c r="F566" t="s">
        <v>8</v>
      </c>
      <c r="G566">
        <v>47</v>
      </c>
      <c r="H566" t="s">
        <v>21</v>
      </c>
      <c r="I566">
        <v>0</v>
      </c>
      <c r="J566">
        <v>0</v>
      </c>
      <c r="K566">
        <v>139.94999999999999</v>
      </c>
      <c r="L566">
        <v>0</v>
      </c>
      <c r="M566" t="s">
        <v>35</v>
      </c>
    </row>
    <row r="567" spans="1:13" x14ac:dyDescent="0.35">
      <c r="A567" t="s">
        <v>599</v>
      </c>
      <c r="B567">
        <v>3</v>
      </c>
      <c r="C567">
        <v>0</v>
      </c>
      <c r="D567">
        <v>2</v>
      </c>
      <c r="E567">
        <v>0</v>
      </c>
      <c r="F567" t="s">
        <v>8</v>
      </c>
      <c r="G567">
        <v>51</v>
      </c>
      <c r="H567" t="s">
        <v>22</v>
      </c>
      <c r="I567">
        <v>0</v>
      </c>
      <c r="J567">
        <v>0</v>
      </c>
      <c r="K567">
        <v>151.19999999999999</v>
      </c>
      <c r="L567">
        <v>1</v>
      </c>
      <c r="M567" t="s">
        <v>35</v>
      </c>
    </row>
    <row r="568" spans="1:13" x14ac:dyDescent="0.35">
      <c r="A568" t="s">
        <v>600</v>
      </c>
      <c r="B568">
        <v>2</v>
      </c>
      <c r="C568">
        <v>1</v>
      </c>
      <c r="D568">
        <v>2</v>
      </c>
      <c r="E568">
        <v>0</v>
      </c>
      <c r="F568" t="s">
        <v>31</v>
      </c>
      <c r="G568">
        <v>145</v>
      </c>
      <c r="H568" t="s">
        <v>22</v>
      </c>
      <c r="I568">
        <v>0</v>
      </c>
      <c r="J568">
        <v>0</v>
      </c>
      <c r="K568">
        <v>177.75</v>
      </c>
      <c r="L568">
        <v>0</v>
      </c>
      <c r="M568" t="s">
        <v>32</v>
      </c>
    </row>
    <row r="569" spans="1:13" x14ac:dyDescent="0.35">
      <c r="A569" t="s">
        <v>601</v>
      </c>
      <c r="B569">
        <v>2</v>
      </c>
      <c r="C569">
        <v>0</v>
      </c>
      <c r="D569">
        <v>2</v>
      </c>
      <c r="E569">
        <v>0</v>
      </c>
      <c r="F569" t="s">
        <v>31</v>
      </c>
      <c r="G569">
        <v>11</v>
      </c>
      <c r="H569" t="s">
        <v>20</v>
      </c>
      <c r="I569">
        <v>0</v>
      </c>
      <c r="J569">
        <v>0</v>
      </c>
      <c r="K569">
        <v>75</v>
      </c>
      <c r="L569">
        <v>0</v>
      </c>
      <c r="M569" t="s">
        <v>32</v>
      </c>
    </row>
    <row r="570" spans="1:13" x14ac:dyDescent="0.35">
      <c r="A570" t="s">
        <v>602</v>
      </c>
      <c r="B570">
        <v>2</v>
      </c>
      <c r="C570">
        <v>0</v>
      </c>
      <c r="D570">
        <v>4</v>
      </c>
      <c r="E570">
        <v>0</v>
      </c>
      <c r="F570" t="s">
        <v>31</v>
      </c>
      <c r="G570">
        <v>77</v>
      </c>
      <c r="H570" t="s">
        <v>21</v>
      </c>
      <c r="I570">
        <v>0</v>
      </c>
      <c r="J570">
        <v>0</v>
      </c>
      <c r="K570">
        <v>89.25</v>
      </c>
      <c r="L570">
        <v>0</v>
      </c>
      <c r="M570" t="s">
        <v>35</v>
      </c>
    </row>
    <row r="571" spans="1:13" x14ac:dyDescent="0.35">
      <c r="A571" t="s">
        <v>603</v>
      </c>
      <c r="B571">
        <v>1</v>
      </c>
      <c r="C571">
        <v>0</v>
      </c>
      <c r="D571">
        <v>2</v>
      </c>
      <c r="E571">
        <v>0</v>
      </c>
      <c r="F571" t="s">
        <v>31</v>
      </c>
      <c r="G571">
        <v>65</v>
      </c>
      <c r="H571" t="s">
        <v>22</v>
      </c>
      <c r="I571">
        <v>0</v>
      </c>
      <c r="J571">
        <v>0</v>
      </c>
      <c r="K571">
        <v>100</v>
      </c>
      <c r="L571">
        <v>0</v>
      </c>
      <c r="M571" t="s">
        <v>35</v>
      </c>
    </row>
    <row r="572" spans="1:13" x14ac:dyDescent="0.35">
      <c r="A572" t="s">
        <v>604</v>
      </c>
      <c r="B572">
        <v>3</v>
      </c>
      <c r="C572">
        <v>0</v>
      </c>
      <c r="D572">
        <v>2</v>
      </c>
      <c r="E572">
        <v>0</v>
      </c>
      <c r="F572" t="s">
        <v>8</v>
      </c>
      <c r="G572">
        <v>22</v>
      </c>
      <c r="H572" t="s">
        <v>18</v>
      </c>
      <c r="I572">
        <v>0</v>
      </c>
      <c r="J572">
        <v>0</v>
      </c>
      <c r="K572">
        <v>187</v>
      </c>
      <c r="L572">
        <v>2</v>
      </c>
      <c r="M572" t="s">
        <v>35</v>
      </c>
    </row>
    <row r="573" spans="1:13" x14ac:dyDescent="0.35">
      <c r="A573" t="s">
        <v>605</v>
      </c>
      <c r="B573">
        <v>2</v>
      </c>
      <c r="C573">
        <v>0</v>
      </c>
      <c r="D573">
        <v>3</v>
      </c>
      <c r="E573">
        <v>0</v>
      </c>
      <c r="F573" t="s">
        <v>31</v>
      </c>
      <c r="G573">
        <v>4</v>
      </c>
      <c r="H573" t="s">
        <v>17</v>
      </c>
      <c r="I573">
        <v>0</v>
      </c>
      <c r="J573">
        <v>0</v>
      </c>
      <c r="K573">
        <v>95</v>
      </c>
      <c r="L573">
        <v>0</v>
      </c>
      <c r="M573" t="s">
        <v>35</v>
      </c>
    </row>
    <row r="574" spans="1:13" x14ac:dyDescent="0.35">
      <c r="A574" t="s">
        <v>606</v>
      </c>
      <c r="B574">
        <v>2</v>
      </c>
      <c r="C574">
        <v>0</v>
      </c>
      <c r="D574">
        <v>3</v>
      </c>
      <c r="E574">
        <v>0</v>
      </c>
      <c r="F574" t="s">
        <v>31</v>
      </c>
      <c r="G574">
        <v>229</v>
      </c>
      <c r="H574" t="s">
        <v>20</v>
      </c>
      <c r="I574">
        <v>0</v>
      </c>
      <c r="J574">
        <v>0</v>
      </c>
      <c r="K574">
        <v>96.3</v>
      </c>
      <c r="L574">
        <v>1</v>
      </c>
      <c r="M574" t="s">
        <v>35</v>
      </c>
    </row>
    <row r="575" spans="1:13" x14ac:dyDescent="0.35">
      <c r="A575" t="s">
        <v>607</v>
      </c>
      <c r="B575">
        <v>1</v>
      </c>
      <c r="C575">
        <v>0</v>
      </c>
      <c r="D575">
        <v>2</v>
      </c>
      <c r="E575">
        <v>0</v>
      </c>
      <c r="F575" t="s">
        <v>31</v>
      </c>
      <c r="G575">
        <v>32</v>
      </c>
      <c r="H575" t="s">
        <v>23</v>
      </c>
      <c r="I575">
        <v>0</v>
      </c>
      <c r="J575">
        <v>0</v>
      </c>
      <c r="K575">
        <v>73</v>
      </c>
      <c r="L575">
        <v>0</v>
      </c>
      <c r="M575" t="s">
        <v>35</v>
      </c>
    </row>
    <row r="576" spans="1:13" x14ac:dyDescent="0.35">
      <c r="A576" t="s">
        <v>608</v>
      </c>
      <c r="B576">
        <v>2</v>
      </c>
      <c r="C576">
        <v>1</v>
      </c>
      <c r="D576">
        <v>1</v>
      </c>
      <c r="E576">
        <v>0</v>
      </c>
      <c r="F576" t="s">
        <v>31</v>
      </c>
      <c r="G576">
        <v>20</v>
      </c>
      <c r="H576" t="s">
        <v>19</v>
      </c>
      <c r="I576">
        <v>0</v>
      </c>
      <c r="J576">
        <v>0</v>
      </c>
      <c r="K576">
        <v>169</v>
      </c>
      <c r="L576">
        <v>1</v>
      </c>
      <c r="M576" t="s">
        <v>32</v>
      </c>
    </row>
    <row r="577" spans="1:13" x14ac:dyDescent="0.35">
      <c r="A577" t="s">
        <v>609</v>
      </c>
      <c r="B577">
        <v>0</v>
      </c>
      <c r="C577">
        <v>2</v>
      </c>
      <c r="D577">
        <v>4</v>
      </c>
      <c r="E577">
        <v>0</v>
      </c>
      <c r="F577" t="s">
        <v>6</v>
      </c>
      <c r="G577">
        <v>91</v>
      </c>
      <c r="H577" t="s">
        <v>16</v>
      </c>
      <c r="I577">
        <v>0</v>
      </c>
      <c r="J577">
        <v>0</v>
      </c>
      <c r="K577">
        <v>73.739999999999995</v>
      </c>
      <c r="L577">
        <v>0</v>
      </c>
      <c r="M577" t="s">
        <v>35</v>
      </c>
    </row>
    <row r="578" spans="1:13" x14ac:dyDescent="0.35">
      <c r="A578" t="s">
        <v>610</v>
      </c>
      <c r="B578">
        <v>2</v>
      </c>
      <c r="C578">
        <v>0</v>
      </c>
      <c r="D578">
        <v>3</v>
      </c>
      <c r="E578">
        <v>0</v>
      </c>
      <c r="F578" t="s">
        <v>31</v>
      </c>
      <c r="G578">
        <v>47</v>
      </c>
      <c r="H578" t="s">
        <v>14</v>
      </c>
      <c r="I578">
        <v>0</v>
      </c>
      <c r="J578">
        <v>0</v>
      </c>
      <c r="K578">
        <v>72.5</v>
      </c>
      <c r="L578">
        <v>0</v>
      </c>
      <c r="M578" t="s">
        <v>35</v>
      </c>
    </row>
    <row r="579" spans="1:13" x14ac:dyDescent="0.35">
      <c r="A579" t="s">
        <v>611</v>
      </c>
      <c r="B579">
        <v>2</v>
      </c>
      <c r="C579">
        <v>0</v>
      </c>
      <c r="D579">
        <v>3</v>
      </c>
      <c r="E579">
        <v>0</v>
      </c>
      <c r="F579" t="s">
        <v>8</v>
      </c>
      <c r="G579">
        <v>45</v>
      </c>
      <c r="H579" t="s">
        <v>16</v>
      </c>
      <c r="I579">
        <v>0</v>
      </c>
      <c r="J579">
        <v>0</v>
      </c>
      <c r="K579">
        <v>112.8</v>
      </c>
      <c r="L579">
        <v>1</v>
      </c>
      <c r="M579" t="s">
        <v>32</v>
      </c>
    </row>
    <row r="580" spans="1:13" x14ac:dyDescent="0.35">
      <c r="A580" t="s">
        <v>612</v>
      </c>
      <c r="B580">
        <v>2</v>
      </c>
      <c r="C580">
        <v>0</v>
      </c>
      <c r="D580">
        <v>5</v>
      </c>
      <c r="E580">
        <v>0</v>
      </c>
      <c r="F580" t="s">
        <v>8</v>
      </c>
      <c r="G580">
        <v>60</v>
      </c>
      <c r="H580" t="s">
        <v>21</v>
      </c>
      <c r="I580">
        <v>0</v>
      </c>
      <c r="J580">
        <v>0</v>
      </c>
      <c r="K580">
        <v>168.3</v>
      </c>
      <c r="L580">
        <v>4</v>
      </c>
      <c r="M580" t="s">
        <v>35</v>
      </c>
    </row>
    <row r="581" spans="1:13" x14ac:dyDescent="0.35">
      <c r="A581" t="s">
        <v>613</v>
      </c>
      <c r="B581">
        <v>1</v>
      </c>
      <c r="C581">
        <v>0</v>
      </c>
      <c r="D581">
        <v>3</v>
      </c>
      <c r="E581">
        <v>0</v>
      </c>
      <c r="F581" t="s">
        <v>31</v>
      </c>
      <c r="G581">
        <v>118</v>
      </c>
      <c r="H581" t="s">
        <v>18</v>
      </c>
      <c r="I581">
        <v>0</v>
      </c>
      <c r="J581">
        <v>0</v>
      </c>
      <c r="K581">
        <v>110</v>
      </c>
      <c r="L581">
        <v>0</v>
      </c>
      <c r="M581" t="s">
        <v>35</v>
      </c>
    </row>
    <row r="582" spans="1:13" x14ac:dyDescent="0.35">
      <c r="A582" t="s">
        <v>614</v>
      </c>
      <c r="B582">
        <v>1</v>
      </c>
      <c r="C582">
        <v>0</v>
      </c>
      <c r="D582">
        <v>5</v>
      </c>
      <c r="E582">
        <v>0</v>
      </c>
      <c r="F582" t="s">
        <v>31</v>
      </c>
      <c r="G582">
        <v>219</v>
      </c>
      <c r="H582" t="s">
        <v>21</v>
      </c>
      <c r="I582">
        <v>0</v>
      </c>
      <c r="J582">
        <v>0</v>
      </c>
      <c r="K582">
        <v>74</v>
      </c>
      <c r="L582">
        <v>0</v>
      </c>
      <c r="M582" t="s">
        <v>35</v>
      </c>
    </row>
    <row r="583" spans="1:13" x14ac:dyDescent="0.35">
      <c r="A583" t="s">
        <v>615</v>
      </c>
      <c r="B583">
        <v>2</v>
      </c>
      <c r="C583">
        <v>0</v>
      </c>
      <c r="D583">
        <v>5</v>
      </c>
      <c r="E583">
        <v>0</v>
      </c>
      <c r="F583" t="s">
        <v>31</v>
      </c>
      <c r="G583">
        <v>303</v>
      </c>
      <c r="H583" t="s">
        <v>20</v>
      </c>
      <c r="I583">
        <v>0</v>
      </c>
      <c r="J583">
        <v>0</v>
      </c>
      <c r="K583">
        <v>78</v>
      </c>
      <c r="L583">
        <v>0</v>
      </c>
      <c r="M583" t="s">
        <v>32</v>
      </c>
    </row>
    <row r="584" spans="1:13" x14ac:dyDescent="0.35">
      <c r="A584" t="s">
        <v>616</v>
      </c>
      <c r="B584">
        <v>1</v>
      </c>
      <c r="C584">
        <v>0</v>
      </c>
      <c r="D584">
        <v>5</v>
      </c>
      <c r="E584">
        <v>0</v>
      </c>
      <c r="F584" t="s">
        <v>8</v>
      </c>
      <c r="G584">
        <v>13</v>
      </c>
      <c r="H584" t="s">
        <v>14</v>
      </c>
      <c r="I584">
        <v>0</v>
      </c>
      <c r="J584">
        <v>0</v>
      </c>
      <c r="K584">
        <v>118</v>
      </c>
      <c r="L584">
        <v>0</v>
      </c>
      <c r="M584" t="s">
        <v>35</v>
      </c>
    </row>
    <row r="585" spans="1:13" x14ac:dyDescent="0.35">
      <c r="A585" t="s">
        <v>617</v>
      </c>
      <c r="B585">
        <v>1</v>
      </c>
      <c r="C585">
        <v>0</v>
      </c>
      <c r="D585">
        <v>2</v>
      </c>
      <c r="E585">
        <v>0</v>
      </c>
      <c r="F585" t="s">
        <v>31</v>
      </c>
      <c r="G585">
        <v>164</v>
      </c>
      <c r="H585" t="s">
        <v>22</v>
      </c>
      <c r="I585">
        <v>0</v>
      </c>
      <c r="J585">
        <v>0</v>
      </c>
      <c r="K585">
        <v>100</v>
      </c>
      <c r="L585">
        <v>0</v>
      </c>
      <c r="M585" t="s">
        <v>35</v>
      </c>
    </row>
    <row r="586" spans="1:13" x14ac:dyDescent="0.35">
      <c r="A586" t="s">
        <v>618</v>
      </c>
      <c r="B586">
        <v>1</v>
      </c>
      <c r="C586">
        <v>0</v>
      </c>
      <c r="D586">
        <v>3</v>
      </c>
      <c r="E586">
        <v>0</v>
      </c>
      <c r="F586" t="s">
        <v>31</v>
      </c>
      <c r="G586">
        <v>37</v>
      </c>
      <c r="H586" t="s">
        <v>22</v>
      </c>
      <c r="I586">
        <v>0</v>
      </c>
      <c r="J586">
        <v>0</v>
      </c>
      <c r="K586">
        <v>95</v>
      </c>
      <c r="L586">
        <v>0</v>
      </c>
      <c r="M586" t="s">
        <v>35</v>
      </c>
    </row>
    <row r="587" spans="1:13" x14ac:dyDescent="0.35">
      <c r="A587" t="s">
        <v>619</v>
      </c>
      <c r="B587">
        <v>2</v>
      </c>
      <c r="C587">
        <v>0</v>
      </c>
      <c r="D587">
        <v>4</v>
      </c>
      <c r="E587">
        <v>0</v>
      </c>
      <c r="F587" t="s">
        <v>31</v>
      </c>
      <c r="G587">
        <v>47</v>
      </c>
      <c r="H587" t="s">
        <v>24</v>
      </c>
      <c r="I587">
        <v>0</v>
      </c>
      <c r="J587">
        <v>0</v>
      </c>
      <c r="K587">
        <v>63.75</v>
      </c>
      <c r="L587">
        <v>1</v>
      </c>
      <c r="M587" t="s">
        <v>35</v>
      </c>
    </row>
    <row r="588" spans="1:13" x14ac:dyDescent="0.35">
      <c r="A588" t="s">
        <v>620</v>
      </c>
      <c r="B588">
        <v>1</v>
      </c>
      <c r="C588">
        <v>0</v>
      </c>
      <c r="D588">
        <v>1</v>
      </c>
      <c r="E588">
        <v>0</v>
      </c>
      <c r="F588" t="s">
        <v>31</v>
      </c>
      <c r="G588">
        <v>111</v>
      </c>
      <c r="H588" t="s">
        <v>22</v>
      </c>
      <c r="I588">
        <v>0</v>
      </c>
      <c r="J588">
        <v>0</v>
      </c>
      <c r="K588">
        <v>120</v>
      </c>
      <c r="L588">
        <v>0</v>
      </c>
      <c r="M588" t="s">
        <v>32</v>
      </c>
    </row>
    <row r="589" spans="1:13" x14ac:dyDescent="0.35">
      <c r="A589" t="s">
        <v>621</v>
      </c>
      <c r="B589">
        <v>2</v>
      </c>
      <c r="C589">
        <v>0</v>
      </c>
      <c r="D589">
        <v>2</v>
      </c>
      <c r="E589">
        <v>0</v>
      </c>
      <c r="F589" t="s">
        <v>31</v>
      </c>
      <c r="G589">
        <v>142</v>
      </c>
      <c r="H589" t="s">
        <v>18</v>
      </c>
      <c r="I589">
        <v>0</v>
      </c>
      <c r="J589">
        <v>0</v>
      </c>
      <c r="K589">
        <v>85.5</v>
      </c>
      <c r="L589">
        <v>0</v>
      </c>
      <c r="M589" t="s">
        <v>32</v>
      </c>
    </row>
    <row r="590" spans="1:13" x14ac:dyDescent="0.35">
      <c r="A590" t="s">
        <v>622</v>
      </c>
      <c r="B590">
        <v>2</v>
      </c>
      <c r="C590">
        <v>1</v>
      </c>
      <c r="D590">
        <v>4</v>
      </c>
      <c r="E590">
        <v>0</v>
      </c>
      <c r="F590" t="s">
        <v>31</v>
      </c>
      <c r="G590">
        <v>123</v>
      </c>
      <c r="H590" t="s">
        <v>18</v>
      </c>
      <c r="I590">
        <v>0</v>
      </c>
      <c r="J590">
        <v>0</v>
      </c>
      <c r="K590">
        <v>135.15</v>
      </c>
      <c r="L590">
        <v>2</v>
      </c>
      <c r="M590" t="s">
        <v>32</v>
      </c>
    </row>
    <row r="591" spans="1:13" x14ac:dyDescent="0.35">
      <c r="A591" t="s">
        <v>623</v>
      </c>
      <c r="B591">
        <v>1</v>
      </c>
      <c r="C591">
        <v>0</v>
      </c>
      <c r="D591">
        <v>4</v>
      </c>
      <c r="E591">
        <v>0</v>
      </c>
      <c r="F591" t="s">
        <v>31</v>
      </c>
      <c r="G591">
        <v>107</v>
      </c>
      <c r="H591" t="s">
        <v>22</v>
      </c>
      <c r="I591">
        <v>0</v>
      </c>
      <c r="J591">
        <v>0</v>
      </c>
      <c r="K591">
        <v>75.14</v>
      </c>
      <c r="L591">
        <v>0</v>
      </c>
      <c r="M591" t="s">
        <v>35</v>
      </c>
    </row>
    <row r="592" spans="1:13" x14ac:dyDescent="0.35">
      <c r="A592" t="s">
        <v>624</v>
      </c>
      <c r="B592">
        <v>3</v>
      </c>
      <c r="C592">
        <v>0</v>
      </c>
      <c r="D592">
        <v>3</v>
      </c>
      <c r="E592">
        <v>0</v>
      </c>
      <c r="F592" t="s">
        <v>8</v>
      </c>
      <c r="G592">
        <v>27</v>
      </c>
      <c r="H592" t="s">
        <v>16</v>
      </c>
      <c r="I592">
        <v>0</v>
      </c>
      <c r="J592">
        <v>0</v>
      </c>
      <c r="K592">
        <v>177</v>
      </c>
      <c r="L592">
        <v>0</v>
      </c>
      <c r="M592" t="s">
        <v>32</v>
      </c>
    </row>
    <row r="593" spans="1:13" x14ac:dyDescent="0.35">
      <c r="A593" t="s">
        <v>625</v>
      </c>
      <c r="B593">
        <v>2</v>
      </c>
      <c r="C593">
        <v>0</v>
      </c>
      <c r="D593">
        <v>4</v>
      </c>
      <c r="E593">
        <v>0</v>
      </c>
      <c r="F593" t="s">
        <v>8</v>
      </c>
      <c r="G593">
        <v>47</v>
      </c>
      <c r="H593" t="s">
        <v>21</v>
      </c>
      <c r="I593">
        <v>0</v>
      </c>
      <c r="J593">
        <v>0</v>
      </c>
      <c r="K593">
        <v>130.61000000000001</v>
      </c>
      <c r="L593">
        <v>1</v>
      </c>
      <c r="M593" t="s">
        <v>32</v>
      </c>
    </row>
    <row r="594" spans="1:13" x14ac:dyDescent="0.35">
      <c r="A594" t="s">
        <v>626</v>
      </c>
      <c r="B594">
        <v>2</v>
      </c>
      <c r="C594">
        <v>0</v>
      </c>
      <c r="D594">
        <v>3</v>
      </c>
      <c r="E594">
        <v>0</v>
      </c>
      <c r="F594" t="s">
        <v>31</v>
      </c>
      <c r="G594">
        <v>82</v>
      </c>
      <c r="H594" t="s">
        <v>23</v>
      </c>
      <c r="I594">
        <v>0</v>
      </c>
      <c r="J594">
        <v>0</v>
      </c>
      <c r="K594">
        <v>72.25</v>
      </c>
      <c r="L594">
        <v>2</v>
      </c>
      <c r="M594" t="s">
        <v>35</v>
      </c>
    </row>
    <row r="595" spans="1:13" x14ac:dyDescent="0.35">
      <c r="A595" t="s">
        <v>627</v>
      </c>
      <c r="B595">
        <v>1</v>
      </c>
      <c r="C595">
        <v>0</v>
      </c>
      <c r="D595">
        <v>1</v>
      </c>
      <c r="E595">
        <v>0</v>
      </c>
      <c r="F595" t="s">
        <v>31</v>
      </c>
      <c r="G595">
        <v>5</v>
      </c>
      <c r="H595" t="s">
        <v>23</v>
      </c>
      <c r="I595">
        <v>1</v>
      </c>
      <c r="J595">
        <v>0</v>
      </c>
      <c r="K595">
        <v>65</v>
      </c>
      <c r="L595">
        <v>0</v>
      </c>
      <c r="M595" t="s">
        <v>35</v>
      </c>
    </row>
    <row r="596" spans="1:13" x14ac:dyDescent="0.35">
      <c r="A596" t="s">
        <v>628</v>
      </c>
      <c r="B596">
        <v>2</v>
      </c>
      <c r="C596">
        <v>0</v>
      </c>
      <c r="D596">
        <v>1</v>
      </c>
      <c r="E596">
        <v>0</v>
      </c>
      <c r="F596" t="s">
        <v>31</v>
      </c>
      <c r="G596">
        <v>49</v>
      </c>
      <c r="H596" t="s">
        <v>19</v>
      </c>
      <c r="I596">
        <v>0</v>
      </c>
      <c r="J596">
        <v>0</v>
      </c>
      <c r="K596">
        <v>93.15</v>
      </c>
      <c r="L596">
        <v>0</v>
      </c>
      <c r="M596" t="s">
        <v>32</v>
      </c>
    </row>
    <row r="597" spans="1:13" x14ac:dyDescent="0.35">
      <c r="A597" t="s">
        <v>629</v>
      </c>
      <c r="B597">
        <v>2</v>
      </c>
      <c r="C597">
        <v>0</v>
      </c>
      <c r="D597">
        <v>1</v>
      </c>
      <c r="E597">
        <v>0</v>
      </c>
      <c r="F597" t="s">
        <v>31</v>
      </c>
      <c r="G597">
        <v>1</v>
      </c>
      <c r="H597" t="s">
        <v>24</v>
      </c>
      <c r="I597">
        <v>0</v>
      </c>
      <c r="J597">
        <v>0</v>
      </c>
      <c r="K597">
        <v>59.03</v>
      </c>
      <c r="L597">
        <v>1</v>
      </c>
      <c r="M597" t="s">
        <v>35</v>
      </c>
    </row>
    <row r="598" spans="1:13" x14ac:dyDescent="0.35">
      <c r="A598" t="s">
        <v>630</v>
      </c>
      <c r="B598">
        <v>2</v>
      </c>
      <c r="C598">
        <v>0</v>
      </c>
      <c r="D598">
        <v>4</v>
      </c>
      <c r="E598">
        <v>0</v>
      </c>
      <c r="F598" t="s">
        <v>31</v>
      </c>
      <c r="G598">
        <v>137</v>
      </c>
      <c r="H598" t="s">
        <v>19</v>
      </c>
      <c r="I598">
        <v>0</v>
      </c>
      <c r="J598">
        <v>0</v>
      </c>
      <c r="K598">
        <v>107.95</v>
      </c>
      <c r="L598">
        <v>0</v>
      </c>
      <c r="M598" t="s">
        <v>35</v>
      </c>
    </row>
    <row r="599" spans="1:13" x14ac:dyDescent="0.35">
      <c r="A599" t="s">
        <v>631</v>
      </c>
      <c r="B599">
        <v>2</v>
      </c>
      <c r="C599">
        <v>0</v>
      </c>
      <c r="D599">
        <v>7</v>
      </c>
      <c r="E599">
        <v>0</v>
      </c>
      <c r="F599" t="s">
        <v>31</v>
      </c>
      <c r="G599">
        <v>37</v>
      </c>
      <c r="H599" t="s">
        <v>24</v>
      </c>
      <c r="I599">
        <v>0</v>
      </c>
      <c r="J599">
        <v>0</v>
      </c>
      <c r="K599">
        <v>96.1</v>
      </c>
      <c r="L599">
        <v>1</v>
      </c>
      <c r="M599" t="s">
        <v>35</v>
      </c>
    </row>
    <row r="600" spans="1:13" x14ac:dyDescent="0.35">
      <c r="A600" t="s">
        <v>632</v>
      </c>
      <c r="B600">
        <v>2</v>
      </c>
      <c r="C600">
        <v>0</v>
      </c>
      <c r="D600">
        <v>3</v>
      </c>
      <c r="E600">
        <v>0</v>
      </c>
      <c r="F600" t="s">
        <v>31</v>
      </c>
      <c r="G600">
        <v>3</v>
      </c>
      <c r="H600" t="s">
        <v>21</v>
      </c>
      <c r="I600">
        <v>0</v>
      </c>
      <c r="J600">
        <v>0</v>
      </c>
      <c r="K600">
        <v>120</v>
      </c>
      <c r="L600">
        <v>0</v>
      </c>
      <c r="M600" t="s">
        <v>35</v>
      </c>
    </row>
    <row r="601" spans="1:13" x14ac:dyDescent="0.35">
      <c r="A601" t="s">
        <v>633</v>
      </c>
      <c r="B601">
        <v>2</v>
      </c>
      <c r="C601">
        <v>0</v>
      </c>
      <c r="D601">
        <v>8</v>
      </c>
      <c r="E601">
        <v>0</v>
      </c>
      <c r="F601" t="s">
        <v>31</v>
      </c>
      <c r="G601">
        <v>249</v>
      </c>
      <c r="H601" t="s">
        <v>22</v>
      </c>
      <c r="I601">
        <v>0</v>
      </c>
      <c r="J601">
        <v>0</v>
      </c>
      <c r="K601">
        <v>89.75</v>
      </c>
      <c r="L601">
        <v>0</v>
      </c>
      <c r="M601" t="s">
        <v>35</v>
      </c>
    </row>
    <row r="602" spans="1:13" x14ac:dyDescent="0.35">
      <c r="A602" t="s">
        <v>634</v>
      </c>
      <c r="B602">
        <v>2</v>
      </c>
      <c r="C602">
        <v>0</v>
      </c>
      <c r="D602">
        <v>1</v>
      </c>
      <c r="E602">
        <v>0</v>
      </c>
      <c r="F602" t="s">
        <v>31</v>
      </c>
      <c r="G602">
        <v>1</v>
      </c>
      <c r="H602" t="s">
        <v>20</v>
      </c>
      <c r="I602">
        <v>0</v>
      </c>
      <c r="J602">
        <v>0</v>
      </c>
      <c r="K602">
        <v>118</v>
      </c>
      <c r="L602">
        <v>0</v>
      </c>
      <c r="M602" t="s">
        <v>35</v>
      </c>
    </row>
    <row r="603" spans="1:13" x14ac:dyDescent="0.35">
      <c r="A603" t="s">
        <v>635</v>
      </c>
      <c r="B603">
        <v>2</v>
      </c>
      <c r="C603">
        <v>0</v>
      </c>
      <c r="D603">
        <v>2</v>
      </c>
      <c r="E603">
        <v>0</v>
      </c>
      <c r="F603" t="s">
        <v>31</v>
      </c>
      <c r="G603">
        <v>320</v>
      </c>
      <c r="H603" t="s">
        <v>20</v>
      </c>
      <c r="I603">
        <v>0</v>
      </c>
      <c r="J603">
        <v>0</v>
      </c>
      <c r="K603">
        <v>115</v>
      </c>
      <c r="L603">
        <v>0</v>
      </c>
      <c r="M603" t="s">
        <v>32</v>
      </c>
    </row>
    <row r="604" spans="1:13" x14ac:dyDescent="0.35">
      <c r="A604" t="s">
        <v>636</v>
      </c>
      <c r="B604">
        <v>2</v>
      </c>
      <c r="C604">
        <v>0</v>
      </c>
      <c r="D604">
        <v>4</v>
      </c>
      <c r="E604">
        <v>0</v>
      </c>
      <c r="F604" t="s">
        <v>31</v>
      </c>
      <c r="G604">
        <v>76</v>
      </c>
      <c r="H604" t="s">
        <v>20</v>
      </c>
      <c r="I604">
        <v>0</v>
      </c>
      <c r="J604">
        <v>0</v>
      </c>
      <c r="K604">
        <v>89.75</v>
      </c>
      <c r="L604">
        <v>0</v>
      </c>
      <c r="M604" t="s">
        <v>35</v>
      </c>
    </row>
    <row r="605" spans="1:13" x14ac:dyDescent="0.35">
      <c r="A605" t="s">
        <v>637</v>
      </c>
      <c r="B605">
        <v>2</v>
      </c>
      <c r="C605">
        <v>0</v>
      </c>
      <c r="D605">
        <v>3</v>
      </c>
      <c r="E605">
        <v>0</v>
      </c>
      <c r="F605" t="s">
        <v>31</v>
      </c>
      <c r="G605">
        <v>12</v>
      </c>
      <c r="H605" t="s">
        <v>14</v>
      </c>
      <c r="I605">
        <v>0</v>
      </c>
      <c r="J605">
        <v>0</v>
      </c>
      <c r="K605">
        <v>87</v>
      </c>
      <c r="L605">
        <v>1</v>
      </c>
      <c r="M605" t="s">
        <v>35</v>
      </c>
    </row>
    <row r="606" spans="1:13" x14ac:dyDescent="0.35">
      <c r="A606" t="s">
        <v>638</v>
      </c>
      <c r="B606">
        <v>1</v>
      </c>
      <c r="C606">
        <v>0</v>
      </c>
      <c r="D606">
        <v>1</v>
      </c>
      <c r="E606">
        <v>0</v>
      </c>
      <c r="F606" t="s">
        <v>31</v>
      </c>
      <c r="G606">
        <v>4</v>
      </c>
      <c r="H606" t="s">
        <v>23</v>
      </c>
      <c r="I606">
        <v>1</v>
      </c>
      <c r="J606">
        <v>0</v>
      </c>
      <c r="K606">
        <v>65</v>
      </c>
      <c r="L606">
        <v>0</v>
      </c>
      <c r="M606" t="s">
        <v>35</v>
      </c>
    </row>
    <row r="607" spans="1:13" x14ac:dyDescent="0.35">
      <c r="A607" t="s">
        <v>639</v>
      </c>
      <c r="B607">
        <v>2</v>
      </c>
      <c r="C607">
        <v>0</v>
      </c>
      <c r="D607">
        <v>3</v>
      </c>
      <c r="E607">
        <v>0</v>
      </c>
      <c r="F607" t="s">
        <v>31</v>
      </c>
      <c r="G607">
        <v>64</v>
      </c>
      <c r="H607" t="s">
        <v>21</v>
      </c>
      <c r="I607">
        <v>0</v>
      </c>
      <c r="J607">
        <v>0</v>
      </c>
      <c r="K607">
        <v>91.2</v>
      </c>
      <c r="L607">
        <v>0</v>
      </c>
      <c r="M607" t="s">
        <v>32</v>
      </c>
    </row>
    <row r="608" spans="1:13" x14ac:dyDescent="0.35">
      <c r="A608" t="s">
        <v>640</v>
      </c>
      <c r="B608">
        <v>1</v>
      </c>
      <c r="C608">
        <v>0</v>
      </c>
      <c r="D608">
        <v>2</v>
      </c>
      <c r="E608">
        <v>0</v>
      </c>
      <c r="F608" t="s">
        <v>31</v>
      </c>
      <c r="G608">
        <v>192</v>
      </c>
      <c r="H608" t="s">
        <v>18</v>
      </c>
      <c r="I608">
        <v>0</v>
      </c>
      <c r="J608">
        <v>0</v>
      </c>
      <c r="K608">
        <v>95</v>
      </c>
      <c r="L608">
        <v>0</v>
      </c>
      <c r="M608" t="s">
        <v>35</v>
      </c>
    </row>
    <row r="609" spans="1:13" x14ac:dyDescent="0.35">
      <c r="A609" t="s">
        <v>641</v>
      </c>
      <c r="B609">
        <v>2</v>
      </c>
      <c r="C609">
        <v>0</v>
      </c>
      <c r="D609">
        <v>3</v>
      </c>
      <c r="E609">
        <v>0</v>
      </c>
      <c r="F609" t="s">
        <v>31</v>
      </c>
      <c r="G609">
        <v>58</v>
      </c>
      <c r="H609" t="s">
        <v>16</v>
      </c>
      <c r="I609">
        <v>0</v>
      </c>
      <c r="J609">
        <v>0</v>
      </c>
      <c r="K609">
        <v>81.08</v>
      </c>
      <c r="L609">
        <v>0</v>
      </c>
      <c r="M609" t="s">
        <v>35</v>
      </c>
    </row>
    <row r="610" spans="1:13" x14ac:dyDescent="0.35">
      <c r="A610" t="s">
        <v>642</v>
      </c>
      <c r="B610">
        <v>2</v>
      </c>
      <c r="C610">
        <v>0</v>
      </c>
      <c r="D610">
        <v>3</v>
      </c>
      <c r="E610">
        <v>0</v>
      </c>
      <c r="F610" t="s">
        <v>31</v>
      </c>
      <c r="G610">
        <v>29</v>
      </c>
      <c r="H610" t="s">
        <v>91</v>
      </c>
      <c r="I610">
        <v>0</v>
      </c>
      <c r="J610">
        <v>0</v>
      </c>
      <c r="K610">
        <v>81.2</v>
      </c>
      <c r="L610">
        <v>0</v>
      </c>
      <c r="M610" t="s">
        <v>32</v>
      </c>
    </row>
    <row r="611" spans="1:13" x14ac:dyDescent="0.35">
      <c r="A611" t="s">
        <v>643</v>
      </c>
      <c r="B611">
        <v>2</v>
      </c>
      <c r="C611">
        <v>0</v>
      </c>
      <c r="D611">
        <v>3</v>
      </c>
      <c r="E611">
        <v>0</v>
      </c>
      <c r="F611" t="s">
        <v>31</v>
      </c>
      <c r="G611">
        <v>267</v>
      </c>
      <c r="H611" t="s">
        <v>21</v>
      </c>
      <c r="I611">
        <v>0</v>
      </c>
      <c r="J611">
        <v>0</v>
      </c>
      <c r="K611">
        <v>95</v>
      </c>
      <c r="L611">
        <v>0</v>
      </c>
      <c r="M611" t="s">
        <v>32</v>
      </c>
    </row>
    <row r="612" spans="1:13" x14ac:dyDescent="0.35">
      <c r="A612" t="s">
        <v>644</v>
      </c>
      <c r="B612">
        <v>2</v>
      </c>
      <c r="C612">
        <v>0</v>
      </c>
      <c r="D612">
        <v>3</v>
      </c>
      <c r="E612">
        <v>0</v>
      </c>
      <c r="F612" t="s">
        <v>31</v>
      </c>
      <c r="G612">
        <v>9</v>
      </c>
      <c r="H612" t="s">
        <v>21</v>
      </c>
      <c r="I612">
        <v>0</v>
      </c>
      <c r="J612">
        <v>0</v>
      </c>
      <c r="K612">
        <v>155.08000000000001</v>
      </c>
      <c r="L612">
        <v>1</v>
      </c>
      <c r="M612" t="s">
        <v>35</v>
      </c>
    </row>
    <row r="613" spans="1:13" x14ac:dyDescent="0.35">
      <c r="A613" t="s">
        <v>645</v>
      </c>
      <c r="B613">
        <v>2</v>
      </c>
      <c r="C613">
        <v>0</v>
      </c>
      <c r="D613">
        <v>2</v>
      </c>
      <c r="E613">
        <v>0</v>
      </c>
      <c r="F613" t="s">
        <v>31</v>
      </c>
      <c r="G613">
        <v>102</v>
      </c>
      <c r="H613" t="s">
        <v>22</v>
      </c>
      <c r="I613">
        <v>0</v>
      </c>
      <c r="J613">
        <v>0</v>
      </c>
      <c r="K613">
        <v>109</v>
      </c>
      <c r="L613">
        <v>0</v>
      </c>
      <c r="M613" t="s">
        <v>35</v>
      </c>
    </row>
    <row r="614" spans="1:13" x14ac:dyDescent="0.35">
      <c r="A614" t="s">
        <v>646</v>
      </c>
      <c r="B614">
        <v>2</v>
      </c>
      <c r="C614">
        <v>0</v>
      </c>
      <c r="D614">
        <v>7</v>
      </c>
      <c r="E614">
        <v>0</v>
      </c>
      <c r="F614" t="s">
        <v>31</v>
      </c>
      <c r="G614">
        <v>107</v>
      </c>
      <c r="H614" t="s">
        <v>24</v>
      </c>
      <c r="I614">
        <v>0</v>
      </c>
      <c r="J614">
        <v>0</v>
      </c>
      <c r="K614">
        <v>76.69</v>
      </c>
      <c r="L614">
        <v>1</v>
      </c>
      <c r="M614" t="s">
        <v>35</v>
      </c>
    </row>
    <row r="615" spans="1:13" x14ac:dyDescent="0.35">
      <c r="A615" t="s">
        <v>647</v>
      </c>
      <c r="B615">
        <v>2</v>
      </c>
      <c r="C615">
        <v>0</v>
      </c>
      <c r="D615">
        <v>6</v>
      </c>
      <c r="E615">
        <v>0</v>
      </c>
      <c r="F615" t="s">
        <v>31</v>
      </c>
      <c r="G615">
        <v>94</v>
      </c>
      <c r="H615" t="s">
        <v>20</v>
      </c>
      <c r="I615">
        <v>0</v>
      </c>
      <c r="J615">
        <v>0</v>
      </c>
      <c r="K615">
        <v>76.5</v>
      </c>
      <c r="L615">
        <v>0</v>
      </c>
      <c r="M615" t="s">
        <v>35</v>
      </c>
    </row>
    <row r="616" spans="1:13" x14ac:dyDescent="0.35">
      <c r="A616" t="s">
        <v>648</v>
      </c>
      <c r="B616">
        <v>2</v>
      </c>
      <c r="C616">
        <v>0</v>
      </c>
      <c r="D616">
        <v>4</v>
      </c>
      <c r="E616">
        <v>0</v>
      </c>
      <c r="F616" t="s">
        <v>31</v>
      </c>
      <c r="G616">
        <v>33</v>
      </c>
      <c r="H616" t="s">
        <v>16</v>
      </c>
      <c r="I616">
        <v>0</v>
      </c>
      <c r="J616">
        <v>0</v>
      </c>
      <c r="K616">
        <v>85.5</v>
      </c>
      <c r="L616">
        <v>0</v>
      </c>
      <c r="M616" t="s">
        <v>35</v>
      </c>
    </row>
    <row r="617" spans="1:13" x14ac:dyDescent="0.35">
      <c r="A617" t="s">
        <v>649</v>
      </c>
      <c r="B617">
        <v>2</v>
      </c>
      <c r="C617">
        <v>0</v>
      </c>
      <c r="D617">
        <v>3</v>
      </c>
      <c r="E617">
        <v>0</v>
      </c>
      <c r="F617" t="s">
        <v>31</v>
      </c>
      <c r="G617">
        <v>39</v>
      </c>
      <c r="H617" t="s">
        <v>17</v>
      </c>
      <c r="I617">
        <v>0</v>
      </c>
      <c r="J617">
        <v>0</v>
      </c>
      <c r="K617">
        <v>126.9</v>
      </c>
      <c r="L617">
        <v>0</v>
      </c>
      <c r="M617" t="s">
        <v>32</v>
      </c>
    </row>
    <row r="618" spans="1:13" x14ac:dyDescent="0.35">
      <c r="A618" t="s">
        <v>650</v>
      </c>
      <c r="B618">
        <v>2</v>
      </c>
      <c r="C618">
        <v>0</v>
      </c>
      <c r="D618">
        <v>2</v>
      </c>
      <c r="E618">
        <v>0</v>
      </c>
      <c r="F618" t="s">
        <v>31</v>
      </c>
      <c r="G618">
        <v>29</v>
      </c>
      <c r="H618" t="s">
        <v>21</v>
      </c>
      <c r="I618">
        <v>0</v>
      </c>
      <c r="J618">
        <v>0</v>
      </c>
      <c r="K618">
        <v>122.55</v>
      </c>
      <c r="L618">
        <v>0</v>
      </c>
      <c r="M618" t="s">
        <v>32</v>
      </c>
    </row>
    <row r="619" spans="1:13" x14ac:dyDescent="0.35">
      <c r="A619" t="s">
        <v>651</v>
      </c>
      <c r="B619">
        <v>1</v>
      </c>
      <c r="C619">
        <v>0</v>
      </c>
      <c r="D619">
        <v>2</v>
      </c>
      <c r="E619">
        <v>0</v>
      </c>
      <c r="F619" t="s">
        <v>31</v>
      </c>
      <c r="G619">
        <v>164</v>
      </c>
      <c r="H619" t="s">
        <v>22</v>
      </c>
      <c r="I619">
        <v>0</v>
      </c>
      <c r="J619">
        <v>0</v>
      </c>
      <c r="K619">
        <v>100</v>
      </c>
      <c r="L619">
        <v>0</v>
      </c>
      <c r="M619" t="s">
        <v>35</v>
      </c>
    </row>
    <row r="620" spans="1:13" x14ac:dyDescent="0.35">
      <c r="A620" t="s">
        <v>652</v>
      </c>
      <c r="B620">
        <v>2</v>
      </c>
      <c r="C620">
        <v>0</v>
      </c>
      <c r="D620">
        <v>3</v>
      </c>
      <c r="E620">
        <v>0</v>
      </c>
      <c r="F620" t="s">
        <v>31</v>
      </c>
      <c r="G620">
        <v>191</v>
      </c>
      <c r="H620" t="s">
        <v>18</v>
      </c>
      <c r="I620">
        <v>0</v>
      </c>
      <c r="J620">
        <v>0</v>
      </c>
      <c r="K620">
        <v>132</v>
      </c>
      <c r="L620">
        <v>0</v>
      </c>
      <c r="M620" t="s">
        <v>32</v>
      </c>
    </row>
    <row r="621" spans="1:13" x14ac:dyDescent="0.35">
      <c r="A621" t="s">
        <v>653</v>
      </c>
      <c r="B621">
        <v>2</v>
      </c>
      <c r="C621">
        <v>0</v>
      </c>
      <c r="D621">
        <v>4</v>
      </c>
      <c r="E621">
        <v>0</v>
      </c>
      <c r="F621" t="s">
        <v>31</v>
      </c>
      <c r="G621">
        <v>200</v>
      </c>
      <c r="H621" t="s">
        <v>20</v>
      </c>
      <c r="I621">
        <v>0</v>
      </c>
      <c r="J621">
        <v>0</v>
      </c>
      <c r="K621">
        <v>62.18</v>
      </c>
      <c r="L621">
        <v>1</v>
      </c>
      <c r="M621" t="s">
        <v>35</v>
      </c>
    </row>
    <row r="622" spans="1:13" x14ac:dyDescent="0.35">
      <c r="A622" t="s">
        <v>654</v>
      </c>
      <c r="B622">
        <v>2</v>
      </c>
      <c r="C622">
        <v>0</v>
      </c>
      <c r="D622">
        <v>2</v>
      </c>
      <c r="E622">
        <v>0</v>
      </c>
      <c r="F622" t="s">
        <v>31</v>
      </c>
      <c r="G622">
        <v>22</v>
      </c>
      <c r="H622" t="s">
        <v>21</v>
      </c>
      <c r="I622">
        <v>0</v>
      </c>
      <c r="J622">
        <v>0</v>
      </c>
      <c r="K622">
        <v>118</v>
      </c>
      <c r="L622">
        <v>1</v>
      </c>
      <c r="M622" t="s">
        <v>32</v>
      </c>
    </row>
    <row r="623" spans="1:13" x14ac:dyDescent="0.35">
      <c r="A623" t="s">
        <v>655</v>
      </c>
      <c r="B623">
        <v>2</v>
      </c>
      <c r="C623">
        <v>0</v>
      </c>
      <c r="D623">
        <v>4</v>
      </c>
      <c r="E623">
        <v>0</v>
      </c>
      <c r="F623" t="s">
        <v>31</v>
      </c>
      <c r="G623">
        <v>5</v>
      </c>
      <c r="H623" t="s">
        <v>20</v>
      </c>
      <c r="I623">
        <v>0</v>
      </c>
      <c r="J623">
        <v>0</v>
      </c>
      <c r="K623">
        <v>90</v>
      </c>
      <c r="L623">
        <v>2</v>
      </c>
      <c r="M623" t="s">
        <v>35</v>
      </c>
    </row>
    <row r="624" spans="1:13" x14ac:dyDescent="0.35">
      <c r="A624" t="s">
        <v>656</v>
      </c>
      <c r="B624">
        <v>1</v>
      </c>
      <c r="C624">
        <v>0</v>
      </c>
      <c r="D624">
        <v>1</v>
      </c>
      <c r="E624">
        <v>0</v>
      </c>
      <c r="F624" t="s">
        <v>31</v>
      </c>
      <c r="G624">
        <v>9</v>
      </c>
      <c r="H624" t="s">
        <v>22</v>
      </c>
      <c r="I624">
        <v>0</v>
      </c>
      <c r="J624">
        <v>0</v>
      </c>
      <c r="K624">
        <v>65</v>
      </c>
      <c r="L624">
        <v>0</v>
      </c>
      <c r="M624" t="s">
        <v>35</v>
      </c>
    </row>
    <row r="625" spans="1:13" x14ac:dyDescent="0.35">
      <c r="A625" t="s">
        <v>657</v>
      </c>
      <c r="B625">
        <v>2</v>
      </c>
      <c r="C625">
        <v>0</v>
      </c>
      <c r="D625">
        <v>2</v>
      </c>
      <c r="E625">
        <v>0</v>
      </c>
      <c r="F625" t="s">
        <v>31</v>
      </c>
      <c r="G625">
        <v>97</v>
      </c>
      <c r="H625" t="s">
        <v>16</v>
      </c>
      <c r="I625">
        <v>0</v>
      </c>
      <c r="J625">
        <v>0</v>
      </c>
      <c r="K625">
        <v>96.3</v>
      </c>
      <c r="L625">
        <v>1</v>
      </c>
      <c r="M625" t="s">
        <v>35</v>
      </c>
    </row>
    <row r="626" spans="1:13" x14ac:dyDescent="0.35">
      <c r="A626" t="s">
        <v>658</v>
      </c>
      <c r="B626">
        <v>2</v>
      </c>
      <c r="C626">
        <v>0</v>
      </c>
      <c r="D626">
        <v>1</v>
      </c>
      <c r="E626">
        <v>0</v>
      </c>
      <c r="F626" t="s">
        <v>31</v>
      </c>
      <c r="G626">
        <v>31</v>
      </c>
      <c r="H626" t="s">
        <v>22</v>
      </c>
      <c r="I626">
        <v>0</v>
      </c>
      <c r="J626">
        <v>0</v>
      </c>
      <c r="K626">
        <v>111.6</v>
      </c>
      <c r="L626">
        <v>1</v>
      </c>
      <c r="M626" t="s">
        <v>32</v>
      </c>
    </row>
    <row r="627" spans="1:13" x14ac:dyDescent="0.35">
      <c r="A627" t="s">
        <v>659</v>
      </c>
      <c r="B627">
        <v>2</v>
      </c>
      <c r="C627">
        <v>0</v>
      </c>
      <c r="D627">
        <v>5</v>
      </c>
      <c r="E627">
        <v>0</v>
      </c>
      <c r="F627" t="s">
        <v>8</v>
      </c>
      <c r="G627">
        <v>73</v>
      </c>
      <c r="H627" t="s">
        <v>16</v>
      </c>
      <c r="I627">
        <v>0</v>
      </c>
      <c r="J627">
        <v>0</v>
      </c>
      <c r="K627">
        <v>107.1</v>
      </c>
      <c r="L627">
        <v>0</v>
      </c>
      <c r="M627" t="s">
        <v>32</v>
      </c>
    </row>
    <row r="628" spans="1:13" x14ac:dyDescent="0.35">
      <c r="A628" t="s">
        <v>660</v>
      </c>
      <c r="B628">
        <v>2</v>
      </c>
      <c r="C628">
        <v>0</v>
      </c>
      <c r="D628">
        <v>6</v>
      </c>
      <c r="E628">
        <v>0</v>
      </c>
      <c r="F628" t="s">
        <v>31</v>
      </c>
      <c r="G628">
        <v>124</v>
      </c>
      <c r="H628" t="s">
        <v>15</v>
      </c>
      <c r="I628">
        <v>0</v>
      </c>
      <c r="J628">
        <v>0</v>
      </c>
      <c r="K628">
        <v>48.33</v>
      </c>
      <c r="L628">
        <v>1</v>
      </c>
      <c r="M628" t="s">
        <v>35</v>
      </c>
    </row>
    <row r="629" spans="1:13" x14ac:dyDescent="0.35">
      <c r="A629" t="s">
        <v>661</v>
      </c>
      <c r="B629">
        <v>2</v>
      </c>
      <c r="C629">
        <v>0</v>
      </c>
      <c r="D629">
        <v>2</v>
      </c>
      <c r="E629">
        <v>0</v>
      </c>
      <c r="F629" t="s">
        <v>31</v>
      </c>
      <c r="G629">
        <v>3</v>
      </c>
      <c r="H629" t="s">
        <v>20</v>
      </c>
      <c r="I629">
        <v>0</v>
      </c>
      <c r="J629">
        <v>0</v>
      </c>
      <c r="K629">
        <v>98</v>
      </c>
      <c r="L629">
        <v>2</v>
      </c>
      <c r="M629" t="s">
        <v>35</v>
      </c>
    </row>
    <row r="630" spans="1:13" x14ac:dyDescent="0.35">
      <c r="A630" t="s">
        <v>662</v>
      </c>
      <c r="B630">
        <v>2</v>
      </c>
      <c r="C630">
        <v>0</v>
      </c>
      <c r="D630">
        <v>1</v>
      </c>
      <c r="E630">
        <v>0</v>
      </c>
      <c r="F630" t="s">
        <v>31</v>
      </c>
      <c r="G630">
        <v>43</v>
      </c>
      <c r="H630" t="s">
        <v>22</v>
      </c>
      <c r="I630">
        <v>0</v>
      </c>
      <c r="J630">
        <v>0</v>
      </c>
      <c r="K630">
        <v>85</v>
      </c>
      <c r="L630">
        <v>0</v>
      </c>
      <c r="M630" t="s">
        <v>35</v>
      </c>
    </row>
    <row r="631" spans="1:13" x14ac:dyDescent="0.35">
      <c r="A631" t="s">
        <v>663</v>
      </c>
      <c r="B631">
        <v>1</v>
      </c>
      <c r="C631">
        <v>0</v>
      </c>
      <c r="D631">
        <v>5</v>
      </c>
      <c r="E631">
        <v>0</v>
      </c>
      <c r="F631" t="s">
        <v>31</v>
      </c>
      <c r="G631">
        <v>14</v>
      </c>
      <c r="H631" t="s">
        <v>24</v>
      </c>
      <c r="I631">
        <v>0</v>
      </c>
      <c r="J631">
        <v>0</v>
      </c>
      <c r="K631">
        <v>58</v>
      </c>
      <c r="L631">
        <v>0</v>
      </c>
      <c r="M631" t="s">
        <v>35</v>
      </c>
    </row>
    <row r="632" spans="1:13" x14ac:dyDescent="0.35">
      <c r="A632" t="s">
        <v>664</v>
      </c>
      <c r="B632">
        <v>2</v>
      </c>
      <c r="C632">
        <v>0</v>
      </c>
      <c r="D632">
        <v>3</v>
      </c>
      <c r="E632">
        <v>0</v>
      </c>
      <c r="F632" t="s">
        <v>31</v>
      </c>
      <c r="G632">
        <v>25</v>
      </c>
      <c r="H632" t="s">
        <v>22</v>
      </c>
      <c r="I632">
        <v>0</v>
      </c>
      <c r="J632">
        <v>0</v>
      </c>
      <c r="K632">
        <v>85</v>
      </c>
      <c r="L632">
        <v>0</v>
      </c>
      <c r="M632" t="s">
        <v>35</v>
      </c>
    </row>
    <row r="633" spans="1:13" x14ac:dyDescent="0.35">
      <c r="A633" t="s">
        <v>665</v>
      </c>
      <c r="B633">
        <v>2</v>
      </c>
      <c r="C633">
        <v>1</v>
      </c>
      <c r="D633">
        <v>2</v>
      </c>
      <c r="E633">
        <v>0</v>
      </c>
      <c r="F633" t="s">
        <v>31</v>
      </c>
      <c r="G633">
        <v>3</v>
      </c>
      <c r="H633" t="s">
        <v>19</v>
      </c>
      <c r="I633">
        <v>0</v>
      </c>
      <c r="J633">
        <v>0</v>
      </c>
      <c r="K633">
        <v>173.5</v>
      </c>
      <c r="L633">
        <v>2</v>
      </c>
      <c r="M633" t="s">
        <v>35</v>
      </c>
    </row>
    <row r="634" spans="1:13" x14ac:dyDescent="0.35">
      <c r="A634" t="s">
        <v>666</v>
      </c>
      <c r="B634">
        <v>1</v>
      </c>
      <c r="C634">
        <v>0</v>
      </c>
      <c r="D634">
        <v>3</v>
      </c>
      <c r="E634">
        <v>0</v>
      </c>
      <c r="F634" t="s">
        <v>31</v>
      </c>
      <c r="G634">
        <v>1</v>
      </c>
      <c r="H634" t="s">
        <v>21</v>
      </c>
      <c r="I634">
        <v>0</v>
      </c>
      <c r="J634">
        <v>0</v>
      </c>
      <c r="K634">
        <v>0</v>
      </c>
      <c r="L634">
        <v>0</v>
      </c>
      <c r="M634" t="s">
        <v>35</v>
      </c>
    </row>
    <row r="635" spans="1:13" x14ac:dyDescent="0.35">
      <c r="A635" t="s">
        <v>667</v>
      </c>
      <c r="B635">
        <v>2</v>
      </c>
      <c r="C635">
        <v>0</v>
      </c>
      <c r="D635">
        <v>3</v>
      </c>
      <c r="E635">
        <v>0</v>
      </c>
      <c r="F635" t="s">
        <v>31</v>
      </c>
      <c r="G635">
        <v>172</v>
      </c>
      <c r="H635" t="s">
        <v>21</v>
      </c>
      <c r="I635">
        <v>0</v>
      </c>
      <c r="J635">
        <v>0</v>
      </c>
      <c r="K635">
        <v>80.75</v>
      </c>
      <c r="L635">
        <v>1</v>
      </c>
      <c r="M635" t="s">
        <v>35</v>
      </c>
    </row>
    <row r="636" spans="1:13" x14ac:dyDescent="0.35">
      <c r="A636" t="s">
        <v>668</v>
      </c>
      <c r="B636">
        <v>2</v>
      </c>
      <c r="C636">
        <v>0</v>
      </c>
      <c r="D636">
        <v>5</v>
      </c>
      <c r="E636">
        <v>0</v>
      </c>
      <c r="F636" t="s">
        <v>31</v>
      </c>
      <c r="G636">
        <v>13</v>
      </c>
      <c r="H636" t="s">
        <v>22</v>
      </c>
      <c r="I636">
        <v>0</v>
      </c>
      <c r="J636">
        <v>0</v>
      </c>
      <c r="K636">
        <v>126</v>
      </c>
      <c r="L636">
        <v>1</v>
      </c>
      <c r="M636" t="s">
        <v>35</v>
      </c>
    </row>
    <row r="637" spans="1:13" x14ac:dyDescent="0.35">
      <c r="A637" t="s">
        <v>669</v>
      </c>
      <c r="B637">
        <v>2</v>
      </c>
      <c r="C637">
        <v>1</v>
      </c>
      <c r="D637">
        <v>5</v>
      </c>
      <c r="E637">
        <v>0</v>
      </c>
      <c r="F637" t="s">
        <v>8</v>
      </c>
      <c r="G637">
        <v>128</v>
      </c>
      <c r="H637" t="s">
        <v>22</v>
      </c>
      <c r="I637">
        <v>0</v>
      </c>
      <c r="J637">
        <v>0</v>
      </c>
      <c r="K637">
        <v>135</v>
      </c>
      <c r="L637">
        <v>0</v>
      </c>
      <c r="M637" t="s">
        <v>32</v>
      </c>
    </row>
    <row r="638" spans="1:13" x14ac:dyDescent="0.35">
      <c r="A638" t="s">
        <v>670</v>
      </c>
      <c r="B638">
        <v>2</v>
      </c>
      <c r="C638">
        <v>0</v>
      </c>
      <c r="D638">
        <v>2</v>
      </c>
      <c r="E638">
        <v>0</v>
      </c>
      <c r="F638" t="s">
        <v>9</v>
      </c>
      <c r="G638">
        <v>37</v>
      </c>
      <c r="H638" t="s">
        <v>18</v>
      </c>
      <c r="I638">
        <v>0</v>
      </c>
      <c r="J638">
        <v>0</v>
      </c>
      <c r="K638">
        <v>134.1</v>
      </c>
      <c r="L638">
        <v>1</v>
      </c>
      <c r="M638" t="s">
        <v>35</v>
      </c>
    </row>
    <row r="639" spans="1:13" x14ac:dyDescent="0.35">
      <c r="A639" t="s">
        <v>671</v>
      </c>
      <c r="B639">
        <v>2</v>
      </c>
      <c r="C639">
        <v>0</v>
      </c>
      <c r="D639">
        <v>5</v>
      </c>
      <c r="E639">
        <v>0</v>
      </c>
      <c r="F639" t="s">
        <v>31</v>
      </c>
      <c r="G639">
        <v>221</v>
      </c>
      <c r="H639" t="s">
        <v>20</v>
      </c>
      <c r="I639">
        <v>0</v>
      </c>
      <c r="J639">
        <v>0</v>
      </c>
      <c r="K639">
        <v>76.5</v>
      </c>
      <c r="L639">
        <v>1</v>
      </c>
      <c r="M639" t="s">
        <v>32</v>
      </c>
    </row>
    <row r="640" spans="1:13" x14ac:dyDescent="0.35">
      <c r="A640" t="s">
        <v>672</v>
      </c>
      <c r="B640">
        <v>2</v>
      </c>
      <c r="C640">
        <v>0</v>
      </c>
      <c r="D640">
        <v>1</v>
      </c>
      <c r="E640">
        <v>0</v>
      </c>
      <c r="F640" t="s">
        <v>31</v>
      </c>
      <c r="G640">
        <v>91</v>
      </c>
      <c r="H640" t="s">
        <v>18</v>
      </c>
      <c r="I640">
        <v>0</v>
      </c>
      <c r="J640">
        <v>0</v>
      </c>
      <c r="K640">
        <v>85.5</v>
      </c>
      <c r="L640">
        <v>0</v>
      </c>
      <c r="M640" t="s">
        <v>32</v>
      </c>
    </row>
    <row r="641" spans="1:13" x14ac:dyDescent="0.35">
      <c r="A641" t="s">
        <v>673</v>
      </c>
      <c r="B641">
        <v>2</v>
      </c>
      <c r="C641">
        <v>0</v>
      </c>
      <c r="D641">
        <v>2</v>
      </c>
      <c r="E641">
        <v>0</v>
      </c>
      <c r="F641" t="s">
        <v>31</v>
      </c>
      <c r="G641">
        <v>1</v>
      </c>
      <c r="H641" t="s">
        <v>18</v>
      </c>
      <c r="I641">
        <v>0</v>
      </c>
      <c r="J641">
        <v>0</v>
      </c>
      <c r="K641">
        <v>79</v>
      </c>
      <c r="L641">
        <v>2</v>
      </c>
      <c r="M641" t="s">
        <v>35</v>
      </c>
    </row>
    <row r="642" spans="1:13" x14ac:dyDescent="0.35">
      <c r="A642" t="s">
        <v>674</v>
      </c>
      <c r="B642">
        <v>2</v>
      </c>
      <c r="C642">
        <v>0</v>
      </c>
      <c r="D642">
        <v>3</v>
      </c>
      <c r="E642">
        <v>0</v>
      </c>
      <c r="F642" t="s">
        <v>31</v>
      </c>
      <c r="G642">
        <v>103</v>
      </c>
      <c r="H642" t="s">
        <v>17</v>
      </c>
      <c r="I642">
        <v>0</v>
      </c>
      <c r="J642">
        <v>0</v>
      </c>
      <c r="K642">
        <v>95</v>
      </c>
      <c r="L642">
        <v>0</v>
      </c>
      <c r="M642" t="s">
        <v>32</v>
      </c>
    </row>
    <row r="643" spans="1:13" x14ac:dyDescent="0.35">
      <c r="A643" t="s">
        <v>675</v>
      </c>
      <c r="B643">
        <v>2</v>
      </c>
      <c r="C643">
        <v>0</v>
      </c>
      <c r="D643">
        <v>2</v>
      </c>
      <c r="E643">
        <v>0</v>
      </c>
      <c r="F643" t="s">
        <v>31</v>
      </c>
      <c r="G643">
        <v>0</v>
      </c>
      <c r="H643" t="s">
        <v>20</v>
      </c>
      <c r="I643">
        <v>0</v>
      </c>
      <c r="J643">
        <v>0</v>
      </c>
      <c r="K643">
        <v>139</v>
      </c>
      <c r="L643">
        <v>2</v>
      </c>
      <c r="M643" t="s">
        <v>35</v>
      </c>
    </row>
    <row r="644" spans="1:13" x14ac:dyDescent="0.35">
      <c r="A644" t="s">
        <v>676</v>
      </c>
      <c r="B644">
        <v>2</v>
      </c>
      <c r="C644">
        <v>0</v>
      </c>
      <c r="D644">
        <v>3</v>
      </c>
      <c r="E644">
        <v>0</v>
      </c>
      <c r="F644" t="s">
        <v>31</v>
      </c>
      <c r="G644">
        <v>117</v>
      </c>
      <c r="H644" t="s">
        <v>20</v>
      </c>
      <c r="I644">
        <v>0</v>
      </c>
      <c r="J644">
        <v>0</v>
      </c>
      <c r="K644">
        <v>94.5</v>
      </c>
      <c r="L644">
        <v>0</v>
      </c>
      <c r="M644" t="s">
        <v>32</v>
      </c>
    </row>
    <row r="645" spans="1:13" x14ac:dyDescent="0.35">
      <c r="A645" t="s">
        <v>677</v>
      </c>
      <c r="B645">
        <v>2</v>
      </c>
      <c r="C645">
        <v>0</v>
      </c>
      <c r="D645">
        <v>5</v>
      </c>
      <c r="E645">
        <v>0</v>
      </c>
      <c r="F645" t="s">
        <v>31</v>
      </c>
      <c r="G645">
        <v>158</v>
      </c>
      <c r="H645" t="s">
        <v>20</v>
      </c>
      <c r="I645">
        <v>0</v>
      </c>
      <c r="J645">
        <v>0</v>
      </c>
      <c r="K645">
        <v>90.95</v>
      </c>
      <c r="L645">
        <v>0</v>
      </c>
      <c r="M645" t="s">
        <v>32</v>
      </c>
    </row>
    <row r="646" spans="1:13" x14ac:dyDescent="0.35">
      <c r="A646" t="s">
        <v>678</v>
      </c>
      <c r="B646">
        <v>2</v>
      </c>
      <c r="C646">
        <v>0</v>
      </c>
      <c r="D646">
        <v>4</v>
      </c>
      <c r="E646">
        <v>0</v>
      </c>
      <c r="F646" t="s">
        <v>31</v>
      </c>
      <c r="G646">
        <v>96</v>
      </c>
      <c r="H646" t="s">
        <v>16</v>
      </c>
      <c r="I646">
        <v>0</v>
      </c>
      <c r="J646">
        <v>0</v>
      </c>
      <c r="K646">
        <v>84.58</v>
      </c>
      <c r="L646">
        <v>1</v>
      </c>
      <c r="M646" t="s">
        <v>35</v>
      </c>
    </row>
    <row r="647" spans="1:13" x14ac:dyDescent="0.35">
      <c r="A647" t="s">
        <v>679</v>
      </c>
      <c r="B647">
        <v>2</v>
      </c>
      <c r="C647">
        <v>0</v>
      </c>
      <c r="D647">
        <v>1</v>
      </c>
      <c r="E647">
        <v>0</v>
      </c>
      <c r="F647" t="s">
        <v>31</v>
      </c>
      <c r="G647">
        <v>1</v>
      </c>
      <c r="H647" t="s">
        <v>20</v>
      </c>
      <c r="I647">
        <v>0</v>
      </c>
      <c r="J647">
        <v>0</v>
      </c>
      <c r="K647">
        <v>151</v>
      </c>
      <c r="L647">
        <v>1</v>
      </c>
      <c r="M647" t="s">
        <v>35</v>
      </c>
    </row>
    <row r="648" spans="1:13" x14ac:dyDescent="0.35">
      <c r="A648" t="s">
        <v>680</v>
      </c>
      <c r="B648">
        <v>3</v>
      </c>
      <c r="C648">
        <v>0</v>
      </c>
      <c r="D648">
        <v>1</v>
      </c>
      <c r="E648">
        <v>0</v>
      </c>
      <c r="F648" t="s">
        <v>8</v>
      </c>
      <c r="G648">
        <v>69</v>
      </c>
      <c r="H648" t="s">
        <v>19</v>
      </c>
      <c r="I648">
        <v>0</v>
      </c>
      <c r="J648">
        <v>0</v>
      </c>
      <c r="K648">
        <v>150.30000000000001</v>
      </c>
      <c r="L648">
        <v>0</v>
      </c>
      <c r="M648" t="s">
        <v>32</v>
      </c>
    </row>
    <row r="649" spans="1:13" x14ac:dyDescent="0.35">
      <c r="A649" t="s">
        <v>681</v>
      </c>
      <c r="B649">
        <v>1</v>
      </c>
      <c r="C649">
        <v>0</v>
      </c>
      <c r="D649">
        <v>1</v>
      </c>
      <c r="E649">
        <v>0</v>
      </c>
      <c r="F649" t="s">
        <v>31</v>
      </c>
      <c r="G649">
        <v>0</v>
      </c>
      <c r="H649" t="s">
        <v>24</v>
      </c>
      <c r="I649">
        <v>0</v>
      </c>
      <c r="J649">
        <v>0</v>
      </c>
      <c r="K649">
        <v>0</v>
      </c>
      <c r="L649">
        <v>0</v>
      </c>
      <c r="M649" t="s">
        <v>35</v>
      </c>
    </row>
    <row r="650" spans="1:13" x14ac:dyDescent="0.35">
      <c r="A650" t="s">
        <v>682</v>
      </c>
      <c r="B650">
        <v>3</v>
      </c>
      <c r="C650">
        <v>0</v>
      </c>
      <c r="D650">
        <v>5</v>
      </c>
      <c r="E650">
        <v>0</v>
      </c>
      <c r="F650" t="s">
        <v>31</v>
      </c>
      <c r="G650">
        <v>243</v>
      </c>
      <c r="H650" t="s">
        <v>22</v>
      </c>
      <c r="I650">
        <v>0</v>
      </c>
      <c r="J650">
        <v>0</v>
      </c>
      <c r="K650">
        <v>116.45</v>
      </c>
      <c r="L650">
        <v>2</v>
      </c>
      <c r="M650" t="s">
        <v>32</v>
      </c>
    </row>
    <row r="651" spans="1:13" x14ac:dyDescent="0.35">
      <c r="A651" t="s">
        <v>683</v>
      </c>
      <c r="B651">
        <v>1</v>
      </c>
      <c r="C651">
        <v>0</v>
      </c>
      <c r="D651">
        <v>2</v>
      </c>
      <c r="E651">
        <v>0</v>
      </c>
      <c r="F651" t="s">
        <v>31</v>
      </c>
      <c r="G651">
        <v>13</v>
      </c>
      <c r="H651" t="s">
        <v>24</v>
      </c>
      <c r="I651">
        <v>0</v>
      </c>
      <c r="J651">
        <v>0</v>
      </c>
      <c r="K651">
        <v>79</v>
      </c>
      <c r="L651">
        <v>1</v>
      </c>
      <c r="M651" t="s">
        <v>35</v>
      </c>
    </row>
    <row r="652" spans="1:13" x14ac:dyDescent="0.35">
      <c r="A652" t="s">
        <v>684</v>
      </c>
      <c r="B652">
        <v>1</v>
      </c>
      <c r="C652">
        <v>0</v>
      </c>
      <c r="D652">
        <v>1</v>
      </c>
      <c r="E652">
        <v>0</v>
      </c>
      <c r="F652" t="s">
        <v>31</v>
      </c>
      <c r="G652">
        <v>2</v>
      </c>
      <c r="H652" t="s">
        <v>91</v>
      </c>
      <c r="I652">
        <v>0</v>
      </c>
      <c r="J652">
        <v>0</v>
      </c>
      <c r="K652">
        <v>80</v>
      </c>
      <c r="L652">
        <v>0</v>
      </c>
      <c r="M652" t="s">
        <v>35</v>
      </c>
    </row>
    <row r="653" spans="1:13" x14ac:dyDescent="0.35">
      <c r="A653" t="s">
        <v>685</v>
      </c>
      <c r="B653">
        <v>2</v>
      </c>
      <c r="C653">
        <v>0</v>
      </c>
      <c r="D653">
        <v>4</v>
      </c>
      <c r="E653">
        <v>0</v>
      </c>
      <c r="F653" t="s">
        <v>31</v>
      </c>
      <c r="G653">
        <v>9</v>
      </c>
      <c r="H653" t="s">
        <v>24</v>
      </c>
      <c r="I653">
        <v>0</v>
      </c>
      <c r="J653">
        <v>0</v>
      </c>
      <c r="K653">
        <v>89.89</v>
      </c>
      <c r="L653">
        <v>0</v>
      </c>
      <c r="M653" t="s">
        <v>35</v>
      </c>
    </row>
    <row r="654" spans="1:13" x14ac:dyDescent="0.35">
      <c r="A654" t="s">
        <v>686</v>
      </c>
      <c r="B654">
        <v>2</v>
      </c>
      <c r="C654">
        <v>0</v>
      </c>
      <c r="D654">
        <v>1</v>
      </c>
      <c r="E654">
        <v>0</v>
      </c>
      <c r="F654" t="s">
        <v>31</v>
      </c>
      <c r="G654">
        <v>1</v>
      </c>
      <c r="H654" t="s">
        <v>23</v>
      </c>
      <c r="I654">
        <v>1</v>
      </c>
      <c r="J654">
        <v>1</v>
      </c>
      <c r="K654">
        <v>0</v>
      </c>
      <c r="L654">
        <v>1</v>
      </c>
      <c r="M654" t="s">
        <v>35</v>
      </c>
    </row>
    <row r="655" spans="1:13" x14ac:dyDescent="0.35">
      <c r="A655" t="s">
        <v>687</v>
      </c>
      <c r="B655">
        <v>2</v>
      </c>
      <c r="C655">
        <v>0</v>
      </c>
      <c r="D655">
        <v>7</v>
      </c>
      <c r="E655">
        <v>0</v>
      </c>
      <c r="F655" t="s">
        <v>31</v>
      </c>
      <c r="G655">
        <v>14</v>
      </c>
      <c r="H655" t="s">
        <v>22</v>
      </c>
      <c r="I655">
        <v>0</v>
      </c>
      <c r="J655">
        <v>0</v>
      </c>
      <c r="K655">
        <v>153.03</v>
      </c>
      <c r="L655">
        <v>0</v>
      </c>
      <c r="M655" t="s">
        <v>35</v>
      </c>
    </row>
    <row r="656" spans="1:13" x14ac:dyDescent="0.35">
      <c r="A656" t="s">
        <v>688</v>
      </c>
      <c r="B656">
        <v>3</v>
      </c>
      <c r="C656">
        <v>0</v>
      </c>
      <c r="D656">
        <v>4</v>
      </c>
      <c r="E656">
        <v>0</v>
      </c>
      <c r="F656" t="s">
        <v>31</v>
      </c>
      <c r="G656">
        <v>210</v>
      </c>
      <c r="H656" t="s">
        <v>22</v>
      </c>
      <c r="I656">
        <v>0</v>
      </c>
      <c r="J656">
        <v>0</v>
      </c>
      <c r="K656">
        <v>105.4</v>
      </c>
      <c r="L656">
        <v>0</v>
      </c>
      <c r="M656" t="s">
        <v>32</v>
      </c>
    </row>
    <row r="657" spans="1:13" x14ac:dyDescent="0.35">
      <c r="A657" t="s">
        <v>689</v>
      </c>
      <c r="B657">
        <v>2</v>
      </c>
      <c r="C657">
        <v>1</v>
      </c>
      <c r="D657">
        <v>2</v>
      </c>
      <c r="E657">
        <v>0</v>
      </c>
      <c r="F657" t="s">
        <v>31</v>
      </c>
      <c r="G657">
        <v>6</v>
      </c>
      <c r="H657" t="s">
        <v>24</v>
      </c>
      <c r="I657">
        <v>0</v>
      </c>
      <c r="J657">
        <v>0</v>
      </c>
      <c r="K657">
        <v>158</v>
      </c>
      <c r="L657">
        <v>2</v>
      </c>
      <c r="M657" t="s">
        <v>35</v>
      </c>
    </row>
    <row r="658" spans="1:13" x14ac:dyDescent="0.35">
      <c r="A658" t="s">
        <v>690</v>
      </c>
      <c r="B658">
        <v>2</v>
      </c>
      <c r="C658">
        <v>2</v>
      </c>
      <c r="D658">
        <v>6</v>
      </c>
      <c r="E658">
        <v>0</v>
      </c>
      <c r="F658" t="s">
        <v>10</v>
      </c>
      <c r="G658">
        <v>47</v>
      </c>
      <c r="H658" t="s">
        <v>22</v>
      </c>
      <c r="I658">
        <v>0</v>
      </c>
      <c r="J658">
        <v>0</v>
      </c>
      <c r="K658">
        <v>198.68</v>
      </c>
      <c r="L658">
        <v>1</v>
      </c>
      <c r="M658" t="s">
        <v>35</v>
      </c>
    </row>
    <row r="659" spans="1:13" x14ac:dyDescent="0.35">
      <c r="A659" t="s">
        <v>691</v>
      </c>
      <c r="B659">
        <v>1</v>
      </c>
      <c r="C659">
        <v>0</v>
      </c>
      <c r="D659">
        <v>3</v>
      </c>
      <c r="E659">
        <v>0</v>
      </c>
      <c r="F659" t="s">
        <v>8</v>
      </c>
      <c r="G659">
        <v>18</v>
      </c>
      <c r="H659" t="s">
        <v>21</v>
      </c>
      <c r="I659">
        <v>0</v>
      </c>
      <c r="J659">
        <v>0</v>
      </c>
      <c r="K659">
        <v>160.66999999999999</v>
      </c>
      <c r="L659">
        <v>1</v>
      </c>
      <c r="M659" t="s">
        <v>35</v>
      </c>
    </row>
    <row r="660" spans="1:13" x14ac:dyDescent="0.35">
      <c r="A660" t="s">
        <v>692</v>
      </c>
      <c r="B660">
        <v>2</v>
      </c>
      <c r="C660">
        <v>0</v>
      </c>
      <c r="D660">
        <v>4</v>
      </c>
      <c r="E660">
        <v>0</v>
      </c>
      <c r="F660" t="s">
        <v>31</v>
      </c>
      <c r="G660">
        <v>200</v>
      </c>
      <c r="H660" t="s">
        <v>20</v>
      </c>
      <c r="I660">
        <v>0</v>
      </c>
      <c r="J660">
        <v>0</v>
      </c>
      <c r="K660">
        <v>90.95</v>
      </c>
      <c r="L660">
        <v>0</v>
      </c>
      <c r="M660" t="s">
        <v>32</v>
      </c>
    </row>
    <row r="661" spans="1:13" x14ac:dyDescent="0.35">
      <c r="A661" t="s">
        <v>693</v>
      </c>
      <c r="B661">
        <v>2</v>
      </c>
      <c r="C661">
        <v>0</v>
      </c>
      <c r="D661">
        <v>2</v>
      </c>
      <c r="E661">
        <v>0</v>
      </c>
      <c r="F661" t="s">
        <v>8</v>
      </c>
      <c r="G661">
        <v>267</v>
      </c>
      <c r="H661" t="s">
        <v>22</v>
      </c>
      <c r="I661">
        <v>0</v>
      </c>
      <c r="J661">
        <v>0</v>
      </c>
      <c r="K661">
        <v>115.2</v>
      </c>
      <c r="L661">
        <v>0</v>
      </c>
      <c r="M661" t="s">
        <v>32</v>
      </c>
    </row>
    <row r="662" spans="1:13" x14ac:dyDescent="0.35">
      <c r="A662" t="s">
        <v>694</v>
      </c>
      <c r="B662">
        <v>2</v>
      </c>
      <c r="C662">
        <v>0</v>
      </c>
      <c r="D662">
        <v>3</v>
      </c>
      <c r="E662">
        <v>0</v>
      </c>
      <c r="F662" t="s">
        <v>31</v>
      </c>
      <c r="G662">
        <v>5</v>
      </c>
      <c r="H662" t="s">
        <v>20</v>
      </c>
      <c r="I662">
        <v>0</v>
      </c>
      <c r="J662">
        <v>0</v>
      </c>
      <c r="K662">
        <v>94.5</v>
      </c>
      <c r="L662">
        <v>0</v>
      </c>
      <c r="M662" t="s">
        <v>35</v>
      </c>
    </row>
    <row r="663" spans="1:13" x14ac:dyDescent="0.35">
      <c r="A663" t="s">
        <v>695</v>
      </c>
      <c r="B663">
        <v>2</v>
      </c>
      <c r="C663">
        <v>0</v>
      </c>
      <c r="D663">
        <v>2</v>
      </c>
      <c r="E663">
        <v>0</v>
      </c>
      <c r="F663" t="s">
        <v>31</v>
      </c>
      <c r="G663">
        <v>18</v>
      </c>
      <c r="H663" t="s">
        <v>18</v>
      </c>
      <c r="I663">
        <v>0</v>
      </c>
      <c r="J663">
        <v>0</v>
      </c>
      <c r="K663">
        <v>121</v>
      </c>
      <c r="L663">
        <v>0</v>
      </c>
      <c r="M663" t="s">
        <v>32</v>
      </c>
    </row>
    <row r="664" spans="1:13" x14ac:dyDescent="0.35">
      <c r="A664" t="s">
        <v>696</v>
      </c>
      <c r="B664">
        <v>2</v>
      </c>
      <c r="C664">
        <v>0</v>
      </c>
      <c r="D664">
        <v>4</v>
      </c>
      <c r="E664">
        <v>0</v>
      </c>
      <c r="F664" t="s">
        <v>31</v>
      </c>
      <c r="G664">
        <v>0</v>
      </c>
      <c r="H664" t="s">
        <v>20</v>
      </c>
      <c r="I664">
        <v>0</v>
      </c>
      <c r="J664">
        <v>0</v>
      </c>
      <c r="K664">
        <v>146</v>
      </c>
      <c r="L664">
        <v>1</v>
      </c>
      <c r="M664" t="s">
        <v>35</v>
      </c>
    </row>
    <row r="665" spans="1:13" x14ac:dyDescent="0.35">
      <c r="A665" t="s">
        <v>697</v>
      </c>
      <c r="B665">
        <v>3</v>
      </c>
      <c r="C665">
        <v>0</v>
      </c>
      <c r="D665">
        <v>2</v>
      </c>
      <c r="E665">
        <v>0</v>
      </c>
      <c r="F665" t="s">
        <v>8</v>
      </c>
      <c r="G665">
        <v>100</v>
      </c>
      <c r="H665" t="s">
        <v>19</v>
      </c>
      <c r="I665">
        <v>0</v>
      </c>
      <c r="J665">
        <v>0</v>
      </c>
      <c r="K665">
        <v>146.69999999999999</v>
      </c>
      <c r="L665">
        <v>2</v>
      </c>
      <c r="M665" t="s">
        <v>35</v>
      </c>
    </row>
    <row r="666" spans="1:13" x14ac:dyDescent="0.35">
      <c r="A666" t="s">
        <v>698</v>
      </c>
      <c r="B666">
        <v>2</v>
      </c>
      <c r="C666">
        <v>0</v>
      </c>
      <c r="D666">
        <v>5</v>
      </c>
      <c r="E666">
        <v>0</v>
      </c>
      <c r="F666" t="s">
        <v>8</v>
      </c>
      <c r="G666">
        <v>76</v>
      </c>
      <c r="H666" t="s">
        <v>15</v>
      </c>
      <c r="I666">
        <v>0</v>
      </c>
      <c r="J666">
        <v>0</v>
      </c>
      <c r="K666">
        <v>110.15</v>
      </c>
      <c r="L666">
        <v>1</v>
      </c>
      <c r="M666" t="s">
        <v>35</v>
      </c>
    </row>
    <row r="667" spans="1:13" x14ac:dyDescent="0.35">
      <c r="A667" t="s">
        <v>699</v>
      </c>
      <c r="B667">
        <v>2</v>
      </c>
      <c r="C667">
        <v>0</v>
      </c>
      <c r="D667">
        <v>2</v>
      </c>
      <c r="E667">
        <v>0</v>
      </c>
      <c r="F667" t="s">
        <v>31</v>
      </c>
      <c r="G667">
        <v>76</v>
      </c>
      <c r="H667" t="s">
        <v>16</v>
      </c>
      <c r="I667">
        <v>0</v>
      </c>
      <c r="J667">
        <v>0</v>
      </c>
      <c r="K667">
        <v>85.5</v>
      </c>
      <c r="L667">
        <v>1</v>
      </c>
      <c r="M667" t="s">
        <v>35</v>
      </c>
    </row>
    <row r="668" spans="1:13" x14ac:dyDescent="0.35">
      <c r="A668" t="s">
        <v>700</v>
      </c>
      <c r="B668">
        <v>2</v>
      </c>
      <c r="C668">
        <v>0</v>
      </c>
      <c r="D668">
        <v>4</v>
      </c>
      <c r="E668">
        <v>0</v>
      </c>
      <c r="F668" t="s">
        <v>31</v>
      </c>
      <c r="G668">
        <v>245</v>
      </c>
      <c r="H668" t="s">
        <v>21</v>
      </c>
      <c r="I668">
        <v>0</v>
      </c>
      <c r="J668">
        <v>0</v>
      </c>
      <c r="K668">
        <v>80.75</v>
      </c>
      <c r="L668">
        <v>0</v>
      </c>
      <c r="M668" t="s">
        <v>35</v>
      </c>
    </row>
    <row r="669" spans="1:13" x14ac:dyDescent="0.35">
      <c r="A669" t="s">
        <v>701</v>
      </c>
      <c r="B669">
        <v>2</v>
      </c>
      <c r="C669">
        <v>2</v>
      </c>
      <c r="D669">
        <v>1</v>
      </c>
      <c r="E669">
        <v>0</v>
      </c>
      <c r="F669" t="s">
        <v>10</v>
      </c>
      <c r="G669">
        <v>2</v>
      </c>
      <c r="H669" t="s">
        <v>20</v>
      </c>
      <c r="I669">
        <v>0</v>
      </c>
      <c r="J669">
        <v>0</v>
      </c>
      <c r="K669">
        <v>156</v>
      </c>
      <c r="L669">
        <v>2</v>
      </c>
      <c r="M669" t="s">
        <v>35</v>
      </c>
    </row>
    <row r="670" spans="1:13" x14ac:dyDescent="0.35">
      <c r="A670" t="s">
        <v>702</v>
      </c>
      <c r="B670">
        <v>1</v>
      </c>
      <c r="C670">
        <v>0</v>
      </c>
      <c r="D670">
        <v>1</v>
      </c>
      <c r="E670">
        <v>0</v>
      </c>
      <c r="F670" t="s">
        <v>31</v>
      </c>
      <c r="G670">
        <v>0</v>
      </c>
      <c r="H670" t="s">
        <v>16</v>
      </c>
      <c r="I670">
        <v>0</v>
      </c>
      <c r="J670">
        <v>0</v>
      </c>
      <c r="K670">
        <v>45</v>
      </c>
      <c r="L670">
        <v>0</v>
      </c>
      <c r="M670" t="s">
        <v>35</v>
      </c>
    </row>
    <row r="671" spans="1:13" x14ac:dyDescent="0.35">
      <c r="A671" t="s">
        <v>703</v>
      </c>
      <c r="B671">
        <v>1</v>
      </c>
      <c r="C671">
        <v>0</v>
      </c>
      <c r="D671">
        <v>3</v>
      </c>
      <c r="E671">
        <v>0</v>
      </c>
      <c r="F671" t="s">
        <v>31</v>
      </c>
      <c r="G671">
        <v>166</v>
      </c>
      <c r="H671" t="s">
        <v>23</v>
      </c>
      <c r="I671">
        <v>0</v>
      </c>
      <c r="J671">
        <v>0</v>
      </c>
      <c r="K671">
        <v>110</v>
      </c>
      <c r="L671">
        <v>0</v>
      </c>
      <c r="M671" t="s">
        <v>32</v>
      </c>
    </row>
    <row r="672" spans="1:13" x14ac:dyDescent="0.35">
      <c r="A672" t="s">
        <v>704</v>
      </c>
      <c r="B672">
        <v>1</v>
      </c>
      <c r="C672">
        <v>0</v>
      </c>
      <c r="D672">
        <v>3</v>
      </c>
      <c r="E672">
        <v>0</v>
      </c>
      <c r="F672" t="s">
        <v>31</v>
      </c>
      <c r="G672">
        <v>1</v>
      </c>
      <c r="H672" t="s">
        <v>16</v>
      </c>
      <c r="I672">
        <v>0</v>
      </c>
      <c r="J672">
        <v>0</v>
      </c>
      <c r="K672">
        <v>115</v>
      </c>
      <c r="L672">
        <v>1</v>
      </c>
      <c r="M672" t="s">
        <v>35</v>
      </c>
    </row>
    <row r="673" spans="1:13" x14ac:dyDescent="0.35">
      <c r="A673" t="s">
        <v>705</v>
      </c>
      <c r="B673">
        <v>2</v>
      </c>
      <c r="C673">
        <v>0</v>
      </c>
      <c r="D673">
        <v>4</v>
      </c>
      <c r="E673">
        <v>0</v>
      </c>
      <c r="F673" t="s">
        <v>31</v>
      </c>
      <c r="G673">
        <v>98</v>
      </c>
      <c r="H673" t="s">
        <v>17</v>
      </c>
      <c r="I673">
        <v>0</v>
      </c>
      <c r="J673">
        <v>0</v>
      </c>
      <c r="K673">
        <v>109.65</v>
      </c>
      <c r="L673">
        <v>2</v>
      </c>
      <c r="M673" t="s">
        <v>35</v>
      </c>
    </row>
    <row r="674" spans="1:13" x14ac:dyDescent="0.35">
      <c r="A674" t="s">
        <v>706</v>
      </c>
      <c r="B674">
        <v>1</v>
      </c>
      <c r="C674">
        <v>0</v>
      </c>
      <c r="D674">
        <v>2</v>
      </c>
      <c r="E674">
        <v>0</v>
      </c>
      <c r="F674" t="s">
        <v>31</v>
      </c>
      <c r="G674">
        <v>159</v>
      </c>
      <c r="H674" t="s">
        <v>16</v>
      </c>
      <c r="I674">
        <v>0</v>
      </c>
      <c r="J674">
        <v>0</v>
      </c>
      <c r="K674">
        <v>65</v>
      </c>
      <c r="L674">
        <v>0</v>
      </c>
      <c r="M674" t="s">
        <v>35</v>
      </c>
    </row>
    <row r="675" spans="1:13" x14ac:dyDescent="0.35">
      <c r="A675" t="s">
        <v>707</v>
      </c>
      <c r="B675">
        <v>2</v>
      </c>
      <c r="C675">
        <v>0</v>
      </c>
      <c r="D675">
        <v>3</v>
      </c>
      <c r="E675">
        <v>0</v>
      </c>
      <c r="F675" t="s">
        <v>31</v>
      </c>
      <c r="G675">
        <v>29</v>
      </c>
      <c r="H675" t="s">
        <v>22</v>
      </c>
      <c r="I675">
        <v>0</v>
      </c>
      <c r="J675">
        <v>0</v>
      </c>
      <c r="K675">
        <v>143.03</v>
      </c>
      <c r="L675">
        <v>3</v>
      </c>
      <c r="M675" t="s">
        <v>35</v>
      </c>
    </row>
    <row r="676" spans="1:13" x14ac:dyDescent="0.35">
      <c r="A676" t="s">
        <v>708</v>
      </c>
      <c r="B676">
        <v>2</v>
      </c>
      <c r="C676">
        <v>2</v>
      </c>
      <c r="D676">
        <v>3</v>
      </c>
      <c r="E676">
        <v>0</v>
      </c>
      <c r="F676" t="s">
        <v>10</v>
      </c>
      <c r="G676">
        <v>12</v>
      </c>
      <c r="H676" t="s">
        <v>24</v>
      </c>
      <c r="I676">
        <v>0</v>
      </c>
      <c r="J676">
        <v>0</v>
      </c>
      <c r="K676">
        <v>176.33</v>
      </c>
      <c r="L676">
        <v>0</v>
      </c>
      <c r="M676" t="s">
        <v>35</v>
      </c>
    </row>
    <row r="677" spans="1:13" x14ac:dyDescent="0.35">
      <c r="A677" t="s">
        <v>709</v>
      </c>
      <c r="B677">
        <v>1</v>
      </c>
      <c r="C677">
        <v>0</v>
      </c>
      <c r="D677">
        <v>6</v>
      </c>
      <c r="E677">
        <v>0</v>
      </c>
      <c r="F677" t="s">
        <v>31</v>
      </c>
      <c r="G677">
        <v>245</v>
      </c>
      <c r="H677" t="s">
        <v>19</v>
      </c>
      <c r="I677">
        <v>0</v>
      </c>
      <c r="J677">
        <v>0</v>
      </c>
      <c r="K677">
        <v>110</v>
      </c>
      <c r="L677">
        <v>0</v>
      </c>
      <c r="M677" t="s">
        <v>32</v>
      </c>
    </row>
    <row r="678" spans="1:13" x14ac:dyDescent="0.35">
      <c r="A678" t="s">
        <v>710</v>
      </c>
      <c r="B678">
        <v>2</v>
      </c>
      <c r="C678">
        <v>0</v>
      </c>
      <c r="D678">
        <v>4</v>
      </c>
      <c r="E678">
        <v>0</v>
      </c>
      <c r="F678" t="s">
        <v>8</v>
      </c>
      <c r="G678">
        <v>161</v>
      </c>
      <c r="H678" t="s">
        <v>18</v>
      </c>
      <c r="I678">
        <v>0</v>
      </c>
      <c r="J678">
        <v>0</v>
      </c>
      <c r="K678">
        <v>123.46</v>
      </c>
      <c r="L678">
        <v>1</v>
      </c>
      <c r="M678" t="s">
        <v>32</v>
      </c>
    </row>
    <row r="679" spans="1:13" x14ac:dyDescent="0.35">
      <c r="A679" t="s">
        <v>711</v>
      </c>
      <c r="B679">
        <v>2</v>
      </c>
      <c r="C679">
        <v>0</v>
      </c>
      <c r="D679">
        <v>2</v>
      </c>
      <c r="E679">
        <v>0</v>
      </c>
      <c r="F679" t="s">
        <v>31</v>
      </c>
      <c r="G679">
        <v>68</v>
      </c>
      <c r="H679" t="s">
        <v>21</v>
      </c>
      <c r="I679">
        <v>0</v>
      </c>
      <c r="J679">
        <v>0</v>
      </c>
      <c r="K679">
        <v>0</v>
      </c>
      <c r="L679">
        <v>0</v>
      </c>
      <c r="M679" t="s">
        <v>35</v>
      </c>
    </row>
    <row r="680" spans="1:13" x14ac:dyDescent="0.35">
      <c r="A680" t="s">
        <v>712</v>
      </c>
      <c r="B680">
        <v>2</v>
      </c>
      <c r="C680">
        <v>0</v>
      </c>
      <c r="D680">
        <v>1</v>
      </c>
      <c r="E680">
        <v>0</v>
      </c>
      <c r="F680" t="s">
        <v>8</v>
      </c>
      <c r="G680">
        <v>11</v>
      </c>
      <c r="H680" t="s">
        <v>23</v>
      </c>
      <c r="I680">
        <v>0</v>
      </c>
      <c r="J680">
        <v>0</v>
      </c>
      <c r="K680">
        <v>140</v>
      </c>
      <c r="L680">
        <v>1</v>
      </c>
      <c r="M680" t="s">
        <v>32</v>
      </c>
    </row>
    <row r="681" spans="1:13" x14ac:dyDescent="0.35">
      <c r="A681" t="s">
        <v>713</v>
      </c>
      <c r="B681">
        <v>1</v>
      </c>
      <c r="C681">
        <v>1</v>
      </c>
      <c r="D681">
        <v>12</v>
      </c>
      <c r="E681">
        <v>0</v>
      </c>
      <c r="F681" t="s">
        <v>31</v>
      </c>
      <c r="G681">
        <v>223</v>
      </c>
      <c r="H681" t="s">
        <v>20</v>
      </c>
      <c r="I681">
        <v>0</v>
      </c>
      <c r="J681">
        <v>0</v>
      </c>
      <c r="K681">
        <v>86.2</v>
      </c>
      <c r="L681">
        <v>0</v>
      </c>
      <c r="M681" t="s">
        <v>32</v>
      </c>
    </row>
    <row r="682" spans="1:13" x14ac:dyDescent="0.35">
      <c r="A682" t="s">
        <v>714</v>
      </c>
      <c r="B682">
        <v>2</v>
      </c>
      <c r="C682">
        <v>0</v>
      </c>
      <c r="D682">
        <v>2</v>
      </c>
      <c r="E682">
        <v>0</v>
      </c>
      <c r="F682" t="s">
        <v>31</v>
      </c>
      <c r="G682">
        <v>29</v>
      </c>
      <c r="H682" t="s">
        <v>21</v>
      </c>
      <c r="I682">
        <v>0</v>
      </c>
      <c r="J682">
        <v>0</v>
      </c>
      <c r="K682">
        <v>85</v>
      </c>
      <c r="L682">
        <v>0</v>
      </c>
      <c r="M682" t="s">
        <v>32</v>
      </c>
    </row>
    <row r="683" spans="1:13" x14ac:dyDescent="0.35">
      <c r="A683" t="s">
        <v>715</v>
      </c>
      <c r="B683">
        <v>2</v>
      </c>
      <c r="C683">
        <v>0</v>
      </c>
      <c r="D683">
        <v>1</v>
      </c>
      <c r="E683">
        <v>0</v>
      </c>
      <c r="F683" t="s">
        <v>31</v>
      </c>
      <c r="G683">
        <v>40</v>
      </c>
      <c r="H683" t="s">
        <v>22</v>
      </c>
      <c r="I683">
        <v>0</v>
      </c>
      <c r="J683">
        <v>0</v>
      </c>
      <c r="K683">
        <v>97.2</v>
      </c>
      <c r="L683">
        <v>1</v>
      </c>
      <c r="M683" t="s">
        <v>32</v>
      </c>
    </row>
    <row r="684" spans="1:13" x14ac:dyDescent="0.35">
      <c r="A684" t="s">
        <v>716</v>
      </c>
      <c r="B684">
        <v>2</v>
      </c>
      <c r="C684">
        <v>0</v>
      </c>
      <c r="D684">
        <v>3</v>
      </c>
      <c r="E684">
        <v>0</v>
      </c>
      <c r="F684" t="s">
        <v>31</v>
      </c>
      <c r="G684">
        <v>9</v>
      </c>
      <c r="H684" t="s">
        <v>14</v>
      </c>
      <c r="I684">
        <v>0</v>
      </c>
      <c r="J684">
        <v>0</v>
      </c>
      <c r="K684">
        <v>93</v>
      </c>
      <c r="L684">
        <v>1</v>
      </c>
      <c r="M684" t="s">
        <v>35</v>
      </c>
    </row>
    <row r="685" spans="1:13" x14ac:dyDescent="0.35">
      <c r="A685" t="s">
        <v>717</v>
      </c>
      <c r="B685">
        <v>2</v>
      </c>
      <c r="C685">
        <v>0</v>
      </c>
      <c r="D685">
        <v>5</v>
      </c>
      <c r="E685">
        <v>0</v>
      </c>
      <c r="F685" t="s">
        <v>31</v>
      </c>
      <c r="G685">
        <v>230</v>
      </c>
      <c r="H685" t="s">
        <v>21</v>
      </c>
      <c r="I685">
        <v>0</v>
      </c>
      <c r="J685">
        <v>0</v>
      </c>
      <c r="K685">
        <v>137</v>
      </c>
      <c r="L685">
        <v>0</v>
      </c>
      <c r="M685" t="s">
        <v>32</v>
      </c>
    </row>
    <row r="686" spans="1:13" x14ac:dyDescent="0.35">
      <c r="A686" t="s">
        <v>718</v>
      </c>
      <c r="B686">
        <v>2</v>
      </c>
      <c r="C686">
        <v>0</v>
      </c>
      <c r="D686">
        <v>4</v>
      </c>
      <c r="E686">
        <v>0</v>
      </c>
      <c r="F686" t="s">
        <v>31</v>
      </c>
      <c r="G686">
        <v>36</v>
      </c>
      <c r="H686" t="s">
        <v>24</v>
      </c>
      <c r="I686">
        <v>0</v>
      </c>
      <c r="J686">
        <v>0</v>
      </c>
      <c r="K686">
        <v>58.92</v>
      </c>
      <c r="L686">
        <v>0</v>
      </c>
      <c r="M686" t="s">
        <v>35</v>
      </c>
    </row>
    <row r="687" spans="1:13" x14ac:dyDescent="0.35">
      <c r="A687" t="s">
        <v>719</v>
      </c>
      <c r="B687">
        <v>2</v>
      </c>
      <c r="C687">
        <v>0</v>
      </c>
      <c r="D687">
        <v>4</v>
      </c>
      <c r="E687">
        <v>0</v>
      </c>
      <c r="F687" t="s">
        <v>8</v>
      </c>
      <c r="G687">
        <v>164</v>
      </c>
      <c r="H687" t="s">
        <v>21</v>
      </c>
      <c r="I687">
        <v>0</v>
      </c>
      <c r="J687">
        <v>0</v>
      </c>
      <c r="K687">
        <v>126.9</v>
      </c>
      <c r="L687">
        <v>1</v>
      </c>
      <c r="M687" t="s">
        <v>32</v>
      </c>
    </row>
    <row r="688" spans="1:13" x14ac:dyDescent="0.35">
      <c r="A688" t="s">
        <v>720</v>
      </c>
      <c r="B688">
        <v>2</v>
      </c>
      <c r="C688">
        <v>0</v>
      </c>
      <c r="D688">
        <v>4</v>
      </c>
      <c r="E688">
        <v>0</v>
      </c>
      <c r="F688" t="s">
        <v>31</v>
      </c>
      <c r="G688">
        <v>61</v>
      </c>
      <c r="H688" t="s">
        <v>17</v>
      </c>
      <c r="I688">
        <v>0</v>
      </c>
      <c r="J688">
        <v>0</v>
      </c>
      <c r="K688">
        <v>92.28</v>
      </c>
      <c r="L688">
        <v>0</v>
      </c>
      <c r="M688" t="s">
        <v>32</v>
      </c>
    </row>
    <row r="689" spans="1:13" x14ac:dyDescent="0.35">
      <c r="A689" t="s">
        <v>721</v>
      </c>
      <c r="B689">
        <v>2</v>
      </c>
      <c r="C689">
        <v>0</v>
      </c>
      <c r="D689">
        <v>3</v>
      </c>
      <c r="E689">
        <v>0</v>
      </c>
      <c r="F689" t="s">
        <v>31</v>
      </c>
      <c r="G689">
        <v>280</v>
      </c>
      <c r="H689" t="s">
        <v>21</v>
      </c>
      <c r="I689">
        <v>0</v>
      </c>
      <c r="J689">
        <v>0</v>
      </c>
      <c r="K689">
        <v>110</v>
      </c>
      <c r="L689">
        <v>0</v>
      </c>
      <c r="M689" t="s">
        <v>32</v>
      </c>
    </row>
    <row r="690" spans="1:13" x14ac:dyDescent="0.35">
      <c r="A690" t="s">
        <v>722</v>
      </c>
      <c r="B690">
        <v>2</v>
      </c>
      <c r="C690">
        <v>2</v>
      </c>
      <c r="D690">
        <v>3</v>
      </c>
      <c r="E690">
        <v>0</v>
      </c>
      <c r="F690" t="s">
        <v>6</v>
      </c>
      <c r="G690">
        <v>18</v>
      </c>
      <c r="H690" t="s">
        <v>21</v>
      </c>
      <c r="I690">
        <v>0</v>
      </c>
      <c r="J690">
        <v>0</v>
      </c>
      <c r="K690">
        <v>145</v>
      </c>
      <c r="L690">
        <v>1</v>
      </c>
      <c r="M690" t="s">
        <v>35</v>
      </c>
    </row>
    <row r="691" spans="1:13" x14ac:dyDescent="0.35">
      <c r="A691" t="s">
        <v>723</v>
      </c>
      <c r="B691">
        <v>2</v>
      </c>
      <c r="C691">
        <v>0</v>
      </c>
      <c r="D691">
        <v>1</v>
      </c>
      <c r="E691">
        <v>0</v>
      </c>
      <c r="F691" t="s">
        <v>31</v>
      </c>
      <c r="G691">
        <v>73</v>
      </c>
      <c r="H691" t="s">
        <v>24</v>
      </c>
      <c r="I691">
        <v>0</v>
      </c>
      <c r="J691">
        <v>0</v>
      </c>
      <c r="K691">
        <v>60.98</v>
      </c>
      <c r="L691">
        <v>1</v>
      </c>
      <c r="M691" t="s">
        <v>35</v>
      </c>
    </row>
    <row r="692" spans="1:13" x14ac:dyDescent="0.35">
      <c r="A692" t="s">
        <v>724</v>
      </c>
      <c r="B692">
        <v>1</v>
      </c>
      <c r="C692">
        <v>0</v>
      </c>
      <c r="D692">
        <v>4</v>
      </c>
      <c r="E692">
        <v>1</v>
      </c>
      <c r="F692" t="s">
        <v>31</v>
      </c>
      <c r="G692">
        <v>12</v>
      </c>
      <c r="H692" t="s">
        <v>14</v>
      </c>
      <c r="I692">
        <v>0</v>
      </c>
      <c r="J692">
        <v>0</v>
      </c>
      <c r="K692">
        <v>95</v>
      </c>
      <c r="L692">
        <v>0</v>
      </c>
      <c r="M692" t="s">
        <v>35</v>
      </c>
    </row>
    <row r="693" spans="1:13" x14ac:dyDescent="0.35">
      <c r="A693" t="s">
        <v>725</v>
      </c>
      <c r="B693">
        <v>2</v>
      </c>
      <c r="C693">
        <v>0</v>
      </c>
      <c r="D693">
        <v>1</v>
      </c>
      <c r="E693">
        <v>0</v>
      </c>
      <c r="F693" t="s">
        <v>31</v>
      </c>
      <c r="G693">
        <v>3</v>
      </c>
      <c r="H693" t="s">
        <v>21</v>
      </c>
      <c r="I693">
        <v>0</v>
      </c>
      <c r="J693">
        <v>0</v>
      </c>
      <c r="K693">
        <v>115</v>
      </c>
      <c r="L693">
        <v>0</v>
      </c>
      <c r="M693" t="s">
        <v>35</v>
      </c>
    </row>
    <row r="694" spans="1:13" x14ac:dyDescent="0.35">
      <c r="A694" t="s">
        <v>726</v>
      </c>
      <c r="B694">
        <v>2</v>
      </c>
      <c r="C694">
        <v>0</v>
      </c>
      <c r="D694">
        <v>2</v>
      </c>
      <c r="E694">
        <v>0</v>
      </c>
      <c r="F694" t="s">
        <v>31</v>
      </c>
      <c r="G694">
        <v>292</v>
      </c>
      <c r="H694" t="s">
        <v>19</v>
      </c>
      <c r="I694">
        <v>0</v>
      </c>
      <c r="J694">
        <v>0</v>
      </c>
      <c r="K694">
        <v>115</v>
      </c>
      <c r="L694">
        <v>0</v>
      </c>
      <c r="M694" t="s">
        <v>32</v>
      </c>
    </row>
    <row r="695" spans="1:13" x14ac:dyDescent="0.35">
      <c r="A695" t="s">
        <v>727</v>
      </c>
      <c r="B695">
        <v>2</v>
      </c>
      <c r="C695">
        <v>0</v>
      </c>
      <c r="D695">
        <v>1</v>
      </c>
      <c r="E695">
        <v>1</v>
      </c>
      <c r="F695" t="s">
        <v>31</v>
      </c>
      <c r="G695">
        <v>20</v>
      </c>
      <c r="H695" t="s">
        <v>20</v>
      </c>
      <c r="I695">
        <v>0</v>
      </c>
      <c r="J695">
        <v>0</v>
      </c>
      <c r="K695">
        <v>12</v>
      </c>
      <c r="L695">
        <v>1</v>
      </c>
      <c r="M695" t="s">
        <v>35</v>
      </c>
    </row>
    <row r="696" spans="1:13" x14ac:dyDescent="0.35">
      <c r="A696" t="s">
        <v>728</v>
      </c>
      <c r="B696">
        <v>2</v>
      </c>
      <c r="C696">
        <v>0</v>
      </c>
      <c r="D696">
        <v>5</v>
      </c>
      <c r="E696">
        <v>0</v>
      </c>
      <c r="F696" t="s">
        <v>8</v>
      </c>
      <c r="G696">
        <v>94</v>
      </c>
      <c r="H696" t="s">
        <v>24</v>
      </c>
      <c r="I696">
        <v>0</v>
      </c>
      <c r="J696">
        <v>0</v>
      </c>
      <c r="K696">
        <v>60</v>
      </c>
      <c r="L696">
        <v>0</v>
      </c>
      <c r="M696" t="s">
        <v>35</v>
      </c>
    </row>
    <row r="697" spans="1:13" x14ac:dyDescent="0.35">
      <c r="A697" t="s">
        <v>729</v>
      </c>
      <c r="B697">
        <v>2</v>
      </c>
      <c r="C697">
        <v>0</v>
      </c>
      <c r="D697">
        <v>2</v>
      </c>
      <c r="E697">
        <v>0</v>
      </c>
      <c r="F697" t="s">
        <v>31</v>
      </c>
      <c r="G697">
        <v>223</v>
      </c>
      <c r="H697" t="s">
        <v>22</v>
      </c>
      <c r="I697">
        <v>0</v>
      </c>
      <c r="J697">
        <v>0</v>
      </c>
      <c r="K697">
        <v>89.25</v>
      </c>
      <c r="L697">
        <v>2</v>
      </c>
      <c r="M697" t="s">
        <v>32</v>
      </c>
    </row>
    <row r="698" spans="1:13" x14ac:dyDescent="0.35">
      <c r="A698" t="s">
        <v>730</v>
      </c>
      <c r="B698">
        <v>1</v>
      </c>
      <c r="C698">
        <v>0</v>
      </c>
      <c r="D698">
        <v>2</v>
      </c>
      <c r="E698">
        <v>0</v>
      </c>
      <c r="F698" t="s">
        <v>6</v>
      </c>
      <c r="G698">
        <v>132</v>
      </c>
      <c r="H698" t="s">
        <v>20</v>
      </c>
      <c r="I698">
        <v>0</v>
      </c>
      <c r="J698">
        <v>0</v>
      </c>
      <c r="K698">
        <v>70.56</v>
      </c>
      <c r="L698">
        <v>0</v>
      </c>
      <c r="M698" t="s">
        <v>35</v>
      </c>
    </row>
    <row r="699" spans="1:13" x14ac:dyDescent="0.35">
      <c r="A699" t="s">
        <v>731</v>
      </c>
      <c r="B699">
        <v>2</v>
      </c>
      <c r="C699">
        <v>0</v>
      </c>
      <c r="D699">
        <v>2</v>
      </c>
      <c r="E699">
        <v>0</v>
      </c>
      <c r="F699" t="s">
        <v>31</v>
      </c>
      <c r="G699">
        <v>5</v>
      </c>
      <c r="H699" t="s">
        <v>21</v>
      </c>
      <c r="I699">
        <v>0</v>
      </c>
      <c r="J699">
        <v>0</v>
      </c>
      <c r="K699">
        <v>135.5</v>
      </c>
      <c r="L699">
        <v>0</v>
      </c>
      <c r="M699" t="s">
        <v>35</v>
      </c>
    </row>
    <row r="700" spans="1:13" x14ac:dyDescent="0.35">
      <c r="A700" t="s">
        <v>732</v>
      </c>
      <c r="B700">
        <v>1</v>
      </c>
      <c r="C700">
        <v>0</v>
      </c>
      <c r="D700">
        <v>7</v>
      </c>
      <c r="E700">
        <v>0</v>
      </c>
      <c r="F700" t="s">
        <v>8</v>
      </c>
      <c r="G700">
        <v>24</v>
      </c>
      <c r="H700" t="s">
        <v>16</v>
      </c>
      <c r="I700">
        <v>0</v>
      </c>
      <c r="J700">
        <v>0</v>
      </c>
      <c r="K700">
        <v>127.97</v>
      </c>
      <c r="L700">
        <v>1</v>
      </c>
      <c r="M700" t="s">
        <v>32</v>
      </c>
    </row>
    <row r="701" spans="1:13" x14ac:dyDescent="0.35">
      <c r="A701" t="s">
        <v>733</v>
      </c>
      <c r="B701">
        <v>2</v>
      </c>
      <c r="C701">
        <v>0</v>
      </c>
      <c r="D701">
        <v>5</v>
      </c>
      <c r="E701">
        <v>1</v>
      </c>
      <c r="F701" t="s">
        <v>31</v>
      </c>
      <c r="G701">
        <v>191</v>
      </c>
      <c r="H701" t="s">
        <v>19</v>
      </c>
      <c r="I701">
        <v>0</v>
      </c>
      <c r="J701">
        <v>0</v>
      </c>
      <c r="K701">
        <v>101.75</v>
      </c>
      <c r="L701">
        <v>0</v>
      </c>
      <c r="M701" t="s">
        <v>32</v>
      </c>
    </row>
    <row r="702" spans="1:13" x14ac:dyDescent="0.35">
      <c r="A702" t="s">
        <v>734</v>
      </c>
      <c r="B702">
        <v>1</v>
      </c>
      <c r="C702">
        <v>0</v>
      </c>
      <c r="D702">
        <v>3</v>
      </c>
      <c r="E702">
        <v>0</v>
      </c>
      <c r="F702" t="s">
        <v>31</v>
      </c>
      <c r="G702">
        <v>93</v>
      </c>
      <c r="H702" t="s">
        <v>22</v>
      </c>
      <c r="I702">
        <v>0</v>
      </c>
      <c r="J702">
        <v>0</v>
      </c>
      <c r="K702">
        <v>115</v>
      </c>
      <c r="L702">
        <v>0</v>
      </c>
      <c r="M702" t="s">
        <v>32</v>
      </c>
    </row>
    <row r="703" spans="1:13" x14ac:dyDescent="0.35">
      <c r="A703" t="s">
        <v>735</v>
      </c>
      <c r="B703">
        <v>2</v>
      </c>
      <c r="C703">
        <v>0</v>
      </c>
      <c r="D703">
        <v>9</v>
      </c>
      <c r="E703">
        <v>0</v>
      </c>
      <c r="F703" t="s">
        <v>8</v>
      </c>
      <c r="G703">
        <v>104</v>
      </c>
      <c r="H703" t="s">
        <v>19</v>
      </c>
      <c r="I703">
        <v>0</v>
      </c>
      <c r="J703">
        <v>0</v>
      </c>
      <c r="K703">
        <v>120.8</v>
      </c>
      <c r="L703">
        <v>3</v>
      </c>
      <c r="M703" t="s">
        <v>35</v>
      </c>
    </row>
    <row r="704" spans="1:13" x14ac:dyDescent="0.35">
      <c r="A704" t="s">
        <v>736</v>
      </c>
      <c r="B704">
        <v>2</v>
      </c>
      <c r="C704">
        <v>0</v>
      </c>
      <c r="D704">
        <v>3</v>
      </c>
      <c r="E704">
        <v>0</v>
      </c>
      <c r="F704" t="s">
        <v>31</v>
      </c>
      <c r="G704">
        <v>91</v>
      </c>
      <c r="H704" t="s">
        <v>17</v>
      </c>
      <c r="I704">
        <v>0</v>
      </c>
      <c r="J704">
        <v>0</v>
      </c>
      <c r="K704">
        <v>80.75</v>
      </c>
      <c r="L704">
        <v>0</v>
      </c>
      <c r="M704" t="s">
        <v>35</v>
      </c>
    </row>
    <row r="705" spans="1:13" x14ac:dyDescent="0.35">
      <c r="A705" t="s">
        <v>737</v>
      </c>
      <c r="B705">
        <v>1</v>
      </c>
      <c r="C705">
        <v>0</v>
      </c>
      <c r="D705">
        <v>2</v>
      </c>
      <c r="E705">
        <v>0</v>
      </c>
      <c r="F705" t="s">
        <v>31</v>
      </c>
      <c r="G705">
        <v>5</v>
      </c>
      <c r="H705" t="s">
        <v>21</v>
      </c>
      <c r="I705">
        <v>0</v>
      </c>
      <c r="J705">
        <v>0</v>
      </c>
      <c r="K705">
        <v>114</v>
      </c>
      <c r="L705">
        <v>2</v>
      </c>
      <c r="M705" t="s">
        <v>35</v>
      </c>
    </row>
    <row r="706" spans="1:13" x14ac:dyDescent="0.35">
      <c r="A706" t="s">
        <v>738</v>
      </c>
      <c r="B706">
        <v>2</v>
      </c>
      <c r="C706">
        <v>0</v>
      </c>
      <c r="D706">
        <v>4</v>
      </c>
      <c r="E706">
        <v>0</v>
      </c>
      <c r="F706" t="s">
        <v>31</v>
      </c>
      <c r="G706">
        <v>100</v>
      </c>
      <c r="H706" t="s">
        <v>21</v>
      </c>
      <c r="I706">
        <v>0</v>
      </c>
      <c r="J706">
        <v>0</v>
      </c>
      <c r="K706">
        <v>140</v>
      </c>
      <c r="L706">
        <v>1</v>
      </c>
      <c r="M706" t="s">
        <v>35</v>
      </c>
    </row>
    <row r="707" spans="1:13" x14ac:dyDescent="0.35">
      <c r="A707" t="s">
        <v>739</v>
      </c>
      <c r="B707">
        <v>1</v>
      </c>
      <c r="C707">
        <v>0</v>
      </c>
      <c r="D707">
        <v>10</v>
      </c>
      <c r="E707">
        <v>0</v>
      </c>
      <c r="F707" t="s">
        <v>31</v>
      </c>
      <c r="G707">
        <v>10</v>
      </c>
      <c r="H707" t="s">
        <v>24</v>
      </c>
      <c r="I707">
        <v>0</v>
      </c>
      <c r="J707">
        <v>0</v>
      </c>
      <c r="K707">
        <v>76.59</v>
      </c>
      <c r="L707">
        <v>0</v>
      </c>
      <c r="M707" t="s">
        <v>35</v>
      </c>
    </row>
    <row r="708" spans="1:13" x14ac:dyDescent="0.35">
      <c r="A708" t="s">
        <v>740</v>
      </c>
      <c r="B708">
        <v>2</v>
      </c>
      <c r="C708">
        <v>0</v>
      </c>
      <c r="D708">
        <v>3</v>
      </c>
      <c r="E708">
        <v>0</v>
      </c>
      <c r="F708" t="s">
        <v>31</v>
      </c>
      <c r="G708">
        <v>24</v>
      </c>
      <c r="H708" t="s">
        <v>23</v>
      </c>
      <c r="I708">
        <v>0</v>
      </c>
      <c r="J708">
        <v>0</v>
      </c>
      <c r="K708">
        <v>80</v>
      </c>
      <c r="L708">
        <v>0</v>
      </c>
      <c r="M708" t="s">
        <v>35</v>
      </c>
    </row>
    <row r="709" spans="1:13" x14ac:dyDescent="0.35">
      <c r="A709" t="s">
        <v>741</v>
      </c>
      <c r="B709">
        <v>2</v>
      </c>
      <c r="C709">
        <v>0</v>
      </c>
      <c r="D709">
        <v>1</v>
      </c>
      <c r="E709">
        <v>0</v>
      </c>
      <c r="F709" t="s">
        <v>8</v>
      </c>
      <c r="G709">
        <v>197</v>
      </c>
      <c r="H709" t="s">
        <v>20</v>
      </c>
      <c r="I709">
        <v>0</v>
      </c>
      <c r="J709">
        <v>0</v>
      </c>
      <c r="K709">
        <v>86.9</v>
      </c>
      <c r="L709">
        <v>1</v>
      </c>
      <c r="M709" t="s">
        <v>32</v>
      </c>
    </row>
    <row r="710" spans="1:13" x14ac:dyDescent="0.35">
      <c r="A710" t="s">
        <v>742</v>
      </c>
      <c r="B710">
        <v>2</v>
      </c>
      <c r="C710">
        <v>0</v>
      </c>
      <c r="D710">
        <v>3</v>
      </c>
      <c r="E710">
        <v>0</v>
      </c>
      <c r="F710" t="s">
        <v>31</v>
      </c>
      <c r="G710">
        <v>8</v>
      </c>
      <c r="H710" t="s">
        <v>21</v>
      </c>
      <c r="I710">
        <v>0</v>
      </c>
      <c r="J710">
        <v>0</v>
      </c>
      <c r="K710">
        <v>151.33000000000001</v>
      </c>
      <c r="L710">
        <v>2</v>
      </c>
      <c r="M710" t="s">
        <v>35</v>
      </c>
    </row>
    <row r="711" spans="1:13" x14ac:dyDescent="0.35">
      <c r="A711" t="s">
        <v>743</v>
      </c>
      <c r="B711">
        <v>2</v>
      </c>
      <c r="C711">
        <v>0</v>
      </c>
      <c r="D711">
        <v>5</v>
      </c>
      <c r="E711">
        <v>0</v>
      </c>
      <c r="F711" t="s">
        <v>8</v>
      </c>
      <c r="G711">
        <v>66</v>
      </c>
      <c r="H711" t="s">
        <v>21</v>
      </c>
      <c r="I711">
        <v>0</v>
      </c>
      <c r="J711">
        <v>0</v>
      </c>
      <c r="K711">
        <v>109.29</v>
      </c>
      <c r="L711">
        <v>1</v>
      </c>
      <c r="M711" t="s">
        <v>35</v>
      </c>
    </row>
    <row r="712" spans="1:13" x14ac:dyDescent="0.35">
      <c r="A712" t="s">
        <v>744</v>
      </c>
      <c r="B712">
        <v>2</v>
      </c>
      <c r="C712">
        <v>0</v>
      </c>
      <c r="D712">
        <v>2</v>
      </c>
      <c r="E712">
        <v>0</v>
      </c>
      <c r="F712" t="s">
        <v>31</v>
      </c>
      <c r="G712">
        <v>291</v>
      </c>
      <c r="H712" t="s">
        <v>20</v>
      </c>
      <c r="I712">
        <v>0</v>
      </c>
      <c r="J712">
        <v>0</v>
      </c>
      <c r="K712">
        <v>115</v>
      </c>
      <c r="L712">
        <v>0</v>
      </c>
      <c r="M712" t="s">
        <v>32</v>
      </c>
    </row>
    <row r="713" spans="1:13" x14ac:dyDescent="0.35">
      <c r="A713" t="s">
        <v>745</v>
      </c>
      <c r="B713">
        <v>2</v>
      </c>
      <c r="C713">
        <v>0</v>
      </c>
      <c r="D713">
        <v>3</v>
      </c>
      <c r="E713">
        <v>0</v>
      </c>
      <c r="F713" t="s">
        <v>31</v>
      </c>
      <c r="G713">
        <v>34</v>
      </c>
      <c r="H713" t="s">
        <v>16</v>
      </c>
      <c r="I713">
        <v>0</v>
      </c>
      <c r="J713">
        <v>0</v>
      </c>
      <c r="K713">
        <v>99.3</v>
      </c>
      <c r="L713">
        <v>0</v>
      </c>
      <c r="M713" t="s">
        <v>32</v>
      </c>
    </row>
    <row r="714" spans="1:13" x14ac:dyDescent="0.35">
      <c r="A714" t="s">
        <v>746</v>
      </c>
      <c r="B714">
        <v>2</v>
      </c>
      <c r="C714">
        <v>0</v>
      </c>
      <c r="D714">
        <v>1</v>
      </c>
      <c r="E714">
        <v>0</v>
      </c>
      <c r="F714" t="s">
        <v>31</v>
      </c>
      <c r="G714">
        <v>1</v>
      </c>
      <c r="H714" t="s">
        <v>91</v>
      </c>
      <c r="I714">
        <v>1</v>
      </c>
      <c r="J714">
        <v>11</v>
      </c>
      <c r="K714">
        <v>75</v>
      </c>
      <c r="L714">
        <v>0</v>
      </c>
      <c r="M714" t="s">
        <v>35</v>
      </c>
    </row>
    <row r="715" spans="1:13" x14ac:dyDescent="0.35">
      <c r="A715" t="s">
        <v>747</v>
      </c>
      <c r="B715">
        <v>1</v>
      </c>
      <c r="C715">
        <v>0</v>
      </c>
      <c r="D715">
        <v>1</v>
      </c>
      <c r="E715">
        <v>0</v>
      </c>
      <c r="F715" t="s">
        <v>31</v>
      </c>
      <c r="G715">
        <v>3</v>
      </c>
      <c r="H715" t="s">
        <v>22</v>
      </c>
      <c r="I715">
        <v>0</v>
      </c>
      <c r="J715">
        <v>0</v>
      </c>
      <c r="K715">
        <v>134</v>
      </c>
      <c r="L715">
        <v>0</v>
      </c>
      <c r="M715" t="s">
        <v>35</v>
      </c>
    </row>
    <row r="716" spans="1:13" x14ac:dyDescent="0.35">
      <c r="A716" t="s">
        <v>748</v>
      </c>
      <c r="B716">
        <v>1</v>
      </c>
      <c r="C716">
        <v>0</v>
      </c>
      <c r="D716">
        <v>3</v>
      </c>
      <c r="E716">
        <v>0</v>
      </c>
      <c r="F716" t="s">
        <v>31</v>
      </c>
      <c r="G716">
        <v>37</v>
      </c>
      <c r="H716" t="s">
        <v>22</v>
      </c>
      <c r="I716">
        <v>0</v>
      </c>
      <c r="J716">
        <v>0</v>
      </c>
      <c r="K716">
        <v>95</v>
      </c>
      <c r="L716">
        <v>0</v>
      </c>
      <c r="M716" t="s">
        <v>35</v>
      </c>
    </row>
    <row r="717" spans="1:13" x14ac:dyDescent="0.35">
      <c r="A717" t="s">
        <v>749</v>
      </c>
      <c r="B717">
        <v>2</v>
      </c>
      <c r="C717">
        <v>0</v>
      </c>
      <c r="D717">
        <v>4</v>
      </c>
      <c r="E717">
        <v>0</v>
      </c>
      <c r="F717" t="s">
        <v>31</v>
      </c>
      <c r="G717">
        <v>2</v>
      </c>
      <c r="H717" t="s">
        <v>24</v>
      </c>
      <c r="I717">
        <v>0</v>
      </c>
      <c r="J717">
        <v>0</v>
      </c>
      <c r="K717">
        <v>81.599999999999994</v>
      </c>
      <c r="L717">
        <v>0</v>
      </c>
      <c r="M717" t="s">
        <v>35</v>
      </c>
    </row>
    <row r="718" spans="1:13" x14ac:dyDescent="0.35">
      <c r="A718" t="s">
        <v>750</v>
      </c>
      <c r="B718">
        <v>2</v>
      </c>
      <c r="C718">
        <v>0</v>
      </c>
      <c r="D718">
        <v>2</v>
      </c>
      <c r="E718">
        <v>0</v>
      </c>
      <c r="F718" t="s">
        <v>31</v>
      </c>
      <c r="G718">
        <v>58</v>
      </c>
      <c r="H718" t="s">
        <v>15</v>
      </c>
      <c r="I718">
        <v>0</v>
      </c>
      <c r="J718">
        <v>0</v>
      </c>
      <c r="K718">
        <v>80.3</v>
      </c>
      <c r="L718">
        <v>0</v>
      </c>
      <c r="M718" t="s">
        <v>35</v>
      </c>
    </row>
    <row r="719" spans="1:13" x14ac:dyDescent="0.35">
      <c r="A719" t="s">
        <v>751</v>
      </c>
      <c r="B719">
        <v>2</v>
      </c>
      <c r="C719">
        <v>0</v>
      </c>
      <c r="D719">
        <v>4</v>
      </c>
      <c r="E719">
        <v>0</v>
      </c>
      <c r="F719" t="s">
        <v>31</v>
      </c>
      <c r="G719">
        <v>0</v>
      </c>
      <c r="H719" t="s">
        <v>24</v>
      </c>
      <c r="I719">
        <v>0</v>
      </c>
      <c r="J719">
        <v>0</v>
      </c>
      <c r="K719">
        <v>90</v>
      </c>
      <c r="L719">
        <v>1</v>
      </c>
      <c r="M719" t="s">
        <v>35</v>
      </c>
    </row>
    <row r="720" spans="1:13" x14ac:dyDescent="0.35">
      <c r="A720" t="s">
        <v>752</v>
      </c>
      <c r="B720">
        <v>2</v>
      </c>
      <c r="C720">
        <v>0</v>
      </c>
      <c r="D720">
        <v>2</v>
      </c>
      <c r="E720">
        <v>0</v>
      </c>
      <c r="F720" t="s">
        <v>31</v>
      </c>
      <c r="G720">
        <v>273</v>
      </c>
      <c r="H720" t="s">
        <v>19</v>
      </c>
      <c r="I720">
        <v>0</v>
      </c>
      <c r="J720">
        <v>0</v>
      </c>
      <c r="K720">
        <v>109</v>
      </c>
      <c r="L720">
        <v>0</v>
      </c>
      <c r="M720" t="s">
        <v>32</v>
      </c>
    </row>
    <row r="721" spans="1:13" x14ac:dyDescent="0.35">
      <c r="A721" t="s">
        <v>753</v>
      </c>
      <c r="B721">
        <v>1</v>
      </c>
      <c r="C721">
        <v>0</v>
      </c>
      <c r="D721">
        <v>3</v>
      </c>
      <c r="E721">
        <v>0</v>
      </c>
      <c r="F721" t="s">
        <v>31</v>
      </c>
      <c r="G721">
        <v>4</v>
      </c>
      <c r="H721" t="s">
        <v>22</v>
      </c>
      <c r="I721">
        <v>0</v>
      </c>
      <c r="J721">
        <v>0</v>
      </c>
      <c r="K721">
        <v>159</v>
      </c>
      <c r="L721">
        <v>0</v>
      </c>
      <c r="M721" t="s">
        <v>35</v>
      </c>
    </row>
    <row r="722" spans="1:13" x14ac:dyDescent="0.35">
      <c r="A722" t="s">
        <v>754</v>
      </c>
      <c r="B722">
        <v>2</v>
      </c>
      <c r="C722">
        <v>1</v>
      </c>
      <c r="D722">
        <v>2</v>
      </c>
      <c r="E722">
        <v>0</v>
      </c>
      <c r="F722" t="s">
        <v>8</v>
      </c>
      <c r="G722">
        <v>40</v>
      </c>
      <c r="H722" t="s">
        <v>19</v>
      </c>
      <c r="I722">
        <v>0</v>
      </c>
      <c r="J722">
        <v>0</v>
      </c>
      <c r="K722">
        <v>134.1</v>
      </c>
      <c r="L722">
        <v>2</v>
      </c>
      <c r="M722" t="s">
        <v>35</v>
      </c>
    </row>
    <row r="723" spans="1:13" x14ac:dyDescent="0.35">
      <c r="A723" t="s">
        <v>755</v>
      </c>
      <c r="B723">
        <v>2</v>
      </c>
      <c r="C723">
        <v>0</v>
      </c>
      <c r="D723">
        <v>3</v>
      </c>
      <c r="E723">
        <v>0</v>
      </c>
      <c r="F723" t="s">
        <v>31</v>
      </c>
      <c r="G723">
        <v>121</v>
      </c>
      <c r="H723" t="s">
        <v>18</v>
      </c>
      <c r="I723">
        <v>0</v>
      </c>
      <c r="J723">
        <v>0</v>
      </c>
      <c r="K723">
        <v>90</v>
      </c>
      <c r="L723">
        <v>0</v>
      </c>
      <c r="M723" t="s">
        <v>32</v>
      </c>
    </row>
    <row r="724" spans="1:13" x14ac:dyDescent="0.35">
      <c r="A724" t="s">
        <v>756</v>
      </c>
      <c r="B724">
        <v>2</v>
      </c>
      <c r="C724">
        <v>0</v>
      </c>
      <c r="D724">
        <v>2</v>
      </c>
      <c r="E724">
        <v>0</v>
      </c>
      <c r="F724" t="s">
        <v>31</v>
      </c>
      <c r="G724">
        <v>46</v>
      </c>
      <c r="H724" t="s">
        <v>18</v>
      </c>
      <c r="I724">
        <v>0</v>
      </c>
      <c r="J724">
        <v>0</v>
      </c>
      <c r="K724">
        <v>89.1</v>
      </c>
      <c r="L724">
        <v>1</v>
      </c>
      <c r="M724" t="s">
        <v>35</v>
      </c>
    </row>
    <row r="725" spans="1:13" x14ac:dyDescent="0.35">
      <c r="A725" t="s">
        <v>757</v>
      </c>
      <c r="B725">
        <v>2</v>
      </c>
      <c r="C725">
        <v>0</v>
      </c>
      <c r="D725">
        <v>5</v>
      </c>
      <c r="E725">
        <v>0</v>
      </c>
      <c r="F725" t="s">
        <v>31</v>
      </c>
      <c r="G725">
        <v>224</v>
      </c>
      <c r="H725" t="s">
        <v>20</v>
      </c>
      <c r="I725">
        <v>0</v>
      </c>
      <c r="J725">
        <v>0</v>
      </c>
      <c r="K725">
        <v>90.95</v>
      </c>
      <c r="L725">
        <v>1</v>
      </c>
      <c r="M725" t="s">
        <v>35</v>
      </c>
    </row>
    <row r="726" spans="1:13" x14ac:dyDescent="0.35">
      <c r="A726" t="s">
        <v>758</v>
      </c>
      <c r="B726">
        <v>1</v>
      </c>
      <c r="C726">
        <v>0</v>
      </c>
      <c r="D726">
        <v>6</v>
      </c>
      <c r="E726">
        <v>0</v>
      </c>
      <c r="F726" t="s">
        <v>31</v>
      </c>
      <c r="G726">
        <v>69</v>
      </c>
      <c r="H726" t="s">
        <v>18</v>
      </c>
      <c r="I726">
        <v>0</v>
      </c>
      <c r="J726">
        <v>0</v>
      </c>
      <c r="K726">
        <v>120</v>
      </c>
      <c r="L726">
        <v>0</v>
      </c>
      <c r="M726" t="s">
        <v>32</v>
      </c>
    </row>
    <row r="727" spans="1:13" x14ac:dyDescent="0.35">
      <c r="A727" t="s">
        <v>759</v>
      </c>
      <c r="B727">
        <v>3</v>
      </c>
      <c r="C727">
        <v>0</v>
      </c>
      <c r="D727">
        <v>3</v>
      </c>
      <c r="E727">
        <v>1</v>
      </c>
      <c r="F727" t="s">
        <v>8</v>
      </c>
      <c r="G727">
        <v>41</v>
      </c>
      <c r="H727" t="s">
        <v>15</v>
      </c>
      <c r="I727">
        <v>0</v>
      </c>
      <c r="J727">
        <v>0</v>
      </c>
      <c r="K727">
        <v>123.3</v>
      </c>
      <c r="L727">
        <v>2</v>
      </c>
      <c r="M727" t="s">
        <v>35</v>
      </c>
    </row>
    <row r="728" spans="1:13" x14ac:dyDescent="0.35">
      <c r="A728" t="s">
        <v>760</v>
      </c>
      <c r="B728">
        <v>1</v>
      </c>
      <c r="C728">
        <v>0</v>
      </c>
      <c r="D728">
        <v>6</v>
      </c>
      <c r="E728">
        <v>0</v>
      </c>
      <c r="F728" t="s">
        <v>31</v>
      </c>
      <c r="G728">
        <v>69</v>
      </c>
      <c r="H728" t="s">
        <v>18</v>
      </c>
      <c r="I728">
        <v>0</v>
      </c>
      <c r="J728">
        <v>0</v>
      </c>
      <c r="K728">
        <v>120</v>
      </c>
      <c r="L728">
        <v>0</v>
      </c>
      <c r="M728" t="s">
        <v>32</v>
      </c>
    </row>
    <row r="729" spans="1:13" x14ac:dyDescent="0.35">
      <c r="A729" t="s">
        <v>761</v>
      </c>
      <c r="B729">
        <v>2</v>
      </c>
      <c r="C729">
        <v>1</v>
      </c>
      <c r="D729">
        <v>2</v>
      </c>
      <c r="E729">
        <v>0</v>
      </c>
      <c r="F729" t="s">
        <v>31</v>
      </c>
      <c r="G729">
        <v>135</v>
      </c>
      <c r="H729" t="s">
        <v>19</v>
      </c>
      <c r="I729">
        <v>0</v>
      </c>
      <c r="J729">
        <v>0</v>
      </c>
      <c r="K729">
        <v>126</v>
      </c>
      <c r="L729">
        <v>1</v>
      </c>
      <c r="M729" t="s">
        <v>35</v>
      </c>
    </row>
    <row r="730" spans="1:13" x14ac:dyDescent="0.35">
      <c r="A730" t="s">
        <v>762</v>
      </c>
      <c r="B730">
        <v>2</v>
      </c>
      <c r="C730">
        <v>2</v>
      </c>
      <c r="D730">
        <v>4</v>
      </c>
      <c r="E730">
        <v>0</v>
      </c>
      <c r="F730" t="s">
        <v>10</v>
      </c>
      <c r="G730">
        <v>42</v>
      </c>
      <c r="H730" t="s">
        <v>15</v>
      </c>
      <c r="I730">
        <v>0</v>
      </c>
      <c r="J730">
        <v>0</v>
      </c>
      <c r="K730">
        <v>168.63</v>
      </c>
      <c r="L730">
        <v>0</v>
      </c>
      <c r="M730" t="s">
        <v>32</v>
      </c>
    </row>
    <row r="731" spans="1:13" x14ac:dyDescent="0.35">
      <c r="A731" t="s">
        <v>763</v>
      </c>
      <c r="B731">
        <v>3</v>
      </c>
      <c r="C731">
        <v>0</v>
      </c>
      <c r="D731">
        <v>6</v>
      </c>
      <c r="E731">
        <v>0</v>
      </c>
      <c r="F731" t="s">
        <v>8</v>
      </c>
      <c r="G731">
        <v>202</v>
      </c>
      <c r="H731" t="s">
        <v>20</v>
      </c>
      <c r="I731">
        <v>0</v>
      </c>
      <c r="J731">
        <v>0</v>
      </c>
      <c r="K731">
        <v>127.22</v>
      </c>
      <c r="L731">
        <v>2</v>
      </c>
      <c r="M731" t="s">
        <v>32</v>
      </c>
    </row>
    <row r="732" spans="1:13" x14ac:dyDescent="0.35">
      <c r="A732" t="s">
        <v>764</v>
      </c>
      <c r="B732">
        <v>1</v>
      </c>
      <c r="C732">
        <v>0</v>
      </c>
      <c r="D732">
        <v>1</v>
      </c>
      <c r="E732">
        <v>0</v>
      </c>
      <c r="F732" t="s">
        <v>31</v>
      </c>
      <c r="G732">
        <v>0</v>
      </c>
      <c r="H732" t="s">
        <v>15</v>
      </c>
      <c r="I732">
        <v>1</v>
      </c>
      <c r="J732">
        <v>0</v>
      </c>
      <c r="K732">
        <v>65</v>
      </c>
      <c r="L732">
        <v>1</v>
      </c>
      <c r="M732" t="s">
        <v>35</v>
      </c>
    </row>
    <row r="733" spans="1:13" x14ac:dyDescent="0.35">
      <c r="A733" t="s">
        <v>765</v>
      </c>
      <c r="B733">
        <v>2</v>
      </c>
      <c r="C733">
        <v>0</v>
      </c>
      <c r="D733">
        <v>4</v>
      </c>
      <c r="E733">
        <v>0</v>
      </c>
      <c r="F733" t="s">
        <v>31</v>
      </c>
      <c r="G733">
        <v>195</v>
      </c>
      <c r="H733" t="s">
        <v>19</v>
      </c>
      <c r="I733">
        <v>0</v>
      </c>
      <c r="J733">
        <v>0</v>
      </c>
      <c r="K733">
        <v>80.75</v>
      </c>
      <c r="L733">
        <v>0</v>
      </c>
      <c r="M733" t="s">
        <v>32</v>
      </c>
    </row>
    <row r="734" spans="1:13" x14ac:dyDescent="0.35">
      <c r="A734" t="s">
        <v>766</v>
      </c>
      <c r="B734">
        <v>2</v>
      </c>
      <c r="C734">
        <v>0</v>
      </c>
      <c r="D734">
        <v>4</v>
      </c>
      <c r="E734">
        <v>0</v>
      </c>
      <c r="F734" t="s">
        <v>31</v>
      </c>
      <c r="G734">
        <v>91</v>
      </c>
      <c r="H734" t="s">
        <v>17</v>
      </c>
      <c r="I734">
        <v>0</v>
      </c>
      <c r="J734">
        <v>0</v>
      </c>
      <c r="K734">
        <v>75</v>
      </c>
      <c r="L734">
        <v>0</v>
      </c>
      <c r="M734" t="s">
        <v>35</v>
      </c>
    </row>
    <row r="735" spans="1:13" x14ac:dyDescent="0.35">
      <c r="A735" t="s">
        <v>767</v>
      </c>
      <c r="B735">
        <v>1</v>
      </c>
      <c r="C735">
        <v>0</v>
      </c>
      <c r="D735">
        <v>4</v>
      </c>
      <c r="E735">
        <v>0</v>
      </c>
      <c r="F735" t="s">
        <v>31</v>
      </c>
      <c r="G735">
        <v>12</v>
      </c>
      <c r="H735" t="s">
        <v>22</v>
      </c>
      <c r="I735">
        <v>0</v>
      </c>
      <c r="J735">
        <v>0</v>
      </c>
      <c r="K735">
        <v>95</v>
      </c>
      <c r="L735">
        <v>0</v>
      </c>
      <c r="M735" t="s">
        <v>35</v>
      </c>
    </row>
    <row r="736" spans="1:13" x14ac:dyDescent="0.35">
      <c r="A736" t="s">
        <v>768</v>
      </c>
      <c r="B736">
        <v>2</v>
      </c>
      <c r="C736">
        <v>0</v>
      </c>
      <c r="D736">
        <v>3</v>
      </c>
      <c r="E736">
        <v>0</v>
      </c>
      <c r="F736" t="s">
        <v>31</v>
      </c>
      <c r="G736">
        <v>305</v>
      </c>
      <c r="H736" t="s">
        <v>23</v>
      </c>
      <c r="I736">
        <v>0</v>
      </c>
      <c r="J736">
        <v>0</v>
      </c>
      <c r="K736">
        <v>89</v>
      </c>
      <c r="L736">
        <v>0</v>
      </c>
      <c r="M736" t="s">
        <v>32</v>
      </c>
    </row>
    <row r="737" spans="1:13" x14ac:dyDescent="0.35">
      <c r="A737" t="s">
        <v>769</v>
      </c>
      <c r="B737">
        <v>2</v>
      </c>
      <c r="C737">
        <v>0</v>
      </c>
      <c r="D737">
        <v>4</v>
      </c>
      <c r="E737">
        <v>0</v>
      </c>
      <c r="F737" t="s">
        <v>31</v>
      </c>
      <c r="G737">
        <v>73</v>
      </c>
      <c r="H737" t="s">
        <v>18</v>
      </c>
      <c r="I737">
        <v>0</v>
      </c>
      <c r="J737">
        <v>0</v>
      </c>
      <c r="K737">
        <v>126.9</v>
      </c>
      <c r="L737">
        <v>0</v>
      </c>
      <c r="M737" t="s">
        <v>32</v>
      </c>
    </row>
    <row r="738" spans="1:13" x14ac:dyDescent="0.35">
      <c r="A738" t="s">
        <v>770</v>
      </c>
      <c r="B738">
        <v>2</v>
      </c>
      <c r="C738">
        <v>0</v>
      </c>
      <c r="D738">
        <v>2</v>
      </c>
      <c r="E738">
        <v>0</v>
      </c>
      <c r="F738" t="s">
        <v>31</v>
      </c>
      <c r="G738">
        <v>298</v>
      </c>
      <c r="H738" t="s">
        <v>17</v>
      </c>
      <c r="I738">
        <v>0</v>
      </c>
      <c r="J738">
        <v>0</v>
      </c>
      <c r="K738">
        <v>93</v>
      </c>
      <c r="L738">
        <v>0</v>
      </c>
      <c r="M738" t="s">
        <v>35</v>
      </c>
    </row>
    <row r="739" spans="1:13" x14ac:dyDescent="0.35">
      <c r="A739" t="s">
        <v>771</v>
      </c>
      <c r="B739">
        <v>2</v>
      </c>
      <c r="C739">
        <v>0</v>
      </c>
      <c r="D739">
        <v>4</v>
      </c>
      <c r="E739">
        <v>1</v>
      </c>
      <c r="F739" t="s">
        <v>31</v>
      </c>
      <c r="G739">
        <v>190</v>
      </c>
      <c r="H739" t="s">
        <v>20</v>
      </c>
      <c r="I739">
        <v>0</v>
      </c>
      <c r="J739">
        <v>0</v>
      </c>
      <c r="K739">
        <v>108.45</v>
      </c>
      <c r="L739">
        <v>1</v>
      </c>
      <c r="M739" t="s">
        <v>32</v>
      </c>
    </row>
    <row r="740" spans="1:13" x14ac:dyDescent="0.35">
      <c r="A740" t="s">
        <v>772</v>
      </c>
      <c r="B740">
        <v>2</v>
      </c>
      <c r="C740">
        <v>0</v>
      </c>
      <c r="D740">
        <v>4</v>
      </c>
      <c r="E740">
        <v>0</v>
      </c>
      <c r="F740" t="s">
        <v>8</v>
      </c>
      <c r="G740">
        <v>89</v>
      </c>
      <c r="H740" t="s">
        <v>16</v>
      </c>
      <c r="I740">
        <v>0</v>
      </c>
      <c r="J740">
        <v>0</v>
      </c>
      <c r="K740">
        <v>71.67</v>
      </c>
      <c r="L740">
        <v>1</v>
      </c>
      <c r="M740" t="s">
        <v>35</v>
      </c>
    </row>
    <row r="741" spans="1:13" x14ac:dyDescent="0.35">
      <c r="A741" t="s">
        <v>773</v>
      </c>
      <c r="B741">
        <v>3</v>
      </c>
      <c r="C741">
        <v>0</v>
      </c>
      <c r="D741">
        <v>4</v>
      </c>
      <c r="E741">
        <v>0</v>
      </c>
      <c r="F741" t="s">
        <v>8</v>
      </c>
      <c r="G741">
        <v>86</v>
      </c>
      <c r="H741" t="s">
        <v>20</v>
      </c>
      <c r="I741">
        <v>0</v>
      </c>
      <c r="J741">
        <v>0</v>
      </c>
      <c r="K741">
        <v>159.30000000000001</v>
      </c>
      <c r="L741">
        <v>1</v>
      </c>
      <c r="M741" t="s">
        <v>35</v>
      </c>
    </row>
    <row r="742" spans="1:13" x14ac:dyDescent="0.35">
      <c r="A742" t="s">
        <v>774</v>
      </c>
      <c r="B742">
        <v>2</v>
      </c>
      <c r="C742">
        <v>0</v>
      </c>
      <c r="D742">
        <v>1</v>
      </c>
      <c r="E742">
        <v>0</v>
      </c>
      <c r="F742" t="s">
        <v>31</v>
      </c>
      <c r="G742">
        <v>0</v>
      </c>
      <c r="H742" t="s">
        <v>18</v>
      </c>
      <c r="I742">
        <v>0</v>
      </c>
      <c r="J742">
        <v>0</v>
      </c>
      <c r="K742">
        <v>96.3</v>
      </c>
      <c r="L742">
        <v>0</v>
      </c>
      <c r="M742" t="s">
        <v>35</v>
      </c>
    </row>
    <row r="743" spans="1:13" x14ac:dyDescent="0.35">
      <c r="A743" t="s">
        <v>775</v>
      </c>
      <c r="B743">
        <v>2</v>
      </c>
      <c r="C743">
        <v>0</v>
      </c>
      <c r="D743">
        <v>4</v>
      </c>
      <c r="E743">
        <v>0</v>
      </c>
      <c r="F743" t="s">
        <v>6</v>
      </c>
      <c r="G743">
        <v>109</v>
      </c>
      <c r="H743" t="s">
        <v>16</v>
      </c>
      <c r="I743">
        <v>0</v>
      </c>
      <c r="J743">
        <v>0</v>
      </c>
      <c r="K743">
        <v>75.760000000000005</v>
      </c>
      <c r="L743">
        <v>0</v>
      </c>
      <c r="M743" t="s">
        <v>35</v>
      </c>
    </row>
    <row r="744" spans="1:13" x14ac:dyDescent="0.35">
      <c r="A744" t="s">
        <v>776</v>
      </c>
      <c r="B744">
        <v>2</v>
      </c>
      <c r="C744">
        <v>0</v>
      </c>
      <c r="D744">
        <v>4</v>
      </c>
      <c r="E744">
        <v>0</v>
      </c>
      <c r="F744" t="s">
        <v>31</v>
      </c>
      <c r="G744">
        <v>133</v>
      </c>
      <c r="H744" t="s">
        <v>20</v>
      </c>
      <c r="I744">
        <v>0</v>
      </c>
      <c r="J744">
        <v>0</v>
      </c>
      <c r="K744">
        <v>114.3</v>
      </c>
      <c r="L744">
        <v>0</v>
      </c>
      <c r="M744" t="s">
        <v>32</v>
      </c>
    </row>
    <row r="745" spans="1:13" x14ac:dyDescent="0.35">
      <c r="A745" t="s">
        <v>777</v>
      </c>
      <c r="B745">
        <v>2</v>
      </c>
      <c r="C745">
        <v>0</v>
      </c>
      <c r="D745">
        <v>3</v>
      </c>
      <c r="E745">
        <v>0</v>
      </c>
      <c r="F745" t="s">
        <v>31</v>
      </c>
      <c r="G745">
        <v>79</v>
      </c>
      <c r="H745" t="s">
        <v>15</v>
      </c>
      <c r="I745">
        <v>0</v>
      </c>
      <c r="J745">
        <v>0</v>
      </c>
      <c r="K745">
        <v>87.3</v>
      </c>
      <c r="L745">
        <v>1</v>
      </c>
      <c r="M745" t="s">
        <v>35</v>
      </c>
    </row>
    <row r="746" spans="1:13" x14ac:dyDescent="0.35">
      <c r="A746" t="s">
        <v>778</v>
      </c>
      <c r="B746">
        <v>2</v>
      </c>
      <c r="C746">
        <v>0</v>
      </c>
      <c r="D746">
        <v>3</v>
      </c>
      <c r="E746">
        <v>0</v>
      </c>
      <c r="F746" t="s">
        <v>8</v>
      </c>
      <c r="G746">
        <v>266</v>
      </c>
      <c r="H746" t="s">
        <v>24</v>
      </c>
      <c r="I746">
        <v>0</v>
      </c>
      <c r="J746">
        <v>0</v>
      </c>
      <c r="K746">
        <v>69.36</v>
      </c>
      <c r="L746">
        <v>2</v>
      </c>
      <c r="M746" t="s">
        <v>35</v>
      </c>
    </row>
    <row r="747" spans="1:13" x14ac:dyDescent="0.35">
      <c r="A747" t="s">
        <v>779</v>
      </c>
      <c r="B747">
        <v>1</v>
      </c>
      <c r="C747">
        <v>0</v>
      </c>
      <c r="D747">
        <v>4</v>
      </c>
      <c r="E747">
        <v>0</v>
      </c>
      <c r="F747" t="s">
        <v>31</v>
      </c>
      <c r="G747">
        <v>7</v>
      </c>
      <c r="H747" t="s">
        <v>14</v>
      </c>
      <c r="I747">
        <v>0</v>
      </c>
      <c r="J747">
        <v>0</v>
      </c>
      <c r="K747">
        <v>66.22</v>
      </c>
      <c r="L747">
        <v>1</v>
      </c>
      <c r="M747" t="s">
        <v>32</v>
      </c>
    </row>
    <row r="748" spans="1:13" x14ac:dyDescent="0.35">
      <c r="A748" t="s">
        <v>780</v>
      </c>
      <c r="B748">
        <v>2</v>
      </c>
      <c r="C748">
        <v>0</v>
      </c>
      <c r="D748">
        <v>3</v>
      </c>
      <c r="E748">
        <v>0</v>
      </c>
      <c r="F748" t="s">
        <v>31</v>
      </c>
      <c r="G748">
        <v>38</v>
      </c>
      <c r="H748" t="s">
        <v>22</v>
      </c>
      <c r="I748">
        <v>0</v>
      </c>
      <c r="J748">
        <v>0</v>
      </c>
      <c r="K748">
        <v>94.5</v>
      </c>
      <c r="L748">
        <v>1</v>
      </c>
      <c r="M748" t="s">
        <v>35</v>
      </c>
    </row>
    <row r="749" spans="1:13" x14ac:dyDescent="0.35">
      <c r="A749" t="s">
        <v>781</v>
      </c>
      <c r="B749">
        <v>2</v>
      </c>
      <c r="C749">
        <v>0</v>
      </c>
      <c r="D749">
        <v>5</v>
      </c>
      <c r="E749">
        <v>0</v>
      </c>
      <c r="F749" t="s">
        <v>31</v>
      </c>
      <c r="G749">
        <v>4</v>
      </c>
      <c r="H749" t="s">
        <v>21</v>
      </c>
      <c r="I749">
        <v>0</v>
      </c>
      <c r="J749">
        <v>0</v>
      </c>
      <c r="K749">
        <v>149</v>
      </c>
      <c r="L749">
        <v>1</v>
      </c>
      <c r="M749" t="s">
        <v>35</v>
      </c>
    </row>
    <row r="750" spans="1:13" x14ac:dyDescent="0.35">
      <c r="A750" t="s">
        <v>782</v>
      </c>
      <c r="B750">
        <v>2</v>
      </c>
      <c r="C750">
        <v>0</v>
      </c>
      <c r="D750">
        <v>2</v>
      </c>
      <c r="E750">
        <v>0</v>
      </c>
      <c r="F750" t="s">
        <v>31</v>
      </c>
      <c r="G750">
        <v>74</v>
      </c>
      <c r="H750" t="s">
        <v>21</v>
      </c>
      <c r="I750">
        <v>0</v>
      </c>
      <c r="J750">
        <v>0</v>
      </c>
      <c r="K750">
        <v>109</v>
      </c>
      <c r="L750">
        <v>0</v>
      </c>
      <c r="M750" t="s">
        <v>35</v>
      </c>
    </row>
    <row r="751" spans="1:13" x14ac:dyDescent="0.35">
      <c r="A751" t="s">
        <v>783</v>
      </c>
      <c r="B751">
        <v>1</v>
      </c>
      <c r="C751">
        <v>0</v>
      </c>
      <c r="D751">
        <v>3</v>
      </c>
      <c r="E751">
        <v>0</v>
      </c>
      <c r="F751" t="s">
        <v>31</v>
      </c>
      <c r="G751">
        <v>113</v>
      </c>
      <c r="H751" t="s">
        <v>17</v>
      </c>
      <c r="I751">
        <v>0</v>
      </c>
      <c r="J751">
        <v>0</v>
      </c>
      <c r="K751">
        <v>100</v>
      </c>
      <c r="L751">
        <v>0</v>
      </c>
      <c r="M751" t="s">
        <v>32</v>
      </c>
    </row>
    <row r="752" spans="1:13" x14ac:dyDescent="0.35">
      <c r="A752" t="s">
        <v>784</v>
      </c>
      <c r="B752">
        <v>2</v>
      </c>
      <c r="C752">
        <v>0</v>
      </c>
      <c r="D752">
        <v>1</v>
      </c>
      <c r="E752">
        <v>0</v>
      </c>
      <c r="F752" t="s">
        <v>31</v>
      </c>
      <c r="G752">
        <v>1</v>
      </c>
      <c r="H752" t="s">
        <v>22</v>
      </c>
      <c r="I752">
        <v>0</v>
      </c>
      <c r="J752">
        <v>0</v>
      </c>
      <c r="K752">
        <v>120</v>
      </c>
      <c r="L752">
        <v>2</v>
      </c>
      <c r="M752" t="s">
        <v>35</v>
      </c>
    </row>
    <row r="753" spans="1:13" x14ac:dyDescent="0.35">
      <c r="A753" t="s">
        <v>785</v>
      </c>
      <c r="B753">
        <v>2</v>
      </c>
      <c r="C753">
        <v>1</v>
      </c>
      <c r="D753">
        <v>1</v>
      </c>
      <c r="E753">
        <v>0</v>
      </c>
      <c r="F753" t="s">
        <v>31</v>
      </c>
      <c r="G753">
        <v>14</v>
      </c>
      <c r="H753" t="s">
        <v>19</v>
      </c>
      <c r="I753">
        <v>0</v>
      </c>
      <c r="J753">
        <v>0</v>
      </c>
      <c r="K753">
        <v>169</v>
      </c>
      <c r="L753">
        <v>2</v>
      </c>
      <c r="M753" t="s">
        <v>35</v>
      </c>
    </row>
    <row r="754" spans="1:13" x14ac:dyDescent="0.35">
      <c r="A754" t="s">
        <v>786</v>
      </c>
      <c r="B754">
        <v>1</v>
      </c>
      <c r="C754">
        <v>0</v>
      </c>
      <c r="D754">
        <v>3</v>
      </c>
      <c r="E754">
        <v>0</v>
      </c>
      <c r="F754" t="s">
        <v>31</v>
      </c>
      <c r="G754">
        <v>71</v>
      </c>
      <c r="H754" t="s">
        <v>21</v>
      </c>
      <c r="I754">
        <v>0</v>
      </c>
      <c r="J754">
        <v>0</v>
      </c>
      <c r="K754">
        <v>90</v>
      </c>
      <c r="L754">
        <v>0</v>
      </c>
      <c r="M754" t="s">
        <v>35</v>
      </c>
    </row>
    <row r="755" spans="1:13" x14ac:dyDescent="0.35">
      <c r="A755" t="s">
        <v>787</v>
      </c>
      <c r="B755">
        <v>2</v>
      </c>
      <c r="C755">
        <v>0</v>
      </c>
      <c r="D755">
        <v>4</v>
      </c>
      <c r="E755">
        <v>0</v>
      </c>
      <c r="F755" t="s">
        <v>31</v>
      </c>
      <c r="G755">
        <v>134</v>
      </c>
      <c r="H755" t="s">
        <v>19</v>
      </c>
      <c r="I755">
        <v>0</v>
      </c>
      <c r="J755">
        <v>0</v>
      </c>
      <c r="K755">
        <v>93.08</v>
      </c>
      <c r="L755">
        <v>2</v>
      </c>
      <c r="M755" t="s">
        <v>35</v>
      </c>
    </row>
    <row r="756" spans="1:13" x14ac:dyDescent="0.35">
      <c r="A756" t="s">
        <v>788</v>
      </c>
      <c r="B756">
        <v>2</v>
      </c>
      <c r="C756">
        <v>0</v>
      </c>
      <c r="D756">
        <v>11</v>
      </c>
      <c r="E756">
        <v>0</v>
      </c>
      <c r="F756" t="s">
        <v>31</v>
      </c>
      <c r="G756">
        <v>72</v>
      </c>
      <c r="H756" t="s">
        <v>24</v>
      </c>
      <c r="I756">
        <v>0</v>
      </c>
      <c r="J756">
        <v>0</v>
      </c>
      <c r="K756">
        <v>58.91</v>
      </c>
      <c r="L756">
        <v>1</v>
      </c>
      <c r="M756" t="s">
        <v>35</v>
      </c>
    </row>
    <row r="757" spans="1:13" x14ac:dyDescent="0.35">
      <c r="A757" t="s">
        <v>789</v>
      </c>
      <c r="B757">
        <v>2</v>
      </c>
      <c r="C757">
        <v>0</v>
      </c>
      <c r="D757">
        <v>1</v>
      </c>
      <c r="E757">
        <v>0</v>
      </c>
      <c r="F757" t="s">
        <v>31</v>
      </c>
      <c r="G757">
        <v>67</v>
      </c>
      <c r="H757" t="s">
        <v>15</v>
      </c>
      <c r="I757">
        <v>0</v>
      </c>
      <c r="J757">
        <v>0</v>
      </c>
      <c r="K757">
        <v>80.239999999999995</v>
      </c>
      <c r="L757">
        <v>1</v>
      </c>
      <c r="M757" t="s">
        <v>35</v>
      </c>
    </row>
    <row r="758" spans="1:13" x14ac:dyDescent="0.35">
      <c r="A758" t="s">
        <v>790</v>
      </c>
      <c r="B758">
        <v>2</v>
      </c>
      <c r="C758">
        <v>0</v>
      </c>
      <c r="D758">
        <v>3</v>
      </c>
      <c r="E758">
        <v>0</v>
      </c>
      <c r="F758" t="s">
        <v>31</v>
      </c>
      <c r="G758">
        <v>168</v>
      </c>
      <c r="H758" t="s">
        <v>16</v>
      </c>
      <c r="I758">
        <v>0</v>
      </c>
      <c r="J758">
        <v>0</v>
      </c>
      <c r="K758">
        <v>85</v>
      </c>
      <c r="L758">
        <v>0</v>
      </c>
      <c r="M758" t="s">
        <v>32</v>
      </c>
    </row>
    <row r="759" spans="1:13" x14ac:dyDescent="0.35">
      <c r="A759" t="s">
        <v>791</v>
      </c>
      <c r="B759">
        <v>2</v>
      </c>
      <c r="C759">
        <v>0</v>
      </c>
      <c r="D759">
        <v>3</v>
      </c>
      <c r="E759">
        <v>0</v>
      </c>
      <c r="F759" t="s">
        <v>31</v>
      </c>
      <c r="G759">
        <v>93</v>
      </c>
      <c r="H759" t="s">
        <v>24</v>
      </c>
      <c r="I759">
        <v>0</v>
      </c>
      <c r="J759">
        <v>0</v>
      </c>
      <c r="K759">
        <v>118.19</v>
      </c>
      <c r="L759">
        <v>0</v>
      </c>
      <c r="M759" t="s">
        <v>35</v>
      </c>
    </row>
    <row r="760" spans="1:13" x14ac:dyDescent="0.35">
      <c r="A760" t="s">
        <v>792</v>
      </c>
      <c r="B760">
        <v>3</v>
      </c>
      <c r="C760">
        <v>0</v>
      </c>
      <c r="D760">
        <v>2</v>
      </c>
      <c r="E760">
        <v>0</v>
      </c>
      <c r="F760" t="s">
        <v>8</v>
      </c>
      <c r="G760">
        <v>17</v>
      </c>
      <c r="H760" t="s">
        <v>19</v>
      </c>
      <c r="I760">
        <v>0</v>
      </c>
      <c r="J760">
        <v>0</v>
      </c>
      <c r="K760">
        <v>187</v>
      </c>
      <c r="L760">
        <v>0</v>
      </c>
      <c r="M760" t="s">
        <v>32</v>
      </c>
    </row>
    <row r="761" spans="1:13" x14ac:dyDescent="0.35">
      <c r="A761" t="s">
        <v>793</v>
      </c>
      <c r="B761">
        <v>3</v>
      </c>
      <c r="C761">
        <v>0</v>
      </c>
      <c r="D761">
        <v>6</v>
      </c>
      <c r="E761">
        <v>0</v>
      </c>
      <c r="F761" t="s">
        <v>8</v>
      </c>
      <c r="G761">
        <v>47</v>
      </c>
      <c r="H761" t="s">
        <v>20</v>
      </c>
      <c r="I761">
        <v>0</v>
      </c>
      <c r="J761">
        <v>0</v>
      </c>
      <c r="K761">
        <v>163.95</v>
      </c>
      <c r="L761">
        <v>0</v>
      </c>
      <c r="M761" t="s">
        <v>35</v>
      </c>
    </row>
    <row r="762" spans="1:13" x14ac:dyDescent="0.35">
      <c r="A762" t="s">
        <v>794</v>
      </c>
      <c r="B762">
        <v>2</v>
      </c>
      <c r="C762">
        <v>0</v>
      </c>
      <c r="D762">
        <v>3</v>
      </c>
      <c r="E762">
        <v>0</v>
      </c>
      <c r="F762" t="s">
        <v>31</v>
      </c>
      <c r="G762">
        <v>4</v>
      </c>
      <c r="H762" t="s">
        <v>23</v>
      </c>
      <c r="I762">
        <v>0</v>
      </c>
      <c r="J762">
        <v>0</v>
      </c>
      <c r="K762">
        <v>108.67</v>
      </c>
      <c r="L762">
        <v>3</v>
      </c>
      <c r="M762" t="s">
        <v>35</v>
      </c>
    </row>
    <row r="763" spans="1:13" x14ac:dyDescent="0.35">
      <c r="A763" t="s">
        <v>795</v>
      </c>
      <c r="B763">
        <v>1</v>
      </c>
      <c r="C763">
        <v>0</v>
      </c>
      <c r="D763">
        <v>3</v>
      </c>
      <c r="E763">
        <v>0</v>
      </c>
      <c r="F763" t="s">
        <v>31</v>
      </c>
      <c r="G763">
        <v>271</v>
      </c>
      <c r="H763" t="s">
        <v>21</v>
      </c>
      <c r="I763">
        <v>0</v>
      </c>
      <c r="J763">
        <v>0</v>
      </c>
      <c r="K763">
        <v>95</v>
      </c>
      <c r="L763">
        <v>0</v>
      </c>
      <c r="M763" t="s">
        <v>32</v>
      </c>
    </row>
    <row r="764" spans="1:13" x14ac:dyDescent="0.35">
      <c r="A764" t="s">
        <v>796</v>
      </c>
      <c r="B764">
        <v>1</v>
      </c>
      <c r="C764">
        <v>0</v>
      </c>
      <c r="D764">
        <v>2</v>
      </c>
      <c r="E764">
        <v>0</v>
      </c>
      <c r="F764" t="s">
        <v>31</v>
      </c>
      <c r="G764">
        <v>6</v>
      </c>
      <c r="H764" t="s">
        <v>24</v>
      </c>
      <c r="I764">
        <v>0</v>
      </c>
      <c r="J764">
        <v>0</v>
      </c>
      <c r="K764">
        <v>0</v>
      </c>
      <c r="L764">
        <v>0</v>
      </c>
      <c r="M764" t="s">
        <v>35</v>
      </c>
    </row>
    <row r="765" spans="1:13" x14ac:dyDescent="0.35">
      <c r="A765" t="s">
        <v>797</v>
      </c>
      <c r="B765">
        <v>2</v>
      </c>
      <c r="C765">
        <v>0</v>
      </c>
      <c r="D765">
        <v>3</v>
      </c>
      <c r="E765">
        <v>0</v>
      </c>
      <c r="F765" t="s">
        <v>31</v>
      </c>
      <c r="G765">
        <v>213</v>
      </c>
      <c r="H765" t="s">
        <v>18</v>
      </c>
      <c r="I765">
        <v>0</v>
      </c>
      <c r="J765">
        <v>0</v>
      </c>
      <c r="K765">
        <v>130</v>
      </c>
      <c r="L765">
        <v>0</v>
      </c>
      <c r="M765" t="s">
        <v>32</v>
      </c>
    </row>
    <row r="766" spans="1:13" x14ac:dyDescent="0.35">
      <c r="A766" t="s">
        <v>798</v>
      </c>
      <c r="B766">
        <v>1</v>
      </c>
      <c r="C766">
        <v>0</v>
      </c>
      <c r="D766">
        <v>4</v>
      </c>
      <c r="E766">
        <v>1</v>
      </c>
      <c r="F766" t="s">
        <v>31</v>
      </c>
      <c r="G766">
        <v>0</v>
      </c>
      <c r="H766" t="s">
        <v>14</v>
      </c>
      <c r="I766">
        <v>0</v>
      </c>
      <c r="J766">
        <v>0</v>
      </c>
      <c r="K766">
        <v>88</v>
      </c>
      <c r="L766">
        <v>0</v>
      </c>
      <c r="M766" t="s">
        <v>35</v>
      </c>
    </row>
    <row r="767" spans="1:13" x14ac:dyDescent="0.35">
      <c r="A767" t="s">
        <v>799</v>
      </c>
      <c r="B767">
        <v>1</v>
      </c>
      <c r="C767">
        <v>0</v>
      </c>
      <c r="D767">
        <v>3</v>
      </c>
      <c r="E767">
        <v>1</v>
      </c>
      <c r="F767" t="s">
        <v>31</v>
      </c>
      <c r="G767">
        <v>3</v>
      </c>
      <c r="H767" t="s">
        <v>15</v>
      </c>
      <c r="I767">
        <v>0</v>
      </c>
      <c r="J767">
        <v>0</v>
      </c>
      <c r="K767">
        <v>69</v>
      </c>
      <c r="L767">
        <v>0</v>
      </c>
      <c r="M767" t="s">
        <v>35</v>
      </c>
    </row>
    <row r="768" spans="1:13" x14ac:dyDescent="0.35">
      <c r="A768" t="s">
        <v>800</v>
      </c>
      <c r="B768">
        <v>2</v>
      </c>
      <c r="C768">
        <v>0</v>
      </c>
      <c r="D768">
        <v>3</v>
      </c>
      <c r="E768">
        <v>0</v>
      </c>
      <c r="F768" t="s">
        <v>31</v>
      </c>
      <c r="G768">
        <v>104</v>
      </c>
      <c r="H768" t="s">
        <v>22</v>
      </c>
      <c r="I768">
        <v>0</v>
      </c>
      <c r="J768">
        <v>0</v>
      </c>
      <c r="K768">
        <v>108</v>
      </c>
      <c r="L768">
        <v>1</v>
      </c>
      <c r="M768" t="s">
        <v>32</v>
      </c>
    </row>
    <row r="769" spans="1:13" x14ac:dyDescent="0.35">
      <c r="A769" t="s">
        <v>801</v>
      </c>
      <c r="B769">
        <v>2</v>
      </c>
      <c r="C769">
        <v>0</v>
      </c>
      <c r="D769">
        <v>4</v>
      </c>
      <c r="E769">
        <v>0</v>
      </c>
      <c r="F769" t="s">
        <v>31</v>
      </c>
      <c r="G769">
        <v>257</v>
      </c>
      <c r="H769" t="s">
        <v>19</v>
      </c>
      <c r="I769">
        <v>0</v>
      </c>
      <c r="J769">
        <v>0</v>
      </c>
      <c r="K769">
        <v>90.95</v>
      </c>
      <c r="L769">
        <v>0</v>
      </c>
      <c r="M769" t="s">
        <v>32</v>
      </c>
    </row>
    <row r="770" spans="1:13" x14ac:dyDescent="0.35">
      <c r="A770" t="s">
        <v>802</v>
      </c>
      <c r="B770">
        <v>2</v>
      </c>
      <c r="C770">
        <v>0</v>
      </c>
      <c r="D770">
        <v>3</v>
      </c>
      <c r="E770">
        <v>0</v>
      </c>
      <c r="F770" t="s">
        <v>31</v>
      </c>
      <c r="G770">
        <v>42</v>
      </c>
      <c r="H770" t="s">
        <v>23</v>
      </c>
      <c r="I770">
        <v>0</v>
      </c>
      <c r="J770">
        <v>0</v>
      </c>
      <c r="K770">
        <v>174.25</v>
      </c>
      <c r="L770">
        <v>2</v>
      </c>
      <c r="M770" t="s">
        <v>35</v>
      </c>
    </row>
    <row r="771" spans="1:13" x14ac:dyDescent="0.35">
      <c r="A771" t="s">
        <v>803</v>
      </c>
      <c r="B771">
        <v>1</v>
      </c>
      <c r="C771">
        <v>0</v>
      </c>
      <c r="D771">
        <v>1</v>
      </c>
      <c r="E771">
        <v>0</v>
      </c>
      <c r="F771" t="s">
        <v>31</v>
      </c>
      <c r="G771">
        <v>3</v>
      </c>
      <c r="H771" t="s">
        <v>14</v>
      </c>
      <c r="I771">
        <v>0</v>
      </c>
      <c r="J771">
        <v>0</v>
      </c>
      <c r="K771">
        <v>80</v>
      </c>
      <c r="L771">
        <v>0</v>
      </c>
      <c r="M771" t="s">
        <v>32</v>
      </c>
    </row>
    <row r="772" spans="1:13" x14ac:dyDescent="0.35">
      <c r="A772" t="s">
        <v>804</v>
      </c>
      <c r="B772">
        <v>2</v>
      </c>
      <c r="C772">
        <v>0</v>
      </c>
      <c r="D772">
        <v>1</v>
      </c>
      <c r="E772">
        <v>1</v>
      </c>
      <c r="F772" t="s">
        <v>31</v>
      </c>
      <c r="G772">
        <v>5</v>
      </c>
      <c r="H772" t="s">
        <v>14</v>
      </c>
      <c r="I772">
        <v>0</v>
      </c>
      <c r="J772">
        <v>0</v>
      </c>
      <c r="K772">
        <v>81.069999999999993</v>
      </c>
      <c r="L772">
        <v>2</v>
      </c>
      <c r="M772" t="s">
        <v>35</v>
      </c>
    </row>
    <row r="773" spans="1:13" x14ac:dyDescent="0.35">
      <c r="A773" t="s">
        <v>805</v>
      </c>
      <c r="B773">
        <v>2</v>
      </c>
      <c r="C773">
        <v>0</v>
      </c>
      <c r="D773">
        <v>4</v>
      </c>
      <c r="E773">
        <v>0</v>
      </c>
      <c r="F773" t="s">
        <v>31</v>
      </c>
      <c r="G773">
        <v>159</v>
      </c>
      <c r="H773" t="s">
        <v>23</v>
      </c>
      <c r="I773">
        <v>0</v>
      </c>
      <c r="J773">
        <v>0</v>
      </c>
      <c r="K773">
        <v>85</v>
      </c>
      <c r="L773">
        <v>2</v>
      </c>
      <c r="M773" t="s">
        <v>35</v>
      </c>
    </row>
    <row r="774" spans="1:13" x14ac:dyDescent="0.35">
      <c r="A774" t="s">
        <v>806</v>
      </c>
      <c r="B774">
        <v>2</v>
      </c>
      <c r="C774">
        <v>0</v>
      </c>
      <c r="D774">
        <v>4</v>
      </c>
      <c r="E774">
        <v>0</v>
      </c>
      <c r="F774" t="s">
        <v>9</v>
      </c>
      <c r="G774">
        <v>27</v>
      </c>
      <c r="H774" t="s">
        <v>21</v>
      </c>
      <c r="I774">
        <v>0</v>
      </c>
      <c r="J774">
        <v>0</v>
      </c>
      <c r="K774">
        <v>167.2</v>
      </c>
      <c r="L774">
        <v>0</v>
      </c>
      <c r="M774" t="s">
        <v>35</v>
      </c>
    </row>
    <row r="775" spans="1:13" x14ac:dyDescent="0.35">
      <c r="A775" t="s">
        <v>807</v>
      </c>
      <c r="B775">
        <v>2</v>
      </c>
      <c r="C775">
        <v>1</v>
      </c>
      <c r="D775">
        <v>7</v>
      </c>
      <c r="E775">
        <v>0</v>
      </c>
      <c r="F775" t="s">
        <v>31</v>
      </c>
      <c r="G775">
        <v>132</v>
      </c>
      <c r="H775" t="s">
        <v>24</v>
      </c>
      <c r="I775">
        <v>0</v>
      </c>
      <c r="J775">
        <v>0</v>
      </c>
      <c r="K775">
        <v>100.3</v>
      </c>
      <c r="L775">
        <v>0</v>
      </c>
      <c r="M775" t="s">
        <v>32</v>
      </c>
    </row>
    <row r="776" spans="1:13" x14ac:dyDescent="0.35">
      <c r="A776" t="s">
        <v>808</v>
      </c>
      <c r="B776">
        <v>1</v>
      </c>
      <c r="C776">
        <v>0</v>
      </c>
      <c r="D776">
        <v>2</v>
      </c>
      <c r="E776">
        <v>0</v>
      </c>
      <c r="F776" t="s">
        <v>31</v>
      </c>
      <c r="G776">
        <v>181</v>
      </c>
      <c r="H776" t="s">
        <v>22</v>
      </c>
      <c r="I776">
        <v>0</v>
      </c>
      <c r="J776">
        <v>0</v>
      </c>
      <c r="K776">
        <v>120</v>
      </c>
      <c r="L776">
        <v>0</v>
      </c>
      <c r="M776" t="s">
        <v>32</v>
      </c>
    </row>
    <row r="777" spans="1:13" x14ac:dyDescent="0.35">
      <c r="A777" t="s">
        <v>809</v>
      </c>
      <c r="B777">
        <v>2</v>
      </c>
      <c r="C777">
        <v>0</v>
      </c>
      <c r="D777">
        <v>1</v>
      </c>
      <c r="E777">
        <v>0</v>
      </c>
      <c r="F777" t="s">
        <v>31</v>
      </c>
      <c r="G777">
        <v>114</v>
      </c>
      <c r="H777" t="s">
        <v>24</v>
      </c>
      <c r="I777">
        <v>0</v>
      </c>
      <c r="J777">
        <v>0</v>
      </c>
      <c r="K777">
        <v>79.2</v>
      </c>
      <c r="L777">
        <v>1</v>
      </c>
      <c r="M777" t="s">
        <v>35</v>
      </c>
    </row>
    <row r="778" spans="1:13" x14ac:dyDescent="0.35">
      <c r="A778" t="s">
        <v>810</v>
      </c>
      <c r="B778">
        <v>1</v>
      </c>
      <c r="C778">
        <v>0</v>
      </c>
      <c r="D778">
        <v>3</v>
      </c>
      <c r="E778">
        <v>0</v>
      </c>
      <c r="F778" t="s">
        <v>31</v>
      </c>
      <c r="G778">
        <v>7</v>
      </c>
      <c r="H778" t="s">
        <v>22</v>
      </c>
      <c r="I778">
        <v>0</v>
      </c>
      <c r="J778">
        <v>0</v>
      </c>
      <c r="K778">
        <v>126</v>
      </c>
      <c r="L778">
        <v>1</v>
      </c>
      <c r="M778" t="s">
        <v>35</v>
      </c>
    </row>
    <row r="779" spans="1:13" x14ac:dyDescent="0.35">
      <c r="A779" t="s">
        <v>811</v>
      </c>
      <c r="B779">
        <v>2</v>
      </c>
      <c r="C779">
        <v>0</v>
      </c>
      <c r="D779">
        <v>2</v>
      </c>
      <c r="E779">
        <v>0</v>
      </c>
      <c r="F779" t="s">
        <v>31</v>
      </c>
      <c r="G779">
        <v>275</v>
      </c>
      <c r="H779" t="s">
        <v>18</v>
      </c>
      <c r="I779">
        <v>0</v>
      </c>
      <c r="J779">
        <v>0</v>
      </c>
      <c r="K779">
        <v>62.8</v>
      </c>
      <c r="L779">
        <v>0</v>
      </c>
      <c r="M779" t="s">
        <v>32</v>
      </c>
    </row>
    <row r="780" spans="1:13" x14ac:dyDescent="0.35">
      <c r="A780" t="s">
        <v>812</v>
      </c>
      <c r="B780">
        <v>1</v>
      </c>
      <c r="C780">
        <v>0</v>
      </c>
      <c r="D780">
        <v>3</v>
      </c>
      <c r="E780">
        <v>0</v>
      </c>
      <c r="F780" t="s">
        <v>31</v>
      </c>
      <c r="G780">
        <v>38</v>
      </c>
      <c r="H780" t="s">
        <v>18</v>
      </c>
      <c r="I780">
        <v>0</v>
      </c>
      <c r="J780">
        <v>0</v>
      </c>
      <c r="K780">
        <v>81</v>
      </c>
      <c r="L780">
        <v>0</v>
      </c>
      <c r="M780" t="s">
        <v>32</v>
      </c>
    </row>
    <row r="781" spans="1:13" x14ac:dyDescent="0.35">
      <c r="A781" t="s">
        <v>813</v>
      </c>
      <c r="B781">
        <v>2</v>
      </c>
      <c r="C781">
        <v>0</v>
      </c>
      <c r="D781">
        <v>2</v>
      </c>
      <c r="E781">
        <v>0</v>
      </c>
      <c r="F781" t="s">
        <v>8</v>
      </c>
      <c r="G781">
        <v>44</v>
      </c>
      <c r="H781" t="s">
        <v>18</v>
      </c>
      <c r="I781">
        <v>0</v>
      </c>
      <c r="J781">
        <v>0</v>
      </c>
      <c r="K781">
        <v>96.3</v>
      </c>
      <c r="L781">
        <v>0</v>
      </c>
      <c r="M781" t="s">
        <v>35</v>
      </c>
    </row>
    <row r="782" spans="1:13" x14ac:dyDescent="0.35">
      <c r="A782" t="s">
        <v>814</v>
      </c>
      <c r="B782">
        <v>2</v>
      </c>
      <c r="C782">
        <v>0</v>
      </c>
      <c r="D782">
        <v>3</v>
      </c>
      <c r="E782">
        <v>0</v>
      </c>
      <c r="F782" t="s">
        <v>31</v>
      </c>
      <c r="G782">
        <v>12</v>
      </c>
      <c r="H782" t="s">
        <v>20</v>
      </c>
      <c r="I782">
        <v>0</v>
      </c>
      <c r="J782">
        <v>0</v>
      </c>
      <c r="K782">
        <v>105</v>
      </c>
      <c r="L782">
        <v>1</v>
      </c>
      <c r="M782" t="s">
        <v>35</v>
      </c>
    </row>
    <row r="783" spans="1:13" x14ac:dyDescent="0.35">
      <c r="A783" t="s">
        <v>815</v>
      </c>
      <c r="B783">
        <v>1</v>
      </c>
      <c r="C783">
        <v>0</v>
      </c>
      <c r="D783">
        <v>1</v>
      </c>
      <c r="E783">
        <v>0</v>
      </c>
      <c r="F783" t="s">
        <v>31</v>
      </c>
      <c r="G783">
        <v>3</v>
      </c>
      <c r="H783" t="s">
        <v>15</v>
      </c>
      <c r="I783">
        <v>1</v>
      </c>
      <c r="J783">
        <v>0</v>
      </c>
      <c r="K783">
        <v>79</v>
      </c>
      <c r="L783">
        <v>1</v>
      </c>
      <c r="M783" t="s">
        <v>35</v>
      </c>
    </row>
    <row r="784" spans="1:13" x14ac:dyDescent="0.35">
      <c r="A784" t="s">
        <v>816</v>
      </c>
      <c r="B784">
        <v>2</v>
      </c>
      <c r="C784">
        <v>0</v>
      </c>
      <c r="D784">
        <v>2</v>
      </c>
      <c r="E784">
        <v>0</v>
      </c>
      <c r="F784" t="s">
        <v>31</v>
      </c>
      <c r="G784">
        <v>35</v>
      </c>
      <c r="H784" t="s">
        <v>15</v>
      </c>
      <c r="I784">
        <v>0</v>
      </c>
      <c r="J784">
        <v>0</v>
      </c>
      <c r="K784">
        <v>100.1</v>
      </c>
      <c r="L784">
        <v>1</v>
      </c>
      <c r="M784" t="s">
        <v>35</v>
      </c>
    </row>
    <row r="785" spans="1:13" x14ac:dyDescent="0.35">
      <c r="A785" t="s">
        <v>817</v>
      </c>
      <c r="B785">
        <v>1</v>
      </c>
      <c r="C785">
        <v>0</v>
      </c>
      <c r="D785">
        <v>3</v>
      </c>
      <c r="E785">
        <v>0</v>
      </c>
      <c r="F785" t="s">
        <v>31</v>
      </c>
      <c r="G785">
        <v>116</v>
      </c>
      <c r="H785" t="s">
        <v>14</v>
      </c>
      <c r="I785">
        <v>0</v>
      </c>
      <c r="J785">
        <v>0</v>
      </c>
      <c r="K785">
        <v>61</v>
      </c>
      <c r="L785">
        <v>0</v>
      </c>
      <c r="M785" t="s">
        <v>32</v>
      </c>
    </row>
    <row r="786" spans="1:13" x14ac:dyDescent="0.35">
      <c r="A786" t="s">
        <v>818</v>
      </c>
      <c r="B786">
        <v>2</v>
      </c>
      <c r="C786">
        <v>0</v>
      </c>
      <c r="D786">
        <v>3</v>
      </c>
      <c r="E786">
        <v>0</v>
      </c>
      <c r="F786" t="s">
        <v>8</v>
      </c>
      <c r="G786">
        <v>91</v>
      </c>
      <c r="H786" t="s">
        <v>18</v>
      </c>
      <c r="I786">
        <v>0</v>
      </c>
      <c r="J786">
        <v>0</v>
      </c>
      <c r="K786">
        <v>90.95</v>
      </c>
      <c r="L786">
        <v>0</v>
      </c>
      <c r="M786" t="s">
        <v>32</v>
      </c>
    </row>
    <row r="787" spans="1:13" x14ac:dyDescent="0.35">
      <c r="A787" t="s">
        <v>819</v>
      </c>
      <c r="B787">
        <v>1</v>
      </c>
      <c r="C787">
        <v>0</v>
      </c>
      <c r="D787">
        <v>1</v>
      </c>
      <c r="E787">
        <v>0</v>
      </c>
      <c r="F787" t="s">
        <v>31</v>
      </c>
      <c r="G787">
        <v>55</v>
      </c>
      <c r="H787" t="s">
        <v>16</v>
      </c>
      <c r="I787">
        <v>0</v>
      </c>
      <c r="J787">
        <v>0</v>
      </c>
      <c r="K787">
        <v>87</v>
      </c>
      <c r="L787">
        <v>0</v>
      </c>
      <c r="M787" t="s">
        <v>35</v>
      </c>
    </row>
    <row r="788" spans="1:13" x14ac:dyDescent="0.35">
      <c r="A788" t="s">
        <v>820</v>
      </c>
      <c r="B788">
        <v>2</v>
      </c>
      <c r="C788">
        <v>1</v>
      </c>
      <c r="D788">
        <v>2</v>
      </c>
      <c r="E788">
        <v>0</v>
      </c>
      <c r="F788" t="s">
        <v>31</v>
      </c>
      <c r="G788">
        <v>80</v>
      </c>
      <c r="H788" t="s">
        <v>19</v>
      </c>
      <c r="I788">
        <v>0</v>
      </c>
      <c r="J788">
        <v>0</v>
      </c>
      <c r="K788">
        <v>93.25</v>
      </c>
      <c r="L788">
        <v>1</v>
      </c>
      <c r="M788" t="s">
        <v>35</v>
      </c>
    </row>
    <row r="789" spans="1:13" x14ac:dyDescent="0.35">
      <c r="A789" t="s">
        <v>821</v>
      </c>
      <c r="B789">
        <v>2</v>
      </c>
      <c r="C789">
        <v>0</v>
      </c>
      <c r="D789">
        <v>1</v>
      </c>
      <c r="E789">
        <v>0</v>
      </c>
      <c r="F789" t="s">
        <v>31</v>
      </c>
      <c r="G789">
        <v>1</v>
      </c>
      <c r="H789" t="s">
        <v>18</v>
      </c>
      <c r="I789">
        <v>0</v>
      </c>
      <c r="J789">
        <v>0</v>
      </c>
      <c r="K789">
        <v>141</v>
      </c>
      <c r="L789">
        <v>0</v>
      </c>
      <c r="M789" t="s">
        <v>35</v>
      </c>
    </row>
    <row r="790" spans="1:13" x14ac:dyDescent="0.35">
      <c r="A790" t="s">
        <v>822</v>
      </c>
      <c r="B790">
        <v>3</v>
      </c>
      <c r="C790">
        <v>0</v>
      </c>
      <c r="D790">
        <v>2</v>
      </c>
      <c r="E790">
        <v>0</v>
      </c>
      <c r="F790" t="s">
        <v>31</v>
      </c>
      <c r="G790">
        <v>27</v>
      </c>
      <c r="H790" t="s">
        <v>21</v>
      </c>
      <c r="I790">
        <v>0</v>
      </c>
      <c r="J790">
        <v>0</v>
      </c>
      <c r="K790">
        <v>140.19999999999999</v>
      </c>
      <c r="L790">
        <v>0</v>
      </c>
      <c r="M790" t="s">
        <v>32</v>
      </c>
    </row>
    <row r="791" spans="1:13" x14ac:dyDescent="0.35">
      <c r="A791" t="s">
        <v>823</v>
      </c>
      <c r="B791">
        <v>2</v>
      </c>
      <c r="C791">
        <v>0</v>
      </c>
      <c r="D791">
        <v>4</v>
      </c>
      <c r="E791">
        <v>0</v>
      </c>
      <c r="F791" t="s">
        <v>31</v>
      </c>
      <c r="G791">
        <v>189</v>
      </c>
      <c r="H791" t="s">
        <v>22</v>
      </c>
      <c r="I791">
        <v>0</v>
      </c>
      <c r="J791">
        <v>0</v>
      </c>
      <c r="K791">
        <v>108.9</v>
      </c>
      <c r="L791">
        <v>0</v>
      </c>
      <c r="M791" t="s">
        <v>32</v>
      </c>
    </row>
    <row r="792" spans="1:13" x14ac:dyDescent="0.35">
      <c r="A792" t="s">
        <v>824</v>
      </c>
      <c r="B792">
        <v>2</v>
      </c>
      <c r="C792">
        <v>0</v>
      </c>
      <c r="D792">
        <v>5</v>
      </c>
      <c r="E792">
        <v>0</v>
      </c>
      <c r="F792" t="s">
        <v>31</v>
      </c>
      <c r="G792">
        <v>170</v>
      </c>
      <c r="H792" t="s">
        <v>16</v>
      </c>
      <c r="I792">
        <v>0</v>
      </c>
      <c r="J792">
        <v>0</v>
      </c>
      <c r="K792">
        <v>78</v>
      </c>
      <c r="L792">
        <v>0</v>
      </c>
      <c r="M792" t="s">
        <v>35</v>
      </c>
    </row>
    <row r="793" spans="1:13" x14ac:dyDescent="0.35">
      <c r="A793" t="s">
        <v>825</v>
      </c>
      <c r="B793">
        <v>2</v>
      </c>
      <c r="C793">
        <v>0</v>
      </c>
      <c r="D793">
        <v>4</v>
      </c>
      <c r="E793">
        <v>0</v>
      </c>
      <c r="F793" t="s">
        <v>31</v>
      </c>
      <c r="G793">
        <v>16</v>
      </c>
      <c r="H793" t="s">
        <v>24</v>
      </c>
      <c r="I793">
        <v>0</v>
      </c>
      <c r="J793">
        <v>0</v>
      </c>
      <c r="K793">
        <v>89.89</v>
      </c>
      <c r="L793">
        <v>1</v>
      </c>
      <c r="M793" t="s">
        <v>35</v>
      </c>
    </row>
    <row r="794" spans="1:13" x14ac:dyDescent="0.35">
      <c r="A794" t="s">
        <v>826</v>
      </c>
      <c r="B794">
        <v>2</v>
      </c>
      <c r="C794">
        <v>0</v>
      </c>
      <c r="D794">
        <v>1</v>
      </c>
      <c r="E794">
        <v>0</v>
      </c>
      <c r="F794" t="s">
        <v>31</v>
      </c>
      <c r="G794">
        <v>14</v>
      </c>
      <c r="H794" t="s">
        <v>17</v>
      </c>
      <c r="I794">
        <v>0</v>
      </c>
      <c r="J794">
        <v>0</v>
      </c>
      <c r="K794">
        <v>129</v>
      </c>
      <c r="L794">
        <v>2</v>
      </c>
      <c r="M794" t="s">
        <v>35</v>
      </c>
    </row>
    <row r="795" spans="1:13" x14ac:dyDescent="0.35">
      <c r="A795" t="s">
        <v>827</v>
      </c>
      <c r="B795">
        <v>2</v>
      </c>
      <c r="C795">
        <v>0</v>
      </c>
      <c r="D795">
        <v>2</v>
      </c>
      <c r="E795">
        <v>0</v>
      </c>
      <c r="F795" t="s">
        <v>31</v>
      </c>
      <c r="G795">
        <v>67</v>
      </c>
      <c r="H795" t="s">
        <v>15</v>
      </c>
      <c r="I795">
        <v>0</v>
      </c>
      <c r="J795">
        <v>0</v>
      </c>
      <c r="K795">
        <v>78.3</v>
      </c>
      <c r="L795">
        <v>0</v>
      </c>
      <c r="M795" t="s">
        <v>35</v>
      </c>
    </row>
    <row r="796" spans="1:13" x14ac:dyDescent="0.35">
      <c r="A796" t="s">
        <v>828</v>
      </c>
      <c r="B796">
        <v>2</v>
      </c>
      <c r="C796">
        <v>0</v>
      </c>
      <c r="D796">
        <v>4</v>
      </c>
      <c r="E796">
        <v>0</v>
      </c>
      <c r="F796" t="s">
        <v>31</v>
      </c>
      <c r="G796">
        <v>16</v>
      </c>
      <c r="H796" t="s">
        <v>24</v>
      </c>
      <c r="I796">
        <v>0</v>
      </c>
      <c r="J796">
        <v>0</v>
      </c>
      <c r="K796">
        <v>91.8</v>
      </c>
      <c r="L796">
        <v>0</v>
      </c>
      <c r="M796" t="s">
        <v>35</v>
      </c>
    </row>
    <row r="797" spans="1:13" x14ac:dyDescent="0.35">
      <c r="A797" t="s">
        <v>829</v>
      </c>
      <c r="B797">
        <v>2</v>
      </c>
      <c r="C797">
        <v>1</v>
      </c>
      <c r="D797">
        <v>1</v>
      </c>
      <c r="E797">
        <v>0</v>
      </c>
      <c r="F797" t="s">
        <v>31</v>
      </c>
      <c r="G797">
        <v>5</v>
      </c>
      <c r="H797" t="s">
        <v>14</v>
      </c>
      <c r="I797">
        <v>0</v>
      </c>
      <c r="J797">
        <v>0</v>
      </c>
      <c r="K797">
        <v>110</v>
      </c>
      <c r="L797">
        <v>3</v>
      </c>
      <c r="M797" t="s">
        <v>35</v>
      </c>
    </row>
    <row r="798" spans="1:13" x14ac:dyDescent="0.35">
      <c r="A798" t="s">
        <v>830</v>
      </c>
      <c r="B798">
        <v>2</v>
      </c>
      <c r="C798">
        <v>0</v>
      </c>
      <c r="D798">
        <v>2</v>
      </c>
      <c r="E798">
        <v>0</v>
      </c>
      <c r="F798" t="s">
        <v>31</v>
      </c>
      <c r="G798">
        <v>211</v>
      </c>
      <c r="H798" t="s">
        <v>17</v>
      </c>
      <c r="I798">
        <v>0</v>
      </c>
      <c r="J798">
        <v>0</v>
      </c>
      <c r="K798">
        <v>100</v>
      </c>
      <c r="L798">
        <v>0</v>
      </c>
      <c r="M798" t="s">
        <v>32</v>
      </c>
    </row>
    <row r="799" spans="1:13" x14ac:dyDescent="0.35">
      <c r="A799" t="s">
        <v>831</v>
      </c>
      <c r="B799">
        <v>2</v>
      </c>
      <c r="C799">
        <v>0</v>
      </c>
      <c r="D799">
        <v>4</v>
      </c>
      <c r="E799">
        <v>0</v>
      </c>
      <c r="F799" t="s">
        <v>31</v>
      </c>
      <c r="G799">
        <v>23</v>
      </c>
      <c r="H799" t="s">
        <v>22</v>
      </c>
      <c r="I799">
        <v>0</v>
      </c>
      <c r="J799">
        <v>0</v>
      </c>
      <c r="K799">
        <v>105</v>
      </c>
      <c r="L799">
        <v>2</v>
      </c>
      <c r="M799" t="s">
        <v>35</v>
      </c>
    </row>
    <row r="800" spans="1:13" x14ac:dyDescent="0.35">
      <c r="A800" t="s">
        <v>832</v>
      </c>
      <c r="B800">
        <v>2</v>
      </c>
      <c r="C800">
        <v>0</v>
      </c>
      <c r="D800">
        <v>4</v>
      </c>
      <c r="E800">
        <v>0</v>
      </c>
      <c r="F800" t="s">
        <v>31</v>
      </c>
      <c r="G800">
        <v>177</v>
      </c>
      <c r="H800" t="s">
        <v>20</v>
      </c>
      <c r="I800">
        <v>0</v>
      </c>
      <c r="J800">
        <v>0</v>
      </c>
      <c r="K800">
        <v>72.25</v>
      </c>
      <c r="L800">
        <v>1</v>
      </c>
      <c r="M800" t="s">
        <v>35</v>
      </c>
    </row>
    <row r="801" spans="1:13" x14ac:dyDescent="0.35">
      <c r="A801" t="s">
        <v>833</v>
      </c>
      <c r="B801">
        <v>2</v>
      </c>
      <c r="C801">
        <v>0</v>
      </c>
      <c r="D801">
        <v>1</v>
      </c>
      <c r="E801">
        <v>1</v>
      </c>
      <c r="F801" t="s">
        <v>31</v>
      </c>
      <c r="G801">
        <v>138</v>
      </c>
      <c r="H801" t="s">
        <v>17</v>
      </c>
      <c r="I801">
        <v>0</v>
      </c>
      <c r="J801">
        <v>0</v>
      </c>
      <c r="K801">
        <v>114.3</v>
      </c>
      <c r="L801">
        <v>1</v>
      </c>
      <c r="M801" t="s">
        <v>35</v>
      </c>
    </row>
    <row r="802" spans="1:13" x14ac:dyDescent="0.35">
      <c r="A802" t="s">
        <v>834</v>
      </c>
      <c r="B802">
        <v>2</v>
      </c>
      <c r="C802">
        <v>0</v>
      </c>
      <c r="D802">
        <v>3</v>
      </c>
      <c r="E802">
        <v>0</v>
      </c>
      <c r="F802" t="s">
        <v>8</v>
      </c>
      <c r="G802">
        <v>19</v>
      </c>
      <c r="H802" t="s">
        <v>20</v>
      </c>
      <c r="I802">
        <v>0</v>
      </c>
      <c r="J802">
        <v>0</v>
      </c>
      <c r="K802">
        <v>156</v>
      </c>
      <c r="L802">
        <v>2</v>
      </c>
      <c r="M802" t="s">
        <v>35</v>
      </c>
    </row>
    <row r="803" spans="1:13" x14ac:dyDescent="0.35">
      <c r="A803" t="s">
        <v>835</v>
      </c>
      <c r="B803">
        <v>2</v>
      </c>
      <c r="C803">
        <v>0</v>
      </c>
      <c r="D803">
        <v>3</v>
      </c>
      <c r="E803">
        <v>0</v>
      </c>
      <c r="F803" t="s">
        <v>31</v>
      </c>
      <c r="G803">
        <v>109</v>
      </c>
      <c r="H803" t="s">
        <v>22</v>
      </c>
      <c r="I803">
        <v>0</v>
      </c>
      <c r="J803">
        <v>0</v>
      </c>
      <c r="K803">
        <v>66.489999999999995</v>
      </c>
      <c r="L803">
        <v>1</v>
      </c>
      <c r="M803" t="s">
        <v>35</v>
      </c>
    </row>
    <row r="804" spans="1:13" x14ac:dyDescent="0.35">
      <c r="A804" t="s">
        <v>836</v>
      </c>
      <c r="B804">
        <v>2</v>
      </c>
      <c r="C804">
        <v>0</v>
      </c>
      <c r="D804">
        <v>8</v>
      </c>
      <c r="E804">
        <v>0</v>
      </c>
      <c r="F804" t="s">
        <v>31</v>
      </c>
      <c r="G804">
        <v>34</v>
      </c>
      <c r="H804" t="s">
        <v>24</v>
      </c>
      <c r="I804">
        <v>0</v>
      </c>
      <c r="J804">
        <v>0</v>
      </c>
      <c r="K804">
        <v>120.7</v>
      </c>
      <c r="L804">
        <v>2</v>
      </c>
      <c r="M804" t="s">
        <v>35</v>
      </c>
    </row>
    <row r="805" spans="1:13" x14ac:dyDescent="0.35">
      <c r="A805" t="s">
        <v>837</v>
      </c>
      <c r="B805">
        <v>2</v>
      </c>
      <c r="C805">
        <v>0</v>
      </c>
      <c r="D805">
        <v>1</v>
      </c>
      <c r="E805">
        <v>0</v>
      </c>
      <c r="F805" t="s">
        <v>31</v>
      </c>
      <c r="G805">
        <v>21</v>
      </c>
      <c r="H805" t="s">
        <v>23</v>
      </c>
      <c r="I805">
        <v>0</v>
      </c>
      <c r="J805">
        <v>0</v>
      </c>
      <c r="K805">
        <v>100</v>
      </c>
      <c r="L805">
        <v>2</v>
      </c>
      <c r="M805" t="s">
        <v>35</v>
      </c>
    </row>
    <row r="806" spans="1:13" x14ac:dyDescent="0.35">
      <c r="A806" t="s">
        <v>838</v>
      </c>
      <c r="B806">
        <v>2</v>
      </c>
      <c r="C806">
        <v>0</v>
      </c>
      <c r="D806">
        <v>4</v>
      </c>
      <c r="E806">
        <v>0</v>
      </c>
      <c r="F806" t="s">
        <v>31</v>
      </c>
      <c r="G806">
        <v>64</v>
      </c>
      <c r="H806" t="s">
        <v>15</v>
      </c>
      <c r="I806">
        <v>0</v>
      </c>
      <c r="J806">
        <v>0</v>
      </c>
      <c r="K806">
        <v>71.599999999999994</v>
      </c>
      <c r="L806">
        <v>0</v>
      </c>
      <c r="M806" t="s">
        <v>35</v>
      </c>
    </row>
    <row r="807" spans="1:13" x14ac:dyDescent="0.35">
      <c r="A807" t="s">
        <v>839</v>
      </c>
      <c r="B807">
        <v>2</v>
      </c>
      <c r="C807">
        <v>0</v>
      </c>
      <c r="D807">
        <v>5</v>
      </c>
      <c r="E807">
        <v>0</v>
      </c>
      <c r="F807" t="s">
        <v>31</v>
      </c>
      <c r="G807">
        <v>275</v>
      </c>
      <c r="H807" t="s">
        <v>22</v>
      </c>
      <c r="I807">
        <v>0</v>
      </c>
      <c r="J807">
        <v>0</v>
      </c>
      <c r="K807">
        <v>90</v>
      </c>
      <c r="L807">
        <v>0</v>
      </c>
      <c r="M807" t="s">
        <v>32</v>
      </c>
    </row>
    <row r="808" spans="1:13" x14ac:dyDescent="0.35">
      <c r="A808" t="s">
        <v>840</v>
      </c>
      <c r="B808">
        <v>2</v>
      </c>
      <c r="C808">
        <v>1</v>
      </c>
      <c r="D808">
        <v>1</v>
      </c>
      <c r="E808">
        <v>0</v>
      </c>
      <c r="F808" t="s">
        <v>10</v>
      </c>
      <c r="G808">
        <v>44</v>
      </c>
      <c r="H808" t="s">
        <v>19</v>
      </c>
      <c r="I808">
        <v>0</v>
      </c>
      <c r="J808">
        <v>0</v>
      </c>
      <c r="K808">
        <v>189.9</v>
      </c>
      <c r="L808">
        <v>2</v>
      </c>
      <c r="M808" t="s">
        <v>35</v>
      </c>
    </row>
    <row r="809" spans="1:13" x14ac:dyDescent="0.35">
      <c r="A809" t="s">
        <v>841</v>
      </c>
      <c r="B809">
        <v>2</v>
      </c>
      <c r="C809">
        <v>0</v>
      </c>
      <c r="D809">
        <v>5</v>
      </c>
      <c r="E809">
        <v>0</v>
      </c>
      <c r="F809" t="s">
        <v>8</v>
      </c>
      <c r="G809">
        <v>20</v>
      </c>
      <c r="H809" t="s">
        <v>21</v>
      </c>
      <c r="I809">
        <v>0</v>
      </c>
      <c r="J809">
        <v>0</v>
      </c>
      <c r="K809">
        <v>118.15</v>
      </c>
      <c r="L809">
        <v>1</v>
      </c>
      <c r="M809" t="s">
        <v>35</v>
      </c>
    </row>
    <row r="810" spans="1:13" x14ac:dyDescent="0.35">
      <c r="A810" t="s">
        <v>842</v>
      </c>
      <c r="B810">
        <v>2</v>
      </c>
      <c r="C810">
        <v>0</v>
      </c>
      <c r="D810">
        <v>2</v>
      </c>
      <c r="E810">
        <v>0</v>
      </c>
      <c r="F810" t="s">
        <v>31</v>
      </c>
      <c r="G810">
        <v>27</v>
      </c>
      <c r="H810" t="s">
        <v>14</v>
      </c>
      <c r="I810">
        <v>0</v>
      </c>
      <c r="J810">
        <v>0</v>
      </c>
      <c r="K810">
        <v>91</v>
      </c>
      <c r="L810">
        <v>1</v>
      </c>
      <c r="M810" t="s">
        <v>32</v>
      </c>
    </row>
    <row r="811" spans="1:13" x14ac:dyDescent="0.35">
      <c r="A811" t="s">
        <v>843</v>
      </c>
      <c r="B811">
        <v>2</v>
      </c>
      <c r="C811">
        <v>0</v>
      </c>
      <c r="D811">
        <v>4</v>
      </c>
      <c r="E811">
        <v>1</v>
      </c>
      <c r="F811" t="s">
        <v>31</v>
      </c>
      <c r="G811">
        <v>192</v>
      </c>
      <c r="H811" t="s">
        <v>24</v>
      </c>
      <c r="I811">
        <v>0</v>
      </c>
      <c r="J811">
        <v>0</v>
      </c>
      <c r="K811">
        <v>72.75</v>
      </c>
      <c r="L811">
        <v>2</v>
      </c>
      <c r="M811" t="s">
        <v>35</v>
      </c>
    </row>
    <row r="812" spans="1:13" x14ac:dyDescent="0.35">
      <c r="A812" t="s">
        <v>844</v>
      </c>
      <c r="B812">
        <v>1</v>
      </c>
      <c r="C812">
        <v>0</v>
      </c>
      <c r="D812">
        <v>1</v>
      </c>
      <c r="E812">
        <v>1</v>
      </c>
      <c r="F812" t="s">
        <v>31</v>
      </c>
      <c r="G812">
        <v>35</v>
      </c>
      <c r="H812" t="s">
        <v>24</v>
      </c>
      <c r="I812">
        <v>0</v>
      </c>
      <c r="J812">
        <v>0</v>
      </c>
      <c r="K812">
        <v>79</v>
      </c>
      <c r="L812">
        <v>1</v>
      </c>
      <c r="M812" t="s">
        <v>35</v>
      </c>
    </row>
    <row r="813" spans="1:13" x14ac:dyDescent="0.35">
      <c r="A813" t="s">
        <v>845</v>
      </c>
      <c r="B813">
        <v>2</v>
      </c>
      <c r="C813">
        <v>0</v>
      </c>
      <c r="D813">
        <v>3</v>
      </c>
      <c r="E813">
        <v>0</v>
      </c>
      <c r="F813" t="s">
        <v>31</v>
      </c>
      <c r="G813">
        <v>179</v>
      </c>
      <c r="H813" t="s">
        <v>22</v>
      </c>
      <c r="I813">
        <v>0</v>
      </c>
      <c r="J813">
        <v>0</v>
      </c>
      <c r="K813">
        <v>108.9</v>
      </c>
      <c r="L813">
        <v>1</v>
      </c>
      <c r="M813" t="s">
        <v>32</v>
      </c>
    </row>
    <row r="814" spans="1:13" x14ac:dyDescent="0.35">
      <c r="A814" t="s">
        <v>846</v>
      </c>
      <c r="B814">
        <v>2</v>
      </c>
      <c r="C814">
        <v>0</v>
      </c>
      <c r="D814">
        <v>4</v>
      </c>
      <c r="E814">
        <v>0</v>
      </c>
      <c r="F814" t="s">
        <v>31</v>
      </c>
      <c r="G814">
        <v>1</v>
      </c>
      <c r="H814" t="s">
        <v>24</v>
      </c>
      <c r="I814">
        <v>0</v>
      </c>
      <c r="J814">
        <v>0</v>
      </c>
      <c r="K814">
        <v>65.760000000000005</v>
      </c>
      <c r="L814">
        <v>1</v>
      </c>
      <c r="M814" t="s">
        <v>35</v>
      </c>
    </row>
    <row r="815" spans="1:13" x14ac:dyDescent="0.35">
      <c r="A815" t="s">
        <v>847</v>
      </c>
      <c r="B815">
        <v>1</v>
      </c>
      <c r="C815">
        <v>0</v>
      </c>
      <c r="D815">
        <v>4</v>
      </c>
      <c r="E815">
        <v>0</v>
      </c>
      <c r="F815" t="s">
        <v>31</v>
      </c>
      <c r="G815">
        <v>3</v>
      </c>
      <c r="H815" t="s">
        <v>21</v>
      </c>
      <c r="I815">
        <v>1</v>
      </c>
      <c r="J815">
        <v>4</v>
      </c>
      <c r="K815">
        <v>65</v>
      </c>
      <c r="L815">
        <v>0</v>
      </c>
      <c r="M815" t="s">
        <v>35</v>
      </c>
    </row>
    <row r="816" spans="1:13" x14ac:dyDescent="0.35">
      <c r="A816" t="s">
        <v>848</v>
      </c>
      <c r="B816">
        <v>2</v>
      </c>
      <c r="C816">
        <v>0</v>
      </c>
      <c r="D816">
        <v>1</v>
      </c>
      <c r="E816">
        <v>0</v>
      </c>
      <c r="F816" t="s">
        <v>31</v>
      </c>
      <c r="G816">
        <v>13</v>
      </c>
      <c r="H816" t="s">
        <v>21</v>
      </c>
      <c r="I816">
        <v>0</v>
      </c>
      <c r="J816">
        <v>0</v>
      </c>
      <c r="K816">
        <v>100</v>
      </c>
      <c r="L816">
        <v>1</v>
      </c>
      <c r="M816" t="s">
        <v>35</v>
      </c>
    </row>
    <row r="817" spans="1:13" x14ac:dyDescent="0.35">
      <c r="A817" t="s">
        <v>849</v>
      </c>
      <c r="B817">
        <v>2</v>
      </c>
      <c r="C817">
        <v>0</v>
      </c>
      <c r="D817">
        <v>3</v>
      </c>
      <c r="E817">
        <v>0</v>
      </c>
      <c r="F817" t="s">
        <v>6</v>
      </c>
      <c r="G817">
        <v>86</v>
      </c>
      <c r="H817" t="s">
        <v>19</v>
      </c>
      <c r="I817">
        <v>0</v>
      </c>
      <c r="J817">
        <v>0</v>
      </c>
      <c r="K817">
        <v>97.54</v>
      </c>
      <c r="L817">
        <v>1</v>
      </c>
      <c r="M817" t="s">
        <v>35</v>
      </c>
    </row>
    <row r="818" spans="1:13" x14ac:dyDescent="0.35">
      <c r="A818" t="s">
        <v>850</v>
      </c>
      <c r="B818">
        <v>2</v>
      </c>
      <c r="C818">
        <v>1</v>
      </c>
      <c r="D818">
        <v>4</v>
      </c>
      <c r="E818">
        <v>0</v>
      </c>
      <c r="F818" t="s">
        <v>31</v>
      </c>
      <c r="G818">
        <v>86</v>
      </c>
      <c r="H818" t="s">
        <v>22</v>
      </c>
      <c r="I818">
        <v>0</v>
      </c>
      <c r="J818">
        <v>0</v>
      </c>
      <c r="K818">
        <v>83.3</v>
      </c>
      <c r="L818">
        <v>0</v>
      </c>
      <c r="M818" t="s">
        <v>35</v>
      </c>
    </row>
    <row r="819" spans="1:13" x14ac:dyDescent="0.35">
      <c r="A819" t="s">
        <v>851</v>
      </c>
      <c r="B819">
        <v>1</v>
      </c>
      <c r="C819">
        <v>0</v>
      </c>
      <c r="D819">
        <v>3</v>
      </c>
      <c r="E819">
        <v>0</v>
      </c>
      <c r="F819" t="s">
        <v>31</v>
      </c>
      <c r="G819">
        <v>91</v>
      </c>
      <c r="H819" t="s">
        <v>16</v>
      </c>
      <c r="I819">
        <v>0</v>
      </c>
      <c r="J819">
        <v>0</v>
      </c>
      <c r="K819">
        <v>90.9</v>
      </c>
      <c r="L819">
        <v>1</v>
      </c>
      <c r="M819" t="s">
        <v>35</v>
      </c>
    </row>
    <row r="820" spans="1:13" x14ac:dyDescent="0.35">
      <c r="A820" t="s">
        <v>852</v>
      </c>
      <c r="B820">
        <v>2</v>
      </c>
      <c r="C820">
        <v>0</v>
      </c>
      <c r="D820">
        <v>3</v>
      </c>
      <c r="E820">
        <v>0</v>
      </c>
      <c r="F820" t="s">
        <v>31</v>
      </c>
      <c r="G820">
        <v>193</v>
      </c>
      <c r="H820" t="s">
        <v>18</v>
      </c>
      <c r="I820">
        <v>0</v>
      </c>
      <c r="J820">
        <v>0</v>
      </c>
      <c r="K820">
        <v>120</v>
      </c>
      <c r="L820">
        <v>0</v>
      </c>
      <c r="M820" t="s">
        <v>32</v>
      </c>
    </row>
    <row r="821" spans="1:13" x14ac:dyDescent="0.35">
      <c r="A821" t="s">
        <v>853</v>
      </c>
      <c r="B821">
        <v>2</v>
      </c>
      <c r="C821">
        <v>1</v>
      </c>
      <c r="D821">
        <v>7</v>
      </c>
      <c r="E821">
        <v>0</v>
      </c>
      <c r="F821" t="s">
        <v>31</v>
      </c>
      <c r="G821">
        <v>40</v>
      </c>
      <c r="H821" t="s">
        <v>20</v>
      </c>
      <c r="I821">
        <v>0</v>
      </c>
      <c r="J821">
        <v>0</v>
      </c>
      <c r="K821">
        <v>127.16</v>
      </c>
      <c r="L821">
        <v>0</v>
      </c>
      <c r="M821" t="s">
        <v>35</v>
      </c>
    </row>
    <row r="822" spans="1:13" x14ac:dyDescent="0.35">
      <c r="A822" t="s">
        <v>854</v>
      </c>
      <c r="B822">
        <v>2</v>
      </c>
      <c r="C822">
        <v>0</v>
      </c>
      <c r="D822">
        <v>2</v>
      </c>
      <c r="E822">
        <v>0</v>
      </c>
      <c r="F822" t="s">
        <v>31</v>
      </c>
      <c r="G822">
        <v>12</v>
      </c>
      <c r="H822" t="s">
        <v>20</v>
      </c>
      <c r="I822">
        <v>0</v>
      </c>
      <c r="J822">
        <v>0</v>
      </c>
      <c r="K822">
        <v>118.5</v>
      </c>
      <c r="L822">
        <v>1</v>
      </c>
      <c r="M822" t="s">
        <v>35</v>
      </c>
    </row>
    <row r="823" spans="1:13" x14ac:dyDescent="0.35">
      <c r="A823" t="s">
        <v>855</v>
      </c>
      <c r="B823">
        <v>2</v>
      </c>
      <c r="C823">
        <v>2</v>
      </c>
      <c r="D823">
        <v>1</v>
      </c>
      <c r="E823">
        <v>0</v>
      </c>
      <c r="F823" t="s">
        <v>10</v>
      </c>
      <c r="G823">
        <v>17</v>
      </c>
      <c r="H823" t="s">
        <v>21</v>
      </c>
      <c r="I823">
        <v>0</v>
      </c>
      <c r="J823">
        <v>0</v>
      </c>
      <c r="K823">
        <v>224.1</v>
      </c>
      <c r="L823">
        <v>2</v>
      </c>
      <c r="M823" t="s">
        <v>35</v>
      </c>
    </row>
    <row r="824" spans="1:13" x14ac:dyDescent="0.35">
      <c r="A824" t="s">
        <v>856</v>
      </c>
      <c r="B824">
        <v>2</v>
      </c>
      <c r="C824">
        <v>0</v>
      </c>
      <c r="D824">
        <v>1</v>
      </c>
      <c r="E824">
        <v>0</v>
      </c>
      <c r="F824" t="s">
        <v>31</v>
      </c>
      <c r="G824">
        <v>9</v>
      </c>
      <c r="H824" t="s">
        <v>91</v>
      </c>
      <c r="I824">
        <v>0</v>
      </c>
      <c r="J824">
        <v>0</v>
      </c>
      <c r="K824">
        <v>89</v>
      </c>
      <c r="L824">
        <v>1</v>
      </c>
      <c r="M824" t="s">
        <v>35</v>
      </c>
    </row>
    <row r="825" spans="1:13" x14ac:dyDescent="0.35">
      <c r="A825" t="s">
        <v>857</v>
      </c>
      <c r="B825">
        <v>2</v>
      </c>
      <c r="C825">
        <v>0</v>
      </c>
      <c r="D825">
        <v>4</v>
      </c>
      <c r="E825">
        <v>0</v>
      </c>
      <c r="F825" t="s">
        <v>31</v>
      </c>
      <c r="G825">
        <v>0</v>
      </c>
      <c r="H825" t="s">
        <v>20</v>
      </c>
      <c r="I825">
        <v>0</v>
      </c>
      <c r="J825">
        <v>0</v>
      </c>
      <c r="K825">
        <v>90</v>
      </c>
      <c r="L825">
        <v>1</v>
      </c>
      <c r="M825" t="s">
        <v>35</v>
      </c>
    </row>
    <row r="826" spans="1:13" x14ac:dyDescent="0.35">
      <c r="A826" t="s">
        <v>858</v>
      </c>
      <c r="B826">
        <v>2</v>
      </c>
      <c r="C826">
        <v>0</v>
      </c>
      <c r="D826">
        <v>2</v>
      </c>
      <c r="E826">
        <v>0</v>
      </c>
      <c r="F826" t="s">
        <v>11</v>
      </c>
      <c r="G826">
        <v>5</v>
      </c>
      <c r="H826" t="s">
        <v>22</v>
      </c>
      <c r="I826">
        <v>0</v>
      </c>
      <c r="J826">
        <v>0</v>
      </c>
      <c r="K826">
        <v>215.6</v>
      </c>
      <c r="L826">
        <v>1</v>
      </c>
      <c r="M826" t="s">
        <v>35</v>
      </c>
    </row>
    <row r="827" spans="1:13" x14ac:dyDescent="0.35">
      <c r="A827" t="s">
        <v>859</v>
      </c>
      <c r="B827">
        <v>1</v>
      </c>
      <c r="C827">
        <v>0</v>
      </c>
      <c r="D827">
        <v>2</v>
      </c>
      <c r="E827">
        <v>0</v>
      </c>
      <c r="F827" t="s">
        <v>31</v>
      </c>
      <c r="G827">
        <v>0</v>
      </c>
      <c r="H827" t="s">
        <v>15</v>
      </c>
      <c r="I827">
        <v>1</v>
      </c>
      <c r="J827">
        <v>0</v>
      </c>
      <c r="K827">
        <v>79</v>
      </c>
      <c r="L827">
        <v>0</v>
      </c>
      <c r="M827" t="s">
        <v>35</v>
      </c>
    </row>
    <row r="828" spans="1:13" x14ac:dyDescent="0.35">
      <c r="A828" t="s">
        <v>860</v>
      </c>
      <c r="B828">
        <v>2</v>
      </c>
      <c r="C828">
        <v>0</v>
      </c>
      <c r="D828">
        <v>2</v>
      </c>
      <c r="E828">
        <v>0</v>
      </c>
      <c r="F828" t="s">
        <v>31</v>
      </c>
      <c r="G828">
        <v>301</v>
      </c>
      <c r="H828" t="s">
        <v>19</v>
      </c>
      <c r="I828">
        <v>0</v>
      </c>
      <c r="J828">
        <v>0</v>
      </c>
      <c r="K828">
        <v>115</v>
      </c>
      <c r="L828">
        <v>1</v>
      </c>
      <c r="M828" t="s">
        <v>32</v>
      </c>
    </row>
    <row r="829" spans="1:13" x14ac:dyDescent="0.35">
      <c r="A829" t="s">
        <v>861</v>
      </c>
      <c r="B829">
        <v>1</v>
      </c>
      <c r="C829">
        <v>0</v>
      </c>
      <c r="D829">
        <v>2</v>
      </c>
      <c r="E829">
        <v>0</v>
      </c>
      <c r="F829" t="s">
        <v>31</v>
      </c>
      <c r="G829">
        <v>119</v>
      </c>
      <c r="H829" t="s">
        <v>15</v>
      </c>
      <c r="I829">
        <v>0</v>
      </c>
      <c r="J829">
        <v>0</v>
      </c>
      <c r="K829">
        <v>83</v>
      </c>
      <c r="L829">
        <v>0</v>
      </c>
      <c r="M829" t="s">
        <v>35</v>
      </c>
    </row>
    <row r="830" spans="1:13" x14ac:dyDescent="0.35">
      <c r="A830" t="s">
        <v>862</v>
      </c>
      <c r="B830">
        <v>2</v>
      </c>
      <c r="C830">
        <v>0</v>
      </c>
      <c r="D830">
        <v>1</v>
      </c>
      <c r="E830">
        <v>0</v>
      </c>
      <c r="F830" t="s">
        <v>31</v>
      </c>
      <c r="G830">
        <v>50</v>
      </c>
      <c r="H830" t="s">
        <v>16</v>
      </c>
      <c r="I830">
        <v>0</v>
      </c>
      <c r="J830">
        <v>0</v>
      </c>
      <c r="K830">
        <v>90.9</v>
      </c>
      <c r="L830">
        <v>0</v>
      </c>
      <c r="M830" t="s">
        <v>35</v>
      </c>
    </row>
    <row r="831" spans="1:13" x14ac:dyDescent="0.35">
      <c r="A831" t="s">
        <v>863</v>
      </c>
      <c r="B831">
        <v>1</v>
      </c>
      <c r="C831">
        <v>0</v>
      </c>
      <c r="D831">
        <v>2</v>
      </c>
      <c r="E831">
        <v>0</v>
      </c>
      <c r="F831" t="s">
        <v>31</v>
      </c>
      <c r="G831">
        <v>32</v>
      </c>
      <c r="H831" t="s">
        <v>23</v>
      </c>
      <c r="I831">
        <v>0</v>
      </c>
      <c r="J831">
        <v>0</v>
      </c>
      <c r="K831">
        <v>73</v>
      </c>
      <c r="L831">
        <v>0</v>
      </c>
      <c r="M831" t="s">
        <v>35</v>
      </c>
    </row>
    <row r="832" spans="1:13" x14ac:dyDescent="0.35">
      <c r="A832" t="s">
        <v>864</v>
      </c>
      <c r="B832">
        <v>2</v>
      </c>
      <c r="C832">
        <v>2</v>
      </c>
      <c r="D832">
        <v>14</v>
      </c>
      <c r="E832">
        <v>1</v>
      </c>
      <c r="F832" t="s">
        <v>11</v>
      </c>
      <c r="G832">
        <v>120</v>
      </c>
      <c r="H832" t="s">
        <v>20</v>
      </c>
      <c r="I832">
        <v>0</v>
      </c>
      <c r="J832">
        <v>0</v>
      </c>
      <c r="K832">
        <v>220</v>
      </c>
      <c r="L832">
        <v>1</v>
      </c>
      <c r="M832" t="s">
        <v>32</v>
      </c>
    </row>
    <row r="833" spans="1:13" x14ac:dyDescent="0.35">
      <c r="A833" t="s">
        <v>865</v>
      </c>
      <c r="B833">
        <v>2</v>
      </c>
      <c r="C833">
        <v>0</v>
      </c>
      <c r="D833">
        <v>2</v>
      </c>
      <c r="E833">
        <v>0</v>
      </c>
      <c r="F833" t="s">
        <v>31</v>
      </c>
      <c r="G833">
        <v>146</v>
      </c>
      <c r="H833" t="s">
        <v>16</v>
      </c>
      <c r="I833">
        <v>0</v>
      </c>
      <c r="J833">
        <v>0</v>
      </c>
      <c r="K833">
        <v>95</v>
      </c>
      <c r="L833">
        <v>0</v>
      </c>
      <c r="M833" t="s">
        <v>32</v>
      </c>
    </row>
    <row r="834" spans="1:13" x14ac:dyDescent="0.35">
      <c r="A834" t="s">
        <v>866</v>
      </c>
      <c r="B834">
        <v>1</v>
      </c>
      <c r="C834">
        <v>2</v>
      </c>
      <c r="D834">
        <v>3</v>
      </c>
      <c r="E834">
        <v>0</v>
      </c>
      <c r="F834" t="s">
        <v>10</v>
      </c>
      <c r="G834">
        <v>65</v>
      </c>
      <c r="H834" t="s">
        <v>16</v>
      </c>
      <c r="I834">
        <v>0</v>
      </c>
      <c r="J834">
        <v>0</v>
      </c>
      <c r="K834">
        <v>177.3</v>
      </c>
      <c r="L834">
        <v>1</v>
      </c>
      <c r="M834" t="s">
        <v>32</v>
      </c>
    </row>
    <row r="835" spans="1:13" x14ac:dyDescent="0.35">
      <c r="A835" t="s">
        <v>867</v>
      </c>
      <c r="B835">
        <v>2</v>
      </c>
      <c r="C835">
        <v>0</v>
      </c>
      <c r="D835">
        <v>5</v>
      </c>
      <c r="E835">
        <v>0</v>
      </c>
      <c r="F835" t="s">
        <v>31</v>
      </c>
      <c r="G835">
        <v>205</v>
      </c>
      <c r="H835" t="s">
        <v>19</v>
      </c>
      <c r="I835">
        <v>0</v>
      </c>
      <c r="J835">
        <v>0</v>
      </c>
      <c r="K835">
        <v>90.95</v>
      </c>
      <c r="L835">
        <v>0</v>
      </c>
      <c r="M835" t="s">
        <v>32</v>
      </c>
    </row>
    <row r="836" spans="1:13" x14ac:dyDescent="0.35">
      <c r="A836" t="s">
        <v>868</v>
      </c>
      <c r="B836">
        <v>2</v>
      </c>
      <c r="C836">
        <v>1</v>
      </c>
      <c r="D836">
        <v>3</v>
      </c>
      <c r="E836">
        <v>0</v>
      </c>
      <c r="F836" t="s">
        <v>31</v>
      </c>
      <c r="G836">
        <v>147</v>
      </c>
      <c r="H836" t="s">
        <v>19</v>
      </c>
      <c r="I836">
        <v>0</v>
      </c>
      <c r="J836">
        <v>0</v>
      </c>
      <c r="K836">
        <v>84.58</v>
      </c>
      <c r="L836">
        <v>1</v>
      </c>
      <c r="M836" t="s">
        <v>35</v>
      </c>
    </row>
    <row r="837" spans="1:13" x14ac:dyDescent="0.35">
      <c r="A837" t="s">
        <v>869</v>
      </c>
      <c r="B837">
        <v>1</v>
      </c>
      <c r="C837">
        <v>0</v>
      </c>
      <c r="D837">
        <v>3</v>
      </c>
      <c r="E837">
        <v>0</v>
      </c>
      <c r="F837" t="s">
        <v>31</v>
      </c>
      <c r="G837">
        <v>0</v>
      </c>
      <c r="H837" t="s">
        <v>91</v>
      </c>
      <c r="I837">
        <v>1</v>
      </c>
      <c r="J837">
        <v>2</v>
      </c>
      <c r="K837">
        <v>66</v>
      </c>
      <c r="L837">
        <v>0</v>
      </c>
      <c r="M837" t="s">
        <v>35</v>
      </c>
    </row>
    <row r="838" spans="1:13" x14ac:dyDescent="0.35">
      <c r="A838" t="s">
        <v>870</v>
      </c>
      <c r="B838">
        <v>2</v>
      </c>
      <c r="C838">
        <v>0</v>
      </c>
      <c r="D838">
        <v>2</v>
      </c>
      <c r="E838">
        <v>0</v>
      </c>
      <c r="F838" t="s">
        <v>31</v>
      </c>
      <c r="G838">
        <v>47</v>
      </c>
      <c r="H838" t="s">
        <v>21</v>
      </c>
      <c r="I838">
        <v>0</v>
      </c>
      <c r="J838">
        <v>0</v>
      </c>
      <c r="K838">
        <v>125.1</v>
      </c>
      <c r="L838">
        <v>1</v>
      </c>
      <c r="M838" t="s">
        <v>35</v>
      </c>
    </row>
    <row r="839" spans="1:13" x14ac:dyDescent="0.35">
      <c r="A839" t="s">
        <v>871</v>
      </c>
      <c r="B839">
        <v>1</v>
      </c>
      <c r="C839">
        <v>0</v>
      </c>
      <c r="D839">
        <v>2</v>
      </c>
      <c r="E839">
        <v>0</v>
      </c>
      <c r="F839" t="s">
        <v>31</v>
      </c>
      <c r="G839">
        <v>151</v>
      </c>
      <c r="H839" t="s">
        <v>91</v>
      </c>
      <c r="I839">
        <v>0</v>
      </c>
      <c r="J839">
        <v>0</v>
      </c>
      <c r="K839">
        <v>71</v>
      </c>
      <c r="L839">
        <v>0</v>
      </c>
      <c r="M839" t="s">
        <v>35</v>
      </c>
    </row>
    <row r="840" spans="1:13" x14ac:dyDescent="0.35">
      <c r="A840" t="s">
        <v>872</v>
      </c>
      <c r="B840">
        <v>2</v>
      </c>
      <c r="C840">
        <v>2</v>
      </c>
      <c r="D840">
        <v>3</v>
      </c>
      <c r="E840">
        <v>0</v>
      </c>
      <c r="F840" t="s">
        <v>10</v>
      </c>
      <c r="G840">
        <v>71</v>
      </c>
      <c r="H840" t="s">
        <v>16</v>
      </c>
      <c r="I840">
        <v>0</v>
      </c>
      <c r="J840">
        <v>0</v>
      </c>
      <c r="K840">
        <v>171.3</v>
      </c>
      <c r="L840">
        <v>2</v>
      </c>
      <c r="M840" t="s">
        <v>35</v>
      </c>
    </row>
    <row r="841" spans="1:13" x14ac:dyDescent="0.35">
      <c r="A841" t="s">
        <v>873</v>
      </c>
      <c r="B841">
        <v>1</v>
      </c>
      <c r="C841">
        <v>0</v>
      </c>
      <c r="D841">
        <v>2</v>
      </c>
      <c r="E841">
        <v>0</v>
      </c>
      <c r="F841" t="s">
        <v>8</v>
      </c>
      <c r="G841">
        <v>2</v>
      </c>
      <c r="H841" t="s">
        <v>17</v>
      </c>
      <c r="I841">
        <v>0</v>
      </c>
      <c r="J841">
        <v>0</v>
      </c>
      <c r="K841">
        <v>104.72</v>
      </c>
      <c r="L841">
        <v>1</v>
      </c>
      <c r="M841" t="s">
        <v>35</v>
      </c>
    </row>
    <row r="842" spans="1:13" x14ac:dyDescent="0.35">
      <c r="A842" t="s">
        <v>874</v>
      </c>
      <c r="B842">
        <v>3</v>
      </c>
      <c r="C842">
        <v>0</v>
      </c>
      <c r="D842">
        <v>6</v>
      </c>
      <c r="E842">
        <v>0</v>
      </c>
      <c r="F842" t="s">
        <v>8</v>
      </c>
      <c r="G842">
        <v>115</v>
      </c>
      <c r="H842" t="s">
        <v>22</v>
      </c>
      <c r="I842">
        <v>0</v>
      </c>
      <c r="J842">
        <v>0</v>
      </c>
      <c r="K842">
        <v>151.19999999999999</v>
      </c>
      <c r="L842">
        <v>0</v>
      </c>
      <c r="M842" t="s">
        <v>32</v>
      </c>
    </row>
    <row r="843" spans="1:13" x14ac:dyDescent="0.35">
      <c r="A843" t="s">
        <v>875</v>
      </c>
      <c r="B843">
        <v>2</v>
      </c>
      <c r="C843">
        <v>0</v>
      </c>
      <c r="D843">
        <v>1</v>
      </c>
      <c r="E843">
        <v>0</v>
      </c>
      <c r="F843" t="s">
        <v>31</v>
      </c>
      <c r="G843">
        <v>4</v>
      </c>
      <c r="H843" t="s">
        <v>16</v>
      </c>
      <c r="I843">
        <v>0</v>
      </c>
      <c r="J843">
        <v>0</v>
      </c>
      <c r="K843">
        <v>99</v>
      </c>
      <c r="L843">
        <v>1</v>
      </c>
      <c r="M843" t="s">
        <v>35</v>
      </c>
    </row>
    <row r="844" spans="1:13" x14ac:dyDescent="0.35">
      <c r="A844" t="s">
        <v>876</v>
      </c>
      <c r="B844">
        <v>2</v>
      </c>
      <c r="C844">
        <v>0</v>
      </c>
      <c r="D844">
        <v>3</v>
      </c>
      <c r="E844">
        <v>0</v>
      </c>
      <c r="F844" t="s">
        <v>8</v>
      </c>
      <c r="G844">
        <v>69</v>
      </c>
      <c r="H844" t="s">
        <v>16</v>
      </c>
      <c r="I844">
        <v>0</v>
      </c>
      <c r="J844">
        <v>0</v>
      </c>
      <c r="K844">
        <v>118.8</v>
      </c>
      <c r="L844">
        <v>1</v>
      </c>
      <c r="M844" t="s">
        <v>35</v>
      </c>
    </row>
    <row r="845" spans="1:13" x14ac:dyDescent="0.35">
      <c r="A845" t="s">
        <v>877</v>
      </c>
      <c r="B845">
        <v>2</v>
      </c>
      <c r="C845">
        <v>0</v>
      </c>
      <c r="D845">
        <v>3</v>
      </c>
      <c r="E845">
        <v>0</v>
      </c>
      <c r="F845" t="s">
        <v>31</v>
      </c>
      <c r="G845">
        <v>7</v>
      </c>
      <c r="H845" t="s">
        <v>21</v>
      </c>
      <c r="I845">
        <v>0</v>
      </c>
      <c r="J845">
        <v>0</v>
      </c>
      <c r="K845">
        <v>149</v>
      </c>
      <c r="L845">
        <v>2</v>
      </c>
      <c r="M845" t="s">
        <v>35</v>
      </c>
    </row>
    <row r="846" spans="1:13" x14ac:dyDescent="0.35">
      <c r="A846" t="s">
        <v>878</v>
      </c>
      <c r="B846">
        <v>2</v>
      </c>
      <c r="C846">
        <v>0</v>
      </c>
      <c r="D846">
        <v>2</v>
      </c>
      <c r="E846">
        <v>0</v>
      </c>
      <c r="F846" t="s">
        <v>31</v>
      </c>
      <c r="G846">
        <v>265</v>
      </c>
      <c r="H846" t="s">
        <v>18</v>
      </c>
      <c r="I846">
        <v>0</v>
      </c>
      <c r="J846">
        <v>0</v>
      </c>
      <c r="K846">
        <v>115</v>
      </c>
      <c r="L846">
        <v>1</v>
      </c>
      <c r="M846" t="s">
        <v>32</v>
      </c>
    </row>
    <row r="847" spans="1:13" x14ac:dyDescent="0.35">
      <c r="A847" t="s">
        <v>879</v>
      </c>
      <c r="B847">
        <v>2</v>
      </c>
      <c r="C847">
        <v>0</v>
      </c>
      <c r="D847">
        <v>2</v>
      </c>
      <c r="E847">
        <v>0</v>
      </c>
      <c r="F847" t="s">
        <v>31</v>
      </c>
      <c r="G847">
        <v>1</v>
      </c>
      <c r="H847" t="s">
        <v>20</v>
      </c>
      <c r="I847">
        <v>0</v>
      </c>
      <c r="J847">
        <v>0</v>
      </c>
      <c r="K847">
        <v>101.5</v>
      </c>
      <c r="L847">
        <v>0</v>
      </c>
      <c r="M847" t="s">
        <v>35</v>
      </c>
    </row>
    <row r="848" spans="1:13" x14ac:dyDescent="0.35">
      <c r="A848" t="s">
        <v>880</v>
      </c>
      <c r="B848">
        <v>2</v>
      </c>
      <c r="C848">
        <v>0</v>
      </c>
      <c r="D848">
        <v>3</v>
      </c>
      <c r="E848">
        <v>0</v>
      </c>
      <c r="F848" t="s">
        <v>31</v>
      </c>
      <c r="G848">
        <v>76</v>
      </c>
      <c r="H848" t="s">
        <v>23</v>
      </c>
      <c r="I848">
        <v>0</v>
      </c>
      <c r="J848">
        <v>0</v>
      </c>
      <c r="K848">
        <v>120.9</v>
      </c>
      <c r="L848">
        <v>2</v>
      </c>
      <c r="M848" t="s">
        <v>35</v>
      </c>
    </row>
    <row r="849" spans="1:13" x14ac:dyDescent="0.35">
      <c r="A849" t="s">
        <v>881</v>
      </c>
      <c r="B849">
        <v>2</v>
      </c>
      <c r="C849">
        <v>0</v>
      </c>
      <c r="D849">
        <v>3</v>
      </c>
      <c r="E849">
        <v>0</v>
      </c>
      <c r="F849" t="s">
        <v>31</v>
      </c>
      <c r="G849">
        <v>197</v>
      </c>
      <c r="H849" t="s">
        <v>22</v>
      </c>
      <c r="I849">
        <v>0</v>
      </c>
      <c r="J849">
        <v>0</v>
      </c>
      <c r="K849">
        <v>82.5</v>
      </c>
      <c r="L849">
        <v>0</v>
      </c>
      <c r="M849" t="s">
        <v>32</v>
      </c>
    </row>
    <row r="850" spans="1:13" x14ac:dyDescent="0.35">
      <c r="A850" t="s">
        <v>882</v>
      </c>
      <c r="B850">
        <v>2</v>
      </c>
      <c r="C850">
        <v>0</v>
      </c>
      <c r="D850">
        <v>4</v>
      </c>
      <c r="E850">
        <v>0</v>
      </c>
      <c r="F850" t="s">
        <v>31</v>
      </c>
      <c r="G850">
        <v>129</v>
      </c>
      <c r="H850" t="s">
        <v>17</v>
      </c>
      <c r="I850">
        <v>0</v>
      </c>
      <c r="J850">
        <v>0</v>
      </c>
      <c r="K850">
        <v>80.75</v>
      </c>
      <c r="L850">
        <v>0</v>
      </c>
      <c r="M850" t="s">
        <v>35</v>
      </c>
    </row>
    <row r="851" spans="1:13" x14ac:dyDescent="0.35">
      <c r="A851" t="s">
        <v>883</v>
      </c>
      <c r="B851">
        <v>1</v>
      </c>
      <c r="C851">
        <v>0</v>
      </c>
      <c r="D851">
        <v>1</v>
      </c>
      <c r="E851">
        <v>0</v>
      </c>
      <c r="F851" t="s">
        <v>31</v>
      </c>
      <c r="G851">
        <v>1</v>
      </c>
      <c r="H851" t="s">
        <v>14</v>
      </c>
      <c r="I851">
        <v>0</v>
      </c>
      <c r="J851">
        <v>0</v>
      </c>
      <c r="K851">
        <v>66.22</v>
      </c>
      <c r="L851">
        <v>1</v>
      </c>
      <c r="M851" t="s">
        <v>35</v>
      </c>
    </row>
    <row r="852" spans="1:13" x14ac:dyDescent="0.35">
      <c r="A852" t="s">
        <v>884</v>
      </c>
      <c r="B852">
        <v>2</v>
      </c>
      <c r="C852">
        <v>0</v>
      </c>
      <c r="D852">
        <v>0</v>
      </c>
      <c r="E852">
        <v>0</v>
      </c>
      <c r="F852" t="s">
        <v>31</v>
      </c>
      <c r="G852">
        <v>143</v>
      </c>
      <c r="H852" t="s">
        <v>16</v>
      </c>
      <c r="I852">
        <v>0</v>
      </c>
      <c r="J852">
        <v>0</v>
      </c>
      <c r="K852">
        <v>0</v>
      </c>
      <c r="L852">
        <v>0</v>
      </c>
      <c r="M852" t="s">
        <v>35</v>
      </c>
    </row>
    <row r="853" spans="1:13" x14ac:dyDescent="0.35">
      <c r="A853" t="s">
        <v>885</v>
      </c>
      <c r="B853">
        <v>2</v>
      </c>
      <c r="C853">
        <v>0</v>
      </c>
      <c r="D853">
        <v>6</v>
      </c>
      <c r="E853">
        <v>0</v>
      </c>
      <c r="F853" t="s">
        <v>31</v>
      </c>
      <c r="G853">
        <v>195</v>
      </c>
      <c r="H853" t="s">
        <v>24</v>
      </c>
      <c r="I853">
        <v>0</v>
      </c>
      <c r="J853">
        <v>0</v>
      </c>
      <c r="K853">
        <v>72</v>
      </c>
      <c r="L853">
        <v>0</v>
      </c>
      <c r="M853" t="s">
        <v>35</v>
      </c>
    </row>
    <row r="854" spans="1:13" x14ac:dyDescent="0.35">
      <c r="A854" t="s">
        <v>886</v>
      </c>
      <c r="B854">
        <v>2</v>
      </c>
      <c r="C854">
        <v>0</v>
      </c>
      <c r="D854">
        <v>3</v>
      </c>
      <c r="E854">
        <v>0</v>
      </c>
      <c r="F854" t="s">
        <v>31</v>
      </c>
      <c r="G854">
        <v>44</v>
      </c>
      <c r="H854" t="s">
        <v>14</v>
      </c>
      <c r="I854">
        <v>0</v>
      </c>
      <c r="J854">
        <v>0</v>
      </c>
      <c r="K854">
        <v>75</v>
      </c>
      <c r="L854">
        <v>0</v>
      </c>
      <c r="M854" t="s">
        <v>35</v>
      </c>
    </row>
    <row r="855" spans="1:13" x14ac:dyDescent="0.35">
      <c r="A855" t="s">
        <v>887</v>
      </c>
      <c r="B855">
        <v>2</v>
      </c>
      <c r="C855">
        <v>0</v>
      </c>
      <c r="D855">
        <v>2</v>
      </c>
      <c r="E855">
        <v>0</v>
      </c>
      <c r="F855" t="s">
        <v>31</v>
      </c>
      <c r="G855">
        <v>48</v>
      </c>
      <c r="H855" t="s">
        <v>16</v>
      </c>
      <c r="I855">
        <v>0</v>
      </c>
      <c r="J855">
        <v>0</v>
      </c>
      <c r="K855">
        <v>100.8</v>
      </c>
      <c r="L855">
        <v>2</v>
      </c>
      <c r="M855" t="s">
        <v>35</v>
      </c>
    </row>
    <row r="856" spans="1:13" x14ac:dyDescent="0.35">
      <c r="A856" t="s">
        <v>888</v>
      </c>
      <c r="B856">
        <v>2</v>
      </c>
      <c r="C856">
        <v>0</v>
      </c>
      <c r="D856">
        <v>1</v>
      </c>
      <c r="E856">
        <v>0</v>
      </c>
      <c r="F856" t="s">
        <v>31</v>
      </c>
      <c r="G856">
        <v>1</v>
      </c>
      <c r="H856" t="s">
        <v>19</v>
      </c>
      <c r="I856">
        <v>0</v>
      </c>
      <c r="J856">
        <v>0</v>
      </c>
      <c r="K856">
        <v>139</v>
      </c>
      <c r="L856">
        <v>0</v>
      </c>
      <c r="M856" t="s">
        <v>32</v>
      </c>
    </row>
    <row r="857" spans="1:13" x14ac:dyDescent="0.35">
      <c r="A857" t="s">
        <v>889</v>
      </c>
      <c r="B857">
        <v>2</v>
      </c>
      <c r="C857">
        <v>0</v>
      </c>
      <c r="D857">
        <v>6</v>
      </c>
      <c r="E857">
        <v>0</v>
      </c>
      <c r="F857" t="s">
        <v>31</v>
      </c>
      <c r="G857">
        <v>2</v>
      </c>
      <c r="H857" t="s">
        <v>14</v>
      </c>
      <c r="I857">
        <v>0</v>
      </c>
      <c r="J857">
        <v>0</v>
      </c>
      <c r="K857">
        <v>93</v>
      </c>
      <c r="L857">
        <v>0</v>
      </c>
      <c r="M857" t="s">
        <v>35</v>
      </c>
    </row>
    <row r="858" spans="1:13" x14ac:dyDescent="0.35">
      <c r="A858" t="s">
        <v>890</v>
      </c>
      <c r="B858">
        <v>2</v>
      </c>
      <c r="C858">
        <v>0</v>
      </c>
      <c r="D858">
        <v>3</v>
      </c>
      <c r="E858">
        <v>0</v>
      </c>
      <c r="F858" t="s">
        <v>31</v>
      </c>
      <c r="G858">
        <v>31</v>
      </c>
      <c r="H858" t="s">
        <v>22</v>
      </c>
      <c r="I858">
        <v>0</v>
      </c>
      <c r="J858">
        <v>0</v>
      </c>
      <c r="K858">
        <v>85</v>
      </c>
      <c r="L858">
        <v>0</v>
      </c>
      <c r="M858" t="s">
        <v>35</v>
      </c>
    </row>
    <row r="859" spans="1:13" x14ac:dyDescent="0.35">
      <c r="A859" t="s">
        <v>891</v>
      </c>
      <c r="B859">
        <v>1</v>
      </c>
      <c r="C859">
        <v>0</v>
      </c>
      <c r="D859">
        <v>3</v>
      </c>
      <c r="E859">
        <v>0</v>
      </c>
      <c r="F859" t="s">
        <v>31</v>
      </c>
      <c r="G859">
        <v>37</v>
      </c>
      <c r="H859" t="s">
        <v>22</v>
      </c>
      <c r="I859">
        <v>0</v>
      </c>
      <c r="J859">
        <v>0</v>
      </c>
      <c r="K859">
        <v>95</v>
      </c>
      <c r="L859">
        <v>0</v>
      </c>
      <c r="M859" t="s">
        <v>35</v>
      </c>
    </row>
    <row r="860" spans="1:13" x14ac:dyDescent="0.35">
      <c r="A860" t="s">
        <v>892</v>
      </c>
      <c r="B860">
        <v>1</v>
      </c>
      <c r="C860">
        <v>0</v>
      </c>
      <c r="D860">
        <v>1</v>
      </c>
      <c r="E860">
        <v>0</v>
      </c>
      <c r="F860" t="s">
        <v>31</v>
      </c>
      <c r="G860">
        <v>99</v>
      </c>
      <c r="H860" t="s">
        <v>14</v>
      </c>
      <c r="I860">
        <v>0</v>
      </c>
      <c r="J860">
        <v>0</v>
      </c>
      <c r="K860">
        <v>81</v>
      </c>
      <c r="L860">
        <v>0</v>
      </c>
      <c r="M860" t="s">
        <v>35</v>
      </c>
    </row>
    <row r="861" spans="1:13" x14ac:dyDescent="0.35">
      <c r="A861" t="s">
        <v>893</v>
      </c>
      <c r="B861">
        <v>1</v>
      </c>
      <c r="C861">
        <v>0</v>
      </c>
      <c r="D861">
        <v>1</v>
      </c>
      <c r="E861">
        <v>0</v>
      </c>
      <c r="F861" t="s">
        <v>31</v>
      </c>
      <c r="G861">
        <v>8</v>
      </c>
      <c r="H861" t="s">
        <v>18</v>
      </c>
      <c r="I861">
        <v>1</v>
      </c>
      <c r="J861">
        <v>0</v>
      </c>
      <c r="K861">
        <v>40</v>
      </c>
      <c r="L861">
        <v>1</v>
      </c>
      <c r="M861" t="s">
        <v>35</v>
      </c>
    </row>
    <row r="862" spans="1:13" x14ac:dyDescent="0.35">
      <c r="A862" t="s">
        <v>894</v>
      </c>
      <c r="B862">
        <v>2</v>
      </c>
      <c r="C862">
        <v>0</v>
      </c>
      <c r="D862">
        <v>3</v>
      </c>
      <c r="E862">
        <v>0</v>
      </c>
      <c r="F862" t="s">
        <v>31</v>
      </c>
      <c r="G862">
        <v>4</v>
      </c>
      <c r="H862" t="s">
        <v>16</v>
      </c>
      <c r="I862">
        <v>0</v>
      </c>
      <c r="J862">
        <v>0</v>
      </c>
      <c r="K862">
        <v>85.5</v>
      </c>
      <c r="L862">
        <v>0</v>
      </c>
      <c r="M862" t="s">
        <v>35</v>
      </c>
    </row>
    <row r="863" spans="1:13" x14ac:dyDescent="0.35">
      <c r="A863" t="s">
        <v>895</v>
      </c>
      <c r="B863">
        <v>2</v>
      </c>
      <c r="C863">
        <v>0</v>
      </c>
      <c r="D863">
        <v>4</v>
      </c>
      <c r="E863">
        <v>0</v>
      </c>
      <c r="F863" t="s">
        <v>31</v>
      </c>
      <c r="G863">
        <v>31</v>
      </c>
      <c r="H863" t="s">
        <v>23</v>
      </c>
      <c r="I863">
        <v>0</v>
      </c>
      <c r="J863">
        <v>0</v>
      </c>
      <c r="K863">
        <v>57.59</v>
      </c>
      <c r="L863">
        <v>1</v>
      </c>
      <c r="M863" t="s">
        <v>35</v>
      </c>
    </row>
    <row r="864" spans="1:13" x14ac:dyDescent="0.35">
      <c r="A864" t="s">
        <v>896</v>
      </c>
      <c r="B864">
        <v>1</v>
      </c>
      <c r="C864">
        <v>0</v>
      </c>
      <c r="D864">
        <v>1</v>
      </c>
      <c r="E864">
        <v>0</v>
      </c>
      <c r="F864" t="s">
        <v>31</v>
      </c>
      <c r="G864">
        <v>0</v>
      </c>
      <c r="H864" t="s">
        <v>22</v>
      </c>
      <c r="I864">
        <v>0</v>
      </c>
      <c r="J864">
        <v>0</v>
      </c>
      <c r="K864">
        <v>140</v>
      </c>
      <c r="L864">
        <v>0</v>
      </c>
      <c r="M864" t="s">
        <v>35</v>
      </c>
    </row>
    <row r="865" spans="1:13" x14ac:dyDescent="0.35">
      <c r="A865" t="s">
        <v>897</v>
      </c>
      <c r="B865">
        <v>2</v>
      </c>
      <c r="C865">
        <v>0</v>
      </c>
      <c r="D865">
        <v>5</v>
      </c>
      <c r="E865">
        <v>0</v>
      </c>
      <c r="F865" t="s">
        <v>31</v>
      </c>
      <c r="G865">
        <v>116</v>
      </c>
      <c r="H865" t="s">
        <v>18</v>
      </c>
      <c r="I865">
        <v>0</v>
      </c>
      <c r="J865">
        <v>0</v>
      </c>
      <c r="K865">
        <v>75.27</v>
      </c>
      <c r="L865">
        <v>0</v>
      </c>
      <c r="M865" t="s">
        <v>35</v>
      </c>
    </row>
    <row r="866" spans="1:13" x14ac:dyDescent="0.35">
      <c r="A866" t="s">
        <v>898</v>
      </c>
      <c r="B866">
        <v>2</v>
      </c>
      <c r="C866">
        <v>0</v>
      </c>
      <c r="D866">
        <v>4</v>
      </c>
      <c r="E866">
        <v>0</v>
      </c>
      <c r="F866" t="s">
        <v>31</v>
      </c>
      <c r="G866">
        <v>222</v>
      </c>
      <c r="H866" t="s">
        <v>24</v>
      </c>
      <c r="I866">
        <v>0</v>
      </c>
      <c r="J866">
        <v>0</v>
      </c>
      <c r="K866">
        <v>83.1</v>
      </c>
      <c r="L866">
        <v>1</v>
      </c>
      <c r="M866" t="s">
        <v>35</v>
      </c>
    </row>
    <row r="867" spans="1:13" x14ac:dyDescent="0.35">
      <c r="A867" t="s">
        <v>899</v>
      </c>
      <c r="B867">
        <v>1</v>
      </c>
      <c r="C867">
        <v>0</v>
      </c>
      <c r="D867">
        <v>3</v>
      </c>
      <c r="E867">
        <v>0</v>
      </c>
      <c r="F867" t="s">
        <v>31</v>
      </c>
      <c r="G867">
        <v>30</v>
      </c>
      <c r="H867" t="s">
        <v>14</v>
      </c>
      <c r="I867">
        <v>0</v>
      </c>
      <c r="J867">
        <v>0</v>
      </c>
      <c r="K867">
        <v>68.7</v>
      </c>
      <c r="L867">
        <v>0</v>
      </c>
      <c r="M867" t="s">
        <v>32</v>
      </c>
    </row>
    <row r="868" spans="1:13" x14ac:dyDescent="0.35">
      <c r="A868" t="s">
        <v>900</v>
      </c>
      <c r="B868">
        <v>2</v>
      </c>
      <c r="C868">
        <v>0</v>
      </c>
      <c r="D868">
        <v>4</v>
      </c>
      <c r="E868">
        <v>0</v>
      </c>
      <c r="F868" t="s">
        <v>31</v>
      </c>
      <c r="G868">
        <v>12</v>
      </c>
      <c r="H868" t="s">
        <v>14</v>
      </c>
      <c r="I868">
        <v>0</v>
      </c>
      <c r="J868">
        <v>0</v>
      </c>
      <c r="K868">
        <v>55.72</v>
      </c>
      <c r="L868">
        <v>0</v>
      </c>
      <c r="M868" t="s">
        <v>35</v>
      </c>
    </row>
    <row r="869" spans="1:13" x14ac:dyDescent="0.35">
      <c r="A869" t="s">
        <v>901</v>
      </c>
      <c r="B869">
        <v>2</v>
      </c>
      <c r="C869">
        <v>0</v>
      </c>
      <c r="D869">
        <v>6</v>
      </c>
      <c r="E869">
        <v>0</v>
      </c>
      <c r="F869" t="s">
        <v>8</v>
      </c>
      <c r="G869">
        <v>23</v>
      </c>
      <c r="H869" t="s">
        <v>24</v>
      </c>
      <c r="I869">
        <v>0</v>
      </c>
      <c r="J869">
        <v>0</v>
      </c>
      <c r="K869">
        <v>115.9</v>
      </c>
      <c r="L869">
        <v>2</v>
      </c>
      <c r="M869" t="s">
        <v>35</v>
      </c>
    </row>
    <row r="870" spans="1:13" x14ac:dyDescent="0.35">
      <c r="A870" t="s">
        <v>902</v>
      </c>
      <c r="B870">
        <v>2</v>
      </c>
      <c r="C870">
        <v>0</v>
      </c>
      <c r="D870">
        <v>5</v>
      </c>
      <c r="E870">
        <v>0</v>
      </c>
      <c r="F870" t="s">
        <v>8</v>
      </c>
      <c r="G870">
        <v>23</v>
      </c>
      <c r="H870" t="s">
        <v>21</v>
      </c>
      <c r="I870">
        <v>0</v>
      </c>
      <c r="J870">
        <v>0</v>
      </c>
      <c r="K870">
        <v>68</v>
      </c>
      <c r="L870">
        <v>1</v>
      </c>
      <c r="M870" t="s">
        <v>35</v>
      </c>
    </row>
    <row r="871" spans="1:13" x14ac:dyDescent="0.35">
      <c r="A871" t="s">
        <v>903</v>
      </c>
      <c r="B871">
        <v>2</v>
      </c>
      <c r="C871">
        <v>0</v>
      </c>
      <c r="D871">
        <v>1</v>
      </c>
      <c r="E871">
        <v>0</v>
      </c>
      <c r="F871" t="s">
        <v>31</v>
      </c>
      <c r="G871">
        <v>115</v>
      </c>
      <c r="H871" t="s">
        <v>21</v>
      </c>
      <c r="I871">
        <v>0</v>
      </c>
      <c r="J871">
        <v>0</v>
      </c>
      <c r="K871">
        <v>118.8</v>
      </c>
      <c r="L871">
        <v>2</v>
      </c>
      <c r="M871" t="s">
        <v>35</v>
      </c>
    </row>
    <row r="872" spans="1:13" x14ac:dyDescent="0.35">
      <c r="A872" t="s">
        <v>904</v>
      </c>
      <c r="B872">
        <v>1</v>
      </c>
      <c r="C872">
        <v>0</v>
      </c>
      <c r="D872">
        <v>1</v>
      </c>
      <c r="E872">
        <v>0</v>
      </c>
      <c r="F872" t="s">
        <v>31</v>
      </c>
      <c r="G872">
        <v>1</v>
      </c>
      <c r="H872" t="s">
        <v>22</v>
      </c>
      <c r="I872">
        <v>0</v>
      </c>
      <c r="J872">
        <v>0</v>
      </c>
      <c r="K872">
        <v>0</v>
      </c>
      <c r="L872">
        <v>1</v>
      </c>
      <c r="M872" t="s">
        <v>35</v>
      </c>
    </row>
    <row r="873" spans="1:13" x14ac:dyDescent="0.35">
      <c r="A873" t="s">
        <v>905</v>
      </c>
      <c r="B873">
        <v>2</v>
      </c>
      <c r="C873">
        <v>0</v>
      </c>
      <c r="D873">
        <v>2</v>
      </c>
      <c r="E873">
        <v>0</v>
      </c>
      <c r="F873" t="s">
        <v>31</v>
      </c>
      <c r="G873">
        <v>75</v>
      </c>
      <c r="H873" t="s">
        <v>22</v>
      </c>
      <c r="I873">
        <v>0</v>
      </c>
      <c r="J873">
        <v>0</v>
      </c>
      <c r="K873">
        <v>105</v>
      </c>
      <c r="L873">
        <v>0</v>
      </c>
      <c r="M873" t="s">
        <v>32</v>
      </c>
    </row>
    <row r="874" spans="1:13" x14ac:dyDescent="0.35">
      <c r="A874" t="s">
        <v>906</v>
      </c>
      <c r="B874">
        <v>2</v>
      </c>
      <c r="C874">
        <v>0</v>
      </c>
      <c r="D874">
        <v>3</v>
      </c>
      <c r="E874">
        <v>0</v>
      </c>
      <c r="F874" t="s">
        <v>31</v>
      </c>
      <c r="G874">
        <v>68</v>
      </c>
      <c r="H874" t="s">
        <v>24</v>
      </c>
      <c r="I874">
        <v>0</v>
      </c>
      <c r="J874">
        <v>0</v>
      </c>
      <c r="K874">
        <v>71.33</v>
      </c>
      <c r="L874">
        <v>1</v>
      </c>
      <c r="M874" t="s">
        <v>35</v>
      </c>
    </row>
    <row r="875" spans="1:13" x14ac:dyDescent="0.35">
      <c r="A875" t="s">
        <v>907</v>
      </c>
      <c r="B875">
        <v>3</v>
      </c>
      <c r="C875">
        <v>0</v>
      </c>
      <c r="D875">
        <v>2</v>
      </c>
      <c r="E875">
        <v>0</v>
      </c>
      <c r="F875" t="s">
        <v>31</v>
      </c>
      <c r="G875">
        <v>2</v>
      </c>
      <c r="H875" t="s">
        <v>19</v>
      </c>
      <c r="I875">
        <v>0</v>
      </c>
      <c r="J875">
        <v>0</v>
      </c>
      <c r="K875">
        <v>85</v>
      </c>
      <c r="L875">
        <v>1</v>
      </c>
      <c r="M875" t="s">
        <v>35</v>
      </c>
    </row>
    <row r="876" spans="1:13" x14ac:dyDescent="0.35">
      <c r="A876" t="s">
        <v>908</v>
      </c>
      <c r="B876">
        <v>1</v>
      </c>
      <c r="C876">
        <v>0</v>
      </c>
      <c r="D876">
        <v>3</v>
      </c>
      <c r="E876">
        <v>0</v>
      </c>
      <c r="F876" t="s">
        <v>31</v>
      </c>
      <c r="G876">
        <v>219</v>
      </c>
      <c r="H876" t="s">
        <v>21</v>
      </c>
      <c r="I876">
        <v>0</v>
      </c>
      <c r="J876">
        <v>0</v>
      </c>
      <c r="K876">
        <v>76.67</v>
      </c>
      <c r="L876">
        <v>0</v>
      </c>
      <c r="M876" t="s">
        <v>35</v>
      </c>
    </row>
    <row r="877" spans="1:13" x14ac:dyDescent="0.35">
      <c r="A877" t="s">
        <v>909</v>
      </c>
      <c r="B877">
        <v>2</v>
      </c>
      <c r="C877">
        <v>0</v>
      </c>
      <c r="D877">
        <v>3</v>
      </c>
      <c r="E877">
        <v>0</v>
      </c>
      <c r="F877" t="s">
        <v>31</v>
      </c>
      <c r="G877">
        <v>168</v>
      </c>
      <c r="H877" t="s">
        <v>16</v>
      </c>
      <c r="I877">
        <v>0</v>
      </c>
      <c r="J877">
        <v>0</v>
      </c>
      <c r="K877">
        <v>85</v>
      </c>
      <c r="L877">
        <v>0</v>
      </c>
      <c r="M877" t="s">
        <v>32</v>
      </c>
    </row>
    <row r="878" spans="1:13" x14ac:dyDescent="0.35">
      <c r="A878" t="s">
        <v>910</v>
      </c>
      <c r="B878">
        <v>2</v>
      </c>
      <c r="C878">
        <v>0</v>
      </c>
      <c r="D878">
        <v>1</v>
      </c>
      <c r="E878">
        <v>0</v>
      </c>
      <c r="F878" t="s">
        <v>31</v>
      </c>
      <c r="G878">
        <v>106</v>
      </c>
      <c r="H878" t="s">
        <v>23</v>
      </c>
      <c r="I878">
        <v>0</v>
      </c>
      <c r="J878">
        <v>0</v>
      </c>
      <c r="K878">
        <v>171.9</v>
      </c>
      <c r="L878">
        <v>1</v>
      </c>
      <c r="M878" t="s">
        <v>35</v>
      </c>
    </row>
    <row r="879" spans="1:13" x14ac:dyDescent="0.35">
      <c r="A879" t="s">
        <v>911</v>
      </c>
      <c r="B879">
        <v>1</v>
      </c>
      <c r="C879">
        <v>0</v>
      </c>
      <c r="D879">
        <v>4</v>
      </c>
      <c r="E879">
        <v>0</v>
      </c>
      <c r="F879" t="s">
        <v>31</v>
      </c>
      <c r="G879">
        <v>5</v>
      </c>
      <c r="H879" t="s">
        <v>16</v>
      </c>
      <c r="I879">
        <v>0</v>
      </c>
      <c r="J879">
        <v>0</v>
      </c>
      <c r="K879">
        <v>95</v>
      </c>
      <c r="L879">
        <v>0</v>
      </c>
      <c r="M879" t="s">
        <v>35</v>
      </c>
    </row>
    <row r="880" spans="1:13" x14ac:dyDescent="0.35">
      <c r="A880" t="s">
        <v>912</v>
      </c>
      <c r="B880">
        <v>2</v>
      </c>
      <c r="C880">
        <v>0</v>
      </c>
      <c r="D880">
        <v>1</v>
      </c>
      <c r="E880">
        <v>0</v>
      </c>
      <c r="F880" t="s">
        <v>31</v>
      </c>
      <c r="G880">
        <v>11</v>
      </c>
      <c r="H880" t="s">
        <v>17</v>
      </c>
      <c r="I880">
        <v>0</v>
      </c>
      <c r="J880">
        <v>0</v>
      </c>
      <c r="K880">
        <v>141</v>
      </c>
      <c r="L880">
        <v>0</v>
      </c>
      <c r="M880" t="s">
        <v>32</v>
      </c>
    </row>
    <row r="881" spans="1:13" x14ac:dyDescent="0.35">
      <c r="A881" t="s">
        <v>913</v>
      </c>
      <c r="B881">
        <v>2</v>
      </c>
      <c r="C881">
        <v>0</v>
      </c>
      <c r="D881">
        <v>5</v>
      </c>
      <c r="E881">
        <v>0</v>
      </c>
      <c r="F881" t="s">
        <v>31</v>
      </c>
      <c r="G881">
        <v>206</v>
      </c>
      <c r="H881" t="s">
        <v>19</v>
      </c>
      <c r="I881">
        <v>0</v>
      </c>
      <c r="J881">
        <v>0</v>
      </c>
      <c r="K881">
        <v>90.95</v>
      </c>
      <c r="L881">
        <v>0</v>
      </c>
      <c r="M881" t="s">
        <v>32</v>
      </c>
    </row>
    <row r="882" spans="1:13" x14ac:dyDescent="0.35">
      <c r="A882" t="s">
        <v>914</v>
      </c>
      <c r="B882">
        <v>2</v>
      </c>
      <c r="C882">
        <v>0</v>
      </c>
      <c r="D882">
        <v>4</v>
      </c>
      <c r="E882">
        <v>0</v>
      </c>
      <c r="F882" t="s">
        <v>31</v>
      </c>
      <c r="G882">
        <v>152</v>
      </c>
      <c r="H882" t="s">
        <v>16</v>
      </c>
      <c r="I882">
        <v>0</v>
      </c>
      <c r="J882">
        <v>0</v>
      </c>
      <c r="K882">
        <v>75</v>
      </c>
      <c r="L882">
        <v>0</v>
      </c>
      <c r="M882" t="s">
        <v>35</v>
      </c>
    </row>
    <row r="883" spans="1:13" x14ac:dyDescent="0.35">
      <c r="A883" t="s">
        <v>915</v>
      </c>
      <c r="B883">
        <v>2</v>
      </c>
      <c r="C883">
        <v>0</v>
      </c>
      <c r="D883">
        <v>1</v>
      </c>
      <c r="E883">
        <v>0</v>
      </c>
      <c r="F883" t="s">
        <v>31</v>
      </c>
      <c r="G883">
        <v>55</v>
      </c>
      <c r="H883" t="s">
        <v>16</v>
      </c>
      <c r="I883">
        <v>0</v>
      </c>
      <c r="J883">
        <v>0</v>
      </c>
      <c r="K883">
        <v>104</v>
      </c>
      <c r="L883">
        <v>0</v>
      </c>
      <c r="M883" t="s">
        <v>35</v>
      </c>
    </row>
    <row r="884" spans="1:13" x14ac:dyDescent="0.35">
      <c r="A884" t="s">
        <v>916</v>
      </c>
      <c r="B884">
        <v>1</v>
      </c>
      <c r="C884">
        <v>0</v>
      </c>
      <c r="D884">
        <v>2</v>
      </c>
      <c r="E884">
        <v>0</v>
      </c>
      <c r="F884" t="s">
        <v>31</v>
      </c>
      <c r="G884">
        <v>118</v>
      </c>
      <c r="H884" t="s">
        <v>18</v>
      </c>
      <c r="I884">
        <v>0</v>
      </c>
      <c r="J884">
        <v>0</v>
      </c>
      <c r="K884">
        <v>110</v>
      </c>
      <c r="L884">
        <v>0</v>
      </c>
      <c r="M884" t="s">
        <v>35</v>
      </c>
    </row>
    <row r="885" spans="1:13" x14ac:dyDescent="0.35">
      <c r="A885" t="s">
        <v>917</v>
      </c>
      <c r="B885">
        <v>2</v>
      </c>
      <c r="C885">
        <v>0</v>
      </c>
      <c r="D885">
        <v>3</v>
      </c>
      <c r="E885">
        <v>0</v>
      </c>
      <c r="F885" t="s">
        <v>31</v>
      </c>
      <c r="G885">
        <v>1</v>
      </c>
      <c r="H885" t="s">
        <v>16</v>
      </c>
      <c r="I885">
        <v>0</v>
      </c>
      <c r="J885">
        <v>0</v>
      </c>
      <c r="K885">
        <v>109</v>
      </c>
      <c r="L885">
        <v>0</v>
      </c>
      <c r="M885" t="s">
        <v>35</v>
      </c>
    </row>
    <row r="886" spans="1:13" x14ac:dyDescent="0.35">
      <c r="A886" t="s">
        <v>918</v>
      </c>
      <c r="B886">
        <v>1</v>
      </c>
      <c r="C886">
        <v>0</v>
      </c>
      <c r="D886">
        <v>2</v>
      </c>
      <c r="E886">
        <v>0</v>
      </c>
      <c r="F886" t="s">
        <v>31</v>
      </c>
      <c r="G886">
        <v>20</v>
      </c>
      <c r="H886" t="s">
        <v>91</v>
      </c>
      <c r="I886">
        <v>1</v>
      </c>
      <c r="J886">
        <v>1</v>
      </c>
      <c r="K886">
        <v>80</v>
      </c>
      <c r="L886">
        <v>1</v>
      </c>
      <c r="M886" t="s">
        <v>35</v>
      </c>
    </row>
    <row r="887" spans="1:13" x14ac:dyDescent="0.35">
      <c r="A887" t="s">
        <v>919</v>
      </c>
      <c r="B887">
        <v>1</v>
      </c>
      <c r="C887">
        <v>0</v>
      </c>
      <c r="D887">
        <v>5</v>
      </c>
      <c r="E887">
        <v>0</v>
      </c>
      <c r="F887" t="s">
        <v>31</v>
      </c>
      <c r="G887">
        <v>65</v>
      </c>
      <c r="H887" t="s">
        <v>21</v>
      </c>
      <c r="I887">
        <v>0</v>
      </c>
      <c r="J887">
        <v>0</v>
      </c>
      <c r="K887">
        <v>118.14</v>
      </c>
      <c r="L887">
        <v>1</v>
      </c>
      <c r="M887" t="s">
        <v>35</v>
      </c>
    </row>
    <row r="888" spans="1:13" x14ac:dyDescent="0.35">
      <c r="A888" t="s">
        <v>920</v>
      </c>
      <c r="B888">
        <v>2</v>
      </c>
      <c r="C888">
        <v>0</v>
      </c>
      <c r="D888">
        <v>1</v>
      </c>
      <c r="E888">
        <v>0</v>
      </c>
      <c r="F888" t="s">
        <v>31</v>
      </c>
      <c r="G888">
        <v>55</v>
      </c>
      <c r="H888" t="s">
        <v>16</v>
      </c>
      <c r="I888">
        <v>0</v>
      </c>
      <c r="J888">
        <v>0</v>
      </c>
      <c r="K888">
        <v>104</v>
      </c>
      <c r="L888">
        <v>0</v>
      </c>
      <c r="M888" t="s">
        <v>35</v>
      </c>
    </row>
    <row r="889" spans="1:13" x14ac:dyDescent="0.35">
      <c r="A889" t="s">
        <v>921</v>
      </c>
      <c r="B889">
        <v>2</v>
      </c>
      <c r="C889">
        <v>0</v>
      </c>
      <c r="D889">
        <v>4</v>
      </c>
      <c r="E889">
        <v>0</v>
      </c>
      <c r="F889" t="s">
        <v>31</v>
      </c>
      <c r="G889">
        <v>83</v>
      </c>
      <c r="H889" t="s">
        <v>16</v>
      </c>
      <c r="I889">
        <v>0</v>
      </c>
      <c r="J889">
        <v>0</v>
      </c>
      <c r="K889">
        <v>84.58</v>
      </c>
      <c r="L889">
        <v>1</v>
      </c>
      <c r="M889" t="s">
        <v>35</v>
      </c>
    </row>
    <row r="890" spans="1:13" x14ac:dyDescent="0.35">
      <c r="A890" t="s">
        <v>922</v>
      </c>
      <c r="B890">
        <v>2</v>
      </c>
      <c r="C890">
        <v>0</v>
      </c>
      <c r="D890">
        <v>3</v>
      </c>
      <c r="E890">
        <v>0</v>
      </c>
      <c r="F890" t="s">
        <v>31</v>
      </c>
      <c r="G890">
        <v>9</v>
      </c>
      <c r="H890" t="s">
        <v>20</v>
      </c>
      <c r="I890">
        <v>0</v>
      </c>
      <c r="J890">
        <v>0</v>
      </c>
      <c r="K890">
        <v>116.27</v>
      </c>
      <c r="L890">
        <v>1</v>
      </c>
      <c r="M890" t="s">
        <v>35</v>
      </c>
    </row>
    <row r="891" spans="1:13" x14ac:dyDescent="0.35">
      <c r="A891" t="s">
        <v>923</v>
      </c>
      <c r="B891">
        <v>2</v>
      </c>
      <c r="C891">
        <v>0</v>
      </c>
      <c r="D891">
        <v>2</v>
      </c>
      <c r="E891">
        <v>0</v>
      </c>
      <c r="F891" t="s">
        <v>31</v>
      </c>
      <c r="G891">
        <v>265</v>
      </c>
      <c r="H891" t="s">
        <v>18</v>
      </c>
      <c r="I891">
        <v>0</v>
      </c>
      <c r="J891">
        <v>0</v>
      </c>
      <c r="K891">
        <v>115</v>
      </c>
      <c r="L891">
        <v>1</v>
      </c>
      <c r="M891" t="s">
        <v>32</v>
      </c>
    </row>
    <row r="892" spans="1:13" x14ac:dyDescent="0.35">
      <c r="A892" t="s">
        <v>924</v>
      </c>
      <c r="B892">
        <v>2</v>
      </c>
      <c r="C892">
        <v>0</v>
      </c>
      <c r="D892">
        <v>3</v>
      </c>
      <c r="E892">
        <v>0</v>
      </c>
      <c r="F892" t="s">
        <v>31</v>
      </c>
      <c r="G892">
        <v>315</v>
      </c>
      <c r="H892" t="s">
        <v>21</v>
      </c>
      <c r="I892">
        <v>0</v>
      </c>
      <c r="J892">
        <v>0</v>
      </c>
      <c r="K892">
        <v>160</v>
      </c>
      <c r="L892">
        <v>0</v>
      </c>
      <c r="M892" t="s">
        <v>32</v>
      </c>
    </row>
    <row r="893" spans="1:13" x14ac:dyDescent="0.35">
      <c r="A893" t="s">
        <v>925</v>
      </c>
      <c r="B893">
        <v>2</v>
      </c>
      <c r="C893">
        <v>0</v>
      </c>
      <c r="D893">
        <v>3</v>
      </c>
      <c r="E893">
        <v>0</v>
      </c>
      <c r="F893" t="s">
        <v>31</v>
      </c>
      <c r="G893">
        <v>308</v>
      </c>
      <c r="H893" t="s">
        <v>23</v>
      </c>
      <c r="I893">
        <v>0</v>
      </c>
      <c r="J893">
        <v>0</v>
      </c>
      <c r="K893">
        <v>78.3</v>
      </c>
      <c r="L893">
        <v>1</v>
      </c>
      <c r="M893" t="s">
        <v>32</v>
      </c>
    </row>
    <row r="894" spans="1:13" x14ac:dyDescent="0.35">
      <c r="A894" t="s">
        <v>926</v>
      </c>
      <c r="B894">
        <v>2</v>
      </c>
      <c r="C894">
        <v>0</v>
      </c>
      <c r="D894">
        <v>7</v>
      </c>
      <c r="E894">
        <v>0</v>
      </c>
      <c r="F894" t="s">
        <v>31</v>
      </c>
      <c r="G894">
        <v>277</v>
      </c>
      <c r="H894" t="s">
        <v>21</v>
      </c>
      <c r="I894">
        <v>0</v>
      </c>
      <c r="J894">
        <v>0</v>
      </c>
      <c r="K894">
        <v>89.14</v>
      </c>
      <c r="L894">
        <v>1</v>
      </c>
      <c r="M894" t="s">
        <v>35</v>
      </c>
    </row>
    <row r="895" spans="1:13" x14ac:dyDescent="0.35">
      <c r="A895" t="s">
        <v>927</v>
      </c>
      <c r="B895">
        <v>1</v>
      </c>
      <c r="C895">
        <v>0</v>
      </c>
      <c r="D895">
        <v>4</v>
      </c>
      <c r="E895">
        <v>0</v>
      </c>
      <c r="F895" t="s">
        <v>31</v>
      </c>
      <c r="G895">
        <v>109</v>
      </c>
      <c r="H895" t="s">
        <v>20</v>
      </c>
      <c r="I895">
        <v>0</v>
      </c>
      <c r="J895">
        <v>0</v>
      </c>
      <c r="K895">
        <v>68</v>
      </c>
      <c r="L895">
        <v>0</v>
      </c>
      <c r="M895" t="s">
        <v>35</v>
      </c>
    </row>
    <row r="896" spans="1:13" x14ac:dyDescent="0.35">
      <c r="A896" t="s">
        <v>928</v>
      </c>
      <c r="B896">
        <v>2</v>
      </c>
      <c r="C896">
        <v>0</v>
      </c>
      <c r="D896">
        <v>3</v>
      </c>
      <c r="E896">
        <v>0</v>
      </c>
      <c r="F896" t="s">
        <v>31</v>
      </c>
      <c r="G896">
        <v>59</v>
      </c>
      <c r="H896" t="s">
        <v>23</v>
      </c>
      <c r="I896">
        <v>0</v>
      </c>
      <c r="J896">
        <v>0</v>
      </c>
      <c r="K896">
        <v>79.2</v>
      </c>
      <c r="L896">
        <v>1</v>
      </c>
      <c r="M896" t="s">
        <v>35</v>
      </c>
    </row>
    <row r="897" spans="1:13" x14ac:dyDescent="0.35">
      <c r="A897" t="s">
        <v>929</v>
      </c>
      <c r="B897">
        <v>1</v>
      </c>
      <c r="C897">
        <v>1</v>
      </c>
      <c r="D897">
        <v>1</v>
      </c>
      <c r="E897">
        <v>0</v>
      </c>
      <c r="F897" t="s">
        <v>31</v>
      </c>
      <c r="G897">
        <v>184</v>
      </c>
      <c r="H897" t="s">
        <v>20</v>
      </c>
      <c r="I897">
        <v>0</v>
      </c>
      <c r="J897">
        <v>0</v>
      </c>
      <c r="K897">
        <v>82.13</v>
      </c>
      <c r="L897">
        <v>2</v>
      </c>
      <c r="M897" t="s">
        <v>32</v>
      </c>
    </row>
    <row r="898" spans="1:13" x14ac:dyDescent="0.35">
      <c r="A898" t="s">
        <v>930</v>
      </c>
      <c r="B898">
        <v>2</v>
      </c>
      <c r="C898">
        <v>0</v>
      </c>
      <c r="D898">
        <v>3</v>
      </c>
      <c r="E898">
        <v>0</v>
      </c>
      <c r="F898" t="s">
        <v>31</v>
      </c>
      <c r="G898">
        <v>37</v>
      </c>
      <c r="H898" t="s">
        <v>22</v>
      </c>
      <c r="I898">
        <v>0</v>
      </c>
      <c r="J898">
        <v>0</v>
      </c>
      <c r="K898">
        <v>105</v>
      </c>
      <c r="L898">
        <v>0</v>
      </c>
      <c r="M898" t="s">
        <v>35</v>
      </c>
    </row>
    <row r="899" spans="1:13" x14ac:dyDescent="0.35">
      <c r="A899" t="s">
        <v>931</v>
      </c>
      <c r="B899">
        <v>2</v>
      </c>
      <c r="C899">
        <v>0</v>
      </c>
      <c r="D899">
        <v>2</v>
      </c>
      <c r="E899">
        <v>0</v>
      </c>
      <c r="F899" t="s">
        <v>8</v>
      </c>
      <c r="G899">
        <v>14</v>
      </c>
      <c r="H899" t="s">
        <v>20</v>
      </c>
      <c r="I899">
        <v>0</v>
      </c>
      <c r="J899">
        <v>0</v>
      </c>
      <c r="K899">
        <v>156</v>
      </c>
      <c r="L899">
        <v>2</v>
      </c>
      <c r="M899" t="s">
        <v>35</v>
      </c>
    </row>
    <row r="900" spans="1:13" x14ac:dyDescent="0.35">
      <c r="A900" t="s">
        <v>932</v>
      </c>
      <c r="B900">
        <v>1</v>
      </c>
      <c r="C900">
        <v>0</v>
      </c>
      <c r="D900">
        <v>4</v>
      </c>
      <c r="E900">
        <v>0</v>
      </c>
      <c r="F900" t="s">
        <v>8</v>
      </c>
      <c r="G900">
        <v>23</v>
      </c>
      <c r="H900" t="s">
        <v>18</v>
      </c>
      <c r="I900">
        <v>0</v>
      </c>
      <c r="J900">
        <v>0</v>
      </c>
      <c r="K900">
        <v>137.65</v>
      </c>
      <c r="L900">
        <v>1</v>
      </c>
      <c r="M900" t="s">
        <v>35</v>
      </c>
    </row>
    <row r="901" spans="1:13" x14ac:dyDescent="0.35">
      <c r="A901" t="s">
        <v>933</v>
      </c>
      <c r="B901">
        <v>2</v>
      </c>
      <c r="C901">
        <v>2</v>
      </c>
      <c r="D901">
        <v>2</v>
      </c>
      <c r="E901">
        <v>0</v>
      </c>
      <c r="F901" t="s">
        <v>10</v>
      </c>
      <c r="G901">
        <v>2</v>
      </c>
      <c r="H901" t="s">
        <v>24</v>
      </c>
      <c r="I901">
        <v>0</v>
      </c>
      <c r="J901">
        <v>0</v>
      </c>
      <c r="K901">
        <v>148.19999999999999</v>
      </c>
      <c r="L901">
        <v>0</v>
      </c>
      <c r="M901" t="s">
        <v>35</v>
      </c>
    </row>
    <row r="902" spans="1:13" x14ac:dyDescent="0.35">
      <c r="A902" t="s">
        <v>934</v>
      </c>
      <c r="B902">
        <v>2</v>
      </c>
      <c r="C902">
        <v>0</v>
      </c>
      <c r="D902">
        <v>1</v>
      </c>
      <c r="E902">
        <v>0</v>
      </c>
      <c r="F902" t="s">
        <v>31</v>
      </c>
      <c r="G902">
        <v>80</v>
      </c>
      <c r="H902" t="s">
        <v>18</v>
      </c>
      <c r="I902">
        <v>0</v>
      </c>
      <c r="J902">
        <v>0</v>
      </c>
      <c r="K902">
        <v>96.3</v>
      </c>
      <c r="L902">
        <v>1</v>
      </c>
      <c r="M902" t="s">
        <v>35</v>
      </c>
    </row>
    <row r="903" spans="1:13" x14ac:dyDescent="0.35">
      <c r="A903" t="s">
        <v>935</v>
      </c>
      <c r="B903">
        <v>2</v>
      </c>
      <c r="C903">
        <v>0</v>
      </c>
      <c r="D903">
        <v>3</v>
      </c>
      <c r="E903">
        <v>0</v>
      </c>
      <c r="F903" t="s">
        <v>8</v>
      </c>
      <c r="G903">
        <v>38</v>
      </c>
      <c r="H903" t="s">
        <v>17</v>
      </c>
      <c r="I903">
        <v>0</v>
      </c>
      <c r="J903">
        <v>0</v>
      </c>
      <c r="K903">
        <v>140.4</v>
      </c>
      <c r="L903">
        <v>0</v>
      </c>
      <c r="M903" t="s">
        <v>32</v>
      </c>
    </row>
    <row r="904" spans="1:13" x14ac:dyDescent="0.35">
      <c r="A904" t="s">
        <v>936</v>
      </c>
      <c r="B904">
        <v>1</v>
      </c>
      <c r="C904">
        <v>0</v>
      </c>
      <c r="D904">
        <v>2</v>
      </c>
      <c r="E904">
        <v>0</v>
      </c>
      <c r="F904" t="s">
        <v>31</v>
      </c>
      <c r="G904">
        <v>32</v>
      </c>
      <c r="H904" t="s">
        <v>23</v>
      </c>
      <c r="I904">
        <v>0</v>
      </c>
      <c r="J904">
        <v>0</v>
      </c>
      <c r="K904">
        <v>73</v>
      </c>
      <c r="L904">
        <v>0</v>
      </c>
      <c r="M904" t="s">
        <v>35</v>
      </c>
    </row>
    <row r="905" spans="1:13" x14ac:dyDescent="0.35">
      <c r="A905" t="s">
        <v>937</v>
      </c>
      <c r="B905">
        <v>2</v>
      </c>
      <c r="C905">
        <v>0</v>
      </c>
      <c r="D905">
        <v>2</v>
      </c>
      <c r="E905">
        <v>0</v>
      </c>
      <c r="F905" t="s">
        <v>31</v>
      </c>
      <c r="G905">
        <v>275</v>
      </c>
      <c r="H905" t="s">
        <v>18</v>
      </c>
      <c r="I905">
        <v>0</v>
      </c>
      <c r="J905">
        <v>0</v>
      </c>
      <c r="K905">
        <v>62.8</v>
      </c>
      <c r="L905">
        <v>0</v>
      </c>
      <c r="M905" t="s">
        <v>32</v>
      </c>
    </row>
    <row r="906" spans="1:13" x14ac:dyDescent="0.35">
      <c r="A906" t="s">
        <v>938</v>
      </c>
      <c r="B906">
        <v>2</v>
      </c>
      <c r="C906">
        <v>0</v>
      </c>
      <c r="D906">
        <v>3</v>
      </c>
      <c r="E906">
        <v>0</v>
      </c>
      <c r="F906" t="s">
        <v>31</v>
      </c>
      <c r="G906">
        <v>9</v>
      </c>
      <c r="H906" t="s">
        <v>24</v>
      </c>
      <c r="I906">
        <v>0</v>
      </c>
      <c r="J906">
        <v>0</v>
      </c>
      <c r="K906">
        <v>88</v>
      </c>
      <c r="L906">
        <v>1</v>
      </c>
      <c r="M906" t="s">
        <v>35</v>
      </c>
    </row>
    <row r="907" spans="1:13" x14ac:dyDescent="0.35">
      <c r="A907" t="s">
        <v>939</v>
      </c>
      <c r="B907">
        <v>1</v>
      </c>
      <c r="C907">
        <v>0</v>
      </c>
      <c r="D907">
        <v>3</v>
      </c>
      <c r="E907">
        <v>0</v>
      </c>
      <c r="F907" t="s">
        <v>31</v>
      </c>
      <c r="G907">
        <v>219</v>
      </c>
      <c r="H907" t="s">
        <v>21</v>
      </c>
      <c r="I907">
        <v>0</v>
      </c>
      <c r="J907">
        <v>0</v>
      </c>
      <c r="K907">
        <v>76.67</v>
      </c>
      <c r="L907">
        <v>0</v>
      </c>
      <c r="M907" t="s">
        <v>35</v>
      </c>
    </row>
    <row r="908" spans="1:13" x14ac:dyDescent="0.35">
      <c r="A908" t="s">
        <v>940</v>
      </c>
      <c r="B908">
        <v>2</v>
      </c>
      <c r="C908">
        <v>0</v>
      </c>
      <c r="D908">
        <v>4</v>
      </c>
      <c r="E908">
        <v>0</v>
      </c>
      <c r="F908" t="s">
        <v>31</v>
      </c>
      <c r="G908">
        <v>44</v>
      </c>
      <c r="H908" t="s">
        <v>16</v>
      </c>
      <c r="I908">
        <v>0</v>
      </c>
      <c r="J908">
        <v>0</v>
      </c>
      <c r="K908">
        <v>121.61</v>
      </c>
      <c r="L908">
        <v>0</v>
      </c>
      <c r="M908" t="s">
        <v>35</v>
      </c>
    </row>
    <row r="909" spans="1:13" x14ac:dyDescent="0.35">
      <c r="A909" t="s">
        <v>941</v>
      </c>
      <c r="B909">
        <v>2</v>
      </c>
      <c r="C909">
        <v>0</v>
      </c>
      <c r="D909">
        <v>3</v>
      </c>
      <c r="E909">
        <v>0</v>
      </c>
      <c r="F909" t="s">
        <v>10</v>
      </c>
      <c r="G909">
        <v>159</v>
      </c>
      <c r="H909" t="s">
        <v>17</v>
      </c>
      <c r="I909">
        <v>0</v>
      </c>
      <c r="J909">
        <v>0</v>
      </c>
      <c r="K909">
        <v>198.9</v>
      </c>
      <c r="L909">
        <v>0</v>
      </c>
      <c r="M909" t="s">
        <v>32</v>
      </c>
    </row>
    <row r="910" spans="1:13" x14ac:dyDescent="0.35">
      <c r="A910" t="s">
        <v>942</v>
      </c>
      <c r="B910">
        <v>2</v>
      </c>
      <c r="C910">
        <v>0</v>
      </c>
      <c r="D910">
        <v>2</v>
      </c>
      <c r="E910">
        <v>1</v>
      </c>
      <c r="F910" t="s">
        <v>31</v>
      </c>
      <c r="G910">
        <v>72</v>
      </c>
      <c r="H910" t="s">
        <v>18</v>
      </c>
      <c r="I910">
        <v>0</v>
      </c>
      <c r="J910">
        <v>0</v>
      </c>
      <c r="K910">
        <v>120.6</v>
      </c>
      <c r="L910">
        <v>1</v>
      </c>
      <c r="M910" t="s">
        <v>35</v>
      </c>
    </row>
    <row r="911" spans="1:13" x14ac:dyDescent="0.35">
      <c r="A911" t="s">
        <v>943</v>
      </c>
      <c r="B911">
        <v>2</v>
      </c>
      <c r="C911">
        <v>0</v>
      </c>
      <c r="D911">
        <v>3</v>
      </c>
      <c r="E911">
        <v>0</v>
      </c>
      <c r="F911" t="s">
        <v>31</v>
      </c>
      <c r="G911">
        <v>271</v>
      </c>
      <c r="H911" t="s">
        <v>21</v>
      </c>
      <c r="I911">
        <v>0</v>
      </c>
      <c r="J911">
        <v>0</v>
      </c>
      <c r="K911">
        <v>101.33</v>
      </c>
      <c r="L911">
        <v>1</v>
      </c>
      <c r="M911" t="s">
        <v>32</v>
      </c>
    </row>
    <row r="912" spans="1:13" x14ac:dyDescent="0.35">
      <c r="A912" t="s">
        <v>944</v>
      </c>
      <c r="B912">
        <v>2</v>
      </c>
      <c r="C912">
        <v>0</v>
      </c>
      <c r="D912">
        <v>3</v>
      </c>
      <c r="E912">
        <v>0</v>
      </c>
      <c r="F912" t="s">
        <v>31</v>
      </c>
      <c r="G912">
        <v>130</v>
      </c>
      <c r="H912" t="s">
        <v>18</v>
      </c>
      <c r="I912">
        <v>0</v>
      </c>
      <c r="J912">
        <v>0</v>
      </c>
      <c r="K912">
        <v>116.1</v>
      </c>
      <c r="L912">
        <v>0</v>
      </c>
      <c r="M912" t="s">
        <v>32</v>
      </c>
    </row>
    <row r="913" spans="1:13" x14ac:dyDescent="0.35">
      <c r="A913" t="s">
        <v>945</v>
      </c>
      <c r="B913">
        <v>2</v>
      </c>
      <c r="C913">
        <v>0</v>
      </c>
      <c r="D913">
        <v>2</v>
      </c>
      <c r="E913">
        <v>0</v>
      </c>
      <c r="F913" t="s">
        <v>31</v>
      </c>
      <c r="G913">
        <v>31</v>
      </c>
      <c r="H913" t="s">
        <v>14</v>
      </c>
      <c r="I913">
        <v>0</v>
      </c>
      <c r="J913">
        <v>0</v>
      </c>
      <c r="K913">
        <v>81.5</v>
      </c>
      <c r="L913">
        <v>0</v>
      </c>
      <c r="M913" t="s">
        <v>35</v>
      </c>
    </row>
    <row r="914" spans="1:13" x14ac:dyDescent="0.35">
      <c r="A914" t="s">
        <v>946</v>
      </c>
      <c r="B914">
        <v>1</v>
      </c>
      <c r="C914">
        <v>0</v>
      </c>
      <c r="D914">
        <v>2</v>
      </c>
      <c r="E914">
        <v>0</v>
      </c>
      <c r="F914" t="s">
        <v>8</v>
      </c>
      <c r="G914">
        <v>20</v>
      </c>
      <c r="H914" t="s">
        <v>14</v>
      </c>
      <c r="I914">
        <v>0</v>
      </c>
      <c r="J914">
        <v>0</v>
      </c>
      <c r="K914">
        <v>63.22</v>
      </c>
      <c r="L914">
        <v>1</v>
      </c>
      <c r="M914" t="s">
        <v>35</v>
      </c>
    </row>
    <row r="915" spans="1:13" x14ac:dyDescent="0.35">
      <c r="A915" t="s">
        <v>947</v>
      </c>
      <c r="B915">
        <v>0</v>
      </c>
      <c r="C915">
        <v>2</v>
      </c>
      <c r="D915">
        <v>3</v>
      </c>
      <c r="E915">
        <v>0</v>
      </c>
      <c r="F915" t="s">
        <v>6</v>
      </c>
      <c r="G915">
        <v>17</v>
      </c>
      <c r="H915" t="s">
        <v>21</v>
      </c>
      <c r="I915">
        <v>0</v>
      </c>
      <c r="J915">
        <v>0</v>
      </c>
      <c r="K915">
        <v>109.45</v>
      </c>
      <c r="L915">
        <v>2</v>
      </c>
      <c r="M915" t="s">
        <v>35</v>
      </c>
    </row>
    <row r="916" spans="1:13" x14ac:dyDescent="0.35">
      <c r="A916" t="s">
        <v>948</v>
      </c>
      <c r="B916">
        <v>2</v>
      </c>
      <c r="C916">
        <v>0</v>
      </c>
      <c r="D916">
        <v>3</v>
      </c>
      <c r="E916">
        <v>0</v>
      </c>
      <c r="F916" t="s">
        <v>31</v>
      </c>
      <c r="G916">
        <v>95</v>
      </c>
      <c r="H916" t="s">
        <v>18</v>
      </c>
      <c r="I916">
        <v>0</v>
      </c>
      <c r="J916">
        <v>0</v>
      </c>
      <c r="K916">
        <v>137.1</v>
      </c>
      <c r="L916">
        <v>1</v>
      </c>
      <c r="M916" t="s">
        <v>35</v>
      </c>
    </row>
    <row r="917" spans="1:13" x14ac:dyDescent="0.35">
      <c r="A917" t="s">
        <v>949</v>
      </c>
      <c r="B917">
        <v>1</v>
      </c>
      <c r="C917">
        <v>0</v>
      </c>
      <c r="D917">
        <v>1</v>
      </c>
      <c r="E917">
        <v>0</v>
      </c>
      <c r="F917" t="s">
        <v>31</v>
      </c>
      <c r="G917">
        <v>0</v>
      </c>
      <c r="H917" t="s">
        <v>14</v>
      </c>
      <c r="I917">
        <v>0</v>
      </c>
      <c r="J917">
        <v>0</v>
      </c>
      <c r="K917">
        <v>70</v>
      </c>
      <c r="L917">
        <v>0</v>
      </c>
      <c r="M917" t="s">
        <v>35</v>
      </c>
    </row>
    <row r="918" spans="1:13" x14ac:dyDescent="0.35">
      <c r="A918" t="s">
        <v>950</v>
      </c>
      <c r="B918">
        <v>2</v>
      </c>
      <c r="C918">
        <v>0</v>
      </c>
      <c r="D918">
        <v>3</v>
      </c>
      <c r="E918">
        <v>0</v>
      </c>
      <c r="F918" t="s">
        <v>8</v>
      </c>
      <c r="G918">
        <v>2</v>
      </c>
      <c r="H918" t="s">
        <v>17</v>
      </c>
      <c r="I918">
        <v>0</v>
      </c>
      <c r="J918">
        <v>0</v>
      </c>
      <c r="K918">
        <v>176</v>
      </c>
      <c r="L918">
        <v>1</v>
      </c>
      <c r="M918" t="s">
        <v>35</v>
      </c>
    </row>
    <row r="919" spans="1:13" x14ac:dyDescent="0.35">
      <c r="A919" t="s">
        <v>951</v>
      </c>
      <c r="B919">
        <v>2</v>
      </c>
      <c r="C919">
        <v>0</v>
      </c>
      <c r="D919">
        <v>5</v>
      </c>
      <c r="E919">
        <v>0</v>
      </c>
      <c r="F919" t="s">
        <v>31</v>
      </c>
      <c r="G919">
        <v>192</v>
      </c>
      <c r="H919" t="s">
        <v>21</v>
      </c>
      <c r="I919">
        <v>0</v>
      </c>
      <c r="J919">
        <v>0</v>
      </c>
      <c r="K919">
        <v>102</v>
      </c>
      <c r="L919">
        <v>0</v>
      </c>
      <c r="M919" t="s">
        <v>32</v>
      </c>
    </row>
    <row r="920" spans="1:13" x14ac:dyDescent="0.35">
      <c r="A920" t="s">
        <v>952</v>
      </c>
      <c r="B920">
        <v>2</v>
      </c>
      <c r="C920">
        <v>0</v>
      </c>
      <c r="D920">
        <v>1</v>
      </c>
      <c r="E920">
        <v>0</v>
      </c>
      <c r="F920" t="s">
        <v>6</v>
      </c>
      <c r="G920">
        <v>37</v>
      </c>
      <c r="H920" t="s">
        <v>14</v>
      </c>
      <c r="I920">
        <v>0</v>
      </c>
      <c r="J920">
        <v>0</v>
      </c>
      <c r="K920">
        <v>69.53</v>
      </c>
      <c r="L920">
        <v>0</v>
      </c>
      <c r="M920" t="s">
        <v>35</v>
      </c>
    </row>
    <row r="921" spans="1:13" x14ac:dyDescent="0.35">
      <c r="A921" t="s">
        <v>953</v>
      </c>
      <c r="B921">
        <v>2</v>
      </c>
      <c r="C921">
        <v>0</v>
      </c>
      <c r="D921">
        <v>4</v>
      </c>
      <c r="E921">
        <v>0</v>
      </c>
      <c r="F921" t="s">
        <v>31</v>
      </c>
      <c r="G921">
        <v>134</v>
      </c>
      <c r="H921" t="s">
        <v>24</v>
      </c>
      <c r="I921">
        <v>0</v>
      </c>
      <c r="J921">
        <v>0</v>
      </c>
      <c r="K921">
        <v>65</v>
      </c>
      <c r="L921">
        <v>0</v>
      </c>
      <c r="M921" t="s">
        <v>35</v>
      </c>
    </row>
    <row r="922" spans="1:13" x14ac:dyDescent="0.35">
      <c r="A922" t="s">
        <v>954</v>
      </c>
      <c r="B922">
        <v>2</v>
      </c>
      <c r="C922">
        <v>0</v>
      </c>
      <c r="D922">
        <v>4</v>
      </c>
      <c r="E922">
        <v>0</v>
      </c>
      <c r="F922" t="s">
        <v>31</v>
      </c>
      <c r="G922">
        <v>152</v>
      </c>
      <c r="H922" t="s">
        <v>21</v>
      </c>
      <c r="I922">
        <v>0</v>
      </c>
      <c r="J922">
        <v>0</v>
      </c>
      <c r="K922">
        <v>84.52</v>
      </c>
      <c r="L922">
        <v>0</v>
      </c>
      <c r="M922" t="s">
        <v>32</v>
      </c>
    </row>
    <row r="923" spans="1:13" x14ac:dyDescent="0.35">
      <c r="A923" t="s">
        <v>955</v>
      </c>
      <c r="B923">
        <v>1</v>
      </c>
      <c r="C923">
        <v>0</v>
      </c>
      <c r="D923">
        <v>2</v>
      </c>
      <c r="E923">
        <v>0</v>
      </c>
      <c r="F923" t="s">
        <v>31</v>
      </c>
      <c r="G923">
        <v>5</v>
      </c>
      <c r="H923" t="s">
        <v>14</v>
      </c>
      <c r="I923">
        <v>0</v>
      </c>
      <c r="J923">
        <v>0</v>
      </c>
      <c r="K923">
        <v>70.84</v>
      </c>
      <c r="L923">
        <v>0</v>
      </c>
      <c r="M923" t="s">
        <v>35</v>
      </c>
    </row>
    <row r="924" spans="1:13" x14ac:dyDescent="0.35">
      <c r="A924" t="s">
        <v>956</v>
      </c>
      <c r="B924">
        <v>1</v>
      </c>
      <c r="C924">
        <v>0</v>
      </c>
      <c r="D924">
        <v>2</v>
      </c>
      <c r="E924">
        <v>1</v>
      </c>
      <c r="F924" t="s">
        <v>31</v>
      </c>
      <c r="G924">
        <v>24</v>
      </c>
      <c r="H924" t="s">
        <v>20</v>
      </c>
      <c r="I924">
        <v>0</v>
      </c>
      <c r="J924">
        <v>0</v>
      </c>
      <c r="K924">
        <v>67</v>
      </c>
      <c r="L924">
        <v>1</v>
      </c>
      <c r="M924" t="s">
        <v>35</v>
      </c>
    </row>
    <row r="925" spans="1:13" x14ac:dyDescent="0.35">
      <c r="A925" t="s">
        <v>957</v>
      </c>
      <c r="B925">
        <v>2</v>
      </c>
      <c r="C925">
        <v>0</v>
      </c>
      <c r="D925">
        <v>1</v>
      </c>
      <c r="E925">
        <v>0</v>
      </c>
      <c r="F925" t="s">
        <v>31</v>
      </c>
      <c r="G925">
        <v>13</v>
      </c>
      <c r="H925" t="s">
        <v>21</v>
      </c>
      <c r="I925">
        <v>0</v>
      </c>
      <c r="J925">
        <v>0</v>
      </c>
      <c r="K925">
        <v>98.4</v>
      </c>
      <c r="L925">
        <v>0</v>
      </c>
      <c r="M925" t="s">
        <v>35</v>
      </c>
    </row>
    <row r="926" spans="1:13" x14ac:dyDescent="0.35">
      <c r="A926" t="s">
        <v>958</v>
      </c>
      <c r="B926">
        <v>2</v>
      </c>
      <c r="C926">
        <v>0</v>
      </c>
      <c r="D926">
        <v>4</v>
      </c>
      <c r="E926">
        <v>0</v>
      </c>
      <c r="F926" t="s">
        <v>31</v>
      </c>
      <c r="G926">
        <v>119</v>
      </c>
      <c r="H926" t="s">
        <v>20</v>
      </c>
      <c r="I926">
        <v>0</v>
      </c>
      <c r="J926">
        <v>0</v>
      </c>
      <c r="K926">
        <v>88.73</v>
      </c>
      <c r="L926">
        <v>1</v>
      </c>
      <c r="M926" t="s">
        <v>35</v>
      </c>
    </row>
    <row r="927" spans="1:13" x14ac:dyDescent="0.35">
      <c r="A927" t="s">
        <v>959</v>
      </c>
      <c r="B927">
        <v>2</v>
      </c>
      <c r="C927">
        <v>0</v>
      </c>
      <c r="D927">
        <v>3</v>
      </c>
      <c r="E927">
        <v>0</v>
      </c>
      <c r="F927" t="s">
        <v>31</v>
      </c>
      <c r="G927">
        <v>86</v>
      </c>
      <c r="H927" t="s">
        <v>17</v>
      </c>
      <c r="I927">
        <v>0</v>
      </c>
      <c r="J927">
        <v>0</v>
      </c>
      <c r="K927">
        <v>65</v>
      </c>
      <c r="L927">
        <v>1</v>
      </c>
      <c r="M927" t="s">
        <v>35</v>
      </c>
    </row>
    <row r="928" spans="1:13" x14ac:dyDescent="0.35">
      <c r="A928" t="s">
        <v>960</v>
      </c>
      <c r="B928">
        <v>2</v>
      </c>
      <c r="C928">
        <v>0</v>
      </c>
      <c r="D928">
        <v>4</v>
      </c>
      <c r="E928">
        <v>0</v>
      </c>
      <c r="F928" t="s">
        <v>31</v>
      </c>
      <c r="G928">
        <v>37</v>
      </c>
      <c r="H928" t="s">
        <v>14</v>
      </c>
      <c r="I928">
        <v>0</v>
      </c>
      <c r="J928">
        <v>0</v>
      </c>
      <c r="K928">
        <v>69.5</v>
      </c>
      <c r="L928">
        <v>1</v>
      </c>
      <c r="M928" t="s">
        <v>35</v>
      </c>
    </row>
    <row r="929" spans="1:13" x14ac:dyDescent="0.35">
      <c r="A929" t="s">
        <v>961</v>
      </c>
      <c r="B929">
        <v>2</v>
      </c>
      <c r="C929">
        <v>1</v>
      </c>
      <c r="D929">
        <v>3</v>
      </c>
      <c r="E929">
        <v>0</v>
      </c>
      <c r="F929" t="s">
        <v>8</v>
      </c>
      <c r="G929">
        <v>111</v>
      </c>
      <c r="H929" t="s">
        <v>20</v>
      </c>
      <c r="I929">
        <v>0</v>
      </c>
      <c r="J929">
        <v>0</v>
      </c>
      <c r="K929">
        <v>94.78</v>
      </c>
      <c r="L929">
        <v>0</v>
      </c>
      <c r="M929" t="s">
        <v>35</v>
      </c>
    </row>
    <row r="930" spans="1:13" x14ac:dyDescent="0.35">
      <c r="A930" t="s">
        <v>962</v>
      </c>
      <c r="B930">
        <v>2</v>
      </c>
      <c r="C930">
        <v>0</v>
      </c>
      <c r="D930">
        <v>3</v>
      </c>
      <c r="E930">
        <v>0</v>
      </c>
      <c r="F930" t="s">
        <v>31</v>
      </c>
      <c r="G930">
        <v>17</v>
      </c>
      <c r="H930" t="s">
        <v>22</v>
      </c>
      <c r="I930">
        <v>0</v>
      </c>
      <c r="J930">
        <v>0</v>
      </c>
      <c r="K930">
        <v>113.33</v>
      </c>
      <c r="L930">
        <v>2</v>
      </c>
      <c r="M930" t="s">
        <v>35</v>
      </c>
    </row>
    <row r="931" spans="1:13" x14ac:dyDescent="0.35">
      <c r="A931" t="s">
        <v>963</v>
      </c>
      <c r="B931">
        <v>1</v>
      </c>
      <c r="C931">
        <v>0</v>
      </c>
      <c r="D931">
        <v>2</v>
      </c>
      <c r="E931">
        <v>0</v>
      </c>
      <c r="F931" t="s">
        <v>31</v>
      </c>
      <c r="G931">
        <v>30</v>
      </c>
      <c r="H931" t="s">
        <v>15</v>
      </c>
      <c r="I931">
        <v>0</v>
      </c>
      <c r="J931">
        <v>0</v>
      </c>
      <c r="K931">
        <v>88.4</v>
      </c>
      <c r="L931">
        <v>0</v>
      </c>
      <c r="M931" t="s">
        <v>35</v>
      </c>
    </row>
    <row r="932" spans="1:13" x14ac:dyDescent="0.35">
      <c r="A932" t="s">
        <v>964</v>
      </c>
      <c r="B932">
        <v>2</v>
      </c>
      <c r="C932">
        <v>0</v>
      </c>
      <c r="D932">
        <v>2</v>
      </c>
      <c r="E932">
        <v>0</v>
      </c>
      <c r="F932" t="s">
        <v>9</v>
      </c>
      <c r="G932">
        <v>1</v>
      </c>
      <c r="H932" t="s">
        <v>22</v>
      </c>
      <c r="I932">
        <v>0</v>
      </c>
      <c r="J932">
        <v>0</v>
      </c>
      <c r="K932">
        <v>77</v>
      </c>
      <c r="L932">
        <v>2</v>
      </c>
      <c r="M932" t="s">
        <v>35</v>
      </c>
    </row>
    <row r="933" spans="1:13" x14ac:dyDescent="0.35">
      <c r="A933" t="s">
        <v>965</v>
      </c>
      <c r="B933">
        <v>2</v>
      </c>
      <c r="C933">
        <v>0</v>
      </c>
      <c r="D933">
        <v>4</v>
      </c>
      <c r="E933">
        <v>0</v>
      </c>
      <c r="F933" t="s">
        <v>8</v>
      </c>
      <c r="G933">
        <v>12</v>
      </c>
      <c r="H933" t="s">
        <v>24</v>
      </c>
      <c r="I933">
        <v>0</v>
      </c>
      <c r="J933">
        <v>0</v>
      </c>
      <c r="K933">
        <v>92</v>
      </c>
      <c r="L933">
        <v>1</v>
      </c>
      <c r="M933" t="s">
        <v>35</v>
      </c>
    </row>
    <row r="934" spans="1:13" x14ac:dyDescent="0.35">
      <c r="A934" t="s">
        <v>966</v>
      </c>
      <c r="B934">
        <v>1</v>
      </c>
      <c r="C934">
        <v>0</v>
      </c>
      <c r="D934">
        <v>3</v>
      </c>
      <c r="E934">
        <v>0</v>
      </c>
      <c r="F934" t="s">
        <v>6</v>
      </c>
      <c r="G934">
        <v>11</v>
      </c>
      <c r="H934" t="s">
        <v>15</v>
      </c>
      <c r="I934">
        <v>0</v>
      </c>
      <c r="J934">
        <v>0</v>
      </c>
      <c r="K934">
        <v>62</v>
      </c>
      <c r="L934">
        <v>0</v>
      </c>
      <c r="M934" t="s">
        <v>35</v>
      </c>
    </row>
    <row r="935" spans="1:13" x14ac:dyDescent="0.35">
      <c r="A935" t="s">
        <v>967</v>
      </c>
      <c r="B935">
        <v>2</v>
      </c>
      <c r="C935">
        <v>0</v>
      </c>
      <c r="D935">
        <v>1</v>
      </c>
      <c r="E935">
        <v>0</v>
      </c>
      <c r="F935" t="s">
        <v>31</v>
      </c>
      <c r="G935">
        <v>258</v>
      </c>
      <c r="H935" t="s">
        <v>22</v>
      </c>
      <c r="I935">
        <v>0</v>
      </c>
      <c r="J935">
        <v>0</v>
      </c>
      <c r="K935">
        <v>110</v>
      </c>
      <c r="L935">
        <v>0</v>
      </c>
      <c r="M935" t="s">
        <v>32</v>
      </c>
    </row>
    <row r="936" spans="1:13" x14ac:dyDescent="0.35">
      <c r="A936" t="s">
        <v>968</v>
      </c>
      <c r="B936">
        <v>2</v>
      </c>
      <c r="C936">
        <v>0</v>
      </c>
      <c r="D936">
        <v>3</v>
      </c>
      <c r="E936">
        <v>0</v>
      </c>
      <c r="F936" t="s">
        <v>31</v>
      </c>
      <c r="G936">
        <v>28</v>
      </c>
      <c r="H936" t="s">
        <v>14</v>
      </c>
      <c r="I936">
        <v>0</v>
      </c>
      <c r="J936">
        <v>0</v>
      </c>
      <c r="K936">
        <v>70.040000000000006</v>
      </c>
      <c r="L936">
        <v>1</v>
      </c>
      <c r="M936" t="s">
        <v>35</v>
      </c>
    </row>
    <row r="937" spans="1:13" x14ac:dyDescent="0.35">
      <c r="A937" t="s">
        <v>969</v>
      </c>
      <c r="B937">
        <v>1</v>
      </c>
      <c r="C937">
        <v>0</v>
      </c>
      <c r="D937">
        <v>1</v>
      </c>
      <c r="E937">
        <v>0</v>
      </c>
      <c r="F937" t="s">
        <v>31</v>
      </c>
      <c r="G937">
        <v>10</v>
      </c>
      <c r="H937" t="s">
        <v>16</v>
      </c>
      <c r="I937">
        <v>0</v>
      </c>
      <c r="J937">
        <v>0</v>
      </c>
      <c r="K937">
        <v>98.1</v>
      </c>
      <c r="L937">
        <v>0</v>
      </c>
      <c r="M937" t="s">
        <v>35</v>
      </c>
    </row>
    <row r="938" spans="1:13" x14ac:dyDescent="0.35">
      <c r="A938" t="s">
        <v>970</v>
      </c>
      <c r="B938">
        <v>2</v>
      </c>
      <c r="C938">
        <v>0</v>
      </c>
      <c r="D938">
        <v>3</v>
      </c>
      <c r="E938">
        <v>0</v>
      </c>
      <c r="F938" t="s">
        <v>31</v>
      </c>
      <c r="G938">
        <v>42</v>
      </c>
      <c r="H938" t="s">
        <v>22</v>
      </c>
      <c r="I938">
        <v>0</v>
      </c>
      <c r="J938">
        <v>0</v>
      </c>
      <c r="K938">
        <v>94.5</v>
      </c>
      <c r="L938">
        <v>1</v>
      </c>
      <c r="M938" t="s">
        <v>35</v>
      </c>
    </row>
    <row r="939" spans="1:13" x14ac:dyDescent="0.35">
      <c r="A939" t="s">
        <v>971</v>
      </c>
      <c r="B939">
        <v>2</v>
      </c>
      <c r="C939">
        <v>0</v>
      </c>
      <c r="D939">
        <v>4</v>
      </c>
      <c r="E939">
        <v>0</v>
      </c>
      <c r="F939" t="s">
        <v>31</v>
      </c>
      <c r="G939">
        <v>66</v>
      </c>
      <c r="H939" t="s">
        <v>20</v>
      </c>
      <c r="I939">
        <v>0</v>
      </c>
      <c r="J939">
        <v>0</v>
      </c>
      <c r="K939">
        <v>120.6</v>
      </c>
      <c r="L939">
        <v>0</v>
      </c>
      <c r="M939" t="s">
        <v>32</v>
      </c>
    </row>
    <row r="940" spans="1:13" x14ac:dyDescent="0.35">
      <c r="A940" t="s">
        <v>972</v>
      </c>
      <c r="B940">
        <v>2</v>
      </c>
      <c r="C940">
        <v>0</v>
      </c>
      <c r="D940">
        <v>3</v>
      </c>
      <c r="E940">
        <v>0</v>
      </c>
      <c r="F940" t="s">
        <v>31</v>
      </c>
      <c r="G940">
        <v>196</v>
      </c>
      <c r="H940" t="s">
        <v>20</v>
      </c>
      <c r="I940">
        <v>0</v>
      </c>
      <c r="J940">
        <v>0</v>
      </c>
      <c r="K940">
        <v>105.3</v>
      </c>
      <c r="L940">
        <v>0</v>
      </c>
      <c r="M940" t="s">
        <v>32</v>
      </c>
    </row>
    <row r="941" spans="1:13" x14ac:dyDescent="0.35">
      <c r="A941" t="s">
        <v>973</v>
      </c>
      <c r="B941">
        <v>2</v>
      </c>
      <c r="C941">
        <v>0</v>
      </c>
      <c r="D941">
        <v>4</v>
      </c>
      <c r="E941">
        <v>0</v>
      </c>
      <c r="F941" t="s">
        <v>31</v>
      </c>
      <c r="G941">
        <v>6</v>
      </c>
      <c r="H941" t="s">
        <v>18</v>
      </c>
      <c r="I941">
        <v>0</v>
      </c>
      <c r="J941">
        <v>0</v>
      </c>
      <c r="K941">
        <v>141</v>
      </c>
      <c r="L941">
        <v>1</v>
      </c>
      <c r="M941" t="s">
        <v>35</v>
      </c>
    </row>
    <row r="942" spans="1:13" x14ac:dyDescent="0.35">
      <c r="A942" t="s">
        <v>974</v>
      </c>
      <c r="B942">
        <v>1</v>
      </c>
      <c r="C942">
        <v>0</v>
      </c>
      <c r="D942">
        <v>3</v>
      </c>
      <c r="E942">
        <v>0</v>
      </c>
      <c r="F942" t="s">
        <v>31</v>
      </c>
      <c r="G942">
        <v>71</v>
      </c>
      <c r="H942" t="s">
        <v>18</v>
      </c>
      <c r="I942">
        <v>0</v>
      </c>
      <c r="J942">
        <v>0</v>
      </c>
      <c r="K942">
        <v>120</v>
      </c>
      <c r="L942">
        <v>0</v>
      </c>
      <c r="M942" t="s">
        <v>35</v>
      </c>
    </row>
    <row r="943" spans="1:13" x14ac:dyDescent="0.35">
      <c r="A943" t="s">
        <v>975</v>
      </c>
      <c r="B943">
        <v>2</v>
      </c>
      <c r="C943">
        <v>0</v>
      </c>
      <c r="D943">
        <v>3</v>
      </c>
      <c r="E943">
        <v>0</v>
      </c>
      <c r="F943" t="s">
        <v>31</v>
      </c>
      <c r="G943">
        <v>40</v>
      </c>
      <c r="H943" t="s">
        <v>24</v>
      </c>
      <c r="I943">
        <v>0</v>
      </c>
      <c r="J943">
        <v>0</v>
      </c>
      <c r="K943">
        <v>94.67</v>
      </c>
      <c r="L943">
        <v>2</v>
      </c>
      <c r="M943" t="s">
        <v>35</v>
      </c>
    </row>
    <row r="944" spans="1:13" x14ac:dyDescent="0.35">
      <c r="A944" t="s">
        <v>976</v>
      </c>
      <c r="B944">
        <v>2</v>
      </c>
      <c r="C944">
        <v>0</v>
      </c>
      <c r="D944">
        <v>1</v>
      </c>
      <c r="E944">
        <v>0</v>
      </c>
      <c r="F944" t="s">
        <v>31</v>
      </c>
      <c r="G944">
        <v>101</v>
      </c>
      <c r="H944" t="s">
        <v>22</v>
      </c>
      <c r="I944">
        <v>0</v>
      </c>
      <c r="J944">
        <v>0</v>
      </c>
      <c r="K944">
        <v>153</v>
      </c>
      <c r="L944">
        <v>2</v>
      </c>
      <c r="M944" t="s">
        <v>32</v>
      </c>
    </row>
    <row r="945" spans="1:13" x14ac:dyDescent="0.35">
      <c r="A945" t="s">
        <v>977</v>
      </c>
      <c r="B945">
        <v>2</v>
      </c>
      <c r="C945">
        <v>0</v>
      </c>
      <c r="D945">
        <v>2</v>
      </c>
      <c r="E945">
        <v>0</v>
      </c>
      <c r="F945" t="s">
        <v>8</v>
      </c>
      <c r="G945">
        <v>141</v>
      </c>
      <c r="H945" t="s">
        <v>21</v>
      </c>
      <c r="I945">
        <v>0</v>
      </c>
      <c r="J945">
        <v>0</v>
      </c>
      <c r="K945">
        <v>163.80000000000001</v>
      </c>
      <c r="L945">
        <v>1</v>
      </c>
      <c r="M945" t="s">
        <v>35</v>
      </c>
    </row>
    <row r="946" spans="1:13" x14ac:dyDescent="0.35">
      <c r="A946" t="s">
        <v>978</v>
      </c>
      <c r="B946">
        <v>2</v>
      </c>
      <c r="C946">
        <v>0</v>
      </c>
      <c r="D946">
        <v>5</v>
      </c>
      <c r="E946">
        <v>0</v>
      </c>
      <c r="F946" t="s">
        <v>31</v>
      </c>
      <c r="G946">
        <v>265</v>
      </c>
      <c r="H946" t="s">
        <v>22</v>
      </c>
      <c r="I946">
        <v>0</v>
      </c>
      <c r="J946">
        <v>0</v>
      </c>
      <c r="K946">
        <v>100.3</v>
      </c>
      <c r="L946">
        <v>0</v>
      </c>
      <c r="M946" t="s">
        <v>32</v>
      </c>
    </row>
    <row r="947" spans="1:13" x14ac:dyDescent="0.35">
      <c r="A947" t="s">
        <v>979</v>
      </c>
      <c r="B947">
        <v>2</v>
      </c>
      <c r="C947">
        <v>0</v>
      </c>
      <c r="D947">
        <v>2</v>
      </c>
      <c r="E947">
        <v>0</v>
      </c>
      <c r="F947" t="s">
        <v>31</v>
      </c>
      <c r="G947">
        <v>154</v>
      </c>
      <c r="H947" t="s">
        <v>20</v>
      </c>
      <c r="I947">
        <v>0</v>
      </c>
      <c r="J947">
        <v>0</v>
      </c>
      <c r="K947">
        <v>109.8</v>
      </c>
      <c r="L947">
        <v>0</v>
      </c>
      <c r="M947" t="s">
        <v>32</v>
      </c>
    </row>
    <row r="948" spans="1:13" x14ac:dyDescent="0.35">
      <c r="A948" t="s">
        <v>980</v>
      </c>
      <c r="B948">
        <v>3</v>
      </c>
      <c r="C948">
        <v>0</v>
      </c>
      <c r="D948">
        <v>5</v>
      </c>
      <c r="E948">
        <v>0</v>
      </c>
      <c r="F948" t="s">
        <v>8</v>
      </c>
      <c r="G948">
        <v>66</v>
      </c>
      <c r="H948" t="s">
        <v>23</v>
      </c>
      <c r="I948">
        <v>0</v>
      </c>
      <c r="J948">
        <v>0</v>
      </c>
      <c r="K948">
        <v>90</v>
      </c>
      <c r="L948">
        <v>1</v>
      </c>
      <c r="M948" t="s">
        <v>35</v>
      </c>
    </row>
    <row r="949" spans="1:13" x14ac:dyDescent="0.35">
      <c r="A949" t="s">
        <v>981</v>
      </c>
      <c r="B949">
        <v>2</v>
      </c>
      <c r="C949">
        <v>0</v>
      </c>
      <c r="D949">
        <v>9</v>
      </c>
      <c r="E949">
        <v>0</v>
      </c>
      <c r="F949" t="s">
        <v>31</v>
      </c>
      <c r="G949">
        <v>35</v>
      </c>
      <c r="H949" t="s">
        <v>24</v>
      </c>
      <c r="I949">
        <v>0</v>
      </c>
      <c r="J949">
        <v>0</v>
      </c>
      <c r="K949">
        <v>68.069999999999993</v>
      </c>
      <c r="L949">
        <v>1</v>
      </c>
      <c r="M949" t="s">
        <v>35</v>
      </c>
    </row>
    <row r="950" spans="1:13" x14ac:dyDescent="0.35">
      <c r="A950" t="s">
        <v>982</v>
      </c>
      <c r="B950">
        <v>2</v>
      </c>
      <c r="C950">
        <v>0</v>
      </c>
      <c r="D950">
        <v>3</v>
      </c>
      <c r="E950">
        <v>0</v>
      </c>
      <c r="F950" t="s">
        <v>31</v>
      </c>
      <c r="G950">
        <v>36</v>
      </c>
      <c r="H950" t="s">
        <v>22</v>
      </c>
      <c r="I950">
        <v>0</v>
      </c>
      <c r="J950">
        <v>0</v>
      </c>
      <c r="K950">
        <v>112</v>
      </c>
      <c r="L950">
        <v>0</v>
      </c>
      <c r="M950" t="s">
        <v>35</v>
      </c>
    </row>
    <row r="951" spans="1:13" x14ac:dyDescent="0.35">
      <c r="A951" t="s">
        <v>983</v>
      </c>
      <c r="B951">
        <v>2</v>
      </c>
      <c r="C951">
        <v>0</v>
      </c>
      <c r="D951">
        <v>3</v>
      </c>
      <c r="E951">
        <v>0</v>
      </c>
      <c r="F951" t="s">
        <v>31</v>
      </c>
      <c r="G951">
        <v>418</v>
      </c>
      <c r="H951" t="s">
        <v>21</v>
      </c>
      <c r="I951">
        <v>0</v>
      </c>
      <c r="J951">
        <v>0</v>
      </c>
      <c r="K951">
        <v>107</v>
      </c>
      <c r="L951">
        <v>0</v>
      </c>
      <c r="M951" t="s">
        <v>32</v>
      </c>
    </row>
    <row r="952" spans="1:13" x14ac:dyDescent="0.35">
      <c r="A952" t="s">
        <v>984</v>
      </c>
      <c r="B952">
        <v>1</v>
      </c>
      <c r="C952">
        <v>0</v>
      </c>
      <c r="D952">
        <v>3</v>
      </c>
      <c r="E952">
        <v>0</v>
      </c>
      <c r="F952" t="s">
        <v>31</v>
      </c>
      <c r="G952">
        <v>214</v>
      </c>
      <c r="H952" t="s">
        <v>20</v>
      </c>
      <c r="I952">
        <v>0</v>
      </c>
      <c r="J952">
        <v>0</v>
      </c>
      <c r="K952">
        <v>90.9</v>
      </c>
      <c r="L952">
        <v>0</v>
      </c>
      <c r="M952" t="s">
        <v>32</v>
      </c>
    </row>
    <row r="953" spans="1:13" x14ac:dyDescent="0.35">
      <c r="A953" t="s">
        <v>985</v>
      </c>
      <c r="B953">
        <v>2</v>
      </c>
      <c r="C953">
        <v>0</v>
      </c>
      <c r="D953">
        <v>1</v>
      </c>
      <c r="E953">
        <v>0</v>
      </c>
      <c r="F953" t="s">
        <v>8</v>
      </c>
      <c r="G953">
        <v>66</v>
      </c>
      <c r="H953" t="s">
        <v>23</v>
      </c>
      <c r="I953">
        <v>0</v>
      </c>
      <c r="J953">
        <v>0</v>
      </c>
      <c r="K953">
        <v>81.900000000000006</v>
      </c>
      <c r="L953">
        <v>2</v>
      </c>
      <c r="M953" t="s">
        <v>35</v>
      </c>
    </row>
    <row r="954" spans="1:13" x14ac:dyDescent="0.35">
      <c r="A954" t="s">
        <v>986</v>
      </c>
      <c r="B954">
        <v>1</v>
      </c>
      <c r="C954">
        <v>0</v>
      </c>
      <c r="D954">
        <v>2</v>
      </c>
      <c r="E954">
        <v>0</v>
      </c>
      <c r="F954" t="s">
        <v>31</v>
      </c>
      <c r="G954">
        <v>301</v>
      </c>
      <c r="H954" t="s">
        <v>19</v>
      </c>
      <c r="I954">
        <v>0</v>
      </c>
      <c r="J954">
        <v>0</v>
      </c>
      <c r="K954">
        <v>90</v>
      </c>
      <c r="L954">
        <v>0</v>
      </c>
      <c r="M954" t="s">
        <v>35</v>
      </c>
    </row>
    <row r="955" spans="1:13" x14ac:dyDescent="0.35">
      <c r="A955" t="s">
        <v>987</v>
      </c>
      <c r="B955">
        <v>1</v>
      </c>
      <c r="C955">
        <v>0</v>
      </c>
      <c r="D955">
        <v>3</v>
      </c>
      <c r="E955">
        <v>0</v>
      </c>
      <c r="F955" t="s">
        <v>31</v>
      </c>
      <c r="G955">
        <v>29</v>
      </c>
      <c r="H955" t="s">
        <v>23</v>
      </c>
      <c r="I955">
        <v>0</v>
      </c>
      <c r="J955">
        <v>0</v>
      </c>
      <c r="K955">
        <v>67.5</v>
      </c>
      <c r="L955">
        <v>1</v>
      </c>
      <c r="M955" t="s">
        <v>35</v>
      </c>
    </row>
    <row r="956" spans="1:13" x14ac:dyDescent="0.35">
      <c r="A956" t="s">
        <v>988</v>
      </c>
      <c r="B956">
        <v>2</v>
      </c>
      <c r="C956">
        <v>0</v>
      </c>
      <c r="D956">
        <v>4</v>
      </c>
      <c r="E956">
        <v>0</v>
      </c>
      <c r="F956" t="s">
        <v>31</v>
      </c>
      <c r="G956">
        <v>270</v>
      </c>
      <c r="H956" t="s">
        <v>16</v>
      </c>
      <c r="I956">
        <v>0</v>
      </c>
      <c r="J956">
        <v>0</v>
      </c>
      <c r="K956">
        <v>80</v>
      </c>
      <c r="L956">
        <v>0</v>
      </c>
      <c r="M956" t="s">
        <v>35</v>
      </c>
    </row>
    <row r="957" spans="1:13" x14ac:dyDescent="0.35">
      <c r="A957" t="s">
        <v>989</v>
      </c>
      <c r="B957">
        <v>2</v>
      </c>
      <c r="C957">
        <v>0</v>
      </c>
      <c r="D957">
        <v>3</v>
      </c>
      <c r="E957">
        <v>0</v>
      </c>
      <c r="F957" t="s">
        <v>8</v>
      </c>
      <c r="G957">
        <v>38</v>
      </c>
      <c r="H957" t="s">
        <v>22</v>
      </c>
      <c r="I957">
        <v>0</v>
      </c>
      <c r="J957">
        <v>0</v>
      </c>
      <c r="K957">
        <v>161.33000000000001</v>
      </c>
      <c r="L957">
        <v>1</v>
      </c>
      <c r="M957" t="s">
        <v>32</v>
      </c>
    </row>
    <row r="958" spans="1:13" x14ac:dyDescent="0.35">
      <c r="A958" t="s">
        <v>990</v>
      </c>
      <c r="B958">
        <v>2</v>
      </c>
      <c r="C958">
        <v>0</v>
      </c>
      <c r="D958">
        <v>1</v>
      </c>
      <c r="E958">
        <v>0</v>
      </c>
      <c r="F958" t="s">
        <v>31</v>
      </c>
      <c r="G958">
        <v>4</v>
      </c>
      <c r="H958" t="s">
        <v>91</v>
      </c>
      <c r="I958">
        <v>0</v>
      </c>
      <c r="J958">
        <v>0</v>
      </c>
      <c r="K958">
        <v>67.5</v>
      </c>
      <c r="L958">
        <v>1</v>
      </c>
      <c r="M958" t="s">
        <v>35</v>
      </c>
    </row>
    <row r="959" spans="1:13" x14ac:dyDescent="0.35">
      <c r="A959" t="s">
        <v>991</v>
      </c>
      <c r="B959">
        <v>2</v>
      </c>
      <c r="C959">
        <v>0</v>
      </c>
      <c r="D959">
        <v>2</v>
      </c>
      <c r="E959">
        <v>0</v>
      </c>
      <c r="F959" t="s">
        <v>31</v>
      </c>
      <c r="G959">
        <v>39</v>
      </c>
      <c r="H959" t="s">
        <v>20</v>
      </c>
      <c r="I959">
        <v>0</v>
      </c>
      <c r="J959">
        <v>0</v>
      </c>
      <c r="K959">
        <v>101.5</v>
      </c>
      <c r="L959">
        <v>0</v>
      </c>
      <c r="M959" t="s">
        <v>35</v>
      </c>
    </row>
    <row r="960" spans="1:13" x14ac:dyDescent="0.35">
      <c r="A960" t="s">
        <v>992</v>
      </c>
      <c r="B960">
        <v>2</v>
      </c>
      <c r="C960">
        <v>0</v>
      </c>
      <c r="D960">
        <v>6</v>
      </c>
      <c r="E960">
        <v>0</v>
      </c>
      <c r="F960" t="s">
        <v>31</v>
      </c>
      <c r="G960">
        <v>57</v>
      </c>
      <c r="H960" t="s">
        <v>14</v>
      </c>
      <c r="I960">
        <v>0</v>
      </c>
      <c r="J960">
        <v>0</v>
      </c>
      <c r="K960">
        <v>59.21</v>
      </c>
      <c r="L960">
        <v>1</v>
      </c>
      <c r="M960" t="s">
        <v>35</v>
      </c>
    </row>
    <row r="961" spans="1:13" x14ac:dyDescent="0.35">
      <c r="A961" t="s">
        <v>993</v>
      </c>
      <c r="B961">
        <v>2</v>
      </c>
      <c r="C961">
        <v>0</v>
      </c>
      <c r="D961">
        <v>1</v>
      </c>
      <c r="E961">
        <v>0</v>
      </c>
      <c r="F961" t="s">
        <v>31</v>
      </c>
      <c r="G961">
        <v>1</v>
      </c>
      <c r="H961" t="s">
        <v>14</v>
      </c>
      <c r="I961">
        <v>0</v>
      </c>
      <c r="J961">
        <v>0</v>
      </c>
      <c r="K961">
        <v>81</v>
      </c>
      <c r="L961">
        <v>1</v>
      </c>
      <c r="M961" t="s">
        <v>32</v>
      </c>
    </row>
    <row r="962" spans="1:13" x14ac:dyDescent="0.35">
      <c r="A962" t="s">
        <v>994</v>
      </c>
      <c r="B962">
        <v>1</v>
      </c>
      <c r="C962">
        <v>0</v>
      </c>
      <c r="D962">
        <v>1</v>
      </c>
      <c r="E962">
        <v>0</v>
      </c>
      <c r="F962" t="s">
        <v>31</v>
      </c>
      <c r="G962">
        <v>55</v>
      </c>
      <c r="H962" t="s">
        <v>19</v>
      </c>
      <c r="I962">
        <v>0</v>
      </c>
      <c r="J962">
        <v>0</v>
      </c>
      <c r="K962">
        <v>79</v>
      </c>
      <c r="L962">
        <v>0</v>
      </c>
      <c r="M962" t="s">
        <v>35</v>
      </c>
    </row>
    <row r="963" spans="1:13" x14ac:dyDescent="0.35">
      <c r="A963" t="s">
        <v>995</v>
      </c>
      <c r="B963">
        <v>2</v>
      </c>
      <c r="C963">
        <v>0</v>
      </c>
      <c r="D963">
        <v>2</v>
      </c>
      <c r="E963">
        <v>0</v>
      </c>
      <c r="F963" t="s">
        <v>31</v>
      </c>
      <c r="G963">
        <v>27</v>
      </c>
      <c r="H963" t="s">
        <v>19</v>
      </c>
      <c r="I963">
        <v>0</v>
      </c>
      <c r="J963">
        <v>0</v>
      </c>
      <c r="K963">
        <v>151</v>
      </c>
      <c r="L963">
        <v>1</v>
      </c>
      <c r="M963" t="s">
        <v>35</v>
      </c>
    </row>
    <row r="964" spans="1:13" x14ac:dyDescent="0.35">
      <c r="A964" t="s">
        <v>996</v>
      </c>
      <c r="B964">
        <v>2</v>
      </c>
      <c r="C964">
        <v>0</v>
      </c>
      <c r="D964">
        <v>4</v>
      </c>
      <c r="E964">
        <v>0</v>
      </c>
      <c r="F964" t="s">
        <v>31</v>
      </c>
      <c r="G964">
        <v>110</v>
      </c>
      <c r="H964" t="s">
        <v>24</v>
      </c>
      <c r="I964">
        <v>0</v>
      </c>
      <c r="J964">
        <v>0</v>
      </c>
      <c r="K964">
        <v>70</v>
      </c>
      <c r="L964">
        <v>0</v>
      </c>
      <c r="M964" t="s">
        <v>35</v>
      </c>
    </row>
    <row r="965" spans="1:13" x14ac:dyDescent="0.35">
      <c r="A965" t="s">
        <v>997</v>
      </c>
      <c r="B965">
        <v>1</v>
      </c>
      <c r="C965">
        <v>0</v>
      </c>
      <c r="D965">
        <v>2</v>
      </c>
      <c r="E965">
        <v>0</v>
      </c>
      <c r="F965" t="s">
        <v>31</v>
      </c>
      <c r="G965">
        <v>3</v>
      </c>
      <c r="H965" t="s">
        <v>17</v>
      </c>
      <c r="I965">
        <v>0</v>
      </c>
      <c r="J965">
        <v>0</v>
      </c>
      <c r="K965">
        <v>65</v>
      </c>
      <c r="L965">
        <v>0</v>
      </c>
      <c r="M965" t="s">
        <v>35</v>
      </c>
    </row>
    <row r="966" spans="1:13" x14ac:dyDescent="0.35">
      <c r="A966" t="s">
        <v>998</v>
      </c>
      <c r="B966">
        <v>2</v>
      </c>
      <c r="C966">
        <v>0</v>
      </c>
      <c r="D966">
        <v>3</v>
      </c>
      <c r="E966">
        <v>0</v>
      </c>
      <c r="F966" t="s">
        <v>31</v>
      </c>
      <c r="G966">
        <v>204</v>
      </c>
      <c r="H966" t="s">
        <v>17</v>
      </c>
      <c r="I966">
        <v>0</v>
      </c>
      <c r="J966">
        <v>0</v>
      </c>
      <c r="K966">
        <v>100</v>
      </c>
      <c r="L966">
        <v>0</v>
      </c>
      <c r="M966" t="s">
        <v>32</v>
      </c>
    </row>
    <row r="967" spans="1:13" x14ac:dyDescent="0.35">
      <c r="A967" t="s">
        <v>999</v>
      </c>
      <c r="B967">
        <v>1</v>
      </c>
      <c r="C967">
        <v>0</v>
      </c>
      <c r="D967">
        <v>2</v>
      </c>
      <c r="E967">
        <v>0</v>
      </c>
      <c r="F967" t="s">
        <v>31</v>
      </c>
      <c r="G967">
        <v>103</v>
      </c>
      <c r="H967" t="s">
        <v>16</v>
      </c>
      <c r="I967">
        <v>0</v>
      </c>
      <c r="J967">
        <v>0</v>
      </c>
      <c r="K967">
        <v>115</v>
      </c>
      <c r="L967">
        <v>0</v>
      </c>
      <c r="M967" t="s">
        <v>32</v>
      </c>
    </row>
    <row r="968" spans="1:13" x14ac:dyDescent="0.35">
      <c r="A968" t="s">
        <v>1000</v>
      </c>
      <c r="B968">
        <v>2</v>
      </c>
      <c r="C968">
        <v>0</v>
      </c>
      <c r="D968">
        <v>2</v>
      </c>
      <c r="E968">
        <v>0</v>
      </c>
      <c r="F968" t="s">
        <v>6</v>
      </c>
      <c r="G968">
        <v>31</v>
      </c>
      <c r="H968" t="s">
        <v>15</v>
      </c>
      <c r="I968">
        <v>0</v>
      </c>
      <c r="J968">
        <v>0</v>
      </c>
      <c r="K968">
        <v>81.900000000000006</v>
      </c>
      <c r="L968">
        <v>0</v>
      </c>
      <c r="M968" t="s">
        <v>35</v>
      </c>
    </row>
    <row r="969" spans="1:13" x14ac:dyDescent="0.35">
      <c r="A969" t="s">
        <v>1001</v>
      </c>
      <c r="B969">
        <v>3</v>
      </c>
      <c r="C969">
        <v>0</v>
      </c>
      <c r="D969">
        <v>2</v>
      </c>
      <c r="E969">
        <v>0</v>
      </c>
      <c r="F969" t="s">
        <v>31</v>
      </c>
      <c r="G969">
        <v>119</v>
      </c>
      <c r="H969" t="s">
        <v>18</v>
      </c>
      <c r="I969">
        <v>0</v>
      </c>
      <c r="J969">
        <v>0</v>
      </c>
      <c r="K969">
        <v>146.69999999999999</v>
      </c>
      <c r="L969">
        <v>2</v>
      </c>
      <c r="M969" t="s">
        <v>35</v>
      </c>
    </row>
    <row r="970" spans="1:13" x14ac:dyDescent="0.35">
      <c r="A970" t="s">
        <v>1002</v>
      </c>
      <c r="B970">
        <v>2</v>
      </c>
      <c r="C970">
        <v>0</v>
      </c>
      <c r="D970">
        <v>1</v>
      </c>
      <c r="E970">
        <v>0</v>
      </c>
      <c r="F970" t="s">
        <v>31</v>
      </c>
      <c r="G970">
        <v>208</v>
      </c>
      <c r="H970" t="s">
        <v>21</v>
      </c>
      <c r="I970">
        <v>0</v>
      </c>
      <c r="J970">
        <v>0</v>
      </c>
      <c r="K970">
        <v>96.3</v>
      </c>
      <c r="L970">
        <v>1</v>
      </c>
      <c r="M970" t="s">
        <v>32</v>
      </c>
    </row>
    <row r="971" spans="1:13" x14ac:dyDescent="0.35">
      <c r="A971" t="s">
        <v>1003</v>
      </c>
      <c r="B971">
        <v>2</v>
      </c>
      <c r="C971">
        <v>2</v>
      </c>
      <c r="D971">
        <v>4</v>
      </c>
      <c r="E971">
        <v>0</v>
      </c>
      <c r="F971" t="s">
        <v>10</v>
      </c>
      <c r="G971">
        <v>15</v>
      </c>
      <c r="H971" t="s">
        <v>16</v>
      </c>
      <c r="I971">
        <v>0</v>
      </c>
      <c r="J971">
        <v>0</v>
      </c>
      <c r="K971">
        <v>198.5</v>
      </c>
      <c r="L971">
        <v>3</v>
      </c>
      <c r="M971" t="s">
        <v>35</v>
      </c>
    </row>
    <row r="972" spans="1:13" x14ac:dyDescent="0.35">
      <c r="A972" t="s">
        <v>1004</v>
      </c>
      <c r="B972">
        <v>2</v>
      </c>
      <c r="C972">
        <v>0</v>
      </c>
      <c r="D972">
        <v>2</v>
      </c>
      <c r="E972">
        <v>0</v>
      </c>
      <c r="F972" t="s">
        <v>31</v>
      </c>
      <c r="G972">
        <v>28</v>
      </c>
      <c r="H972" t="s">
        <v>14</v>
      </c>
      <c r="I972">
        <v>0</v>
      </c>
      <c r="J972">
        <v>0</v>
      </c>
      <c r="K972">
        <v>89</v>
      </c>
      <c r="L972">
        <v>1</v>
      </c>
      <c r="M972" t="s">
        <v>35</v>
      </c>
    </row>
    <row r="973" spans="1:13" x14ac:dyDescent="0.35">
      <c r="A973" t="s">
        <v>1005</v>
      </c>
      <c r="B973">
        <v>2</v>
      </c>
      <c r="C973">
        <v>0</v>
      </c>
      <c r="D973">
        <v>3</v>
      </c>
      <c r="E973">
        <v>0</v>
      </c>
      <c r="F973" t="s">
        <v>31</v>
      </c>
      <c r="G973">
        <v>62</v>
      </c>
      <c r="H973" t="s">
        <v>15</v>
      </c>
      <c r="I973">
        <v>0</v>
      </c>
      <c r="J973">
        <v>0</v>
      </c>
      <c r="K973">
        <v>60.29</v>
      </c>
      <c r="L973">
        <v>1</v>
      </c>
      <c r="M973" t="s">
        <v>35</v>
      </c>
    </row>
    <row r="974" spans="1:13" x14ac:dyDescent="0.35">
      <c r="A974" t="s">
        <v>1006</v>
      </c>
      <c r="B974">
        <v>2</v>
      </c>
      <c r="C974">
        <v>0</v>
      </c>
      <c r="D974">
        <v>3</v>
      </c>
      <c r="E974">
        <v>0</v>
      </c>
      <c r="F974" t="s">
        <v>31</v>
      </c>
      <c r="G974">
        <v>166</v>
      </c>
      <c r="H974" t="s">
        <v>19</v>
      </c>
      <c r="I974">
        <v>0</v>
      </c>
      <c r="J974">
        <v>0</v>
      </c>
      <c r="K974">
        <v>72.25</v>
      </c>
      <c r="L974">
        <v>0</v>
      </c>
      <c r="M974" t="s">
        <v>35</v>
      </c>
    </row>
    <row r="975" spans="1:13" x14ac:dyDescent="0.35">
      <c r="A975" t="s">
        <v>1007</v>
      </c>
      <c r="B975">
        <v>1</v>
      </c>
      <c r="C975">
        <v>0</v>
      </c>
      <c r="D975">
        <v>2</v>
      </c>
      <c r="E975">
        <v>0</v>
      </c>
      <c r="F975" t="s">
        <v>31</v>
      </c>
      <c r="G975">
        <v>100</v>
      </c>
      <c r="H975" t="s">
        <v>16</v>
      </c>
      <c r="I975">
        <v>0</v>
      </c>
      <c r="J975">
        <v>0</v>
      </c>
      <c r="K975">
        <v>91.9</v>
      </c>
      <c r="L975">
        <v>1</v>
      </c>
      <c r="M975" t="s">
        <v>35</v>
      </c>
    </row>
    <row r="976" spans="1:13" x14ac:dyDescent="0.35">
      <c r="A976" t="s">
        <v>1008</v>
      </c>
      <c r="B976">
        <v>2</v>
      </c>
      <c r="C976">
        <v>0</v>
      </c>
      <c r="D976">
        <v>4</v>
      </c>
      <c r="E976">
        <v>0</v>
      </c>
      <c r="F976" t="s">
        <v>31</v>
      </c>
      <c r="G976">
        <v>4</v>
      </c>
      <c r="H976" t="s">
        <v>19</v>
      </c>
      <c r="I976">
        <v>0</v>
      </c>
      <c r="J976">
        <v>0</v>
      </c>
      <c r="K976">
        <v>72.25</v>
      </c>
      <c r="L976">
        <v>0</v>
      </c>
      <c r="M976" t="s">
        <v>32</v>
      </c>
    </row>
    <row r="977" spans="1:13" x14ac:dyDescent="0.35">
      <c r="A977" t="s">
        <v>1009</v>
      </c>
      <c r="B977">
        <v>1</v>
      </c>
      <c r="C977">
        <v>0</v>
      </c>
      <c r="D977">
        <v>3</v>
      </c>
      <c r="E977">
        <v>0</v>
      </c>
      <c r="F977" t="s">
        <v>31</v>
      </c>
      <c r="G977">
        <v>5</v>
      </c>
      <c r="H977" t="s">
        <v>21</v>
      </c>
      <c r="I977">
        <v>0</v>
      </c>
      <c r="J977">
        <v>0</v>
      </c>
      <c r="K977">
        <v>78.03</v>
      </c>
      <c r="L977">
        <v>0</v>
      </c>
      <c r="M977" t="s">
        <v>35</v>
      </c>
    </row>
    <row r="978" spans="1:13" x14ac:dyDescent="0.35">
      <c r="A978" t="s">
        <v>1010</v>
      </c>
      <c r="B978">
        <v>2</v>
      </c>
      <c r="C978">
        <v>0</v>
      </c>
      <c r="D978">
        <v>4</v>
      </c>
      <c r="E978">
        <v>0</v>
      </c>
      <c r="F978" t="s">
        <v>31</v>
      </c>
      <c r="G978">
        <v>122</v>
      </c>
      <c r="H978" t="s">
        <v>18</v>
      </c>
      <c r="I978">
        <v>0</v>
      </c>
      <c r="J978">
        <v>0</v>
      </c>
      <c r="K978">
        <v>109.65</v>
      </c>
      <c r="L978">
        <v>0</v>
      </c>
      <c r="M978" t="s">
        <v>35</v>
      </c>
    </row>
    <row r="979" spans="1:13" x14ac:dyDescent="0.35">
      <c r="A979" t="s">
        <v>1011</v>
      </c>
      <c r="B979">
        <v>1</v>
      </c>
      <c r="C979">
        <v>0</v>
      </c>
      <c r="D979">
        <v>1</v>
      </c>
      <c r="E979">
        <v>0</v>
      </c>
      <c r="F979" t="s">
        <v>31</v>
      </c>
      <c r="G979">
        <v>35</v>
      </c>
      <c r="H979" t="s">
        <v>21</v>
      </c>
      <c r="I979">
        <v>0</v>
      </c>
      <c r="J979">
        <v>0</v>
      </c>
      <c r="K979">
        <v>99</v>
      </c>
      <c r="L979">
        <v>0</v>
      </c>
      <c r="M979" t="s">
        <v>35</v>
      </c>
    </row>
    <row r="980" spans="1:13" x14ac:dyDescent="0.35">
      <c r="A980" t="s">
        <v>1012</v>
      </c>
      <c r="B980">
        <v>2</v>
      </c>
      <c r="C980">
        <v>0</v>
      </c>
      <c r="D980">
        <v>5</v>
      </c>
      <c r="E980">
        <v>0</v>
      </c>
      <c r="F980" t="s">
        <v>31</v>
      </c>
      <c r="G980">
        <v>23</v>
      </c>
      <c r="H980" t="s">
        <v>22</v>
      </c>
      <c r="I980">
        <v>0</v>
      </c>
      <c r="J980">
        <v>0</v>
      </c>
      <c r="K980">
        <v>94.36</v>
      </c>
      <c r="L980">
        <v>1</v>
      </c>
      <c r="M980" t="s">
        <v>35</v>
      </c>
    </row>
    <row r="981" spans="1:13" x14ac:dyDescent="0.35">
      <c r="A981" t="s">
        <v>1013</v>
      </c>
      <c r="B981">
        <v>2</v>
      </c>
      <c r="C981">
        <v>0</v>
      </c>
      <c r="D981">
        <v>7</v>
      </c>
      <c r="E981">
        <v>0</v>
      </c>
      <c r="F981" t="s">
        <v>31</v>
      </c>
      <c r="G981">
        <v>39</v>
      </c>
      <c r="H981" t="s">
        <v>23</v>
      </c>
      <c r="I981">
        <v>0</v>
      </c>
      <c r="J981">
        <v>0</v>
      </c>
      <c r="K981">
        <v>64.67</v>
      </c>
      <c r="L981">
        <v>3</v>
      </c>
      <c r="M981" t="s">
        <v>35</v>
      </c>
    </row>
    <row r="982" spans="1:13" x14ac:dyDescent="0.35">
      <c r="A982" t="s">
        <v>1014</v>
      </c>
      <c r="B982">
        <v>2</v>
      </c>
      <c r="C982">
        <v>0</v>
      </c>
      <c r="D982">
        <v>1</v>
      </c>
      <c r="E982">
        <v>0</v>
      </c>
      <c r="F982" t="s">
        <v>31</v>
      </c>
      <c r="G982">
        <v>24</v>
      </c>
      <c r="H982" t="s">
        <v>23</v>
      </c>
      <c r="I982">
        <v>0</v>
      </c>
      <c r="J982">
        <v>0</v>
      </c>
      <c r="K982">
        <v>0</v>
      </c>
      <c r="L982">
        <v>1</v>
      </c>
      <c r="M982" t="s">
        <v>35</v>
      </c>
    </row>
    <row r="983" spans="1:13" x14ac:dyDescent="0.35">
      <c r="A983" t="s">
        <v>1015</v>
      </c>
      <c r="B983">
        <v>2</v>
      </c>
      <c r="C983">
        <v>0</v>
      </c>
      <c r="D983">
        <v>2</v>
      </c>
      <c r="E983">
        <v>0</v>
      </c>
      <c r="F983" t="s">
        <v>8</v>
      </c>
      <c r="G983">
        <v>58</v>
      </c>
      <c r="H983" t="s">
        <v>24</v>
      </c>
      <c r="I983">
        <v>0</v>
      </c>
      <c r="J983">
        <v>0</v>
      </c>
      <c r="K983">
        <v>127</v>
      </c>
      <c r="L983">
        <v>0</v>
      </c>
      <c r="M983" t="s">
        <v>35</v>
      </c>
    </row>
    <row r="984" spans="1:13" x14ac:dyDescent="0.35">
      <c r="A984" t="s">
        <v>1016</v>
      </c>
      <c r="B984">
        <v>1</v>
      </c>
      <c r="C984">
        <v>0</v>
      </c>
      <c r="D984">
        <v>2</v>
      </c>
      <c r="E984">
        <v>0</v>
      </c>
      <c r="F984" t="s">
        <v>31</v>
      </c>
      <c r="G984">
        <v>1</v>
      </c>
      <c r="H984" t="s">
        <v>21</v>
      </c>
      <c r="I984">
        <v>0</v>
      </c>
      <c r="J984">
        <v>0</v>
      </c>
      <c r="K984">
        <v>85</v>
      </c>
      <c r="L984">
        <v>0</v>
      </c>
      <c r="M984" t="s">
        <v>35</v>
      </c>
    </row>
    <row r="985" spans="1:13" x14ac:dyDescent="0.35">
      <c r="A985" t="s">
        <v>1017</v>
      </c>
      <c r="B985">
        <v>1</v>
      </c>
      <c r="C985">
        <v>0</v>
      </c>
      <c r="D985">
        <v>1</v>
      </c>
      <c r="E985">
        <v>0</v>
      </c>
      <c r="F985" t="s">
        <v>31</v>
      </c>
      <c r="G985">
        <v>54</v>
      </c>
      <c r="H985" t="s">
        <v>21</v>
      </c>
      <c r="I985">
        <v>0</v>
      </c>
      <c r="J985">
        <v>0</v>
      </c>
      <c r="K985">
        <v>85.5</v>
      </c>
      <c r="L985">
        <v>2</v>
      </c>
      <c r="M985" t="s">
        <v>35</v>
      </c>
    </row>
    <row r="986" spans="1:13" x14ac:dyDescent="0.35">
      <c r="A986" t="s">
        <v>1018</v>
      </c>
      <c r="B986">
        <v>2</v>
      </c>
      <c r="C986">
        <v>0</v>
      </c>
      <c r="D986">
        <v>3</v>
      </c>
      <c r="E986">
        <v>0</v>
      </c>
      <c r="F986" t="s">
        <v>31</v>
      </c>
      <c r="G986">
        <v>305</v>
      </c>
      <c r="H986" t="s">
        <v>23</v>
      </c>
      <c r="I986">
        <v>0</v>
      </c>
      <c r="J986">
        <v>0</v>
      </c>
      <c r="K986">
        <v>89</v>
      </c>
      <c r="L986">
        <v>0</v>
      </c>
      <c r="M986" t="s">
        <v>32</v>
      </c>
    </row>
    <row r="987" spans="1:13" x14ac:dyDescent="0.35">
      <c r="A987" t="s">
        <v>1019</v>
      </c>
      <c r="B987">
        <v>1</v>
      </c>
      <c r="C987">
        <v>0</v>
      </c>
      <c r="D987">
        <v>3</v>
      </c>
      <c r="E987">
        <v>0</v>
      </c>
      <c r="F987" t="s">
        <v>31</v>
      </c>
      <c r="G987">
        <v>219</v>
      </c>
      <c r="H987" t="s">
        <v>21</v>
      </c>
      <c r="I987">
        <v>0</v>
      </c>
      <c r="J987">
        <v>0</v>
      </c>
      <c r="K987">
        <v>76.67</v>
      </c>
      <c r="L987">
        <v>0</v>
      </c>
      <c r="M987" t="s">
        <v>35</v>
      </c>
    </row>
    <row r="988" spans="1:13" x14ac:dyDescent="0.35">
      <c r="A988" t="s">
        <v>1020</v>
      </c>
      <c r="B988">
        <v>2</v>
      </c>
      <c r="C988">
        <v>0</v>
      </c>
      <c r="D988">
        <v>2</v>
      </c>
      <c r="E988">
        <v>0</v>
      </c>
      <c r="F988" t="s">
        <v>31</v>
      </c>
      <c r="G988">
        <v>346</v>
      </c>
      <c r="H988" t="s">
        <v>21</v>
      </c>
      <c r="I988">
        <v>0</v>
      </c>
      <c r="J988">
        <v>0</v>
      </c>
      <c r="K988">
        <v>115</v>
      </c>
      <c r="L988">
        <v>1</v>
      </c>
      <c r="M988" t="s">
        <v>32</v>
      </c>
    </row>
    <row r="989" spans="1:13" x14ac:dyDescent="0.35">
      <c r="A989" t="s">
        <v>1021</v>
      </c>
      <c r="B989">
        <v>2</v>
      </c>
      <c r="C989">
        <v>0</v>
      </c>
      <c r="D989">
        <v>3</v>
      </c>
      <c r="E989">
        <v>0</v>
      </c>
      <c r="F989" t="s">
        <v>10</v>
      </c>
      <c r="G989">
        <v>69</v>
      </c>
      <c r="H989" t="s">
        <v>91</v>
      </c>
      <c r="I989">
        <v>0</v>
      </c>
      <c r="J989">
        <v>0</v>
      </c>
      <c r="K989">
        <v>82</v>
      </c>
      <c r="L989">
        <v>0</v>
      </c>
      <c r="M989" t="s">
        <v>35</v>
      </c>
    </row>
    <row r="990" spans="1:13" x14ac:dyDescent="0.35">
      <c r="A990" t="s">
        <v>1022</v>
      </c>
      <c r="B990">
        <v>1</v>
      </c>
      <c r="C990">
        <v>0</v>
      </c>
      <c r="D990">
        <v>1</v>
      </c>
      <c r="E990">
        <v>0</v>
      </c>
      <c r="F990" t="s">
        <v>8</v>
      </c>
      <c r="G990">
        <v>0</v>
      </c>
      <c r="H990" t="s">
        <v>15</v>
      </c>
      <c r="I990">
        <v>1</v>
      </c>
      <c r="J990">
        <v>2</v>
      </c>
      <c r="K990">
        <v>0</v>
      </c>
      <c r="L990">
        <v>0</v>
      </c>
      <c r="M990" t="s">
        <v>35</v>
      </c>
    </row>
    <row r="991" spans="1:13" x14ac:dyDescent="0.35">
      <c r="A991" t="s">
        <v>1023</v>
      </c>
      <c r="B991">
        <v>2</v>
      </c>
      <c r="C991">
        <v>0</v>
      </c>
      <c r="D991">
        <v>2</v>
      </c>
      <c r="E991">
        <v>0</v>
      </c>
      <c r="F991" t="s">
        <v>31</v>
      </c>
      <c r="G991">
        <v>102</v>
      </c>
      <c r="H991" t="s">
        <v>22</v>
      </c>
      <c r="I991">
        <v>0</v>
      </c>
      <c r="J991">
        <v>0</v>
      </c>
      <c r="K991">
        <v>101.5</v>
      </c>
      <c r="L991">
        <v>0</v>
      </c>
      <c r="M991" t="s">
        <v>32</v>
      </c>
    </row>
    <row r="992" spans="1:13" x14ac:dyDescent="0.35">
      <c r="A992" t="s">
        <v>1024</v>
      </c>
      <c r="B992">
        <v>2</v>
      </c>
      <c r="C992">
        <v>0</v>
      </c>
      <c r="D992">
        <v>3</v>
      </c>
      <c r="E992">
        <v>0</v>
      </c>
      <c r="F992" t="s">
        <v>31</v>
      </c>
      <c r="G992">
        <v>27</v>
      </c>
      <c r="H992" t="s">
        <v>22</v>
      </c>
      <c r="I992">
        <v>0</v>
      </c>
      <c r="J992">
        <v>0</v>
      </c>
      <c r="K992">
        <v>119</v>
      </c>
      <c r="L992">
        <v>0</v>
      </c>
      <c r="M992" t="s">
        <v>32</v>
      </c>
    </row>
    <row r="993" spans="1:13" x14ac:dyDescent="0.35">
      <c r="A993" t="s">
        <v>1025</v>
      </c>
      <c r="B993">
        <v>2</v>
      </c>
      <c r="C993">
        <v>0</v>
      </c>
      <c r="D993">
        <v>5</v>
      </c>
      <c r="E993">
        <v>0</v>
      </c>
      <c r="F993" t="s">
        <v>31</v>
      </c>
      <c r="G993">
        <v>116</v>
      </c>
      <c r="H993" t="s">
        <v>17</v>
      </c>
      <c r="I993">
        <v>0</v>
      </c>
      <c r="J993">
        <v>0</v>
      </c>
      <c r="K993">
        <v>89.25</v>
      </c>
      <c r="L993">
        <v>0</v>
      </c>
      <c r="M993" t="s">
        <v>32</v>
      </c>
    </row>
    <row r="994" spans="1:13" x14ac:dyDescent="0.35">
      <c r="A994" t="s">
        <v>1026</v>
      </c>
      <c r="B994">
        <v>2</v>
      </c>
      <c r="C994">
        <v>0</v>
      </c>
      <c r="D994">
        <v>5</v>
      </c>
      <c r="E994">
        <v>0</v>
      </c>
      <c r="F994" t="s">
        <v>31</v>
      </c>
      <c r="G994">
        <v>78</v>
      </c>
      <c r="H994" t="s">
        <v>19</v>
      </c>
      <c r="I994">
        <v>0</v>
      </c>
      <c r="J994">
        <v>0</v>
      </c>
      <c r="K994">
        <v>107.1</v>
      </c>
      <c r="L994">
        <v>1</v>
      </c>
      <c r="M994" t="s">
        <v>35</v>
      </c>
    </row>
    <row r="995" spans="1:13" x14ac:dyDescent="0.35">
      <c r="A995" t="s">
        <v>1027</v>
      </c>
      <c r="B995">
        <v>2</v>
      </c>
      <c r="C995">
        <v>0</v>
      </c>
      <c r="D995">
        <v>1</v>
      </c>
      <c r="E995">
        <v>0</v>
      </c>
      <c r="F995" t="s">
        <v>31</v>
      </c>
      <c r="G995">
        <v>82</v>
      </c>
      <c r="H995" t="s">
        <v>21</v>
      </c>
      <c r="I995">
        <v>0</v>
      </c>
      <c r="J995">
        <v>0</v>
      </c>
      <c r="K995">
        <v>125.1</v>
      </c>
      <c r="L995">
        <v>0</v>
      </c>
      <c r="M995" t="s">
        <v>32</v>
      </c>
    </row>
    <row r="996" spans="1:13" x14ac:dyDescent="0.35">
      <c r="A996" t="s">
        <v>1028</v>
      </c>
      <c r="B996">
        <v>1</v>
      </c>
      <c r="C996">
        <v>0</v>
      </c>
      <c r="D996">
        <v>4</v>
      </c>
      <c r="E996">
        <v>0</v>
      </c>
      <c r="F996" t="s">
        <v>8</v>
      </c>
      <c r="G996">
        <v>28</v>
      </c>
      <c r="H996" t="s">
        <v>22</v>
      </c>
      <c r="I996">
        <v>0</v>
      </c>
      <c r="J996">
        <v>0</v>
      </c>
      <c r="K996">
        <v>205</v>
      </c>
      <c r="L996">
        <v>1</v>
      </c>
      <c r="M996" t="s">
        <v>35</v>
      </c>
    </row>
    <row r="997" spans="1:13" x14ac:dyDescent="0.35">
      <c r="A997" t="s">
        <v>1029</v>
      </c>
      <c r="B997">
        <v>2</v>
      </c>
      <c r="C997">
        <v>0</v>
      </c>
      <c r="D997">
        <v>5</v>
      </c>
      <c r="E997">
        <v>0</v>
      </c>
      <c r="F997" t="s">
        <v>8</v>
      </c>
      <c r="G997">
        <v>34</v>
      </c>
      <c r="H997" t="s">
        <v>22</v>
      </c>
      <c r="I997">
        <v>0</v>
      </c>
      <c r="J997">
        <v>0</v>
      </c>
      <c r="K997">
        <v>95.47</v>
      </c>
      <c r="L997">
        <v>1</v>
      </c>
      <c r="M997" t="s">
        <v>35</v>
      </c>
    </row>
    <row r="998" spans="1:13" x14ac:dyDescent="0.35">
      <c r="A998" t="s">
        <v>1030</v>
      </c>
      <c r="B998">
        <v>2</v>
      </c>
      <c r="C998">
        <v>0</v>
      </c>
      <c r="D998">
        <v>3</v>
      </c>
      <c r="E998">
        <v>0</v>
      </c>
      <c r="F998" t="s">
        <v>31</v>
      </c>
      <c r="G998">
        <v>213</v>
      </c>
      <c r="H998" t="s">
        <v>18</v>
      </c>
      <c r="I998">
        <v>0</v>
      </c>
      <c r="J998">
        <v>0</v>
      </c>
      <c r="K998">
        <v>130</v>
      </c>
      <c r="L998">
        <v>0</v>
      </c>
      <c r="M998" t="s">
        <v>32</v>
      </c>
    </row>
    <row r="999" spans="1:13" x14ac:dyDescent="0.35">
      <c r="A999" t="s">
        <v>1031</v>
      </c>
      <c r="B999">
        <v>2</v>
      </c>
      <c r="C999">
        <v>0</v>
      </c>
      <c r="D999">
        <v>3</v>
      </c>
      <c r="E999">
        <v>0</v>
      </c>
      <c r="F999" t="s">
        <v>31</v>
      </c>
      <c r="G999">
        <v>273</v>
      </c>
      <c r="H999" t="s">
        <v>17</v>
      </c>
      <c r="I999">
        <v>0</v>
      </c>
      <c r="J999">
        <v>0</v>
      </c>
      <c r="K999">
        <v>95</v>
      </c>
      <c r="L999">
        <v>0</v>
      </c>
      <c r="M999" t="s">
        <v>32</v>
      </c>
    </row>
    <row r="1000" spans="1:13" x14ac:dyDescent="0.35">
      <c r="A1000" t="s">
        <v>1032</v>
      </c>
      <c r="B1000">
        <v>3</v>
      </c>
      <c r="C1000">
        <v>0</v>
      </c>
      <c r="D1000">
        <v>4</v>
      </c>
      <c r="E1000">
        <v>0</v>
      </c>
      <c r="F1000" t="s">
        <v>8</v>
      </c>
      <c r="G1000">
        <v>38</v>
      </c>
      <c r="H1000" t="s">
        <v>20</v>
      </c>
      <c r="I1000">
        <v>0</v>
      </c>
      <c r="J1000">
        <v>0</v>
      </c>
      <c r="K1000">
        <v>151.47</v>
      </c>
      <c r="L1000">
        <v>0</v>
      </c>
      <c r="M1000" t="s">
        <v>32</v>
      </c>
    </row>
    <row r="1001" spans="1:13" x14ac:dyDescent="0.35">
      <c r="A1001" t="s">
        <v>1033</v>
      </c>
      <c r="B1001">
        <v>1</v>
      </c>
      <c r="C1001">
        <v>0</v>
      </c>
      <c r="D1001">
        <v>2</v>
      </c>
      <c r="E1001">
        <v>0</v>
      </c>
      <c r="F1001" t="s">
        <v>31</v>
      </c>
      <c r="G1001">
        <v>32</v>
      </c>
      <c r="H1001" t="s">
        <v>19</v>
      </c>
      <c r="I1001">
        <v>0</v>
      </c>
      <c r="J1001">
        <v>0</v>
      </c>
      <c r="K1001">
        <v>85</v>
      </c>
      <c r="L1001">
        <v>0</v>
      </c>
      <c r="M1001" t="s">
        <v>35</v>
      </c>
    </row>
    <row r="1002" spans="1:13" x14ac:dyDescent="0.35">
      <c r="A1002" t="s">
        <v>1034</v>
      </c>
      <c r="B1002">
        <v>2</v>
      </c>
      <c r="C1002">
        <v>0</v>
      </c>
      <c r="D1002">
        <v>4</v>
      </c>
      <c r="E1002">
        <v>0</v>
      </c>
      <c r="F1002" t="s">
        <v>31</v>
      </c>
      <c r="G1002">
        <v>0</v>
      </c>
      <c r="H1002" t="s">
        <v>20</v>
      </c>
      <c r="I1002">
        <v>0</v>
      </c>
      <c r="J1002">
        <v>0</v>
      </c>
      <c r="K1002">
        <v>124</v>
      </c>
      <c r="L1002">
        <v>0</v>
      </c>
      <c r="M1002" t="s">
        <v>35</v>
      </c>
    </row>
    <row r="1003" spans="1:13" x14ac:dyDescent="0.35">
      <c r="A1003" t="s">
        <v>1035</v>
      </c>
      <c r="B1003">
        <v>2</v>
      </c>
      <c r="C1003">
        <v>0</v>
      </c>
      <c r="D1003">
        <v>3</v>
      </c>
      <c r="E1003">
        <v>0</v>
      </c>
      <c r="F1003" t="s">
        <v>31</v>
      </c>
      <c r="G1003">
        <v>157</v>
      </c>
      <c r="H1003" t="s">
        <v>20</v>
      </c>
      <c r="I1003">
        <v>0</v>
      </c>
      <c r="J1003">
        <v>0</v>
      </c>
      <c r="K1003">
        <v>114.3</v>
      </c>
      <c r="L1003">
        <v>2</v>
      </c>
      <c r="M1003" t="s">
        <v>32</v>
      </c>
    </row>
    <row r="1004" spans="1:13" x14ac:dyDescent="0.35">
      <c r="A1004" t="s">
        <v>1036</v>
      </c>
      <c r="B1004">
        <v>2</v>
      </c>
      <c r="C1004">
        <v>0</v>
      </c>
      <c r="D1004">
        <v>4</v>
      </c>
      <c r="E1004">
        <v>0</v>
      </c>
      <c r="F1004" t="s">
        <v>31</v>
      </c>
      <c r="G1004">
        <v>79</v>
      </c>
      <c r="H1004" t="s">
        <v>23</v>
      </c>
      <c r="I1004">
        <v>0</v>
      </c>
      <c r="J1004">
        <v>0</v>
      </c>
      <c r="K1004">
        <v>88.4</v>
      </c>
      <c r="L1004">
        <v>2</v>
      </c>
      <c r="M1004" t="s">
        <v>32</v>
      </c>
    </row>
    <row r="1005" spans="1:13" x14ac:dyDescent="0.35">
      <c r="A1005" t="s">
        <v>1037</v>
      </c>
      <c r="B1005">
        <v>2</v>
      </c>
      <c r="C1005">
        <v>0</v>
      </c>
      <c r="D1005">
        <v>3</v>
      </c>
      <c r="E1005">
        <v>0</v>
      </c>
      <c r="F1005" t="s">
        <v>31</v>
      </c>
      <c r="G1005">
        <v>183</v>
      </c>
      <c r="H1005" t="s">
        <v>21</v>
      </c>
      <c r="I1005">
        <v>0</v>
      </c>
      <c r="J1005">
        <v>0</v>
      </c>
      <c r="K1005">
        <v>110</v>
      </c>
      <c r="L1005">
        <v>1</v>
      </c>
      <c r="M1005" t="s">
        <v>32</v>
      </c>
    </row>
    <row r="1006" spans="1:13" x14ac:dyDescent="0.35">
      <c r="A1006" t="s">
        <v>1038</v>
      </c>
      <c r="B1006">
        <v>3</v>
      </c>
      <c r="C1006">
        <v>0</v>
      </c>
      <c r="D1006">
        <v>4</v>
      </c>
      <c r="E1006">
        <v>1</v>
      </c>
      <c r="F1006" t="s">
        <v>8</v>
      </c>
      <c r="G1006">
        <v>44</v>
      </c>
      <c r="H1006" t="s">
        <v>15</v>
      </c>
      <c r="I1006">
        <v>0</v>
      </c>
      <c r="J1006">
        <v>0</v>
      </c>
      <c r="K1006">
        <v>134.93</v>
      </c>
      <c r="L1006">
        <v>1</v>
      </c>
      <c r="M1006" t="s">
        <v>35</v>
      </c>
    </row>
    <row r="1007" spans="1:13" x14ac:dyDescent="0.35">
      <c r="A1007" t="s">
        <v>1039</v>
      </c>
      <c r="B1007">
        <v>2</v>
      </c>
      <c r="C1007">
        <v>0</v>
      </c>
      <c r="D1007">
        <v>3</v>
      </c>
      <c r="E1007">
        <v>0</v>
      </c>
      <c r="F1007" t="s">
        <v>8</v>
      </c>
      <c r="G1007">
        <v>36</v>
      </c>
      <c r="H1007" t="s">
        <v>21</v>
      </c>
      <c r="I1007">
        <v>0</v>
      </c>
      <c r="J1007">
        <v>0</v>
      </c>
      <c r="K1007">
        <v>123.97</v>
      </c>
      <c r="L1007">
        <v>1</v>
      </c>
      <c r="M1007" t="s">
        <v>32</v>
      </c>
    </row>
    <row r="1008" spans="1:13" x14ac:dyDescent="0.35">
      <c r="A1008" t="s">
        <v>1040</v>
      </c>
      <c r="B1008">
        <v>1</v>
      </c>
      <c r="C1008">
        <v>0</v>
      </c>
      <c r="D1008">
        <v>2</v>
      </c>
      <c r="E1008">
        <v>0</v>
      </c>
      <c r="F1008" t="s">
        <v>31</v>
      </c>
      <c r="G1008">
        <v>188</v>
      </c>
      <c r="H1008" t="s">
        <v>18</v>
      </c>
      <c r="I1008">
        <v>0</v>
      </c>
      <c r="J1008">
        <v>0</v>
      </c>
      <c r="K1008">
        <v>130</v>
      </c>
      <c r="L1008">
        <v>0</v>
      </c>
      <c r="M1008" t="s">
        <v>32</v>
      </c>
    </row>
    <row r="1009" spans="1:13" x14ac:dyDescent="0.35">
      <c r="A1009" t="s">
        <v>1041</v>
      </c>
      <c r="B1009">
        <v>2</v>
      </c>
      <c r="C1009">
        <v>0</v>
      </c>
      <c r="D1009">
        <v>2</v>
      </c>
      <c r="E1009">
        <v>0</v>
      </c>
      <c r="F1009" t="s">
        <v>31</v>
      </c>
      <c r="G1009">
        <v>71</v>
      </c>
      <c r="H1009" t="s">
        <v>15</v>
      </c>
      <c r="I1009">
        <v>0</v>
      </c>
      <c r="J1009">
        <v>0</v>
      </c>
      <c r="K1009">
        <v>78.3</v>
      </c>
      <c r="L1009">
        <v>1</v>
      </c>
      <c r="M1009" t="s">
        <v>32</v>
      </c>
    </row>
    <row r="1010" spans="1:13" x14ac:dyDescent="0.35">
      <c r="A1010" t="s">
        <v>1042</v>
      </c>
      <c r="B1010">
        <v>2</v>
      </c>
      <c r="C1010">
        <v>0</v>
      </c>
      <c r="D1010">
        <v>7</v>
      </c>
      <c r="E1010">
        <v>0</v>
      </c>
      <c r="F1010" t="s">
        <v>8</v>
      </c>
      <c r="G1010">
        <v>123</v>
      </c>
      <c r="H1010" t="s">
        <v>20</v>
      </c>
      <c r="I1010">
        <v>0</v>
      </c>
      <c r="J1010">
        <v>0</v>
      </c>
      <c r="K1010">
        <v>91.7</v>
      </c>
      <c r="L1010">
        <v>0</v>
      </c>
      <c r="M1010" t="s">
        <v>35</v>
      </c>
    </row>
    <row r="1011" spans="1:13" x14ac:dyDescent="0.35">
      <c r="A1011" t="s">
        <v>1043</v>
      </c>
      <c r="B1011">
        <v>2</v>
      </c>
      <c r="C1011">
        <v>0</v>
      </c>
      <c r="D1011">
        <v>5</v>
      </c>
      <c r="E1011">
        <v>0</v>
      </c>
      <c r="F1011" t="s">
        <v>8</v>
      </c>
      <c r="G1011">
        <v>83</v>
      </c>
      <c r="H1011" t="s">
        <v>22</v>
      </c>
      <c r="I1011">
        <v>0</v>
      </c>
      <c r="J1011">
        <v>0</v>
      </c>
      <c r="K1011">
        <v>126.72</v>
      </c>
      <c r="L1011">
        <v>2</v>
      </c>
      <c r="M1011" t="s">
        <v>35</v>
      </c>
    </row>
    <row r="1012" spans="1:13" x14ac:dyDescent="0.35">
      <c r="A1012" t="s">
        <v>1044</v>
      </c>
      <c r="B1012">
        <v>1</v>
      </c>
      <c r="C1012">
        <v>0</v>
      </c>
      <c r="D1012">
        <v>2</v>
      </c>
      <c r="E1012">
        <v>0</v>
      </c>
      <c r="F1012" t="s">
        <v>31</v>
      </c>
      <c r="G1012">
        <v>33</v>
      </c>
      <c r="H1012" t="s">
        <v>21</v>
      </c>
      <c r="I1012">
        <v>0</v>
      </c>
      <c r="J1012">
        <v>0</v>
      </c>
      <c r="K1012">
        <v>85.5</v>
      </c>
      <c r="L1012">
        <v>1</v>
      </c>
      <c r="M1012" t="s">
        <v>35</v>
      </c>
    </row>
    <row r="1013" spans="1:13" x14ac:dyDescent="0.35">
      <c r="A1013" t="s">
        <v>1045</v>
      </c>
      <c r="B1013">
        <v>2</v>
      </c>
      <c r="C1013">
        <v>0</v>
      </c>
      <c r="D1013">
        <v>3</v>
      </c>
      <c r="E1013">
        <v>0</v>
      </c>
      <c r="F1013" t="s">
        <v>31</v>
      </c>
      <c r="G1013">
        <v>161</v>
      </c>
      <c r="H1013" t="s">
        <v>15</v>
      </c>
      <c r="I1013">
        <v>0</v>
      </c>
      <c r="J1013">
        <v>0</v>
      </c>
      <c r="K1013">
        <v>130</v>
      </c>
      <c r="L1013">
        <v>0</v>
      </c>
      <c r="M1013" t="s">
        <v>32</v>
      </c>
    </row>
    <row r="1014" spans="1:13" x14ac:dyDescent="0.35">
      <c r="A1014" t="s">
        <v>1046</v>
      </c>
      <c r="B1014">
        <v>2</v>
      </c>
      <c r="C1014">
        <v>0</v>
      </c>
      <c r="D1014">
        <v>4</v>
      </c>
      <c r="E1014">
        <v>0</v>
      </c>
      <c r="F1014" t="s">
        <v>8</v>
      </c>
      <c r="G1014">
        <v>50</v>
      </c>
      <c r="H1014" t="s">
        <v>15</v>
      </c>
      <c r="I1014">
        <v>0</v>
      </c>
      <c r="J1014">
        <v>0</v>
      </c>
      <c r="K1014">
        <v>98.6</v>
      </c>
      <c r="L1014">
        <v>0</v>
      </c>
      <c r="M1014" t="s">
        <v>32</v>
      </c>
    </row>
    <row r="1015" spans="1:13" x14ac:dyDescent="0.35">
      <c r="A1015" t="s">
        <v>1047</v>
      </c>
      <c r="B1015">
        <v>2</v>
      </c>
      <c r="C1015">
        <v>0</v>
      </c>
      <c r="D1015">
        <v>4</v>
      </c>
      <c r="E1015">
        <v>0</v>
      </c>
      <c r="F1015" t="s">
        <v>31</v>
      </c>
      <c r="G1015">
        <v>68</v>
      </c>
      <c r="H1015" t="s">
        <v>24</v>
      </c>
      <c r="I1015">
        <v>0</v>
      </c>
      <c r="J1015">
        <v>0</v>
      </c>
      <c r="K1015">
        <v>88.4</v>
      </c>
      <c r="L1015">
        <v>1</v>
      </c>
      <c r="M1015" t="s">
        <v>35</v>
      </c>
    </row>
    <row r="1016" spans="1:13" x14ac:dyDescent="0.35">
      <c r="A1016" t="s">
        <v>1048</v>
      </c>
      <c r="B1016">
        <v>1</v>
      </c>
      <c r="C1016">
        <v>0</v>
      </c>
      <c r="D1016">
        <v>2</v>
      </c>
      <c r="E1016">
        <v>0</v>
      </c>
      <c r="F1016" t="s">
        <v>31</v>
      </c>
      <c r="G1016">
        <v>3</v>
      </c>
      <c r="H1016" t="s">
        <v>22</v>
      </c>
      <c r="I1016">
        <v>0</v>
      </c>
      <c r="J1016">
        <v>0</v>
      </c>
      <c r="K1016">
        <v>65</v>
      </c>
      <c r="L1016">
        <v>0</v>
      </c>
      <c r="M1016" t="s">
        <v>35</v>
      </c>
    </row>
    <row r="1017" spans="1:13" x14ac:dyDescent="0.35">
      <c r="A1017" t="s">
        <v>1049</v>
      </c>
      <c r="B1017">
        <v>1</v>
      </c>
      <c r="C1017">
        <v>0</v>
      </c>
      <c r="D1017">
        <v>3</v>
      </c>
      <c r="E1017">
        <v>0</v>
      </c>
      <c r="F1017" t="s">
        <v>31</v>
      </c>
      <c r="G1017">
        <v>71</v>
      </c>
      <c r="H1017" t="s">
        <v>18</v>
      </c>
      <c r="I1017">
        <v>0</v>
      </c>
      <c r="J1017">
        <v>0</v>
      </c>
      <c r="K1017">
        <v>120</v>
      </c>
      <c r="L1017">
        <v>0</v>
      </c>
      <c r="M1017" t="s">
        <v>35</v>
      </c>
    </row>
    <row r="1018" spans="1:13" x14ac:dyDescent="0.35">
      <c r="A1018" t="s">
        <v>1050</v>
      </c>
      <c r="B1018">
        <v>1</v>
      </c>
      <c r="C1018">
        <v>0</v>
      </c>
      <c r="D1018">
        <v>1</v>
      </c>
      <c r="E1018">
        <v>0</v>
      </c>
      <c r="F1018" t="s">
        <v>31</v>
      </c>
      <c r="G1018">
        <v>0</v>
      </c>
      <c r="H1018" t="s">
        <v>24</v>
      </c>
      <c r="I1018">
        <v>0</v>
      </c>
      <c r="J1018">
        <v>0</v>
      </c>
      <c r="K1018">
        <v>0</v>
      </c>
      <c r="L1018">
        <v>0</v>
      </c>
      <c r="M1018" t="s">
        <v>35</v>
      </c>
    </row>
    <row r="1019" spans="1:13" x14ac:dyDescent="0.35">
      <c r="A1019" t="s">
        <v>1051</v>
      </c>
      <c r="B1019">
        <v>2</v>
      </c>
      <c r="C1019">
        <v>0</v>
      </c>
      <c r="D1019">
        <v>2</v>
      </c>
      <c r="E1019">
        <v>0</v>
      </c>
      <c r="F1019" t="s">
        <v>31</v>
      </c>
      <c r="G1019">
        <v>18</v>
      </c>
      <c r="H1019" t="s">
        <v>21</v>
      </c>
      <c r="I1019">
        <v>0</v>
      </c>
      <c r="J1019">
        <v>0</v>
      </c>
      <c r="K1019">
        <v>80.849999999999994</v>
      </c>
      <c r="L1019">
        <v>1</v>
      </c>
      <c r="M1019" t="s">
        <v>35</v>
      </c>
    </row>
    <row r="1020" spans="1:13" x14ac:dyDescent="0.35">
      <c r="A1020" t="s">
        <v>1052</v>
      </c>
      <c r="B1020">
        <v>2</v>
      </c>
      <c r="C1020">
        <v>1</v>
      </c>
      <c r="D1020">
        <v>1</v>
      </c>
      <c r="E1020">
        <v>0</v>
      </c>
      <c r="F1020" t="s">
        <v>31</v>
      </c>
      <c r="G1020">
        <v>108</v>
      </c>
      <c r="H1020" t="s">
        <v>22</v>
      </c>
      <c r="I1020">
        <v>0</v>
      </c>
      <c r="J1020">
        <v>0</v>
      </c>
      <c r="K1020">
        <v>69.989999999999995</v>
      </c>
      <c r="L1020">
        <v>2</v>
      </c>
      <c r="M1020" t="s">
        <v>35</v>
      </c>
    </row>
    <row r="1021" spans="1:13" x14ac:dyDescent="0.35">
      <c r="A1021" t="s">
        <v>1053</v>
      </c>
      <c r="B1021">
        <v>2</v>
      </c>
      <c r="C1021">
        <v>1</v>
      </c>
      <c r="D1021">
        <v>3</v>
      </c>
      <c r="E1021">
        <v>0</v>
      </c>
      <c r="F1021" t="s">
        <v>31</v>
      </c>
      <c r="G1021">
        <v>94</v>
      </c>
      <c r="H1021" t="s">
        <v>20</v>
      </c>
      <c r="I1021">
        <v>0</v>
      </c>
      <c r="J1021">
        <v>0</v>
      </c>
      <c r="K1021">
        <v>134.1</v>
      </c>
      <c r="L1021">
        <v>0</v>
      </c>
      <c r="M1021" t="s">
        <v>32</v>
      </c>
    </row>
    <row r="1022" spans="1:13" x14ac:dyDescent="0.35">
      <c r="A1022" t="s">
        <v>1054</v>
      </c>
      <c r="B1022">
        <v>2</v>
      </c>
      <c r="C1022">
        <v>0</v>
      </c>
      <c r="D1022">
        <v>3</v>
      </c>
      <c r="E1022">
        <v>0</v>
      </c>
      <c r="F1022" t="s">
        <v>31</v>
      </c>
      <c r="G1022">
        <v>69</v>
      </c>
      <c r="H1022" t="s">
        <v>24</v>
      </c>
      <c r="I1022">
        <v>0</v>
      </c>
      <c r="J1022">
        <v>0</v>
      </c>
      <c r="K1022">
        <v>93.6</v>
      </c>
      <c r="L1022">
        <v>2</v>
      </c>
      <c r="M1022" t="s">
        <v>35</v>
      </c>
    </row>
    <row r="1023" spans="1:13" x14ac:dyDescent="0.35">
      <c r="A1023" t="s">
        <v>1055</v>
      </c>
      <c r="B1023">
        <v>1</v>
      </c>
      <c r="C1023">
        <v>1</v>
      </c>
      <c r="D1023">
        <v>1</v>
      </c>
      <c r="E1023">
        <v>0</v>
      </c>
      <c r="F1023" t="s">
        <v>31</v>
      </c>
      <c r="G1023">
        <v>159</v>
      </c>
      <c r="H1023" t="s">
        <v>20</v>
      </c>
      <c r="I1023">
        <v>0</v>
      </c>
      <c r="J1023">
        <v>0</v>
      </c>
      <c r="K1023">
        <v>118.3</v>
      </c>
      <c r="L1023">
        <v>0</v>
      </c>
      <c r="M1023" t="s">
        <v>32</v>
      </c>
    </row>
    <row r="1024" spans="1:13" x14ac:dyDescent="0.35">
      <c r="A1024" t="s">
        <v>1056</v>
      </c>
      <c r="B1024">
        <v>2</v>
      </c>
      <c r="C1024">
        <v>0</v>
      </c>
      <c r="D1024">
        <v>3</v>
      </c>
      <c r="E1024">
        <v>0</v>
      </c>
      <c r="F1024" t="s">
        <v>31</v>
      </c>
      <c r="G1024">
        <v>309</v>
      </c>
      <c r="H1024" t="s">
        <v>17</v>
      </c>
      <c r="I1024">
        <v>0</v>
      </c>
      <c r="J1024">
        <v>0</v>
      </c>
      <c r="K1024">
        <v>65</v>
      </c>
      <c r="L1024">
        <v>0</v>
      </c>
      <c r="M1024" t="s">
        <v>35</v>
      </c>
    </row>
    <row r="1025" spans="1:13" x14ac:dyDescent="0.35">
      <c r="A1025" t="s">
        <v>1057</v>
      </c>
      <c r="B1025">
        <v>2</v>
      </c>
      <c r="C1025">
        <v>0</v>
      </c>
      <c r="D1025">
        <v>6</v>
      </c>
      <c r="E1025">
        <v>0</v>
      </c>
      <c r="F1025" t="s">
        <v>6</v>
      </c>
      <c r="G1025">
        <v>237</v>
      </c>
      <c r="H1025" t="s">
        <v>19</v>
      </c>
      <c r="I1025">
        <v>0</v>
      </c>
      <c r="J1025">
        <v>0</v>
      </c>
      <c r="K1025">
        <v>81.5</v>
      </c>
      <c r="L1025">
        <v>1</v>
      </c>
      <c r="M1025" t="s">
        <v>35</v>
      </c>
    </row>
    <row r="1026" spans="1:13" x14ac:dyDescent="0.35">
      <c r="A1026" t="s">
        <v>1058</v>
      </c>
      <c r="B1026">
        <v>1</v>
      </c>
      <c r="C1026">
        <v>0</v>
      </c>
      <c r="D1026">
        <v>1</v>
      </c>
      <c r="E1026">
        <v>0</v>
      </c>
      <c r="F1026" t="s">
        <v>31</v>
      </c>
      <c r="G1026">
        <v>2</v>
      </c>
      <c r="H1026" t="s">
        <v>91</v>
      </c>
      <c r="I1026">
        <v>1</v>
      </c>
      <c r="J1026">
        <v>2</v>
      </c>
      <c r="K1026">
        <v>0</v>
      </c>
      <c r="L1026">
        <v>3</v>
      </c>
      <c r="M1026" t="s">
        <v>35</v>
      </c>
    </row>
    <row r="1027" spans="1:13" x14ac:dyDescent="0.35">
      <c r="A1027" t="s">
        <v>1059</v>
      </c>
      <c r="B1027">
        <v>2</v>
      </c>
      <c r="C1027">
        <v>0</v>
      </c>
      <c r="D1027">
        <v>2</v>
      </c>
      <c r="E1027">
        <v>0</v>
      </c>
      <c r="F1027" t="s">
        <v>8</v>
      </c>
      <c r="G1027">
        <v>20</v>
      </c>
      <c r="H1027" t="s">
        <v>91</v>
      </c>
      <c r="I1027">
        <v>0</v>
      </c>
      <c r="J1027">
        <v>0</v>
      </c>
      <c r="K1027">
        <v>99</v>
      </c>
      <c r="L1027">
        <v>1</v>
      </c>
      <c r="M1027" t="s">
        <v>35</v>
      </c>
    </row>
    <row r="1028" spans="1:13" x14ac:dyDescent="0.35">
      <c r="A1028" t="s">
        <v>1060</v>
      </c>
      <c r="B1028">
        <v>1</v>
      </c>
      <c r="C1028">
        <v>0</v>
      </c>
      <c r="D1028">
        <v>1</v>
      </c>
      <c r="E1028">
        <v>0</v>
      </c>
      <c r="F1028" t="s">
        <v>31</v>
      </c>
      <c r="G1028">
        <v>7</v>
      </c>
      <c r="H1028" t="s">
        <v>23</v>
      </c>
      <c r="I1028">
        <v>0</v>
      </c>
      <c r="J1028">
        <v>0</v>
      </c>
      <c r="K1028">
        <v>75.2</v>
      </c>
      <c r="L1028">
        <v>0</v>
      </c>
      <c r="M1028" t="s">
        <v>35</v>
      </c>
    </row>
    <row r="1029" spans="1:13" x14ac:dyDescent="0.35">
      <c r="A1029" t="s">
        <v>1061</v>
      </c>
      <c r="B1029">
        <v>2</v>
      </c>
      <c r="C1029">
        <v>0</v>
      </c>
      <c r="D1029">
        <v>2</v>
      </c>
      <c r="E1029">
        <v>0</v>
      </c>
      <c r="F1029" t="s">
        <v>6</v>
      </c>
      <c r="G1029">
        <v>181</v>
      </c>
      <c r="H1029" t="s">
        <v>20</v>
      </c>
      <c r="I1029">
        <v>0</v>
      </c>
      <c r="J1029">
        <v>0</v>
      </c>
      <c r="K1029">
        <v>76.5</v>
      </c>
      <c r="L1029">
        <v>2</v>
      </c>
      <c r="M1029" t="s">
        <v>32</v>
      </c>
    </row>
    <row r="1030" spans="1:13" x14ac:dyDescent="0.35">
      <c r="A1030" t="s">
        <v>1062</v>
      </c>
      <c r="B1030">
        <v>2</v>
      </c>
      <c r="C1030">
        <v>0</v>
      </c>
      <c r="D1030">
        <v>3</v>
      </c>
      <c r="E1030">
        <v>0</v>
      </c>
      <c r="F1030" t="s">
        <v>31</v>
      </c>
      <c r="G1030">
        <v>213</v>
      </c>
      <c r="H1030" t="s">
        <v>18</v>
      </c>
      <c r="I1030">
        <v>0</v>
      </c>
      <c r="J1030">
        <v>0</v>
      </c>
      <c r="K1030">
        <v>130</v>
      </c>
      <c r="L1030">
        <v>0</v>
      </c>
      <c r="M1030" t="s">
        <v>32</v>
      </c>
    </row>
    <row r="1031" spans="1:13" x14ac:dyDescent="0.35">
      <c r="A1031" t="s">
        <v>1063</v>
      </c>
      <c r="B1031">
        <v>2</v>
      </c>
      <c r="C1031">
        <v>0</v>
      </c>
      <c r="D1031">
        <v>3</v>
      </c>
      <c r="E1031">
        <v>0</v>
      </c>
      <c r="F1031" t="s">
        <v>8</v>
      </c>
      <c r="G1031">
        <v>12</v>
      </c>
      <c r="H1031" t="s">
        <v>24</v>
      </c>
      <c r="I1031">
        <v>0</v>
      </c>
      <c r="J1031">
        <v>0</v>
      </c>
      <c r="K1031">
        <v>117</v>
      </c>
      <c r="L1031">
        <v>0</v>
      </c>
      <c r="M1031" t="s">
        <v>35</v>
      </c>
    </row>
    <row r="1032" spans="1:13" x14ac:dyDescent="0.35">
      <c r="A1032" t="s">
        <v>1064</v>
      </c>
      <c r="B1032">
        <v>2</v>
      </c>
      <c r="C1032">
        <v>0</v>
      </c>
      <c r="D1032">
        <v>3</v>
      </c>
      <c r="E1032">
        <v>0</v>
      </c>
      <c r="F1032" t="s">
        <v>31</v>
      </c>
      <c r="G1032">
        <v>79</v>
      </c>
      <c r="H1032" t="s">
        <v>21</v>
      </c>
      <c r="I1032">
        <v>0</v>
      </c>
      <c r="J1032">
        <v>0</v>
      </c>
      <c r="K1032">
        <v>76.5</v>
      </c>
      <c r="L1032">
        <v>0</v>
      </c>
      <c r="M1032" t="s">
        <v>35</v>
      </c>
    </row>
    <row r="1033" spans="1:13" x14ac:dyDescent="0.35">
      <c r="A1033" t="s">
        <v>1065</v>
      </c>
      <c r="B1033">
        <v>2</v>
      </c>
      <c r="C1033">
        <v>0</v>
      </c>
      <c r="D1033">
        <v>2</v>
      </c>
      <c r="E1033">
        <v>0</v>
      </c>
      <c r="F1033" t="s">
        <v>31</v>
      </c>
      <c r="G1033">
        <v>268</v>
      </c>
      <c r="H1033" t="s">
        <v>22</v>
      </c>
      <c r="I1033">
        <v>0</v>
      </c>
      <c r="J1033">
        <v>0</v>
      </c>
      <c r="K1033">
        <v>95.4</v>
      </c>
      <c r="L1033">
        <v>0</v>
      </c>
      <c r="M1033" t="s">
        <v>32</v>
      </c>
    </row>
    <row r="1034" spans="1:13" x14ac:dyDescent="0.35">
      <c r="A1034" t="s">
        <v>1066</v>
      </c>
      <c r="B1034">
        <v>2</v>
      </c>
      <c r="C1034">
        <v>0</v>
      </c>
      <c r="D1034">
        <v>4</v>
      </c>
      <c r="E1034">
        <v>0</v>
      </c>
      <c r="F1034" t="s">
        <v>31</v>
      </c>
      <c r="G1034">
        <v>37</v>
      </c>
      <c r="H1034" t="s">
        <v>17</v>
      </c>
      <c r="I1034">
        <v>0</v>
      </c>
      <c r="J1034">
        <v>0</v>
      </c>
      <c r="K1034">
        <v>126.9</v>
      </c>
      <c r="L1034">
        <v>0</v>
      </c>
      <c r="M1034" t="s">
        <v>32</v>
      </c>
    </row>
    <row r="1035" spans="1:13" x14ac:dyDescent="0.35">
      <c r="A1035" t="s">
        <v>1067</v>
      </c>
      <c r="B1035">
        <v>1</v>
      </c>
      <c r="C1035">
        <v>0</v>
      </c>
      <c r="D1035">
        <v>2</v>
      </c>
      <c r="E1035">
        <v>0</v>
      </c>
      <c r="F1035" t="s">
        <v>31</v>
      </c>
      <c r="G1035">
        <v>273</v>
      </c>
      <c r="H1035" t="s">
        <v>19</v>
      </c>
      <c r="I1035">
        <v>0</v>
      </c>
      <c r="J1035">
        <v>0</v>
      </c>
      <c r="K1035">
        <v>87</v>
      </c>
      <c r="L1035">
        <v>0</v>
      </c>
      <c r="M1035" t="s">
        <v>35</v>
      </c>
    </row>
    <row r="1036" spans="1:13" x14ac:dyDescent="0.35">
      <c r="A1036" t="s">
        <v>1068</v>
      </c>
      <c r="B1036">
        <v>2</v>
      </c>
      <c r="C1036">
        <v>0</v>
      </c>
      <c r="D1036">
        <v>4</v>
      </c>
      <c r="E1036">
        <v>0</v>
      </c>
      <c r="F1036" t="s">
        <v>31</v>
      </c>
      <c r="G1036">
        <v>97</v>
      </c>
      <c r="H1036" t="s">
        <v>24</v>
      </c>
      <c r="I1036">
        <v>0</v>
      </c>
      <c r="J1036">
        <v>0</v>
      </c>
      <c r="K1036">
        <v>53.38</v>
      </c>
      <c r="L1036">
        <v>0</v>
      </c>
      <c r="M1036" t="s">
        <v>35</v>
      </c>
    </row>
    <row r="1037" spans="1:13" x14ac:dyDescent="0.35">
      <c r="A1037" t="s">
        <v>1069</v>
      </c>
      <c r="B1037">
        <v>2</v>
      </c>
      <c r="C1037">
        <v>0</v>
      </c>
      <c r="D1037">
        <v>2</v>
      </c>
      <c r="E1037">
        <v>0</v>
      </c>
      <c r="F1037" t="s">
        <v>31</v>
      </c>
      <c r="G1037">
        <v>256</v>
      </c>
      <c r="H1037" t="s">
        <v>18</v>
      </c>
      <c r="I1037">
        <v>0</v>
      </c>
      <c r="J1037">
        <v>0</v>
      </c>
      <c r="K1037">
        <v>115</v>
      </c>
      <c r="L1037">
        <v>1</v>
      </c>
      <c r="M1037" t="s">
        <v>32</v>
      </c>
    </row>
    <row r="1038" spans="1:13" x14ac:dyDescent="0.35">
      <c r="A1038" t="s">
        <v>1070</v>
      </c>
      <c r="B1038">
        <v>2</v>
      </c>
      <c r="C1038">
        <v>0</v>
      </c>
      <c r="D1038">
        <v>6</v>
      </c>
      <c r="E1038">
        <v>0</v>
      </c>
      <c r="F1038" t="s">
        <v>31</v>
      </c>
      <c r="G1038">
        <v>53</v>
      </c>
      <c r="H1038" t="s">
        <v>14</v>
      </c>
      <c r="I1038">
        <v>0</v>
      </c>
      <c r="J1038">
        <v>0</v>
      </c>
      <c r="K1038">
        <v>80.2</v>
      </c>
      <c r="L1038">
        <v>0</v>
      </c>
      <c r="M1038" t="s">
        <v>35</v>
      </c>
    </row>
    <row r="1039" spans="1:13" x14ac:dyDescent="0.35">
      <c r="A1039" t="s">
        <v>1071</v>
      </c>
      <c r="B1039">
        <v>2</v>
      </c>
      <c r="C1039">
        <v>0</v>
      </c>
      <c r="D1039">
        <v>3</v>
      </c>
      <c r="E1039">
        <v>0</v>
      </c>
      <c r="F1039" t="s">
        <v>31</v>
      </c>
      <c r="G1039">
        <v>29</v>
      </c>
      <c r="H1039" t="s">
        <v>17</v>
      </c>
      <c r="I1039">
        <v>0</v>
      </c>
      <c r="J1039">
        <v>0</v>
      </c>
      <c r="K1039">
        <v>145</v>
      </c>
      <c r="L1039">
        <v>1</v>
      </c>
      <c r="M1039" t="s">
        <v>35</v>
      </c>
    </row>
    <row r="1040" spans="1:13" x14ac:dyDescent="0.35">
      <c r="A1040" t="s">
        <v>1072</v>
      </c>
      <c r="B1040">
        <v>2</v>
      </c>
      <c r="C1040">
        <v>0</v>
      </c>
      <c r="D1040">
        <v>2</v>
      </c>
      <c r="E1040">
        <v>0</v>
      </c>
      <c r="F1040" t="s">
        <v>31</v>
      </c>
      <c r="G1040">
        <v>101</v>
      </c>
      <c r="H1040" t="s">
        <v>23</v>
      </c>
      <c r="I1040">
        <v>0</v>
      </c>
      <c r="J1040">
        <v>0</v>
      </c>
      <c r="K1040">
        <v>90</v>
      </c>
      <c r="L1040">
        <v>2</v>
      </c>
      <c r="M1040" t="s">
        <v>32</v>
      </c>
    </row>
    <row r="1041" spans="1:13" x14ac:dyDescent="0.35">
      <c r="A1041" t="s">
        <v>1073</v>
      </c>
      <c r="B1041">
        <v>2</v>
      </c>
      <c r="C1041">
        <v>0</v>
      </c>
      <c r="D1041">
        <v>2</v>
      </c>
      <c r="E1041">
        <v>0</v>
      </c>
      <c r="F1041" t="s">
        <v>31</v>
      </c>
      <c r="G1041">
        <v>0</v>
      </c>
      <c r="H1041" t="s">
        <v>20</v>
      </c>
      <c r="I1041">
        <v>0</v>
      </c>
      <c r="J1041">
        <v>0</v>
      </c>
      <c r="K1041">
        <v>0</v>
      </c>
      <c r="L1041">
        <v>0</v>
      </c>
      <c r="M1041" t="s">
        <v>35</v>
      </c>
    </row>
    <row r="1042" spans="1:13" x14ac:dyDescent="0.35">
      <c r="A1042" t="s">
        <v>1074</v>
      </c>
      <c r="B1042">
        <v>2</v>
      </c>
      <c r="C1042">
        <v>0</v>
      </c>
      <c r="D1042">
        <v>3</v>
      </c>
      <c r="E1042">
        <v>0</v>
      </c>
      <c r="F1042" t="s">
        <v>31</v>
      </c>
      <c r="G1042">
        <v>33</v>
      </c>
      <c r="H1042" t="s">
        <v>14</v>
      </c>
      <c r="I1042">
        <v>0</v>
      </c>
      <c r="J1042">
        <v>0</v>
      </c>
      <c r="K1042">
        <v>84.57</v>
      </c>
      <c r="L1042">
        <v>1</v>
      </c>
      <c r="M1042" t="s">
        <v>35</v>
      </c>
    </row>
    <row r="1043" spans="1:13" x14ac:dyDescent="0.35">
      <c r="A1043" t="s">
        <v>1075</v>
      </c>
      <c r="B1043">
        <v>2</v>
      </c>
      <c r="C1043">
        <v>1</v>
      </c>
      <c r="D1043">
        <v>2</v>
      </c>
      <c r="E1043">
        <v>0</v>
      </c>
      <c r="F1043" t="s">
        <v>31</v>
      </c>
      <c r="G1043">
        <v>54</v>
      </c>
      <c r="H1043" t="s">
        <v>17</v>
      </c>
      <c r="I1043">
        <v>0</v>
      </c>
      <c r="J1043">
        <v>0</v>
      </c>
      <c r="K1043">
        <v>143.1</v>
      </c>
      <c r="L1043">
        <v>2</v>
      </c>
      <c r="M1043" t="s">
        <v>35</v>
      </c>
    </row>
    <row r="1044" spans="1:13" x14ac:dyDescent="0.35">
      <c r="A1044" t="s">
        <v>1076</v>
      </c>
      <c r="B1044">
        <v>2</v>
      </c>
      <c r="C1044">
        <v>0</v>
      </c>
      <c r="D1044">
        <v>2</v>
      </c>
      <c r="E1044">
        <v>0</v>
      </c>
      <c r="F1044" t="s">
        <v>31</v>
      </c>
      <c r="G1044">
        <v>12</v>
      </c>
      <c r="H1044" t="s">
        <v>20</v>
      </c>
      <c r="I1044">
        <v>0</v>
      </c>
      <c r="J1044">
        <v>0</v>
      </c>
      <c r="K1044">
        <v>12</v>
      </c>
      <c r="L1044">
        <v>1</v>
      </c>
      <c r="M1044" t="s">
        <v>35</v>
      </c>
    </row>
    <row r="1045" spans="1:13" x14ac:dyDescent="0.35">
      <c r="A1045" t="s">
        <v>1077</v>
      </c>
      <c r="B1045">
        <v>2</v>
      </c>
      <c r="C1045">
        <v>0</v>
      </c>
      <c r="D1045">
        <v>4</v>
      </c>
      <c r="E1045">
        <v>1</v>
      </c>
      <c r="F1045" t="s">
        <v>6</v>
      </c>
      <c r="G1045">
        <v>22</v>
      </c>
      <c r="H1045" t="s">
        <v>24</v>
      </c>
      <c r="I1045">
        <v>0</v>
      </c>
      <c r="J1045">
        <v>0</v>
      </c>
      <c r="K1045">
        <v>102.88</v>
      </c>
      <c r="L1045">
        <v>0</v>
      </c>
      <c r="M1045" t="s">
        <v>35</v>
      </c>
    </row>
    <row r="1046" spans="1:13" x14ac:dyDescent="0.35">
      <c r="A1046" t="s">
        <v>1078</v>
      </c>
      <c r="B1046">
        <v>2</v>
      </c>
      <c r="C1046">
        <v>0</v>
      </c>
      <c r="D1046">
        <v>2</v>
      </c>
      <c r="E1046">
        <v>0</v>
      </c>
      <c r="F1046" t="s">
        <v>6</v>
      </c>
      <c r="G1046">
        <v>99</v>
      </c>
      <c r="H1046" t="s">
        <v>16</v>
      </c>
      <c r="I1046">
        <v>0</v>
      </c>
      <c r="J1046">
        <v>0</v>
      </c>
      <c r="K1046">
        <v>85.5</v>
      </c>
      <c r="L1046">
        <v>1</v>
      </c>
      <c r="M1046" t="s">
        <v>32</v>
      </c>
    </row>
    <row r="1047" spans="1:13" x14ac:dyDescent="0.35">
      <c r="A1047" t="s">
        <v>1079</v>
      </c>
      <c r="B1047">
        <v>2</v>
      </c>
      <c r="C1047">
        <v>0</v>
      </c>
      <c r="D1047">
        <v>2</v>
      </c>
      <c r="E1047">
        <v>0</v>
      </c>
      <c r="F1047" t="s">
        <v>31</v>
      </c>
      <c r="G1047">
        <v>60</v>
      </c>
      <c r="H1047" t="s">
        <v>91</v>
      </c>
      <c r="I1047">
        <v>0</v>
      </c>
      <c r="J1047">
        <v>0</v>
      </c>
      <c r="K1047">
        <v>60</v>
      </c>
      <c r="L1047">
        <v>1</v>
      </c>
      <c r="M1047" t="s">
        <v>35</v>
      </c>
    </row>
    <row r="1048" spans="1:13" x14ac:dyDescent="0.35">
      <c r="A1048" t="s">
        <v>1080</v>
      </c>
      <c r="B1048">
        <v>3</v>
      </c>
      <c r="C1048">
        <v>0</v>
      </c>
      <c r="D1048">
        <v>3</v>
      </c>
      <c r="E1048">
        <v>0</v>
      </c>
      <c r="F1048" t="s">
        <v>8</v>
      </c>
      <c r="G1048">
        <v>118</v>
      </c>
      <c r="H1048" t="s">
        <v>18</v>
      </c>
      <c r="I1048">
        <v>0</v>
      </c>
      <c r="J1048">
        <v>0</v>
      </c>
      <c r="K1048">
        <v>159.30000000000001</v>
      </c>
      <c r="L1048">
        <v>0</v>
      </c>
      <c r="M1048" t="s">
        <v>32</v>
      </c>
    </row>
    <row r="1049" spans="1:13" x14ac:dyDescent="0.35">
      <c r="A1049" t="s">
        <v>1081</v>
      </c>
      <c r="B1049">
        <v>1</v>
      </c>
      <c r="C1049">
        <v>0</v>
      </c>
      <c r="D1049">
        <v>3</v>
      </c>
      <c r="E1049">
        <v>0</v>
      </c>
      <c r="F1049" t="s">
        <v>31</v>
      </c>
      <c r="G1049">
        <v>335</v>
      </c>
      <c r="H1049" t="s">
        <v>22</v>
      </c>
      <c r="I1049">
        <v>0</v>
      </c>
      <c r="J1049">
        <v>0</v>
      </c>
      <c r="K1049">
        <v>80</v>
      </c>
      <c r="L1049">
        <v>0</v>
      </c>
      <c r="M1049" t="s">
        <v>35</v>
      </c>
    </row>
    <row r="1050" spans="1:13" x14ac:dyDescent="0.35">
      <c r="A1050" t="s">
        <v>1082</v>
      </c>
      <c r="B1050">
        <v>2</v>
      </c>
      <c r="C1050">
        <v>0</v>
      </c>
      <c r="D1050">
        <v>3</v>
      </c>
      <c r="E1050">
        <v>0</v>
      </c>
      <c r="F1050" t="s">
        <v>31</v>
      </c>
      <c r="G1050">
        <v>8</v>
      </c>
      <c r="H1050" t="s">
        <v>24</v>
      </c>
      <c r="I1050">
        <v>0</v>
      </c>
      <c r="J1050">
        <v>0</v>
      </c>
      <c r="K1050">
        <v>77.92</v>
      </c>
      <c r="L1050">
        <v>0</v>
      </c>
      <c r="M1050" t="s">
        <v>35</v>
      </c>
    </row>
    <row r="1051" spans="1:13" x14ac:dyDescent="0.35">
      <c r="A1051" t="s">
        <v>1083</v>
      </c>
      <c r="B1051">
        <v>2</v>
      </c>
      <c r="C1051">
        <v>0</v>
      </c>
      <c r="D1051">
        <v>3</v>
      </c>
      <c r="E1051">
        <v>0</v>
      </c>
      <c r="F1051" t="s">
        <v>31</v>
      </c>
      <c r="G1051">
        <v>21</v>
      </c>
      <c r="H1051" t="s">
        <v>23</v>
      </c>
      <c r="I1051">
        <v>0</v>
      </c>
      <c r="J1051">
        <v>0</v>
      </c>
      <c r="K1051">
        <v>200</v>
      </c>
      <c r="L1051">
        <v>1</v>
      </c>
      <c r="M1051" t="s">
        <v>35</v>
      </c>
    </row>
    <row r="1052" spans="1:13" x14ac:dyDescent="0.35">
      <c r="A1052" t="s">
        <v>1084</v>
      </c>
      <c r="B1052">
        <v>2</v>
      </c>
      <c r="C1052">
        <v>0</v>
      </c>
      <c r="D1052">
        <v>4</v>
      </c>
      <c r="E1052">
        <v>0</v>
      </c>
      <c r="F1052" t="s">
        <v>31</v>
      </c>
      <c r="G1052">
        <v>65</v>
      </c>
      <c r="H1052" t="s">
        <v>22</v>
      </c>
      <c r="I1052">
        <v>0</v>
      </c>
      <c r="J1052">
        <v>0</v>
      </c>
      <c r="K1052">
        <v>118.8</v>
      </c>
      <c r="L1052">
        <v>2</v>
      </c>
      <c r="M1052" t="s">
        <v>35</v>
      </c>
    </row>
    <row r="1053" spans="1:13" x14ac:dyDescent="0.35">
      <c r="A1053" t="s">
        <v>1085</v>
      </c>
      <c r="B1053">
        <v>2</v>
      </c>
      <c r="C1053">
        <v>0</v>
      </c>
      <c r="D1053">
        <v>3</v>
      </c>
      <c r="E1053">
        <v>0</v>
      </c>
      <c r="F1053" t="s">
        <v>31</v>
      </c>
      <c r="G1053">
        <v>0</v>
      </c>
      <c r="H1053" t="s">
        <v>17</v>
      </c>
      <c r="I1053">
        <v>0</v>
      </c>
      <c r="J1053">
        <v>0</v>
      </c>
      <c r="K1053">
        <v>149</v>
      </c>
      <c r="L1053">
        <v>0</v>
      </c>
      <c r="M1053" t="s">
        <v>35</v>
      </c>
    </row>
    <row r="1054" spans="1:13" x14ac:dyDescent="0.35">
      <c r="A1054" t="s">
        <v>1086</v>
      </c>
      <c r="B1054">
        <v>2</v>
      </c>
      <c r="C1054">
        <v>0</v>
      </c>
      <c r="D1054">
        <v>5</v>
      </c>
      <c r="E1054">
        <v>0</v>
      </c>
      <c r="F1054" t="s">
        <v>31</v>
      </c>
      <c r="G1054">
        <v>72</v>
      </c>
      <c r="H1054" t="s">
        <v>19</v>
      </c>
      <c r="I1054">
        <v>0</v>
      </c>
      <c r="J1054">
        <v>0</v>
      </c>
      <c r="K1054">
        <v>76.5</v>
      </c>
      <c r="L1054">
        <v>0</v>
      </c>
      <c r="M1054" t="s">
        <v>35</v>
      </c>
    </row>
    <row r="1055" spans="1:13" x14ac:dyDescent="0.35">
      <c r="A1055" t="s">
        <v>1087</v>
      </c>
      <c r="B1055">
        <v>2</v>
      </c>
      <c r="C1055">
        <v>0</v>
      </c>
      <c r="D1055">
        <v>1</v>
      </c>
      <c r="E1055">
        <v>0</v>
      </c>
      <c r="F1055" t="s">
        <v>31</v>
      </c>
      <c r="G1055">
        <v>15</v>
      </c>
      <c r="H1055" t="s">
        <v>24</v>
      </c>
      <c r="I1055">
        <v>0</v>
      </c>
      <c r="J1055">
        <v>0</v>
      </c>
      <c r="K1055">
        <v>97</v>
      </c>
      <c r="L1055">
        <v>0</v>
      </c>
      <c r="M1055" t="s">
        <v>35</v>
      </c>
    </row>
    <row r="1056" spans="1:13" x14ac:dyDescent="0.35">
      <c r="A1056" t="s">
        <v>1088</v>
      </c>
      <c r="B1056">
        <v>1</v>
      </c>
      <c r="C1056">
        <v>1</v>
      </c>
      <c r="D1056">
        <v>7</v>
      </c>
      <c r="E1056">
        <v>0</v>
      </c>
      <c r="F1056" t="s">
        <v>31</v>
      </c>
      <c r="G1056">
        <v>37</v>
      </c>
      <c r="H1056" t="s">
        <v>22</v>
      </c>
      <c r="I1056">
        <v>0</v>
      </c>
      <c r="J1056">
        <v>0</v>
      </c>
      <c r="K1056">
        <v>87.78</v>
      </c>
      <c r="L1056">
        <v>0</v>
      </c>
      <c r="M1056" t="s">
        <v>35</v>
      </c>
    </row>
    <row r="1057" spans="1:13" x14ac:dyDescent="0.35">
      <c r="A1057" t="s">
        <v>1089</v>
      </c>
      <c r="B1057">
        <v>2</v>
      </c>
      <c r="C1057">
        <v>0</v>
      </c>
      <c r="D1057">
        <v>2</v>
      </c>
      <c r="E1057">
        <v>0</v>
      </c>
      <c r="F1057" t="s">
        <v>31</v>
      </c>
      <c r="G1057">
        <v>46</v>
      </c>
      <c r="H1057" t="s">
        <v>15</v>
      </c>
      <c r="I1057">
        <v>0</v>
      </c>
      <c r="J1057">
        <v>0</v>
      </c>
      <c r="K1057">
        <v>67.5</v>
      </c>
      <c r="L1057">
        <v>0</v>
      </c>
      <c r="M1057" t="s">
        <v>32</v>
      </c>
    </row>
    <row r="1058" spans="1:13" x14ac:dyDescent="0.35">
      <c r="A1058" t="s">
        <v>1090</v>
      </c>
      <c r="B1058">
        <v>1</v>
      </c>
      <c r="C1058">
        <v>0</v>
      </c>
      <c r="D1058">
        <v>2</v>
      </c>
      <c r="E1058">
        <v>0</v>
      </c>
      <c r="F1058" t="s">
        <v>31</v>
      </c>
      <c r="G1058">
        <v>292</v>
      </c>
      <c r="H1058" t="s">
        <v>19</v>
      </c>
      <c r="I1058">
        <v>0</v>
      </c>
      <c r="J1058">
        <v>0</v>
      </c>
      <c r="K1058">
        <v>90</v>
      </c>
      <c r="L1058">
        <v>0</v>
      </c>
      <c r="M1058" t="s">
        <v>35</v>
      </c>
    </row>
    <row r="1059" spans="1:13" x14ac:dyDescent="0.35">
      <c r="A1059" t="s">
        <v>1091</v>
      </c>
      <c r="B1059">
        <v>1</v>
      </c>
      <c r="C1059">
        <v>0</v>
      </c>
      <c r="D1059">
        <v>1</v>
      </c>
      <c r="E1059">
        <v>0</v>
      </c>
      <c r="F1059" t="s">
        <v>31</v>
      </c>
      <c r="G1059">
        <v>0</v>
      </c>
      <c r="H1059" t="s">
        <v>91</v>
      </c>
      <c r="I1059">
        <v>1</v>
      </c>
      <c r="J1059">
        <v>0</v>
      </c>
      <c r="K1059">
        <v>79</v>
      </c>
      <c r="L1059">
        <v>0</v>
      </c>
      <c r="M1059" t="s">
        <v>35</v>
      </c>
    </row>
    <row r="1060" spans="1:13" x14ac:dyDescent="0.35">
      <c r="A1060" t="s">
        <v>1092</v>
      </c>
      <c r="B1060">
        <v>2</v>
      </c>
      <c r="C1060">
        <v>0</v>
      </c>
      <c r="D1060">
        <v>2</v>
      </c>
      <c r="E1060">
        <v>0</v>
      </c>
      <c r="F1060" t="s">
        <v>31</v>
      </c>
      <c r="G1060">
        <v>47</v>
      </c>
      <c r="H1060" t="s">
        <v>22</v>
      </c>
      <c r="I1060">
        <v>0</v>
      </c>
      <c r="J1060">
        <v>0</v>
      </c>
      <c r="K1060">
        <v>83.16</v>
      </c>
      <c r="L1060">
        <v>2</v>
      </c>
      <c r="M1060" t="s">
        <v>35</v>
      </c>
    </row>
    <row r="1061" spans="1:13" x14ac:dyDescent="0.35">
      <c r="A1061" t="s">
        <v>1093</v>
      </c>
      <c r="B1061">
        <v>1</v>
      </c>
      <c r="C1061">
        <v>0</v>
      </c>
      <c r="D1061">
        <v>2</v>
      </c>
      <c r="E1061">
        <v>0</v>
      </c>
      <c r="F1061" t="s">
        <v>31</v>
      </c>
      <c r="G1061">
        <v>273</v>
      </c>
      <c r="H1061" t="s">
        <v>19</v>
      </c>
      <c r="I1061">
        <v>0</v>
      </c>
      <c r="J1061">
        <v>0</v>
      </c>
      <c r="K1061">
        <v>87</v>
      </c>
      <c r="L1061">
        <v>0</v>
      </c>
      <c r="M1061" t="s">
        <v>35</v>
      </c>
    </row>
    <row r="1062" spans="1:13" x14ac:dyDescent="0.35">
      <c r="A1062" t="s">
        <v>1094</v>
      </c>
      <c r="B1062">
        <v>1</v>
      </c>
      <c r="C1062">
        <v>0</v>
      </c>
      <c r="D1062">
        <v>3</v>
      </c>
      <c r="E1062">
        <v>0</v>
      </c>
      <c r="F1062" t="s">
        <v>31</v>
      </c>
      <c r="G1062">
        <v>71</v>
      </c>
      <c r="H1062" t="s">
        <v>18</v>
      </c>
      <c r="I1062">
        <v>0</v>
      </c>
      <c r="J1062">
        <v>0</v>
      </c>
      <c r="K1062">
        <v>120</v>
      </c>
      <c r="L1062">
        <v>0</v>
      </c>
      <c r="M1062" t="s">
        <v>35</v>
      </c>
    </row>
    <row r="1063" spans="1:13" x14ac:dyDescent="0.35">
      <c r="A1063" t="s">
        <v>1095</v>
      </c>
      <c r="B1063">
        <v>1</v>
      </c>
      <c r="C1063">
        <v>0</v>
      </c>
      <c r="D1063">
        <v>2</v>
      </c>
      <c r="E1063">
        <v>0</v>
      </c>
      <c r="F1063" t="s">
        <v>31</v>
      </c>
      <c r="G1063">
        <v>6</v>
      </c>
      <c r="H1063" t="s">
        <v>24</v>
      </c>
      <c r="I1063">
        <v>0</v>
      </c>
      <c r="J1063">
        <v>0</v>
      </c>
      <c r="K1063">
        <v>0</v>
      </c>
      <c r="L1063">
        <v>0</v>
      </c>
      <c r="M1063" t="s">
        <v>35</v>
      </c>
    </row>
    <row r="1064" spans="1:13" x14ac:dyDescent="0.35">
      <c r="A1064" t="s">
        <v>1096</v>
      </c>
      <c r="B1064">
        <v>1</v>
      </c>
      <c r="C1064">
        <v>0</v>
      </c>
      <c r="D1064">
        <v>2</v>
      </c>
      <c r="E1064">
        <v>1</v>
      </c>
      <c r="F1064" t="s">
        <v>31</v>
      </c>
      <c r="G1064">
        <v>9</v>
      </c>
      <c r="H1064" t="s">
        <v>22</v>
      </c>
      <c r="I1064">
        <v>1</v>
      </c>
      <c r="J1064">
        <v>0</v>
      </c>
      <c r="K1064">
        <v>67</v>
      </c>
      <c r="L1064">
        <v>1</v>
      </c>
      <c r="M1064" t="s">
        <v>35</v>
      </c>
    </row>
    <row r="1065" spans="1:13" x14ac:dyDescent="0.35">
      <c r="A1065" t="s">
        <v>1097</v>
      </c>
      <c r="B1065">
        <v>2</v>
      </c>
      <c r="C1065">
        <v>0</v>
      </c>
      <c r="D1065">
        <v>4</v>
      </c>
      <c r="E1065">
        <v>0</v>
      </c>
      <c r="F1065" t="s">
        <v>31</v>
      </c>
      <c r="G1065">
        <v>193</v>
      </c>
      <c r="H1065" t="s">
        <v>19</v>
      </c>
      <c r="I1065">
        <v>0</v>
      </c>
      <c r="J1065">
        <v>0</v>
      </c>
      <c r="K1065">
        <v>90.95</v>
      </c>
      <c r="L1065">
        <v>1</v>
      </c>
      <c r="M1065" t="s">
        <v>35</v>
      </c>
    </row>
    <row r="1066" spans="1:13" x14ac:dyDescent="0.35">
      <c r="A1066" t="s">
        <v>1098</v>
      </c>
      <c r="B1066">
        <v>2</v>
      </c>
      <c r="C1066">
        <v>0</v>
      </c>
      <c r="D1066">
        <v>2</v>
      </c>
      <c r="E1066">
        <v>0</v>
      </c>
      <c r="F1066" t="s">
        <v>31</v>
      </c>
      <c r="G1066">
        <v>315</v>
      </c>
      <c r="H1066" t="s">
        <v>24</v>
      </c>
      <c r="I1066">
        <v>0</v>
      </c>
      <c r="J1066">
        <v>0</v>
      </c>
      <c r="K1066">
        <v>52</v>
      </c>
      <c r="L1066">
        <v>0</v>
      </c>
      <c r="M1066" t="s">
        <v>35</v>
      </c>
    </row>
    <row r="1067" spans="1:13" x14ac:dyDescent="0.35">
      <c r="A1067" t="s">
        <v>1099</v>
      </c>
      <c r="B1067">
        <v>2</v>
      </c>
      <c r="C1067">
        <v>1</v>
      </c>
      <c r="D1067">
        <v>5</v>
      </c>
      <c r="E1067">
        <v>0</v>
      </c>
      <c r="F1067" t="s">
        <v>31</v>
      </c>
      <c r="G1067">
        <v>41</v>
      </c>
      <c r="H1067" t="s">
        <v>15</v>
      </c>
      <c r="I1067">
        <v>0</v>
      </c>
      <c r="J1067">
        <v>0</v>
      </c>
      <c r="K1067">
        <v>98.55</v>
      </c>
      <c r="L1067">
        <v>1</v>
      </c>
      <c r="M1067" t="s">
        <v>35</v>
      </c>
    </row>
    <row r="1068" spans="1:13" x14ac:dyDescent="0.35">
      <c r="A1068" t="s">
        <v>1100</v>
      </c>
      <c r="B1068">
        <v>2</v>
      </c>
      <c r="C1068">
        <v>0</v>
      </c>
      <c r="D1068">
        <v>4</v>
      </c>
      <c r="E1068">
        <v>0</v>
      </c>
      <c r="F1068" t="s">
        <v>31</v>
      </c>
      <c r="G1068">
        <v>204</v>
      </c>
      <c r="H1068" t="s">
        <v>20</v>
      </c>
      <c r="I1068">
        <v>0</v>
      </c>
      <c r="J1068">
        <v>0</v>
      </c>
      <c r="K1068">
        <v>76.5</v>
      </c>
      <c r="L1068">
        <v>3</v>
      </c>
      <c r="M1068" t="s">
        <v>35</v>
      </c>
    </row>
    <row r="1069" spans="1:13" x14ac:dyDescent="0.35">
      <c r="A1069" t="s">
        <v>1101</v>
      </c>
      <c r="B1069">
        <v>1</v>
      </c>
      <c r="C1069">
        <v>0</v>
      </c>
      <c r="D1069">
        <v>3</v>
      </c>
      <c r="E1069">
        <v>0</v>
      </c>
      <c r="F1069" t="s">
        <v>31</v>
      </c>
      <c r="G1069">
        <v>15</v>
      </c>
      <c r="H1069" t="s">
        <v>22</v>
      </c>
      <c r="I1069">
        <v>0</v>
      </c>
      <c r="J1069">
        <v>0</v>
      </c>
      <c r="K1069">
        <v>129</v>
      </c>
      <c r="L1069">
        <v>1</v>
      </c>
      <c r="M1069" t="s">
        <v>35</v>
      </c>
    </row>
    <row r="1070" spans="1:13" x14ac:dyDescent="0.35">
      <c r="A1070" t="s">
        <v>1102</v>
      </c>
      <c r="B1070">
        <v>2</v>
      </c>
      <c r="C1070">
        <v>0</v>
      </c>
      <c r="D1070">
        <v>4</v>
      </c>
      <c r="E1070">
        <v>0</v>
      </c>
      <c r="F1070" t="s">
        <v>31</v>
      </c>
      <c r="G1070">
        <v>52</v>
      </c>
      <c r="H1070" t="s">
        <v>24</v>
      </c>
      <c r="I1070">
        <v>0</v>
      </c>
      <c r="J1070">
        <v>0</v>
      </c>
      <c r="K1070">
        <v>88.4</v>
      </c>
      <c r="L1070">
        <v>2</v>
      </c>
      <c r="M1070" t="s">
        <v>35</v>
      </c>
    </row>
    <row r="1071" spans="1:13" x14ac:dyDescent="0.35">
      <c r="A1071" t="s">
        <v>1103</v>
      </c>
      <c r="B1071">
        <v>2</v>
      </c>
      <c r="C1071">
        <v>0</v>
      </c>
      <c r="D1071">
        <v>7</v>
      </c>
      <c r="E1071">
        <v>0</v>
      </c>
      <c r="F1071" t="s">
        <v>31</v>
      </c>
      <c r="G1071">
        <v>11</v>
      </c>
      <c r="H1071" t="s">
        <v>14</v>
      </c>
      <c r="I1071">
        <v>0</v>
      </c>
      <c r="J1071">
        <v>0</v>
      </c>
      <c r="K1071">
        <v>79</v>
      </c>
      <c r="L1071">
        <v>0</v>
      </c>
      <c r="M1071" t="s">
        <v>32</v>
      </c>
    </row>
    <row r="1072" spans="1:13" x14ac:dyDescent="0.35">
      <c r="A1072" t="s">
        <v>1104</v>
      </c>
      <c r="B1072">
        <v>1</v>
      </c>
      <c r="C1072">
        <v>0</v>
      </c>
      <c r="D1072">
        <v>3</v>
      </c>
      <c r="E1072">
        <v>0</v>
      </c>
      <c r="F1072" t="s">
        <v>31</v>
      </c>
      <c r="G1072">
        <v>12</v>
      </c>
      <c r="H1072" t="s">
        <v>20</v>
      </c>
      <c r="I1072">
        <v>0</v>
      </c>
      <c r="J1072">
        <v>0</v>
      </c>
      <c r="K1072">
        <v>90</v>
      </c>
      <c r="L1072">
        <v>1</v>
      </c>
      <c r="M1072" t="s">
        <v>35</v>
      </c>
    </row>
    <row r="1073" spans="1:13" x14ac:dyDescent="0.35">
      <c r="A1073" t="s">
        <v>1105</v>
      </c>
      <c r="B1073">
        <v>2</v>
      </c>
      <c r="C1073">
        <v>0</v>
      </c>
      <c r="D1073">
        <v>4</v>
      </c>
      <c r="E1073">
        <v>0</v>
      </c>
      <c r="F1073" t="s">
        <v>31</v>
      </c>
      <c r="G1073">
        <v>134</v>
      </c>
      <c r="H1073" t="s">
        <v>24</v>
      </c>
      <c r="I1073">
        <v>0</v>
      </c>
      <c r="J1073">
        <v>0</v>
      </c>
      <c r="K1073">
        <v>65</v>
      </c>
      <c r="L1073">
        <v>0</v>
      </c>
      <c r="M1073" t="s">
        <v>35</v>
      </c>
    </row>
    <row r="1074" spans="1:13" x14ac:dyDescent="0.35">
      <c r="A1074" t="s">
        <v>1106</v>
      </c>
      <c r="B1074">
        <v>2</v>
      </c>
      <c r="C1074">
        <v>0</v>
      </c>
      <c r="D1074">
        <v>1</v>
      </c>
      <c r="E1074">
        <v>0</v>
      </c>
      <c r="F1074" t="s">
        <v>31</v>
      </c>
      <c r="G1074">
        <v>11</v>
      </c>
      <c r="H1074" t="s">
        <v>14</v>
      </c>
      <c r="I1074">
        <v>0</v>
      </c>
      <c r="J1074">
        <v>0</v>
      </c>
      <c r="K1074">
        <v>93</v>
      </c>
      <c r="L1074">
        <v>1</v>
      </c>
      <c r="M1074" t="s">
        <v>35</v>
      </c>
    </row>
    <row r="1075" spans="1:13" x14ac:dyDescent="0.35">
      <c r="A1075" t="s">
        <v>1107</v>
      </c>
      <c r="B1075">
        <v>2</v>
      </c>
      <c r="C1075">
        <v>0</v>
      </c>
      <c r="D1075">
        <v>4</v>
      </c>
      <c r="E1075">
        <v>0</v>
      </c>
      <c r="F1075" t="s">
        <v>31</v>
      </c>
      <c r="G1075">
        <v>143</v>
      </c>
      <c r="H1075" t="s">
        <v>20</v>
      </c>
      <c r="I1075">
        <v>0</v>
      </c>
      <c r="J1075">
        <v>0</v>
      </c>
      <c r="K1075">
        <v>96.3</v>
      </c>
      <c r="L1075">
        <v>0</v>
      </c>
      <c r="M1075" t="s">
        <v>32</v>
      </c>
    </row>
    <row r="1076" spans="1:13" x14ac:dyDescent="0.35">
      <c r="A1076" t="s">
        <v>1108</v>
      </c>
      <c r="B1076">
        <v>1</v>
      </c>
      <c r="C1076">
        <v>0</v>
      </c>
      <c r="D1076">
        <v>3</v>
      </c>
      <c r="E1076">
        <v>0</v>
      </c>
      <c r="F1076" t="s">
        <v>31</v>
      </c>
      <c r="G1076">
        <v>2</v>
      </c>
      <c r="H1076" t="s">
        <v>23</v>
      </c>
      <c r="I1076">
        <v>0</v>
      </c>
      <c r="J1076">
        <v>0</v>
      </c>
      <c r="K1076">
        <v>100.67</v>
      </c>
      <c r="L1076">
        <v>1</v>
      </c>
      <c r="M1076" t="s">
        <v>35</v>
      </c>
    </row>
    <row r="1077" spans="1:13" x14ac:dyDescent="0.35">
      <c r="A1077" t="s">
        <v>1109</v>
      </c>
      <c r="B1077">
        <v>2</v>
      </c>
      <c r="C1077">
        <v>0</v>
      </c>
      <c r="D1077">
        <v>4</v>
      </c>
      <c r="E1077">
        <v>0</v>
      </c>
      <c r="F1077" t="s">
        <v>31</v>
      </c>
      <c r="G1077">
        <v>24</v>
      </c>
      <c r="H1077" t="s">
        <v>14</v>
      </c>
      <c r="I1077">
        <v>0</v>
      </c>
      <c r="J1077">
        <v>0</v>
      </c>
      <c r="K1077">
        <v>45.5</v>
      </c>
      <c r="L1077">
        <v>0</v>
      </c>
      <c r="M1077" t="s">
        <v>35</v>
      </c>
    </row>
    <row r="1078" spans="1:13" x14ac:dyDescent="0.35">
      <c r="A1078" t="s">
        <v>1110</v>
      </c>
      <c r="B1078">
        <v>1</v>
      </c>
      <c r="C1078">
        <v>0</v>
      </c>
      <c r="D1078">
        <v>5</v>
      </c>
      <c r="E1078">
        <v>0</v>
      </c>
      <c r="F1078" t="s">
        <v>31</v>
      </c>
      <c r="G1078">
        <v>27</v>
      </c>
      <c r="H1078" t="s">
        <v>23</v>
      </c>
      <c r="I1078">
        <v>0</v>
      </c>
      <c r="J1078">
        <v>0</v>
      </c>
      <c r="K1078">
        <v>143.30000000000001</v>
      </c>
      <c r="L1078">
        <v>1</v>
      </c>
      <c r="M1078" t="s">
        <v>35</v>
      </c>
    </row>
    <row r="1079" spans="1:13" x14ac:dyDescent="0.35">
      <c r="A1079" t="s">
        <v>1111</v>
      </c>
      <c r="B1079">
        <v>2</v>
      </c>
      <c r="C1079">
        <v>0</v>
      </c>
      <c r="D1079">
        <v>7</v>
      </c>
      <c r="E1079">
        <v>0</v>
      </c>
      <c r="F1079" t="s">
        <v>31</v>
      </c>
      <c r="G1079">
        <v>279</v>
      </c>
      <c r="H1079" t="s">
        <v>20</v>
      </c>
      <c r="I1079">
        <v>0</v>
      </c>
      <c r="J1079">
        <v>0</v>
      </c>
      <c r="K1079">
        <v>80.75</v>
      </c>
      <c r="L1079">
        <v>1</v>
      </c>
      <c r="M1079" t="s">
        <v>32</v>
      </c>
    </row>
    <row r="1080" spans="1:13" x14ac:dyDescent="0.35">
      <c r="A1080" t="s">
        <v>1112</v>
      </c>
      <c r="B1080">
        <v>2</v>
      </c>
      <c r="C1080">
        <v>0</v>
      </c>
      <c r="D1080">
        <v>5</v>
      </c>
      <c r="E1080">
        <v>0</v>
      </c>
      <c r="F1080" t="s">
        <v>31</v>
      </c>
      <c r="G1080">
        <v>54</v>
      </c>
      <c r="H1080" t="s">
        <v>22</v>
      </c>
      <c r="I1080">
        <v>0</v>
      </c>
      <c r="J1080">
        <v>0</v>
      </c>
      <c r="K1080">
        <v>74.150000000000006</v>
      </c>
      <c r="L1080">
        <v>2</v>
      </c>
      <c r="M1080" t="s">
        <v>35</v>
      </c>
    </row>
    <row r="1081" spans="1:13" x14ac:dyDescent="0.35">
      <c r="A1081" t="s">
        <v>1113</v>
      </c>
      <c r="B1081">
        <v>2</v>
      </c>
      <c r="C1081">
        <v>0</v>
      </c>
      <c r="D1081">
        <v>2</v>
      </c>
      <c r="E1081">
        <v>0</v>
      </c>
      <c r="F1081" t="s">
        <v>31</v>
      </c>
      <c r="G1081">
        <v>61</v>
      </c>
      <c r="H1081" t="s">
        <v>19</v>
      </c>
      <c r="I1081">
        <v>0</v>
      </c>
      <c r="J1081">
        <v>0</v>
      </c>
      <c r="K1081">
        <v>105.3</v>
      </c>
      <c r="L1081">
        <v>0</v>
      </c>
      <c r="M1081" t="s">
        <v>32</v>
      </c>
    </row>
    <row r="1082" spans="1:13" x14ac:dyDescent="0.35">
      <c r="A1082" t="s">
        <v>1114</v>
      </c>
      <c r="B1082">
        <v>2</v>
      </c>
      <c r="C1082">
        <v>0</v>
      </c>
      <c r="D1082">
        <v>4</v>
      </c>
      <c r="E1082">
        <v>0</v>
      </c>
      <c r="F1082" t="s">
        <v>31</v>
      </c>
      <c r="G1082">
        <v>210</v>
      </c>
      <c r="H1082" t="s">
        <v>22</v>
      </c>
      <c r="I1082">
        <v>0</v>
      </c>
      <c r="J1082">
        <v>0</v>
      </c>
      <c r="K1082">
        <v>72.75</v>
      </c>
      <c r="L1082">
        <v>0</v>
      </c>
      <c r="M1082" t="s">
        <v>35</v>
      </c>
    </row>
    <row r="1083" spans="1:13" x14ac:dyDescent="0.35">
      <c r="A1083" t="s">
        <v>1115</v>
      </c>
      <c r="B1083">
        <v>2</v>
      </c>
      <c r="C1083">
        <v>0</v>
      </c>
      <c r="D1083">
        <v>3</v>
      </c>
      <c r="E1083">
        <v>1</v>
      </c>
      <c r="F1083" t="s">
        <v>31</v>
      </c>
      <c r="G1083">
        <v>62</v>
      </c>
      <c r="H1083" t="s">
        <v>17</v>
      </c>
      <c r="I1083">
        <v>0</v>
      </c>
      <c r="J1083">
        <v>0</v>
      </c>
      <c r="K1083">
        <v>126.4</v>
      </c>
      <c r="L1083">
        <v>1</v>
      </c>
      <c r="M1083" t="s">
        <v>35</v>
      </c>
    </row>
    <row r="1084" spans="1:13" x14ac:dyDescent="0.35">
      <c r="A1084" t="s">
        <v>1116</v>
      </c>
      <c r="B1084">
        <v>1</v>
      </c>
      <c r="C1084">
        <v>0</v>
      </c>
      <c r="D1084">
        <v>2</v>
      </c>
      <c r="E1084">
        <v>0</v>
      </c>
      <c r="F1084" t="s">
        <v>31</v>
      </c>
      <c r="G1084">
        <v>13</v>
      </c>
      <c r="H1084" t="s">
        <v>19</v>
      </c>
      <c r="I1084">
        <v>0</v>
      </c>
      <c r="J1084">
        <v>0</v>
      </c>
      <c r="K1084">
        <v>79</v>
      </c>
      <c r="L1084">
        <v>0</v>
      </c>
      <c r="M1084" t="s">
        <v>35</v>
      </c>
    </row>
    <row r="1085" spans="1:13" x14ac:dyDescent="0.35">
      <c r="A1085" t="s">
        <v>1117</v>
      </c>
      <c r="B1085">
        <v>2</v>
      </c>
      <c r="C1085">
        <v>0</v>
      </c>
      <c r="D1085">
        <v>2</v>
      </c>
      <c r="E1085">
        <v>0</v>
      </c>
      <c r="F1085" t="s">
        <v>8</v>
      </c>
      <c r="G1085">
        <v>64</v>
      </c>
      <c r="H1085" t="s">
        <v>21</v>
      </c>
      <c r="I1085">
        <v>0</v>
      </c>
      <c r="J1085">
        <v>0</v>
      </c>
      <c r="K1085">
        <v>168.3</v>
      </c>
      <c r="L1085">
        <v>1</v>
      </c>
      <c r="M1085" t="s">
        <v>35</v>
      </c>
    </row>
    <row r="1086" spans="1:13" x14ac:dyDescent="0.35">
      <c r="A1086" t="s">
        <v>1118</v>
      </c>
      <c r="B1086">
        <v>2</v>
      </c>
      <c r="C1086">
        <v>0</v>
      </c>
      <c r="D1086">
        <v>3</v>
      </c>
      <c r="E1086">
        <v>0</v>
      </c>
      <c r="F1086" t="s">
        <v>6</v>
      </c>
      <c r="G1086">
        <v>381</v>
      </c>
      <c r="H1086" t="s">
        <v>24</v>
      </c>
      <c r="I1086">
        <v>0</v>
      </c>
      <c r="J1086">
        <v>0</v>
      </c>
      <c r="K1086">
        <v>78.55</v>
      </c>
      <c r="L1086">
        <v>1</v>
      </c>
      <c r="M1086" t="s">
        <v>32</v>
      </c>
    </row>
    <row r="1087" spans="1:13" x14ac:dyDescent="0.35">
      <c r="A1087" t="s">
        <v>1119</v>
      </c>
      <c r="B1087">
        <v>2</v>
      </c>
      <c r="C1087">
        <v>2</v>
      </c>
      <c r="D1087">
        <v>5</v>
      </c>
      <c r="E1087">
        <v>0</v>
      </c>
      <c r="F1087" t="s">
        <v>10</v>
      </c>
      <c r="G1087">
        <v>82</v>
      </c>
      <c r="H1087" t="s">
        <v>16</v>
      </c>
      <c r="I1087">
        <v>0</v>
      </c>
      <c r="J1087">
        <v>0</v>
      </c>
      <c r="K1087">
        <v>218.96</v>
      </c>
      <c r="L1087">
        <v>0</v>
      </c>
      <c r="M1087" t="s">
        <v>32</v>
      </c>
    </row>
    <row r="1088" spans="1:13" x14ac:dyDescent="0.35">
      <c r="A1088" t="s">
        <v>1120</v>
      </c>
      <c r="B1088">
        <v>2</v>
      </c>
      <c r="C1088">
        <v>0</v>
      </c>
      <c r="D1088">
        <v>8</v>
      </c>
      <c r="E1088">
        <v>0</v>
      </c>
      <c r="F1088" t="s">
        <v>31</v>
      </c>
      <c r="G1088">
        <v>3</v>
      </c>
      <c r="H1088" t="s">
        <v>14</v>
      </c>
      <c r="I1088">
        <v>0</v>
      </c>
      <c r="J1088">
        <v>0</v>
      </c>
      <c r="K1088">
        <v>79</v>
      </c>
      <c r="L1088">
        <v>0</v>
      </c>
      <c r="M1088" t="s">
        <v>32</v>
      </c>
    </row>
    <row r="1089" spans="1:13" x14ac:dyDescent="0.35">
      <c r="A1089" t="s">
        <v>1121</v>
      </c>
      <c r="B1089">
        <v>2</v>
      </c>
      <c r="C1089">
        <v>0</v>
      </c>
      <c r="D1089">
        <v>5</v>
      </c>
      <c r="E1089">
        <v>0</v>
      </c>
      <c r="F1089" t="s">
        <v>31</v>
      </c>
      <c r="G1089">
        <v>276</v>
      </c>
      <c r="H1089" t="s">
        <v>17</v>
      </c>
      <c r="I1089">
        <v>0</v>
      </c>
      <c r="J1089">
        <v>0</v>
      </c>
      <c r="K1089">
        <v>61</v>
      </c>
      <c r="L1089">
        <v>0</v>
      </c>
      <c r="M1089" t="s">
        <v>32</v>
      </c>
    </row>
    <row r="1090" spans="1:13" x14ac:dyDescent="0.35">
      <c r="A1090" t="s">
        <v>1122</v>
      </c>
      <c r="B1090">
        <v>2</v>
      </c>
      <c r="C1090">
        <v>0</v>
      </c>
      <c r="D1090">
        <v>2</v>
      </c>
      <c r="E1090">
        <v>0</v>
      </c>
      <c r="F1090" t="s">
        <v>31</v>
      </c>
      <c r="G1090">
        <v>23</v>
      </c>
      <c r="H1090" t="s">
        <v>20</v>
      </c>
      <c r="I1090">
        <v>0</v>
      </c>
      <c r="J1090">
        <v>0</v>
      </c>
      <c r="K1090">
        <v>151</v>
      </c>
      <c r="L1090">
        <v>1</v>
      </c>
      <c r="M1090" t="s">
        <v>35</v>
      </c>
    </row>
    <row r="1091" spans="1:13" x14ac:dyDescent="0.35">
      <c r="A1091" t="s">
        <v>1123</v>
      </c>
      <c r="B1091">
        <v>1</v>
      </c>
      <c r="C1091">
        <v>0</v>
      </c>
      <c r="D1091">
        <v>9</v>
      </c>
      <c r="E1091">
        <v>0</v>
      </c>
      <c r="F1091" t="s">
        <v>31</v>
      </c>
      <c r="G1091">
        <v>35</v>
      </c>
      <c r="H1091" t="s">
        <v>24</v>
      </c>
      <c r="I1091">
        <v>0</v>
      </c>
      <c r="J1091">
        <v>0</v>
      </c>
      <c r="K1091">
        <v>79.2</v>
      </c>
      <c r="L1091">
        <v>0</v>
      </c>
      <c r="M1091" t="s">
        <v>32</v>
      </c>
    </row>
    <row r="1092" spans="1:13" x14ac:dyDescent="0.35">
      <c r="A1092" t="s">
        <v>1124</v>
      </c>
      <c r="B1092">
        <v>2</v>
      </c>
      <c r="C1092">
        <v>0</v>
      </c>
      <c r="D1092">
        <v>2</v>
      </c>
      <c r="E1092">
        <v>0</v>
      </c>
      <c r="F1092" t="s">
        <v>31</v>
      </c>
      <c r="G1092">
        <v>35</v>
      </c>
      <c r="H1092" t="s">
        <v>22</v>
      </c>
      <c r="I1092">
        <v>0</v>
      </c>
      <c r="J1092">
        <v>0</v>
      </c>
      <c r="K1092">
        <v>76.5</v>
      </c>
      <c r="L1092">
        <v>1</v>
      </c>
      <c r="M1092" t="s">
        <v>35</v>
      </c>
    </row>
    <row r="1093" spans="1:13" x14ac:dyDescent="0.35">
      <c r="A1093" t="s">
        <v>1125</v>
      </c>
      <c r="B1093">
        <v>2</v>
      </c>
      <c r="C1093">
        <v>0</v>
      </c>
      <c r="D1093">
        <v>4</v>
      </c>
      <c r="E1093">
        <v>0</v>
      </c>
      <c r="F1093" t="s">
        <v>31</v>
      </c>
      <c r="G1093">
        <v>92</v>
      </c>
      <c r="H1093" t="s">
        <v>19</v>
      </c>
      <c r="I1093">
        <v>0</v>
      </c>
      <c r="J1093">
        <v>0</v>
      </c>
      <c r="K1093">
        <v>89.85</v>
      </c>
      <c r="L1093">
        <v>2</v>
      </c>
      <c r="M1093" t="s">
        <v>35</v>
      </c>
    </row>
    <row r="1094" spans="1:13" x14ac:dyDescent="0.35">
      <c r="A1094" t="s">
        <v>1126</v>
      </c>
      <c r="B1094">
        <v>1</v>
      </c>
      <c r="C1094">
        <v>0</v>
      </c>
      <c r="D1094">
        <v>1</v>
      </c>
      <c r="E1094">
        <v>0</v>
      </c>
      <c r="F1094" t="s">
        <v>31</v>
      </c>
      <c r="G1094">
        <v>12</v>
      </c>
      <c r="H1094" t="s">
        <v>19</v>
      </c>
      <c r="I1094">
        <v>0</v>
      </c>
      <c r="J1094">
        <v>0</v>
      </c>
      <c r="K1094">
        <v>89</v>
      </c>
      <c r="L1094">
        <v>0</v>
      </c>
      <c r="M1094" t="s">
        <v>32</v>
      </c>
    </row>
    <row r="1095" spans="1:13" x14ac:dyDescent="0.35">
      <c r="A1095" t="s">
        <v>1127</v>
      </c>
      <c r="B1095">
        <v>3</v>
      </c>
      <c r="C1095">
        <v>0</v>
      </c>
      <c r="D1095">
        <v>6</v>
      </c>
      <c r="E1095">
        <v>0</v>
      </c>
      <c r="F1095" t="s">
        <v>8</v>
      </c>
      <c r="G1095">
        <v>26</v>
      </c>
      <c r="H1095" t="s">
        <v>18</v>
      </c>
      <c r="I1095">
        <v>0</v>
      </c>
      <c r="J1095">
        <v>0</v>
      </c>
      <c r="K1095">
        <v>161.6</v>
      </c>
      <c r="L1095">
        <v>0</v>
      </c>
      <c r="M1095" t="s">
        <v>32</v>
      </c>
    </row>
    <row r="1096" spans="1:13" x14ac:dyDescent="0.35">
      <c r="A1096" t="s">
        <v>1128</v>
      </c>
      <c r="B1096">
        <v>2</v>
      </c>
      <c r="C1096">
        <v>0</v>
      </c>
      <c r="D1096">
        <v>3</v>
      </c>
      <c r="E1096">
        <v>0</v>
      </c>
      <c r="F1096" t="s">
        <v>31</v>
      </c>
      <c r="G1096">
        <v>4</v>
      </c>
      <c r="H1096" t="s">
        <v>20</v>
      </c>
      <c r="I1096">
        <v>0</v>
      </c>
      <c r="J1096">
        <v>0</v>
      </c>
      <c r="K1096">
        <v>94.5</v>
      </c>
      <c r="L1096">
        <v>0</v>
      </c>
      <c r="M1096" t="s">
        <v>35</v>
      </c>
    </row>
    <row r="1097" spans="1:13" x14ac:dyDescent="0.35">
      <c r="A1097" t="s">
        <v>1129</v>
      </c>
      <c r="B1097">
        <v>2</v>
      </c>
      <c r="C1097">
        <v>0</v>
      </c>
      <c r="D1097">
        <v>3</v>
      </c>
      <c r="E1097">
        <v>0</v>
      </c>
      <c r="F1097" t="s">
        <v>8</v>
      </c>
      <c r="G1097">
        <v>150</v>
      </c>
      <c r="H1097" t="s">
        <v>22</v>
      </c>
      <c r="I1097">
        <v>0</v>
      </c>
      <c r="J1097">
        <v>0</v>
      </c>
      <c r="K1097">
        <v>76.36</v>
      </c>
      <c r="L1097">
        <v>1</v>
      </c>
      <c r="M1097" t="s">
        <v>35</v>
      </c>
    </row>
    <row r="1098" spans="1:13" x14ac:dyDescent="0.35">
      <c r="A1098" t="s">
        <v>1130</v>
      </c>
      <c r="B1098">
        <v>2</v>
      </c>
      <c r="C1098">
        <v>0</v>
      </c>
      <c r="D1098">
        <v>1</v>
      </c>
      <c r="E1098">
        <v>0</v>
      </c>
      <c r="F1098" t="s">
        <v>6</v>
      </c>
      <c r="G1098">
        <v>31</v>
      </c>
      <c r="H1098" t="s">
        <v>91</v>
      </c>
      <c r="I1098">
        <v>0</v>
      </c>
      <c r="J1098">
        <v>0</v>
      </c>
      <c r="K1098">
        <v>71.52</v>
      </c>
      <c r="L1098">
        <v>1</v>
      </c>
      <c r="M1098" t="s">
        <v>35</v>
      </c>
    </row>
    <row r="1099" spans="1:13" x14ac:dyDescent="0.35">
      <c r="A1099" t="s">
        <v>1131</v>
      </c>
      <c r="B1099">
        <v>2</v>
      </c>
      <c r="C1099">
        <v>0</v>
      </c>
      <c r="D1099">
        <v>5</v>
      </c>
      <c r="E1099">
        <v>0</v>
      </c>
      <c r="F1099" t="s">
        <v>31</v>
      </c>
      <c r="G1099">
        <v>92</v>
      </c>
      <c r="H1099" t="s">
        <v>19</v>
      </c>
      <c r="I1099">
        <v>0</v>
      </c>
      <c r="J1099">
        <v>0</v>
      </c>
      <c r="K1099">
        <v>58.9</v>
      </c>
      <c r="L1099">
        <v>1</v>
      </c>
      <c r="M1099" t="s">
        <v>35</v>
      </c>
    </row>
    <row r="1100" spans="1:13" x14ac:dyDescent="0.35">
      <c r="A1100" t="s">
        <v>1132</v>
      </c>
      <c r="B1100">
        <v>2</v>
      </c>
      <c r="C1100">
        <v>1</v>
      </c>
      <c r="D1100">
        <v>3</v>
      </c>
      <c r="E1100">
        <v>0</v>
      </c>
      <c r="F1100" t="s">
        <v>31</v>
      </c>
      <c r="G1100">
        <v>48</v>
      </c>
      <c r="H1100" t="s">
        <v>16</v>
      </c>
      <c r="I1100">
        <v>0</v>
      </c>
      <c r="J1100">
        <v>0</v>
      </c>
      <c r="K1100">
        <v>121.8</v>
      </c>
      <c r="L1100">
        <v>2</v>
      </c>
      <c r="M1100" t="s">
        <v>35</v>
      </c>
    </row>
    <row r="1101" spans="1:13" x14ac:dyDescent="0.35">
      <c r="A1101" t="s">
        <v>1133</v>
      </c>
      <c r="B1101">
        <v>1</v>
      </c>
      <c r="C1101">
        <v>0</v>
      </c>
      <c r="D1101">
        <v>3</v>
      </c>
      <c r="E1101">
        <v>0</v>
      </c>
      <c r="F1101" t="s">
        <v>31</v>
      </c>
      <c r="G1101">
        <v>100</v>
      </c>
      <c r="H1101" t="s">
        <v>24</v>
      </c>
      <c r="I1101">
        <v>0</v>
      </c>
      <c r="J1101">
        <v>0</v>
      </c>
      <c r="K1101">
        <v>63.75</v>
      </c>
      <c r="L1101">
        <v>2</v>
      </c>
      <c r="M1101" t="s">
        <v>35</v>
      </c>
    </row>
    <row r="1102" spans="1:13" x14ac:dyDescent="0.35">
      <c r="A1102" t="s">
        <v>1134</v>
      </c>
      <c r="B1102">
        <v>1</v>
      </c>
      <c r="C1102">
        <v>0</v>
      </c>
      <c r="D1102">
        <v>3</v>
      </c>
      <c r="E1102">
        <v>0</v>
      </c>
      <c r="F1102" t="s">
        <v>31</v>
      </c>
      <c r="G1102">
        <v>61</v>
      </c>
      <c r="H1102" t="s">
        <v>14</v>
      </c>
      <c r="I1102">
        <v>0</v>
      </c>
      <c r="J1102">
        <v>0</v>
      </c>
      <c r="K1102">
        <v>78.900000000000006</v>
      </c>
      <c r="L1102">
        <v>1</v>
      </c>
      <c r="M1102" t="s">
        <v>32</v>
      </c>
    </row>
    <row r="1103" spans="1:13" x14ac:dyDescent="0.35">
      <c r="A1103" t="s">
        <v>1135</v>
      </c>
      <c r="B1103">
        <v>1</v>
      </c>
      <c r="C1103">
        <v>0</v>
      </c>
      <c r="D1103">
        <v>2</v>
      </c>
      <c r="E1103">
        <v>0</v>
      </c>
      <c r="F1103" t="s">
        <v>31</v>
      </c>
      <c r="G1103">
        <v>2</v>
      </c>
      <c r="H1103" t="s">
        <v>24</v>
      </c>
      <c r="I1103">
        <v>1</v>
      </c>
      <c r="J1103">
        <v>0</v>
      </c>
      <c r="K1103">
        <v>67</v>
      </c>
      <c r="L1103">
        <v>1</v>
      </c>
      <c r="M1103" t="s">
        <v>35</v>
      </c>
    </row>
    <row r="1104" spans="1:13" x14ac:dyDescent="0.35">
      <c r="A1104" t="s">
        <v>1136</v>
      </c>
      <c r="B1104">
        <v>2</v>
      </c>
      <c r="C1104">
        <v>0</v>
      </c>
      <c r="D1104">
        <v>8</v>
      </c>
      <c r="E1104">
        <v>0</v>
      </c>
      <c r="F1104" t="s">
        <v>6</v>
      </c>
      <c r="G1104">
        <v>184</v>
      </c>
      <c r="H1104" t="s">
        <v>22</v>
      </c>
      <c r="I1104">
        <v>0</v>
      </c>
      <c r="J1104">
        <v>0</v>
      </c>
      <c r="K1104">
        <v>65.290000000000006</v>
      </c>
      <c r="L1104">
        <v>1</v>
      </c>
      <c r="M1104" t="s">
        <v>35</v>
      </c>
    </row>
    <row r="1105" spans="1:13" x14ac:dyDescent="0.35">
      <c r="A1105" t="s">
        <v>1137</v>
      </c>
      <c r="B1105">
        <v>1</v>
      </c>
      <c r="C1105">
        <v>0</v>
      </c>
      <c r="D1105">
        <v>1</v>
      </c>
      <c r="E1105">
        <v>0</v>
      </c>
      <c r="F1105" t="s">
        <v>31</v>
      </c>
      <c r="G1105">
        <v>8</v>
      </c>
      <c r="H1105" t="s">
        <v>22</v>
      </c>
      <c r="I1105">
        <v>0</v>
      </c>
      <c r="J1105">
        <v>0</v>
      </c>
      <c r="K1105">
        <v>83.39</v>
      </c>
      <c r="L1105">
        <v>1</v>
      </c>
      <c r="M1105" t="s">
        <v>35</v>
      </c>
    </row>
    <row r="1106" spans="1:13" x14ac:dyDescent="0.35">
      <c r="A1106" t="s">
        <v>1138</v>
      </c>
      <c r="B1106">
        <v>2</v>
      </c>
      <c r="C1106">
        <v>2</v>
      </c>
      <c r="D1106">
        <v>2</v>
      </c>
      <c r="E1106">
        <v>0</v>
      </c>
      <c r="F1106" t="s">
        <v>10</v>
      </c>
      <c r="G1106">
        <v>31</v>
      </c>
      <c r="H1106" t="s">
        <v>14</v>
      </c>
      <c r="I1106">
        <v>0</v>
      </c>
      <c r="J1106">
        <v>0</v>
      </c>
      <c r="K1106">
        <v>152.1</v>
      </c>
      <c r="L1106">
        <v>0</v>
      </c>
      <c r="M1106" t="s">
        <v>32</v>
      </c>
    </row>
    <row r="1107" spans="1:13" x14ac:dyDescent="0.35">
      <c r="A1107" t="s">
        <v>1139</v>
      </c>
      <c r="B1107">
        <v>1</v>
      </c>
      <c r="C1107">
        <v>0</v>
      </c>
      <c r="D1107">
        <v>1</v>
      </c>
      <c r="E1107">
        <v>0</v>
      </c>
      <c r="F1107" t="s">
        <v>31</v>
      </c>
      <c r="G1107">
        <v>11</v>
      </c>
      <c r="H1107" t="s">
        <v>21</v>
      </c>
      <c r="I1107">
        <v>0</v>
      </c>
      <c r="J1107">
        <v>0</v>
      </c>
      <c r="K1107">
        <v>95</v>
      </c>
      <c r="L1107">
        <v>2</v>
      </c>
      <c r="M1107" t="s">
        <v>35</v>
      </c>
    </row>
    <row r="1108" spans="1:13" x14ac:dyDescent="0.35">
      <c r="A1108" t="s">
        <v>1140</v>
      </c>
      <c r="B1108">
        <v>2</v>
      </c>
      <c r="C1108">
        <v>0</v>
      </c>
      <c r="D1108">
        <v>3</v>
      </c>
      <c r="E1108">
        <v>0</v>
      </c>
      <c r="F1108" t="s">
        <v>31</v>
      </c>
      <c r="G1108">
        <v>267</v>
      </c>
      <c r="H1108" t="s">
        <v>21</v>
      </c>
      <c r="I1108">
        <v>0</v>
      </c>
      <c r="J1108">
        <v>0</v>
      </c>
      <c r="K1108">
        <v>95</v>
      </c>
      <c r="L1108">
        <v>0</v>
      </c>
      <c r="M1108" t="s">
        <v>32</v>
      </c>
    </row>
    <row r="1109" spans="1:13" x14ac:dyDescent="0.35">
      <c r="A1109" t="s">
        <v>1141</v>
      </c>
      <c r="B1109">
        <v>2</v>
      </c>
      <c r="C1109">
        <v>0</v>
      </c>
      <c r="D1109">
        <v>2</v>
      </c>
      <c r="E1109">
        <v>0</v>
      </c>
      <c r="F1109" t="s">
        <v>31</v>
      </c>
      <c r="G1109">
        <v>301</v>
      </c>
      <c r="H1109" t="s">
        <v>19</v>
      </c>
      <c r="I1109">
        <v>0</v>
      </c>
      <c r="J1109">
        <v>0</v>
      </c>
      <c r="K1109">
        <v>115</v>
      </c>
      <c r="L1109">
        <v>1</v>
      </c>
      <c r="M1109" t="s">
        <v>32</v>
      </c>
    </row>
    <row r="1110" spans="1:13" x14ac:dyDescent="0.35">
      <c r="A1110" t="s">
        <v>1142</v>
      </c>
      <c r="B1110">
        <v>2</v>
      </c>
      <c r="C1110">
        <v>0</v>
      </c>
      <c r="D1110">
        <v>1</v>
      </c>
      <c r="E1110">
        <v>0</v>
      </c>
      <c r="F1110" t="s">
        <v>31</v>
      </c>
      <c r="G1110">
        <v>31</v>
      </c>
      <c r="H1110" t="s">
        <v>21</v>
      </c>
      <c r="I1110">
        <v>0</v>
      </c>
      <c r="J1110">
        <v>0</v>
      </c>
      <c r="K1110">
        <v>126</v>
      </c>
      <c r="L1110">
        <v>0</v>
      </c>
      <c r="M1110" t="s">
        <v>35</v>
      </c>
    </row>
    <row r="1111" spans="1:13" x14ac:dyDescent="0.35">
      <c r="A1111" t="s">
        <v>1143</v>
      </c>
      <c r="B1111">
        <v>2</v>
      </c>
      <c r="C1111">
        <v>0</v>
      </c>
      <c r="D1111">
        <v>2</v>
      </c>
      <c r="E1111">
        <v>0</v>
      </c>
      <c r="F1111" t="s">
        <v>31</v>
      </c>
      <c r="G1111">
        <v>10</v>
      </c>
      <c r="H1111" t="s">
        <v>21</v>
      </c>
      <c r="I1111">
        <v>0</v>
      </c>
      <c r="J1111">
        <v>0</v>
      </c>
      <c r="K1111">
        <v>114</v>
      </c>
      <c r="L1111">
        <v>0</v>
      </c>
      <c r="M1111" t="s">
        <v>35</v>
      </c>
    </row>
    <row r="1112" spans="1:13" x14ac:dyDescent="0.35">
      <c r="A1112" t="s">
        <v>1144</v>
      </c>
      <c r="B1112">
        <v>2</v>
      </c>
      <c r="C1112">
        <v>1</v>
      </c>
      <c r="D1112">
        <v>6</v>
      </c>
      <c r="E1112">
        <v>0</v>
      </c>
      <c r="F1112" t="s">
        <v>10</v>
      </c>
      <c r="G1112">
        <v>71</v>
      </c>
      <c r="H1112" t="s">
        <v>23</v>
      </c>
      <c r="I1112">
        <v>0</v>
      </c>
      <c r="J1112">
        <v>0</v>
      </c>
      <c r="K1112">
        <v>155.49</v>
      </c>
      <c r="L1112">
        <v>1</v>
      </c>
      <c r="M1112" t="s">
        <v>35</v>
      </c>
    </row>
    <row r="1113" spans="1:13" x14ac:dyDescent="0.35">
      <c r="A1113" t="s">
        <v>1145</v>
      </c>
      <c r="B1113">
        <v>2</v>
      </c>
      <c r="C1113">
        <v>0</v>
      </c>
      <c r="D1113">
        <v>3</v>
      </c>
      <c r="E1113">
        <v>0</v>
      </c>
      <c r="F1113" t="s">
        <v>31</v>
      </c>
      <c r="G1113">
        <v>179</v>
      </c>
      <c r="H1113" t="s">
        <v>22</v>
      </c>
      <c r="I1113">
        <v>0</v>
      </c>
      <c r="J1113">
        <v>0</v>
      </c>
      <c r="K1113">
        <v>108.9</v>
      </c>
      <c r="L1113">
        <v>1</v>
      </c>
      <c r="M1113" t="s">
        <v>32</v>
      </c>
    </row>
    <row r="1114" spans="1:13" x14ac:dyDescent="0.35">
      <c r="A1114" t="s">
        <v>1146</v>
      </c>
      <c r="B1114">
        <v>2</v>
      </c>
      <c r="C1114">
        <v>0</v>
      </c>
      <c r="D1114">
        <v>1</v>
      </c>
      <c r="E1114">
        <v>0</v>
      </c>
      <c r="F1114" t="s">
        <v>8</v>
      </c>
      <c r="G1114">
        <v>1</v>
      </c>
      <c r="H1114" t="s">
        <v>19</v>
      </c>
      <c r="I1114">
        <v>0</v>
      </c>
      <c r="J1114">
        <v>0</v>
      </c>
      <c r="K1114">
        <v>146</v>
      </c>
      <c r="L1114">
        <v>0</v>
      </c>
      <c r="M1114" t="s">
        <v>35</v>
      </c>
    </row>
    <row r="1115" spans="1:13" x14ac:dyDescent="0.35">
      <c r="A1115" t="s">
        <v>1147</v>
      </c>
      <c r="B1115">
        <v>2</v>
      </c>
      <c r="C1115">
        <v>1</v>
      </c>
      <c r="D1115">
        <v>2</v>
      </c>
      <c r="E1115">
        <v>0</v>
      </c>
      <c r="F1115" t="s">
        <v>31</v>
      </c>
      <c r="G1115">
        <v>43</v>
      </c>
      <c r="H1115" t="s">
        <v>16</v>
      </c>
      <c r="I1115">
        <v>0</v>
      </c>
      <c r="J1115">
        <v>0</v>
      </c>
      <c r="K1115">
        <v>125.53</v>
      </c>
      <c r="L1115">
        <v>1</v>
      </c>
      <c r="M1115" t="s">
        <v>35</v>
      </c>
    </row>
    <row r="1116" spans="1:13" x14ac:dyDescent="0.35">
      <c r="A1116" t="s">
        <v>1148</v>
      </c>
      <c r="B1116">
        <v>1</v>
      </c>
      <c r="C1116">
        <v>0</v>
      </c>
      <c r="D1116">
        <v>3</v>
      </c>
      <c r="E1116">
        <v>0</v>
      </c>
      <c r="F1116" t="s">
        <v>31</v>
      </c>
      <c r="G1116">
        <v>11</v>
      </c>
      <c r="H1116" t="s">
        <v>24</v>
      </c>
      <c r="I1116">
        <v>0</v>
      </c>
      <c r="J1116">
        <v>0</v>
      </c>
      <c r="K1116">
        <v>86</v>
      </c>
      <c r="L1116">
        <v>0</v>
      </c>
      <c r="M1116" t="s">
        <v>35</v>
      </c>
    </row>
    <row r="1117" spans="1:13" x14ac:dyDescent="0.35">
      <c r="A1117" t="s">
        <v>1149</v>
      </c>
      <c r="B1117">
        <v>3</v>
      </c>
      <c r="C1117">
        <v>0</v>
      </c>
      <c r="D1117">
        <v>1</v>
      </c>
      <c r="E1117">
        <v>0</v>
      </c>
      <c r="F1117" t="s">
        <v>8</v>
      </c>
      <c r="G1117">
        <v>59</v>
      </c>
      <c r="H1117" t="s">
        <v>15</v>
      </c>
      <c r="I1117">
        <v>0</v>
      </c>
      <c r="J1117">
        <v>0</v>
      </c>
      <c r="K1117">
        <v>123.3</v>
      </c>
      <c r="L1117">
        <v>2</v>
      </c>
      <c r="M1117" t="s">
        <v>35</v>
      </c>
    </row>
    <row r="1118" spans="1:13" x14ac:dyDescent="0.35">
      <c r="A1118" t="s">
        <v>1150</v>
      </c>
      <c r="B1118">
        <v>2</v>
      </c>
      <c r="C1118">
        <v>0</v>
      </c>
      <c r="D1118">
        <v>3</v>
      </c>
      <c r="E1118">
        <v>0</v>
      </c>
      <c r="F1118" t="s">
        <v>31</v>
      </c>
      <c r="G1118">
        <v>304</v>
      </c>
      <c r="H1118" t="s">
        <v>23</v>
      </c>
      <c r="I1118">
        <v>0</v>
      </c>
      <c r="J1118">
        <v>0</v>
      </c>
      <c r="K1118">
        <v>89</v>
      </c>
      <c r="L1118">
        <v>0</v>
      </c>
      <c r="M1118" t="s">
        <v>32</v>
      </c>
    </row>
    <row r="1119" spans="1:13" x14ac:dyDescent="0.35">
      <c r="A1119" t="s">
        <v>1151</v>
      </c>
      <c r="B1119">
        <v>2</v>
      </c>
      <c r="C1119">
        <v>0</v>
      </c>
      <c r="D1119">
        <v>4</v>
      </c>
      <c r="E1119">
        <v>0</v>
      </c>
      <c r="F1119" t="s">
        <v>31</v>
      </c>
      <c r="G1119">
        <v>36</v>
      </c>
      <c r="H1119" t="s">
        <v>24</v>
      </c>
      <c r="I1119">
        <v>0</v>
      </c>
      <c r="J1119">
        <v>0</v>
      </c>
      <c r="K1119">
        <v>168.73</v>
      </c>
      <c r="L1119">
        <v>0</v>
      </c>
      <c r="M1119" t="s">
        <v>35</v>
      </c>
    </row>
    <row r="1120" spans="1:13" x14ac:dyDescent="0.35">
      <c r="A1120" t="s">
        <v>1152</v>
      </c>
      <c r="B1120">
        <v>2</v>
      </c>
      <c r="C1120">
        <v>0</v>
      </c>
      <c r="D1120">
        <v>2</v>
      </c>
      <c r="E1120">
        <v>0</v>
      </c>
      <c r="F1120" t="s">
        <v>31</v>
      </c>
      <c r="G1120">
        <v>275</v>
      </c>
      <c r="H1120" t="s">
        <v>18</v>
      </c>
      <c r="I1120">
        <v>0</v>
      </c>
      <c r="J1120">
        <v>0</v>
      </c>
      <c r="K1120">
        <v>62.8</v>
      </c>
      <c r="L1120">
        <v>0</v>
      </c>
      <c r="M1120" t="s">
        <v>32</v>
      </c>
    </row>
    <row r="1121" spans="1:13" x14ac:dyDescent="0.35">
      <c r="A1121" t="s">
        <v>1153</v>
      </c>
      <c r="B1121">
        <v>1</v>
      </c>
      <c r="C1121">
        <v>0</v>
      </c>
      <c r="D1121">
        <v>5</v>
      </c>
      <c r="E1121">
        <v>0</v>
      </c>
      <c r="F1121" t="s">
        <v>31</v>
      </c>
      <c r="G1121">
        <v>81</v>
      </c>
      <c r="H1121" t="s">
        <v>19</v>
      </c>
      <c r="I1121">
        <v>0</v>
      </c>
      <c r="J1121">
        <v>0</v>
      </c>
      <c r="K1121">
        <v>108.9</v>
      </c>
      <c r="L1121">
        <v>1</v>
      </c>
      <c r="M1121" t="s">
        <v>35</v>
      </c>
    </row>
    <row r="1122" spans="1:13" x14ac:dyDescent="0.35">
      <c r="A1122" t="s">
        <v>1154</v>
      </c>
      <c r="B1122">
        <v>2</v>
      </c>
      <c r="C1122">
        <v>2</v>
      </c>
      <c r="D1122">
        <v>3</v>
      </c>
      <c r="E1122">
        <v>0</v>
      </c>
      <c r="F1122" t="s">
        <v>10</v>
      </c>
      <c r="G1122">
        <v>7</v>
      </c>
      <c r="H1122" t="s">
        <v>20</v>
      </c>
      <c r="I1122">
        <v>0</v>
      </c>
      <c r="J1122">
        <v>0</v>
      </c>
      <c r="K1122">
        <v>0</v>
      </c>
      <c r="L1122">
        <v>2</v>
      </c>
      <c r="M1122" t="s">
        <v>35</v>
      </c>
    </row>
    <row r="1123" spans="1:13" x14ac:dyDescent="0.35">
      <c r="A1123" t="s">
        <v>1155</v>
      </c>
      <c r="B1123">
        <v>2</v>
      </c>
      <c r="C1123">
        <v>0</v>
      </c>
      <c r="D1123">
        <v>1</v>
      </c>
      <c r="E1123">
        <v>1</v>
      </c>
      <c r="F1123" t="s">
        <v>8</v>
      </c>
      <c r="G1123">
        <v>24</v>
      </c>
      <c r="H1123" t="s">
        <v>16</v>
      </c>
      <c r="I1123">
        <v>0</v>
      </c>
      <c r="J1123">
        <v>0</v>
      </c>
      <c r="K1123">
        <v>141</v>
      </c>
      <c r="L1123">
        <v>0</v>
      </c>
      <c r="M1123" t="s">
        <v>35</v>
      </c>
    </row>
    <row r="1124" spans="1:13" x14ac:dyDescent="0.35">
      <c r="A1124" t="s">
        <v>1156</v>
      </c>
      <c r="B1124">
        <v>2</v>
      </c>
      <c r="C1124">
        <v>0</v>
      </c>
      <c r="D1124">
        <v>1</v>
      </c>
      <c r="E1124">
        <v>0</v>
      </c>
      <c r="F1124" t="s">
        <v>31</v>
      </c>
      <c r="G1124">
        <v>116</v>
      </c>
      <c r="H1124" t="s">
        <v>17</v>
      </c>
      <c r="I1124">
        <v>0</v>
      </c>
      <c r="J1124">
        <v>0</v>
      </c>
      <c r="K1124">
        <v>105.3</v>
      </c>
      <c r="L1124">
        <v>1</v>
      </c>
      <c r="M1124" t="s">
        <v>35</v>
      </c>
    </row>
    <row r="1125" spans="1:13" x14ac:dyDescent="0.35">
      <c r="A1125" t="s">
        <v>1157</v>
      </c>
      <c r="B1125">
        <v>1</v>
      </c>
      <c r="C1125">
        <v>0</v>
      </c>
      <c r="D1125">
        <v>2</v>
      </c>
      <c r="E1125">
        <v>0</v>
      </c>
      <c r="F1125" t="s">
        <v>8</v>
      </c>
      <c r="G1125">
        <v>3</v>
      </c>
      <c r="H1125" t="s">
        <v>21</v>
      </c>
      <c r="I1125">
        <v>0</v>
      </c>
      <c r="J1125">
        <v>0</v>
      </c>
      <c r="K1125">
        <v>170</v>
      </c>
      <c r="L1125">
        <v>0</v>
      </c>
      <c r="M1125" t="s">
        <v>32</v>
      </c>
    </row>
    <row r="1126" spans="1:13" x14ac:dyDescent="0.35">
      <c r="A1126" t="s">
        <v>1158</v>
      </c>
      <c r="B1126">
        <v>2</v>
      </c>
      <c r="C1126">
        <v>0</v>
      </c>
      <c r="D1126">
        <v>2</v>
      </c>
      <c r="E1126">
        <v>0</v>
      </c>
      <c r="F1126" t="s">
        <v>31</v>
      </c>
      <c r="G1126">
        <v>301</v>
      </c>
      <c r="H1126" t="s">
        <v>19</v>
      </c>
      <c r="I1126">
        <v>0</v>
      </c>
      <c r="J1126">
        <v>0</v>
      </c>
      <c r="K1126">
        <v>115</v>
      </c>
      <c r="L1126">
        <v>1</v>
      </c>
      <c r="M1126" t="s">
        <v>32</v>
      </c>
    </row>
    <row r="1127" spans="1:13" x14ac:dyDescent="0.35">
      <c r="A1127" t="s">
        <v>1159</v>
      </c>
      <c r="B1127">
        <v>2</v>
      </c>
      <c r="C1127">
        <v>0</v>
      </c>
      <c r="D1127">
        <v>4</v>
      </c>
      <c r="E1127">
        <v>0</v>
      </c>
      <c r="F1127" t="s">
        <v>31</v>
      </c>
      <c r="G1127">
        <v>256</v>
      </c>
      <c r="H1127" t="s">
        <v>20</v>
      </c>
      <c r="I1127">
        <v>0</v>
      </c>
      <c r="J1127">
        <v>0</v>
      </c>
      <c r="K1127">
        <v>90.95</v>
      </c>
      <c r="L1127">
        <v>0</v>
      </c>
      <c r="M1127" t="s">
        <v>32</v>
      </c>
    </row>
    <row r="1128" spans="1:13" x14ac:dyDescent="0.35">
      <c r="A1128" t="s">
        <v>1160</v>
      </c>
      <c r="B1128">
        <v>3</v>
      </c>
      <c r="C1128">
        <v>0</v>
      </c>
      <c r="D1128">
        <v>1</v>
      </c>
      <c r="E1128">
        <v>0</v>
      </c>
      <c r="F1128" t="s">
        <v>31</v>
      </c>
      <c r="G1128">
        <v>31</v>
      </c>
      <c r="H1128" t="s">
        <v>24</v>
      </c>
      <c r="I1128">
        <v>0</v>
      </c>
      <c r="J1128">
        <v>0</v>
      </c>
      <c r="K1128">
        <v>76.23</v>
      </c>
      <c r="L1128">
        <v>1</v>
      </c>
      <c r="M1128" t="s">
        <v>35</v>
      </c>
    </row>
    <row r="1129" spans="1:13" x14ac:dyDescent="0.35">
      <c r="A1129" t="s">
        <v>1161</v>
      </c>
      <c r="B1129">
        <v>2</v>
      </c>
      <c r="C1129">
        <v>0</v>
      </c>
      <c r="D1129">
        <v>4</v>
      </c>
      <c r="E1129">
        <v>0</v>
      </c>
      <c r="F1129" t="s">
        <v>31</v>
      </c>
      <c r="G1129">
        <v>116</v>
      </c>
      <c r="H1129" t="s">
        <v>17</v>
      </c>
      <c r="I1129">
        <v>0</v>
      </c>
      <c r="J1129">
        <v>0</v>
      </c>
      <c r="K1129">
        <v>109.65</v>
      </c>
      <c r="L1129">
        <v>1</v>
      </c>
      <c r="M1129" t="s">
        <v>35</v>
      </c>
    </row>
    <row r="1130" spans="1:13" x14ac:dyDescent="0.35">
      <c r="A1130" t="s">
        <v>1162</v>
      </c>
      <c r="B1130">
        <v>2</v>
      </c>
      <c r="C1130">
        <v>0</v>
      </c>
      <c r="D1130">
        <v>4</v>
      </c>
      <c r="E1130">
        <v>0</v>
      </c>
      <c r="F1130" t="s">
        <v>31</v>
      </c>
      <c r="G1130">
        <v>81</v>
      </c>
      <c r="H1130" t="s">
        <v>24</v>
      </c>
      <c r="I1130">
        <v>0</v>
      </c>
      <c r="J1130">
        <v>0</v>
      </c>
      <c r="K1130">
        <v>110.8</v>
      </c>
      <c r="L1130">
        <v>3</v>
      </c>
      <c r="M1130" t="s">
        <v>35</v>
      </c>
    </row>
    <row r="1131" spans="1:13" x14ac:dyDescent="0.35">
      <c r="A1131" t="s">
        <v>1163</v>
      </c>
      <c r="B1131">
        <v>2</v>
      </c>
      <c r="C1131">
        <v>1</v>
      </c>
      <c r="D1131">
        <v>2</v>
      </c>
      <c r="E1131">
        <v>0</v>
      </c>
      <c r="F1131" t="s">
        <v>31</v>
      </c>
      <c r="G1131">
        <v>1</v>
      </c>
      <c r="H1131" t="s">
        <v>14</v>
      </c>
      <c r="I1131">
        <v>0</v>
      </c>
      <c r="J1131">
        <v>0</v>
      </c>
      <c r="K1131">
        <v>120</v>
      </c>
      <c r="L1131">
        <v>0</v>
      </c>
      <c r="M1131" t="s">
        <v>35</v>
      </c>
    </row>
    <row r="1132" spans="1:13" x14ac:dyDescent="0.35">
      <c r="A1132" t="s">
        <v>1164</v>
      </c>
      <c r="B1132">
        <v>1</v>
      </c>
      <c r="C1132">
        <v>0</v>
      </c>
      <c r="D1132">
        <v>2</v>
      </c>
      <c r="E1132">
        <v>0</v>
      </c>
      <c r="F1132" t="s">
        <v>31</v>
      </c>
      <c r="G1132">
        <v>14</v>
      </c>
      <c r="H1132" t="s">
        <v>22</v>
      </c>
      <c r="I1132">
        <v>0</v>
      </c>
      <c r="J1132">
        <v>0</v>
      </c>
      <c r="K1132">
        <v>100</v>
      </c>
      <c r="L1132">
        <v>0</v>
      </c>
      <c r="M1132" t="s">
        <v>35</v>
      </c>
    </row>
    <row r="1133" spans="1:13" x14ac:dyDescent="0.35">
      <c r="A1133" t="s">
        <v>1165</v>
      </c>
      <c r="B1133">
        <v>2</v>
      </c>
      <c r="C1133">
        <v>0</v>
      </c>
      <c r="D1133">
        <v>3</v>
      </c>
      <c r="E1133">
        <v>0</v>
      </c>
      <c r="F1133" t="s">
        <v>31</v>
      </c>
      <c r="G1133">
        <v>4</v>
      </c>
      <c r="H1133" t="s">
        <v>22</v>
      </c>
      <c r="I1133">
        <v>0</v>
      </c>
      <c r="J1133">
        <v>0</v>
      </c>
      <c r="K1133">
        <v>100.8</v>
      </c>
      <c r="L1133">
        <v>1</v>
      </c>
      <c r="M1133" t="s">
        <v>35</v>
      </c>
    </row>
    <row r="1134" spans="1:13" x14ac:dyDescent="0.35">
      <c r="A1134" t="s">
        <v>1166</v>
      </c>
      <c r="B1134">
        <v>2</v>
      </c>
      <c r="C1134">
        <v>0</v>
      </c>
      <c r="D1134">
        <v>4</v>
      </c>
      <c r="E1134">
        <v>0</v>
      </c>
      <c r="F1134" t="s">
        <v>31</v>
      </c>
      <c r="G1134">
        <v>20</v>
      </c>
      <c r="H1134" t="s">
        <v>21</v>
      </c>
      <c r="I1134">
        <v>0</v>
      </c>
      <c r="J1134">
        <v>0</v>
      </c>
      <c r="K1134">
        <v>101.2</v>
      </c>
      <c r="L1134">
        <v>0</v>
      </c>
      <c r="M1134" t="s">
        <v>35</v>
      </c>
    </row>
    <row r="1135" spans="1:13" x14ac:dyDescent="0.35">
      <c r="A1135" t="s">
        <v>1167</v>
      </c>
      <c r="B1135">
        <v>2</v>
      </c>
      <c r="C1135">
        <v>0</v>
      </c>
      <c r="D1135">
        <v>4</v>
      </c>
      <c r="E1135">
        <v>0</v>
      </c>
      <c r="F1135" t="s">
        <v>31</v>
      </c>
      <c r="G1135">
        <v>3</v>
      </c>
      <c r="H1135" t="s">
        <v>22</v>
      </c>
      <c r="I1135">
        <v>0</v>
      </c>
      <c r="J1135">
        <v>0</v>
      </c>
      <c r="K1135">
        <v>135</v>
      </c>
      <c r="L1135">
        <v>1</v>
      </c>
      <c r="M1135" t="s">
        <v>35</v>
      </c>
    </row>
    <row r="1136" spans="1:13" x14ac:dyDescent="0.35">
      <c r="A1136" t="s">
        <v>1168</v>
      </c>
      <c r="B1136">
        <v>2</v>
      </c>
      <c r="C1136">
        <v>0</v>
      </c>
      <c r="D1136">
        <v>2</v>
      </c>
      <c r="E1136">
        <v>0</v>
      </c>
      <c r="F1136" t="s">
        <v>31</v>
      </c>
      <c r="G1136">
        <v>72</v>
      </c>
      <c r="H1136" t="s">
        <v>21</v>
      </c>
      <c r="I1136">
        <v>0</v>
      </c>
      <c r="J1136">
        <v>0</v>
      </c>
      <c r="K1136">
        <v>89.25</v>
      </c>
      <c r="L1136">
        <v>0</v>
      </c>
      <c r="M1136" t="s">
        <v>32</v>
      </c>
    </row>
    <row r="1137" spans="1:13" x14ac:dyDescent="0.35">
      <c r="A1137" t="s">
        <v>1169</v>
      </c>
      <c r="B1137">
        <v>2</v>
      </c>
      <c r="C1137">
        <v>1</v>
      </c>
      <c r="D1137">
        <v>3</v>
      </c>
      <c r="E1137">
        <v>0</v>
      </c>
      <c r="F1137" t="s">
        <v>31</v>
      </c>
      <c r="G1137">
        <v>2</v>
      </c>
      <c r="H1137" t="s">
        <v>16</v>
      </c>
      <c r="I1137">
        <v>0</v>
      </c>
      <c r="J1137">
        <v>0</v>
      </c>
      <c r="K1137">
        <v>95</v>
      </c>
      <c r="L1137">
        <v>1</v>
      </c>
      <c r="M1137" t="s">
        <v>35</v>
      </c>
    </row>
    <row r="1138" spans="1:13" x14ac:dyDescent="0.35">
      <c r="A1138" t="s">
        <v>1170</v>
      </c>
      <c r="B1138">
        <v>2</v>
      </c>
      <c r="C1138">
        <v>0</v>
      </c>
      <c r="D1138">
        <v>4</v>
      </c>
      <c r="E1138">
        <v>0</v>
      </c>
      <c r="F1138" t="s">
        <v>31</v>
      </c>
      <c r="G1138">
        <v>29</v>
      </c>
      <c r="H1138" t="s">
        <v>22</v>
      </c>
      <c r="I1138">
        <v>0</v>
      </c>
      <c r="J1138">
        <v>0</v>
      </c>
      <c r="K1138">
        <v>149.1</v>
      </c>
      <c r="L1138">
        <v>2</v>
      </c>
      <c r="M1138" t="s">
        <v>35</v>
      </c>
    </row>
    <row r="1139" spans="1:13" x14ac:dyDescent="0.35">
      <c r="A1139" t="s">
        <v>1171</v>
      </c>
      <c r="B1139">
        <v>2</v>
      </c>
      <c r="C1139">
        <v>0</v>
      </c>
      <c r="D1139">
        <v>3</v>
      </c>
      <c r="E1139">
        <v>0</v>
      </c>
      <c r="F1139" t="s">
        <v>8</v>
      </c>
      <c r="G1139">
        <v>5</v>
      </c>
      <c r="H1139" t="s">
        <v>16</v>
      </c>
      <c r="I1139">
        <v>0</v>
      </c>
      <c r="J1139">
        <v>0</v>
      </c>
      <c r="K1139">
        <v>136</v>
      </c>
      <c r="L1139">
        <v>1</v>
      </c>
      <c r="M1139" t="s">
        <v>35</v>
      </c>
    </row>
    <row r="1140" spans="1:13" x14ac:dyDescent="0.35">
      <c r="A1140" t="s">
        <v>1172</v>
      </c>
      <c r="B1140">
        <v>2</v>
      </c>
      <c r="C1140">
        <v>0</v>
      </c>
      <c r="D1140">
        <v>3</v>
      </c>
      <c r="E1140">
        <v>0</v>
      </c>
      <c r="F1140" t="s">
        <v>31</v>
      </c>
      <c r="G1140">
        <v>58</v>
      </c>
      <c r="H1140" t="s">
        <v>23</v>
      </c>
      <c r="I1140">
        <v>0</v>
      </c>
      <c r="J1140">
        <v>0</v>
      </c>
      <c r="K1140">
        <v>75</v>
      </c>
      <c r="L1140">
        <v>1</v>
      </c>
      <c r="M1140" t="s">
        <v>35</v>
      </c>
    </row>
    <row r="1141" spans="1:13" x14ac:dyDescent="0.35">
      <c r="A1141" t="s">
        <v>1173</v>
      </c>
      <c r="B1141">
        <v>1</v>
      </c>
      <c r="C1141">
        <v>0</v>
      </c>
      <c r="D1141">
        <v>2</v>
      </c>
      <c r="E1141">
        <v>0</v>
      </c>
      <c r="F1141" t="s">
        <v>31</v>
      </c>
      <c r="G1141">
        <v>0</v>
      </c>
      <c r="H1141" t="s">
        <v>17</v>
      </c>
      <c r="I1141">
        <v>1</v>
      </c>
      <c r="J1141">
        <v>0</v>
      </c>
      <c r="K1141">
        <v>65</v>
      </c>
      <c r="L1141">
        <v>0</v>
      </c>
      <c r="M1141" t="s">
        <v>35</v>
      </c>
    </row>
    <row r="1142" spans="1:13" x14ac:dyDescent="0.35">
      <c r="A1142" t="s">
        <v>1174</v>
      </c>
      <c r="B1142">
        <v>2</v>
      </c>
      <c r="C1142">
        <v>0</v>
      </c>
      <c r="D1142">
        <v>2</v>
      </c>
      <c r="E1142">
        <v>0</v>
      </c>
      <c r="F1142" t="s">
        <v>31</v>
      </c>
      <c r="G1142">
        <v>0</v>
      </c>
      <c r="H1142" t="s">
        <v>20</v>
      </c>
      <c r="I1142">
        <v>0</v>
      </c>
      <c r="J1142">
        <v>0</v>
      </c>
      <c r="K1142">
        <v>109</v>
      </c>
      <c r="L1142">
        <v>0</v>
      </c>
      <c r="M1142" t="s">
        <v>35</v>
      </c>
    </row>
    <row r="1143" spans="1:13" x14ac:dyDescent="0.35">
      <c r="A1143" t="s">
        <v>1175</v>
      </c>
      <c r="B1143">
        <v>1</v>
      </c>
      <c r="C1143">
        <v>0</v>
      </c>
      <c r="D1143">
        <v>1</v>
      </c>
      <c r="E1143">
        <v>0</v>
      </c>
      <c r="F1143" t="s">
        <v>31</v>
      </c>
      <c r="G1143">
        <v>221</v>
      </c>
      <c r="H1143" t="s">
        <v>20</v>
      </c>
      <c r="I1143">
        <v>0</v>
      </c>
      <c r="J1143">
        <v>0</v>
      </c>
      <c r="K1143">
        <v>73</v>
      </c>
      <c r="L1143">
        <v>0</v>
      </c>
      <c r="M1143" t="s">
        <v>35</v>
      </c>
    </row>
    <row r="1144" spans="1:13" x14ac:dyDescent="0.35">
      <c r="A1144" t="s">
        <v>1176</v>
      </c>
      <c r="B1144">
        <v>2</v>
      </c>
      <c r="C1144">
        <v>0</v>
      </c>
      <c r="D1144">
        <v>2</v>
      </c>
      <c r="E1144">
        <v>0</v>
      </c>
      <c r="F1144" t="s">
        <v>31</v>
      </c>
      <c r="G1144">
        <v>69</v>
      </c>
      <c r="H1144" t="s">
        <v>16</v>
      </c>
      <c r="I1144">
        <v>0</v>
      </c>
      <c r="J1144">
        <v>0</v>
      </c>
      <c r="K1144">
        <v>105.3</v>
      </c>
      <c r="L1144">
        <v>0</v>
      </c>
      <c r="M1144" t="s">
        <v>32</v>
      </c>
    </row>
    <row r="1145" spans="1:13" x14ac:dyDescent="0.35">
      <c r="A1145" t="s">
        <v>1177</v>
      </c>
      <c r="B1145">
        <v>2</v>
      </c>
      <c r="C1145">
        <v>1</v>
      </c>
      <c r="D1145">
        <v>5</v>
      </c>
      <c r="E1145">
        <v>0</v>
      </c>
      <c r="F1145" t="s">
        <v>31</v>
      </c>
      <c r="G1145">
        <v>184</v>
      </c>
      <c r="H1145" t="s">
        <v>22</v>
      </c>
      <c r="I1145">
        <v>0</v>
      </c>
      <c r="J1145">
        <v>0</v>
      </c>
      <c r="K1145">
        <v>107.1</v>
      </c>
      <c r="L1145">
        <v>2</v>
      </c>
      <c r="M1145" t="s">
        <v>32</v>
      </c>
    </row>
    <row r="1146" spans="1:13" x14ac:dyDescent="0.35">
      <c r="A1146" t="s">
        <v>1178</v>
      </c>
      <c r="B1146">
        <v>2</v>
      </c>
      <c r="C1146">
        <v>0</v>
      </c>
      <c r="D1146">
        <v>2</v>
      </c>
      <c r="E1146">
        <v>0</v>
      </c>
      <c r="F1146" t="s">
        <v>8</v>
      </c>
      <c r="G1146">
        <v>11</v>
      </c>
      <c r="H1146" t="s">
        <v>24</v>
      </c>
      <c r="I1146">
        <v>0</v>
      </c>
      <c r="J1146">
        <v>0</v>
      </c>
      <c r="K1146">
        <v>0</v>
      </c>
      <c r="L1146">
        <v>1</v>
      </c>
      <c r="M1146" t="s">
        <v>35</v>
      </c>
    </row>
    <row r="1147" spans="1:13" x14ac:dyDescent="0.35">
      <c r="A1147" t="s">
        <v>1179</v>
      </c>
      <c r="B1147">
        <v>2</v>
      </c>
      <c r="C1147">
        <v>0</v>
      </c>
      <c r="D1147">
        <v>2</v>
      </c>
      <c r="E1147">
        <v>0</v>
      </c>
      <c r="F1147" t="s">
        <v>31</v>
      </c>
      <c r="G1147">
        <v>3</v>
      </c>
      <c r="H1147" t="s">
        <v>20</v>
      </c>
      <c r="I1147">
        <v>0</v>
      </c>
      <c r="J1147">
        <v>0</v>
      </c>
      <c r="K1147">
        <v>100</v>
      </c>
      <c r="L1147">
        <v>0</v>
      </c>
      <c r="M1147" t="s">
        <v>35</v>
      </c>
    </row>
    <row r="1148" spans="1:13" x14ac:dyDescent="0.35">
      <c r="A1148" t="s">
        <v>1180</v>
      </c>
      <c r="B1148">
        <v>2</v>
      </c>
      <c r="C1148">
        <v>0</v>
      </c>
      <c r="D1148">
        <v>1</v>
      </c>
      <c r="E1148">
        <v>0</v>
      </c>
      <c r="F1148" t="s">
        <v>31</v>
      </c>
      <c r="G1148">
        <v>20</v>
      </c>
      <c r="H1148" t="s">
        <v>21</v>
      </c>
      <c r="I1148">
        <v>0</v>
      </c>
      <c r="J1148">
        <v>0</v>
      </c>
      <c r="K1148">
        <v>85.5</v>
      </c>
      <c r="L1148">
        <v>0</v>
      </c>
      <c r="M1148" t="s">
        <v>35</v>
      </c>
    </row>
    <row r="1149" spans="1:13" x14ac:dyDescent="0.35">
      <c r="A1149" t="s">
        <v>1181</v>
      </c>
      <c r="B1149">
        <v>2</v>
      </c>
      <c r="C1149">
        <v>0</v>
      </c>
      <c r="D1149">
        <v>1</v>
      </c>
      <c r="E1149">
        <v>0</v>
      </c>
      <c r="F1149" t="s">
        <v>31</v>
      </c>
      <c r="G1149">
        <v>0</v>
      </c>
      <c r="H1149" t="s">
        <v>21</v>
      </c>
      <c r="I1149">
        <v>0</v>
      </c>
      <c r="J1149">
        <v>0</v>
      </c>
      <c r="K1149">
        <v>200</v>
      </c>
      <c r="L1149">
        <v>0</v>
      </c>
      <c r="M1149" t="s">
        <v>35</v>
      </c>
    </row>
    <row r="1150" spans="1:13" x14ac:dyDescent="0.35">
      <c r="A1150" t="s">
        <v>1182</v>
      </c>
      <c r="B1150">
        <v>2</v>
      </c>
      <c r="C1150">
        <v>0</v>
      </c>
      <c r="D1150">
        <v>7</v>
      </c>
      <c r="E1150">
        <v>0</v>
      </c>
      <c r="F1150" t="s">
        <v>31</v>
      </c>
      <c r="G1150">
        <v>38</v>
      </c>
      <c r="H1150" t="s">
        <v>21</v>
      </c>
      <c r="I1150">
        <v>0</v>
      </c>
      <c r="J1150">
        <v>0</v>
      </c>
      <c r="K1150">
        <v>101.83</v>
      </c>
      <c r="L1150">
        <v>1</v>
      </c>
      <c r="M1150" t="s">
        <v>35</v>
      </c>
    </row>
    <row r="1151" spans="1:13" x14ac:dyDescent="0.35">
      <c r="A1151" t="s">
        <v>1183</v>
      </c>
      <c r="B1151">
        <v>2</v>
      </c>
      <c r="C1151">
        <v>0</v>
      </c>
      <c r="D1151">
        <v>3</v>
      </c>
      <c r="E1151">
        <v>0</v>
      </c>
      <c r="F1151" t="s">
        <v>31</v>
      </c>
      <c r="G1151">
        <v>21</v>
      </c>
      <c r="H1151" t="s">
        <v>20</v>
      </c>
      <c r="I1151">
        <v>0</v>
      </c>
      <c r="J1151">
        <v>0</v>
      </c>
      <c r="K1151">
        <v>151</v>
      </c>
      <c r="L1151">
        <v>0</v>
      </c>
      <c r="M1151" t="s">
        <v>32</v>
      </c>
    </row>
    <row r="1152" spans="1:13" x14ac:dyDescent="0.35">
      <c r="A1152" t="s">
        <v>1184</v>
      </c>
      <c r="B1152">
        <v>2</v>
      </c>
      <c r="C1152">
        <v>0</v>
      </c>
      <c r="D1152">
        <v>4</v>
      </c>
      <c r="E1152">
        <v>0</v>
      </c>
      <c r="F1152" t="s">
        <v>31</v>
      </c>
      <c r="G1152">
        <v>159</v>
      </c>
      <c r="H1152" t="s">
        <v>19</v>
      </c>
      <c r="I1152">
        <v>0</v>
      </c>
      <c r="J1152">
        <v>0</v>
      </c>
      <c r="K1152">
        <v>68.55</v>
      </c>
      <c r="L1152">
        <v>0</v>
      </c>
      <c r="M1152" t="s">
        <v>32</v>
      </c>
    </row>
    <row r="1153" spans="1:13" x14ac:dyDescent="0.35">
      <c r="A1153" t="s">
        <v>1185</v>
      </c>
      <c r="B1153">
        <v>1</v>
      </c>
      <c r="C1153">
        <v>0</v>
      </c>
      <c r="D1153">
        <v>1</v>
      </c>
      <c r="E1153">
        <v>0</v>
      </c>
      <c r="F1153" t="s">
        <v>9</v>
      </c>
      <c r="G1153">
        <v>2</v>
      </c>
      <c r="H1153" t="s">
        <v>23</v>
      </c>
      <c r="I1153">
        <v>0</v>
      </c>
      <c r="J1153">
        <v>0</v>
      </c>
      <c r="K1153">
        <v>90</v>
      </c>
      <c r="L1153">
        <v>0</v>
      </c>
      <c r="M1153" t="s">
        <v>35</v>
      </c>
    </row>
    <row r="1154" spans="1:13" x14ac:dyDescent="0.35">
      <c r="A1154" t="s">
        <v>1186</v>
      </c>
      <c r="B1154">
        <v>2</v>
      </c>
      <c r="C1154">
        <v>0</v>
      </c>
      <c r="D1154">
        <v>3</v>
      </c>
      <c r="E1154">
        <v>0</v>
      </c>
      <c r="F1154" t="s">
        <v>8</v>
      </c>
      <c r="G1154">
        <v>18</v>
      </c>
      <c r="H1154" t="s">
        <v>14</v>
      </c>
      <c r="I1154">
        <v>0</v>
      </c>
      <c r="J1154">
        <v>0</v>
      </c>
      <c r="K1154">
        <v>82.8</v>
      </c>
      <c r="L1154">
        <v>1</v>
      </c>
      <c r="M1154" t="s">
        <v>35</v>
      </c>
    </row>
    <row r="1155" spans="1:13" x14ac:dyDescent="0.35">
      <c r="A1155" t="s">
        <v>1187</v>
      </c>
      <c r="B1155">
        <v>2</v>
      </c>
      <c r="C1155">
        <v>0</v>
      </c>
      <c r="D1155">
        <v>3</v>
      </c>
      <c r="E1155">
        <v>0</v>
      </c>
      <c r="F1155" t="s">
        <v>31</v>
      </c>
      <c r="G1155">
        <v>76</v>
      </c>
      <c r="H1155" t="s">
        <v>23</v>
      </c>
      <c r="I1155">
        <v>0</v>
      </c>
      <c r="J1155">
        <v>0</v>
      </c>
      <c r="K1155">
        <v>93.6</v>
      </c>
      <c r="L1155">
        <v>1</v>
      </c>
      <c r="M1155" t="s">
        <v>32</v>
      </c>
    </row>
    <row r="1156" spans="1:13" x14ac:dyDescent="0.35">
      <c r="A1156" t="s">
        <v>1188</v>
      </c>
      <c r="B1156">
        <v>2</v>
      </c>
      <c r="C1156">
        <v>0</v>
      </c>
      <c r="D1156">
        <v>2</v>
      </c>
      <c r="E1156">
        <v>0</v>
      </c>
      <c r="F1156" t="s">
        <v>31</v>
      </c>
      <c r="G1156">
        <v>142</v>
      </c>
      <c r="H1156" t="s">
        <v>19</v>
      </c>
      <c r="I1156">
        <v>0</v>
      </c>
      <c r="J1156">
        <v>0</v>
      </c>
      <c r="K1156">
        <v>85.5</v>
      </c>
      <c r="L1156">
        <v>0</v>
      </c>
      <c r="M1156" t="s">
        <v>32</v>
      </c>
    </row>
    <row r="1157" spans="1:13" x14ac:dyDescent="0.35">
      <c r="A1157" t="s">
        <v>1189</v>
      </c>
      <c r="B1157">
        <v>1</v>
      </c>
      <c r="C1157">
        <v>0</v>
      </c>
      <c r="D1157">
        <v>1</v>
      </c>
      <c r="E1157">
        <v>0</v>
      </c>
      <c r="F1157" t="s">
        <v>31</v>
      </c>
      <c r="G1157">
        <v>116</v>
      </c>
      <c r="H1157" t="s">
        <v>17</v>
      </c>
      <c r="I1157">
        <v>0</v>
      </c>
      <c r="J1157">
        <v>0</v>
      </c>
      <c r="K1157">
        <v>108.9</v>
      </c>
      <c r="L1157">
        <v>0</v>
      </c>
      <c r="M1157" t="s">
        <v>32</v>
      </c>
    </row>
    <row r="1158" spans="1:13" x14ac:dyDescent="0.35">
      <c r="A1158" t="s">
        <v>1190</v>
      </c>
      <c r="B1158">
        <v>2</v>
      </c>
      <c r="C1158">
        <v>0</v>
      </c>
      <c r="D1158">
        <v>4</v>
      </c>
      <c r="E1158">
        <v>0</v>
      </c>
      <c r="F1158" t="s">
        <v>31</v>
      </c>
      <c r="G1158">
        <v>73</v>
      </c>
      <c r="H1158" t="s">
        <v>15</v>
      </c>
      <c r="I1158">
        <v>0</v>
      </c>
      <c r="J1158">
        <v>0</v>
      </c>
      <c r="K1158">
        <v>82.45</v>
      </c>
      <c r="L1158">
        <v>1</v>
      </c>
      <c r="M1158" t="s">
        <v>35</v>
      </c>
    </row>
    <row r="1159" spans="1:13" x14ac:dyDescent="0.35">
      <c r="A1159" t="s">
        <v>1191</v>
      </c>
      <c r="B1159">
        <v>2</v>
      </c>
      <c r="C1159">
        <v>0</v>
      </c>
      <c r="D1159">
        <v>2</v>
      </c>
      <c r="E1159">
        <v>0</v>
      </c>
      <c r="F1159" t="s">
        <v>31</v>
      </c>
      <c r="G1159">
        <v>21</v>
      </c>
      <c r="H1159" t="s">
        <v>91</v>
      </c>
      <c r="I1159">
        <v>0</v>
      </c>
      <c r="J1159">
        <v>0</v>
      </c>
      <c r="K1159">
        <v>80.3</v>
      </c>
      <c r="L1159">
        <v>1</v>
      </c>
      <c r="M1159" t="s">
        <v>35</v>
      </c>
    </row>
    <row r="1160" spans="1:13" x14ac:dyDescent="0.35">
      <c r="A1160" t="s">
        <v>1192</v>
      </c>
      <c r="B1160">
        <v>2</v>
      </c>
      <c r="C1160">
        <v>1</v>
      </c>
      <c r="D1160">
        <v>4</v>
      </c>
      <c r="E1160">
        <v>0</v>
      </c>
      <c r="F1160" t="s">
        <v>31</v>
      </c>
      <c r="G1160">
        <v>87</v>
      </c>
      <c r="H1160" t="s">
        <v>20</v>
      </c>
      <c r="I1160">
        <v>0</v>
      </c>
      <c r="J1160">
        <v>0</v>
      </c>
      <c r="K1160">
        <v>134.1</v>
      </c>
      <c r="L1160">
        <v>0</v>
      </c>
      <c r="M1160" t="s">
        <v>32</v>
      </c>
    </row>
    <row r="1161" spans="1:13" x14ac:dyDescent="0.35">
      <c r="A1161" t="s">
        <v>1193</v>
      </c>
      <c r="B1161">
        <v>1</v>
      </c>
      <c r="C1161">
        <v>0</v>
      </c>
      <c r="D1161">
        <v>6</v>
      </c>
      <c r="E1161">
        <v>0</v>
      </c>
      <c r="F1161" t="s">
        <v>31</v>
      </c>
      <c r="G1161">
        <v>69</v>
      </c>
      <c r="H1161" t="s">
        <v>18</v>
      </c>
      <c r="I1161">
        <v>0</v>
      </c>
      <c r="J1161">
        <v>0</v>
      </c>
      <c r="K1161">
        <v>120</v>
      </c>
      <c r="L1161">
        <v>0</v>
      </c>
      <c r="M1161" t="s">
        <v>32</v>
      </c>
    </row>
    <row r="1162" spans="1:13" x14ac:dyDescent="0.35">
      <c r="A1162" t="s">
        <v>1194</v>
      </c>
      <c r="B1162">
        <v>1</v>
      </c>
      <c r="C1162">
        <v>0</v>
      </c>
      <c r="D1162">
        <v>3</v>
      </c>
      <c r="E1162">
        <v>0</v>
      </c>
      <c r="F1162" t="s">
        <v>31</v>
      </c>
      <c r="G1162">
        <v>71</v>
      </c>
      <c r="H1162" t="s">
        <v>18</v>
      </c>
      <c r="I1162">
        <v>0</v>
      </c>
      <c r="J1162">
        <v>0</v>
      </c>
      <c r="K1162">
        <v>120</v>
      </c>
      <c r="L1162">
        <v>0</v>
      </c>
      <c r="M1162" t="s">
        <v>35</v>
      </c>
    </row>
    <row r="1163" spans="1:13" x14ac:dyDescent="0.35">
      <c r="A1163" t="s">
        <v>1195</v>
      </c>
      <c r="B1163">
        <v>2</v>
      </c>
      <c r="C1163">
        <v>0</v>
      </c>
      <c r="D1163">
        <v>1</v>
      </c>
      <c r="E1163">
        <v>0</v>
      </c>
      <c r="F1163" t="s">
        <v>31</v>
      </c>
      <c r="G1163">
        <v>11</v>
      </c>
      <c r="H1163" t="s">
        <v>23</v>
      </c>
      <c r="I1163">
        <v>0</v>
      </c>
      <c r="J1163">
        <v>0</v>
      </c>
      <c r="K1163">
        <v>130</v>
      </c>
      <c r="L1163">
        <v>1</v>
      </c>
      <c r="M1163" t="s">
        <v>32</v>
      </c>
    </row>
    <row r="1164" spans="1:13" x14ac:dyDescent="0.35">
      <c r="A1164" t="s">
        <v>1196</v>
      </c>
      <c r="B1164">
        <v>2</v>
      </c>
      <c r="C1164">
        <v>1</v>
      </c>
      <c r="D1164">
        <v>3</v>
      </c>
      <c r="E1164">
        <v>0</v>
      </c>
      <c r="F1164" t="s">
        <v>8</v>
      </c>
      <c r="G1164">
        <v>46</v>
      </c>
      <c r="H1164" t="s">
        <v>24</v>
      </c>
      <c r="I1164">
        <v>0</v>
      </c>
      <c r="J1164">
        <v>0</v>
      </c>
      <c r="K1164">
        <v>102.6</v>
      </c>
      <c r="L1164">
        <v>1</v>
      </c>
      <c r="M1164" t="s">
        <v>35</v>
      </c>
    </row>
    <row r="1165" spans="1:13" x14ac:dyDescent="0.35">
      <c r="A1165" t="s">
        <v>1197</v>
      </c>
      <c r="B1165">
        <v>2</v>
      </c>
      <c r="C1165">
        <v>1</v>
      </c>
      <c r="D1165">
        <v>3</v>
      </c>
      <c r="E1165">
        <v>1</v>
      </c>
      <c r="F1165" t="s">
        <v>31</v>
      </c>
      <c r="G1165">
        <v>43</v>
      </c>
      <c r="H1165" t="s">
        <v>20</v>
      </c>
      <c r="I1165">
        <v>0</v>
      </c>
      <c r="J1165">
        <v>0</v>
      </c>
      <c r="K1165">
        <v>203.85</v>
      </c>
      <c r="L1165">
        <v>1</v>
      </c>
      <c r="M1165" t="s">
        <v>35</v>
      </c>
    </row>
    <row r="1166" spans="1:13" x14ac:dyDescent="0.35">
      <c r="A1166" t="s">
        <v>1198</v>
      </c>
      <c r="B1166">
        <v>2</v>
      </c>
      <c r="C1166">
        <v>0</v>
      </c>
      <c r="D1166">
        <v>4</v>
      </c>
      <c r="E1166">
        <v>0</v>
      </c>
      <c r="F1166" t="s">
        <v>31</v>
      </c>
      <c r="G1166">
        <v>28</v>
      </c>
      <c r="H1166" t="s">
        <v>20</v>
      </c>
      <c r="I1166">
        <v>0</v>
      </c>
      <c r="J1166">
        <v>0</v>
      </c>
      <c r="K1166">
        <v>118.15</v>
      </c>
      <c r="L1166">
        <v>0</v>
      </c>
      <c r="M1166" t="s">
        <v>35</v>
      </c>
    </row>
    <row r="1167" spans="1:13" x14ac:dyDescent="0.35">
      <c r="A1167" t="s">
        <v>1199</v>
      </c>
      <c r="B1167">
        <v>2</v>
      </c>
      <c r="C1167">
        <v>0</v>
      </c>
      <c r="D1167">
        <v>2</v>
      </c>
      <c r="E1167">
        <v>0</v>
      </c>
      <c r="F1167" t="s">
        <v>31</v>
      </c>
      <c r="G1167">
        <v>30</v>
      </c>
      <c r="H1167" t="s">
        <v>21</v>
      </c>
      <c r="I1167">
        <v>0</v>
      </c>
      <c r="J1167">
        <v>0</v>
      </c>
      <c r="K1167">
        <v>121</v>
      </c>
      <c r="L1167">
        <v>0</v>
      </c>
      <c r="M1167" t="s">
        <v>35</v>
      </c>
    </row>
    <row r="1168" spans="1:13" x14ac:dyDescent="0.35">
      <c r="A1168" t="s">
        <v>1200</v>
      </c>
      <c r="B1168">
        <v>2</v>
      </c>
      <c r="C1168">
        <v>0</v>
      </c>
      <c r="D1168">
        <v>1</v>
      </c>
      <c r="E1168">
        <v>0</v>
      </c>
      <c r="F1168" t="s">
        <v>31</v>
      </c>
      <c r="G1168">
        <v>102</v>
      </c>
      <c r="H1168" t="s">
        <v>22</v>
      </c>
      <c r="I1168">
        <v>0</v>
      </c>
      <c r="J1168">
        <v>0</v>
      </c>
      <c r="K1168">
        <v>108</v>
      </c>
      <c r="L1168">
        <v>1</v>
      </c>
      <c r="M1168" t="s">
        <v>32</v>
      </c>
    </row>
    <row r="1169" spans="1:13" x14ac:dyDescent="0.35">
      <c r="A1169" t="s">
        <v>1201</v>
      </c>
      <c r="B1169">
        <v>2</v>
      </c>
      <c r="C1169">
        <v>0</v>
      </c>
      <c r="D1169">
        <v>2</v>
      </c>
      <c r="E1169">
        <v>0</v>
      </c>
      <c r="F1169" t="s">
        <v>31</v>
      </c>
      <c r="G1169">
        <v>79</v>
      </c>
      <c r="H1169" t="s">
        <v>23</v>
      </c>
      <c r="I1169">
        <v>0</v>
      </c>
      <c r="J1169">
        <v>0</v>
      </c>
      <c r="K1169">
        <v>75</v>
      </c>
      <c r="L1169">
        <v>0</v>
      </c>
      <c r="M1169" t="s">
        <v>35</v>
      </c>
    </row>
    <row r="1170" spans="1:13" x14ac:dyDescent="0.35">
      <c r="A1170" t="s">
        <v>1202</v>
      </c>
      <c r="B1170">
        <v>2</v>
      </c>
      <c r="C1170">
        <v>0</v>
      </c>
      <c r="D1170">
        <v>5</v>
      </c>
      <c r="E1170">
        <v>0</v>
      </c>
      <c r="F1170" t="s">
        <v>31</v>
      </c>
      <c r="G1170">
        <v>13</v>
      </c>
      <c r="H1170" t="s">
        <v>91</v>
      </c>
      <c r="I1170">
        <v>0</v>
      </c>
      <c r="J1170">
        <v>0</v>
      </c>
      <c r="K1170">
        <v>80.3</v>
      </c>
      <c r="L1170">
        <v>1</v>
      </c>
      <c r="M1170" t="s">
        <v>35</v>
      </c>
    </row>
    <row r="1171" spans="1:13" x14ac:dyDescent="0.35">
      <c r="A1171" t="s">
        <v>1203</v>
      </c>
      <c r="B1171">
        <v>2</v>
      </c>
      <c r="C1171">
        <v>0</v>
      </c>
      <c r="D1171">
        <v>6</v>
      </c>
      <c r="E1171">
        <v>0</v>
      </c>
      <c r="F1171" t="s">
        <v>31</v>
      </c>
      <c r="G1171">
        <v>20</v>
      </c>
      <c r="H1171" t="s">
        <v>22</v>
      </c>
      <c r="I1171">
        <v>0</v>
      </c>
      <c r="J1171">
        <v>0</v>
      </c>
      <c r="K1171">
        <v>107</v>
      </c>
      <c r="L1171">
        <v>0</v>
      </c>
      <c r="M1171" t="s">
        <v>35</v>
      </c>
    </row>
    <row r="1172" spans="1:13" x14ac:dyDescent="0.35">
      <c r="A1172" t="s">
        <v>1204</v>
      </c>
      <c r="B1172">
        <v>2</v>
      </c>
      <c r="C1172">
        <v>0</v>
      </c>
      <c r="D1172">
        <v>4</v>
      </c>
      <c r="E1172">
        <v>0</v>
      </c>
      <c r="F1172" t="s">
        <v>31</v>
      </c>
      <c r="G1172">
        <v>88</v>
      </c>
      <c r="H1172" t="s">
        <v>16</v>
      </c>
      <c r="I1172">
        <v>0</v>
      </c>
      <c r="J1172">
        <v>0</v>
      </c>
      <c r="K1172">
        <v>98.18</v>
      </c>
      <c r="L1172">
        <v>0</v>
      </c>
      <c r="M1172" t="s">
        <v>32</v>
      </c>
    </row>
    <row r="1173" spans="1:13" x14ac:dyDescent="0.35">
      <c r="A1173" t="s">
        <v>1205</v>
      </c>
      <c r="B1173">
        <v>2</v>
      </c>
      <c r="C1173">
        <v>0</v>
      </c>
      <c r="D1173">
        <v>5</v>
      </c>
      <c r="E1173">
        <v>0</v>
      </c>
      <c r="F1173" t="s">
        <v>8</v>
      </c>
      <c r="G1173">
        <v>34</v>
      </c>
      <c r="H1173" t="s">
        <v>22</v>
      </c>
      <c r="I1173">
        <v>0</v>
      </c>
      <c r="J1173">
        <v>0</v>
      </c>
      <c r="K1173">
        <v>166.8</v>
      </c>
      <c r="L1173">
        <v>2</v>
      </c>
      <c r="M1173" t="s">
        <v>35</v>
      </c>
    </row>
    <row r="1174" spans="1:13" x14ac:dyDescent="0.35">
      <c r="A1174" t="s">
        <v>1206</v>
      </c>
      <c r="B1174">
        <v>2</v>
      </c>
      <c r="C1174">
        <v>1</v>
      </c>
      <c r="D1174">
        <v>2</v>
      </c>
      <c r="E1174">
        <v>0</v>
      </c>
      <c r="F1174" t="s">
        <v>31</v>
      </c>
      <c r="G1174">
        <v>17</v>
      </c>
      <c r="H1174" t="s">
        <v>24</v>
      </c>
      <c r="I1174">
        <v>0</v>
      </c>
      <c r="J1174">
        <v>0</v>
      </c>
      <c r="K1174">
        <v>80</v>
      </c>
      <c r="L1174">
        <v>0</v>
      </c>
      <c r="M1174" t="s">
        <v>35</v>
      </c>
    </row>
    <row r="1175" spans="1:13" x14ac:dyDescent="0.35">
      <c r="A1175" t="s">
        <v>1207</v>
      </c>
      <c r="B1175">
        <v>2</v>
      </c>
      <c r="C1175">
        <v>0</v>
      </c>
      <c r="D1175">
        <v>6</v>
      </c>
      <c r="E1175">
        <v>0</v>
      </c>
      <c r="F1175" t="s">
        <v>31</v>
      </c>
      <c r="G1175">
        <v>10</v>
      </c>
      <c r="H1175" t="s">
        <v>23</v>
      </c>
      <c r="I1175">
        <v>0</v>
      </c>
      <c r="J1175">
        <v>0</v>
      </c>
      <c r="K1175">
        <v>91.38</v>
      </c>
      <c r="L1175">
        <v>2</v>
      </c>
      <c r="M1175" t="s">
        <v>35</v>
      </c>
    </row>
    <row r="1176" spans="1:13" x14ac:dyDescent="0.35">
      <c r="A1176" t="s">
        <v>1208</v>
      </c>
      <c r="B1176">
        <v>1</v>
      </c>
      <c r="C1176">
        <v>0</v>
      </c>
      <c r="D1176">
        <v>1</v>
      </c>
      <c r="E1176">
        <v>0</v>
      </c>
      <c r="F1176" t="s">
        <v>31</v>
      </c>
      <c r="G1176">
        <v>99</v>
      </c>
      <c r="H1176" t="s">
        <v>14</v>
      </c>
      <c r="I1176">
        <v>0</v>
      </c>
      <c r="J1176">
        <v>0</v>
      </c>
      <c r="K1176">
        <v>80</v>
      </c>
      <c r="L1176">
        <v>0</v>
      </c>
      <c r="M1176" t="s">
        <v>35</v>
      </c>
    </row>
    <row r="1177" spans="1:13" x14ac:dyDescent="0.35">
      <c r="A1177" t="s">
        <v>1209</v>
      </c>
      <c r="B1177">
        <v>2</v>
      </c>
      <c r="C1177">
        <v>0</v>
      </c>
      <c r="D1177">
        <v>4</v>
      </c>
      <c r="E1177">
        <v>1</v>
      </c>
      <c r="F1177" t="s">
        <v>8</v>
      </c>
      <c r="G1177">
        <v>31</v>
      </c>
      <c r="H1177" t="s">
        <v>18</v>
      </c>
      <c r="I1177">
        <v>0</v>
      </c>
      <c r="J1177">
        <v>0</v>
      </c>
      <c r="K1177">
        <v>156.15</v>
      </c>
      <c r="L1177">
        <v>1</v>
      </c>
      <c r="M1177" t="s">
        <v>35</v>
      </c>
    </row>
    <row r="1178" spans="1:13" x14ac:dyDescent="0.35">
      <c r="A1178" t="s">
        <v>1210</v>
      </c>
      <c r="B1178">
        <v>2</v>
      </c>
      <c r="C1178">
        <v>0</v>
      </c>
      <c r="D1178">
        <v>4</v>
      </c>
      <c r="E1178">
        <v>0</v>
      </c>
      <c r="F1178" t="s">
        <v>31</v>
      </c>
      <c r="G1178">
        <v>157</v>
      </c>
      <c r="H1178" t="s">
        <v>21</v>
      </c>
      <c r="I1178">
        <v>0</v>
      </c>
      <c r="J1178">
        <v>0</v>
      </c>
      <c r="K1178">
        <v>161.1</v>
      </c>
      <c r="L1178">
        <v>2</v>
      </c>
      <c r="M1178" t="s">
        <v>32</v>
      </c>
    </row>
    <row r="1179" spans="1:13" x14ac:dyDescent="0.35">
      <c r="A1179" t="s">
        <v>1211</v>
      </c>
      <c r="B1179">
        <v>2</v>
      </c>
      <c r="C1179">
        <v>0</v>
      </c>
      <c r="D1179">
        <v>2</v>
      </c>
      <c r="E1179">
        <v>0</v>
      </c>
      <c r="F1179" t="s">
        <v>31</v>
      </c>
      <c r="G1179">
        <v>63</v>
      </c>
      <c r="H1179" t="s">
        <v>21</v>
      </c>
      <c r="I1179">
        <v>0</v>
      </c>
      <c r="J1179">
        <v>0</v>
      </c>
      <c r="K1179">
        <v>56</v>
      </c>
      <c r="L1179">
        <v>0</v>
      </c>
      <c r="M1179" t="s">
        <v>35</v>
      </c>
    </row>
    <row r="1180" spans="1:13" x14ac:dyDescent="0.35">
      <c r="A1180" t="s">
        <v>1212</v>
      </c>
      <c r="B1180">
        <v>2</v>
      </c>
      <c r="C1180">
        <v>0</v>
      </c>
      <c r="D1180">
        <v>6</v>
      </c>
      <c r="E1180">
        <v>0</v>
      </c>
      <c r="F1180" t="s">
        <v>31</v>
      </c>
      <c r="G1180">
        <v>135</v>
      </c>
      <c r="H1180" t="s">
        <v>21</v>
      </c>
      <c r="I1180">
        <v>0</v>
      </c>
      <c r="J1180">
        <v>0</v>
      </c>
      <c r="K1180">
        <v>80.75</v>
      </c>
      <c r="L1180">
        <v>0</v>
      </c>
      <c r="M1180" t="s">
        <v>35</v>
      </c>
    </row>
    <row r="1181" spans="1:13" x14ac:dyDescent="0.35">
      <c r="A1181" t="s">
        <v>1213</v>
      </c>
      <c r="B1181">
        <v>2</v>
      </c>
      <c r="C1181">
        <v>0</v>
      </c>
      <c r="D1181">
        <v>2</v>
      </c>
      <c r="E1181">
        <v>0</v>
      </c>
      <c r="F1181" t="s">
        <v>31</v>
      </c>
      <c r="G1181">
        <v>19</v>
      </c>
      <c r="H1181" t="s">
        <v>15</v>
      </c>
      <c r="I1181">
        <v>0</v>
      </c>
      <c r="J1181">
        <v>0</v>
      </c>
      <c r="K1181">
        <v>109</v>
      </c>
      <c r="L1181">
        <v>1</v>
      </c>
      <c r="M1181" t="s">
        <v>35</v>
      </c>
    </row>
    <row r="1182" spans="1:13" x14ac:dyDescent="0.35">
      <c r="A1182" t="s">
        <v>1214</v>
      </c>
      <c r="B1182">
        <v>2</v>
      </c>
      <c r="C1182">
        <v>0</v>
      </c>
      <c r="D1182">
        <v>1</v>
      </c>
      <c r="E1182">
        <v>0</v>
      </c>
      <c r="F1182" t="s">
        <v>31</v>
      </c>
      <c r="G1182">
        <v>72</v>
      </c>
      <c r="H1182" t="s">
        <v>21</v>
      </c>
      <c r="I1182">
        <v>0</v>
      </c>
      <c r="J1182">
        <v>0</v>
      </c>
      <c r="K1182">
        <v>108</v>
      </c>
      <c r="L1182">
        <v>0</v>
      </c>
      <c r="M1182" t="s">
        <v>35</v>
      </c>
    </row>
    <row r="1183" spans="1:13" x14ac:dyDescent="0.35">
      <c r="A1183" t="s">
        <v>1215</v>
      </c>
      <c r="B1183">
        <v>3</v>
      </c>
      <c r="C1183">
        <v>0</v>
      </c>
      <c r="D1183">
        <v>1</v>
      </c>
      <c r="E1183">
        <v>0</v>
      </c>
      <c r="F1183" t="s">
        <v>8</v>
      </c>
      <c r="G1183">
        <v>111</v>
      </c>
      <c r="H1183" t="s">
        <v>19</v>
      </c>
      <c r="I1183">
        <v>0</v>
      </c>
      <c r="J1183">
        <v>0</v>
      </c>
      <c r="K1183">
        <v>146.69999999999999</v>
      </c>
      <c r="L1183">
        <v>0</v>
      </c>
      <c r="M1183" t="s">
        <v>35</v>
      </c>
    </row>
    <row r="1184" spans="1:13" x14ac:dyDescent="0.35">
      <c r="A1184" t="s">
        <v>1216</v>
      </c>
      <c r="B1184">
        <v>2</v>
      </c>
      <c r="C1184">
        <v>0</v>
      </c>
      <c r="D1184">
        <v>2</v>
      </c>
      <c r="E1184">
        <v>0</v>
      </c>
      <c r="F1184" t="s">
        <v>31</v>
      </c>
      <c r="G1184">
        <v>247</v>
      </c>
      <c r="H1184" t="s">
        <v>18</v>
      </c>
      <c r="I1184">
        <v>0</v>
      </c>
      <c r="J1184">
        <v>0</v>
      </c>
      <c r="K1184">
        <v>115</v>
      </c>
      <c r="L1184">
        <v>0</v>
      </c>
      <c r="M1184" t="s">
        <v>32</v>
      </c>
    </row>
    <row r="1185" spans="1:13" x14ac:dyDescent="0.35">
      <c r="A1185" t="s">
        <v>1217</v>
      </c>
      <c r="B1185">
        <v>2</v>
      </c>
      <c r="C1185">
        <v>0</v>
      </c>
      <c r="D1185">
        <v>4</v>
      </c>
      <c r="E1185">
        <v>0</v>
      </c>
      <c r="F1185" t="s">
        <v>31</v>
      </c>
      <c r="G1185">
        <v>262</v>
      </c>
      <c r="H1185" t="s">
        <v>24</v>
      </c>
      <c r="I1185">
        <v>0</v>
      </c>
      <c r="J1185">
        <v>0</v>
      </c>
      <c r="K1185">
        <v>73.95</v>
      </c>
      <c r="L1185">
        <v>0</v>
      </c>
      <c r="M1185" t="s">
        <v>32</v>
      </c>
    </row>
    <row r="1186" spans="1:13" x14ac:dyDescent="0.35">
      <c r="A1186" t="s">
        <v>1218</v>
      </c>
      <c r="B1186">
        <v>1</v>
      </c>
      <c r="C1186">
        <v>0</v>
      </c>
      <c r="D1186">
        <v>1</v>
      </c>
      <c r="E1186">
        <v>0</v>
      </c>
      <c r="F1186" t="s">
        <v>31</v>
      </c>
      <c r="G1186">
        <v>20</v>
      </c>
      <c r="H1186" t="s">
        <v>18</v>
      </c>
      <c r="I1186">
        <v>0</v>
      </c>
      <c r="J1186">
        <v>0</v>
      </c>
      <c r="K1186">
        <v>109</v>
      </c>
      <c r="L1186">
        <v>1</v>
      </c>
      <c r="M1186" t="s">
        <v>35</v>
      </c>
    </row>
    <row r="1187" spans="1:13" x14ac:dyDescent="0.35">
      <c r="A1187" t="s">
        <v>1219</v>
      </c>
      <c r="B1187">
        <v>2</v>
      </c>
      <c r="C1187">
        <v>0</v>
      </c>
      <c r="D1187">
        <v>3</v>
      </c>
      <c r="E1187">
        <v>0</v>
      </c>
      <c r="F1187" t="s">
        <v>31</v>
      </c>
      <c r="G1187">
        <v>67</v>
      </c>
      <c r="H1187" t="s">
        <v>18</v>
      </c>
      <c r="I1187">
        <v>0</v>
      </c>
      <c r="J1187">
        <v>0</v>
      </c>
      <c r="K1187">
        <v>116.1</v>
      </c>
      <c r="L1187">
        <v>1</v>
      </c>
      <c r="M1187" t="s">
        <v>35</v>
      </c>
    </row>
    <row r="1188" spans="1:13" x14ac:dyDescent="0.35">
      <c r="A1188" t="s">
        <v>1220</v>
      </c>
      <c r="B1188">
        <v>2</v>
      </c>
      <c r="C1188">
        <v>1</v>
      </c>
      <c r="D1188">
        <v>1</v>
      </c>
      <c r="E1188">
        <v>0</v>
      </c>
      <c r="F1188" t="s">
        <v>31</v>
      </c>
      <c r="G1188">
        <v>21</v>
      </c>
      <c r="H1188" t="s">
        <v>20</v>
      </c>
      <c r="I1188">
        <v>0</v>
      </c>
      <c r="J1188">
        <v>0</v>
      </c>
      <c r="K1188">
        <v>107.42</v>
      </c>
      <c r="L1188">
        <v>2</v>
      </c>
      <c r="M1188" t="s">
        <v>35</v>
      </c>
    </row>
    <row r="1189" spans="1:13" x14ac:dyDescent="0.35">
      <c r="A1189" t="s">
        <v>1221</v>
      </c>
      <c r="B1189">
        <v>2</v>
      </c>
      <c r="C1189">
        <v>0</v>
      </c>
      <c r="D1189">
        <v>3</v>
      </c>
      <c r="E1189">
        <v>1</v>
      </c>
      <c r="F1189" t="s">
        <v>31</v>
      </c>
      <c r="G1189">
        <v>5</v>
      </c>
      <c r="H1189" t="s">
        <v>22</v>
      </c>
      <c r="I1189">
        <v>0</v>
      </c>
      <c r="J1189">
        <v>0</v>
      </c>
      <c r="K1189">
        <v>200.33</v>
      </c>
      <c r="L1189">
        <v>2</v>
      </c>
      <c r="M1189" t="s">
        <v>35</v>
      </c>
    </row>
    <row r="1190" spans="1:13" x14ac:dyDescent="0.35">
      <c r="A1190" t="s">
        <v>1222</v>
      </c>
      <c r="B1190">
        <v>2</v>
      </c>
      <c r="C1190">
        <v>0</v>
      </c>
      <c r="D1190">
        <v>2</v>
      </c>
      <c r="E1190">
        <v>0</v>
      </c>
      <c r="F1190" t="s">
        <v>31</v>
      </c>
      <c r="G1190">
        <v>145</v>
      </c>
      <c r="H1190" t="s">
        <v>22</v>
      </c>
      <c r="I1190">
        <v>0</v>
      </c>
      <c r="J1190">
        <v>0</v>
      </c>
      <c r="K1190">
        <v>153</v>
      </c>
      <c r="L1190">
        <v>0</v>
      </c>
      <c r="M1190" t="s">
        <v>32</v>
      </c>
    </row>
    <row r="1191" spans="1:13" x14ac:dyDescent="0.35">
      <c r="A1191" t="s">
        <v>1223</v>
      </c>
      <c r="B1191">
        <v>1</v>
      </c>
      <c r="C1191">
        <v>0</v>
      </c>
      <c r="D1191">
        <v>1</v>
      </c>
      <c r="E1191">
        <v>0</v>
      </c>
      <c r="F1191" t="s">
        <v>31</v>
      </c>
      <c r="G1191">
        <v>26</v>
      </c>
      <c r="H1191" t="s">
        <v>19</v>
      </c>
      <c r="I1191">
        <v>1</v>
      </c>
      <c r="J1191">
        <v>1</v>
      </c>
      <c r="K1191">
        <v>65</v>
      </c>
      <c r="L1191">
        <v>0</v>
      </c>
      <c r="M1191" t="s">
        <v>35</v>
      </c>
    </row>
    <row r="1192" spans="1:13" x14ac:dyDescent="0.35">
      <c r="A1192" t="s">
        <v>1224</v>
      </c>
      <c r="B1192">
        <v>2</v>
      </c>
      <c r="C1192">
        <v>0</v>
      </c>
      <c r="D1192">
        <v>2</v>
      </c>
      <c r="E1192">
        <v>0</v>
      </c>
      <c r="F1192" t="s">
        <v>31</v>
      </c>
      <c r="G1192">
        <v>37</v>
      </c>
      <c r="H1192" t="s">
        <v>21</v>
      </c>
      <c r="I1192">
        <v>0</v>
      </c>
      <c r="J1192">
        <v>0</v>
      </c>
      <c r="K1192">
        <v>94.5</v>
      </c>
      <c r="L1192">
        <v>0</v>
      </c>
      <c r="M1192" t="s">
        <v>35</v>
      </c>
    </row>
    <row r="1193" spans="1:13" x14ac:dyDescent="0.35">
      <c r="A1193" t="s">
        <v>1225</v>
      </c>
      <c r="B1193">
        <v>1</v>
      </c>
      <c r="C1193">
        <v>0</v>
      </c>
      <c r="D1193">
        <v>4</v>
      </c>
      <c r="E1193">
        <v>0</v>
      </c>
      <c r="F1193" t="s">
        <v>31</v>
      </c>
      <c r="G1193">
        <v>26</v>
      </c>
      <c r="H1193" t="s">
        <v>24</v>
      </c>
      <c r="I1193">
        <v>0</v>
      </c>
      <c r="J1193">
        <v>0</v>
      </c>
      <c r="K1193">
        <v>74.8</v>
      </c>
      <c r="L1193">
        <v>0</v>
      </c>
      <c r="M1193" t="s">
        <v>32</v>
      </c>
    </row>
    <row r="1194" spans="1:13" x14ac:dyDescent="0.35">
      <c r="A1194" t="s">
        <v>1226</v>
      </c>
      <c r="B1194">
        <v>2</v>
      </c>
      <c r="C1194">
        <v>1</v>
      </c>
      <c r="D1194">
        <v>6</v>
      </c>
      <c r="E1194">
        <v>0</v>
      </c>
      <c r="F1194" t="s">
        <v>31</v>
      </c>
      <c r="G1194">
        <v>187</v>
      </c>
      <c r="H1194" t="s">
        <v>20</v>
      </c>
      <c r="I1194">
        <v>0</v>
      </c>
      <c r="J1194">
        <v>0</v>
      </c>
      <c r="K1194">
        <v>90.95</v>
      </c>
      <c r="L1194">
        <v>1</v>
      </c>
      <c r="M1194" t="s">
        <v>35</v>
      </c>
    </row>
    <row r="1195" spans="1:13" x14ac:dyDescent="0.35">
      <c r="A1195" t="s">
        <v>1227</v>
      </c>
      <c r="B1195">
        <v>3</v>
      </c>
      <c r="C1195">
        <v>0</v>
      </c>
      <c r="D1195">
        <v>1</v>
      </c>
      <c r="E1195">
        <v>0</v>
      </c>
      <c r="F1195" t="s">
        <v>8</v>
      </c>
      <c r="G1195">
        <v>148</v>
      </c>
      <c r="H1195" t="s">
        <v>22</v>
      </c>
      <c r="I1195">
        <v>0</v>
      </c>
      <c r="J1195">
        <v>0</v>
      </c>
      <c r="K1195">
        <v>123.3</v>
      </c>
      <c r="L1195">
        <v>1</v>
      </c>
      <c r="M1195" t="s">
        <v>35</v>
      </c>
    </row>
    <row r="1196" spans="1:13" x14ac:dyDescent="0.35">
      <c r="A1196" t="s">
        <v>1228</v>
      </c>
      <c r="B1196">
        <v>1</v>
      </c>
      <c r="C1196">
        <v>0</v>
      </c>
      <c r="D1196">
        <v>1</v>
      </c>
      <c r="E1196">
        <v>0</v>
      </c>
      <c r="F1196" t="s">
        <v>31</v>
      </c>
      <c r="G1196">
        <v>10</v>
      </c>
      <c r="H1196" t="s">
        <v>20</v>
      </c>
      <c r="I1196">
        <v>0</v>
      </c>
      <c r="J1196">
        <v>0</v>
      </c>
      <c r="K1196">
        <v>67</v>
      </c>
      <c r="L1196">
        <v>0</v>
      </c>
      <c r="M1196" t="s">
        <v>35</v>
      </c>
    </row>
    <row r="1197" spans="1:13" x14ac:dyDescent="0.35">
      <c r="A1197" t="s">
        <v>1229</v>
      </c>
      <c r="B1197">
        <v>2</v>
      </c>
      <c r="C1197">
        <v>0</v>
      </c>
      <c r="D1197">
        <v>6</v>
      </c>
      <c r="E1197">
        <v>0</v>
      </c>
      <c r="F1197" t="s">
        <v>31</v>
      </c>
      <c r="G1197">
        <v>164</v>
      </c>
      <c r="H1197" t="s">
        <v>20</v>
      </c>
      <c r="I1197">
        <v>0</v>
      </c>
      <c r="J1197">
        <v>0</v>
      </c>
      <c r="K1197">
        <v>106.53</v>
      </c>
      <c r="L1197">
        <v>0</v>
      </c>
      <c r="M1197" t="s">
        <v>32</v>
      </c>
    </row>
    <row r="1198" spans="1:13" x14ac:dyDescent="0.35">
      <c r="A1198" t="s">
        <v>1230</v>
      </c>
      <c r="B1198">
        <v>2</v>
      </c>
      <c r="C1198">
        <v>0</v>
      </c>
      <c r="D1198">
        <v>2</v>
      </c>
      <c r="E1198">
        <v>0</v>
      </c>
      <c r="F1198" t="s">
        <v>31</v>
      </c>
      <c r="G1198">
        <v>315</v>
      </c>
      <c r="H1198" t="s">
        <v>24</v>
      </c>
      <c r="I1198">
        <v>0</v>
      </c>
      <c r="J1198">
        <v>0</v>
      </c>
      <c r="K1198">
        <v>52</v>
      </c>
      <c r="L1198">
        <v>0</v>
      </c>
      <c r="M1198" t="s">
        <v>35</v>
      </c>
    </row>
    <row r="1199" spans="1:13" x14ac:dyDescent="0.35">
      <c r="A1199" t="s">
        <v>1231</v>
      </c>
      <c r="B1199">
        <v>2</v>
      </c>
      <c r="C1199">
        <v>0</v>
      </c>
      <c r="D1199">
        <v>4</v>
      </c>
      <c r="E1199">
        <v>0</v>
      </c>
      <c r="F1199" t="s">
        <v>31</v>
      </c>
      <c r="G1199">
        <v>4</v>
      </c>
      <c r="H1199" t="s">
        <v>23</v>
      </c>
      <c r="I1199">
        <v>0</v>
      </c>
      <c r="J1199">
        <v>0</v>
      </c>
      <c r="K1199">
        <v>87.78</v>
      </c>
      <c r="L1199">
        <v>0</v>
      </c>
      <c r="M1199" t="s">
        <v>35</v>
      </c>
    </row>
    <row r="1200" spans="1:13" x14ac:dyDescent="0.35">
      <c r="A1200" t="s">
        <v>1232</v>
      </c>
      <c r="B1200">
        <v>1</v>
      </c>
      <c r="C1200">
        <v>0</v>
      </c>
      <c r="D1200">
        <v>6</v>
      </c>
      <c r="E1200">
        <v>0</v>
      </c>
      <c r="F1200" t="s">
        <v>31</v>
      </c>
      <c r="G1200">
        <v>7</v>
      </c>
      <c r="H1200" t="s">
        <v>15</v>
      </c>
      <c r="I1200">
        <v>0</v>
      </c>
      <c r="J1200">
        <v>0</v>
      </c>
      <c r="K1200">
        <v>103</v>
      </c>
      <c r="L1200">
        <v>0</v>
      </c>
      <c r="M1200" t="s">
        <v>32</v>
      </c>
    </row>
    <row r="1201" spans="1:13" x14ac:dyDescent="0.35">
      <c r="A1201" t="s">
        <v>1233</v>
      </c>
      <c r="B1201">
        <v>1</v>
      </c>
      <c r="C1201">
        <v>0</v>
      </c>
      <c r="D1201">
        <v>1</v>
      </c>
      <c r="E1201">
        <v>0</v>
      </c>
      <c r="F1201" t="s">
        <v>31</v>
      </c>
      <c r="G1201">
        <v>21</v>
      </c>
      <c r="H1201" t="s">
        <v>23</v>
      </c>
      <c r="I1201">
        <v>0</v>
      </c>
      <c r="J1201">
        <v>0</v>
      </c>
      <c r="K1201">
        <v>67</v>
      </c>
      <c r="L1201">
        <v>0</v>
      </c>
      <c r="M1201" t="s">
        <v>32</v>
      </c>
    </row>
    <row r="1202" spans="1:13" x14ac:dyDescent="0.35">
      <c r="A1202" t="s">
        <v>1234</v>
      </c>
      <c r="B1202">
        <v>3</v>
      </c>
      <c r="C1202">
        <v>0</v>
      </c>
      <c r="D1202">
        <v>2</v>
      </c>
      <c r="E1202">
        <v>0</v>
      </c>
      <c r="F1202" t="s">
        <v>8</v>
      </c>
      <c r="G1202">
        <v>37</v>
      </c>
      <c r="H1202" t="s">
        <v>22</v>
      </c>
      <c r="I1202">
        <v>0</v>
      </c>
      <c r="J1202">
        <v>0</v>
      </c>
      <c r="K1202">
        <v>158.4</v>
      </c>
      <c r="L1202">
        <v>2</v>
      </c>
      <c r="M1202" t="s">
        <v>35</v>
      </c>
    </row>
    <row r="1203" spans="1:13" x14ac:dyDescent="0.35">
      <c r="A1203" t="s">
        <v>1235</v>
      </c>
      <c r="B1203">
        <v>3</v>
      </c>
      <c r="C1203">
        <v>0</v>
      </c>
      <c r="D1203">
        <v>3</v>
      </c>
      <c r="E1203">
        <v>0</v>
      </c>
      <c r="F1203" t="s">
        <v>31</v>
      </c>
      <c r="G1203">
        <v>144</v>
      </c>
      <c r="H1203" t="s">
        <v>19</v>
      </c>
      <c r="I1203">
        <v>0</v>
      </c>
      <c r="J1203">
        <v>0</v>
      </c>
      <c r="K1203">
        <v>137.69999999999999</v>
      </c>
      <c r="L1203">
        <v>0</v>
      </c>
      <c r="M1203" t="s">
        <v>32</v>
      </c>
    </row>
    <row r="1204" spans="1:13" x14ac:dyDescent="0.35">
      <c r="A1204" t="s">
        <v>1236</v>
      </c>
      <c r="B1204">
        <v>2</v>
      </c>
      <c r="C1204">
        <v>0</v>
      </c>
      <c r="D1204">
        <v>3</v>
      </c>
      <c r="E1204">
        <v>0</v>
      </c>
      <c r="F1204" t="s">
        <v>31</v>
      </c>
      <c r="G1204">
        <v>37</v>
      </c>
      <c r="H1204" t="s">
        <v>22</v>
      </c>
      <c r="I1204">
        <v>0</v>
      </c>
      <c r="J1204">
        <v>0</v>
      </c>
      <c r="K1204">
        <v>105</v>
      </c>
      <c r="L1204">
        <v>0</v>
      </c>
      <c r="M1204" t="s">
        <v>35</v>
      </c>
    </row>
    <row r="1205" spans="1:13" x14ac:dyDescent="0.35">
      <c r="A1205" t="s">
        <v>1237</v>
      </c>
      <c r="B1205">
        <v>1</v>
      </c>
      <c r="C1205">
        <v>0</v>
      </c>
      <c r="D1205">
        <v>3</v>
      </c>
      <c r="E1205">
        <v>0</v>
      </c>
      <c r="F1205" t="s">
        <v>31</v>
      </c>
      <c r="G1205">
        <v>220</v>
      </c>
      <c r="H1205" t="s">
        <v>21</v>
      </c>
      <c r="I1205">
        <v>0</v>
      </c>
      <c r="J1205">
        <v>0</v>
      </c>
      <c r="K1205">
        <v>128</v>
      </c>
      <c r="L1205">
        <v>0</v>
      </c>
      <c r="M1205" t="s">
        <v>32</v>
      </c>
    </row>
    <row r="1206" spans="1:13" x14ac:dyDescent="0.35">
      <c r="A1206" t="s">
        <v>1238</v>
      </c>
      <c r="B1206">
        <v>2</v>
      </c>
      <c r="C1206">
        <v>0</v>
      </c>
      <c r="D1206">
        <v>2</v>
      </c>
      <c r="E1206">
        <v>0</v>
      </c>
      <c r="F1206" t="s">
        <v>31</v>
      </c>
      <c r="G1206">
        <v>74</v>
      </c>
      <c r="H1206" t="s">
        <v>21</v>
      </c>
      <c r="I1206">
        <v>0</v>
      </c>
      <c r="J1206">
        <v>0</v>
      </c>
      <c r="K1206">
        <v>109</v>
      </c>
      <c r="L1206">
        <v>0</v>
      </c>
      <c r="M1206" t="s">
        <v>35</v>
      </c>
    </row>
    <row r="1207" spans="1:13" x14ac:dyDescent="0.35">
      <c r="A1207" t="s">
        <v>1239</v>
      </c>
      <c r="B1207">
        <v>1</v>
      </c>
      <c r="C1207">
        <v>0</v>
      </c>
      <c r="D1207">
        <v>2</v>
      </c>
      <c r="E1207">
        <v>0</v>
      </c>
      <c r="F1207" t="s">
        <v>31</v>
      </c>
      <c r="G1207">
        <v>20</v>
      </c>
      <c r="H1207" t="s">
        <v>19</v>
      </c>
      <c r="I1207">
        <v>0</v>
      </c>
      <c r="J1207">
        <v>0</v>
      </c>
      <c r="K1207">
        <v>91.63</v>
      </c>
      <c r="L1207">
        <v>1</v>
      </c>
      <c r="M1207" t="s">
        <v>35</v>
      </c>
    </row>
    <row r="1208" spans="1:13" x14ac:dyDescent="0.35">
      <c r="A1208" t="s">
        <v>1240</v>
      </c>
      <c r="B1208">
        <v>2</v>
      </c>
      <c r="C1208">
        <v>0</v>
      </c>
      <c r="D1208">
        <v>2</v>
      </c>
      <c r="E1208">
        <v>0</v>
      </c>
      <c r="F1208" t="s">
        <v>31</v>
      </c>
      <c r="G1208">
        <v>146</v>
      </c>
      <c r="H1208" t="s">
        <v>16</v>
      </c>
      <c r="I1208">
        <v>0</v>
      </c>
      <c r="J1208">
        <v>0</v>
      </c>
      <c r="K1208">
        <v>95</v>
      </c>
      <c r="L1208">
        <v>0</v>
      </c>
      <c r="M1208" t="s">
        <v>32</v>
      </c>
    </row>
    <row r="1209" spans="1:13" x14ac:dyDescent="0.35">
      <c r="A1209" t="s">
        <v>1241</v>
      </c>
      <c r="B1209">
        <v>1</v>
      </c>
      <c r="C1209">
        <v>0</v>
      </c>
      <c r="D1209">
        <v>3</v>
      </c>
      <c r="E1209">
        <v>0</v>
      </c>
      <c r="F1209" t="s">
        <v>31</v>
      </c>
      <c r="G1209">
        <v>71</v>
      </c>
      <c r="H1209" t="s">
        <v>18</v>
      </c>
      <c r="I1209">
        <v>0</v>
      </c>
      <c r="J1209">
        <v>0</v>
      </c>
      <c r="K1209">
        <v>120</v>
      </c>
      <c r="L1209">
        <v>0</v>
      </c>
      <c r="M1209" t="s">
        <v>35</v>
      </c>
    </row>
    <row r="1210" spans="1:13" x14ac:dyDescent="0.35">
      <c r="A1210" t="s">
        <v>1242</v>
      </c>
      <c r="B1210">
        <v>2</v>
      </c>
      <c r="C1210">
        <v>0</v>
      </c>
      <c r="D1210">
        <v>3</v>
      </c>
      <c r="E1210">
        <v>0</v>
      </c>
      <c r="F1210" t="s">
        <v>31</v>
      </c>
      <c r="G1210">
        <v>138</v>
      </c>
      <c r="H1210" t="s">
        <v>20</v>
      </c>
      <c r="I1210">
        <v>0</v>
      </c>
      <c r="J1210">
        <v>0</v>
      </c>
      <c r="K1210">
        <v>94.5</v>
      </c>
      <c r="L1210">
        <v>0</v>
      </c>
      <c r="M1210" t="s">
        <v>35</v>
      </c>
    </row>
    <row r="1211" spans="1:13" x14ac:dyDescent="0.35">
      <c r="A1211" t="s">
        <v>1243</v>
      </c>
      <c r="B1211">
        <v>2</v>
      </c>
      <c r="C1211">
        <v>0</v>
      </c>
      <c r="D1211">
        <v>4</v>
      </c>
      <c r="E1211">
        <v>0</v>
      </c>
      <c r="F1211" t="s">
        <v>8</v>
      </c>
      <c r="G1211">
        <v>112</v>
      </c>
      <c r="H1211" t="s">
        <v>20</v>
      </c>
      <c r="I1211">
        <v>0</v>
      </c>
      <c r="J1211">
        <v>0</v>
      </c>
      <c r="K1211">
        <v>127.8</v>
      </c>
      <c r="L1211">
        <v>1</v>
      </c>
      <c r="M1211" t="s">
        <v>35</v>
      </c>
    </row>
    <row r="1212" spans="1:13" x14ac:dyDescent="0.35">
      <c r="A1212" t="s">
        <v>1244</v>
      </c>
      <c r="B1212">
        <v>1</v>
      </c>
      <c r="C1212">
        <v>0</v>
      </c>
      <c r="D1212">
        <v>4</v>
      </c>
      <c r="E1212">
        <v>0</v>
      </c>
      <c r="F1212" t="s">
        <v>31</v>
      </c>
      <c r="G1212">
        <v>91</v>
      </c>
      <c r="H1212" t="s">
        <v>22</v>
      </c>
      <c r="I1212">
        <v>0</v>
      </c>
      <c r="J1212">
        <v>0</v>
      </c>
      <c r="K1212">
        <v>70.14</v>
      </c>
      <c r="L1212">
        <v>0</v>
      </c>
      <c r="M1212" t="s">
        <v>35</v>
      </c>
    </row>
    <row r="1213" spans="1:13" x14ac:dyDescent="0.35">
      <c r="A1213" t="s">
        <v>1245</v>
      </c>
      <c r="B1213">
        <v>2</v>
      </c>
      <c r="C1213">
        <v>0</v>
      </c>
      <c r="D1213">
        <v>3</v>
      </c>
      <c r="E1213">
        <v>0</v>
      </c>
      <c r="F1213" t="s">
        <v>31</v>
      </c>
      <c r="G1213">
        <v>134</v>
      </c>
      <c r="H1213" t="s">
        <v>21</v>
      </c>
      <c r="I1213">
        <v>0</v>
      </c>
      <c r="J1213">
        <v>0</v>
      </c>
      <c r="K1213">
        <v>129.6</v>
      </c>
      <c r="L1213">
        <v>2</v>
      </c>
      <c r="M1213" t="s">
        <v>35</v>
      </c>
    </row>
    <row r="1214" spans="1:13" x14ac:dyDescent="0.35">
      <c r="A1214" t="s">
        <v>1246</v>
      </c>
      <c r="B1214">
        <v>2</v>
      </c>
      <c r="C1214">
        <v>0</v>
      </c>
      <c r="D1214">
        <v>4</v>
      </c>
      <c r="E1214">
        <v>0</v>
      </c>
      <c r="F1214" t="s">
        <v>31</v>
      </c>
      <c r="G1214">
        <v>98</v>
      </c>
      <c r="H1214" t="s">
        <v>17</v>
      </c>
      <c r="I1214">
        <v>0</v>
      </c>
      <c r="J1214">
        <v>0</v>
      </c>
      <c r="K1214">
        <v>95</v>
      </c>
      <c r="L1214">
        <v>1</v>
      </c>
      <c r="M1214" t="s">
        <v>35</v>
      </c>
    </row>
    <row r="1215" spans="1:13" x14ac:dyDescent="0.35">
      <c r="A1215" t="s">
        <v>1247</v>
      </c>
      <c r="B1215">
        <v>2</v>
      </c>
      <c r="C1215">
        <v>0</v>
      </c>
      <c r="D1215">
        <v>5</v>
      </c>
      <c r="E1215">
        <v>0</v>
      </c>
      <c r="F1215" t="s">
        <v>31</v>
      </c>
      <c r="G1215">
        <v>43</v>
      </c>
      <c r="H1215" t="s">
        <v>23</v>
      </c>
      <c r="I1215">
        <v>0</v>
      </c>
      <c r="J1215">
        <v>0</v>
      </c>
      <c r="K1215">
        <v>68</v>
      </c>
      <c r="L1215">
        <v>0</v>
      </c>
      <c r="M1215" t="s">
        <v>35</v>
      </c>
    </row>
    <row r="1216" spans="1:13" x14ac:dyDescent="0.35">
      <c r="A1216" t="s">
        <v>1248</v>
      </c>
      <c r="B1216">
        <v>2</v>
      </c>
      <c r="C1216">
        <v>0</v>
      </c>
      <c r="D1216">
        <v>3</v>
      </c>
      <c r="E1216">
        <v>0</v>
      </c>
      <c r="F1216" t="s">
        <v>31</v>
      </c>
      <c r="G1216">
        <v>68</v>
      </c>
      <c r="H1216" t="s">
        <v>18</v>
      </c>
      <c r="I1216">
        <v>0</v>
      </c>
      <c r="J1216">
        <v>0</v>
      </c>
      <c r="K1216">
        <v>92.83</v>
      </c>
      <c r="L1216">
        <v>0</v>
      </c>
      <c r="M1216" t="s">
        <v>32</v>
      </c>
    </row>
    <row r="1217" spans="1:13" x14ac:dyDescent="0.35">
      <c r="A1217" t="s">
        <v>1249</v>
      </c>
      <c r="B1217">
        <v>2</v>
      </c>
      <c r="C1217">
        <v>0</v>
      </c>
      <c r="D1217">
        <v>2</v>
      </c>
      <c r="E1217">
        <v>0</v>
      </c>
      <c r="F1217" t="s">
        <v>31</v>
      </c>
      <c r="G1217">
        <v>315</v>
      </c>
      <c r="H1217" t="s">
        <v>24</v>
      </c>
      <c r="I1217">
        <v>0</v>
      </c>
      <c r="J1217">
        <v>0</v>
      </c>
      <c r="K1217">
        <v>52</v>
      </c>
      <c r="L1217">
        <v>0</v>
      </c>
      <c r="M1217" t="s">
        <v>35</v>
      </c>
    </row>
    <row r="1218" spans="1:13" x14ac:dyDescent="0.35">
      <c r="A1218" t="s">
        <v>1250</v>
      </c>
      <c r="B1218">
        <v>1</v>
      </c>
      <c r="C1218">
        <v>0</v>
      </c>
      <c r="D1218">
        <v>1</v>
      </c>
      <c r="E1218">
        <v>0</v>
      </c>
      <c r="F1218" t="s">
        <v>31</v>
      </c>
      <c r="G1218">
        <v>45</v>
      </c>
      <c r="H1218" t="s">
        <v>22</v>
      </c>
      <c r="I1218">
        <v>0</v>
      </c>
      <c r="J1218">
        <v>0</v>
      </c>
      <c r="K1218">
        <v>94.5</v>
      </c>
      <c r="L1218">
        <v>2</v>
      </c>
      <c r="M1218" t="s">
        <v>35</v>
      </c>
    </row>
    <row r="1219" spans="1:13" x14ac:dyDescent="0.35">
      <c r="A1219" t="s">
        <v>1251</v>
      </c>
      <c r="B1219">
        <v>1</v>
      </c>
      <c r="C1219">
        <v>0</v>
      </c>
      <c r="D1219">
        <v>3</v>
      </c>
      <c r="E1219">
        <v>0</v>
      </c>
      <c r="F1219" t="s">
        <v>31</v>
      </c>
      <c r="G1219">
        <v>106</v>
      </c>
      <c r="H1219" t="s">
        <v>22</v>
      </c>
      <c r="I1219">
        <v>0</v>
      </c>
      <c r="J1219">
        <v>0</v>
      </c>
      <c r="K1219">
        <v>113.4</v>
      </c>
      <c r="L1219">
        <v>2</v>
      </c>
      <c r="M1219" t="s">
        <v>35</v>
      </c>
    </row>
    <row r="1220" spans="1:13" x14ac:dyDescent="0.35">
      <c r="A1220" t="s">
        <v>1252</v>
      </c>
      <c r="B1220">
        <v>1</v>
      </c>
      <c r="C1220">
        <v>0</v>
      </c>
      <c r="D1220">
        <v>6</v>
      </c>
      <c r="E1220">
        <v>0</v>
      </c>
      <c r="F1220" t="s">
        <v>31</v>
      </c>
      <c r="G1220">
        <v>69</v>
      </c>
      <c r="H1220" t="s">
        <v>18</v>
      </c>
      <c r="I1220">
        <v>0</v>
      </c>
      <c r="J1220">
        <v>0</v>
      </c>
      <c r="K1220">
        <v>120</v>
      </c>
      <c r="L1220">
        <v>0</v>
      </c>
      <c r="M1220" t="s">
        <v>32</v>
      </c>
    </row>
    <row r="1221" spans="1:13" x14ac:dyDescent="0.35">
      <c r="A1221" t="s">
        <v>1253</v>
      </c>
      <c r="B1221">
        <v>2</v>
      </c>
      <c r="C1221">
        <v>0</v>
      </c>
      <c r="D1221">
        <v>4</v>
      </c>
      <c r="E1221">
        <v>0</v>
      </c>
      <c r="F1221" t="s">
        <v>31</v>
      </c>
      <c r="G1221">
        <v>81</v>
      </c>
      <c r="H1221" t="s">
        <v>15</v>
      </c>
      <c r="I1221">
        <v>0</v>
      </c>
      <c r="J1221">
        <v>0</v>
      </c>
      <c r="K1221">
        <v>65</v>
      </c>
      <c r="L1221">
        <v>0</v>
      </c>
      <c r="M1221" t="s">
        <v>32</v>
      </c>
    </row>
    <row r="1222" spans="1:13" x14ac:dyDescent="0.35">
      <c r="A1222" t="s">
        <v>1254</v>
      </c>
      <c r="B1222">
        <v>1</v>
      </c>
      <c r="C1222">
        <v>0</v>
      </c>
      <c r="D1222">
        <v>5</v>
      </c>
      <c r="E1222">
        <v>0</v>
      </c>
      <c r="F1222" t="s">
        <v>31</v>
      </c>
      <c r="G1222">
        <v>115</v>
      </c>
      <c r="H1222" t="s">
        <v>14</v>
      </c>
      <c r="I1222">
        <v>0</v>
      </c>
      <c r="J1222">
        <v>0</v>
      </c>
      <c r="K1222">
        <v>75</v>
      </c>
      <c r="L1222">
        <v>0</v>
      </c>
      <c r="M1222" t="s">
        <v>35</v>
      </c>
    </row>
    <row r="1223" spans="1:13" x14ac:dyDescent="0.35">
      <c r="A1223" t="s">
        <v>1255</v>
      </c>
      <c r="B1223">
        <v>2</v>
      </c>
      <c r="C1223">
        <v>0</v>
      </c>
      <c r="D1223">
        <v>3</v>
      </c>
      <c r="E1223">
        <v>0</v>
      </c>
      <c r="F1223" t="s">
        <v>31</v>
      </c>
      <c r="G1223">
        <v>305</v>
      </c>
      <c r="H1223" t="s">
        <v>23</v>
      </c>
      <c r="I1223">
        <v>0</v>
      </c>
      <c r="J1223">
        <v>0</v>
      </c>
      <c r="K1223">
        <v>89</v>
      </c>
      <c r="L1223">
        <v>0</v>
      </c>
      <c r="M1223" t="s">
        <v>32</v>
      </c>
    </row>
    <row r="1224" spans="1:13" x14ac:dyDescent="0.35">
      <c r="A1224" t="s">
        <v>1256</v>
      </c>
      <c r="B1224">
        <v>2</v>
      </c>
      <c r="C1224">
        <v>0</v>
      </c>
      <c r="D1224">
        <v>6</v>
      </c>
      <c r="E1224">
        <v>0</v>
      </c>
      <c r="F1224" t="s">
        <v>31</v>
      </c>
      <c r="G1224">
        <v>349</v>
      </c>
      <c r="H1224" t="s">
        <v>22</v>
      </c>
      <c r="I1224">
        <v>0</v>
      </c>
      <c r="J1224">
        <v>0</v>
      </c>
      <c r="K1224">
        <v>90</v>
      </c>
      <c r="L1224">
        <v>0</v>
      </c>
      <c r="M1224" t="s">
        <v>32</v>
      </c>
    </row>
    <row r="1225" spans="1:13" x14ac:dyDescent="0.35">
      <c r="A1225" t="s">
        <v>1257</v>
      </c>
      <c r="B1225">
        <v>2</v>
      </c>
      <c r="C1225">
        <v>0</v>
      </c>
      <c r="D1225">
        <v>3</v>
      </c>
      <c r="E1225">
        <v>0</v>
      </c>
      <c r="F1225" t="s">
        <v>31</v>
      </c>
      <c r="G1225">
        <v>31</v>
      </c>
      <c r="H1225" t="s">
        <v>15</v>
      </c>
      <c r="I1225">
        <v>0</v>
      </c>
      <c r="J1225">
        <v>0</v>
      </c>
      <c r="K1225">
        <v>76.099999999999994</v>
      </c>
      <c r="L1225">
        <v>0</v>
      </c>
      <c r="M1225" t="s">
        <v>35</v>
      </c>
    </row>
    <row r="1226" spans="1:13" x14ac:dyDescent="0.35">
      <c r="A1226" t="s">
        <v>1258</v>
      </c>
      <c r="B1226">
        <v>1</v>
      </c>
      <c r="C1226">
        <v>0</v>
      </c>
      <c r="D1226">
        <v>23</v>
      </c>
      <c r="E1226">
        <v>0</v>
      </c>
      <c r="F1226" t="s">
        <v>31</v>
      </c>
      <c r="G1226">
        <v>9</v>
      </c>
      <c r="H1226" t="s">
        <v>91</v>
      </c>
      <c r="I1226">
        <v>0</v>
      </c>
      <c r="J1226">
        <v>0</v>
      </c>
      <c r="K1226">
        <v>68.23</v>
      </c>
      <c r="L1226">
        <v>1</v>
      </c>
      <c r="M1226" t="s">
        <v>35</v>
      </c>
    </row>
    <row r="1227" spans="1:13" x14ac:dyDescent="0.35">
      <c r="A1227" t="s">
        <v>1259</v>
      </c>
      <c r="B1227">
        <v>3</v>
      </c>
      <c r="C1227">
        <v>0</v>
      </c>
      <c r="D1227">
        <v>4</v>
      </c>
      <c r="E1227">
        <v>0</v>
      </c>
      <c r="F1227" t="s">
        <v>10</v>
      </c>
      <c r="G1227">
        <v>31</v>
      </c>
      <c r="H1227" t="s">
        <v>21</v>
      </c>
      <c r="I1227">
        <v>0</v>
      </c>
      <c r="J1227">
        <v>0</v>
      </c>
      <c r="K1227">
        <v>152.81</v>
      </c>
      <c r="L1227">
        <v>1</v>
      </c>
      <c r="M1227" t="s">
        <v>32</v>
      </c>
    </row>
    <row r="1228" spans="1:13" x14ac:dyDescent="0.35">
      <c r="A1228" t="s">
        <v>1260</v>
      </c>
      <c r="B1228">
        <v>2</v>
      </c>
      <c r="C1228">
        <v>0</v>
      </c>
      <c r="D1228">
        <v>2</v>
      </c>
      <c r="E1228">
        <v>0</v>
      </c>
      <c r="F1228" t="s">
        <v>8</v>
      </c>
      <c r="G1228">
        <v>7</v>
      </c>
      <c r="H1228" t="s">
        <v>16</v>
      </c>
      <c r="I1228">
        <v>0</v>
      </c>
      <c r="J1228">
        <v>0</v>
      </c>
      <c r="K1228">
        <v>116</v>
      </c>
      <c r="L1228">
        <v>1</v>
      </c>
      <c r="M1228" t="s">
        <v>35</v>
      </c>
    </row>
    <row r="1229" spans="1:13" x14ac:dyDescent="0.35">
      <c r="A1229" t="s">
        <v>1261</v>
      </c>
      <c r="B1229">
        <v>2</v>
      </c>
      <c r="C1229">
        <v>0</v>
      </c>
      <c r="D1229">
        <v>4</v>
      </c>
      <c r="E1229">
        <v>0</v>
      </c>
      <c r="F1229" t="s">
        <v>31</v>
      </c>
      <c r="G1229">
        <v>160</v>
      </c>
      <c r="H1229" t="s">
        <v>16</v>
      </c>
      <c r="I1229">
        <v>0</v>
      </c>
      <c r="J1229">
        <v>0</v>
      </c>
      <c r="K1229">
        <v>107</v>
      </c>
      <c r="L1229">
        <v>1</v>
      </c>
      <c r="M1229" t="s">
        <v>32</v>
      </c>
    </row>
    <row r="1230" spans="1:13" x14ac:dyDescent="0.35">
      <c r="A1230" t="s">
        <v>1262</v>
      </c>
      <c r="B1230">
        <v>2</v>
      </c>
      <c r="C1230">
        <v>1</v>
      </c>
      <c r="D1230">
        <v>2</v>
      </c>
      <c r="E1230">
        <v>0</v>
      </c>
      <c r="F1230" t="s">
        <v>31</v>
      </c>
      <c r="G1230">
        <v>97</v>
      </c>
      <c r="H1230" t="s">
        <v>19</v>
      </c>
      <c r="I1230">
        <v>0</v>
      </c>
      <c r="J1230">
        <v>0</v>
      </c>
      <c r="K1230">
        <v>121.5</v>
      </c>
      <c r="L1230">
        <v>1</v>
      </c>
      <c r="M1230" t="s">
        <v>35</v>
      </c>
    </row>
    <row r="1231" spans="1:13" x14ac:dyDescent="0.35">
      <c r="A1231" t="s">
        <v>1263</v>
      </c>
      <c r="B1231">
        <v>2</v>
      </c>
      <c r="C1231">
        <v>0</v>
      </c>
      <c r="D1231">
        <v>1</v>
      </c>
      <c r="E1231">
        <v>0</v>
      </c>
      <c r="F1231" t="s">
        <v>31</v>
      </c>
      <c r="G1231">
        <v>7</v>
      </c>
      <c r="H1231" t="s">
        <v>22</v>
      </c>
      <c r="I1231">
        <v>0</v>
      </c>
      <c r="J1231">
        <v>0</v>
      </c>
      <c r="K1231">
        <v>135</v>
      </c>
      <c r="L1231">
        <v>1</v>
      </c>
      <c r="M1231" t="s">
        <v>35</v>
      </c>
    </row>
    <row r="1232" spans="1:13" x14ac:dyDescent="0.35">
      <c r="A1232" t="s">
        <v>1264</v>
      </c>
      <c r="B1232">
        <v>2</v>
      </c>
      <c r="C1232">
        <v>0</v>
      </c>
      <c r="D1232">
        <v>3</v>
      </c>
      <c r="E1232">
        <v>0</v>
      </c>
      <c r="F1232" t="s">
        <v>31</v>
      </c>
      <c r="G1232">
        <v>221</v>
      </c>
      <c r="H1232" t="s">
        <v>22</v>
      </c>
      <c r="I1232">
        <v>0</v>
      </c>
      <c r="J1232">
        <v>0</v>
      </c>
      <c r="K1232">
        <v>65</v>
      </c>
      <c r="L1232">
        <v>0</v>
      </c>
      <c r="M1232" t="s">
        <v>35</v>
      </c>
    </row>
    <row r="1233" spans="1:13" x14ac:dyDescent="0.35">
      <c r="A1233" t="s">
        <v>1265</v>
      </c>
      <c r="B1233">
        <v>2</v>
      </c>
      <c r="C1233">
        <v>0</v>
      </c>
      <c r="D1233">
        <v>4</v>
      </c>
      <c r="E1233">
        <v>0</v>
      </c>
      <c r="F1233" t="s">
        <v>8</v>
      </c>
      <c r="G1233">
        <v>1</v>
      </c>
      <c r="H1233" t="s">
        <v>91</v>
      </c>
      <c r="I1233">
        <v>0</v>
      </c>
      <c r="J1233">
        <v>0</v>
      </c>
      <c r="K1233">
        <v>99</v>
      </c>
      <c r="L1233">
        <v>0</v>
      </c>
      <c r="M1233" t="s">
        <v>35</v>
      </c>
    </row>
    <row r="1234" spans="1:13" x14ac:dyDescent="0.35">
      <c r="A1234" t="s">
        <v>1266</v>
      </c>
      <c r="B1234">
        <v>2</v>
      </c>
      <c r="C1234">
        <v>0</v>
      </c>
      <c r="D1234">
        <v>3</v>
      </c>
      <c r="E1234">
        <v>0</v>
      </c>
      <c r="F1234" t="s">
        <v>8</v>
      </c>
      <c r="G1234">
        <v>29</v>
      </c>
      <c r="H1234" t="s">
        <v>17</v>
      </c>
      <c r="I1234">
        <v>0</v>
      </c>
      <c r="J1234">
        <v>0</v>
      </c>
      <c r="K1234">
        <v>139.6</v>
      </c>
      <c r="L1234">
        <v>0</v>
      </c>
      <c r="M1234" t="s">
        <v>32</v>
      </c>
    </row>
    <row r="1235" spans="1:13" x14ac:dyDescent="0.35">
      <c r="A1235" t="s">
        <v>1267</v>
      </c>
      <c r="B1235">
        <v>2</v>
      </c>
      <c r="C1235">
        <v>0</v>
      </c>
      <c r="D1235">
        <v>3</v>
      </c>
      <c r="E1235">
        <v>0</v>
      </c>
      <c r="F1235" t="s">
        <v>31</v>
      </c>
      <c r="G1235">
        <v>54</v>
      </c>
      <c r="H1235" t="s">
        <v>15</v>
      </c>
      <c r="I1235">
        <v>0</v>
      </c>
      <c r="J1235">
        <v>0</v>
      </c>
      <c r="K1235">
        <v>99</v>
      </c>
      <c r="L1235">
        <v>1</v>
      </c>
      <c r="M1235" t="s">
        <v>35</v>
      </c>
    </row>
    <row r="1236" spans="1:13" x14ac:dyDescent="0.35">
      <c r="A1236" t="s">
        <v>1268</v>
      </c>
      <c r="B1236">
        <v>2</v>
      </c>
      <c r="C1236">
        <v>0</v>
      </c>
      <c r="D1236">
        <v>3</v>
      </c>
      <c r="E1236">
        <v>0</v>
      </c>
      <c r="F1236" t="s">
        <v>31</v>
      </c>
      <c r="G1236">
        <v>69</v>
      </c>
      <c r="H1236" t="s">
        <v>21</v>
      </c>
      <c r="I1236">
        <v>0</v>
      </c>
      <c r="J1236">
        <v>0</v>
      </c>
      <c r="K1236">
        <v>135.9</v>
      </c>
      <c r="L1236">
        <v>1</v>
      </c>
      <c r="M1236" t="s">
        <v>35</v>
      </c>
    </row>
    <row r="1237" spans="1:13" x14ac:dyDescent="0.35">
      <c r="A1237" t="s">
        <v>1269</v>
      </c>
      <c r="B1237">
        <v>2</v>
      </c>
      <c r="C1237">
        <v>0</v>
      </c>
      <c r="D1237">
        <v>4</v>
      </c>
      <c r="E1237">
        <v>0</v>
      </c>
      <c r="F1237" t="s">
        <v>31</v>
      </c>
      <c r="G1237">
        <v>91</v>
      </c>
      <c r="H1237" t="s">
        <v>21</v>
      </c>
      <c r="I1237">
        <v>0</v>
      </c>
      <c r="J1237">
        <v>0</v>
      </c>
      <c r="K1237">
        <v>135.9</v>
      </c>
      <c r="L1237">
        <v>1</v>
      </c>
      <c r="M1237" t="s">
        <v>35</v>
      </c>
    </row>
    <row r="1238" spans="1:13" x14ac:dyDescent="0.35">
      <c r="A1238" t="s">
        <v>1270</v>
      </c>
      <c r="B1238">
        <v>2</v>
      </c>
      <c r="C1238">
        <v>0</v>
      </c>
      <c r="D1238">
        <v>1</v>
      </c>
      <c r="E1238">
        <v>0</v>
      </c>
      <c r="F1238" t="s">
        <v>8</v>
      </c>
      <c r="G1238">
        <v>6</v>
      </c>
      <c r="H1238" t="s">
        <v>18</v>
      </c>
      <c r="I1238">
        <v>0</v>
      </c>
      <c r="J1238">
        <v>0</v>
      </c>
      <c r="K1238">
        <v>0</v>
      </c>
      <c r="L1238">
        <v>1</v>
      </c>
      <c r="M1238" t="s">
        <v>35</v>
      </c>
    </row>
    <row r="1239" spans="1:13" x14ac:dyDescent="0.35">
      <c r="A1239" t="s">
        <v>1271</v>
      </c>
      <c r="B1239">
        <v>2</v>
      </c>
      <c r="C1239">
        <v>0</v>
      </c>
      <c r="D1239">
        <v>7</v>
      </c>
      <c r="E1239">
        <v>0</v>
      </c>
      <c r="F1239" t="s">
        <v>31</v>
      </c>
      <c r="G1239">
        <v>227</v>
      </c>
      <c r="H1239" t="s">
        <v>20</v>
      </c>
      <c r="I1239">
        <v>0</v>
      </c>
      <c r="J1239">
        <v>0</v>
      </c>
      <c r="K1239">
        <v>92.29</v>
      </c>
      <c r="L1239">
        <v>0</v>
      </c>
      <c r="M1239" t="s">
        <v>32</v>
      </c>
    </row>
    <row r="1240" spans="1:13" x14ac:dyDescent="0.35">
      <c r="A1240" t="s">
        <v>1272</v>
      </c>
      <c r="B1240">
        <v>2</v>
      </c>
      <c r="C1240">
        <v>0</v>
      </c>
      <c r="D1240">
        <v>3</v>
      </c>
      <c r="E1240">
        <v>0</v>
      </c>
      <c r="F1240" t="s">
        <v>8</v>
      </c>
      <c r="G1240">
        <v>5</v>
      </c>
      <c r="H1240" t="s">
        <v>14</v>
      </c>
      <c r="I1240">
        <v>0</v>
      </c>
      <c r="J1240">
        <v>0</v>
      </c>
      <c r="K1240">
        <v>108</v>
      </c>
      <c r="L1240">
        <v>1</v>
      </c>
      <c r="M1240" t="s">
        <v>35</v>
      </c>
    </row>
    <row r="1241" spans="1:13" x14ac:dyDescent="0.35">
      <c r="A1241" t="s">
        <v>1273</v>
      </c>
      <c r="B1241">
        <v>2</v>
      </c>
      <c r="C1241">
        <v>0</v>
      </c>
      <c r="D1241">
        <v>5</v>
      </c>
      <c r="E1241">
        <v>0</v>
      </c>
      <c r="F1241" t="s">
        <v>31</v>
      </c>
      <c r="G1241">
        <v>161</v>
      </c>
      <c r="H1241" t="s">
        <v>22</v>
      </c>
      <c r="I1241">
        <v>0</v>
      </c>
      <c r="J1241">
        <v>0</v>
      </c>
      <c r="K1241">
        <v>91.48</v>
      </c>
      <c r="L1241">
        <v>1</v>
      </c>
      <c r="M1241" t="s">
        <v>35</v>
      </c>
    </row>
    <row r="1242" spans="1:13" x14ac:dyDescent="0.35">
      <c r="A1242" t="s">
        <v>1274</v>
      </c>
      <c r="B1242">
        <v>2</v>
      </c>
      <c r="C1242">
        <v>0</v>
      </c>
      <c r="D1242">
        <v>2</v>
      </c>
      <c r="E1242">
        <v>1</v>
      </c>
      <c r="F1242" t="s">
        <v>8</v>
      </c>
      <c r="G1242">
        <v>2</v>
      </c>
      <c r="H1242" t="s">
        <v>24</v>
      </c>
      <c r="I1242">
        <v>0</v>
      </c>
      <c r="J1242">
        <v>0</v>
      </c>
      <c r="K1242">
        <v>116</v>
      </c>
      <c r="L1242">
        <v>0</v>
      </c>
      <c r="M1242" t="s">
        <v>35</v>
      </c>
    </row>
    <row r="1243" spans="1:13" x14ac:dyDescent="0.35">
      <c r="A1243" t="s">
        <v>1275</v>
      </c>
      <c r="B1243">
        <v>3</v>
      </c>
      <c r="C1243">
        <v>0</v>
      </c>
      <c r="D1243">
        <v>3</v>
      </c>
      <c r="E1243">
        <v>0</v>
      </c>
      <c r="F1243" t="s">
        <v>8</v>
      </c>
      <c r="G1243">
        <v>7</v>
      </c>
      <c r="H1243" t="s">
        <v>15</v>
      </c>
      <c r="I1243">
        <v>0</v>
      </c>
      <c r="J1243">
        <v>0</v>
      </c>
      <c r="K1243">
        <v>173</v>
      </c>
      <c r="L1243">
        <v>0</v>
      </c>
      <c r="M1243" t="s">
        <v>35</v>
      </c>
    </row>
    <row r="1244" spans="1:13" x14ac:dyDescent="0.35">
      <c r="A1244" t="s">
        <v>1276</v>
      </c>
      <c r="B1244">
        <v>1</v>
      </c>
      <c r="C1244">
        <v>0</v>
      </c>
      <c r="D1244">
        <v>1</v>
      </c>
      <c r="E1244">
        <v>0</v>
      </c>
      <c r="F1244" t="s">
        <v>31</v>
      </c>
      <c r="G1244">
        <v>47</v>
      </c>
      <c r="H1244" t="s">
        <v>16</v>
      </c>
      <c r="I1244">
        <v>0</v>
      </c>
      <c r="J1244">
        <v>0</v>
      </c>
      <c r="K1244">
        <v>99.9</v>
      </c>
      <c r="L1244">
        <v>0</v>
      </c>
      <c r="M1244" t="s">
        <v>32</v>
      </c>
    </row>
    <row r="1245" spans="1:13" x14ac:dyDescent="0.35">
      <c r="A1245" t="s">
        <v>1277</v>
      </c>
      <c r="B1245">
        <v>2</v>
      </c>
      <c r="C1245">
        <v>0</v>
      </c>
      <c r="D1245">
        <v>3</v>
      </c>
      <c r="E1245">
        <v>0</v>
      </c>
      <c r="F1245" t="s">
        <v>31</v>
      </c>
      <c r="G1245">
        <v>35</v>
      </c>
      <c r="H1245" t="s">
        <v>22</v>
      </c>
      <c r="I1245">
        <v>0</v>
      </c>
      <c r="J1245">
        <v>0</v>
      </c>
      <c r="K1245">
        <v>108.9</v>
      </c>
      <c r="L1245">
        <v>0</v>
      </c>
      <c r="M1245" t="s">
        <v>35</v>
      </c>
    </row>
    <row r="1246" spans="1:13" x14ac:dyDescent="0.35">
      <c r="A1246" t="s">
        <v>1278</v>
      </c>
      <c r="B1246">
        <v>1</v>
      </c>
      <c r="C1246">
        <v>0</v>
      </c>
      <c r="D1246">
        <v>4</v>
      </c>
      <c r="E1246">
        <v>0</v>
      </c>
      <c r="F1246" t="s">
        <v>31</v>
      </c>
      <c r="G1246">
        <v>23</v>
      </c>
      <c r="H1246" t="s">
        <v>23</v>
      </c>
      <c r="I1246">
        <v>0</v>
      </c>
      <c r="J1246">
        <v>0</v>
      </c>
      <c r="K1246">
        <v>180.25</v>
      </c>
      <c r="L1246">
        <v>0</v>
      </c>
      <c r="M1246" t="s">
        <v>35</v>
      </c>
    </row>
    <row r="1247" spans="1:13" x14ac:dyDescent="0.35">
      <c r="A1247" t="s">
        <v>1279</v>
      </c>
      <c r="B1247">
        <v>2</v>
      </c>
      <c r="C1247">
        <v>0</v>
      </c>
      <c r="D1247">
        <v>4</v>
      </c>
      <c r="E1247">
        <v>0</v>
      </c>
      <c r="F1247" t="s">
        <v>31</v>
      </c>
      <c r="G1247">
        <v>134</v>
      </c>
      <c r="H1247" t="s">
        <v>19</v>
      </c>
      <c r="I1247">
        <v>0</v>
      </c>
      <c r="J1247">
        <v>0</v>
      </c>
      <c r="K1247">
        <v>89.85</v>
      </c>
      <c r="L1247">
        <v>2</v>
      </c>
      <c r="M1247" t="s">
        <v>35</v>
      </c>
    </row>
    <row r="1248" spans="1:13" x14ac:dyDescent="0.35">
      <c r="A1248" t="s">
        <v>1280</v>
      </c>
      <c r="B1248">
        <v>2</v>
      </c>
      <c r="C1248">
        <v>0</v>
      </c>
      <c r="D1248">
        <v>3</v>
      </c>
      <c r="E1248">
        <v>0</v>
      </c>
      <c r="F1248" t="s">
        <v>31</v>
      </c>
      <c r="G1248">
        <v>37</v>
      </c>
      <c r="H1248" t="s">
        <v>22</v>
      </c>
      <c r="I1248">
        <v>0</v>
      </c>
      <c r="J1248">
        <v>0</v>
      </c>
      <c r="K1248">
        <v>105</v>
      </c>
      <c r="L1248">
        <v>0</v>
      </c>
      <c r="M1248" t="s">
        <v>35</v>
      </c>
    </row>
    <row r="1249" spans="1:13" x14ac:dyDescent="0.35">
      <c r="A1249" t="s">
        <v>1281</v>
      </c>
      <c r="B1249">
        <v>2</v>
      </c>
      <c r="C1249">
        <v>0</v>
      </c>
      <c r="D1249">
        <v>2</v>
      </c>
      <c r="E1249">
        <v>0</v>
      </c>
      <c r="F1249" t="s">
        <v>31</v>
      </c>
      <c r="G1249">
        <v>10</v>
      </c>
      <c r="H1249" t="s">
        <v>91</v>
      </c>
      <c r="I1249">
        <v>0</v>
      </c>
      <c r="J1249">
        <v>0</v>
      </c>
      <c r="K1249">
        <v>75</v>
      </c>
      <c r="L1249">
        <v>1</v>
      </c>
      <c r="M1249" t="s">
        <v>35</v>
      </c>
    </row>
    <row r="1250" spans="1:13" x14ac:dyDescent="0.35">
      <c r="A1250" t="s">
        <v>1282</v>
      </c>
      <c r="B1250">
        <v>2</v>
      </c>
      <c r="C1250">
        <v>0</v>
      </c>
      <c r="D1250">
        <v>2</v>
      </c>
      <c r="E1250">
        <v>0</v>
      </c>
      <c r="F1250" t="s">
        <v>31</v>
      </c>
      <c r="G1250">
        <v>32</v>
      </c>
      <c r="H1250" t="s">
        <v>19</v>
      </c>
      <c r="I1250">
        <v>0</v>
      </c>
      <c r="J1250">
        <v>0</v>
      </c>
      <c r="K1250">
        <v>112.59</v>
      </c>
      <c r="L1250">
        <v>0</v>
      </c>
      <c r="M1250" t="s">
        <v>32</v>
      </c>
    </row>
    <row r="1251" spans="1:13" x14ac:dyDescent="0.35">
      <c r="A1251" t="s">
        <v>1283</v>
      </c>
      <c r="B1251">
        <v>2</v>
      </c>
      <c r="C1251">
        <v>0</v>
      </c>
      <c r="D1251">
        <v>3</v>
      </c>
      <c r="E1251">
        <v>0</v>
      </c>
      <c r="F1251" t="s">
        <v>31</v>
      </c>
      <c r="G1251">
        <v>0</v>
      </c>
      <c r="H1251" t="s">
        <v>14</v>
      </c>
      <c r="I1251">
        <v>0</v>
      </c>
      <c r="J1251">
        <v>0</v>
      </c>
      <c r="K1251">
        <v>82.33</v>
      </c>
      <c r="L1251">
        <v>0</v>
      </c>
      <c r="M1251" t="s">
        <v>35</v>
      </c>
    </row>
    <row r="1252" spans="1:13" x14ac:dyDescent="0.35">
      <c r="A1252" t="s">
        <v>1284</v>
      </c>
      <c r="B1252">
        <v>1</v>
      </c>
      <c r="C1252">
        <v>0</v>
      </c>
      <c r="D1252">
        <v>3</v>
      </c>
      <c r="E1252">
        <v>0</v>
      </c>
      <c r="F1252" t="s">
        <v>31</v>
      </c>
      <c r="G1252">
        <v>1</v>
      </c>
      <c r="H1252" t="s">
        <v>14</v>
      </c>
      <c r="I1252">
        <v>0</v>
      </c>
      <c r="J1252">
        <v>0</v>
      </c>
      <c r="K1252">
        <v>60</v>
      </c>
      <c r="L1252">
        <v>0</v>
      </c>
      <c r="M1252" t="s">
        <v>32</v>
      </c>
    </row>
    <row r="1253" spans="1:13" x14ac:dyDescent="0.35">
      <c r="A1253" t="s">
        <v>1285</v>
      </c>
      <c r="B1253">
        <v>2</v>
      </c>
      <c r="C1253">
        <v>0</v>
      </c>
      <c r="D1253">
        <v>1</v>
      </c>
      <c r="E1253">
        <v>0</v>
      </c>
      <c r="F1253" t="s">
        <v>31</v>
      </c>
      <c r="G1253">
        <v>84</v>
      </c>
      <c r="H1253" t="s">
        <v>18</v>
      </c>
      <c r="I1253">
        <v>0</v>
      </c>
      <c r="J1253">
        <v>0</v>
      </c>
      <c r="K1253">
        <v>96.3</v>
      </c>
      <c r="L1253">
        <v>1</v>
      </c>
      <c r="M1253" t="s">
        <v>35</v>
      </c>
    </row>
    <row r="1254" spans="1:13" x14ac:dyDescent="0.35">
      <c r="A1254" t="s">
        <v>1286</v>
      </c>
      <c r="B1254">
        <v>2</v>
      </c>
      <c r="C1254">
        <v>0</v>
      </c>
      <c r="D1254">
        <v>2</v>
      </c>
      <c r="E1254">
        <v>0</v>
      </c>
      <c r="F1254" t="s">
        <v>31</v>
      </c>
      <c r="G1254">
        <v>28</v>
      </c>
      <c r="H1254" t="s">
        <v>16</v>
      </c>
      <c r="I1254">
        <v>0</v>
      </c>
      <c r="J1254">
        <v>0</v>
      </c>
      <c r="K1254">
        <v>114</v>
      </c>
      <c r="L1254">
        <v>1</v>
      </c>
      <c r="M1254" t="s">
        <v>35</v>
      </c>
    </row>
    <row r="1255" spans="1:13" x14ac:dyDescent="0.35">
      <c r="A1255" t="s">
        <v>1287</v>
      </c>
      <c r="B1255">
        <v>1</v>
      </c>
      <c r="C1255">
        <v>0</v>
      </c>
      <c r="D1255">
        <v>3</v>
      </c>
      <c r="E1255">
        <v>0</v>
      </c>
      <c r="F1255" t="s">
        <v>31</v>
      </c>
      <c r="G1255">
        <v>31</v>
      </c>
      <c r="H1255" t="s">
        <v>19</v>
      </c>
      <c r="I1255">
        <v>0</v>
      </c>
      <c r="J1255">
        <v>0</v>
      </c>
      <c r="K1255">
        <v>80</v>
      </c>
      <c r="L1255">
        <v>2</v>
      </c>
      <c r="M1255" t="s">
        <v>35</v>
      </c>
    </row>
    <row r="1256" spans="1:13" x14ac:dyDescent="0.35">
      <c r="A1256" t="s">
        <v>1288</v>
      </c>
      <c r="B1256">
        <v>2</v>
      </c>
      <c r="C1256">
        <v>0</v>
      </c>
      <c r="D1256">
        <v>3</v>
      </c>
      <c r="E1256">
        <v>1</v>
      </c>
      <c r="F1256" t="s">
        <v>31</v>
      </c>
      <c r="G1256">
        <v>118</v>
      </c>
      <c r="H1256" t="s">
        <v>22</v>
      </c>
      <c r="I1256">
        <v>0</v>
      </c>
      <c r="J1256">
        <v>0</v>
      </c>
      <c r="K1256">
        <v>98.25</v>
      </c>
      <c r="L1256">
        <v>1</v>
      </c>
      <c r="M1256" t="s">
        <v>35</v>
      </c>
    </row>
    <row r="1257" spans="1:13" x14ac:dyDescent="0.35">
      <c r="A1257" t="s">
        <v>1289</v>
      </c>
      <c r="B1257">
        <v>2</v>
      </c>
      <c r="C1257">
        <v>0</v>
      </c>
      <c r="D1257">
        <v>8</v>
      </c>
      <c r="E1257">
        <v>0</v>
      </c>
      <c r="F1257" t="s">
        <v>8</v>
      </c>
      <c r="G1257">
        <v>5</v>
      </c>
      <c r="H1257" t="s">
        <v>16</v>
      </c>
      <c r="I1257">
        <v>0</v>
      </c>
      <c r="J1257">
        <v>0</v>
      </c>
      <c r="K1257">
        <v>126.75</v>
      </c>
      <c r="L1257">
        <v>0</v>
      </c>
      <c r="M1257" t="s">
        <v>32</v>
      </c>
    </row>
    <row r="1258" spans="1:13" x14ac:dyDescent="0.35">
      <c r="A1258" t="s">
        <v>1290</v>
      </c>
      <c r="B1258">
        <v>2</v>
      </c>
      <c r="C1258">
        <v>0</v>
      </c>
      <c r="D1258">
        <v>2</v>
      </c>
      <c r="E1258">
        <v>0</v>
      </c>
      <c r="F1258" t="s">
        <v>31</v>
      </c>
      <c r="G1258">
        <v>46</v>
      </c>
      <c r="H1258" t="s">
        <v>91</v>
      </c>
      <c r="I1258">
        <v>0</v>
      </c>
      <c r="J1258">
        <v>0</v>
      </c>
      <c r="K1258">
        <v>60</v>
      </c>
      <c r="L1258">
        <v>0</v>
      </c>
      <c r="M1258" t="s">
        <v>35</v>
      </c>
    </row>
    <row r="1259" spans="1:13" x14ac:dyDescent="0.35">
      <c r="A1259" t="s">
        <v>1291</v>
      </c>
      <c r="B1259">
        <v>2</v>
      </c>
      <c r="C1259">
        <v>0</v>
      </c>
      <c r="D1259">
        <v>3</v>
      </c>
      <c r="E1259">
        <v>0</v>
      </c>
      <c r="F1259" t="s">
        <v>31</v>
      </c>
      <c r="G1259">
        <v>86</v>
      </c>
      <c r="H1259" t="s">
        <v>22</v>
      </c>
      <c r="I1259">
        <v>0</v>
      </c>
      <c r="J1259">
        <v>0</v>
      </c>
      <c r="K1259">
        <v>108</v>
      </c>
      <c r="L1259">
        <v>2</v>
      </c>
      <c r="M1259" t="s">
        <v>35</v>
      </c>
    </row>
    <row r="1260" spans="1:13" x14ac:dyDescent="0.35">
      <c r="A1260" t="s">
        <v>1292</v>
      </c>
      <c r="B1260">
        <v>2</v>
      </c>
      <c r="C1260">
        <v>0</v>
      </c>
      <c r="D1260">
        <v>5</v>
      </c>
      <c r="E1260">
        <v>0</v>
      </c>
      <c r="F1260" t="s">
        <v>31</v>
      </c>
      <c r="G1260">
        <v>48</v>
      </c>
      <c r="H1260" t="s">
        <v>23</v>
      </c>
      <c r="I1260">
        <v>0</v>
      </c>
      <c r="J1260">
        <v>0</v>
      </c>
      <c r="K1260">
        <v>75</v>
      </c>
      <c r="L1260">
        <v>0</v>
      </c>
      <c r="M1260" t="s">
        <v>35</v>
      </c>
    </row>
    <row r="1261" spans="1:13" x14ac:dyDescent="0.35">
      <c r="A1261" t="s">
        <v>1293</v>
      </c>
      <c r="B1261">
        <v>1</v>
      </c>
      <c r="C1261">
        <v>0</v>
      </c>
      <c r="D1261">
        <v>4</v>
      </c>
      <c r="E1261">
        <v>0</v>
      </c>
      <c r="F1261" t="s">
        <v>31</v>
      </c>
      <c r="G1261">
        <v>3</v>
      </c>
      <c r="H1261" t="s">
        <v>24</v>
      </c>
      <c r="I1261">
        <v>0</v>
      </c>
      <c r="J1261">
        <v>0</v>
      </c>
      <c r="K1261">
        <v>71.8</v>
      </c>
      <c r="L1261">
        <v>0</v>
      </c>
      <c r="M1261" t="s">
        <v>35</v>
      </c>
    </row>
    <row r="1262" spans="1:13" x14ac:dyDescent="0.35">
      <c r="A1262" t="s">
        <v>1294</v>
      </c>
      <c r="B1262">
        <v>1</v>
      </c>
      <c r="C1262">
        <v>0</v>
      </c>
      <c r="D1262">
        <v>1</v>
      </c>
      <c r="E1262">
        <v>0</v>
      </c>
      <c r="F1262" t="s">
        <v>8</v>
      </c>
      <c r="G1262">
        <v>21</v>
      </c>
      <c r="H1262" t="s">
        <v>23</v>
      </c>
      <c r="I1262">
        <v>0</v>
      </c>
      <c r="J1262">
        <v>0</v>
      </c>
      <c r="K1262">
        <v>92</v>
      </c>
      <c r="L1262">
        <v>0</v>
      </c>
      <c r="M1262" t="s">
        <v>35</v>
      </c>
    </row>
    <row r="1263" spans="1:13" x14ac:dyDescent="0.35">
      <c r="A1263" t="s">
        <v>1295</v>
      </c>
      <c r="B1263">
        <v>1</v>
      </c>
      <c r="C1263">
        <v>0</v>
      </c>
      <c r="D1263">
        <v>2</v>
      </c>
      <c r="E1263">
        <v>0</v>
      </c>
      <c r="F1263" t="s">
        <v>31</v>
      </c>
      <c r="G1263">
        <v>23</v>
      </c>
      <c r="H1263" t="s">
        <v>24</v>
      </c>
      <c r="I1263">
        <v>0</v>
      </c>
      <c r="J1263">
        <v>0</v>
      </c>
      <c r="K1263">
        <v>96</v>
      </c>
      <c r="L1263">
        <v>1</v>
      </c>
      <c r="M1263" t="s">
        <v>35</v>
      </c>
    </row>
    <row r="1264" spans="1:13" x14ac:dyDescent="0.35">
      <c r="A1264" t="s">
        <v>1296</v>
      </c>
      <c r="B1264">
        <v>2</v>
      </c>
      <c r="C1264">
        <v>0</v>
      </c>
      <c r="D1264">
        <v>4</v>
      </c>
      <c r="E1264">
        <v>0</v>
      </c>
      <c r="F1264" t="s">
        <v>8</v>
      </c>
      <c r="G1264">
        <v>133</v>
      </c>
      <c r="H1264" t="s">
        <v>17</v>
      </c>
      <c r="I1264">
        <v>0</v>
      </c>
      <c r="J1264">
        <v>0</v>
      </c>
      <c r="K1264">
        <v>86.43</v>
      </c>
      <c r="L1264">
        <v>1</v>
      </c>
      <c r="M1264" t="s">
        <v>35</v>
      </c>
    </row>
    <row r="1265" spans="1:13" x14ac:dyDescent="0.35">
      <c r="A1265" t="s">
        <v>1297</v>
      </c>
      <c r="B1265">
        <v>2</v>
      </c>
      <c r="C1265">
        <v>0</v>
      </c>
      <c r="D1265">
        <v>4</v>
      </c>
      <c r="E1265">
        <v>0</v>
      </c>
      <c r="F1265" t="s">
        <v>31</v>
      </c>
      <c r="G1265">
        <v>29</v>
      </c>
      <c r="H1265" t="s">
        <v>15</v>
      </c>
      <c r="I1265">
        <v>0</v>
      </c>
      <c r="J1265">
        <v>0</v>
      </c>
      <c r="K1265">
        <v>68</v>
      </c>
      <c r="L1265">
        <v>0</v>
      </c>
      <c r="M1265" t="s">
        <v>35</v>
      </c>
    </row>
    <row r="1266" spans="1:13" x14ac:dyDescent="0.35">
      <c r="A1266" t="s">
        <v>1298</v>
      </c>
      <c r="B1266">
        <v>2</v>
      </c>
      <c r="C1266">
        <v>0</v>
      </c>
      <c r="D1266">
        <v>3</v>
      </c>
      <c r="E1266">
        <v>0</v>
      </c>
      <c r="F1266" t="s">
        <v>6</v>
      </c>
      <c r="G1266">
        <v>18</v>
      </c>
      <c r="H1266" t="s">
        <v>22</v>
      </c>
      <c r="I1266">
        <v>0</v>
      </c>
      <c r="J1266">
        <v>0</v>
      </c>
      <c r="K1266">
        <v>78.540000000000006</v>
      </c>
      <c r="L1266">
        <v>1</v>
      </c>
      <c r="M1266" t="s">
        <v>35</v>
      </c>
    </row>
    <row r="1267" spans="1:13" x14ac:dyDescent="0.35">
      <c r="A1267" t="s">
        <v>1299</v>
      </c>
      <c r="B1267">
        <v>3</v>
      </c>
      <c r="C1267">
        <v>0</v>
      </c>
      <c r="D1267">
        <v>7</v>
      </c>
      <c r="E1267">
        <v>0</v>
      </c>
      <c r="F1267" t="s">
        <v>8</v>
      </c>
      <c r="G1267">
        <v>176</v>
      </c>
      <c r="H1267" t="s">
        <v>20</v>
      </c>
      <c r="I1267">
        <v>0</v>
      </c>
      <c r="J1267">
        <v>0</v>
      </c>
      <c r="K1267">
        <v>131.26</v>
      </c>
      <c r="L1267">
        <v>0</v>
      </c>
      <c r="M1267" t="s">
        <v>32</v>
      </c>
    </row>
    <row r="1268" spans="1:13" x14ac:dyDescent="0.35">
      <c r="A1268" t="s">
        <v>1300</v>
      </c>
      <c r="B1268">
        <v>2</v>
      </c>
      <c r="C1268">
        <v>0</v>
      </c>
      <c r="D1268">
        <v>1</v>
      </c>
      <c r="E1268">
        <v>0</v>
      </c>
      <c r="F1268" t="s">
        <v>31</v>
      </c>
      <c r="G1268">
        <v>122</v>
      </c>
      <c r="H1268" t="s">
        <v>16</v>
      </c>
      <c r="I1268">
        <v>0</v>
      </c>
      <c r="J1268">
        <v>0</v>
      </c>
      <c r="K1268">
        <v>85</v>
      </c>
      <c r="L1268">
        <v>0</v>
      </c>
      <c r="M1268" t="s">
        <v>35</v>
      </c>
    </row>
    <row r="1269" spans="1:13" x14ac:dyDescent="0.35">
      <c r="A1269" t="s">
        <v>1301</v>
      </c>
      <c r="B1269">
        <v>2</v>
      </c>
      <c r="C1269">
        <v>0</v>
      </c>
      <c r="D1269">
        <v>1</v>
      </c>
      <c r="E1269">
        <v>0</v>
      </c>
      <c r="F1269" t="s">
        <v>31</v>
      </c>
      <c r="G1269">
        <v>184</v>
      </c>
      <c r="H1269" t="s">
        <v>22</v>
      </c>
      <c r="I1269">
        <v>0</v>
      </c>
      <c r="J1269">
        <v>0</v>
      </c>
      <c r="K1269">
        <v>98.1</v>
      </c>
      <c r="L1269">
        <v>0</v>
      </c>
      <c r="M1269" t="s">
        <v>32</v>
      </c>
    </row>
    <row r="1270" spans="1:13" x14ac:dyDescent="0.35">
      <c r="A1270" t="s">
        <v>1302</v>
      </c>
      <c r="B1270">
        <v>2</v>
      </c>
      <c r="C1270">
        <v>0</v>
      </c>
      <c r="D1270">
        <v>6</v>
      </c>
      <c r="E1270">
        <v>0</v>
      </c>
      <c r="F1270" t="s">
        <v>31</v>
      </c>
      <c r="G1270">
        <v>263</v>
      </c>
      <c r="H1270" t="s">
        <v>21</v>
      </c>
      <c r="I1270">
        <v>0</v>
      </c>
      <c r="J1270">
        <v>0</v>
      </c>
      <c r="K1270">
        <v>100.3</v>
      </c>
      <c r="L1270">
        <v>0</v>
      </c>
      <c r="M1270" t="s">
        <v>32</v>
      </c>
    </row>
    <row r="1271" spans="1:13" x14ac:dyDescent="0.35">
      <c r="A1271" t="s">
        <v>1303</v>
      </c>
      <c r="B1271">
        <v>1</v>
      </c>
      <c r="C1271">
        <v>0</v>
      </c>
      <c r="D1271">
        <v>1</v>
      </c>
      <c r="E1271">
        <v>0</v>
      </c>
      <c r="F1271" t="s">
        <v>31</v>
      </c>
      <c r="G1271">
        <v>443</v>
      </c>
      <c r="H1271" t="s">
        <v>16</v>
      </c>
      <c r="I1271">
        <v>0</v>
      </c>
      <c r="J1271">
        <v>0</v>
      </c>
      <c r="K1271">
        <v>60</v>
      </c>
      <c r="L1271">
        <v>0</v>
      </c>
      <c r="M1271" t="s">
        <v>32</v>
      </c>
    </row>
    <row r="1272" spans="1:13" x14ac:dyDescent="0.35">
      <c r="A1272" t="s">
        <v>1304</v>
      </c>
      <c r="B1272">
        <v>2</v>
      </c>
      <c r="C1272">
        <v>0</v>
      </c>
      <c r="D1272">
        <v>1</v>
      </c>
      <c r="E1272">
        <v>0</v>
      </c>
      <c r="F1272" t="s">
        <v>31</v>
      </c>
      <c r="G1272">
        <v>70</v>
      </c>
      <c r="H1272" t="s">
        <v>22</v>
      </c>
      <c r="I1272">
        <v>0</v>
      </c>
      <c r="J1272">
        <v>0</v>
      </c>
      <c r="K1272">
        <v>85</v>
      </c>
      <c r="L1272">
        <v>0</v>
      </c>
      <c r="M1272" t="s">
        <v>35</v>
      </c>
    </row>
    <row r="1273" spans="1:13" x14ac:dyDescent="0.35">
      <c r="A1273" t="s">
        <v>1305</v>
      </c>
      <c r="B1273">
        <v>2</v>
      </c>
      <c r="C1273">
        <v>0</v>
      </c>
      <c r="D1273">
        <v>4</v>
      </c>
      <c r="E1273">
        <v>0</v>
      </c>
      <c r="F1273" t="s">
        <v>31</v>
      </c>
      <c r="G1273">
        <v>83</v>
      </c>
      <c r="H1273" t="s">
        <v>17</v>
      </c>
      <c r="I1273">
        <v>0</v>
      </c>
      <c r="J1273">
        <v>0</v>
      </c>
      <c r="K1273">
        <v>80.75</v>
      </c>
      <c r="L1273">
        <v>0</v>
      </c>
      <c r="M1273" t="s">
        <v>35</v>
      </c>
    </row>
    <row r="1274" spans="1:13" x14ac:dyDescent="0.35">
      <c r="A1274" t="s">
        <v>1306</v>
      </c>
      <c r="B1274">
        <v>1</v>
      </c>
      <c r="C1274">
        <v>0</v>
      </c>
      <c r="D1274">
        <v>3</v>
      </c>
      <c r="E1274">
        <v>0</v>
      </c>
      <c r="F1274" t="s">
        <v>31</v>
      </c>
      <c r="G1274">
        <v>4</v>
      </c>
      <c r="H1274" t="s">
        <v>15</v>
      </c>
      <c r="I1274">
        <v>0</v>
      </c>
      <c r="J1274">
        <v>0</v>
      </c>
      <c r="K1274">
        <v>80.08</v>
      </c>
      <c r="L1274">
        <v>1</v>
      </c>
      <c r="M1274" t="s">
        <v>35</v>
      </c>
    </row>
    <row r="1275" spans="1:13" x14ac:dyDescent="0.35">
      <c r="A1275" t="s">
        <v>1307</v>
      </c>
      <c r="B1275">
        <v>2</v>
      </c>
      <c r="C1275">
        <v>0</v>
      </c>
      <c r="D1275">
        <v>4</v>
      </c>
      <c r="E1275">
        <v>0</v>
      </c>
      <c r="F1275" t="s">
        <v>31</v>
      </c>
      <c r="G1275">
        <v>210</v>
      </c>
      <c r="H1275" t="s">
        <v>22</v>
      </c>
      <c r="I1275">
        <v>0</v>
      </c>
      <c r="J1275">
        <v>0</v>
      </c>
      <c r="K1275">
        <v>72.75</v>
      </c>
      <c r="L1275">
        <v>0</v>
      </c>
      <c r="M1275" t="s">
        <v>35</v>
      </c>
    </row>
    <row r="1276" spans="1:13" x14ac:dyDescent="0.35">
      <c r="A1276" t="s">
        <v>1308</v>
      </c>
      <c r="B1276">
        <v>2</v>
      </c>
      <c r="C1276">
        <v>0</v>
      </c>
      <c r="D1276">
        <v>4</v>
      </c>
      <c r="E1276">
        <v>0</v>
      </c>
      <c r="F1276" t="s">
        <v>31</v>
      </c>
      <c r="G1276">
        <v>35</v>
      </c>
      <c r="H1276" t="s">
        <v>91</v>
      </c>
      <c r="I1276">
        <v>0</v>
      </c>
      <c r="J1276">
        <v>0</v>
      </c>
      <c r="K1276">
        <v>58</v>
      </c>
      <c r="L1276">
        <v>1</v>
      </c>
      <c r="M1276" t="s">
        <v>35</v>
      </c>
    </row>
    <row r="1277" spans="1:13" x14ac:dyDescent="0.35">
      <c r="A1277" t="s">
        <v>1309</v>
      </c>
      <c r="B1277">
        <v>1</v>
      </c>
      <c r="C1277">
        <v>0</v>
      </c>
      <c r="D1277">
        <v>6</v>
      </c>
      <c r="E1277">
        <v>0</v>
      </c>
      <c r="F1277" t="s">
        <v>31</v>
      </c>
      <c r="G1277">
        <v>118</v>
      </c>
      <c r="H1277" t="s">
        <v>18</v>
      </c>
      <c r="I1277">
        <v>0</v>
      </c>
      <c r="J1277">
        <v>0</v>
      </c>
      <c r="K1277">
        <v>110</v>
      </c>
      <c r="L1277">
        <v>2</v>
      </c>
      <c r="M1277" t="s">
        <v>35</v>
      </c>
    </row>
    <row r="1278" spans="1:13" x14ac:dyDescent="0.35">
      <c r="A1278" t="s">
        <v>1310</v>
      </c>
      <c r="B1278">
        <v>1</v>
      </c>
      <c r="C1278">
        <v>0</v>
      </c>
      <c r="D1278">
        <v>1</v>
      </c>
      <c r="E1278">
        <v>0</v>
      </c>
      <c r="F1278" t="s">
        <v>31</v>
      </c>
      <c r="G1278">
        <v>17</v>
      </c>
      <c r="H1278" t="s">
        <v>24</v>
      </c>
      <c r="I1278">
        <v>1</v>
      </c>
      <c r="J1278">
        <v>0</v>
      </c>
      <c r="K1278">
        <v>65</v>
      </c>
      <c r="L1278">
        <v>0</v>
      </c>
      <c r="M1278" t="s">
        <v>35</v>
      </c>
    </row>
    <row r="1279" spans="1:13" x14ac:dyDescent="0.35">
      <c r="A1279" t="s">
        <v>1311</v>
      </c>
      <c r="B1279">
        <v>2</v>
      </c>
      <c r="C1279">
        <v>0</v>
      </c>
      <c r="D1279">
        <v>3</v>
      </c>
      <c r="E1279">
        <v>0</v>
      </c>
      <c r="F1279" t="s">
        <v>31</v>
      </c>
      <c r="G1279">
        <v>103</v>
      </c>
      <c r="H1279" t="s">
        <v>17</v>
      </c>
      <c r="I1279">
        <v>0</v>
      </c>
      <c r="J1279">
        <v>0</v>
      </c>
      <c r="K1279">
        <v>80</v>
      </c>
      <c r="L1279">
        <v>0</v>
      </c>
      <c r="M1279" t="s">
        <v>35</v>
      </c>
    </row>
    <row r="1280" spans="1:13" x14ac:dyDescent="0.35">
      <c r="A1280" t="s">
        <v>1312</v>
      </c>
      <c r="B1280">
        <v>3</v>
      </c>
      <c r="C1280">
        <v>0</v>
      </c>
      <c r="D1280">
        <v>4</v>
      </c>
      <c r="E1280">
        <v>0</v>
      </c>
      <c r="F1280" t="s">
        <v>31</v>
      </c>
      <c r="G1280">
        <v>79</v>
      </c>
      <c r="H1280" t="s">
        <v>17</v>
      </c>
      <c r="I1280">
        <v>0</v>
      </c>
      <c r="J1280">
        <v>0</v>
      </c>
      <c r="K1280">
        <v>150.44999999999999</v>
      </c>
      <c r="L1280">
        <v>0</v>
      </c>
      <c r="M1280" t="s">
        <v>32</v>
      </c>
    </row>
    <row r="1281" spans="1:13" x14ac:dyDescent="0.35">
      <c r="A1281" t="s">
        <v>1313</v>
      </c>
      <c r="B1281">
        <v>2</v>
      </c>
      <c r="C1281">
        <v>0</v>
      </c>
      <c r="D1281">
        <v>2</v>
      </c>
      <c r="E1281">
        <v>0</v>
      </c>
      <c r="F1281" t="s">
        <v>31</v>
      </c>
      <c r="G1281">
        <v>10</v>
      </c>
      <c r="H1281" t="s">
        <v>24</v>
      </c>
      <c r="I1281">
        <v>0</v>
      </c>
      <c r="J1281">
        <v>0</v>
      </c>
      <c r="K1281">
        <v>206.55</v>
      </c>
      <c r="L1281">
        <v>0</v>
      </c>
      <c r="M1281" t="s">
        <v>35</v>
      </c>
    </row>
    <row r="1282" spans="1:13" x14ac:dyDescent="0.35">
      <c r="A1282" t="s">
        <v>1314</v>
      </c>
      <c r="B1282">
        <v>2</v>
      </c>
      <c r="C1282">
        <v>0</v>
      </c>
      <c r="D1282">
        <v>2</v>
      </c>
      <c r="E1282">
        <v>0</v>
      </c>
      <c r="F1282" t="s">
        <v>31</v>
      </c>
      <c r="G1282">
        <v>112</v>
      </c>
      <c r="H1282" t="s">
        <v>18</v>
      </c>
      <c r="I1282">
        <v>0</v>
      </c>
      <c r="J1282">
        <v>0</v>
      </c>
      <c r="K1282">
        <v>100</v>
      </c>
      <c r="L1282">
        <v>0</v>
      </c>
      <c r="M1282" t="s">
        <v>35</v>
      </c>
    </row>
    <row r="1283" spans="1:13" x14ac:dyDescent="0.35">
      <c r="A1283" t="s">
        <v>1315</v>
      </c>
      <c r="B1283">
        <v>2</v>
      </c>
      <c r="C1283">
        <v>0</v>
      </c>
      <c r="D1283">
        <v>3</v>
      </c>
      <c r="E1283">
        <v>0</v>
      </c>
      <c r="F1283" t="s">
        <v>31</v>
      </c>
      <c r="G1283">
        <v>45</v>
      </c>
      <c r="H1283" t="s">
        <v>14</v>
      </c>
      <c r="I1283">
        <v>0</v>
      </c>
      <c r="J1283">
        <v>0</v>
      </c>
      <c r="K1283">
        <v>80.3</v>
      </c>
      <c r="L1283">
        <v>1</v>
      </c>
      <c r="M1283" t="s">
        <v>35</v>
      </c>
    </row>
    <row r="1284" spans="1:13" x14ac:dyDescent="0.35">
      <c r="A1284" t="s">
        <v>1316</v>
      </c>
      <c r="B1284">
        <v>2</v>
      </c>
      <c r="C1284">
        <v>0</v>
      </c>
      <c r="D1284">
        <v>2</v>
      </c>
      <c r="E1284">
        <v>0</v>
      </c>
      <c r="F1284" t="s">
        <v>31</v>
      </c>
      <c r="G1284">
        <v>70</v>
      </c>
      <c r="H1284" t="s">
        <v>15</v>
      </c>
      <c r="I1284">
        <v>0</v>
      </c>
      <c r="J1284">
        <v>0</v>
      </c>
      <c r="K1284">
        <v>67.5</v>
      </c>
      <c r="L1284">
        <v>1</v>
      </c>
      <c r="M1284" t="s">
        <v>32</v>
      </c>
    </row>
    <row r="1285" spans="1:13" x14ac:dyDescent="0.35">
      <c r="A1285" t="s">
        <v>1317</v>
      </c>
      <c r="B1285">
        <v>2</v>
      </c>
      <c r="C1285">
        <v>0</v>
      </c>
      <c r="D1285">
        <v>3</v>
      </c>
      <c r="E1285">
        <v>0</v>
      </c>
      <c r="F1285" t="s">
        <v>8</v>
      </c>
      <c r="G1285">
        <v>313</v>
      </c>
      <c r="H1285" t="s">
        <v>24</v>
      </c>
      <c r="I1285">
        <v>0</v>
      </c>
      <c r="J1285">
        <v>0</v>
      </c>
      <c r="K1285">
        <v>91.8</v>
      </c>
      <c r="L1285">
        <v>1</v>
      </c>
      <c r="M1285" t="s">
        <v>32</v>
      </c>
    </row>
    <row r="1286" spans="1:13" x14ac:dyDescent="0.35">
      <c r="A1286" t="s">
        <v>1318</v>
      </c>
      <c r="B1286">
        <v>2</v>
      </c>
      <c r="C1286">
        <v>0</v>
      </c>
      <c r="D1286">
        <v>2</v>
      </c>
      <c r="E1286">
        <v>0</v>
      </c>
      <c r="F1286" t="s">
        <v>31</v>
      </c>
      <c r="G1286">
        <v>0</v>
      </c>
      <c r="H1286" t="s">
        <v>21</v>
      </c>
      <c r="I1286">
        <v>0</v>
      </c>
      <c r="J1286">
        <v>0</v>
      </c>
      <c r="K1286">
        <v>65</v>
      </c>
      <c r="L1286">
        <v>0</v>
      </c>
      <c r="M1286" t="s">
        <v>35</v>
      </c>
    </row>
    <row r="1287" spans="1:13" x14ac:dyDescent="0.35">
      <c r="A1287" t="s">
        <v>1319</v>
      </c>
      <c r="B1287">
        <v>2</v>
      </c>
      <c r="C1287">
        <v>0</v>
      </c>
      <c r="D1287">
        <v>3</v>
      </c>
      <c r="E1287">
        <v>0</v>
      </c>
      <c r="F1287" t="s">
        <v>31</v>
      </c>
      <c r="G1287">
        <v>314</v>
      </c>
      <c r="H1287" t="s">
        <v>22</v>
      </c>
      <c r="I1287">
        <v>0</v>
      </c>
      <c r="J1287">
        <v>0</v>
      </c>
      <c r="K1287">
        <v>75</v>
      </c>
      <c r="L1287">
        <v>0</v>
      </c>
      <c r="M1287" t="s">
        <v>32</v>
      </c>
    </row>
    <row r="1288" spans="1:13" x14ac:dyDescent="0.35">
      <c r="A1288" t="s">
        <v>1320</v>
      </c>
      <c r="B1288">
        <v>2</v>
      </c>
      <c r="C1288">
        <v>0</v>
      </c>
      <c r="D1288">
        <v>2</v>
      </c>
      <c r="E1288">
        <v>0</v>
      </c>
      <c r="F1288" t="s">
        <v>31</v>
      </c>
      <c r="G1288">
        <v>102</v>
      </c>
      <c r="H1288" t="s">
        <v>22</v>
      </c>
      <c r="I1288">
        <v>0</v>
      </c>
      <c r="J1288">
        <v>0</v>
      </c>
      <c r="K1288">
        <v>109</v>
      </c>
      <c r="L1288">
        <v>0</v>
      </c>
      <c r="M1288" t="s">
        <v>35</v>
      </c>
    </row>
    <row r="1289" spans="1:13" x14ac:dyDescent="0.35">
      <c r="A1289" t="s">
        <v>1321</v>
      </c>
      <c r="B1289">
        <v>1</v>
      </c>
      <c r="C1289">
        <v>0</v>
      </c>
      <c r="D1289">
        <v>1</v>
      </c>
      <c r="E1289">
        <v>0</v>
      </c>
      <c r="F1289" t="s">
        <v>31</v>
      </c>
      <c r="G1289">
        <v>39</v>
      </c>
      <c r="H1289" t="s">
        <v>21</v>
      </c>
      <c r="I1289">
        <v>0</v>
      </c>
      <c r="J1289">
        <v>0</v>
      </c>
      <c r="K1289">
        <v>129.69999999999999</v>
      </c>
      <c r="L1289">
        <v>0</v>
      </c>
      <c r="M1289" t="s">
        <v>35</v>
      </c>
    </row>
    <row r="1290" spans="1:13" x14ac:dyDescent="0.35">
      <c r="A1290" t="s">
        <v>1322</v>
      </c>
      <c r="B1290">
        <v>2</v>
      </c>
      <c r="C1290">
        <v>0</v>
      </c>
      <c r="D1290">
        <v>2</v>
      </c>
      <c r="E1290">
        <v>0</v>
      </c>
      <c r="F1290" t="s">
        <v>31</v>
      </c>
      <c r="G1290">
        <v>74</v>
      </c>
      <c r="H1290" t="s">
        <v>22</v>
      </c>
      <c r="I1290">
        <v>0</v>
      </c>
      <c r="J1290">
        <v>0</v>
      </c>
      <c r="K1290">
        <v>89.25</v>
      </c>
      <c r="L1290">
        <v>1</v>
      </c>
      <c r="M1290" t="s">
        <v>35</v>
      </c>
    </row>
    <row r="1291" spans="1:13" x14ac:dyDescent="0.35">
      <c r="A1291" t="s">
        <v>1323</v>
      </c>
      <c r="B1291">
        <v>1</v>
      </c>
      <c r="C1291">
        <v>0</v>
      </c>
      <c r="D1291">
        <v>1</v>
      </c>
      <c r="E1291">
        <v>0</v>
      </c>
      <c r="F1291" t="s">
        <v>31</v>
      </c>
      <c r="G1291">
        <v>14</v>
      </c>
      <c r="H1291" t="s">
        <v>17</v>
      </c>
      <c r="I1291">
        <v>0</v>
      </c>
      <c r="J1291">
        <v>0</v>
      </c>
      <c r="K1291">
        <v>62.5</v>
      </c>
      <c r="L1291">
        <v>0</v>
      </c>
      <c r="M1291" t="s">
        <v>35</v>
      </c>
    </row>
    <row r="1292" spans="1:13" x14ac:dyDescent="0.35">
      <c r="A1292" t="s">
        <v>1324</v>
      </c>
      <c r="B1292">
        <v>2</v>
      </c>
      <c r="C1292">
        <v>0</v>
      </c>
      <c r="D1292">
        <v>2</v>
      </c>
      <c r="E1292">
        <v>0</v>
      </c>
      <c r="F1292" t="s">
        <v>31</v>
      </c>
      <c r="G1292">
        <v>257</v>
      </c>
      <c r="H1292" t="s">
        <v>19</v>
      </c>
      <c r="I1292">
        <v>0</v>
      </c>
      <c r="J1292">
        <v>0</v>
      </c>
      <c r="K1292">
        <v>101.5</v>
      </c>
      <c r="L1292">
        <v>0</v>
      </c>
      <c r="M1292" t="s">
        <v>32</v>
      </c>
    </row>
    <row r="1293" spans="1:13" x14ac:dyDescent="0.35">
      <c r="A1293" t="s">
        <v>1325</v>
      </c>
      <c r="B1293">
        <v>2</v>
      </c>
      <c r="C1293">
        <v>0</v>
      </c>
      <c r="D1293">
        <v>5</v>
      </c>
      <c r="E1293">
        <v>0</v>
      </c>
      <c r="F1293" t="s">
        <v>31</v>
      </c>
      <c r="G1293">
        <v>84</v>
      </c>
      <c r="H1293" t="s">
        <v>16</v>
      </c>
      <c r="I1293">
        <v>0</v>
      </c>
      <c r="J1293">
        <v>0</v>
      </c>
      <c r="K1293">
        <v>90.95</v>
      </c>
      <c r="L1293">
        <v>0</v>
      </c>
      <c r="M1293" t="s">
        <v>35</v>
      </c>
    </row>
    <row r="1294" spans="1:13" x14ac:dyDescent="0.35">
      <c r="A1294" t="s">
        <v>1326</v>
      </c>
      <c r="B1294">
        <v>1</v>
      </c>
      <c r="C1294">
        <v>0</v>
      </c>
      <c r="D1294">
        <v>1</v>
      </c>
      <c r="E1294">
        <v>0</v>
      </c>
      <c r="F1294" t="s">
        <v>31</v>
      </c>
      <c r="G1294">
        <v>0</v>
      </c>
      <c r="H1294" t="s">
        <v>24</v>
      </c>
      <c r="I1294">
        <v>1</v>
      </c>
      <c r="J1294">
        <v>0</v>
      </c>
      <c r="K1294">
        <v>67</v>
      </c>
      <c r="L1294">
        <v>1</v>
      </c>
      <c r="M1294" t="s">
        <v>35</v>
      </c>
    </row>
    <row r="1295" spans="1:13" x14ac:dyDescent="0.35">
      <c r="A1295" t="s">
        <v>1327</v>
      </c>
      <c r="B1295">
        <v>2</v>
      </c>
      <c r="C1295">
        <v>1</v>
      </c>
      <c r="D1295">
        <v>5</v>
      </c>
      <c r="E1295">
        <v>0</v>
      </c>
      <c r="F1295" t="s">
        <v>31</v>
      </c>
      <c r="G1295">
        <v>225</v>
      </c>
      <c r="H1295" t="s">
        <v>24</v>
      </c>
      <c r="I1295">
        <v>0</v>
      </c>
      <c r="J1295">
        <v>0</v>
      </c>
      <c r="K1295">
        <v>71.91</v>
      </c>
      <c r="L1295">
        <v>0</v>
      </c>
      <c r="M1295" t="s">
        <v>32</v>
      </c>
    </row>
    <row r="1296" spans="1:13" x14ac:dyDescent="0.35">
      <c r="A1296" t="s">
        <v>1328</v>
      </c>
      <c r="B1296">
        <v>2</v>
      </c>
      <c r="C1296">
        <v>0</v>
      </c>
      <c r="D1296">
        <v>3</v>
      </c>
      <c r="E1296">
        <v>0</v>
      </c>
      <c r="F1296" t="s">
        <v>8</v>
      </c>
      <c r="G1296">
        <v>42</v>
      </c>
      <c r="H1296" t="s">
        <v>17</v>
      </c>
      <c r="I1296">
        <v>0</v>
      </c>
      <c r="J1296">
        <v>0</v>
      </c>
      <c r="K1296">
        <v>96.3</v>
      </c>
      <c r="L1296">
        <v>0</v>
      </c>
      <c r="M1296" t="s">
        <v>35</v>
      </c>
    </row>
    <row r="1297" spans="1:13" x14ac:dyDescent="0.35">
      <c r="A1297" t="s">
        <v>1329</v>
      </c>
      <c r="B1297">
        <v>2</v>
      </c>
      <c r="C1297">
        <v>0</v>
      </c>
      <c r="D1297">
        <v>2</v>
      </c>
      <c r="E1297">
        <v>0</v>
      </c>
      <c r="F1297" t="s">
        <v>31</v>
      </c>
      <c r="G1297">
        <v>291</v>
      </c>
      <c r="H1297" t="s">
        <v>20</v>
      </c>
      <c r="I1297">
        <v>0</v>
      </c>
      <c r="J1297">
        <v>0</v>
      </c>
      <c r="K1297">
        <v>115</v>
      </c>
      <c r="L1297">
        <v>0</v>
      </c>
      <c r="M1297" t="s">
        <v>32</v>
      </c>
    </row>
    <row r="1298" spans="1:13" x14ac:dyDescent="0.35">
      <c r="A1298" t="s">
        <v>1330</v>
      </c>
      <c r="B1298">
        <v>2</v>
      </c>
      <c r="C1298">
        <v>0</v>
      </c>
      <c r="D1298">
        <v>1</v>
      </c>
      <c r="E1298">
        <v>0</v>
      </c>
      <c r="F1298" t="s">
        <v>31</v>
      </c>
      <c r="G1298">
        <v>10</v>
      </c>
      <c r="H1298" t="s">
        <v>22</v>
      </c>
      <c r="I1298">
        <v>0</v>
      </c>
      <c r="J1298">
        <v>0</v>
      </c>
      <c r="K1298">
        <v>87.78</v>
      </c>
      <c r="L1298">
        <v>1</v>
      </c>
      <c r="M1298" t="s">
        <v>35</v>
      </c>
    </row>
    <row r="1299" spans="1:13" x14ac:dyDescent="0.35">
      <c r="A1299" t="s">
        <v>1331</v>
      </c>
      <c r="B1299">
        <v>3</v>
      </c>
      <c r="C1299">
        <v>0</v>
      </c>
      <c r="D1299">
        <v>5</v>
      </c>
      <c r="E1299">
        <v>0</v>
      </c>
      <c r="F1299" t="s">
        <v>31</v>
      </c>
      <c r="G1299">
        <v>197</v>
      </c>
      <c r="H1299" t="s">
        <v>24</v>
      </c>
      <c r="I1299">
        <v>0</v>
      </c>
      <c r="J1299">
        <v>0</v>
      </c>
      <c r="K1299">
        <v>160.6</v>
      </c>
      <c r="L1299">
        <v>0</v>
      </c>
      <c r="M1299" t="s">
        <v>35</v>
      </c>
    </row>
    <row r="1300" spans="1:13" x14ac:dyDescent="0.35">
      <c r="A1300" t="s">
        <v>1332</v>
      </c>
      <c r="B1300">
        <v>2</v>
      </c>
      <c r="C1300">
        <v>2</v>
      </c>
      <c r="D1300">
        <v>4</v>
      </c>
      <c r="E1300">
        <v>0</v>
      </c>
      <c r="F1300" t="s">
        <v>10</v>
      </c>
      <c r="G1300">
        <v>1</v>
      </c>
      <c r="H1300" t="s">
        <v>24</v>
      </c>
      <c r="I1300">
        <v>0</v>
      </c>
      <c r="J1300">
        <v>0</v>
      </c>
      <c r="K1300">
        <v>205.5</v>
      </c>
      <c r="L1300">
        <v>2</v>
      </c>
      <c r="M1300" t="s">
        <v>35</v>
      </c>
    </row>
    <row r="1301" spans="1:13" x14ac:dyDescent="0.35">
      <c r="A1301" t="s">
        <v>1333</v>
      </c>
      <c r="B1301">
        <v>2</v>
      </c>
      <c r="C1301">
        <v>0</v>
      </c>
      <c r="D1301">
        <v>3</v>
      </c>
      <c r="E1301">
        <v>0</v>
      </c>
      <c r="F1301" t="s">
        <v>8</v>
      </c>
      <c r="G1301">
        <v>46</v>
      </c>
      <c r="H1301" t="s">
        <v>23</v>
      </c>
      <c r="I1301">
        <v>0</v>
      </c>
      <c r="J1301">
        <v>0</v>
      </c>
      <c r="K1301">
        <v>60</v>
      </c>
      <c r="L1301">
        <v>0</v>
      </c>
      <c r="M1301" t="s">
        <v>35</v>
      </c>
    </row>
    <row r="1302" spans="1:13" x14ac:dyDescent="0.35">
      <c r="A1302" t="s">
        <v>1334</v>
      </c>
      <c r="B1302">
        <v>2</v>
      </c>
      <c r="C1302">
        <v>0</v>
      </c>
      <c r="D1302">
        <v>1</v>
      </c>
      <c r="E1302">
        <v>0</v>
      </c>
      <c r="F1302" t="s">
        <v>31</v>
      </c>
      <c r="G1302">
        <v>55</v>
      </c>
      <c r="H1302" t="s">
        <v>16</v>
      </c>
      <c r="I1302">
        <v>0</v>
      </c>
      <c r="J1302">
        <v>0</v>
      </c>
      <c r="K1302">
        <v>104</v>
      </c>
      <c r="L1302">
        <v>0</v>
      </c>
      <c r="M1302" t="s">
        <v>35</v>
      </c>
    </row>
    <row r="1303" spans="1:13" x14ac:dyDescent="0.35">
      <c r="A1303" t="s">
        <v>1335</v>
      </c>
      <c r="B1303">
        <v>2</v>
      </c>
      <c r="C1303">
        <v>0</v>
      </c>
      <c r="D1303">
        <v>4</v>
      </c>
      <c r="E1303">
        <v>0</v>
      </c>
      <c r="F1303" t="s">
        <v>31</v>
      </c>
      <c r="G1303">
        <v>90</v>
      </c>
      <c r="H1303" t="s">
        <v>19</v>
      </c>
      <c r="I1303">
        <v>0</v>
      </c>
      <c r="J1303">
        <v>0</v>
      </c>
      <c r="K1303">
        <v>70.78</v>
      </c>
      <c r="L1303">
        <v>1</v>
      </c>
      <c r="M1303" t="s">
        <v>35</v>
      </c>
    </row>
    <row r="1304" spans="1:13" x14ac:dyDescent="0.35">
      <c r="A1304" t="s">
        <v>1336</v>
      </c>
      <c r="B1304">
        <v>2</v>
      </c>
      <c r="C1304">
        <v>0</v>
      </c>
      <c r="D1304">
        <v>2</v>
      </c>
      <c r="E1304">
        <v>0</v>
      </c>
      <c r="F1304" t="s">
        <v>31</v>
      </c>
      <c r="G1304">
        <v>216</v>
      </c>
      <c r="H1304" t="s">
        <v>20</v>
      </c>
      <c r="I1304">
        <v>0</v>
      </c>
      <c r="J1304">
        <v>0</v>
      </c>
      <c r="K1304">
        <v>96.3</v>
      </c>
      <c r="L1304">
        <v>1</v>
      </c>
      <c r="M1304" t="s">
        <v>32</v>
      </c>
    </row>
    <row r="1305" spans="1:13" x14ac:dyDescent="0.35">
      <c r="A1305" t="s">
        <v>1337</v>
      </c>
      <c r="B1305">
        <v>2</v>
      </c>
      <c r="C1305">
        <v>0</v>
      </c>
      <c r="D1305">
        <v>3</v>
      </c>
      <c r="E1305">
        <v>0</v>
      </c>
      <c r="F1305" t="s">
        <v>31</v>
      </c>
      <c r="G1305">
        <v>133</v>
      </c>
      <c r="H1305" t="s">
        <v>17</v>
      </c>
      <c r="I1305">
        <v>0</v>
      </c>
      <c r="J1305">
        <v>0</v>
      </c>
      <c r="K1305">
        <v>99.9</v>
      </c>
      <c r="L1305">
        <v>0</v>
      </c>
      <c r="M1305" t="s">
        <v>35</v>
      </c>
    </row>
    <row r="1306" spans="1:13" x14ac:dyDescent="0.35">
      <c r="A1306" t="s">
        <v>1338</v>
      </c>
      <c r="B1306">
        <v>2</v>
      </c>
      <c r="C1306">
        <v>0</v>
      </c>
      <c r="D1306">
        <v>3</v>
      </c>
      <c r="E1306">
        <v>0</v>
      </c>
      <c r="F1306" t="s">
        <v>31</v>
      </c>
      <c r="G1306">
        <v>86</v>
      </c>
      <c r="H1306" t="s">
        <v>17</v>
      </c>
      <c r="I1306">
        <v>0</v>
      </c>
      <c r="J1306">
        <v>0</v>
      </c>
      <c r="K1306">
        <v>65</v>
      </c>
      <c r="L1306">
        <v>1</v>
      </c>
      <c r="M1306" t="s">
        <v>35</v>
      </c>
    </row>
    <row r="1307" spans="1:13" x14ac:dyDescent="0.35">
      <c r="A1307" t="s">
        <v>1339</v>
      </c>
      <c r="B1307">
        <v>2</v>
      </c>
      <c r="C1307">
        <v>0</v>
      </c>
      <c r="D1307">
        <v>3</v>
      </c>
      <c r="E1307">
        <v>0</v>
      </c>
      <c r="F1307" t="s">
        <v>31</v>
      </c>
      <c r="G1307">
        <v>138</v>
      </c>
      <c r="H1307" t="s">
        <v>19</v>
      </c>
      <c r="I1307">
        <v>0</v>
      </c>
      <c r="J1307">
        <v>0</v>
      </c>
      <c r="K1307">
        <v>58.9</v>
      </c>
      <c r="L1307">
        <v>0</v>
      </c>
      <c r="M1307" t="s">
        <v>35</v>
      </c>
    </row>
    <row r="1308" spans="1:13" x14ac:dyDescent="0.35">
      <c r="A1308" t="s">
        <v>1340</v>
      </c>
      <c r="B1308">
        <v>2</v>
      </c>
      <c r="C1308">
        <v>0</v>
      </c>
      <c r="D1308">
        <v>5</v>
      </c>
      <c r="E1308">
        <v>0</v>
      </c>
      <c r="F1308" t="s">
        <v>31</v>
      </c>
      <c r="G1308">
        <v>18</v>
      </c>
      <c r="H1308" t="s">
        <v>18</v>
      </c>
      <c r="I1308">
        <v>0</v>
      </c>
      <c r="J1308">
        <v>0</v>
      </c>
      <c r="K1308">
        <v>139</v>
      </c>
      <c r="L1308">
        <v>1</v>
      </c>
      <c r="M1308" t="s">
        <v>35</v>
      </c>
    </row>
    <row r="1309" spans="1:13" x14ac:dyDescent="0.35">
      <c r="A1309" t="s">
        <v>1341</v>
      </c>
      <c r="B1309">
        <v>3</v>
      </c>
      <c r="C1309">
        <v>0</v>
      </c>
      <c r="D1309">
        <v>5</v>
      </c>
      <c r="E1309">
        <v>0</v>
      </c>
      <c r="F1309" t="s">
        <v>8</v>
      </c>
      <c r="G1309">
        <v>42</v>
      </c>
      <c r="H1309" t="s">
        <v>16</v>
      </c>
      <c r="I1309">
        <v>0</v>
      </c>
      <c r="J1309">
        <v>0</v>
      </c>
      <c r="K1309">
        <v>134.97999999999999</v>
      </c>
      <c r="L1309">
        <v>0</v>
      </c>
      <c r="M1309" t="s">
        <v>32</v>
      </c>
    </row>
    <row r="1310" spans="1:13" x14ac:dyDescent="0.35">
      <c r="A1310" t="s">
        <v>1342</v>
      </c>
      <c r="B1310">
        <v>2</v>
      </c>
      <c r="C1310">
        <v>0</v>
      </c>
      <c r="D1310">
        <v>2</v>
      </c>
      <c r="E1310">
        <v>0</v>
      </c>
      <c r="F1310" t="s">
        <v>31</v>
      </c>
      <c r="G1310">
        <v>39</v>
      </c>
      <c r="H1310" t="s">
        <v>20</v>
      </c>
      <c r="I1310">
        <v>0</v>
      </c>
      <c r="J1310">
        <v>0</v>
      </c>
      <c r="K1310">
        <v>109</v>
      </c>
      <c r="L1310">
        <v>0</v>
      </c>
      <c r="M1310" t="s">
        <v>35</v>
      </c>
    </row>
    <row r="1311" spans="1:13" x14ac:dyDescent="0.35">
      <c r="A1311" t="s">
        <v>1343</v>
      </c>
      <c r="B1311">
        <v>3</v>
      </c>
      <c r="C1311">
        <v>0</v>
      </c>
      <c r="D1311">
        <v>5</v>
      </c>
      <c r="E1311">
        <v>0</v>
      </c>
      <c r="F1311" t="s">
        <v>8</v>
      </c>
      <c r="G1311">
        <v>142</v>
      </c>
      <c r="H1311" t="s">
        <v>19</v>
      </c>
      <c r="I1311">
        <v>0</v>
      </c>
      <c r="J1311">
        <v>0</v>
      </c>
      <c r="K1311">
        <v>126.65</v>
      </c>
      <c r="L1311">
        <v>1</v>
      </c>
      <c r="M1311" t="s">
        <v>32</v>
      </c>
    </row>
    <row r="1312" spans="1:13" x14ac:dyDescent="0.35">
      <c r="A1312" t="s">
        <v>1344</v>
      </c>
      <c r="B1312">
        <v>2</v>
      </c>
      <c r="C1312">
        <v>0</v>
      </c>
      <c r="D1312">
        <v>3</v>
      </c>
      <c r="E1312">
        <v>0</v>
      </c>
      <c r="F1312" t="s">
        <v>31</v>
      </c>
      <c r="G1312">
        <v>305</v>
      </c>
      <c r="H1312" t="s">
        <v>23</v>
      </c>
      <c r="I1312">
        <v>0</v>
      </c>
      <c r="J1312">
        <v>0</v>
      </c>
      <c r="K1312">
        <v>89</v>
      </c>
      <c r="L1312">
        <v>0</v>
      </c>
      <c r="M1312" t="s">
        <v>32</v>
      </c>
    </row>
    <row r="1313" spans="1:13" x14ac:dyDescent="0.35">
      <c r="A1313" t="s">
        <v>1345</v>
      </c>
      <c r="B1313">
        <v>3</v>
      </c>
      <c r="C1313">
        <v>0</v>
      </c>
      <c r="D1313">
        <v>3</v>
      </c>
      <c r="E1313">
        <v>1</v>
      </c>
      <c r="F1313" t="s">
        <v>8</v>
      </c>
      <c r="G1313">
        <v>4</v>
      </c>
      <c r="H1313" t="s">
        <v>19</v>
      </c>
      <c r="I1313">
        <v>0</v>
      </c>
      <c r="J1313">
        <v>0</v>
      </c>
      <c r="K1313">
        <v>177</v>
      </c>
      <c r="L1313">
        <v>1</v>
      </c>
      <c r="M1313" t="s">
        <v>35</v>
      </c>
    </row>
    <row r="1314" spans="1:13" x14ac:dyDescent="0.35">
      <c r="A1314" t="s">
        <v>1346</v>
      </c>
      <c r="B1314">
        <v>1</v>
      </c>
      <c r="C1314">
        <v>0</v>
      </c>
      <c r="D1314">
        <v>1</v>
      </c>
      <c r="E1314">
        <v>0</v>
      </c>
      <c r="F1314" t="s">
        <v>31</v>
      </c>
      <c r="G1314">
        <v>16</v>
      </c>
      <c r="H1314" t="s">
        <v>18</v>
      </c>
      <c r="I1314">
        <v>0</v>
      </c>
      <c r="J1314">
        <v>0</v>
      </c>
      <c r="K1314">
        <v>95</v>
      </c>
      <c r="L1314">
        <v>0</v>
      </c>
      <c r="M1314" t="s">
        <v>35</v>
      </c>
    </row>
    <row r="1315" spans="1:13" x14ac:dyDescent="0.35">
      <c r="A1315" t="s">
        <v>1347</v>
      </c>
      <c r="B1315">
        <v>2</v>
      </c>
      <c r="C1315">
        <v>0</v>
      </c>
      <c r="D1315">
        <v>3</v>
      </c>
      <c r="E1315">
        <v>0</v>
      </c>
      <c r="F1315" t="s">
        <v>31</v>
      </c>
      <c r="G1315">
        <v>213</v>
      </c>
      <c r="H1315" t="s">
        <v>18</v>
      </c>
      <c r="I1315">
        <v>0</v>
      </c>
      <c r="J1315">
        <v>0</v>
      </c>
      <c r="K1315">
        <v>130</v>
      </c>
      <c r="L1315">
        <v>0</v>
      </c>
      <c r="M1315" t="s">
        <v>32</v>
      </c>
    </row>
    <row r="1316" spans="1:13" x14ac:dyDescent="0.35">
      <c r="A1316" t="s">
        <v>1348</v>
      </c>
      <c r="B1316">
        <v>2</v>
      </c>
      <c r="C1316">
        <v>0</v>
      </c>
      <c r="D1316">
        <v>3</v>
      </c>
      <c r="E1316">
        <v>0</v>
      </c>
      <c r="F1316" t="s">
        <v>31</v>
      </c>
      <c r="G1316">
        <v>41</v>
      </c>
      <c r="H1316" t="s">
        <v>22</v>
      </c>
      <c r="I1316">
        <v>0</v>
      </c>
      <c r="J1316">
        <v>0</v>
      </c>
      <c r="K1316">
        <v>132.66999999999999</v>
      </c>
      <c r="L1316">
        <v>2</v>
      </c>
      <c r="M1316" t="s">
        <v>35</v>
      </c>
    </row>
    <row r="1317" spans="1:13" x14ac:dyDescent="0.35">
      <c r="A1317" t="s">
        <v>1349</v>
      </c>
      <c r="B1317">
        <v>2</v>
      </c>
      <c r="C1317">
        <v>1</v>
      </c>
      <c r="D1317">
        <v>4</v>
      </c>
      <c r="E1317">
        <v>0</v>
      </c>
      <c r="F1317" t="s">
        <v>8</v>
      </c>
      <c r="G1317">
        <v>123</v>
      </c>
      <c r="H1317" t="s">
        <v>17</v>
      </c>
      <c r="I1317">
        <v>0</v>
      </c>
      <c r="J1317">
        <v>0</v>
      </c>
      <c r="K1317">
        <v>107.95</v>
      </c>
      <c r="L1317">
        <v>2</v>
      </c>
      <c r="M1317" t="s">
        <v>35</v>
      </c>
    </row>
    <row r="1318" spans="1:13" x14ac:dyDescent="0.35">
      <c r="A1318" t="s">
        <v>1350</v>
      </c>
      <c r="B1318">
        <v>2</v>
      </c>
      <c r="C1318">
        <v>0</v>
      </c>
      <c r="D1318">
        <v>3</v>
      </c>
      <c r="E1318">
        <v>0</v>
      </c>
      <c r="F1318" t="s">
        <v>8</v>
      </c>
      <c r="G1318">
        <v>20</v>
      </c>
      <c r="H1318" t="s">
        <v>17</v>
      </c>
      <c r="I1318">
        <v>0</v>
      </c>
      <c r="J1318">
        <v>0</v>
      </c>
      <c r="K1318">
        <v>132.66999999999999</v>
      </c>
      <c r="L1318">
        <v>1</v>
      </c>
      <c r="M1318" t="s">
        <v>35</v>
      </c>
    </row>
    <row r="1319" spans="1:13" x14ac:dyDescent="0.35">
      <c r="A1319" t="s">
        <v>1351</v>
      </c>
      <c r="B1319">
        <v>1</v>
      </c>
      <c r="C1319">
        <v>0</v>
      </c>
      <c r="D1319">
        <v>4</v>
      </c>
      <c r="E1319">
        <v>0</v>
      </c>
      <c r="F1319" t="s">
        <v>31</v>
      </c>
      <c r="G1319">
        <v>127</v>
      </c>
      <c r="H1319" t="s">
        <v>16</v>
      </c>
      <c r="I1319">
        <v>0</v>
      </c>
      <c r="J1319">
        <v>0</v>
      </c>
      <c r="K1319">
        <v>80</v>
      </c>
      <c r="L1319">
        <v>0</v>
      </c>
      <c r="M1319" t="s">
        <v>32</v>
      </c>
    </row>
    <row r="1320" spans="1:13" x14ac:dyDescent="0.35">
      <c r="A1320" t="s">
        <v>1352</v>
      </c>
      <c r="B1320">
        <v>2</v>
      </c>
      <c r="C1320">
        <v>0</v>
      </c>
      <c r="D1320">
        <v>3</v>
      </c>
      <c r="E1320">
        <v>0</v>
      </c>
      <c r="F1320" t="s">
        <v>31</v>
      </c>
      <c r="G1320">
        <v>36</v>
      </c>
      <c r="H1320" t="s">
        <v>20</v>
      </c>
      <c r="I1320">
        <v>0</v>
      </c>
      <c r="J1320">
        <v>0</v>
      </c>
      <c r="K1320">
        <v>86.63</v>
      </c>
      <c r="L1320">
        <v>2</v>
      </c>
      <c r="M1320" t="s">
        <v>35</v>
      </c>
    </row>
    <row r="1321" spans="1:13" x14ac:dyDescent="0.35">
      <c r="A1321" t="s">
        <v>1353</v>
      </c>
      <c r="B1321">
        <v>2</v>
      </c>
      <c r="C1321">
        <v>0</v>
      </c>
      <c r="D1321">
        <v>3</v>
      </c>
      <c r="E1321">
        <v>0</v>
      </c>
      <c r="F1321" t="s">
        <v>31</v>
      </c>
      <c r="G1321">
        <v>278</v>
      </c>
      <c r="H1321" t="s">
        <v>24</v>
      </c>
      <c r="I1321">
        <v>0</v>
      </c>
      <c r="J1321">
        <v>0</v>
      </c>
      <c r="K1321">
        <v>78.3</v>
      </c>
      <c r="L1321">
        <v>3</v>
      </c>
      <c r="M1321" t="s">
        <v>35</v>
      </c>
    </row>
    <row r="1322" spans="1:13" x14ac:dyDescent="0.35">
      <c r="A1322" t="s">
        <v>1354</v>
      </c>
      <c r="B1322">
        <v>2</v>
      </c>
      <c r="C1322">
        <v>2</v>
      </c>
      <c r="D1322">
        <v>7</v>
      </c>
      <c r="E1322">
        <v>0</v>
      </c>
      <c r="F1322" t="s">
        <v>10</v>
      </c>
      <c r="G1322">
        <v>31</v>
      </c>
      <c r="H1322" t="s">
        <v>22</v>
      </c>
      <c r="I1322">
        <v>0</v>
      </c>
      <c r="J1322">
        <v>0</v>
      </c>
      <c r="K1322">
        <v>159.30000000000001</v>
      </c>
      <c r="L1322">
        <v>2</v>
      </c>
      <c r="M1322" t="s">
        <v>35</v>
      </c>
    </row>
    <row r="1323" spans="1:13" x14ac:dyDescent="0.35">
      <c r="A1323" t="s">
        <v>1355</v>
      </c>
      <c r="B1323">
        <v>1</v>
      </c>
      <c r="C1323">
        <v>0</v>
      </c>
      <c r="D1323">
        <v>1</v>
      </c>
      <c r="E1323">
        <v>0</v>
      </c>
      <c r="F1323" t="s">
        <v>31</v>
      </c>
      <c r="G1323">
        <v>4</v>
      </c>
      <c r="H1323" t="s">
        <v>23</v>
      </c>
      <c r="I1323">
        <v>0</v>
      </c>
      <c r="J1323">
        <v>0</v>
      </c>
      <c r="K1323">
        <v>79</v>
      </c>
      <c r="L1323">
        <v>1</v>
      </c>
      <c r="M1323" t="s">
        <v>35</v>
      </c>
    </row>
    <row r="1324" spans="1:13" x14ac:dyDescent="0.35">
      <c r="A1324" t="s">
        <v>1356</v>
      </c>
      <c r="B1324">
        <v>2</v>
      </c>
      <c r="C1324">
        <v>0</v>
      </c>
      <c r="D1324">
        <v>1</v>
      </c>
      <c r="E1324">
        <v>0</v>
      </c>
      <c r="F1324" t="s">
        <v>31</v>
      </c>
      <c r="G1324">
        <v>3</v>
      </c>
      <c r="H1324" t="s">
        <v>23</v>
      </c>
      <c r="I1324">
        <v>0</v>
      </c>
      <c r="J1324">
        <v>0</v>
      </c>
      <c r="K1324">
        <v>95</v>
      </c>
      <c r="L1324">
        <v>1</v>
      </c>
      <c r="M1324" t="s">
        <v>32</v>
      </c>
    </row>
    <row r="1325" spans="1:13" x14ac:dyDescent="0.35">
      <c r="A1325" t="s">
        <v>1357</v>
      </c>
      <c r="B1325">
        <v>2</v>
      </c>
      <c r="C1325">
        <v>0</v>
      </c>
      <c r="D1325">
        <v>3</v>
      </c>
      <c r="E1325">
        <v>0</v>
      </c>
      <c r="F1325" t="s">
        <v>31</v>
      </c>
      <c r="G1325">
        <v>275</v>
      </c>
      <c r="H1325" t="s">
        <v>21</v>
      </c>
      <c r="I1325">
        <v>0</v>
      </c>
      <c r="J1325">
        <v>0</v>
      </c>
      <c r="K1325">
        <v>118.2</v>
      </c>
      <c r="L1325">
        <v>2</v>
      </c>
      <c r="M1325" t="s">
        <v>32</v>
      </c>
    </row>
    <row r="1326" spans="1:13" x14ac:dyDescent="0.35">
      <c r="A1326" t="s">
        <v>1358</v>
      </c>
      <c r="B1326">
        <v>3</v>
      </c>
      <c r="C1326">
        <v>0</v>
      </c>
      <c r="D1326">
        <v>2</v>
      </c>
      <c r="E1326">
        <v>0</v>
      </c>
      <c r="F1326" t="s">
        <v>31</v>
      </c>
      <c r="G1326">
        <v>22</v>
      </c>
      <c r="H1326" t="s">
        <v>22</v>
      </c>
      <c r="I1326">
        <v>0</v>
      </c>
      <c r="J1326">
        <v>0</v>
      </c>
      <c r="K1326">
        <v>115</v>
      </c>
      <c r="L1326">
        <v>0</v>
      </c>
      <c r="M1326" t="s">
        <v>35</v>
      </c>
    </row>
    <row r="1327" spans="1:13" x14ac:dyDescent="0.35">
      <c r="A1327" t="s">
        <v>1359</v>
      </c>
      <c r="B1327">
        <v>2</v>
      </c>
      <c r="C1327">
        <v>0</v>
      </c>
      <c r="D1327">
        <v>5</v>
      </c>
      <c r="E1327">
        <v>0</v>
      </c>
      <c r="F1327" t="s">
        <v>8</v>
      </c>
      <c r="G1327">
        <v>138</v>
      </c>
      <c r="H1327" t="s">
        <v>19</v>
      </c>
      <c r="I1327">
        <v>0</v>
      </c>
      <c r="J1327">
        <v>0</v>
      </c>
      <c r="K1327">
        <v>115.6</v>
      </c>
      <c r="L1327">
        <v>1</v>
      </c>
      <c r="M1327" t="s">
        <v>35</v>
      </c>
    </row>
    <row r="1328" spans="1:13" x14ac:dyDescent="0.35">
      <c r="A1328" t="s">
        <v>1360</v>
      </c>
      <c r="B1328">
        <v>2</v>
      </c>
      <c r="C1328">
        <v>0</v>
      </c>
      <c r="D1328">
        <v>3</v>
      </c>
      <c r="E1328">
        <v>0</v>
      </c>
      <c r="F1328" t="s">
        <v>31</v>
      </c>
      <c r="G1328">
        <v>79</v>
      </c>
      <c r="H1328" t="s">
        <v>24</v>
      </c>
      <c r="I1328">
        <v>0</v>
      </c>
      <c r="J1328">
        <v>0</v>
      </c>
      <c r="K1328">
        <v>102.6</v>
      </c>
      <c r="L1328">
        <v>1</v>
      </c>
      <c r="M1328" t="s">
        <v>35</v>
      </c>
    </row>
    <row r="1329" spans="1:13" x14ac:dyDescent="0.35">
      <c r="A1329" t="s">
        <v>1361</v>
      </c>
      <c r="B1329">
        <v>1</v>
      </c>
      <c r="C1329">
        <v>0</v>
      </c>
      <c r="D1329">
        <v>3</v>
      </c>
      <c r="E1329">
        <v>0</v>
      </c>
      <c r="F1329" t="s">
        <v>31</v>
      </c>
      <c r="G1329">
        <v>38</v>
      </c>
      <c r="H1329" t="s">
        <v>22</v>
      </c>
      <c r="I1329">
        <v>0</v>
      </c>
      <c r="J1329">
        <v>0</v>
      </c>
      <c r="K1329">
        <v>117</v>
      </c>
      <c r="L1329">
        <v>1</v>
      </c>
      <c r="M1329" t="s">
        <v>35</v>
      </c>
    </row>
    <row r="1330" spans="1:13" x14ac:dyDescent="0.35">
      <c r="A1330" t="s">
        <v>1362</v>
      </c>
      <c r="B1330">
        <v>2</v>
      </c>
      <c r="C1330">
        <v>0</v>
      </c>
      <c r="D1330">
        <v>3</v>
      </c>
      <c r="E1330">
        <v>0</v>
      </c>
      <c r="F1330" t="s">
        <v>31</v>
      </c>
      <c r="G1330">
        <v>125</v>
      </c>
      <c r="H1330" t="s">
        <v>23</v>
      </c>
      <c r="I1330">
        <v>0</v>
      </c>
      <c r="J1330">
        <v>0</v>
      </c>
      <c r="K1330">
        <v>79.2</v>
      </c>
      <c r="L1330">
        <v>0</v>
      </c>
      <c r="M1330" t="s">
        <v>32</v>
      </c>
    </row>
    <row r="1331" spans="1:13" x14ac:dyDescent="0.35">
      <c r="A1331" t="s">
        <v>1363</v>
      </c>
      <c r="B1331">
        <v>2</v>
      </c>
      <c r="C1331">
        <v>0</v>
      </c>
      <c r="D1331">
        <v>1</v>
      </c>
      <c r="E1331">
        <v>0</v>
      </c>
      <c r="F1331" t="s">
        <v>31</v>
      </c>
      <c r="G1331">
        <v>63</v>
      </c>
      <c r="H1331" t="s">
        <v>24</v>
      </c>
      <c r="I1331">
        <v>0</v>
      </c>
      <c r="J1331">
        <v>0</v>
      </c>
      <c r="K1331">
        <v>93.6</v>
      </c>
      <c r="L1331">
        <v>2</v>
      </c>
      <c r="M1331" t="s">
        <v>35</v>
      </c>
    </row>
    <row r="1332" spans="1:13" x14ac:dyDescent="0.35">
      <c r="A1332" t="s">
        <v>1364</v>
      </c>
      <c r="B1332">
        <v>2</v>
      </c>
      <c r="C1332">
        <v>0</v>
      </c>
      <c r="D1332">
        <v>2</v>
      </c>
      <c r="E1332">
        <v>0</v>
      </c>
      <c r="F1332" t="s">
        <v>31</v>
      </c>
      <c r="G1332">
        <v>16</v>
      </c>
      <c r="H1332" t="s">
        <v>20</v>
      </c>
      <c r="I1332">
        <v>0</v>
      </c>
      <c r="J1332">
        <v>0</v>
      </c>
      <c r="K1332">
        <v>104</v>
      </c>
      <c r="L1332">
        <v>0</v>
      </c>
      <c r="M1332" t="s">
        <v>35</v>
      </c>
    </row>
    <row r="1333" spans="1:13" x14ac:dyDescent="0.35">
      <c r="A1333" t="s">
        <v>1365</v>
      </c>
      <c r="B1333">
        <v>2</v>
      </c>
      <c r="C1333">
        <v>2</v>
      </c>
      <c r="D1333">
        <v>3</v>
      </c>
      <c r="E1333">
        <v>0</v>
      </c>
      <c r="F1333" t="s">
        <v>10</v>
      </c>
      <c r="G1333">
        <v>1</v>
      </c>
      <c r="H1333" t="s">
        <v>22</v>
      </c>
      <c r="I1333">
        <v>0</v>
      </c>
      <c r="J1333">
        <v>0</v>
      </c>
      <c r="K1333">
        <v>211.76</v>
      </c>
      <c r="L1333">
        <v>1</v>
      </c>
      <c r="M1333" t="s">
        <v>35</v>
      </c>
    </row>
    <row r="1334" spans="1:13" x14ac:dyDescent="0.35">
      <c r="A1334" t="s">
        <v>1366</v>
      </c>
      <c r="B1334">
        <v>2</v>
      </c>
      <c r="C1334">
        <v>0</v>
      </c>
      <c r="D1334">
        <v>3</v>
      </c>
      <c r="E1334">
        <v>0</v>
      </c>
      <c r="F1334" t="s">
        <v>8</v>
      </c>
      <c r="G1334">
        <v>95</v>
      </c>
      <c r="H1334" t="s">
        <v>16</v>
      </c>
      <c r="I1334">
        <v>0</v>
      </c>
      <c r="J1334">
        <v>0</v>
      </c>
      <c r="K1334">
        <v>68.2</v>
      </c>
      <c r="L1334">
        <v>0</v>
      </c>
      <c r="M1334" t="s">
        <v>35</v>
      </c>
    </row>
    <row r="1335" spans="1:13" x14ac:dyDescent="0.35">
      <c r="A1335" t="s">
        <v>1367</v>
      </c>
      <c r="B1335">
        <v>2</v>
      </c>
      <c r="C1335">
        <v>0</v>
      </c>
      <c r="D1335">
        <v>4</v>
      </c>
      <c r="E1335">
        <v>0</v>
      </c>
      <c r="F1335" t="s">
        <v>8</v>
      </c>
      <c r="G1335">
        <v>13</v>
      </c>
      <c r="H1335" t="s">
        <v>17</v>
      </c>
      <c r="I1335">
        <v>0</v>
      </c>
      <c r="J1335">
        <v>0</v>
      </c>
      <c r="K1335">
        <v>148.5</v>
      </c>
      <c r="L1335">
        <v>0</v>
      </c>
      <c r="M1335" t="s">
        <v>35</v>
      </c>
    </row>
    <row r="1336" spans="1:13" x14ac:dyDescent="0.35">
      <c r="A1336" t="s">
        <v>1368</v>
      </c>
      <c r="B1336">
        <v>2</v>
      </c>
      <c r="C1336">
        <v>0</v>
      </c>
      <c r="D1336">
        <v>2</v>
      </c>
      <c r="E1336">
        <v>0</v>
      </c>
      <c r="F1336" t="s">
        <v>31</v>
      </c>
      <c r="G1336">
        <v>10</v>
      </c>
      <c r="H1336" t="s">
        <v>22</v>
      </c>
      <c r="I1336">
        <v>0</v>
      </c>
      <c r="J1336">
        <v>0</v>
      </c>
      <c r="K1336">
        <v>120</v>
      </c>
      <c r="L1336">
        <v>1</v>
      </c>
      <c r="M1336" t="s">
        <v>35</v>
      </c>
    </row>
    <row r="1337" spans="1:13" x14ac:dyDescent="0.35">
      <c r="A1337" t="s">
        <v>1369</v>
      </c>
      <c r="B1337">
        <v>2</v>
      </c>
      <c r="C1337">
        <v>0</v>
      </c>
      <c r="D1337">
        <v>2</v>
      </c>
      <c r="E1337">
        <v>0</v>
      </c>
      <c r="F1337" t="s">
        <v>31</v>
      </c>
      <c r="G1337">
        <v>11</v>
      </c>
      <c r="H1337" t="s">
        <v>20</v>
      </c>
      <c r="I1337">
        <v>0</v>
      </c>
      <c r="J1337">
        <v>0</v>
      </c>
      <c r="K1337">
        <v>75</v>
      </c>
      <c r="L1337">
        <v>0</v>
      </c>
      <c r="M1337" t="s">
        <v>32</v>
      </c>
    </row>
    <row r="1338" spans="1:13" x14ac:dyDescent="0.35">
      <c r="A1338" t="s">
        <v>1370</v>
      </c>
      <c r="B1338">
        <v>1</v>
      </c>
      <c r="C1338">
        <v>0</v>
      </c>
      <c r="D1338">
        <v>1</v>
      </c>
      <c r="E1338">
        <v>0</v>
      </c>
      <c r="F1338" t="s">
        <v>31</v>
      </c>
      <c r="G1338">
        <v>3</v>
      </c>
      <c r="H1338" t="s">
        <v>17</v>
      </c>
      <c r="I1338">
        <v>1</v>
      </c>
      <c r="J1338">
        <v>0</v>
      </c>
      <c r="K1338">
        <v>45</v>
      </c>
      <c r="L1338">
        <v>2</v>
      </c>
      <c r="M1338" t="s">
        <v>35</v>
      </c>
    </row>
    <row r="1339" spans="1:13" x14ac:dyDescent="0.35">
      <c r="A1339" t="s">
        <v>1371</v>
      </c>
      <c r="B1339">
        <v>2</v>
      </c>
      <c r="C1339">
        <v>0</v>
      </c>
      <c r="D1339">
        <v>2</v>
      </c>
      <c r="E1339">
        <v>0</v>
      </c>
      <c r="F1339" t="s">
        <v>31</v>
      </c>
      <c r="G1339">
        <v>275</v>
      </c>
      <c r="H1339" t="s">
        <v>18</v>
      </c>
      <c r="I1339">
        <v>0</v>
      </c>
      <c r="J1339">
        <v>0</v>
      </c>
      <c r="K1339">
        <v>62.8</v>
      </c>
      <c r="L1339">
        <v>0</v>
      </c>
      <c r="M1339" t="s">
        <v>32</v>
      </c>
    </row>
    <row r="1340" spans="1:13" x14ac:dyDescent="0.35">
      <c r="A1340" t="s">
        <v>1372</v>
      </c>
      <c r="B1340">
        <v>2</v>
      </c>
      <c r="C1340">
        <v>0</v>
      </c>
      <c r="D1340">
        <v>2</v>
      </c>
      <c r="E1340">
        <v>0</v>
      </c>
      <c r="F1340" t="s">
        <v>31</v>
      </c>
      <c r="G1340">
        <v>45</v>
      </c>
      <c r="H1340" t="s">
        <v>21</v>
      </c>
      <c r="I1340">
        <v>0</v>
      </c>
      <c r="J1340">
        <v>0</v>
      </c>
      <c r="K1340">
        <v>118.8</v>
      </c>
      <c r="L1340">
        <v>2</v>
      </c>
      <c r="M1340" t="s">
        <v>35</v>
      </c>
    </row>
    <row r="1341" spans="1:13" x14ac:dyDescent="0.35">
      <c r="A1341" t="s">
        <v>1373</v>
      </c>
      <c r="B1341">
        <v>1</v>
      </c>
      <c r="C1341">
        <v>0</v>
      </c>
      <c r="D1341">
        <v>3</v>
      </c>
      <c r="E1341">
        <v>0</v>
      </c>
      <c r="F1341" t="s">
        <v>31</v>
      </c>
      <c r="G1341">
        <v>73</v>
      </c>
      <c r="H1341" t="s">
        <v>23</v>
      </c>
      <c r="I1341">
        <v>0</v>
      </c>
      <c r="J1341">
        <v>0</v>
      </c>
      <c r="K1341">
        <v>0</v>
      </c>
      <c r="L1341">
        <v>0</v>
      </c>
      <c r="M1341" t="s">
        <v>35</v>
      </c>
    </row>
    <row r="1342" spans="1:13" x14ac:dyDescent="0.35">
      <c r="A1342" t="s">
        <v>1374</v>
      </c>
      <c r="B1342">
        <v>2</v>
      </c>
      <c r="C1342">
        <v>0</v>
      </c>
      <c r="D1342">
        <v>1</v>
      </c>
      <c r="E1342">
        <v>0</v>
      </c>
      <c r="F1342" t="s">
        <v>31</v>
      </c>
      <c r="G1342">
        <v>2</v>
      </c>
      <c r="H1342" t="s">
        <v>22</v>
      </c>
      <c r="I1342">
        <v>0</v>
      </c>
      <c r="J1342">
        <v>0</v>
      </c>
      <c r="K1342">
        <v>92.98</v>
      </c>
      <c r="L1342">
        <v>0</v>
      </c>
      <c r="M1342" t="s">
        <v>35</v>
      </c>
    </row>
    <row r="1343" spans="1:13" x14ac:dyDescent="0.35">
      <c r="A1343" t="s">
        <v>1375</v>
      </c>
      <c r="B1343">
        <v>1</v>
      </c>
      <c r="C1343">
        <v>0</v>
      </c>
      <c r="D1343">
        <v>4</v>
      </c>
      <c r="E1343">
        <v>0</v>
      </c>
      <c r="F1343" t="s">
        <v>31</v>
      </c>
      <c r="G1343">
        <v>156</v>
      </c>
      <c r="H1343" t="s">
        <v>19</v>
      </c>
      <c r="I1343">
        <v>0</v>
      </c>
      <c r="J1343">
        <v>0</v>
      </c>
      <c r="K1343">
        <v>68</v>
      </c>
      <c r="L1343">
        <v>1</v>
      </c>
      <c r="M1343" t="s">
        <v>35</v>
      </c>
    </row>
    <row r="1344" spans="1:13" x14ac:dyDescent="0.35">
      <c r="A1344" t="s">
        <v>1376</v>
      </c>
      <c r="B1344">
        <v>2</v>
      </c>
      <c r="C1344">
        <v>0</v>
      </c>
      <c r="D1344">
        <v>3</v>
      </c>
      <c r="E1344">
        <v>0</v>
      </c>
      <c r="F1344" t="s">
        <v>31</v>
      </c>
      <c r="G1344">
        <v>162</v>
      </c>
      <c r="H1344" t="s">
        <v>19</v>
      </c>
      <c r="I1344">
        <v>0</v>
      </c>
      <c r="J1344">
        <v>0</v>
      </c>
      <c r="K1344">
        <v>105.3</v>
      </c>
      <c r="L1344">
        <v>0</v>
      </c>
      <c r="M1344" t="s">
        <v>32</v>
      </c>
    </row>
    <row r="1345" spans="1:13" x14ac:dyDescent="0.35">
      <c r="A1345" t="s">
        <v>1377</v>
      </c>
      <c r="B1345">
        <v>2</v>
      </c>
      <c r="C1345">
        <v>0</v>
      </c>
      <c r="D1345">
        <v>4</v>
      </c>
      <c r="E1345">
        <v>0</v>
      </c>
      <c r="F1345" t="s">
        <v>31</v>
      </c>
      <c r="G1345">
        <v>7</v>
      </c>
      <c r="H1345" t="s">
        <v>22</v>
      </c>
      <c r="I1345">
        <v>0</v>
      </c>
      <c r="J1345">
        <v>0</v>
      </c>
      <c r="K1345">
        <v>100.1</v>
      </c>
      <c r="L1345">
        <v>1</v>
      </c>
      <c r="M1345" t="s">
        <v>35</v>
      </c>
    </row>
    <row r="1346" spans="1:13" x14ac:dyDescent="0.35">
      <c r="A1346" t="s">
        <v>1378</v>
      </c>
      <c r="B1346">
        <v>2</v>
      </c>
      <c r="C1346">
        <v>0</v>
      </c>
      <c r="D1346">
        <v>1</v>
      </c>
      <c r="E1346">
        <v>0</v>
      </c>
      <c r="F1346" t="s">
        <v>31</v>
      </c>
      <c r="G1346">
        <v>3</v>
      </c>
      <c r="H1346" t="s">
        <v>21</v>
      </c>
      <c r="I1346">
        <v>0</v>
      </c>
      <c r="J1346">
        <v>0</v>
      </c>
      <c r="K1346">
        <v>126</v>
      </c>
      <c r="L1346">
        <v>1</v>
      </c>
      <c r="M1346" t="s">
        <v>35</v>
      </c>
    </row>
    <row r="1347" spans="1:13" x14ac:dyDescent="0.35">
      <c r="A1347" t="s">
        <v>1379</v>
      </c>
      <c r="B1347">
        <v>3</v>
      </c>
      <c r="C1347">
        <v>0</v>
      </c>
      <c r="D1347">
        <v>3</v>
      </c>
      <c r="E1347">
        <v>0</v>
      </c>
      <c r="F1347" t="s">
        <v>31</v>
      </c>
      <c r="G1347">
        <v>16</v>
      </c>
      <c r="H1347" t="s">
        <v>14</v>
      </c>
      <c r="I1347">
        <v>0</v>
      </c>
      <c r="J1347">
        <v>0</v>
      </c>
      <c r="K1347">
        <v>118</v>
      </c>
      <c r="L1347">
        <v>1</v>
      </c>
      <c r="M1347" t="s">
        <v>35</v>
      </c>
    </row>
    <row r="1348" spans="1:13" x14ac:dyDescent="0.35">
      <c r="A1348" t="s">
        <v>1380</v>
      </c>
      <c r="B1348">
        <v>3</v>
      </c>
      <c r="C1348">
        <v>0</v>
      </c>
      <c r="D1348">
        <v>3</v>
      </c>
      <c r="E1348">
        <v>0</v>
      </c>
      <c r="F1348" t="s">
        <v>31</v>
      </c>
      <c r="G1348">
        <v>152</v>
      </c>
      <c r="H1348" t="s">
        <v>20</v>
      </c>
      <c r="I1348">
        <v>0</v>
      </c>
      <c r="J1348">
        <v>0</v>
      </c>
      <c r="K1348">
        <v>110.65</v>
      </c>
      <c r="L1348">
        <v>2</v>
      </c>
      <c r="M1348" t="s">
        <v>32</v>
      </c>
    </row>
    <row r="1349" spans="1:13" x14ac:dyDescent="0.35">
      <c r="A1349" t="s">
        <v>1381</v>
      </c>
      <c r="B1349">
        <v>1</v>
      </c>
      <c r="C1349">
        <v>0</v>
      </c>
      <c r="D1349">
        <v>0</v>
      </c>
      <c r="E1349">
        <v>0</v>
      </c>
      <c r="F1349" t="s">
        <v>8</v>
      </c>
      <c r="G1349">
        <v>0</v>
      </c>
      <c r="H1349" t="s">
        <v>16</v>
      </c>
      <c r="I1349">
        <v>0</v>
      </c>
      <c r="J1349">
        <v>0</v>
      </c>
      <c r="K1349">
        <v>0</v>
      </c>
      <c r="L1349">
        <v>2</v>
      </c>
      <c r="M1349" t="s">
        <v>35</v>
      </c>
    </row>
    <row r="1350" spans="1:13" x14ac:dyDescent="0.35">
      <c r="A1350" t="s">
        <v>1382</v>
      </c>
      <c r="B1350">
        <v>2</v>
      </c>
      <c r="C1350">
        <v>0</v>
      </c>
      <c r="D1350">
        <v>3</v>
      </c>
      <c r="E1350">
        <v>0</v>
      </c>
      <c r="F1350" t="s">
        <v>31</v>
      </c>
      <c r="G1350">
        <v>18</v>
      </c>
      <c r="H1350" t="s">
        <v>23</v>
      </c>
      <c r="I1350">
        <v>0</v>
      </c>
      <c r="J1350">
        <v>0</v>
      </c>
      <c r="K1350">
        <v>88.29</v>
      </c>
      <c r="L1350">
        <v>1</v>
      </c>
      <c r="M1350" t="s">
        <v>35</v>
      </c>
    </row>
    <row r="1351" spans="1:13" x14ac:dyDescent="0.35">
      <c r="A1351" t="s">
        <v>1383</v>
      </c>
      <c r="B1351">
        <v>2</v>
      </c>
      <c r="C1351">
        <v>0</v>
      </c>
      <c r="D1351">
        <v>3</v>
      </c>
      <c r="E1351">
        <v>0</v>
      </c>
      <c r="F1351" t="s">
        <v>31</v>
      </c>
      <c r="G1351">
        <v>17</v>
      </c>
      <c r="H1351" t="s">
        <v>15</v>
      </c>
      <c r="I1351">
        <v>0</v>
      </c>
      <c r="J1351">
        <v>0</v>
      </c>
      <c r="K1351">
        <v>80</v>
      </c>
      <c r="L1351">
        <v>0</v>
      </c>
      <c r="M1351" t="s">
        <v>35</v>
      </c>
    </row>
    <row r="1352" spans="1:13" x14ac:dyDescent="0.35">
      <c r="A1352" t="s">
        <v>1384</v>
      </c>
      <c r="B1352">
        <v>3</v>
      </c>
      <c r="C1352">
        <v>0</v>
      </c>
      <c r="D1352">
        <v>4</v>
      </c>
      <c r="E1352">
        <v>0</v>
      </c>
      <c r="F1352" t="s">
        <v>8</v>
      </c>
      <c r="G1352">
        <v>5</v>
      </c>
      <c r="H1352" t="s">
        <v>21</v>
      </c>
      <c r="I1352">
        <v>0</v>
      </c>
      <c r="J1352">
        <v>0</v>
      </c>
      <c r="K1352">
        <v>105</v>
      </c>
      <c r="L1352">
        <v>1</v>
      </c>
      <c r="M1352" t="s">
        <v>35</v>
      </c>
    </row>
    <row r="1353" spans="1:13" x14ac:dyDescent="0.35">
      <c r="A1353" t="s">
        <v>1385</v>
      </c>
      <c r="B1353">
        <v>2</v>
      </c>
      <c r="C1353">
        <v>1</v>
      </c>
      <c r="D1353">
        <v>2</v>
      </c>
      <c r="E1353">
        <v>0</v>
      </c>
      <c r="F1353" t="s">
        <v>31</v>
      </c>
      <c r="G1353">
        <v>74</v>
      </c>
      <c r="H1353" t="s">
        <v>23</v>
      </c>
      <c r="I1353">
        <v>0</v>
      </c>
      <c r="J1353">
        <v>0</v>
      </c>
      <c r="K1353">
        <v>109.8</v>
      </c>
      <c r="L1353">
        <v>0</v>
      </c>
      <c r="M1353" t="s">
        <v>32</v>
      </c>
    </row>
    <row r="1354" spans="1:13" x14ac:dyDescent="0.35">
      <c r="A1354" t="s">
        <v>1386</v>
      </c>
      <c r="B1354">
        <v>1</v>
      </c>
      <c r="C1354">
        <v>0</v>
      </c>
      <c r="D1354">
        <v>1</v>
      </c>
      <c r="E1354">
        <v>0</v>
      </c>
      <c r="F1354" t="s">
        <v>31</v>
      </c>
      <c r="G1354">
        <v>8</v>
      </c>
      <c r="H1354" t="s">
        <v>22</v>
      </c>
      <c r="I1354">
        <v>0</v>
      </c>
      <c r="J1354">
        <v>0</v>
      </c>
      <c r="K1354">
        <v>84.7</v>
      </c>
      <c r="L1354">
        <v>1</v>
      </c>
      <c r="M1354" t="s">
        <v>35</v>
      </c>
    </row>
    <row r="1355" spans="1:13" x14ac:dyDescent="0.35">
      <c r="A1355" t="s">
        <v>1387</v>
      </c>
      <c r="B1355">
        <v>2</v>
      </c>
      <c r="C1355">
        <v>0</v>
      </c>
      <c r="D1355">
        <v>4</v>
      </c>
      <c r="E1355">
        <v>0</v>
      </c>
      <c r="F1355" t="s">
        <v>31</v>
      </c>
      <c r="G1355">
        <v>5</v>
      </c>
      <c r="H1355" t="s">
        <v>15</v>
      </c>
      <c r="I1355">
        <v>0</v>
      </c>
      <c r="J1355">
        <v>0</v>
      </c>
      <c r="K1355">
        <v>109</v>
      </c>
      <c r="L1355">
        <v>1</v>
      </c>
      <c r="M1355" t="s">
        <v>35</v>
      </c>
    </row>
    <row r="1356" spans="1:13" x14ac:dyDescent="0.35">
      <c r="A1356" t="s">
        <v>1388</v>
      </c>
      <c r="B1356">
        <v>2</v>
      </c>
      <c r="C1356">
        <v>0</v>
      </c>
      <c r="D1356">
        <v>1</v>
      </c>
      <c r="E1356">
        <v>0</v>
      </c>
      <c r="F1356" t="s">
        <v>31</v>
      </c>
      <c r="G1356">
        <v>5</v>
      </c>
      <c r="H1356" t="s">
        <v>16</v>
      </c>
      <c r="I1356">
        <v>0</v>
      </c>
      <c r="J1356">
        <v>0</v>
      </c>
      <c r="K1356">
        <v>130.13</v>
      </c>
      <c r="L1356">
        <v>0</v>
      </c>
      <c r="M1356" t="s">
        <v>35</v>
      </c>
    </row>
    <row r="1357" spans="1:13" x14ac:dyDescent="0.35">
      <c r="A1357" t="s">
        <v>1389</v>
      </c>
      <c r="B1357">
        <v>1</v>
      </c>
      <c r="C1357">
        <v>0</v>
      </c>
      <c r="D1357">
        <v>1</v>
      </c>
      <c r="E1357">
        <v>0</v>
      </c>
      <c r="F1357" t="s">
        <v>9</v>
      </c>
      <c r="G1357">
        <v>14</v>
      </c>
      <c r="H1357" t="s">
        <v>19</v>
      </c>
      <c r="I1357">
        <v>0</v>
      </c>
      <c r="J1357">
        <v>0</v>
      </c>
      <c r="K1357">
        <v>143</v>
      </c>
      <c r="L1357">
        <v>0</v>
      </c>
      <c r="M1357" t="s">
        <v>35</v>
      </c>
    </row>
    <row r="1358" spans="1:13" x14ac:dyDescent="0.35">
      <c r="A1358" t="s">
        <v>1390</v>
      </c>
      <c r="B1358">
        <v>2</v>
      </c>
      <c r="C1358">
        <v>0</v>
      </c>
      <c r="D1358">
        <v>3</v>
      </c>
      <c r="E1358">
        <v>0</v>
      </c>
      <c r="F1358" t="s">
        <v>31</v>
      </c>
      <c r="G1358">
        <v>17</v>
      </c>
      <c r="H1358" t="s">
        <v>23</v>
      </c>
      <c r="I1358">
        <v>0</v>
      </c>
      <c r="J1358">
        <v>0</v>
      </c>
      <c r="K1358">
        <v>38.67</v>
      </c>
      <c r="L1358">
        <v>0</v>
      </c>
      <c r="M1358" t="s">
        <v>35</v>
      </c>
    </row>
    <row r="1359" spans="1:13" x14ac:dyDescent="0.35">
      <c r="A1359" t="s">
        <v>1391</v>
      </c>
      <c r="B1359">
        <v>2</v>
      </c>
      <c r="C1359">
        <v>0</v>
      </c>
      <c r="D1359">
        <v>1</v>
      </c>
      <c r="E1359">
        <v>0</v>
      </c>
      <c r="F1359" t="s">
        <v>31</v>
      </c>
      <c r="G1359">
        <v>110</v>
      </c>
      <c r="H1359" t="s">
        <v>22</v>
      </c>
      <c r="I1359">
        <v>0</v>
      </c>
      <c r="J1359">
        <v>0</v>
      </c>
      <c r="K1359">
        <v>108</v>
      </c>
      <c r="L1359">
        <v>1</v>
      </c>
      <c r="M1359" t="s">
        <v>32</v>
      </c>
    </row>
    <row r="1360" spans="1:13" x14ac:dyDescent="0.35">
      <c r="A1360" t="s">
        <v>1392</v>
      </c>
      <c r="B1360">
        <v>2</v>
      </c>
      <c r="C1360">
        <v>0</v>
      </c>
      <c r="D1360">
        <v>2</v>
      </c>
      <c r="E1360">
        <v>0</v>
      </c>
      <c r="F1360" t="s">
        <v>31</v>
      </c>
      <c r="G1360">
        <v>71</v>
      </c>
      <c r="H1360" t="s">
        <v>23</v>
      </c>
      <c r="I1360">
        <v>0</v>
      </c>
      <c r="J1360">
        <v>0</v>
      </c>
      <c r="K1360">
        <v>0</v>
      </c>
      <c r="L1360">
        <v>1</v>
      </c>
      <c r="M1360" t="s">
        <v>35</v>
      </c>
    </row>
    <row r="1361" spans="1:13" x14ac:dyDescent="0.35">
      <c r="A1361" t="s">
        <v>1393</v>
      </c>
      <c r="B1361">
        <v>2</v>
      </c>
      <c r="C1361">
        <v>0</v>
      </c>
      <c r="D1361">
        <v>5</v>
      </c>
      <c r="E1361">
        <v>0</v>
      </c>
      <c r="F1361" t="s">
        <v>31</v>
      </c>
      <c r="G1361">
        <v>121</v>
      </c>
      <c r="H1361" t="s">
        <v>24</v>
      </c>
      <c r="I1361">
        <v>0</v>
      </c>
      <c r="J1361">
        <v>0</v>
      </c>
      <c r="K1361">
        <v>88.4</v>
      </c>
      <c r="L1361">
        <v>1</v>
      </c>
      <c r="M1361" t="s">
        <v>35</v>
      </c>
    </row>
    <row r="1362" spans="1:13" x14ac:dyDescent="0.35">
      <c r="A1362" t="s">
        <v>1394</v>
      </c>
      <c r="B1362">
        <v>2</v>
      </c>
      <c r="C1362">
        <v>0</v>
      </c>
      <c r="D1362">
        <v>5</v>
      </c>
      <c r="E1362">
        <v>0</v>
      </c>
      <c r="F1362" t="s">
        <v>31</v>
      </c>
      <c r="G1362">
        <v>12</v>
      </c>
      <c r="H1362" t="s">
        <v>23</v>
      </c>
      <c r="I1362">
        <v>0</v>
      </c>
      <c r="J1362">
        <v>0</v>
      </c>
      <c r="K1362">
        <v>90.07</v>
      </c>
      <c r="L1362">
        <v>1</v>
      </c>
      <c r="M1362" t="s">
        <v>35</v>
      </c>
    </row>
    <row r="1363" spans="1:13" x14ac:dyDescent="0.35">
      <c r="A1363" t="s">
        <v>1395</v>
      </c>
      <c r="B1363">
        <v>1</v>
      </c>
      <c r="C1363">
        <v>0</v>
      </c>
      <c r="D1363">
        <v>1</v>
      </c>
      <c r="E1363">
        <v>0</v>
      </c>
      <c r="F1363" t="s">
        <v>31</v>
      </c>
      <c r="G1363">
        <v>0</v>
      </c>
      <c r="H1363" t="s">
        <v>19</v>
      </c>
      <c r="I1363">
        <v>0</v>
      </c>
      <c r="J1363">
        <v>0</v>
      </c>
      <c r="K1363">
        <v>45</v>
      </c>
      <c r="L1363">
        <v>1</v>
      </c>
      <c r="M1363" t="s">
        <v>35</v>
      </c>
    </row>
    <row r="1364" spans="1:13" x14ac:dyDescent="0.35">
      <c r="A1364" t="s">
        <v>1396</v>
      </c>
      <c r="B1364">
        <v>2</v>
      </c>
      <c r="C1364">
        <v>0</v>
      </c>
      <c r="D1364">
        <v>6</v>
      </c>
      <c r="E1364">
        <v>0</v>
      </c>
      <c r="F1364" t="s">
        <v>8</v>
      </c>
      <c r="G1364">
        <v>82</v>
      </c>
      <c r="H1364" t="s">
        <v>16</v>
      </c>
      <c r="I1364">
        <v>0</v>
      </c>
      <c r="J1364">
        <v>0</v>
      </c>
      <c r="K1364">
        <v>99.45</v>
      </c>
      <c r="L1364">
        <v>1</v>
      </c>
      <c r="M1364" t="s">
        <v>35</v>
      </c>
    </row>
    <row r="1365" spans="1:13" x14ac:dyDescent="0.35">
      <c r="A1365" t="s">
        <v>1397</v>
      </c>
      <c r="B1365">
        <v>1</v>
      </c>
      <c r="C1365">
        <v>0</v>
      </c>
      <c r="D1365">
        <v>1</v>
      </c>
      <c r="E1365">
        <v>0</v>
      </c>
      <c r="F1365" t="s">
        <v>31</v>
      </c>
      <c r="G1365">
        <v>2</v>
      </c>
      <c r="H1365" t="s">
        <v>20</v>
      </c>
      <c r="I1365">
        <v>0</v>
      </c>
      <c r="J1365">
        <v>0</v>
      </c>
      <c r="K1365">
        <v>102.7</v>
      </c>
      <c r="L1365">
        <v>0</v>
      </c>
      <c r="M1365" t="s">
        <v>35</v>
      </c>
    </row>
    <row r="1366" spans="1:13" x14ac:dyDescent="0.35">
      <c r="A1366" t="s">
        <v>1398</v>
      </c>
      <c r="B1366">
        <v>2</v>
      </c>
      <c r="C1366">
        <v>0</v>
      </c>
      <c r="D1366">
        <v>3</v>
      </c>
      <c r="E1366">
        <v>0</v>
      </c>
      <c r="F1366" t="s">
        <v>31</v>
      </c>
      <c r="G1366">
        <v>9</v>
      </c>
      <c r="H1366" t="s">
        <v>24</v>
      </c>
      <c r="I1366">
        <v>0</v>
      </c>
      <c r="J1366">
        <v>0</v>
      </c>
      <c r="K1366">
        <v>78</v>
      </c>
      <c r="L1366">
        <v>0</v>
      </c>
      <c r="M1366" t="s">
        <v>35</v>
      </c>
    </row>
    <row r="1367" spans="1:13" x14ac:dyDescent="0.35">
      <c r="A1367" t="s">
        <v>1399</v>
      </c>
      <c r="B1367">
        <v>1</v>
      </c>
      <c r="C1367">
        <v>0</v>
      </c>
      <c r="D1367">
        <v>16</v>
      </c>
      <c r="E1367">
        <v>0</v>
      </c>
      <c r="F1367" t="s">
        <v>31</v>
      </c>
      <c r="G1367">
        <v>31</v>
      </c>
      <c r="H1367" t="s">
        <v>24</v>
      </c>
      <c r="I1367">
        <v>0</v>
      </c>
      <c r="J1367">
        <v>0</v>
      </c>
      <c r="K1367">
        <v>66.290000000000006</v>
      </c>
      <c r="L1367">
        <v>0</v>
      </c>
      <c r="M1367" t="s">
        <v>32</v>
      </c>
    </row>
    <row r="1368" spans="1:13" x14ac:dyDescent="0.35">
      <c r="A1368" t="s">
        <v>1400</v>
      </c>
      <c r="B1368">
        <v>3</v>
      </c>
      <c r="C1368">
        <v>0</v>
      </c>
      <c r="D1368">
        <v>6</v>
      </c>
      <c r="E1368">
        <v>0</v>
      </c>
      <c r="F1368" t="s">
        <v>8</v>
      </c>
      <c r="G1368">
        <v>85</v>
      </c>
      <c r="H1368" t="s">
        <v>20</v>
      </c>
      <c r="I1368">
        <v>0</v>
      </c>
      <c r="J1368">
        <v>0</v>
      </c>
      <c r="K1368">
        <v>165.3</v>
      </c>
      <c r="L1368">
        <v>0</v>
      </c>
      <c r="M1368" t="s">
        <v>35</v>
      </c>
    </row>
    <row r="1369" spans="1:13" x14ac:dyDescent="0.35">
      <c r="A1369" t="s">
        <v>1401</v>
      </c>
      <c r="B1369">
        <v>2</v>
      </c>
      <c r="C1369">
        <v>0</v>
      </c>
      <c r="D1369">
        <v>2</v>
      </c>
      <c r="E1369">
        <v>0</v>
      </c>
      <c r="F1369" t="s">
        <v>31</v>
      </c>
      <c r="G1369">
        <v>275</v>
      </c>
      <c r="H1369" t="s">
        <v>16</v>
      </c>
      <c r="I1369">
        <v>0</v>
      </c>
      <c r="J1369">
        <v>0</v>
      </c>
      <c r="K1369">
        <v>110</v>
      </c>
      <c r="L1369">
        <v>0</v>
      </c>
      <c r="M1369" t="s">
        <v>32</v>
      </c>
    </row>
    <row r="1370" spans="1:13" x14ac:dyDescent="0.35">
      <c r="A1370" t="s">
        <v>1402</v>
      </c>
      <c r="B1370">
        <v>2</v>
      </c>
      <c r="C1370">
        <v>0</v>
      </c>
      <c r="D1370">
        <v>2</v>
      </c>
      <c r="E1370">
        <v>0</v>
      </c>
      <c r="F1370" t="s">
        <v>31</v>
      </c>
      <c r="G1370">
        <v>245</v>
      </c>
      <c r="H1370" t="s">
        <v>18</v>
      </c>
      <c r="I1370">
        <v>0</v>
      </c>
      <c r="J1370">
        <v>0</v>
      </c>
      <c r="K1370">
        <v>75</v>
      </c>
      <c r="L1370">
        <v>0</v>
      </c>
      <c r="M1370" t="s">
        <v>32</v>
      </c>
    </row>
    <row r="1371" spans="1:13" x14ac:dyDescent="0.35">
      <c r="A1371" t="s">
        <v>1403</v>
      </c>
      <c r="B1371">
        <v>1</v>
      </c>
      <c r="C1371">
        <v>0</v>
      </c>
      <c r="D1371">
        <v>1</v>
      </c>
      <c r="E1371">
        <v>0</v>
      </c>
      <c r="F1371" t="s">
        <v>31</v>
      </c>
      <c r="G1371">
        <v>3</v>
      </c>
      <c r="H1371" t="s">
        <v>23</v>
      </c>
      <c r="I1371">
        <v>1</v>
      </c>
      <c r="J1371">
        <v>1</v>
      </c>
      <c r="K1371">
        <v>67</v>
      </c>
      <c r="L1371">
        <v>1</v>
      </c>
      <c r="M1371" t="s">
        <v>35</v>
      </c>
    </row>
    <row r="1372" spans="1:13" x14ac:dyDescent="0.35">
      <c r="A1372" t="s">
        <v>1404</v>
      </c>
      <c r="B1372">
        <v>1</v>
      </c>
      <c r="C1372">
        <v>0</v>
      </c>
      <c r="D1372">
        <v>10</v>
      </c>
      <c r="E1372">
        <v>0</v>
      </c>
      <c r="F1372" t="s">
        <v>8</v>
      </c>
      <c r="G1372">
        <v>17</v>
      </c>
      <c r="H1372" t="s">
        <v>14</v>
      </c>
      <c r="I1372">
        <v>0</v>
      </c>
      <c r="J1372">
        <v>0</v>
      </c>
      <c r="K1372">
        <v>107.7</v>
      </c>
      <c r="L1372">
        <v>1</v>
      </c>
      <c r="M1372" t="s">
        <v>32</v>
      </c>
    </row>
    <row r="1373" spans="1:13" x14ac:dyDescent="0.35">
      <c r="A1373" t="s">
        <v>1405</v>
      </c>
      <c r="B1373">
        <v>2</v>
      </c>
      <c r="C1373">
        <v>0</v>
      </c>
      <c r="D1373">
        <v>2</v>
      </c>
      <c r="E1373">
        <v>0</v>
      </c>
      <c r="F1373" t="s">
        <v>31</v>
      </c>
      <c r="G1373">
        <v>39</v>
      </c>
      <c r="H1373" t="s">
        <v>20</v>
      </c>
      <c r="I1373">
        <v>0</v>
      </c>
      <c r="J1373">
        <v>0</v>
      </c>
      <c r="K1373">
        <v>109</v>
      </c>
      <c r="L1373">
        <v>0</v>
      </c>
      <c r="M1373" t="s">
        <v>35</v>
      </c>
    </row>
    <row r="1374" spans="1:13" x14ac:dyDescent="0.35">
      <c r="A1374" t="s">
        <v>1406</v>
      </c>
      <c r="B1374">
        <v>2</v>
      </c>
      <c r="C1374">
        <v>0</v>
      </c>
      <c r="D1374">
        <v>4</v>
      </c>
      <c r="E1374">
        <v>0</v>
      </c>
      <c r="F1374" t="s">
        <v>31</v>
      </c>
      <c r="G1374">
        <v>210</v>
      </c>
      <c r="H1374" t="s">
        <v>22</v>
      </c>
      <c r="I1374">
        <v>0</v>
      </c>
      <c r="J1374">
        <v>0</v>
      </c>
      <c r="K1374">
        <v>86</v>
      </c>
      <c r="L1374">
        <v>0</v>
      </c>
      <c r="M1374" t="s">
        <v>32</v>
      </c>
    </row>
    <row r="1375" spans="1:13" x14ac:dyDescent="0.35">
      <c r="A1375" t="s">
        <v>1407</v>
      </c>
      <c r="B1375">
        <v>2</v>
      </c>
      <c r="C1375">
        <v>0</v>
      </c>
      <c r="D1375">
        <v>2</v>
      </c>
      <c r="E1375">
        <v>0</v>
      </c>
      <c r="F1375" t="s">
        <v>31</v>
      </c>
      <c r="G1375">
        <v>74</v>
      </c>
      <c r="H1375" t="s">
        <v>24</v>
      </c>
      <c r="I1375">
        <v>0</v>
      </c>
      <c r="J1375">
        <v>0</v>
      </c>
      <c r="K1375">
        <v>75</v>
      </c>
      <c r="L1375">
        <v>0</v>
      </c>
      <c r="M1375" t="s">
        <v>35</v>
      </c>
    </row>
    <row r="1376" spans="1:13" x14ac:dyDescent="0.35">
      <c r="A1376" t="s">
        <v>1408</v>
      </c>
      <c r="B1376">
        <v>1</v>
      </c>
      <c r="C1376">
        <v>0</v>
      </c>
      <c r="D1376">
        <v>2</v>
      </c>
      <c r="E1376">
        <v>0</v>
      </c>
      <c r="F1376" t="s">
        <v>31</v>
      </c>
      <c r="G1376">
        <v>24</v>
      </c>
      <c r="H1376" t="s">
        <v>18</v>
      </c>
      <c r="I1376">
        <v>0</v>
      </c>
      <c r="J1376">
        <v>0</v>
      </c>
      <c r="K1376">
        <v>89.25</v>
      </c>
      <c r="L1376">
        <v>0</v>
      </c>
      <c r="M1376" t="s">
        <v>35</v>
      </c>
    </row>
    <row r="1377" spans="1:13" x14ac:dyDescent="0.35">
      <c r="A1377" t="s">
        <v>1409</v>
      </c>
      <c r="B1377">
        <v>2</v>
      </c>
      <c r="C1377">
        <v>0</v>
      </c>
      <c r="D1377">
        <v>3</v>
      </c>
      <c r="E1377">
        <v>0</v>
      </c>
      <c r="F1377" t="s">
        <v>31</v>
      </c>
      <c r="G1377">
        <v>46</v>
      </c>
      <c r="H1377" t="s">
        <v>22</v>
      </c>
      <c r="I1377">
        <v>0</v>
      </c>
      <c r="J1377">
        <v>0</v>
      </c>
      <c r="K1377">
        <v>112.67</v>
      </c>
      <c r="L1377">
        <v>1</v>
      </c>
      <c r="M1377" t="s">
        <v>32</v>
      </c>
    </row>
    <row r="1378" spans="1:13" x14ac:dyDescent="0.35">
      <c r="A1378" t="s">
        <v>1410</v>
      </c>
      <c r="B1378">
        <v>1</v>
      </c>
      <c r="C1378">
        <v>0</v>
      </c>
      <c r="D1378">
        <v>3</v>
      </c>
      <c r="E1378">
        <v>0</v>
      </c>
      <c r="F1378" t="s">
        <v>31</v>
      </c>
      <c r="G1378">
        <v>166</v>
      </c>
      <c r="H1378" t="s">
        <v>23</v>
      </c>
      <c r="I1378">
        <v>0</v>
      </c>
      <c r="J1378">
        <v>0</v>
      </c>
      <c r="K1378">
        <v>110</v>
      </c>
      <c r="L1378">
        <v>0</v>
      </c>
      <c r="M1378" t="s">
        <v>32</v>
      </c>
    </row>
    <row r="1379" spans="1:13" x14ac:dyDescent="0.35">
      <c r="A1379" t="s">
        <v>1411</v>
      </c>
      <c r="B1379">
        <v>2</v>
      </c>
      <c r="C1379">
        <v>0</v>
      </c>
      <c r="D1379">
        <v>1</v>
      </c>
      <c r="E1379">
        <v>0</v>
      </c>
      <c r="F1379" t="s">
        <v>31</v>
      </c>
      <c r="G1379">
        <v>134</v>
      </c>
      <c r="H1379" t="s">
        <v>18</v>
      </c>
      <c r="I1379">
        <v>0</v>
      </c>
      <c r="J1379">
        <v>0</v>
      </c>
      <c r="K1379">
        <v>116.1</v>
      </c>
      <c r="L1379">
        <v>0</v>
      </c>
      <c r="M1379" t="s">
        <v>35</v>
      </c>
    </row>
    <row r="1380" spans="1:13" x14ac:dyDescent="0.35">
      <c r="A1380" t="s">
        <v>1412</v>
      </c>
      <c r="B1380">
        <v>1</v>
      </c>
      <c r="C1380">
        <v>0</v>
      </c>
      <c r="D1380">
        <v>4</v>
      </c>
      <c r="E1380">
        <v>0</v>
      </c>
      <c r="F1380" t="s">
        <v>31</v>
      </c>
      <c r="G1380">
        <v>37</v>
      </c>
      <c r="H1380" t="s">
        <v>21</v>
      </c>
      <c r="I1380">
        <v>0</v>
      </c>
      <c r="J1380">
        <v>0</v>
      </c>
      <c r="K1380">
        <v>95</v>
      </c>
      <c r="L1380">
        <v>0</v>
      </c>
      <c r="M1380" t="s">
        <v>35</v>
      </c>
    </row>
    <row r="1381" spans="1:13" x14ac:dyDescent="0.35">
      <c r="A1381" t="s">
        <v>1413</v>
      </c>
      <c r="B1381">
        <v>2</v>
      </c>
      <c r="C1381">
        <v>0</v>
      </c>
      <c r="D1381">
        <v>1</v>
      </c>
      <c r="E1381">
        <v>0</v>
      </c>
      <c r="F1381" t="s">
        <v>31</v>
      </c>
      <c r="G1381">
        <v>37</v>
      </c>
      <c r="H1381" t="s">
        <v>21</v>
      </c>
      <c r="I1381">
        <v>0</v>
      </c>
      <c r="J1381">
        <v>0</v>
      </c>
      <c r="K1381">
        <v>85.5</v>
      </c>
      <c r="L1381">
        <v>0</v>
      </c>
      <c r="M1381" t="s">
        <v>35</v>
      </c>
    </row>
    <row r="1382" spans="1:13" x14ac:dyDescent="0.35">
      <c r="A1382" t="s">
        <v>1414</v>
      </c>
      <c r="B1382">
        <v>2</v>
      </c>
      <c r="C1382">
        <v>0</v>
      </c>
      <c r="D1382">
        <v>2</v>
      </c>
      <c r="E1382">
        <v>0</v>
      </c>
      <c r="F1382" t="s">
        <v>31</v>
      </c>
      <c r="G1382">
        <v>74</v>
      </c>
      <c r="H1382" t="s">
        <v>21</v>
      </c>
      <c r="I1382">
        <v>0</v>
      </c>
      <c r="J1382">
        <v>0</v>
      </c>
      <c r="K1382">
        <v>109</v>
      </c>
      <c r="L1382">
        <v>0</v>
      </c>
      <c r="M1382" t="s">
        <v>35</v>
      </c>
    </row>
    <row r="1383" spans="1:13" x14ac:dyDescent="0.35">
      <c r="A1383" t="s">
        <v>1415</v>
      </c>
      <c r="B1383">
        <v>2</v>
      </c>
      <c r="C1383">
        <v>0</v>
      </c>
      <c r="D1383">
        <v>2</v>
      </c>
      <c r="E1383">
        <v>0</v>
      </c>
      <c r="F1383" t="s">
        <v>31</v>
      </c>
      <c r="G1383">
        <v>239</v>
      </c>
      <c r="H1383" t="s">
        <v>22</v>
      </c>
      <c r="I1383">
        <v>0</v>
      </c>
      <c r="J1383">
        <v>0</v>
      </c>
      <c r="K1383">
        <v>96.3</v>
      </c>
      <c r="L1383">
        <v>1</v>
      </c>
      <c r="M1383" t="s">
        <v>32</v>
      </c>
    </row>
    <row r="1384" spans="1:13" x14ac:dyDescent="0.35">
      <c r="A1384" t="s">
        <v>1416</v>
      </c>
      <c r="B1384">
        <v>3</v>
      </c>
      <c r="C1384">
        <v>0</v>
      </c>
      <c r="D1384">
        <v>4</v>
      </c>
      <c r="E1384">
        <v>0</v>
      </c>
      <c r="F1384" t="s">
        <v>31</v>
      </c>
      <c r="G1384">
        <v>100</v>
      </c>
      <c r="H1384" t="s">
        <v>17</v>
      </c>
      <c r="I1384">
        <v>0</v>
      </c>
      <c r="J1384">
        <v>0</v>
      </c>
      <c r="K1384">
        <v>136</v>
      </c>
      <c r="L1384">
        <v>2</v>
      </c>
      <c r="M1384" t="s">
        <v>35</v>
      </c>
    </row>
    <row r="1385" spans="1:13" x14ac:dyDescent="0.35">
      <c r="A1385" t="s">
        <v>1417</v>
      </c>
      <c r="B1385">
        <v>2</v>
      </c>
      <c r="C1385">
        <v>0</v>
      </c>
      <c r="D1385">
        <v>3</v>
      </c>
      <c r="E1385">
        <v>0</v>
      </c>
      <c r="F1385" t="s">
        <v>31</v>
      </c>
      <c r="G1385">
        <v>282</v>
      </c>
      <c r="H1385" t="s">
        <v>22</v>
      </c>
      <c r="I1385">
        <v>0</v>
      </c>
      <c r="J1385">
        <v>0</v>
      </c>
      <c r="K1385">
        <v>76.67</v>
      </c>
      <c r="L1385">
        <v>0</v>
      </c>
      <c r="M1385" t="s">
        <v>35</v>
      </c>
    </row>
    <row r="1386" spans="1:13" x14ac:dyDescent="0.35">
      <c r="A1386" t="s">
        <v>1418</v>
      </c>
      <c r="B1386">
        <v>2</v>
      </c>
      <c r="C1386">
        <v>0</v>
      </c>
      <c r="D1386">
        <v>1</v>
      </c>
      <c r="E1386">
        <v>0</v>
      </c>
      <c r="F1386" t="s">
        <v>31</v>
      </c>
      <c r="G1386">
        <v>13</v>
      </c>
      <c r="H1386" t="s">
        <v>18</v>
      </c>
      <c r="I1386">
        <v>0</v>
      </c>
      <c r="J1386">
        <v>0</v>
      </c>
      <c r="K1386">
        <v>89</v>
      </c>
      <c r="L1386">
        <v>2</v>
      </c>
      <c r="M1386" t="s">
        <v>35</v>
      </c>
    </row>
    <row r="1387" spans="1:13" x14ac:dyDescent="0.35">
      <c r="A1387" t="s">
        <v>1419</v>
      </c>
      <c r="B1387">
        <v>2</v>
      </c>
      <c r="C1387">
        <v>0</v>
      </c>
      <c r="D1387">
        <v>3</v>
      </c>
      <c r="E1387">
        <v>0</v>
      </c>
      <c r="F1387" t="s">
        <v>31</v>
      </c>
      <c r="G1387">
        <v>30</v>
      </c>
      <c r="H1387" t="s">
        <v>22</v>
      </c>
      <c r="I1387">
        <v>0</v>
      </c>
      <c r="J1387">
        <v>0</v>
      </c>
      <c r="K1387">
        <v>94.5</v>
      </c>
      <c r="L1387">
        <v>2</v>
      </c>
      <c r="M1387" t="s">
        <v>35</v>
      </c>
    </row>
    <row r="1388" spans="1:13" x14ac:dyDescent="0.35">
      <c r="A1388" t="s">
        <v>1420</v>
      </c>
      <c r="B1388">
        <v>1</v>
      </c>
      <c r="C1388">
        <v>0</v>
      </c>
      <c r="D1388">
        <v>2</v>
      </c>
      <c r="E1388">
        <v>0</v>
      </c>
      <c r="F1388" t="s">
        <v>31</v>
      </c>
      <c r="G1388">
        <v>103</v>
      </c>
      <c r="H1388" t="s">
        <v>16</v>
      </c>
      <c r="I1388">
        <v>0</v>
      </c>
      <c r="J1388">
        <v>0</v>
      </c>
      <c r="K1388">
        <v>115</v>
      </c>
      <c r="L1388">
        <v>0</v>
      </c>
      <c r="M1388" t="s">
        <v>32</v>
      </c>
    </row>
    <row r="1389" spans="1:13" x14ac:dyDescent="0.35">
      <c r="A1389" t="s">
        <v>1421</v>
      </c>
      <c r="B1389">
        <v>2</v>
      </c>
      <c r="C1389">
        <v>0</v>
      </c>
      <c r="D1389">
        <v>3</v>
      </c>
      <c r="E1389">
        <v>0</v>
      </c>
      <c r="F1389" t="s">
        <v>6</v>
      </c>
      <c r="G1389">
        <v>246</v>
      </c>
      <c r="H1389" t="s">
        <v>21</v>
      </c>
      <c r="I1389">
        <v>0</v>
      </c>
      <c r="J1389">
        <v>0</v>
      </c>
      <c r="K1389">
        <v>81.77</v>
      </c>
      <c r="L1389">
        <v>1</v>
      </c>
      <c r="M1389" t="s">
        <v>32</v>
      </c>
    </row>
    <row r="1390" spans="1:13" x14ac:dyDescent="0.35">
      <c r="A1390" t="s">
        <v>1422</v>
      </c>
      <c r="B1390">
        <v>2</v>
      </c>
      <c r="C1390">
        <v>0</v>
      </c>
      <c r="D1390">
        <v>10</v>
      </c>
      <c r="E1390">
        <v>0</v>
      </c>
      <c r="F1390" t="s">
        <v>6</v>
      </c>
      <c r="G1390">
        <v>232</v>
      </c>
      <c r="H1390" t="s">
        <v>20</v>
      </c>
      <c r="I1390">
        <v>0</v>
      </c>
      <c r="J1390">
        <v>0</v>
      </c>
      <c r="K1390">
        <v>81.819999999999993</v>
      </c>
      <c r="L1390">
        <v>2</v>
      </c>
      <c r="M1390" t="s">
        <v>32</v>
      </c>
    </row>
    <row r="1391" spans="1:13" x14ac:dyDescent="0.35">
      <c r="A1391" t="s">
        <v>1423</v>
      </c>
      <c r="B1391">
        <v>2</v>
      </c>
      <c r="C1391">
        <v>0</v>
      </c>
      <c r="D1391">
        <v>3</v>
      </c>
      <c r="E1391">
        <v>0</v>
      </c>
      <c r="F1391" t="s">
        <v>31</v>
      </c>
      <c r="G1391">
        <v>46</v>
      </c>
      <c r="H1391" t="s">
        <v>20</v>
      </c>
      <c r="I1391">
        <v>0</v>
      </c>
      <c r="J1391">
        <v>0</v>
      </c>
      <c r="K1391">
        <v>135.9</v>
      </c>
      <c r="L1391">
        <v>2</v>
      </c>
      <c r="M1391" t="s">
        <v>35</v>
      </c>
    </row>
    <row r="1392" spans="1:13" x14ac:dyDescent="0.35">
      <c r="A1392" t="s">
        <v>1424</v>
      </c>
      <c r="B1392">
        <v>2</v>
      </c>
      <c r="C1392">
        <v>0</v>
      </c>
      <c r="D1392">
        <v>1</v>
      </c>
      <c r="E1392">
        <v>0</v>
      </c>
      <c r="F1392" t="s">
        <v>31</v>
      </c>
      <c r="G1392">
        <v>116</v>
      </c>
      <c r="H1392" t="s">
        <v>21</v>
      </c>
      <c r="I1392">
        <v>0</v>
      </c>
      <c r="J1392">
        <v>0</v>
      </c>
      <c r="K1392">
        <v>135.9</v>
      </c>
      <c r="L1392">
        <v>2</v>
      </c>
      <c r="M1392" t="s">
        <v>35</v>
      </c>
    </row>
    <row r="1393" spans="1:13" x14ac:dyDescent="0.35">
      <c r="A1393" t="s">
        <v>1425</v>
      </c>
      <c r="B1393">
        <v>2</v>
      </c>
      <c r="C1393">
        <v>0</v>
      </c>
      <c r="D1393">
        <v>2</v>
      </c>
      <c r="E1393">
        <v>0</v>
      </c>
      <c r="F1393" t="s">
        <v>31</v>
      </c>
      <c r="G1393">
        <v>54</v>
      </c>
      <c r="H1393" t="s">
        <v>23</v>
      </c>
      <c r="I1393">
        <v>0</v>
      </c>
      <c r="J1393">
        <v>0</v>
      </c>
      <c r="K1393">
        <v>75</v>
      </c>
      <c r="L1393">
        <v>0</v>
      </c>
      <c r="M1393" t="s">
        <v>35</v>
      </c>
    </row>
    <row r="1394" spans="1:13" x14ac:dyDescent="0.35">
      <c r="A1394" t="s">
        <v>1426</v>
      </c>
      <c r="B1394">
        <v>2</v>
      </c>
      <c r="C1394">
        <v>0</v>
      </c>
      <c r="D1394">
        <v>4</v>
      </c>
      <c r="E1394">
        <v>0</v>
      </c>
      <c r="F1394" t="s">
        <v>8</v>
      </c>
      <c r="G1394">
        <v>1</v>
      </c>
      <c r="H1394" t="s">
        <v>91</v>
      </c>
      <c r="I1394">
        <v>1</v>
      </c>
      <c r="J1394">
        <v>11</v>
      </c>
      <c r="K1394">
        <v>106</v>
      </c>
      <c r="L1394">
        <v>1</v>
      </c>
      <c r="M1394" t="s">
        <v>35</v>
      </c>
    </row>
    <row r="1395" spans="1:13" x14ac:dyDescent="0.35">
      <c r="A1395" t="s">
        <v>1427</v>
      </c>
      <c r="B1395">
        <v>2</v>
      </c>
      <c r="C1395">
        <v>0</v>
      </c>
      <c r="D1395">
        <v>4</v>
      </c>
      <c r="E1395">
        <v>0</v>
      </c>
      <c r="F1395" t="s">
        <v>31</v>
      </c>
      <c r="G1395">
        <v>48</v>
      </c>
      <c r="H1395" t="s">
        <v>14</v>
      </c>
      <c r="I1395">
        <v>0</v>
      </c>
      <c r="J1395">
        <v>0</v>
      </c>
      <c r="K1395">
        <v>51.09</v>
      </c>
      <c r="L1395">
        <v>0</v>
      </c>
      <c r="M1395" t="s">
        <v>35</v>
      </c>
    </row>
    <row r="1396" spans="1:13" x14ac:dyDescent="0.35">
      <c r="A1396" t="s">
        <v>1428</v>
      </c>
      <c r="B1396">
        <v>2</v>
      </c>
      <c r="C1396">
        <v>0</v>
      </c>
      <c r="D1396">
        <v>3</v>
      </c>
      <c r="E1396">
        <v>0</v>
      </c>
      <c r="F1396" t="s">
        <v>31</v>
      </c>
      <c r="G1396">
        <v>104</v>
      </c>
      <c r="H1396" t="s">
        <v>19</v>
      </c>
      <c r="I1396">
        <v>0</v>
      </c>
      <c r="J1396">
        <v>0</v>
      </c>
      <c r="K1396">
        <v>88.01</v>
      </c>
      <c r="L1396">
        <v>1</v>
      </c>
      <c r="M1396" t="s">
        <v>35</v>
      </c>
    </row>
    <row r="1397" spans="1:13" x14ac:dyDescent="0.35">
      <c r="A1397" t="s">
        <v>1429</v>
      </c>
      <c r="B1397">
        <v>2</v>
      </c>
      <c r="C1397">
        <v>0</v>
      </c>
      <c r="D1397">
        <v>1</v>
      </c>
      <c r="E1397">
        <v>0</v>
      </c>
      <c r="F1397" t="s">
        <v>31</v>
      </c>
      <c r="G1397">
        <v>180</v>
      </c>
      <c r="H1397" t="s">
        <v>22</v>
      </c>
      <c r="I1397">
        <v>0</v>
      </c>
      <c r="J1397">
        <v>0</v>
      </c>
      <c r="K1397">
        <v>70</v>
      </c>
      <c r="L1397">
        <v>0</v>
      </c>
      <c r="M1397" t="s">
        <v>32</v>
      </c>
    </row>
    <row r="1398" spans="1:13" x14ac:dyDescent="0.35">
      <c r="A1398" t="s">
        <v>1430</v>
      </c>
      <c r="B1398">
        <v>1</v>
      </c>
      <c r="C1398">
        <v>0</v>
      </c>
      <c r="D1398">
        <v>4</v>
      </c>
      <c r="E1398">
        <v>0</v>
      </c>
      <c r="F1398" t="s">
        <v>31</v>
      </c>
      <c r="G1398">
        <v>202</v>
      </c>
      <c r="H1398" t="s">
        <v>23</v>
      </c>
      <c r="I1398">
        <v>1</v>
      </c>
      <c r="J1398">
        <v>3</v>
      </c>
      <c r="K1398">
        <v>40</v>
      </c>
      <c r="L1398">
        <v>1</v>
      </c>
      <c r="M1398" t="s">
        <v>35</v>
      </c>
    </row>
    <row r="1399" spans="1:13" x14ac:dyDescent="0.35">
      <c r="A1399" t="s">
        <v>1431</v>
      </c>
      <c r="B1399">
        <v>2</v>
      </c>
      <c r="C1399">
        <v>0</v>
      </c>
      <c r="D1399">
        <v>2</v>
      </c>
      <c r="E1399">
        <v>0</v>
      </c>
      <c r="F1399" t="s">
        <v>31</v>
      </c>
      <c r="G1399">
        <v>20</v>
      </c>
      <c r="H1399" t="s">
        <v>16</v>
      </c>
      <c r="I1399">
        <v>0</v>
      </c>
      <c r="J1399">
        <v>0</v>
      </c>
      <c r="K1399">
        <v>136</v>
      </c>
      <c r="L1399">
        <v>1</v>
      </c>
      <c r="M1399" t="s">
        <v>35</v>
      </c>
    </row>
    <row r="1400" spans="1:13" x14ac:dyDescent="0.35">
      <c r="A1400" t="s">
        <v>1432</v>
      </c>
      <c r="B1400">
        <v>2</v>
      </c>
      <c r="C1400">
        <v>1</v>
      </c>
      <c r="D1400">
        <v>1</v>
      </c>
      <c r="E1400">
        <v>0</v>
      </c>
      <c r="F1400" t="s">
        <v>31</v>
      </c>
      <c r="G1400">
        <v>102</v>
      </c>
      <c r="H1400" t="s">
        <v>19</v>
      </c>
      <c r="I1400">
        <v>0</v>
      </c>
      <c r="J1400">
        <v>0</v>
      </c>
      <c r="K1400">
        <v>130.5</v>
      </c>
      <c r="L1400">
        <v>2</v>
      </c>
      <c r="M1400" t="s">
        <v>35</v>
      </c>
    </row>
    <row r="1401" spans="1:13" x14ac:dyDescent="0.35">
      <c r="A1401" t="s">
        <v>1433</v>
      </c>
      <c r="B1401">
        <v>2</v>
      </c>
      <c r="C1401">
        <v>0</v>
      </c>
      <c r="D1401">
        <v>2</v>
      </c>
      <c r="E1401">
        <v>0</v>
      </c>
      <c r="F1401" t="s">
        <v>8</v>
      </c>
      <c r="G1401">
        <v>4</v>
      </c>
      <c r="H1401" t="s">
        <v>21</v>
      </c>
      <c r="I1401">
        <v>0</v>
      </c>
      <c r="J1401">
        <v>0</v>
      </c>
      <c r="K1401">
        <v>124.36</v>
      </c>
      <c r="L1401">
        <v>0</v>
      </c>
      <c r="M1401" t="s">
        <v>32</v>
      </c>
    </row>
    <row r="1402" spans="1:13" x14ac:dyDescent="0.35">
      <c r="A1402" t="s">
        <v>1434</v>
      </c>
      <c r="B1402">
        <v>2</v>
      </c>
      <c r="C1402">
        <v>0</v>
      </c>
      <c r="D1402">
        <v>2</v>
      </c>
      <c r="E1402">
        <v>0</v>
      </c>
      <c r="F1402" t="s">
        <v>31</v>
      </c>
      <c r="G1402">
        <v>90</v>
      </c>
      <c r="H1402" t="s">
        <v>16</v>
      </c>
      <c r="I1402">
        <v>0</v>
      </c>
      <c r="J1402">
        <v>0</v>
      </c>
      <c r="K1402">
        <v>127.8</v>
      </c>
      <c r="L1402">
        <v>1</v>
      </c>
      <c r="M1402" t="s">
        <v>32</v>
      </c>
    </row>
    <row r="1403" spans="1:13" x14ac:dyDescent="0.35">
      <c r="A1403" t="s">
        <v>1435</v>
      </c>
      <c r="B1403">
        <v>0</v>
      </c>
      <c r="C1403">
        <v>2</v>
      </c>
      <c r="D1403">
        <v>1</v>
      </c>
      <c r="E1403">
        <v>0</v>
      </c>
      <c r="F1403" t="s">
        <v>6</v>
      </c>
      <c r="G1403">
        <v>197</v>
      </c>
      <c r="H1403" t="s">
        <v>19</v>
      </c>
      <c r="I1403">
        <v>0</v>
      </c>
      <c r="J1403">
        <v>0</v>
      </c>
      <c r="K1403">
        <v>86.5</v>
      </c>
      <c r="L1403">
        <v>0</v>
      </c>
      <c r="M1403" t="s">
        <v>32</v>
      </c>
    </row>
    <row r="1404" spans="1:13" x14ac:dyDescent="0.35">
      <c r="A1404" t="s">
        <v>1436</v>
      </c>
      <c r="B1404">
        <v>1</v>
      </c>
      <c r="C1404">
        <v>0</v>
      </c>
      <c r="D1404">
        <v>6</v>
      </c>
      <c r="E1404">
        <v>0</v>
      </c>
      <c r="F1404" t="s">
        <v>31</v>
      </c>
      <c r="G1404">
        <v>81</v>
      </c>
      <c r="H1404" t="s">
        <v>21</v>
      </c>
      <c r="I1404">
        <v>0</v>
      </c>
      <c r="J1404">
        <v>0</v>
      </c>
      <c r="K1404">
        <v>85</v>
      </c>
      <c r="L1404">
        <v>0</v>
      </c>
      <c r="M1404" t="s">
        <v>35</v>
      </c>
    </row>
    <row r="1405" spans="1:13" x14ac:dyDescent="0.35">
      <c r="A1405" t="s">
        <v>1437</v>
      </c>
      <c r="B1405">
        <v>2</v>
      </c>
      <c r="C1405">
        <v>0</v>
      </c>
      <c r="D1405">
        <v>4</v>
      </c>
      <c r="E1405">
        <v>0</v>
      </c>
      <c r="F1405" t="s">
        <v>31</v>
      </c>
      <c r="G1405">
        <v>34</v>
      </c>
      <c r="H1405" t="s">
        <v>14</v>
      </c>
      <c r="I1405">
        <v>0</v>
      </c>
      <c r="J1405">
        <v>0</v>
      </c>
      <c r="K1405">
        <v>67.5</v>
      </c>
      <c r="L1405">
        <v>0</v>
      </c>
      <c r="M1405" t="s">
        <v>32</v>
      </c>
    </row>
    <row r="1406" spans="1:13" x14ac:dyDescent="0.35">
      <c r="A1406" t="s">
        <v>1438</v>
      </c>
      <c r="B1406">
        <v>2</v>
      </c>
      <c r="C1406">
        <v>0</v>
      </c>
      <c r="D1406">
        <v>1</v>
      </c>
      <c r="E1406">
        <v>0</v>
      </c>
      <c r="F1406" t="s">
        <v>8</v>
      </c>
      <c r="G1406">
        <v>4</v>
      </c>
      <c r="H1406" t="s">
        <v>21</v>
      </c>
      <c r="I1406">
        <v>0</v>
      </c>
      <c r="J1406">
        <v>0</v>
      </c>
      <c r="K1406">
        <v>155</v>
      </c>
      <c r="L1406">
        <v>1</v>
      </c>
      <c r="M1406" t="s">
        <v>35</v>
      </c>
    </row>
    <row r="1407" spans="1:13" x14ac:dyDescent="0.35">
      <c r="A1407" t="s">
        <v>1439</v>
      </c>
      <c r="B1407">
        <v>2</v>
      </c>
      <c r="C1407">
        <v>0</v>
      </c>
      <c r="D1407">
        <v>4</v>
      </c>
      <c r="E1407">
        <v>0</v>
      </c>
      <c r="F1407" t="s">
        <v>31</v>
      </c>
      <c r="G1407">
        <v>74</v>
      </c>
      <c r="H1407" t="s">
        <v>22</v>
      </c>
      <c r="I1407">
        <v>0</v>
      </c>
      <c r="J1407">
        <v>0</v>
      </c>
      <c r="K1407">
        <v>90.23</v>
      </c>
      <c r="L1407">
        <v>2</v>
      </c>
      <c r="M1407" t="s">
        <v>35</v>
      </c>
    </row>
    <row r="1408" spans="1:13" x14ac:dyDescent="0.35">
      <c r="A1408" t="s">
        <v>1440</v>
      </c>
      <c r="B1408">
        <v>2</v>
      </c>
      <c r="C1408">
        <v>2</v>
      </c>
      <c r="D1408">
        <v>5</v>
      </c>
      <c r="E1408">
        <v>0</v>
      </c>
      <c r="F1408" t="s">
        <v>10</v>
      </c>
      <c r="G1408">
        <v>13</v>
      </c>
      <c r="H1408" t="s">
        <v>16</v>
      </c>
      <c r="I1408">
        <v>0</v>
      </c>
      <c r="J1408">
        <v>0</v>
      </c>
      <c r="K1408">
        <v>260.39999999999998</v>
      </c>
      <c r="L1408">
        <v>2</v>
      </c>
      <c r="M1408" t="s">
        <v>35</v>
      </c>
    </row>
    <row r="1409" spans="1:13" x14ac:dyDescent="0.35">
      <c r="A1409" t="s">
        <v>1441</v>
      </c>
      <c r="B1409">
        <v>2</v>
      </c>
      <c r="C1409">
        <v>2</v>
      </c>
      <c r="D1409">
        <v>4</v>
      </c>
      <c r="E1409">
        <v>0</v>
      </c>
      <c r="F1409" t="s">
        <v>10</v>
      </c>
      <c r="G1409">
        <v>169</v>
      </c>
      <c r="H1409" t="s">
        <v>19</v>
      </c>
      <c r="I1409">
        <v>0</v>
      </c>
      <c r="J1409">
        <v>0</v>
      </c>
      <c r="K1409">
        <v>167.45</v>
      </c>
      <c r="L1409">
        <v>2</v>
      </c>
      <c r="M1409" t="s">
        <v>32</v>
      </c>
    </row>
    <row r="1410" spans="1:13" x14ac:dyDescent="0.35">
      <c r="A1410" t="s">
        <v>1442</v>
      </c>
      <c r="B1410">
        <v>1</v>
      </c>
      <c r="C1410">
        <v>0</v>
      </c>
      <c r="D1410">
        <v>2</v>
      </c>
      <c r="E1410">
        <v>0</v>
      </c>
      <c r="F1410" t="s">
        <v>31</v>
      </c>
      <c r="G1410">
        <v>228</v>
      </c>
      <c r="H1410" t="s">
        <v>20</v>
      </c>
      <c r="I1410">
        <v>0</v>
      </c>
      <c r="J1410">
        <v>0</v>
      </c>
      <c r="K1410">
        <v>90.9</v>
      </c>
      <c r="L1410">
        <v>1</v>
      </c>
      <c r="M1410" t="s">
        <v>32</v>
      </c>
    </row>
    <row r="1411" spans="1:13" x14ac:dyDescent="0.35">
      <c r="A1411" t="s">
        <v>1443</v>
      </c>
      <c r="B1411">
        <v>1</v>
      </c>
      <c r="C1411">
        <v>0</v>
      </c>
      <c r="D1411">
        <v>1</v>
      </c>
      <c r="E1411">
        <v>0</v>
      </c>
      <c r="F1411" t="s">
        <v>31</v>
      </c>
      <c r="G1411">
        <v>0</v>
      </c>
      <c r="H1411" t="s">
        <v>24</v>
      </c>
      <c r="I1411">
        <v>0</v>
      </c>
      <c r="J1411">
        <v>0</v>
      </c>
      <c r="K1411">
        <v>88</v>
      </c>
      <c r="L1411">
        <v>0</v>
      </c>
      <c r="M1411" t="s">
        <v>35</v>
      </c>
    </row>
    <row r="1412" spans="1:13" x14ac:dyDescent="0.35">
      <c r="A1412" t="s">
        <v>1444</v>
      </c>
      <c r="B1412">
        <v>1</v>
      </c>
      <c r="C1412">
        <v>0</v>
      </c>
      <c r="D1412">
        <v>3</v>
      </c>
      <c r="E1412">
        <v>1</v>
      </c>
      <c r="F1412" t="s">
        <v>8</v>
      </c>
      <c r="G1412">
        <v>0</v>
      </c>
      <c r="H1412" t="s">
        <v>91</v>
      </c>
      <c r="I1412">
        <v>1</v>
      </c>
      <c r="J1412">
        <v>0</v>
      </c>
      <c r="K1412">
        <v>0</v>
      </c>
      <c r="L1412">
        <v>2</v>
      </c>
      <c r="M1412" t="s">
        <v>35</v>
      </c>
    </row>
    <row r="1413" spans="1:13" x14ac:dyDescent="0.35">
      <c r="A1413" t="s">
        <v>1445</v>
      </c>
      <c r="B1413">
        <v>2</v>
      </c>
      <c r="C1413">
        <v>0</v>
      </c>
      <c r="D1413">
        <v>4</v>
      </c>
      <c r="E1413">
        <v>0</v>
      </c>
      <c r="F1413" t="s">
        <v>31</v>
      </c>
      <c r="G1413">
        <v>104</v>
      </c>
      <c r="H1413" t="s">
        <v>24</v>
      </c>
      <c r="I1413">
        <v>0</v>
      </c>
      <c r="J1413">
        <v>0</v>
      </c>
      <c r="K1413">
        <v>88.4</v>
      </c>
      <c r="L1413">
        <v>1</v>
      </c>
      <c r="M1413" t="s">
        <v>35</v>
      </c>
    </row>
    <row r="1414" spans="1:13" x14ac:dyDescent="0.35">
      <c r="A1414" t="s">
        <v>1446</v>
      </c>
      <c r="B1414">
        <v>2</v>
      </c>
      <c r="C1414">
        <v>0</v>
      </c>
      <c r="D1414">
        <v>3</v>
      </c>
      <c r="E1414">
        <v>0</v>
      </c>
      <c r="F1414" t="s">
        <v>31</v>
      </c>
      <c r="G1414">
        <v>71</v>
      </c>
      <c r="H1414" t="s">
        <v>22</v>
      </c>
      <c r="I1414">
        <v>0</v>
      </c>
      <c r="J1414">
        <v>0</v>
      </c>
      <c r="K1414">
        <v>108</v>
      </c>
      <c r="L1414">
        <v>1</v>
      </c>
      <c r="M1414" t="s">
        <v>35</v>
      </c>
    </row>
    <row r="1415" spans="1:13" x14ac:dyDescent="0.35">
      <c r="A1415" t="s">
        <v>1447</v>
      </c>
      <c r="B1415">
        <v>2</v>
      </c>
      <c r="C1415">
        <v>0</v>
      </c>
      <c r="D1415">
        <v>1</v>
      </c>
      <c r="E1415">
        <v>0</v>
      </c>
      <c r="F1415" t="s">
        <v>31</v>
      </c>
      <c r="G1415">
        <v>49</v>
      </c>
      <c r="H1415" t="s">
        <v>15</v>
      </c>
      <c r="I1415">
        <v>0</v>
      </c>
      <c r="J1415">
        <v>0</v>
      </c>
      <c r="K1415">
        <v>71.099999999999994</v>
      </c>
      <c r="L1415">
        <v>1</v>
      </c>
      <c r="M1415" t="s">
        <v>32</v>
      </c>
    </row>
    <row r="1416" spans="1:13" x14ac:dyDescent="0.35">
      <c r="A1416" t="s">
        <v>1448</v>
      </c>
      <c r="B1416">
        <v>2</v>
      </c>
      <c r="C1416">
        <v>0</v>
      </c>
      <c r="D1416">
        <v>2</v>
      </c>
      <c r="E1416">
        <v>0</v>
      </c>
      <c r="F1416" t="s">
        <v>31</v>
      </c>
      <c r="G1416">
        <v>247</v>
      </c>
      <c r="H1416" t="s">
        <v>18</v>
      </c>
      <c r="I1416">
        <v>0</v>
      </c>
      <c r="J1416">
        <v>0</v>
      </c>
      <c r="K1416">
        <v>115</v>
      </c>
      <c r="L1416">
        <v>1</v>
      </c>
      <c r="M1416" t="s">
        <v>32</v>
      </c>
    </row>
    <row r="1417" spans="1:13" x14ac:dyDescent="0.35">
      <c r="A1417" t="s">
        <v>1449</v>
      </c>
      <c r="B1417">
        <v>2</v>
      </c>
      <c r="C1417">
        <v>0</v>
      </c>
      <c r="D1417">
        <v>2</v>
      </c>
      <c r="E1417">
        <v>0</v>
      </c>
      <c r="F1417" t="s">
        <v>31</v>
      </c>
      <c r="G1417">
        <v>86</v>
      </c>
      <c r="H1417" t="s">
        <v>21</v>
      </c>
      <c r="I1417">
        <v>0</v>
      </c>
      <c r="J1417">
        <v>0</v>
      </c>
      <c r="K1417">
        <v>105</v>
      </c>
      <c r="L1417">
        <v>0</v>
      </c>
      <c r="M1417" t="s">
        <v>35</v>
      </c>
    </row>
    <row r="1418" spans="1:13" x14ac:dyDescent="0.35">
      <c r="A1418" t="s">
        <v>1450</v>
      </c>
      <c r="B1418">
        <v>1</v>
      </c>
      <c r="C1418">
        <v>0</v>
      </c>
      <c r="D1418">
        <v>2</v>
      </c>
      <c r="E1418">
        <v>0</v>
      </c>
      <c r="F1418" t="s">
        <v>8</v>
      </c>
      <c r="G1418">
        <v>80</v>
      </c>
      <c r="H1418" t="s">
        <v>22</v>
      </c>
      <c r="I1418">
        <v>0</v>
      </c>
      <c r="J1418">
        <v>0</v>
      </c>
      <c r="K1418">
        <v>108</v>
      </c>
      <c r="L1418">
        <v>0</v>
      </c>
      <c r="M1418" t="s">
        <v>35</v>
      </c>
    </row>
    <row r="1419" spans="1:13" x14ac:dyDescent="0.35">
      <c r="A1419" t="s">
        <v>1451</v>
      </c>
      <c r="B1419">
        <v>2</v>
      </c>
      <c r="C1419">
        <v>0</v>
      </c>
      <c r="D1419">
        <v>3</v>
      </c>
      <c r="E1419">
        <v>0</v>
      </c>
      <c r="F1419" t="s">
        <v>8</v>
      </c>
      <c r="G1419">
        <v>9</v>
      </c>
      <c r="H1419" t="s">
        <v>14</v>
      </c>
      <c r="I1419">
        <v>0</v>
      </c>
      <c r="J1419">
        <v>0</v>
      </c>
      <c r="K1419">
        <v>48.67</v>
      </c>
      <c r="L1419">
        <v>0</v>
      </c>
      <c r="M1419" t="s">
        <v>35</v>
      </c>
    </row>
    <row r="1420" spans="1:13" x14ac:dyDescent="0.35">
      <c r="A1420" t="s">
        <v>1452</v>
      </c>
      <c r="B1420">
        <v>2</v>
      </c>
      <c r="C1420">
        <v>1</v>
      </c>
      <c r="D1420">
        <v>1</v>
      </c>
      <c r="E1420">
        <v>0</v>
      </c>
      <c r="F1420" t="s">
        <v>31</v>
      </c>
      <c r="G1420">
        <v>17</v>
      </c>
      <c r="H1420" t="s">
        <v>19</v>
      </c>
      <c r="I1420">
        <v>0</v>
      </c>
      <c r="J1420">
        <v>0</v>
      </c>
      <c r="K1420">
        <v>129</v>
      </c>
      <c r="L1420">
        <v>2</v>
      </c>
      <c r="M1420" t="s">
        <v>35</v>
      </c>
    </row>
    <row r="1421" spans="1:13" x14ac:dyDescent="0.35">
      <c r="A1421" t="s">
        <v>1453</v>
      </c>
      <c r="B1421">
        <v>2</v>
      </c>
      <c r="C1421">
        <v>0</v>
      </c>
      <c r="D1421">
        <v>1</v>
      </c>
      <c r="E1421">
        <v>0</v>
      </c>
      <c r="F1421" t="s">
        <v>31</v>
      </c>
      <c r="G1421">
        <v>58</v>
      </c>
      <c r="H1421" t="s">
        <v>22</v>
      </c>
      <c r="I1421">
        <v>0</v>
      </c>
      <c r="J1421">
        <v>0</v>
      </c>
      <c r="K1421">
        <v>108</v>
      </c>
      <c r="L1421">
        <v>2</v>
      </c>
      <c r="M1421" t="s">
        <v>35</v>
      </c>
    </row>
    <row r="1422" spans="1:13" x14ac:dyDescent="0.35">
      <c r="A1422" t="s">
        <v>1454</v>
      </c>
      <c r="B1422">
        <v>2</v>
      </c>
      <c r="C1422">
        <v>0</v>
      </c>
      <c r="D1422">
        <v>2</v>
      </c>
      <c r="E1422">
        <v>0</v>
      </c>
      <c r="F1422" t="s">
        <v>31</v>
      </c>
      <c r="G1422">
        <v>61</v>
      </c>
      <c r="H1422" t="s">
        <v>15</v>
      </c>
      <c r="I1422">
        <v>0</v>
      </c>
      <c r="J1422">
        <v>0</v>
      </c>
      <c r="K1422">
        <v>89.5</v>
      </c>
      <c r="L1422">
        <v>0</v>
      </c>
      <c r="M1422" t="s">
        <v>35</v>
      </c>
    </row>
    <row r="1423" spans="1:13" x14ac:dyDescent="0.35">
      <c r="A1423" t="s">
        <v>1455</v>
      </c>
      <c r="B1423">
        <v>3</v>
      </c>
      <c r="C1423">
        <v>0</v>
      </c>
      <c r="D1423">
        <v>4</v>
      </c>
      <c r="E1423">
        <v>0</v>
      </c>
      <c r="F1423" t="s">
        <v>8</v>
      </c>
      <c r="G1423">
        <v>37</v>
      </c>
      <c r="H1423" t="s">
        <v>16</v>
      </c>
      <c r="I1423">
        <v>0</v>
      </c>
      <c r="J1423">
        <v>0</v>
      </c>
      <c r="K1423">
        <v>148.94999999999999</v>
      </c>
      <c r="L1423">
        <v>0</v>
      </c>
      <c r="M1423" t="s">
        <v>32</v>
      </c>
    </row>
    <row r="1424" spans="1:13" x14ac:dyDescent="0.35">
      <c r="A1424" t="s">
        <v>1456</v>
      </c>
      <c r="B1424">
        <v>2</v>
      </c>
      <c r="C1424">
        <v>0</v>
      </c>
      <c r="D1424">
        <v>3</v>
      </c>
      <c r="E1424">
        <v>0</v>
      </c>
      <c r="F1424" t="s">
        <v>8</v>
      </c>
      <c r="G1424">
        <v>59</v>
      </c>
      <c r="H1424" t="s">
        <v>21</v>
      </c>
      <c r="I1424">
        <v>0</v>
      </c>
      <c r="J1424">
        <v>0</v>
      </c>
      <c r="K1424">
        <v>123.3</v>
      </c>
      <c r="L1424">
        <v>2</v>
      </c>
      <c r="M1424" t="s">
        <v>35</v>
      </c>
    </row>
    <row r="1425" spans="1:13" x14ac:dyDescent="0.35">
      <c r="A1425" t="s">
        <v>1457</v>
      </c>
      <c r="B1425">
        <v>2</v>
      </c>
      <c r="C1425">
        <v>0</v>
      </c>
      <c r="D1425">
        <v>2</v>
      </c>
      <c r="E1425">
        <v>0</v>
      </c>
      <c r="F1425" t="s">
        <v>31</v>
      </c>
      <c r="G1425">
        <v>95</v>
      </c>
      <c r="H1425" t="s">
        <v>23</v>
      </c>
      <c r="I1425">
        <v>0</v>
      </c>
      <c r="J1425">
        <v>0</v>
      </c>
      <c r="K1425">
        <v>90</v>
      </c>
      <c r="L1425">
        <v>2</v>
      </c>
      <c r="M1425" t="s">
        <v>32</v>
      </c>
    </row>
    <row r="1426" spans="1:13" x14ac:dyDescent="0.35">
      <c r="A1426" t="s">
        <v>1458</v>
      </c>
      <c r="B1426">
        <v>2</v>
      </c>
      <c r="C1426">
        <v>0</v>
      </c>
      <c r="D1426">
        <v>4</v>
      </c>
      <c r="E1426">
        <v>0</v>
      </c>
      <c r="F1426" t="s">
        <v>31</v>
      </c>
      <c r="G1426">
        <v>235</v>
      </c>
      <c r="H1426" t="s">
        <v>23</v>
      </c>
      <c r="I1426">
        <v>0</v>
      </c>
      <c r="J1426">
        <v>0</v>
      </c>
      <c r="K1426">
        <v>73.95</v>
      </c>
      <c r="L1426">
        <v>1</v>
      </c>
      <c r="M1426" t="s">
        <v>32</v>
      </c>
    </row>
    <row r="1427" spans="1:13" x14ac:dyDescent="0.35">
      <c r="A1427" t="s">
        <v>1459</v>
      </c>
      <c r="B1427">
        <v>2</v>
      </c>
      <c r="C1427">
        <v>0</v>
      </c>
      <c r="D1427">
        <v>4</v>
      </c>
      <c r="E1427">
        <v>0</v>
      </c>
      <c r="F1427" t="s">
        <v>31</v>
      </c>
      <c r="G1427">
        <v>16</v>
      </c>
      <c r="H1427" t="s">
        <v>17</v>
      </c>
      <c r="I1427">
        <v>0</v>
      </c>
      <c r="J1427">
        <v>0</v>
      </c>
      <c r="K1427">
        <v>100.73</v>
      </c>
      <c r="L1427">
        <v>1</v>
      </c>
      <c r="M1427" t="s">
        <v>35</v>
      </c>
    </row>
    <row r="1428" spans="1:13" x14ac:dyDescent="0.35">
      <c r="A1428" t="s">
        <v>1460</v>
      </c>
      <c r="B1428">
        <v>1</v>
      </c>
      <c r="C1428">
        <v>0</v>
      </c>
      <c r="D1428">
        <v>2</v>
      </c>
      <c r="E1428">
        <v>0</v>
      </c>
      <c r="F1428" t="s">
        <v>31</v>
      </c>
      <c r="G1428">
        <v>164</v>
      </c>
      <c r="H1428" t="s">
        <v>22</v>
      </c>
      <c r="I1428">
        <v>0</v>
      </c>
      <c r="J1428">
        <v>0</v>
      </c>
      <c r="K1428">
        <v>100</v>
      </c>
      <c r="L1428">
        <v>0</v>
      </c>
      <c r="M1428" t="s">
        <v>35</v>
      </c>
    </row>
    <row r="1429" spans="1:13" x14ac:dyDescent="0.35">
      <c r="A1429" t="s">
        <v>1461</v>
      </c>
      <c r="B1429">
        <v>2</v>
      </c>
      <c r="C1429">
        <v>0</v>
      </c>
      <c r="D1429">
        <v>3</v>
      </c>
      <c r="E1429">
        <v>0</v>
      </c>
      <c r="F1429" t="s">
        <v>31</v>
      </c>
      <c r="G1429">
        <v>198</v>
      </c>
      <c r="H1429" t="s">
        <v>21</v>
      </c>
      <c r="I1429">
        <v>0</v>
      </c>
      <c r="J1429">
        <v>0</v>
      </c>
      <c r="K1429">
        <v>90</v>
      </c>
      <c r="L1429">
        <v>0</v>
      </c>
      <c r="M1429" t="s">
        <v>32</v>
      </c>
    </row>
    <row r="1430" spans="1:13" x14ac:dyDescent="0.35">
      <c r="A1430" t="s">
        <v>1462</v>
      </c>
      <c r="B1430">
        <v>2</v>
      </c>
      <c r="C1430">
        <v>0</v>
      </c>
      <c r="D1430">
        <v>2</v>
      </c>
      <c r="E1430">
        <v>0</v>
      </c>
      <c r="F1430" t="s">
        <v>31</v>
      </c>
      <c r="G1430">
        <v>273</v>
      </c>
      <c r="H1430" t="s">
        <v>19</v>
      </c>
      <c r="I1430">
        <v>0</v>
      </c>
      <c r="J1430">
        <v>0</v>
      </c>
      <c r="K1430">
        <v>109</v>
      </c>
      <c r="L1430">
        <v>0</v>
      </c>
      <c r="M1430" t="s">
        <v>32</v>
      </c>
    </row>
    <row r="1431" spans="1:13" x14ac:dyDescent="0.35">
      <c r="A1431" t="s">
        <v>1463</v>
      </c>
      <c r="B1431">
        <v>1</v>
      </c>
      <c r="C1431">
        <v>0</v>
      </c>
      <c r="D1431">
        <v>1</v>
      </c>
      <c r="E1431">
        <v>0</v>
      </c>
      <c r="F1431" t="s">
        <v>31</v>
      </c>
      <c r="G1431">
        <v>39</v>
      </c>
      <c r="H1431" t="s">
        <v>21</v>
      </c>
      <c r="I1431">
        <v>0</v>
      </c>
      <c r="J1431">
        <v>0</v>
      </c>
      <c r="K1431">
        <v>129.69999999999999</v>
      </c>
      <c r="L1431">
        <v>0</v>
      </c>
      <c r="M1431" t="s">
        <v>35</v>
      </c>
    </row>
    <row r="1432" spans="1:13" x14ac:dyDescent="0.35">
      <c r="A1432" t="s">
        <v>1464</v>
      </c>
      <c r="B1432">
        <v>2</v>
      </c>
      <c r="C1432">
        <v>0</v>
      </c>
      <c r="D1432">
        <v>2</v>
      </c>
      <c r="E1432">
        <v>0</v>
      </c>
      <c r="F1432" t="s">
        <v>31</v>
      </c>
      <c r="G1432">
        <v>27</v>
      </c>
      <c r="H1432" t="s">
        <v>22</v>
      </c>
      <c r="I1432">
        <v>0</v>
      </c>
      <c r="J1432">
        <v>0</v>
      </c>
      <c r="K1432">
        <v>95</v>
      </c>
      <c r="L1432">
        <v>0</v>
      </c>
      <c r="M1432" t="s">
        <v>35</v>
      </c>
    </row>
    <row r="1433" spans="1:13" x14ac:dyDescent="0.35">
      <c r="A1433" t="s">
        <v>1465</v>
      </c>
      <c r="B1433">
        <v>2</v>
      </c>
      <c r="C1433">
        <v>0</v>
      </c>
      <c r="D1433">
        <v>5</v>
      </c>
      <c r="E1433">
        <v>0</v>
      </c>
      <c r="F1433" t="s">
        <v>31</v>
      </c>
      <c r="G1433">
        <v>23</v>
      </c>
      <c r="H1433" t="s">
        <v>22</v>
      </c>
      <c r="I1433">
        <v>0</v>
      </c>
      <c r="J1433">
        <v>0</v>
      </c>
      <c r="K1433">
        <v>99</v>
      </c>
      <c r="L1433">
        <v>1</v>
      </c>
      <c r="M1433" t="s">
        <v>32</v>
      </c>
    </row>
    <row r="1434" spans="1:13" x14ac:dyDescent="0.35">
      <c r="A1434" t="s">
        <v>1466</v>
      </c>
      <c r="B1434">
        <v>2</v>
      </c>
      <c r="C1434">
        <v>0</v>
      </c>
      <c r="D1434">
        <v>3</v>
      </c>
      <c r="E1434">
        <v>0</v>
      </c>
      <c r="F1434" t="s">
        <v>31</v>
      </c>
      <c r="G1434">
        <v>193</v>
      </c>
      <c r="H1434" t="s">
        <v>21</v>
      </c>
      <c r="I1434">
        <v>0</v>
      </c>
      <c r="J1434">
        <v>0</v>
      </c>
      <c r="K1434">
        <v>93.09</v>
      </c>
      <c r="L1434">
        <v>1</v>
      </c>
      <c r="M1434" t="s">
        <v>32</v>
      </c>
    </row>
    <row r="1435" spans="1:13" x14ac:dyDescent="0.35">
      <c r="A1435" t="s">
        <v>1467</v>
      </c>
      <c r="B1435">
        <v>1</v>
      </c>
      <c r="C1435">
        <v>0</v>
      </c>
      <c r="D1435">
        <v>4</v>
      </c>
      <c r="E1435">
        <v>0</v>
      </c>
      <c r="F1435" t="s">
        <v>31</v>
      </c>
      <c r="G1435">
        <v>255</v>
      </c>
      <c r="H1435" t="s">
        <v>21</v>
      </c>
      <c r="I1435">
        <v>0</v>
      </c>
      <c r="J1435">
        <v>0</v>
      </c>
      <c r="K1435">
        <v>94.35</v>
      </c>
      <c r="L1435">
        <v>0</v>
      </c>
      <c r="M1435" t="s">
        <v>32</v>
      </c>
    </row>
    <row r="1436" spans="1:13" x14ac:dyDescent="0.35">
      <c r="A1436" t="s">
        <v>1468</v>
      </c>
      <c r="B1436">
        <v>2</v>
      </c>
      <c r="C1436">
        <v>2</v>
      </c>
      <c r="D1436">
        <v>2</v>
      </c>
      <c r="E1436">
        <v>0</v>
      </c>
      <c r="F1436" t="s">
        <v>10</v>
      </c>
      <c r="G1436">
        <v>116</v>
      </c>
      <c r="H1436" t="s">
        <v>21</v>
      </c>
      <c r="I1436">
        <v>0</v>
      </c>
      <c r="J1436">
        <v>0</v>
      </c>
      <c r="K1436">
        <v>216.45</v>
      </c>
      <c r="L1436">
        <v>0</v>
      </c>
      <c r="M1436" t="s">
        <v>32</v>
      </c>
    </row>
    <row r="1437" spans="1:13" x14ac:dyDescent="0.35">
      <c r="A1437" t="s">
        <v>1469</v>
      </c>
      <c r="B1437">
        <v>2</v>
      </c>
      <c r="C1437">
        <v>0</v>
      </c>
      <c r="D1437">
        <v>2</v>
      </c>
      <c r="E1437">
        <v>0</v>
      </c>
      <c r="F1437" t="s">
        <v>31</v>
      </c>
      <c r="G1437">
        <v>134</v>
      </c>
      <c r="H1437" t="s">
        <v>16</v>
      </c>
      <c r="I1437">
        <v>0</v>
      </c>
      <c r="J1437">
        <v>0</v>
      </c>
      <c r="K1437">
        <v>96.3</v>
      </c>
      <c r="L1437">
        <v>0</v>
      </c>
      <c r="M1437" t="s">
        <v>35</v>
      </c>
    </row>
    <row r="1438" spans="1:13" x14ac:dyDescent="0.35">
      <c r="A1438" t="s">
        <v>1470</v>
      </c>
      <c r="B1438">
        <v>2</v>
      </c>
      <c r="C1438">
        <v>0</v>
      </c>
      <c r="D1438">
        <v>4</v>
      </c>
      <c r="E1438">
        <v>0</v>
      </c>
      <c r="F1438" t="s">
        <v>31</v>
      </c>
      <c r="G1438">
        <v>13</v>
      </c>
      <c r="H1438" t="s">
        <v>17</v>
      </c>
      <c r="I1438">
        <v>0</v>
      </c>
      <c r="J1438">
        <v>0</v>
      </c>
      <c r="K1438">
        <v>85.32</v>
      </c>
      <c r="L1438">
        <v>0</v>
      </c>
      <c r="M1438" t="s">
        <v>35</v>
      </c>
    </row>
    <row r="1439" spans="1:13" x14ac:dyDescent="0.35">
      <c r="A1439" t="s">
        <v>1471</v>
      </c>
      <c r="B1439">
        <v>2</v>
      </c>
      <c r="C1439">
        <v>0</v>
      </c>
      <c r="D1439">
        <v>3</v>
      </c>
      <c r="E1439">
        <v>0</v>
      </c>
      <c r="F1439" t="s">
        <v>31</v>
      </c>
      <c r="G1439">
        <v>40</v>
      </c>
      <c r="H1439" t="s">
        <v>24</v>
      </c>
      <c r="I1439">
        <v>0</v>
      </c>
      <c r="J1439">
        <v>0</v>
      </c>
      <c r="K1439">
        <v>38.67</v>
      </c>
      <c r="L1439">
        <v>0</v>
      </c>
      <c r="M1439" t="s">
        <v>35</v>
      </c>
    </row>
    <row r="1440" spans="1:13" x14ac:dyDescent="0.35">
      <c r="A1440" t="s">
        <v>1472</v>
      </c>
      <c r="B1440">
        <v>2</v>
      </c>
      <c r="C1440">
        <v>0</v>
      </c>
      <c r="D1440">
        <v>4</v>
      </c>
      <c r="E1440">
        <v>0</v>
      </c>
      <c r="F1440" t="s">
        <v>31</v>
      </c>
      <c r="G1440">
        <v>135</v>
      </c>
      <c r="H1440" t="s">
        <v>18</v>
      </c>
      <c r="I1440">
        <v>0</v>
      </c>
      <c r="J1440">
        <v>0</v>
      </c>
      <c r="K1440">
        <v>119.85</v>
      </c>
      <c r="L1440">
        <v>2</v>
      </c>
      <c r="M1440" t="s">
        <v>35</v>
      </c>
    </row>
    <row r="1441" spans="1:13" x14ac:dyDescent="0.35">
      <c r="A1441" t="s">
        <v>1473</v>
      </c>
      <c r="B1441">
        <v>1</v>
      </c>
      <c r="C1441">
        <v>0</v>
      </c>
      <c r="D1441">
        <v>2</v>
      </c>
      <c r="E1441">
        <v>0</v>
      </c>
      <c r="F1441" t="s">
        <v>31</v>
      </c>
      <c r="G1441">
        <v>2</v>
      </c>
      <c r="H1441" t="s">
        <v>17</v>
      </c>
      <c r="I1441">
        <v>0</v>
      </c>
      <c r="J1441">
        <v>0</v>
      </c>
      <c r="K1441">
        <v>105.34</v>
      </c>
      <c r="L1441">
        <v>1</v>
      </c>
      <c r="M1441" t="s">
        <v>32</v>
      </c>
    </row>
    <row r="1442" spans="1:13" x14ac:dyDescent="0.35">
      <c r="A1442" t="s">
        <v>1474</v>
      </c>
      <c r="B1442">
        <v>2</v>
      </c>
      <c r="C1442">
        <v>0</v>
      </c>
      <c r="D1442">
        <v>3</v>
      </c>
      <c r="E1442">
        <v>0</v>
      </c>
      <c r="F1442" t="s">
        <v>31</v>
      </c>
      <c r="G1442">
        <v>198</v>
      </c>
      <c r="H1442" t="s">
        <v>21</v>
      </c>
      <c r="I1442">
        <v>0</v>
      </c>
      <c r="J1442">
        <v>0</v>
      </c>
      <c r="K1442">
        <v>90</v>
      </c>
      <c r="L1442">
        <v>0</v>
      </c>
      <c r="M1442" t="s">
        <v>32</v>
      </c>
    </row>
    <row r="1443" spans="1:13" x14ac:dyDescent="0.35">
      <c r="A1443" t="s">
        <v>1475</v>
      </c>
      <c r="B1443">
        <v>2</v>
      </c>
      <c r="C1443">
        <v>0</v>
      </c>
      <c r="D1443">
        <v>6</v>
      </c>
      <c r="E1443">
        <v>0</v>
      </c>
      <c r="F1443" t="s">
        <v>31</v>
      </c>
      <c r="G1443">
        <v>90</v>
      </c>
      <c r="H1443" t="s">
        <v>18</v>
      </c>
      <c r="I1443">
        <v>0</v>
      </c>
      <c r="J1443">
        <v>0</v>
      </c>
      <c r="K1443">
        <v>108.3</v>
      </c>
      <c r="L1443">
        <v>0</v>
      </c>
      <c r="M1443" t="s">
        <v>35</v>
      </c>
    </row>
    <row r="1444" spans="1:13" x14ac:dyDescent="0.35">
      <c r="A1444" t="s">
        <v>1476</v>
      </c>
      <c r="B1444">
        <v>2</v>
      </c>
      <c r="C1444">
        <v>0</v>
      </c>
      <c r="D1444">
        <v>2</v>
      </c>
      <c r="E1444">
        <v>0</v>
      </c>
      <c r="F1444" t="s">
        <v>31</v>
      </c>
      <c r="G1444">
        <v>317</v>
      </c>
      <c r="H1444" t="s">
        <v>21</v>
      </c>
      <c r="I1444">
        <v>0</v>
      </c>
      <c r="J1444">
        <v>0</v>
      </c>
      <c r="K1444">
        <v>120</v>
      </c>
      <c r="L1444">
        <v>0</v>
      </c>
      <c r="M1444" t="s">
        <v>32</v>
      </c>
    </row>
    <row r="1445" spans="1:13" x14ac:dyDescent="0.35">
      <c r="A1445" t="s">
        <v>1477</v>
      </c>
      <c r="B1445">
        <v>2</v>
      </c>
      <c r="C1445">
        <v>0</v>
      </c>
      <c r="D1445">
        <v>7</v>
      </c>
      <c r="E1445">
        <v>0</v>
      </c>
      <c r="F1445" t="s">
        <v>31</v>
      </c>
      <c r="G1445">
        <v>155</v>
      </c>
      <c r="H1445" t="s">
        <v>19</v>
      </c>
      <c r="I1445">
        <v>0</v>
      </c>
      <c r="J1445">
        <v>0</v>
      </c>
      <c r="K1445">
        <v>101.88</v>
      </c>
      <c r="L1445">
        <v>1</v>
      </c>
      <c r="M1445" t="s">
        <v>32</v>
      </c>
    </row>
    <row r="1446" spans="1:13" x14ac:dyDescent="0.35">
      <c r="A1446" t="s">
        <v>1478</v>
      </c>
      <c r="B1446">
        <v>2</v>
      </c>
      <c r="C1446">
        <v>0</v>
      </c>
      <c r="D1446">
        <v>2</v>
      </c>
      <c r="E1446">
        <v>0</v>
      </c>
      <c r="F1446" t="s">
        <v>31</v>
      </c>
      <c r="G1446">
        <v>21</v>
      </c>
      <c r="H1446" t="s">
        <v>20</v>
      </c>
      <c r="I1446">
        <v>0</v>
      </c>
      <c r="J1446">
        <v>0</v>
      </c>
      <c r="K1446">
        <v>110</v>
      </c>
      <c r="L1446">
        <v>2</v>
      </c>
      <c r="M1446" t="s">
        <v>35</v>
      </c>
    </row>
    <row r="1447" spans="1:13" x14ac:dyDescent="0.35">
      <c r="A1447" t="s">
        <v>1479</v>
      </c>
      <c r="B1447">
        <v>2</v>
      </c>
      <c r="C1447">
        <v>0</v>
      </c>
      <c r="D1447">
        <v>4</v>
      </c>
      <c r="E1447">
        <v>0</v>
      </c>
      <c r="F1447" t="s">
        <v>8</v>
      </c>
      <c r="G1447">
        <v>41</v>
      </c>
      <c r="H1447" t="s">
        <v>22</v>
      </c>
      <c r="I1447">
        <v>0</v>
      </c>
      <c r="J1447">
        <v>0</v>
      </c>
      <c r="K1447">
        <v>110.09</v>
      </c>
      <c r="L1447">
        <v>1</v>
      </c>
      <c r="M1447" t="s">
        <v>35</v>
      </c>
    </row>
    <row r="1448" spans="1:13" x14ac:dyDescent="0.35">
      <c r="A1448" t="s">
        <v>1480</v>
      </c>
      <c r="B1448">
        <v>2</v>
      </c>
      <c r="C1448">
        <v>0</v>
      </c>
      <c r="D1448">
        <v>1</v>
      </c>
      <c r="E1448">
        <v>0</v>
      </c>
      <c r="F1448" t="s">
        <v>31</v>
      </c>
      <c r="G1448">
        <v>1</v>
      </c>
      <c r="H1448" t="s">
        <v>20</v>
      </c>
      <c r="I1448">
        <v>0</v>
      </c>
      <c r="J1448">
        <v>0</v>
      </c>
      <c r="K1448">
        <v>110.19</v>
      </c>
      <c r="L1448">
        <v>0</v>
      </c>
      <c r="M1448" t="s">
        <v>35</v>
      </c>
    </row>
    <row r="1449" spans="1:13" x14ac:dyDescent="0.35">
      <c r="A1449" t="s">
        <v>1481</v>
      </c>
      <c r="B1449">
        <v>2</v>
      </c>
      <c r="C1449">
        <v>0</v>
      </c>
      <c r="D1449">
        <v>4</v>
      </c>
      <c r="E1449">
        <v>0</v>
      </c>
      <c r="F1449" t="s">
        <v>31</v>
      </c>
      <c r="G1449">
        <v>204</v>
      </c>
      <c r="H1449" t="s">
        <v>21</v>
      </c>
      <c r="I1449">
        <v>0</v>
      </c>
      <c r="J1449">
        <v>0</v>
      </c>
      <c r="K1449">
        <v>80.75</v>
      </c>
      <c r="L1449">
        <v>2</v>
      </c>
      <c r="M1449" t="s">
        <v>35</v>
      </c>
    </row>
    <row r="1450" spans="1:13" x14ac:dyDescent="0.35">
      <c r="A1450" t="s">
        <v>1482</v>
      </c>
      <c r="B1450">
        <v>2</v>
      </c>
      <c r="C1450">
        <v>0</v>
      </c>
      <c r="D1450">
        <v>4</v>
      </c>
      <c r="E1450">
        <v>0</v>
      </c>
      <c r="F1450" t="s">
        <v>31</v>
      </c>
      <c r="G1450">
        <v>31</v>
      </c>
      <c r="H1450" t="s">
        <v>23</v>
      </c>
      <c r="I1450">
        <v>0</v>
      </c>
      <c r="J1450">
        <v>0</v>
      </c>
      <c r="K1450">
        <v>88.4</v>
      </c>
      <c r="L1450">
        <v>1</v>
      </c>
      <c r="M1450" t="s">
        <v>35</v>
      </c>
    </row>
    <row r="1451" spans="1:13" x14ac:dyDescent="0.35">
      <c r="A1451" t="s">
        <v>1483</v>
      </c>
      <c r="B1451">
        <v>2</v>
      </c>
      <c r="C1451">
        <v>0</v>
      </c>
      <c r="D1451">
        <v>1</v>
      </c>
      <c r="E1451">
        <v>0</v>
      </c>
      <c r="F1451" t="s">
        <v>31</v>
      </c>
      <c r="G1451">
        <v>4</v>
      </c>
      <c r="H1451" t="s">
        <v>20</v>
      </c>
      <c r="I1451">
        <v>0</v>
      </c>
      <c r="J1451">
        <v>0</v>
      </c>
      <c r="K1451">
        <v>167</v>
      </c>
      <c r="L1451">
        <v>1</v>
      </c>
      <c r="M1451" t="s">
        <v>35</v>
      </c>
    </row>
    <row r="1452" spans="1:13" x14ac:dyDescent="0.35">
      <c r="A1452" t="s">
        <v>1484</v>
      </c>
      <c r="B1452">
        <v>2</v>
      </c>
      <c r="C1452">
        <v>0</v>
      </c>
      <c r="D1452">
        <v>2</v>
      </c>
      <c r="E1452">
        <v>0</v>
      </c>
      <c r="F1452" t="s">
        <v>31</v>
      </c>
      <c r="G1452">
        <v>57</v>
      </c>
      <c r="H1452" t="s">
        <v>20</v>
      </c>
      <c r="I1452">
        <v>0</v>
      </c>
      <c r="J1452">
        <v>0</v>
      </c>
      <c r="K1452">
        <v>135.9</v>
      </c>
      <c r="L1452">
        <v>1</v>
      </c>
      <c r="M1452" t="s">
        <v>35</v>
      </c>
    </row>
    <row r="1453" spans="1:13" x14ac:dyDescent="0.35">
      <c r="A1453" t="s">
        <v>1485</v>
      </c>
      <c r="B1453">
        <v>2</v>
      </c>
      <c r="C1453">
        <v>0</v>
      </c>
      <c r="D1453">
        <v>2</v>
      </c>
      <c r="E1453">
        <v>0</v>
      </c>
      <c r="F1453" t="s">
        <v>31</v>
      </c>
      <c r="G1453">
        <v>301</v>
      </c>
      <c r="H1453" t="s">
        <v>19</v>
      </c>
      <c r="I1453">
        <v>0</v>
      </c>
      <c r="J1453">
        <v>0</v>
      </c>
      <c r="K1453">
        <v>115</v>
      </c>
      <c r="L1453">
        <v>1</v>
      </c>
      <c r="M1453" t="s">
        <v>32</v>
      </c>
    </row>
    <row r="1454" spans="1:13" x14ac:dyDescent="0.35">
      <c r="A1454" t="s">
        <v>1486</v>
      </c>
      <c r="B1454">
        <v>1</v>
      </c>
      <c r="C1454">
        <v>0</v>
      </c>
      <c r="D1454">
        <v>4</v>
      </c>
      <c r="E1454">
        <v>0</v>
      </c>
      <c r="F1454" t="s">
        <v>31</v>
      </c>
      <c r="G1454">
        <v>63</v>
      </c>
      <c r="H1454" t="s">
        <v>15</v>
      </c>
      <c r="I1454">
        <v>0</v>
      </c>
      <c r="J1454">
        <v>0</v>
      </c>
      <c r="K1454">
        <v>63.75</v>
      </c>
      <c r="L1454">
        <v>1</v>
      </c>
      <c r="M1454" t="s">
        <v>32</v>
      </c>
    </row>
    <row r="1455" spans="1:13" x14ac:dyDescent="0.35">
      <c r="A1455" t="s">
        <v>1487</v>
      </c>
      <c r="B1455">
        <v>2</v>
      </c>
      <c r="C1455">
        <v>0</v>
      </c>
      <c r="D1455">
        <v>6</v>
      </c>
      <c r="E1455">
        <v>0</v>
      </c>
      <c r="F1455" t="s">
        <v>8</v>
      </c>
      <c r="G1455">
        <v>124</v>
      </c>
      <c r="H1455" t="s">
        <v>21</v>
      </c>
      <c r="I1455">
        <v>0</v>
      </c>
      <c r="J1455">
        <v>0</v>
      </c>
      <c r="K1455">
        <v>143.1</v>
      </c>
      <c r="L1455">
        <v>0</v>
      </c>
      <c r="M1455" t="s">
        <v>32</v>
      </c>
    </row>
    <row r="1456" spans="1:13" x14ac:dyDescent="0.35">
      <c r="A1456" t="s">
        <v>1488</v>
      </c>
      <c r="B1456">
        <v>1</v>
      </c>
      <c r="C1456">
        <v>0</v>
      </c>
      <c r="D1456">
        <v>1</v>
      </c>
      <c r="E1456">
        <v>0</v>
      </c>
      <c r="F1456" t="s">
        <v>31</v>
      </c>
      <c r="G1456">
        <v>1</v>
      </c>
      <c r="H1456" t="s">
        <v>23</v>
      </c>
      <c r="I1456">
        <v>1</v>
      </c>
      <c r="J1456">
        <v>1</v>
      </c>
      <c r="K1456">
        <v>65</v>
      </c>
      <c r="L1456">
        <v>0</v>
      </c>
      <c r="M1456" t="s">
        <v>35</v>
      </c>
    </row>
    <row r="1457" spans="1:13" x14ac:dyDescent="0.35">
      <c r="A1457" t="s">
        <v>1489</v>
      </c>
      <c r="B1457">
        <v>1</v>
      </c>
      <c r="C1457">
        <v>0</v>
      </c>
      <c r="D1457">
        <v>2</v>
      </c>
      <c r="E1457">
        <v>0</v>
      </c>
      <c r="F1457" t="s">
        <v>31</v>
      </c>
      <c r="G1457">
        <v>95</v>
      </c>
      <c r="H1457" t="s">
        <v>16</v>
      </c>
      <c r="I1457">
        <v>0</v>
      </c>
      <c r="J1457">
        <v>0</v>
      </c>
      <c r="K1457">
        <v>72.8</v>
      </c>
      <c r="L1457">
        <v>0</v>
      </c>
      <c r="M1457" t="s">
        <v>32</v>
      </c>
    </row>
    <row r="1458" spans="1:13" x14ac:dyDescent="0.35">
      <c r="A1458" t="s">
        <v>1490</v>
      </c>
      <c r="B1458">
        <v>2</v>
      </c>
      <c r="C1458">
        <v>0</v>
      </c>
      <c r="D1458">
        <v>1</v>
      </c>
      <c r="E1458">
        <v>0</v>
      </c>
      <c r="F1458" t="s">
        <v>31</v>
      </c>
      <c r="G1458">
        <v>156</v>
      </c>
      <c r="H1458" t="s">
        <v>20</v>
      </c>
      <c r="I1458">
        <v>0</v>
      </c>
      <c r="J1458">
        <v>0</v>
      </c>
      <c r="K1458">
        <v>103.5</v>
      </c>
      <c r="L1458">
        <v>0</v>
      </c>
      <c r="M1458" t="s">
        <v>32</v>
      </c>
    </row>
    <row r="1459" spans="1:13" x14ac:dyDescent="0.35">
      <c r="A1459" t="s">
        <v>1491</v>
      </c>
      <c r="B1459">
        <v>2</v>
      </c>
      <c r="C1459">
        <v>0</v>
      </c>
      <c r="D1459">
        <v>1</v>
      </c>
      <c r="E1459">
        <v>0</v>
      </c>
      <c r="F1459" t="s">
        <v>31</v>
      </c>
      <c r="G1459">
        <v>41</v>
      </c>
      <c r="H1459" t="s">
        <v>21</v>
      </c>
      <c r="I1459">
        <v>0</v>
      </c>
      <c r="J1459">
        <v>0</v>
      </c>
      <c r="K1459">
        <v>110</v>
      </c>
      <c r="L1459">
        <v>0</v>
      </c>
      <c r="M1459" t="s">
        <v>35</v>
      </c>
    </row>
    <row r="1460" spans="1:13" x14ac:dyDescent="0.35">
      <c r="A1460" t="s">
        <v>1492</v>
      </c>
      <c r="B1460">
        <v>2</v>
      </c>
      <c r="C1460">
        <v>0</v>
      </c>
      <c r="D1460">
        <v>6</v>
      </c>
      <c r="E1460">
        <v>0</v>
      </c>
      <c r="F1460" t="s">
        <v>31</v>
      </c>
      <c r="G1460">
        <v>139</v>
      </c>
      <c r="H1460" t="s">
        <v>23</v>
      </c>
      <c r="I1460">
        <v>0</v>
      </c>
      <c r="J1460">
        <v>0</v>
      </c>
      <c r="K1460">
        <v>68</v>
      </c>
      <c r="L1460">
        <v>0</v>
      </c>
      <c r="M1460" t="s">
        <v>32</v>
      </c>
    </row>
    <row r="1461" spans="1:13" x14ac:dyDescent="0.35">
      <c r="A1461" t="s">
        <v>1493</v>
      </c>
      <c r="B1461">
        <v>3</v>
      </c>
      <c r="C1461">
        <v>0</v>
      </c>
      <c r="D1461">
        <v>1</v>
      </c>
      <c r="E1461">
        <v>0</v>
      </c>
      <c r="F1461" t="s">
        <v>8</v>
      </c>
      <c r="G1461">
        <v>5</v>
      </c>
      <c r="H1461" t="s">
        <v>14</v>
      </c>
      <c r="I1461">
        <v>0</v>
      </c>
      <c r="J1461">
        <v>0</v>
      </c>
      <c r="K1461">
        <v>130</v>
      </c>
      <c r="L1461">
        <v>1</v>
      </c>
      <c r="M1461" t="s">
        <v>35</v>
      </c>
    </row>
    <row r="1462" spans="1:13" x14ac:dyDescent="0.35">
      <c r="A1462" t="s">
        <v>1494</v>
      </c>
      <c r="B1462">
        <v>2</v>
      </c>
      <c r="C1462">
        <v>0</v>
      </c>
      <c r="D1462">
        <v>3</v>
      </c>
      <c r="E1462">
        <v>0</v>
      </c>
      <c r="F1462" t="s">
        <v>31</v>
      </c>
      <c r="G1462">
        <v>338</v>
      </c>
      <c r="H1462" t="s">
        <v>22</v>
      </c>
      <c r="I1462">
        <v>0</v>
      </c>
      <c r="J1462">
        <v>0</v>
      </c>
      <c r="K1462">
        <v>80</v>
      </c>
      <c r="L1462">
        <v>0</v>
      </c>
      <c r="M1462" t="s">
        <v>32</v>
      </c>
    </row>
    <row r="1463" spans="1:13" x14ac:dyDescent="0.35">
      <c r="A1463" t="s">
        <v>1495</v>
      </c>
      <c r="B1463">
        <v>1</v>
      </c>
      <c r="C1463">
        <v>0</v>
      </c>
      <c r="D1463">
        <v>4</v>
      </c>
      <c r="E1463">
        <v>0</v>
      </c>
      <c r="F1463" t="s">
        <v>31</v>
      </c>
      <c r="G1463">
        <v>5</v>
      </c>
      <c r="H1463" t="s">
        <v>14</v>
      </c>
      <c r="I1463">
        <v>0</v>
      </c>
      <c r="J1463">
        <v>0</v>
      </c>
      <c r="K1463">
        <v>80</v>
      </c>
      <c r="L1463">
        <v>0</v>
      </c>
      <c r="M1463" t="s">
        <v>35</v>
      </c>
    </row>
    <row r="1464" spans="1:13" x14ac:dyDescent="0.35">
      <c r="A1464" t="s">
        <v>1496</v>
      </c>
      <c r="B1464">
        <v>2</v>
      </c>
      <c r="C1464">
        <v>0</v>
      </c>
      <c r="D1464">
        <v>7</v>
      </c>
      <c r="E1464">
        <v>0</v>
      </c>
      <c r="F1464" t="s">
        <v>31</v>
      </c>
      <c r="G1464">
        <v>17</v>
      </c>
      <c r="H1464" t="s">
        <v>24</v>
      </c>
      <c r="I1464">
        <v>0</v>
      </c>
      <c r="J1464">
        <v>0</v>
      </c>
      <c r="K1464">
        <v>92.91</v>
      </c>
      <c r="L1464">
        <v>3</v>
      </c>
      <c r="M1464" t="s">
        <v>35</v>
      </c>
    </row>
    <row r="1465" spans="1:13" x14ac:dyDescent="0.35">
      <c r="A1465" t="s">
        <v>1497</v>
      </c>
      <c r="B1465">
        <v>1</v>
      </c>
      <c r="C1465">
        <v>0</v>
      </c>
      <c r="D1465">
        <v>1</v>
      </c>
      <c r="E1465">
        <v>0</v>
      </c>
      <c r="F1465" t="s">
        <v>31</v>
      </c>
      <c r="G1465">
        <v>59</v>
      </c>
      <c r="H1465" t="s">
        <v>91</v>
      </c>
      <c r="I1465">
        <v>0</v>
      </c>
      <c r="J1465">
        <v>0</v>
      </c>
      <c r="K1465">
        <v>80</v>
      </c>
      <c r="L1465">
        <v>0</v>
      </c>
      <c r="M1465" t="s">
        <v>35</v>
      </c>
    </row>
    <row r="1466" spans="1:13" x14ac:dyDescent="0.35">
      <c r="A1466" t="s">
        <v>1498</v>
      </c>
      <c r="B1466">
        <v>1</v>
      </c>
      <c r="C1466">
        <v>0</v>
      </c>
      <c r="D1466">
        <v>2</v>
      </c>
      <c r="E1466">
        <v>0</v>
      </c>
      <c r="F1466" t="s">
        <v>31</v>
      </c>
      <c r="G1466">
        <v>1</v>
      </c>
      <c r="H1466" t="s">
        <v>22</v>
      </c>
      <c r="I1466">
        <v>0</v>
      </c>
      <c r="J1466">
        <v>0</v>
      </c>
      <c r="K1466">
        <v>154.5</v>
      </c>
      <c r="L1466">
        <v>0</v>
      </c>
      <c r="M1466" t="s">
        <v>35</v>
      </c>
    </row>
    <row r="1467" spans="1:13" x14ac:dyDescent="0.35">
      <c r="A1467" t="s">
        <v>1499</v>
      </c>
      <c r="B1467">
        <v>2</v>
      </c>
      <c r="C1467">
        <v>2</v>
      </c>
      <c r="D1467">
        <v>5</v>
      </c>
      <c r="E1467">
        <v>0</v>
      </c>
      <c r="F1467" t="s">
        <v>10</v>
      </c>
      <c r="G1467">
        <v>9</v>
      </c>
      <c r="H1467" t="s">
        <v>21</v>
      </c>
      <c r="I1467">
        <v>0</v>
      </c>
      <c r="J1467">
        <v>0</v>
      </c>
      <c r="K1467">
        <v>245</v>
      </c>
      <c r="L1467">
        <v>1</v>
      </c>
      <c r="M1467" t="s">
        <v>35</v>
      </c>
    </row>
    <row r="1468" spans="1:13" x14ac:dyDescent="0.35">
      <c r="A1468" t="s">
        <v>1500</v>
      </c>
      <c r="B1468">
        <v>2</v>
      </c>
      <c r="C1468">
        <v>0</v>
      </c>
      <c r="D1468">
        <v>1</v>
      </c>
      <c r="E1468">
        <v>0</v>
      </c>
      <c r="F1468" t="s">
        <v>31</v>
      </c>
      <c r="G1468">
        <v>70</v>
      </c>
      <c r="H1468" t="s">
        <v>24</v>
      </c>
      <c r="I1468">
        <v>0</v>
      </c>
      <c r="J1468">
        <v>0</v>
      </c>
      <c r="K1468">
        <v>79.2</v>
      </c>
      <c r="L1468">
        <v>2</v>
      </c>
      <c r="M1468" t="s">
        <v>35</v>
      </c>
    </row>
    <row r="1469" spans="1:13" x14ac:dyDescent="0.35">
      <c r="A1469" t="s">
        <v>1501</v>
      </c>
      <c r="B1469">
        <v>4</v>
      </c>
      <c r="C1469">
        <v>0</v>
      </c>
      <c r="D1469">
        <v>4</v>
      </c>
      <c r="E1469">
        <v>0</v>
      </c>
      <c r="F1469" t="s">
        <v>11</v>
      </c>
      <c r="G1469">
        <v>46</v>
      </c>
      <c r="H1469" t="s">
        <v>21</v>
      </c>
      <c r="I1469">
        <v>0</v>
      </c>
      <c r="J1469">
        <v>0</v>
      </c>
      <c r="K1469">
        <v>186.77</v>
      </c>
      <c r="L1469">
        <v>1</v>
      </c>
      <c r="M1469" t="s">
        <v>35</v>
      </c>
    </row>
    <row r="1470" spans="1:13" x14ac:dyDescent="0.35">
      <c r="A1470" t="s">
        <v>1502</v>
      </c>
      <c r="B1470">
        <v>2</v>
      </c>
      <c r="C1470">
        <v>0</v>
      </c>
      <c r="D1470">
        <v>3</v>
      </c>
      <c r="E1470">
        <v>0</v>
      </c>
      <c r="F1470" t="s">
        <v>31</v>
      </c>
      <c r="G1470">
        <v>193</v>
      </c>
      <c r="H1470" t="s">
        <v>22</v>
      </c>
      <c r="I1470">
        <v>0</v>
      </c>
      <c r="J1470">
        <v>0</v>
      </c>
      <c r="K1470">
        <v>65</v>
      </c>
      <c r="L1470">
        <v>0</v>
      </c>
      <c r="M1470" t="s">
        <v>32</v>
      </c>
    </row>
    <row r="1471" spans="1:13" x14ac:dyDescent="0.35">
      <c r="A1471" t="s">
        <v>1503</v>
      </c>
      <c r="B1471">
        <v>2</v>
      </c>
      <c r="C1471">
        <v>1</v>
      </c>
      <c r="D1471">
        <v>1</v>
      </c>
      <c r="E1471">
        <v>0</v>
      </c>
      <c r="F1471" t="s">
        <v>31</v>
      </c>
      <c r="G1471">
        <v>187</v>
      </c>
      <c r="H1471" t="s">
        <v>20</v>
      </c>
      <c r="I1471">
        <v>0</v>
      </c>
      <c r="J1471">
        <v>0</v>
      </c>
      <c r="K1471">
        <v>112.5</v>
      </c>
      <c r="L1471">
        <v>0</v>
      </c>
      <c r="M1471" t="s">
        <v>32</v>
      </c>
    </row>
    <row r="1472" spans="1:13" x14ac:dyDescent="0.35">
      <c r="A1472" t="s">
        <v>1504</v>
      </c>
      <c r="B1472">
        <v>2</v>
      </c>
      <c r="C1472">
        <v>0</v>
      </c>
      <c r="D1472">
        <v>2</v>
      </c>
      <c r="E1472">
        <v>0</v>
      </c>
      <c r="F1472" t="s">
        <v>31</v>
      </c>
      <c r="G1472">
        <v>0</v>
      </c>
      <c r="H1472" t="s">
        <v>20</v>
      </c>
      <c r="I1472">
        <v>0</v>
      </c>
      <c r="J1472">
        <v>0</v>
      </c>
      <c r="K1472">
        <v>109</v>
      </c>
      <c r="L1472">
        <v>0</v>
      </c>
      <c r="M1472" t="s">
        <v>35</v>
      </c>
    </row>
    <row r="1473" spans="1:13" x14ac:dyDescent="0.35">
      <c r="A1473" t="s">
        <v>1505</v>
      </c>
      <c r="B1473">
        <v>2</v>
      </c>
      <c r="C1473">
        <v>1</v>
      </c>
      <c r="D1473">
        <v>6</v>
      </c>
      <c r="E1473">
        <v>0</v>
      </c>
      <c r="F1473" t="s">
        <v>31</v>
      </c>
      <c r="G1473">
        <v>76</v>
      </c>
      <c r="H1473" t="s">
        <v>22</v>
      </c>
      <c r="I1473">
        <v>0</v>
      </c>
      <c r="J1473">
        <v>0</v>
      </c>
      <c r="K1473">
        <v>135</v>
      </c>
      <c r="L1473">
        <v>1</v>
      </c>
      <c r="M1473" t="s">
        <v>32</v>
      </c>
    </row>
    <row r="1474" spans="1:13" x14ac:dyDescent="0.35">
      <c r="A1474" t="s">
        <v>1506</v>
      </c>
      <c r="B1474">
        <v>2</v>
      </c>
      <c r="C1474">
        <v>0</v>
      </c>
      <c r="D1474">
        <v>1</v>
      </c>
      <c r="E1474">
        <v>0</v>
      </c>
      <c r="F1474" t="s">
        <v>8</v>
      </c>
      <c r="G1474">
        <v>0</v>
      </c>
      <c r="H1474" t="s">
        <v>91</v>
      </c>
      <c r="I1474">
        <v>0</v>
      </c>
      <c r="J1474">
        <v>0</v>
      </c>
      <c r="K1474">
        <v>99</v>
      </c>
      <c r="L1474">
        <v>0</v>
      </c>
      <c r="M1474" t="s">
        <v>35</v>
      </c>
    </row>
    <row r="1475" spans="1:13" x14ac:dyDescent="0.35">
      <c r="A1475" t="s">
        <v>1507</v>
      </c>
      <c r="B1475">
        <v>2</v>
      </c>
      <c r="C1475">
        <v>0</v>
      </c>
      <c r="D1475">
        <v>3</v>
      </c>
      <c r="E1475">
        <v>0</v>
      </c>
      <c r="F1475" t="s">
        <v>31</v>
      </c>
      <c r="G1475">
        <v>121</v>
      </c>
      <c r="H1475" t="s">
        <v>18</v>
      </c>
      <c r="I1475">
        <v>0</v>
      </c>
      <c r="J1475">
        <v>0</v>
      </c>
      <c r="K1475">
        <v>90</v>
      </c>
      <c r="L1475">
        <v>0</v>
      </c>
      <c r="M1475" t="s">
        <v>32</v>
      </c>
    </row>
    <row r="1476" spans="1:13" x14ac:dyDescent="0.35">
      <c r="A1476" t="s">
        <v>1508</v>
      </c>
      <c r="B1476">
        <v>2</v>
      </c>
      <c r="C1476">
        <v>0</v>
      </c>
      <c r="D1476">
        <v>3</v>
      </c>
      <c r="E1476">
        <v>0</v>
      </c>
      <c r="F1476" t="s">
        <v>31</v>
      </c>
      <c r="G1476">
        <v>52</v>
      </c>
      <c r="H1476" t="s">
        <v>23</v>
      </c>
      <c r="I1476">
        <v>0</v>
      </c>
      <c r="J1476">
        <v>0</v>
      </c>
      <c r="K1476">
        <v>127.37</v>
      </c>
      <c r="L1476">
        <v>1</v>
      </c>
      <c r="M1476" t="s">
        <v>32</v>
      </c>
    </row>
    <row r="1477" spans="1:13" x14ac:dyDescent="0.35">
      <c r="A1477" t="s">
        <v>1509</v>
      </c>
      <c r="B1477">
        <v>2</v>
      </c>
      <c r="C1477">
        <v>0</v>
      </c>
      <c r="D1477">
        <v>3</v>
      </c>
      <c r="E1477">
        <v>0</v>
      </c>
      <c r="F1477" t="s">
        <v>31</v>
      </c>
      <c r="G1477">
        <v>85</v>
      </c>
      <c r="H1477" t="s">
        <v>19</v>
      </c>
      <c r="I1477">
        <v>0</v>
      </c>
      <c r="J1477">
        <v>0</v>
      </c>
      <c r="K1477">
        <v>86.36</v>
      </c>
      <c r="L1477">
        <v>0</v>
      </c>
      <c r="M1477" t="s">
        <v>35</v>
      </c>
    </row>
    <row r="1478" spans="1:13" x14ac:dyDescent="0.35">
      <c r="A1478" t="s">
        <v>1510</v>
      </c>
      <c r="B1478">
        <v>3</v>
      </c>
      <c r="C1478">
        <v>0</v>
      </c>
      <c r="D1478">
        <v>4</v>
      </c>
      <c r="E1478">
        <v>0</v>
      </c>
      <c r="F1478" t="s">
        <v>8</v>
      </c>
      <c r="G1478">
        <v>76</v>
      </c>
      <c r="H1478" t="s">
        <v>17</v>
      </c>
      <c r="I1478">
        <v>0</v>
      </c>
      <c r="J1478">
        <v>0</v>
      </c>
      <c r="K1478">
        <v>150.44999999999999</v>
      </c>
      <c r="L1478">
        <v>0</v>
      </c>
      <c r="M1478" t="s">
        <v>32</v>
      </c>
    </row>
    <row r="1479" spans="1:13" x14ac:dyDescent="0.35">
      <c r="A1479" t="s">
        <v>1511</v>
      </c>
      <c r="B1479">
        <v>2</v>
      </c>
      <c r="C1479">
        <v>0</v>
      </c>
      <c r="D1479">
        <v>5</v>
      </c>
      <c r="E1479">
        <v>0</v>
      </c>
      <c r="F1479" t="s">
        <v>8</v>
      </c>
      <c r="G1479">
        <v>41</v>
      </c>
      <c r="H1479" t="s">
        <v>23</v>
      </c>
      <c r="I1479">
        <v>0</v>
      </c>
      <c r="J1479">
        <v>0</v>
      </c>
      <c r="K1479">
        <v>60</v>
      </c>
      <c r="L1479">
        <v>1</v>
      </c>
      <c r="M1479" t="s">
        <v>35</v>
      </c>
    </row>
    <row r="1480" spans="1:13" x14ac:dyDescent="0.35">
      <c r="A1480" t="s">
        <v>1512</v>
      </c>
      <c r="B1480">
        <v>1</v>
      </c>
      <c r="C1480">
        <v>0</v>
      </c>
      <c r="D1480">
        <v>2</v>
      </c>
      <c r="E1480">
        <v>0</v>
      </c>
      <c r="F1480" t="s">
        <v>31</v>
      </c>
      <c r="G1480">
        <v>7</v>
      </c>
      <c r="H1480" t="s">
        <v>22</v>
      </c>
      <c r="I1480">
        <v>0</v>
      </c>
      <c r="J1480">
        <v>0</v>
      </c>
      <c r="K1480">
        <v>92.4</v>
      </c>
      <c r="L1480">
        <v>1</v>
      </c>
      <c r="M1480" t="s">
        <v>35</v>
      </c>
    </row>
    <row r="1481" spans="1:13" x14ac:dyDescent="0.35">
      <c r="A1481" t="s">
        <v>1513</v>
      </c>
      <c r="B1481">
        <v>2</v>
      </c>
      <c r="C1481">
        <v>0</v>
      </c>
      <c r="D1481">
        <v>3</v>
      </c>
      <c r="E1481">
        <v>0</v>
      </c>
      <c r="F1481" t="s">
        <v>31</v>
      </c>
      <c r="G1481">
        <v>82</v>
      </c>
      <c r="H1481" t="s">
        <v>16</v>
      </c>
      <c r="I1481">
        <v>0</v>
      </c>
      <c r="J1481">
        <v>0</v>
      </c>
      <c r="K1481">
        <v>80.75</v>
      </c>
      <c r="L1481">
        <v>0</v>
      </c>
      <c r="M1481" t="s">
        <v>35</v>
      </c>
    </row>
    <row r="1482" spans="1:13" x14ac:dyDescent="0.35">
      <c r="A1482" t="s">
        <v>1514</v>
      </c>
      <c r="B1482">
        <v>1</v>
      </c>
      <c r="C1482">
        <v>0</v>
      </c>
      <c r="D1482">
        <v>4</v>
      </c>
      <c r="E1482">
        <v>0</v>
      </c>
      <c r="F1482" t="s">
        <v>31</v>
      </c>
      <c r="G1482">
        <v>296</v>
      </c>
      <c r="H1482" t="s">
        <v>21</v>
      </c>
      <c r="I1482">
        <v>0</v>
      </c>
      <c r="J1482">
        <v>0</v>
      </c>
      <c r="K1482">
        <v>96</v>
      </c>
      <c r="L1482">
        <v>0</v>
      </c>
      <c r="M1482" t="s">
        <v>35</v>
      </c>
    </row>
    <row r="1483" spans="1:13" x14ac:dyDescent="0.35">
      <c r="A1483" t="s">
        <v>1515</v>
      </c>
      <c r="B1483">
        <v>2</v>
      </c>
      <c r="C1483">
        <v>0</v>
      </c>
      <c r="D1483">
        <v>3</v>
      </c>
      <c r="E1483">
        <v>0</v>
      </c>
      <c r="F1483" t="s">
        <v>8</v>
      </c>
      <c r="G1483">
        <v>17</v>
      </c>
      <c r="H1483" t="s">
        <v>22</v>
      </c>
      <c r="I1483">
        <v>0</v>
      </c>
      <c r="J1483">
        <v>0</v>
      </c>
      <c r="K1483">
        <v>104.11</v>
      </c>
      <c r="L1483">
        <v>1</v>
      </c>
      <c r="M1483" t="s">
        <v>35</v>
      </c>
    </row>
    <row r="1484" spans="1:13" x14ac:dyDescent="0.35">
      <c r="A1484" t="s">
        <v>1516</v>
      </c>
      <c r="B1484">
        <v>2</v>
      </c>
      <c r="C1484">
        <v>0</v>
      </c>
      <c r="D1484">
        <v>2</v>
      </c>
      <c r="E1484">
        <v>0</v>
      </c>
      <c r="F1484" t="s">
        <v>31</v>
      </c>
      <c r="G1484">
        <v>3</v>
      </c>
      <c r="H1484" t="s">
        <v>16</v>
      </c>
      <c r="I1484">
        <v>0</v>
      </c>
      <c r="J1484">
        <v>0</v>
      </c>
      <c r="K1484">
        <v>116</v>
      </c>
      <c r="L1484">
        <v>1</v>
      </c>
      <c r="M1484" t="s">
        <v>35</v>
      </c>
    </row>
    <row r="1485" spans="1:13" x14ac:dyDescent="0.35">
      <c r="A1485" t="s">
        <v>1517</v>
      </c>
      <c r="B1485">
        <v>2</v>
      </c>
      <c r="C1485">
        <v>0</v>
      </c>
      <c r="D1485">
        <v>2</v>
      </c>
      <c r="E1485">
        <v>0</v>
      </c>
      <c r="F1485" t="s">
        <v>31</v>
      </c>
      <c r="G1485">
        <v>188</v>
      </c>
      <c r="H1485" t="s">
        <v>20</v>
      </c>
      <c r="I1485">
        <v>0</v>
      </c>
      <c r="J1485">
        <v>0</v>
      </c>
      <c r="K1485">
        <v>105.3</v>
      </c>
      <c r="L1485">
        <v>0</v>
      </c>
      <c r="M1485" t="s">
        <v>32</v>
      </c>
    </row>
    <row r="1486" spans="1:13" x14ac:dyDescent="0.35">
      <c r="A1486" t="s">
        <v>1518</v>
      </c>
      <c r="B1486">
        <v>2</v>
      </c>
      <c r="C1486">
        <v>0</v>
      </c>
      <c r="D1486">
        <v>2</v>
      </c>
      <c r="E1486">
        <v>0</v>
      </c>
      <c r="F1486" t="s">
        <v>31</v>
      </c>
      <c r="G1486">
        <v>14</v>
      </c>
      <c r="H1486" t="s">
        <v>20</v>
      </c>
      <c r="I1486">
        <v>0</v>
      </c>
      <c r="J1486">
        <v>0</v>
      </c>
      <c r="K1486">
        <v>118</v>
      </c>
      <c r="L1486">
        <v>0</v>
      </c>
      <c r="M1486" t="s">
        <v>32</v>
      </c>
    </row>
    <row r="1487" spans="1:13" x14ac:dyDescent="0.35">
      <c r="A1487" t="s">
        <v>1519</v>
      </c>
      <c r="B1487">
        <v>2</v>
      </c>
      <c r="C1487">
        <v>1</v>
      </c>
      <c r="D1487">
        <v>1</v>
      </c>
      <c r="E1487">
        <v>0</v>
      </c>
      <c r="F1487" t="s">
        <v>31</v>
      </c>
      <c r="G1487">
        <v>4</v>
      </c>
      <c r="H1487" t="s">
        <v>20</v>
      </c>
      <c r="I1487">
        <v>0</v>
      </c>
      <c r="J1487">
        <v>0</v>
      </c>
      <c r="K1487">
        <v>97.41</v>
      </c>
      <c r="L1487">
        <v>0</v>
      </c>
      <c r="M1487" t="s">
        <v>35</v>
      </c>
    </row>
    <row r="1488" spans="1:13" x14ac:dyDescent="0.35">
      <c r="A1488" t="s">
        <v>1520</v>
      </c>
      <c r="B1488">
        <v>2</v>
      </c>
      <c r="C1488">
        <v>0</v>
      </c>
      <c r="D1488">
        <v>2</v>
      </c>
      <c r="E1488">
        <v>0</v>
      </c>
      <c r="F1488" t="s">
        <v>31</v>
      </c>
      <c r="G1488">
        <v>1</v>
      </c>
      <c r="H1488" t="s">
        <v>14</v>
      </c>
      <c r="I1488">
        <v>0</v>
      </c>
      <c r="J1488">
        <v>0</v>
      </c>
      <c r="K1488">
        <v>102</v>
      </c>
      <c r="L1488">
        <v>1</v>
      </c>
      <c r="M1488" t="s">
        <v>35</v>
      </c>
    </row>
    <row r="1489" spans="1:13" x14ac:dyDescent="0.35">
      <c r="A1489" t="s">
        <v>1521</v>
      </c>
      <c r="B1489">
        <v>2</v>
      </c>
      <c r="C1489">
        <v>0</v>
      </c>
      <c r="D1489">
        <v>4</v>
      </c>
      <c r="E1489">
        <v>0</v>
      </c>
      <c r="F1489" t="s">
        <v>31</v>
      </c>
      <c r="G1489">
        <v>270</v>
      </c>
      <c r="H1489" t="s">
        <v>16</v>
      </c>
      <c r="I1489">
        <v>0</v>
      </c>
      <c r="J1489">
        <v>0</v>
      </c>
      <c r="K1489">
        <v>62.8</v>
      </c>
      <c r="L1489">
        <v>0</v>
      </c>
      <c r="M1489" t="s">
        <v>32</v>
      </c>
    </row>
    <row r="1490" spans="1:13" x14ac:dyDescent="0.35">
      <c r="A1490" t="s">
        <v>1522</v>
      </c>
      <c r="B1490">
        <v>2</v>
      </c>
      <c r="C1490">
        <v>0</v>
      </c>
      <c r="D1490">
        <v>2</v>
      </c>
      <c r="E1490">
        <v>0</v>
      </c>
      <c r="F1490" t="s">
        <v>31</v>
      </c>
      <c r="G1490">
        <v>11</v>
      </c>
      <c r="H1490" t="s">
        <v>22</v>
      </c>
      <c r="I1490">
        <v>0</v>
      </c>
      <c r="J1490">
        <v>0</v>
      </c>
      <c r="K1490">
        <v>155</v>
      </c>
      <c r="L1490">
        <v>0</v>
      </c>
      <c r="M1490" t="s">
        <v>32</v>
      </c>
    </row>
    <row r="1491" spans="1:13" x14ac:dyDescent="0.35">
      <c r="A1491" t="s">
        <v>1523</v>
      </c>
      <c r="B1491">
        <v>2</v>
      </c>
      <c r="C1491">
        <v>0</v>
      </c>
      <c r="D1491">
        <v>3</v>
      </c>
      <c r="E1491">
        <v>0</v>
      </c>
      <c r="F1491" t="s">
        <v>31</v>
      </c>
      <c r="G1491">
        <v>132</v>
      </c>
      <c r="H1491" t="s">
        <v>22</v>
      </c>
      <c r="I1491">
        <v>0</v>
      </c>
      <c r="J1491">
        <v>0</v>
      </c>
      <c r="K1491">
        <v>89.76</v>
      </c>
      <c r="L1491">
        <v>0</v>
      </c>
      <c r="M1491" t="s">
        <v>35</v>
      </c>
    </row>
    <row r="1492" spans="1:13" x14ac:dyDescent="0.35">
      <c r="A1492" t="s">
        <v>1524</v>
      </c>
      <c r="B1492">
        <v>2</v>
      </c>
      <c r="C1492">
        <v>0</v>
      </c>
      <c r="D1492">
        <v>4</v>
      </c>
      <c r="E1492">
        <v>0</v>
      </c>
      <c r="F1492" t="s">
        <v>31</v>
      </c>
      <c r="G1492">
        <v>14</v>
      </c>
      <c r="H1492" t="s">
        <v>21</v>
      </c>
      <c r="I1492">
        <v>0</v>
      </c>
      <c r="J1492">
        <v>0</v>
      </c>
      <c r="K1492">
        <v>109.75</v>
      </c>
      <c r="L1492">
        <v>2</v>
      </c>
      <c r="M1492" t="s">
        <v>35</v>
      </c>
    </row>
    <row r="1493" spans="1:13" x14ac:dyDescent="0.35">
      <c r="A1493" t="s">
        <v>1525</v>
      </c>
      <c r="B1493">
        <v>1</v>
      </c>
      <c r="C1493">
        <v>0</v>
      </c>
      <c r="D1493">
        <v>1</v>
      </c>
      <c r="E1493">
        <v>0</v>
      </c>
      <c r="F1493" t="s">
        <v>31</v>
      </c>
      <c r="G1493">
        <v>182</v>
      </c>
      <c r="H1493" t="s">
        <v>22</v>
      </c>
      <c r="I1493">
        <v>0</v>
      </c>
      <c r="J1493">
        <v>0</v>
      </c>
      <c r="K1493">
        <v>120</v>
      </c>
      <c r="L1493">
        <v>0</v>
      </c>
      <c r="M1493" t="s">
        <v>32</v>
      </c>
    </row>
    <row r="1494" spans="1:13" x14ac:dyDescent="0.35">
      <c r="A1494" t="s">
        <v>1526</v>
      </c>
      <c r="B1494">
        <v>2</v>
      </c>
      <c r="C1494">
        <v>2</v>
      </c>
      <c r="D1494">
        <v>1</v>
      </c>
      <c r="E1494">
        <v>0</v>
      </c>
      <c r="F1494" t="s">
        <v>10</v>
      </c>
      <c r="G1494">
        <v>206</v>
      </c>
      <c r="H1494" t="s">
        <v>20</v>
      </c>
      <c r="I1494">
        <v>0</v>
      </c>
      <c r="J1494">
        <v>0</v>
      </c>
      <c r="K1494">
        <v>168.3</v>
      </c>
      <c r="L1494">
        <v>1</v>
      </c>
      <c r="M1494" t="s">
        <v>32</v>
      </c>
    </row>
    <row r="1495" spans="1:13" x14ac:dyDescent="0.35">
      <c r="A1495" t="s">
        <v>1527</v>
      </c>
      <c r="B1495">
        <v>2</v>
      </c>
      <c r="C1495">
        <v>0</v>
      </c>
      <c r="D1495">
        <v>3</v>
      </c>
      <c r="E1495">
        <v>0</v>
      </c>
      <c r="F1495" t="s">
        <v>31</v>
      </c>
      <c r="G1495">
        <v>19</v>
      </c>
      <c r="H1495" t="s">
        <v>22</v>
      </c>
      <c r="I1495">
        <v>1</v>
      </c>
      <c r="J1495">
        <v>1</v>
      </c>
      <c r="K1495">
        <v>90</v>
      </c>
      <c r="L1495">
        <v>0</v>
      </c>
      <c r="M1495" t="s">
        <v>35</v>
      </c>
    </row>
    <row r="1496" spans="1:13" x14ac:dyDescent="0.35">
      <c r="A1496" t="s">
        <v>1528</v>
      </c>
      <c r="B1496">
        <v>2</v>
      </c>
      <c r="C1496">
        <v>0</v>
      </c>
      <c r="D1496">
        <v>6</v>
      </c>
      <c r="E1496">
        <v>0</v>
      </c>
      <c r="F1496" t="s">
        <v>31</v>
      </c>
      <c r="G1496">
        <v>3</v>
      </c>
      <c r="H1496" t="s">
        <v>22</v>
      </c>
      <c r="I1496">
        <v>0</v>
      </c>
      <c r="J1496">
        <v>0</v>
      </c>
      <c r="K1496">
        <v>133</v>
      </c>
      <c r="L1496">
        <v>2</v>
      </c>
      <c r="M1496" t="s">
        <v>35</v>
      </c>
    </row>
    <row r="1497" spans="1:13" x14ac:dyDescent="0.35">
      <c r="A1497" t="s">
        <v>1529</v>
      </c>
      <c r="B1497">
        <v>2</v>
      </c>
      <c r="C1497">
        <v>0</v>
      </c>
      <c r="D1497">
        <v>5</v>
      </c>
      <c r="E1497">
        <v>0</v>
      </c>
      <c r="F1497" t="s">
        <v>31</v>
      </c>
      <c r="G1497">
        <v>70</v>
      </c>
      <c r="H1497" t="s">
        <v>16</v>
      </c>
      <c r="I1497">
        <v>0</v>
      </c>
      <c r="J1497">
        <v>0</v>
      </c>
      <c r="K1497">
        <v>61.56</v>
      </c>
      <c r="L1497">
        <v>2</v>
      </c>
      <c r="M1497" t="s">
        <v>35</v>
      </c>
    </row>
    <row r="1498" spans="1:13" x14ac:dyDescent="0.35">
      <c r="A1498" t="s">
        <v>1530</v>
      </c>
      <c r="B1498">
        <v>2</v>
      </c>
      <c r="C1498">
        <v>0</v>
      </c>
      <c r="D1498">
        <v>3</v>
      </c>
      <c r="E1498">
        <v>0</v>
      </c>
      <c r="F1498" t="s">
        <v>31</v>
      </c>
      <c r="G1498">
        <v>46</v>
      </c>
      <c r="H1498" t="s">
        <v>91</v>
      </c>
      <c r="I1498">
        <v>0</v>
      </c>
      <c r="J1498">
        <v>0</v>
      </c>
      <c r="K1498">
        <v>60</v>
      </c>
      <c r="L1498">
        <v>0</v>
      </c>
      <c r="M1498" t="s">
        <v>35</v>
      </c>
    </row>
    <row r="1499" spans="1:13" x14ac:dyDescent="0.35">
      <c r="A1499" t="s">
        <v>1531</v>
      </c>
      <c r="B1499">
        <v>2</v>
      </c>
      <c r="C1499">
        <v>0</v>
      </c>
      <c r="D1499">
        <v>3</v>
      </c>
      <c r="E1499">
        <v>0</v>
      </c>
      <c r="F1499" t="s">
        <v>31</v>
      </c>
      <c r="G1499">
        <v>12</v>
      </c>
      <c r="H1499" t="s">
        <v>20</v>
      </c>
      <c r="I1499">
        <v>0</v>
      </c>
      <c r="J1499">
        <v>0</v>
      </c>
      <c r="K1499">
        <v>65</v>
      </c>
      <c r="L1499">
        <v>0</v>
      </c>
      <c r="M1499" t="s">
        <v>35</v>
      </c>
    </row>
    <row r="1500" spans="1:13" x14ac:dyDescent="0.35">
      <c r="A1500" t="s">
        <v>1532</v>
      </c>
      <c r="B1500">
        <v>2</v>
      </c>
      <c r="C1500">
        <v>0</v>
      </c>
      <c r="D1500">
        <v>6</v>
      </c>
      <c r="E1500">
        <v>0</v>
      </c>
      <c r="F1500" t="s">
        <v>31</v>
      </c>
      <c r="G1500">
        <v>37</v>
      </c>
      <c r="H1500" t="s">
        <v>23</v>
      </c>
      <c r="I1500">
        <v>0</v>
      </c>
      <c r="J1500">
        <v>0</v>
      </c>
      <c r="K1500">
        <v>120.7</v>
      </c>
      <c r="L1500">
        <v>1</v>
      </c>
      <c r="M1500" t="s">
        <v>35</v>
      </c>
    </row>
    <row r="1501" spans="1:13" x14ac:dyDescent="0.35">
      <c r="A1501" t="s">
        <v>1533</v>
      </c>
      <c r="B1501">
        <v>1</v>
      </c>
      <c r="C1501">
        <v>0</v>
      </c>
      <c r="D1501">
        <v>2</v>
      </c>
      <c r="E1501">
        <v>0</v>
      </c>
      <c r="F1501" t="s">
        <v>31</v>
      </c>
      <c r="G1501">
        <v>8</v>
      </c>
      <c r="H1501" t="s">
        <v>15</v>
      </c>
      <c r="I1501">
        <v>0</v>
      </c>
      <c r="J1501">
        <v>0</v>
      </c>
      <c r="K1501">
        <v>56</v>
      </c>
      <c r="L1501">
        <v>0</v>
      </c>
      <c r="M1501" t="s">
        <v>35</v>
      </c>
    </row>
    <row r="1502" spans="1:13" x14ac:dyDescent="0.35">
      <c r="A1502" t="s">
        <v>1534</v>
      </c>
      <c r="B1502">
        <v>1</v>
      </c>
      <c r="C1502">
        <v>0</v>
      </c>
      <c r="D1502">
        <v>3</v>
      </c>
      <c r="E1502">
        <v>0</v>
      </c>
      <c r="F1502" t="s">
        <v>31</v>
      </c>
      <c r="G1502">
        <v>37</v>
      </c>
      <c r="H1502" t="s">
        <v>22</v>
      </c>
      <c r="I1502">
        <v>0</v>
      </c>
      <c r="J1502">
        <v>0</v>
      </c>
      <c r="K1502">
        <v>95</v>
      </c>
      <c r="L1502">
        <v>0</v>
      </c>
      <c r="M1502" t="s">
        <v>35</v>
      </c>
    </row>
    <row r="1503" spans="1:13" x14ac:dyDescent="0.35">
      <c r="A1503" t="s">
        <v>1535</v>
      </c>
      <c r="B1503">
        <v>2</v>
      </c>
      <c r="C1503">
        <v>0</v>
      </c>
      <c r="D1503">
        <v>5</v>
      </c>
      <c r="E1503">
        <v>0</v>
      </c>
      <c r="F1503" t="s">
        <v>31</v>
      </c>
      <c r="G1503">
        <v>111</v>
      </c>
      <c r="H1503" t="s">
        <v>24</v>
      </c>
      <c r="I1503">
        <v>0</v>
      </c>
      <c r="J1503">
        <v>0</v>
      </c>
      <c r="K1503">
        <v>72.25</v>
      </c>
      <c r="L1503">
        <v>1</v>
      </c>
      <c r="M1503" t="s">
        <v>32</v>
      </c>
    </row>
    <row r="1504" spans="1:13" x14ac:dyDescent="0.35">
      <c r="A1504" t="s">
        <v>1536</v>
      </c>
      <c r="B1504">
        <v>2</v>
      </c>
      <c r="C1504">
        <v>0</v>
      </c>
      <c r="D1504">
        <v>4</v>
      </c>
      <c r="E1504">
        <v>0</v>
      </c>
      <c r="F1504" t="s">
        <v>8</v>
      </c>
      <c r="G1504">
        <v>37</v>
      </c>
      <c r="H1504" t="s">
        <v>15</v>
      </c>
      <c r="I1504">
        <v>0</v>
      </c>
      <c r="J1504">
        <v>0</v>
      </c>
      <c r="K1504">
        <v>95.4</v>
      </c>
      <c r="L1504">
        <v>1</v>
      </c>
      <c r="M1504" t="s">
        <v>32</v>
      </c>
    </row>
    <row r="1505" spans="1:13" x14ac:dyDescent="0.35">
      <c r="A1505" t="s">
        <v>1537</v>
      </c>
      <c r="B1505">
        <v>2</v>
      </c>
      <c r="C1505">
        <v>2</v>
      </c>
      <c r="D1505">
        <v>12</v>
      </c>
      <c r="E1505">
        <v>0</v>
      </c>
      <c r="F1505" t="s">
        <v>10</v>
      </c>
      <c r="G1505">
        <v>92</v>
      </c>
      <c r="H1505" t="s">
        <v>24</v>
      </c>
      <c r="I1505">
        <v>0</v>
      </c>
      <c r="J1505">
        <v>0</v>
      </c>
      <c r="K1505">
        <v>147.9</v>
      </c>
      <c r="L1505">
        <v>4</v>
      </c>
      <c r="M1505" t="s">
        <v>35</v>
      </c>
    </row>
    <row r="1506" spans="1:13" x14ac:dyDescent="0.35">
      <c r="A1506" t="s">
        <v>1538</v>
      </c>
      <c r="B1506">
        <v>1</v>
      </c>
      <c r="C1506">
        <v>0</v>
      </c>
      <c r="D1506">
        <v>1</v>
      </c>
      <c r="E1506">
        <v>0</v>
      </c>
      <c r="F1506" t="s">
        <v>31</v>
      </c>
      <c r="G1506">
        <v>6</v>
      </c>
      <c r="H1506" t="s">
        <v>19</v>
      </c>
      <c r="I1506">
        <v>0</v>
      </c>
      <c r="J1506">
        <v>0</v>
      </c>
      <c r="K1506">
        <v>79</v>
      </c>
      <c r="L1506">
        <v>0</v>
      </c>
      <c r="M1506" t="s">
        <v>35</v>
      </c>
    </row>
    <row r="1507" spans="1:13" x14ac:dyDescent="0.35">
      <c r="A1507" t="s">
        <v>1539</v>
      </c>
      <c r="B1507">
        <v>1</v>
      </c>
      <c r="C1507">
        <v>0</v>
      </c>
      <c r="D1507">
        <v>2</v>
      </c>
      <c r="E1507">
        <v>0</v>
      </c>
      <c r="F1507" t="s">
        <v>8</v>
      </c>
      <c r="G1507">
        <v>16</v>
      </c>
      <c r="H1507" t="s">
        <v>15</v>
      </c>
      <c r="I1507">
        <v>0</v>
      </c>
      <c r="J1507">
        <v>0</v>
      </c>
      <c r="K1507">
        <v>6</v>
      </c>
      <c r="L1507">
        <v>0</v>
      </c>
      <c r="M1507" t="s">
        <v>35</v>
      </c>
    </row>
    <row r="1508" spans="1:13" x14ac:dyDescent="0.35">
      <c r="A1508" t="s">
        <v>1540</v>
      </c>
      <c r="B1508">
        <v>2</v>
      </c>
      <c r="C1508">
        <v>0</v>
      </c>
      <c r="D1508">
        <v>3</v>
      </c>
      <c r="E1508">
        <v>0</v>
      </c>
      <c r="F1508" t="s">
        <v>31</v>
      </c>
      <c r="G1508">
        <v>280</v>
      </c>
      <c r="H1508" t="s">
        <v>20</v>
      </c>
      <c r="I1508">
        <v>0</v>
      </c>
      <c r="J1508">
        <v>0</v>
      </c>
      <c r="K1508">
        <v>107</v>
      </c>
      <c r="L1508">
        <v>1</v>
      </c>
      <c r="M1508" t="s">
        <v>32</v>
      </c>
    </row>
    <row r="1509" spans="1:13" x14ac:dyDescent="0.35">
      <c r="A1509" t="s">
        <v>1541</v>
      </c>
      <c r="B1509">
        <v>2</v>
      </c>
      <c r="C1509">
        <v>0</v>
      </c>
      <c r="D1509">
        <v>3</v>
      </c>
      <c r="E1509">
        <v>0</v>
      </c>
      <c r="F1509" t="s">
        <v>31</v>
      </c>
      <c r="G1509">
        <v>18</v>
      </c>
      <c r="H1509" t="s">
        <v>91</v>
      </c>
      <c r="I1509">
        <v>0</v>
      </c>
      <c r="J1509">
        <v>0</v>
      </c>
      <c r="K1509">
        <v>97.33</v>
      </c>
      <c r="L1509">
        <v>1</v>
      </c>
      <c r="M1509" t="s">
        <v>35</v>
      </c>
    </row>
    <row r="1510" spans="1:13" x14ac:dyDescent="0.35">
      <c r="A1510" t="s">
        <v>1542</v>
      </c>
      <c r="B1510">
        <v>3</v>
      </c>
      <c r="C1510">
        <v>0</v>
      </c>
      <c r="D1510">
        <v>5</v>
      </c>
      <c r="E1510">
        <v>0</v>
      </c>
      <c r="F1510" t="s">
        <v>8</v>
      </c>
      <c r="G1510">
        <v>159</v>
      </c>
      <c r="H1510" t="s">
        <v>22</v>
      </c>
      <c r="I1510">
        <v>0</v>
      </c>
      <c r="J1510">
        <v>0</v>
      </c>
      <c r="K1510">
        <v>123.3</v>
      </c>
      <c r="L1510">
        <v>1</v>
      </c>
      <c r="M1510" t="s">
        <v>32</v>
      </c>
    </row>
    <row r="1511" spans="1:13" x14ac:dyDescent="0.35">
      <c r="A1511" t="s">
        <v>1543</v>
      </c>
      <c r="B1511">
        <v>1</v>
      </c>
      <c r="C1511">
        <v>0</v>
      </c>
      <c r="D1511">
        <v>1</v>
      </c>
      <c r="E1511">
        <v>0</v>
      </c>
      <c r="F1511" t="s">
        <v>31</v>
      </c>
      <c r="G1511">
        <v>3</v>
      </c>
      <c r="H1511" t="s">
        <v>24</v>
      </c>
      <c r="I1511">
        <v>1</v>
      </c>
      <c r="J1511">
        <v>0</v>
      </c>
      <c r="K1511">
        <v>65</v>
      </c>
      <c r="L1511">
        <v>0</v>
      </c>
      <c r="M1511" t="s">
        <v>35</v>
      </c>
    </row>
    <row r="1512" spans="1:13" x14ac:dyDescent="0.35">
      <c r="A1512" t="s">
        <v>1544</v>
      </c>
      <c r="B1512">
        <v>2</v>
      </c>
      <c r="C1512">
        <v>0</v>
      </c>
      <c r="D1512">
        <v>1</v>
      </c>
      <c r="E1512">
        <v>0</v>
      </c>
      <c r="F1512" t="s">
        <v>31</v>
      </c>
      <c r="G1512">
        <v>45</v>
      </c>
      <c r="H1512" t="s">
        <v>22</v>
      </c>
      <c r="I1512">
        <v>0</v>
      </c>
      <c r="J1512">
        <v>0</v>
      </c>
      <c r="K1512">
        <v>88.55</v>
      </c>
      <c r="L1512">
        <v>0</v>
      </c>
      <c r="M1512" t="s">
        <v>35</v>
      </c>
    </row>
    <row r="1513" spans="1:13" x14ac:dyDescent="0.35">
      <c r="A1513" t="s">
        <v>1545</v>
      </c>
      <c r="B1513">
        <v>2</v>
      </c>
      <c r="C1513">
        <v>0</v>
      </c>
      <c r="D1513">
        <v>5</v>
      </c>
      <c r="E1513">
        <v>0</v>
      </c>
      <c r="F1513" t="s">
        <v>8</v>
      </c>
      <c r="G1513">
        <v>63</v>
      </c>
      <c r="H1513" t="s">
        <v>22</v>
      </c>
      <c r="I1513">
        <v>0</v>
      </c>
      <c r="J1513">
        <v>0</v>
      </c>
      <c r="K1513">
        <v>103.61</v>
      </c>
      <c r="L1513">
        <v>1</v>
      </c>
      <c r="M1513" t="s">
        <v>35</v>
      </c>
    </row>
    <row r="1514" spans="1:13" x14ac:dyDescent="0.35">
      <c r="A1514" t="s">
        <v>1546</v>
      </c>
      <c r="B1514">
        <v>2</v>
      </c>
      <c r="C1514">
        <v>0</v>
      </c>
      <c r="D1514">
        <v>3</v>
      </c>
      <c r="E1514">
        <v>0</v>
      </c>
      <c r="F1514" t="s">
        <v>31</v>
      </c>
      <c r="G1514">
        <v>282</v>
      </c>
      <c r="H1514" t="s">
        <v>22</v>
      </c>
      <c r="I1514">
        <v>0</v>
      </c>
      <c r="J1514">
        <v>0</v>
      </c>
      <c r="K1514">
        <v>76.67</v>
      </c>
      <c r="L1514">
        <v>0</v>
      </c>
      <c r="M1514" t="s">
        <v>35</v>
      </c>
    </row>
    <row r="1515" spans="1:13" x14ac:dyDescent="0.35">
      <c r="A1515" t="s">
        <v>1547</v>
      </c>
      <c r="B1515">
        <v>2</v>
      </c>
      <c r="C1515">
        <v>0</v>
      </c>
      <c r="D1515">
        <v>4</v>
      </c>
      <c r="E1515">
        <v>1</v>
      </c>
      <c r="F1515" t="s">
        <v>31</v>
      </c>
      <c r="G1515">
        <v>14</v>
      </c>
      <c r="H1515" t="s">
        <v>21</v>
      </c>
      <c r="I1515">
        <v>0</v>
      </c>
      <c r="J1515">
        <v>0</v>
      </c>
      <c r="K1515">
        <v>113</v>
      </c>
      <c r="L1515">
        <v>3</v>
      </c>
      <c r="M1515" t="s">
        <v>35</v>
      </c>
    </row>
    <row r="1516" spans="1:13" x14ac:dyDescent="0.35">
      <c r="A1516" t="s">
        <v>1548</v>
      </c>
      <c r="B1516">
        <v>2</v>
      </c>
      <c r="C1516">
        <v>0</v>
      </c>
      <c r="D1516">
        <v>3</v>
      </c>
      <c r="E1516">
        <v>0</v>
      </c>
      <c r="F1516" t="s">
        <v>31</v>
      </c>
      <c r="G1516">
        <v>16</v>
      </c>
      <c r="H1516" t="s">
        <v>23</v>
      </c>
      <c r="I1516">
        <v>0</v>
      </c>
      <c r="J1516">
        <v>0</v>
      </c>
      <c r="K1516">
        <v>104.67</v>
      </c>
      <c r="L1516">
        <v>0</v>
      </c>
      <c r="M1516" t="s">
        <v>35</v>
      </c>
    </row>
    <row r="1517" spans="1:13" x14ac:dyDescent="0.35">
      <c r="A1517" t="s">
        <v>1549</v>
      </c>
      <c r="B1517">
        <v>2</v>
      </c>
      <c r="C1517">
        <v>1</v>
      </c>
      <c r="D1517">
        <v>1</v>
      </c>
      <c r="E1517">
        <v>0</v>
      </c>
      <c r="F1517" t="s">
        <v>9</v>
      </c>
      <c r="G1517">
        <v>60</v>
      </c>
      <c r="H1517" t="s">
        <v>18</v>
      </c>
      <c r="I1517">
        <v>0</v>
      </c>
      <c r="J1517">
        <v>0</v>
      </c>
      <c r="K1517">
        <v>102.68</v>
      </c>
      <c r="L1517">
        <v>1</v>
      </c>
      <c r="M1517" t="s">
        <v>35</v>
      </c>
    </row>
    <row r="1518" spans="1:13" x14ac:dyDescent="0.35">
      <c r="A1518" t="s">
        <v>1550</v>
      </c>
      <c r="B1518">
        <v>1</v>
      </c>
      <c r="C1518">
        <v>0</v>
      </c>
      <c r="D1518">
        <v>1</v>
      </c>
      <c r="E1518">
        <v>0</v>
      </c>
      <c r="F1518" t="s">
        <v>31</v>
      </c>
      <c r="G1518">
        <v>18</v>
      </c>
      <c r="H1518" t="s">
        <v>18</v>
      </c>
      <c r="I1518">
        <v>1</v>
      </c>
      <c r="J1518">
        <v>1</v>
      </c>
      <c r="K1518">
        <v>65</v>
      </c>
      <c r="L1518">
        <v>1</v>
      </c>
      <c r="M1518" t="s">
        <v>35</v>
      </c>
    </row>
    <row r="1519" spans="1:13" x14ac:dyDescent="0.35">
      <c r="A1519" t="s">
        <v>1551</v>
      </c>
      <c r="B1519">
        <v>2</v>
      </c>
      <c r="C1519">
        <v>0</v>
      </c>
      <c r="D1519">
        <v>4</v>
      </c>
      <c r="E1519">
        <v>0</v>
      </c>
      <c r="F1519" t="s">
        <v>31</v>
      </c>
      <c r="G1519">
        <v>262</v>
      </c>
      <c r="H1519" t="s">
        <v>21</v>
      </c>
      <c r="I1519">
        <v>0</v>
      </c>
      <c r="J1519">
        <v>0</v>
      </c>
      <c r="K1519">
        <v>100.3</v>
      </c>
      <c r="L1519">
        <v>0</v>
      </c>
      <c r="M1519" t="s">
        <v>32</v>
      </c>
    </row>
    <row r="1520" spans="1:13" x14ac:dyDescent="0.35">
      <c r="A1520" t="s">
        <v>1552</v>
      </c>
      <c r="B1520">
        <v>2</v>
      </c>
      <c r="C1520">
        <v>0</v>
      </c>
      <c r="D1520">
        <v>1</v>
      </c>
      <c r="E1520">
        <v>0</v>
      </c>
      <c r="F1520" t="s">
        <v>31</v>
      </c>
      <c r="G1520">
        <v>17</v>
      </c>
      <c r="H1520" t="s">
        <v>21</v>
      </c>
      <c r="I1520">
        <v>0</v>
      </c>
      <c r="J1520">
        <v>0</v>
      </c>
      <c r="K1520">
        <v>118</v>
      </c>
      <c r="L1520">
        <v>0</v>
      </c>
      <c r="M1520" t="s">
        <v>35</v>
      </c>
    </row>
    <row r="1521" spans="1:13" x14ac:dyDescent="0.35">
      <c r="A1521" t="s">
        <v>1553</v>
      </c>
      <c r="B1521">
        <v>1</v>
      </c>
      <c r="C1521">
        <v>0</v>
      </c>
      <c r="D1521">
        <v>1</v>
      </c>
      <c r="E1521">
        <v>0</v>
      </c>
      <c r="F1521" t="s">
        <v>31</v>
      </c>
      <c r="G1521">
        <v>43</v>
      </c>
      <c r="H1521" t="s">
        <v>22</v>
      </c>
      <c r="I1521">
        <v>0</v>
      </c>
      <c r="J1521">
        <v>0</v>
      </c>
      <c r="K1521">
        <v>75</v>
      </c>
      <c r="L1521">
        <v>0</v>
      </c>
      <c r="M1521" t="s">
        <v>35</v>
      </c>
    </row>
    <row r="1522" spans="1:13" x14ac:dyDescent="0.35">
      <c r="A1522" t="s">
        <v>1554</v>
      </c>
      <c r="B1522">
        <v>2</v>
      </c>
      <c r="C1522">
        <v>0</v>
      </c>
      <c r="D1522">
        <v>1</v>
      </c>
      <c r="E1522">
        <v>0</v>
      </c>
      <c r="F1522" t="s">
        <v>31</v>
      </c>
      <c r="G1522">
        <v>1</v>
      </c>
      <c r="H1522" t="s">
        <v>23</v>
      </c>
      <c r="I1522">
        <v>1</v>
      </c>
      <c r="J1522">
        <v>0</v>
      </c>
      <c r="K1522">
        <v>75</v>
      </c>
      <c r="L1522">
        <v>0</v>
      </c>
      <c r="M1522" t="s">
        <v>35</v>
      </c>
    </row>
    <row r="1523" spans="1:13" x14ac:dyDescent="0.35">
      <c r="A1523" t="s">
        <v>1555</v>
      </c>
      <c r="B1523">
        <v>2</v>
      </c>
      <c r="C1523">
        <v>0</v>
      </c>
      <c r="D1523">
        <v>4</v>
      </c>
      <c r="E1523">
        <v>0</v>
      </c>
      <c r="F1523" t="s">
        <v>31</v>
      </c>
      <c r="G1523">
        <v>208</v>
      </c>
      <c r="H1523" t="s">
        <v>22</v>
      </c>
      <c r="I1523">
        <v>0</v>
      </c>
      <c r="J1523">
        <v>0</v>
      </c>
      <c r="K1523">
        <v>75.23</v>
      </c>
      <c r="L1523">
        <v>1</v>
      </c>
      <c r="M1523" t="s">
        <v>35</v>
      </c>
    </row>
    <row r="1524" spans="1:13" x14ac:dyDescent="0.35">
      <c r="A1524" t="s">
        <v>1556</v>
      </c>
      <c r="B1524">
        <v>2</v>
      </c>
      <c r="C1524">
        <v>0</v>
      </c>
      <c r="D1524">
        <v>3</v>
      </c>
      <c r="E1524">
        <v>0</v>
      </c>
      <c r="F1524" t="s">
        <v>31</v>
      </c>
      <c r="G1524">
        <v>19</v>
      </c>
      <c r="H1524" t="s">
        <v>22</v>
      </c>
      <c r="I1524">
        <v>1</v>
      </c>
      <c r="J1524">
        <v>1</v>
      </c>
      <c r="K1524">
        <v>90</v>
      </c>
      <c r="L1524">
        <v>0</v>
      </c>
      <c r="M1524" t="s">
        <v>35</v>
      </c>
    </row>
    <row r="1525" spans="1:13" x14ac:dyDescent="0.35">
      <c r="A1525" t="s">
        <v>1557</v>
      </c>
      <c r="B1525">
        <v>3</v>
      </c>
      <c r="C1525">
        <v>0</v>
      </c>
      <c r="D1525">
        <v>2</v>
      </c>
      <c r="E1525">
        <v>0</v>
      </c>
      <c r="F1525" t="s">
        <v>8</v>
      </c>
      <c r="G1525">
        <v>24</v>
      </c>
      <c r="H1525" t="s">
        <v>19</v>
      </c>
      <c r="I1525">
        <v>0</v>
      </c>
      <c r="J1525">
        <v>0</v>
      </c>
      <c r="K1525">
        <v>187</v>
      </c>
      <c r="L1525">
        <v>0</v>
      </c>
      <c r="M1525" t="s">
        <v>35</v>
      </c>
    </row>
    <row r="1526" spans="1:13" x14ac:dyDescent="0.35">
      <c r="A1526" t="s">
        <v>1558</v>
      </c>
      <c r="B1526">
        <v>2</v>
      </c>
      <c r="C1526">
        <v>0</v>
      </c>
      <c r="D1526">
        <v>2</v>
      </c>
      <c r="E1526">
        <v>0</v>
      </c>
      <c r="F1526" t="s">
        <v>31</v>
      </c>
      <c r="G1526">
        <v>239</v>
      </c>
      <c r="H1526" t="s">
        <v>18</v>
      </c>
      <c r="I1526">
        <v>0</v>
      </c>
      <c r="J1526">
        <v>0</v>
      </c>
      <c r="K1526">
        <v>112.2</v>
      </c>
      <c r="L1526">
        <v>0</v>
      </c>
      <c r="M1526" t="s">
        <v>32</v>
      </c>
    </row>
    <row r="1527" spans="1:13" x14ac:dyDescent="0.35">
      <c r="A1527" t="s">
        <v>1559</v>
      </c>
      <c r="B1527">
        <v>1</v>
      </c>
      <c r="C1527">
        <v>0</v>
      </c>
      <c r="D1527">
        <v>2</v>
      </c>
      <c r="E1527">
        <v>0</v>
      </c>
      <c r="F1527" t="s">
        <v>31</v>
      </c>
      <c r="G1527">
        <v>65</v>
      </c>
      <c r="H1527" t="s">
        <v>22</v>
      </c>
      <c r="I1527">
        <v>0</v>
      </c>
      <c r="J1527">
        <v>0</v>
      </c>
      <c r="K1527">
        <v>100</v>
      </c>
      <c r="L1527">
        <v>0</v>
      </c>
      <c r="M1527" t="s">
        <v>35</v>
      </c>
    </row>
    <row r="1528" spans="1:13" x14ac:dyDescent="0.35">
      <c r="A1528" t="s">
        <v>1560</v>
      </c>
      <c r="B1528">
        <v>2</v>
      </c>
      <c r="C1528">
        <v>1</v>
      </c>
      <c r="D1528">
        <v>3</v>
      </c>
      <c r="E1528">
        <v>0</v>
      </c>
      <c r="F1528" t="s">
        <v>10</v>
      </c>
      <c r="G1528">
        <v>16</v>
      </c>
      <c r="H1528" t="s">
        <v>21</v>
      </c>
      <c r="I1528">
        <v>0</v>
      </c>
      <c r="J1528">
        <v>0</v>
      </c>
      <c r="K1528">
        <v>165</v>
      </c>
      <c r="L1528">
        <v>3</v>
      </c>
      <c r="M1528" t="s">
        <v>35</v>
      </c>
    </row>
    <row r="1529" spans="1:13" x14ac:dyDescent="0.35">
      <c r="A1529" t="s">
        <v>1561</v>
      </c>
      <c r="B1529">
        <v>1</v>
      </c>
      <c r="C1529">
        <v>0</v>
      </c>
      <c r="D1529">
        <v>2</v>
      </c>
      <c r="E1529">
        <v>0</v>
      </c>
      <c r="F1529" t="s">
        <v>31</v>
      </c>
      <c r="G1529">
        <v>247</v>
      </c>
      <c r="H1529" t="s">
        <v>18</v>
      </c>
      <c r="I1529">
        <v>0</v>
      </c>
      <c r="J1529">
        <v>0</v>
      </c>
      <c r="K1529">
        <v>93</v>
      </c>
      <c r="L1529">
        <v>1</v>
      </c>
      <c r="M1529" t="s">
        <v>35</v>
      </c>
    </row>
    <row r="1530" spans="1:13" x14ac:dyDescent="0.35">
      <c r="A1530" t="s">
        <v>1562</v>
      </c>
      <c r="B1530">
        <v>2</v>
      </c>
      <c r="C1530">
        <v>0</v>
      </c>
      <c r="D1530">
        <v>1</v>
      </c>
      <c r="E1530">
        <v>0</v>
      </c>
      <c r="F1530" t="s">
        <v>31</v>
      </c>
      <c r="G1530">
        <v>105</v>
      </c>
      <c r="H1530" t="s">
        <v>16</v>
      </c>
      <c r="I1530">
        <v>0</v>
      </c>
      <c r="J1530">
        <v>0</v>
      </c>
      <c r="K1530">
        <v>75</v>
      </c>
      <c r="L1530">
        <v>0</v>
      </c>
      <c r="M1530" t="s">
        <v>32</v>
      </c>
    </row>
    <row r="1531" spans="1:13" x14ac:dyDescent="0.35">
      <c r="A1531" t="s">
        <v>1563</v>
      </c>
      <c r="B1531">
        <v>2</v>
      </c>
      <c r="C1531">
        <v>2</v>
      </c>
      <c r="D1531">
        <v>2</v>
      </c>
      <c r="E1531">
        <v>0</v>
      </c>
      <c r="F1531" t="s">
        <v>10</v>
      </c>
      <c r="G1531">
        <v>0</v>
      </c>
      <c r="H1531" t="s">
        <v>19</v>
      </c>
      <c r="I1531">
        <v>0</v>
      </c>
      <c r="J1531">
        <v>0</v>
      </c>
      <c r="K1531">
        <v>206</v>
      </c>
      <c r="L1531">
        <v>0</v>
      </c>
      <c r="M1531" t="s">
        <v>32</v>
      </c>
    </row>
    <row r="1532" spans="1:13" x14ac:dyDescent="0.35">
      <c r="A1532" t="s">
        <v>1564</v>
      </c>
      <c r="B1532">
        <v>2</v>
      </c>
      <c r="C1532">
        <v>2</v>
      </c>
      <c r="D1532">
        <v>2</v>
      </c>
      <c r="E1532">
        <v>0</v>
      </c>
      <c r="F1532" t="s">
        <v>10</v>
      </c>
      <c r="G1532">
        <v>22</v>
      </c>
      <c r="H1532" t="s">
        <v>19</v>
      </c>
      <c r="I1532">
        <v>0</v>
      </c>
      <c r="J1532">
        <v>0</v>
      </c>
      <c r="K1532">
        <v>240</v>
      </c>
      <c r="L1532">
        <v>1</v>
      </c>
      <c r="M1532" t="s">
        <v>35</v>
      </c>
    </row>
    <row r="1533" spans="1:13" x14ac:dyDescent="0.35">
      <c r="A1533" t="s">
        <v>1565</v>
      </c>
      <c r="B1533">
        <v>2</v>
      </c>
      <c r="C1533">
        <v>0</v>
      </c>
      <c r="D1533">
        <v>3</v>
      </c>
      <c r="E1533">
        <v>0</v>
      </c>
      <c r="F1533" t="s">
        <v>8</v>
      </c>
      <c r="G1533">
        <v>13</v>
      </c>
      <c r="H1533" t="s">
        <v>15</v>
      </c>
      <c r="I1533">
        <v>0</v>
      </c>
      <c r="J1533">
        <v>0</v>
      </c>
      <c r="K1533">
        <v>86.8</v>
      </c>
      <c r="L1533">
        <v>1</v>
      </c>
      <c r="M1533" t="s">
        <v>35</v>
      </c>
    </row>
    <row r="1534" spans="1:13" x14ac:dyDescent="0.35">
      <c r="A1534" t="s">
        <v>1566</v>
      </c>
      <c r="B1534">
        <v>3</v>
      </c>
      <c r="C1534">
        <v>0</v>
      </c>
      <c r="D1534">
        <v>2</v>
      </c>
      <c r="E1534">
        <v>0</v>
      </c>
      <c r="F1534" t="s">
        <v>8</v>
      </c>
      <c r="G1534">
        <v>75</v>
      </c>
      <c r="H1534" t="s">
        <v>22</v>
      </c>
      <c r="I1534">
        <v>0</v>
      </c>
      <c r="J1534">
        <v>0</v>
      </c>
      <c r="K1534">
        <v>151.19999999999999</v>
      </c>
      <c r="L1534">
        <v>1</v>
      </c>
      <c r="M1534" t="s">
        <v>35</v>
      </c>
    </row>
    <row r="1535" spans="1:13" x14ac:dyDescent="0.35">
      <c r="A1535" t="s">
        <v>1567</v>
      </c>
      <c r="B1535">
        <v>3</v>
      </c>
      <c r="C1535">
        <v>0</v>
      </c>
      <c r="D1535">
        <v>7</v>
      </c>
      <c r="E1535">
        <v>0</v>
      </c>
      <c r="F1535" t="s">
        <v>31</v>
      </c>
      <c r="G1535">
        <v>124</v>
      </c>
      <c r="H1535" t="s">
        <v>19</v>
      </c>
      <c r="I1535">
        <v>0</v>
      </c>
      <c r="J1535">
        <v>0</v>
      </c>
      <c r="K1535">
        <v>96.9</v>
      </c>
      <c r="L1535">
        <v>0</v>
      </c>
      <c r="M1535" t="s">
        <v>35</v>
      </c>
    </row>
    <row r="1536" spans="1:13" x14ac:dyDescent="0.35">
      <c r="A1536" t="s">
        <v>1568</v>
      </c>
      <c r="B1536">
        <v>2</v>
      </c>
      <c r="C1536">
        <v>0</v>
      </c>
      <c r="D1536">
        <v>4</v>
      </c>
      <c r="E1536">
        <v>0</v>
      </c>
      <c r="F1536" t="s">
        <v>31</v>
      </c>
      <c r="G1536">
        <v>175</v>
      </c>
      <c r="H1536" t="s">
        <v>22</v>
      </c>
      <c r="I1536">
        <v>0</v>
      </c>
      <c r="J1536">
        <v>0</v>
      </c>
      <c r="K1536">
        <v>82.28</v>
      </c>
      <c r="L1536">
        <v>0</v>
      </c>
      <c r="M1536" t="s">
        <v>32</v>
      </c>
    </row>
    <row r="1537" spans="1:13" x14ac:dyDescent="0.35">
      <c r="A1537" t="s">
        <v>1569</v>
      </c>
      <c r="B1537">
        <v>2</v>
      </c>
      <c r="C1537">
        <v>0</v>
      </c>
      <c r="D1537">
        <v>2</v>
      </c>
      <c r="E1537">
        <v>0</v>
      </c>
      <c r="F1537" t="s">
        <v>31</v>
      </c>
      <c r="G1537">
        <v>33</v>
      </c>
      <c r="H1537" t="s">
        <v>20</v>
      </c>
      <c r="I1537">
        <v>0</v>
      </c>
      <c r="J1537">
        <v>0</v>
      </c>
      <c r="K1537">
        <v>103.05</v>
      </c>
      <c r="L1537">
        <v>0</v>
      </c>
      <c r="M1537" t="s">
        <v>32</v>
      </c>
    </row>
    <row r="1538" spans="1:13" x14ac:dyDescent="0.35">
      <c r="A1538" t="s">
        <v>1570</v>
      </c>
      <c r="B1538">
        <v>1</v>
      </c>
      <c r="C1538">
        <v>0</v>
      </c>
      <c r="D1538">
        <v>2</v>
      </c>
      <c r="E1538">
        <v>1</v>
      </c>
      <c r="F1538" t="s">
        <v>31</v>
      </c>
      <c r="G1538">
        <v>0</v>
      </c>
      <c r="H1538" t="s">
        <v>15</v>
      </c>
      <c r="I1538">
        <v>0</v>
      </c>
      <c r="J1538">
        <v>0</v>
      </c>
      <c r="K1538">
        <v>55</v>
      </c>
      <c r="L1538">
        <v>1</v>
      </c>
      <c r="M1538" t="s">
        <v>35</v>
      </c>
    </row>
    <row r="1539" spans="1:13" x14ac:dyDescent="0.35">
      <c r="A1539" t="s">
        <v>1571</v>
      </c>
      <c r="B1539">
        <v>2</v>
      </c>
      <c r="C1539">
        <v>0</v>
      </c>
      <c r="D1539">
        <v>3</v>
      </c>
      <c r="E1539">
        <v>0</v>
      </c>
      <c r="F1539" t="s">
        <v>31</v>
      </c>
      <c r="G1539">
        <v>47</v>
      </c>
      <c r="H1539" t="s">
        <v>20</v>
      </c>
      <c r="I1539">
        <v>0</v>
      </c>
      <c r="J1539">
        <v>0</v>
      </c>
      <c r="K1539">
        <v>72.25</v>
      </c>
      <c r="L1539">
        <v>0</v>
      </c>
      <c r="M1539" t="s">
        <v>35</v>
      </c>
    </row>
    <row r="1540" spans="1:13" x14ac:dyDescent="0.35">
      <c r="A1540" t="s">
        <v>1572</v>
      </c>
      <c r="B1540">
        <v>2</v>
      </c>
      <c r="C1540">
        <v>0</v>
      </c>
      <c r="D1540">
        <v>3</v>
      </c>
      <c r="E1540">
        <v>0</v>
      </c>
      <c r="F1540" t="s">
        <v>31</v>
      </c>
      <c r="G1540">
        <v>40</v>
      </c>
      <c r="H1540" t="s">
        <v>15</v>
      </c>
      <c r="I1540">
        <v>0</v>
      </c>
      <c r="J1540">
        <v>0</v>
      </c>
      <c r="K1540">
        <v>73.099999999999994</v>
      </c>
      <c r="L1540">
        <v>1</v>
      </c>
      <c r="M1540" t="s">
        <v>35</v>
      </c>
    </row>
    <row r="1541" spans="1:13" x14ac:dyDescent="0.35">
      <c r="A1541" t="s">
        <v>1573</v>
      </c>
      <c r="B1541">
        <v>2</v>
      </c>
      <c r="C1541">
        <v>0</v>
      </c>
      <c r="D1541">
        <v>6</v>
      </c>
      <c r="E1541">
        <v>0</v>
      </c>
      <c r="F1541" t="s">
        <v>31</v>
      </c>
      <c r="G1541">
        <v>122</v>
      </c>
      <c r="H1541" t="s">
        <v>21</v>
      </c>
      <c r="I1541">
        <v>0</v>
      </c>
      <c r="J1541">
        <v>0</v>
      </c>
      <c r="K1541">
        <v>80.75</v>
      </c>
      <c r="L1541">
        <v>0</v>
      </c>
      <c r="M1541" t="s">
        <v>35</v>
      </c>
    </row>
    <row r="1542" spans="1:13" x14ac:dyDescent="0.35">
      <c r="A1542" t="s">
        <v>1574</v>
      </c>
      <c r="B1542">
        <v>2</v>
      </c>
      <c r="C1542">
        <v>2</v>
      </c>
      <c r="D1542">
        <v>3</v>
      </c>
      <c r="E1542">
        <v>0</v>
      </c>
      <c r="F1542" t="s">
        <v>10</v>
      </c>
      <c r="G1542">
        <v>83</v>
      </c>
      <c r="H1542" t="s">
        <v>15</v>
      </c>
      <c r="I1542">
        <v>0</v>
      </c>
      <c r="J1542">
        <v>0</v>
      </c>
      <c r="K1542">
        <v>168.3</v>
      </c>
      <c r="L1542">
        <v>0</v>
      </c>
      <c r="M1542" t="s">
        <v>32</v>
      </c>
    </row>
    <row r="1543" spans="1:13" x14ac:dyDescent="0.35">
      <c r="A1543" t="s">
        <v>1575</v>
      </c>
      <c r="B1543">
        <v>2</v>
      </c>
      <c r="C1543">
        <v>0</v>
      </c>
      <c r="D1543">
        <v>1</v>
      </c>
      <c r="E1543">
        <v>0</v>
      </c>
      <c r="F1543" t="s">
        <v>31</v>
      </c>
      <c r="G1543">
        <v>6</v>
      </c>
      <c r="H1543" t="s">
        <v>24</v>
      </c>
      <c r="I1543">
        <v>0</v>
      </c>
      <c r="J1543">
        <v>0</v>
      </c>
      <c r="K1543">
        <v>108</v>
      </c>
      <c r="L1543">
        <v>1</v>
      </c>
      <c r="M1543" t="s">
        <v>35</v>
      </c>
    </row>
    <row r="1544" spans="1:13" x14ac:dyDescent="0.35">
      <c r="A1544" t="s">
        <v>1576</v>
      </c>
      <c r="B1544">
        <v>2</v>
      </c>
      <c r="C1544">
        <v>0</v>
      </c>
      <c r="D1544">
        <v>4</v>
      </c>
      <c r="E1544">
        <v>0</v>
      </c>
      <c r="F1544" t="s">
        <v>31</v>
      </c>
      <c r="G1544">
        <v>59</v>
      </c>
      <c r="H1544" t="s">
        <v>22</v>
      </c>
      <c r="I1544">
        <v>0</v>
      </c>
      <c r="J1544">
        <v>0</v>
      </c>
      <c r="K1544">
        <v>126</v>
      </c>
      <c r="L1544">
        <v>1</v>
      </c>
      <c r="M1544" t="s">
        <v>35</v>
      </c>
    </row>
    <row r="1545" spans="1:13" x14ac:dyDescent="0.35">
      <c r="A1545" t="s">
        <v>1577</v>
      </c>
      <c r="B1545">
        <v>2</v>
      </c>
      <c r="C1545">
        <v>0</v>
      </c>
      <c r="D1545">
        <v>2</v>
      </c>
      <c r="E1545">
        <v>0</v>
      </c>
      <c r="F1545" t="s">
        <v>31</v>
      </c>
      <c r="G1545">
        <v>55</v>
      </c>
      <c r="H1545" t="s">
        <v>14</v>
      </c>
      <c r="I1545">
        <v>0</v>
      </c>
      <c r="J1545">
        <v>0</v>
      </c>
      <c r="K1545">
        <v>56</v>
      </c>
      <c r="L1545">
        <v>0</v>
      </c>
      <c r="M1545" t="s">
        <v>35</v>
      </c>
    </row>
    <row r="1546" spans="1:13" x14ac:dyDescent="0.35">
      <c r="A1546" t="s">
        <v>1578</v>
      </c>
      <c r="B1546">
        <v>1</v>
      </c>
      <c r="C1546">
        <v>0</v>
      </c>
      <c r="D1546">
        <v>1</v>
      </c>
      <c r="E1546">
        <v>0</v>
      </c>
      <c r="F1546" t="s">
        <v>31</v>
      </c>
      <c r="G1546">
        <v>4</v>
      </c>
      <c r="H1546" t="s">
        <v>24</v>
      </c>
      <c r="I1546">
        <v>0</v>
      </c>
      <c r="J1546">
        <v>0</v>
      </c>
      <c r="K1546">
        <v>70</v>
      </c>
      <c r="L1546">
        <v>0</v>
      </c>
      <c r="M1546" t="s">
        <v>35</v>
      </c>
    </row>
    <row r="1547" spans="1:13" x14ac:dyDescent="0.35">
      <c r="A1547" t="s">
        <v>1579</v>
      </c>
      <c r="B1547">
        <v>2</v>
      </c>
      <c r="C1547">
        <v>0</v>
      </c>
      <c r="D1547">
        <v>1</v>
      </c>
      <c r="E1547">
        <v>0</v>
      </c>
      <c r="F1547" t="s">
        <v>8</v>
      </c>
      <c r="G1547">
        <v>16</v>
      </c>
      <c r="H1547" t="s">
        <v>17</v>
      </c>
      <c r="I1547">
        <v>0</v>
      </c>
      <c r="J1547">
        <v>0</v>
      </c>
      <c r="K1547">
        <v>107</v>
      </c>
      <c r="L1547">
        <v>0</v>
      </c>
      <c r="M1547" t="s">
        <v>35</v>
      </c>
    </row>
    <row r="1548" spans="1:13" x14ac:dyDescent="0.35">
      <c r="A1548" t="s">
        <v>1580</v>
      </c>
      <c r="B1548">
        <v>2</v>
      </c>
      <c r="C1548">
        <v>0</v>
      </c>
      <c r="D1548">
        <v>1</v>
      </c>
      <c r="E1548">
        <v>0</v>
      </c>
      <c r="F1548" t="s">
        <v>31</v>
      </c>
      <c r="G1548">
        <v>14</v>
      </c>
      <c r="H1548" t="s">
        <v>18</v>
      </c>
      <c r="I1548">
        <v>0</v>
      </c>
      <c r="J1548">
        <v>0</v>
      </c>
      <c r="K1548">
        <v>89</v>
      </c>
      <c r="L1548">
        <v>0</v>
      </c>
      <c r="M1548" t="s">
        <v>32</v>
      </c>
    </row>
    <row r="1549" spans="1:13" x14ac:dyDescent="0.35">
      <c r="A1549" t="s">
        <v>1581</v>
      </c>
      <c r="B1549">
        <v>3</v>
      </c>
      <c r="C1549">
        <v>0</v>
      </c>
      <c r="D1549">
        <v>3</v>
      </c>
      <c r="E1549">
        <v>0</v>
      </c>
      <c r="F1549" t="s">
        <v>8</v>
      </c>
      <c r="G1549">
        <v>63</v>
      </c>
      <c r="H1549" t="s">
        <v>20</v>
      </c>
      <c r="I1549">
        <v>0</v>
      </c>
      <c r="J1549">
        <v>0</v>
      </c>
      <c r="K1549">
        <v>168.3</v>
      </c>
      <c r="L1549">
        <v>0</v>
      </c>
      <c r="M1549" t="s">
        <v>35</v>
      </c>
    </row>
    <row r="1550" spans="1:13" x14ac:dyDescent="0.35">
      <c r="A1550" t="s">
        <v>1582</v>
      </c>
      <c r="B1550">
        <v>1</v>
      </c>
      <c r="C1550">
        <v>0</v>
      </c>
      <c r="D1550">
        <v>4</v>
      </c>
      <c r="E1550">
        <v>0</v>
      </c>
      <c r="F1550" t="s">
        <v>8</v>
      </c>
      <c r="G1550">
        <v>86</v>
      </c>
      <c r="H1550" t="s">
        <v>23</v>
      </c>
      <c r="I1550">
        <v>0</v>
      </c>
      <c r="J1550">
        <v>0</v>
      </c>
      <c r="K1550">
        <v>146.6</v>
      </c>
      <c r="L1550">
        <v>1</v>
      </c>
      <c r="M1550" t="s">
        <v>32</v>
      </c>
    </row>
    <row r="1551" spans="1:13" x14ac:dyDescent="0.35">
      <c r="A1551" t="s">
        <v>1583</v>
      </c>
      <c r="B1551">
        <v>1</v>
      </c>
      <c r="C1551">
        <v>0</v>
      </c>
      <c r="D1551">
        <v>1</v>
      </c>
      <c r="E1551">
        <v>0</v>
      </c>
      <c r="F1551" t="s">
        <v>31</v>
      </c>
      <c r="G1551">
        <v>3</v>
      </c>
      <c r="H1551" t="s">
        <v>16</v>
      </c>
      <c r="I1551">
        <v>0</v>
      </c>
      <c r="J1551">
        <v>0</v>
      </c>
      <c r="K1551">
        <v>125</v>
      </c>
      <c r="L1551">
        <v>0</v>
      </c>
      <c r="M1551" t="s">
        <v>35</v>
      </c>
    </row>
    <row r="1552" spans="1:13" x14ac:dyDescent="0.35">
      <c r="A1552" t="s">
        <v>1584</v>
      </c>
      <c r="B1552">
        <v>2</v>
      </c>
      <c r="C1552">
        <v>0</v>
      </c>
      <c r="D1552">
        <v>6</v>
      </c>
      <c r="E1552">
        <v>0</v>
      </c>
      <c r="F1552" t="s">
        <v>31</v>
      </c>
      <c r="G1552">
        <v>118</v>
      </c>
      <c r="H1552" t="s">
        <v>23</v>
      </c>
      <c r="I1552">
        <v>0</v>
      </c>
      <c r="J1552">
        <v>0</v>
      </c>
      <c r="K1552">
        <v>86.67</v>
      </c>
      <c r="L1552">
        <v>1</v>
      </c>
      <c r="M1552" t="s">
        <v>35</v>
      </c>
    </row>
    <row r="1553" spans="1:13" x14ac:dyDescent="0.35">
      <c r="A1553" t="s">
        <v>1585</v>
      </c>
      <c r="B1553">
        <v>1</v>
      </c>
      <c r="C1553">
        <v>0</v>
      </c>
      <c r="D1553">
        <v>4</v>
      </c>
      <c r="E1553">
        <v>0</v>
      </c>
      <c r="F1553" t="s">
        <v>31</v>
      </c>
      <c r="G1553">
        <v>130</v>
      </c>
      <c r="H1553" t="s">
        <v>20</v>
      </c>
      <c r="I1553">
        <v>0</v>
      </c>
      <c r="J1553">
        <v>0</v>
      </c>
      <c r="K1553">
        <v>97.65</v>
      </c>
      <c r="L1553">
        <v>1</v>
      </c>
      <c r="M1553" t="s">
        <v>32</v>
      </c>
    </row>
    <row r="1554" spans="1:13" x14ac:dyDescent="0.35">
      <c r="A1554" t="s">
        <v>1586</v>
      </c>
      <c r="B1554">
        <v>2</v>
      </c>
      <c r="C1554">
        <v>0</v>
      </c>
      <c r="D1554">
        <v>5</v>
      </c>
      <c r="E1554">
        <v>1</v>
      </c>
      <c r="F1554" t="s">
        <v>31</v>
      </c>
      <c r="G1554">
        <v>207</v>
      </c>
      <c r="H1554" t="s">
        <v>20</v>
      </c>
      <c r="I1554">
        <v>0</v>
      </c>
      <c r="J1554">
        <v>0</v>
      </c>
      <c r="K1554">
        <v>76.5</v>
      </c>
      <c r="L1554">
        <v>2</v>
      </c>
      <c r="M1554" t="s">
        <v>35</v>
      </c>
    </row>
    <row r="1555" spans="1:13" x14ac:dyDescent="0.35">
      <c r="A1555" t="s">
        <v>1587</v>
      </c>
      <c r="B1555">
        <v>2</v>
      </c>
      <c r="C1555">
        <v>0</v>
      </c>
      <c r="D1555">
        <v>4</v>
      </c>
      <c r="E1555">
        <v>0</v>
      </c>
      <c r="F1555" t="s">
        <v>31</v>
      </c>
      <c r="G1555">
        <v>32</v>
      </c>
      <c r="H1555" t="s">
        <v>21</v>
      </c>
      <c r="I1555">
        <v>0</v>
      </c>
      <c r="J1555">
        <v>0</v>
      </c>
      <c r="K1555">
        <v>155.80000000000001</v>
      </c>
      <c r="L1555">
        <v>1</v>
      </c>
      <c r="M1555" t="s">
        <v>35</v>
      </c>
    </row>
    <row r="1556" spans="1:13" x14ac:dyDescent="0.35">
      <c r="A1556" t="s">
        <v>1588</v>
      </c>
      <c r="B1556">
        <v>2</v>
      </c>
      <c r="C1556">
        <v>0</v>
      </c>
      <c r="D1556">
        <v>4</v>
      </c>
      <c r="E1556">
        <v>0</v>
      </c>
      <c r="F1556" t="s">
        <v>8</v>
      </c>
      <c r="G1556">
        <v>116</v>
      </c>
      <c r="H1556" t="s">
        <v>16</v>
      </c>
      <c r="I1556">
        <v>0</v>
      </c>
      <c r="J1556">
        <v>0</v>
      </c>
      <c r="K1556">
        <v>101.58</v>
      </c>
      <c r="L1556">
        <v>1</v>
      </c>
      <c r="M1556" t="s">
        <v>32</v>
      </c>
    </row>
    <row r="1557" spans="1:13" x14ac:dyDescent="0.35">
      <c r="A1557" t="s">
        <v>1589</v>
      </c>
      <c r="B1557">
        <v>1</v>
      </c>
      <c r="C1557">
        <v>0</v>
      </c>
      <c r="D1557">
        <v>3</v>
      </c>
      <c r="E1557">
        <v>0</v>
      </c>
      <c r="F1557" t="s">
        <v>31</v>
      </c>
      <c r="G1557">
        <v>116</v>
      </c>
      <c r="H1557" t="s">
        <v>14</v>
      </c>
      <c r="I1557">
        <v>0</v>
      </c>
      <c r="J1557">
        <v>0</v>
      </c>
      <c r="K1557">
        <v>76</v>
      </c>
      <c r="L1557">
        <v>0</v>
      </c>
      <c r="M1557" t="s">
        <v>35</v>
      </c>
    </row>
    <row r="1558" spans="1:13" x14ac:dyDescent="0.35">
      <c r="A1558" t="s">
        <v>1590</v>
      </c>
      <c r="B1558">
        <v>1</v>
      </c>
      <c r="C1558">
        <v>0</v>
      </c>
      <c r="D1558">
        <v>3</v>
      </c>
      <c r="E1558">
        <v>0</v>
      </c>
      <c r="F1558" t="s">
        <v>31</v>
      </c>
      <c r="G1558">
        <v>12</v>
      </c>
      <c r="H1558" t="s">
        <v>20</v>
      </c>
      <c r="I1558">
        <v>0</v>
      </c>
      <c r="J1558">
        <v>0</v>
      </c>
      <c r="K1558">
        <v>60</v>
      </c>
      <c r="L1558">
        <v>0</v>
      </c>
      <c r="M1558" t="s">
        <v>35</v>
      </c>
    </row>
    <row r="1559" spans="1:13" x14ac:dyDescent="0.35">
      <c r="A1559" t="s">
        <v>1591</v>
      </c>
      <c r="B1559">
        <v>1</v>
      </c>
      <c r="C1559">
        <v>0</v>
      </c>
      <c r="D1559">
        <v>3</v>
      </c>
      <c r="E1559">
        <v>0</v>
      </c>
      <c r="F1559" t="s">
        <v>31</v>
      </c>
      <c r="G1559">
        <v>37</v>
      </c>
      <c r="H1559" t="s">
        <v>22</v>
      </c>
      <c r="I1559">
        <v>0</v>
      </c>
      <c r="J1559">
        <v>0</v>
      </c>
      <c r="K1559">
        <v>95</v>
      </c>
      <c r="L1559">
        <v>0</v>
      </c>
      <c r="M1559" t="s">
        <v>35</v>
      </c>
    </row>
    <row r="1560" spans="1:13" x14ac:dyDescent="0.35">
      <c r="A1560" t="s">
        <v>1592</v>
      </c>
      <c r="B1560">
        <v>2</v>
      </c>
      <c r="C1560">
        <v>0</v>
      </c>
      <c r="D1560">
        <v>2</v>
      </c>
      <c r="E1560">
        <v>0</v>
      </c>
      <c r="F1560" t="s">
        <v>31</v>
      </c>
      <c r="G1560">
        <v>5</v>
      </c>
      <c r="H1560" t="s">
        <v>17</v>
      </c>
      <c r="I1560">
        <v>0</v>
      </c>
      <c r="J1560">
        <v>0</v>
      </c>
      <c r="K1560">
        <v>119</v>
      </c>
      <c r="L1560">
        <v>0</v>
      </c>
      <c r="M1560" t="s">
        <v>35</v>
      </c>
    </row>
    <row r="1561" spans="1:13" x14ac:dyDescent="0.35">
      <c r="A1561" t="s">
        <v>1593</v>
      </c>
      <c r="B1561">
        <v>2</v>
      </c>
      <c r="C1561">
        <v>0</v>
      </c>
      <c r="D1561">
        <v>3</v>
      </c>
      <c r="E1561">
        <v>0</v>
      </c>
      <c r="F1561" t="s">
        <v>31</v>
      </c>
      <c r="G1561">
        <v>233</v>
      </c>
      <c r="H1561" t="s">
        <v>22</v>
      </c>
      <c r="I1561">
        <v>0</v>
      </c>
      <c r="J1561">
        <v>0</v>
      </c>
      <c r="K1561">
        <v>90</v>
      </c>
      <c r="L1561">
        <v>0</v>
      </c>
      <c r="M1561" t="s">
        <v>32</v>
      </c>
    </row>
    <row r="1562" spans="1:13" x14ac:dyDescent="0.35">
      <c r="A1562" t="s">
        <v>1594</v>
      </c>
      <c r="B1562">
        <v>2</v>
      </c>
      <c r="C1562">
        <v>0</v>
      </c>
      <c r="D1562">
        <v>4</v>
      </c>
      <c r="E1562">
        <v>0</v>
      </c>
      <c r="F1562" t="s">
        <v>8</v>
      </c>
      <c r="G1562">
        <v>71</v>
      </c>
      <c r="H1562" t="s">
        <v>17</v>
      </c>
      <c r="I1562">
        <v>0</v>
      </c>
      <c r="J1562">
        <v>0</v>
      </c>
      <c r="K1562">
        <v>132.6</v>
      </c>
      <c r="L1562">
        <v>0</v>
      </c>
      <c r="M1562" t="s">
        <v>32</v>
      </c>
    </row>
    <row r="1563" spans="1:13" x14ac:dyDescent="0.35">
      <c r="A1563" t="s">
        <v>1595</v>
      </c>
      <c r="B1563">
        <v>2</v>
      </c>
      <c r="C1563">
        <v>1</v>
      </c>
      <c r="D1563">
        <v>3</v>
      </c>
      <c r="E1563">
        <v>0</v>
      </c>
      <c r="F1563" t="s">
        <v>31</v>
      </c>
      <c r="G1563">
        <v>17</v>
      </c>
      <c r="H1563" t="s">
        <v>15</v>
      </c>
      <c r="I1563">
        <v>0</v>
      </c>
      <c r="J1563">
        <v>0</v>
      </c>
      <c r="K1563">
        <v>159</v>
      </c>
      <c r="L1563">
        <v>1</v>
      </c>
      <c r="M1563" t="s">
        <v>35</v>
      </c>
    </row>
    <row r="1564" spans="1:13" x14ac:dyDescent="0.35">
      <c r="A1564" t="s">
        <v>1596</v>
      </c>
      <c r="B1564">
        <v>1</v>
      </c>
      <c r="C1564">
        <v>0</v>
      </c>
      <c r="D1564">
        <v>2</v>
      </c>
      <c r="E1564">
        <v>0</v>
      </c>
      <c r="F1564" t="s">
        <v>31</v>
      </c>
      <c r="G1564">
        <v>32</v>
      </c>
      <c r="H1564" t="s">
        <v>23</v>
      </c>
      <c r="I1564">
        <v>0</v>
      </c>
      <c r="J1564">
        <v>0</v>
      </c>
      <c r="K1564">
        <v>73</v>
      </c>
      <c r="L1564">
        <v>0</v>
      </c>
      <c r="M1564" t="s">
        <v>35</v>
      </c>
    </row>
    <row r="1565" spans="1:13" x14ac:dyDescent="0.35">
      <c r="A1565" t="s">
        <v>1597</v>
      </c>
      <c r="B1565">
        <v>1</v>
      </c>
      <c r="C1565">
        <v>0</v>
      </c>
      <c r="D1565">
        <v>3</v>
      </c>
      <c r="E1565">
        <v>0</v>
      </c>
      <c r="F1565" t="s">
        <v>31</v>
      </c>
      <c r="G1565">
        <v>59</v>
      </c>
      <c r="H1565" t="s">
        <v>21</v>
      </c>
      <c r="I1565">
        <v>0</v>
      </c>
      <c r="J1565">
        <v>0</v>
      </c>
      <c r="K1565">
        <v>80.75</v>
      </c>
      <c r="L1565">
        <v>1</v>
      </c>
      <c r="M1565" t="s">
        <v>35</v>
      </c>
    </row>
    <row r="1566" spans="1:13" x14ac:dyDescent="0.35">
      <c r="A1566" t="s">
        <v>1598</v>
      </c>
      <c r="B1566">
        <v>1</v>
      </c>
      <c r="C1566">
        <v>0</v>
      </c>
      <c r="D1566">
        <v>1</v>
      </c>
      <c r="E1566">
        <v>0</v>
      </c>
      <c r="F1566" t="s">
        <v>31</v>
      </c>
      <c r="G1566">
        <v>92</v>
      </c>
      <c r="H1566" t="s">
        <v>19</v>
      </c>
      <c r="I1566">
        <v>0</v>
      </c>
      <c r="J1566">
        <v>0</v>
      </c>
      <c r="K1566">
        <v>99.9</v>
      </c>
      <c r="L1566">
        <v>1</v>
      </c>
      <c r="M1566" t="s">
        <v>35</v>
      </c>
    </row>
    <row r="1567" spans="1:13" x14ac:dyDescent="0.35">
      <c r="A1567" t="s">
        <v>1599</v>
      </c>
      <c r="B1567">
        <v>2</v>
      </c>
      <c r="C1567">
        <v>0</v>
      </c>
      <c r="D1567">
        <v>2</v>
      </c>
      <c r="E1567">
        <v>0</v>
      </c>
      <c r="F1567" t="s">
        <v>31</v>
      </c>
      <c r="G1567">
        <v>51</v>
      </c>
      <c r="H1567" t="s">
        <v>14</v>
      </c>
      <c r="I1567">
        <v>0</v>
      </c>
      <c r="J1567">
        <v>0</v>
      </c>
      <c r="K1567">
        <v>67.5</v>
      </c>
      <c r="L1567">
        <v>0</v>
      </c>
      <c r="M1567" t="s">
        <v>32</v>
      </c>
    </row>
    <row r="1568" spans="1:13" x14ac:dyDescent="0.35">
      <c r="A1568" t="s">
        <v>1600</v>
      </c>
      <c r="B1568">
        <v>1</v>
      </c>
      <c r="C1568">
        <v>0</v>
      </c>
      <c r="D1568">
        <v>3</v>
      </c>
      <c r="E1568">
        <v>0</v>
      </c>
      <c r="F1568" t="s">
        <v>31</v>
      </c>
      <c r="G1568">
        <v>114</v>
      </c>
      <c r="H1568" t="s">
        <v>19</v>
      </c>
      <c r="I1568">
        <v>0</v>
      </c>
      <c r="J1568">
        <v>0</v>
      </c>
      <c r="K1568">
        <v>75</v>
      </c>
      <c r="L1568">
        <v>0</v>
      </c>
      <c r="M1568" t="s">
        <v>32</v>
      </c>
    </row>
    <row r="1569" spans="1:13" x14ac:dyDescent="0.35">
      <c r="A1569" t="s">
        <v>1601</v>
      </c>
      <c r="B1569">
        <v>2</v>
      </c>
      <c r="C1569">
        <v>0</v>
      </c>
      <c r="D1569">
        <v>3</v>
      </c>
      <c r="E1569">
        <v>0</v>
      </c>
      <c r="F1569" t="s">
        <v>31</v>
      </c>
      <c r="G1569">
        <v>3</v>
      </c>
      <c r="H1569" t="s">
        <v>18</v>
      </c>
      <c r="I1569">
        <v>0</v>
      </c>
      <c r="J1569">
        <v>0</v>
      </c>
      <c r="K1569">
        <v>90.67</v>
      </c>
      <c r="L1569">
        <v>0</v>
      </c>
      <c r="M1569" t="s">
        <v>35</v>
      </c>
    </row>
    <row r="1570" spans="1:13" x14ac:dyDescent="0.35">
      <c r="A1570" t="s">
        <v>1602</v>
      </c>
      <c r="B1570">
        <v>2</v>
      </c>
      <c r="C1570">
        <v>0</v>
      </c>
      <c r="D1570">
        <v>5</v>
      </c>
      <c r="E1570">
        <v>0</v>
      </c>
      <c r="F1570" t="s">
        <v>31</v>
      </c>
      <c r="G1570">
        <v>130</v>
      </c>
      <c r="H1570" t="s">
        <v>18</v>
      </c>
      <c r="I1570">
        <v>0</v>
      </c>
      <c r="J1570">
        <v>0</v>
      </c>
      <c r="K1570">
        <v>90.95</v>
      </c>
      <c r="L1570">
        <v>1</v>
      </c>
      <c r="M1570" t="s">
        <v>32</v>
      </c>
    </row>
    <row r="1571" spans="1:13" x14ac:dyDescent="0.35">
      <c r="A1571" t="s">
        <v>1603</v>
      </c>
      <c r="B1571">
        <v>1</v>
      </c>
      <c r="C1571">
        <v>0</v>
      </c>
      <c r="D1571">
        <v>1</v>
      </c>
      <c r="E1571">
        <v>0</v>
      </c>
      <c r="F1571" t="s">
        <v>31</v>
      </c>
      <c r="G1571">
        <v>10</v>
      </c>
      <c r="H1571" t="s">
        <v>91</v>
      </c>
      <c r="I1571">
        <v>0</v>
      </c>
      <c r="J1571">
        <v>0</v>
      </c>
      <c r="K1571">
        <v>66</v>
      </c>
      <c r="L1571">
        <v>0</v>
      </c>
      <c r="M1571" t="s">
        <v>35</v>
      </c>
    </row>
    <row r="1572" spans="1:13" x14ac:dyDescent="0.35">
      <c r="A1572" t="s">
        <v>1604</v>
      </c>
      <c r="B1572">
        <v>2</v>
      </c>
      <c r="C1572">
        <v>0</v>
      </c>
      <c r="D1572">
        <v>5</v>
      </c>
      <c r="E1572">
        <v>0</v>
      </c>
      <c r="F1572" t="s">
        <v>31</v>
      </c>
      <c r="G1572">
        <v>71</v>
      </c>
      <c r="H1572" t="s">
        <v>16</v>
      </c>
      <c r="I1572">
        <v>0</v>
      </c>
      <c r="J1572">
        <v>0</v>
      </c>
      <c r="K1572">
        <v>84.15</v>
      </c>
      <c r="L1572">
        <v>1</v>
      </c>
      <c r="M1572" t="s">
        <v>32</v>
      </c>
    </row>
    <row r="1573" spans="1:13" x14ac:dyDescent="0.35">
      <c r="A1573" t="s">
        <v>1605</v>
      </c>
      <c r="B1573">
        <v>1</v>
      </c>
      <c r="C1573">
        <v>0</v>
      </c>
      <c r="D1573">
        <v>1</v>
      </c>
      <c r="E1573">
        <v>0</v>
      </c>
      <c r="F1573" t="s">
        <v>31</v>
      </c>
      <c r="G1573">
        <v>3</v>
      </c>
      <c r="H1573" t="s">
        <v>16</v>
      </c>
      <c r="I1573">
        <v>1</v>
      </c>
      <c r="J1573">
        <v>0</v>
      </c>
      <c r="K1573">
        <v>65</v>
      </c>
      <c r="L1573">
        <v>1</v>
      </c>
      <c r="M1573" t="s">
        <v>35</v>
      </c>
    </row>
    <row r="1574" spans="1:13" x14ac:dyDescent="0.35">
      <c r="A1574" t="s">
        <v>1606</v>
      </c>
      <c r="B1574">
        <v>2</v>
      </c>
      <c r="C1574">
        <v>1</v>
      </c>
      <c r="D1574">
        <v>3</v>
      </c>
      <c r="E1574">
        <v>0</v>
      </c>
      <c r="F1574" t="s">
        <v>8</v>
      </c>
      <c r="G1574">
        <v>4</v>
      </c>
      <c r="H1574" t="s">
        <v>14</v>
      </c>
      <c r="I1574">
        <v>0</v>
      </c>
      <c r="J1574">
        <v>0</v>
      </c>
      <c r="K1574">
        <v>97.1</v>
      </c>
      <c r="L1574">
        <v>2</v>
      </c>
      <c r="M1574" t="s">
        <v>35</v>
      </c>
    </row>
    <row r="1575" spans="1:13" x14ac:dyDescent="0.35">
      <c r="A1575" t="s">
        <v>1607</v>
      </c>
      <c r="B1575">
        <v>2</v>
      </c>
      <c r="C1575">
        <v>0</v>
      </c>
      <c r="D1575">
        <v>2</v>
      </c>
      <c r="E1575">
        <v>0</v>
      </c>
      <c r="F1575" t="s">
        <v>31</v>
      </c>
      <c r="G1575">
        <v>45</v>
      </c>
      <c r="H1575" t="s">
        <v>20</v>
      </c>
      <c r="I1575">
        <v>0</v>
      </c>
      <c r="J1575">
        <v>0</v>
      </c>
      <c r="K1575">
        <v>108</v>
      </c>
      <c r="L1575">
        <v>1</v>
      </c>
      <c r="M1575" t="s">
        <v>35</v>
      </c>
    </row>
    <row r="1576" spans="1:13" x14ac:dyDescent="0.35">
      <c r="A1576" t="s">
        <v>1608</v>
      </c>
      <c r="B1576">
        <v>2</v>
      </c>
      <c r="C1576">
        <v>0</v>
      </c>
      <c r="D1576">
        <v>2</v>
      </c>
      <c r="E1576">
        <v>0</v>
      </c>
      <c r="F1576" t="s">
        <v>31</v>
      </c>
      <c r="G1576">
        <v>9</v>
      </c>
      <c r="H1576" t="s">
        <v>14</v>
      </c>
      <c r="I1576">
        <v>0</v>
      </c>
      <c r="J1576">
        <v>0</v>
      </c>
      <c r="K1576">
        <v>81</v>
      </c>
      <c r="L1576">
        <v>0</v>
      </c>
      <c r="M1576" t="s">
        <v>35</v>
      </c>
    </row>
    <row r="1577" spans="1:13" x14ac:dyDescent="0.35">
      <c r="A1577" t="s">
        <v>1609</v>
      </c>
      <c r="B1577">
        <v>2</v>
      </c>
      <c r="C1577">
        <v>2</v>
      </c>
      <c r="D1577">
        <v>5</v>
      </c>
      <c r="E1577">
        <v>0</v>
      </c>
      <c r="F1577" t="s">
        <v>10</v>
      </c>
      <c r="G1577">
        <v>163</v>
      </c>
      <c r="H1577" t="s">
        <v>21</v>
      </c>
      <c r="I1577">
        <v>0</v>
      </c>
      <c r="J1577">
        <v>0</v>
      </c>
      <c r="K1577">
        <v>187.28</v>
      </c>
      <c r="L1577">
        <v>0</v>
      </c>
      <c r="M1577" t="s">
        <v>32</v>
      </c>
    </row>
    <row r="1578" spans="1:13" x14ac:dyDescent="0.35">
      <c r="A1578" t="s">
        <v>1610</v>
      </c>
      <c r="B1578">
        <v>1</v>
      </c>
      <c r="C1578">
        <v>0</v>
      </c>
      <c r="D1578">
        <v>4</v>
      </c>
      <c r="E1578">
        <v>0</v>
      </c>
      <c r="F1578" t="s">
        <v>31</v>
      </c>
      <c r="G1578">
        <v>256</v>
      </c>
      <c r="H1578" t="s">
        <v>20</v>
      </c>
      <c r="I1578">
        <v>0</v>
      </c>
      <c r="J1578">
        <v>0</v>
      </c>
      <c r="K1578">
        <v>90.95</v>
      </c>
      <c r="L1578">
        <v>0</v>
      </c>
      <c r="M1578" t="s">
        <v>32</v>
      </c>
    </row>
    <row r="1579" spans="1:13" x14ac:dyDescent="0.35">
      <c r="A1579" t="s">
        <v>1611</v>
      </c>
      <c r="B1579">
        <v>2</v>
      </c>
      <c r="C1579">
        <v>0</v>
      </c>
      <c r="D1579">
        <v>4</v>
      </c>
      <c r="E1579">
        <v>0</v>
      </c>
      <c r="F1579" t="s">
        <v>31</v>
      </c>
      <c r="G1579">
        <v>31</v>
      </c>
      <c r="H1579" t="s">
        <v>22</v>
      </c>
      <c r="I1579">
        <v>0</v>
      </c>
      <c r="J1579">
        <v>0</v>
      </c>
      <c r="K1579">
        <v>85</v>
      </c>
      <c r="L1579">
        <v>0</v>
      </c>
      <c r="M1579" t="s">
        <v>35</v>
      </c>
    </row>
    <row r="1580" spans="1:13" x14ac:dyDescent="0.35">
      <c r="A1580" t="s">
        <v>1612</v>
      </c>
      <c r="B1580">
        <v>1</v>
      </c>
      <c r="C1580">
        <v>0</v>
      </c>
      <c r="D1580">
        <v>3</v>
      </c>
      <c r="E1580">
        <v>0</v>
      </c>
      <c r="F1580" t="s">
        <v>31</v>
      </c>
      <c r="G1580">
        <v>1</v>
      </c>
      <c r="H1580" t="s">
        <v>14</v>
      </c>
      <c r="I1580">
        <v>0</v>
      </c>
      <c r="J1580">
        <v>0</v>
      </c>
      <c r="K1580">
        <v>60</v>
      </c>
      <c r="L1580">
        <v>0</v>
      </c>
      <c r="M1580" t="s">
        <v>32</v>
      </c>
    </row>
    <row r="1581" spans="1:13" x14ac:dyDescent="0.35">
      <c r="A1581" t="s">
        <v>1613</v>
      </c>
      <c r="B1581">
        <v>2</v>
      </c>
      <c r="C1581">
        <v>0</v>
      </c>
      <c r="D1581">
        <v>3</v>
      </c>
      <c r="E1581">
        <v>0</v>
      </c>
      <c r="F1581" t="s">
        <v>31</v>
      </c>
      <c r="G1581">
        <v>30</v>
      </c>
      <c r="H1581" t="s">
        <v>22</v>
      </c>
      <c r="I1581">
        <v>0</v>
      </c>
      <c r="J1581">
        <v>0</v>
      </c>
      <c r="K1581">
        <v>94.5</v>
      </c>
      <c r="L1581">
        <v>2</v>
      </c>
      <c r="M1581" t="s">
        <v>35</v>
      </c>
    </row>
    <row r="1582" spans="1:13" x14ac:dyDescent="0.35">
      <c r="A1582" t="s">
        <v>1614</v>
      </c>
      <c r="B1582">
        <v>2</v>
      </c>
      <c r="C1582">
        <v>0</v>
      </c>
      <c r="D1582">
        <v>4</v>
      </c>
      <c r="E1582">
        <v>0</v>
      </c>
      <c r="F1582" t="s">
        <v>31</v>
      </c>
      <c r="G1582">
        <v>92</v>
      </c>
      <c r="H1582" t="s">
        <v>22</v>
      </c>
      <c r="I1582">
        <v>0</v>
      </c>
      <c r="J1582">
        <v>0</v>
      </c>
      <c r="K1582">
        <v>70</v>
      </c>
      <c r="L1582">
        <v>0</v>
      </c>
      <c r="M1582" t="s">
        <v>35</v>
      </c>
    </row>
    <row r="1583" spans="1:13" x14ac:dyDescent="0.35">
      <c r="A1583" t="s">
        <v>1615</v>
      </c>
      <c r="B1583">
        <v>2</v>
      </c>
      <c r="C1583">
        <v>0</v>
      </c>
      <c r="D1583">
        <v>4</v>
      </c>
      <c r="E1583">
        <v>0</v>
      </c>
      <c r="F1583" t="s">
        <v>31</v>
      </c>
      <c r="G1583">
        <v>290</v>
      </c>
      <c r="H1583" t="s">
        <v>24</v>
      </c>
      <c r="I1583">
        <v>0</v>
      </c>
      <c r="J1583">
        <v>0</v>
      </c>
      <c r="K1583">
        <v>73.95</v>
      </c>
      <c r="L1583">
        <v>0</v>
      </c>
      <c r="M1583" t="s">
        <v>32</v>
      </c>
    </row>
    <row r="1584" spans="1:13" x14ac:dyDescent="0.35">
      <c r="A1584" t="s">
        <v>1616</v>
      </c>
      <c r="B1584">
        <v>1</v>
      </c>
      <c r="C1584">
        <v>0</v>
      </c>
      <c r="D1584">
        <v>1</v>
      </c>
      <c r="E1584">
        <v>0</v>
      </c>
      <c r="F1584" t="s">
        <v>8</v>
      </c>
      <c r="G1584">
        <v>26</v>
      </c>
      <c r="H1584" t="s">
        <v>17</v>
      </c>
      <c r="I1584">
        <v>0</v>
      </c>
      <c r="J1584">
        <v>0</v>
      </c>
      <c r="K1584">
        <v>120.12</v>
      </c>
      <c r="L1584">
        <v>1</v>
      </c>
      <c r="M1584" t="s">
        <v>35</v>
      </c>
    </row>
    <row r="1585" spans="1:13" x14ac:dyDescent="0.35">
      <c r="A1585" t="s">
        <v>1617</v>
      </c>
      <c r="B1585">
        <v>1</v>
      </c>
      <c r="C1585">
        <v>0</v>
      </c>
      <c r="D1585">
        <v>1</v>
      </c>
      <c r="E1585">
        <v>0</v>
      </c>
      <c r="F1585" t="s">
        <v>31</v>
      </c>
      <c r="G1585">
        <v>3</v>
      </c>
      <c r="H1585" t="s">
        <v>22</v>
      </c>
      <c r="I1585">
        <v>0</v>
      </c>
      <c r="J1585">
        <v>0</v>
      </c>
      <c r="K1585">
        <v>139</v>
      </c>
      <c r="L1585">
        <v>0</v>
      </c>
      <c r="M1585" t="s">
        <v>35</v>
      </c>
    </row>
    <row r="1586" spans="1:13" x14ac:dyDescent="0.35">
      <c r="A1586" t="s">
        <v>1618</v>
      </c>
      <c r="B1586">
        <v>3</v>
      </c>
      <c r="C1586">
        <v>0</v>
      </c>
      <c r="D1586">
        <v>2</v>
      </c>
      <c r="E1586">
        <v>0</v>
      </c>
      <c r="F1586" t="s">
        <v>31</v>
      </c>
      <c r="G1586">
        <v>33</v>
      </c>
      <c r="H1586" t="s">
        <v>91</v>
      </c>
      <c r="I1586">
        <v>0</v>
      </c>
      <c r="J1586">
        <v>0</v>
      </c>
      <c r="K1586">
        <v>95</v>
      </c>
      <c r="L1586">
        <v>0</v>
      </c>
      <c r="M1586" t="s">
        <v>35</v>
      </c>
    </row>
    <row r="1587" spans="1:13" x14ac:dyDescent="0.35">
      <c r="A1587" t="s">
        <v>1619</v>
      </c>
      <c r="B1587">
        <v>1</v>
      </c>
      <c r="C1587">
        <v>0</v>
      </c>
      <c r="D1587">
        <v>3</v>
      </c>
      <c r="E1587">
        <v>0</v>
      </c>
      <c r="F1587" t="s">
        <v>31</v>
      </c>
      <c r="G1587">
        <v>26</v>
      </c>
      <c r="H1587" t="s">
        <v>22</v>
      </c>
      <c r="I1587">
        <v>0</v>
      </c>
      <c r="J1587">
        <v>0</v>
      </c>
      <c r="K1587">
        <v>77</v>
      </c>
      <c r="L1587">
        <v>0</v>
      </c>
      <c r="M1587" t="s">
        <v>35</v>
      </c>
    </row>
    <row r="1588" spans="1:13" x14ac:dyDescent="0.35">
      <c r="A1588" t="s">
        <v>1620</v>
      </c>
      <c r="B1588">
        <v>1</v>
      </c>
      <c r="C1588">
        <v>0</v>
      </c>
      <c r="D1588">
        <v>2</v>
      </c>
      <c r="E1588">
        <v>0</v>
      </c>
      <c r="F1588" t="s">
        <v>31</v>
      </c>
      <c r="G1588">
        <v>192</v>
      </c>
      <c r="H1588" t="s">
        <v>18</v>
      </c>
      <c r="I1588">
        <v>0</v>
      </c>
      <c r="J1588">
        <v>0</v>
      </c>
      <c r="K1588">
        <v>95</v>
      </c>
      <c r="L1588">
        <v>0</v>
      </c>
      <c r="M1588" t="s">
        <v>35</v>
      </c>
    </row>
    <row r="1589" spans="1:13" x14ac:dyDescent="0.35">
      <c r="A1589" t="s">
        <v>1621</v>
      </c>
      <c r="B1589">
        <v>2</v>
      </c>
      <c r="C1589">
        <v>0</v>
      </c>
      <c r="D1589">
        <v>2</v>
      </c>
      <c r="E1589">
        <v>0</v>
      </c>
      <c r="F1589" t="s">
        <v>31</v>
      </c>
      <c r="G1589">
        <v>377</v>
      </c>
      <c r="H1589" t="s">
        <v>22</v>
      </c>
      <c r="I1589">
        <v>0</v>
      </c>
      <c r="J1589">
        <v>0</v>
      </c>
      <c r="K1589">
        <v>115</v>
      </c>
      <c r="L1589">
        <v>1</v>
      </c>
      <c r="M1589" t="s">
        <v>32</v>
      </c>
    </row>
    <row r="1590" spans="1:13" x14ac:dyDescent="0.35">
      <c r="A1590" t="s">
        <v>1622</v>
      </c>
      <c r="B1590">
        <v>1</v>
      </c>
      <c r="C1590">
        <v>0</v>
      </c>
      <c r="D1590">
        <v>1</v>
      </c>
      <c r="E1590">
        <v>0</v>
      </c>
      <c r="F1590" t="s">
        <v>31</v>
      </c>
      <c r="G1590">
        <v>1</v>
      </c>
      <c r="H1590" t="s">
        <v>20</v>
      </c>
      <c r="I1590">
        <v>0</v>
      </c>
      <c r="J1590">
        <v>0</v>
      </c>
      <c r="K1590">
        <v>0</v>
      </c>
      <c r="L1590">
        <v>2</v>
      </c>
      <c r="M1590" t="s">
        <v>35</v>
      </c>
    </row>
    <row r="1591" spans="1:13" x14ac:dyDescent="0.35">
      <c r="A1591" t="s">
        <v>1623</v>
      </c>
      <c r="B1591">
        <v>1</v>
      </c>
      <c r="C1591">
        <v>0</v>
      </c>
      <c r="D1591">
        <v>2</v>
      </c>
      <c r="E1591">
        <v>0</v>
      </c>
      <c r="F1591" t="s">
        <v>31</v>
      </c>
      <c r="G1591">
        <v>386</v>
      </c>
      <c r="H1591" t="s">
        <v>22</v>
      </c>
      <c r="I1591">
        <v>0</v>
      </c>
      <c r="J1591">
        <v>0</v>
      </c>
      <c r="K1591">
        <v>90</v>
      </c>
      <c r="L1591">
        <v>1</v>
      </c>
      <c r="M1591" t="s">
        <v>32</v>
      </c>
    </row>
    <row r="1592" spans="1:13" x14ac:dyDescent="0.35">
      <c r="A1592" t="s">
        <v>1624</v>
      </c>
      <c r="B1592">
        <v>2</v>
      </c>
      <c r="C1592">
        <v>1</v>
      </c>
      <c r="D1592">
        <v>5</v>
      </c>
      <c r="E1592">
        <v>0</v>
      </c>
      <c r="F1592" t="s">
        <v>8</v>
      </c>
      <c r="G1592">
        <v>24</v>
      </c>
      <c r="H1592" t="s">
        <v>16</v>
      </c>
      <c r="I1592">
        <v>0</v>
      </c>
      <c r="J1592">
        <v>0</v>
      </c>
      <c r="K1592">
        <v>120.27</v>
      </c>
      <c r="L1592">
        <v>0</v>
      </c>
      <c r="M1592" t="s">
        <v>32</v>
      </c>
    </row>
    <row r="1593" spans="1:13" x14ac:dyDescent="0.35">
      <c r="A1593" t="s">
        <v>1625</v>
      </c>
      <c r="B1593">
        <v>3</v>
      </c>
      <c r="C1593">
        <v>0</v>
      </c>
      <c r="D1593">
        <v>1</v>
      </c>
      <c r="E1593">
        <v>0</v>
      </c>
      <c r="F1593" t="s">
        <v>8</v>
      </c>
      <c r="G1593">
        <v>133</v>
      </c>
      <c r="H1593" t="s">
        <v>19</v>
      </c>
      <c r="I1593">
        <v>0</v>
      </c>
      <c r="J1593">
        <v>0</v>
      </c>
      <c r="K1593">
        <v>189</v>
      </c>
      <c r="L1593">
        <v>0</v>
      </c>
      <c r="M1593" t="s">
        <v>32</v>
      </c>
    </row>
    <row r="1594" spans="1:13" x14ac:dyDescent="0.35">
      <c r="A1594" t="s">
        <v>1626</v>
      </c>
      <c r="B1594">
        <v>2</v>
      </c>
      <c r="C1594">
        <v>0</v>
      </c>
      <c r="D1594">
        <v>5</v>
      </c>
      <c r="E1594">
        <v>0</v>
      </c>
      <c r="F1594" t="s">
        <v>31</v>
      </c>
      <c r="G1594">
        <v>22</v>
      </c>
      <c r="H1594" t="s">
        <v>15</v>
      </c>
      <c r="I1594">
        <v>0</v>
      </c>
      <c r="J1594">
        <v>0</v>
      </c>
      <c r="K1594">
        <v>137</v>
      </c>
      <c r="L1594">
        <v>0</v>
      </c>
      <c r="M1594" t="s">
        <v>32</v>
      </c>
    </row>
    <row r="1595" spans="1:13" x14ac:dyDescent="0.35">
      <c r="A1595" t="s">
        <v>1627</v>
      </c>
      <c r="B1595">
        <v>2</v>
      </c>
      <c r="C1595">
        <v>0</v>
      </c>
      <c r="D1595">
        <v>7</v>
      </c>
      <c r="E1595">
        <v>0</v>
      </c>
      <c r="F1595" t="s">
        <v>31</v>
      </c>
      <c r="G1595">
        <v>164</v>
      </c>
      <c r="H1595" t="s">
        <v>19</v>
      </c>
      <c r="I1595">
        <v>0</v>
      </c>
      <c r="J1595">
        <v>0</v>
      </c>
      <c r="K1595">
        <v>89.25</v>
      </c>
      <c r="L1595">
        <v>1</v>
      </c>
      <c r="M1595" t="s">
        <v>32</v>
      </c>
    </row>
    <row r="1596" spans="1:13" x14ac:dyDescent="0.35">
      <c r="A1596" t="s">
        <v>1628</v>
      </c>
      <c r="B1596">
        <v>2</v>
      </c>
      <c r="C1596">
        <v>0</v>
      </c>
      <c r="D1596">
        <v>4</v>
      </c>
      <c r="E1596">
        <v>0</v>
      </c>
      <c r="F1596" t="s">
        <v>31</v>
      </c>
      <c r="G1596">
        <v>34</v>
      </c>
      <c r="H1596" t="s">
        <v>22</v>
      </c>
      <c r="I1596">
        <v>0</v>
      </c>
      <c r="J1596">
        <v>0</v>
      </c>
      <c r="K1596">
        <v>85.5</v>
      </c>
      <c r="L1596">
        <v>0</v>
      </c>
      <c r="M1596" t="s">
        <v>35</v>
      </c>
    </row>
    <row r="1597" spans="1:13" x14ac:dyDescent="0.35">
      <c r="A1597" t="s">
        <v>1629</v>
      </c>
      <c r="B1597">
        <v>2</v>
      </c>
      <c r="C1597">
        <v>0</v>
      </c>
      <c r="D1597">
        <v>4</v>
      </c>
      <c r="E1597">
        <v>0</v>
      </c>
      <c r="F1597" t="s">
        <v>31</v>
      </c>
      <c r="G1597">
        <v>133</v>
      </c>
      <c r="H1597" t="s">
        <v>23</v>
      </c>
      <c r="I1597">
        <v>0</v>
      </c>
      <c r="J1597">
        <v>0</v>
      </c>
      <c r="K1597">
        <v>117.3</v>
      </c>
      <c r="L1597">
        <v>2</v>
      </c>
      <c r="M1597" t="s">
        <v>35</v>
      </c>
    </row>
    <row r="1598" spans="1:13" x14ac:dyDescent="0.35">
      <c r="A1598" t="s">
        <v>1630</v>
      </c>
      <c r="B1598">
        <v>2</v>
      </c>
      <c r="C1598">
        <v>0</v>
      </c>
      <c r="D1598">
        <v>2</v>
      </c>
      <c r="E1598">
        <v>0</v>
      </c>
      <c r="F1598" t="s">
        <v>31</v>
      </c>
      <c r="G1598">
        <v>211</v>
      </c>
      <c r="H1598" t="s">
        <v>17</v>
      </c>
      <c r="I1598">
        <v>0</v>
      </c>
      <c r="J1598">
        <v>0</v>
      </c>
      <c r="K1598">
        <v>100</v>
      </c>
      <c r="L1598">
        <v>0</v>
      </c>
      <c r="M1598" t="s">
        <v>32</v>
      </c>
    </row>
    <row r="1599" spans="1:13" x14ac:dyDescent="0.35">
      <c r="A1599" t="s">
        <v>1631</v>
      </c>
      <c r="B1599">
        <v>2</v>
      </c>
      <c r="C1599">
        <v>0</v>
      </c>
      <c r="D1599">
        <v>3</v>
      </c>
      <c r="E1599">
        <v>0</v>
      </c>
      <c r="F1599" t="s">
        <v>31</v>
      </c>
      <c r="G1599">
        <v>338</v>
      </c>
      <c r="H1599" t="s">
        <v>22</v>
      </c>
      <c r="I1599">
        <v>0</v>
      </c>
      <c r="J1599">
        <v>0</v>
      </c>
      <c r="K1599">
        <v>80</v>
      </c>
      <c r="L1599">
        <v>0</v>
      </c>
      <c r="M1599" t="s">
        <v>32</v>
      </c>
    </row>
    <row r="1600" spans="1:13" x14ac:dyDescent="0.35">
      <c r="A1600" t="s">
        <v>1632</v>
      </c>
      <c r="B1600">
        <v>3</v>
      </c>
      <c r="C1600">
        <v>0</v>
      </c>
      <c r="D1600">
        <v>10</v>
      </c>
      <c r="E1600">
        <v>0</v>
      </c>
      <c r="F1600" t="s">
        <v>8</v>
      </c>
      <c r="G1600">
        <v>119</v>
      </c>
      <c r="H1600" t="s">
        <v>20</v>
      </c>
      <c r="I1600">
        <v>0</v>
      </c>
      <c r="J1600">
        <v>0</v>
      </c>
      <c r="K1600">
        <v>155.69999999999999</v>
      </c>
      <c r="L1600">
        <v>0</v>
      </c>
      <c r="M1600" t="s">
        <v>32</v>
      </c>
    </row>
    <row r="1601" spans="1:13" x14ac:dyDescent="0.35">
      <c r="A1601" t="s">
        <v>1633</v>
      </c>
      <c r="B1601">
        <v>2</v>
      </c>
      <c r="C1601">
        <v>0</v>
      </c>
      <c r="D1601">
        <v>4</v>
      </c>
      <c r="E1601">
        <v>0</v>
      </c>
      <c r="F1601" t="s">
        <v>31</v>
      </c>
      <c r="G1601">
        <v>6</v>
      </c>
      <c r="H1601" t="s">
        <v>24</v>
      </c>
      <c r="I1601">
        <v>0</v>
      </c>
      <c r="J1601">
        <v>0</v>
      </c>
      <c r="K1601">
        <v>66.3</v>
      </c>
      <c r="L1601">
        <v>0</v>
      </c>
      <c r="M1601" t="s">
        <v>35</v>
      </c>
    </row>
    <row r="1602" spans="1:13" x14ac:dyDescent="0.35">
      <c r="A1602" t="s">
        <v>1634</v>
      </c>
      <c r="B1602">
        <v>3</v>
      </c>
      <c r="C1602">
        <v>0</v>
      </c>
      <c r="D1602">
        <v>4</v>
      </c>
      <c r="E1602">
        <v>0</v>
      </c>
      <c r="F1602" t="s">
        <v>8</v>
      </c>
      <c r="G1602">
        <v>106</v>
      </c>
      <c r="H1602" t="s">
        <v>20</v>
      </c>
      <c r="I1602">
        <v>0</v>
      </c>
      <c r="J1602">
        <v>0</v>
      </c>
      <c r="K1602">
        <v>152.1</v>
      </c>
      <c r="L1602">
        <v>0</v>
      </c>
      <c r="M1602" t="s">
        <v>32</v>
      </c>
    </row>
    <row r="1603" spans="1:13" x14ac:dyDescent="0.35">
      <c r="A1603" t="s">
        <v>1635</v>
      </c>
      <c r="B1603">
        <v>2</v>
      </c>
      <c r="C1603">
        <v>0</v>
      </c>
      <c r="D1603">
        <v>2</v>
      </c>
      <c r="E1603">
        <v>0</v>
      </c>
      <c r="F1603" t="s">
        <v>8</v>
      </c>
      <c r="G1603">
        <v>69</v>
      </c>
      <c r="H1603" t="s">
        <v>23</v>
      </c>
      <c r="I1603">
        <v>0</v>
      </c>
      <c r="J1603">
        <v>0</v>
      </c>
      <c r="K1603">
        <v>102.6</v>
      </c>
      <c r="L1603">
        <v>0</v>
      </c>
      <c r="M1603" t="s">
        <v>35</v>
      </c>
    </row>
    <row r="1604" spans="1:13" x14ac:dyDescent="0.35">
      <c r="A1604" t="s">
        <v>1636</v>
      </c>
      <c r="B1604">
        <v>2</v>
      </c>
      <c r="C1604">
        <v>0</v>
      </c>
      <c r="D1604">
        <v>5</v>
      </c>
      <c r="E1604">
        <v>0</v>
      </c>
      <c r="F1604" t="s">
        <v>31</v>
      </c>
      <c r="G1604">
        <v>14</v>
      </c>
      <c r="H1604" t="s">
        <v>14</v>
      </c>
      <c r="I1604">
        <v>0</v>
      </c>
      <c r="J1604">
        <v>0</v>
      </c>
      <c r="K1604">
        <v>87</v>
      </c>
      <c r="L1604">
        <v>0</v>
      </c>
      <c r="M1604" t="s">
        <v>35</v>
      </c>
    </row>
    <row r="1605" spans="1:13" x14ac:dyDescent="0.35">
      <c r="A1605" t="s">
        <v>1637</v>
      </c>
      <c r="B1605">
        <v>1</v>
      </c>
      <c r="C1605">
        <v>0</v>
      </c>
      <c r="D1605">
        <v>2</v>
      </c>
      <c r="E1605">
        <v>0</v>
      </c>
      <c r="F1605" t="s">
        <v>31</v>
      </c>
      <c r="G1605">
        <v>188</v>
      </c>
      <c r="H1605" t="s">
        <v>18</v>
      </c>
      <c r="I1605">
        <v>0</v>
      </c>
      <c r="J1605">
        <v>0</v>
      </c>
      <c r="K1605">
        <v>130</v>
      </c>
      <c r="L1605">
        <v>0</v>
      </c>
      <c r="M1605" t="s">
        <v>32</v>
      </c>
    </row>
    <row r="1606" spans="1:13" x14ac:dyDescent="0.35">
      <c r="A1606" t="s">
        <v>1638</v>
      </c>
      <c r="B1606">
        <v>2</v>
      </c>
      <c r="C1606">
        <v>0</v>
      </c>
      <c r="D1606">
        <v>3</v>
      </c>
      <c r="E1606">
        <v>0</v>
      </c>
      <c r="F1606" t="s">
        <v>31</v>
      </c>
      <c r="G1606">
        <v>6</v>
      </c>
      <c r="H1606" t="s">
        <v>20</v>
      </c>
      <c r="I1606">
        <v>0</v>
      </c>
      <c r="J1606">
        <v>0</v>
      </c>
      <c r="K1606">
        <v>95.33</v>
      </c>
      <c r="L1606">
        <v>2</v>
      </c>
      <c r="M1606" t="s">
        <v>35</v>
      </c>
    </row>
    <row r="1607" spans="1:13" x14ac:dyDescent="0.35">
      <c r="A1607" t="s">
        <v>1639</v>
      </c>
      <c r="B1607">
        <v>2</v>
      </c>
      <c r="C1607">
        <v>0</v>
      </c>
      <c r="D1607">
        <v>3</v>
      </c>
      <c r="E1607">
        <v>0</v>
      </c>
      <c r="F1607" t="s">
        <v>31</v>
      </c>
      <c r="G1607">
        <v>305</v>
      </c>
      <c r="H1607" t="s">
        <v>23</v>
      </c>
      <c r="I1607">
        <v>0</v>
      </c>
      <c r="J1607">
        <v>0</v>
      </c>
      <c r="K1607">
        <v>89</v>
      </c>
      <c r="L1607">
        <v>0</v>
      </c>
      <c r="M1607" t="s">
        <v>32</v>
      </c>
    </row>
    <row r="1608" spans="1:13" x14ac:dyDescent="0.35">
      <c r="A1608" t="s">
        <v>1640</v>
      </c>
      <c r="B1608">
        <v>2</v>
      </c>
      <c r="C1608">
        <v>0</v>
      </c>
      <c r="D1608">
        <v>4</v>
      </c>
      <c r="E1608">
        <v>0</v>
      </c>
      <c r="F1608" t="s">
        <v>31</v>
      </c>
      <c r="G1608">
        <v>35</v>
      </c>
      <c r="H1608" t="s">
        <v>21</v>
      </c>
      <c r="I1608">
        <v>0</v>
      </c>
      <c r="J1608">
        <v>0</v>
      </c>
      <c r="K1608">
        <v>118.8</v>
      </c>
      <c r="L1608">
        <v>0</v>
      </c>
      <c r="M1608" t="s">
        <v>35</v>
      </c>
    </row>
    <row r="1609" spans="1:13" x14ac:dyDescent="0.35">
      <c r="A1609" t="s">
        <v>1641</v>
      </c>
      <c r="B1609">
        <v>2</v>
      </c>
      <c r="C1609">
        <v>1</v>
      </c>
      <c r="D1609">
        <v>2</v>
      </c>
      <c r="E1609">
        <v>0</v>
      </c>
      <c r="F1609" t="s">
        <v>31</v>
      </c>
      <c r="G1609">
        <v>14</v>
      </c>
      <c r="H1609" t="s">
        <v>17</v>
      </c>
      <c r="I1609">
        <v>0</v>
      </c>
      <c r="J1609">
        <v>0</v>
      </c>
      <c r="K1609">
        <v>134</v>
      </c>
      <c r="L1609">
        <v>1</v>
      </c>
      <c r="M1609" t="s">
        <v>35</v>
      </c>
    </row>
    <row r="1610" spans="1:13" x14ac:dyDescent="0.35">
      <c r="A1610" t="s">
        <v>1642</v>
      </c>
      <c r="B1610">
        <v>3</v>
      </c>
      <c r="C1610">
        <v>0</v>
      </c>
      <c r="D1610">
        <v>4</v>
      </c>
      <c r="E1610">
        <v>0</v>
      </c>
      <c r="F1610" t="s">
        <v>31</v>
      </c>
      <c r="G1610">
        <v>56</v>
      </c>
      <c r="H1610" t="s">
        <v>21</v>
      </c>
      <c r="I1610">
        <v>0</v>
      </c>
      <c r="J1610">
        <v>0</v>
      </c>
      <c r="K1610">
        <v>185</v>
      </c>
      <c r="L1610">
        <v>1</v>
      </c>
      <c r="M1610" t="s">
        <v>35</v>
      </c>
    </row>
    <row r="1611" spans="1:13" x14ac:dyDescent="0.35">
      <c r="A1611" t="s">
        <v>1643</v>
      </c>
      <c r="B1611">
        <v>3</v>
      </c>
      <c r="C1611">
        <v>0</v>
      </c>
      <c r="D1611">
        <v>3</v>
      </c>
      <c r="E1611">
        <v>0</v>
      </c>
      <c r="F1611" t="s">
        <v>8</v>
      </c>
      <c r="G1611">
        <v>163</v>
      </c>
      <c r="H1611" t="s">
        <v>24</v>
      </c>
      <c r="I1611">
        <v>0</v>
      </c>
      <c r="J1611">
        <v>0</v>
      </c>
      <c r="K1611">
        <v>122.4</v>
      </c>
      <c r="L1611">
        <v>2</v>
      </c>
      <c r="M1611" t="s">
        <v>35</v>
      </c>
    </row>
    <row r="1612" spans="1:13" x14ac:dyDescent="0.35">
      <c r="A1612" t="s">
        <v>1644</v>
      </c>
      <c r="B1612">
        <v>3</v>
      </c>
      <c r="C1612">
        <v>0</v>
      </c>
      <c r="D1612">
        <v>2</v>
      </c>
      <c r="E1612">
        <v>0</v>
      </c>
      <c r="F1612" t="s">
        <v>9</v>
      </c>
      <c r="G1612">
        <v>48</v>
      </c>
      <c r="H1612" t="s">
        <v>21</v>
      </c>
      <c r="I1612">
        <v>0</v>
      </c>
      <c r="J1612">
        <v>0</v>
      </c>
      <c r="K1612">
        <v>175</v>
      </c>
      <c r="L1612">
        <v>0</v>
      </c>
      <c r="M1612" t="s">
        <v>35</v>
      </c>
    </row>
    <row r="1613" spans="1:13" x14ac:dyDescent="0.35">
      <c r="A1613" t="s">
        <v>1645</v>
      </c>
      <c r="B1613">
        <v>2</v>
      </c>
      <c r="C1613">
        <v>0</v>
      </c>
      <c r="D1613">
        <v>2</v>
      </c>
      <c r="E1613">
        <v>0</v>
      </c>
      <c r="F1613" t="s">
        <v>31</v>
      </c>
      <c r="G1613">
        <v>377</v>
      </c>
      <c r="H1613" t="s">
        <v>22</v>
      </c>
      <c r="I1613">
        <v>0</v>
      </c>
      <c r="J1613">
        <v>0</v>
      </c>
      <c r="K1613">
        <v>115</v>
      </c>
      <c r="L1613">
        <v>1</v>
      </c>
      <c r="M1613" t="s">
        <v>32</v>
      </c>
    </row>
    <row r="1614" spans="1:13" x14ac:dyDescent="0.35">
      <c r="A1614" t="s">
        <v>1646</v>
      </c>
      <c r="B1614">
        <v>2</v>
      </c>
      <c r="C1614">
        <v>0</v>
      </c>
      <c r="D1614">
        <v>2</v>
      </c>
      <c r="E1614">
        <v>0</v>
      </c>
      <c r="F1614" t="s">
        <v>31</v>
      </c>
      <c r="G1614">
        <v>117</v>
      </c>
      <c r="H1614" t="s">
        <v>23</v>
      </c>
      <c r="I1614">
        <v>0</v>
      </c>
      <c r="J1614">
        <v>0</v>
      </c>
      <c r="K1614">
        <v>79.2</v>
      </c>
      <c r="L1614">
        <v>0</v>
      </c>
      <c r="M1614" t="s">
        <v>35</v>
      </c>
    </row>
    <row r="1615" spans="1:13" x14ac:dyDescent="0.35">
      <c r="A1615" t="s">
        <v>1647</v>
      </c>
      <c r="B1615">
        <v>2</v>
      </c>
      <c r="C1615">
        <v>0</v>
      </c>
      <c r="D1615">
        <v>8</v>
      </c>
      <c r="E1615">
        <v>0</v>
      </c>
      <c r="F1615" t="s">
        <v>31</v>
      </c>
      <c r="G1615">
        <v>9</v>
      </c>
      <c r="H1615" t="s">
        <v>14</v>
      </c>
      <c r="I1615">
        <v>0</v>
      </c>
      <c r="J1615">
        <v>0</v>
      </c>
      <c r="K1615">
        <v>62.58</v>
      </c>
      <c r="L1615">
        <v>1</v>
      </c>
      <c r="M1615" t="s">
        <v>35</v>
      </c>
    </row>
    <row r="1616" spans="1:13" x14ac:dyDescent="0.35">
      <c r="A1616" t="s">
        <v>1648</v>
      </c>
      <c r="B1616">
        <v>2</v>
      </c>
      <c r="C1616">
        <v>0</v>
      </c>
      <c r="D1616">
        <v>2</v>
      </c>
      <c r="E1616">
        <v>0</v>
      </c>
      <c r="F1616" t="s">
        <v>31</v>
      </c>
      <c r="G1616">
        <v>38</v>
      </c>
      <c r="H1616" t="s">
        <v>24</v>
      </c>
      <c r="I1616">
        <v>0</v>
      </c>
      <c r="J1616">
        <v>0</v>
      </c>
      <c r="K1616">
        <v>85</v>
      </c>
      <c r="L1616">
        <v>0</v>
      </c>
      <c r="M1616" t="s">
        <v>35</v>
      </c>
    </row>
    <row r="1617" spans="1:13" x14ac:dyDescent="0.35">
      <c r="A1617" t="s">
        <v>1649</v>
      </c>
      <c r="B1617">
        <v>2</v>
      </c>
      <c r="C1617">
        <v>0</v>
      </c>
      <c r="D1617">
        <v>5</v>
      </c>
      <c r="E1617">
        <v>0</v>
      </c>
      <c r="F1617" t="s">
        <v>31</v>
      </c>
      <c r="G1617">
        <v>61</v>
      </c>
      <c r="H1617" t="s">
        <v>24</v>
      </c>
      <c r="I1617">
        <v>1</v>
      </c>
      <c r="J1617">
        <v>1</v>
      </c>
      <c r="K1617">
        <v>111.6</v>
      </c>
      <c r="L1617">
        <v>1</v>
      </c>
      <c r="M1617" t="s">
        <v>35</v>
      </c>
    </row>
    <row r="1618" spans="1:13" x14ac:dyDescent="0.35">
      <c r="A1618" t="s">
        <v>1650</v>
      </c>
      <c r="B1618">
        <v>2</v>
      </c>
      <c r="C1618">
        <v>0</v>
      </c>
      <c r="D1618">
        <v>3</v>
      </c>
      <c r="E1618">
        <v>0</v>
      </c>
      <c r="F1618" t="s">
        <v>31</v>
      </c>
      <c r="G1618">
        <v>16</v>
      </c>
      <c r="H1618" t="s">
        <v>21</v>
      </c>
      <c r="I1618">
        <v>0</v>
      </c>
      <c r="J1618">
        <v>0</v>
      </c>
      <c r="K1618">
        <v>105</v>
      </c>
      <c r="L1618">
        <v>2</v>
      </c>
      <c r="M1618" t="s">
        <v>35</v>
      </c>
    </row>
    <row r="1619" spans="1:13" x14ac:dyDescent="0.35">
      <c r="A1619" t="s">
        <v>1651</v>
      </c>
      <c r="B1619">
        <v>1</v>
      </c>
      <c r="C1619">
        <v>0</v>
      </c>
      <c r="D1619">
        <v>3</v>
      </c>
      <c r="E1619">
        <v>0</v>
      </c>
      <c r="F1619" t="s">
        <v>31</v>
      </c>
      <c r="G1619">
        <v>71</v>
      </c>
      <c r="H1619" t="s">
        <v>18</v>
      </c>
      <c r="I1619">
        <v>0</v>
      </c>
      <c r="J1619">
        <v>0</v>
      </c>
      <c r="K1619">
        <v>120</v>
      </c>
      <c r="L1619">
        <v>0</v>
      </c>
      <c r="M1619" t="s">
        <v>35</v>
      </c>
    </row>
    <row r="1620" spans="1:13" x14ac:dyDescent="0.35">
      <c r="A1620" t="s">
        <v>1652</v>
      </c>
      <c r="B1620">
        <v>2</v>
      </c>
      <c r="C1620">
        <v>0</v>
      </c>
      <c r="D1620">
        <v>1</v>
      </c>
      <c r="E1620">
        <v>0</v>
      </c>
      <c r="F1620" t="s">
        <v>31</v>
      </c>
      <c r="G1620">
        <v>5</v>
      </c>
      <c r="H1620" t="s">
        <v>24</v>
      </c>
      <c r="I1620">
        <v>0</v>
      </c>
      <c r="J1620">
        <v>0</v>
      </c>
      <c r="K1620">
        <v>88.8</v>
      </c>
      <c r="L1620">
        <v>0</v>
      </c>
      <c r="M1620" t="s">
        <v>35</v>
      </c>
    </row>
    <row r="1621" spans="1:13" x14ac:dyDescent="0.35">
      <c r="A1621" t="s">
        <v>1653</v>
      </c>
      <c r="B1621">
        <v>2</v>
      </c>
      <c r="C1621">
        <v>1</v>
      </c>
      <c r="D1621">
        <v>1</v>
      </c>
      <c r="E1621">
        <v>0</v>
      </c>
      <c r="F1621" t="s">
        <v>31</v>
      </c>
      <c r="G1621">
        <v>5</v>
      </c>
      <c r="H1621" t="s">
        <v>14</v>
      </c>
      <c r="I1621">
        <v>0</v>
      </c>
      <c r="J1621">
        <v>0</v>
      </c>
      <c r="K1621">
        <v>93</v>
      </c>
      <c r="L1621">
        <v>0</v>
      </c>
      <c r="M1621" t="s">
        <v>35</v>
      </c>
    </row>
    <row r="1622" spans="1:13" x14ac:dyDescent="0.35">
      <c r="A1622" t="s">
        <v>1654</v>
      </c>
      <c r="B1622">
        <v>2</v>
      </c>
      <c r="C1622">
        <v>0</v>
      </c>
      <c r="D1622">
        <v>3</v>
      </c>
      <c r="E1622">
        <v>0</v>
      </c>
      <c r="F1622" t="s">
        <v>31</v>
      </c>
      <c r="G1622">
        <v>143</v>
      </c>
      <c r="H1622" t="s">
        <v>20</v>
      </c>
      <c r="I1622">
        <v>0</v>
      </c>
      <c r="J1622">
        <v>0</v>
      </c>
      <c r="K1622">
        <v>100</v>
      </c>
      <c r="L1622">
        <v>0</v>
      </c>
      <c r="M1622" t="s">
        <v>35</v>
      </c>
    </row>
    <row r="1623" spans="1:13" x14ac:dyDescent="0.35">
      <c r="A1623" t="s">
        <v>1655</v>
      </c>
      <c r="B1623">
        <v>1</v>
      </c>
      <c r="C1623">
        <v>0</v>
      </c>
      <c r="D1623">
        <v>1</v>
      </c>
      <c r="E1623">
        <v>0</v>
      </c>
      <c r="F1623" t="s">
        <v>31</v>
      </c>
      <c r="G1623">
        <v>6</v>
      </c>
      <c r="H1623" t="s">
        <v>17</v>
      </c>
      <c r="I1623">
        <v>0</v>
      </c>
      <c r="J1623">
        <v>0</v>
      </c>
      <c r="K1623">
        <v>95</v>
      </c>
      <c r="L1623">
        <v>0</v>
      </c>
      <c r="M1623" t="s">
        <v>35</v>
      </c>
    </row>
    <row r="1624" spans="1:13" x14ac:dyDescent="0.35">
      <c r="A1624" t="s">
        <v>1656</v>
      </c>
      <c r="B1624">
        <v>2</v>
      </c>
      <c r="C1624">
        <v>0</v>
      </c>
      <c r="D1624">
        <v>3</v>
      </c>
      <c r="E1624">
        <v>0</v>
      </c>
      <c r="F1624" t="s">
        <v>31</v>
      </c>
      <c r="G1624">
        <v>4</v>
      </c>
      <c r="H1624" t="s">
        <v>20</v>
      </c>
      <c r="I1624">
        <v>0</v>
      </c>
      <c r="J1624">
        <v>0</v>
      </c>
      <c r="K1624">
        <v>80</v>
      </c>
      <c r="L1624">
        <v>1</v>
      </c>
      <c r="M1624" t="s">
        <v>35</v>
      </c>
    </row>
    <row r="1625" spans="1:13" x14ac:dyDescent="0.35">
      <c r="A1625" t="s">
        <v>1657</v>
      </c>
      <c r="B1625">
        <v>2</v>
      </c>
      <c r="C1625">
        <v>0</v>
      </c>
      <c r="D1625">
        <v>3</v>
      </c>
      <c r="E1625">
        <v>0</v>
      </c>
      <c r="F1625" t="s">
        <v>31</v>
      </c>
      <c r="G1625">
        <v>0</v>
      </c>
      <c r="H1625" t="s">
        <v>22</v>
      </c>
      <c r="I1625">
        <v>0</v>
      </c>
      <c r="J1625">
        <v>0</v>
      </c>
      <c r="K1625">
        <v>162</v>
      </c>
      <c r="L1625">
        <v>0</v>
      </c>
      <c r="M1625" t="s">
        <v>35</v>
      </c>
    </row>
    <row r="1626" spans="1:13" x14ac:dyDescent="0.35">
      <c r="A1626" t="s">
        <v>1658</v>
      </c>
      <c r="B1626">
        <v>1</v>
      </c>
      <c r="C1626">
        <v>0</v>
      </c>
      <c r="D1626">
        <v>5</v>
      </c>
      <c r="E1626">
        <v>0</v>
      </c>
      <c r="F1626" t="s">
        <v>31</v>
      </c>
      <c r="G1626">
        <v>269</v>
      </c>
      <c r="H1626" t="s">
        <v>24</v>
      </c>
      <c r="I1626">
        <v>0</v>
      </c>
      <c r="J1626">
        <v>0</v>
      </c>
      <c r="K1626">
        <v>70</v>
      </c>
      <c r="L1626">
        <v>0</v>
      </c>
      <c r="M1626" t="s">
        <v>35</v>
      </c>
    </row>
    <row r="1627" spans="1:13" x14ac:dyDescent="0.35">
      <c r="A1627" t="s">
        <v>1659</v>
      </c>
      <c r="B1627">
        <v>2</v>
      </c>
      <c r="C1627">
        <v>0</v>
      </c>
      <c r="D1627">
        <v>7</v>
      </c>
      <c r="E1627">
        <v>0</v>
      </c>
      <c r="F1627" t="s">
        <v>31</v>
      </c>
      <c r="G1627">
        <v>127</v>
      </c>
      <c r="H1627" t="s">
        <v>22</v>
      </c>
      <c r="I1627">
        <v>0</v>
      </c>
      <c r="J1627">
        <v>0</v>
      </c>
      <c r="K1627">
        <v>108</v>
      </c>
      <c r="L1627">
        <v>2</v>
      </c>
      <c r="M1627" t="s">
        <v>35</v>
      </c>
    </row>
    <row r="1628" spans="1:13" x14ac:dyDescent="0.35">
      <c r="A1628" t="s">
        <v>1660</v>
      </c>
      <c r="B1628">
        <v>2</v>
      </c>
      <c r="C1628">
        <v>0</v>
      </c>
      <c r="D1628">
        <v>3</v>
      </c>
      <c r="E1628">
        <v>0</v>
      </c>
      <c r="F1628" t="s">
        <v>31</v>
      </c>
      <c r="G1628">
        <v>110</v>
      </c>
      <c r="H1628" t="s">
        <v>19</v>
      </c>
      <c r="I1628">
        <v>0</v>
      </c>
      <c r="J1628">
        <v>0</v>
      </c>
      <c r="K1628">
        <v>105.3</v>
      </c>
      <c r="L1628">
        <v>1</v>
      </c>
      <c r="M1628" t="s">
        <v>35</v>
      </c>
    </row>
    <row r="1629" spans="1:13" x14ac:dyDescent="0.35">
      <c r="A1629" t="s">
        <v>1661</v>
      </c>
      <c r="B1629">
        <v>2</v>
      </c>
      <c r="C1629">
        <v>0</v>
      </c>
      <c r="D1629">
        <v>6</v>
      </c>
      <c r="E1629">
        <v>0</v>
      </c>
      <c r="F1629" t="s">
        <v>6</v>
      </c>
      <c r="G1629">
        <v>292</v>
      </c>
      <c r="H1629" t="s">
        <v>22</v>
      </c>
      <c r="I1629">
        <v>0</v>
      </c>
      <c r="J1629">
        <v>0</v>
      </c>
      <c r="K1629">
        <v>81.819999999999993</v>
      </c>
      <c r="L1629">
        <v>1</v>
      </c>
      <c r="M1629" t="s">
        <v>35</v>
      </c>
    </row>
    <row r="1630" spans="1:13" x14ac:dyDescent="0.35">
      <c r="A1630" t="s">
        <v>1662</v>
      </c>
      <c r="B1630">
        <v>2</v>
      </c>
      <c r="C1630">
        <v>0</v>
      </c>
      <c r="D1630">
        <v>1</v>
      </c>
      <c r="E1630">
        <v>0</v>
      </c>
      <c r="F1630" t="s">
        <v>31</v>
      </c>
      <c r="G1630">
        <v>1</v>
      </c>
      <c r="H1630" t="s">
        <v>91</v>
      </c>
      <c r="I1630">
        <v>0</v>
      </c>
      <c r="J1630">
        <v>0</v>
      </c>
      <c r="K1630">
        <v>79</v>
      </c>
      <c r="L1630">
        <v>1</v>
      </c>
      <c r="M1630" t="s">
        <v>35</v>
      </c>
    </row>
    <row r="1631" spans="1:13" x14ac:dyDescent="0.35">
      <c r="A1631" t="s">
        <v>1663</v>
      </c>
      <c r="B1631">
        <v>2</v>
      </c>
      <c r="C1631">
        <v>0</v>
      </c>
      <c r="D1631">
        <v>4</v>
      </c>
      <c r="E1631">
        <v>0</v>
      </c>
      <c r="F1631" t="s">
        <v>31</v>
      </c>
      <c r="G1631">
        <v>210</v>
      </c>
      <c r="H1631" t="s">
        <v>22</v>
      </c>
      <c r="I1631">
        <v>0</v>
      </c>
      <c r="J1631">
        <v>0</v>
      </c>
      <c r="K1631">
        <v>72.75</v>
      </c>
      <c r="L1631">
        <v>0</v>
      </c>
      <c r="M1631" t="s">
        <v>35</v>
      </c>
    </row>
    <row r="1632" spans="1:13" x14ac:dyDescent="0.35">
      <c r="A1632" t="s">
        <v>1664</v>
      </c>
      <c r="B1632">
        <v>1</v>
      </c>
      <c r="C1632">
        <v>0</v>
      </c>
      <c r="D1632">
        <v>4</v>
      </c>
      <c r="E1632">
        <v>0</v>
      </c>
      <c r="F1632" t="s">
        <v>31</v>
      </c>
      <c r="G1632">
        <v>163</v>
      </c>
      <c r="H1632" t="s">
        <v>18</v>
      </c>
      <c r="I1632">
        <v>0</v>
      </c>
      <c r="J1632">
        <v>0</v>
      </c>
      <c r="K1632">
        <v>100</v>
      </c>
      <c r="L1632">
        <v>0</v>
      </c>
      <c r="M1632" t="s">
        <v>32</v>
      </c>
    </row>
    <row r="1633" spans="1:13" x14ac:dyDescent="0.35">
      <c r="A1633" t="s">
        <v>1665</v>
      </c>
      <c r="B1633">
        <v>2</v>
      </c>
      <c r="C1633">
        <v>0</v>
      </c>
      <c r="D1633">
        <v>1</v>
      </c>
      <c r="E1633">
        <v>0</v>
      </c>
      <c r="F1633" t="s">
        <v>31</v>
      </c>
      <c r="G1633">
        <v>6</v>
      </c>
      <c r="H1633" t="s">
        <v>22</v>
      </c>
      <c r="I1633">
        <v>0</v>
      </c>
      <c r="J1633">
        <v>0</v>
      </c>
      <c r="K1633">
        <v>126</v>
      </c>
      <c r="L1633">
        <v>2</v>
      </c>
      <c r="M1633" t="s">
        <v>35</v>
      </c>
    </row>
    <row r="1634" spans="1:13" x14ac:dyDescent="0.35">
      <c r="A1634" t="s">
        <v>1666</v>
      </c>
      <c r="B1634">
        <v>2</v>
      </c>
      <c r="C1634">
        <v>0</v>
      </c>
      <c r="D1634">
        <v>3</v>
      </c>
      <c r="E1634">
        <v>0</v>
      </c>
      <c r="F1634" t="s">
        <v>31</v>
      </c>
      <c r="G1634">
        <v>25</v>
      </c>
      <c r="H1634" t="s">
        <v>20</v>
      </c>
      <c r="I1634">
        <v>0</v>
      </c>
      <c r="J1634">
        <v>0</v>
      </c>
      <c r="K1634">
        <v>110.46</v>
      </c>
      <c r="L1634">
        <v>1</v>
      </c>
      <c r="M1634" t="s">
        <v>35</v>
      </c>
    </row>
    <row r="1635" spans="1:13" x14ac:dyDescent="0.35">
      <c r="A1635" t="s">
        <v>1667</v>
      </c>
      <c r="B1635">
        <v>2</v>
      </c>
      <c r="C1635">
        <v>0</v>
      </c>
      <c r="D1635">
        <v>2</v>
      </c>
      <c r="E1635">
        <v>0</v>
      </c>
      <c r="F1635" t="s">
        <v>31</v>
      </c>
      <c r="G1635">
        <v>102</v>
      </c>
      <c r="H1635" t="s">
        <v>22</v>
      </c>
      <c r="I1635">
        <v>0</v>
      </c>
      <c r="J1635">
        <v>0</v>
      </c>
      <c r="K1635">
        <v>101.5</v>
      </c>
      <c r="L1635">
        <v>0</v>
      </c>
      <c r="M1635" t="s">
        <v>32</v>
      </c>
    </row>
    <row r="1636" spans="1:13" x14ac:dyDescent="0.35">
      <c r="A1636" t="s">
        <v>1668</v>
      </c>
      <c r="B1636">
        <v>2</v>
      </c>
      <c r="C1636">
        <v>2</v>
      </c>
      <c r="D1636">
        <v>1</v>
      </c>
      <c r="E1636">
        <v>0</v>
      </c>
      <c r="F1636" t="s">
        <v>10</v>
      </c>
      <c r="G1636">
        <v>56</v>
      </c>
      <c r="H1636" t="s">
        <v>24</v>
      </c>
      <c r="I1636">
        <v>0</v>
      </c>
      <c r="J1636">
        <v>0</v>
      </c>
      <c r="K1636">
        <v>156.6</v>
      </c>
      <c r="L1636">
        <v>0</v>
      </c>
      <c r="M1636" t="s">
        <v>32</v>
      </c>
    </row>
    <row r="1637" spans="1:13" x14ac:dyDescent="0.35">
      <c r="A1637" t="s">
        <v>1669</v>
      </c>
      <c r="B1637">
        <v>1</v>
      </c>
      <c r="C1637">
        <v>0</v>
      </c>
      <c r="D1637">
        <v>1</v>
      </c>
      <c r="E1637">
        <v>0</v>
      </c>
      <c r="F1637" t="s">
        <v>31</v>
      </c>
      <c r="G1637">
        <v>2</v>
      </c>
      <c r="H1637" t="s">
        <v>19</v>
      </c>
      <c r="I1637">
        <v>0</v>
      </c>
      <c r="J1637">
        <v>0</v>
      </c>
      <c r="K1637">
        <v>65</v>
      </c>
      <c r="L1637">
        <v>0</v>
      </c>
      <c r="M1637" t="s">
        <v>35</v>
      </c>
    </row>
    <row r="1638" spans="1:13" x14ac:dyDescent="0.35">
      <c r="A1638" t="s">
        <v>1670</v>
      </c>
      <c r="B1638">
        <v>2</v>
      </c>
      <c r="C1638">
        <v>0</v>
      </c>
      <c r="D1638">
        <v>1</v>
      </c>
      <c r="E1638">
        <v>0</v>
      </c>
      <c r="F1638" t="s">
        <v>31</v>
      </c>
      <c r="G1638">
        <v>19</v>
      </c>
      <c r="H1638" t="s">
        <v>91</v>
      </c>
      <c r="I1638">
        <v>0</v>
      </c>
      <c r="J1638">
        <v>0</v>
      </c>
      <c r="K1638">
        <v>77</v>
      </c>
      <c r="L1638">
        <v>1</v>
      </c>
      <c r="M1638" t="s">
        <v>35</v>
      </c>
    </row>
    <row r="1639" spans="1:13" x14ac:dyDescent="0.35">
      <c r="A1639" t="s">
        <v>1671</v>
      </c>
      <c r="B1639">
        <v>1</v>
      </c>
      <c r="C1639">
        <v>0</v>
      </c>
      <c r="D1639">
        <v>1</v>
      </c>
      <c r="E1639">
        <v>0</v>
      </c>
      <c r="F1639" t="s">
        <v>31</v>
      </c>
      <c r="G1639">
        <v>0</v>
      </c>
      <c r="H1639" t="s">
        <v>15</v>
      </c>
      <c r="I1639">
        <v>1</v>
      </c>
      <c r="J1639">
        <v>0</v>
      </c>
      <c r="K1639">
        <v>65</v>
      </c>
      <c r="L1639">
        <v>1</v>
      </c>
      <c r="M1639" t="s">
        <v>35</v>
      </c>
    </row>
    <row r="1640" spans="1:13" x14ac:dyDescent="0.35">
      <c r="A1640" t="s">
        <v>1672</v>
      </c>
      <c r="B1640">
        <v>2</v>
      </c>
      <c r="C1640">
        <v>0</v>
      </c>
      <c r="D1640">
        <v>5</v>
      </c>
      <c r="E1640">
        <v>0</v>
      </c>
      <c r="F1640" t="s">
        <v>8</v>
      </c>
      <c r="G1640">
        <v>42</v>
      </c>
      <c r="H1640" t="s">
        <v>14</v>
      </c>
      <c r="I1640">
        <v>0</v>
      </c>
      <c r="J1640">
        <v>0</v>
      </c>
      <c r="K1640">
        <v>90.76</v>
      </c>
      <c r="L1640">
        <v>1</v>
      </c>
      <c r="M1640" t="s">
        <v>35</v>
      </c>
    </row>
    <row r="1641" spans="1:13" x14ac:dyDescent="0.35">
      <c r="A1641" t="s">
        <v>1673</v>
      </c>
      <c r="B1641">
        <v>2</v>
      </c>
      <c r="C1641">
        <v>0</v>
      </c>
      <c r="D1641">
        <v>4</v>
      </c>
      <c r="E1641">
        <v>0</v>
      </c>
      <c r="F1641" t="s">
        <v>31</v>
      </c>
      <c r="G1641">
        <v>192</v>
      </c>
      <c r="H1641" t="s">
        <v>20</v>
      </c>
      <c r="I1641">
        <v>0</v>
      </c>
      <c r="J1641">
        <v>0</v>
      </c>
      <c r="K1641">
        <v>99.45</v>
      </c>
      <c r="L1641">
        <v>0</v>
      </c>
      <c r="M1641" t="s">
        <v>32</v>
      </c>
    </row>
    <row r="1642" spans="1:13" x14ac:dyDescent="0.35">
      <c r="A1642" t="s">
        <v>1674</v>
      </c>
      <c r="B1642">
        <v>2</v>
      </c>
      <c r="C1642">
        <v>0</v>
      </c>
      <c r="D1642">
        <v>4</v>
      </c>
      <c r="E1642">
        <v>0</v>
      </c>
      <c r="F1642" t="s">
        <v>31</v>
      </c>
      <c r="G1642">
        <v>71</v>
      </c>
      <c r="H1642" t="s">
        <v>19</v>
      </c>
      <c r="I1642">
        <v>0</v>
      </c>
      <c r="J1642">
        <v>0</v>
      </c>
      <c r="K1642">
        <v>79.56</v>
      </c>
      <c r="L1642">
        <v>0</v>
      </c>
      <c r="M1642" t="s">
        <v>35</v>
      </c>
    </row>
    <row r="1643" spans="1:13" x14ac:dyDescent="0.35">
      <c r="A1643" t="s">
        <v>1675</v>
      </c>
      <c r="B1643">
        <v>2</v>
      </c>
      <c r="C1643">
        <v>0</v>
      </c>
      <c r="D1643">
        <v>4</v>
      </c>
      <c r="E1643">
        <v>0</v>
      </c>
      <c r="F1643" t="s">
        <v>31</v>
      </c>
      <c r="G1643">
        <v>64</v>
      </c>
      <c r="H1643" t="s">
        <v>23</v>
      </c>
      <c r="I1643">
        <v>0</v>
      </c>
      <c r="J1643">
        <v>0</v>
      </c>
      <c r="K1643">
        <v>93.6</v>
      </c>
      <c r="L1643">
        <v>2</v>
      </c>
      <c r="M1643" t="s">
        <v>35</v>
      </c>
    </row>
    <row r="1644" spans="1:13" x14ac:dyDescent="0.35">
      <c r="A1644" t="s">
        <v>1676</v>
      </c>
      <c r="B1644">
        <v>2</v>
      </c>
      <c r="C1644">
        <v>0</v>
      </c>
      <c r="D1644">
        <v>4</v>
      </c>
      <c r="E1644">
        <v>0</v>
      </c>
      <c r="F1644" t="s">
        <v>31</v>
      </c>
      <c r="G1644">
        <v>28</v>
      </c>
      <c r="H1644" t="s">
        <v>19</v>
      </c>
      <c r="I1644">
        <v>0</v>
      </c>
      <c r="J1644">
        <v>0</v>
      </c>
      <c r="K1644">
        <v>143.44999999999999</v>
      </c>
      <c r="L1644">
        <v>2</v>
      </c>
      <c r="M1644" t="s">
        <v>35</v>
      </c>
    </row>
    <row r="1645" spans="1:13" x14ac:dyDescent="0.35">
      <c r="A1645" t="s">
        <v>1677</v>
      </c>
      <c r="B1645">
        <v>2</v>
      </c>
      <c r="C1645">
        <v>0</v>
      </c>
      <c r="D1645">
        <v>6</v>
      </c>
      <c r="E1645">
        <v>0</v>
      </c>
      <c r="F1645" t="s">
        <v>31</v>
      </c>
      <c r="G1645">
        <v>98</v>
      </c>
      <c r="H1645" t="s">
        <v>14</v>
      </c>
      <c r="I1645">
        <v>0</v>
      </c>
      <c r="J1645">
        <v>0</v>
      </c>
      <c r="K1645">
        <v>50.33</v>
      </c>
      <c r="L1645">
        <v>0</v>
      </c>
      <c r="M1645" t="s">
        <v>35</v>
      </c>
    </row>
    <row r="1646" spans="1:13" x14ac:dyDescent="0.35">
      <c r="A1646" t="s">
        <v>1678</v>
      </c>
      <c r="B1646">
        <v>2</v>
      </c>
      <c r="C1646">
        <v>0</v>
      </c>
      <c r="D1646">
        <v>3</v>
      </c>
      <c r="E1646">
        <v>0</v>
      </c>
      <c r="F1646" t="s">
        <v>31</v>
      </c>
      <c r="G1646">
        <v>124</v>
      </c>
      <c r="H1646" t="s">
        <v>21</v>
      </c>
      <c r="I1646">
        <v>0</v>
      </c>
      <c r="J1646">
        <v>0</v>
      </c>
      <c r="K1646">
        <v>163.80000000000001</v>
      </c>
      <c r="L1646">
        <v>4</v>
      </c>
      <c r="M1646" t="s">
        <v>35</v>
      </c>
    </row>
    <row r="1647" spans="1:13" x14ac:dyDescent="0.35">
      <c r="A1647" t="s">
        <v>1679</v>
      </c>
      <c r="B1647">
        <v>1</v>
      </c>
      <c r="C1647">
        <v>0</v>
      </c>
      <c r="D1647">
        <v>2</v>
      </c>
      <c r="E1647">
        <v>0</v>
      </c>
      <c r="F1647" t="s">
        <v>31</v>
      </c>
      <c r="G1647">
        <v>192</v>
      </c>
      <c r="H1647" t="s">
        <v>18</v>
      </c>
      <c r="I1647">
        <v>0</v>
      </c>
      <c r="J1647">
        <v>0</v>
      </c>
      <c r="K1647">
        <v>95</v>
      </c>
      <c r="L1647">
        <v>0</v>
      </c>
      <c r="M1647" t="s">
        <v>35</v>
      </c>
    </row>
    <row r="1648" spans="1:13" x14ac:dyDescent="0.35">
      <c r="A1648" t="s">
        <v>1680</v>
      </c>
      <c r="B1648">
        <v>2</v>
      </c>
      <c r="C1648">
        <v>0</v>
      </c>
      <c r="D1648">
        <v>2</v>
      </c>
      <c r="E1648">
        <v>1</v>
      </c>
      <c r="F1648" t="s">
        <v>31</v>
      </c>
      <c r="G1648">
        <v>155</v>
      </c>
      <c r="H1648" t="s">
        <v>18</v>
      </c>
      <c r="I1648">
        <v>0</v>
      </c>
      <c r="J1648">
        <v>0</v>
      </c>
      <c r="K1648">
        <v>119.24</v>
      </c>
      <c r="L1648">
        <v>0</v>
      </c>
      <c r="M1648" t="s">
        <v>32</v>
      </c>
    </row>
    <row r="1649" spans="1:13" x14ac:dyDescent="0.35">
      <c r="A1649" t="s">
        <v>1681</v>
      </c>
      <c r="B1649">
        <v>1</v>
      </c>
      <c r="C1649">
        <v>0</v>
      </c>
      <c r="D1649">
        <v>2</v>
      </c>
      <c r="E1649">
        <v>0</v>
      </c>
      <c r="F1649" t="s">
        <v>31</v>
      </c>
      <c r="G1649">
        <v>32</v>
      </c>
      <c r="H1649" t="s">
        <v>23</v>
      </c>
      <c r="I1649">
        <v>0</v>
      </c>
      <c r="J1649">
        <v>0</v>
      </c>
      <c r="K1649">
        <v>73</v>
      </c>
      <c r="L1649">
        <v>0</v>
      </c>
      <c r="M1649" t="s">
        <v>35</v>
      </c>
    </row>
    <row r="1650" spans="1:13" x14ac:dyDescent="0.35">
      <c r="A1650" t="s">
        <v>1682</v>
      </c>
      <c r="B1650">
        <v>2</v>
      </c>
      <c r="C1650">
        <v>0</v>
      </c>
      <c r="D1650">
        <v>1</v>
      </c>
      <c r="E1650">
        <v>0</v>
      </c>
      <c r="F1650" t="s">
        <v>31</v>
      </c>
      <c r="G1650">
        <v>162</v>
      </c>
      <c r="H1650" t="s">
        <v>18</v>
      </c>
      <c r="I1650">
        <v>0</v>
      </c>
      <c r="J1650">
        <v>0</v>
      </c>
      <c r="K1650">
        <v>85.5</v>
      </c>
      <c r="L1650">
        <v>0</v>
      </c>
      <c r="M1650" t="s">
        <v>32</v>
      </c>
    </row>
    <row r="1651" spans="1:13" x14ac:dyDescent="0.35">
      <c r="A1651" t="s">
        <v>1683</v>
      </c>
      <c r="B1651">
        <v>2</v>
      </c>
      <c r="C1651">
        <v>0</v>
      </c>
      <c r="D1651">
        <v>3</v>
      </c>
      <c r="E1651">
        <v>0</v>
      </c>
      <c r="F1651" t="s">
        <v>31</v>
      </c>
      <c r="G1651">
        <v>49</v>
      </c>
      <c r="H1651" t="s">
        <v>14</v>
      </c>
      <c r="I1651">
        <v>0</v>
      </c>
      <c r="J1651">
        <v>0</v>
      </c>
      <c r="K1651">
        <v>67.5</v>
      </c>
      <c r="L1651">
        <v>0</v>
      </c>
      <c r="M1651" t="s">
        <v>32</v>
      </c>
    </row>
    <row r="1652" spans="1:13" x14ac:dyDescent="0.35">
      <c r="A1652" t="s">
        <v>1684</v>
      </c>
      <c r="B1652">
        <v>1</v>
      </c>
      <c r="C1652">
        <v>0</v>
      </c>
      <c r="D1652">
        <v>2</v>
      </c>
      <c r="E1652">
        <v>0</v>
      </c>
      <c r="F1652" t="s">
        <v>31</v>
      </c>
      <c r="G1652">
        <v>32</v>
      </c>
      <c r="H1652" t="s">
        <v>19</v>
      </c>
      <c r="I1652">
        <v>0</v>
      </c>
      <c r="J1652">
        <v>0</v>
      </c>
      <c r="K1652">
        <v>85</v>
      </c>
      <c r="L1652">
        <v>0</v>
      </c>
      <c r="M1652" t="s">
        <v>35</v>
      </c>
    </row>
    <row r="1653" spans="1:13" x14ac:dyDescent="0.35">
      <c r="A1653" t="s">
        <v>1685</v>
      </c>
      <c r="B1653">
        <v>2</v>
      </c>
      <c r="C1653">
        <v>0</v>
      </c>
      <c r="D1653">
        <v>1</v>
      </c>
      <c r="E1653">
        <v>0</v>
      </c>
      <c r="F1653" t="s">
        <v>31</v>
      </c>
      <c r="G1653">
        <v>15</v>
      </c>
      <c r="H1653" t="s">
        <v>19</v>
      </c>
      <c r="I1653">
        <v>0</v>
      </c>
      <c r="J1653">
        <v>0</v>
      </c>
      <c r="K1653">
        <v>89</v>
      </c>
      <c r="L1653">
        <v>0</v>
      </c>
      <c r="M1653" t="s">
        <v>32</v>
      </c>
    </row>
    <row r="1654" spans="1:13" x14ac:dyDescent="0.35">
      <c r="A1654" t="s">
        <v>1686</v>
      </c>
      <c r="B1654">
        <v>2</v>
      </c>
      <c r="C1654">
        <v>0</v>
      </c>
      <c r="D1654">
        <v>3</v>
      </c>
      <c r="E1654">
        <v>0</v>
      </c>
      <c r="F1654" t="s">
        <v>6</v>
      </c>
      <c r="G1654">
        <v>24</v>
      </c>
      <c r="H1654" t="s">
        <v>91</v>
      </c>
      <c r="I1654">
        <v>0</v>
      </c>
      <c r="J1654">
        <v>0</v>
      </c>
      <c r="K1654">
        <v>77.25</v>
      </c>
      <c r="L1654">
        <v>1</v>
      </c>
      <c r="M1654" t="s">
        <v>35</v>
      </c>
    </row>
    <row r="1655" spans="1:13" x14ac:dyDescent="0.35">
      <c r="A1655" t="s">
        <v>1687</v>
      </c>
      <c r="B1655">
        <v>2</v>
      </c>
      <c r="C1655">
        <v>0</v>
      </c>
      <c r="D1655">
        <v>5</v>
      </c>
      <c r="E1655">
        <v>0</v>
      </c>
      <c r="F1655" t="s">
        <v>8</v>
      </c>
      <c r="G1655">
        <v>31</v>
      </c>
      <c r="H1655" t="s">
        <v>16</v>
      </c>
      <c r="I1655">
        <v>0</v>
      </c>
      <c r="J1655">
        <v>0</v>
      </c>
      <c r="K1655">
        <v>114.84</v>
      </c>
      <c r="L1655">
        <v>2</v>
      </c>
      <c r="M1655" t="s">
        <v>35</v>
      </c>
    </row>
    <row r="1656" spans="1:13" x14ac:dyDescent="0.35">
      <c r="A1656" t="s">
        <v>1688</v>
      </c>
      <c r="B1656">
        <v>2</v>
      </c>
      <c r="C1656">
        <v>0</v>
      </c>
      <c r="D1656">
        <v>2</v>
      </c>
      <c r="E1656">
        <v>0</v>
      </c>
      <c r="F1656" t="s">
        <v>31</v>
      </c>
      <c r="G1656">
        <v>61</v>
      </c>
      <c r="H1656" t="s">
        <v>22</v>
      </c>
      <c r="I1656">
        <v>0</v>
      </c>
      <c r="J1656">
        <v>0</v>
      </c>
      <c r="K1656">
        <v>91</v>
      </c>
      <c r="L1656">
        <v>0</v>
      </c>
      <c r="M1656" t="s">
        <v>35</v>
      </c>
    </row>
    <row r="1657" spans="1:13" x14ac:dyDescent="0.35">
      <c r="A1657" t="s">
        <v>1689</v>
      </c>
      <c r="B1657">
        <v>1</v>
      </c>
      <c r="C1657">
        <v>0</v>
      </c>
      <c r="D1657">
        <v>1</v>
      </c>
      <c r="E1657">
        <v>0</v>
      </c>
      <c r="F1657" t="s">
        <v>31</v>
      </c>
      <c r="G1657">
        <v>1</v>
      </c>
      <c r="H1657" t="s">
        <v>24</v>
      </c>
      <c r="I1657">
        <v>0</v>
      </c>
      <c r="J1657">
        <v>0</v>
      </c>
      <c r="K1657">
        <v>65.599999999999994</v>
      </c>
      <c r="L1657">
        <v>0</v>
      </c>
      <c r="M1657" t="s">
        <v>35</v>
      </c>
    </row>
    <row r="1658" spans="1:13" x14ac:dyDescent="0.35">
      <c r="A1658" t="s">
        <v>1690</v>
      </c>
      <c r="B1658">
        <v>2</v>
      </c>
      <c r="C1658">
        <v>0</v>
      </c>
      <c r="D1658">
        <v>3</v>
      </c>
      <c r="E1658">
        <v>0</v>
      </c>
      <c r="F1658" t="s">
        <v>31</v>
      </c>
      <c r="G1658">
        <v>110</v>
      </c>
      <c r="H1658" t="s">
        <v>19</v>
      </c>
      <c r="I1658">
        <v>0</v>
      </c>
      <c r="J1658">
        <v>0</v>
      </c>
      <c r="K1658">
        <v>94.5</v>
      </c>
      <c r="L1658">
        <v>0</v>
      </c>
      <c r="M1658" t="s">
        <v>32</v>
      </c>
    </row>
    <row r="1659" spans="1:13" x14ac:dyDescent="0.35">
      <c r="A1659" t="s">
        <v>1691</v>
      </c>
      <c r="B1659">
        <v>2</v>
      </c>
      <c r="C1659">
        <v>2</v>
      </c>
      <c r="D1659">
        <v>1</v>
      </c>
      <c r="E1659">
        <v>0</v>
      </c>
      <c r="F1659" t="s">
        <v>10</v>
      </c>
      <c r="G1659">
        <v>12</v>
      </c>
      <c r="H1659" t="s">
        <v>20</v>
      </c>
      <c r="I1659">
        <v>0</v>
      </c>
      <c r="J1659">
        <v>0</v>
      </c>
      <c r="K1659">
        <v>220</v>
      </c>
      <c r="L1659">
        <v>0</v>
      </c>
      <c r="M1659" t="s">
        <v>32</v>
      </c>
    </row>
    <row r="1660" spans="1:13" x14ac:dyDescent="0.35">
      <c r="A1660" t="s">
        <v>1692</v>
      </c>
      <c r="B1660">
        <v>2</v>
      </c>
      <c r="C1660">
        <v>1</v>
      </c>
      <c r="D1660">
        <v>1</v>
      </c>
      <c r="E1660">
        <v>0</v>
      </c>
      <c r="F1660" t="s">
        <v>31</v>
      </c>
      <c r="G1660">
        <v>0</v>
      </c>
      <c r="H1660" t="s">
        <v>20</v>
      </c>
      <c r="I1660">
        <v>0</v>
      </c>
      <c r="J1660">
        <v>0</v>
      </c>
      <c r="K1660">
        <v>136.44</v>
      </c>
      <c r="L1660">
        <v>1</v>
      </c>
      <c r="M1660" t="s">
        <v>35</v>
      </c>
    </row>
    <row r="1661" spans="1:13" x14ac:dyDescent="0.35">
      <c r="A1661" t="s">
        <v>1693</v>
      </c>
      <c r="B1661">
        <v>2</v>
      </c>
      <c r="C1661">
        <v>0</v>
      </c>
      <c r="D1661">
        <v>4</v>
      </c>
      <c r="E1661">
        <v>0</v>
      </c>
      <c r="F1661" t="s">
        <v>31</v>
      </c>
      <c r="G1661">
        <v>34</v>
      </c>
      <c r="H1661" t="s">
        <v>22</v>
      </c>
      <c r="I1661">
        <v>0</v>
      </c>
      <c r="J1661">
        <v>0</v>
      </c>
      <c r="K1661">
        <v>119</v>
      </c>
      <c r="L1661">
        <v>1</v>
      </c>
      <c r="M1661" t="s">
        <v>32</v>
      </c>
    </row>
    <row r="1662" spans="1:13" x14ac:dyDescent="0.35">
      <c r="A1662" t="s">
        <v>1694</v>
      </c>
      <c r="B1662">
        <v>2</v>
      </c>
      <c r="C1662">
        <v>0</v>
      </c>
      <c r="D1662">
        <v>4</v>
      </c>
      <c r="E1662">
        <v>0</v>
      </c>
      <c r="F1662" t="s">
        <v>31</v>
      </c>
      <c r="G1662">
        <v>47</v>
      </c>
      <c r="H1662" t="s">
        <v>22</v>
      </c>
      <c r="I1662">
        <v>0</v>
      </c>
      <c r="J1662">
        <v>0</v>
      </c>
      <c r="K1662">
        <v>94.5</v>
      </c>
      <c r="L1662">
        <v>2</v>
      </c>
      <c r="M1662" t="s">
        <v>35</v>
      </c>
    </row>
    <row r="1663" spans="1:13" x14ac:dyDescent="0.35">
      <c r="A1663" t="s">
        <v>1695</v>
      </c>
      <c r="B1663">
        <v>1</v>
      </c>
      <c r="C1663">
        <v>0</v>
      </c>
      <c r="D1663">
        <v>2</v>
      </c>
      <c r="E1663">
        <v>0</v>
      </c>
      <c r="F1663" t="s">
        <v>31</v>
      </c>
      <c r="G1663">
        <v>14</v>
      </c>
      <c r="H1663" t="s">
        <v>22</v>
      </c>
      <c r="I1663">
        <v>0</v>
      </c>
      <c r="J1663">
        <v>0</v>
      </c>
      <c r="K1663">
        <v>100</v>
      </c>
      <c r="L1663">
        <v>0</v>
      </c>
      <c r="M1663" t="s">
        <v>35</v>
      </c>
    </row>
    <row r="1664" spans="1:13" x14ac:dyDescent="0.35">
      <c r="A1664" t="s">
        <v>1696</v>
      </c>
      <c r="B1664">
        <v>2</v>
      </c>
      <c r="C1664">
        <v>0</v>
      </c>
      <c r="D1664">
        <v>2</v>
      </c>
      <c r="E1664">
        <v>0</v>
      </c>
      <c r="F1664" t="s">
        <v>31</v>
      </c>
      <c r="G1664">
        <v>63</v>
      </c>
      <c r="H1664" t="s">
        <v>16</v>
      </c>
      <c r="I1664">
        <v>0</v>
      </c>
      <c r="J1664">
        <v>0</v>
      </c>
      <c r="K1664">
        <v>94.95</v>
      </c>
      <c r="L1664">
        <v>2</v>
      </c>
      <c r="M1664" t="s">
        <v>35</v>
      </c>
    </row>
    <row r="1665" spans="1:13" x14ac:dyDescent="0.35">
      <c r="A1665" t="s">
        <v>1697</v>
      </c>
      <c r="B1665">
        <v>2</v>
      </c>
      <c r="C1665">
        <v>0</v>
      </c>
      <c r="D1665">
        <v>6</v>
      </c>
      <c r="E1665">
        <v>0</v>
      </c>
      <c r="F1665" t="s">
        <v>31</v>
      </c>
      <c r="G1665">
        <v>44</v>
      </c>
      <c r="H1665" t="s">
        <v>23</v>
      </c>
      <c r="I1665">
        <v>0</v>
      </c>
      <c r="J1665">
        <v>0</v>
      </c>
      <c r="K1665">
        <v>54.71</v>
      </c>
      <c r="L1665">
        <v>1</v>
      </c>
      <c r="M1665" t="s">
        <v>35</v>
      </c>
    </row>
    <row r="1666" spans="1:13" x14ac:dyDescent="0.35">
      <c r="A1666" t="s">
        <v>1698</v>
      </c>
      <c r="B1666">
        <v>2</v>
      </c>
      <c r="C1666">
        <v>0</v>
      </c>
      <c r="D1666">
        <v>2</v>
      </c>
      <c r="E1666">
        <v>0</v>
      </c>
      <c r="F1666" t="s">
        <v>31</v>
      </c>
      <c r="G1666">
        <v>47</v>
      </c>
      <c r="H1666" t="s">
        <v>21</v>
      </c>
      <c r="I1666">
        <v>0</v>
      </c>
      <c r="J1666">
        <v>0</v>
      </c>
      <c r="K1666">
        <v>94.5</v>
      </c>
      <c r="L1666">
        <v>1</v>
      </c>
      <c r="M1666" t="s">
        <v>35</v>
      </c>
    </row>
    <row r="1667" spans="1:13" x14ac:dyDescent="0.35">
      <c r="A1667" t="s">
        <v>1699</v>
      </c>
      <c r="B1667">
        <v>1</v>
      </c>
      <c r="C1667">
        <v>0</v>
      </c>
      <c r="D1667">
        <v>4</v>
      </c>
      <c r="E1667">
        <v>0</v>
      </c>
      <c r="F1667" t="s">
        <v>31</v>
      </c>
      <c r="G1667">
        <v>13</v>
      </c>
      <c r="H1667" t="s">
        <v>24</v>
      </c>
      <c r="I1667">
        <v>0</v>
      </c>
      <c r="J1667">
        <v>0</v>
      </c>
      <c r="K1667">
        <v>88.4</v>
      </c>
      <c r="L1667">
        <v>1</v>
      </c>
      <c r="M1667" t="s">
        <v>35</v>
      </c>
    </row>
    <row r="1668" spans="1:13" x14ac:dyDescent="0.35">
      <c r="A1668" t="s">
        <v>1700</v>
      </c>
      <c r="B1668">
        <v>2</v>
      </c>
      <c r="C1668">
        <v>0</v>
      </c>
      <c r="D1668">
        <v>4</v>
      </c>
      <c r="E1668">
        <v>0</v>
      </c>
      <c r="F1668" t="s">
        <v>31</v>
      </c>
      <c r="G1668">
        <v>45</v>
      </c>
      <c r="H1668" t="s">
        <v>14</v>
      </c>
      <c r="I1668">
        <v>0</v>
      </c>
      <c r="J1668">
        <v>0</v>
      </c>
      <c r="K1668">
        <v>55.24</v>
      </c>
      <c r="L1668">
        <v>1</v>
      </c>
      <c r="M1668" t="s">
        <v>35</v>
      </c>
    </row>
    <row r="1669" spans="1:13" x14ac:dyDescent="0.35">
      <c r="A1669" t="s">
        <v>1701</v>
      </c>
      <c r="B1669">
        <v>1</v>
      </c>
      <c r="C1669">
        <v>0</v>
      </c>
      <c r="D1669">
        <v>1</v>
      </c>
      <c r="E1669">
        <v>0</v>
      </c>
      <c r="F1669" t="s">
        <v>31</v>
      </c>
      <c r="G1669">
        <v>17</v>
      </c>
      <c r="H1669" t="s">
        <v>23</v>
      </c>
      <c r="I1669">
        <v>0</v>
      </c>
      <c r="J1669">
        <v>0</v>
      </c>
      <c r="K1669">
        <v>67</v>
      </c>
      <c r="L1669">
        <v>0</v>
      </c>
      <c r="M1669" t="s">
        <v>32</v>
      </c>
    </row>
    <row r="1670" spans="1:13" x14ac:dyDescent="0.35">
      <c r="A1670" t="s">
        <v>1702</v>
      </c>
      <c r="B1670">
        <v>2</v>
      </c>
      <c r="C1670">
        <v>0</v>
      </c>
      <c r="D1670">
        <v>3</v>
      </c>
      <c r="E1670">
        <v>0</v>
      </c>
      <c r="F1670" t="s">
        <v>31</v>
      </c>
      <c r="G1670">
        <v>315</v>
      </c>
      <c r="H1670" t="s">
        <v>21</v>
      </c>
      <c r="I1670">
        <v>0</v>
      </c>
      <c r="J1670">
        <v>0</v>
      </c>
      <c r="K1670">
        <v>160</v>
      </c>
      <c r="L1670">
        <v>0</v>
      </c>
      <c r="M1670" t="s">
        <v>32</v>
      </c>
    </row>
    <row r="1671" spans="1:13" x14ac:dyDescent="0.35">
      <c r="A1671" t="s">
        <v>1703</v>
      </c>
      <c r="B1671">
        <v>2</v>
      </c>
      <c r="C1671">
        <v>0</v>
      </c>
      <c r="D1671">
        <v>2</v>
      </c>
      <c r="E1671">
        <v>0</v>
      </c>
      <c r="F1671" t="s">
        <v>31</v>
      </c>
      <c r="G1671">
        <v>29</v>
      </c>
      <c r="H1671" t="s">
        <v>24</v>
      </c>
      <c r="I1671">
        <v>0</v>
      </c>
      <c r="J1671">
        <v>0</v>
      </c>
      <c r="K1671">
        <v>85</v>
      </c>
      <c r="L1671">
        <v>0</v>
      </c>
      <c r="M1671" t="s">
        <v>35</v>
      </c>
    </row>
    <row r="1672" spans="1:13" x14ac:dyDescent="0.35">
      <c r="A1672" t="s">
        <v>1704</v>
      </c>
      <c r="B1672">
        <v>2</v>
      </c>
      <c r="C1672">
        <v>0</v>
      </c>
      <c r="D1672">
        <v>4</v>
      </c>
      <c r="E1672">
        <v>0</v>
      </c>
      <c r="F1672" t="s">
        <v>8</v>
      </c>
      <c r="G1672">
        <v>160</v>
      </c>
      <c r="H1672" t="s">
        <v>21</v>
      </c>
      <c r="I1672">
        <v>0</v>
      </c>
      <c r="J1672">
        <v>0</v>
      </c>
      <c r="K1672">
        <v>131.4</v>
      </c>
      <c r="L1672">
        <v>1</v>
      </c>
      <c r="M1672" t="s">
        <v>32</v>
      </c>
    </row>
    <row r="1673" spans="1:13" x14ac:dyDescent="0.35">
      <c r="A1673" t="s">
        <v>1705</v>
      </c>
      <c r="B1673">
        <v>3</v>
      </c>
      <c r="C1673">
        <v>0</v>
      </c>
      <c r="D1673">
        <v>5</v>
      </c>
      <c r="E1673">
        <v>0</v>
      </c>
      <c r="F1673" t="s">
        <v>8</v>
      </c>
      <c r="G1673">
        <v>10</v>
      </c>
      <c r="H1673" t="s">
        <v>18</v>
      </c>
      <c r="I1673">
        <v>0</v>
      </c>
      <c r="J1673">
        <v>0</v>
      </c>
      <c r="K1673">
        <v>169</v>
      </c>
      <c r="L1673">
        <v>2</v>
      </c>
      <c r="M1673" t="s">
        <v>35</v>
      </c>
    </row>
    <row r="1674" spans="1:13" x14ac:dyDescent="0.35">
      <c r="A1674" t="s">
        <v>1706</v>
      </c>
      <c r="B1674">
        <v>2</v>
      </c>
      <c r="C1674">
        <v>0</v>
      </c>
      <c r="D1674">
        <v>2</v>
      </c>
      <c r="E1674">
        <v>0</v>
      </c>
      <c r="F1674" t="s">
        <v>8</v>
      </c>
      <c r="G1674">
        <v>5</v>
      </c>
      <c r="H1674" t="s">
        <v>22</v>
      </c>
      <c r="I1674">
        <v>0</v>
      </c>
      <c r="J1674">
        <v>0</v>
      </c>
      <c r="K1674">
        <v>175</v>
      </c>
      <c r="L1674">
        <v>2</v>
      </c>
      <c r="M1674" t="s">
        <v>35</v>
      </c>
    </row>
    <row r="1675" spans="1:13" x14ac:dyDescent="0.35">
      <c r="A1675" t="s">
        <v>1707</v>
      </c>
      <c r="B1675">
        <v>2</v>
      </c>
      <c r="C1675">
        <v>0</v>
      </c>
      <c r="D1675">
        <v>3</v>
      </c>
      <c r="E1675">
        <v>0</v>
      </c>
      <c r="F1675" t="s">
        <v>31</v>
      </c>
      <c r="G1675">
        <v>150</v>
      </c>
      <c r="H1675" t="s">
        <v>18</v>
      </c>
      <c r="I1675">
        <v>0</v>
      </c>
      <c r="J1675">
        <v>0</v>
      </c>
      <c r="K1675">
        <v>90</v>
      </c>
      <c r="L1675">
        <v>1</v>
      </c>
      <c r="M1675" t="s">
        <v>35</v>
      </c>
    </row>
    <row r="1676" spans="1:13" x14ac:dyDescent="0.35">
      <c r="A1676" t="s">
        <v>1708</v>
      </c>
      <c r="B1676">
        <v>1</v>
      </c>
      <c r="C1676">
        <v>0</v>
      </c>
      <c r="D1676">
        <v>1</v>
      </c>
      <c r="E1676">
        <v>0</v>
      </c>
      <c r="F1676" t="s">
        <v>31</v>
      </c>
      <c r="G1676">
        <v>48</v>
      </c>
      <c r="H1676" t="s">
        <v>22</v>
      </c>
      <c r="I1676">
        <v>0</v>
      </c>
      <c r="J1676">
        <v>0</v>
      </c>
      <c r="K1676">
        <v>65.83</v>
      </c>
      <c r="L1676">
        <v>0</v>
      </c>
      <c r="M1676" t="s">
        <v>35</v>
      </c>
    </row>
    <row r="1677" spans="1:13" x14ac:dyDescent="0.35">
      <c r="A1677" t="s">
        <v>1709</v>
      </c>
      <c r="B1677">
        <v>2</v>
      </c>
      <c r="C1677">
        <v>0</v>
      </c>
      <c r="D1677">
        <v>3</v>
      </c>
      <c r="E1677">
        <v>0</v>
      </c>
      <c r="F1677" t="s">
        <v>8</v>
      </c>
      <c r="G1677">
        <v>94</v>
      </c>
      <c r="H1677" t="s">
        <v>18</v>
      </c>
      <c r="I1677">
        <v>0</v>
      </c>
      <c r="J1677">
        <v>0</v>
      </c>
      <c r="K1677">
        <v>137.4</v>
      </c>
      <c r="L1677">
        <v>0</v>
      </c>
      <c r="M1677" t="s">
        <v>32</v>
      </c>
    </row>
    <row r="1678" spans="1:13" x14ac:dyDescent="0.35">
      <c r="A1678" t="s">
        <v>1710</v>
      </c>
      <c r="B1678">
        <v>2</v>
      </c>
      <c r="C1678">
        <v>0</v>
      </c>
      <c r="D1678">
        <v>3</v>
      </c>
      <c r="E1678">
        <v>0</v>
      </c>
      <c r="F1678" t="s">
        <v>31</v>
      </c>
      <c r="G1678">
        <v>5</v>
      </c>
      <c r="H1678" t="s">
        <v>15</v>
      </c>
      <c r="I1678">
        <v>0</v>
      </c>
      <c r="J1678">
        <v>0</v>
      </c>
      <c r="K1678">
        <v>101</v>
      </c>
      <c r="L1678">
        <v>0</v>
      </c>
      <c r="M1678" t="s">
        <v>32</v>
      </c>
    </row>
    <row r="1679" spans="1:13" x14ac:dyDescent="0.35">
      <c r="A1679" t="s">
        <v>1711</v>
      </c>
      <c r="B1679">
        <v>2</v>
      </c>
      <c r="C1679">
        <v>0</v>
      </c>
      <c r="D1679">
        <v>2</v>
      </c>
      <c r="E1679">
        <v>0</v>
      </c>
      <c r="F1679" t="s">
        <v>31</v>
      </c>
      <c r="G1679">
        <v>47</v>
      </c>
      <c r="H1679" t="s">
        <v>21</v>
      </c>
      <c r="I1679">
        <v>0</v>
      </c>
      <c r="J1679">
        <v>0</v>
      </c>
      <c r="K1679">
        <v>125.1</v>
      </c>
      <c r="L1679">
        <v>1</v>
      </c>
      <c r="M1679" t="s">
        <v>35</v>
      </c>
    </row>
    <row r="1680" spans="1:13" x14ac:dyDescent="0.35">
      <c r="A1680" t="s">
        <v>1712</v>
      </c>
      <c r="B1680">
        <v>2</v>
      </c>
      <c r="C1680">
        <v>0</v>
      </c>
      <c r="D1680">
        <v>4</v>
      </c>
      <c r="E1680">
        <v>0</v>
      </c>
      <c r="F1680" t="s">
        <v>31</v>
      </c>
      <c r="G1680">
        <v>77</v>
      </c>
      <c r="H1680" t="s">
        <v>21</v>
      </c>
      <c r="I1680">
        <v>0</v>
      </c>
      <c r="J1680">
        <v>0</v>
      </c>
      <c r="K1680">
        <v>116.94</v>
      </c>
      <c r="L1680">
        <v>0</v>
      </c>
      <c r="M1680" t="s">
        <v>32</v>
      </c>
    </row>
    <row r="1681" spans="1:13" x14ac:dyDescent="0.35">
      <c r="A1681" t="s">
        <v>1713</v>
      </c>
      <c r="B1681">
        <v>2</v>
      </c>
      <c r="C1681">
        <v>0</v>
      </c>
      <c r="D1681">
        <v>5</v>
      </c>
      <c r="E1681">
        <v>0</v>
      </c>
      <c r="F1681" t="s">
        <v>31</v>
      </c>
      <c r="G1681">
        <v>108</v>
      </c>
      <c r="H1681" t="s">
        <v>24</v>
      </c>
      <c r="I1681">
        <v>0</v>
      </c>
      <c r="J1681">
        <v>0</v>
      </c>
      <c r="K1681">
        <v>158.4</v>
      </c>
      <c r="L1681">
        <v>1</v>
      </c>
      <c r="M1681" t="s">
        <v>32</v>
      </c>
    </row>
    <row r="1682" spans="1:13" x14ac:dyDescent="0.35">
      <c r="A1682" t="s">
        <v>1714</v>
      </c>
      <c r="B1682">
        <v>2</v>
      </c>
      <c r="C1682">
        <v>0</v>
      </c>
      <c r="D1682">
        <v>2</v>
      </c>
      <c r="E1682">
        <v>0</v>
      </c>
      <c r="F1682" t="s">
        <v>31</v>
      </c>
      <c r="G1682">
        <v>320</v>
      </c>
      <c r="H1682" t="s">
        <v>20</v>
      </c>
      <c r="I1682">
        <v>0</v>
      </c>
      <c r="J1682">
        <v>0</v>
      </c>
      <c r="K1682">
        <v>115</v>
      </c>
      <c r="L1682">
        <v>1</v>
      </c>
      <c r="M1682" t="s">
        <v>32</v>
      </c>
    </row>
    <row r="1683" spans="1:13" x14ac:dyDescent="0.35">
      <c r="A1683" t="s">
        <v>1715</v>
      </c>
      <c r="B1683">
        <v>2</v>
      </c>
      <c r="C1683">
        <v>0</v>
      </c>
      <c r="D1683">
        <v>4</v>
      </c>
      <c r="E1683">
        <v>0</v>
      </c>
      <c r="F1683" t="s">
        <v>31</v>
      </c>
      <c r="G1683">
        <v>18</v>
      </c>
      <c r="H1683" t="s">
        <v>23</v>
      </c>
      <c r="I1683">
        <v>0</v>
      </c>
      <c r="J1683">
        <v>0</v>
      </c>
      <c r="K1683">
        <v>66.25</v>
      </c>
      <c r="L1683">
        <v>0</v>
      </c>
      <c r="M1683" t="s">
        <v>35</v>
      </c>
    </row>
    <row r="1684" spans="1:13" x14ac:dyDescent="0.35">
      <c r="A1684" t="s">
        <v>1716</v>
      </c>
      <c r="B1684">
        <v>1</v>
      </c>
      <c r="C1684">
        <v>0</v>
      </c>
      <c r="D1684">
        <v>5</v>
      </c>
      <c r="E1684">
        <v>0</v>
      </c>
      <c r="F1684" t="s">
        <v>31</v>
      </c>
      <c r="G1684">
        <v>10</v>
      </c>
      <c r="H1684" t="s">
        <v>91</v>
      </c>
      <c r="I1684">
        <v>0</v>
      </c>
      <c r="J1684">
        <v>0</v>
      </c>
      <c r="K1684">
        <v>68.5</v>
      </c>
      <c r="L1684">
        <v>2</v>
      </c>
      <c r="M1684" t="s">
        <v>35</v>
      </c>
    </row>
    <row r="1685" spans="1:13" x14ac:dyDescent="0.35">
      <c r="A1685" t="s">
        <v>1717</v>
      </c>
      <c r="B1685">
        <v>2</v>
      </c>
      <c r="C1685">
        <v>0</v>
      </c>
      <c r="D1685">
        <v>2</v>
      </c>
      <c r="E1685">
        <v>0</v>
      </c>
      <c r="F1685" t="s">
        <v>8</v>
      </c>
      <c r="G1685">
        <v>170</v>
      </c>
      <c r="H1685" t="s">
        <v>18</v>
      </c>
      <c r="I1685">
        <v>0</v>
      </c>
      <c r="J1685">
        <v>0</v>
      </c>
      <c r="K1685">
        <v>105.3</v>
      </c>
      <c r="L1685">
        <v>1</v>
      </c>
      <c r="M1685" t="s">
        <v>32</v>
      </c>
    </row>
    <row r="1686" spans="1:13" x14ac:dyDescent="0.35">
      <c r="A1686" t="s">
        <v>1718</v>
      </c>
      <c r="B1686">
        <v>2</v>
      </c>
      <c r="C1686">
        <v>0</v>
      </c>
      <c r="D1686">
        <v>5</v>
      </c>
      <c r="E1686">
        <v>0</v>
      </c>
      <c r="F1686" t="s">
        <v>9</v>
      </c>
      <c r="G1686">
        <v>47</v>
      </c>
      <c r="H1686" t="s">
        <v>91</v>
      </c>
      <c r="I1686">
        <v>0</v>
      </c>
      <c r="J1686">
        <v>0</v>
      </c>
      <c r="K1686">
        <v>120.95</v>
      </c>
      <c r="L1686">
        <v>2</v>
      </c>
      <c r="M1686" t="s">
        <v>35</v>
      </c>
    </row>
    <row r="1687" spans="1:13" x14ac:dyDescent="0.35">
      <c r="A1687" t="s">
        <v>1719</v>
      </c>
      <c r="B1687">
        <v>2</v>
      </c>
      <c r="C1687">
        <v>0</v>
      </c>
      <c r="D1687">
        <v>3</v>
      </c>
      <c r="E1687">
        <v>0</v>
      </c>
      <c r="F1687" t="s">
        <v>31</v>
      </c>
      <c r="G1687">
        <v>150</v>
      </c>
      <c r="H1687" t="s">
        <v>24</v>
      </c>
      <c r="I1687">
        <v>0</v>
      </c>
      <c r="J1687">
        <v>0</v>
      </c>
      <c r="K1687">
        <v>79.2</v>
      </c>
      <c r="L1687">
        <v>0</v>
      </c>
      <c r="M1687" t="s">
        <v>32</v>
      </c>
    </row>
    <row r="1688" spans="1:13" x14ac:dyDescent="0.35">
      <c r="A1688" t="s">
        <v>1720</v>
      </c>
      <c r="B1688">
        <v>2</v>
      </c>
      <c r="C1688">
        <v>0</v>
      </c>
      <c r="D1688">
        <v>7</v>
      </c>
      <c r="E1688">
        <v>0</v>
      </c>
      <c r="F1688" t="s">
        <v>8</v>
      </c>
      <c r="G1688">
        <v>166</v>
      </c>
      <c r="H1688" t="s">
        <v>18</v>
      </c>
      <c r="I1688">
        <v>0</v>
      </c>
      <c r="J1688">
        <v>0</v>
      </c>
      <c r="K1688">
        <v>117.18</v>
      </c>
      <c r="L1688">
        <v>0</v>
      </c>
      <c r="M1688" t="s">
        <v>32</v>
      </c>
    </row>
    <row r="1689" spans="1:13" x14ac:dyDescent="0.35">
      <c r="A1689" t="s">
        <v>1721</v>
      </c>
      <c r="B1689">
        <v>2</v>
      </c>
      <c r="C1689">
        <v>0</v>
      </c>
      <c r="D1689">
        <v>3</v>
      </c>
      <c r="E1689">
        <v>0</v>
      </c>
      <c r="F1689" t="s">
        <v>31</v>
      </c>
      <c r="G1689">
        <v>36</v>
      </c>
      <c r="H1689" t="s">
        <v>14</v>
      </c>
      <c r="I1689">
        <v>0</v>
      </c>
      <c r="J1689">
        <v>0</v>
      </c>
      <c r="K1689">
        <v>82.7</v>
      </c>
      <c r="L1689">
        <v>1</v>
      </c>
      <c r="M1689" t="s">
        <v>35</v>
      </c>
    </row>
    <row r="1690" spans="1:13" x14ac:dyDescent="0.35">
      <c r="A1690" t="s">
        <v>1722</v>
      </c>
      <c r="B1690">
        <v>2</v>
      </c>
      <c r="C1690">
        <v>0</v>
      </c>
      <c r="D1690">
        <v>4</v>
      </c>
      <c r="E1690">
        <v>0</v>
      </c>
      <c r="F1690" t="s">
        <v>31</v>
      </c>
      <c r="G1690">
        <v>86</v>
      </c>
      <c r="H1690" t="s">
        <v>15</v>
      </c>
      <c r="I1690">
        <v>0</v>
      </c>
      <c r="J1690">
        <v>0</v>
      </c>
      <c r="K1690">
        <v>82.45</v>
      </c>
      <c r="L1690">
        <v>1</v>
      </c>
      <c r="M1690" t="s">
        <v>35</v>
      </c>
    </row>
    <row r="1691" spans="1:13" x14ac:dyDescent="0.35">
      <c r="A1691" t="s">
        <v>1723</v>
      </c>
      <c r="B1691">
        <v>2</v>
      </c>
      <c r="C1691">
        <v>0</v>
      </c>
      <c r="D1691">
        <v>3</v>
      </c>
      <c r="E1691">
        <v>0</v>
      </c>
      <c r="F1691" t="s">
        <v>31</v>
      </c>
      <c r="G1691">
        <v>5</v>
      </c>
      <c r="H1691" t="s">
        <v>21</v>
      </c>
      <c r="I1691">
        <v>0</v>
      </c>
      <c r="J1691">
        <v>0</v>
      </c>
      <c r="K1691">
        <v>125</v>
      </c>
      <c r="L1691">
        <v>0</v>
      </c>
      <c r="M1691" t="s">
        <v>35</v>
      </c>
    </row>
    <row r="1692" spans="1:13" x14ac:dyDescent="0.35">
      <c r="A1692" t="s">
        <v>1724</v>
      </c>
      <c r="B1692">
        <v>2</v>
      </c>
      <c r="C1692">
        <v>0</v>
      </c>
      <c r="D1692">
        <v>3</v>
      </c>
      <c r="E1692">
        <v>0</v>
      </c>
      <c r="F1692" t="s">
        <v>31</v>
      </c>
      <c r="G1692">
        <v>31</v>
      </c>
      <c r="H1692" t="s">
        <v>17</v>
      </c>
      <c r="I1692">
        <v>0</v>
      </c>
      <c r="J1692">
        <v>0</v>
      </c>
      <c r="K1692">
        <v>126.9</v>
      </c>
      <c r="L1692">
        <v>1</v>
      </c>
      <c r="M1692" t="s">
        <v>35</v>
      </c>
    </row>
    <row r="1693" spans="1:13" x14ac:dyDescent="0.35">
      <c r="A1693" t="s">
        <v>1725</v>
      </c>
      <c r="B1693">
        <v>2</v>
      </c>
      <c r="C1693">
        <v>0</v>
      </c>
      <c r="D1693">
        <v>1</v>
      </c>
      <c r="E1693">
        <v>0</v>
      </c>
      <c r="F1693" t="s">
        <v>31</v>
      </c>
      <c r="G1693">
        <v>3</v>
      </c>
      <c r="H1693" t="s">
        <v>17</v>
      </c>
      <c r="I1693">
        <v>1</v>
      </c>
      <c r="J1693">
        <v>3</v>
      </c>
      <c r="K1693">
        <v>75</v>
      </c>
      <c r="L1693">
        <v>0</v>
      </c>
      <c r="M1693" t="s">
        <v>35</v>
      </c>
    </row>
    <row r="1694" spans="1:13" x14ac:dyDescent="0.35">
      <c r="A1694" t="s">
        <v>1726</v>
      </c>
      <c r="B1694">
        <v>1</v>
      </c>
      <c r="C1694">
        <v>0</v>
      </c>
      <c r="D1694">
        <v>1</v>
      </c>
      <c r="E1694">
        <v>0</v>
      </c>
      <c r="F1694" t="s">
        <v>31</v>
      </c>
      <c r="G1694">
        <v>5</v>
      </c>
      <c r="H1694" t="s">
        <v>21</v>
      </c>
      <c r="I1694">
        <v>0</v>
      </c>
      <c r="J1694">
        <v>0</v>
      </c>
      <c r="K1694">
        <v>65</v>
      </c>
      <c r="L1694">
        <v>0</v>
      </c>
      <c r="M1694" t="s">
        <v>35</v>
      </c>
    </row>
    <row r="1695" spans="1:13" x14ac:dyDescent="0.35">
      <c r="A1695" t="s">
        <v>1727</v>
      </c>
      <c r="B1695">
        <v>1</v>
      </c>
      <c r="C1695">
        <v>0</v>
      </c>
      <c r="D1695">
        <v>3</v>
      </c>
      <c r="E1695">
        <v>0</v>
      </c>
      <c r="F1695" t="s">
        <v>31</v>
      </c>
      <c r="G1695">
        <v>37</v>
      </c>
      <c r="H1695" t="s">
        <v>22</v>
      </c>
      <c r="I1695">
        <v>0</v>
      </c>
      <c r="J1695">
        <v>0</v>
      </c>
      <c r="K1695">
        <v>95</v>
      </c>
      <c r="L1695">
        <v>0</v>
      </c>
      <c r="M1695" t="s">
        <v>35</v>
      </c>
    </row>
    <row r="1696" spans="1:13" x14ac:dyDescent="0.35">
      <c r="A1696" t="s">
        <v>1728</v>
      </c>
      <c r="B1696">
        <v>2</v>
      </c>
      <c r="C1696">
        <v>0</v>
      </c>
      <c r="D1696">
        <v>3</v>
      </c>
      <c r="E1696">
        <v>0</v>
      </c>
      <c r="F1696" t="s">
        <v>31</v>
      </c>
      <c r="G1696">
        <v>24</v>
      </c>
      <c r="H1696" t="s">
        <v>21</v>
      </c>
      <c r="I1696">
        <v>0</v>
      </c>
      <c r="J1696">
        <v>0</v>
      </c>
      <c r="K1696">
        <v>124</v>
      </c>
      <c r="L1696">
        <v>1</v>
      </c>
      <c r="M1696" t="s">
        <v>32</v>
      </c>
    </row>
    <row r="1697" spans="1:13" x14ac:dyDescent="0.35">
      <c r="A1697" t="s">
        <v>1729</v>
      </c>
      <c r="B1697">
        <v>2</v>
      </c>
      <c r="C1697">
        <v>0</v>
      </c>
      <c r="D1697">
        <v>4</v>
      </c>
      <c r="E1697">
        <v>0</v>
      </c>
      <c r="F1697" t="s">
        <v>8</v>
      </c>
      <c r="G1697">
        <v>93</v>
      </c>
      <c r="H1697" t="s">
        <v>22</v>
      </c>
      <c r="I1697">
        <v>0</v>
      </c>
      <c r="J1697">
        <v>0</v>
      </c>
      <c r="K1697">
        <v>125.33</v>
      </c>
      <c r="L1697">
        <v>0</v>
      </c>
      <c r="M1697" t="s">
        <v>32</v>
      </c>
    </row>
    <row r="1698" spans="1:13" x14ac:dyDescent="0.35">
      <c r="A1698" t="s">
        <v>1730</v>
      </c>
      <c r="B1698">
        <v>2</v>
      </c>
      <c r="C1698">
        <v>0</v>
      </c>
      <c r="D1698">
        <v>1</v>
      </c>
      <c r="E1698">
        <v>0</v>
      </c>
      <c r="F1698" t="s">
        <v>31</v>
      </c>
      <c r="G1698">
        <v>152</v>
      </c>
      <c r="H1698" t="s">
        <v>20</v>
      </c>
      <c r="I1698">
        <v>0</v>
      </c>
      <c r="J1698">
        <v>0</v>
      </c>
      <c r="K1698">
        <v>114.3</v>
      </c>
      <c r="L1698">
        <v>1</v>
      </c>
      <c r="M1698" t="s">
        <v>32</v>
      </c>
    </row>
    <row r="1699" spans="1:13" x14ac:dyDescent="0.35">
      <c r="A1699" t="s">
        <v>1731</v>
      </c>
      <c r="B1699">
        <v>1</v>
      </c>
      <c r="C1699">
        <v>0</v>
      </c>
      <c r="D1699">
        <v>2</v>
      </c>
      <c r="E1699">
        <v>0</v>
      </c>
      <c r="F1699" t="s">
        <v>31</v>
      </c>
      <c r="G1699">
        <v>102</v>
      </c>
      <c r="H1699" t="s">
        <v>24</v>
      </c>
      <c r="I1699">
        <v>0</v>
      </c>
      <c r="J1699">
        <v>0</v>
      </c>
      <c r="K1699">
        <v>86.4</v>
      </c>
      <c r="L1699">
        <v>2</v>
      </c>
      <c r="M1699" t="s">
        <v>32</v>
      </c>
    </row>
    <row r="1700" spans="1:13" x14ac:dyDescent="0.35">
      <c r="A1700" t="s">
        <v>1732</v>
      </c>
      <c r="B1700">
        <v>2</v>
      </c>
      <c r="C1700">
        <v>0</v>
      </c>
      <c r="D1700">
        <v>5</v>
      </c>
      <c r="E1700">
        <v>0</v>
      </c>
      <c r="F1700" t="s">
        <v>31</v>
      </c>
      <c r="G1700">
        <v>157</v>
      </c>
      <c r="H1700" t="s">
        <v>20</v>
      </c>
      <c r="I1700">
        <v>0</v>
      </c>
      <c r="J1700">
        <v>0</v>
      </c>
      <c r="K1700">
        <v>75.27</v>
      </c>
      <c r="L1700">
        <v>0</v>
      </c>
      <c r="M1700" t="s">
        <v>32</v>
      </c>
    </row>
    <row r="1701" spans="1:13" x14ac:dyDescent="0.35">
      <c r="A1701" t="s">
        <v>1733</v>
      </c>
      <c r="B1701">
        <v>2</v>
      </c>
      <c r="C1701">
        <v>0</v>
      </c>
      <c r="D1701">
        <v>3</v>
      </c>
      <c r="E1701">
        <v>0</v>
      </c>
      <c r="F1701" t="s">
        <v>31</v>
      </c>
      <c r="G1701">
        <v>41</v>
      </c>
      <c r="H1701" t="s">
        <v>22</v>
      </c>
      <c r="I1701">
        <v>0</v>
      </c>
      <c r="J1701">
        <v>0</v>
      </c>
      <c r="K1701">
        <v>105.9</v>
      </c>
      <c r="L1701">
        <v>2</v>
      </c>
      <c r="M1701" t="s">
        <v>35</v>
      </c>
    </row>
    <row r="1702" spans="1:13" x14ac:dyDescent="0.35">
      <c r="A1702" t="s">
        <v>1734</v>
      </c>
      <c r="B1702">
        <v>2</v>
      </c>
      <c r="C1702">
        <v>0</v>
      </c>
      <c r="D1702">
        <v>2</v>
      </c>
      <c r="E1702">
        <v>0</v>
      </c>
      <c r="F1702" t="s">
        <v>31</v>
      </c>
      <c r="G1702">
        <v>83</v>
      </c>
      <c r="H1702" t="s">
        <v>21</v>
      </c>
      <c r="I1702">
        <v>0</v>
      </c>
      <c r="J1702">
        <v>0</v>
      </c>
      <c r="K1702">
        <v>135.9</v>
      </c>
      <c r="L1702">
        <v>2</v>
      </c>
      <c r="M1702" t="s">
        <v>35</v>
      </c>
    </row>
    <row r="1703" spans="1:13" x14ac:dyDescent="0.35">
      <c r="A1703" t="s">
        <v>1735</v>
      </c>
      <c r="B1703">
        <v>1</v>
      </c>
      <c r="C1703">
        <v>0</v>
      </c>
      <c r="D1703">
        <v>2</v>
      </c>
      <c r="E1703">
        <v>0</v>
      </c>
      <c r="F1703" t="s">
        <v>31</v>
      </c>
      <c r="G1703">
        <v>151</v>
      </c>
      <c r="H1703" t="s">
        <v>91</v>
      </c>
      <c r="I1703">
        <v>0</v>
      </c>
      <c r="J1703">
        <v>0</v>
      </c>
      <c r="K1703">
        <v>70</v>
      </c>
      <c r="L1703">
        <v>0</v>
      </c>
      <c r="M1703" t="s">
        <v>35</v>
      </c>
    </row>
    <row r="1704" spans="1:13" x14ac:dyDescent="0.35">
      <c r="A1704" t="s">
        <v>1736</v>
      </c>
      <c r="B1704">
        <v>2</v>
      </c>
      <c r="C1704">
        <v>0</v>
      </c>
      <c r="D1704">
        <v>3</v>
      </c>
      <c r="E1704">
        <v>0</v>
      </c>
      <c r="F1704" t="s">
        <v>31</v>
      </c>
      <c r="G1704">
        <v>273</v>
      </c>
      <c r="H1704" t="s">
        <v>17</v>
      </c>
      <c r="I1704">
        <v>0</v>
      </c>
      <c r="J1704">
        <v>0</v>
      </c>
      <c r="K1704">
        <v>95</v>
      </c>
      <c r="L1704">
        <v>0</v>
      </c>
      <c r="M1704" t="s">
        <v>32</v>
      </c>
    </row>
    <row r="1705" spans="1:13" x14ac:dyDescent="0.35">
      <c r="A1705" t="s">
        <v>1737</v>
      </c>
      <c r="B1705">
        <v>3</v>
      </c>
      <c r="C1705">
        <v>0</v>
      </c>
      <c r="D1705">
        <v>6</v>
      </c>
      <c r="E1705">
        <v>0</v>
      </c>
      <c r="F1705" t="s">
        <v>8</v>
      </c>
      <c r="G1705">
        <v>137</v>
      </c>
      <c r="H1705" t="s">
        <v>20</v>
      </c>
      <c r="I1705">
        <v>0</v>
      </c>
      <c r="J1705">
        <v>0</v>
      </c>
      <c r="K1705">
        <v>145.19999999999999</v>
      </c>
      <c r="L1705">
        <v>1</v>
      </c>
      <c r="M1705" t="s">
        <v>35</v>
      </c>
    </row>
    <row r="1706" spans="1:13" x14ac:dyDescent="0.35">
      <c r="A1706" t="s">
        <v>1738</v>
      </c>
      <c r="B1706">
        <v>2</v>
      </c>
      <c r="C1706">
        <v>0</v>
      </c>
      <c r="D1706">
        <v>3</v>
      </c>
      <c r="E1706">
        <v>0</v>
      </c>
      <c r="F1706" t="s">
        <v>31</v>
      </c>
      <c r="G1706">
        <v>10</v>
      </c>
      <c r="H1706" t="s">
        <v>15</v>
      </c>
      <c r="I1706">
        <v>0</v>
      </c>
      <c r="J1706">
        <v>0</v>
      </c>
      <c r="K1706">
        <v>79</v>
      </c>
      <c r="L1706">
        <v>0</v>
      </c>
      <c r="M1706" t="s">
        <v>32</v>
      </c>
    </row>
    <row r="1707" spans="1:13" x14ac:dyDescent="0.35">
      <c r="A1707" t="s">
        <v>1739</v>
      </c>
      <c r="B1707">
        <v>3</v>
      </c>
      <c r="C1707">
        <v>0</v>
      </c>
      <c r="D1707">
        <v>4</v>
      </c>
      <c r="E1707">
        <v>0</v>
      </c>
      <c r="F1707" t="s">
        <v>8</v>
      </c>
      <c r="G1707">
        <v>101</v>
      </c>
      <c r="H1707" t="s">
        <v>20</v>
      </c>
      <c r="I1707">
        <v>0</v>
      </c>
      <c r="J1707">
        <v>0</v>
      </c>
      <c r="K1707">
        <v>150.30000000000001</v>
      </c>
      <c r="L1707">
        <v>0</v>
      </c>
      <c r="M1707" t="s">
        <v>32</v>
      </c>
    </row>
    <row r="1708" spans="1:13" x14ac:dyDescent="0.35">
      <c r="A1708" t="s">
        <v>1740</v>
      </c>
      <c r="B1708">
        <v>2</v>
      </c>
      <c r="C1708">
        <v>0</v>
      </c>
      <c r="D1708">
        <v>5</v>
      </c>
      <c r="E1708">
        <v>0</v>
      </c>
      <c r="F1708" t="s">
        <v>31</v>
      </c>
      <c r="G1708">
        <v>6</v>
      </c>
      <c r="H1708" t="s">
        <v>22</v>
      </c>
      <c r="I1708">
        <v>0</v>
      </c>
      <c r="J1708">
        <v>0</v>
      </c>
      <c r="K1708">
        <v>58.4</v>
      </c>
      <c r="L1708">
        <v>0</v>
      </c>
      <c r="M1708" t="s">
        <v>35</v>
      </c>
    </row>
    <row r="1709" spans="1:13" x14ac:dyDescent="0.35">
      <c r="A1709" t="s">
        <v>1741</v>
      </c>
      <c r="B1709">
        <v>2</v>
      </c>
      <c r="C1709">
        <v>0</v>
      </c>
      <c r="D1709">
        <v>2</v>
      </c>
      <c r="E1709">
        <v>0</v>
      </c>
      <c r="F1709" t="s">
        <v>31</v>
      </c>
      <c r="G1709">
        <v>6</v>
      </c>
      <c r="H1709" t="s">
        <v>16</v>
      </c>
      <c r="I1709">
        <v>0</v>
      </c>
      <c r="J1709">
        <v>0</v>
      </c>
      <c r="K1709">
        <v>104</v>
      </c>
      <c r="L1709">
        <v>0</v>
      </c>
      <c r="M1709" t="s">
        <v>32</v>
      </c>
    </row>
    <row r="1710" spans="1:13" x14ac:dyDescent="0.35">
      <c r="A1710" t="s">
        <v>1742</v>
      </c>
      <c r="B1710">
        <v>2</v>
      </c>
      <c r="C1710">
        <v>0</v>
      </c>
      <c r="D1710">
        <v>3</v>
      </c>
      <c r="E1710">
        <v>0</v>
      </c>
      <c r="F1710" t="s">
        <v>31</v>
      </c>
      <c r="G1710">
        <v>186</v>
      </c>
      <c r="H1710" t="s">
        <v>23</v>
      </c>
      <c r="I1710">
        <v>0</v>
      </c>
      <c r="J1710">
        <v>0</v>
      </c>
      <c r="K1710">
        <v>64.56</v>
      </c>
      <c r="L1710">
        <v>0</v>
      </c>
      <c r="M1710" t="s">
        <v>32</v>
      </c>
    </row>
    <row r="1711" spans="1:13" x14ac:dyDescent="0.35">
      <c r="A1711" t="s">
        <v>1743</v>
      </c>
      <c r="B1711">
        <v>2</v>
      </c>
      <c r="C1711">
        <v>0</v>
      </c>
      <c r="D1711">
        <v>3</v>
      </c>
      <c r="E1711">
        <v>0</v>
      </c>
      <c r="F1711" t="s">
        <v>8</v>
      </c>
      <c r="G1711">
        <v>42</v>
      </c>
      <c r="H1711" t="s">
        <v>23</v>
      </c>
      <c r="I1711">
        <v>0</v>
      </c>
      <c r="J1711">
        <v>0</v>
      </c>
      <c r="K1711">
        <v>60</v>
      </c>
      <c r="L1711">
        <v>0</v>
      </c>
      <c r="M1711" t="s">
        <v>35</v>
      </c>
    </row>
    <row r="1712" spans="1:13" x14ac:dyDescent="0.35">
      <c r="A1712" t="s">
        <v>1744</v>
      </c>
      <c r="B1712">
        <v>2</v>
      </c>
      <c r="C1712">
        <v>0</v>
      </c>
      <c r="D1712">
        <v>2</v>
      </c>
      <c r="E1712">
        <v>0</v>
      </c>
      <c r="F1712" t="s">
        <v>31</v>
      </c>
      <c r="G1712">
        <v>53</v>
      </c>
      <c r="H1712" t="s">
        <v>19</v>
      </c>
      <c r="I1712">
        <v>0</v>
      </c>
      <c r="J1712">
        <v>0</v>
      </c>
      <c r="K1712">
        <v>78.349999999999994</v>
      </c>
      <c r="L1712">
        <v>1</v>
      </c>
      <c r="M1712" t="s">
        <v>35</v>
      </c>
    </row>
    <row r="1713" spans="1:13" x14ac:dyDescent="0.35">
      <c r="A1713" t="s">
        <v>1745</v>
      </c>
      <c r="B1713">
        <v>2</v>
      </c>
      <c r="C1713">
        <v>0</v>
      </c>
      <c r="D1713">
        <v>3</v>
      </c>
      <c r="E1713">
        <v>0</v>
      </c>
      <c r="F1713" t="s">
        <v>31</v>
      </c>
      <c r="G1713">
        <v>170</v>
      </c>
      <c r="H1713" t="s">
        <v>19</v>
      </c>
      <c r="I1713">
        <v>0</v>
      </c>
      <c r="J1713">
        <v>0</v>
      </c>
      <c r="K1713">
        <v>72.760000000000005</v>
      </c>
      <c r="L1713">
        <v>1</v>
      </c>
      <c r="M1713" t="s">
        <v>35</v>
      </c>
    </row>
    <row r="1714" spans="1:13" x14ac:dyDescent="0.35">
      <c r="A1714" t="s">
        <v>1746</v>
      </c>
      <c r="B1714">
        <v>1</v>
      </c>
      <c r="C1714">
        <v>0</v>
      </c>
      <c r="D1714">
        <v>3</v>
      </c>
      <c r="E1714">
        <v>0</v>
      </c>
      <c r="F1714" t="s">
        <v>31</v>
      </c>
      <c r="G1714">
        <v>0</v>
      </c>
      <c r="H1714" t="s">
        <v>22</v>
      </c>
      <c r="I1714">
        <v>0</v>
      </c>
      <c r="J1714">
        <v>0</v>
      </c>
      <c r="K1714">
        <v>65</v>
      </c>
      <c r="L1714">
        <v>0</v>
      </c>
      <c r="M1714" t="s">
        <v>35</v>
      </c>
    </row>
    <row r="1715" spans="1:13" x14ac:dyDescent="0.35">
      <c r="A1715" t="s">
        <v>1747</v>
      </c>
      <c r="B1715">
        <v>1</v>
      </c>
      <c r="C1715">
        <v>0</v>
      </c>
      <c r="D1715">
        <v>2</v>
      </c>
      <c r="E1715">
        <v>0</v>
      </c>
      <c r="F1715" t="s">
        <v>31</v>
      </c>
      <c r="G1715">
        <v>188</v>
      </c>
      <c r="H1715" t="s">
        <v>18</v>
      </c>
      <c r="I1715">
        <v>0</v>
      </c>
      <c r="J1715">
        <v>0</v>
      </c>
      <c r="K1715">
        <v>130</v>
      </c>
      <c r="L1715">
        <v>0</v>
      </c>
      <c r="M1715" t="s">
        <v>32</v>
      </c>
    </row>
    <row r="1716" spans="1:13" x14ac:dyDescent="0.35">
      <c r="A1716" t="s">
        <v>1748</v>
      </c>
      <c r="B1716">
        <v>2</v>
      </c>
      <c r="C1716">
        <v>0</v>
      </c>
      <c r="D1716">
        <v>4</v>
      </c>
      <c r="E1716">
        <v>0</v>
      </c>
      <c r="F1716" t="s">
        <v>31</v>
      </c>
      <c r="G1716">
        <v>93</v>
      </c>
      <c r="H1716" t="s">
        <v>16</v>
      </c>
      <c r="I1716">
        <v>0</v>
      </c>
      <c r="J1716">
        <v>0</v>
      </c>
      <c r="K1716">
        <v>82.45</v>
      </c>
      <c r="L1716">
        <v>1</v>
      </c>
      <c r="M1716" t="s">
        <v>35</v>
      </c>
    </row>
    <row r="1717" spans="1:13" x14ac:dyDescent="0.35">
      <c r="A1717" t="s">
        <v>1749</v>
      </c>
      <c r="B1717">
        <v>2</v>
      </c>
      <c r="C1717">
        <v>0</v>
      </c>
      <c r="D1717">
        <v>1</v>
      </c>
      <c r="E1717">
        <v>0</v>
      </c>
      <c r="F1717" t="s">
        <v>31</v>
      </c>
      <c r="G1717">
        <v>30</v>
      </c>
      <c r="H1717" t="s">
        <v>19</v>
      </c>
      <c r="I1717">
        <v>0</v>
      </c>
      <c r="J1717">
        <v>0</v>
      </c>
      <c r="K1717">
        <v>135.9</v>
      </c>
      <c r="L1717">
        <v>1</v>
      </c>
      <c r="M1717" t="s">
        <v>35</v>
      </c>
    </row>
    <row r="1718" spans="1:13" x14ac:dyDescent="0.35">
      <c r="A1718" t="s">
        <v>1750</v>
      </c>
      <c r="B1718">
        <v>1</v>
      </c>
      <c r="C1718">
        <v>0</v>
      </c>
      <c r="D1718">
        <v>1</v>
      </c>
      <c r="E1718">
        <v>0</v>
      </c>
      <c r="F1718" t="s">
        <v>31</v>
      </c>
      <c r="G1718">
        <v>6</v>
      </c>
      <c r="H1718" t="s">
        <v>18</v>
      </c>
      <c r="I1718">
        <v>1</v>
      </c>
      <c r="J1718">
        <v>0</v>
      </c>
      <c r="K1718">
        <v>65</v>
      </c>
      <c r="L1718">
        <v>1</v>
      </c>
      <c r="M1718" t="s">
        <v>35</v>
      </c>
    </row>
    <row r="1719" spans="1:13" x14ac:dyDescent="0.35">
      <c r="A1719" t="s">
        <v>1751</v>
      </c>
      <c r="B1719">
        <v>2</v>
      </c>
      <c r="C1719">
        <v>0</v>
      </c>
      <c r="D1719">
        <v>1</v>
      </c>
      <c r="E1719">
        <v>0</v>
      </c>
      <c r="F1719" t="s">
        <v>31</v>
      </c>
      <c r="G1719">
        <v>1</v>
      </c>
      <c r="H1719" t="s">
        <v>19</v>
      </c>
      <c r="I1719">
        <v>0</v>
      </c>
      <c r="J1719">
        <v>0</v>
      </c>
      <c r="K1719">
        <v>111</v>
      </c>
      <c r="L1719">
        <v>1</v>
      </c>
      <c r="M1719" t="s">
        <v>35</v>
      </c>
    </row>
    <row r="1720" spans="1:13" x14ac:dyDescent="0.35">
      <c r="A1720" t="s">
        <v>1752</v>
      </c>
      <c r="B1720">
        <v>2</v>
      </c>
      <c r="C1720">
        <v>0</v>
      </c>
      <c r="D1720">
        <v>2</v>
      </c>
      <c r="E1720">
        <v>0</v>
      </c>
      <c r="F1720" t="s">
        <v>31</v>
      </c>
      <c r="G1720">
        <v>46</v>
      </c>
      <c r="H1720" t="s">
        <v>16</v>
      </c>
      <c r="I1720">
        <v>0</v>
      </c>
      <c r="J1720">
        <v>0</v>
      </c>
      <c r="K1720">
        <v>107.1</v>
      </c>
      <c r="L1720">
        <v>0</v>
      </c>
      <c r="M1720" t="s">
        <v>32</v>
      </c>
    </row>
    <row r="1721" spans="1:13" x14ac:dyDescent="0.35">
      <c r="A1721" t="s">
        <v>1753</v>
      </c>
      <c r="B1721">
        <v>1</v>
      </c>
      <c r="C1721">
        <v>0</v>
      </c>
      <c r="D1721">
        <v>1</v>
      </c>
      <c r="E1721">
        <v>0</v>
      </c>
      <c r="F1721" t="s">
        <v>8</v>
      </c>
      <c r="G1721">
        <v>20</v>
      </c>
      <c r="H1721" t="s">
        <v>17</v>
      </c>
      <c r="I1721">
        <v>0</v>
      </c>
      <c r="J1721">
        <v>0</v>
      </c>
      <c r="K1721">
        <v>110</v>
      </c>
      <c r="L1721">
        <v>0</v>
      </c>
      <c r="M1721" t="s">
        <v>32</v>
      </c>
    </row>
    <row r="1722" spans="1:13" x14ac:dyDescent="0.35">
      <c r="A1722" t="s">
        <v>1754</v>
      </c>
      <c r="B1722">
        <v>2</v>
      </c>
      <c r="C1722">
        <v>0</v>
      </c>
      <c r="D1722">
        <v>3</v>
      </c>
      <c r="E1722">
        <v>0</v>
      </c>
      <c r="F1722" t="s">
        <v>31</v>
      </c>
      <c r="G1722">
        <v>278</v>
      </c>
      <c r="H1722" t="s">
        <v>24</v>
      </c>
      <c r="I1722">
        <v>0</v>
      </c>
      <c r="J1722">
        <v>0</v>
      </c>
      <c r="K1722">
        <v>78.3</v>
      </c>
      <c r="L1722">
        <v>2</v>
      </c>
      <c r="M1722" t="s">
        <v>35</v>
      </c>
    </row>
    <row r="1723" spans="1:13" x14ac:dyDescent="0.35">
      <c r="A1723" t="s">
        <v>1755</v>
      </c>
      <c r="B1723">
        <v>2</v>
      </c>
      <c r="C1723">
        <v>0</v>
      </c>
      <c r="D1723">
        <v>3</v>
      </c>
      <c r="E1723">
        <v>0</v>
      </c>
      <c r="F1723" t="s">
        <v>31</v>
      </c>
      <c r="G1723">
        <v>317</v>
      </c>
      <c r="H1723" t="s">
        <v>21</v>
      </c>
      <c r="I1723">
        <v>0</v>
      </c>
      <c r="J1723">
        <v>0</v>
      </c>
      <c r="K1723">
        <v>106.2</v>
      </c>
      <c r="L1723">
        <v>1</v>
      </c>
      <c r="M1723" t="s">
        <v>32</v>
      </c>
    </row>
    <row r="1724" spans="1:13" x14ac:dyDescent="0.35">
      <c r="A1724" t="s">
        <v>1756</v>
      </c>
      <c r="B1724">
        <v>2</v>
      </c>
      <c r="C1724">
        <v>0</v>
      </c>
      <c r="D1724">
        <v>4</v>
      </c>
      <c r="E1724">
        <v>0</v>
      </c>
      <c r="F1724" t="s">
        <v>31</v>
      </c>
      <c r="G1724">
        <v>110</v>
      </c>
      <c r="H1724" t="s">
        <v>24</v>
      </c>
      <c r="I1724">
        <v>0</v>
      </c>
      <c r="J1724">
        <v>0</v>
      </c>
      <c r="K1724">
        <v>70</v>
      </c>
      <c r="L1724">
        <v>0</v>
      </c>
      <c r="M1724" t="s">
        <v>35</v>
      </c>
    </row>
    <row r="1725" spans="1:13" x14ac:dyDescent="0.35">
      <c r="A1725" t="s">
        <v>1757</v>
      </c>
      <c r="B1725">
        <v>2</v>
      </c>
      <c r="C1725">
        <v>0</v>
      </c>
      <c r="D1725">
        <v>2</v>
      </c>
      <c r="E1725">
        <v>0</v>
      </c>
      <c r="F1725" t="s">
        <v>31</v>
      </c>
      <c r="G1725">
        <v>53</v>
      </c>
      <c r="H1725" t="s">
        <v>23</v>
      </c>
      <c r="I1725">
        <v>0</v>
      </c>
      <c r="J1725">
        <v>0</v>
      </c>
      <c r="K1725">
        <v>88</v>
      </c>
      <c r="L1725">
        <v>1</v>
      </c>
      <c r="M1725" t="s">
        <v>35</v>
      </c>
    </row>
    <row r="1726" spans="1:13" x14ac:dyDescent="0.35">
      <c r="A1726" t="s">
        <v>1758</v>
      </c>
      <c r="B1726">
        <v>2</v>
      </c>
      <c r="C1726">
        <v>0</v>
      </c>
      <c r="D1726">
        <v>3</v>
      </c>
      <c r="E1726">
        <v>0</v>
      </c>
      <c r="F1726" t="s">
        <v>31</v>
      </c>
      <c r="G1726">
        <v>96</v>
      </c>
      <c r="H1726" t="s">
        <v>19</v>
      </c>
      <c r="I1726">
        <v>0</v>
      </c>
      <c r="J1726">
        <v>0</v>
      </c>
      <c r="K1726">
        <v>94.5</v>
      </c>
      <c r="L1726">
        <v>0</v>
      </c>
      <c r="M1726" t="s">
        <v>32</v>
      </c>
    </row>
    <row r="1727" spans="1:13" x14ac:dyDescent="0.35">
      <c r="A1727" t="s">
        <v>1759</v>
      </c>
      <c r="B1727">
        <v>2</v>
      </c>
      <c r="C1727">
        <v>0</v>
      </c>
      <c r="D1727">
        <v>1</v>
      </c>
      <c r="E1727">
        <v>0</v>
      </c>
      <c r="F1727" t="s">
        <v>31</v>
      </c>
      <c r="G1727">
        <v>181</v>
      </c>
      <c r="H1727" t="s">
        <v>20</v>
      </c>
      <c r="I1727">
        <v>0</v>
      </c>
      <c r="J1727">
        <v>0</v>
      </c>
      <c r="K1727">
        <v>76.5</v>
      </c>
      <c r="L1727">
        <v>2</v>
      </c>
      <c r="M1727" t="s">
        <v>35</v>
      </c>
    </row>
    <row r="1728" spans="1:13" x14ac:dyDescent="0.35">
      <c r="A1728" t="s">
        <v>1760</v>
      </c>
      <c r="B1728">
        <v>2</v>
      </c>
      <c r="C1728">
        <v>0</v>
      </c>
      <c r="D1728">
        <v>4</v>
      </c>
      <c r="E1728">
        <v>0</v>
      </c>
      <c r="F1728" t="s">
        <v>31</v>
      </c>
      <c r="G1728">
        <v>103</v>
      </c>
      <c r="H1728" t="s">
        <v>23</v>
      </c>
      <c r="I1728">
        <v>0</v>
      </c>
      <c r="J1728">
        <v>0</v>
      </c>
      <c r="K1728">
        <v>188.5</v>
      </c>
      <c r="L1728">
        <v>2</v>
      </c>
      <c r="M1728" t="s">
        <v>35</v>
      </c>
    </row>
    <row r="1729" spans="1:13" x14ac:dyDescent="0.35">
      <c r="A1729" t="s">
        <v>1761</v>
      </c>
      <c r="B1729">
        <v>2</v>
      </c>
      <c r="C1729">
        <v>0</v>
      </c>
      <c r="D1729">
        <v>3</v>
      </c>
      <c r="E1729">
        <v>0</v>
      </c>
      <c r="F1729" t="s">
        <v>31</v>
      </c>
      <c r="G1729">
        <v>37</v>
      </c>
      <c r="H1729" t="s">
        <v>22</v>
      </c>
      <c r="I1729">
        <v>0</v>
      </c>
      <c r="J1729">
        <v>0</v>
      </c>
      <c r="K1729">
        <v>105</v>
      </c>
      <c r="L1729">
        <v>0</v>
      </c>
      <c r="M1729" t="s">
        <v>35</v>
      </c>
    </row>
    <row r="1730" spans="1:13" x14ac:dyDescent="0.35">
      <c r="A1730" t="s">
        <v>1762</v>
      </c>
      <c r="B1730">
        <v>2</v>
      </c>
      <c r="C1730">
        <v>0</v>
      </c>
      <c r="D1730">
        <v>2</v>
      </c>
      <c r="E1730">
        <v>0</v>
      </c>
      <c r="F1730" t="s">
        <v>31</v>
      </c>
      <c r="G1730">
        <v>119</v>
      </c>
      <c r="H1730" t="s">
        <v>20</v>
      </c>
      <c r="I1730">
        <v>0</v>
      </c>
      <c r="J1730">
        <v>0</v>
      </c>
      <c r="K1730">
        <v>76.5</v>
      </c>
      <c r="L1730">
        <v>0</v>
      </c>
      <c r="M1730" t="s">
        <v>35</v>
      </c>
    </row>
    <row r="1731" spans="1:13" x14ac:dyDescent="0.35">
      <c r="A1731" t="s">
        <v>1763</v>
      </c>
      <c r="B1731">
        <v>2</v>
      </c>
      <c r="C1731">
        <v>0</v>
      </c>
      <c r="D1731">
        <v>2</v>
      </c>
      <c r="E1731">
        <v>0</v>
      </c>
      <c r="F1731" t="s">
        <v>31</v>
      </c>
      <c r="G1731">
        <v>35</v>
      </c>
      <c r="H1731" t="s">
        <v>24</v>
      </c>
      <c r="I1731">
        <v>0</v>
      </c>
      <c r="J1731">
        <v>0</v>
      </c>
      <c r="K1731">
        <v>93.6</v>
      </c>
      <c r="L1731">
        <v>0</v>
      </c>
      <c r="M1731" t="s">
        <v>32</v>
      </c>
    </row>
    <row r="1732" spans="1:13" x14ac:dyDescent="0.35">
      <c r="A1732" t="s">
        <v>1764</v>
      </c>
      <c r="B1732">
        <v>1</v>
      </c>
      <c r="C1732">
        <v>0</v>
      </c>
      <c r="D1732">
        <v>1</v>
      </c>
      <c r="E1732">
        <v>0</v>
      </c>
      <c r="F1732" t="s">
        <v>31</v>
      </c>
      <c r="G1732">
        <v>7</v>
      </c>
      <c r="H1732" t="s">
        <v>17</v>
      </c>
      <c r="I1732">
        <v>1</v>
      </c>
      <c r="J1732">
        <v>0</v>
      </c>
      <c r="K1732">
        <v>117.9</v>
      </c>
      <c r="L1732">
        <v>0</v>
      </c>
      <c r="M1732" t="s">
        <v>35</v>
      </c>
    </row>
    <row r="1733" spans="1:13" x14ac:dyDescent="0.35">
      <c r="A1733" t="s">
        <v>1765</v>
      </c>
      <c r="B1733">
        <v>1</v>
      </c>
      <c r="C1733">
        <v>0</v>
      </c>
      <c r="D1733">
        <v>4</v>
      </c>
      <c r="E1733">
        <v>0</v>
      </c>
      <c r="F1733" t="s">
        <v>31</v>
      </c>
      <c r="G1733">
        <v>115</v>
      </c>
      <c r="H1733" t="s">
        <v>14</v>
      </c>
      <c r="I1733">
        <v>0</v>
      </c>
      <c r="J1733">
        <v>0</v>
      </c>
      <c r="K1733">
        <v>76</v>
      </c>
      <c r="L1733">
        <v>0</v>
      </c>
      <c r="M1733" t="s">
        <v>35</v>
      </c>
    </row>
    <row r="1734" spans="1:13" x14ac:dyDescent="0.35">
      <c r="A1734" t="s">
        <v>1766</v>
      </c>
      <c r="B1734">
        <v>2</v>
      </c>
      <c r="C1734">
        <v>0</v>
      </c>
      <c r="D1734">
        <v>3</v>
      </c>
      <c r="E1734">
        <v>0</v>
      </c>
      <c r="F1734" t="s">
        <v>31</v>
      </c>
      <c r="G1734">
        <v>118</v>
      </c>
      <c r="H1734" t="s">
        <v>18</v>
      </c>
      <c r="I1734">
        <v>0</v>
      </c>
      <c r="J1734">
        <v>0</v>
      </c>
      <c r="K1734">
        <v>116.1</v>
      </c>
      <c r="L1734">
        <v>0</v>
      </c>
      <c r="M1734" t="s">
        <v>32</v>
      </c>
    </row>
    <row r="1735" spans="1:13" x14ac:dyDescent="0.35">
      <c r="A1735" t="s">
        <v>1767</v>
      </c>
      <c r="B1735">
        <v>2</v>
      </c>
      <c r="C1735">
        <v>1</v>
      </c>
      <c r="D1735">
        <v>2</v>
      </c>
      <c r="E1735">
        <v>0</v>
      </c>
      <c r="F1735" t="s">
        <v>31</v>
      </c>
      <c r="G1735">
        <v>155</v>
      </c>
      <c r="H1735" t="s">
        <v>20</v>
      </c>
      <c r="I1735">
        <v>0</v>
      </c>
      <c r="J1735">
        <v>0</v>
      </c>
      <c r="K1735">
        <v>130.5</v>
      </c>
      <c r="L1735">
        <v>0</v>
      </c>
      <c r="M1735" t="s">
        <v>32</v>
      </c>
    </row>
    <row r="1736" spans="1:13" x14ac:dyDescent="0.35">
      <c r="A1736" t="s">
        <v>1768</v>
      </c>
      <c r="B1736">
        <v>2</v>
      </c>
      <c r="C1736">
        <v>0</v>
      </c>
      <c r="D1736">
        <v>0</v>
      </c>
      <c r="E1736">
        <v>0</v>
      </c>
      <c r="F1736" t="s">
        <v>31</v>
      </c>
      <c r="G1736">
        <v>2</v>
      </c>
      <c r="H1736" t="s">
        <v>15</v>
      </c>
      <c r="I1736">
        <v>0</v>
      </c>
      <c r="J1736">
        <v>0</v>
      </c>
      <c r="K1736">
        <v>0</v>
      </c>
      <c r="L1736">
        <v>0</v>
      </c>
      <c r="M1736" t="s">
        <v>35</v>
      </c>
    </row>
    <row r="1737" spans="1:13" x14ac:dyDescent="0.35">
      <c r="A1737" t="s">
        <v>1769</v>
      </c>
      <c r="B1737">
        <v>3</v>
      </c>
      <c r="C1737">
        <v>0</v>
      </c>
      <c r="D1737">
        <v>7</v>
      </c>
      <c r="E1737">
        <v>0</v>
      </c>
      <c r="F1737" t="s">
        <v>8</v>
      </c>
      <c r="G1737">
        <v>152</v>
      </c>
      <c r="H1737" t="s">
        <v>19</v>
      </c>
      <c r="I1737">
        <v>0</v>
      </c>
      <c r="J1737">
        <v>0</v>
      </c>
      <c r="K1737">
        <v>130.05000000000001</v>
      </c>
      <c r="L1737">
        <v>2</v>
      </c>
      <c r="M1737" t="s">
        <v>32</v>
      </c>
    </row>
    <row r="1738" spans="1:13" x14ac:dyDescent="0.35">
      <c r="A1738" t="s">
        <v>1770</v>
      </c>
      <c r="B1738">
        <v>2</v>
      </c>
      <c r="C1738">
        <v>0</v>
      </c>
      <c r="D1738">
        <v>5</v>
      </c>
      <c r="E1738">
        <v>0</v>
      </c>
      <c r="F1738" t="s">
        <v>8</v>
      </c>
      <c r="G1738">
        <v>137</v>
      </c>
      <c r="H1738" t="s">
        <v>22</v>
      </c>
      <c r="I1738">
        <v>0</v>
      </c>
      <c r="J1738">
        <v>0</v>
      </c>
      <c r="K1738">
        <v>132.30000000000001</v>
      </c>
      <c r="L1738">
        <v>2</v>
      </c>
      <c r="M1738" t="s">
        <v>35</v>
      </c>
    </row>
    <row r="1739" spans="1:13" x14ac:dyDescent="0.35">
      <c r="A1739" t="s">
        <v>1771</v>
      </c>
      <c r="B1739">
        <v>1</v>
      </c>
      <c r="C1739">
        <v>0</v>
      </c>
      <c r="D1739">
        <v>3</v>
      </c>
      <c r="E1739">
        <v>1</v>
      </c>
      <c r="F1739" t="s">
        <v>31</v>
      </c>
      <c r="G1739">
        <v>29</v>
      </c>
      <c r="H1739" t="s">
        <v>16</v>
      </c>
      <c r="I1739">
        <v>0</v>
      </c>
      <c r="J1739">
        <v>0</v>
      </c>
      <c r="K1739">
        <v>67</v>
      </c>
      <c r="L1739">
        <v>0</v>
      </c>
      <c r="M1739" t="s">
        <v>35</v>
      </c>
    </row>
    <row r="1740" spans="1:13" x14ac:dyDescent="0.35">
      <c r="A1740" t="s">
        <v>1772</v>
      </c>
      <c r="B1740">
        <v>2</v>
      </c>
      <c r="C1740">
        <v>0</v>
      </c>
      <c r="D1740">
        <v>1</v>
      </c>
      <c r="E1740">
        <v>0</v>
      </c>
      <c r="F1740" t="s">
        <v>31</v>
      </c>
      <c r="G1740">
        <v>1</v>
      </c>
      <c r="H1740" t="s">
        <v>14</v>
      </c>
      <c r="I1740">
        <v>0</v>
      </c>
      <c r="J1740">
        <v>0</v>
      </c>
      <c r="K1740">
        <v>91</v>
      </c>
      <c r="L1740">
        <v>1</v>
      </c>
      <c r="M1740" t="s">
        <v>35</v>
      </c>
    </row>
    <row r="1741" spans="1:13" x14ac:dyDescent="0.35">
      <c r="A1741" t="s">
        <v>1773</v>
      </c>
      <c r="B1741">
        <v>3</v>
      </c>
      <c r="C1741">
        <v>0</v>
      </c>
      <c r="D1741">
        <v>2</v>
      </c>
      <c r="E1741">
        <v>0</v>
      </c>
      <c r="F1741" t="s">
        <v>8</v>
      </c>
      <c r="G1741">
        <v>108</v>
      </c>
      <c r="H1741" t="s">
        <v>20</v>
      </c>
      <c r="I1741">
        <v>0</v>
      </c>
      <c r="J1741">
        <v>0</v>
      </c>
      <c r="K1741">
        <v>150.30000000000001</v>
      </c>
      <c r="L1741">
        <v>3</v>
      </c>
      <c r="M1741" t="s">
        <v>35</v>
      </c>
    </row>
    <row r="1742" spans="1:13" x14ac:dyDescent="0.35">
      <c r="A1742" t="s">
        <v>1774</v>
      </c>
      <c r="B1742">
        <v>2</v>
      </c>
      <c r="C1742">
        <v>0</v>
      </c>
      <c r="D1742">
        <v>3</v>
      </c>
      <c r="E1742">
        <v>0</v>
      </c>
      <c r="F1742" t="s">
        <v>31</v>
      </c>
      <c r="G1742">
        <v>170</v>
      </c>
      <c r="H1742" t="s">
        <v>18</v>
      </c>
      <c r="I1742">
        <v>0</v>
      </c>
      <c r="J1742">
        <v>0</v>
      </c>
      <c r="K1742">
        <v>96.3</v>
      </c>
      <c r="L1742">
        <v>1</v>
      </c>
      <c r="M1742" t="s">
        <v>35</v>
      </c>
    </row>
    <row r="1743" spans="1:13" x14ac:dyDescent="0.35">
      <c r="A1743" t="s">
        <v>1775</v>
      </c>
      <c r="B1743">
        <v>2</v>
      </c>
      <c r="C1743">
        <v>0</v>
      </c>
      <c r="D1743">
        <v>1</v>
      </c>
      <c r="E1743">
        <v>0</v>
      </c>
      <c r="F1743" t="s">
        <v>31</v>
      </c>
      <c r="G1743">
        <v>18</v>
      </c>
      <c r="H1743" t="s">
        <v>21</v>
      </c>
      <c r="I1743">
        <v>0</v>
      </c>
      <c r="J1743">
        <v>0</v>
      </c>
      <c r="K1743">
        <v>89</v>
      </c>
      <c r="L1743">
        <v>2</v>
      </c>
      <c r="M1743" t="s">
        <v>35</v>
      </c>
    </row>
    <row r="1744" spans="1:13" x14ac:dyDescent="0.35">
      <c r="A1744" t="s">
        <v>1776</v>
      </c>
      <c r="B1744">
        <v>2</v>
      </c>
      <c r="C1744">
        <v>0</v>
      </c>
      <c r="D1744">
        <v>5</v>
      </c>
      <c r="E1744">
        <v>0</v>
      </c>
      <c r="F1744" t="s">
        <v>31</v>
      </c>
      <c r="G1744">
        <v>174</v>
      </c>
      <c r="H1744" t="s">
        <v>16</v>
      </c>
      <c r="I1744">
        <v>0</v>
      </c>
      <c r="J1744">
        <v>0</v>
      </c>
      <c r="K1744">
        <v>92.65</v>
      </c>
      <c r="L1744">
        <v>0</v>
      </c>
      <c r="M1744" t="s">
        <v>32</v>
      </c>
    </row>
    <row r="1745" spans="1:13" x14ac:dyDescent="0.35">
      <c r="A1745" t="s">
        <v>1777</v>
      </c>
      <c r="B1745">
        <v>1</v>
      </c>
      <c r="C1745">
        <v>0</v>
      </c>
      <c r="D1745">
        <v>2</v>
      </c>
      <c r="E1745">
        <v>0</v>
      </c>
      <c r="F1745" t="s">
        <v>31</v>
      </c>
      <c r="G1745">
        <v>32</v>
      </c>
      <c r="H1745" t="s">
        <v>23</v>
      </c>
      <c r="I1745">
        <v>0</v>
      </c>
      <c r="J1745">
        <v>0</v>
      </c>
      <c r="K1745">
        <v>73</v>
      </c>
      <c r="L1745">
        <v>0</v>
      </c>
      <c r="M1745" t="s">
        <v>35</v>
      </c>
    </row>
    <row r="1746" spans="1:13" x14ac:dyDescent="0.35">
      <c r="A1746" t="s">
        <v>1778</v>
      </c>
      <c r="B1746">
        <v>2</v>
      </c>
      <c r="C1746">
        <v>0</v>
      </c>
      <c r="D1746">
        <v>3</v>
      </c>
      <c r="E1746">
        <v>0</v>
      </c>
      <c r="F1746" t="s">
        <v>31</v>
      </c>
      <c r="G1746">
        <v>15</v>
      </c>
      <c r="H1746" t="s">
        <v>16</v>
      </c>
      <c r="I1746">
        <v>0</v>
      </c>
      <c r="J1746">
        <v>0</v>
      </c>
      <c r="K1746">
        <v>85</v>
      </c>
      <c r="L1746">
        <v>0</v>
      </c>
      <c r="M1746" t="s">
        <v>35</v>
      </c>
    </row>
    <row r="1747" spans="1:13" x14ac:dyDescent="0.35">
      <c r="A1747" t="s">
        <v>1779</v>
      </c>
      <c r="B1747">
        <v>2</v>
      </c>
      <c r="C1747">
        <v>0</v>
      </c>
      <c r="D1747">
        <v>4</v>
      </c>
      <c r="E1747">
        <v>0</v>
      </c>
      <c r="F1747" t="s">
        <v>31</v>
      </c>
      <c r="G1747">
        <v>296</v>
      </c>
      <c r="H1747" t="s">
        <v>21</v>
      </c>
      <c r="I1747">
        <v>0</v>
      </c>
      <c r="J1747">
        <v>0</v>
      </c>
      <c r="K1747">
        <v>117</v>
      </c>
      <c r="L1747">
        <v>1</v>
      </c>
      <c r="M1747" t="s">
        <v>32</v>
      </c>
    </row>
    <row r="1748" spans="1:13" x14ac:dyDescent="0.35">
      <c r="A1748" t="s">
        <v>1780</v>
      </c>
      <c r="B1748">
        <v>2</v>
      </c>
      <c r="C1748">
        <v>0</v>
      </c>
      <c r="D1748">
        <v>3</v>
      </c>
      <c r="E1748">
        <v>0</v>
      </c>
      <c r="F1748" t="s">
        <v>31</v>
      </c>
      <c r="G1748">
        <v>57</v>
      </c>
      <c r="H1748" t="s">
        <v>14</v>
      </c>
      <c r="I1748">
        <v>0</v>
      </c>
      <c r="J1748">
        <v>0</v>
      </c>
      <c r="K1748">
        <v>80.3</v>
      </c>
      <c r="L1748">
        <v>0</v>
      </c>
      <c r="M1748" t="s">
        <v>35</v>
      </c>
    </row>
    <row r="1749" spans="1:13" x14ac:dyDescent="0.35">
      <c r="A1749" t="s">
        <v>1781</v>
      </c>
      <c r="B1749">
        <v>2</v>
      </c>
      <c r="C1749">
        <v>0</v>
      </c>
      <c r="D1749">
        <v>2</v>
      </c>
      <c r="E1749">
        <v>0</v>
      </c>
      <c r="F1749" t="s">
        <v>8</v>
      </c>
      <c r="G1749">
        <v>38</v>
      </c>
      <c r="H1749" t="s">
        <v>14</v>
      </c>
      <c r="I1749">
        <v>0</v>
      </c>
      <c r="J1749">
        <v>0</v>
      </c>
      <c r="K1749">
        <v>87.3</v>
      </c>
      <c r="L1749">
        <v>1</v>
      </c>
      <c r="M1749" t="s">
        <v>32</v>
      </c>
    </row>
    <row r="1750" spans="1:13" x14ac:dyDescent="0.35">
      <c r="A1750" t="s">
        <v>1782</v>
      </c>
      <c r="B1750">
        <v>2</v>
      </c>
      <c r="C1750">
        <v>0</v>
      </c>
      <c r="D1750">
        <v>4</v>
      </c>
      <c r="E1750">
        <v>0</v>
      </c>
      <c r="F1750" t="s">
        <v>31</v>
      </c>
      <c r="G1750">
        <v>270</v>
      </c>
      <c r="H1750" t="s">
        <v>16</v>
      </c>
      <c r="I1750">
        <v>0</v>
      </c>
      <c r="J1750">
        <v>0</v>
      </c>
      <c r="K1750">
        <v>80</v>
      </c>
      <c r="L1750">
        <v>0</v>
      </c>
      <c r="M1750" t="s">
        <v>35</v>
      </c>
    </row>
    <row r="1751" spans="1:13" x14ac:dyDescent="0.35">
      <c r="A1751" t="s">
        <v>1783</v>
      </c>
      <c r="B1751">
        <v>1</v>
      </c>
      <c r="C1751">
        <v>0</v>
      </c>
      <c r="D1751">
        <v>2</v>
      </c>
      <c r="E1751">
        <v>0</v>
      </c>
      <c r="F1751" t="s">
        <v>31</v>
      </c>
      <c r="G1751">
        <v>106</v>
      </c>
      <c r="H1751" t="s">
        <v>19</v>
      </c>
      <c r="I1751">
        <v>0</v>
      </c>
      <c r="J1751">
        <v>0</v>
      </c>
      <c r="K1751">
        <v>99.9</v>
      </c>
      <c r="L1751">
        <v>0</v>
      </c>
      <c r="M1751" t="s">
        <v>32</v>
      </c>
    </row>
    <row r="1752" spans="1:13" x14ac:dyDescent="0.35">
      <c r="A1752" t="s">
        <v>1784</v>
      </c>
      <c r="B1752">
        <v>2</v>
      </c>
      <c r="C1752">
        <v>0</v>
      </c>
      <c r="D1752">
        <v>1</v>
      </c>
      <c r="E1752">
        <v>0</v>
      </c>
      <c r="F1752" t="s">
        <v>31</v>
      </c>
      <c r="G1752">
        <v>146</v>
      </c>
      <c r="H1752" t="s">
        <v>20</v>
      </c>
      <c r="I1752">
        <v>0</v>
      </c>
      <c r="J1752">
        <v>0</v>
      </c>
      <c r="K1752">
        <v>81.25</v>
      </c>
      <c r="L1752">
        <v>1</v>
      </c>
      <c r="M1752" t="s">
        <v>35</v>
      </c>
    </row>
    <row r="1753" spans="1:13" x14ac:dyDescent="0.35">
      <c r="A1753" t="s">
        <v>1785</v>
      </c>
      <c r="B1753">
        <v>2</v>
      </c>
      <c r="C1753">
        <v>0</v>
      </c>
      <c r="D1753">
        <v>4</v>
      </c>
      <c r="E1753">
        <v>0</v>
      </c>
      <c r="F1753" t="s">
        <v>31</v>
      </c>
      <c r="G1753">
        <v>23</v>
      </c>
      <c r="H1753" t="s">
        <v>20</v>
      </c>
      <c r="I1753">
        <v>0</v>
      </c>
      <c r="J1753">
        <v>0</v>
      </c>
      <c r="K1753">
        <v>110</v>
      </c>
      <c r="L1753">
        <v>2</v>
      </c>
      <c r="M1753" t="s">
        <v>35</v>
      </c>
    </row>
    <row r="1754" spans="1:13" x14ac:dyDescent="0.35">
      <c r="A1754" t="s">
        <v>1786</v>
      </c>
      <c r="B1754">
        <v>2</v>
      </c>
      <c r="C1754">
        <v>0</v>
      </c>
      <c r="D1754">
        <v>6</v>
      </c>
      <c r="E1754">
        <v>0</v>
      </c>
      <c r="F1754" t="s">
        <v>31</v>
      </c>
      <c r="G1754">
        <v>207</v>
      </c>
      <c r="H1754" t="s">
        <v>19</v>
      </c>
      <c r="I1754">
        <v>0</v>
      </c>
      <c r="J1754">
        <v>0</v>
      </c>
      <c r="K1754">
        <v>80.75</v>
      </c>
      <c r="L1754">
        <v>0</v>
      </c>
      <c r="M1754" t="s">
        <v>32</v>
      </c>
    </row>
    <row r="1755" spans="1:13" x14ac:dyDescent="0.35">
      <c r="A1755" t="s">
        <v>1787</v>
      </c>
      <c r="B1755">
        <v>2</v>
      </c>
      <c r="C1755">
        <v>0</v>
      </c>
      <c r="D1755">
        <v>1</v>
      </c>
      <c r="E1755">
        <v>1</v>
      </c>
      <c r="F1755" t="s">
        <v>8</v>
      </c>
      <c r="G1755">
        <v>0</v>
      </c>
      <c r="H1755" t="s">
        <v>91</v>
      </c>
      <c r="I1755">
        <v>0</v>
      </c>
      <c r="J1755">
        <v>0</v>
      </c>
      <c r="K1755">
        <v>116</v>
      </c>
      <c r="L1755">
        <v>0</v>
      </c>
      <c r="M1755" t="s">
        <v>35</v>
      </c>
    </row>
    <row r="1756" spans="1:13" x14ac:dyDescent="0.35">
      <c r="A1756" t="s">
        <v>1788</v>
      </c>
      <c r="B1756">
        <v>1</v>
      </c>
      <c r="C1756">
        <v>0</v>
      </c>
      <c r="D1756">
        <v>3</v>
      </c>
      <c r="E1756">
        <v>0</v>
      </c>
      <c r="F1756" t="s">
        <v>31</v>
      </c>
      <c r="G1756">
        <v>166</v>
      </c>
      <c r="H1756" t="s">
        <v>23</v>
      </c>
      <c r="I1756">
        <v>0</v>
      </c>
      <c r="J1756">
        <v>0</v>
      </c>
      <c r="K1756">
        <v>110</v>
      </c>
      <c r="L1756">
        <v>0</v>
      </c>
      <c r="M1756" t="s">
        <v>32</v>
      </c>
    </row>
    <row r="1757" spans="1:13" x14ac:dyDescent="0.35">
      <c r="A1757" t="s">
        <v>1789</v>
      </c>
      <c r="B1757">
        <v>1</v>
      </c>
      <c r="C1757">
        <v>0</v>
      </c>
      <c r="D1757">
        <v>2</v>
      </c>
      <c r="E1757">
        <v>0</v>
      </c>
      <c r="F1757" t="s">
        <v>31</v>
      </c>
      <c r="G1757">
        <v>192</v>
      </c>
      <c r="H1757" t="s">
        <v>18</v>
      </c>
      <c r="I1757">
        <v>0</v>
      </c>
      <c r="J1757">
        <v>0</v>
      </c>
      <c r="K1757">
        <v>95</v>
      </c>
      <c r="L1757">
        <v>0</v>
      </c>
      <c r="M1757" t="s">
        <v>35</v>
      </c>
    </row>
    <row r="1758" spans="1:13" x14ac:dyDescent="0.35">
      <c r="A1758" t="s">
        <v>1790</v>
      </c>
      <c r="B1758">
        <v>2</v>
      </c>
      <c r="C1758">
        <v>0</v>
      </c>
      <c r="D1758">
        <v>3</v>
      </c>
      <c r="E1758">
        <v>0</v>
      </c>
      <c r="F1758" t="s">
        <v>8</v>
      </c>
      <c r="G1758">
        <v>103</v>
      </c>
      <c r="H1758" t="s">
        <v>20</v>
      </c>
      <c r="I1758">
        <v>0</v>
      </c>
      <c r="J1758">
        <v>0</v>
      </c>
      <c r="K1758">
        <v>118.8</v>
      </c>
      <c r="L1758">
        <v>0</v>
      </c>
      <c r="M1758" t="s">
        <v>32</v>
      </c>
    </row>
    <row r="1759" spans="1:13" x14ac:dyDescent="0.35">
      <c r="A1759" t="s">
        <v>1791</v>
      </c>
      <c r="B1759">
        <v>1</v>
      </c>
      <c r="C1759">
        <v>0</v>
      </c>
      <c r="D1759">
        <v>2</v>
      </c>
      <c r="E1759">
        <v>0</v>
      </c>
      <c r="F1759" t="s">
        <v>31</v>
      </c>
      <c r="G1759">
        <v>103</v>
      </c>
      <c r="H1759" t="s">
        <v>16</v>
      </c>
      <c r="I1759">
        <v>0</v>
      </c>
      <c r="J1759">
        <v>0</v>
      </c>
      <c r="K1759">
        <v>115</v>
      </c>
      <c r="L1759">
        <v>0</v>
      </c>
      <c r="M1759" t="s">
        <v>32</v>
      </c>
    </row>
    <row r="1760" spans="1:13" x14ac:dyDescent="0.35">
      <c r="A1760" t="s">
        <v>1792</v>
      </c>
      <c r="B1760">
        <v>2</v>
      </c>
      <c r="C1760">
        <v>0</v>
      </c>
      <c r="D1760">
        <v>5</v>
      </c>
      <c r="E1760">
        <v>0</v>
      </c>
      <c r="F1760" t="s">
        <v>31</v>
      </c>
      <c r="G1760">
        <v>230</v>
      </c>
      <c r="H1760" t="s">
        <v>21</v>
      </c>
      <c r="I1760">
        <v>0</v>
      </c>
      <c r="J1760">
        <v>0</v>
      </c>
      <c r="K1760">
        <v>137</v>
      </c>
      <c r="L1760">
        <v>0</v>
      </c>
      <c r="M1760" t="s">
        <v>32</v>
      </c>
    </row>
    <row r="1761" spans="1:13" x14ac:dyDescent="0.35">
      <c r="A1761" t="s">
        <v>1793</v>
      </c>
      <c r="B1761">
        <v>2</v>
      </c>
      <c r="C1761">
        <v>0</v>
      </c>
      <c r="D1761">
        <v>2</v>
      </c>
      <c r="E1761">
        <v>0</v>
      </c>
      <c r="F1761" t="s">
        <v>31</v>
      </c>
      <c r="G1761">
        <v>256</v>
      </c>
      <c r="H1761" t="s">
        <v>18</v>
      </c>
      <c r="I1761">
        <v>0</v>
      </c>
      <c r="J1761">
        <v>0</v>
      </c>
      <c r="K1761">
        <v>115</v>
      </c>
      <c r="L1761">
        <v>1</v>
      </c>
      <c r="M1761" t="s">
        <v>32</v>
      </c>
    </row>
    <row r="1762" spans="1:13" x14ac:dyDescent="0.35">
      <c r="A1762" t="s">
        <v>1794</v>
      </c>
      <c r="B1762">
        <v>2</v>
      </c>
      <c r="C1762">
        <v>0</v>
      </c>
      <c r="D1762">
        <v>1</v>
      </c>
      <c r="E1762">
        <v>0</v>
      </c>
      <c r="F1762" t="s">
        <v>8</v>
      </c>
      <c r="G1762">
        <v>6</v>
      </c>
      <c r="H1762" t="s">
        <v>22</v>
      </c>
      <c r="I1762">
        <v>0</v>
      </c>
      <c r="J1762">
        <v>0</v>
      </c>
      <c r="K1762">
        <v>108.05</v>
      </c>
      <c r="L1762">
        <v>0</v>
      </c>
      <c r="M1762" t="s">
        <v>35</v>
      </c>
    </row>
    <row r="1763" spans="1:13" x14ac:dyDescent="0.35">
      <c r="A1763" t="s">
        <v>1795</v>
      </c>
      <c r="B1763">
        <v>2</v>
      </c>
      <c r="C1763">
        <v>0</v>
      </c>
      <c r="D1763">
        <v>2</v>
      </c>
      <c r="E1763">
        <v>0</v>
      </c>
      <c r="F1763" t="s">
        <v>31</v>
      </c>
      <c r="G1763">
        <v>77</v>
      </c>
      <c r="H1763" t="s">
        <v>16</v>
      </c>
      <c r="I1763">
        <v>0</v>
      </c>
      <c r="J1763">
        <v>0</v>
      </c>
      <c r="K1763">
        <v>94.5</v>
      </c>
      <c r="L1763">
        <v>1</v>
      </c>
      <c r="M1763" t="s">
        <v>35</v>
      </c>
    </row>
    <row r="1764" spans="1:13" x14ac:dyDescent="0.35">
      <c r="A1764" t="s">
        <v>1796</v>
      </c>
      <c r="B1764">
        <v>1</v>
      </c>
      <c r="C1764">
        <v>0</v>
      </c>
      <c r="D1764">
        <v>3</v>
      </c>
      <c r="E1764">
        <v>0</v>
      </c>
      <c r="F1764" t="s">
        <v>31</v>
      </c>
      <c r="G1764">
        <v>28</v>
      </c>
      <c r="H1764" t="s">
        <v>17</v>
      </c>
      <c r="I1764">
        <v>0</v>
      </c>
      <c r="J1764">
        <v>0</v>
      </c>
      <c r="K1764">
        <v>89</v>
      </c>
      <c r="L1764">
        <v>1</v>
      </c>
      <c r="M1764" t="s">
        <v>35</v>
      </c>
    </row>
    <row r="1765" spans="1:13" x14ac:dyDescent="0.35">
      <c r="A1765" t="s">
        <v>1797</v>
      </c>
      <c r="B1765">
        <v>1</v>
      </c>
      <c r="C1765">
        <v>0</v>
      </c>
      <c r="D1765">
        <v>3</v>
      </c>
      <c r="E1765">
        <v>0</v>
      </c>
      <c r="F1765" t="s">
        <v>31</v>
      </c>
      <c r="G1765">
        <v>16</v>
      </c>
      <c r="H1765" t="s">
        <v>23</v>
      </c>
      <c r="I1765">
        <v>0</v>
      </c>
      <c r="J1765">
        <v>0</v>
      </c>
      <c r="K1765">
        <v>75</v>
      </c>
      <c r="L1765">
        <v>0</v>
      </c>
      <c r="M1765" t="s">
        <v>35</v>
      </c>
    </row>
    <row r="1766" spans="1:13" x14ac:dyDescent="0.35">
      <c r="A1766" t="s">
        <v>1798</v>
      </c>
      <c r="B1766">
        <v>2</v>
      </c>
      <c r="C1766">
        <v>0</v>
      </c>
      <c r="D1766">
        <v>2</v>
      </c>
      <c r="E1766">
        <v>0</v>
      </c>
      <c r="F1766" t="s">
        <v>31</v>
      </c>
      <c r="G1766">
        <v>320</v>
      </c>
      <c r="H1766" t="s">
        <v>20</v>
      </c>
      <c r="I1766">
        <v>0</v>
      </c>
      <c r="J1766">
        <v>0</v>
      </c>
      <c r="K1766">
        <v>115</v>
      </c>
      <c r="L1766">
        <v>1</v>
      </c>
      <c r="M1766" t="s">
        <v>32</v>
      </c>
    </row>
    <row r="1767" spans="1:13" x14ac:dyDescent="0.35">
      <c r="A1767" t="s">
        <v>1799</v>
      </c>
      <c r="B1767">
        <v>2</v>
      </c>
      <c r="C1767">
        <v>0</v>
      </c>
      <c r="D1767">
        <v>3</v>
      </c>
      <c r="E1767">
        <v>0</v>
      </c>
      <c r="F1767" t="s">
        <v>31</v>
      </c>
      <c r="G1767">
        <v>304</v>
      </c>
      <c r="H1767" t="s">
        <v>23</v>
      </c>
      <c r="I1767">
        <v>0</v>
      </c>
      <c r="J1767">
        <v>0</v>
      </c>
      <c r="K1767">
        <v>89</v>
      </c>
      <c r="L1767">
        <v>0</v>
      </c>
      <c r="M1767" t="s">
        <v>32</v>
      </c>
    </row>
    <row r="1768" spans="1:13" x14ac:dyDescent="0.35">
      <c r="A1768" t="s">
        <v>1800</v>
      </c>
      <c r="B1768">
        <v>2</v>
      </c>
      <c r="C1768">
        <v>0</v>
      </c>
      <c r="D1768">
        <v>5</v>
      </c>
      <c r="E1768">
        <v>0</v>
      </c>
      <c r="F1768" t="s">
        <v>31</v>
      </c>
      <c r="G1768">
        <v>163</v>
      </c>
      <c r="H1768" t="s">
        <v>22</v>
      </c>
      <c r="I1768">
        <v>0</v>
      </c>
      <c r="J1768">
        <v>0</v>
      </c>
      <c r="K1768">
        <v>80.75</v>
      </c>
      <c r="L1768">
        <v>0</v>
      </c>
      <c r="M1768" t="s">
        <v>35</v>
      </c>
    </row>
    <row r="1769" spans="1:13" x14ac:dyDescent="0.35">
      <c r="A1769" t="s">
        <v>1801</v>
      </c>
      <c r="B1769">
        <v>2</v>
      </c>
      <c r="C1769">
        <v>0</v>
      </c>
      <c r="D1769">
        <v>3</v>
      </c>
      <c r="E1769">
        <v>0</v>
      </c>
      <c r="F1769" t="s">
        <v>31</v>
      </c>
      <c r="G1769">
        <v>62</v>
      </c>
      <c r="H1769" t="s">
        <v>19</v>
      </c>
      <c r="I1769">
        <v>0</v>
      </c>
      <c r="J1769">
        <v>0</v>
      </c>
      <c r="K1769">
        <v>114.3</v>
      </c>
      <c r="L1769">
        <v>1</v>
      </c>
      <c r="M1769" t="s">
        <v>32</v>
      </c>
    </row>
    <row r="1770" spans="1:13" x14ac:dyDescent="0.35">
      <c r="A1770" t="s">
        <v>1802</v>
      </c>
      <c r="B1770">
        <v>2</v>
      </c>
      <c r="C1770">
        <v>0</v>
      </c>
      <c r="D1770">
        <v>4</v>
      </c>
      <c r="E1770">
        <v>0</v>
      </c>
      <c r="F1770" t="s">
        <v>6</v>
      </c>
      <c r="G1770">
        <v>62</v>
      </c>
      <c r="H1770" t="s">
        <v>21</v>
      </c>
      <c r="I1770">
        <v>0</v>
      </c>
      <c r="J1770">
        <v>0</v>
      </c>
      <c r="K1770">
        <v>96.23</v>
      </c>
      <c r="L1770">
        <v>0</v>
      </c>
      <c r="M1770" t="s">
        <v>32</v>
      </c>
    </row>
    <row r="1771" spans="1:13" x14ac:dyDescent="0.35">
      <c r="A1771" t="s">
        <v>1803</v>
      </c>
      <c r="B1771">
        <v>2</v>
      </c>
      <c r="C1771">
        <v>0</v>
      </c>
      <c r="D1771">
        <v>7</v>
      </c>
      <c r="E1771">
        <v>0</v>
      </c>
      <c r="F1771" t="s">
        <v>6</v>
      </c>
      <c r="G1771">
        <v>178</v>
      </c>
      <c r="H1771" t="s">
        <v>21</v>
      </c>
      <c r="I1771">
        <v>0</v>
      </c>
      <c r="J1771">
        <v>0</v>
      </c>
      <c r="K1771">
        <v>112.01</v>
      </c>
      <c r="L1771">
        <v>0</v>
      </c>
      <c r="M1771" t="s">
        <v>32</v>
      </c>
    </row>
    <row r="1772" spans="1:13" x14ac:dyDescent="0.35">
      <c r="A1772" t="s">
        <v>1804</v>
      </c>
      <c r="B1772">
        <v>2</v>
      </c>
      <c r="C1772">
        <v>0</v>
      </c>
      <c r="D1772">
        <v>1</v>
      </c>
      <c r="E1772">
        <v>0</v>
      </c>
      <c r="F1772" t="s">
        <v>31</v>
      </c>
      <c r="G1772">
        <v>9</v>
      </c>
      <c r="H1772" t="s">
        <v>19</v>
      </c>
      <c r="I1772">
        <v>0</v>
      </c>
      <c r="J1772">
        <v>0</v>
      </c>
      <c r="K1772">
        <v>108</v>
      </c>
      <c r="L1772">
        <v>1</v>
      </c>
      <c r="M1772" t="s">
        <v>35</v>
      </c>
    </row>
    <row r="1773" spans="1:13" x14ac:dyDescent="0.35">
      <c r="A1773" t="s">
        <v>1805</v>
      </c>
      <c r="B1773">
        <v>2</v>
      </c>
      <c r="C1773">
        <v>0</v>
      </c>
      <c r="D1773">
        <v>3</v>
      </c>
      <c r="E1773">
        <v>0</v>
      </c>
      <c r="F1773" t="s">
        <v>31</v>
      </c>
      <c r="G1773">
        <v>107</v>
      </c>
      <c r="H1773" t="s">
        <v>20</v>
      </c>
      <c r="I1773">
        <v>0</v>
      </c>
      <c r="J1773">
        <v>0</v>
      </c>
      <c r="K1773">
        <v>76.5</v>
      </c>
      <c r="L1773">
        <v>1</v>
      </c>
      <c r="M1773" t="s">
        <v>32</v>
      </c>
    </row>
    <row r="1774" spans="1:13" x14ac:dyDescent="0.35">
      <c r="A1774" t="s">
        <v>1806</v>
      </c>
      <c r="B1774">
        <v>2</v>
      </c>
      <c r="C1774">
        <v>0</v>
      </c>
      <c r="D1774">
        <v>1</v>
      </c>
      <c r="E1774">
        <v>0</v>
      </c>
      <c r="F1774" t="s">
        <v>31</v>
      </c>
      <c r="G1774">
        <v>141</v>
      </c>
      <c r="H1774" t="s">
        <v>21</v>
      </c>
      <c r="I1774">
        <v>0</v>
      </c>
      <c r="J1774">
        <v>0</v>
      </c>
      <c r="K1774">
        <v>90</v>
      </c>
      <c r="L1774">
        <v>0</v>
      </c>
      <c r="M1774" t="s">
        <v>35</v>
      </c>
    </row>
    <row r="1775" spans="1:13" x14ac:dyDescent="0.35">
      <c r="A1775" t="s">
        <v>1807</v>
      </c>
      <c r="B1775">
        <v>2</v>
      </c>
      <c r="C1775">
        <v>0</v>
      </c>
      <c r="D1775">
        <v>2</v>
      </c>
      <c r="E1775">
        <v>0</v>
      </c>
      <c r="F1775" t="s">
        <v>31</v>
      </c>
      <c r="G1775">
        <v>0</v>
      </c>
      <c r="H1775" t="s">
        <v>20</v>
      </c>
      <c r="I1775">
        <v>0</v>
      </c>
      <c r="J1775">
        <v>0</v>
      </c>
      <c r="K1775">
        <v>98</v>
      </c>
      <c r="L1775">
        <v>2</v>
      </c>
      <c r="M1775" t="s">
        <v>35</v>
      </c>
    </row>
    <row r="1776" spans="1:13" x14ac:dyDescent="0.35">
      <c r="A1776" t="s">
        <v>1808</v>
      </c>
      <c r="B1776">
        <v>2</v>
      </c>
      <c r="C1776">
        <v>0</v>
      </c>
      <c r="D1776">
        <v>3</v>
      </c>
      <c r="E1776">
        <v>0</v>
      </c>
      <c r="F1776" t="s">
        <v>31</v>
      </c>
      <c r="G1776">
        <v>37</v>
      </c>
      <c r="H1776" t="s">
        <v>22</v>
      </c>
      <c r="I1776">
        <v>0</v>
      </c>
      <c r="J1776">
        <v>0</v>
      </c>
      <c r="K1776">
        <v>105</v>
      </c>
      <c r="L1776">
        <v>0</v>
      </c>
      <c r="M1776" t="s">
        <v>35</v>
      </c>
    </row>
    <row r="1777" spans="1:13" x14ac:dyDescent="0.35">
      <c r="A1777" t="s">
        <v>1809</v>
      </c>
      <c r="B1777">
        <v>2</v>
      </c>
      <c r="C1777">
        <v>0</v>
      </c>
      <c r="D1777">
        <v>3</v>
      </c>
      <c r="E1777">
        <v>0</v>
      </c>
      <c r="F1777" t="s">
        <v>31</v>
      </c>
      <c r="G1777">
        <v>87</v>
      </c>
      <c r="H1777" t="s">
        <v>22</v>
      </c>
      <c r="I1777">
        <v>0</v>
      </c>
      <c r="J1777">
        <v>0</v>
      </c>
      <c r="K1777">
        <v>106.25</v>
      </c>
      <c r="L1777">
        <v>1</v>
      </c>
      <c r="M1777" t="s">
        <v>35</v>
      </c>
    </row>
    <row r="1778" spans="1:13" x14ac:dyDescent="0.35">
      <c r="A1778" t="s">
        <v>1810</v>
      </c>
      <c r="B1778">
        <v>2</v>
      </c>
      <c r="C1778">
        <v>0</v>
      </c>
      <c r="D1778">
        <v>3</v>
      </c>
      <c r="E1778">
        <v>0</v>
      </c>
      <c r="F1778" t="s">
        <v>31</v>
      </c>
      <c r="G1778">
        <v>0</v>
      </c>
      <c r="H1778" t="s">
        <v>16</v>
      </c>
      <c r="I1778">
        <v>0</v>
      </c>
      <c r="J1778">
        <v>0</v>
      </c>
      <c r="K1778">
        <v>89</v>
      </c>
      <c r="L1778">
        <v>0</v>
      </c>
      <c r="M1778" t="s">
        <v>35</v>
      </c>
    </row>
    <row r="1779" spans="1:13" x14ac:dyDescent="0.35">
      <c r="A1779" t="s">
        <v>1811</v>
      </c>
      <c r="B1779">
        <v>2</v>
      </c>
      <c r="C1779">
        <v>0</v>
      </c>
      <c r="D1779">
        <v>1</v>
      </c>
      <c r="E1779">
        <v>0</v>
      </c>
      <c r="F1779" t="s">
        <v>31</v>
      </c>
      <c r="G1779">
        <v>68</v>
      </c>
      <c r="H1779" t="s">
        <v>15</v>
      </c>
      <c r="I1779">
        <v>0</v>
      </c>
      <c r="J1779">
        <v>0</v>
      </c>
      <c r="K1779">
        <v>67.5</v>
      </c>
      <c r="L1779">
        <v>0</v>
      </c>
      <c r="M1779" t="s">
        <v>32</v>
      </c>
    </row>
    <row r="1780" spans="1:13" x14ac:dyDescent="0.35">
      <c r="A1780" t="s">
        <v>1812</v>
      </c>
      <c r="B1780">
        <v>2</v>
      </c>
      <c r="C1780">
        <v>0</v>
      </c>
      <c r="D1780">
        <v>3</v>
      </c>
      <c r="E1780">
        <v>0</v>
      </c>
      <c r="F1780" t="s">
        <v>31</v>
      </c>
      <c r="G1780">
        <v>11</v>
      </c>
      <c r="H1780" t="s">
        <v>91</v>
      </c>
      <c r="I1780">
        <v>0</v>
      </c>
      <c r="J1780">
        <v>0</v>
      </c>
      <c r="K1780">
        <v>67.5</v>
      </c>
      <c r="L1780">
        <v>0</v>
      </c>
      <c r="M1780" t="s">
        <v>35</v>
      </c>
    </row>
    <row r="1781" spans="1:13" x14ac:dyDescent="0.35">
      <c r="A1781" t="s">
        <v>1813</v>
      </c>
      <c r="B1781">
        <v>2</v>
      </c>
      <c r="C1781">
        <v>0</v>
      </c>
      <c r="D1781">
        <v>5</v>
      </c>
      <c r="E1781">
        <v>0</v>
      </c>
      <c r="F1781" t="s">
        <v>31</v>
      </c>
      <c r="G1781">
        <v>129</v>
      </c>
      <c r="H1781" t="s">
        <v>15</v>
      </c>
      <c r="I1781">
        <v>0</v>
      </c>
      <c r="J1781">
        <v>0</v>
      </c>
      <c r="K1781">
        <v>100.8</v>
      </c>
      <c r="L1781">
        <v>1</v>
      </c>
      <c r="M1781" t="s">
        <v>35</v>
      </c>
    </row>
    <row r="1782" spans="1:13" x14ac:dyDescent="0.35">
      <c r="A1782" t="s">
        <v>1814</v>
      </c>
      <c r="B1782">
        <v>1</v>
      </c>
      <c r="C1782">
        <v>0</v>
      </c>
      <c r="D1782">
        <v>1</v>
      </c>
      <c r="E1782">
        <v>0</v>
      </c>
      <c r="F1782" t="s">
        <v>31</v>
      </c>
      <c r="G1782">
        <v>21</v>
      </c>
      <c r="H1782" t="s">
        <v>21</v>
      </c>
      <c r="I1782">
        <v>0</v>
      </c>
      <c r="J1782">
        <v>0</v>
      </c>
      <c r="K1782">
        <v>87.01</v>
      </c>
      <c r="L1782">
        <v>1</v>
      </c>
      <c r="M1782" t="s">
        <v>35</v>
      </c>
    </row>
    <row r="1783" spans="1:13" x14ac:dyDescent="0.35">
      <c r="A1783" t="s">
        <v>1815</v>
      </c>
      <c r="B1783">
        <v>2</v>
      </c>
      <c r="C1783">
        <v>0</v>
      </c>
      <c r="D1783">
        <v>4</v>
      </c>
      <c r="E1783">
        <v>0</v>
      </c>
      <c r="F1783" t="s">
        <v>31</v>
      </c>
      <c r="G1783">
        <v>83</v>
      </c>
      <c r="H1783" t="s">
        <v>17</v>
      </c>
      <c r="I1783">
        <v>0</v>
      </c>
      <c r="J1783">
        <v>0</v>
      </c>
      <c r="K1783">
        <v>75</v>
      </c>
      <c r="L1783">
        <v>1</v>
      </c>
      <c r="M1783" t="s">
        <v>35</v>
      </c>
    </row>
    <row r="1784" spans="1:13" x14ac:dyDescent="0.35">
      <c r="A1784" t="s">
        <v>1816</v>
      </c>
      <c r="B1784">
        <v>2</v>
      </c>
      <c r="C1784">
        <v>0</v>
      </c>
      <c r="D1784">
        <v>9</v>
      </c>
      <c r="E1784">
        <v>0</v>
      </c>
      <c r="F1784" t="s">
        <v>31</v>
      </c>
      <c r="G1784">
        <v>148</v>
      </c>
      <c r="H1784" t="s">
        <v>16</v>
      </c>
      <c r="I1784">
        <v>0</v>
      </c>
      <c r="J1784">
        <v>0</v>
      </c>
      <c r="K1784">
        <v>71.37</v>
      </c>
      <c r="L1784">
        <v>0</v>
      </c>
      <c r="M1784" t="s">
        <v>35</v>
      </c>
    </row>
    <row r="1785" spans="1:13" x14ac:dyDescent="0.35">
      <c r="A1785" t="s">
        <v>1817</v>
      </c>
      <c r="B1785">
        <v>1</v>
      </c>
      <c r="C1785">
        <v>0</v>
      </c>
      <c r="D1785">
        <v>1</v>
      </c>
      <c r="E1785">
        <v>0</v>
      </c>
      <c r="F1785" t="s">
        <v>8</v>
      </c>
      <c r="G1785">
        <v>7</v>
      </c>
      <c r="H1785" t="s">
        <v>20</v>
      </c>
      <c r="I1785">
        <v>0</v>
      </c>
      <c r="J1785">
        <v>0</v>
      </c>
      <c r="K1785">
        <v>94</v>
      </c>
      <c r="L1785">
        <v>0</v>
      </c>
      <c r="M1785" t="s">
        <v>35</v>
      </c>
    </row>
    <row r="1786" spans="1:13" x14ac:dyDescent="0.35">
      <c r="A1786" t="s">
        <v>1818</v>
      </c>
      <c r="B1786">
        <v>2</v>
      </c>
      <c r="C1786">
        <v>0</v>
      </c>
      <c r="D1786">
        <v>2</v>
      </c>
      <c r="E1786">
        <v>0</v>
      </c>
      <c r="F1786" t="s">
        <v>31</v>
      </c>
      <c r="G1786">
        <v>49</v>
      </c>
      <c r="H1786" t="s">
        <v>21</v>
      </c>
      <c r="I1786">
        <v>0</v>
      </c>
      <c r="J1786">
        <v>0</v>
      </c>
      <c r="K1786">
        <v>109.8</v>
      </c>
      <c r="L1786">
        <v>3</v>
      </c>
      <c r="M1786" t="s">
        <v>35</v>
      </c>
    </row>
    <row r="1787" spans="1:13" x14ac:dyDescent="0.35">
      <c r="A1787" t="s">
        <v>1819</v>
      </c>
      <c r="B1787">
        <v>3</v>
      </c>
      <c r="C1787">
        <v>0</v>
      </c>
      <c r="D1787">
        <v>2</v>
      </c>
      <c r="E1787">
        <v>0</v>
      </c>
      <c r="F1787" t="s">
        <v>8</v>
      </c>
      <c r="G1787">
        <v>94</v>
      </c>
      <c r="H1787" t="s">
        <v>16</v>
      </c>
      <c r="I1787">
        <v>0</v>
      </c>
      <c r="J1787">
        <v>0</v>
      </c>
      <c r="K1787">
        <v>144</v>
      </c>
      <c r="L1787">
        <v>1</v>
      </c>
      <c r="M1787" t="s">
        <v>35</v>
      </c>
    </row>
    <row r="1788" spans="1:13" x14ac:dyDescent="0.35">
      <c r="A1788" t="s">
        <v>1820</v>
      </c>
      <c r="B1788">
        <v>2</v>
      </c>
      <c r="C1788">
        <v>0</v>
      </c>
      <c r="D1788">
        <v>4</v>
      </c>
      <c r="E1788">
        <v>0</v>
      </c>
      <c r="F1788" t="s">
        <v>31</v>
      </c>
      <c r="G1788">
        <v>121</v>
      </c>
      <c r="H1788" t="s">
        <v>17</v>
      </c>
      <c r="I1788">
        <v>0</v>
      </c>
      <c r="J1788">
        <v>0</v>
      </c>
      <c r="K1788">
        <v>99.45</v>
      </c>
      <c r="L1788">
        <v>1</v>
      </c>
      <c r="M1788" t="s">
        <v>35</v>
      </c>
    </row>
    <row r="1789" spans="1:13" x14ac:dyDescent="0.35">
      <c r="A1789" t="s">
        <v>1821</v>
      </c>
      <c r="B1789">
        <v>1</v>
      </c>
      <c r="C1789">
        <v>0</v>
      </c>
      <c r="D1789">
        <v>5</v>
      </c>
      <c r="E1789">
        <v>0</v>
      </c>
      <c r="F1789" t="s">
        <v>31</v>
      </c>
      <c r="G1789">
        <v>21</v>
      </c>
      <c r="H1789" t="s">
        <v>24</v>
      </c>
      <c r="I1789">
        <v>0</v>
      </c>
      <c r="J1789">
        <v>0</v>
      </c>
      <c r="K1789">
        <v>67.319999999999993</v>
      </c>
      <c r="L1789">
        <v>0</v>
      </c>
      <c r="M1789" t="s">
        <v>35</v>
      </c>
    </row>
    <row r="1790" spans="1:13" x14ac:dyDescent="0.35">
      <c r="A1790" t="s">
        <v>1822</v>
      </c>
      <c r="B1790">
        <v>2</v>
      </c>
      <c r="C1790">
        <v>0</v>
      </c>
      <c r="D1790">
        <v>2</v>
      </c>
      <c r="E1790">
        <v>1</v>
      </c>
      <c r="F1790" t="s">
        <v>31</v>
      </c>
      <c r="G1790">
        <v>15</v>
      </c>
      <c r="H1790" t="s">
        <v>20</v>
      </c>
      <c r="I1790">
        <v>0</v>
      </c>
      <c r="J1790">
        <v>0</v>
      </c>
      <c r="K1790">
        <v>84</v>
      </c>
      <c r="L1790">
        <v>1</v>
      </c>
      <c r="M1790" t="s">
        <v>35</v>
      </c>
    </row>
    <row r="1791" spans="1:13" x14ac:dyDescent="0.35">
      <c r="A1791" t="s">
        <v>1823</v>
      </c>
      <c r="B1791">
        <v>1</v>
      </c>
      <c r="C1791">
        <v>0</v>
      </c>
      <c r="D1791">
        <v>2</v>
      </c>
      <c r="E1791">
        <v>0</v>
      </c>
      <c r="F1791" t="s">
        <v>31</v>
      </c>
      <c r="G1791">
        <v>18</v>
      </c>
      <c r="H1791" t="s">
        <v>16</v>
      </c>
      <c r="I1791">
        <v>0</v>
      </c>
      <c r="J1791">
        <v>0</v>
      </c>
      <c r="K1791">
        <v>95</v>
      </c>
      <c r="L1791">
        <v>0</v>
      </c>
      <c r="M1791" t="s">
        <v>32</v>
      </c>
    </row>
    <row r="1792" spans="1:13" x14ac:dyDescent="0.35">
      <c r="A1792" t="s">
        <v>1824</v>
      </c>
      <c r="B1792">
        <v>2</v>
      </c>
      <c r="C1792">
        <v>0</v>
      </c>
      <c r="D1792">
        <v>4</v>
      </c>
      <c r="E1792">
        <v>0</v>
      </c>
      <c r="F1792" t="s">
        <v>31</v>
      </c>
      <c r="G1792">
        <v>130</v>
      </c>
      <c r="H1792" t="s">
        <v>16</v>
      </c>
      <c r="I1792">
        <v>0</v>
      </c>
      <c r="J1792">
        <v>0</v>
      </c>
      <c r="K1792">
        <v>87.55</v>
      </c>
      <c r="L1792">
        <v>0</v>
      </c>
      <c r="M1792" t="s">
        <v>35</v>
      </c>
    </row>
    <row r="1793" spans="1:13" x14ac:dyDescent="0.35">
      <c r="A1793" t="s">
        <v>1825</v>
      </c>
      <c r="B1793">
        <v>1</v>
      </c>
      <c r="C1793">
        <v>0</v>
      </c>
      <c r="D1793">
        <v>1</v>
      </c>
      <c r="E1793">
        <v>1</v>
      </c>
      <c r="F1793" t="s">
        <v>31</v>
      </c>
      <c r="G1793">
        <v>6</v>
      </c>
      <c r="H1793" t="s">
        <v>91</v>
      </c>
      <c r="I1793">
        <v>0</v>
      </c>
      <c r="J1793">
        <v>0</v>
      </c>
      <c r="K1793">
        <v>95</v>
      </c>
      <c r="L1793">
        <v>1</v>
      </c>
      <c r="M1793" t="s">
        <v>35</v>
      </c>
    </row>
    <row r="1794" spans="1:13" x14ac:dyDescent="0.35">
      <c r="A1794" t="s">
        <v>1826</v>
      </c>
      <c r="B1794">
        <v>2</v>
      </c>
      <c r="C1794">
        <v>0</v>
      </c>
      <c r="D1794">
        <v>2</v>
      </c>
      <c r="E1794">
        <v>0</v>
      </c>
      <c r="F1794" t="s">
        <v>31</v>
      </c>
      <c r="G1794">
        <v>18</v>
      </c>
      <c r="H1794" t="s">
        <v>23</v>
      </c>
      <c r="I1794">
        <v>0</v>
      </c>
      <c r="J1794">
        <v>0</v>
      </c>
      <c r="K1794">
        <v>120</v>
      </c>
      <c r="L1794">
        <v>1</v>
      </c>
      <c r="M1794" t="s">
        <v>35</v>
      </c>
    </row>
    <row r="1795" spans="1:13" x14ac:dyDescent="0.35">
      <c r="A1795" t="s">
        <v>1827</v>
      </c>
      <c r="B1795">
        <v>2</v>
      </c>
      <c r="C1795">
        <v>0</v>
      </c>
      <c r="D1795">
        <v>3</v>
      </c>
      <c r="E1795">
        <v>0</v>
      </c>
      <c r="F1795" t="s">
        <v>31</v>
      </c>
      <c r="G1795">
        <v>133</v>
      </c>
      <c r="H1795" t="s">
        <v>15</v>
      </c>
      <c r="I1795">
        <v>0</v>
      </c>
      <c r="J1795">
        <v>0</v>
      </c>
      <c r="K1795">
        <v>84.33</v>
      </c>
      <c r="L1795">
        <v>1</v>
      </c>
      <c r="M1795" t="s">
        <v>35</v>
      </c>
    </row>
    <row r="1796" spans="1:13" x14ac:dyDescent="0.35">
      <c r="A1796" t="s">
        <v>1828</v>
      </c>
      <c r="B1796">
        <v>2</v>
      </c>
      <c r="C1796">
        <v>2</v>
      </c>
      <c r="D1796">
        <v>6</v>
      </c>
      <c r="E1796">
        <v>0</v>
      </c>
      <c r="F1796" t="s">
        <v>10</v>
      </c>
      <c r="G1796">
        <v>85</v>
      </c>
      <c r="H1796" t="s">
        <v>19</v>
      </c>
      <c r="I1796">
        <v>0</v>
      </c>
      <c r="J1796">
        <v>0</v>
      </c>
      <c r="K1796">
        <v>180.3</v>
      </c>
      <c r="L1796">
        <v>2</v>
      </c>
      <c r="M1796" t="s">
        <v>35</v>
      </c>
    </row>
    <row r="1797" spans="1:13" x14ac:dyDescent="0.35">
      <c r="A1797" t="s">
        <v>1829</v>
      </c>
      <c r="B1797">
        <v>2</v>
      </c>
      <c r="C1797">
        <v>0</v>
      </c>
      <c r="D1797">
        <v>5</v>
      </c>
      <c r="E1797">
        <v>0</v>
      </c>
      <c r="F1797" t="s">
        <v>8</v>
      </c>
      <c r="G1797">
        <v>1</v>
      </c>
      <c r="H1797" t="s">
        <v>91</v>
      </c>
      <c r="I1797">
        <v>0</v>
      </c>
      <c r="J1797">
        <v>0</v>
      </c>
      <c r="K1797">
        <v>59.75</v>
      </c>
      <c r="L1797">
        <v>0</v>
      </c>
      <c r="M1797" t="s">
        <v>35</v>
      </c>
    </row>
    <row r="1798" spans="1:13" x14ac:dyDescent="0.35">
      <c r="A1798" t="s">
        <v>1830</v>
      </c>
      <c r="B1798">
        <v>2</v>
      </c>
      <c r="C1798">
        <v>0</v>
      </c>
      <c r="D1798">
        <v>2</v>
      </c>
      <c r="E1798">
        <v>0</v>
      </c>
      <c r="F1798" t="s">
        <v>31</v>
      </c>
      <c r="G1798">
        <v>386</v>
      </c>
      <c r="H1798" t="s">
        <v>22</v>
      </c>
      <c r="I1798">
        <v>0</v>
      </c>
      <c r="J1798">
        <v>0</v>
      </c>
      <c r="K1798">
        <v>115</v>
      </c>
      <c r="L1798">
        <v>1</v>
      </c>
      <c r="M1798" t="s">
        <v>32</v>
      </c>
    </row>
    <row r="1799" spans="1:13" x14ac:dyDescent="0.35">
      <c r="A1799" t="s">
        <v>1831</v>
      </c>
      <c r="B1799">
        <v>2</v>
      </c>
      <c r="C1799">
        <v>0</v>
      </c>
      <c r="D1799">
        <v>4</v>
      </c>
      <c r="E1799">
        <v>0</v>
      </c>
      <c r="F1799" t="s">
        <v>31</v>
      </c>
      <c r="G1799">
        <v>149</v>
      </c>
      <c r="H1799" t="s">
        <v>20</v>
      </c>
      <c r="I1799">
        <v>0</v>
      </c>
      <c r="J1799">
        <v>0</v>
      </c>
      <c r="K1799">
        <v>85.5</v>
      </c>
      <c r="L1799">
        <v>0</v>
      </c>
      <c r="M1799" t="s">
        <v>32</v>
      </c>
    </row>
    <row r="1800" spans="1:13" x14ac:dyDescent="0.35">
      <c r="A1800" t="s">
        <v>1832</v>
      </c>
      <c r="B1800">
        <v>0</v>
      </c>
      <c r="C1800">
        <v>2</v>
      </c>
      <c r="D1800">
        <v>3</v>
      </c>
      <c r="E1800">
        <v>0</v>
      </c>
      <c r="F1800" t="s">
        <v>6</v>
      </c>
      <c r="G1800">
        <v>150</v>
      </c>
      <c r="H1800" t="s">
        <v>17</v>
      </c>
      <c r="I1800">
        <v>0</v>
      </c>
      <c r="J1800">
        <v>0</v>
      </c>
      <c r="K1800">
        <v>95.82</v>
      </c>
      <c r="L1800">
        <v>1</v>
      </c>
      <c r="M1800" t="s">
        <v>35</v>
      </c>
    </row>
    <row r="1801" spans="1:13" x14ac:dyDescent="0.35">
      <c r="A1801" t="s">
        <v>1833</v>
      </c>
      <c r="B1801">
        <v>2</v>
      </c>
      <c r="C1801">
        <v>0</v>
      </c>
      <c r="D1801">
        <v>4</v>
      </c>
      <c r="E1801">
        <v>0</v>
      </c>
      <c r="F1801" t="s">
        <v>8</v>
      </c>
      <c r="G1801">
        <v>132</v>
      </c>
      <c r="H1801" t="s">
        <v>17</v>
      </c>
      <c r="I1801">
        <v>0</v>
      </c>
      <c r="J1801">
        <v>0</v>
      </c>
      <c r="K1801">
        <v>113.05</v>
      </c>
      <c r="L1801">
        <v>1</v>
      </c>
      <c r="M1801" t="s">
        <v>35</v>
      </c>
    </row>
    <row r="1802" spans="1:13" x14ac:dyDescent="0.35">
      <c r="A1802" t="s">
        <v>1834</v>
      </c>
      <c r="B1802">
        <v>3</v>
      </c>
      <c r="C1802">
        <v>0</v>
      </c>
      <c r="D1802">
        <v>2</v>
      </c>
      <c r="E1802">
        <v>0</v>
      </c>
      <c r="F1802" t="s">
        <v>8</v>
      </c>
      <c r="G1802">
        <v>66</v>
      </c>
      <c r="H1802" t="s">
        <v>22</v>
      </c>
      <c r="I1802">
        <v>0</v>
      </c>
      <c r="J1802">
        <v>0</v>
      </c>
      <c r="K1802">
        <v>144.44999999999999</v>
      </c>
      <c r="L1802">
        <v>1</v>
      </c>
      <c r="M1802" t="s">
        <v>35</v>
      </c>
    </row>
    <row r="1803" spans="1:13" x14ac:dyDescent="0.35">
      <c r="A1803" t="s">
        <v>1835</v>
      </c>
      <c r="B1803">
        <v>2</v>
      </c>
      <c r="C1803">
        <v>0</v>
      </c>
      <c r="D1803">
        <v>1</v>
      </c>
      <c r="E1803">
        <v>0</v>
      </c>
      <c r="F1803" t="s">
        <v>31</v>
      </c>
      <c r="G1803">
        <v>45</v>
      </c>
      <c r="H1803" t="s">
        <v>22</v>
      </c>
      <c r="I1803">
        <v>0</v>
      </c>
      <c r="J1803">
        <v>0</v>
      </c>
      <c r="K1803">
        <v>81.62</v>
      </c>
      <c r="L1803">
        <v>0</v>
      </c>
      <c r="M1803" t="s">
        <v>35</v>
      </c>
    </row>
    <row r="1804" spans="1:13" x14ac:dyDescent="0.35">
      <c r="A1804" t="s">
        <v>1836</v>
      </c>
      <c r="B1804">
        <v>2</v>
      </c>
      <c r="C1804">
        <v>0</v>
      </c>
      <c r="D1804">
        <v>1</v>
      </c>
      <c r="E1804">
        <v>0</v>
      </c>
      <c r="F1804" t="s">
        <v>31</v>
      </c>
      <c r="G1804">
        <v>263</v>
      </c>
      <c r="H1804" t="s">
        <v>21</v>
      </c>
      <c r="I1804">
        <v>0</v>
      </c>
      <c r="J1804">
        <v>0</v>
      </c>
      <c r="K1804">
        <v>67</v>
      </c>
      <c r="L1804">
        <v>0</v>
      </c>
      <c r="M1804" t="s">
        <v>35</v>
      </c>
    </row>
    <row r="1805" spans="1:13" x14ac:dyDescent="0.35">
      <c r="A1805" t="s">
        <v>1837</v>
      </c>
      <c r="B1805">
        <v>2</v>
      </c>
      <c r="C1805">
        <v>0</v>
      </c>
      <c r="D1805">
        <v>5</v>
      </c>
      <c r="E1805">
        <v>0</v>
      </c>
      <c r="F1805" t="s">
        <v>31</v>
      </c>
      <c r="G1805">
        <v>49</v>
      </c>
      <c r="H1805" t="s">
        <v>23</v>
      </c>
      <c r="I1805">
        <v>0</v>
      </c>
      <c r="J1805">
        <v>0</v>
      </c>
      <c r="K1805">
        <v>88.4</v>
      </c>
      <c r="L1805">
        <v>2</v>
      </c>
      <c r="M1805" t="s">
        <v>35</v>
      </c>
    </row>
    <row r="1806" spans="1:13" x14ac:dyDescent="0.35">
      <c r="A1806" t="s">
        <v>1838</v>
      </c>
      <c r="B1806">
        <v>2</v>
      </c>
      <c r="C1806">
        <v>0</v>
      </c>
      <c r="D1806">
        <v>3</v>
      </c>
      <c r="E1806">
        <v>0</v>
      </c>
      <c r="F1806" t="s">
        <v>6</v>
      </c>
      <c r="G1806">
        <v>46</v>
      </c>
      <c r="H1806" t="s">
        <v>23</v>
      </c>
      <c r="I1806">
        <v>0</v>
      </c>
      <c r="J1806">
        <v>0</v>
      </c>
      <c r="K1806">
        <v>105.5</v>
      </c>
      <c r="L1806">
        <v>1</v>
      </c>
      <c r="M1806" t="s">
        <v>35</v>
      </c>
    </row>
    <row r="1807" spans="1:13" x14ac:dyDescent="0.35">
      <c r="A1807" t="s">
        <v>1839</v>
      </c>
      <c r="B1807">
        <v>2</v>
      </c>
      <c r="C1807">
        <v>0</v>
      </c>
      <c r="D1807">
        <v>4</v>
      </c>
      <c r="E1807">
        <v>0</v>
      </c>
      <c r="F1807" t="s">
        <v>31</v>
      </c>
      <c r="G1807">
        <v>80</v>
      </c>
      <c r="H1807" t="s">
        <v>23</v>
      </c>
      <c r="I1807">
        <v>0</v>
      </c>
      <c r="J1807">
        <v>0</v>
      </c>
      <c r="K1807">
        <v>88.4</v>
      </c>
      <c r="L1807">
        <v>1</v>
      </c>
      <c r="M1807" t="s">
        <v>35</v>
      </c>
    </row>
    <row r="1808" spans="1:13" x14ac:dyDescent="0.35">
      <c r="A1808" t="s">
        <v>1840</v>
      </c>
      <c r="B1808">
        <v>2</v>
      </c>
      <c r="C1808">
        <v>0</v>
      </c>
      <c r="D1808">
        <v>5</v>
      </c>
      <c r="E1808">
        <v>0</v>
      </c>
      <c r="F1808" t="s">
        <v>31</v>
      </c>
      <c r="G1808">
        <v>108</v>
      </c>
      <c r="H1808" t="s">
        <v>24</v>
      </c>
      <c r="I1808">
        <v>0</v>
      </c>
      <c r="J1808">
        <v>0</v>
      </c>
      <c r="K1808">
        <v>93.4</v>
      </c>
      <c r="L1808">
        <v>0</v>
      </c>
      <c r="M1808" t="s">
        <v>35</v>
      </c>
    </row>
    <row r="1809" spans="1:13" x14ac:dyDescent="0.35">
      <c r="A1809" t="s">
        <v>1841</v>
      </c>
      <c r="B1809">
        <v>2</v>
      </c>
      <c r="C1809">
        <v>0</v>
      </c>
      <c r="D1809">
        <v>4</v>
      </c>
      <c r="E1809">
        <v>0</v>
      </c>
      <c r="F1809" t="s">
        <v>31</v>
      </c>
      <c r="G1809">
        <v>99</v>
      </c>
      <c r="H1809" t="s">
        <v>19</v>
      </c>
      <c r="I1809">
        <v>0</v>
      </c>
      <c r="J1809">
        <v>0</v>
      </c>
      <c r="K1809">
        <v>141.75</v>
      </c>
      <c r="L1809">
        <v>2</v>
      </c>
      <c r="M1809" t="s">
        <v>35</v>
      </c>
    </row>
    <row r="1810" spans="1:13" x14ac:dyDescent="0.35">
      <c r="A1810" t="s">
        <v>1842</v>
      </c>
      <c r="B1810">
        <v>2</v>
      </c>
      <c r="C1810">
        <v>0</v>
      </c>
      <c r="D1810">
        <v>3</v>
      </c>
      <c r="E1810">
        <v>0</v>
      </c>
      <c r="F1810" t="s">
        <v>31</v>
      </c>
      <c r="G1810">
        <v>304</v>
      </c>
      <c r="H1810" t="s">
        <v>23</v>
      </c>
      <c r="I1810">
        <v>0</v>
      </c>
      <c r="J1810">
        <v>0</v>
      </c>
      <c r="K1810">
        <v>89</v>
      </c>
      <c r="L1810">
        <v>0</v>
      </c>
      <c r="M1810" t="s">
        <v>32</v>
      </c>
    </row>
    <row r="1811" spans="1:13" x14ac:dyDescent="0.35">
      <c r="A1811" t="s">
        <v>1843</v>
      </c>
      <c r="B1811">
        <v>2</v>
      </c>
      <c r="C1811">
        <v>0</v>
      </c>
      <c r="D1811">
        <v>3</v>
      </c>
      <c r="E1811">
        <v>0</v>
      </c>
      <c r="F1811" t="s">
        <v>31</v>
      </c>
      <c r="G1811">
        <v>5</v>
      </c>
      <c r="H1811" t="s">
        <v>14</v>
      </c>
      <c r="I1811">
        <v>0</v>
      </c>
      <c r="J1811">
        <v>0</v>
      </c>
      <c r="K1811">
        <v>93</v>
      </c>
      <c r="L1811">
        <v>1</v>
      </c>
      <c r="M1811" t="s">
        <v>35</v>
      </c>
    </row>
    <row r="1812" spans="1:13" x14ac:dyDescent="0.35">
      <c r="A1812" t="s">
        <v>1844</v>
      </c>
      <c r="B1812">
        <v>2</v>
      </c>
      <c r="C1812">
        <v>0</v>
      </c>
      <c r="D1812">
        <v>4</v>
      </c>
      <c r="E1812">
        <v>0</v>
      </c>
      <c r="F1812" t="s">
        <v>31</v>
      </c>
      <c r="G1812">
        <v>108</v>
      </c>
      <c r="H1812" t="s">
        <v>19</v>
      </c>
      <c r="I1812">
        <v>0</v>
      </c>
      <c r="J1812">
        <v>0</v>
      </c>
      <c r="K1812">
        <v>94.5</v>
      </c>
      <c r="L1812">
        <v>0</v>
      </c>
      <c r="M1812" t="s">
        <v>35</v>
      </c>
    </row>
    <row r="1813" spans="1:13" x14ac:dyDescent="0.35">
      <c r="A1813" t="s">
        <v>1845</v>
      </c>
      <c r="B1813">
        <v>2</v>
      </c>
      <c r="C1813">
        <v>0</v>
      </c>
      <c r="D1813">
        <v>1</v>
      </c>
      <c r="E1813">
        <v>0</v>
      </c>
      <c r="F1813" t="s">
        <v>31</v>
      </c>
      <c r="G1813">
        <v>2</v>
      </c>
      <c r="H1813" t="s">
        <v>20</v>
      </c>
      <c r="I1813">
        <v>0</v>
      </c>
      <c r="J1813">
        <v>0</v>
      </c>
      <c r="K1813">
        <v>124</v>
      </c>
      <c r="L1813">
        <v>2</v>
      </c>
      <c r="M1813" t="s">
        <v>35</v>
      </c>
    </row>
    <row r="1814" spans="1:13" x14ac:dyDescent="0.35">
      <c r="A1814" t="s">
        <v>1846</v>
      </c>
      <c r="B1814">
        <v>2</v>
      </c>
      <c r="C1814">
        <v>2</v>
      </c>
      <c r="D1814">
        <v>4</v>
      </c>
      <c r="E1814">
        <v>0</v>
      </c>
      <c r="F1814" t="s">
        <v>10</v>
      </c>
      <c r="G1814">
        <v>21</v>
      </c>
      <c r="H1814" t="s">
        <v>21</v>
      </c>
      <c r="I1814">
        <v>0</v>
      </c>
      <c r="J1814">
        <v>0</v>
      </c>
      <c r="K1814">
        <v>234</v>
      </c>
      <c r="L1814">
        <v>0</v>
      </c>
      <c r="M1814" t="s">
        <v>32</v>
      </c>
    </row>
    <row r="1815" spans="1:13" x14ac:dyDescent="0.35">
      <c r="A1815" t="s">
        <v>1847</v>
      </c>
      <c r="B1815">
        <v>2</v>
      </c>
      <c r="C1815">
        <v>0</v>
      </c>
      <c r="D1815">
        <v>3</v>
      </c>
      <c r="E1815">
        <v>0</v>
      </c>
      <c r="F1815" t="s">
        <v>31</v>
      </c>
      <c r="G1815">
        <v>21</v>
      </c>
      <c r="H1815" t="s">
        <v>22</v>
      </c>
      <c r="I1815">
        <v>0</v>
      </c>
      <c r="J1815">
        <v>0</v>
      </c>
      <c r="K1815">
        <v>126</v>
      </c>
      <c r="L1815">
        <v>2</v>
      </c>
      <c r="M1815" t="s">
        <v>35</v>
      </c>
    </row>
    <row r="1816" spans="1:13" x14ac:dyDescent="0.35">
      <c r="A1816" t="s">
        <v>1848</v>
      </c>
      <c r="B1816">
        <v>2</v>
      </c>
      <c r="C1816">
        <v>0</v>
      </c>
      <c r="D1816">
        <v>2</v>
      </c>
      <c r="E1816">
        <v>0</v>
      </c>
      <c r="F1816" t="s">
        <v>31</v>
      </c>
      <c r="G1816">
        <v>193</v>
      </c>
      <c r="H1816" t="s">
        <v>21</v>
      </c>
      <c r="I1816">
        <v>0</v>
      </c>
      <c r="J1816">
        <v>0</v>
      </c>
      <c r="K1816">
        <v>126.9</v>
      </c>
      <c r="L1816">
        <v>0</v>
      </c>
      <c r="M1816" t="s">
        <v>32</v>
      </c>
    </row>
    <row r="1817" spans="1:13" x14ac:dyDescent="0.35">
      <c r="A1817" t="s">
        <v>1849</v>
      </c>
      <c r="B1817">
        <v>1</v>
      </c>
      <c r="C1817">
        <v>0</v>
      </c>
      <c r="D1817">
        <v>2</v>
      </c>
      <c r="E1817">
        <v>0</v>
      </c>
      <c r="F1817" t="s">
        <v>31</v>
      </c>
      <c r="G1817">
        <v>14</v>
      </c>
      <c r="H1817" t="s">
        <v>22</v>
      </c>
      <c r="I1817">
        <v>0</v>
      </c>
      <c r="J1817">
        <v>0</v>
      </c>
      <c r="K1817">
        <v>100</v>
      </c>
      <c r="L1817">
        <v>0</v>
      </c>
      <c r="M1817" t="s">
        <v>35</v>
      </c>
    </row>
    <row r="1818" spans="1:13" x14ac:dyDescent="0.35">
      <c r="A1818" t="s">
        <v>1850</v>
      </c>
      <c r="B1818">
        <v>1</v>
      </c>
      <c r="C1818">
        <v>0</v>
      </c>
      <c r="D1818">
        <v>4</v>
      </c>
      <c r="E1818">
        <v>0</v>
      </c>
      <c r="F1818" t="s">
        <v>31</v>
      </c>
      <c r="G1818">
        <v>236</v>
      </c>
      <c r="H1818" t="s">
        <v>21</v>
      </c>
      <c r="I1818">
        <v>0</v>
      </c>
      <c r="J1818">
        <v>0</v>
      </c>
      <c r="K1818">
        <v>81.16</v>
      </c>
      <c r="L1818">
        <v>1</v>
      </c>
      <c r="M1818" t="s">
        <v>32</v>
      </c>
    </row>
    <row r="1819" spans="1:13" x14ac:dyDescent="0.35">
      <c r="A1819" t="s">
        <v>1851</v>
      </c>
      <c r="B1819">
        <v>1</v>
      </c>
      <c r="C1819">
        <v>0</v>
      </c>
      <c r="D1819">
        <v>5</v>
      </c>
      <c r="E1819">
        <v>0</v>
      </c>
      <c r="F1819" t="s">
        <v>31</v>
      </c>
      <c r="G1819">
        <v>29</v>
      </c>
      <c r="H1819" t="s">
        <v>15</v>
      </c>
      <c r="I1819">
        <v>0</v>
      </c>
      <c r="J1819">
        <v>0</v>
      </c>
      <c r="K1819">
        <v>78.2</v>
      </c>
      <c r="L1819">
        <v>0</v>
      </c>
      <c r="M1819" t="s">
        <v>32</v>
      </c>
    </row>
    <row r="1820" spans="1:13" x14ac:dyDescent="0.35">
      <c r="A1820" t="s">
        <v>1852</v>
      </c>
      <c r="B1820">
        <v>1</v>
      </c>
      <c r="C1820">
        <v>0</v>
      </c>
      <c r="D1820">
        <v>1</v>
      </c>
      <c r="E1820">
        <v>0</v>
      </c>
      <c r="F1820" t="s">
        <v>31</v>
      </c>
      <c r="G1820">
        <v>2</v>
      </c>
      <c r="H1820" t="s">
        <v>21</v>
      </c>
      <c r="I1820">
        <v>0</v>
      </c>
      <c r="J1820">
        <v>0</v>
      </c>
      <c r="K1820">
        <v>65</v>
      </c>
      <c r="L1820">
        <v>0</v>
      </c>
      <c r="M1820" t="s">
        <v>35</v>
      </c>
    </row>
    <row r="1821" spans="1:13" x14ac:dyDescent="0.35">
      <c r="A1821" t="s">
        <v>1853</v>
      </c>
      <c r="B1821">
        <v>1</v>
      </c>
      <c r="C1821">
        <v>0</v>
      </c>
      <c r="D1821">
        <v>1</v>
      </c>
      <c r="E1821">
        <v>0</v>
      </c>
      <c r="F1821" t="s">
        <v>31</v>
      </c>
      <c r="G1821">
        <v>5</v>
      </c>
      <c r="H1821" t="s">
        <v>22</v>
      </c>
      <c r="I1821">
        <v>0</v>
      </c>
      <c r="J1821">
        <v>0</v>
      </c>
      <c r="K1821">
        <v>0</v>
      </c>
      <c r="L1821">
        <v>0</v>
      </c>
      <c r="M1821" t="s">
        <v>35</v>
      </c>
    </row>
    <row r="1822" spans="1:13" x14ac:dyDescent="0.35">
      <c r="A1822" t="s">
        <v>1854</v>
      </c>
      <c r="B1822">
        <v>1</v>
      </c>
      <c r="C1822">
        <v>0</v>
      </c>
      <c r="D1822">
        <v>3</v>
      </c>
      <c r="E1822">
        <v>0</v>
      </c>
      <c r="F1822" t="s">
        <v>31</v>
      </c>
      <c r="G1822">
        <v>71</v>
      </c>
      <c r="H1822" t="s">
        <v>18</v>
      </c>
      <c r="I1822">
        <v>0</v>
      </c>
      <c r="J1822">
        <v>0</v>
      </c>
      <c r="K1822">
        <v>120</v>
      </c>
      <c r="L1822">
        <v>0</v>
      </c>
      <c r="M1822" t="s">
        <v>35</v>
      </c>
    </row>
    <row r="1823" spans="1:13" x14ac:dyDescent="0.35">
      <c r="A1823" t="s">
        <v>1855</v>
      </c>
      <c r="B1823">
        <v>2</v>
      </c>
      <c r="C1823">
        <v>0</v>
      </c>
      <c r="D1823">
        <v>3</v>
      </c>
      <c r="E1823">
        <v>0</v>
      </c>
      <c r="F1823" t="s">
        <v>31</v>
      </c>
      <c r="G1823">
        <v>213</v>
      </c>
      <c r="H1823" t="s">
        <v>18</v>
      </c>
      <c r="I1823">
        <v>0</v>
      </c>
      <c r="J1823">
        <v>0</v>
      </c>
      <c r="K1823">
        <v>130</v>
      </c>
      <c r="L1823">
        <v>0</v>
      </c>
      <c r="M1823" t="s">
        <v>32</v>
      </c>
    </row>
    <row r="1824" spans="1:13" x14ac:dyDescent="0.35">
      <c r="A1824" t="s">
        <v>1856</v>
      </c>
      <c r="B1824">
        <v>2</v>
      </c>
      <c r="C1824">
        <v>0</v>
      </c>
      <c r="D1824">
        <v>4</v>
      </c>
      <c r="E1824">
        <v>0</v>
      </c>
      <c r="F1824" t="s">
        <v>31</v>
      </c>
      <c r="G1824">
        <v>190</v>
      </c>
      <c r="H1824" t="s">
        <v>22</v>
      </c>
      <c r="I1824">
        <v>0</v>
      </c>
      <c r="J1824">
        <v>0</v>
      </c>
      <c r="K1824">
        <v>96.3</v>
      </c>
      <c r="L1824">
        <v>0</v>
      </c>
      <c r="M1824" t="s">
        <v>32</v>
      </c>
    </row>
    <row r="1825" spans="1:13" x14ac:dyDescent="0.35">
      <c r="A1825" t="s">
        <v>1857</v>
      </c>
      <c r="B1825">
        <v>2</v>
      </c>
      <c r="C1825">
        <v>0</v>
      </c>
      <c r="D1825">
        <v>3</v>
      </c>
      <c r="E1825">
        <v>0</v>
      </c>
      <c r="F1825" t="s">
        <v>31</v>
      </c>
      <c r="G1825">
        <v>110</v>
      </c>
      <c r="H1825" t="s">
        <v>15</v>
      </c>
      <c r="I1825">
        <v>0</v>
      </c>
      <c r="J1825">
        <v>0</v>
      </c>
      <c r="K1825">
        <v>58</v>
      </c>
      <c r="L1825">
        <v>0</v>
      </c>
      <c r="M1825" t="s">
        <v>35</v>
      </c>
    </row>
    <row r="1826" spans="1:13" x14ac:dyDescent="0.35">
      <c r="A1826" t="s">
        <v>1858</v>
      </c>
      <c r="B1826">
        <v>3</v>
      </c>
      <c r="C1826">
        <v>0</v>
      </c>
      <c r="D1826">
        <v>2</v>
      </c>
      <c r="E1826">
        <v>0</v>
      </c>
      <c r="F1826" t="s">
        <v>8</v>
      </c>
      <c r="G1826">
        <v>74</v>
      </c>
      <c r="H1826" t="s">
        <v>18</v>
      </c>
      <c r="I1826">
        <v>0</v>
      </c>
      <c r="J1826">
        <v>0</v>
      </c>
      <c r="K1826">
        <v>186.3</v>
      </c>
      <c r="L1826">
        <v>0</v>
      </c>
      <c r="M1826" t="s">
        <v>32</v>
      </c>
    </row>
    <row r="1827" spans="1:13" x14ac:dyDescent="0.35">
      <c r="A1827" t="s">
        <v>1859</v>
      </c>
      <c r="B1827">
        <v>2</v>
      </c>
      <c r="C1827">
        <v>0</v>
      </c>
      <c r="D1827">
        <v>1</v>
      </c>
      <c r="E1827">
        <v>0</v>
      </c>
      <c r="F1827" t="s">
        <v>31</v>
      </c>
      <c r="G1827">
        <v>52</v>
      </c>
      <c r="H1827" t="s">
        <v>20</v>
      </c>
      <c r="I1827">
        <v>0</v>
      </c>
      <c r="J1827">
        <v>0</v>
      </c>
      <c r="K1827">
        <v>99</v>
      </c>
      <c r="L1827">
        <v>0</v>
      </c>
      <c r="M1827" t="s">
        <v>35</v>
      </c>
    </row>
    <row r="1828" spans="1:13" x14ac:dyDescent="0.35">
      <c r="A1828" t="s">
        <v>1860</v>
      </c>
      <c r="B1828">
        <v>2</v>
      </c>
      <c r="C1828">
        <v>0</v>
      </c>
      <c r="D1828">
        <v>3</v>
      </c>
      <c r="E1828">
        <v>0</v>
      </c>
      <c r="F1828" t="s">
        <v>31</v>
      </c>
      <c r="G1828">
        <v>181</v>
      </c>
      <c r="H1828" t="s">
        <v>20</v>
      </c>
      <c r="I1828">
        <v>0</v>
      </c>
      <c r="J1828">
        <v>0</v>
      </c>
      <c r="K1828">
        <v>94.5</v>
      </c>
      <c r="L1828">
        <v>1</v>
      </c>
      <c r="M1828" t="s">
        <v>32</v>
      </c>
    </row>
    <row r="1829" spans="1:13" x14ac:dyDescent="0.35">
      <c r="A1829" t="s">
        <v>1861</v>
      </c>
      <c r="B1829">
        <v>1</v>
      </c>
      <c r="C1829">
        <v>0</v>
      </c>
      <c r="D1829">
        <v>3</v>
      </c>
      <c r="E1829">
        <v>0</v>
      </c>
      <c r="F1829" t="s">
        <v>8</v>
      </c>
      <c r="G1829">
        <v>28</v>
      </c>
      <c r="H1829" t="s">
        <v>18</v>
      </c>
      <c r="I1829">
        <v>0</v>
      </c>
      <c r="J1829">
        <v>0</v>
      </c>
      <c r="K1829">
        <v>108.42</v>
      </c>
      <c r="L1829">
        <v>1</v>
      </c>
      <c r="M1829" t="s">
        <v>35</v>
      </c>
    </row>
    <row r="1830" spans="1:13" x14ac:dyDescent="0.35">
      <c r="A1830" t="s">
        <v>1862</v>
      </c>
      <c r="B1830">
        <v>2</v>
      </c>
      <c r="C1830">
        <v>0</v>
      </c>
      <c r="D1830">
        <v>7</v>
      </c>
      <c r="E1830">
        <v>0</v>
      </c>
      <c r="F1830" t="s">
        <v>31</v>
      </c>
      <c r="G1830">
        <v>120</v>
      </c>
      <c r="H1830" t="s">
        <v>20</v>
      </c>
      <c r="I1830">
        <v>0</v>
      </c>
      <c r="J1830">
        <v>0</v>
      </c>
      <c r="K1830">
        <v>88.38</v>
      </c>
      <c r="L1830">
        <v>2</v>
      </c>
      <c r="M1830" t="s">
        <v>35</v>
      </c>
    </row>
    <row r="1831" spans="1:13" x14ac:dyDescent="0.35">
      <c r="A1831" t="s">
        <v>1863</v>
      </c>
      <c r="B1831">
        <v>1</v>
      </c>
      <c r="C1831">
        <v>0</v>
      </c>
      <c r="D1831">
        <v>1</v>
      </c>
      <c r="E1831">
        <v>0</v>
      </c>
      <c r="F1831" t="s">
        <v>31</v>
      </c>
      <c r="G1831">
        <v>16</v>
      </c>
      <c r="H1831" t="s">
        <v>15</v>
      </c>
      <c r="I1831">
        <v>0</v>
      </c>
      <c r="J1831">
        <v>0</v>
      </c>
      <c r="K1831">
        <v>75</v>
      </c>
      <c r="L1831">
        <v>0</v>
      </c>
      <c r="M1831" t="s">
        <v>35</v>
      </c>
    </row>
    <row r="1832" spans="1:13" x14ac:dyDescent="0.35">
      <c r="A1832" t="s">
        <v>1864</v>
      </c>
      <c r="B1832">
        <v>2</v>
      </c>
      <c r="C1832">
        <v>0</v>
      </c>
      <c r="D1832">
        <v>4</v>
      </c>
      <c r="E1832">
        <v>0</v>
      </c>
      <c r="F1832" t="s">
        <v>8</v>
      </c>
      <c r="G1832">
        <v>46</v>
      </c>
      <c r="H1832" t="s">
        <v>22</v>
      </c>
      <c r="I1832">
        <v>0</v>
      </c>
      <c r="J1832">
        <v>0</v>
      </c>
      <c r="K1832">
        <v>139.5</v>
      </c>
      <c r="L1832">
        <v>1</v>
      </c>
      <c r="M1832" t="s">
        <v>32</v>
      </c>
    </row>
    <row r="1833" spans="1:13" x14ac:dyDescent="0.35">
      <c r="A1833" t="s">
        <v>1865</v>
      </c>
      <c r="B1833">
        <v>2</v>
      </c>
      <c r="C1833">
        <v>0</v>
      </c>
      <c r="D1833">
        <v>3</v>
      </c>
      <c r="E1833">
        <v>0</v>
      </c>
      <c r="F1833" t="s">
        <v>31</v>
      </c>
      <c r="G1833">
        <v>84</v>
      </c>
      <c r="H1833" t="s">
        <v>22</v>
      </c>
      <c r="I1833">
        <v>0</v>
      </c>
      <c r="J1833">
        <v>0</v>
      </c>
      <c r="K1833">
        <v>89.25</v>
      </c>
      <c r="L1833">
        <v>2</v>
      </c>
      <c r="M1833" t="s">
        <v>35</v>
      </c>
    </row>
    <row r="1834" spans="1:13" x14ac:dyDescent="0.35">
      <c r="A1834" t="s">
        <v>1866</v>
      </c>
      <c r="B1834">
        <v>2</v>
      </c>
      <c r="C1834">
        <v>0</v>
      </c>
      <c r="D1834">
        <v>3</v>
      </c>
      <c r="E1834">
        <v>0</v>
      </c>
      <c r="F1834" t="s">
        <v>31</v>
      </c>
      <c r="G1834">
        <v>252</v>
      </c>
      <c r="H1834" t="s">
        <v>22</v>
      </c>
      <c r="I1834">
        <v>0</v>
      </c>
      <c r="J1834">
        <v>0</v>
      </c>
      <c r="K1834">
        <v>106.3</v>
      </c>
      <c r="L1834">
        <v>0</v>
      </c>
      <c r="M1834" t="s">
        <v>32</v>
      </c>
    </row>
    <row r="1835" spans="1:13" x14ac:dyDescent="0.35">
      <c r="A1835" t="s">
        <v>1867</v>
      </c>
      <c r="B1835">
        <v>3</v>
      </c>
      <c r="C1835">
        <v>0</v>
      </c>
      <c r="D1835">
        <v>3</v>
      </c>
      <c r="E1835">
        <v>0</v>
      </c>
      <c r="F1835" t="s">
        <v>8</v>
      </c>
      <c r="G1835">
        <v>160</v>
      </c>
      <c r="H1835" t="s">
        <v>19</v>
      </c>
      <c r="I1835">
        <v>0</v>
      </c>
      <c r="J1835">
        <v>0</v>
      </c>
      <c r="K1835">
        <v>137.69999999999999</v>
      </c>
      <c r="L1835">
        <v>0</v>
      </c>
      <c r="M1835" t="s">
        <v>32</v>
      </c>
    </row>
    <row r="1836" spans="1:13" x14ac:dyDescent="0.35">
      <c r="A1836" t="s">
        <v>1868</v>
      </c>
      <c r="B1836">
        <v>2</v>
      </c>
      <c r="C1836">
        <v>0</v>
      </c>
      <c r="D1836">
        <v>4</v>
      </c>
      <c r="E1836">
        <v>0</v>
      </c>
      <c r="F1836" t="s">
        <v>8</v>
      </c>
      <c r="G1836">
        <v>1</v>
      </c>
      <c r="H1836" t="s">
        <v>91</v>
      </c>
      <c r="I1836">
        <v>0</v>
      </c>
      <c r="J1836">
        <v>0</v>
      </c>
      <c r="K1836">
        <v>91.1</v>
      </c>
      <c r="L1836">
        <v>0</v>
      </c>
      <c r="M1836" t="s">
        <v>35</v>
      </c>
    </row>
    <row r="1837" spans="1:13" x14ac:dyDescent="0.35">
      <c r="A1837" t="s">
        <v>1869</v>
      </c>
      <c r="B1837">
        <v>0</v>
      </c>
      <c r="C1837">
        <v>2</v>
      </c>
      <c r="D1837">
        <v>3</v>
      </c>
      <c r="E1837">
        <v>0</v>
      </c>
      <c r="F1837" t="s">
        <v>6</v>
      </c>
      <c r="G1837">
        <v>230</v>
      </c>
      <c r="H1837" t="s">
        <v>19</v>
      </c>
      <c r="I1837">
        <v>0</v>
      </c>
      <c r="J1837">
        <v>0</v>
      </c>
      <c r="K1837">
        <v>86.5</v>
      </c>
      <c r="L1837">
        <v>1</v>
      </c>
      <c r="M1837" t="s">
        <v>32</v>
      </c>
    </row>
    <row r="1838" spans="1:13" x14ac:dyDescent="0.35">
      <c r="A1838" t="s">
        <v>1870</v>
      </c>
      <c r="B1838">
        <v>1</v>
      </c>
      <c r="C1838">
        <v>0</v>
      </c>
      <c r="D1838">
        <v>1</v>
      </c>
      <c r="E1838">
        <v>0</v>
      </c>
      <c r="F1838" t="s">
        <v>31</v>
      </c>
      <c r="G1838">
        <v>0</v>
      </c>
      <c r="H1838" t="s">
        <v>20</v>
      </c>
      <c r="I1838">
        <v>0</v>
      </c>
      <c r="J1838">
        <v>0</v>
      </c>
      <c r="K1838">
        <v>85.24</v>
      </c>
      <c r="L1838">
        <v>0</v>
      </c>
      <c r="M1838" t="s">
        <v>35</v>
      </c>
    </row>
    <row r="1839" spans="1:13" x14ac:dyDescent="0.35">
      <c r="A1839" t="s">
        <v>1871</v>
      </c>
      <c r="B1839">
        <v>3</v>
      </c>
      <c r="C1839">
        <v>0</v>
      </c>
      <c r="D1839">
        <v>8</v>
      </c>
      <c r="E1839">
        <v>0</v>
      </c>
      <c r="F1839" t="s">
        <v>31</v>
      </c>
      <c r="G1839">
        <v>123</v>
      </c>
      <c r="H1839" t="s">
        <v>19</v>
      </c>
      <c r="I1839">
        <v>0</v>
      </c>
      <c r="J1839">
        <v>0</v>
      </c>
      <c r="K1839">
        <v>96.9</v>
      </c>
      <c r="L1839">
        <v>2</v>
      </c>
      <c r="M1839" t="s">
        <v>35</v>
      </c>
    </row>
    <row r="1840" spans="1:13" x14ac:dyDescent="0.35">
      <c r="A1840" t="s">
        <v>1872</v>
      </c>
      <c r="B1840">
        <v>2</v>
      </c>
      <c r="C1840">
        <v>0</v>
      </c>
      <c r="D1840">
        <v>2</v>
      </c>
      <c r="E1840">
        <v>0</v>
      </c>
      <c r="F1840" t="s">
        <v>31</v>
      </c>
      <c r="G1840">
        <v>9</v>
      </c>
      <c r="H1840" t="s">
        <v>21</v>
      </c>
      <c r="I1840">
        <v>0</v>
      </c>
      <c r="J1840">
        <v>0</v>
      </c>
      <c r="K1840">
        <v>91.6</v>
      </c>
      <c r="L1840">
        <v>0</v>
      </c>
      <c r="M1840" t="s">
        <v>35</v>
      </c>
    </row>
    <row r="1841" spans="1:13" x14ac:dyDescent="0.35">
      <c r="A1841" t="s">
        <v>1873</v>
      </c>
      <c r="B1841">
        <v>1</v>
      </c>
      <c r="C1841">
        <v>0</v>
      </c>
      <c r="D1841">
        <v>5</v>
      </c>
      <c r="E1841">
        <v>0</v>
      </c>
      <c r="F1841" t="s">
        <v>31</v>
      </c>
      <c r="G1841">
        <v>219</v>
      </c>
      <c r="H1841" t="s">
        <v>21</v>
      </c>
      <c r="I1841">
        <v>0</v>
      </c>
      <c r="J1841">
        <v>0</v>
      </c>
      <c r="K1841">
        <v>74</v>
      </c>
      <c r="L1841">
        <v>0</v>
      </c>
      <c r="M1841" t="s">
        <v>35</v>
      </c>
    </row>
    <row r="1842" spans="1:13" x14ac:dyDescent="0.35">
      <c r="A1842" t="s">
        <v>1874</v>
      </c>
      <c r="B1842">
        <v>2</v>
      </c>
      <c r="C1842">
        <v>0</v>
      </c>
      <c r="D1842">
        <v>5</v>
      </c>
      <c r="E1842">
        <v>0</v>
      </c>
      <c r="F1842" t="s">
        <v>8</v>
      </c>
      <c r="G1842">
        <v>39</v>
      </c>
      <c r="H1842" t="s">
        <v>16</v>
      </c>
      <c r="I1842">
        <v>0</v>
      </c>
      <c r="J1842">
        <v>0</v>
      </c>
      <c r="K1842">
        <v>120.6</v>
      </c>
      <c r="L1842">
        <v>0</v>
      </c>
      <c r="M1842" t="s">
        <v>32</v>
      </c>
    </row>
    <row r="1843" spans="1:13" x14ac:dyDescent="0.35">
      <c r="A1843" t="s">
        <v>1875</v>
      </c>
      <c r="B1843">
        <v>2</v>
      </c>
      <c r="C1843">
        <v>0</v>
      </c>
      <c r="D1843">
        <v>3</v>
      </c>
      <c r="E1843">
        <v>0</v>
      </c>
      <c r="F1843" t="s">
        <v>31</v>
      </c>
      <c r="G1843">
        <v>63</v>
      </c>
      <c r="H1843" t="s">
        <v>18</v>
      </c>
      <c r="I1843">
        <v>0</v>
      </c>
      <c r="J1843">
        <v>0</v>
      </c>
      <c r="K1843">
        <v>126.9</v>
      </c>
      <c r="L1843">
        <v>1</v>
      </c>
      <c r="M1843" t="s">
        <v>32</v>
      </c>
    </row>
    <row r="1844" spans="1:13" x14ac:dyDescent="0.35">
      <c r="A1844" t="s">
        <v>1876</v>
      </c>
      <c r="B1844">
        <v>2</v>
      </c>
      <c r="C1844">
        <v>0</v>
      </c>
      <c r="D1844">
        <v>4</v>
      </c>
      <c r="E1844">
        <v>0</v>
      </c>
      <c r="F1844" t="s">
        <v>31</v>
      </c>
      <c r="G1844">
        <v>209</v>
      </c>
      <c r="H1844" t="s">
        <v>21</v>
      </c>
      <c r="I1844">
        <v>0</v>
      </c>
      <c r="J1844">
        <v>0</v>
      </c>
      <c r="K1844">
        <v>119.85</v>
      </c>
      <c r="L1844">
        <v>2</v>
      </c>
      <c r="M1844" t="s">
        <v>32</v>
      </c>
    </row>
    <row r="1845" spans="1:13" x14ac:dyDescent="0.35">
      <c r="A1845" t="s">
        <v>1877</v>
      </c>
      <c r="B1845">
        <v>1</v>
      </c>
      <c r="C1845">
        <v>0</v>
      </c>
      <c r="D1845">
        <v>2</v>
      </c>
      <c r="E1845">
        <v>0</v>
      </c>
      <c r="F1845" t="s">
        <v>31</v>
      </c>
      <c r="G1845">
        <v>6</v>
      </c>
      <c r="H1845" t="s">
        <v>22</v>
      </c>
      <c r="I1845">
        <v>0</v>
      </c>
      <c r="J1845">
        <v>0</v>
      </c>
      <c r="K1845">
        <v>120</v>
      </c>
      <c r="L1845">
        <v>2</v>
      </c>
      <c r="M1845" t="s">
        <v>35</v>
      </c>
    </row>
    <row r="1846" spans="1:13" x14ac:dyDescent="0.35">
      <c r="A1846" t="s">
        <v>1878</v>
      </c>
      <c r="B1846">
        <v>1</v>
      </c>
      <c r="C1846">
        <v>0</v>
      </c>
      <c r="D1846">
        <v>1</v>
      </c>
      <c r="E1846">
        <v>0</v>
      </c>
      <c r="F1846" t="s">
        <v>31</v>
      </c>
      <c r="G1846">
        <v>1</v>
      </c>
      <c r="H1846" t="s">
        <v>23</v>
      </c>
      <c r="I1846">
        <v>1</v>
      </c>
      <c r="J1846">
        <v>0</v>
      </c>
      <c r="K1846">
        <v>65</v>
      </c>
      <c r="L1846">
        <v>0</v>
      </c>
      <c r="M1846" t="s">
        <v>35</v>
      </c>
    </row>
    <row r="1847" spans="1:13" x14ac:dyDescent="0.35">
      <c r="A1847" t="s">
        <v>1879</v>
      </c>
      <c r="B1847">
        <v>2</v>
      </c>
      <c r="C1847">
        <v>0</v>
      </c>
      <c r="D1847">
        <v>1</v>
      </c>
      <c r="E1847">
        <v>0</v>
      </c>
      <c r="F1847" t="s">
        <v>31</v>
      </c>
      <c r="G1847">
        <v>40</v>
      </c>
      <c r="H1847" t="s">
        <v>17</v>
      </c>
      <c r="I1847">
        <v>0</v>
      </c>
      <c r="J1847">
        <v>0</v>
      </c>
      <c r="K1847">
        <v>126.9</v>
      </c>
      <c r="L1847">
        <v>0</v>
      </c>
      <c r="M1847" t="s">
        <v>35</v>
      </c>
    </row>
    <row r="1848" spans="1:13" x14ac:dyDescent="0.35">
      <c r="A1848" t="s">
        <v>1880</v>
      </c>
      <c r="B1848">
        <v>1</v>
      </c>
      <c r="C1848">
        <v>0</v>
      </c>
      <c r="D1848">
        <v>2</v>
      </c>
      <c r="E1848">
        <v>0</v>
      </c>
      <c r="F1848" t="s">
        <v>31</v>
      </c>
      <c r="G1848">
        <v>200</v>
      </c>
      <c r="H1848" t="s">
        <v>22</v>
      </c>
      <c r="I1848">
        <v>0</v>
      </c>
      <c r="J1848">
        <v>0</v>
      </c>
      <c r="K1848">
        <v>90</v>
      </c>
      <c r="L1848">
        <v>0</v>
      </c>
      <c r="M1848" t="s">
        <v>35</v>
      </c>
    </row>
    <row r="1849" spans="1:13" x14ac:dyDescent="0.35">
      <c r="A1849" t="s">
        <v>1881</v>
      </c>
      <c r="B1849">
        <v>1</v>
      </c>
      <c r="C1849">
        <v>0</v>
      </c>
      <c r="D1849">
        <v>2</v>
      </c>
      <c r="E1849">
        <v>0</v>
      </c>
      <c r="F1849" t="s">
        <v>31</v>
      </c>
      <c r="G1849">
        <v>32</v>
      </c>
      <c r="H1849" t="s">
        <v>23</v>
      </c>
      <c r="I1849">
        <v>0</v>
      </c>
      <c r="J1849">
        <v>0</v>
      </c>
      <c r="K1849">
        <v>73</v>
      </c>
      <c r="L1849">
        <v>0</v>
      </c>
      <c r="M1849" t="s">
        <v>35</v>
      </c>
    </row>
    <row r="1850" spans="1:13" x14ac:dyDescent="0.35">
      <c r="A1850" t="s">
        <v>1882</v>
      </c>
      <c r="B1850">
        <v>2</v>
      </c>
      <c r="C1850">
        <v>1</v>
      </c>
      <c r="D1850">
        <v>1</v>
      </c>
      <c r="E1850">
        <v>0</v>
      </c>
      <c r="F1850" t="s">
        <v>31</v>
      </c>
      <c r="G1850">
        <v>32</v>
      </c>
      <c r="H1850" t="s">
        <v>15</v>
      </c>
      <c r="I1850">
        <v>0</v>
      </c>
      <c r="J1850">
        <v>0</v>
      </c>
      <c r="K1850">
        <v>115.2</v>
      </c>
      <c r="L1850">
        <v>2</v>
      </c>
      <c r="M1850" t="s">
        <v>35</v>
      </c>
    </row>
    <row r="1851" spans="1:13" x14ac:dyDescent="0.35">
      <c r="A1851" t="s">
        <v>1883</v>
      </c>
      <c r="B1851">
        <v>2</v>
      </c>
      <c r="C1851">
        <v>0</v>
      </c>
      <c r="D1851">
        <v>3</v>
      </c>
      <c r="E1851">
        <v>0</v>
      </c>
      <c r="F1851" t="s">
        <v>31</v>
      </c>
      <c r="G1851">
        <v>229</v>
      </c>
      <c r="H1851" t="s">
        <v>22</v>
      </c>
      <c r="I1851">
        <v>0</v>
      </c>
      <c r="J1851">
        <v>0</v>
      </c>
      <c r="K1851">
        <v>96.3</v>
      </c>
      <c r="L1851">
        <v>0</v>
      </c>
      <c r="M1851" t="s">
        <v>32</v>
      </c>
    </row>
    <row r="1852" spans="1:13" x14ac:dyDescent="0.35">
      <c r="A1852" t="s">
        <v>1884</v>
      </c>
      <c r="B1852">
        <v>2</v>
      </c>
      <c r="C1852">
        <v>0</v>
      </c>
      <c r="D1852">
        <v>4</v>
      </c>
      <c r="E1852">
        <v>0</v>
      </c>
      <c r="F1852" t="s">
        <v>8</v>
      </c>
      <c r="G1852">
        <v>255</v>
      </c>
      <c r="H1852" t="s">
        <v>21</v>
      </c>
      <c r="I1852">
        <v>0</v>
      </c>
      <c r="J1852">
        <v>0</v>
      </c>
      <c r="K1852">
        <v>122.83</v>
      </c>
      <c r="L1852">
        <v>0</v>
      </c>
      <c r="M1852" t="s">
        <v>32</v>
      </c>
    </row>
    <row r="1853" spans="1:13" x14ac:dyDescent="0.35">
      <c r="A1853" t="s">
        <v>1885</v>
      </c>
      <c r="B1853">
        <v>1</v>
      </c>
      <c r="C1853">
        <v>0</v>
      </c>
      <c r="D1853">
        <v>2</v>
      </c>
      <c r="E1853">
        <v>0</v>
      </c>
      <c r="F1853" t="s">
        <v>31</v>
      </c>
      <c r="G1853">
        <v>132</v>
      </c>
      <c r="H1853" t="s">
        <v>19</v>
      </c>
      <c r="I1853">
        <v>0</v>
      </c>
      <c r="J1853">
        <v>0</v>
      </c>
      <c r="K1853">
        <v>90.9</v>
      </c>
      <c r="L1853">
        <v>1</v>
      </c>
      <c r="M1853" t="s">
        <v>35</v>
      </c>
    </row>
    <row r="1854" spans="1:13" x14ac:dyDescent="0.35">
      <c r="A1854" t="s">
        <v>1886</v>
      </c>
      <c r="B1854">
        <v>2</v>
      </c>
      <c r="C1854">
        <v>0</v>
      </c>
      <c r="D1854">
        <v>2</v>
      </c>
      <c r="E1854">
        <v>0</v>
      </c>
      <c r="F1854" t="s">
        <v>31</v>
      </c>
      <c r="G1854">
        <v>21</v>
      </c>
      <c r="H1854" t="s">
        <v>17</v>
      </c>
      <c r="I1854">
        <v>0</v>
      </c>
      <c r="J1854">
        <v>0</v>
      </c>
      <c r="K1854">
        <v>141</v>
      </c>
      <c r="L1854">
        <v>0</v>
      </c>
      <c r="M1854" t="s">
        <v>32</v>
      </c>
    </row>
    <row r="1855" spans="1:13" x14ac:dyDescent="0.35">
      <c r="A1855" t="s">
        <v>1887</v>
      </c>
      <c r="B1855">
        <v>2</v>
      </c>
      <c r="C1855">
        <v>0</v>
      </c>
      <c r="D1855">
        <v>3</v>
      </c>
      <c r="E1855">
        <v>1</v>
      </c>
      <c r="F1855" t="s">
        <v>8</v>
      </c>
      <c r="G1855">
        <v>29</v>
      </c>
      <c r="H1855" t="s">
        <v>14</v>
      </c>
      <c r="I1855">
        <v>0</v>
      </c>
      <c r="J1855">
        <v>0</v>
      </c>
      <c r="K1855">
        <v>104.77</v>
      </c>
      <c r="L1855">
        <v>0</v>
      </c>
      <c r="M1855" t="s">
        <v>35</v>
      </c>
    </row>
    <row r="1856" spans="1:13" x14ac:dyDescent="0.35">
      <c r="A1856" t="s">
        <v>1888</v>
      </c>
      <c r="B1856">
        <v>2</v>
      </c>
      <c r="C1856">
        <v>0</v>
      </c>
      <c r="D1856">
        <v>5</v>
      </c>
      <c r="E1856">
        <v>1</v>
      </c>
      <c r="F1856" t="s">
        <v>31</v>
      </c>
      <c r="G1856">
        <v>37</v>
      </c>
      <c r="H1856" t="s">
        <v>14</v>
      </c>
      <c r="I1856">
        <v>0</v>
      </c>
      <c r="J1856">
        <v>0</v>
      </c>
      <c r="K1856">
        <v>78.5</v>
      </c>
      <c r="L1856">
        <v>1</v>
      </c>
      <c r="M1856" t="s">
        <v>35</v>
      </c>
    </row>
    <row r="1857" spans="1:13" x14ac:dyDescent="0.35">
      <c r="A1857" t="s">
        <v>1889</v>
      </c>
      <c r="B1857">
        <v>2</v>
      </c>
      <c r="C1857">
        <v>0</v>
      </c>
      <c r="D1857">
        <v>3</v>
      </c>
      <c r="E1857">
        <v>0</v>
      </c>
      <c r="F1857" t="s">
        <v>31</v>
      </c>
      <c r="G1857">
        <v>203</v>
      </c>
      <c r="H1857" t="s">
        <v>21</v>
      </c>
      <c r="I1857">
        <v>0</v>
      </c>
      <c r="J1857">
        <v>0</v>
      </c>
      <c r="K1857">
        <v>116.1</v>
      </c>
      <c r="L1857">
        <v>0</v>
      </c>
      <c r="M1857" t="s">
        <v>32</v>
      </c>
    </row>
    <row r="1858" spans="1:13" x14ac:dyDescent="0.35">
      <c r="A1858" t="s">
        <v>1890</v>
      </c>
      <c r="B1858">
        <v>2</v>
      </c>
      <c r="C1858">
        <v>0</v>
      </c>
      <c r="D1858">
        <v>5</v>
      </c>
      <c r="E1858">
        <v>0</v>
      </c>
      <c r="F1858" t="s">
        <v>31</v>
      </c>
      <c r="G1858">
        <v>36</v>
      </c>
      <c r="H1858" t="s">
        <v>24</v>
      </c>
      <c r="I1858">
        <v>0</v>
      </c>
      <c r="J1858">
        <v>0</v>
      </c>
      <c r="K1858">
        <v>88.4</v>
      </c>
      <c r="L1858">
        <v>2</v>
      </c>
      <c r="M1858" t="s">
        <v>35</v>
      </c>
    </row>
    <row r="1859" spans="1:13" x14ac:dyDescent="0.35">
      <c r="A1859" t="s">
        <v>1891</v>
      </c>
      <c r="B1859">
        <v>2</v>
      </c>
      <c r="C1859">
        <v>2</v>
      </c>
      <c r="D1859">
        <v>4</v>
      </c>
      <c r="E1859">
        <v>0</v>
      </c>
      <c r="F1859" t="s">
        <v>31</v>
      </c>
      <c r="G1859">
        <v>51</v>
      </c>
      <c r="H1859" t="s">
        <v>19</v>
      </c>
      <c r="I1859">
        <v>0</v>
      </c>
      <c r="J1859">
        <v>0</v>
      </c>
      <c r="K1859">
        <v>150.30000000000001</v>
      </c>
      <c r="L1859">
        <v>3</v>
      </c>
      <c r="M1859" t="s">
        <v>35</v>
      </c>
    </row>
    <row r="1860" spans="1:13" x14ac:dyDescent="0.35">
      <c r="A1860" t="s">
        <v>1892</v>
      </c>
      <c r="B1860">
        <v>2</v>
      </c>
      <c r="C1860">
        <v>0</v>
      </c>
      <c r="D1860">
        <v>6</v>
      </c>
      <c r="E1860">
        <v>0</v>
      </c>
      <c r="F1860" t="s">
        <v>8</v>
      </c>
      <c r="G1860">
        <v>60</v>
      </c>
      <c r="H1860" t="s">
        <v>21</v>
      </c>
      <c r="I1860">
        <v>0</v>
      </c>
      <c r="J1860">
        <v>0</v>
      </c>
      <c r="K1860">
        <v>101.99</v>
      </c>
      <c r="L1860">
        <v>1</v>
      </c>
      <c r="M1860" t="s">
        <v>35</v>
      </c>
    </row>
    <row r="1861" spans="1:13" x14ac:dyDescent="0.35">
      <c r="A1861" t="s">
        <v>1893</v>
      </c>
      <c r="B1861">
        <v>1</v>
      </c>
      <c r="C1861">
        <v>0</v>
      </c>
      <c r="D1861">
        <v>0</v>
      </c>
      <c r="E1861">
        <v>0</v>
      </c>
      <c r="F1861" t="s">
        <v>8</v>
      </c>
      <c r="G1861">
        <v>1</v>
      </c>
      <c r="H1861" t="s">
        <v>22</v>
      </c>
      <c r="I1861">
        <v>0</v>
      </c>
      <c r="J1861">
        <v>0</v>
      </c>
      <c r="K1861">
        <v>0</v>
      </c>
      <c r="L1861">
        <v>0</v>
      </c>
      <c r="M1861" t="s">
        <v>35</v>
      </c>
    </row>
    <row r="1862" spans="1:13" x14ac:dyDescent="0.35">
      <c r="A1862" t="s">
        <v>1894</v>
      </c>
      <c r="B1862">
        <v>2</v>
      </c>
      <c r="C1862">
        <v>0</v>
      </c>
      <c r="D1862">
        <v>4</v>
      </c>
      <c r="E1862">
        <v>0</v>
      </c>
      <c r="F1862" t="s">
        <v>31</v>
      </c>
      <c r="G1862">
        <v>32</v>
      </c>
      <c r="H1862" t="s">
        <v>14</v>
      </c>
      <c r="I1862">
        <v>0</v>
      </c>
      <c r="J1862">
        <v>0</v>
      </c>
      <c r="K1862">
        <v>74</v>
      </c>
      <c r="L1862">
        <v>1</v>
      </c>
      <c r="M1862" t="s">
        <v>35</v>
      </c>
    </row>
    <row r="1863" spans="1:13" x14ac:dyDescent="0.35">
      <c r="A1863" t="s">
        <v>1895</v>
      </c>
      <c r="B1863">
        <v>2</v>
      </c>
      <c r="C1863">
        <v>0</v>
      </c>
      <c r="D1863">
        <v>2</v>
      </c>
      <c r="E1863">
        <v>0</v>
      </c>
      <c r="F1863" t="s">
        <v>31</v>
      </c>
      <c r="G1863">
        <v>32</v>
      </c>
      <c r="H1863" t="s">
        <v>19</v>
      </c>
      <c r="I1863">
        <v>1</v>
      </c>
      <c r="J1863">
        <v>0</v>
      </c>
      <c r="K1863">
        <v>125.1</v>
      </c>
      <c r="L1863">
        <v>1</v>
      </c>
      <c r="M1863" t="s">
        <v>35</v>
      </c>
    </row>
    <row r="1864" spans="1:13" x14ac:dyDescent="0.35">
      <c r="A1864" t="s">
        <v>1896</v>
      </c>
      <c r="B1864">
        <v>2</v>
      </c>
      <c r="C1864">
        <v>0</v>
      </c>
      <c r="D1864">
        <v>5</v>
      </c>
      <c r="E1864">
        <v>0</v>
      </c>
      <c r="F1864" t="s">
        <v>8</v>
      </c>
      <c r="G1864">
        <v>37</v>
      </c>
      <c r="H1864" t="s">
        <v>16</v>
      </c>
      <c r="I1864">
        <v>0</v>
      </c>
      <c r="J1864">
        <v>0</v>
      </c>
      <c r="K1864">
        <v>96.3</v>
      </c>
      <c r="L1864">
        <v>0</v>
      </c>
      <c r="M1864" t="s">
        <v>35</v>
      </c>
    </row>
    <row r="1865" spans="1:13" x14ac:dyDescent="0.35">
      <c r="A1865" t="s">
        <v>1897</v>
      </c>
      <c r="B1865">
        <v>2</v>
      </c>
      <c r="C1865">
        <v>0</v>
      </c>
      <c r="D1865">
        <v>2</v>
      </c>
      <c r="E1865">
        <v>0</v>
      </c>
      <c r="F1865" t="s">
        <v>31</v>
      </c>
      <c r="G1865">
        <v>39</v>
      </c>
      <c r="H1865" t="s">
        <v>20</v>
      </c>
      <c r="I1865">
        <v>0</v>
      </c>
      <c r="J1865">
        <v>0</v>
      </c>
      <c r="K1865">
        <v>101.5</v>
      </c>
      <c r="L1865">
        <v>0</v>
      </c>
      <c r="M1865" t="s">
        <v>35</v>
      </c>
    </row>
    <row r="1866" spans="1:13" x14ac:dyDescent="0.35">
      <c r="A1866" t="s">
        <v>1898</v>
      </c>
      <c r="B1866">
        <v>3</v>
      </c>
      <c r="C1866">
        <v>0</v>
      </c>
      <c r="D1866">
        <v>3</v>
      </c>
      <c r="E1866">
        <v>0</v>
      </c>
      <c r="F1866" t="s">
        <v>8</v>
      </c>
      <c r="G1866">
        <v>28</v>
      </c>
      <c r="H1866" t="s">
        <v>23</v>
      </c>
      <c r="I1866">
        <v>0</v>
      </c>
      <c r="J1866">
        <v>0</v>
      </c>
      <c r="K1866">
        <v>166.67</v>
      </c>
      <c r="L1866">
        <v>0</v>
      </c>
      <c r="M1866" t="s">
        <v>32</v>
      </c>
    </row>
    <row r="1867" spans="1:13" x14ac:dyDescent="0.35">
      <c r="A1867" t="s">
        <v>1899</v>
      </c>
      <c r="B1867">
        <v>2</v>
      </c>
      <c r="C1867">
        <v>0</v>
      </c>
      <c r="D1867">
        <v>2</v>
      </c>
      <c r="E1867">
        <v>0</v>
      </c>
      <c r="F1867" t="s">
        <v>31</v>
      </c>
      <c r="G1867">
        <v>96</v>
      </c>
      <c r="H1867" t="s">
        <v>24</v>
      </c>
      <c r="I1867">
        <v>0</v>
      </c>
      <c r="J1867">
        <v>0</v>
      </c>
      <c r="K1867">
        <v>79.2</v>
      </c>
      <c r="L1867">
        <v>2</v>
      </c>
      <c r="M1867" t="s">
        <v>35</v>
      </c>
    </row>
    <row r="1868" spans="1:13" x14ac:dyDescent="0.35">
      <c r="A1868" t="s">
        <v>1900</v>
      </c>
      <c r="B1868">
        <v>2</v>
      </c>
      <c r="C1868">
        <v>0</v>
      </c>
      <c r="D1868">
        <v>4</v>
      </c>
      <c r="E1868">
        <v>0</v>
      </c>
      <c r="F1868" t="s">
        <v>31</v>
      </c>
      <c r="G1868">
        <v>175</v>
      </c>
      <c r="H1868" t="s">
        <v>19</v>
      </c>
      <c r="I1868">
        <v>0</v>
      </c>
      <c r="J1868">
        <v>0</v>
      </c>
      <c r="K1868">
        <v>123.25</v>
      </c>
      <c r="L1868">
        <v>1</v>
      </c>
      <c r="M1868" t="s">
        <v>32</v>
      </c>
    </row>
    <row r="1869" spans="1:13" x14ac:dyDescent="0.35">
      <c r="A1869" t="s">
        <v>1901</v>
      </c>
      <c r="B1869">
        <v>1</v>
      </c>
      <c r="C1869">
        <v>0</v>
      </c>
      <c r="D1869">
        <v>1</v>
      </c>
      <c r="E1869">
        <v>0</v>
      </c>
      <c r="F1869" t="s">
        <v>8</v>
      </c>
      <c r="G1869">
        <v>125</v>
      </c>
      <c r="H1869" t="s">
        <v>22</v>
      </c>
      <c r="I1869">
        <v>0</v>
      </c>
      <c r="J1869">
        <v>0</v>
      </c>
      <c r="K1869">
        <v>132.30000000000001</v>
      </c>
      <c r="L1869">
        <v>2</v>
      </c>
      <c r="M1869" t="s">
        <v>35</v>
      </c>
    </row>
    <row r="1870" spans="1:13" x14ac:dyDescent="0.35">
      <c r="A1870" t="s">
        <v>1902</v>
      </c>
      <c r="B1870">
        <v>2</v>
      </c>
      <c r="C1870">
        <v>0</v>
      </c>
      <c r="D1870">
        <v>1</v>
      </c>
      <c r="E1870">
        <v>0</v>
      </c>
      <c r="F1870" t="s">
        <v>31</v>
      </c>
      <c r="G1870">
        <v>1</v>
      </c>
      <c r="H1870" t="s">
        <v>24</v>
      </c>
      <c r="I1870">
        <v>0</v>
      </c>
      <c r="J1870">
        <v>0</v>
      </c>
      <c r="K1870">
        <v>88</v>
      </c>
      <c r="L1870">
        <v>1</v>
      </c>
      <c r="M1870" t="s">
        <v>35</v>
      </c>
    </row>
    <row r="1871" spans="1:13" x14ac:dyDescent="0.35">
      <c r="A1871" t="s">
        <v>1903</v>
      </c>
      <c r="B1871">
        <v>2</v>
      </c>
      <c r="C1871">
        <v>0</v>
      </c>
      <c r="D1871">
        <v>4</v>
      </c>
      <c r="E1871">
        <v>0</v>
      </c>
      <c r="F1871" t="s">
        <v>31</v>
      </c>
      <c r="G1871">
        <v>270</v>
      </c>
      <c r="H1871" t="s">
        <v>16</v>
      </c>
      <c r="I1871">
        <v>0</v>
      </c>
      <c r="J1871">
        <v>0</v>
      </c>
      <c r="K1871">
        <v>80</v>
      </c>
      <c r="L1871">
        <v>0</v>
      </c>
      <c r="M1871" t="s">
        <v>35</v>
      </c>
    </row>
    <row r="1872" spans="1:13" x14ac:dyDescent="0.35">
      <c r="A1872" t="s">
        <v>1904</v>
      </c>
      <c r="B1872">
        <v>2</v>
      </c>
      <c r="C1872">
        <v>0</v>
      </c>
      <c r="D1872">
        <v>5</v>
      </c>
      <c r="E1872">
        <v>0</v>
      </c>
      <c r="F1872" t="s">
        <v>31</v>
      </c>
      <c r="G1872">
        <v>287</v>
      </c>
      <c r="H1872" t="s">
        <v>22</v>
      </c>
      <c r="I1872">
        <v>0</v>
      </c>
      <c r="J1872">
        <v>0</v>
      </c>
      <c r="K1872">
        <v>90.95</v>
      </c>
      <c r="L1872">
        <v>1</v>
      </c>
      <c r="M1872" t="s">
        <v>35</v>
      </c>
    </row>
    <row r="1873" spans="1:13" x14ac:dyDescent="0.35">
      <c r="A1873" t="s">
        <v>1905</v>
      </c>
      <c r="B1873">
        <v>2</v>
      </c>
      <c r="C1873">
        <v>0</v>
      </c>
      <c r="D1873">
        <v>7</v>
      </c>
      <c r="E1873">
        <v>0</v>
      </c>
      <c r="F1873" t="s">
        <v>31</v>
      </c>
      <c r="G1873">
        <v>171</v>
      </c>
      <c r="H1873" t="s">
        <v>20</v>
      </c>
      <c r="I1873">
        <v>0</v>
      </c>
      <c r="J1873">
        <v>0</v>
      </c>
      <c r="K1873">
        <v>76.5</v>
      </c>
      <c r="L1873">
        <v>0</v>
      </c>
      <c r="M1873" t="s">
        <v>32</v>
      </c>
    </row>
    <row r="1874" spans="1:13" x14ac:dyDescent="0.35">
      <c r="A1874" t="s">
        <v>1906</v>
      </c>
      <c r="B1874">
        <v>1</v>
      </c>
      <c r="C1874">
        <v>0</v>
      </c>
      <c r="D1874">
        <v>6</v>
      </c>
      <c r="E1874">
        <v>0</v>
      </c>
      <c r="F1874" t="s">
        <v>31</v>
      </c>
      <c r="G1874">
        <v>0</v>
      </c>
      <c r="H1874" t="s">
        <v>22</v>
      </c>
      <c r="I1874">
        <v>0</v>
      </c>
      <c r="J1874">
        <v>0</v>
      </c>
      <c r="K1874">
        <v>120</v>
      </c>
      <c r="L1874">
        <v>0</v>
      </c>
      <c r="M1874" t="s">
        <v>35</v>
      </c>
    </row>
    <row r="1875" spans="1:13" x14ac:dyDescent="0.35">
      <c r="A1875" t="s">
        <v>1907</v>
      </c>
      <c r="B1875">
        <v>1</v>
      </c>
      <c r="C1875">
        <v>0</v>
      </c>
      <c r="D1875">
        <v>3</v>
      </c>
      <c r="E1875">
        <v>0</v>
      </c>
      <c r="F1875" t="s">
        <v>31</v>
      </c>
      <c r="G1875">
        <v>180</v>
      </c>
      <c r="H1875" t="s">
        <v>22</v>
      </c>
      <c r="I1875">
        <v>0</v>
      </c>
      <c r="J1875">
        <v>0</v>
      </c>
      <c r="K1875">
        <v>120</v>
      </c>
      <c r="L1875">
        <v>1</v>
      </c>
      <c r="M1875" t="s">
        <v>32</v>
      </c>
    </row>
    <row r="1876" spans="1:13" x14ac:dyDescent="0.35">
      <c r="A1876" t="s">
        <v>1908</v>
      </c>
      <c r="B1876">
        <v>2</v>
      </c>
      <c r="C1876">
        <v>0</v>
      </c>
      <c r="D1876">
        <v>2</v>
      </c>
      <c r="E1876">
        <v>0</v>
      </c>
      <c r="F1876" t="s">
        <v>31</v>
      </c>
      <c r="G1876">
        <v>5</v>
      </c>
      <c r="H1876" t="s">
        <v>21</v>
      </c>
      <c r="I1876">
        <v>1</v>
      </c>
      <c r="J1876">
        <v>1</v>
      </c>
      <c r="K1876">
        <v>100</v>
      </c>
      <c r="L1876">
        <v>0</v>
      </c>
      <c r="M1876" t="s">
        <v>35</v>
      </c>
    </row>
    <row r="1877" spans="1:13" x14ac:dyDescent="0.35">
      <c r="A1877" t="s">
        <v>1909</v>
      </c>
      <c r="B1877">
        <v>2</v>
      </c>
      <c r="C1877">
        <v>0</v>
      </c>
      <c r="D1877">
        <v>4</v>
      </c>
      <c r="E1877">
        <v>0</v>
      </c>
      <c r="F1877" t="s">
        <v>31</v>
      </c>
      <c r="G1877">
        <v>290</v>
      </c>
      <c r="H1877" t="s">
        <v>24</v>
      </c>
      <c r="I1877">
        <v>0</v>
      </c>
      <c r="J1877">
        <v>0</v>
      </c>
      <c r="K1877">
        <v>73.95</v>
      </c>
      <c r="L1877">
        <v>0</v>
      </c>
      <c r="M1877" t="s">
        <v>32</v>
      </c>
    </row>
    <row r="1878" spans="1:13" x14ac:dyDescent="0.35">
      <c r="A1878" t="s">
        <v>1910</v>
      </c>
      <c r="B1878">
        <v>2</v>
      </c>
      <c r="C1878">
        <v>0</v>
      </c>
      <c r="D1878">
        <v>7</v>
      </c>
      <c r="E1878">
        <v>0</v>
      </c>
      <c r="F1878" t="s">
        <v>31</v>
      </c>
      <c r="G1878">
        <v>120</v>
      </c>
      <c r="H1878" t="s">
        <v>23</v>
      </c>
      <c r="I1878">
        <v>0</v>
      </c>
      <c r="J1878">
        <v>0</v>
      </c>
      <c r="K1878">
        <v>74.8</v>
      </c>
      <c r="L1878">
        <v>0</v>
      </c>
      <c r="M1878" t="s">
        <v>32</v>
      </c>
    </row>
    <row r="1879" spans="1:13" x14ac:dyDescent="0.35">
      <c r="A1879" t="s">
        <v>1911</v>
      </c>
      <c r="B1879">
        <v>2</v>
      </c>
      <c r="C1879">
        <v>0</v>
      </c>
      <c r="D1879">
        <v>6</v>
      </c>
      <c r="E1879">
        <v>1</v>
      </c>
      <c r="F1879" t="s">
        <v>8</v>
      </c>
      <c r="G1879">
        <v>110</v>
      </c>
      <c r="H1879" t="s">
        <v>20</v>
      </c>
      <c r="I1879">
        <v>0</v>
      </c>
      <c r="J1879">
        <v>0</v>
      </c>
      <c r="K1879">
        <v>129.30000000000001</v>
      </c>
      <c r="L1879">
        <v>1</v>
      </c>
      <c r="M1879" t="s">
        <v>35</v>
      </c>
    </row>
    <row r="1880" spans="1:13" x14ac:dyDescent="0.35">
      <c r="A1880" t="s">
        <v>1912</v>
      </c>
      <c r="B1880">
        <v>2</v>
      </c>
      <c r="C1880">
        <v>0</v>
      </c>
      <c r="D1880">
        <v>4</v>
      </c>
      <c r="E1880">
        <v>0</v>
      </c>
      <c r="F1880" t="s">
        <v>8</v>
      </c>
      <c r="G1880">
        <v>92</v>
      </c>
      <c r="H1880" t="s">
        <v>17</v>
      </c>
      <c r="I1880">
        <v>0</v>
      </c>
      <c r="J1880">
        <v>0</v>
      </c>
      <c r="K1880">
        <v>106.08</v>
      </c>
      <c r="L1880">
        <v>0</v>
      </c>
      <c r="M1880" t="s">
        <v>35</v>
      </c>
    </row>
    <row r="1881" spans="1:13" x14ac:dyDescent="0.35">
      <c r="A1881" t="s">
        <v>1913</v>
      </c>
      <c r="B1881">
        <v>2</v>
      </c>
      <c r="C1881">
        <v>0</v>
      </c>
      <c r="D1881">
        <v>5</v>
      </c>
      <c r="E1881">
        <v>0</v>
      </c>
      <c r="F1881" t="s">
        <v>8</v>
      </c>
      <c r="G1881">
        <v>76</v>
      </c>
      <c r="H1881" t="s">
        <v>15</v>
      </c>
      <c r="I1881">
        <v>0</v>
      </c>
      <c r="J1881">
        <v>0</v>
      </c>
      <c r="K1881">
        <v>99.45</v>
      </c>
      <c r="L1881">
        <v>0</v>
      </c>
      <c r="M1881" t="s">
        <v>32</v>
      </c>
    </row>
    <row r="1882" spans="1:13" x14ac:dyDescent="0.35">
      <c r="A1882" t="s">
        <v>1914</v>
      </c>
      <c r="B1882">
        <v>2</v>
      </c>
      <c r="C1882">
        <v>0</v>
      </c>
      <c r="D1882">
        <v>9</v>
      </c>
      <c r="E1882">
        <v>0</v>
      </c>
      <c r="F1882" t="s">
        <v>31</v>
      </c>
      <c r="G1882">
        <v>63</v>
      </c>
      <c r="H1882" t="s">
        <v>24</v>
      </c>
      <c r="I1882">
        <v>0</v>
      </c>
      <c r="J1882">
        <v>0</v>
      </c>
      <c r="K1882">
        <v>88.4</v>
      </c>
      <c r="L1882">
        <v>2</v>
      </c>
      <c r="M1882" t="s">
        <v>35</v>
      </c>
    </row>
    <row r="1883" spans="1:13" x14ac:dyDescent="0.35">
      <c r="A1883" t="s">
        <v>1915</v>
      </c>
      <c r="B1883">
        <v>2</v>
      </c>
      <c r="C1883">
        <v>0</v>
      </c>
      <c r="D1883">
        <v>1</v>
      </c>
      <c r="E1883">
        <v>0</v>
      </c>
      <c r="F1883" t="s">
        <v>31</v>
      </c>
      <c r="G1883">
        <v>0</v>
      </c>
      <c r="H1883" t="s">
        <v>15</v>
      </c>
      <c r="I1883">
        <v>0</v>
      </c>
      <c r="J1883">
        <v>0</v>
      </c>
      <c r="K1883">
        <v>89</v>
      </c>
      <c r="L1883">
        <v>0</v>
      </c>
      <c r="M1883" t="s">
        <v>35</v>
      </c>
    </row>
    <row r="1884" spans="1:13" x14ac:dyDescent="0.35">
      <c r="A1884" t="s">
        <v>1916</v>
      </c>
      <c r="B1884">
        <v>1</v>
      </c>
      <c r="C1884">
        <v>0</v>
      </c>
      <c r="D1884">
        <v>3</v>
      </c>
      <c r="E1884">
        <v>0</v>
      </c>
      <c r="F1884" t="s">
        <v>31</v>
      </c>
      <c r="G1884">
        <v>35</v>
      </c>
      <c r="H1884" t="s">
        <v>16</v>
      </c>
      <c r="I1884">
        <v>0</v>
      </c>
      <c r="J1884">
        <v>0</v>
      </c>
      <c r="K1884">
        <v>93.9</v>
      </c>
      <c r="L1884">
        <v>0</v>
      </c>
      <c r="M1884" t="s">
        <v>32</v>
      </c>
    </row>
    <row r="1885" spans="1:13" x14ac:dyDescent="0.35">
      <c r="A1885" t="s">
        <v>1917</v>
      </c>
      <c r="B1885">
        <v>2</v>
      </c>
      <c r="C1885">
        <v>0</v>
      </c>
      <c r="D1885">
        <v>5</v>
      </c>
      <c r="E1885">
        <v>0</v>
      </c>
      <c r="F1885" t="s">
        <v>31</v>
      </c>
      <c r="G1885">
        <v>27</v>
      </c>
      <c r="H1885" t="s">
        <v>18</v>
      </c>
      <c r="I1885">
        <v>0</v>
      </c>
      <c r="J1885">
        <v>0</v>
      </c>
      <c r="K1885">
        <v>131.44</v>
      </c>
      <c r="L1885">
        <v>1</v>
      </c>
      <c r="M1885" t="s">
        <v>35</v>
      </c>
    </row>
    <row r="1886" spans="1:13" x14ac:dyDescent="0.35">
      <c r="A1886" t="s">
        <v>1918</v>
      </c>
      <c r="B1886">
        <v>2</v>
      </c>
      <c r="C1886">
        <v>0</v>
      </c>
      <c r="D1886">
        <v>4</v>
      </c>
      <c r="E1886">
        <v>0</v>
      </c>
      <c r="F1886" t="s">
        <v>8</v>
      </c>
      <c r="G1886">
        <v>85</v>
      </c>
      <c r="H1886" t="s">
        <v>17</v>
      </c>
      <c r="I1886">
        <v>0</v>
      </c>
      <c r="J1886">
        <v>0</v>
      </c>
      <c r="K1886">
        <v>132.6</v>
      </c>
      <c r="L1886">
        <v>1</v>
      </c>
      <c r="M1886" t="s">
        <v>35</v>
      </c>
    </row>
    <row r="1887" spans="1:13" x14ac:dyDescent="0.35">
      <c r="A1887" t="s">
        <v>1919</v>
      </c>
      <c r="B1887">
        <v>1</v>
      </c>
      <c r="C1887">
        <v>0</v>
      </c>
      <c r="D1887">
        <v>0</v>
      </c>
      <c r="E1887">
        <v>0</v>
      </c>
      <c r="F1887" t="s">
        <v>31</v>
      </c>
      <c r="G1887">
        <v>0</v>
      </c>
      <c r="H1887" t="s">
        <v>23</v>
      </c>
      <c r="I1887">
        <v>1</v>
      </c>
      <c r="J1887">
        <v>1</v>
      </c>
      <c r="K1887">
        <v>0</v>
      </c>
      <c r="L1887">
        <v>0</v>
      </c>
      <c r="M1887" t="s">
        <v>35</v>
      </c>
    </row>
    <row r="1888" spans="1:13" x14ac:dyDescent="0.35">
      <c r="A1888" t="s">
        <v>1920</v>
      </c>
      <c r="B1888">
        <v>1</v>
      </c>
      <c r="C1888">
        <v>0</v>
      </c>
      <c r="D1888">
        <v>1</v>
      </c>
      <c r="E1888">
        <v>0</v>
      </c>
      <c r="F1888" t="s">
        <v>31</v>
      </c>
      <c r="G1888">
        <v>19</v>
      </c>
      <c r="H1888" t="s">
        <v>22</v>
      </c>
      <c r="I1888">
        <v>0</v>
      </c>
      <c r="J1888">
        <v>0</v>
      </c>
      <c r="K1888">
        <v>95</v>
      </c>
      <c r="L1888">
        <v>1</v>
      </c>
      <c r="M1888" t="s">
        <v>35</v>
      </c>
    </row>
    <row r="1889" spans="1:13" x14ac:dyDescent="0.35">
      <c r="A1889" t="s">
        <v>1921</v>
      </c>
      <c r="B1889">
        <v>2</v>
      </c>
      <c r="C1889">
        <v>0</v>
      </c>
      <c r="D1889">
        <v>11</v>
      </c>
      <c r="E1889">
        <v>0</v>
      </c>
      <c r="F1889" t="s">
        <v>31</v>
      </c>
      <c r="G1889">
        <v>9</v>
      </c>
      <c r="H1889" t="s">
        <v>91</v>
      </c>
      <c r="I1889">
        <v>0</v>
      </c>
      <c r="J1889">
        <v>0</v>
      </c>
      <c r="K1889">
        <v>88.27</v>
      </c>
      <c r="L1889">
        <v>0</v>
      </c>
      <c r="M1889" t="s">
        <v>35</v>
      </c>
    </row>
    <row r="1890" spans="1:13" x14ac:dyDescent="0.35">
      <c r="A1890" t="s">
        <v>1922</v>
      </c>
      <c r="B1890">
        <v>1</v>
      </c>
      <c r="C1890">
        <v>0</v>
      </c>
      <c r="D1890">
        <v>7</v>
      </c>
      <c r="E1890">
        <v>0</v>
      </c>
      <c r="F1890" t="s">
        <v>31</v>
      </c>
      <c r="G1890">
        <v>29</v>
      </c>
      <c r="H1890" t="s">
        <v>15</v>
      </c>
      <c r="I1890">
        <v>0</v>
      </c>
      <c r="J1890">
        <v>0</v>
      </c>
      <c r="K1890">
        <v>71.3</v>
      </c>
      <c r="L1890">
        <v>0</v>
      </c>
      <c r="M1890" t="s">
        <v>35</v>
      </c>
    </row>
    <row r="1891" spans="1:13" x14ac:dyDescent="0.35">
      <c r="A1891" t="s">
        <v>1923</v>
      </c>
      <c r="B1891">
        <v>2</v>
      </c>
      <c r="C1891">
        <v>0</v>
      </c>
      <c r="D1891">
        <v>4</v>
      </c>
      <c r="E1891">
        <v>0</v>
      </c>
      <c r="F1891" t="s">
        <v>8</v>
      </c>
      <c r="G1891">
        <v>83</v>
      </c>
      <c r="H1891" t="s">
        <v>22</v>
      </c>
      <c r="I1891">
        <v>0</v>
      </c>
      <c r="J1891">
        <v>0</v>
      </c>
      <c r="K1891">
        <v>132.30000000000001</v>
      </c>
      <c r="L1891">
        <v>2</v>
      </c>
      <c r="M1891" t="s">
        <v>35</v>
      </c>
    </row>
    <row r="1892" spans="1:13" x14ac:dyDescent="0.35">
      <c r="A1892" t="s">
        <v>1924</v>
      </c>
      <c r="B1892">
        <v>2</v>
      </c>
      <c r="C1892">
        <v>0</v>
      </c>
      <c r="D1892">
        <v>6</v>
      </c>
      <c r="E1892">
        <v>0</v>
      </c>
      <c r="F1892" t="s">
        <v>31</v>
      </c>
      <c r="G1892">
        <v>21</v>
      </c>
      <c r="H1892" t="s">
        <v>20</v>
      </c>
      <c r="I1892">
        <v>0</v>
      </c>
      <c r="J1892">
        <v>0</v>
      </c>
      <c r="K1892">
        <v>123.5</v>
      </c>
      <c r="L1892">
        <v>0</v>
      </c>
      <c r="M1892" t="s">
        <v>35</v>
      </c>
    </row>
    <row r="1893" spans="1:13" x14ac:dyDescent="0.35">
      <c r="A1893" t="s">
        <v>1925</v>
      </c>
      <c r="B1893">
        <v>2</v>
      </c>
      <c r="C1893">
        <v>2</v>
      </c>
      <c r="D1893">
        <v>4</v>
      </c>
      <c r="E1893">
        <v>0</v>
      </c>
      <c r="F1893" t="s">
        <v>10</v>
      </c>
      <c r="G1893">
        <v>86</v>
      </c>
      <c r="H1893" t="s">
        <v>22</v>
      </c>
      <c r="I1893">
        <v>0</v>
      </c>
      <c r="J1893">
        <v>0</v>
      </c>
      <c r="K1893">
        <v>221.18</v>
      </c>
      <c r="L1893">
        <v>0</v>
      </c>
      <c r="M1893" t="s">
        <v>32</v>
      </c>
    </row>
    <row r="1894" spans="1:13" x14ac:dyDescent="0.35">
      <c r="A1894" t="s">
        <v>1926</v>
      </c>
      <c r="B1894">
        <v>2</v>
      </c>
      <c r="C1894">
        <v>0</v>
      </c>
      <c r="D1894">
        <v>1</v>
      </c>
      <c r="E1894">
        <v>0</v>
      </c>
      <c r="F1894" t="s">
        <v>9</v>
      </c>
      <c r="G1894">
        <v>13</v>
      </c>
      <c r="H1894" t="s">
        <v>19</v>
      </c>
      <c r="I1894">
        <v>0</v>
      </c>
      <c r="J1894">
        <v>0</v>
      </c>
      <c r="K1894">
        <v>158.94999999999999</v>
      </c>
      <c r="L1894">
        <v>1</v>
      </c>
      <c r="M1894" t="s">
        <v>35</v>
      </c>
    </row>
    <row r="1895" spans="1:13" x14ac:dyDescent="0.35">
      <c r="A1895" t="s">
        <v>1927</v>
      </c>
      <c r="B1895">
        <v>2</v>
      </c>
      <c r="C1895">
        <v>0</v>
      </c>
      <c r="D1895">
        <v>4</v>
      </c>
      <c r="E1895">
        <v>0</v>
      </c>
      <c r="F1895" t="s">
        <v>31</v>
      </c>
      <c r="G1895">
        <v>54</v>
      </c>
      <c r="H1895" t="s">
        <v>15</v>
      </c>
      <c r="I1895">
        <v>0</v>
      </c>
      <c r="J1895">
        <v>0</v>
      </c>
      <c r="K1895">
        <v>83.73</v>
      </c>
      <c r="L1895">
        <v>0</v>
      </c>
      <c r="M1895" t="s">
        <v>32</v>
      </c>
    </row>
    <row r="1896" spans="1:13" x14ac:dyDescent="0.35">
      <c r="A1896" t="s">
        <v>1928</v>
      </c>
      <c r="B1896">
        <v>2</v>
      </c>
      <c r="C1896">
        <v>0</v>
      </c>
      <c r="D1896">
        <v>3</v>
      </c>
      <c r="E1896">
        <v>0</v>
      </c>
      <c r="F1896" t="s">
        <v>31</v>
      </c>
      <c r="G1896">
        <v>103</v>
      </c>
      <c r="H1896" t="s">
        <v>17</v>
      </c>
      <c r="I1896">
        <v>0</v>
      </c>
      <c r="J1896">
        <v>0</v>
      </c>
      <c r="K1896">
        <v>80</v>
      </c>
      <c r="L1896">
        <v>0</v>
      </c>
      <c r="M1896" t="s">
        <v>35</v>
      </c>
    </row>
    <row r="1897" spans="1:13" x14ac:dyDescent="0.35">
      <c r="A1897" t="s">
        <v>1929</v>
      </c>
      <c r="B1897">
        <v>2</v>
      </c>
      <c r="C1897">
        <v>0</v>
      </c>
      <c r="D1897">
        <v>3</v>
      </c>
      <c r="E1897">
        <v>0</v>
      </c>
      <c r="F1897" t="s">
        <v>31</v>
      </c>
      <c r="G1897">
        <v>59</v>
      </c>
      <c r="H1897" t="s">
        <v>23</v>
      </c>
      <c r="I1897">
        <v>0</v>
      </c>
      <c r="J1897">
        <v>0</v>
      </c>
      <c r="K1897">
        <v>79.2</v>
      </c>
      <c r="L1897">
        <v>0</v>
      </c>
      <c r="M1897" t="s">
        <v>32</v>
      </c>
    </row>
    <row r="1898" spans="1:13" x14ac:dyDescent="0.35">
      <c r="A1898" t="s">
        <v>1930</v>
      </c>
      <c r="B1898">
        <v>2</v>
      </c>
      <c r="C1898">
        <v>0</v>
      </c>
      <c r="D1898">
        <v>1</v>
      </c>
      <c r="E1898">
        <v>0</v>
      </c>
      <c r="F1898" t="s">
        <v>31</v>
      </c>
      <c r="G1898">
        <v>208</v>
      </c>
      <c r="H1898" t="s">
        <v>22</v>
      </c>
      <c r="I1898">
        <v>0</v>
      </c>
      <c r="J1898">
        <v>0</v>
      </c>
      <c r="K1898">
        <v>83.85</v>
      </c>
      <c r="L1898">
        <v>0</v>
      </c>
      <c r="M1898" t="s">
        <v>32</v>
      </c>
    </row>
    <row r="1899" spans="1:13" x14ac:dyDescent="0.35">
      <c r="A1899" t="s">
        <v>1931</v>
      </c>
      <c r="B1899">
        <v>2</v>
      </c>
      <c r="C1899">
        <v>0</v>
      </c>
      <c r="D1899">
        <v>1</v>
      </c>
      <c r="E1899">
        <v>0</v>
      </c>
      <c r="F1899" t="s">
        <v>31</v>
      </c>
      <c r="G1899">
        <v>180</v>
      </c>
      <c r="H1899" t="s">
        <v>22</v>
      </c>
      <c r="I1899">
        <v>0</v>
      </c>
      <c r="J1899">
        <v>0</v>
      </c>
      <c r="K1899">
        <v>70</v>
      </c>
      <c r="L1899">
        <v>0</v>
      </c>
      <c r="M1899" t="s">
        <v>32</v>
      </c>
    </row>
    <row r="1900" spans="1:13" x14ac:dyDescent="0.35">
      <c r="A1900" t="s">
        <v>1932</v>
      </c>
      <c r="B1900">
        <v>1</v>
      </c>
      <c r="C1900">
        <v>0</v>
      </c>
      <c r="D1900">
        <v>2</v>
      </c>
      <c r="E1900">
        <v>0</v>
      </c>
      <c r="F1900" t="s">
        <v>31</v>
      </c>
      <c r="G1900">
        <v>3</v>
      </c>
      <c r="H1900" t="s">
        <v>21</v>
      </c>
      <c r="I1900">
        <v>0</v>
      </c>
      <c r="J1900">
        <v>0</v>
      </c>
      <c r="K1900">
        <v>65</v>
      </c>
      <c r="L1900">
        <v>0</v>
      </c>
      <c r="M1900" t="s">
        <v>35</v>
      </c>
    </row>
    <row r="1901" spans="1:13" x14ac:dyDescent="0.35">
      <c r="A1901" t="s">
        <v>1933</v>
      </c>
      <c r="B1901">
        <v>2</v>
      </c>
      <c r="C1901">
        <v>0</v>
      </c>
      <c r="D1901">
        <v>4</v>
      </c>
      <c r="E1901">
        <v>0</v>
      </c>
      <c r="F1901" t="s">
        <v>31</v>
      </c>
      <c r="G1901">
        <v>3</v>
      </c>
      <c r="H1901" t="s">
        <v>15</v>
      </c>
      <c r="I1901">
        <v>0</v>
      </c>
      <c r="J1901">
        <v>0</v>
      </c>
      <c r="K1901">
        <v>93</v>
      </c>
      <c r="L1901">
        <v>1</v>
      </c>
      <c r="M1901" t="s">
        <v>35</v>
      </c>
    </row>
    <row r="1902" spans="1:13" x14ac:dyDescent="0.35">
      <c r="A1902" t="s">
        <v>1934</v>
      </c>
      <c r="B1902">
        <v>2</v>
      </c>
      <c r="C1902">
        <v>0</v>
      </c>
      <c r="D1902">
        <v>3</v>
      </c>
      <c r="E1902">
        <v>0</v>
      </c>
      <c r="F1902" t="s">
        <v>31</v>
      </c>
      <c r="G1902">
        <v>32</v>
      </c>
      <c r="H1902" t="s">
        <v>91</v>
      </c>
      <c r="I1902">
        <v>0</v>
      </c>
      <c r="J1902">
        <v>0</v>
      </c>
      <c r="K1902">
        <v>58</v>
      </c>
      <c r="L1902">
        <v>0</v>
      </c>
      <c r="M1902" t="s">
        <v>35</v>
      </c>
    </row>
    <row r="1903" spans="1:13" x14ac:dyDescent="0.35">
      <c r="A1903" t="s">
        <v>1935</v>
      </c>
      <c r="B1903">
        <v>2</v>
      </c>
      <c r="C1903">
        <v>0</v>
      </c>
      <c r="D1903">
        <v>6</v>
      </c>
      <c r="E1903">
        <v>0</v>
      </c>
      <c r="F1903" t="s">
        <v>31</v>
      </c>
      <c r="G1903">
        <v>5</v>
      </c>
      <c r="H1903" t="s">
        <v>23</v>
      </c>
      <c r="I1903">
        <v>0</v>
      </c>
      <c r="J1903">
        <v>0</v>
      </c>
      <c r="K1903">
        <v>106.21</v>
      </c>
      <c r="L1903">
        <v>2</v>
      </c>
      <c r="M1903" t="s">
        <v>35</v>
      </c>
    </row>
    <row r="1904" spans="1:13" x14ac:dyDescent="0.35">
      <c r="A1904" t="s">
        <v>1936</v>
      </c>
      <c r="B1904">
        <v>2</v>
      </c>
      <c r="C1904">
        <v>0</v>
      </c>
      <c r="D1904">
        <v>3</v>
      </c>
      <c r="E1904">
        <v>0</v>
      </c>
      <c r="F1904" t="s">
        <v>31</v>
      </c>
      <c r="G1904">
        <v>36</v>
      </c>
      <c r="H1904" t="s">
        <v>22</v>
      </c>
      <c r="I1904">
        <v>0</v>
      </c>
      <c r="J1904">
        <v>0</v>
      </c>
      <c r="K1904">
        <v>112</v>
      </c>
      <c r="L1904">
        <v>0</v>
      </c>
      <c r="M1904" t="s">
        <v>35</v>
      </c>
    </row>
    <row r="1905" spans="1:13" x14ac:dyDescent="0.35">
      <c r="A1905" t="s">
        <v>1937</v>
      </c>
      <c r="B1905">
        <v>2</v>
      </c>
      <c r="C1905">
        <v>0</v>
      </c>
      <c r="D1905">
        <v>2</v>
      </c>
      <c r="E1905">
        <v>0</v>
      </c>
      <c r="F1905" t="s">
        <v>31</v>
      </c>
      <c r="G1905">
        <v>131</v>
      </c>
      <c r="H1905" t="s">
        <v>20</v>
      </c>
      <c r="I1905">
        <v>0</v>
      </c>
      <c r="J1905">
        <v>0</v>
      </c>
      <c r="K1905">
        <v>76.23</v>
      </c>
      <c r="L1905">
        <v>2</v>
      </c>
      <c r="M1905" t="s">
        <v>35</v>
      </c>
    </row>
    <row r="1906" spans="1:13" x14ac:dyDescent="0.35">
      <c r="A1906" t="s">
        <v>1938</v>
      </c>
      <c r="B1906">
        <v>1</v>
      </c>
      <c r="C1906">
        <v>0</v>
      </c>
      <c r="D1906">
        <v>3</v>
      </c>
      <c r="E1906">
        <v>0</v>
      </c>
      <c r="F1906" t="s">
        <v>31</v>
      </c>
      <c r="G1906">
        <v>10</v>
      </c>
      <c r="H1906" t="s">
        <v>22</v>
      </c>
      <c r="I1906">
        <v>1</v>
      </c>
      <c r="J1906">
        <v>1</v>
      </c>
      <c r="K1906">
        <v>6</v>
      </c>
      <c r="L1906">
        <v>0</v>
      </c>
      <c r="M1906" t="s">
        <v>35</v>
      </c>
    </row>
    <row r="1907" spans="1:13" x14ac:dyDescent="0.35">
      <c r="A1907" t="s">
        <v>1939</v>
      </c>
      <c r="B1907">
        <v>2</v>
      </c>
      <c r="C1907">
        <v>0</v>
      </c>
      <c r="D1907">
        <v>3</v>
      </c>
      <c r="E1907">
        <v>0</v>
      </c>
      <c r="F1907" t="s">
        <v>31</v>
      </c>
      <c r="G1907">
        <v>34</v>
      </c>
      <c r="H1907" t="s">
        <v>21</v>
      </c>
      <c r="I1907">
        <v>0</v>
      </c>
      <c r="J1907">
        <v>0</v>
      </c>
      <c r="K1907">
        <v>224.67</v>
      </c>
      <c r="L1907">
        <v>0</v>
      </c>
      <c r="M1907" t="s">
        <v>32</v>
      </c>
    </row>
    <row r="1908" spans="1:13" x14ac:dyDescent="0.35">
      <c r="A1908" t="s">
        <v>1940</v>
      </c>
      <c r="B1908">
        <v>1</v>
      </c>
      <c r="C1908">
        <v>1</v>
      </c>
      <c r="D1908">
        <v>4</v>
      </c>
      <c r="E1908">
        <v>0</v>
      </c>
      <c r="F1908" t="s">
        <v>31</v>
      </c>
      <c r="G1908">
        <v>173</v>
      </c>
      <c r="H1908" t="s">
        <v>19</v>
      </c>
      <c r="I1908">
        <v>0</v>
      </c>
      <c r="J1908">
        <v>0</v>
      </c>
      <c r="K1908">
        <v>65.489999999999995</v>
      </c>
      <c r="L1908">
        <v>1</v>
      </c>
      <c r="M1908" t="s">
        <v>35</v>
      </c>
    </row>
    <row r="1909" spans="1:13" x14ac:dyDescent="0.35">
      <c r="A1909" t="s">
        <v>1941</v>
      </c>
      <c r="B1909">
        <v>2</v>
      </c>
      <c r="C1909">
        <v>0</v>
      </c>
      <c r="D1909">
        <v>2</v>
      </c>
      <c r="E1909">
        <v>1</v>
      </c>
      <c r="F1909" t="s">
        <v>31</v>
      </c>
      <c r="G1909">
        <v>98</v>
      </c>
      <c r="H1909" t="s">
        <v>17</v>
      </c>
      <c r="I1909">
        <v>0</v>
      </c>
      <c r="J1909">
        <v>0</v>
      </c>
      <c r="K1909">
        <v>89.75</v>
      </c>
      <c r="L1909">
        <v>0</v>
      </c>
      <c r="M1909" t="s">
        <v>35</v>
      </c>
    </row>
    <row r="1910" spans="1:13" x14ac:dyDescent="0.35">
      <c r="A1910" t="s">
        <v>1942</v>
      </c>
      <c r="B1910">
        <v>3</v>
      </c>
      <c r="C1910">
        <v>0</v>
      </c>
      <c r="D1910">
        <v>4</v>
      </c>
      <c r="E1910">
        <v>0</v>
      </c>
      <c r="F1910" t="s">
        <v>31</v>
      </c>
      <c r="G1910">
        <v>135</v>
      </c>
      <c r="H1910" t="s">
        <v>19</v>
      </c>
      <c r="I1910">
        <v>0</v>
      </c>
      <c r="J1910">
        <v>0</v>
      </c>
      <c r="K1910">
        <v>92.28</v>
      </c>
      <c r="L1910">
        <v>2</v>
      </c>
      <c r="M1910" t="s">
        <v>35</v>
      </c>
    </row>
    <row r="1911" spans="1:13" x14ac:dyDescent="0.35">
      <c r="A1911" t="s">
        <v>1943</v>
      </c>
      <c r="B1911">
        <v>2</v>
      </c>
      <c r="C1911">
        <v>0</v>
      </c>
      <c r="D1911">
        <v>3</v>
      </c>
      <c r="E1911">
        <v>0</v>
      </c>
      <c r="F1911" t="s">
        <v>31</v>
      </c>
      <c r="G1911">
        <v>125</v>
      </c>
      <c r="H1911" t="s">
        <v>16</v>
      </c>
      <c r="I1911">
        <v>0</v>
      </c>
      <c r="J1911">
        <v>0</v>
      </c>
      <c r="K1911">
        <v>71</v>
      </c>
      <c r="L1911">
        <v>1</v>
      </c>
      <c r="M1911" t="s">
        <v>35</v>
      </c>
    </row>
    <row r="1912" spans="1:13" x14ac:dyDescent="0.35">
      <c r="A1912" t="s">
        <v>1944</v>
      </c>
      <c r="B1912">
        <v>2</v>
      </c>
      <c r="C1912">
        <v>1</v>
      </c>
      <c r="D1912">
        <v>2</v>
      </c>
      <c r="E1912">
        <v>0</v>
      </c>
      <c r="F1912" t="s">
        <v>31</v>
      </c>
      <c r="G1912">
        <v>112</v>
      </c>
      <c r="H1912" t="s">
        <v>19</v>
      </c>
      <c r="I1912">
        <v>0</v>
      </c>
      <c r="J1912">
        <v>0</v>
      </c>
      <c r="K1912">
        <v>121.5</v>
      </c>
      <c r="L1912">
        <v>2</v>
      </c>
      <c r="M1912" t="s">
        <v>35</v>
      </c>
    </row>
    <row r="1913" spans="1:13" x14ac:dyDescent="0.35">
      <c r="A1913" t="s">
        <v>1945</v>
      </c>
      <c r="B1913">
        <v>2</v>
      </c>
      <c r="C1913">
        <v>0</v>
      </c>
      <c r="D1913">
        <v>3</v>
      </c>
      <c r="E1913">
        <v>1</v>
      </c>
      <c r="F1913" t="s">
        <v>8</v>
      </c>
      <c r="G1913">
        <v>46</v>
      </c>
      <c r="H1913" t="s">
        <v>15</v>
      </c>
      <c r="I1913">
        <v>0</v>
      </c>
      <c r="J1913">
        <v>0</v>
      </c>
      <c r="K1913">
        <v>98.3</v>
      </c>
      <c r="L1913">
        <v>1</v>
      </c>
      <c r="M1913" t="s">
        <v>35</v>
      </c>
    </row>
    <row r="1914" spans="1:13" x14ac:dyDescent="0.35">
      <c r="A1914" t="s">
        <v>1946</v>
      </c>
      <c r="B1914">
        <v>2</v>
      </c>
      <c r="C1914">
        <v>0</v>
      </c>
      <c r="D1914">
        <v>2</v>
      </c>
      <c r="E1914">
        <v>0</v>
      </c>
      <c r="F1914" t="s">
        <v>31</v>
      </c>
      <c r="G1914">
        <v>263</v>
      </c>
      <c r="H1914" t="s">
        <v>22</v>
      </c>
      <c r="I1914">
        <v>0</v>
      </c>
      <c r="J1914">
        <v>0</v>
      </c>
      <c r="K1914">
        <v>110</v>
      </c>
      <c r="L1914">
        <v>0</v>
      </c>
      <c r="M1914" t="s">
        <v>32</v>
      </c>
    </row>
    <row r="1915" spans="1:13" x14ac:dyDescent="0.35">
      <c r="A1915" t="s">
        <v>1947</v>
      </c>
      <c r="B1915">
        <v>2</v>
      </c>
      <c r="C1915">
        <v>0</v>
      </c>
      <c r="D1915">
        <v>1</v>
      </c>
      <c r="E1915">
        <v>0</v>
      </c>
      <c r="F1915" t="s">
        <v>31</v>
      </c>
      <c r="G1915">
        <v>2</v>
      </c>
      <c r="H1915" t="s">
        <v>17</v>
      </c>
      <c r="I1915">
        <v>0</v>
      </c>
      <c r="J1915">
        <v>0</v>
      </c>
      <c r="K1915">
        <v>89</v>
      </c>
      <c r="L1915">
        <v>2</v>
      </c>
      <c r="M1915" t="s">
        <v>35</v>
      </c>
    </row>
    <row r="1916" spans="1:13" x14ac:dyDescent="0.35">
      <c r="A1916" t="s">
        <v>1948</v>
      </c>
      <c r="B1916">
        <v>2</v>
      </c>
      <c r="C1916">
        <v>0</v>
      </c>
      <c r="D1916">
        <v>3</v>
      </c>
      <c r="E1916">
        <v>0</v>
      </c>
      <c r="F1916" t="s">
        <v>31</v>
      </c>
      <c r="G1916">
        <v>6</v>
      </c>
      <c r="H1916" t="s">
        <v>22</v>
      </c>
      <c r="I1916">
        <v>1</v>
      </c>
      <c r="J1916">
        <v>1</v>
      </c>
      <c r="K1916">
        <v>65</v>
      </c>
      <c r="L1916">
        <v>0</v>
      </c>
      <c r="M1916" t="s">
        <v>35</v>
      </c>
    </row>
    <row r="1917" spans="1:13" x14ac:dyDescent="0.35">
      <c r="A1917" t="s">
        <v>1949</v>
      </c>
      <c r="B1917">
        <v>2</v>
      </c>
      <c r="C1917">
        <v>0</v>
      </c>
      <c r="D1917">
        <v>3</v>
      </c>
      <c r="E1917">
        <v>0</v>
      </c>
      <c r="F1917" t="s">
        <v>31</v>
      </c>
      <c r="G1917">
        <v>14</v>
      </c>
      <c r="H1917" t="s">
        <v>20</v>
      </c>
      <c r="I1917">
        <v>0</v>
      </c>
      <c r="J1917">
        <v>0</v>
      </c>
      <c r="K1917">
        <v>130</v>
      </c>
      <c r="L1917">
        <v>2</v>
      </c>
      <c r="M1917" t="s">
        <v>35</v>
      </c>
    </row>
    <row r="1918" spans="1:13" x14ac:dyDescent="0.35">
      <c r="A1918" t="s">
        <v>1950</v>
      </c>
      <c r="B1918">
        <v>2</v>
      </c>
      <c r="C1918">
        <v>0</v>
      </c>
      <c r="D1918">
        <v>1</v>
      </c>
      <c r="E1918">
        <v>0</v>
      </c>
      <c r="F1918" t="s">
        <v>31</v>
      </c>
      <c r="G1918">
        <v>0</v>
      </c>
      <c r="H1918" t="s">
        <v>18</v>
      </c>
      <c r="I1918">
        <v>0</v>
      </c>
      <c r="J1918">
        <v>0</v>
      </c>
      <c r="K1918">
        <v>116.45</v>
      </c>
      <c r="L1918">
        <v>0</v>
      </c>
      <c r="M1918" t="s">
        <v>35</v>
      </c>
    </row>
    <row r="1919" spans="1:13" x14ac:dyDescent="0.35">
      <c r="A1919" t="s">
        <v>1951</v>
      </c>
      <c r="B1919">
        <v>1</v>
      </c>
      <c r="C1919">
        <v>0</v>
      </c>
      <c r="D1919">
        <v>2</v>
      </c>
      <c r="E1919">
        <v>0</v>
      </c>
      <c r="F1919" t="s">
        <v>8</v>
      </c>
      <c r="G1919">
        <v>8</v>
      </c>
      <c r="H1919" t="s">
        <v>21</v>
      </c>
      <c r="I1919">
        <v>0</v>
      </c>
      <c r="J1919">
        <v>0</v>
      </c>
      <c r="K1919">
        <v>169.38</v>
      </c>
      <c r="L1919">
        <v>0</v>
      </c>
      <c r="M1919" t="s">
        <v>35</v>
      </c>
    </row>
    <row r="1920" spans="1:13" x14ac:dyDescent="0.35">
      <c r="A1920" t="s">
        <v>1952</v>
      </c>
      <c r="B1920">
        <v>2</v>
      </c>
      <c r="C1920">
        <v>0</v>
      </c>
      <c r="D1920">
        <v>6</v>
      </c>
      <c r="E1920">
        <v>0</v>
      </c>
      <c r="F1920" t="s">
        <v>31</v>
      </c>
      <c r="G1920">
        <v>115</v>
      </c>
      <c r="H1920" t="s">
        <v>18</v>
      </c>
      <c r="I1920">
        <v>0</v>
      </c>
      <c r="J1920">
        <v>0</v>
      </c>
      <c r="K1920">
        <v>119.85</v>
      </c>
      <c r="L1920">
        <v>1</v>
      </c>
      <c r="M1920" t="s">
        <v>35</v>
      </c>
    </row>
    <row r="1921" spans="1:13" x14ac:dyDescent="0.35">
      <c r="A1921" t="s">
        <v>1953</v>
      </c>
      <c r="B1921">
        <v>2</v>
      </c>
      <c r="C1921">
        <v>0</v>
      </c>
      <c r="D1921">
        <v>2</v>
      </c>
      <c r="E1921">
        <v>0</v>
      </c>
      <c r="F1921" t="s">
        <v>8</v>
      </c>
      <c r="G1921">
        <v>9</v>
      </c>
      <c r="H1921" t="s">
        <v>14</v>
      </c>
      <c r="I1921">
        <v>0</v>
      </c>
      <c r="J1921">
        <v>0</v>
      </c>
      <c r="K1921">
        <v>115</v>
      </c>
      <c r="L1921">
        <v>1</v>
      </c>
      <c r="M1921" t="s">
        <v>32</v>
      </c>
    </row>
    <row r="1922" spans="1:13" x14ac:dyDescent="0.35">
      <c r="A1922" t="s">
        <v>1954</v>
      </c>
      <c r="B1922">
        <v>2</v>
      </c>
      <c r="C1922">
        <v>0</v>
      </c>
      <c r="D1922">
        <v>4</v>
      </c>
      <c r="E1922">
        <v>0</v>
      </c>
      <c r="F1922" t="s">
        <v>8</v>
      </c>
      <c r="G1922">
        <v>109</v>
      </c>
      <c r="H1922" t="s">
        <v>20</v>
      </c>
      <c r="I1922">
        <v>0</v>
      </c>
      <c r="J1922">
        <v>0</v>
      </c>
      <c r="K1922">
        <v>133.19999999999999</v>
      </c>
      <c r="L1922">
        <v>0</v>
      </c>
      <c r="M1922" t="s">
        <v>32</v>
      </c>
    </row>
    <row r="1923" spans="1:13" x14ac:dyDescent="0.35">
      <c r="A1923" t="s">
        <v>1955</v>
      </c>
      <c r="B1923">
        <v>1</v>
      </c>
      <c r="C1923">
        <v>0</v>
      </c>
      <c r="D1923">
        <v>1</v>
      </c>
      <c r="E1923">
        <v>0</v>
      </c>
      <c r="F1923" t="s">
        <v>31</v>
      </c>
      <c r="G1923">
        <v>18</v>
      </c>
      <c r="H1923" t="s">
        <v>21</v>
      </c>
      <c r="I1923">
        <v>0</v>
      </c>
      <c r="J1923">
        <v>0</v>
      </c>
      <c r="K1923">
        <v>159</v>
      </c>
      <c r="L1923">
        <v>1</v>
      </c>
      <c r="M1923" t="s">
        <v>32</v>
      </c>
    </row>
    <row r="1924" spans="1:13" x14ac:dyDescent="0.35">
      <c r="A1924" t="s">
        <v>1956</v>
      </c>
      <c r="B1924">
        <v>2</v>
      </c>
      <c r="C1924">
        <v>0</v>
      </c>
      <c r="D1924">
        <v>3</v>
      </c>
      <c r="E1924">
        <v>0</v>
      </c>
      <c r="F1924" t="s">
        <v>31</v>
      </c>
      <c r="G1924">
        <v>295</v>
      </c>
      <c r="H1924" t="s">
        <v>24</v>
      </c>
      <c r="I1924">
        <v>0</v>
      </c>
      <c r="J1924">
        <v>0</v>
      </c>
      <c r="K1924">
        <v>79.5</v>
      </c>
      <c r="L1924">
        <v>1</v>
      </c>
      <c r="M1924" t="s">
        <v>32</v>
      </c>
    </row>
    <row r="1925" spans="1:13" x14ac:dyDescent="0.35">
      <c r="A1925" t="s">
        <v>1957</v>
      </c>
      <c r="B1925">
        <v>1</v>
      </c>
      <c r="C1925">
        <v>0</v>
      </c>
      <c r="D1925">
        <v>2</v>
      </c>
      <c r="E1925">
        <v>0</v>
      </c>
      <c r="F1925" t="s">
        <v>31</v>
      </c>
      <c r="G1925">
        <v>85</v>
      </c>
      <c r="H1925" t="s">
        <v>16</v>
      </c>
      <c r="I1925">
        <v>0</v>
      </c>
      <c r="J1925">
        <v>0</v>
      </c>
      <c r="K1925">
        <v>81.900000000000006</v>
      </c>
      <c r="L1925">
        <v>0</v>
      </c>
      <c r="M1925" t="s">
        <v>35</v>
      </c>
    </row>
    <row r="1926" spans="1:13" x14ac:dyDescent="0.35">
      <c r="A1926" t="s">
        <v>1958</v>
      </c>
      <c r="B1926">
        <v>2</v>
      </c>
      <c r="C1926">
        <v>0</v>
      </c>
      <c r="D1926">
        <v>3</v>
      </c>
      <c r="E1926">
        <v>0</v>
      </c>
      <c r="F1926" t="s">
        <v>31</v>
      </c>
      <c r="G1926">
        <v>48</v>
      </c>
      <c r="H1926" t="s">
        <v>15</v>
      </c>
      <c r="I1926">
        <v>0</v>
      </c>
      <c r="J1926">
        <v>0</v>
      </c>
      <c r="K1926">
        <v>73.099999999999994</v>
      </c>
      <c r="L1926">
        <v>1</v>
      </c>
      <c r="M1926" t="s">
        <v>32</v>
      </c>
    </row>
    <row r="1927" spans="1:13" x14ac:dyDescent="0.35">
      <c r="A1927" t="s">
        <v>1959</v>
      </c>
      <c r="B1927">
        <v>3</v>
      </c>
      <c r="C1927">
        <v>0</v>
      </c>
      <c r="D1927">
        <v>4</v>
      </c>
      <c r="E1927">
        <v>0</v>
      </c>
      <c r="F1927" t="s">
        <v>8</v>
      </c>
      <c r="G1927">
        <v>266</v>
      </c>
      <c r="H1927" t="s">
        <v>22</v>
      </c>
      <c r="I1927">
        <v>0</v>
      </c>
      <c r="J1927">
        <v>0</v>
      </c>
      <c r="K1927">
        <v>117.3</v>
      </c>
      <c r="L1927">
        <v>2</v>
      </c>
      <c r="M1927" t="s">
        <v>32</v>
      </c>
    </row>
    <row r="1928" spans="1:13" x14ac:dyDescent="0.35">
      <c r="A1928" t="s">
        <v>1960</v>
      </c>
      <c r="B1928">
        <v>2</v>
      </c>
      <c r="C1928">
        <v>0</v>
      </c>
      <c r="D1928">
        <v>3</v>
      </c>
      <c r="E1928">
        <v>0</v>
      </c>
      <c r="F1928" t="s">
        <v>31</v>
      </c>
      <c r="G1928">
        <v>7</v>
      </c>
      <c r="H1928" t="s">
        <v>91</v>
      </c>
      <c r="I1928">
        <v>0</v>
      </c>
      <c r="J1928">
        <v>0</v>
      </c>
      <c r="K1928">
        <v>89</v>
      </c>
      <c r="L1928">
        <v>1</v>
      </c>
      <c r="M1928" t="s">
        <v>35</v>
      </c>
    </row>
    <row r="1929" spans="1:13" x14ac:dyDescent="0.35">
      <c r="A1929" t="s">
        <v>1961</v>
      </c>
      <c r="B1929">
        <v>2</v>
      </c>
      <c r="C1929">
        <v>0</v>
      </c>
      <c r="D1929">
        <v>2</v>
      </c>
      <c r="E1929">
        <v>1</v>
      </c>
      <c r="F1929" t="s">
        <v>8</v>
      </c>
      <c r="G1929">
        <v>6</v>
      </c>
      <c r="H1929" t="s">
        <v>91</v>
      </c>
      <c r="I1929">
        <v>0</v>
      </c>
      <c r="J1929">
        <v>0</v>
      </c>
      <c r="K1929">
        <v>123</v>
      </c>
      <c r="L1929">
        <v>1</v>
      </c>
      <c r="M1929" t="s">
        <v>35</v>
      </c>
    </row>
    <row r="1930" spans="1:13" x14ac:dyDescent="0.35">
      <c r="A1930" t="s">
        <v>1962</v>
      </c>
      <c r="B1930">
        <v>2</v>
      </c>
      <c r="C1930">
        <v>0</v>
      </c>
      <c r="D1930">
        <v>2</v>
      </c>
      <c r="E1930">
        <v>0</v>
      </c>
      <c r="F1930" t="s">
        <v>31</v>
      </c>
      <c r="G1930">
        <v>265</v>
      </c>
      <c r="H1930" t="s">
        <v>18</v>
      </c>
      <c r="I1930">
        <v>0</v>
      </c>
      <c r="J1930">
        <v>0</v>
      </c>
      <c r="K1930">
        <v>115</v>
      </c>
      <c r="L1930">
        <v>1</v>
      </c>
      <c r="M1930" t="s">
        <v>32</v>
      </c>
    </row>
    <row r="1931" spans="1:13" x14ac:dyDescent="0.35">
      <c r="A1931" t="s">
        <v>1963</v>
      </c>
      <c r="B1931">
        <v>2</v>
      </c>
      <c r="C1931">
        <v>0</v>
      </c>
      <c r="D1931">
        <v>4</v>
      </c>
      <c r="E1931">
        <v>0</v>
      </c>
      <c r="F1931" t="s">
        <v>8</v>
      </c>
      <c r="G1931">
        <v>52</v>
      </c>
      <c r="H1931" t="s">
        <v>23</v>
      </c>
      <c r="I1931">
        <v>0</v>
      </c>
      <c r="J1931">
        <v>0</v>
      </c>
      <c r="K1931">
        <v>82.08</v>
      </c>
      <c r="L1931">
        <v>0</v>
      </c>
      <c r="M1931" t="s">
        <v>35</v>
      </c>
    </row>
    <row r="1932" spans="1:13" x14ac:dyDescent="0.35">
      <c r="A1932" t="s">
        <v>1964</v>
      </c>
      <c r="B1932">
        <v>2</v>
      </c>
      <c r="C1932">
        <v>0</v>
      </c>
      <c r="D1932">
        <v>9</v>
      </c>
      <c r="E1932">
        <v>0</v>
      </c>
      <c r="F1932" t="s">
        <v>31</v>
      </c>
      <c r="G1932">
        <v>164</v>
      </c>
      <c r="H1932" t="s">
        <v>21</v>
      </c>
      <c r="I1932">
        <v>0</v>
      </c>
      <c r="J1932">
        <v>0</v>
      </c>
      <c r="K1932">
        <v>116.1</v>
      </c>
      <c r="L1932">
        <v>0</v>
      </c>
      <c r="M1932" t="s">
        <v>32</v>
      </c>
    </row>
    <row r="1933" spans="1:13" x14ac:dyDescent="0.35">
      <c r="A1933" t="s">
        <v>1965</v>
      </c>
      <c r="B1933">
        <v>2</v>
      </c>
      <c r="C1933">
        <v>0</v>
      </c>
      <c r="D1933">
        <v>1</v>
      </c>
      <c r="E1933">
        <v>0</v>
      </c>
      <c r="F1933" t="s">
        <v>31</v>
      </c>
      <c r="G1933">
        <v>1</v>
      </c>
      <c r="H1933" t="s">
        <v>17</v>
      </c>
      <c r="I1933">
        <v>0</v>
      </c>
      <c r="J1933">
        <v>0</v>
      </c>
      <c r="K1933">
        <v>85</v>
      </c>
      <c r="L1933">
        <v>0</v>
      </c>
      <c r="M1933" t="s">
        <v>35</v>
      </c>
    </row>
    <row r="1934" spans="1:13" x14ac:dyDescent="0.35">
      <c r="A1934" t="s">
        <v>1966</v>
      </c>
      <c r="B1934">
        <v>1</v>
      </c>
      <c r="C1934">
        <v>0</v>
      </c>
      <c r="D1934">
        <v>1</v>
      </c>
      <c r="E1934">
        <v>0</v>
      </c>
      <c r="F1934" t="s">
        <v>31</v>
      </c>
      <c r="G1934">
        <v>1</v>
      </c>
      <c r="H1934" t="s">
        <v>20</v>
      </c>
      <c r="I1934">
        <v>0</v>
      </c>
      <c r="J1934">
        <v>0</v>
      </c>
      <c r="K1934">
        <v>159</v>
      </c>
      <c r="L1934">
        <v>0</v>
      </c>
      <c r="M1934" t="s">
        <v>35</v>
      </c>
    </row>
    <row r="1935" spans="1:13" x14ac:dyDescent="0.35">
      <c r="A1935" t="s">
        <v>1967</v>
      </c>
      <c r="B1935">
        <v>2</v>
      </c>
      <c r="C1935">
        <v>0</v>
      </c>
      <c r="D1935">
        <v>1</v>
      </c>
      <c r="E1935">
        <v>0</v>
      </c>
      <c r="F1935" t="s">
        <v>31</v>
      </c>
      <c r="G1935">
        <v>28</v>
      </c>
      <c r="H1935" t="s">
        <v>22</v>
      </c>
      <c r="I1935">
        <v>0</v>
      </c>
      <c r="J1935">
        <v>0</v>
      </c>
      <c r="K1935">
        <v>126</v>
      </c>
      <c r="L1935">
        <v>0</v>
      </c>
      <c r="M1935" t="s">
        <v>32</v>
      </c>
    </row>
    <row r="1936" spans="1:13" x14ac:dyDescent="0.35">
      <c r="A1936" t="s">
        <v>1968</v>
      </c>
      <c r="B1936">
        <v>2</v>
      </c>
      <c r="C1936">
        <v>0</v>
      </c>
      <c r="D1936">
        <v>3</v>
      </c>
      <c r="E1936">
        <v>0</v>
      </c>
      <c r="F1936" t="s">
        <v>31</v>
      </c>
      <c r="G1936">
        <v>15</v>
      </c>
      <c r="H1936" t="s">
        <v>24</v>
      </c>
      <c r="I1936">
        <v>0</v>
      </c>
      <c r="J1936">
        <v>0</v>
      </c>
      <c r="K1936">
        <v>38.67</v>
      </c>
      <c r="L1936">
        <v>1</v>
      </c>
      <c r="M1936" t="s">
        <v>35</v>
      </c>
    </row>
    <row r="1937" spans="1:13" x14ac:dyDescent="0.35">
      <c r="A1937" t="s">
        <v>1969</v>
      </c>
      <c r="B1937">
        <v>2</v>
      </c>
      <c r="C1937">
        <v>0</v>
      </c>
      <c r="D1937">
        <v>4</v>
      </c>
      <c r="E1937">
        <v>0</v>
      </c>
      <c r="F1937" t="s">
        <v>31</v>
      </c>
      <c r="G1937">
        <v>0</v>
      </c>
      <c r="H1937" t="s">
        <v>23</v>
      </c>
      <c r="I1937">
        <v>0</v>
      </c>
      <c r="J1937">
        <v>0</v>
      </c>
      <c r="K1937">
        <v>105</v>
      </c>
      <c r="L1937">
        <v>0</v>
      </c>
      <c r="M1937" t="s">
        <v>32</v>
      </c>
    </row>
    <row r="1938" spans="1:13" x14ac:dyDescent="0.35">
      <c r="A1938" t="s">
        <v>1970</v>
      </c>
      <c r="B1938">
        <v>2</v>
      </c>
      <c r="C1938">
        <v>0</v>
      </c>
      <c r="D1938">
        <v>6</v>
      </c>
      <c r="E1938">
        <v>0</v>
      </c>
      <c r="F1938" t="s">
        <v>31</v>
      </c>
      <c r="G1938">
        <v>3</v>
      </c>
      <c r="H1938" t="s">
        <v>17</v>
      </c>
      <c r="I1938">
        <v>0</v>
      </c>
      <c r="J1938">
        <v>0</v>
      </c>
      <c r="K1938">
        <v>122.33</v>
      </c>
      <c r="L1938">
        <v>2</v>
      </c>
      <c r="M1938" t="s">
        <v>35</v>
      </c>
    </row>
    <row r="1939" spans="1:13" x14ac:dyDescent="0.35">
      <c r="A1939" t="s">
        <v>1971</v>
      </c>
      <c r="B1939">
        <v>2</v>
      </c>
      <c r="C1939">
        <v>0</v>
      </c>
      <c r="D1939">
        <v>6</v>
      </c>
      <c r="E1939">
        <v>0</v>
      </c>
      <c r="F1939" t="s">
        <v>31</v>
      </c>
      <c r="G1939">
        <v>349</v>
      </c>
      <c r="H1939" t="s">
        <v>22</v>
      </c>
      <c r="I1939">
        <v>0</v>
      </c>
      <c r="J1939">
        <v>0</v>
      </c>
      <c r="K1939">
        <v>90</v>
      </c>
      <c r="L1939">
        <v>0</v>
      </c>
      <c r="M1939" t="s">
        <v>32</v>
      </c>
    </row>
    <row r="1940" spans="1:13" x14ac:dyDescent="0.35">
      <c r="A1940" t="s">
        <v>1972</v>
      </c>
      <c r="B1940">
        <v>2</v>
      </c>
      <c r="C1940">
        <v>0</v>
      </c>
      <c r="D1940">
        <v>2</v>
      </c>
      <c r="E1940">
        <v>0</v>
      </c>
      <c r="F1940" t="s">
        <v>31</v>
      </c>
      <c r="G1940">
        <v>346</v>
      </c>
      <c r="H1940" t="s">
        <v>21</v>
      </c>
      <c r="I1940">
        <v>0</v>
      </c>
      <c r="J1940">
        <v>0</v>
      </c>
      <c r="K1940">
        <v>115</v>
      </c>
      <c r="L1940">
        <v>1</v>
      </c>
      <c r="M1940" t="s">
        <v>32</v>
      </c>
    </row>
    <row r="1941" spans="1:13" x14ac:dyDescent="0.35">
      <c r="A1941" t="s">
        <v>1973</v>
      </c>
      <c r="B1941">
        <v>2</v>
      </c>
      <c r="C1941">
        <v>0</v>
      </c>
      <c r="D1941">
        <v>3</v>
      </c>
      <c r="E1941">
        <v>1</v>
      </c>
      <c r="F1941" t="s">
        <v>31</v>
      </c>
      <c r="G1941">
        <v>126</v>
      </c>
      <c r="H1941" t="s">
        <v>19</v>
      </c>
      <c r="I1941">
        <v>0</v>
      </c>
      <c r="J1941">
        <v>0</v>
      </c>
      <c r="K1941">
        <v>85.5</v>
      </c>
      <c r="L1941">
        <v>1</v>
      </c>
      <c r="M1941" t="s">
        <v>35</v>
      </c>
    </row>
    <row r="1942" spans="1:13" x14ac:dyDescent="0.35">
      <c r="A1942" t="s">
        <v>1974</v>
      </c>
      <c r="B1942">
        <v>2</v>
      </c>
      <c r="C1942">
        <v>0</v>
      </c>
      <c r="D1942">
        <v>2</v>
      </c>
      <c r="E1942">
        <v>0</v>
      </c>
      <c r="F1942" t="s">
        <v>31</v>
      </c>
      <c r="G1942">
        <v>17</v>
      </c>
      <c r="H1942" t="s">
        <v>22</v>
      </c>
      <c r="I1942">
        <v>0</v>
      </c>
      <c r="J1942">
        <v>0</v>
      </c>
      <c r="K1942">
        <v>48</v>
      </c>
      <c r="L1942">
        <v>0</v>
      </c>
      <c r="M1942" t="s">
        <v>35</v>
      </c>
    </row>
    <row r="1943" spans="1:13" x14ac:dyDescent="0.35">
      <c r="A1943" t="s">
        <v>1975</v>
      </c>
      <c r="B1943">
        <v>2</v>
      </c>
      <c r="C1943">
        <v>0</v>
      </c>
      <c r="D1943">
        <v>1</v>
      </c>
      <c r="E1943">
        <v>0</v>
      </c>
      <c r="F1943" t="s">
        <v>31</v>
      </c>
      <c r="G1943">
        <v>1</v>
      </c>
      <c r="H1943" t="s">
        <v>17</v>
      </c>
      <c r="I1943">
        <v>0</v>
      </c>
      <c r="J1943">
        <v>0</v>
      </c>
      <c r="K1943">
        <v>129</v>
      </c>
      <c r="L1943">
        <v>0</v>
      </c>
      <c r="M1943" t="s">
        <v>35</v>
      </c>
    </row>
    <row r="1944" spans="1:13" x14ac:dyDescent="0.35">
      <c r="A1944" t="s">
        <v>1976</v>
      </c>
      <c r="B1944">
        <v>2</v>
      </c>
      <c r="C1944">
        <v>0</v>
      </c>
      <c r="D1944">
        <v>4</v>
      </c>
      <c r="E1944">
        <v>0</v>
      </c>
      <c r="F1944" t="s">
        <v>31</v>
      </c>
      <c r="G1944">
        <v>75</v>
      </c>
      <c r="H1944" t="s">
        <v>22</v>
      </c>
      <c r="I1944">
        <v>0</v>
      </c>
      <c r="J1944">
        <v>0</v>
      </c>
      <c r="K1944">
        <v>76.5</v>
      </c>
      <c r="L1944">
        <v>1</v>
      </c>
      <c r="M1944" t="s">
        <v>32</v>
      </c>
    </row>
    <row r="1945" spans="1:13" x14ac:dyDescent="0.35">
      <c r="A1945" t="s">
        <v>1977</v>
      </c>
      <c r="B1945">
        <v>2</v>
      </c>
      <c r="C1945">
        <v>0</v>
      </c>
      <c r="D1945">
        <v>4</v>
      </c>
      <c r="E1945">
        <v>0</v>
      </c>
      <c r="F1945" t="s">
        <v>31</v>
      </c>
      <c r="G1945">
        <v>22</v>
      </c>
      <c r="H1945" t="s">
        <v>22</v>
      </c>
      <c r="I1945">
        <v>0</v>
      </c>
      <c r="J1945">
        <v>0</v>
      </c>
      <c r="K1945">
        <v>115</v>
      </c>
      <c r="L1945">
        <v>2</v>
      </c>
      <c r="M1945" t="s">
        <v>35</v>
      </c>
    </row>
    <row r="1946" spans="1:13" x14ac:dyDescent="0.35">
      <c r="A1946" t="s">
        <v>1978</v>
      </c>
      <c r="B1946">
        <v>2</v>
      </c>
      <c r="C1946">
        <v>0</v>
      </c>
      <c r="D1946">
        <v>2</v>
      </c>
      <c r="E1946">
        <v>0</v>
      </c>
      <c r="F1946" t="s">
        <v>31</v>
      </c>
      <c r="G1946">
        <v>275</v>
      </c>
      <c r="H1946" t="s">
        <v>16</v>
      </c>
      <c r="I1946">
        <v>0</v>
      </c>
      <c r="J1946">
        <v>0</v>
      </c>
      <c r="K1946">
        <v>110</v>
      </c>
      <c r="L1946">
        <v>0</v>
      </c>
      <c r="M1946" t="s">
        <v>32</v>
      </c>
    </row>
    <row r="1947" spans="1:13" x14ac:dyDescent="0.35">
      <c r="A1947" t="s">
        <v>1979</v>
      </c>
      <c r="B1947">
        <v>2</v>
      </c>
      <c r="C1947">
        <v>0</v>
      </c>
      <c r="D1947">
        <v>4</v>
      </c>
      <c r="E1947">
        <v>0</v>
      </c>
      <c r="F1947" t="s">
        <v>31</v>
      </c>
      <c r="G1947">
        <v>115</v>
      </c>
      <c r="H1947" t="s">
        <v>14</v>
      </c>
      <c r="I1947">
        <v>0</v>
      </c>
      <c r="J1947">
        <v>0</v>
      </c>
      <c r="K1947">
        <v>87</v>
      </c>
      <c r="L1947">
        <v>0</v>
      </c>
      <c r="M1947" t="s">
        <v>35</v>
      </c>
    </row>
    <row r="1948" spans="1:13" x14ac:dyDescent="0.35">
      <c r="A1948" t="s">
        <v>1980</v>
      </c>
      <c r="B1948">
        <v>2</v>
      </c>
      <c r="C1948">
        <v>0</v>
      </c>
      <c r="D1948">
        <v>3</v>
      </c>
      <c r="E1948">
        <v>0</v>
      </c>
      <c r="F1948" t="s">
        <v>6</v>
      </c>
      <c r="G1948">
        <v>101</v>
      </c>
      <c r="H1948" t="s">
        <v>20</v>
      </c>
      <c r="I1948">
        <v>0</v>
      </c>
      <c r="J1948">
        <v>0</v>
      </c>
      <c r="K1948">
        <v>109.83</v>
      </c>
      <c r="L1948">
        <v>2</v>
      </c>
      <c r="M1948" t="s">
        <v>35</v>
      </c>
    </row>
    <row r="1949" spans="1:13" x14ac:dyDescent="0.35">
      <c r="A1949" t="s">
        <v>1981</v>
      </c>
      <c r="B1949">
        <v>1</v>
      </c>
      <c r="C1949">
        <v>0</v>
      </c>
      <c r="D1949">
        <v>1</v>
      </c>
      <c r="E1949">
        <v>0</v>
      </c>
      <c r="F1949" t="s">
        <v>31</v>
      </c>
      <c r="G1949">
        <v>7</v>
      </c>
      <c r="H1949" t="s">
        <v>17</v>
      </c>
      <c r="I1949">
        <v>0</v>
      </c>
      <c r="J1949">
        <v>0</v>
      </c>
      <c r="K1949">
        <v>97</v>
      </c>
      <c r="L1949">
        <v>1</v>
      </c>
      <c r="M1949" t="s">
        <v>35</v>
      </c>
    </row>
    <row r="1950" spans="1:13" x14ac:dyDescent="0.35">
      <c r="A1950" t="s">
        <v>1982</v>
      </c>
      <c r="B1950">
        <v>3</v>
      </c>
      <c r="C1950">
        <v>0</v>
      </c>
      <c r="D1950">
        <v>1</v>
      </c>
      <c r="E1950">
        <v>0</v>
      </c>
      <c r="F1950" t="s">
        <v>8</v>
      </c>
      <c r="G1950">
        <v>7</v>
      </c>
      <c r="H1950" t="s">
        <v>17</v>
      </c>
      <c r="I1950">
        <v>0</v>
      </c>
      <c r="J1950">
        <v>0</v>
      </c>
      <c r="K1950">
        <v>215</v>
      </c>
      <c r="L1950">
        <v>2</v>
      </c>
      <c r="M1950" t="s">
        <v>35</v>
      </c>
    </row>
    <row r="1951" spans="1:13" x14ac:dyDescent="0.35">
      <c r="A1951" t="s">
        <v>1983</v>
      </c>
      <c r="B1951">
        <v>2</v>
      </c>
      <c r="C1951">
        <v>0</v>
      </c>
      <c r="D1951">
        <v>5</v>
      </c>
      <c r="E1951">
        <v>0</v>
      </c>
      <c r="F1951" t="s">
        <v>31</v>
      </c>
      <c r="G1951">
        <v>62</v>
      </c>
      <c r="H1951" t="s">
        <v>19</v>
      </c>
      <c r="I1951">
        <v>0</v>
      </c>
      <c r="J1951">
        <v>0</v>
      </c>
      <c r="K1951">
        <v>76.5</v>
      </c>
      <c r="L1951">
        <v>1</v>
      </c>
      <c r="M1951" t="s">
        <v>32</v>
      </c>
    </row>
    <row r="1952" spans="1:13" x14ac:dyDescent="0.35">
      <c r="A1952" t="s">
        <v>1984</v>
      </c>
      <c r="B1952">
        <v>1</v>
      </c>
      <c r="C1952">
        <v>0</v>
      </c>
      <c r="D1952">
        <v>4</v>
      </c>
      <c r="E1952">
        <v>0</v>
      </c>
      <c r="F1952" t="s">
        <v>31</v>
      </c>
      <c r="G1952">
        <v>210</v>
      </c>
      <c r="H1952" t="s">
        <v>22</v>
      </c>
      <c r="I1952">
        <v>0</v>
      </c>
      <c r="J1952">
        <v>0</v>
      </c>
      <c r="K1952">
        <v>0</v>
      </c>
      <c r="L1952">
        <v>0</v>
      </c>
      <c r="M1952" t="s">
        <v>35</v>
      </c>
    </row>
    <row r="1953" spans="1:13" x14ac:dyDescent="0.35">
      <c r="A1953" t="s">
        <v>1985</v>
      </c>
      <c r="B1953">
        <v>2</v>
      </c>
      <c r="C1953">
        <v>0</v>
      </c>
      <c r="D1953">
        <v>5</v>
      </c>
      <c r="E1953">
        <v>0</v>
      </c>
      <c r="F1953" t="s">
        <v>31</v>
      </c>
      <c r="G1953">
        <v>341</v>
      </c>
      <c r="H1953" t="s">
        <v>24</v>
      </c>
      <c r="I1953">
        <v>0</v>
      </c>
      <c r="J1953">
        <v>0</v>
      </c>
      <c r="K1953">
        <v>71.91</v>
      </c>
      <c r="L1953">
        <v>2</v>
      </c>
      <c r="M1953" t="s">
        <v>32</v>
      </c>
    </row>
    <row r="1954" spans="1:13" x14ac:dyDescent="0.35">
      <c r="A1954" t="s">
        <v>1986</v>
      </c>
      <c r="B1954">
        <v>2</v>
      </c>
      <c r="C1954">
        <v>0</v>
      </c>
      <c r="D1954">
        <v>4</v>
      </c>
      <c r="E1954">
        <v>0</v>
      </c>
      <c r="F1954" t="s">
        <v>31</v>
      </c>
      <c r="G1954">
        <v>65</v>
      </c>
      <c r="H1954" t="s">
        <v>17</v>
      </c>
      <c r="I1954">
        <v>0</v>
      </c>
      <c r="J1954">
        <v>0</v>
      </c>
      <c r="K1954">
        <v>119.85</v>
      </c>
      <c r="L1954">
        <v>0</v>
      </c>
      <c r="M1954" t="s">
        <v>35</v>
      </c>
    </row>
    <row r="1955" spans="1:13" x14ac:dyDescent="0.35">
      <c r="A1955" t="s">
        <v>1987</v>
      </c>
      <c r="B1955">
        <v>2</v>
      </c>
      <c r="C1955">
        <v>0</v>
      </c>
      <c r="D1955">
        <v>2</v>
      </c>
      <c r="E1955">
        <v>0</v>
      </c>
      <c r="F1955" t="s">
        <v>31</v>
      </c>
      <c r="G1955">
        <v>71</v>
      </c>
      <c r="H1955" t="s">
        <v>21</v>
      </c>
      <c r="I1955">
        <v>0</v>
      </c>
      <c r="J1955">
        <v>0</v>
      </c>
      <c r="K1955">
        <v>80.75</v>
      </c>
      <c r="L1955">
        <v>0</v>
      </c>
      <c r="M1955" t="s">
        <v>35</v>
      </c>
    </row>
    <row r="1956" spans="1:13" x14ac:dyDescent="0.35">
      <c r="A1956" t="s">
        <v>1988</v>
      </c>
      <c r="B1956">
        <v>2</v>
      </c>
      <c r="C1956">
        <v>2</v>
      </c>
      <c r="D1956">
        <v>1</v>
      </c>
      <c r="E1956">
        <v>0</v>
      </c>
      <c r="F1956" t="s">
        <v>10</v>
      </c>
      <c r="G1956">
        <v>42</v>
      </c>
      <c r="H1956" t="s">
        <v>18</v>
      </c>
      <c r="I1956">
        <v>0</v>
      </c>
      <c r="J1956">
        <v>0</v>
      </c>
      <c r="K1956">
        <v>171.9</v>
      </c>
      <c r="L1956">
        <v>1</v>
      </c>
      <c r="M1956" t="s">
        <v>32</v>
      </c>
    </row>
    <row r="1957" spans="1:13" x14ac:dyDescent="0.35">
      <c r="A1957" t="s">
        <v>1989</v>
      </c>
      <c r="B1957">
        <v>1</v>
      </c>
      <c r="C1957">
        <v>0</v>
      </c>
      <c r="D1957">
        <v>3</v>
      </c>
      <c r="E1957">
        <v>0</v>
      </c>
      <c r="F1957" t="s">
        <v>31</v>
      </c>
      <c r="G1957">
        <v>166</v>
      </c>
      <c r="H1957" t="s">
        <v>23</v>
      </c>
      <c r="I1957">
        <v>0</v>
      </c>
      <c r="J1957">
        <v>0</v>
      </c>
      <c r="K1957">
        <v>110</v>
      </c>
      <c r="L1957">
        <v>0</v>
      </c>
      <c r="M1957" t="s">
        <v>32</v>
      </c>
    </row>
    <row r="1958" spans="1:13" x14ac:dyDescent="0.35">
      <c r="A1958" t="s">
        <v>1990</v>
      </c>
      <c r="B1958">
        <v>2</v>
      </c>
      <c r="C1958">
        <v>0</v>
      </c>
      <c r="D1958">
        <v>3</v>
      </c>
      <c r="E1958">
        <v>0</v>
      </c>
      <c r="F1958" t="s">
        <v>31</v>
      </c>
      <c r="G1958">
        <v>128</v>
      </c>
      <c r="H1958" t="s">
        <v>20</v>
      </c>
      <c r="I1958">
        <v>0</v>
      </c>
      <c r="J1958">
        <v>0</v>
      </c>
      <c r="K1958">
        <v>94.5</v>
      </c>
      <c r="L1958">
        <v>1</v>
      </c>
      <c r="M1958" t="s">
        <v>35</v>
      </c>
    </row>
    <row r="1959" spans="1:13" x14ac:dyDescent="0.35">
      <c r="A1959" t="s">
        <v>1991</v>
      </c>
      <c r="B1959">
        <v>3</v>
      </c>
      <c r="C1959">
        <v>0</v>
      </c>
      <c r="D1959">
        <v>6</v>
      </c>
      <c r="E1959">
        <v>0</v>
      </c>
      <c r="F1959" t="s">
        <v>8</v>
      </c>
      <c r="G1959">
        <v>123</v>
      </c>
      <c r="H1959" t="s">
        <v>21</v>
      </c>
      <c r="I1959">
        <v>0</v>
      </c>
      <c r="J1959">
        <v>0</v>
      </c>
      <c r="K1959">
        <v>162</v>
      </c>
      <c r="L1959">
        <v>0</v>
      </c>
      <c r="M1959" t="s">
        <v>32</v>
      </c>
    </row>
    <row r="1960" spans="1:13" x14ac:dyDescent="0.35">
      <c r="A1960" t="s">
        <v>1992</v>
      </c>
      <c r="B1960">
        <v>3</v>
      </c>
      <c r="C1960">
        <v>0</v>
      </c>
      <c r="D1960">
        <v>4</v>
      </c>
      <c r="E1960">
        <v>0</v>
      </c>
      <c r="F1960" t="s">
        <v>8</v>
      </c>
      <c r="G1960">
        <v>134</v>
      </c>
      <c r="H1960" t="s">
        <v>19</v>
      </c>
      <c r="I1960">
        <v>0</v>
      </c>
      <c r="J1960">
        <v>0</v>
      </c>
      <c r="K1960">
        <v>134.30000000000001</v>
      </c>
      <c r="L1960">
        <v>0</v>
      </c>
      <c r="M1960" t="s">
        <v>32</v>
      </c>
    </row>
    <row r="1961" spans="1:13" x14ac:dyDescent="0.35">
      <c r="A1961" t="s">
        <v>1993</v>
      </c>
      <c r="B1961">
        <v>2</v>
      </c>
      <c r="C1961">
        <v>0</v>
      </c>
      <c r="D1961">
        <v>2</v>
      </c>
      <c r="E1961">
        <v>0</v>
      </c>
      <c r="F1961" t="s">
        <v>31</v>
      </c>
      <c r="G1961">
        <v>257</v>
      </c>
      <c r="H1961" t="s">
        <v>19</v>
      </c>
      <c r="I1961">
        <v>0</v>
      </c>
      <c r="J1961">
        <v>0</v>
      </c>
      <c r="K1961">
        <v>101.5</v>
      </c>
      <c r="L1961">
        <v>0</v>
      </c>
      <c r="M1961" t="s">
        <v>32</v>
      </c>
    </row>
    <row r="1962" spans="1:13" x14ac:dyDescent="0.35">
      <c r="A1962" t="s">
        <v>1994</v>
      </c>
      <c r="B1962">
        <v>1</v>
      </c>
      <c r="C1962">
        <v>0</v>
      </c>
      <c r="D1962">
        <v>3</v>
      </c>
      <c r="E1962">
        <v>0</v>
      </c>
      <c r="F1962" t="s">
        <v>31</v>
      </c>
      <c r="G1962">
        <v>114</v>
      </c>
      <c r="H1962" t="s">
        <v>19</v>
      </c>
      <c r="I1962">
        <v>0</v>
      </c>
      <c r="J1962">
        <v>0</v>
      </c>
      <c r="K1962">
        <v>75</v>
      </c>
      <c r="L1962">
        <v>0</v>
      </c>
      <c r="M1962" t="s">
        <v>32</v>
      </c>
    </row>
    <row r="1963" spans="1:13" x14ac:dyDescent="0.35">
      <c r="A1963" t="s">
        <v>1995</v>
      </c>
      <c r="B1963">
        <v>2</v>
      </c>
      <c r="C1963">
        <v>0</v>
      </c>
      <c r="D1963">
        <v>2</v>
      </c>
      <c r="E1963">
        <v>0</v>
      </c>
      <c r="F1963" t="s">
        <v>31</v>
      </c>
      <c r="G1963">
        <v>73</v>
      </c>
      <c r="H1963" t="s">
        <v>16</v>
      </c>
      <c r="I1963">
        <v>0</v>
      </c>
      <c r="J1963">
        <v>0</v>
      </c>
      <c r="K1963">
        <v>74.150000000000006</v>
      </c>
      <c r="L1963">
        <v>1</v>
      </c>
      <c r="M1963" t="s">
        <v>35</v>
      </c>
    </row>
    <row r="1964" spans="1:13" x14ac:dyDescent="0.35">
      <c r="A1964" t="s">
        <v>1996</v>
      </c>
      <c r="B1964">
        <v>2</v>
      </c>
      <c r="C1964">
        <v>0</v>
      </c>
      <c r="D1964">
        <v>5</v>
      </c>
      <c r="E1964">
        <v>0</v>
      </c>
      <c r="F1964" t="s">
        <v>31</v>
      </c>
      <c r="G1964">
        <v>135</v>
      </c>
      <c r="H1964" t="s">
        <v>19</v>
      </c>
      <c r="I1964">
        <v>0</v>
      </c>
      <c r="J1964">
        <v>0</v>
      </c>
      <c r="K1964">
        <v>99.45</v>
      </c>
      <c r="L1964">
        <v>0</v>
      </c>
      <c r="M1964" t="s">
        <v>32</v>
      </c>
    </row>
    <row r="1965" spans="1:13" x14ac:dyDescent="0.35">
      <c r="A1965" t="s">
        <v>1997</v>
      </c>
      <c r="B1965">
        <v>2</v>
      </c>
      <c r="C1965">
        <v>0</v>
      </c>
      <c r="D1965">
        <v>4</v>
      </c>
      <c r="E1965">
        <v>0</v>
      </c>
      <c r="F1965" t="s">
        <v>31</v>
      </c>
      <c r="G1965">
        <v>359</v>
      </c>
      <c r="H1965" t="s">
        <v>21</v>
      </c>
      <c r="I1965">
        <v>0</v>
      </c>
      <c r="J1965">
        <v>0</v>
      </c>
      <c r="K1965">
        <v>105</v>
      </c>
      <c r="L1965">
        <v>1</v>
      </c>
      <c r="M1965" t="s">
        <v>32</v>
      </c>
    </row>
    <row r="1966" spans="1:13" x14ac:dyDescent="0.35">
      <c r="A1966" t="s">
        <v>1998</v>
      </c>
      <c r="B1966">
        <v>1</v>
      </c>
      <c r="C1966">
        <v>0</v>
      </c>
      <c r="D1966">
        <v>1</v>
      </c>
      <c r="E1966">
        <v>1</v>
      </c>
      <c r="F1966" t="s">
        <v>31</v>
      </c>
      <c r="G1966">
        <v>3</v>
      </c>
      <c r="H1966" t="s">
        <v>17</v>
      </c>
      <c r="I1966">
        <v>1</v>
      </c>
      <c r="J1966">
        <v>0</v>
      </c>
      <c r="K1966">
        <v>67</v>
      </c>
      <c r="L1966">
        <v>2</v>
      </c>
      <c r="M1966" t="s">
        <v>35</v>
      </c>
    </row>
    <row r="1967" spans="1:13" x14ac:dyDescent="0.35">
      <c r="A1967" t="s">
        <v>1999</v>
      </c>
      <c r="B1967">
        <v>1</v>
      </c>
      <c r="C1967">
        <v>0</v>
      </c>
      <c r="D1967">
        <v>1</v>
      </c>
      <c r="E1967">
        <v>0</v>
      </c>
      <c r="F1967" t="s">
        <v>8</v>
      </c>
      <c r="G1967">
        <v>2</v>
      </c>
      <c r="H1967" t="s">
        <v>16</v>
      </c>
      <c r="I1967">
        <v>1</v>
      </c>
      <c r="J1967">
        <v>1</v>
      </c>
      <c r="K1967">
        <v>110</v>
      </c>
      <c r="L1967">
        <v>0</v>
      </c>
      <c r="M1967" t="s">
        <v>35</v>
      </c>
    </row>
    <row r="1968" spans="1:13" x14ac:dyDescent="0.35">
      <c r="A1968" t="s">
        <v>2000</v>
      </c>
      <c r="B1968">
        <v>2</v>
      </c>
      <c r="C1968">
        <v>0</v>
      </c>
      <c r="D1968">
        <v>3</v>
      </c>
      <c r="E1968">
        <v>0</v>
      </c>
      <c r="F1968" t="s">
        <v>31</v>
      </c>
      <c r="G1968">
        <v>27</v>
      </c>
      <c r="H1968" t="s">
        <v>21</v>
      </c>
      <c r="I1968">
        <v>0</v>
      </c>
      <c r="J1968">
        <v>0</v>
      </c>
      <c r="K1968">
        <v>115</v>
      </c>
      <c r="L1968">
        <v>1</v>
      </c>
      <c r="M1968" t="s">
        <v>35</v>
      </c>
    </row>
    <row r="1969" spans="1:13" x14ac:dyDescent="0.35">
      <c r="A1969" t="s">
        <v>2001</v>
      </c>
      <c r="B1969">
        <v>2</v>
      </c>
      <c r="C1969">
        <v>0</v>
      </c>
      <c r="D1969">
        <v>2</v>
      </c>
      <c r="E1969">
        <v>0</v>
      </c>
      <c r="F1969" t="s">
        <v>31</v>
      </c>
      <c r="G1969">
        <v>86</v>
      </c>
      <c r="H1969" t="s">
        <v>21</v>
      </c>
      <c r="I1969">
        <v>0</v>
      </c>
      <c r="J1969">
        <v>0</v>
      </c>
      <c r="K1969">
        <v>100</v>
      </c>
      <c r="L1969">
        <v>0</v>
      </c>
      <c r="M1969" t="s">
        <v>32</v>
      </c>
    </row>
    <row r="1970" spans="1:13" x14ac:dyDescent="0.35">
      <c r="A1970" t="s">
        <v>2002</v>
      </c>
      <c r="B1970">
        <v>2</v>
      </c>
      <c r="C1970">
        <v>0</v>
      </c>
      <c r="D1970">
        <v>2</v>
      </c>
      <c r="E1970">
        <v>0</v>
      </c>
      <c r="F1970" t="s">
        <v>31</v>
      </c>
      <c r="G1970">
        <v>346</v>
      </c>
      <c r="H1970" t="s">
        <v>21</v>
      </c>
      <c r="I1970">
        <v>0</v>
      </c>
      <c r="J1970">
        <v>0</v>
      </c>
      <c r="K1970">
        <v>115</v>
      </c>
      <c r="L1970">
        <v>1</v>
      </c>
      <c r="M1970" t="s">
        <v>32</v>
      </c>
    </row>
    <row r="1971" spans="1:13" x14ac:dyDescent="0.35">
      <c r="A1971" t="s">
        <v>2003</v>
      </c>
      <c r="B1971">
        <v>3</v>
      </c>
      <c r="C1971">
        <v>0</v>
      </c>
      <c r="D1971">
        <v>3</v>
      </c>
      <c r="E1971">
        <v>0</v>
      </c>
      <c r="F1971" t="s">
        <v>31</v>
      </c>
      <c r="G1971">
        <v>133</v>
      </c>
      <c r="H1971" t="s">
        <v>19</v>
      </c>
      <c r="I1971">
        <v>0</v>
      </c>
      <c r="J1971">
        <v>0</v>
      </c>
      <c r="K1971">
        <v>137.69999999999999</v>
      </c>
      <c r="L1971">
        <v>2</v>
      </c>
      <c r="M1971" t="s">
        <v>35</v>
      </c>
    </row>
    <row r="1972" spans="1:13" x14ac:dyDescent="0.35">
      <c r="A1972" t="s">
        <v>2004</v>
      </c>
      <c r="B1972">
        <v>2</v>
      </c>
      <c r="C1972">
        <v>0</v>
      </c>
      <c r="D1972">
        <v>3</v>
      </c>
      <c r="E1972">
        <v>0</v>
      </c>
      <c r="F1972" t="s">
        <v>31</v>
      </c>
      <c r="G1972">
        <v>145</v>
      </c>
      <c r="H1972" t="s">
        <v>91</v>
      </c>
      <c r="I1972">
        <v>0</v>
      </c>
      <c r="J1972">
        <v>0</v>
      </c>
      <c r="K1972">
        <v>65</v>
      </c>
      <c r="L1972">
        <v>0</v>
      </c>
      <c r="M1972" t="s">
        <v>35</v>
      </c>
    </row>
    <row r="1973" spans="1:13" x14ac:dyDescent="0.35">
      <c r="A1973" t="s">
        <v>2005</v>
      </c>
      <c r="B1973">
        <v>1</v>
      </c>
      <c r="C1973">
        <v>0</v>
      </c>
      <c r="D1973">
        <v>3</v>
      </c>
      <c r="E1973">
        <v>0</v>
      </c>
      <c r="F1973" t="s">
        <v>31</v>
      </c>
      <c r="G1973">
        <v>38</v>
      </c>
      <c r="H1973" t="s">
        <v>21</v>
      </c>
      <c r="I1973">
        <v>0</v>
      </c>
      <c r="J1973">
        <v>0</v>
      </c>
      <c r="K1973">
        <v>81</v>
      </c>
      <c r="L1973">
        <v>1</v>
      </c>
      <c r="M1973" t="s">
        <v>35</v>
      </c>
    </row>
    <row r="1974" spans="1:13" x14ac:dyDescent="0.35">
      <c r="A1974" t="s">
        <v>2006</v>
      </c>
      <c r="B1974">
        <v>1</v>
      </c>
      <c r="C1974">
        <v>0</v>
      </c>
      <c r="D1974">
        <v>1</v>
      </c>
      <c r="E1974">
        <v>0</v>
      </c>
      <c r="F1974" t="s">
        <v>31</v>
      </c>
      <c r="G1974">
        <v>111</v>
      </c>
      <c r="H1974" t="s">
        <v>22</v>
      </c>
      <c r="I1974">
        <v>0</v>
      </c>
      <c r="J1974">
        <v>0</v>
      </c>
      <c r="K1974">
        <v>120</v>
      </c>
      <c r="L1974">
        <v>0</v>
      </c>
      <c r="M1974" t="s">
        <v>32</v>
      </c>
    </row>
    <row r="1975" spans="1:13" x14ac:dyDescent="0.35">
      <c r="A1975" t="s">
        <v>2007</v>
      </c>
      <c r="B1975">
        <v>1</v>
      </c>
      <c r="C1975">
        <v>0</v>
      </c>
      <c r="D1975">
        <v>1</v>
      </c>
      <c r="E1975">
        <v>0</v>
      </c>
      <c r="F1975" t="s">
        <v>31</v>
      </c>
      <c r="G1975">
        <v>25</v>
      </c>
      <c r="H1975" t="s">
        <v>21</v>
      </c>
      <c r="I1975">
        <v>1</v>
      </c>
      <c r="J1975">
        <v>0</v>
      </c>
      <c r="K1975">
        <v>65</v>
      </c>
      <c r="L1975">
        <v>1</v>
      </c>
      <c r="M1975" t="s">
        <v>35</v>
      </c>
    </row>
    <row r="1976" spans="1:13" x14ac:dyDescent="0.35">
      <c r="A1976" t="s">
        <v>2008</v>
      </c>
      <c r="B1976">
        <v>1</v>
      </c>
      <c r="C1976">
        <v>0</v>
      </c>
      <c r="D1976">
        <v>3</v>
      </c>
      <c r="E1976">
        <v>0</v>
      </c>
      <c r="F1976" t="s">
        <v>31</v>
      </c>
      <c r="G1976">
        <v>113</v>
      </c>
      <c r="H1976" t="s">
        <v>17</v>
      </c>
      <c r="I1976">
        <v>0</v>
      </c>
      <c r="J1976">
        <v>0</v>
      </c>
      <c r="K1976">
        <v>100</v>
      </c>
      <c r="L1976">
        <v>0</v>
      </c>
      <c r="M1976" t="s">
        <v>32</v>
      </c>
    </row>
    <row r="1977" spans="1:13" x14ac:dyDescent="0.35">
      <c r="A1977" t="s">
        <v>2009</v>
      </c>
      <c r="B1977">
        <v>1</v>
      </c>
      <c r="C1977">
        <v>0</v>
      </c>
      <c r="D1977">
        <v>2</v>
      </c>
      <c r="E1977">
        <v>0</v>
      </c>
      <c r="F1977" t="s">
        <v>8</v>
      </c>
      <c r="G1977">
        <v>29</v>
      </c>
      <c r="H1977" t="s">
        <v>19</v>
      </c>
      <c r="I1977">
        <v>0</v>
      </c>
      <c r="J1977">
        <v>0</v>
      </c>
      <c r="K1977">
        <v>105</v>
      </c>
      <c r="L1977">
        <v>0</v>
      </c>
      <c r="M1977" t="s">
        <v>35</v>
      </c>
    </row>
    <row r="1978" spans="1:13" x14ac:dyDescent="0.35">
      <c r="A1978" t="s">
        <v>2010</v>
      </c>
      <c r="B1978">
        <v>2</v>
      </c>
      <c r="C1978">
        <v>0</v>
      </c>
      <c r="D1978">
        <v>1</v>
      </c>
      <c r="E1978">
        <v>0</v>
      </c>
      <c r="F1978" t="s">
        <v>31</v>
      </c>
      <c r="G1978">
        <v>50</v>
      </c>
      <c r="H1978" t="s">
        <v>22</v>
      </c>
      <c r="I1978">
        <v>0</v>
      </c>
      <c r="J1978">
        <v>0</v>
      </c>
      <c r="K1978">
        <v>97.2</v>
      </c>
      <c r="L1978">
        <v>2</v>
      </c>
      <c r="M1978" t="s">
        <v>35</v>
      </c>
    </row>
    <row r="1979" spans="1:13" x14ac:dyDescent="0.35">
      <c r="A1979" t="s">
        <v>2011</v>
      </c>
      <c r="B1979">
        <v>2</v>
      </c>
      <c r="C1979">
        <v>0</v>
      </c>
      <c r="D1979">
        <v>4</v>
      </c>
      <c r="E1979">
        <v>0</v>
      </c>
      <c r="F1979" t="s">
        <v>8</v>
      </c>
      <c r="G1979">
        <v>53</v>
      </c>
      <c r="H1979" t="s">
        <v>22</v>
      </c>
      <c r="I1979">
        <v>0</v>
      </c>
      <c r="J1979">
        <v>0</v>
      </c>
      <c r="K1979">
        <v>122</v>
      </c>
      <c r="L1979">
        <v>4</v>
      </c>
      <c r="M1979" t="s">
        <v>35</v>
      </c>
    </row>
    <row r="1980" spans="1:13" x14ac:dyDescent="0.35">
      <c r="A1980" t="s">
        <v>2012</v>
      </c>
      <c r="B1980">
        <v>2</v>
      </c>
      <c r="C1980">
        <v>1</v>
      </c>
      <c r="D1980">
        <v>3</v>
      </c>
      <c r="E1980">
        <v>0</v>
      </c>
      <c r="F1980" t="s">
        <v>31</v>
      </c>
      <c r="G1980">
        <v>61</v>
      </c>
      <c r="H1980" t="s">
        <v>21</v>
      </c>
      <c r="I1980">
        <v>0</v>
      </c>
      <c r="J1980">
        <v>0</v>
      </c>
      <c r="K1980">
        <v>152.1</v>
      </c>
      <c r="L1980">
        <v>1</v>
      </c>
      <c r="M1980" t="s">
        <v>32</v>
      </c>
    </row>
    <row r="1981" spans="1:13" x14ac:dyDescent="0.35">
      <c r="A1981" t="s">
        <v>2013</v>
      </c>
      <c r="B1981">
        <v>1</v>
      </c>
      <c r="C1981">
        <v>0</v>
      </c>
      <c r="D1981">
        <v>2</v>
      </c>
      <c r="E1981">
        <v>0</v>
      </c>
      <c r="F1981" t="s">
        <v>31</v>
      </c>
      <c r="G1981">
        <v>5</v>
      </c>
      <c r="H1981" t="s">
        <v>21</v>
      </c>
      <c r="I1981">
        <v>0</v>
      </c>
      <c r="J1981">
        <v>0</v>
      </c>
      <c r="K1981">
        <v>92.4</v>
      </c>
      <c r="L1981">
        <v>1</v>
      </c>
      <c r="M1981" t="s">
        <v>35</v>
      </c>
    </row>
    <row r="1982" spans="1:13" x14ac:dyDescent="0.35">
      <c r="A1982" t="s">
        <v>2014</v>
      </c>
      <c r="B1982">
        <v>2</v>
      </c>
      <c r="C1982">
        <v>0</v>
      </c>
      <c r="D1982">
        <v>1</v>
      </c>
      <c r="E1982">
        <v>0</v>
      </c>
      <c r="F1982" t="s">
        <v>31</v>
      </c>
      <c r="G1982">
        <v>225</v>
      </c>
      <c r="H1982" t="s">
        <v>23</v>
      </c>
      <c r="I1982">
        <v>0</v>
      </c>
      <c r="J1982">
        <v>0</v>
      </c>
      <c r="K1982">
        <v>67.5</v>
      </c>
      <c r="L1982">
        <v>0</v>
      </c>
      <c r="M1982" t="s">
        <v>32</v>
      </c>
    </row>
    <row r="1983" spans="1:13" x14ac:dyDescent="0.35">
      <c r="A1983" t="s">
        <v>2015</v>
      </c>
      <c r="B1983">
        <v>3</v>
      </c>
      <c r="C1983">
        <v>0</v>
      </c>
      <c r="D1983">
        <v>3</v>
      </c>
      <c r="E1983">
        <v>0</v>
      </c>
      <c r="F1983" t="s">
        <v>8</v>
      </c>
      <c r="G1983">
        <v>28</v>
      </c>
      <c r="H1983" t="s">
        <v>14</v>
      </c>
      <c r="I1983">
        <v>0</v>
      </c>
      <c r="J1983">
        <v>0</v>
      </c>
      <c r="K1983">
        <v>125.77</v>
      </c>
      <c r="L1983">
        <v>1</v>
      </c>
      <c r="M1983" t="s">
        <v>32</v>
      </c>
    </row>
    <row r="1984" spans="1:13" x14ac:dyDescent="0.35">
      <c r="A1984" t="s">
        <v>2016</v>
      </c>
      <c r="B1984">
        <v>2</v>
      </c>
      <c r="C1984">
        <v>0</v>
      </c>
      <c r="D1984">
        <v>5</v>
      </c>
      <c r="E1984">
        <v>0</v>
      </c>
      <c r="F1984" t="s">
        <v>31</v>
      </c>
      <c r="G1984">
        <v>169</v>
      </c>
      <c r="H1984" t="s">
        <v>20</v>
      </c>
      <c r="I1984">
        <v>0</v>
      </c>
      <c r="J1984">
        <v>0</v>
      </c>
      <c r="K1984">
        <v>90.95</v>
      </c>
      <c r="L1984">
        <v>2</v>
      </c>
      <c r="M1984" t="s">
        <v>35</v>
      </c>
    </row>
    <row r="1985" spans="1:13" x14ac:dyDescent="0.35">
      <c r="A1985" t="s">
        <v>2017</v>
      </c>
      <c r="B1985">
        <v>2</v>
      </c>
      <c r="C1985">
        <v>0</v>
      </c>
      <c r="D1985">
        <v>4</v>
      </c>
      <c r="E1985">
        <v>0</v>
      </c>
      <c r="F1985" t="s">
        <v>8</v>
      </c>
      <c r="G1985">
        <v>77</v>
      </c>
      <c r="H1985" t="s">
        <v>19</v>
      </c>
      <c r="I1985">
        <v>0</v>
      </c>
      <c r="J1985">
        <v>0</v>
      </c>
      <c r="K1985">
        <v>118.8</v>
      </c>
      <c r="L1985">
        <v>1</v>
      </c>
      <c r="M1985" t="s">
        <v>35</v>
      </c>
    </row>
    <row r="1986" spans="1:13" x14ac:dyDescent="0.35">
      <c r="A1986" t="s">
        <v>2018</v>
      </c>
      <c r="B1986">
        <v>1</v>
      </c>
      <c r="C1986">
        <v>0</v>
      </c>
      <c r="D1986">
        <v>5</v>
      </c>
      <c r="E1986">
        <v>0</v>
      </c>
      <c r="F1986" t="s">
        <v>31</v>
      </c>
      <c r="G1986">
        <v>336</v>
      </c>
      <c r="H1986" t="s">
        <v>21</v>
      </c>
      <c r="I1986">
        <v>0</v>
      </c>
      <c r="J1986">
        <v>0</v>
      </c>
      <c r="K1986">
        <v>70</v>
      </c>
      <c r="L1986">
        <v>0</v>
      </c>
      <c r="M1986" t="s">
        <v>35</v>
      </c>
    </row>
    <row r="1987" spans="1:13" x14ac:dyDescent="0.35">
      <c r="A1987" t="s">
        <v>2019</v>
      </c>
      <c r="B1987">
        <v>2</v>
      </c>
      <c r="C1987">
        <v>0</v>
      </c>
      <c r="D1987">
        <v>3</v>
      </c>
      <c r="E1987">
        <v>0</v>
      </c>
      <c r="F1987" t="s">
        <v>31</v>
      </c>
      <c r="G1987">
        <v>34</v>
      </c>
      <c r="H1987" t="s">
        <v>18</v>
      </c>
      <c r="I1987">
        <v>0</v>
      </c>
      <c r="J1987">
        <v>0</v>
      </c>
      <c r="K1987">
        <v>107.1</v>
      </c>
      <c r="L1987">
        <v>1</v>
      </c>
      <c r="M1987" t="s">
        <v>35</v>
      </c>
    </row>
    <row r="1988" spans="1:13" x14ac:dyDescent="0.35">
      <c r="A1988" t="s">
        <v>2020</v>
      </c>
      <c r="B1988">
        <v>2</v>
      </c>
      <c r="C1988">
        <v>0</v>
      </c>
      <c r="D1988">
        <v>3</v>
      </c>
      <c r="E1988">
        <v>0</v>
      </c>
      <c r="F1988" t="s">
        <v>31</v>
      </c>
      <c r="G1988">
        <v>214</v>
      </c>
      <c r="H1988" t="s">
        <v>22</v>
      </c>
      <c r="I1988">
        <v>0</v>
      </c>
      <c r="J1988">
        <v>0</v>
      </c>
      <c r="K1988">
        <v>103.5</v>
      </c>
      <c r="L1988">
        <v>0</v>
      </c>
      <c r="M1988" t="s">
        <v>32</v>
      </c>
    </row>
    <row r="1989" spans="1:13" x14ac:dyDescent="0.35">
      <c r="A1989" t="s">
        <v>2021</v>
      </c>
      <c r="B1989">
        <v>2</v>
      </c>
      <c r="C1989">
        <v>0</v>
      </c>
      <c r="D1989">
        <v>1</v>
      </c>
      <c r="E1989">
        <v>0</v>
      </c>
      <c r="F1989" t="s">
        <v>11</v>
      </c>
      <c r="G1989">
        <v>8</v>
      </c>
      <c r="H1989" t="s">
        <v>18</v>
      </c>
      <c r="I1989">
        <v>1</v>
      </c>
      <c r="J1989">
        <v>0</v>
      </c>
      <c r="K1989">
        <v>0</v>
      </c>
      <c r="L1989">
        <v>1</v>
      </c>
      <c r="M1989" t="s">
        <v>35</v>
      </c>
    </row>
    <row r="1990" spans="1:13" x14ac:dyDescent="0.35">
      <c r="A1990" t="s">
        <v>2022</v>
      </c>
      <c r="B1990">
        <v>3</v>
      </c>
      <c r="C1990">
        <v>0</v>
      </c>
      <c r="D1990">
        <v>1</v>
      </c>
      <c r="E1990">
        <v>0</v>
      </c>
      <c r="F1990" t="s">
        <v>8</v>
      </c>
      <c r="G1990">
        <v>13</v>
      </c>
      <c r="H1990" t="s">
        <v>18</v>
      </c>
      <c r="I1990">
        <v>0</v>
      </c>
      <c r="J1990">
        <v>0</v>
      </c>
      <c r="K1990">
        <v>177</v>
      </c>
      <c r="L1990">
        <v>0</v>
      </c>
      <c r="M1990" t="s">
        <v>35</v>
      </c>
    </row>
    <row r="1991" spans="1:13" x14ac:dyDescent="0.35">
      <c r="A1991" t="s">
        <v>2023</v>
      </c>
      <c r="B1991">
        <v>2</v>
      </c>
      <c r="C1991">
        <v>0</v>
      </c>
      <c r="D1991">
        <v>4</v>
      </c>
      <c r="E1991">
        <v>0</v>
      </c>
      <c r="F1991" t="s">
        <v>31</v>
      </c>
      <c r="G1991">
        <v>216</v>
      </c>
      <c r="H1991" t="s">
        <v>17</v>
      </c>
      <c r="I1991">
        <v>0</v>
      </c>
      <c r="J1991">
        <v>0</v>
      </c>
      <c r="K1991">
        <v>69.38</v>
      </c>
      <c r="L1991">
        <v>1</v>
      </c>
      <c r="M1991" t="s">
        <v>35</v>
      </c>
    </row>
    <row r="1992" spans="1:13" x14ac:dyDescent="0.35">
      <c r="A1992" t="s">
        <v>2024</v>
      </c>
      <c r="B1992">
        <v>2</v>
      </c>
      <c r="C1992">
        <v>2</v>
      </c>
      <c r="D1992">
        <v>3</v>
      </c>
      <c r="E1992">
        <v>0</v>
      </c>
      <c r="F1992" t="s">
        <v>10</v>
      </c>
      <c r="G1992">
        <v>16</v>
      </c>
      <c r="H1992" t="s">
        <v>21</v>
      </c>
      <c r="I1992">
        <v>0</v>
      </c>
      <c r="J1992">
        <v>0</v>
      </c>
      <c r="K1992">
        <v>165</v>
      </c>
      <c r="L1992">
        <v>3</v>
      </c>
      <c r="M1992" t="s">
        <v>35</v>
      </c>
    </row>
    <row r="1993" spans="1:13" x14ac:dyDescent="0.35">
      <c r="A1993" t="s">
        <v>2025</v>
      </c>
      <c r="B1993">
        <v>2</v>
      </c>
      <c r="C1993">
        <v>0</v>
      </c>
      <c r="D1993">
        <v>1</v>
      </c>
      <c r="E1993">
        <v>0</v>
      </c>
      <c r="F1993" t="s">
        <v>31</v>
      </c>
      <c r="G1993">
        <v>77</v>
      </c>
      <c r="H1993" t="s">
        <v>18</v>
      </c>
      <c r="I1993">
        <v>0</v>
      </c>
      <c r="J1993">
        <v>0</v>
      </c>
      <c r="K1993">
        <v>105.3</v>
      </c>
      <c r="L1993">
        <v>1</v>
      </c>
      <c r="M1993" t="s">
        <v>32</v>
      </c>
    </row>
    <row r="1994" spans="1:13" x14ac:dyDescent="0.35">
      <c r="A1994" t="s">
        <v>2026</v>
      </c>
      <c r="B1994">
        <v>2</v>
      </c>
      <c r="C1994">
        <v>0</v>
      </c>
      <c r="D1994">
        <v>4</v>
      </c>
      <c r="E1994">
        <v>0</v>
      </c>
      <c r="F1994" t="s">
        <v>8</v>
      </c>
      <c r="G1994">
        <v>27</v>
      </c>
      <c r="H1994" t="s">
        <v>23</v>
      </c>
      <c r="I1994">
        <v>0</v>
      </c>
      <c r="J1994">
        <v>0</v>
      </c>
      <c r="K1994">
        <v>96.9</v>
      </c>
      <c r="L1994">
        <v>2</v>
      </c>
      <c r="M1994" t="s">
        <v>35</v>
      </c>
    </row>
    <row r="1995" spans="1:13" x14ac:dyDescent="0.35">
      <c r="A1995" t="s">
        <v>2027</v>
      </c>
      <c r="B1995">
        <v>2</v>
      </c>
      <c r="C1995">
        <v>0</v>
      </c>
      <c r="D1995">
        <v>3</v>
      </c>
      <c r="E1995">
        <v>0</v>
      </c>
      <c r="F1995" t="s">
        <v>31</v>
      </c>
      <c r="G1995">
        <v>168</v>
      </c>
      <c r="H1995" t="s">
        <v>16</v>
      </c>
      <c r="I1995">
        <v>0</v>
      </c>
      <c r="J1995">
        <v>0</v>
      </c>
      <c r="K1995">
        <v>85</v>
      </c>
      <c r="L1995">
        <v>0</v>
      </c>
      <c r="M1995" t="s">
        <v>32</v>
      </c>
    </row>
    <row r="1996" spans="1:13" x14ac:dyDescent="0.35">
      <c r="A1996" t="s">
        <v>2028</v>
      </c>
      <c r="B1996">
        <v>2</v>
      </c>
      <c r="C1996">
        <v>0</v>
      </c>
      <c r="D1996">
        <v>5</v>
      </c>
      <c r="E1996">
        <v>0</v>
      </c>
      <c r="F1996" t="s">
        <v>31</v>
      </c>
      <c r="G1996">
        <v>148</v>
      </c>
      <c r="H1996" t="s">
        <v>24</v>
      </c>
      <c r="I1996">
        <v>0</v>
      </c>
      <c r="J1996">
        <v>0</v>
      </c>
      <c r="K1996">
        <v>67</v>
      </c>
      <c r="L1996">
        <v>0</v>
      </c>
      <c r="M1996" t="s">
        <v>35</v>
      </c>
    </row>
    <row r="1997" spans="1:13" x14ac:dyDescent="0.35">
      <c r="A1997" t="s">
        <v>2029</v>
      </c>
      <c r="B1997">
        <v>2</v>
      </c>
      <c r="C1997">
        <v>0</v>
      </c>
      <c r="D1997">
        <v>3</v>
      </c>
      <c r="E1997">
        <v>0</v>
      </c>
      <c r="F1997" t="s">
        <v>31</v>
      </c>
      <c r="G1997">
        <v>22</v>
      </c>
      <c r="H1997" t="s">
        <v>23</v>
      </c>
      <c r="I1997">
        <v>0</v>
      </c>
      <c r="J1997">
        <v>0</v>
      </c>
      <c r="K1997">
        <v>87</v>
      </c>
      <c r="L1997">
        <v>1</v>
      </c>
      <c r="M1997" t="s">
        <v>35</v>
      </c>
    </row>
    <row r="1998" spans="1:13" x14ac:dyDescent="0.35">
      <c r="A1998" t="s">
        <v>2030</v>
      </c>
      <c r="B1998">
        <v>1</v>
      </c>
      <c r="C1998">
        <v>0</v>
      </c>
      <c r="D1998">
        <v>13</v>
      </c>
      <c r="E1998">
        <v>0</v>
      </c>
      <c r="F1998" t="s">
        <v>31</v>
      </c>
      <c r="G1998">
        <v>37</v>
      </c>
      <c r="H1998" t="s">
        <v>24</v>
      </c>
      <c r="I1998">
        <v>0</v>
      </c>
      <c r="J1998">
        <v>0</v>
      </c>
      <c r="K1998">
        <v>92.31</v>
      </c>
      <c r="L1998">
        <v>1</v>
      </c>
      <c r="M1998" t="s">
        <v>32</v>
      </c>
    </row>
    <row r="1999" spans="1:13" x14ac:dyDescent="0.35">
      <c r="A1999" t="s">
        <v>2031</v>
      </c>
      <c r="B1999">
        <v>2</v>
      </c>
      <c r="C1999">
        <v>0</v>
      </c>
      <c r="D1999">
        <v>4</v>
      </c>
      <c r="E1999">
        <v>0</v>
      </c>
      <c r="F1999" t="s">
        <v>31</v>
      </c>
      <c r="G1999">
        <v>37</v>
      </c>
      <c r="H1999" t="s">
        <v>15</v>
      </c>
      <c r="I1999">
        <v>0</v>
      </c>
      <c r="J1999">
        <v>0</v>
      </c>
      <c r="K1999">
        <v>81.900000000000006</v>
      </c>
      <c r="L1999">
        <v>2</v>
      </c>
      <c r="M1999" t="s">
        <v>35</v>
      </c>
    </row>
    <row r="2000" spans="1:13" x14ac:dyDescent="0.35">
      <c r="A2000" t="s">
        <v>2032</v>
      </c>
      <c r="B2000">
        <v>2</v>
      </c>
      <c r="C2000">
        <v>0</v>
      </c>
      <c r="D2000">
        <v>5</v>
      </c>
      <c r="E2000">
        <v>0</v>
      </c>
      <c r="F2000" t="s">
        <v>31</v>
      </c>
      <c r="G2000">
        <v>2</v>
      </c>
      <c r="H2000" t="s">
        <v>14</v>
      </c>
      <c r="I2000">
        <v>0</v>
      </c>
      <c r="J2000">
        <v>0</v>
      </c>
      <c r="K2000">
        <v>70</v>
      </c>
      <c r="L2000">
        <v>0</v>
      </c>
      <c r="M2000" t="s">
        <v>35</v>
      </c>
    </row>
    <row r="2001" spans="1:13" x14ac:dyDescent="0.35">
      <c r="A2001" t="s">
        <v>2033</v>
      </c>
      <c r="B2001">
        <v>2</v>
      </c>
      <c r="C2001">
        <v>0</v>
      </c>
      <c r="D2001">
        <v>2</v>
      </c>
      <c r="E2001">
        <v>0</v>
      </c>
      <c r="F2001" t="s">
        <v>31</v>
      </c>
      <c r="G2001">
        <v>14</v>
      </c>
      <c r="H2001" t="s">
        <v>23</v>
      </c>
      <c r="I2001">
        <v>0</v>
      </c>
      <c r="J2001">
        <v>0</v>
      </c>
      <c r="K2001">
        <v>89</v>
      </c>
      <c r="L2001">
        <v>2</v>
      </c>
      <c r="M2001" t="s">
        <v>35</v>
      </c>
    </row>
    <row r="2002" spans="1:13" x14ac:dyDescent="0.35">
      <c r="A2002" t="s">
        <v>2034</v>
      </c>
      <c r="B2002">
        <v>2</v>
      </c>
      <c r="C2002">
        <v>0</v>
      </c>
      <c r="D2002">
        <v>2</v>
      </c>
      <c r="E2002">
        <v>0</v>
      </c>
      <c r="F2002" t="s">
        <v>31</v>
      </c>
      <c r="G2002">
        <v>346</v>
      </c>
      <c r="H2002" t="s">
        <v>21</v>
      </c>
      <c r="I2002">
        <v>0</v>
      </c>
      <c r="J2002">
        <v>0</v>
      </c>
      <c r="K2002">
        <v>115</v>
      </c>
      <c r="L2002">
        <v>1</v>
      </c>
      <c r="M2002" t="s">
        <v>32</v>
      </c>
    </row>
    <row r="2003" spans="1:13" x14ac:dyDescent="0.35">
      <c r="A2003" t="s">
        <v>2035</v>
      </c>
      <c r="B2003">
        <v>2</v>
      </c>
      <c r="C2003">
        <v>0</v>
      </c>
      <c r="D2003">
        <v>4</v>
      </c>
      <c r="E2003">
        <v>0</v>
      </c>
      <c r="F2003" t="s">
        <v>31</v>
      </c>
      <c r="G2003">
        <v>3</v>
      </c>
      <c r="H2003" t="s">
        <v>15</v>
      </c>
      <c r="I2003">
        <v>0</v>
      </c>
      <c r="J2003">
        <v>0</v>
      </c>
      <c r="K2003">
        <v>55</v>
      </c>
      <c r="L2003">
        <v>0</v>
      </c>
      <c r="M2003" t="s">
        <v>35</v>
      </c>
    </row>
    <row r="2004" spans="1:13" x14ac:dyDescent="0.35">
      <c r="A2004" t="s">
        <v>2036</v>
      </c>
      <c r="B2004">
        <v>1</v>
      </c>
      <c r="C2004">
        <v>0</v>
      </c>
      <c r="D2004">
        <v>1</v>
      </c>
      <c r="E2004">
        <v>0</v>
      </c>
      <c r="F2004" t="s">
        <v>31</v>
      </c>
      <c r="G2004">
        <v>98</v>
      </c>
      <c r="H2004" t="s">
        <v>21</v>
      </c>
      <c r="I2004">
        <v>1</v>
      </c>
      <c r="J2004">
        <v>3</v>
      </c>
      <c r="K2004">
        <v>65</v>
      </c>
      <c r="L2004">
        <v>0</v>
      </c>
      <c r="M2004" t="s">
        <v>35</v>
      </c>
    </row>
    <row r="2005" spans="1:13" x14ac:dyDescent="0.35">
      <c r="A2005" t="s">
        <v>2037</v>
      </c>
      <c r="B2005">
        <v>1</v>
      </c>
      <c r="C2005">
        <v>0</v>
      </c>
      <c r="D2005">
        <v>1</v>
      </c>
      <c r="E2005">
        <v>0</v>
      </c>
      <c r="F2005" t="s">
        <v>31</v>
      </c>
      <c r="G2005">
        <v>4</v>
      </c>
      <c r="H2005" t="s">
        <v>20</v>
      </c>
      <c r="I2005">
        <v>0</v>
      </c>
      <c r="J2005">
        <v>0</v>
      </c>
      <c r="K2005">
        <v>121</v>
      </c>
      <c r="L2005">
        <v>1</v>
      </c>
      <c r="M2005" t="s">
        <v>35</v>
      </c>
    </row>
    <row r="2006" spans="1:13" x14ac:dyDescent="0.35">
      <c r="A2006" t="s">
        <v>2038</v>
      </c>
      <c r="B2006">
        <v>2</v>
      </c>
      <c r="C2006">
        <v>2</v>
      </c>
      <c r="D2006">
        <v>3</v>
      </c>
      <c r="E2006">
        <v>1</v>
      </c>
      <c r="F2006" t="s">
        <v>10</v>
      </c>
      <c r="G2006">
        <v>154</v>
      </c>
      <c r="H2006" t="s">
        <v>18</v>
      </c>
      <c r="I2006">
        <v>0</v>
      </c>
      <c r="J2006">
        <v>0</v>
      </c>
      <c r="K2006">
        <v>177.3</v>
      </c>
      <c r="L2006">
        <v>3</v>
      </c>
      <c r="M2006" t="s">
        <v>35</v>
      </c>
    </row>
    <row r="2007" spans="1:13" x14ac:dyDescent="0.35">
      <c r="A2007" t="s">
        <v>2039</v>
      </c>
      <c r="B2007">
        <v>2</v>
      </c>
      <c r="C2007">
        <v>0</v>
      </c>
      <c r="D2007">
        <v>3</v>
      </c>
      <c r="E2007">
        <v>0</v>
      </c>
      <c r="F2007" t="s">
        <v>31</v>
      </c>
      <c r="G2007">
        <v>17</v>
      </c>
      <c r="H2007" t="s">
        <v>22</v>
      </c>
      <c r="I2007">
        <v>0</v>
      </c>
      <c r="J2007">
        <v>0</v>
      </c>
      <c r="K2007">
        <v>85</v>
      </c>
      <c r="L2007">
        <v>0</v>
      </c>
      <c r="M2007" t="s">
        <v>35</v>
      </c>
    </row>
    <row r="2008" spans="1:13" x14ac:dyDescent="0.35">
      <c r="A2008" t="s">
        <v>2040</v>
      </c>
      <c r="B2008">
        <v>2</v>
      </c>
      <c r="C2008">
        <v>0</v>
      </c>
      <c r="D2008">
        <v>4</v>
      </c>
      <c r="E2008">
        <v>0</v>
      </c>
      <c r="F2008" t="s">
        <v>8</v>
      </c>
      <c r="G2008">
        <v>133</v>
      </c>
      <c r="H2008" t="s">
        <v>17</v>
      </c>
      <c r="I2008">
        <v>0</v>
      </c>
      <c r="J2008">
        <v>0</v>
      </c>
      <c r="K2008">
        <v>118.15</v>
      </c>
      <c r="L2008">
        <v>0</v>
      </c>
      <c r="M2008" t="s">
        <v>32</v>
      </c>
    </row>
    <row r="2009" spans="1:13" x14ac:dyDescent="0.35">
      <c r="A2009" t="s">
        <v>2041</v>
      </c>
      <c r="B2009">
        <v>2</v>
      </c>
      <c r="C2009">
        <v>0</v>
      </c>
      <c r="D2009">
        <v>3</v>
      </c>
      <c r="E2009">
        <v>0</v>
      </c>
      <c r="F2009" t="s">
        <v>31</v>
      </c>
      <c r="G2009">
        <v>96</v>
      </c>
      <c r="H2009" t="s">
        <v>19</v>
      </c>
      <c r="I2009">
        <v>0</v>
      </c>
      <c r="J2009">
        <v>0</v>
      </c>
      <c r="K2009">
        <v>94.5</v>
      </c>
      <c r="L2009">
        <v>0</v>
      </c>
      <c r="M2009" t="s">
        <v>32</v>
      </c>
    </row>
    <row r="2010" spans="1:13" x14ac:dyDescent="0.35">
      <c r="A2010" t="s">
        <v>2042</v>
      </c>
      <c r="B2010">
        <v>2</v>
      </c>
      <c r="C2010">
        <v>1</v>
      </c>
      <c r="D2010">
        <v>4</v>
      </c>
      <c r="E2010">
        <v>0</v>
      </c>
      <c r="F2010" t="s">
        <v>31</v>
      </c>
      <c r="G2010">
        <v>79</v>
      </c>
      <c r="H2010" t="s">
        <v>23</v>
      </c>
      <c r="I2010">
        <v>0</v>
      </c>
      <c r="J2010">
        <v>0</v>
      </c>
      <c r="K2010">
        <v>122</v>
      </c>
      <c r="L2010">
        <v>2</v>
      </c>
      <c r="M2010" t="s">
        <v>35</v>
      </c>
    </row>
    <row r="2011" spans="1:13" x14ac:dyDescent="0.35">
      <c r="A2011" t="s">
        <v>2043</v>
      </c>
      <c r="B2011">
        <v>2</v>
      </c>
      <c r="C2011">
        <v>0</v>
      </c>
      <c r="D2011">
        <v>3</v>
      </c>
      <c r="E2011">
        <v>0</v>
      </c>
      <c r="F2011" t="s">
        <v>31</v>
      </c>
      <c r="G2011">
        <v>89</v>
      </c>
      <c r="H2011" t="s">
        <v>23</v>
      </c>
      <c r="I2011">
        <v>0</v>
      </c>
      <c r="J2011">
        <v>0</v>
      </c>
      <c r="K2011">
        <v>72.25</v>
      </c>
      <c r="L2011">
        <v>2</v>
      </c>
      <c r="M2011" t="s">
        <v>35</v>
      </c>
    </row>
    <row r="2012" spans="1:13" x14ac:dyDescent="0.35">
      <c r="A2012" t="s">
        <v>2044</v>
      </c>
      <c r="B2012">
        <v>2</v>
      </c>
      <c r="C2012">
        <v>0</v>
      </c>
      <c r="D2012">
        <v>3</v>
      </c>
      <c r="E2012">
        <v>0</v>
      </c>
      <c r="F2012" t="s">
        <v>31</v>
      </c>
      <c r="G2012">
        <v>61</v>
      </c>
      <c r="H2012" t="s">
        <v>17</v>
      </c>
      <c r="I2012">
        <v>0</v>
      </c>
      <c r="J2012">
        <v>0</v>
      </c>
      <c r="K2012">
        <v>121.5</v>
      </c>
      <c r="L2012">
        <v>2</v>
      </c>
      <c r="M2012" t="s">
        <v>35</v>
      </c>
    </row>
    <row r="2013" spans="1:13" x14ac:dyDescent="0.35">
      <c r="A2013" t="s">
        <v>2045</v>
      </c>
      <c r="B2013">
        <v>1</v>
      </c>
      <c r="C2013">
        <v>0</v>
      </c>
      <c r="D2013">
        <v>1</v>
      </c>
      <c r="E2013">
        <v>0</v>
      </c>
      <c r="F2013" t="s">
        <v>31</v>
      </c>
      <c r="G2013">
        <v>62</v>
      </c>
      <c r="H2013" t="s">
        <v>17</v>
      </c>
      <c r="I2013">
        <v>0</v>
      </c>
      <c r="J2013">
        <v>0</v>
      </c>
      <c r="K2013">
        <v>116.1</v>
      </c>
      <c r="L2013">
        <v>0</v>
      </c>
      <c r="M2013" t="s">
        <v>35</v>
      </c>
    </row>
    <row r="2014" spans="1:13" x14ac:dyDescent="0.35">
      <c r="A2014" t="s">
        <v>2046</v>
      </c>
      <c r="B2014">
        <v>2</v>
      </c>
      <c r="C2014">
        <v>0</v>
      </c>
      <c r="D2014">
        <v>3</v>
      </c>
      <c r="E2014">
        <v>0</v>
      </c>
      <c r="F2014" t="s">
        <v>31</v>
      </c>
      <c r="G2014">
        <v>124</v>
      </c>
      <c r="H2014" t="s">
        <v>20</v>
      </c>
      <c r="I2014">
        <v>0</v>
      </c>
      <c r="J2014">
        <v>0</v>
      </c>
      <c r="K2014">
        <v>114.3</v>
      </c>
      <c r="L2014">
        <v>1</v>
      </c>
      <c r="M2014" t="s">
        <v>35</v>
      </c>
    </row>
    <row r="2015" spans="1:13" x14ac:dyDescent="0.35">
      <c r="A2015" t="s">
        <v>2047</v>
      </c>
      <c r="B2015">
        <v>1</v>
      </c>
      <c r="C2015">
        <v>0</v>
      </c>
      <c r="D2015">
        <v>3</v>
      </c>
      <c r="E2015">
        <v>0</v>
      </c>
      <c r="F2015" t="s">
        <v>31</v>
      </c>
      <c r="G2015">
        <v>1</v>
      </c>
      <c r="H2015" t="s">
        <v>14</v>
      </c>
      <c r="I2015">
        <v>0</v>
      </c>
      <c r="J2015">
        <v>0</v>
      </c>
      <c r="K2015">
        <v>60</v>
      </c>
      <c r="L2015">
        <v>0</v>
      </c>
      <c r="M2015" t="s">
        <v>32</v>
      </c>
    </row>
    <row r="2016" spans="1:13" x14ac:dyDescent="0.35">
      <c r="A2016" t="s">
        <v>2048</v>
      </c>
      <c r="B2016">
        <v>2</v>
      </c>
      <c r="C2016">
        <v>0</v>
      </c>
      <c r="D2016">
        <v>3</v>
      </c>
      <c r="E2016">
        <v>0</v>
      </c>
      <c r="F2016" t="s">
        <v>31</v>
      </c>
      <c r="G2016">
        <v>124</v>
      </c>
      <c r="H2016" t="s">
        <v>24</v>
      </c>
      <c r="I2016">
        <v>0</v>
      </c>
      <c r="J2016">
        <v>0</v>
      </c>
      <c r="K2016">
        <v>72.25</v>
      </c>
      <c r="L2016">
        <v>1</v>
      </c>
      <c r="M2016" t="s">
        <v>32</v>
      </c>
    </row>
    <row r="2017" spans="1:13" x14ac:dyDescent="0.35">
      <c r="A2017" t="s">
        <v>2049</v>
      </c>
      <c r="B2017">
        <v>2</v>
      </c>
      <c r="C2017">
        <v>0</v>
      </c>
      <c r="D2017">
        <v>3</v>
      </c>
      <c r="E2017">
        <v>0</v>
      </c>
      <c r="F2017" t="s">
        <v>31</v>
      </c>
      <c r="G2017">
        <v>3</v>
      </c>
      <c r="H2017" t="s">
        <v>24</v>
      </c>
      <c r="I2017">
        <v>0</v>
      </c>
      <c r="J2017">
        <v>0</v>
      </c>
      <c r="K2017">
        <v>80</v>
      </c>
      <c r="L2017">
        <v>0</v>
      </c>
      <c r="M2017" t="s">
        <v>35</v>
      </c>
    </row>
    <row r="2018" spans="1:13" x14ac:dyDescent="0.35">
      <c r="A2018" t="s">
        <v>2050</v>
      </c>
      <c r="B2018">
        <v>1</v>
      </c>
      <c r="C2018">
        <v>0</v>
      </c>
      <c r="D2018">
        <v>3</v>
      </c>
      <c r="E2018">
        <v>0</v>
      </c>
      <c r="F2018" t="s">
        <v>31</v>
      </c>
      <c r="G2018">
        <v>4</v>
      </c>
      <c r="H2018" t="s">
        <v>20</v>
      </c>
      <c r="I2018">
        <v>0</v>
      </c>
      <c r="J2018">
        <v>0</v>
      </c>
      <c r="K2018">
        <v>0</v>
      </c>
      <c r="L2018">
        <v>1</v>
      </c>
      <c r="M2018" t="s">
        <v>35</v>
      </c>
    </row>
    <row r="2019" spans="1:13" x14ac:dyDescent="0.35">
      <c r="A2019" t="s">
        <v>2051</v>
      </c>
      <c r="B2019">
        <v>1</v>
      </c>
      <c r="C2019">
        <v>0</v>
      </c>
      <c r="D2019">
        <v>2</v>
      </c>
      <c r="E2019">
        <v>0</v>
      </c>
      <c r="F2019" t="s">
        <v>31</v>
      </c>
      <c r="G2019">
        <v>10</v>
      </c>
      <c r="H2019" t="s">
        <v>22</v>
      </c>
      <c r="I2019">
        <v>0</v>
      </c>
      <c r="J2019">
        <v>0</v>
      </c>
      <c r="K2019">
        <v>90</v>
      </c>
      <c r="L2019">
        <v>0</v>
      </c>
      <c r="M2019" t="s">
        <v>35</v>
      </c>
    </row>
    <row r="2020" spans="1:13" x14ac:dyDescent="0.35">
      <c r="A2020" t="s">
        <v>2052</v>
      </c>
      <c r="B2020">
        <v>2</v>
      </c>
      <c r="C2020">
        <v>0</v>
      </c>
      <c r="D2020">
        <v>1</v>
      </c>
      <c r="E2020">
        <v>0</v>
      </c>
      <c r="F2020" t="s">
        <v>31</v>
      </c>
      <c r="G2020">
        <v>13</v>
      </c>
      <c r="H2020" t="s">
        <v>21</v>
      </c>
      <c r="I2020">
        <v>0</v>
      </c>
      <c r="J2020">
        <v>0</v>
      </c>
      <c r="K2020">
        <v>139</v>
      </c>
      <c r="L2020">
        <v>2</v>
      </c>
      <c r="M2020" t="s">
        <v>35</v>
      </c>
    </row>
    <row r="2021" spans="1:13" x14ac:dyDescent="0.35">
      <c r="A2021" t="s">
        <v>2053</v>
      </c>
      <c r="B2021">
        <v>2</v>
      </c>
      <c r="C2021">
        <v>2</v>
      </c>
      <c r="D2021">
        <v>2</v>
      </c>
      <c r="E2021">
        <v>0</v>
      </c>
      <c r="F2021" t="s">
        <v>11</v>
      </c>
      <c r="G2021">
        <v>7</v>
      </c>
      <c r="H2021" t="s">
        <v>17</v>
      </c>
      <c r="I2021">
        <v>0</v>
      </c>
      <c r="J2021">
        <v>0</v>
      </c>
      <c r="K2021">
        <v>296</v>
      </c>
      <c r="L2021">
        <v>2</v>
      </c>
      <c r="M2021" t="s">
        <v>35</v>
      </c>
    </row>
    <row r="2022" spans="1:13" x14ac:dyDescent="0.35">
      <c r="A2022" t="s">
        <v>2054</v>
      </c>
      <c r="B2022">
        <v>1</v>
      </c>
      <c r="C2022">
        <v>0</v>
      </c>
      <c r="D2022">
        <v>1</v>
      </c>
      <c r="E2022">
        <v>0</v>
      </c>
      <c r="F2022" t="s">
        <v>31</v>
      </c>
      <c r="G2022">
        <v>5</v>
      </c>
      <c r="H2022" t="s">
        <v>18</v>
      </c>
      <c r="I2022">
        <v>0</v>
      </c>
      <c r="J2022">
        <v>0</v>
      </c>
      <c r="K2022">
        <v>115</v>
      </c>
      <c r="L2022">
        <v>1</v>
      </c>
      <c r="M2022" t="s">
        <v>35</v>
      </c>
    </row>
    <row r="2023" spans="1:13" x14ac:dyDescent="0.35">
      <c r="A2023" t="s">
        <v>2055</v>
      </c>
      <c r="B2023">
        <v>1</v>
      </c>
      <c r="C2023">
        <v>0</v>
      </c>
      <c r="D2023">
        <v>4</v>
      </c>
      <c r="E2023">
        <v>0</v>
      </c>
      <c r="F2023" t="s">
        <v>31</v>
      </c>
      <c r="G2023">
        <v>5</v>
      </c>
      <c r="H2023" t="s">
        <v>14</v>
      </c>
      <c r="I2023">
        <v>0</v>
      </c>
      <c r="J2023">
        <v>0</v>
      </c>
      <c r="K2023">
        <v>80</v>
      </c>
      <c r="L2023">
        <v>0</v>
      </c>
      <c r="M2023" t="s">
        <v>35</v>
      </c>
    </row>
    <row r="2024" spans="1:13" x14ac:dyDescent="0.35">
      <c r="A2024" t="s">
        <v>2056</v>
      </c>
      <c r="B2024">
        <v>2</v>
      </c>
      <c r="C2024">
        <v>0</v>
      </c>
      <c r="D2024">
        <v>3</v>
      </c>
      <c r="E2024">
        <v>0</v>
      </c>
      <c r="F2024" t="s">
        <v>31</v>
      </c>
      <c r="G2024">
        <v>56</v>
      </c>
      <c r="H2024" t="s">
        <v>23</v>
      </c>
      <c r="I2024">
        <v>0</v>
      </c>
      <c r="J2024">
        <v>0</v>
      </c>
      <c r="K2024">
        <v>75</v>
      </c>
      <c r="L2024">
        <v>0</v>
      </c>
      <c r="M2024" t="s">
        <v>35</v>
      </c>
    </row>
    <row r="2025" spans="1:13" x14ac:dyDescent="0.35">
      <c r="A2025" t="s">
        <v>2057</v>
      </c>
      <c r="B2025">
        <v>2</v>
      </c>
      <c r="C2025">
        <v>2</v>
      </c>
      <c r="D2025">
        <v>1</v>
      </c>
      <c r="E2025">
        <v>0</v>
      </c>
      <c r="F2025" t="s">
        <v>10</v>
      </c>
      <c r="G2025">
        <v>14</v>
      </c>
      <c r="H2025" t="s">
        <v>19</v>
      </c>
      <c r="I2025">
        <v>0</v>
      </c>
      <c r="J2025">
        <v>0</v>
      </c>
      <c r="K2025">
        <v>231</v>
      </c>
      <c r="L2025">
        <v>2</v>
      </c>
      <c r="M2025" t="s">
        <v>35</v>
      </c>
    </row>
    <row r="2026" spans="1:13" x14ac:dyDescent="0.35">
      <c r="A2026" t="s">
        <v>2058</v>
      </c>
      <c r="B2026">
        <v>3</v>
      </c>
      <c r="C2026">
        <v>0</v>
      </c>
      <c r="D2026">
        <v>3</v>
      </c>
      <c r="E2026">
        <v>0</v>
      </c>
      <c r="F2026" t="s">
        <v>8</v>
      </c>
      <c r="G2026">
        <v>122</v>
      </c>
      <c r="H2026" t="s">
        <v>17</v>
      </c>
      <c r="I2026">
        <v>0</v>
      </c>
      <c r="J2026">
        <v>0</v>
      </c>
      <c r="K2026">
        <v>153</v>
      </c>
      <c r="L2026">
        <v>2</v>
      </c>
      <c r="M2026" t="s">
        <v>35</v>
      </c>
    </row>
    <row r="2027" spans="1:13" x14ac:dyDescent="0.35">
      <c r="A2027" t="s">
        <v>2059</v>
      </c>
      <c r="B2027">
        <v>2</v>
      </c>
      <c r="C2027">
        <v>2</v>
      </c>
      <c r="D2027">
        <v>3</v>
      </c>
      <c r="E2027">
        <v>0</v>
      </c>
      <c r="F2027" t="s">
        <v>10</v>
      </c>
      <c r="G2027">
        <v>71</v>
      </c>
      <c r="H2027" t="s">
        <v>16</v>
      </c>
      <c r="I2027">
        <v>0</v>
      </c>
      <c r="J2027">
        <v>0</v>
      </c>
      <c r="K2027">
        <v>171.3</v>
      </c>
      <c r="L2027">
        <v>2</v>
      </c>
      <c r="M2027" t="s">
        <v>35</v>
      </c>
    </row>
    <row r="2028" spans="1:13" x14ac:dyDescent="0.35">
      <c r="A2028" t="s">
        <v>2060</v>
      </c>
      <c r="B2028">
        <v>2</v>
      </c>
      <c r="C2028">
        <v>0</v>
      </c>
      <c r="D2028">
        <v>4</v>
      </c>
      <c r="E2028">
        <v>0</v>
      </c>
      <c r="F2028" t="s">
        <v>31</v>
      </c>
      <c r="G2028">
        <v>3</v>
      </c>
      <c r="H2028" t="s">
        <v>22</v>
      </c>
      <c r="I2028">
        <v>0</v>
      </c>
      <c r="J2028">
        <v>0</v>
      </c>
      <c r="K2028">
        <v>130</v>
      </c>
      <c r="L2028">
        <v>2</v>
      </c>
      <c r="M2028" t="s">
        <v>35</v>
      </c>
    </row>
    <row r="2029" spans="1:13" x14ac:dyDescent="0.35">
      <c r="A2029" t="s">
        <v>2061</v>
      </c>
      <c r="B2029">
        <v>2</v>
      </c>
      <c r="C2029">
        <v>0</v>
      </c>
      <c r="D2029">
        <v>7</v>
      </c>
      <c r="E2029">
        <v>0</v>
      </c>
      <c r="F2029" t="s">
        <v>8</v>
      </c>
      <c r="G2029">
        <v>5</v>
      </c>
      <c r="H2029" t="s">
        <v>15</v>
      </c>
      <c r="I2029">
        <v>0</v>
      </c>
      <c r="J2029">
        <v>0</v>
      </c>
      <c r="K2029">
        <v>146</v>
      </c>
      <c r="L2029">
        <v>0</v>
      </c>
      <c r="M2029" t="s">
        <v>32</v>
      </c>
    </row>
    <row r="2030" spans="1:13" x14ac:dyDescent="0.35">
      <c r="A2030" t="s">
        <v>2062</v>
      </c>
      <c r="B2030">
        <v>2</v>
      </c>
      <c r="C2030">
        <v>0</v>
      </c>
      <c r="D2030">
        <v>3</v>
      </c>
      <c r="E2030">
        <v>0</v>
      </c>
      <c r="F2030" t="s">
        <v>8</v>
      </c>
      <c r="G2030">
        <v>8</v>
      </c>
      <c r="H2030" t="s">
        <v>24</v>
      </c>
      <c r="I2030">
        <v>0</v>
      </c>
      <c r="J2030">
        <v>0</v>
      </c>
      <c r="K2030">
        <v>72.22</v>
      </c>
      <c r="L2030">
        <v>0</v>
      </c>
      <c r="M2030" t="s">
        <v>35</v>
      </c>
    </row>
    <row r="2031" spans="1:13" x14ac:dyDescent="0.35">
      <c r="A2031" t="s">
        <v>2063</v>
      </c>
      <c r="B2031">
        <v>1</v>
      </c>
      <c r="C2031">
        <v>0</v>
      </c>
      <c r="D2031">
        <v>3</v>
      </c>
      <c r="E2031">
        <v>0</v>
      </c>
      <c r="F2031" t="s">
        <v>31</v>
      </c>
      <c r="G2031">
        <v>95</v>
      </c>
      <c r="H2031" t="s">
        <v>18</v>
      </c>
      <c r="I2031">
        <v>0</v>
      </c>
      <c r="J2031">
        <v>0</v>
      </c>
      <c r="K2031">
        <v>120</v>
      </c>
      <c r="L2031">
        <v>0</v>
      </c>
      <c r="M2031" t="s">
        <v>32</v>
      </c>
    </row>
    <row r="2032" spans="1:13" x14ac:dyDescent="0.35">
      <c r="A2032" t="s">
        <v>2064</v>
      </c>
      <c r="B2032">
        <v>3</v>
      </c>
      <c r="C2032">
        <v>0</v>
      </c>
      <c r="D2032">
        <v>1</v>
      </c>
      <c r="E2032">
        <v>0</v>
      </c>
      <c r="F2032" t="s">
        <v>8</v>
      </c>
      <c r="G2032">
        <v>56</v>
      </c>
      <c r="H2032" t="s">
        <v>18</v>
      </c>
      <c r="I2032">
        <v>0</v>
      </c>
      <c r="J2032">
        <v>0</v>
      </c>
      <c r="K2032">
        <v>141.30000000000001</v>
      </c>
      <c r="L2032">
        <v>0</v>
      </c>
      <c r="M2032" t="s">
        <v>32</v>
      </c>
    </row>
    <row r="2033" spans="1:13" x14ac:dyDescent="0.35">
      <c r="A2033" t="s">
        <v>2065</v>
      </c>
      <c r="B2033">
        <v>1</v>
      </c>
      <c r="C2033">
        <v>0</v>
      </c>
      <c r="D2033">
        <v>2</v>
      </c>
      <c r="E2033">
        <v>0</v>
      </c>
      <c r="F2033" t="s">
        <v>8</v>
      </c>
      <c r="G2033">
        <v>5</v>
      </c>
      <c r="H2033" t="s">
        <v>21</v>
      </c>
      <c r="I2033">
        <v>0</v>
      </c>
      <c r="J2033">
        <v>0</v>
      </c>
      <c r="K2033">
        <v>110</v>
      </c>
      <c r="L2033">
        <v>0</v>
      </c>
      <c r="M2033" t="s">
        <v>32</v>
      </c>
    </row>
    <row r="2034" spans="1:13" x14ac:dyDescent="0.35">
      <c r="A2034" t="s">
        <v>2066</v>
      </c>
      <c r="B2034">
        <v>2</v>
      </c>
      <c r="C2034">
        <v>0</v>
      </c>
      <c r="D2034">
        <v>3</v>
      </c>
      <c r="E2034">
        <v>0</v>
      </c>
      <c r="F2034" t="s">
        <v>31</v>
      </c>
      <c r="G2034">
        <v>15</v>
      </c>
      <c r="H2034" t="s">
        <v>24</v>
      </c>
      <c r="I2034">
        <v>0</v>
      </c>
      <c r="J2034">
        <v>0</v>
      </c>
      <c r="K2034">
        <v>119</v>
      </c>
      <c r="L2034">
        <v>0</v>
      </c>
      <c r="M2034" t="s">
        <v>35</v>
      </c>
    </row>
    <row r="2035" spans="1:13" x14ac:dyDescent="0.35">
      <c r="A2035" t="s">
        <v>2067</v>
      </c>
      <c r="B2035">
        <v>2</v>
      </c>
      <c r="C2035">
        <v>0</v>
      </c>
      <c r="D2035">
        <v>6</v>
      </c>
      <c r="E2035">
        <v>0</v>
      </c>
      <c r="F2035" t="s">
        <v>8</v>
      </c>
      <c r="G2035">
        <v>98</v>
      </c>
      <c r="H2035" t="s">
        <v>17</v>
      </c>
      <c r="I2035">
        <v>0</v>
      </c>
      <c r="J2035">
        <v>0</v>
      </c>
      <c r="K2035">
        <v>132.6</v>
      </c>
      <c r="L2035">
        <v>1</v>
      </c>
      <c r="M2035" t="s">
        <v>35</v>
      </c>
    </row>
    <row r="2036" spans="1:13" x14ac:dyDescent="0.35">
      <c r="A2036" t="s">
        <v>2068</v>
      </c>
      <c r="B2036">
        <v>1</v>
      </c>
      <c r="C2036">
        <v>0</v>
      </c>
      <c r="D2036">
        <v>3</v>
      </c>
      <c r="E2036">
        <v>0</v>
      </c>
      <c r="F2036" t="s">
        <v>31</v>
      </c>
      <c r="G2036">
        <v>37</v>
      </c>
      <c r="H2036" t="s">
        <v>22</v>
      </c>
      <c r="I2036">
        <v>0</v>
      </c>
      <c r="J2036">
        <v>0</v>
      </c>
      <c r="K2036">
        <v>95</v>
      </c>
      <c r="L2036">
        <v>0</v>
      </c>
      <c r="M2036" t="s">
        <v>35</v>
      </c>
    </row>
    <row r="2037" spans="1:13" x14ac:dyDescent="0.35">
      <c r="A2037" t="s">
        <v>2069</v>
      </c>
      <c r="B2037">
        <v>2</v>
      </c>
      <c r="C2037">
        <v>0</v>
      </c>
      <c r="D2037">
        <v>3</v>
      </c>
      <c r="E2037">
        <v>0</v>
      </c>
      <c r="F2037" t="s">
        <v>31</v>
      </c>
      <c r="G2037">
        <v>314</v>
      </c>
      <c r="H2037" t="s">
        <v>22</v>
      </c>
      <c r="I2037">
        <v>0</v>
      </c>
      <c r="J2037">
        <v>0</v>
      </c>
      <c r="K2037">
        <v>75</v>
      </c>
      <c r="L2037">
        <v>0</v>
      </c>
      <c r="M2037" t="s">
        <v>32</v>
      </c>
    </row>
    <row r="2038" spans="1:13" x14ac:dyDescent="0.35">
      <c r="A2038" t="s">
        <v>2070</v>
      </c>
      <c r="B2038">
        <v>2</v>
      </c>
      <c r="C2038">
        <v>0</v>
      </c>
      <c r="D2038">
        <v>2</v>
      </c>
      <c r="E2038">
        <v>1</v>
      </c>
      <c r="F2038" t="s">
        <v>31</v>
      </c>
      <c r="G2038">
        <v>9</v>
      </c>
      <c r="H2038" t="s">
        <v>23</v>
      </c>
      <c r="I2038">
        <v>0</v>
      </c>
      <c r="J2038">
        <v>0</v>
      </c>
      <c r="K2038">
        <v>0</v>
      </c>
      <c r="L2038">
        <v>3</v>
      </c>
      <c r="M2038" t="s">
        <v>35</v>
      </c>
    </row>
    <row r="2039" spans="1:13" x14ac:dyDescent="0.35">
      <c r="A2039" t="s">
        <v>2071</v>
      </c>
      <c r="B2039">
        <v>2</v>
      </c>
      <c r="C2039">
        <v>0</v>
      </c>
      <c r="D2039">
        <v>2</v>
      </c>
      <c r="E2039">
        <v>1</v>
      </c>
      <c r="F2039" t="s">
        <v>31</v>
      </c>
      <c r="G2039">
        <v>223</v>
      </c>
      <c r="H2039" t="s">
        <v>22</v>
      </c>
      <c r="I2039">
        <v>0</v>
      </c>
      <c r="J2039">
        <v>0</v>
      </c>
      <c r="K2039">
        <v>89.25</v>
      </c>
      <c r="L2039">
        <v>2</v>
      </c>
      <c r="M2039" t="s">
        <v>35</v>
      </c>
    </row>
    <row r="2040" spans="1:13" x14ac:dyDescent="0.35">
      <c r="A2040" t="s">
        <v>2072</v>
      </c>
      <c r="B2040">
        <v>1</v>
      </c>
      <c r="C2040">
        <v>0</v>
      </c>
      <c r="D2040">
        <v>7</v>
      </c>
      <c r="E2040">
        <v>0</v>
      </c>
      <c r="F2040" t="s">
        <v>31</v>
      </c>
      <c r="G2040">
        <v>86</v>
      </c>
      <c r="H2040" t="s">
        <v>15</v>
      </c>
      <c r="I2040">
        <v>0</v>
      </c>
      <c r="J2040">
        <v>0</v>
      </c>
      <c r="K2040">
        <v>68.849999999999994</v>
      </c>
      <c r="L2040">
        <v>0</v>
      </c>
      <c r="M2040" t="s">
        <v>35</v>
      </c>
    </row>
    <row r="2041" spans="1:13" x14ac:dyDescent="0.35">
      <c r="A2041" t="s">
        <v>2073</v>
      </c>
      <c r="B2041">
        <v>2</v>
      </c>
      <c r="C2041">
        <v>1</v>
      </c>
      <c r="D2041">
        <v>5</v>
      </c>
      <c r="E2041">
        <v>1</v>
      </c>
      <c r="F2041" t="s">
        <v>31</v>
      </c>
      <c r="G2041">
        <v>81</v>
      </c>
      <c r="H2041" t="s">
        <v>20</v>
      </c>
      <c r="I2041">
        <v>0</v>
      </c>
      <c r="J2041">
        <v>0</v>
      </c>
      <c r="K2041">
        <v>143.1</v>
      </c>
      <c r="L2041">
        <v>1</v>
      </c>
      <c r="M2041" t="s">
        <v>35</v>
      </c>
    </row>
    <row r="2042" spans="1:13" x14ac:dyDescent="0.35">
      <c r="A2042" t="s">
        <v>2074</v>
      </c>
      <c r="B2042">
        <v>2</v>
      </c>
      <c r="C2042">
        <v>0</v>
      </c>
      <c r="D2042">
        <v>3</v>
      </c>
      <c r="E2042">
        <v>0</v>
      </c>
      <c r="F2042" t="s">
        <v>31</v>
      </c>
      <c r="G2042">
        <v>184</v>
      </c>
      <c r="H2042" t="s">
        <v>23</v>
      </c>
      <c r="I2042">
        <v>0</v>
      </c>
      <c r="J2042">
        <v>0</v>
      </c>
      <c r="K2042">
        <v>69.900000000000006</v>
      </c>
      <c r="L2042">
        <v>0</v>
      </c>
      <c r="M2042" t="s">
        <v>32</v>
      </c>
    </row>
    <row r="2043" spans="1:13" x14ac:dyDescent="0.35">
      <c r="A2043" t="s">
        <v>2075</v>
      </c>
      <c r="B2043">
        <v>2</v>
      </c>
      <c r="C2043">
        <v>0</v>
      </c>
      <c r="D2043">
        <v>6</v>
      </c>
      <c r="E2043">
        <v>0</v>
      </c>
      <c r="F2043" t="s">
        <v>31</v>
      </c>
      <c r="G2043">
        <v>92</v>
      </c>
      <c r="H2043" t="s">
        <v>20</v>
      </c>
      <c r="I2043">
        <v>0</v>
      </c>
      <c r="J2043">
        <v>0</v>
      </c>
      <c r="K2043">
        <v>76.5</v>
      </c>
      <c r="L2043">
        <v>1</v>
      </c>
      <c r="M2043" t="s">
        <v>32</v>
      </c>
    </row>
    <row r="2044" spans="1:13" x14ac:dyDescent="0.35">
      <c r="A2044" t="s">
        <v>2076</v>
      </c>
      <c r="B2044">
        <v>2</v>
      </c>
      <c r="C2044">
        <v>0</v>
      </c>
      <c r="D2044">
        <v>2</v>
      </c>
      <c r="E2044">
        <v>0</v>
      </c>
      <c r="F2044" t="s">
        <v>31</v>
      </c>
      <c r="G2044">
        <v>257</v>
      </c>
      <c r="H2044" t="s">
        <v>19</v>
      </c>
      <c r="I2044">
        <v>0</v>
      </c>
      <c r="J2044">
        <v>0</v>
      </c>
      <c r="K2044">
        <v>101.5</v>
      </c>
      <c r="L2044">
        <v>0</v>
      </c>
      <c r="M2044" t="s">
        <v>32</v>
      </c>
    </row>
    <row r="2045" spans="1:13" x14ac:dyDescent="0.35">
      <c r="A2045" t="s">
        <v>2077</v>
      </c>
      <c r="B2045">
        <v>1</v>
      </c>
      <c r="C2045">
        <v>0</v>
      </c>
      <c r="D2045">
        <v>2</v>
      </c>
      <c r="E2045">
        <v>0</v>
      </c>
      <c r="F2045" t="s">
        <v>31</v>
      </c>
      <c r="G2045">
        <v>192</v>
      </c>
      <c r="H2045" t="s">
        <v>18</v>
      </c>
      <c r="I2045">
        <v>0</v>
      </c>
      <c r="J2045">
        <v>0</v>
      </c>
      <c r="K2045">
        <v>95</v>
      </c>
      <c r="L2045">
        <v>0</v>
      </c>
      <c r="M2045" t="s">
        <v>35</v>
      </c>
    </row>
    <row r="2046" spans="1:13" x14ac:dyDescent="0.35">
      <c r="A2046" t="s">
        <v>2078</v>
      </c>
      <c r="B2046">
        <v>2</v>
      </c>
      <c r="C2046">
        <v>0</v>
      </c>
      <c r="D2046">
        <v>3</v>
      </c>
      <c r="E2046">
        <v>0</v>
      </c>
      <c r="F2046" t="s">
        <v>31</v>
      </c>
      <c r="G2046">
        <v>33</v>
      </c>
      <c r="H2046" t="s">
        <v>15</v>
      </c>
      <c r="I2046">
        <v>0</v>
      </c>
      <c r="J2046">
        <v>0</v>
      </c>
      <c r="K2046">
        <v>71.099999999999994</v>
      </c>
      <c r="L2046">
        <v>1</v>
      </c>
      <c r="M2046" t="s">
        <v>35</v>
      </c>
    </row>
    <row r="2047" spans="1:13" x14ac:dyDescent="0.35">
      <c r="A2047" t="s">
        <v>2079</v>
      </c>
      <c r="B2047">
        <v>2</v>
      </c>
      <c r="C2047">
        <v>0</v>
      </c>
      <c r="D2047">
        <v>5</v>
      </c>
      <c r="E2047">
        <v>0</v>
      </c>
      <c r="F2047" t="s">
        <v>31</v>
      </c>
      <c r="G2047">
        <v>63</v>
      </c>
      <c r="H2047" t="s">
        <v>16</v>
      </c>
      <c r="I2047">
        <v>0</v>
      </c>
      <c r="J2047">
        <v>0</v>
      </c>
      <c r="K2047">
        <v>103.87</v>
      </c>
      <c r="L2047">
        <v>1</v>
      </c>
      <c r="M2047" t="s">
        <v>35</v>
      </c>
    </row>
    <row r="2048" spans="1:13" x14ac:dyDescent="0.35">
      <c r="A2048" t="s">
        <v>2080</v>
      </c>
      <c r="B2048">
        <v>3</v>
      </c>
      <c r="C2048">
        <v>0</v>
      </c>
      <c r="D2048">
        <v>3</v>
      </c>
      <c r="E2048">
        <v>0</v>
      </c>
      <c r="F2048" t="s">
        <v>8</v>
      </c>
      <c r="G2048">
        <v>65</v>
      </c>
      <c r="H2048" t="s">
        <v>19</v>
      </c>
      <c r="I2048">
        <v>0</v>
      </c>
      <c r="J2048">
        <v>0</v>
      </c>
      <c r="K2048">
        <v>143.69999999999999</v>
      </c>
      <c r="L2048">
        <v>2</v>
      </c>
      <c r="M2048" t="s">
        <v>35</v>
      </c>
    </row>
    <row r="2049" spans="1:13" x14ac:dyDescent="0.35">
      <c r="A2049" t="s">
        <v>2081</v>
      </c>
      <c r="B2049">
        <v>2</v>
      </c>
      <c r="C2049">
        <v>0</v>
      </c>
      <c r="D2049">
        <v>3</v>
      </c>
      <c r="E2049">
        <v>0</v>
      </c>
      <c r="F2049" t="s">
        <v>31</v>
      </c>
      <c r="G2049">
        <v>39</v>
      </c>
      <c r="H2049" t="s">
        <v>19</v>
      </c>
      <c r="I2049">
        <v>0</v>
      </c>
      <c r="J2049">
        <v>0</v>
      </c>
      <c r="K2049">
        <v>117.9</v>
      </c>
      <c r="L2049">
        <v>0</v>
      </c>
      <c r="M2049" t="s">
        <v>32</v>
      </c>
    </row>
    <row r="2050" spans="1:13" x14ac:dyDescent="0.35">
      <c r="A2050" t="s">
        <v>2082</v>
      </c>
      <c r="B2050">
        <v>2</v>
      </c>
      <c r="C2050">
        <v>0</v>
      </c>
      <c r="D2050">
        <v>2</v>
      </c>
      <c r="E2050">
        <v>0</v>
      </c>
      <c r="F2050" t="s">
        <v>31</v>
      </c>
      <c r="G2050">
        <v>13</v>
      </c>
      <c r="H2050" t="s">
        <v>91</v>
      </c>
      <c r="I2050">
        <v>0</v>
      </c>
      <c r="J2050">
        <v>0</v>
      </c>
      <c r="K2050">
        <v>96</v>
      </c>
      <c r="L2050">
        <v>1</v>
      </c>
      <c r="M2050" t="s">
        <v>35</v>
      </c>
    </row>
    <row r="2051" spans="1:13" x14ac:dyDescent="0.35">
      <c r="A2051" t="s">
        <v>2083</v>
      </c>
      <c r="B2051">
        <v>2</v>
      </c>
      <c r="C2051">
        <v>0</v>
      </c>
      <c r="D2051">
        <v>2</v>
      </c>
      <c r="E2051">
        <v>0</v>
      </c>
      <c r="F2051" t="s">
        <v>31</v>
      </c>
      <c r="G2051">
        <v>4</v>
      </c>
      <c r="H2051" t="s">
        <v>17</v>
      </c>
      <c r="I2051">
        <v>0</v>
      </c>
      <c r="J2051">
        <v>0</v>
      </c>
      <c r="K2051">
        <v>112</v>
      </c>
      <c r="L2051">
        <v>1</v>
      </c>
      <c r="M2051" t="s">
        <v>35</v>
      </c>
    </row>
    <row r="2052" spans="1:13" x14ac:dyDescent="0.35">
      <c r="A2052" t="s">
        <v>2084</v>
      </c>
      <c r="B2052">
        <v>2</v>
      </c>
      <c r="C2052">
        <v>0</v>
      </c>
      <c r="D2052">
        <v>2</v>
      </c>
      <c r="E2052">
        <v>1</v>
      </c>
      <c r="F2052" t="s">
        <v>31</v>
      </c>
      <c r="G2052">
        <v>9</v>
      </c>
      <c r="H2052" t="s">
        <v>20</v>
      </c>
      <c r="I2052">
        <v>0</v>
      </c>
      <c r="J2052">
        <v>0</v>
      </c>
      <c r="K2052">
        <v>137</v>
      </c>
      <c r="L2052">
        <v>2</v>
      </c>
      <c r="M2052" t="s">
        <v>35</v>
      </c>
    </row>
    <row r="2053" spans="1:13" x14ac:dyDescent="0.35">
      <c r="A2053" t="s">
        <v>2085</v>
      </c>
      <c r="B2053">
        <v>2</v>
      </c>
      <c r="C2053">
        <v>0</v>
      </c>
      <c r="D2053">
        <v>3</v>
      </c>
      <c r="E2053">
        <v>0</v>
      </c>
      <c r="F2053" t="s">
        <v>31</v>
      </c>
      <c r="G2053">
        <v>224</v>
      </c>
      <c r="H2053" t="s">
        <v>22</v>
      </c>
      <c r="I2053">
        <v>0</v>
      </c>
      <c r="J2053">
        <v>0</v>
      </c>
      <c r="K2053">
        <v>65</v>
      </c>
      <c r="L2053">
        <v>0</v>
      </c>
      <c r="M2053" t="s">
        <v>35</v>
      </c>
    </row>
    <row r="2054" spans="1:13" x14ac:dyDescent="0.35">
      <c r="A2054" t="s">
        <v>2086</v>
      </c>
      <c r="B2054">
        <v>2</v>
      </c>
      <c r="C2054">
        <v>0</v>
      </c>
      <c r="D2054">
        <v>2</v>
      </c>
      <c r="E2054">
        <v>0</v>
      </c>
      <c r="F2054" t="s">
        <v>31</v>
      </c>
      <c r="G2054">
        <v>320</v>
      </c>
      <c r="H2054" t="s">
        <v>20</v>
      </c>
      <c r="I2054">
        <v>0</v>
      </c>
      <c r="J2054">
        <v>0</v>
      </c>
      <c r="K2054">
        <v>115</v>
      </c>
      <c r="L2054">
        <v>1</v>
      </c>
      <c r="M2054" t="s">
        <v>32</v>
      </c>
    </row>
    <row r="2055" spans="1:13" x14ac:dyDescent="0.35">
      <c r="A2055" t="s">
        <v>2087</v>
      </c>
      <c r="B2055">
        <v>2</v>
      </c>
      <c r="C2055">
        <v>1</v>
      </c>
      <c r="D2055">
        <v>3</v>
      </c>
      <c r="E2055">
        <v>1</v>
      </c>
      <c r="F2055" t="s">
        <v>8</v>
      </c>
      <c r="G2055">
        <v>97</v>
      </c>
      <c r="H2055" t="s">
        <v>18</v>
      </c>
      <c r="I2055">
        <v>0</v>
      </c>
      <c r="J2055">
        <v>0</v>
      </c>
      <c r="K2055">
        <v>103.78</v>
      </c>
      <c r="L2055">
        <v>1</v>
      </c>
      <c r="M2055" t="s">
        <v>35</v>
      </c>
    </row>
    <row r="2056" spans="1:13" x14ac:dyDescent="0.35">
      <c r="A2056" t="s">
        <v>2088</v>
      </c>
      <c r="B2056">
        <v>1</v>
      </c>
      <c r="C2056">
        <v>0</v>
      </c>
      <c r="D2056">
        <v>1</v>
      </c>
      <c r="E2056">
        <v>0</v>
      </c>
      <c r="F2056" t="s">
        <v>31</v>
      </c>
      <c r="G2056">
        <v>7</v>
      </c>
      <c r="H2056" t="s">
        <v>15</v>
      </c>
      <c r="I2056">
        <v>0</v>
      </c>
      <c r="J2056">
        <v>0</v>
      </c>
      <c r="K2056">
        <v>79</v>
      </c>
      <c r="L2056">
        <v>0</v>
      </c>
      <c r="M2056" t="s">
        <v>35</v>
      </c>
    </row>
    <row r="2057" spans="1:13" x14ac:dyDescent="0.35">
      <c r="A2057" t="s">
        <v>2089</v>
      </c>
      <c r="B2057">
        <v>2</v>
      </c>
      <c r="C2057">
        <v>0</v>
      </c>
      <c r="D2057">
        <v>1</v>
      </c>
      <c r="E2057">
        <v>0</v>
      </c>
      <c r="F2057" t="s">
        <v>31</v>
      </c>
      <c r="G2057">
        <v>56</v>
      </c>
      <c r="H2057" t="s">
        <v>18</v>
      </c>
      <c r="I2057">
        <v>0</v>
      </c>
      <c r="J2057">
        <v>0</v>
      </c>
      <c r="K2057">
        <v>120</v>
      </c>
      <c r="L2057">
        <v>0</v>
      </c>
      <c r="M2057" t="s">
        <v>35</v>
      </c>
    </row>
    <row r="2058" spans="1:13" x14ac:dyDescent="0.35">
      <c r="A2058" t="s">
        <v>2090</v>
      </c>
      <c r="B2058">
        <v>2</v>
      </c>
      <c r="C2058">
        <v>0</v>
      </c>
      <c r="D2058">
        <v>1</v>
      </c>
      <c r="E2058">
        <v>0</v>
      </c>
      <c r="F2058" t="s">
        <v>31</v>
      </c>
      <c r="G2058">
        <v>0</v>
      </c>
      <c r="H2058" t="s">
        <v>20</v>
      </c>
      <c r="I2058">
        <v>0</v>
      </c>
      <c r="J2058">
        <v>0</v>
      </c>
      <c r="K2058">
        <v>138</v>
      </c>
      <c r="L2058">
        <v>0</v>
      </c>
      <c r="M2058" t="s">
        <v>35</v>
      </c>
    </row>
    <row r="2059" spans="1:13" x14ac:dyDescent="0.35">
      <c r="A2059" t="s">
        <v>2091</v>
      </c>
      <c r="B2059">
        <v>3</v>
      </c>
      <c r="C2059">
        <v>0</v>
      </c>
      <c r="D2059">
        <v>5</v>
      </c>
      <c r="E2059">
        <v>0</v>
      </c>
      <c r="F2059" t="s">
        <v>8</v>
      </c>
      <c r="G2059">
        <v>110</v>
      </c>
      <c r="H2059" t="s">
        <v>20</v>
      </c>
      <c r="I2059">
        <v>0</v>
      </c>
      <c r="J2059">
        <v>0</v>
      </c>
      <c r="K2059">
        <v>159.30000000000001</v>
      </c>
      <c r="L2059">
        <v>0</v>
      </c>
      <c r="M2059" t="s">
        <v>32</v>
      </c>
    </row>
    <row r="2060" spans="1:13" x14ac:dyDescent="0.35">
      <c r="A2060" t="s">
        <v>2092</v>
      </c>
      <c r="B2060">
        <v>2</v>
      </c>
      <c r="C2060">
        <v>0</v>
      </c>
      <c r="D2060">
        <v>3</v>
      </c>
      <c r="E2060">
        <v>0</v>
      </c>
      <c r="F2060" t="s">
        <v>31</v>
      </c>
      <c r="G2060">
        <v>157</v>
      </c>
      <c r="H2060" t="s">
        <v>24</v>
      </c>
      <c r="I2060">
        <v>0</v>
      </c>
      <c r="J2060">
        <v>0</v>
      </c>
      <c r="K2060">
        <v>68</v>
      </c>
      <c r="L2060">
        <v>0</v>
      </c>
      <c r="M2060" t="s">
        <v>35</v>
      </c>
    </row>
    <row r="2061" spans="1:13" x14ac:dyDescent="0.35">
      <c r="A2061" t="s">
        <v>2093</v>
      </c>
      <c r="B2061">
        <v>2</v>
      </c>
      <c r="C2061">
        <v>0</v>
      </c>
      <c r="D2061">
        <v>7</v>
      </c>
      <c r="E2061">
        <v>0</v>
      </c>
      <c r="F2061" t="s">
        <v>31</v>
      </c>
      <c r="G2061">
        <v>245</v>
      </c>
      <c r="H2061" t="s">
        <v>21</v>
      </c>
      <c r="I2061">
        <v>0</v>
      </c>
      <c r="J2061">
        <v>0</v>
      </c>
      <c r="K2061">
        <v>107.59</v>
      </c>
      <c r="L2061">
        <v>0</v>
      </c>
      <c r="M2061" t="s">
        <v>32</v>
      </c>
    </row>
    <row r="2062" spans="1:13" x14ac:dyDescent="0.35">
      <c r="A2062" t="s">
        <v>2094</v>
      </c>
      <c r="B2062">
        <v>2</v>
      </c>
      <c r="C2062">
        <v>0</v>
      </c>
      <c r="D2062">
        <v>2</v>
      </c>
      <c r="E2062">
        <v>0</v>
      </c>
      <c r="F2062" t="s">
        <v>31</v>
      </c>
      <c r="G2062">
        <v>57</v>
      </c>
      <c r="H2062" t="s">
        <v>21</v>
      </c>
      <c r="I2062">
        <v>0</v>
      </c>
      <c r="J2062">
        <v>0</v>
      </c>
      <c r="K2062">
        <v>101.52</v>
      </c>
      <c r="L2062">
        <v>0</v>
      </c>
      <c r="M2062" t="s">
        <v>35</v>
      </c>
    </row>
    <row r="2063" spans="1:13" x14ac:dyDescent="0.35">
      <c r="A2063" t="s">
        <v>2095</v>
      </c>
      <c r="B2063">
        <v>2</v>
      </c>
      <c r="C2063">
        <v>0</v>
      </c>
      <c r="D2063">
        <v>3</v>
      </c>
      <c r="E2063">
        <v>0</v>
      </c>
      <c r="F2063" t="s">
        <v>31</v>
      </c>
      <c r="G2063">
        <v>0</v>
      </c>
      <c r="H2063" t="s">
        <v>16</v>
      </c>
      <c r="I2063">
        <v>0</v>
      </c>
      <c r="J2063">
        <v>0</v>
      </c>
      <c r="K2063">
        <v>101</v>
      </c>
      <c r="L2063">
        <v>1</v>
      </c>
      <c r="M2063" t="s">
        <v>35</v>
      </c>
    </row>
    <row r="2064" spans="1:13" x14ac:dyDescent="0.35">
      <c r="A2064" t="s">
        <v>2096</v>
      </c>
      <c r="B2064">
        <v>2</v>
      </c>
      <c r="C2064">
        <v>0</v>
      </c>
      <c r="D2064">
        <v>4</v>
      </c>
      <c r="E2064">
        <v>0</v>
      </c>
      <c r="F2064" t="s">
        <v>31</v>
      </c>
      <c r="G2064">
        <v>100</v>
      </c>
      <c r="H2064" t="s">
        <v>21</v>
      </c>
      <c r="I2064">
        <v>0</v>
      </c>
      <c r="J2064">
        <v>0</v>
      </c>
      <c r="K2064">
        <v>140</v>
      </c>
      <c r="L2064">
        <v>1</v>
      </c>
      <c r="M2064" t="s">
        <v>35</v>
      </c>
    </row>
    <row r="2065" spans="1:13" x14ac:dyDescent="0.35">
      <c r="A2065" t="s">
        <v>2097</v>
      </c>
      <c r="B2065">
        <v>1</v>
      </c>
      <c r="C2065">
        <v>0</v>
      </c>
      <c r="D2065">
        <v>4</v>
      </c>
      <c r="E2065">
        <v>0</v>
      </c>
      <c r="F2065" t="s">
        <v>31</v>
      </c>
      <c r="G2065">
        <v>9</v>
      </c>
      <c r="H2065" t="s">
        <v>22</v>
      </c>
      <c r="I2065">
        <v>1</v>
      </c>
      <c r="J2065">
        <v>1</v>
      </c>
      <c r="K2065">
        <v>120</v>
      </c>
      <c r="L2065">
        <v>1</v>
      </c>
      <c r="M2065" t="s">
        <v>35</v>
      </c>
    </row>
    <row r="2066" spans="1:13" x14ac:dyDescent="0.35">
      <c r="A2066" t="s">
        <v>2098</v>
      </c>
      <c r="B2066">
        <v>2</v>
      </c>
      <c r="C2066">
        <v>0</v>
      </c>
      <c r="D2066">
        <v>2</v>
      </c>
      <c r="E2066">
        <v>0</v>
      </c>
      <c r="F2066" t="s">
        <v>6</v>
      </c>
      <c r="G2066">
        <v>9</v>
      </c>
      <c r="H2066" t="s">
        <v>91</v>
      </c>
      <c r="I2066">
        <v>0</v>
      </c>
      <c r="J2066">
        <v>0</v>
      </c>
      <c r="K2066">
        <v>78.25</v>
      </c>
      <c r="L2066">
        <v>1</v>
      </c>
      <c r="M2066" t="s">
        <v>35</v>
      </c>
    </row>
    <row r="2067" spans="1:13" x14ac:dyDescent="0.35">
      <c r="A2067" t="s">
        <v>2099</v>
      </c>
      <c r="B2067">
        <v>2</v>
      </c>
      <c r="C2067">
        <v>1</v>
      </c>
      <c r="D2067">
        <v>2</v>
      </c>
      <c r="E2067">
        <v>0</v>
      </c>
      <c r="F2067" t="s">
        <v>31</v>
      </c>
      <c r="G2067">
        <v>220</v>
      </c>
      <c r="H2067" t="s">
        <v>21</v>
      </c>
      <c r="I2067">
        <v>0</v>
      </c>
      <c r="J2067">
        <v>0</v>
      </c>
      <c r="K2067">
        <v>143.1</v>
      </c>
      <c r="L2067">
        <v>1</v>
      </c>
      <c r="M2067" t="s">
        <v>32</v>
      </c>
    </row>
    <row r="2068" spans="1:13" x14ac:dyDescent="0.35">
      <c r="A2068" t="s">
        <v>2100</v>
      </c>
      <c r="B2068">
        <v>1</v>
      </c>
      <c r="C2068">
        <v>0</v>
      </c>
      <c r="D2068">
        <v>1</v>
      </c>
      <c r="E2068">
        <v>0</v>
      </c>
      <c r="F2068" t="s">
        <v>31</v>
      </c>
      <c r="G2068">
        <v>3</v>
      </c>
      <c r="H2068" t="s">
        <v>22</v>
      </c>
      <c r="I2068">
        <v>0</v>
      </c>
      <c r="J2068">
        <v>0</v>
      </c>
      <c r="K2068">
        <v>0</v>
      </c>
      <c r="L2068">
        <v>0</v>
      </c>
      <c r="M2068" t="s">
        <v>35</v>
      </c>
    </row>
    <row r="2069" spans="1:13" x14ac:dyDescent="0.35">
      <c r="A2069" t="s">
        <v>2101</v>
      </c>
      <c r="B2069">
        <v>2</v>
      </c>
      <c r="C2069">
        <v>0</v>
      </c>
      <c r="D2069">
        <v>1</v>
      </c>
      <c r="E2069">
        <v>0</v>
      </c>
      <c r="F2069" t="s">
        <v>31</v>
      </c>
      <c r="G2069">
        <v>0</v>
      </c>
      <c r="H2069" t="s">
        <v>23</v>
      </c>
      <c r="I2069">
        <v>0</v>
      </c>
      <c r="J2069">
        <v>0</v>
      </c>
      <c r="K2069">
        <v>95</v>
      </c>
      <c r="L2069">
        <v>1</v>
      </c>
      <c r="M2069" t="s">
        <v>35</v>
      </c>
    </row>
    <row r="2070" spans="1:13" x14ac:dyDescent="0.35">
      <c r="A2070" t="s">
        <v>2102</v>
      </c>
      <c r="B2070">
        <v>2</v>
      </c>
      <c r="C2070">
        <v>2</v>
      </c>
      <c r="D2070">
        <v>3</v>
      </c>
      <c r="E2070">
        <v>1</v>
      </c>
      <c r="F2070" t="s">
        <v>10</v>
      </c>
      <c r="G2070">
        <v>20</v>
      </c>
      <c r="H2070" t="s">
        <v>24</v>
      </c>
      <c r="I2070">
        <v>0</v>
      </c>
      <c r="J2070">
        <v>0</v>
      </c>
      <c r="K2070">
        <v>199.33</v>
      </c>
      <c r="L2070">
        <v>2</v>
      </c>
      <c r="M2070" t="s">
        <v>35</v>
      </c>
    </row>
    <row r="2071" spans="1:13" x14ac:dyDescent="0.35">
      <c r="A2071" t="s">
        <v>2103</v>
      </c>
      <c r="B2071">
        <v>1</v>
      </c>
      <c r="C2071">
        <v>0</v>
      </c>
      <c r="D2071">
        <v>2</v>
      </c>
      <c r="E2071">
        <v>0</v>
      </c>
      <c r="F2071" t="s">
        <v>31</v>
      </c>
      <c r="G2071">
        <v>32</v>
      </c>
      <c r="H2071" t="s">
        <v>23</v>
      </c>
      <c r="I2071">
        <v>0</v>
      </c>
      <c r="J2071">
        <v>0</v>
      </c>
      <c r="K2071">
        <v>73</v>
      </c>
      <c r="L2071">
        <v>0</v>
      </c>
      <c r="M2071" t="s">
        <v>35</v>
      </c>
    </row>
    <row r="2072" spans="1:13" x14ac:dyDescent="0.35">
      <c r="A2072" t="s">
        <v>2104</v>
      </c>
      <c r="B2072">
        <v>1</v>
      </c>
      <c r="C2072">
        <v>0</v>
      </c>
      <c r="D2072">
        <v>6</v>
      </c>
      <c r="E2072">
        <v>0</v>
      </c>
      <c r="F2072" t="s">
        <v>31</v>
      </c>
      <c r="G2072">
        <v>43</v>
      </c>
      <c r="H2072" t="s">
        <v>15</v>
      </c>
      <c r="I2072">
        <v>0</v>
      </c>
      <c r="J2072">
        <v>0</v>
      </c>
      <c r="K2072">
        <v>68.47</v>
      </c>
      <c r="L2072">
        <v>0</v>
      </c>
      <c r="M2072" t="s">
        <v>32</v>
      </c>
    </row>
    <row r="2073" spans="1:13" x14ac:dyDescent="0.35">
      <c r="A2073" t="s">
        <v>2105</v>
      </c>
      <c r="B2073">
        <v>2</v>
      </c>
      <c r="C2073">
        <v>0</v>
      </c>
      <c r="D2073">
        <v>3</v>
      </c>
      <c r="E2073">
        <v>0</v>
      </c>
      <c r="F2073" t="s">
        <v>31</v>
      </c>
      <c r="G2073">
        <v>279</v>
      </c>
      <c r="H2073" t="s">
        <v>22</v>
      </c>
      <c r="I2073">
        <v>0</v>
      </c>
      <c r="J2073">
        <v>0</v>
      </c>
      <c r="K2073">
        <v>110</v>
      </c>
      <c r="L2073">
        <v>0</v>
      </c>
      <c r="M2073" t="s">
        <v>32</v>
      </c>
    </row>
    <row r="2074" spans="1:13" x14ac:dyDescent="0.35">
      <c r="A2074" t="s">
        <v>2106</v>
      </c>
      <c r="B2074">
        <v>2</v>
      </c>
      <c r="C2074">
        <v>0</v>
      </c>
      <c r="D2074">
        <v>3</v>
      </c>
      <c r="E2074">
        <v>0</v>
      </c>
      <c r="F2074" t="s">
        <v>31</v>
      </c>
      <c r="G2074">
        <v>118</v>
      </c>
      <c r="H2074" t="s">
        <v>18</v>
      </c>
      <c r="I2074">
        <v>0</v>
      </c>
      <c r="J2074">
        <v>0</v>
      </c>
      <c r="K2074">
        <v>96.3</v>
      </c>
      <c r="L2074">
        <v>1</v>
      </c>
      <c r="M2074" t="s">
        <v>35</v>
      </c>
    </row>
    <row r="2075" spans="1:13" x14ac:dyDescent="0.35">
      <c r="A2075" t="s">
        <v>2107</v>
      </c>
      <c r="B2075">
        <v>2</v>
      </c>
      <c r="C2075">
        <v>0</v>
      </c>
      <c r="D2075">
        <v>4</v>
      </c>
      <c r="E2075">
        <v>0</v>
      </c>
      <c r="F2075" t="s">
        <v>8</v>
      </c>
      <c r="G2075">
        <v>14</v>
      </c>
      <c r="H2075" t="s">
        <v>24</v>
      </c>
      <c r="I2075">
        <v>0</v>
      </c>
      <c r="J2075">
        <v>0</v>
      </c>
      <c r="K2075">
        <v>125.8</v>
      </c>
      <c r="L2075">
        <v>0</v>
      </c>
      <c r="M2075" t="s">
        <v>35</v>
      </c>
    </row>
    <row r="2076" spans="1:13" x14ac:dyDescent="0.35">
      <c r="A2076" t="s">
        <v>2108</v>
      </c>
      <c r="B2076">
        <v>2</v>
      </c>
      <c r="C2076">
        <v>0</v>
      </c>
      <c r="D2076">
        <v>4</v>
      </c>
      <c r="E2076">
        <v>0</v>
      </c>
      <c r="F2076" t="s">
        <v>31</v>
      </c>
      <c r="G2076">
        <v>72</v>
      </c>
      <c r="H2076" t="s">
        <v>16</v>
      </c>
      <c r="I2076">
        <v>0</v>
      </c>
      <c r="J2076">
        <v>0</v>
      </c>
      <c r="K2076">
        <v>99.45</v>
      </c>
      <c r="L2076">
        <v>1</v>
      </c>
      <c r="M2076" t="s">
        <v>35</v>
      </c>
    </row>
    <row r="2077" spans="1:13" x14ac:dyDescent="0.35">
      <c r="A2077" t="s">
        <v>2109</v>
      </c>
      <c r="B2077">
        <v>2</v>
      </c>
      <c r="C2077">
        <v>0</v>
      </c>
      <c r="D2077">
        <v>2</v>
      </c>
      <c r="E2077">
        <v>0</v>
      </c>
      <c r="F2077" t="s">
        <v>31</v>
      </c>
      <c r="G2077">
        <v>91</v>
      </c>
      <c r="H2077" t="s">
        <v>20</v>
      </c>
      <c r="I2077">
        <v>0</v>
      </c>
      <c r="J2077">
        <v>0</v>
      </c>
      <c r="K2077">
        <v>126.9</v>
      </c>
      <c r="L2077">
        <v>0</v>
      </c>
      <c r="M2077" t="s">
        <v>35</v>
      </c>
    </row>
    <row r="2078" spans="1:13" x14ac:dyDescent="0.35">
      <c r="A2078" t="s">
        <v>2110</v>
      </c>
      <c r="B2078">
        <v>2</v>
      </c>
      <c r="C2078">
        <v>0</v>
      </c>
      <c r="D2078">
        <v>3</v>
      </c>
      <c r="E2078">
        <v>0</v>
      </c>
      <c r="F2078" t="s">
        <v>31</v>
      </c>
      <c r="G2078">
        <v>18</v>
      </c>
      <c r="H2078" t="s">
        <v>14</v>
      </c>
      <c r="I2078">
        <v>0</v>
      </c>
      <c r="J2078">
        <v>0</v>
      </c>
      <c r="K2078">
        <v>64</v>
      </c>
      <c r="L2078">
        <v>0</v>
      </c>
      <c r="M2078" t="s">
        <v>35</v>
      </c>
    </row>
    <row r="2079" spans="1:13" x14ac:dyDescent="0.35">
      <c r="A2079" t="s">
        <v>2111</v>
      </c>
      <c r="B2079">
        <v>1</v>
      </c>
      <c r="C2079">
        <v>0</v>
      </c>
      <c r="D2079">
        <v>1</v>
      </c>
      <c r="E2079">
        <v>0</v>
      </c>
      <c r="F2079" t="s">
        <v>31</v>
      </c>
      <c r="G2079">
        <v>0</v>
      </c>
      <c r="H2079" t="s">
        <v>91</v>
      </c>
      <c r="I2079">
        <v>1</v>
      </c>
      <c r="J2079">
        <v>0</v>
      </c>
      <c r="K2079">
        <v>76</v>
      </c>
      <c r="L2079">
        <v>0</v>
      </c>
      <c r="M2079" t="s">
        <v>35</v>
      </c>
    </row>
    <row r="2080" spans="1:13" x14ac:dyDescent="0.35">
      <c r="A2080" t="s">
        <v>2112</v>
      </c>
      <c r="B2080">
        <v>3</v>
      </c>
      <c r="C2080">
        <v>0</v>
      </c>
      <c r="D2080">
        <v>3</v>
      </c>
      <c r="E2080">
        <v>0</v>
      </c>
      <c r="F2080" t="s">
        <v>31</v>
      </c>
      <c r="G2080">
        <v>157</v>
      </c>
      <c r="H2080" t="s">
        <v>24</v>
      </c>
      <c r="I2080">
        <v>0</v>
      </c>
      <c r="J2080">
        <v>0</v>
      </c>
      <c r="K2080">
        <v>92.65</v>
      </c>
      <c r="L2080">
        <v>0</v>
      </c>
      <c r="M2080" t="s">
        <v>35</v>
      </c>
    </row>
    <row r="2081" spans="1:13" x14ac:dyDescent="0.35">
      <c r="A2081" t="s">
        <v>2113</v>
      </c>
      <c r="B2081">
        <v>1</v>
      </c>
      <c r="C2081">
        <v>0</v>
      </c>
      <c r="D2081">
        <v>5</v>
      </c>
      <c r="E2081">
        <v>0</v>
      </c>
      <c r="F2081" t="s">
        <v>31</v>
      </c>
      <c r="G2081">
        <v>269</v>
      </c>
      <c r="H2081" t="s">
        <v>24</v>
      </c>
      <c r="I2081">
        <v>0</v>
      </c>
      <c r="J2081">
        <v>0</v>
      </c>
      <c r="K2081">
        <v>70</v>
      </c>
      <c r="L2081">
        <v>0</v>
      </c>
      <c r="M2081" t="s">
        <v>35</v>
      </c>
    </row>
    <row r="2082" spans="1:13" x14ac:dyDescent="0.35">
      <c r="A2082" t="s">
        <v>2114</v>
      </c>
      <c r="B2082">
        <v>2</v>
      </c>
      <c r="C2082">
        <v>0</v>
      </c>
      <c r="D2082">
        <v>2</v>
      </c>
      <c r="E2082">
        <v>0</v>
      </c>
      <c r="F2082" t="s">
        <v>31</v>
      </c>
      <c r="G2082">
        <v>10</v>
      </c>
      <c r="H2082" t="s">
        <v>21</v>
      </c>
      <c r="I2082">
        <v>0</v>
      </c>
      <c r="J2082">
        <v>0</v>
      </c>
      <c r="K2082">
        <v>114</v>
      </c>
      <c r="L2082">
        <v>2</v>
      </c>
      <c r="M2082" t="s">
        <v>35</v>
      </c>
    </row>
    <row r="2083" spans="1:13" x14ac:dyDescent="0.35">
      <c r="A2083" t="s">
        <v>2115</v>
      </c>
      <c r="B2083">
        <v>2</v>
      </c>
      <c r="C2083">
        <v>0</v>
      </c>
      <c r="D2083">
        <v>3</v>
      </c>
      <c r="E2083">
        <v>0</v>
      </c>
      <c r="F2083" t="s">
        <v>31</v>
      </c>
      <c r="G2083">
        <v>15</v>
      </c>
      <c r="H2083" t="s">
        <v>24</v>
      </c>
      <c r="I2083">
        <v>0</v>
      </c>
      <c r="J2083">
        <v>0</v>
      </c>
      <c r="K2083">
        <v>66</v>
      </c>
      <c r="L2083">
        <v>0</v>
      </c>
      <c r="M2083" t="s">
        <v>35</v>
      </c>
    </row>
    <row r="2084" spans="1:13" x14ac:dyDescent="0.35">
      <c r="A2084" t="s">
        <v>2116</v>
      </c>
      <c r="B2084">
        <v>2</v>
      </c>
      <c r="C2084">
        <v>0</v>
      </c>
      <c r="D2084">
        <v>3</v>
      </c>
      <c r="E2084">
        <v>0</v>
      </c>
      <c r="F2084" t="s">
        <v>8</v>
      </c>
      <c r="G2084">
        <v>49</v>
      </c>
      <c r="H2084" t="s">
        <v>24</v>
      </c>
      <c r="I2084">
        <v>0</v>
      </c>
      <c r="J2084">
        <v>0</v>
      </c>
      <c r="K2084">
        <v>75.05</v>
      </c>
      <c r="L2084">
        <v>1</v>
      </c>
      <c r="M2084" t="s">
        <v>35</v>
      </c>
    </row>
    <row r="2085" spans="1:13" x14ac:dyDescent="0.35">
      <c r="A2085" t="s">
        <v>2117</v>
      </c>
      <c r="B2085">
        <v>2</v>
      </c>
      <c r="C2085">
        <v>2</v>
      </c>
      <c r="D2085">
        <v>1</v>
      </c>
      <c r="E2085">
        <v>0</v>
      </c>
      <c r="F2085" t="s">
        <v>10</v>
      </c>
      <c r="G2085">
        <v>0</v>
      </c>
      <c r="H2085" t="s">
        <v>21</v>
      </c>
      <c r="I2085">
        <v>0</v>
      </c>
      <c r="J2085">
        <v>0</v>
      </c>
      <c r="K2085">
        <v>196</v>
      </c>
      <c r="L2085">
        <v>1</v>
      </c>
      <c r="M2085" t="s">
        <v>35</v>
      </c>
    </row>
    <row r="2086" spans="1:13" x14ac:dyDescent="0.35">
      <c r="A2086" t="s">
        <v>2118</v>
      </c>
      <c r="B2086">
        <v>2</v>
      </c>
      <c r="C2086">
        <v>0</v>
      </c>
      <c r="D2086">
        <v>3</v>
      </c>
      <c r="E2086">
        <v>0</v>
      </c>
      <c r="F2086" t="s">
        <v>31</v>
      </c>
      <c r="G2086">
        <v>117</v>
      </c>
      <c r="H2086" t="s">
        <v>17</v>
      </c>
      <c r="I2086">
        <v>0</v>
      </c>
      <c r="J2086">
        <v>0</v>
      </c>
      <c r="K2086">
        <v>105.3</v>
      </c>
      <c r="L2086">
        <v>0</v>
      </c>
      <c r="M2086" t="s">
        <v>32</v>
      </c>
    </row>
    <row r="2087" spans="1:13" x14ac:dyDescent="0.35">
      <c r="A2087" t="s">
        <v>2119</v>
      </c>
      <c r="B2087">
        <v>2</v>
      </c>
      <c r="C2087">
        <v>0</v>
      </c>
      <c r="D2087">
        <v>4</v>
      </c>
      <c r="E2087">
        <v>0</v>
      </c>
      <c r="F2087" t="s">
        <v>31</v>
      </c>
      <c r="G2087">
        <v>27</v>
      </c>
      <c r="H2087" t="s">
        <v>23</v>
      </c>
      <c r="I2087">
        <v>0</v>
      </c>
      <c r="J2087">
        <v>0</v>
      </c>
      <c r="K2087">
        <v>68.069999999999993</v>
      </c>
      <c r="L2087">
        <v>1</v>
      </c>
      <c r="M2087" t="s">
        <v>35</v>
      </c>
    </row>
    <row r="2088" spans="1:13" x14ac:dyDescent="0.35">
      <c r="A2088" t="s">
        <v>2120</v>
      </c>
      <c r="B2088">
        <v>2</v>
      </c>
      <c r="C2088">
        <v>1</v>
      </c>
      <c r="D2088">
        <v>1</v>
      </c>
      <c r="E2088">
        <v>0</v>
      </c>
      <c r="F2088" t="s">
        <v>8</v>
      </c>
      <c r="G2088">
        <v>53</v>
      </c>
      <c r="H2088" t="s">
        <v>15</v>
      </c>
      <c r="I2088">
        <v>0</v>
      </c>
      <c r="J2088">
        <v>0</v>
      </c>
      <c r="K2088">
        <v>91.48</v>
      </c>
      <c r="L2088">
        <v>1</v>
      </c>
      <c r="M2088" t="s">
        <v>35</v>
      </c>
    </row>
    <row r="2089" spans="1:13" x14ac:dyDescent="0.35">
      <c r="A2089" t="s">
        <v>2121</v>
      </c>
      <c r="B2089">
        <v>2</v>
      </c>
      <c r="C2089">
        <v>2</v>
      </c>
      <c r="D2089">
        <v>5</v>
      </c>
      <c r="E2089">
        <v>0</v>
      </c>
      <c r="F2089" t="s">
        <v>6</v>
      </c>
      <c r="G2089">
        <v>41</v>
      </c>
      <c r="H2089" t="s">
        <v>14</v>
      </c>
      <c r="I2089">
        <v>0</v>
      </c>
      <c r="J2089">
        <v>0</v>
      </c>
      <c r="K2089">
        <v>139.5</v>
      </c>
      <c r="L2089">
        <v>0</v>
      </c>
      <c r="M2089" t="s">
        <v>35</v>
      </c>
    </row>
    <row r="2090" spans="1:13" x14ac:dyDescent="0.35">
      <c r="A2090" t="s">
        <v>2122</v>
      </c>
      <c r="B2090">
        <v>2</v>
      </c>
      <c r="C2090">
        <v>0</v>
      </c>
      <c r="D2090">
        <v>3</v>
      </c>
      <c r="E2090">
        <v>0</v>
      </c>
      <c r="F2090" t="s">
        <v>31</v>
      </c>
      <c r="G2090">
        <v>45</v>
      </c>
      <c r="H2090" t="s">
        <v>14</v>
      </c>
      <c r="I2090">
        <v>0</v>
      </c>
      <c r="J2090">
        <v>0</v>
      </c>
      <c r="K2090">
        <v>67.5</v>
      </c>
      <c r="L2090">
        <v>1</v>
      </c>
      <c r="M2090" t="s">
        <v>32</v>
      </c>
    </row>
    <row r="2091" spans="1:13" x14ac:dyDescent="0.35">
      <c r="A2091" t="s">
        <v>2123</v>
      </c>
      <c r="B2091">
        <v>2</v>
      </c>
      <c r="C2091">
        <v>0</v>
      </c>
      <c r="D2091">
        <v>2</v>
      </c>
      <c r="E2091">
        <v>0</v>
      </c>
      <c r="F2091" t="s">
        <v>31</v>
      </c>
      <c r="G2091">
        <v>30</v>
      </c>
      <c r="H2091" t="s">
        <v>15</v>
      </c>
      <c r="I2091">
        <v>0</v>
      </c>
      <c r="J2091">
        <v>0</v>
      </c>
      <c r="K2091">
        <v>85.5</v>
      </c>
      <c r="L2091">
        <v>0</v>
      </c>
      <c r="M2091" t="s">
        <v>35</v>
      </c>
    </row>
    <row r="2092" spans="1:13" x14ac:dyDescent="0.35">
      <c r="A2092" t="s">
        <v>2124</v>
      </c>
      <c r="B2092">
        <v>2</v>
      </c>
      <c r="C2092">
        <v>0</v>
      </c>
      <c r="D2092">
        <v>3</v>
      </c>
      <c r="E2092">
        <v>0</v>
      </c>
      <c r="F2092" t="s">
        <v>31</v>
      </c>
      <c r="G2092">
        <v>79</v>
      </c>
      <c r="H2092" t="s">
        <v>91</v>
      </c>
      <c r="I2092">
        <v>0</v>
      </c>
      <c r="J2092">
        <v>0</v>
      </c>
      <c r="K2092">
        <v>64.64</v>
      </c>
      <c r="L2092">
        <v>0</v>
      </c>
      <c r="M2092" t="s">
        <v>35</v>
      </c>
    </row>
    <row r="2093" spans="1:13" x14ac:dyDescent="0.35">
      <c r="A2093" t="s">
        <v>2125</v>
      </c>
      <c r="B2093">
        <v>2</v>
      </c>
      <c r="C2093">
        <v>0</v>
      </c>
      <c r="D2093">
        <v>3</v>
      </c>
      <c r="E2093">
        <v>0</v>
      </c>
      <c r="F2093" t="s">
        <v>31</v>
      </c>
      <c r="G2093">
        <v>276</v>
      </c>
      <c r="H2093" t="s">
        <v>21</v>
      </c>
      <c r="I2093">
        <v>0</v>
      </c>
      <c r="J2093">
        <v>0</v>
      </c>
      <c r="K2093">
        <v>95</v>
      </c>
      <c r="L2093">
        <v>0</v>
      </c>
      <c r="M2093" t="s">
        <v>32</v>
      </c>
    </row>
    <row r="2094" spans="1:13" x14ac:dyDescent="0.35">
      <c r="A2094" t="s">
        <v>2126</v>
      </c>
      <c r="B2094">
        <v>2</v>
      </c>
      <c r="C2094">
        <v>0</v>
      </c>
      <c r="D2094">
        <v>5</v>
      </c>
      <c r="E2094">
        <v>0</v>
      </c>
      <c r="F2094" t="s">
        <v>31</v>
      </c>
      <c r="G2094">
        <v>10</v>
      </c>
      <c r="H2094" t="s">
        <v>21</v>
      </c>
      <c r="I2094">
        <v>0</v>
      </c>
      <c r="J2094">
        <v>0</v>
      </c>
      <c r="K2094">
        <v>87.05</v>
      </c>
      <c r="L2094">
        <v>1</v>
      </c>
      <c r="M2094" t="s">
        <v>35</v>
      </c>
    </row>
    <row r="2095" spans="1:13" x14ac:dyDescent="0.35">
      <c r="A2095" t="s">
        <v>2127</v>
      </c>
      <c r="B2095">
        <v>1</v>
      </c>
      <c r="C2095">
        <v>0</v>
      </c>
      <c r="D2095">
        <v>1</v>
      </c>
      <c r="E2095">
        <v>0</v>
      </c>
      <c r="F2095" t="s">
        <v>31</v>
      </c>
      <c r="G2095">
        <v>3</v>
      </c>
      <c r="H2095" t="s">
        <v>23</v>
      </c>
      <c r="I2095">
        <v>0</v>
      </c>
      <c r="J2095">
        <v>0</v>
      </c>
      <c r="K2095">
        <v>79</v>
      </c>
      <c r="L2095">
        <v>1</v>
      </c>
      <c r="M2095" t="s">
        <v>35</v>
      </c>
    </row>
    <row r="2096" spans="1:13" x14ac:dyDescent="0.35">
      <c r="A2096" t="s">
        <v>2128</v>
      </c>
      <c r="B2096">
        <v>1</v>
      </c>
      <c r="C2096">
        <v>0</v>
      </c>
      <c r="D2096">
        <v>2</v>
      </c>
      <c r="E2096">
        <v>0</v>
      </c>
      <c r="F2096" t="s">
        <v>31</v>
      </c>
      <c r="G2096">
        <v>386</v>
      </c>
      <c r="H2096" t="s">
        <v>22</v>
      </c>
      <c r="I2096">
        <v>0</v>
      </c>
      <c r="J2096">
        <v>0</v>
      </c>
      <c r="K2096">
        <v>3</v>
      </c>
      <c r="L2096">
        <v>0</v>
      </c>
      <c r="M2096" t="s">
        <v>35</v>
      </c>
    </row>
    <row r="2097" spans="1:13" x14ac:dyDescent="0.35">
      <c r="A2097" t="s">
        <v>2129</v>
      </c>
      <c r="B2097">
        <v>2</v>
      </c>
      <c r="C2097">
        <v>0</v>
      </c>
      <c r="D2097">
        <v>3</v>
      </c>
      <c r="E2097">
        <v>0</v>
      </c>
      <c r="F2097" t="s">
        <v>31</v>
      </c>
      <c r="G2097">
        <v>124</v>
      </c>
      <c r="H2097" t="s">
        <v>20</v>
      </c>
      <c r="I2097">
        <v>0</v>
      </c>
      <c r="J2097">
        <v>0</v>
      </c>
      <c r="K2097">
        <v>94.5</v>
      </c>
      <c r="L2097">
        <v>0</v>
      </c>
      <c r="M2097" t="s">
        <v>35</v>
      </c>
    </row>
    <row r="2098" spans="1:13" x14ac:dyDescent="0.35">
      <c r="A2098" t="s">
        <v>2130</v>
      </c>
      <c r="B2098">
        <v>2</v>
      </c>
      <c r="C2098">
        <v>1</v>
      </c>
      <c r="D2098">
        <v>2</v>
      </c>
      <c r="E2098">
        <v>0</v>
      </c>
      <c r="F2098" t="s">
        <v>10</v>
      </c>
      <c r="G2098">
        <v>69</v>
      </c>
      <c r="H2098" t="s">
        <v>91</v>
      </c>
      <c r="I2098">
        <v>0</v>
      </c>
      <c r="J2098">
        <v>0</v>
      </c>
      <c r="K2098">
        <v>171.2</v>
      </c>
      <c r="L2098">
        <v>3</v>
      </c>
      <c r="M2098" t="s">
        <v>35</v>
      </c>
    </row>
    <row r="2099" spans="1:13" x14ac:dyDescent="0.35">
      <c r="A2099" t="s">
        <v>2131</v>
      </c>
      <c r="B2099">
        <v>2</v>
      </c>
      <c r="C2099">
        <v>0</v>
      </c>
      <c r="D2099">
        <v>3</v>
      </c>
      <c r="E2099">
        <v>0</v>
      </c>
      <c r="F2099" t="s">
        <v>31</v>
      </c>
      <c r="G2099">
        <v>193</v>
      </c>
      <c r="H2099" t="s">
        <v>18</v>
      </c>
      <c r="I2099">
        <v>0</v>
      </c>
      <c r="J2099">
        <v>0</v>
      </c>
      <c r="K2099">
        <v>120</v>
      </c>
      <c r="L2099">
        <v>0</v>
      </c>
      <c r="M2099" t="s">
        <v>32</v>
      </c>
    </row>
    <row r="2100" spans="1:13" x14ac:dyDescent="0.35">
      <c r="A2100" t="s">
        <v>2132</v>
      </c>
      <c r="B2100">
        <v>2</v>
      </c>
      <c r="C2100">
        <v>0</v>
      </c>
      <c r="D2100">
        <v>3</v>
      </c>
      <c r="E2100">
        <v>0</v>
      </c>
      <c r="F2100" t="s">
        <v>6</v>
      </c>
      <c r="G2100">
        <v>43</v>
      </c>
      <c r="H2100" t="s">
        <v>14</v>
      </c>
      <c r="I2100">
        <v>0</v>
      </c>
      <c r="J2100">
        <v>0</v>
      </c>
      <c r="K2100">
        <v>69.52</v>
      </c>
      <c r="L2100">
        <v>0</v>
      </c>
      <c r="M2100" t="s">
        <v>32</v>
      </c>
    </row>
    <row r="2101" spans="1:13" x14ac:dyDescent="0.35">
      <c r="A2101" t="s">
        <v>2133</v>
      </c>
      <c r="B2101">
        <v>2</v>
      </c>
      <c r="C2101">
        <v>0</v>
      </c>
      <c r="D2101">
        <v>3</v>
      </c>
      <c r="E2101">
        <v>0</v>
      </c>
      <c r="F2101" t="s">
        <v>31</v>
      </c>
      <c r="G2101">
        <v>97</v>
      </c>
      <c r="H2101" t="s">
        <v>16</v>
      </c>
      <c r="I2101">
        <v>0</v>
      </c>
      <c r="J2101">
        <v>0</v>
      </c>
      <c r="K2101">
        <v>85.5</v>
      </c>
      <c r="L2101">
        <v>0</v>
      </c>
      <c r="M2101" t="s">
        <v>35</v>
      </c>
    </row>
    <row r="2102" spans="1:13" x14ac:dyDescent="0.35">
      <c r="A2102" t="s">
        <v>2134</v>
      </c>
      <c r="B2102">
        <v>2</v>
      </c>
      <c r="C2102">
        <v>1</v>
      </c>
      <c r="D2102">
        <v>5</v>
      </c>
      <c r="E2102">
        <v>0</v>
      </c>
      <c r="F2102" t="s">
        <v>31</v>
      </c>
      <c r="G2102">
        <v>25</v>
      </c>
      <c r="H2102" t="s">
        <v>19</v>
      </c>
      <c r="I2102">
        <v>0</v>
      </c>
      <c r="J2102">
        <v>0</v>
      </c>
      <c r="K2102">
        <v>152.1</v>
      </c>
      <c r="L2102">
        <v>1</v>
      </c>
      <c r="M2102" t="s">
        <v>32</v>
      </c>
    </row>
    <row r="2103" spans="1:13" x14ac:dyDescent="0.35">
      <c r="A2103" t="s">
        <v>2135</v>
      </c>
      <c r="B2103">
        <v>2</v>
      </c>
      <c r="C2103">
        <v>0</v>
      </c>
      <c r="D2103">
        <v>2</v>
      </c>
      <c r="E2103">
        <v>0</v>
      </c>
      <c r="F2103" t="s">
        <v>31</v>
      </c>
      <c r="G2103">
        <v>245</v>
      </c>
      <c r="H2103" t="s">
        <v>18</v>
      </c>
      <c r="I2103">
        <v>0</v>
      </c>
      <c r="J2103">
        <v>0</v>
      </c>
      <c r="K2103">
        <v>75</v>
      </c>
      <c r="L2103">
        <v>0</v>
      </c>
      <c r="M2103" t="s">
        <v>32</v>
      </c>
    </row>
    <row r="2104" spans="1:13" x14ac:dyDescent="0.35">
      <c r="A2104" t="s">
        <v>2136</v>
      </c>
      <c r="B2104">
        <v>2</v>
      </c>
      <c r="C2104">
        <v>0</v>
      </c>
      <c r="D2104">
        <v>6</v>
      </c>
      <c r="E2104">
        <v>0</v>
      </c>
      <c r="F2104" t="s">
        <v>31</v>
      </c>
      <c r="G2104">
        <v>160</v>
      </c>
      <c r="H2104" t="s">
        <v>16</v>
      </c>
      <c r="I2104">
        <v>0</v>
      </c>
      <c r="J2104">
        <v>0</v>
      </c>
      <c r="K2104">
        <v>90</v>
      </c>
      <c r="L2104">
        <v>0</v>
      </c>
      <c r="M2104" t="s">
        <v>32</v>
      </c>
    </row>
    <row r="2105" spans="1:13" x14ac:dyDescent="0.35">
      <c r="A2105" t="s">
        <v>2137</v>
      </c>
      <c r="B2105">
        <v>2</v>
      </c>
      <c r="C2105">
        <v>0</v>
      </c>
      <c r="D2105">
        <v>3</v>
      </c>
      <c r="E2105">
        <v>0</v>
      </c>
      <c r="F2105" t="s">
        <v>31</v>
      </c>
      <c r="G2105">
        <v>27</v>
      </c>
      <c r="H2105" t="s">
        <v>15</v>
      </c>
      <c r="I2105">
        <v>0</v>
      </c>
      <c r="J2105">
        <v>0</v>
      </c>
      <c r="K2105">
        <v>129</v>
      </c>
      <c r="L2105">
        <v>0</v>
      </c>
      <c r="M2105" t="s">
        <v>32</v>
      </c>
    </row>
    <row r="2106" spans="1:13" x14ac:dyDescent="0.35">
      <c r="A2106" t="s">
        <v>2138</v>
      </c>
      <c r="B2106">
        <v>2</v>
      </c>
      <c r="C2106">
        <v>0</v>
      </c>
      <c r="D2106">
        <v>3</v>
      </c>
      <c r="E2106">
        <v>0</v>
      </c>
      <c r="F2106" t="s">
        <v>31</v>
      </c>
      <c r="G2106">
        <v>108</v>
      </c>
      <c r="H2106" t="s">
        <v>21</v>
      </c>
      <c r="I2106">
        <v>0</v>
      </c>
      <c r="J2106">
        <v>0</v>
      </c>
      <c r="K2106">
        <v>80.75</v>
      </c>
      <c r="L2106">
        <v>0</v>
      </c>
      <c r="M2106" t="s">
        <v>35</v>
      </c>
    </row>
    <row r="2107" spans="1:13" x14ac:dyDescent="0.35">
      <c r="A2107" t="s">
        <v>2139</v>
      </c>
      <c r="B2107">
        <v>2</v>
      </c>
      <c r="C2107">
        <v>0</v>
      </c>
      <c r="D2107">
        <v>3</v>
      </c>
      <c r="E2107">
        <v>0</v>
      </c>
      <c r="F2107" t="s">
        <v>31</v>
      </c>
      <c r="G2107">
        <v>304</v>
      </c>
      <c r="H2107" t="s">
        <v>23</v>
      </c>
      <c r="I2107">
        <v>0</v>
      </c>
      <c r="J2107">
        <v>0</v>
      </c>
      <c r="K2107">
        <v>89</v>
      </c>
      <c r="L2107">
        <v>0</v>
      </c>
      <c r="M2107" t="s">
        <v>32</v>
      </c>
    </row>
    <row r="2108" spans="1:13" x14ac:dyDescent="0.35">
      <c r="A2108" t="s">
        <v>2140</v>
      </c>
      <c r="B2108">
        <v>2</v>
      </c>
      <c r="C2108">
        <v>0</v>
      </c>
      <c r="D2108">
        <v>4</v>
      </c>
      <c r="E2108">
        <v>0</v>
      </c>
      <c r="F2108" t="s">
        <v>8</v>
      </c>
      <c r="G2108">
        <v>71</v>
      </c>
      <c r="H2108" t="s">
        <v>16</v>
      </c>
      <c r="I2108">
        <v>0</v>
      </c>
      <c r="J2108">
        <v>0</v>
      </c>
      <c r="K2108">
        <v>107.95</v>
      </c>
      <c r="L2108">
        <v>0</v>
      </c>
      <c r="M2108" t="s">
        <v>35</v>
      </c>
    </row>
    <row r="2109" spans="1:13" x14ac:dyDescent="0.35">
      <c r="A2109" t="s">
        <v>2141</v>
      </c>
      <c r="B2109">
        <v>2</v>
      </c>
      <c r="C2109">
        <v>0</v>
      </c>
      <c r="D2109">
        <v>2</v>
      </c>
      <c r="E2109">
        <v>0</v>
      </c>
      <c r="F2109" t="s">
        <v>31</v>
      </c>
      <c r="G2109">
        <v>145</v>
      </c>
      <c r="H2109" t="s">
        <v>19</v>
      </c>
      <c r="I2109">
        <v>0</v>
      </c>
      <c r="J2109">
        <v>0</v>
      </c>
      <c r="K2109">
        <v>114.3</v>
      </c>
      <c r="L2109">
        <v>0</v>
      </c>
      <c r="M2109" t="s">
        <v>32</v>
      </c>
    </row>
    <row r="2110" spans="1:13" x14ac:dyDescent="0.35">
      <c r="A2110" t="s">
        <v>2142</v>
      </c>
      <c r="B2110">
        <v>2</v>
      </c>
      <c r="C2110">
        <v>0</v>
      </c>
      <c r="D2110">
        <v>6</v>
      </c>
      <c r="E2110">
        <v>0</v>
      </c>
      <c r="F2110" t="s">
        <v>31</v>
      </c>
      <c r="G2110">
        <v>94</v>
      </c>
      <c r="H2110" t="s">
        <v>23</v>
      </c>
      <c r="I2110">
        <v>0</v>
      </c>
      <c r="J2110">
        <v>0</v>
      </c>
      <c r="K2110">
        <v>65.84</v>
      </c>
      <c r="L2110">
        <v>1</v>
      </c>
      <c r="M2110" t="s">
        <v>35</v>
      </c>
    </row>
    <row r="2111" spans="1:13" x14ac:dyDescent="0.35">
      <c r="A2111" t="s">
        <v>2143</v>
      </c>
      <c r="B2111">
        <v>1</v>
      </c>
      <c r="C2111">
        <v>0</v>
      </c>
      <c r="D2111">
        <v>2</v>
      </c>
      <c r="E2111">
        <v>0</v>
      </c>
      <c r="F2111" t="s">
        <v>31</v>
      </c>
      <c r="G2111">
        <v>14</v>
      </c>
      <c r="H2111" t="s">
        <v>21</v>
      </c>
      <c r="I2111">
        <v>0</v>
      </c>
      <c r="J2111">
        <v>0</v>
      </c>
      <c r="K2111">
        <v>0</v>
      </c>
      <c r="L2111">
        <v>0</v>
      </c>
      <c r="M2111" t="s">
        <v>35</v>
      </c>
    </row>
    <row r="2112" spans="1:13" x14ac:dyDescent="0.35">
      <c r="A2112" t="s">
        <v>2144</v>
      </c>
      <c r="B2112">
        <v>2</v>
      </c>
      <c r="C2112">
        <v>0</v>
      </c>
      <c r="D2112">
        <v>1</v>
      </c>
      <c r="E2112">
        <v>0</v>
      </c>
      <c r="F2112" t="s">
        <v>31</v>
      </c>
      <c r="G2112">
        <v>1</v>
      </c>
      <c r="H2112" t="s">
        <v>21</v>
      </c>
      <c r="I2112">
        <v>0</v>
      </c>
      <c r="J2112">
        <v>0</v>
      </c>
      <c r="K2112">
        <v>114</v>
      </c>
      <c r="L2112">
        <v>1</v>
      </c>
      <c r="M2112" t="s">
        <v>35</v>
      </c>
    </row>
    <row r="2113" spans="1:13" x14ac:dyDescent="0.35">
      <c r="A2113" t="s">
        <v>2145</v>
      </c>
      <c r="B2113">
        <v>2</v>
      </c>
      <c r="C2113">
        <v>0</v>
      </c>
      <c r="D2113">
        <v>4</v>
      </c>
      <c r="E2113">
        <v>0</v>
      </c>
      <c r="F2113" t="s">
        <v>31</v>
      </c>
      <c r="G2113">
        <v>12</v>
      </c>
      <c r="H2113" t="s">
        <v>14</v>
      </c>
      <c r="I2113">
        <v>0</v>
      </c>
      <c r="J2113">
        <v>0</v>
      </c>
      <c r="K2113">
        <v>85</v>
      </c>
      <c r="L2113">
        <v>0</v>
      </c>
      <c r="M2113" t="s">
        <v>35</v>
      </c>
    </row>
    <row r="2114" spans="1:13" x14ac:dyDescent="0.35">
      <c r="A2114" t="s">
        <v>2146</v>
      </c>
      <c r="B2114">
        <v>1</v>
      </c>
      <c r="C2114">
        <v>0</v>
      </c>
      <c r="D2114">
        <v>1</v>
      </c>
      <c r="E2114">
        <v>0</v>
      </c>
      <c r="F2114" t="s">
        <v>31</v>
      </c>
      <c r="G2114">
        <v>11</v>
      </c>
      <c r="H2114" t="s">
        <v>18</v>
      </c>
      <c r="I2114">
        <v>0</v>
      </c>
      <c r="J2114">
        <v>0</v>
      </c>
      <c r="K2114">
        <v>78.8</v>
      </c>
      <c r="L2114">
        <v>0</v>
      </c>
      <c r="M2114" t="s">
        <v>35</v>
      </c>
    </row>
    <row r="2115" spans="1:13" x14ac:dyDescent="0.35">
      <c r="A2115" t="s">
        <v>2147</v>
      </c>
      <c r="B2115">
        <v>3</v>
      </c>
      <c r="C2115">
        <v>0</v>
      </c>
      <c r="D2115">
        <v>7</v>
      </c>
      <c r="E2115">
        <v>0</v>
      </c>
      <c r="F2115" t="s">
        <v>8</v>
      </c>
      <c r="G2115">
        <v>160</v>
      </c>
      <c r="H2115" t="s">
        <v>20</v>
      </c>
      <c r="I2115">
        <v>0</v>
      </c>
      <c r="J2115">
        <v>0</v>
      </c>
      <c r="K2115">
        <v>138.55000000000001</v>
      </c>
      <c r="L2115">
        <v>0</v>
      </c>
      <c r="M2115" t="s">
        <v>32</v>
      </c>
    </row>
    <row r="2116" spans="1:13" x14ac:dyDescent="0.35">
      <c r="A2116" t="s">
        <v>2148</v>
      </c>
      <c r="B2116">
        <v>2</v>
      </c>
      <c r="C2116">
        <v>0</v>
      </c>
      <c r="D2116">
        <v>2</v>
      </c>
      <c r="E2116">
        <v>0</v>
      </c>
      <c r="F2116" t="s">
        <v>31</v>
      </c>
      <c r="G2116">
        <v>70</v>
      </c>
      <c r="H2116" t="s">
        <v>18</v>
      </c>
      <c r="I2116">
        <v>0</v>
      </c>
      <c r="J2116">
        <v>0</v>
      </c>
      <c r="K2116">
        <v>100</v>
      </c>
      <c r="L2116">
        <v>0</v>
      </c>
      <c r="M2116" t="s">
        <v>35</v>
      </c>
    </row>
    <row r="2117" spans="1:13" x14ac:dyDescent="0.35">
      <c r="A2117" t="s">
        <v>2149</v>
      </c>
      <c r="B2117">
        <v>2</v>
      </c>
      <c r="C2117">
        <v>0</v>
      </c>
      <c r="D2117">
        <v>1</v>
      </c>
      <c r="E2117">
        <v>0</v>
      </c>
      <c r="F2117" t="s">
        <v>31</v>
      </c>
      <c r="G2117">
        <v>221</v>
      </c>
      <c r="H2117" t="s">
        <v>20</v>
      </c>
      <c r="I2117">
        <v>0</v>
      </c>
      <c r="J2117">
        <v>0</v>
      </c>
      <c r="K2117">
        <v>96</v>
      </c>
      <c r="L2117">
        <v>1</v>
      </c>
      <c r="M2117" t="s">
        <v>35</v>
      </c>
    </row>
    <row r="2118" spans="1:13" x14ac:dyDescent="0.35">
      <c r="A2118" t="s">
        <v>2150</v>
      </c>
      <c r="B2118">
        <v>2</v>
      </c>
      <c r="C2118">
        <v>0</v>
      </c>
      <c r="D2118">
        <v>4</v>
      </c>
      <c r="E2118">
        <v>0</v>
      </c>
      <c r="F2118" t="s">
        <v>31</v>
      </c>
      <c r="G2118">
        <v>230</v>
      </c>
      <c r="H2118" t="s">
        <v>17</v>
      </c>
      <c r="I2118">
        <v>0</v>
      </c>
      <c r="J2118">
        <v>0</v>
      </c>
      <c r="K2118">
        <v>83.78</v>
      </c>
      <c r="L2118">
        <v>2</v>
      </c>
      <c r="M2118" t="s">
        <v>35</v>
      </c>
    </row>
    <row r="2119" spans="1:13" x14ac:dyDescent="0.35">
      <c r="A2119" t="s">
        <v>2151</v>
      </c>
      <c r="B2119">
        <v>2</v>
      </c>
      <c r="C2119">
        <v>0</v>
      </c>
      <c r="D2119">
        <v>3</v>
      </c>
      <c r="E2119">
        <v>0</v>
      </c>
      <c r="F2119" t="s">
        <v>31</v>
      </c>
      <c r="G2119">
        <v>179</v>
      </c>
      <c r="H2119" t="s">
        <v>22</v>
      </c>
      <c r="I2119">
        <v>0</v>
      </c>
      <c r="J2119">
        <v>0</v>
      </c>
      <c r="K2119">
        <v>108.9</v>
      </c>
      <c r="L2119">
        <v>2</v>
      </c>
      <c r="M2119" t="s">
        <v>32</v>
      </c>
    </row>
    <row r="2120" spans="1:13" x14ac:dyDescent="0.35">
      <c r="A2120" t="s">
        <v>2152</v>
      </c>
      <c r="B2120">
        <v>2</v>
      </c>
      <c r="C2120">
        <v>0</v>
      </c>
      <c r="D2120">
        <v>3</v>
      </c>
      <c r="E2120">
        <v>0</v>
      </c>
      <c r="F2120" t="s">
        <v>31</v>
      </c>
      <c r="G2120">
        <v>305</v>
      </c>
      <c r="H2120" t="s">
        <v>23</v>
      </c>
      <c r="I2120">
        <v>0</v>
      </c>
      <c r="J2120">
        <v>0</v>
      </c>
      <c r="K2120">
        <v>89</v>
      </c>
      <c r="L2120">
        <v>0</v>
      </c>
      <c r="M2120" t="s">
        <v>32</v>
      </c>
    </row>
    <row r="2121" spans="1:13" x14ac:dyDescent="0.35">
      <c r="A2121" t="s">
        <v>2153</v>
      </c>
      <c r="B2121">
        <v>2</v>
      </c>
      <c r="C2121">
        <v>2</v>
      </c>
      <c r="D2121">
        <v>3</v>
      </c>
      <c r="E2121">
        <v>0</v>
      </c>
      <c r="F2121" t="s">
        <v>11</v>
      </c>
      <c r="G2121">
        <v>41</v>
      </c>
      <c r="H2121" t="s">
        <v>16</v>
      </c>
      <c r="I2121">
        <v>0</v>
      </c>
      <c r="J2121">
        <v>0</v>
      </c>
      <c r="K2121">
        <v>191.58</v>
      </c>
      <c r="L2121">
        <v>0</v>
      </c>
      <c r="M2121" t="s">
        <v>32</v>
      </c>
    </row>
    <row r="2122" spans="1:13" x14ac:dyDescent="0.35">
      <c r="A2122" t="s">
        <v>2154</v>
      </c>
      <c r="B2122">
        <v>2</v>
      </c>
      <c r="C2122">
        <v>0</v>
      </c>
      <c r="D2122">
        <v>4</v>
      </c>
      <c r="E2122">
        <v>0</v>
      </c>
      <c r="F2122" t="s">
        <v>31</v>
      </c>
      <c r="G2122">
        <v>7</v>
      </c>
      <c r="H2122" t="s">
        <v>15</v>
      </c>
      <c r="I2122">
        <v>0</v>
      </c>
      <c r="J2122">
        <v>0</v>
      </c>
      <c r="K2122">
        <v>126</v>
      </c>
      <c r="L2122">
        <v>1</v>
      </c>
      <c r="M2122" t="s">
        <v>35</v>
      </c>
    </row>
    <row r="2123" spans="1:13" x14ac:dyDescent="0.35">
      <c r="A2123" t="s">
        <v>2155</v>
      </c>
      <c r="B2123">
        <v>2</v>
      </c>
      <c r="C2123">
        <v>0</v>
      </c>
      <c r="D2123">
        <v>2</v>
      </c>
      <c r="E2123">
        <v>0</v>
      </c>
      <c r="F2123" t="s">
        <v>8</v>
      </c>
      <c r="G2123">
        <v>5</v>
      </c>
      <c r="H2123" t="s">
        <v>16</v>
      </c>
      <c r="I2123">
        <v>0</v>
      </c>
      <c r="J2123">
        <v>0</v>
      </c>
      <c r="K2123">
        <v>116</v>
      </c>
      <c r="L2123">
        <v>0</v>
      </c>
      <c r="M2123" t="s">
        <v>32</v>
      </c>
    </row>
    <row r="2124" spans="1:13" x14ac:dyDescent="0.35">
      <c r="A2124" t="s">
        <v>2156</v>
      </c>
      <c r="B2124">
        <v>2</v>
      </c>
      <c r="C2124">
        <v>0</v>
      </c>
      <c r="D2124">
        <v>3</v>
      </c>
      <c r="E2124">
        <v>0</v>
      </c>
      <c r="F2124" t="s">
        <v>31</v>
      </c>
      <c r="G2124">
        <v>42</v>
      </c>
      <c r="H2124" t="s">
        <v>91</v>
      </c>
      <c r="I2124">
        <v>0</v>
      </c>
      <c r="J2124">
        <v>0</v>
      </c>
      <c r="K2124">
        <v>78.3</v>
      </c>
      <c r="L2124">
        <v>1</v>
      </c>
      <c r="M2124" t="s">
        <v>35</v>
      </c>
    </row>
    <row r="2125" spans="1:13" x14ac:dyDescent="0.35">
      <c r="A2125" t="s">
        <v>2157</v>
      </c>
      <c r="B2125">
        <v>2</v>
      </c>
      <c r="C2125">
        <v>0</v>
      </c>
      <c r="D2125">
        <v>2</v>
      </c>
      <c r="E2125">
        <v>0</v>
      </c>
      <c r="F2125" t="s">
        <v>31</v>
      </c>
      <c r="G2125">
        <v>0</v>
      </c>
      <c r="H2125" t="s">
        <v>18</v>
      </c>
      <c r="I2125">
        <v>0</v>
      </c>
      <c r="J2125">
        <v>0</v>
      </c>
      <c r="K2125">
        <v>111</v>
      </c>
      <c r="L2125">
        <v>0</v>
      </c>
      <c r="M2125" t="s">
        <v>35</v>
      </c>
    </row>
    <row r="2126" spans="1:13" x14ac:dyDescent="0.35">
      <c r="A2126" t="s">
        <v>2158</v>
      </c>
      <c r="B2126">
        <v>2</v>
      </c>
      <c r="C2126">
        <v>2</v>
      </c>
      <c r="D2126">
        <v>3</v>
      </c>
      <c r="E2126">
        <v>0</v>
      </c>
      <c r="F2126" t="s">
        <v>11</v>
      </c>
      <c r="G2126">
        <v>66</v>
      </c>
      <c r="H2126" t="s">
        <v>22</v>
      </c>
      <c r="I2126">
        <v>0</v>
      </c>
      <c r="J2126">
        <v>0</v>
      </c>
      <c r="K2126">
        <v>184.52</v>
      </c>
      <c r="L2126">
        <v>1</v>
      </c>
      <c r="M2126" t="s">
        <v>35</v>
      </c>
    </row>
    <row r="2127" spans="1:13" x14ac:dyDescent="0.35">
      <c r="A2127" t="s">
        <v>2159</v>
      </c>
      <c r="B2127">
        <v>1</v>
      </c>
      <c r="C2127">
        <v>0</v>
      </c>
      <c r="D2127">
        <v>4</v>
      </c>
      <c r="E2127">
        <v>0</v>
      </c>
      <c r="F2127" t="s">
        <v>8</v>
      </c>
      <c r="G2127">
        <v>61</v>
      </c>
      <c r="H2127" t="s">
        <v>15</v>
      </c>
      <c r="I2127">
        <v>0</v>
      </c>
      <c r="J2127">
        <v>0</v>
      </c>
      <c r="K2127">
        <v>82.45</v>
      </c>
      <c r="L2127">
        <v>1</v>
      </c>
      <c r="M2127" t="s">
        <v>35</v>
      </c>
    </row>
    <row r="2128" spans="1:13" x14ac:dyDescent="0.35">
      <c r="A2128" t="s">
        <v>2160</v>
      </c>
      <c r="B2128">
        <v>3</v>
      </c>
      <c r="C2128">
        <v>0</v>
      </c>
      <c r="D2128">
        <v>2</v>
      </c>
      <c r="E2128">
        <v>0</v>
      </c>
      <c r="F2128" t="s">
        <v>31</v>
      </c>
      <c r="G2128">
        <v>164</v>
      </c>
      <c r="H2128" t="s">
        <v>20</v>
      </c>
      <c r="I2128">
        <v>0</v>
      </c>
      <c r="J2128">
        <v>0</v>
      </c>
      <c r="K2128">
        <v>145.80000000000001</v>
      </c>
      <c r="L2128">
        <v>2</v>
      </c>
      <c r="M2128" t="s">
        <v>32</v>
      </c>
    </row>
    <row r="2129" spans="1:13" x14ac:dyDescent="0.35">
      <c r="A2129" t="s">
        <v>2161</v>
      </c>
      <c r="B2129">
        <v>2</v>
      </c>
      <c r="C2129">
        <v>0</v>
      </c>
      <c r="D2129">
        <v>4</v>
      </c>
      <c r="E2129">
        <v>0</v>
      </c>
      <c r="F2129" t="s">
        <v>31</v>
      </c>
      <c r="G2129">
        <v>131</v>
      </c>
      <c r="H2129" t="s">
        <v>22</v>
      </c>
      <c r="I2129">
        <v>0</v>
      </c>
      <c r="J2129">
        <v>0</v>
      </c>
      <c r="K2129">
        <v>86.9</v>
      </c>
      <c r="L2129">
        <v>1</v>
      </c>
      <c r="M2129" t="s">
        <v>35</v>
      </c>
    </row>
    <row r="2130" spans="1:13" x14ac:dyDescent="0.35">
      <c r="A2130" t="s">
        <v>2162</v>
      </c>
      <c r="B2130">
        <v>1</v>
      </c>
      <c r="C2130">
        <v>0</v>
      </c>
      <c r="D2130">
        <v>1</v>
      </c>
      <c r="E2130">
        <v>0</v>
      </c>
      <c r="F2130" t="s">
        <v>31</v>
      </c>
      <c r="G2130">
        <v>7</v>
      </c>
      <c r="H2130" t="s">
        <v>15</v>
      </c>
      <c r="I2130">
        <v>0</v>
      </c>
      <c r="J2130">
        <v>0</v>
      </c>
      <c r="K2130">
        <v>80</v>
      </c>
      <c r="L2130">
        <v>1</v>
      </c>
      <c r="M2130" t="s">
        <v>35</v>
      </c>
    </row>
    <row r="2131" spans="1:13" x14ac:dyDescent="0.35">
      <c r="A2131" t="s">
        <v>2163</v>
      </c>
      <c r="B2131">
        <v>2</v>
      </c>
      <c r="C2131">
        <v>0</v>
      </c>
      <c r="D2131">
        <v>1</v>
      </c>
      <c r="E2131">
        <v>0</v>
      </c>
      <c r="F2131" t="s">
        <v>31</v>
      </c>
      <c r="G2131">
        <v>2</v>
      </c>
      <c r="H2131" t="s">
        <v>20</v>
      </c>
      <c r="I2131">
        <v>0</v>
      </c>
      <c r="J2131">
        <v>0</v>
      </c>
      <c r="K2131">
        <v>171</v>
      </c>
      <c r="L2131">
        <v>1</v>
      </c>
      <c r="M2131" t="s">
        <v>35</v>
      </c>
    </row>
    <row r="2132" spans="1:13" x14ac:dyDescent="0.35">
      <c r="A2132" t="s">
        <v>2164</v>
      </c>
      <c r="B2132">
        <v>1</v>
      </c>
      <c r="C2132">
        <v>0</v>
      </c>
      <c r="D2132">
        <v>2</v>
      </c>
      <c r="E2132">
        <v>0</v>
      </c>
      <c r="F2132" t="s">
        <v>31</v>
      </c>
      <c r="G2132">
        <v>256</v>
      </c>
      <c r="H2132" t="s">
        <v>18</v>
      </c>
      <c r="I2132">
        <v>0</v>
      </c>
      <c r="J2132">
        <v>0</v>
      </c>
      <c r="K2132">
        <v>90</v>
      </c>
      <c r="L2132">
        <v>0</v>
      </c>
      <c r="M2132" t="s">
        <v>35</v>
      </c>
    </row>
    <row r="2133" spans="1:13" x14ac:dyDescent="0.35">
      <c r="A2133" t="s">
        <v>2165</v>
      </c>
      <c r="B2133">
        <v>1</v>
      </c>
      <c r="C2133">
        <v>0</v>
      </c>
      <c r="D2133">
        <v>2</v>
      </c>
      <c r="E2133">
        <v>0</v>
      </c>
      <c r="F2133" t="s">
        <v>31</v>
      </c>
      <c r="G2133">
        <v>0</v>
      </c>
      <c r="H2133" t="s">
        <v>19</v>
      </c>
      <c r="I2133">
        <v>0</v>
      </c>
      <c r="J2133">
        <v>0</v>
      </c>
      <c r="K2133">
        <v>84</v>
      </c>
      <c r="L2133">
        <v>0</v>
      </c>
      <c r="M2133" t="s">
        <v>35</v>
      </c>
    </row>
    <row r="2134" spans="1:13" x14ac:dyDescent="0.35">
      <c r="A2134" t="s">
        <v>2166</v>
      </c>
      <c r="B2134">
        <v>2</v>
      </c>
      <c r="C2134">
        <v>0</v>
      </c>
      <c r="D2134">
        <v>2</v>
      </c>
      <c r="E2134">
        <v>0</v>
      </c>
      <c r="F2134" t="s">
        <v>8</v>
      </c>
      <c r="G2134">
        <v>39</v>
      </c>
      <c r="H2134" t="s">
        <v>22</v>
      </c>
      <c r="I2134">
        <v>0</v>
      </c>
      <c r="J2134">
        <v>0</v>
      </c>
      <c r="K2134">
        <v>129.6</v>
      </c>
      <c r="L2134">
        <v>1</v>
      </c>
      <c r="M2134" t="s">
        <v>35</v>
      </c>
    </row>
    <row r="2135" spans="1:13" x14ac:dyDescent="0.35">
      <c r="A2135" t="s">
        <v>2167</v>
      </c>
      <c r="B2135">
        <v>2</v>
      </c>
      <c r="C2135">
        <v>0</v>
      </c>
      <c r="D2135">
        <v>1</v>
      </c>
      <c r="E2135">
        <v>0</v>
      </c>
      <c r="F2135" t="s">
        <v>31</v>
      </c>
      <c r="G2135">
        <v>105</v>
      </c>
      <c r="H2135" t="s">
        <v>16</v>
      </c>
      <c r="I2135">
        <v>0</v>
      </c>
      <c r="J2135">
        <v>0</v>
      </c>
      <c r="K2135">
        <v>75</v>
      </c>
      <c r="L2135">
        <v>0</v>
      </c>
      <c r="M2135" t="s">
        <v>32</v>
      </c>
    </row>
    <row r="2136" spans="1:13" x14ac:dyDescent="0.35">
      <c r="A2136" t="s">
        <v>2168</v>
      </c>
      <c r="B2136">
        <v>2</v>
      </c>
      <c r="C2136">
        <v>0</v>
      </c>
      <c r="D2136">
        <v>2</v>
      </c>
      <c r="E2136">
        <v>0</v>
      </c>
      <c r="F2136" t="s">
        <v>31</v>
      </c>
      <c r="G2136">
        <v>18</v>
      </c>
      <c r="H2136" t="s">
        <v>18</v>
      </c>
      <c r="I2136">
        <v>0</v>
      </c>
      <c r="J2136">
        <v>0</v>
      </c>
      <c r="K2136">
        <v>129</v>
      </c>
      <c r="L2136">
        <v>0</v>
      </c>
      <c r="M2136" t="s">
        <v>35</v>
      </c>
    </row>
    <row r="2137" spans="1:13" x14ac:dyDescent="0.35">
      <c r="A2137" t="s">
        <v>2169</v>
      </c>
      <c r="B2137">
        <v>2</v>
      </c>
      <c r="C2137">
        <v>0</v>
      </c>
      <c r="D2137">
        <v>2</v>
      </c>
      <c r="E2137">
        <v>0</v>
      </c>
      <c r="F2137" t="s">
        <v>31</v>
      </c>
      <c r="G2137">
        <v>5</v>
      </c>
      <c r="H2137" t="s">
        <v>21</v>
      </c>
      <c r="I2137">
        <v>0</v>
      </c>
      <c r="J2137">
        <v>0</v>
      </c>
      <c r="K2137">
        <v>124</v>
      </c>
      <c r="L2137">
        <v>1</v>
      </c>
      <c r="M2137" t="s">
        <v>32</v>
      </c>
    </row>
    <row r="2138" spans="1:13" x14ac:dyDescent="0.35">
      <c r="A2138" t="s">
        <v>2170</v>
      </c>
      <c r="B2138">
        <v>2</v>
      </c>
      <c r="C2138">
        <v>1</v>
      </c>
      <c r="D2138">
        <v>7</v>
      </c>
      <c r="E2138">
        <v>0</v>
      </c>
      <c r="F2138" t="s">
        <v>31</v>
      </c>
      <c r="G2138">
        <v>188</v>
      </c>
      <c r="H2138" t="s">
        <v>20</v>
      </c>
      <c r="I2138">
        <v>0</v>
      </c>
      <c r="J2138">
        <v>0</v>
      </c>
      <c r="K2138">
        <v>123.75</v>
      </c>
      <c r="L2138">
        <v>1</v>
      </c>
      <c r="M2138" t="s">
        <v>32</v>
      </c>
    </row>
    <row r="2139" spans="1:13" x14ac:dyDescent="0.35">
      <c r="A2139" t="s">
        <v>2171</v>
      </c>
      <c r="B2139">
        <v>2</v>
      </c>
      <c r="C2139">
        <v>0</v>
      </c>
      <c r="D2139">
        <v>4</v>
      </c>
      <c r="E2139">
        <v>0</v>
      </c>
      <c r="F2139" t="s">
        <v>31</v>
      </c>
      <c r="G2139">
        <v>66</v>
      </c>
      <c r="H2139" t="s">
        <v>20</v>
      </c>
      <c r="I2139">
        <v>0</v>
      </c>
      <c r="J2139">
        <v>0</v>
      </c>
      <c r="K2139">
        <v>120.6</v>
      </c>
      <c r="L2139">
        <v>0</v>
      </c>
      <c r="M2139" t="s">
        <v>35</v>
      </c>
    </row>
    <row r="2140" spans="1:13" x14ac:dyDescent="0.35">
      <c r="A2140" t="s">
        <v>2172</v>
      </c>
      <c r="B2140">
        <v>2</v>
      </c>
      <c r="C2140">
        <v>0</v>
      </c>
      <c r="D2140">
        <v>3</v>
      </c>
      <c r="E2140">
        <v>0</v>
      </c>
      <c r="F2140" t="s">
        <v>6</v>
      </c>
      <c r="G2140">
        <v>150</v>
      </c>
      <c r="H2140" t="s">
        <v>16</v>
      </c>
      <c r="I2140">
        <v>0</v>
      </c>
      <c r="J2140">
        <v>0</v>
      </c>
      <c r="K2140">
        <v>0</v>
      </c>
      <c r="L2140">
        <v>1</v>
      </c>
      <c r="M2140" t="s">
        <v>35</v>
      </c>
    </row>
    <row r="2141" spans="1:13" x14ac:dyDescent="0.35">
      <c r="A2141" t="s">
        <v>2173</v>
      </c>
      <c r="B2141">
        <v>1</v>
      </c>
      <c r="C2141">
        <v>0</v>
      </c>
      <c r="D2141">
        <v>3</v>
      </c>
      <c r="E2141">
        <v>0</v>
      </c>
      <c r="F2141" t="s">
        <v>8</v>
      </c>
      <c r="G2141">
        <v>47</v>
      </c>
      <c r="H2141" t="s">
        <v>15</v>
      </c>
      <c r="I2141">
        <v>0</v>
      </c>
      <c r="J2141">
        <v>0</v>
      </c>
      <c r="K2141">
        <v>101.1</v>
      </c>
      <c r="L2141">
        <v>1</v>
      </c>
      <c r="M2141" t="s">
        <v>32</v>
      </c>
    </row>
    <row r="2142" spans="1:13" x14ac:dyDescent="0.35">
      <c r="A2142" t="s">
        <v>2174</v>
      </c>
      <c r="B2142">
        <v>2</v>
      </c>
      <c r="C2142">
        <v>0</v>
      </c>
      <c r="D2142">
        <v>3</v>
      </c>
      <c r="E2142">
        <v>0</v>
      </c>
      <c r="F2142" t="s">
        <v>31</v>
      </c>
      <c r="G2142">
        <v>3</v>
      </c>
      <c r="H2142" t="s">
        <v>15</v>
      </c>
      <c r="I2142">
        <v>0</v>
      </c>
      <c r="J2142">
        <v>0</v>
      </c>
      <c r="K2142">
        <v>79.77</v>
      </c>
      <c r="L2142">
        <v>1</v>
      </c>
      <c r="M2142" t="s">
        <v>35</v>
      </c>
    </row>
    <row r="2143" spans="1:13" x14ac:dyDescent="0.35">
      <c r="A2143" t="s">
        <v>2175</v>
      </c>
      <c r="B2143">
        <v>2</v>
      </c>
      <c r="C2143">
        <v>0</v>
      </c>
      <c r="D2143">
        <v>5</v>
      </c>
      <c r="E2143">
        <v>0</v>
      </c>
      <c r="F2143" t="s">
        <v>31</v>
      </c>
      <c r="G2143">
        <v>275</v>
      </c>
      <c r="H2143" t="s">
        <v>22</v>
      </c>
      <c r="I2143">
        <v>0</v>
      </c>
      <c r="J2143">
        <v>0</v>
      </c>
      <c r="K2143">
        <v>90</v>
      </c>
      <c r="L2143">
        <v>0</v>
      </c>
      <c r="M2143" t="s">
        <v>32</v>
      </c>
    </row>
    <row r="2144" spans="1:13" x14ac:dyDescent="0.35">
      <c r="A2144" t="s">
        <v>2176</v>
      </c>
      <c r="B2144">
        <v>2</v>
      </c>
      <c r="C2144">
        <v>0</v>
      </c>
      <c r="D2144">
        <v>4</v>
      </c>
      <c r="E2144">
        <v>0</v>
      </c>
      <c r="F2144" t="s">
        <v>31</v>
      </c>
      <c r="G2144">
        <v>74</v>
      </c>
      <c r="H2144" t="s">
        <v>16</v>
      </c>
      <c r="I2144">
        <v>0</v>
      </c>
      <c r="J2144">
        <v>0</v>
      </c>
      <c r="K2144">
        <v>99.45</v>
      </c>
      <c r="L2144">
        <v>1</v>
      </c>
      <c r="M2144" t="s">
        <v>35</v>
      </c>
    </row>
    <row r="2145" spans="1:13" x14ac:dyDescent="0.35">
      <c r="A2145" t="s">
        <v>2177</v>
      </c>
      <c r="B2145">
        <v>1</v>
      </c>
      <c r="C2145">
        <v>0</v>
      </c>
      <c r="D2145">
        <v>1</v>
      </c>
      <c r="E2145">
        <v>0</v>
      </c>
      <c r="F2145" t="s">
        <v>31</v>
      </c>
      <c r="G2145">
        <v>3</v>
      </c>
      <c r="H2145" t="s">
        <v>14</v>
      </c>
      <c r="I2145">
        <v>0</v>
      </c>
      <c r="J2145">
        <v>0</v>
      </c>
      <c r="K2145">
        <v>31</v>
      </c>
      <c r="L2145">
        <v>1</v>
      </c>
      <c r="M2145" t="s">
        <v>35</v>
      </c>
    </row>
    <row r="2146" spans="1:13" x14ac:dyDescent="0.35">
      <c r="A2146" t="s">
        <v>2178</v>
      </c>
      <c r="B2146">
        <v>1</v>
      </c>
      <c r="C2146">
        <v>0</v>
      </c>
      <c r="D2146">
        <v>10</v>
      </c>
      <c r="E2146">
        <v>0</v>
      </c>
      <c r="F2146" t="s">
        <v>31</v>
      </c>
      <c r="G2146">
        <v>3</v>
      </c>
      <c r="H2146" t="s">
        <v>21</v>
      </c>
      <c r="I2146">
        <v>1</v>
      </c>
      <c r="J2146">
        <v>4</v>
      </c>
      <c r="K2146">
        <v>65</v>
      </c>
      <c r="L2146">
        <v>0</v>
      </c>
      <c r="M2146" t="s">
        <v>35</v>
      </c>
    </row>
    <row r="2147" spans="1:13" x14ac:dyDescent="0.35">
      <c r="A2147" t="s">
        <v>2179</v>
      </c>
      <c r="B2147">
        <v>2</v>
      </c>
      <c r="C2147">
        <v>0</v>
      </c>
      <c r="D2147">
        <v>3</v>
      </c>
      <c r="E2147">
        <v>0</v>
      </c>
      <c r="F2147" t="s">
        <v>31</v>
      </c>
      <c r="G2147">
        <v>193</v>
      </c>
      <c r="H2147" t="s">
        <v>21</v>
      </c>
      <c r="I2147">
        <v>0</v>
      </c>
      <c r="J2147">
        <v>0</v>
      </c>
      <c r="K2147">
        <v>97.71</v>
      </c>
      <c r="L2147">
        <v>1</v>
      </c>
      <c r="M2147" t="s">
        <v>35</v>
      </c>
    </row>
    <row r="2148" spans="1:13" x14ac:dyDescent="0.35">
      <c r="A2148" t="s">
        <v>2180</v>
      </c>
      <c r="B2148">
        <v>1</v>
      </c>
      <c r="C2148">
        <v>0</v>
      </c>
      <c r="D2148">
        <v>1</v>
      </c>
      <c r="E2148">
        <v>0</v>
      </c>
      <c r="F2148" t="s">
        <v>31</v>
      </c>
      <c r="G2148">
        <v>29</v>
      </c>
      <c r="H2148" t="s">
        <v>17</v>
      </c>
      <c r="I2148">
        <v>0</v>
      </c>
      <c r="J2148">
        <v>0</v>
      </c>
      <c r="K2148">
        <v>95</v>
      </c>
      <c r="L2148">
        <v>0</v>
      </c>
      <c r="M2148" t="s">
        <v>35</v>
      </c>
    </row>
    <row r="2149" spans="1:13" x14ac:dyDescent="0.35">
      <c r="A2149" t="s">
        <v>2181</v>
      </c>
      <c r="B2149">
        <v>1</v>
      </c>
      <c r="C2149">
        <v>0</v>
      </c>
      <c r="D2149">
        <v>2</v>
      </c>
      <c r="E2149">
        <v>0</v>
      </c>
      <c r="F2149" t="s">
        <v>8</v>
      </c>
      <c r="G2149">
        <v>30</v>
      </c>
      <c r="H2149" t="s">
        <v>24</v>
      </c>
      <c r="I2149">
        <v>0</v>
      </c>
      <c r="J2149">
        <v>0</v>
      </c>
      <c r="K2149">
        <v>114</v>
      </c>
      <c r="L2149">
        <v>2</v>
      </c>
      <c r="M2149" t="s">
        <v>35</v>
      </c>
    </row>
    <row r="2150" spans="1:13" x14ac:dyDescent="0.35">
      <c r="A2150" t="s">
        <v>2182</v>
      </c>
      <c r="B2150">
        <v>1</v>
      </c>
      <c r="C2150">
        <v>0</v>
      </c>
      <c r="D2150">
        <v>6</v>
      </c>
      <c r="E2150">
        <v>0</v>
      </c>
      <c r="F2150" t="s">
        <v>31</v>
      </c>
      <c r="G2150">
        <v>245</v>
      </c>
      <c r="H2150" t="s">
        <v>19</v>
      </c>
      <c r="I2150">
        <v>0</v>
      </c>
      <c r="J2150">
        <v>0</v>
      </c>
      <c r="K2150">
        <v>110</v>
      </c>
      <c r="L2150">
        <v>0</v>
      </c>
      <c r="M2150" t="s">
        <v>32</v>
      </c>
    </row>
    <row r="2151" spans="1:13" x14ac:dyDescent="0.35">
      <c r="A2151" t="s">
        <v>2183</v>
      </c>
      <c r="B2151">
        <v>2</v>
      </c>
      <c r="C2151">
        <v>0</v>
      </c>
      <c r="D2151">
        <v>2</v>
      </c>
      <c r="E2151">
        <v>0</v>
      </c>
      <c r="F2151" t="s">
        <v>31</v>
      </c>
      <c r="G2151">
        <v>247</v>
      </c>
      <c r="H2151" t="s">
        <v>18</v>
      </c>
      <c r="I2151">
        <v>0</v>
      </c>
      <c r="J2151">
        <v>0</v>
      </c>
      <c r="K2151">
        <v>115</v>
      </c>
      <c r="L2151">
        <v>1</v>
      </c>
      <c r="M2151" t="s">
        <v>32</v>
      </c>
    </row>
    <row r="2152" spans="1:13" x14ac:dyDescent="0.35">
      <c r="A2152" t="s">
        <v>2184</v>
      </c>
      <c r="B2152">
        <v>2</v>
      </c>
      <c r="C2152">
        <v>1</v>
      </c>
      <c r="D2152">
        <v>2</v>
      </c>
      <c r="E2152">
        <v>0</v>
      </c>
      <c r="F2152" t="s">
        <v>8</v>
      </c>
      <c r="G2152">
        <v>136</v>
      </c>
      <c r="H2152" t="s">
        <v>20</v>
      </c>
      <c r="I2152">
        <v>0</v>
      </c>
      <c r="J2152">
        <v>0</v>
      </c>
      <c r="K2152">
        <v>145.30000000000001</v>
      </c>
      <c r="L2152">
        <v>1</v>
      </c>
      <c r="M2152" t="s">
        <v>35</v>
      </c>
    </row>
    <row r="2153" spans="1:13" x14ac:dyDescent="0.35">
      <c r="A2153" t="s">
        <v>2185</v>
      </c>
      <c r="B2153">
        <v>1</v>
      </c>
      <c r="C2153">
        <v>0</v>
      </c>
      <c r="D2153">
        <v>4</v>
      </c>
      <c r="E2153">
        <v>0</v>
      </c>
      <c r="F2153" t="s">
        <v>8</v>
      </c>
      <c r="G2153">
        <v>56</v>
      </c>
      <c r="H2153" t="s">
        <v>21</v>
      </c>
      <c r="I2153">
        <v>0</v>
      </c>
      <c r="J2153">
        <v>0</v>
      </c>
      <c r="K2153">
        <v>123.98</v>
      </c>
      <c r="L2153">
        <v>2</v>
      </c>
      <c r="M2153" t="s">
        <v>35</v>
      </c>
    </row>
    <row r="2154" spans="1:13" x14ac:dyDescent="0.35">
      <c r="A2154" t="s">
        <v>2186</v>
      </c>
      <c r="B2154">
        <v>2</v>
      </c>
      <c r="C2154">
        <v>0</v>
      </c>
      <c r="D2154">
        <v>7</v>
      </c>
      <c r="E2154">
        <v>0</v>
      </c>
      <c r="F2154" t="s">
        <v>31</v>
      </c>
      <c r="G2154">
        <v>31</v>
      </c>
      <c r="H2154" t="s">
        <v>22</v>
      </c>
      <c r="I2154">
        <v>0</v>
      </c>
      <c r="J2154">
        <v>0</v>
      </c>
      <c r="K2154">
        <v>102.99</v>
      </c>
      <c r="L2154">
        <v>2</v>
      </c>
      <c r="M2154" t="s">
        <v>32</v>
      </c>
    </row>
    <row r="2155" spans="1:13" x14ac:dyDescent="0.35">
      <c r="A2155" t="s">
        <v>2187</v>
      </c>
      <c r="B2155">
        <v>2</v>
      </c>
      <c r="C2155">
        <v>0</v>
      </c>
      <c r="D2155">
        <v>3</v>
      </c>
      <c r="E2155">
        <v>0</v>
      </c>
      <c r="F2155" t="s">
        <v>31</v>
      </c>
      <c r="G2155">
        <v>58</v>
      </c>
      <c r="H2155" t="s">
        <v>23</v>
      </c>
      <c r="I2155">
        <v>0</v>
      </c>
      <c r="J2155">
        <v>0</v>
      </c>
      <c r="K2155">
        <v>75</v>
      </c>
      <c r="L2155">
        <v>1</v>
      </c>
      <c r="M2155" t="s">
        <v>35</v>
      </c>
    </row>
    <row r="2156" spans="1:13" x14ac:dyDescent="0.35">
      <c r="A2156" t="s">
        <v>2188</v>
      </c>
      <c r="B2156">
        <v>2</v>
      </c>
      <c r="C2156">
        <v>0</v>
      </c>
      <c r="D2156">
        <v>1</v>
      </c>
      <c r="E2156">
        <v>0</v>
      </c>
      <c r="F2156" t="s">
        <v>31</v>
      </c>
      <c r="G2156">
        <v>47</v>
      </c>
      <c r="H2156" t="s">
        <v>18</v>
      </c>
      <c r="I2156">
        <v>0</v>
      </c>
      <c r="J2156">
        <v>0</v>
      </c>
      <c r="K2156">
        <v>126.9</v>
      </c>
      <c r="L2156">
        <v>1</v>
      </c>
      <c r="M2156" t="s">
        <v>35</v>
      </c>
    </row>
    <row r="2157" spans="1:13" x14ac:dyDescent="0.35">
      <c r="A2157" t="s">
        <v>2189</v>
      </c>
      <c r="B2157">
        <v>1</v>
      </c>
      <c r="C2157">
        <v>0</v>
      </c>
      <c r="D2157">
        <v>2</v>
      </c>
      <c r="E2157">
        <v>0</v>
      </c>
      <c r="F2157" t="s">
        <v>31</v>
      </c>
      <c r="G2157">
        <v>188</v>
      </c>
      <c r="H2157" t="s">
        <v>18</v>
      </c>
      <c r="I2157">
        <v>0</v>
      </c>
      <c r="J2157">
        <v>0</v>
      </c>
      <c r="K2157">
        <v>130</v>
      </c>
      <c r="L2157">
        <v>0</v>
      </c>
      <c r="M2157" t="s">
        <v>32</v>
      </c>
    </row>
    <row r="2158" spans="1:13" x14ac:dyDescent="0.35">
      <c r="A2158" t="s">
        <v>2190</v>
      </c>
      <c r="B2158">
        <v>2</v>
      </c>
      <c r="C2158">
        <v>0</v>
      </c>
      <c r="D2158">
        <v>1</v>
      </c>
      <c r="E2158">
        <v>0</v>
      </c>
      <c r="F2158" t="s">
        <v>31</v>
      </c>
      <c r="G2158">
        <v>0</v>
      </c>
      <c r="H2158" t="s">
        <v>21</v>
      </c>
      <c r="I2158">
        <v>0</v>
      </c>
      <c r="J2158">
        <v>0</v>
      </c>
      <c r="K2158">
        <v>96.67</v>
      </c>
      <c r="L2158">
        <v>0</v>
      </c>
      <c r="M2158" t="s">
        <v>35</v>
      </c>
    </row>
    <row r="2159" spans="1:13" x14ac:dyDescent="0.35">
      <c r="A2159" t="s">
        <v>2191</v>
      </c>
      <c r="B2159">
        <v>2</v>
      </c>
      <c r="C2159">
        <v>0</v>
      </c>
      <c r="D2159">
        <v>3</v>
      </c>
      <c r="E2159">
        <v>0</v>
      </c>
      <c r="F2159" t="s">
        <v>31</v>
      </c>
      <c r="G2159">
        <v>92</v>
      </c>
      <c r="H2159" t="s">
        <v>15</v>
      </c>
      <c r="I2159">
        <v>0</v>
      </c>
      <c r="J2159">
        <v>0</v>
      </c>
      <c r="K2159">
        <v>100</v>
      </c>
      <c r="L2159">
        <v>0</v>
      </c>
      <c r="M2159" t="s">
        <v>32</v>
      </c>
    </row>
    <row r="2160" spans="1:13" x14ac:dyDescent="0.35">
      <c r="A2160" t="s">
        <v>2192</v>
      </c>
      <c r="B2160">
        <v>2</v>
      </c>
      <c r="C2160">
        <v>0</v>
      </c>
      <c r="D2160">
        <v>5</v>
      </c>
      <c r="E2160">
        <v>0</v>
      </c>
      <c r="F2160" t="s">
        <v>8</v>
      </c>
      <c r="G2160">
        <v>38</v>
      </c>
      <c r="H2160" t="s">
        <v>14</v>
      </c>
      <c r="I2160">
        <v>0</v>
      </c>
      <c r="J2160">
        <v>0</v>
      </c>
      <c r="K2160">
        <v>69.44</v>
      </c>
      <c r="L2160">
        <v>0</v>
      </c>
      <c r="M2160" t="s">
        <v>32</v>
      </c>
    </row>
    <row r="2161" spans="1:13" x14ac:dyDescent="0.35">
      <c r="A2161" t="s">
        <v>2193</v>
      </c>
      <c r="B2161">
        <v>2</v>
      </c>
      <c r="C2161">
        <v>0</v>
      </c>
      <c r="D2161">
        <v>4</v>
      </c>
      <c r="E2161">
        <v>0</v>
      </c>
      <c r="F2161" t="s">
        <v>31</v>
      </c>
      <c r="G2161">
        <v>35</v>
      </c>
      <c r="H2161" t="s">
        <v>21</v>
      </c>
      <c r="I2161">
        <v>0</v>
      </c>
      <c r="J2161">
        <v>0</v>
      </c>
      <c r="K2161">
        <v>110.16</v>
      </c>
      <c r="L2161">
        <v>0</v>
      </c>
      <c r="M2161" t="s">
        <v>35</v>
      </c>
    </row>
    <row r="2162" spans="1:13" x14ac:dyDescent="0.35">
      <c r="A2162" t="s">
        <v>2194</v>
      </c>
      <c r="B2162">
        <v>2</v>
      </c>
      <c r="C2162">
        <v>0</v>
      </c>
      <c r="D2162">
        <v>4</v>
      </c>
      <c r="E2162">
        <v>0</v>
      </c>
      <c r="F2162" t="s">
        <v>31</v>
      </c>
      <c r="G2162">
        <v>99</v>
      </c>
      <c r="H2162" t="s">
        <v>22</v>
      </c>
      <c r="I2162">
        <v>0</v>
      </c>
      <c r="J2162">
        <v>0</v>
      </c>
      <c r="K2162">
        <v>65</v>
      </c>
      <c r="L2162">
        <v>0</v>
      </c>
      <c r="M2162" t="s">
        <v>32</v>
      </c>
    </row>
    <row r="2163" spans="1:13" x14ac:dyDescent="0.35">
      <c r="A2163" t="s">
        <v>2195</v>
      </c>
      <c r="B2163">
        <v>2</v>
      </c>
      <c r="C2163">
        <v>0</v>
      </c>
      <c r="D2163">
        <v>2</v>
      </c>
      <c r="E2163">
        <v>0</v>
      </c>
      <c r="F2163" t="s">
        <v>31</v>
      </c>
      <c r="G2163">
        <v>79</v>
      </c>
      <c r="H2163" t="s">
        <v>23</v>
      </c>
      <c r="I2163">
        <v>0</v>
      </c>
      <c r="J2163">
        <v>0</v>
      </c>
      <c r="K2163">
        <v>75</v>
      </c>
      <c r="L2163">
        <v>0</v>
      </c>
      <c r="M2163" t="s">
        <v>35</v>
      </c>
    </row>
    <row r="2164" spans="1:13" x14ac:dyDescent="0.35">
      <c r="A2164" t="s">
        <v>2196</v>
      </c>
      <c r="B2164">
        <v>1</v>
      </c>
      <c r="C2164">
        <v>0</v>
      </c>
      <c r="D2164">
        <v>0</v>
      </c>
      <c r="E2164">
        <v>0</v>
      </c>
      <c r="F2164" t="s">
        <v>31</v>
      </c>
      <c r="G2164">
        <v>3</v>
      </c>
      <c r="H2164" t="s">
        <v>14</v>
      </c>
      <c r="I2164">
        <v>0</v>
      </c>
      <c r="J2164">
        <v>0</v>
      </c>
      <c r="K2164">
        <v>0</v>
      </c>
      <c r="L2164">
        <v>1</v>
      </c>
      <c r="M2164" t="s">
        <v>35</v>
      </c>
    </row>
    <row r="2165" spans="1:13" x14ac:dyDescent="0.35">
      <c r="A2165" t="s">
        <v>2197</v>
      </c>
      <c r="B2165">
        <v>2</v>
      </c>
      <c r="C2165">
        <v>1</v>
      </c>
      <c r="D2165">
        <v>1</v>
      </c>
      <c r="E2165">
        <v>0</v>
      </c>
      <c r="F2165" t="s">
        <v>31</v>
      </c>
      <c r="G2165">
        <v>184</v>
      </c>
      <c r="H2165" t="s">
        <v>20</v>
      </c>
      <c r="I2165">
        <v>0</v>
      </c>
      <c r="J2165">
        <v>0</v>
      </c>
      <c r="K2165">
        <v>164.25</v>
      </c>
      <c r="L2165">
        <v>2</v>
      </c>
      <c r="M2165" t="s">
        <v>32</v>
      </c>
    </row>
    <row r="2166" spans="1:13" x14ac:dyDescent="0.35">
      <c r="A2166" t="s">
        <v>2198</v>
      </c>
      <c r="B2166">
        <v>2</v>
      </c>
      <c r="C2166">
        <v>0</v>
      </c>
      <c r="D2166">
        <v>2</v>
      </c>
      <c r="E2166">
        <v>0</v>
      </c>
      <c r="F2166" t="s">
        <v>8</v>
      </c>
      <c r="G2166">
        <v>65</v>
      </c>
      <c r="H2166" t="s">
        <v>21</v>
      </c>
      <c r="I2166">
        <v>0</v>
      </c>
      <c r="J2166">
        <v>0</v>
      </c>
      <c r="K2166">
        <v>149.4</v>
      </c>
      <c r="L2166">
        <v>1</v>
      </c>
      <c r="M2166" t="s">
        <v>35</v>
      </c>
    </row>
    <row r="2167" spans="1:13" x14ac:dyDescent="0.35">
      <c r="A2167" t="s">
        <v>2199</v>
      </c>
      <c r="B2167">
        <v>2</v>
      </c>
      <c r="C2167">
        <v>0</v>
      </c>
      <c r="D2167">
        <v>3</v>
      </c>
      <c r="E2167">
        <v>0</v>
      </c>
      <c r="F2167" t="s">
        <v>8</v>
      </c>
      <c r="G2167">
        <v>80</v>
      </c>
      <c r="H2167" t="s">
        <v>24</v>
      </c>
      <c r="I2167">
        <v>0</v>
      </c>
      <c r="J2167">
        <v>0</v>
      </c>
      <c r="K2167">
        <v>114.9</v>
      </c>
      <c r="L2167">
        <v>1</v>
      </c>
      <c r="M2167" t="s">
        <v>35</v>
      </c>
    </row>
    <row r="2168" spans="1:13" x14ac:dyDescent="0.35">
      <c r="A2168" t="s">
        <v>2200</v>
      </c>
      <c r="B2168">
        <v>2</v>
      </c>
      <c r="C2168">
        <v>1</v>
      </c>
      <c r="D2168">
        <v>1</v>
      </c>
      <c r="E2168">
        <v>0</v>
      </c>
      <c r="F2168" t="s">
        <v>31</v>
      </c>
      <c r="G2168">
        <v>125</v>
      </c>
      <c r="H2168" t="s">
        <v>19</v>
      </c>
      <c r="I2168">
        <v>0</v>
      </c>
      <c r="J2168">
        <v>0</v>
      </c>
      <c r="K2168">
        <v>130.5</v>
      </c>
      <c r="L2168">
        <v>1</v>
      </c>
      <c r="M2168" t="s">
        <v>35</v>
      </c>
    </row>
    <row r="2169" spans="1:13" x14ac:dyDescent="0.35">
      <c r="A2169" t="s">
        <v>2201</v>
      </c>
      <c r="B2169">
        <v>2</v>
      </c>
      <c r="C2169">
        <v>0</v>
      </c>
      <c r="D2169">
        <v>3</v>
      </c>
      <c r="E2169">
        <v>0</v>
      </c>
      <c r="F2169" t="s">
        <v>31</v>
      </c>
      <c r="G2169">
        <v>20</v>
      </c>
      <c r="H2169" t="s">
        <v>18</v>
      </c>
      <c r="I2169">
        <v>0</v>
      </c>
      <c r="J2169">
        <v>0</v>
      </c>
      <c r="K2169">
        <v>76.5</v>
      </c>
      <c r="L2169">
        <v>0</v>
      </c>
      <c r="M2169" t="s">
        <v>35</v>
      </c>
    </row>
    <row r="2170" spans="1:13" x14ac:dyDescent="0.35">
      <c r="A2170" t="s">
        <v>2202</v>
      </c>
      <c r="B2170">
        <v>1</v>
      </c>
      <c r="C2170">
        <v>0</v>
      </c>
      <c r="D2170">
        <v>1</v>
      </c>
      <c r="E2170">
        <v>0</v>
      </c>
      <c r="F2170" t="s">
        <v>31</v>
      </c>
      <c r="G2170">
        <v>7</v>
      </c>
      <c r="H2170" t="s">
        <v>23</v>
      </c>
      <c r="I2170">
        <v>0</v>
      </c>
      <c r="J2170">
        <v>0</v>
      </c>
      <c r="K2170">
        <v>91</v>
      </c>
      <c r="L2170">
        <v>2</v>
      </c>
      <c r="M2170" t="s">
        <v>35</v>
      </c>
    </row>
    <row r="2171" spans="1:13" x14ac:dyDescent="0.35">
      <c r="A2171" t="s">
        <v>2203</v>
      </c>
      <c r="B2171">
        <v>1</v>
      </c>
      <c r="C2171">
        <v>0</v>
      </c>
      <c r="D2171">
        <v>1</v>
      </c>
      <c r="E2171">
        <v>0</v>
      </c>
      <c r="F2171" t="s">
        <v>31</v>
      </c>
      <c r="G2171">
        <v>7</v>
      </c>
      <c r="H2171" t="s">
        <v>22</v>
      </c>
      <c r="I2171">
        <v>0</v>
      </c>
      <c r="J2171">
        <v>0</v>
      </c>
      <c r="K2171">
        <v>80</v>
      </c>
      <c r="L2171">
        <v>0</v>
      </c>
      <c r="M2171" t="s">
        <v>35</v>
      </c>
    </row>
    <row r="2172" spans="1:13" x14ac:dyDescent="0.35">
      <c r="A2172" t="s">
        <v>2204</v>
      </c>
      <c r="B2172">
        <v>1</v>
      </c>
      <c r="C2172">
        <v>0</v>
      </c>
      <c r="D2172">
        <v>3</v>
      </c>
      <c r="E2172">
        <v>0</v>
      </c>
      <c r="F2172" t="s">
        <v>31</v>
      </c>
      <c r="G2172">
        <v>166</v>
      </c>
      <c r="H2172" t="s">
        <v>23</v>
      </c>
      <c r="I2172">
        <v>0</v>
      </c>
      <c r="J2172">
        <v>0</v>
      </c>
      <c r="K2172">
        <v>110</v>
      </c>
      <c r="L2172">
        <v>0</v>
      </c>
      <c r="M2172" t="s">
        <v>32</v>
      </c>
    </row>
    <row r="2173" spans="1:13" x14ac:dyDescent="0.35">
      <c r="A2173" t="s">
        <v>2205</v>
      </c>
      <c r="B2173">
        <v>3</v>
      </c>
      <c r="C2173">
        <v>1</v>
      </c>
      <c r="D2173">
        <v>1</v>
      </c>
      <c r="E2173">
        <v>0</v>
      </c>
      <c r="F2173" t="s">
        <v>10</v>
      </c>
      <c r="G2173">
        <v>31</v>
      </c>
      <c r="H2173" t="s">
        <v>20</v>
      </c>
      <c r="I2173">
        <v>0</v>
      </c>
      <c r="J2173">
        <v>0</v>
      </c>
      <c r="K2173">
        <v>225.4</v>
      </c>
      <c r="L2173">
        <v>1</v>
      </c>
      <c r="M2173" t="s">
        <v>35</v>
      </c>
    </row>
    <row r="2174" spans="1:13" x14ac:dyDescent="0.35">
      <c r="A2174" t="s">
        <v>2206</v>
      </c>
      <c r="B2174">
        <v>2</v>
      </c>
      <c r="C2174">
        <v>0</v>
      </c>
      <c r="D2174">
        <v>3</v>
      </c>
      <c r="E2174">
        <v>0</v>
      </c>
      <c r="F2174" t="s">
        <v>31</v>
      </c>
      <c r="G2174">
        <v>49</v>
      </c>
      <c r="H2174" t="s">
        <v>15</v>
      </c>
      <c r="I2174">
        <v>0</v>
      </c>
      <c r="J2174">
        <v>0</v>
      </c>
      <c r="K2174">
        <v>63.58</v>
      </c>
      <c r="L2174">
        <v>0</v>
      </c>
      <c r="M2174" t="s">
        <v>35</v>
      </c>
    </row>
    <row r="2175" spans="1:13" x14ac:dyDescent="0.35">
      <c r="A2175" t="s">
        <v>2207</v>
      </c>
      <c r="B2175">
        <v>1</v>
      </c>
      <c r="C2175">
        <v>1</v>
      </c>
      <c r="D2175">
        <v>2</v>
      </c>
      <c r="E2175">
        <v>0</v>
      </c>
      <c r="F2175" t="s">
        <v>31</v>
      </c>
      <c r="G2175">
        <v>64</v>
      </c>
      <c r="H2175" t="s">
        <v>21</v>
      </c>
      <c r="I2175">
        <v>0</v>
      </c>
      <c r="J2175">
        <v>0</v>
      </c>
      <c r="K2175">
        <v>120.15</v>
      </c>
      <c r="L2175">
        <v>4</v>
      </c>
      <c r="M2175" t="s">
        <v>35</v>
      </c>
    </row>
    <row r="2176" spans="1:13" x14ac:dyDescent="0.35">
      <c r="A2176" t="s">
        <v>2208</v>
      </c>
      <c r="B2176">
        <v>1</v>
      </c>
      <c r="C2176">
        <v>0</v>
      </c>
      <c r="D2176">
        <v>3</v>
      </c>
      <c r="E2176">
        <v>0</v>
      </c>
      <c r="F2176" t="s">
        <v>31</v>
      </c>
      <c r="G2176">
        <v>116</v>
      </c>
      <c r="H2176" t="s">
        <v>14</v>
      </c>
      <c r="I2176">
        <v>0</v>
      </c>
      <c r="J2176">
        <v>0</v>
      </c>
      <c r="K2176">
        <v>61</v>
      </c>
      <c r="L2176">
        <v>0</v>
      </c>
      <c r="M2176" t="s">
        <v>32</v>
      </c>
    </row>
    <row r="2177" spans="1:13" x14ac:dyDescent="0.35">
      <c r="A2177" t="s">
        <v>2209</v>
      </c>
      <c r="B2177">
        <v>2</v>
      </c>
      <c r="C2177">
        <v>0</v>
      </c>
      <c r="D2177">
        <v>4</v>
      </c>
      <c r="E2177">
        <v>0</v>
      </c>
      <c r="F2177" t="s">
        <v>31</v>
      </c>
      <c r="G2177">
        <v>169</v>
      </c>
      <c r="H2177" t="s">
        <v>16</v>
      </c>
      <c r="I2177">
        <v>0</v>
      </c>
      <c r="J2177">
        <v>0</v>
      </c>
      <c r="K2177">
        <v>106</v>
      </c>
      <c r="L2177">
        <v>0</v>
      </c>
      <c r="M2177" t="s">
        <v>32</v>
      </c>
    </row>
    <row r="2178" spans="1:13" x14ac:dyDescent="0.35">
      <c r="A2178" t="s">
        <v>2210</v>
      </c>
      <c r="B2178">
        <v>1</v>
      </c>
      <c r="C2178">
        <v>0</v>
      </c>
      <c r="D2178">
        <v>3</v>
      </c>
      <c r="E2178">
        <v>0</v>
      </c>
      <c r="F2178" t="s">
        <v>8</v>
      </c>
      <c r="G2178">
        <v>3</v>
      </c>
      <c r="H2178" t="s">
        <v>22</v>
      </c>
      <c r="I2178">
        <v>0</v>
      </c>
      <c r="J2178">
        <v>0</v>
      </c>
      <c r="K2178">
        <v>110</v>
      </c>
      <c r="L2178">
        <v>0</v>
      </c>
      <c r="M2178" t="s">
        <v>32</v>
      </c>
    </row>
    <row r="2179" spans="1:13" x14ac:dyDescent="0.35">
      <c r="A2179" t="s">
        <v>2211</v>
      </c>
      <c r="B2179">
        <v>3</v>
      </c>
      <c r="C2179">
        <v>0</v>
      </c>
      <c r="D2179">
        <v>3</v>
      </c>
      <c r="E2179">
        <v>0</v>
      </c>
      <c r="F2179" t="s">
        <v>8</v>
      </c>
      <c r="G2179">
        <v>41</v>
      </c>
      <c r="H2179" t="s">
        <v>20</v>
      </c>
      <c r="I2179">
        <v>0</v>
      </c>
      <c r="J2179">
        <v>0</v>
      </c>
      <c r="K2179">
        <v>168.3</v>
      </c>
      <c r="L2179">
        <v>2</v>
      </c>
      <c r="M2179" t="s">
        <v>35</v>
      </c>
    </row>
    <row r="2180" spans="1:13" x14ac:dyDescent="0.35">
      <c r="A2180" t="s">
        <v>2212</v>
      </c>
      <c r="B2180">
        <v>2</v>
      </c>
      <c r="C2180">
        <v>0</v>
      </c>
      <c r="D2180">
        <v>3</v>
      </c>
      <c r="E2180">
        <v>0</v>
      </c>
      <c r="F2180" t="s">
        <v>31</v>
      </c>
      <c r="G2180">
        <v>146</v>
      </c>
      <c r="H2180" t="s">
        <v>24</v>
      </c>
      <c r="I2180">
        <v>0</v>
      </c>
      <c r="J2180">
        <v>0</v>
      </c>
      <c r="K2180">
        <v>37.5</v>
      </c>
      <c r="L2180">
        <v>0</v>
      </c>
      <c r="M2180" t="s">
        <v>35</v>
      </c>
    </row>
    <row r="2181" spans="1:13" x14ac:dyDescent="0.35">
      <c r="A2181" t="s">
        <v>2213</v>
      </c>
      <c r="B2181">
        <v>2</v>
      </c>
      <c r="C2181">
        <v>0</v>
      </c>
      <c r="D2181">
        <v>2</v>
      </c>
      <c r="E2181">
        <v>0</v>
      </c>
      <c r="F2181" t="s">
        <v>31</v>
      </c>
      <c r="G2181">
        <v>41</v>
      </c>
      <c r="H2181" t="s">
        <v>22</v>
      </c>
      <c r="I2181">
        <v>0</v>
      </c>
      <c r="J2181">
        <v>0</v>
      </c>
      <c r="K2181">
        <v>160</v>
      </c>
      <c r="L2181">
        <v>1</v>
      </c>
      <c r="M2181" t="s">
        <v>32</v>
      </c>
    </row>
    <row r="2182" spans="1:13" x14ac:dyDescent="0.35">
      <c r="A2182" t="s">
        <v>2214</v>
      </c>
      <c r="B2182">
        <v>2</v>
      </c>
      <c r="C2182">
        <v>0</v>
      </c>
      <c r="D2182">
        <v>4</v>
      </c>
      <c r="E2182">
        <v>0</v>
      </c>
      <c r="F2182" t="s">
        <v>31</v>
      </c>
      <c r="G2182">
        <v>8</v>
      </c>
      <c r="H2182" t="s">
        <v>16</v>
      </c>
      <c r="I2182">
        <v>0</v>
      </c>
      <c r="J2182">
        <v>0</v>
      </c>
      <c r="K2182">
        <v>112.5</v>
      </c>
      <c r="L2182">
        <v>0</v>
      </c>
      <c r="M2182" t="s">
        <v>35</v>
      </c>
    </row>
    <row r="2183" spans="1:13" x14ac:dyDescent="0.35">
      <c r="A2183" t="s">
        <v>2215</v>
      </c>
      <c r="B2183">
        <v>2</v>
      </c>
      <c r="C2183">
        <v>0</v>
      </c>
      <c r="D2183">
        <v>2</v>
      </c>
      <c r="E2183">
        <v>0</v>
      </c>
      <c r="F2183" t="s">
        <v>31</v>
      </c>
      <c r="G2183">
        <v>131</v>
      </c>
      <c r="H2183" t="s">
        <v>17</v>
      </c>
      <c r="I2183">
        <v>0</v>
      </c>
      <c r="J2183">
        <v>0</v>
      </c>
      <c r="K2183">
        <v>94.5</v>
      </c>
      <c r="L2183">
        <v>0</v>
      </c>
      <c r="M2183" t="s">
        <v>32</v>
      </c>
    </row>
    <row r="2184" spans="1:13" x14ac:dyDescent="0.35">
      <c r="A2184" t="s">
        <v>2216</v>
      </c>
      <c r="B2184">
        <v>2</v>
      </c>
      <c r="C2184">
        <v>0</v>
      </c>
      <c r="D2184">
        <v>2</v>
      </c>
      <c r="E2184">
        <v>0</v>
      </c>
      <c r="F2184" t="s">
        <v>31</v>
      </c>
      <c r="G2184">
        <v>14</v>
      </c>
      <c r="H2184" t="s">
        <v>21</v>
      </c>
      <c r="I2184">
        <v>0</v>
      </c>
      <c r="J2184">
        <v>0</v>
      </c>
      <c r="K2184">
        <v>82</v>
      </c>
      <c r="L2184">
        <v>0</v>
      </c>
      <c r="M2184" t="s">
        <v>35</v>
      </c>
    </row>
    <row r="2185" spans="1:13" x14ac:dyDescent="0.35">
      <c r="A2185" t="s">
        <v>2217</v>
      </c>
      <c r="B2185">
        <v>2</v>
      </c>
      <c r="C2185">
        <v>0</v>
      </c>
      <c r="D2185">
        <v>3</v>
      </c>
      <c r="E2185">
        <v>0</v>
      </c>
      <c r="F2185" t="s">
        <v>8</v>
      </c>
      <c r="G2185">
        <v>36</v>
      </c>
      <c r="H2185" t="s">
        <v>21</v>
      </c>
      <c r="I2185">
        <v>0</v>
      </c>
      <c r="J2185">
        <v>0</v>
      </c>
      <c r="K2185">
        <v>147.6</v>
      </c>
      <c r="L2185">
        <v>2</v>
      </c>
      <c r="M2185" t="s">
        <v>35</v>
      </c>
    </row>
    <row r="2186" spans="1:13" x14ac:dyDescent="0.35">
      <c r="A2186" t="s">
        <v>2218</v>
      </c>
      <c r="B2186">
        <v>2</v>
      </c>
      <c r="C2186">
        <v>0</v>
      </c>
      <c r="D2186">
        <v>4</v>
      </c>
      <c r="E2186">
        <v>0</v>
      </c>
      <c r="F2186" t="s">
        <v>31</v>
      </c>
      <c r="G2186">
        <v>157</v>
      </c>
      <c r="H2186" t="s">
        <v>15</v>
      </c>
      <c r="I2186">
        <v>0</v>
      </c>
      <c r="J2186">
        <v>0</v>
      </c>
      <c r="K2186">
        <v>106.2</v>
      </c>
      <c r="L2186">
        <v>2</v>
      </c>
      <c r="M2186" t="s">
        <v>32</v>
      </c>
    </row>
    <row r="2187" spans="1:13" x14ac:dyDescent="0.35">
      <c r="A2187" t="s">
        <v>2219</v>
      </c>
      <c r="B2187">
        <v>1</v>
      </c>
      <c r="C2187">
        <v>0</v>
      </c>
      <c r="D2187">
        <v>3</v>
      </c>
      <c r="E2187">
        <v>0</v>
      </c>
      <c r="F2187" t="s">
        <v>31</v>
      </c>
      <c r="G2187">
        <v>71</v>
      </c>
      <c r="H2187" t="s">
        <v>21</v>
      </c>
      <c r="I2187">
        <v>0</v>
      </c>
      <c r="J2187">
        <v>0</v>
      </c>
      <c r="K2187">
        <v>85</v>
      </c>
      <c r="L2187">
        <v>0</v>
      </c>
      <c r="M2187" t="s">
        <v>35</v>
      </c>
    </row>
    <row r="2188" spans="1:13" x14ac:dyDescent="0.35">
      <c r="A2188" t="s">
        <v>2220</v>
      </c>
      <c r="B2188">
        <v>2</v>
      </c>
      <c r="C2188">
        <v>0</v>
      </c>
      <c r="D2188">
        <v>4</v>
      </c>
      <c r="E2188">
        <v>0</v>
      </c>
      <c r="F2188" t="s">
        <v>8</v>
      </c>
      <c r="G2188">
        <v>101</v>
      </c>
      <c r="H2188" t="s">
        <v>16</v>
      </c>
      <c r="I2188">
        <v>0</v>
      </c>
      <c r="J2188">
        <v>0</v>
      </c>
      <c r="K2188">
        <v>70.03</v>
      </c>
      <c r="L2188">
        <v>0</v>
      </c>
      <c r="M2188" t="s">
        <v>32</v>
      </c>
    </row>
    <row r="2189" spans="1:13" x14ac:dyDescent="0.35">
      <c r="A2189" t="s">
        <v>2221</v>
      </c>
      <c r="B2189">
        <v>2</v>
      </c>
      <c r="C2189">
        <v>0</v>
      </c>
      <c r="D2189">
        <v>3</v>
      </c>
      <c r="E2189">
        <v>0</v>
      </c>
      <c r="F2189" t="s">
        <v>31</v>
      </c>
      <c r="G2189">
        <v>97</v>
      </c>
      <c r="H2189" t="s">
        <v>22</v>
      </c>
      <c r="I2189">
        <v>0</v>
      </c>
      <c r="J2189">
        <v>0</v>
      </c>
      <c r="K2189">
        <v>80.75</v>
      </c>
      <c r="L2189">
        <v>0</v>
      </c>
      <c r="M2189" t="s">
        <v>32</v>
      </c>
    </row>
    <row r="2190" spans="1:13" x14ac:dyDescent="0.35">
      <c r="A2190" t="s">
        <v>2222</v>
      </c>
      <c r="B2190">
        <v>1</v>
      </c>
      <c r="C2190">
        <v>0</v>
      </c>
      <c r="D2190">
        <v>2</v>
      </c>
      <c r="E2190">
        <v>0</v>
      </c>
      <c r="F2190" t="s">
        <v>31</v>
      </c>
      <c r="G2190">
        <v>70</v>
      </c>
      <c r="H2190" t="s">
        <v>20</v>
      </c>
      <c r="I2190">
        <v>0</v>
      </c>
      <c r="J2190">
        <v>0</v>
      </c>
      <c r="K2190">
        <v>121.5</v>
      </c>
      <c r="L2190">
        <v>0</v>
      </c>
      <c r="M2190" t="s">
        <v>32</v>
      </c>
    </row>
    <row r="2191" spans="1:13" x14ac:dyDescent="0.35">
      <c r="A2191" t="s">
        <v>2223</v>
      </c>
      <c r="B2191">
        <v>2</v>
      </c>
      <c r="C2191">
        <v>0</v>
      </c>
      <c r="D2191">
        <v>1</v>
      </c>
      <c r="E2191">
        <v>0</v>
      </c>
      <c r="F2191" t="s">
        <v>10</v>
      </c>
      <c r="G2191">
        <v>25</v>
      </c>
      <c r="H2191" t="s">
        <v>17</v>
      </c>
      <c r="I2191">
        <v>0</v>
      </c>
      <c r="J2191">
        <v>0</v>
      </c>
      <c r="K2191">
        <v>221</v>
      </c>
      <c r="L2191">
        <v>0</v>
      </c>
      <c r="M2191" t="s">
        <v>32</v>
      </c>
    </row>
    <row r="2192" spans="1:13" x14ac:dyDescent="0.35">
      <c r="A2192" t="s">
        <v>2224</v>
      </c>
      <c r="B2192">
        <v>2</v>
      </c>
      <c r="C2192">
        <v>0</v>
      </c>
      <c r="D2192">
        <v>3</v>
      </c>
      <c r="E2192">
        <v>0</v>
      </c>
      <c r="F2192" t="s">
        <v>8</v>
      </c>
      <c r="G2192">
        <v>72</v>
      </c>
      <c r="H2192" t="s">
        <v>16</v>
      </c>
      <c r="I2192">
        <v>0</v>
      </c>
      <c r="J2192">
        <v>0</v>
      </c>
      <c r="K2192">
        <v>109.8</v>
      </c>
      <c r="L2192">
        <v>0</v>
      </c>
      <c r="M2192" t="s">
        <v>32</v>
      </c>
    </row>
    <row r="2193" spans="1:13" x14ac:dyDescent="0.35">
      <c r="A2193" t="s">
        <v>2225</v>
      </c>
      <c r="B2193">
        <v>2</v>
      </c>
      <c r="C2193">
        <v>0</v>
      </c>
      <c r="D2193">
        <v>4</v>
      </c>
      <c r="E2193">
        <v>0</v>
      </c>
      <c r="F2193" t="s">
        <v>8</v>
      </c>
      <c r="G2193">
        <v>21</v>
      </c>
      <c r="H2193" t="s">
        <v>24</v>
      </c>
      <c r="I2193">
        <v>0</v>
      </c>
      <c r="J2193">
        <v>0</v>
      </c>
      <c r="K2193">
        <v>129.58000000000001</v>
      </c>
      <c r="L2193">
        <v>0</v>
      </c>
      <c r="M2193" t="s">
        <v>35</v>
      </c>
    </row>
    <row r="2194" spans="1:13" x14ac:dyDescent="0.35">
      <c r="A2194" t="s">
        <v>2226</v>
      </c>
      <c r="B2194">
        <v>2</v>
      </c>
      <c r="C2194">
        <v>0</v>
      </c>
      <c r="D2194">
        <v>2</v>
      </c>
      <c r="E2194">
        <v>0</v>
      </c>
      <c r="F2194" t="s">
        <v>31</v>
      </c>
      <c r="G2194">
        <v>0</v>
      </c>
      <c r="H2194" t="s">
        <v>20</v>
      </c>
      <c r="I2194">
        <v>0</v>
      </c>
      <c r="J2194">
        <v>0</v>
      </c>
      <c r="K2194">
        <v>98</v>
      </c>
      <c r="L2194">
        <v>0</v>
      </c>
      <c r="M2194" t="s">
        <v>35</v>
      </c>
    </row>
    <row r="2195" spans="1:13" x14ac:dyDescent="0.35">
      <c r="A2195" t="s">
        <v>2227</v>
      </c>
      <c r="B2195">
        <v>1</v>
      </c>
      <c r="C2195">
        <v>0</v>
      </c>
      <c r="D2195">
        <v>3</v>
      </c>
      <c r="E2195">
        <v>0</v>
      </c>
      <c r="F2195" t="s">
        <v>31</v>
      </c>
      <c r="G2195">
        <v>280</v>
      </c>
      <c r="H2195" t="s">
        <v>21</v>
      </c>
      <c r="I2195">
        <v>0</v>
      </c>
      <c r="J2195">
        <v>0</v>
      </c>
      <c r="K2195">
        <v>100</v>
      </c>
      <c r="L2195">
        <v>0</v>
      </c>
      <c r="M2195" t="s">
        <v>32</v>
      </c>
    </row>
    <row r="2196" spans="1:13" x14ac:dyDescent="0.35">
      <c r="A2196" t="s">
        <v>2228</v>
      </c>
      <c r="B2196">
        <v>2</v>
      </c>
      <c r="C2196">
        <v>0</v>
      </c>
      <c r="D2196">
        <v>3</v>
      </c>
      <c r="E2196">
        <v>0</v>
      </c>
      <c r="F2196" t="s">
        <v>8</v>
      </c>
      <c r="G2196">
        <v>77</v>
      </c>
      <c r="H2196" t="s">
        <v>21</v>
      </c>
      <c r="I2196">
        <v>0</v>
      </c>
      <c r="J2196">
        <v>0</v>
      </c>
      <c r="K2196">
        <v>149.4</v>
      </c>
      <c r="L2196">
        <v>0</v>
      </c>
      <c r="M2196" t="s">
        <v>32</v>
      </c>
    </row>
    <row r="2197" spans="1:13" x14ac:dyDescent="0.35">
      <c r="A2197" t="s">
        <v>2229</v>
      </c>
      <c r="B2197">
        <v>2</v>
      </c>
      <c r="C2197">
        <v>0</v>
      </c>
      <c r="D2197">
        <v>4</v>
      </c>
      <c r="E2197">
        <v>0</v>
      </c>
      <c r="F2197" t="s">
        <v>31</v>
      </c>
      <c r="G2197">
        <v>11</v>
      </c>
      <c r="H2197" t="s">
        <v>22</v>
      </c>
      <c r="I2197">
        <v>0</v>
      </c>
      <c r="J2197">
        <v>0</v>
      </c>
      <c r="K2197">
        <v>88.5</v>
      </c>
      <c r="L2197">
        <v>0</v>
      </c>
      <c r="M2197" t="s">
        <v>35</v>
      </c>
    </row>
    <row r="2198" spans="1:13" x14ac:dyDescent="0.35">
      <c r="A2198" t="s">
        <v>2230</v>
      </c>
      <c r="B2198">
        <v>2</v>
      </c>
      <c r="C2198">
        <v>0</v>
      </c>
      <c r="D2198">
        <v>4</v>
      </c>
      <c r="E2198">
        <v>1</v>
      </c>
      <c r="F2198" t="s">
        <v>31</v>
      </c>
      <c r="G2198">
        <v>93</v>
      </c>
      <c r="H2198" t="s">
        <v>23</v>
      </c>
      <c r="I2198">
        <v>0</v>
      </c>
      <c r="J2198">
        <v>0</v>
      </c>
      <c r="K2198">
        <v>161.15</v>
      </c>
      <c r="L2198">
        <v>1</v>
      </c>
      <c r="M2198" t="s">
        <v>35</v>
      </c>
    </row>
    <row r="2199" spans="1:13" x14ac:dyDescent="0.35">
      <c r="A2199" t="s">
        <v>2231</v>
      </c>
      <c r="B2199">
        <v>2</v>
      </c>
      <c r="C2199">
        <v>0</v>
      </c>
      <c r="D2199">
        <v>2</v>
      </c>
      <c r="E2199">
        <v>0</v>
      </c>
      <c r="F2199" t="s">
        <v>9</v>
      </c>
      <c r="G2199">
        <v>28</v>
      </c>
      <c r="H2199" t="s">
        <v>22</v>
      </c>
      <c r="I2199">
        <v>0</v>
      </c>
      <c r="J2199">
        <v>0</v>
      </c>
      <c r="K2199">
        <v>171.87</v>
      </c>
      <c r="L2199">
        <v>0</v>
      </c>
      <c r="M2199" t="s">
        <v>35</v>
      </c>
    </row>
    <row r="2200" spans="1:13" x14ac:dyDescent="0.35">
      <c r="A2200" t="s">
        <v>2232</v>
      </c>
      <c r="B2200">
        <v>2</v>
      </c>
      <c r="C2200">
        <v>0</v>
      </c>
      <c r="D2200">
        <v>1</v>
      </c>
      <c r="E2200">
        <v>0</v>
      </c>
      <c r="F2200" t="s">
        <v>8</v>
      </c>
      <c r="G2200">
        <v>1</v>
      </c>
      <c r="H2200" t="s">
        <v>17</v>
      </c>
      <c r="I2200">
        <v>0</v>
      </c>
      <c r="J2200">
        <v>0</v>
      </c>
      <c r="K2200">
        <v>176</v>
      </c>
      <c r="L2200">
        <v>0</v>
      </c>
      <c r="M2200" t="s">
        <v>35</v>
      </c>
    </row>
    <row r="2201" spans="1:13" x14ac:dyDescent="0.35">
      <c r="A2201" t="s">
        <v>2233</v>
      </c>
      <c r="B2201">
        <v>1</v>
      </c>
      <c r="C2201">
        <v>0</v>
      </c>
      <c r="D2201">
        <v>7</v>
      </c>
      <c r="E2201">
        <v>0</v>
      </c>
      <c r="F2201" t="s">
        <v>31</v>
      </c>
      <c r="G2201">
        <v>21</v>
      </c>
      <c r="H2201" t="s">
        <v>21</v>
      </c>
      <c r="I2201">
        <v>0</v>
      </c>
      <c r="J2201">
        <v>0</v>
      </c>
      <c r="K2201">
        <v>104.43</v>
      </c>
      <c r="L2201">
        <v>2</v>
      </c>
      <c r="M2201" t="s">
        <v>35</v>
      </c>
    </row>
    <row r="2202" spans="1:13" x14ac:dyDescent="0.35">
      <c r="A2202" t="s">
        <v>2234</v>
      </c>
      <c r="B2202">
        <v>1</v>
      </c>
      <c r="C2202">
        <v>0</v>
      </c>
      <c r="D2202">
        <v>1</v>
      </c>
      <c r="E2202">
        <v>0</v>
      </c>
      <c r="F2202" t="s">
        <v>31</v>
      </c>
      <c r="G2202">
        <v>6</v>
      </c>
      <c r="H2202" t="s">
        <v>24</v>
      </c>
      <c r="I2202">
        <v>1</v>
      </c>
      <c r="J2202">
        <v>0</v>
      </c>
      <c r="K2202">
        <v>65</v>
      </c>
      <c r="L2202">
        <v>1</v>
      </c>
      <c r="M2202" t="s">
        <v>35</v>
      </c>
    </row>
    <row r="2203" spans="1:13" x14ac:dyDescent="0.35">
      <c r="A2203" t="s">
        <v>2235</v>
      </c>
      <c r="B2203">
        <v>2</v>
      </c>
      <c r="C2203">
        <v>0</v>
      </c>
      <c r="D2203">
        <v>2</v>
      </c>
      <c r="E2203">
        <v>0</v>
      </c>
      <c r="F2203" t="s">
        <v>31</v>
      </c>
      <c r="G2203">
        <v>247</v>
      </c>
      <c r="H2203" t="s">
        <v>18</v>
      </c>
      <c r="I2203">
        <v>0</v>
      </c>
      <c r="J2203">
        <v>0</v>
      </c>
      <c r="K2203">
        <v>115</v>
      </c>
      <c r="L2203">
        <v>1</v>
      </c>
      <c r="M2203" t="s">
        <v>32</v>
      </c>
    </row>
    <row r="2204" spans="1:13" x14ac:dyDescent="0.35">
      <c r="A2204" t="s">
        <v>2236</v>
      </c>
      <c r="B2204">
        <v>2</v>
      </c>
      <c r="C2204">
        <v>0</v>
      </c>
      <c r="D2204">
        <v>4</v>
      </c>
      <c r="E2204">
        <v>0</v>
      </c>
      <c r="F2204" t="s">
        <v>31</v>
      </c>
      <c r="G2204">
        <v>9</v>
      </c>
      <c r="H2204" t="s">
        <v>14</v>
      </c>
      <c r="I2204">
        <v>0</v>
      </c>
      <c r="J2204">
        <v>0</v>
      </c>
      <c r="K2204">
        <v>87</v>
      </c>
      <c r="L2204">
        <v>1</v>
      </c>
      <c r="M2204" t="s">
        <v>35</v>
      </c>
    </row>
    <row r="2205" spans="1:13" x14ac:dyDescent="0.35">
      <c r="A2205" t="s">
        <v>2237</v>
      </c>
      <c r="B2205">
        <v>3</v>
      </c>
      <c r="C2205">
        <v>0</v>
      </c>
      <c r="D2205">
        <v>4</v>
      </c>
      <c r="E2205">
        <v>1</v>
      </c>
      <c r="F2205" t="s">
        <v>8</v>
      </c>
      <c r="G2205">
        <v>3</v>
      </c>
      <c r="H2205" t="s">
        <v>15</v>
      </c>
      <c r="I2205">
        <v>0</v>
      </c>
      <c r="J2205">
        <v>0</v>
      </c>
      <c r="K2205">
        <v>156</v>
      </c>
      <c r="L2205">
        <v>2</v>
      </c>
      <c r="M2205" t="s">
        <v>35</v>
      </c>
    </row>
    <row r="2206" spans="1:13" x14ac:dyDescent="0.35">
      <c r="A2206" t="s">
        <v>2238</v>
      </c>
      <c r="B2206">
        <v>2</v>
      </c>
      <c r="C2206">
        <v>0</v>
      </c>
      <c r="D2206">
        <v>2</v>
      </c>
      <c r="E2206">
        <v>0</v>
      </c>
      <c r="F2206" t="s">
        <v>31</v>
      </c>
      <c r="G2206">
        <v>37</v>
      </c>
      <c r="H2206" t="s">
        <v>22</v>
      </c>
      <c r="I2206">
        <v>0</v>
      </c>
      <c r="J2206">
        <v>0</v>
      </c>
      <c r="K2206">
        <v>115</v>
      </c>
      <c r="L2206">
        <v>0</v>
      </c>
      <c r="M2206" t="s">
        <v>35</v>
      </c>
    </row>
    <row r="2207" spans="1:13" x14ac:dyDescent="0.35">
      <c r="A2207" t="s">
        <v>2239</v>
      </c>
      <c r="B2207">
        <v>2</v>
      </c>
      <c r="C2207">
        <v>0</v>
      </c>
      <c r="D2207">
        <v>2</v>
      </c>
      <c r="E2207">
        <v>0</v>
      </c>
      <c r="F2207" t="s">
        <v>31</v>
      </c>
      <c r="G2207">
        <v>8</v>
      </c>
      <c r="H2207" t="s">
        <v>20</v>
      </c>
      <c r="I2207">
        <v>0</v>
      </c>
      <c r="J2207">
        <v>0</v>
      </c>
      <c r="K2207">
        <v>90</v>
      </c>
      <c r="L2207">
        <v>2</v>
      </c>
      <c r="M2207" t="s">
        <v>35</v>
      </c>
    </row>
    <row r="2208" spans="1:13" x14ac:dyDescent="0.35">
      <c r="A2208" t="s">
        <v>2240</v>
      </c>
      <c r="B2208">
        <v>2</v>
      </c>
      <c r="C2208">
        <v>0</v>
      </c>
      <c r="D2208">
        <v>3</v>
      </c>
      <c r="E2208">
        <v>0</v>
      </c>
      <c r="F2208" t="s">
        <v>31</v>
      </c>
      <c r="G2208">
        <v>27</v>
      </c>
      <c r="H2208" t="s">
        <v>24</v>
      </c>
      <c r="I2208">
        <v>0</v>
      </c>
      <c r="J2208">
        <v>0</v>
      </c>
      <c r="K2208">
        <v>113</v>
      </c>
      <c r="L2208">
        <v>2</v>
      </c>
      <c r="M2208" t="s">
        <v>35</v>
      </c>
    </row>
    <row r="2209" spans="1:13" x14ac:dyDescent="0.35">
      <c r="A2209" t="s">
        <v>2241</v>
      </c>
      <c r="B2209">
        <v>2</v>
      </c>
      <c r="C2209">
        <v>0</v>
      </c>
      <c r="D2209">
        <v>2</v>
      </c>
      <c r="E2209">
        <v>0</v>
      </c>
      <c r="F2209" t="s">
        <v>31</v>
      </c>
      <c r="G2209">
        <v>82</v>
      </c>
      <c r="H2209" t="s">
        <v>17</v>
      </c>
      <c r="I2209">
        <v>0</v>
      </c>
      <c r="J2209">
        <v>0</v>
      </c>
      <c r="K2209">
        <v>80.75</v>
      </c>
      <c r="L2209">
        <v>0</v>
      </c>
      <c r="M2209" t="s">
        <v>35</v>
      </c>
    </row>
    <row r="2210" spans="1:13" x14ac:dyDescent="0.35">
      <c r="A2210" t="s">
        <v>2242</v>
      </c>
      <c r="B2210">
        <v>2</v>
      </c>
      <c r="C2210">
        <v>0</v>
      </c>
      <c r="D2210">
        <v>3</v>
      </c>
      <c r="E2210">
        <v>0</v>
      </c>
      <c r="F2210" t="s">
        <v>31</v>
      </c>
      <c r="G2210">
        <v>305</v>
      </c>
      <c r="H2210" t="s">
        <v>23</v>
      </c>
      <c r="I2210">
        <v>0</v>
      </c>
      <c r="J2210">
        <v>0</v>
      </c>
      <c r="K2210">
        <v>89</v>
      </c>
      <c r="L2210">
        <v>0</v>
      </c>
      <c r="M2210" t="s">
        <v>32</v>
      </c>
    </row>
    <row r="2211" spans="1:13" x14ac:dyDescent="0.35">
      <c r="A2211" t="s">
        <v>2243</v>
      </c>
      <c r="B2211">
        <v>2</v>
      </c>
      <c r="C2211">
        <v>0</v>
      </c>
      <c r="D2211">
        <v>2</v>
      </c>
      <c r="E2211">
        <v>0</v>
      </c>
      <c r="F2211" t="s">
        <v>6</v>
      </c>
      <c r="G2211">
        <v>0</v>
      </c>
      <c r="H2211" t="s">
        <v>24</v>
      </c>
      <c r="I2211">
        <v>0</v>
      </c>
      <c r="J2211">
        <v>0</v>
      </c>
      <c r="K2211">
        <v>73</v>
      </c>
      <c r="L2211">
        <v>1</v>
      </c>
      <c r="M2211" t="s">
        <v>35</v>
      </c>
    </row>
    <row r="2212" spans="1:13" x14ac:dyDescent="0.35">
      <c r="A2212" t="s">
        <v>2244</v>
      </c>
      <c r="B2212">
        <v>2</v>
      </c>
      <c r="C2212">
        <v>0</v>
      </c>
      <c r="D2212">
        <v>3</v>
      </c>
      <c r="E2212">
        <v>0</v>
      </c>
      <c r="F2212" t="s">
        <v>31</v>
      </c>
      <c r="G2212">
        <v>51</v>
      </c>
      <c r="H2212" t="s">
        <v>23</v>
      </c>
      <c r="I2212">
        <v>0</v>
      </c>
      <c r="J2212">
        <v>0</v>
      </c>
      <c r="K2212">
        <v>79.2</v>
      </c>
      <c r="L2212">
        <v>1</v>
      </c>
      <c r="M2212" t="s">
        <v>35</v>
      </c>
    </row>
    <row r="2213" spans="1:13" x14ac:dyDescent="0.35">
      <c r="A2213" t="s">
        <v>2245</v>
      </c>
      <c r="B2213">
        <v>2</v>
      </c>
      <c r="C2213">
        <v>0</v>
      </c>
      <c r="D2213">
        <v>3</v>
      </c>
      <c r="E2213">
        <v>0</v>
      </c>
      <c r="F2213" t="s">
        <v>31</v>
      </c>
      <c r="G2213">
        <v>37</v>
      </c>
      <c r="H2213" t="s">
        <v>22</v>
      </c>
      <c r="I2213">
        <v>0</v>
      </c>
      <c r="J2213">
        <v>0</v>
      </c>
      <c r="K2213">
        <v>146.33000000000001</v>
      </c>
      <c r="L2213">
        <v>1</v>
      </c>
      <c r="M2213" t="s">
        <v>32</v>
      </c>
    </row>
    <row r="2214" spans="1:13" x14ac:dyDescent="0.35">
      <c r="A2214" t="s">
        <v>2246</v>
      </c>
      <c r="B2214">
        <v>2</v>
      </c>
      <c r="C2214">
        <v>1</v>
      </c>
      <c r="D2214">
        <v>2</v>
      </c>
      <c r="E2214">
        <v>0</v>
      </c>
      <c r="F2214" t="s">
        <v>31</v>
      </c>
      <c r="G2214">
        <v>84</v>
      </c>
      <c r="H2214" t="s">
        <v>19</v>
      </c>
      <c r="I2214">
        <v>0</v>
      </c>
      <c r="J2214">
        <v>0</v>
      </c>
      <c r="K2214">
        <v>121.5</v>
      </c>
      <c r="L2214">
        <v>2</v>
      </c>
      <c r="M2214" t="s">
        <v>35</v>
      </c>
    </row>
    <row r="2215" spans="1:13" x14ac:dyDescent="0.35">
      <c r="A2215" t="s">
        <v>2247</v>
      </c>
      <c r="B2215">
        <v>3</v>
      </c>
      <c r="C2215">
        <v>0</v>
      </c>
      <c r="D2215">
        <v>2</v>
      </c>
      <c r="E2215">
        <v>0</v>
      </c>
      <c r="F2215" t="s">
        <v>8</v>
      </c>
      <c r="G2215">
        <v>112</v>
      </c>
      <c r="H2215" t="s">
        <v>19</v>
      </c>
      <c r="I2215">
        <v>0</v>
      </c>
      <c r="J2215">
        <v>0</v>
      </c>
      <c r="K2215">
        <v>137.69999999999999</v>
      </c>
      <c r="L2215">
        <v>2</v>
      </c>
      <c r="M2215" t="s">
        <v>35</v>
      </c>
    </row>
    <row r="2216" spans="1:13" x14ac:dyDescent="0.35">
      <c r="A2216" t="s">
        <v>2248</v>
      </c>
      <c r="B2216">
        <v>2</v>
      </c>
      <c r="C2216">
        <v>0</v>
      </c>
      <c r="D2216">
        <v>9</v>
      </c>
      <c r="E2216">
        <v>0</v>
      </c>
      <c r="F2216" t="s">
        <v>31</v>
      </c>
      <c r="G2216">
        <v>9</v>
      </c>
      <c r="H2216" t="s">
        <v>21</v>
      </c>
      <c r="I2216">
        <v>0</v>
      </c>
      <c r="J2216">
        <v>0</v>
      </c>
      <c r="K2216">
        <v>169.11</v>
      </c>
      <c r="L2216">
        <v>0</v>
      </c>
      <c r="M2216" t="s">
        <v>35</v>
      </c>
    </row>
    <row r="2217" spans="1:13" x14ac:dyDescent="0.35">
      <c r="A2217" t="s">
        <v>2249</v>
      </c>
      <c r="B2217">
        <v>2</v>
      </c>
      <c r="C2217">
        <v>0</v>
      </c>
      <c r="D2217">
        <v>1</v>
      </c>
      <c r="E2217">
        <v>0</v>
      </c>
      <c r="F2217" t="s">
        <v>31</v>
      </c>
      <c r="G2217">
        <v>34</v>
      </c>
      <c r="H2217" t="s">
        <v>24</v>
      </c>
      <c r="I2217">
        <v>0</v>
      </c>
      <c r="J2217">
        <v>0</v>
      </c>
      <c r="K2217">
        <v>88</v>
      </c>
      <c r="L2217">
        <v>2</v>
      </c>
      <c r="M2217" t="s">
        <v>35</v>
      </c>
    </row>
    <row r="2218" spans="1:13" x14ac:dyDescent="0.35">
      <c r="A2218" t="s">
        <v>2250</v>
      </c>
      <c r="B2218">
        <v>1</v>
      </c>
      <c r="C2218">
        <v>0</v>
      </c>
      <c r="D2218">
        <v>3</v>
      </c>
      <c r="E2218">
        <v>0</v>
      </c>
      <c r="F2218" t="s">
        <v>31</v>
      </c>
      <c r="G2218">
        <v>6</v>
      </c>
      <c r="H2218" t="s">
        <v>14</v>
      </c>
      <c r="I2218">
        <v>0</v>
      </c>
      <c r="J2218">
        <v>0</v>
      </c>
      <c r="K2218">
        <v>85</v>
      </c>
      <c r="L2218">
        <v>0</v>
      </c>
      <c r="M2218" t="s">
        <v>32</v>
      </c>
    </row>
    <row r="2219" spans="1:13" x14ac:dyDescent="0.35">
      <c r="A2219" t="s">
        <v>2251</v>
      </c>
      <c r="B2219">
        <v>2</v>
      </c>
      <c r="C2219">
        <v>0</v>
      </c>
      <c r="D2219">
        <v>3</v>
      </c>
      <c r="E2219">
        <v>0</v>
      </c>
      <c r="F2219" t="s">
        <v>31</v>
      </c>
      <c r="G2219">
        <v>23</v>
      </c>
      <c r="H2219" t="s">
        <v>14</v>
      </c>
      <c r="I2219">
        <v>0</v>
      </c>
      <c r="J2219">
        <v>0</v>
      </c>
      <c r="K2219">
        <v>79</v>
      </c>
      <c r="L2219">
        <v>1</v>
      </c>
      <c r="M2219" t="s">
        <v>32</v>
      </c>
    </row>
    <row r="2220" spans="1:13" x14ac:dyDescent="0.35">
      <c r="A2220" t="s">
        <v>2252</v>
      </c>
      <c r="B2220">
        <v>2</v>
      </c>
      <c r="C2220">
        <v>0</v>
      </c>
      <c r="D2220">
        <v>8</v>
      </c>
      <c r="E2220">
        <v>0</v>
      </c>
      <c r="F2220" t="s">
        <v>31</v>
      </c>
      <c r="G2220">
        <v>275</v>
      </c>
      <c r="H2220" t="s">
        <v>22</v>
      </c>
      <c r="I2220">
        <v>0</v>
      </c>
      <c r="J2220">
        <v>0</v>
      </c>
      <c r="K2220">
        <v>91.69</v>
      </c>
      <c r="L2220">
        <v>0</v>
      </c>
      <c r="M2220" t="s">
        <v>32</v>
      </c>
    </row>
    <row r="2221" spans="1:13" x14ac:dyDescent="0.35">
      <c r="A2221" t="s">
        <v>2253</v>
      </c>
      <c r="B2221">
        <v>2</v>
      </c>
      <c r="C2221">
        <v>0</v>
      </c>
      <c r="D2221">
        <v>1</v>
      </c>
      <c r="E2221">
        <v>0</v>
      </c>
      <c r="F2221" t="s">
        <v>31</v>
      </c>
      <c r="G2221">
        <v>0</v>
      </c>
      <c r="H2221" t="s">
        <v>91</v>
      </c>
      <c r="I2221">
        <v>1</v>
      </c>
      <c r="J2221">
        <v>11</v>
      </c>
      <c r="K2221">
        <v>81.900000000000006</v>
      </c>
      <c r="L2221">
        <v>0</v>
      </c>
      <c r="M2221" t="s">
        <v>35</v>
      </c>
    </row>
    <row r="2222" spans="1:13" x14ac:dyDescent="0.35">
      <c r="A2222" t="s">
        <v>2254</v>
      </c>
      <c r="B2222">
        <v>2</v>
      </c>
      <c r="C2222">
        <v>0</v>
      </c>
      <c r="D2222">
        <v>4</v>
      </c>
      <c r="E2222">
        <v>0</v>
      </c>
      <c r="F2222" t="s">
        <v>31</v>
      </c>
      <c r="G2222">
        <v>270</v>
      </c>
      <c r="H2222" t="s">
        <v>16</v>
      </c>
      <c r="I2222">
        <v>0</v>
      </c>
      <c r="J2222">
        <v>0</v>
      </c>
      <c r="K2222">
        <v>80</v>
      </c>
      <c r="L2222">
        <v>2</v>
      </c>
      <c r="M2222" t="s">
        <v>35</v>
      </c>
    </row>
    <row r="2223" spans="1:13" x14ac:dyDescent="0.35">
      <c r="A2223" t="s">
        <v>2255</v>
      </c>
      <c r="B2223">
        <v>2</v>
      </c>
      <c r="C2223">
        <v>0</v>
      </c>
      <c r="D2223">
        <v>3</v>
      </c>
      <c r="E2223">
        <v>0</v>
      </c>
      <c r="F2223" t="s">
        <v>31</v>
      </c>
      <c r="G2223">
        <v>110</v>
      </c>
      <c r="H2223" t="s">
        <v>19</v>
      </c>
      <c r="I2223">
        <v>0</v>
      </c>
      <c r="J2223">
        <v>0</v>
      </c>
      <c r="K2223">
        <v>94.5</v>
      </c>
      <c r="L2223">
        <v>0</v>
      </c>
      <c r="M2223" t="s">
        <v>32</v>
      </c>
    </row>
    <row r="2224" spans="1:13" x14ac:dyDescent="0.35">
      <c r="A2224" t="s">
        <v>2256</v>
      </c>
      <c r="B2224">
        <v>1</v>
      </c>
      <c r="C2224">
        <v>0</v>
      </c>
      <c r="D2224">
        <v>3</v>
      </c>
      <c r="E2224">
        <v>0</v>
      </c>
      <c r="F2224" t="s">
        <v>31</v>
      </c>
      <c r="G2224">
        <v>2</v>
      </c>
      <c r="H2224" t="s">
        <v>23</v>
      </c>
      <c r="I2224">
        <v>0</v>
      </c>
      <c r="J2224">
        <v>0</v>
      </c>
      <c r="K2224">
        <v>120</v>
      </c>
      <c r="L2224">
        <v>0</v>
      </c>
      <c r="M2224" t="s">
        <v>35</v>
      </c>
    </row>
    <row r="2225" spans="1:13" x14ac:dyDescent="0.35">
      <c r="A2225" t="s">
        <v>2257</v>
      </c>
      <c r="B2225">
        <v>1</v>
      </c>
      <c r="C2225">
        <v>0</v>
      </c>
      <c r="D2225">
        <v>2</v>
      </c>
      <c r="E2225">
        <v>0</v>
      </c>
      <c r="F2225" t="s">
        <v>31</v>
      </c>
      <c r="G2225">
        <v>257</v>
      </c>
      <c r="H2225" t="s">
        <v>19</v>
      </c>
      <c r="I2225">
        <v>0</v>
      </c>
      <c r="J2225">
        <v>0</v>
      </c>
      <c r="K2225">
        <v>80</v>
      </c>
      <c r="L2225">
        <v>0</v>
      </c>
      <c r="M2225" t="s">
        <v>35</v>
      </c>
    </row>
    <row r="2226" spans="1:13" x14ac:dyDescent="0.35">
      <c r="A2226" t="s">
        <v>2258</v>
      </c>
      <c r="B2226">
        <v>2</v>
      </c>
      <c r="C2226">
        <v>0</v>
      </c>
      <c r="D2226">
        <v>4</v>
      </c>
      <c r="E2226">
        <v>0</v>
      </c>
      <c r="F2226" t="s">
        <v>31</v>
      </c>
      <c r="G2226">
        <v>159</v>
      </c>
      <c r="H2226" t="s">
        <v>20</v>
      </c>
      <c r="I2226">
        <v>0</v>
      </c>
      <c r="J2226">
        <v>0</v>
      </c>
      <c r="K2226">
        <v>99.45</v>
      </c>
      <c r="L2226">
        <v>1</v>
      </c>
      <c r="M2226" t="s">
        <v>35</v>
      </c>
    </row>
    <row r="2227" spans="1:13" x14ac:dyDescent="0.35">
      <c r="A2227" t="s">
        <v>2259</v>
      </c>
      <c r="B2227">
        <v>2</v>
      </c>
      <c r="C2227">
        <v>0</v>
      </c>
      <c r="D2227">
        <v>2</v>
      </c>
      <c r="E2227">
        <v>0</v>
      </c>
      <c r="F2227" t="s">
        <v>8</v>
      </c>
      <c r="G2227">
        <v>24</v>
      </c>
      <c r="H2227" t="s">
        <v>15</v>
      </c>
      <c r="I2227">
        <v>0</v>
      </c>
      <c r="J2227">
        <v>0</v>
      </c>
      <c r="K2227">
        <v>71.459999999999994</v>
      </c>
      <c r="L2227">
        <v>1</v>
      </c>
      <c r="M2227" t="s">
        <v>35</v>
      </c>
    </row>
    <row r="2228" spans="1:13" x14ac:dyDescent="0.35">
      <c r="A2228" t="s">
        <v>2260</v>
      </c>
      <c r="B2228">
        <v>2</v>
      </c>
      <c r="C2228">
        <v>0</v>
      </c>
      <c r="D2228">
        <v>5</v>
      </c>
      <c r="E2228">
        <v>0</v>
      </c>
      <c r="F2228" t="s">
        <v>8</v>
      </c>
      <c r="G2228">
        <v>62</v>
      </c>
      <c r="H2228" t="s">
        <v>21</v>
      </c>
      <c r="I2228">
        <v>0</v>
      </c>
      <c r="J2228">
        <v>0</v>
      </c>
      <c r="K2228">
        <v>149.4</v>
      </c>
      <c r="L2228">
        <v>3</v>
      </c>
      <c r="M2228" t="s">
        <v>35</v>
      </c>
    </row>
    <row r="2229" spans="1:13" x14ac:dyDescent="0.35">
      <c r="A2229" t="s">
        <v>2261</v>
      </c>
      <c r="B2229">
        <v>3</v>
      </c>
      <c r="C2229">
        <v>0</v>
      </c>
      <c r="D2229">
        <v>3</v>
      </c>
      <c r="E2229">
        <v>0</v>
      </c>
      <c r="F2229" t="s">
        <v>8</v>
      </c>
      <c r="G2229">
        <v>113</v>
      </c>
      <c r="H2229" t="s">
        <v>20</v>
      </c>
      <c r="I2229">
        <v>0</v>
      </c>
      <c r="J2229">
        <v>0</v>
      </c>
      <c r="K2229">
        <v>121.21</v>
      </c>
      <c r="L2229">
        <v>0</v>
      </c>
      <c r="M2229" t="s">
        <v>32</v>
      </c>
    </row>
    <row r="2230" spans="1:13" x14ac:dyDescent="0.35">
      <c r="A2230" t="s">
        <v>2262</v>
      </c>
      <c r="B2230">
        <v>1</v>
      </c>
      <c r="C2230">
        <v>0</v>
      </c>
      <c r="D2230">
        <v>3</v>
      </c>
      <c r="E2230">
        <v>0</v>
      </c>
      <c r="F2230" t="s">
        <v>31</v>
      </c>
      <c r="G2230">
        <v>253</v>
      </c>
      <c r="H2230" t="s">
        <v>21</v>
      </c>
      <c r="I2230">
        <v>0</v>
      </c>
      <c r="J2230">
        <v>0</v>
      </c>
      <c r="K2230">
        <v>2</v>
      </c>
      <c r="L2230">
        <v>0</v>
      </c>
      <c r="M2230" t="s">
        <v>35</v>
      </c>
    </row>
    <row r="2231" spans="1:13" x14ac:dyDescent="0.35">
      <c r="A2231" t="s">
        <v>2263</v>
      </c>
      <c r="B2231">
        <v>2</v>
      </c>
      <c r="C2231">
        <v>2</v>
      </c>
      <c r="D2231">
        <v>5</v>
      </c>
      <c r="E2231">
        <v>0</v>
      </c>
      <c r="F2231" t="s">
        <v>10</v>
      </c>
      <c r="G2231">
        <v>22</v>
      </c>
      <c r="H2231" t="s">
        <v>24</v>
      </c>
      <c r="I2231">
        <v>0</v>
      </c>
      <c r="J2231">
        <v>0</v>
      </c>
      <c r="K2231">
        <v>199</v>
      </c>
      <c r="L2231">
        <v>0</v>
      </c>
      <c r="M2231" t="s">
        <v>35</v>
      </c>
    </row>
    <row r="2232" spans="1:13" x14ac:dyDescent="0.35">
      <c r="A2232" t="s">
        <v>2264</v>
      </c>
      <c r="B2232">
        <v>2</v>
      </c>
      <c r="C2232">
        <v>0</v>
      </c>
      <c r="D2232">
        <v>4</v>
      </c>
      <c r="E2232">
        <v>0</v>
      </c>
      <c r="F2232" t="s">
        <v>31</v>
      </c>
      <c r="G2232">
        <v>20</v>
      </c>
      <c r="H2232" t="s">
        <v>21</v>
      </c>
      <c r="I2232">
        <v>0</v>
      </c>
      <c r="J2232">
        <v>0</v>
      </c>
      <c r="K2232">
        <v>95</v>
      </c>
      <c r="L2232">
        <v>1</v>
      </c>
      <c r="M2232" t="s">
        <v>35</v>
      </c>
    </row>
    <row r="2233" spans="1:13" x14ac:dyDescent="0.35">
      <c r="A2233" t="s">
        <v>2265</v>
      </c>
      <c r="B2233">
        <v>2</v>
      </c>
      <c r="C2233">
        <v>0</v>
      </c>
      <c r="D2233">
        <v>4</v>
      </c>
      <c r="E2233">
        <v>0</v>
      </c>
      <c r="F2233" t="s">
        <v>31</v>
      </c>
      <c r="G2233">
        <v>210</v>
      </c>
      <c r="H2233" t="s">
        <v>22</v>
      </c>
      <c r="I2233">
        <v>0</v>
      </c>
      <c r="J2233">
        <v>0</v>
      </c>
      <c r="K2233">
        <v>86</v>
      </c>
      <c r="L2233">
        <v>0</v>
      </c>
      <c r="M2233" t="s">
        <v>32</v>
      </c>
    </row>
    <row r="2234" spans="1:13" x14ac:dyDescent="0.35">
      <c r="A2234" t="s">
        <v>2266</v>
      </c>
      <c r="B2234">
        <v>1</v>
      </c>
      <c r="C2234">
        <v>0</v>
      </c>
      <c r="D2234">
        <v>2</v>
      </c>
      <c r="E2234">
        <v>0</v>
      </c>
      <c r="F2234" t="s">
        <v>31</v>
      </c>
      <c r="G2234">
        <v>85</v>
      </c>
      <c r="H2234" t="s">
        <v>21</v>
      </c>
      <c r="I2234">
        <v>0</v>
      </c>
      <c r="J2234">
        <v>0</v>
      </c>
      <c r="K2234">
        <v>90</v>
      </c>
      <c r="L2234">
        <v>0</v>
      </c>
      <c r="M2234" t="s">
        <v>35</v>
      </c>
    </row>
    <row r="2235" spans="1:13" x14ac:dyDescent="0.35">
      <c r="A2235" t="s">
        <v>2267</v>
      </c>
      <c r="B2235">
        <v>2</v>
      </c>
      <c r="C2235">
        <v>0</v>
      </c>
      <c r="D2235">
        <v>3</v>
      </c>
      <c r="E2235">
        <v>0</v>
      </c>
      <c r="F2235" t="s">
        <v>31</v>
      </c>
      <c r="G2235">
        <v>100</v>
      </c>
      <c r="H2235" t="s">
        <v>16</v>
      </c>
      <c r="I2235">
        <v>0</v>
      </c>
      <c r="J2235">
        <v>0</v>
      </c>
      <c r="K2235">
        <v>91.5</v>
      </c>
      <c r="L2235">
        <v>0</v>
      </c>
      <c r="M2235" t="s">
        <v>32</v>
      </c>
    </row>
    <row r="2236" spans="1:13" x14ac:dyDescent="0.35">
      <c r="A2236" t="s">
        <v>2268</v>
      </c>
      <c r="B2236">
        <v>2</v>
      </c>
      <c r="C2236">
        <v>1</v>
      </c>
      <c r="D2236">
        <v>2</v>
      </c>
      <c r="E2236">
        <v>0</v>
      </c>
      <c r="F2236" t="s">
        <v>31</v>
      </c>
      <c r="G2236">
        <v>46</v>
      </c>
      <c r="H2236" t="s">
        <v>18</v>
      </c>
      <c r="I2236">
        <v>0</v>
      </c>
      <c r="J2236">
        <v>0</v>
      </c>
      <c r="K2236">
        <v>134.1</v>
      </c>
      <c r="L2236">
        <v>1</v>
      </c>
      <c r="M2236" t="s">
        <v>35</v>
      </c>
    </row>
    <row r="2237" spans="1:13" x14ac:dyDescent="0.35">
      <c r="A2237" t="s">
        <v>2269</v>
      </c>
      <c r="B2237">
        <v>3</v>
      </c>
      <c r="C2237">
        <v>0</v>
      </c>
      <c r="D2237">
        <v>5</v>
      </c>
      <c r="E2237">
        <v>0</v>
      </c>
      <c r="F2237" t="s">
        <v>31</v>
      </c>
      <c r="G2237">
        <v>7</v>
      </c>
      <c r="H2237" t="s">
        <v>14</v>
      </c>
      <c r="I2237">
        <v>0</v>
      </c>
      <c r="J2237">
        <v>0</v>
      </c>
      <c r="K2237">
        <v>115</v>
      </c>
      <c r="L2237">
        <v>1</v>
      </c>
      <c r="M2237" t="s">
        <v>35</v>
      </c>
    </row>
    <row r="2238" spans="1:13" x14ac:dyDescent="0.35">
      <c r="A2238" t="s">
        <v>2270</v>
      </c>
      <c r="B2238">
        <v>2</v>
      </c>
      <c r="C2238">
        <v>0</v>
      </c>
      <c r="D2238">
        <v>3</v>
      </c>
      <c r="E2238">
        <v>0</v>
      </c>
      <c r="F2238" t="s">
        <v>8</v>
      </c>
      <c r="G2238">
        <v>61</v>
      </c>
      <c r="H2238" t="s">
        <v>23</v>
      </c>
      <c r="I2238">
        <v>0</v>
      </c>
      <c r="J2238">
        <v>0</v>
      </c>
      <c r="K2238">
        <v>81.900000000000006</v>
      </c>
      <c r="L2238">
        <v>2</v>
      </c>
      <c r="M2238" t="s">
        <v>35</v>
      </c>
    </row>
    <row r="2239" spans="1:13" x14ac:dyDescent="0.35">
      <c r="A2239" t="s">
        <v>2271</v>
      </c>
      <c r="B2239">
        <v>2</v>
      </c>
      <c r="C2239">
        <v>0</v>
      </c>
      <c r="D2239">
        <v>3</v>
      </c>
      <c r="E2239">
        <v>0</v>
      </c>
      <c r="F2239" t="s">
        <v>8</v>
      </c>
      <c r="G2239">
        <v>5</v>
      </c>
      <c r="H2239" t="s">
        <v>19</v>
      </c>
      <c r="I2239">
        <v>0</v>
      </c>
      <c r="J2239">
        <v>0</v>
      </c>
      <c r="K2239">
        <v>121.43</v>
      </c>
      <c r="L2239">
        <v>1</v>
      </c>
      <c r="M2239" t="s">
        <v>35</v>
      </c>
    </row>
    <row r="2240" spans="1:13" x14ac:dyDescent="0.35">
      <c r="A2240" t="s">
        <v>2272</v>
      </c>
      <c r="B2240">
        <v>2</v>
      </c>
      <c r="C2240">
        <v>0</v>
      </c>
      <c r="D2240">
        <v>5</v>
      </c>
      <c r="E2240">
        <v>0</v>
      </c>
      <c r="F2240" t="s">
        <v>31</v>
      </c>
      <c r="G2240">
        <v>276</v>
      </c>
      <c r="H2240" t="s">
        <v>17</v>
      </c>
      <c r="I2240">
        <v>0</v>
      </c>
      <c r="J2240">
        <v>0</v>
      </c>
      <c r="K2240">
        <v>61</v>
      </c>
      <c r="L2240">
        <v>0</v>
      </c>
      <c r="M2240" t="s">
        <v>32</v>
      </c>
    </row>
    <row r="2241" spans="1:13" x14ac:dyDescent="0.35">
      <c r="A2241" t="s">
        <v>2273</v>
      </c>
      <c r="B2241">
        <v>2</v>
      </c>
      <c r="C2241">
        <v>0</v>
      </c>
      <c r="D2241">
        <v>2</v>
      </c>
      <c r="E2241">
        <v>0</v>
      </c>
      <c r="F2241" t="s">
        <v>31</v>
      </c>
      <c r="G2241">
        <v>7</v>
      </c>
      <c r="H2241" t="s">
        <v>21</v>
      </c>
      <c r="I2241">
        <v>0</v>
      </c>
      <c r="J2241">
        <v>0</v>
      </c>
      <c r="K2241">
        <v>138</v>
      </c>
      <c r="L2241">
        <v>2</v>
      </c>
      <c r="M2241" t="s">
        <v>35</v>
      </c>
    </row>
    <row r="2242" spans="1:13" x14ac:dyDescent="0.35">
      <c r="A2242" t="s">
        <v>2274</v>
      </c>
      <c r="B2242">
        <v>2</v>
      </c>
      <c r="C2242">
        <v>0</v>
      </c>
      <c r="D2242">
        <v>1</v>
      </c>
      <c r="E2242">
        <v>0</v>
      </c>
      <c r="F2242" t="s">
        <v>31</v>
      </c>
      <c r="G2242">
        <v>150</v>
      </c>
      <c r="H2242" t="s">
        <v>21</v>
      </c>
      <c r="I2242">
        <v>0</v>
      </c>
      <c r="J2242">
        <v>0</v>
      </c>
      <c r="K2242">
        <v>80.75</v>
      </c>
      <c r="L2242">
        <v>0</v>
      </c>
      <c r="M2242" t="s">
        <v>35</v>
      </c>
    </row>
    <row r="2243" spans="1:13" x14ac:dyDescent="0.35">
      <c r="A2243" t="s">
        <v>2275</v>
      </c>
      <c r="B2243">
        <v>2</v>
      </c>
      <c r="C2243">
        <v>0</v>
      </c>
      <c r="D2243">
        <v>3</v>
      </c>
      <c r="E2243">
        <v>0</v>
      </c>
      <c r="F2243" t="s">
        <v>31</v>
      </c>
      <c r="G2243">
        <v>54</v>
      </c>
      <c r="H2243" t="s">
        <v>15</v>
      </c>
      <c r="I2243">
        <v>0</v>
      </c>
      <c r="J2243">
        <v>0</v>
      </c>
      <c r="K2243">
        <v>78.3</v>
      </c>
      <c r="L2243">
        <v>1</v>
      </c>
      <c r="M2243" t="s">
        <v>35</v>
      </c>
    </row>
    <row r="2244" spans="1:13" x14ac:dyDescent="0.35">
      <c r="A2244" t="s">
        <v>2276</v>
      </c>
      <c r="B2244">
        <v>2</v>
      </c>
      <c r="C2244">
        <v>0</v>
      </c>
      <c r="D2244">
        <v>3</v>
      </c>
      <c r="E2244">
        <v>0</v>
      </c>
      <c r="F2244" t="s">
        <v>31</v>
      </c>
      <c r="G2244">
        <v>80</v>
      </c>
      <c r="H2244" t="s">
        <v>15</v>
      </c>
      <c r="I2244">
        <v>0</v>
      </c>
      <c r="J2244">
        <v>0</v>
      </c>
      <c r="K2244">
        <v>85.5</v>
      </c>
      <c r="L2244">
        <v>0</v>
      </c>
      <c r="M2244" t="s">
        <v>32</v>
      </c>
    </row>
    <row r="2245" spans="1:13" x14ac:dyDescent="0.35">
      <c r="A2245" t="s">
        <v>2277</v>
      </c>
      <c r="B2245">
        <v>2</v>
      </c>
      <c r="C2245">
        <v>1</v>
      </c>
      <c r="D2245">
        <v>1</v>
      </c>
      <c r="E2245">
        <v>0</v>
      </c>
      <c r="F2245" t="s">
        <v>31</v>
      </c>
      <c r="G2245">
        <v>54</v>
      </c>
      <c r="H2245" t="s">
        <v>22</v>
      </c>
      <c r="I2245">
        <v>0</v>
      </c>
      <c r="J2245">
        <v>0</v>
      </c>
      <c r="K2245">
        <v>123.3</v>
      </c>
      <c r="L2245">
        <v>2</v>
      </c>
      <c r="M2245" t="s">
        <v>35</v>
      </c>
    </row>
    <row r="2246" spans="1:13" x14ac:dyDescent="0.35">
      <c r="A2246" t="s">
        <v>2278</v>
      </c>
      <c r="B2246">
        <v>2</v>
      </c>
      <c r="C2246">
        <v>1</v>
      </c>
      <c r="D2246">
        <v>3</v>
      </c>
      <c r="E2246">
        <v>0</v>
      </c>
      <c r="F2246" t="s">
        <v>31</v>
      </c>
      <c r="G2246">
        <v>170</v>
      </c>
      <c r="H2246" t="s">
        <v>19</v>
      </c>
      <c r="I2246">
        <v>0</v>
      </c>
      <c r="J2246">
        <v>0</v>
      </c>
      <c r="K2246">
        <v>86.24</v>
      </c>
      <c r="L2246">
        <v>2</v>
      </c>
      <c r="M2246" t="s">
        <v>35</v>
      </c>
    </row>
    <row r="2247" spans="1:13" x14ac:dyDescent="0.35">
      <c r="A2247" t="s">
        <v>2279</v>
      </c>
      <c r="B2247">
        <v>2</v>
      </c>
      <c r="C2247">
        <v>0</v>
      </c>
      <c r="D2247">
        <v>3</v>
      </c>
      <c r="E2247">
        <v>0</v>
      </c>
      <c r="F2247" t="s">
        <v>31</v>
      </c>
      <c r="G2247">
        <v>6</v>
      </c>
      <c r="H2247" t="s">
        <v>17</v>
      </c>
      <c r="I2247">
        <v>0</v>
      </c>
      <c r="J2247">
        <v>0</v>
      </c>
      <c r="K2247">
        <v>108</v>
      </c>
      <c r="L2247">
        <v>2</v>
      </c>
      <c r="M2247" t="s">
        <v>35</v>
      </c>
    </row>
    <row r="2248" spans="1:13" x14ac:dyDescent="0.35">
      <c r="A2248" t="s">
        <v>2280</v>
      </c>
      <c r="B2248">
        <v>2</v>
      </c>
      <c r="C2248">
        <v>0</v>
      </c>
      <c r="D2248">
        <v>2</v>
      </c>
      <c r="E2248">
        <v>0</v>
      </c>
      <c r="F2248" t="s">
        <v>31</v>
      </c>
      <c r="G2248">
        <v>27</v>
      </c>
      <c r="H2248" t="s">
        <v>21</v>
      </c>
      <c r="I2248">
        <v>0</v>
      </c>
      <c r="J2248">
        <v>0</v>
      </c>
      <c r="K2248">
        <v>108</v>
      </c>
      <c r="L2248">
        <v>0</v>
      </c>
      <c r="M2248" t="s">
        <v>35</v>
      </c>
    </row>
    <row r="2249" spans="1:13" x14ac:dyDescent="0.35">
      <c r="A2249" t="s">
        <v>2281</v>
      </c>
      <c r="B2249">
        <v>2</v>
      </c>
      <c r="C2249">
        <v>0</v>
      </c>
      <c r="D2249">
        <v>4</v>
      </c>
      <c r="E2249">
        <v>0</v>
      </c>
      <c r="F2249" t="s">
        <v>8</v>
      </c>
      <c r="G2249">
        <v>40</v>
      </c>
      <c r="H2249" t="s">
        <v>24</v>
      </c>
      <c r="I2249">
        <v>0</v>
      </c>
      <c r="J2249">
        <v>0</v>
      </c>
      <c r="K2249">
        <v>96.91</v>
      </c>
      <c r="L2249">
        <v>1</v>
      </c>
      <c r="M2249" t="s">
        <v>35</v>
      </c>
    </row>
    <row r="2250" spans="1:13" x14ac:dyDescent="0.35">
      <c r="A2250" t="s">
        <v>2282</v>
      </c>
      <c r="B2250">
        <v>2</v>
      </c>
      <c r="C2250">
        <v>0</v>
      </c>
      <c r="D2250">
        <v>3</v>
      </c>
      <c r="E2250">
        <v>0</v>
      </c>
      <c r="F2250" t="s">
        <v>31</v>
      </c>
      <c r="G2250">
        <v>130</v>
      </c>
      <c r="H2250" t="s">
        <v>21</v>
      </c>
      <c r="I2250">
        <v>0</v>
      </c>
      <c r="J2250">
        <v>0</v>
      </c>
      <c r="K2250">
        <v>80.75</v>
      </c>
      <c r="L2250">
        <v>0</v>
      </c>
      <c r="M2250" t="s">
        <v>35</v>
      </c>
    </row>
    <row r="2251" spans="1:13" x14ac:dyDescent="0.35">
      <c r="A2251" t="s">
        <v>2283</v>
      </c>
      <c r="B2251">
        <v>1</v>
      </c>
      <c r="C2251">
        <v>0</v>
      </c>
      <c r="D2251">
        <v>1</v>
      </c>
      <c r="E2251">
        <v>0</v>
      </c>
      <c r="F2251" t="s">
        <v>31</v>
      </c>
      <c r="G2251">
        <v>24</v>
      </c>
      <c r="H2251" t="s">
        <v>23</v>
      </c>
      <c r="I2251">
        <v>0</v>
      </c>
      <c r="J2251">
        <v>0</v>
      </c>
      <c r="K2251">
        <v>65</v>
      </c>
      <c r="L2251">
        <v>0</v>
      </c>
      <c r="M2251" t="s">
        <v>35</v>
      </c>
    </row>
    <row r="2252" spans="1:13" x14ac:dyDescent="0.35">
      <c r="A2252" t="s">
        <v>2284</v>
      </c>
      <c r="B2252">
        <v>2</v>
      </c>
      <c r="C2252">
        <v>0</v>
      </c>
      <c r="D2252">
        <v>6</v>
      </c>
      <c r="E2252">
        <v>0</v>
      </c>
      <c r="F2252" t="s">
        <v>31</v>
      </c>
      <c r="G2252">
        <v>13</v>
      </c>
      <c r="H2252" t="s">
        <v>14</v>
      </c>
      <c r="I2252">
        <v>0</v>
      </c>
      <c r="J2252">
        <v>0</v>
      </c>
      <c r="K2252">
        <v>91</v>
      </c>
      <c r="L2252">
        <v>0</v>
      </c>
      <c r="M2252" t="s">
        <v>35</v>
      </c>
    </row>
    <row r="2253" spans="1:13" x14ac:dyDescent="0.35">
      <c r="A2253" t="s">
        <v>2285</v>
      </c>
      <c r="B2253">
        <v>1</v>
      </c>
      <c r="C2253">
        <v>0</v>
      </c>
      <c r="D2253">
        <v>1</v>
      </c>
      <c r="E2253">
        <v>0</v>
      </c>
      <c r="F2253" t="s">
        <v>31</v>
      </c>
      <c r="G2253">
        <v>86</v>
      </c>
      <c r="H2253" t="s">
        <v>18</v>
      </c>
      <c r="I2253">
        <v>1</v>
      </c>
      <c r="J2253">
        <v>1</v>
      </c>
      <c r="K2253">
        <v>65</v>
      </c>
      <c r="L2253">
        <v>0</v>
      </c>
      <c r="M2253" t="s">
        <v>35</v>
      </c>
    </row>
    <row r="2254" spans="1:13" x14ac:dyDescent="0.35">
      <c r="A2254" t="s">
        <v>2286</v>
      </c>
      <c r="B2254">
        <v>2</v>
      </c>
      <c r="C2254">
        <v>0</v>
      </c>
      <c r="D2254">
        <v>2</v>
      </c>
      <c r="E2254">
        <v>0</v>
      </c>
      <c r="F2254" t="s">
        <v>8</v>
      </c>
      <c r="G2254">
        <v>203</v>
      </c>
      <c r="H2254" t="s">
        <v>20</v>
      </c>
      <c r="I2254">
        <v>0</v>
      </c>
      <c r="J2254">
        <v>0</v>
      </c>
      <c r="K2254">
        <v>114.3</v>
      </c>
      <c r="L2254">
        <v>2</v>
      </c>
      <c r="M2254" t="s">
        <v>32</v>
      </c>
    </row>
    <row r="2255" spans="1:13" x14ac:dyDescent="0.35">
      <c r="A2255" t="s">
        <v>2287</v>
      </c>
      <c r="B2255">
        <v>1</v>
      </c>
      <c r="C2255">
        <v>0</v>
      </c>
      <c r="D2255">
        <v>1</v>
      </c>
      <c r="E2255">
        <v>0</v>
      </c>
      <c r="F2255" t="s">
        <v>31</v>
      </c>
      <c r="G2255">
        <v>1</v>
      </c>
      <c r="H2255" t="s">
        <v>23</v>
      </c>
      <c r="I2255">
        <v>0</v>
      </c>
      <c r="J2255">
        <v>0</v>
      </c>
      <c r="K2255">
        <v>65</v>
      </c>
      <c r="L2255">
        <v>0</v>
      </c>
      <c r="M2255" t="s">
        <v>35</v>
      </c>
    </row>
    <row r="2256" spans="1:13" x14ac:dyDescent="0.35">
      <c r="A2256" t="s">
        <v>2288</v>
      </c>
      <c r="B2256">
        <v>2</v>
      </c>
      <c r="C2256">
        <v>0</v>
      </c>
      <c r="D2256">
        <v>4</v>
      </c>
      <c r="E2256">
        <v>0</v>
      </c>
      <c r="F2256" t="s">
        <v>31</v>
      </c>
      <c r="G2256">
        <v>28</v>
      </c>
      <c r="H2256" t="s">
        <v>14</v>
      </c>
      <c r="I2256">
        <v>0</v>
      </c>
      <c r="J2256">
        <v>0</v>
      </c>
      <c r="K2256">
        <v>66</v>
      </c>
      <c r="L2256">
        <v>0</v>
      </c>
      <c r="M2256" t="s">
        <v>35</v>
      </c>
    </row>
    <row r="2257" spans="1:13" x14ac:dyDescent="0.35">
      <c r="A2257" t="s">
        <v>2289</v>
      </c>
      <c r="B2257">
        <v>2</v>
      </c>
      <c r="C2257">
        <v>0</v>
      </c>
      <c r="D2257">
        <v>2</v>
      </c>
      <c r="E2257">
        <v>0</v>
      </c>
      <c r="F2257" t="s">
        <v>31</v>
      </c>
      <c r="G2257">
        <v>1</v>
      </c>
      <c r="H2257" t="s">
        <v>18</v>
      </c>
      <c r="I2257">
        <v>0</v>
      </c>
      <c r="J2257">
        <v>0</v>
      </c>
      <c r="K2257">
        <v>91</v>
      </c>
      <c r="L2257">
        <v>1</v>
      </c>
      <c r="M2257" t="s">
        <v>35</v>
      </c>
    </row>
    <row r="2258" spans="1:13" x14ac:dyDescent="0.35">
      <c r="A2258" t="s">
        <v>2290</v>
      </c>
      <c r="B2258">
        <v>1</v>
      </c>
      <c r="C2258">
        <v>0</v>
      </c>
      <c r="D2258">
        <v>1</v>
      </c>
      <c r="E2258">
        <v>0</v>
      </c>
      <c r="F2258" t="s">
        <v>31</v>
      </c>
      <c r="G2258">
        <v>1</v>
      </c>
      <c r="H2258" t="s">
        <v>91</v>
      </c>
      <c r="I2258">
        <v>1</v>
      </c>
      <c r="J2258">
        <v>0</v>
      </c>
      <c r="K2258">
        <v>66</v>
      </c>
      <c r="L2258">
        <v>0</v>
      </c>
      <c r="M2258" t="s">
        <v>35</v>
      </c>
    </row>
    <row r="2259" spans="1:13" x14ac:dyDescent="0.35">
      <c r="A2259" t="s">
        <v>2291</v>
      </c>
      <c r="B2259">
        <v>2</v>
      </c>
      <c r="C2259">
        <v>0</v>
      </c>
      <c r="D2259">
        <v>4</v>
      </c>
      <c r="E2259">
        <v>0</v>
      </c>
      <c r="F2259" t="s">
        <v>8</v>
      </c>
      <c r="G2259">
        <v>112</v>
      </c>
      <c r="H2259" t="s">
        <v>24</v>
      </c>
      <c r="I2259">
        <v>0</v>
      </c>
      <c r="J2259">
        <v>0</v>
      </c>
      <c r="K2259">
        <v>97.75</v>
      </c>
      <c r="L2259">
        <v>1</v>
      </c>
      <c r="M2259" t="s">
        <v>32</v>
      </c>
    </row>
    <row r="2260" spans="1:13" x14ac:dyDescent="0.35">
      <c r="A2260" t="s">
        <v>2292</v>
      </c>
      <c r="B2260">
        <v>2</v>
      </c>
      <c r="C2260">
        <v>0</v>
      </c>
      <c r="D2260">
        <v>3</v>
      </c>
      <c r="E2260">
        <v>0</v>
      </c>
      <c r="F2260" t="s">
        <v>31</v>
      </c>
      <c r="G2260">
        <v>12</v>
      </c>
      <c r="H2260" t="s">
        <v>14</v>
      </c>
      <c r="I2260">
        <v>0</v>
      </c>
      <c r="J2260">
        <v>0</v>
      </c>
      <c r="K2260">
        <v>72.069999999999993</v>
      </c>
      <c r="L2260">
        <v>1</v>
      </c>
      <c r="M2260" t="s">
        <v>35</v>
      </c>
    </row>
    <row r="2261" spans="1:13" x14ac:dyDescent="0.35">
      <c r="A2261" t="s">
        <v>2293</v>
      </c>
      <c r="B2261">
        <v>2</v>
      </c>
      <c r="C2261">
        <v>0</v>
      </c>
      <c r="D2261">
        <v>5</v>
      </c>
      <c r="E2261">
        <v>0</v>
      </c>
      <c r="F2261" t="s">
        <v>31</v>
      </c>
      <c r="G2261">
        <v>8</v>
      </c>
      <c r="H2261" t="s">
        <v>24</v>
      </c>
      <c r="I2261">
        <v>0</v>
      </c>
      <c r="J2261">
        <v>0</v>
      </c>
      <c r="K2261">
        <v>82</v>
      </c>
      <c r="L2261">
        <v>2</v>
      </c>
      <c r="M2261" t="s">
        <v>35</v>
      </c>
    </row>
    <row r="2262" spans="1:13" x14ac:dyDescent="0.35">
      <c r="A2262" t="s">
        <v>2294</v>
      </c>
      <c r="B2262">
        <v>2</v>
      </c>
      <c r="C2262">
        <v>0</v>
      </c>
      <c r="D2262">
        <v>3</v>
      </c>
      <c r="E2262">
        <v>0</v>
      </c>
      <c r="F2262" t="s">
        <v>8</v>
      </c>
      <c r="G2262">
        <v>105</v>
      </c>
      <c r="H2262" t="s">
        <v>19</v>
      </c>
      <c r="I2262">
        <v>0</v>
      </c>
      <c r="J2262">
        <v>0</v>
      </c>
      <c r="K2262">
        <v>118.8</v>
      </c>
      <c r="L2262">
        <v>1</v>
      </c>
      <c r="M2262" t="s">
        <v>35</v>
      </c>
    </row>
    <row r="2263" spans="1:13" x14ac:dyDescent="0.35">
      <c r="A2263" t="s">
        <v>2295</v>
      </c>
      <c r="B2263">
        <v>2</v>
      </c>
      <c r="C2263">
        <v>0</v>
      </c>
      <c r="D2263">
        <v>4</v>
      </c>
      <c r="E2263">
        <v>0</v>
      </c>
      <c r="F2263" t="s">
        <v>31</v>
      </c>
      <c r="G2263">
        <v>177</v>
      </c>
      <c r="H2263" t="s">
        <v>19</v>
      </c>
      <c r="I2263">
        <v>0</v>
      </c>
      <c r="J2263">
        <v>0</v>
      </c>
      <c r="K2263">
        <v>80.75</v>
      </c>
      <c r="L2263">
        <v>1</v>
      </c>
      <c r="M2263" t="s">
        <v>32</v>
      </c>
    </row>
    <row r="2264" spans="1:13" x14ac:dyDescent="0.35">
      <c r="A2264" t="s">
        <v>2296</v>
      </c>
      <c r="B2264">
        <v>1</v>
      </c>
      <c r="C2264">
        <v>0</v>
      </c>
      <c r="D2264">
        <v>2</v>
      </c>
      <c r="E2264">
        <v>0</v>
      </c>
      <c r="F2264" t="s">
        <v>31</v>
      </c>
      <c r="G2264">
        <v>14</v>
      </c>
      <c r="H2264" t="s">
        <v>21</v>
      </c>
      <c r="I2264">
        <v>0</v>
      </c>
      <c r="J2264">
        <v>0</v>
      </c>
      <c r="K2264">
        <v>110.5</v>
      </c>
      <c r="L2264">
        <v>1</v>
      </c>
      <c r="M2264" t="s">
        <v>35</v>
      </c>
    </row>
    <row r="2265" spans="1:13" x14ac:dyDescent="0.35">
      <c r="A2265" t="s">
        <v>2297</v>
      </c>
      <c r="B2265">
        <v>2</v>
      </c>
      <c r="C2265">
        <v>0</v>
      </c>
      <c r="D2265">
        <v>2</v>
      </c>
      <c r="E2265">
        <v>0</v>
      </c>
      <c r="F2265" t="s">
        <v>6</v>
      </c>
      <c r="G2265">
        <v>1</v>
      </c>
      <c r="H2265" t="s">
        <v>91</v>
      </c>
      <c r="I2265">
        <v>0</v>
      </c>
      <c r="J2265">
        <v>0</v>
      </c>
      <c r="K2265">
        <v>76.25</v>
      </c>
      <c r="L2265">
        <v>1</v>
      </c>
      <c r="M2265" t="s">
        <v>35</v>
      </c>
    </row>
    <row r="2266" spans="1:13" x14ac:dyDescent="0.35">
      <c r="A2266" t="s">
        <v>2298</v>
      </c>
      <c r="B2266">
        <v>2</v>
      </c>
      <c r="C2266">
        <v>0</v>
      </c>
      <c r="D2266">
        <v>3</v>
      </c>
      <c r="E2266">
        <v>0</v>
      </c>
      <c r="F2266" t="s">
        <v>31</v>
      </c>
      <c r="G2266">
        <v>58</v>
      </c>
      <c r="H2266" t="s">
        <v>15</v>
      </c>
      <c r="I2266">
        <v>0</v>
      </c>
      <c r="J2266">
        <v>0</v>
      </c>
      <c r="K2266">
        <v>90.9</v>
      </c>
      <c r="L2266">
        <v>1</v>
      </c>
      <c r="M2266" t="s">
        <v>35</v>
      </c>
    </row>
    <row r="2267" spans="1:13" x14ac:dyDescent="0.35">
      <c r="A2267" t="s">
        <v>2299</v>
      </c>
      <c r="B2267">
        <v>2</v>
      </c>
      <c r="C2267">
        <v>0</v>
      </c>
      <c r="D2267">
        <v>3</v>
      </c>
      <c r="E2267">
        <v>0</v>
      </c>
      <c r="F2267" t="s">
        <v>31</v>
      </c>
      <c r="G2267">
        <v>98</v>
      </c>
      <c r="H2267" t="s">
        <v>24</v>
      </c>
      <c r="I2267">
        <v>0</v>
      </c>
      <c r="J2267">
        <v>0</v>
      </c>
      <c r="K2267">
        <v>79.2</v>
      </c>
      <c r="L2267">
        <v>2</v>
      </c>
      <c r="M2267" t="s">
        <v>35</v>
      </c>
    </row>
    <row r="2268" spans="1:13" x14ac:dyDescent="0.35">
      <c r="A2268" t="s">
        <v>2300</v>
      </c>
      <c r="B2268">
        <v>2</v>
      </c>
      <c r="C2268">
        <v>0</v>
      </c>
      <c r="D2268">
        <v>1</v>
      </c>
      <c r="E2268">
        <v>0</v>
      </c>
      <c r="F2268" t="s">
        <v>31</v>
      </c>
      <c r="G2268">
        <v>81</v>
      </c>
      <c r="H2268" t="s">
        <v>20</v>
      </c>
      <c r="I2268">
        <v>0</v>
      </c>
      <c r="J2268">
        <v>0</v>
      </c>
      <c r="K2268">
        <v>125.1</v>
      </c>
      <c r="L2268">
        <v>2</v>
      </c>
      <c r="M2268" t="s">
        <v>35</v>
      </c>
    </row>
    <row r="2269" spans="1:13" x14ac:dyDescent="0.35">
      <c r="A2269" t="s">
        <v>2301</v>
      </c>
      <c r="B2269">
        <v>2</v>
      </c>
      <c r="C2269">
        <v>0</v>
      </c>
      <c r="D2269">
        <v>3</v>
      </c>
      <c r="E2269">
        <v>0</v>
      </c>
      <c r="F2269" t="s">
        <v>8</v>
      </c>
      <c r="G2269">
        <v>4</v>
      </c>
      <c r="H2269" t="s">
        <v>15</v>
      </c>
      <c r="I2269">
        <v>0</v>
      </c>
      <c r="J2269">
        <v>0</v>
      </c>
      <c r="K2269">
        <v>118</v>
      </c>
      <c r="L2269">
        <v>0</v>
      </c>
      <c r="M2269" t="s">
        <v>32</v>
      </c>
    </row>
    <row r="2270" spans="1:13" x14ac:dyDescent="0.35">
      <c r="A2270" t="s">
        <v>2302</v>
      </c>
      <c r="B2270">
        <v>2</v>
      </c>
      <c r="C2270">
        <v>0</v>
      </c>
      <c r="D2270">
        <v>3</v>
      </c>
      <c r="E2270">
        <v>0</v>
      </c>
      <c r="F2270" t="s">
        <v>31</v>
      </c>
      <c r="G2270">
        <v>71</v>
      </c>
      <c r="H2270" t="s">
        <v>21</v>
      </c>
      <c r="I2270">
        <v>0</v>
      </c>
      <c r="J2270">
        <v>0</v>
      </c>
      <c r="K2270">
        <v>135.9</v>
      </c>
      <c r="L2270">
        <v>0</v>
      </c>
      <c r="M2270" t="s">
        <v>32</v>
      </c>
    </row>
    <row r="2271" spans="1:13" x14ac:dyDescent="0.35">
      <c r="A2271" t="s">
        <v>2303</v>
      </c>
      <c r="B2271">
        <v>2</v>
      </c>
      <c r="C2271">
        <v>0</v>
      </c>
      <c r="D2271">
        <v>3</v>
      </c>
      <c r="E2271">
        <v>0</v>
      </c>
      <c r="F2271" t="s">
        <v>31</v>
      </c>
      <c r="G2271">
        <v>126</v>
      </c>
      <c r="H2271" t="s">
        <v>20</v>
      </c>
      <c r="I2271">
        <v>0</v>
      </c>
      <c r="J2271">
        <v>0</v>
      </c>
      <c r="K2271">
        <v>72.25</v>
      </c>
      <c r="L2271">
        <v>0</v>
      </c>
      <c r="M2271" t="s">
        <v>32</v>
      </c>
    </row>
    <row r="2272" spans="1:13" x14ac:dyDescent="0.35">
      <c r="A2272" t="s">
        <v>2304</v>
      </c>
      <c r="B2272">
        <v>2</v>
      </c>
      <c r="C2272">
        <v>0</v>
      </c>
      <c r="D2272">
        <v>2</v>
      </c>
      <c r="E2272">
        <v>0</v>
      </c>
      <c r="F2272" t="s">
        <v>31</v>
      </c>
      <c r="G2272">
        <v>386</v>
      </c>
      <c r="H2272" t="s">
        <v>22</v>
      </c>
      <c r="I2272">
        <v>0</v>
      </c>
      <c r="J2272">
        <v>0</v>
      </c>
      <c r="K2272">
        <v>115</v>
      </c>
      <c r="L2272">
        <v>1</v>
      </c>
      <c r="M2272" t="s">
        <v>32</v>
      </c>
    </row>
    <row r="2273" spans="1:13" x14ac:dyDescent="0.35">
      <c r="A2273" t="s">
        <v>2305</v>
      </c>
      <c r="B2273">
        <v>2</v>
      </c>
      <c r="C2273">
        <v>0</v>
      </c>
      <c r="D2273">
        <v>2</v>
      </c>
      <c r="E2273">
        <v>0</v>
      </c>
      <c r="F2273" t="s">
        <v>31</v>
      </c>
      <c r="G2273">
        <v>277</v>
      </c>
      <c r="H2273" t="s">
        <v>22</v>
      </c>
      <c r="I2273">
        <v>0</v>
      </c>
      <c r="J2273">
        <v>0</v>
      </c>
      <c r="K2273">
        <v>96.3</v>
      </c>
      <c r="L2273">
        <v>0</v>
      </c>
      <c r="M2273" t="s">
        <v>32</v>
      </c>
    </row>
    <row r="2274" spans="1:13" x14ac:dyDescent="0.35">
      <c r="A2274" t="s">
        <v>2306</v>
      </c>
      <c r="B2274">
        <v>0</v>
      </c>
      <c r="C2274">
        <v>2</v>
      </c>
      <c r="D2274">
        <v>4</v>
      </c>
      <c r="E2274">
        <v>0</v>
      </c>
      <c r="F2274" t="s">
        <v>6</v>
      </c>
      <c r="G2274">
        <v>87</v>
      </c>
      <c r="H2274" t="s">
        <v>17</v>
      </c>
      <c r="I2274">
        <v>0</v>
      </c>
      <c r="J2274">
        <v>0</v>
      </c>
      <c r="K2274">
        <v>112.01</v>
      </c>
      <c r="L2274">
        <v>1</v>
      </c>
      <c r="M2274" t="s">
        <v>35</v>
      </c>
    </row>
    <row r="2275" spans="1:13" x14ac:dyDescent="0.35">
      <c r="A2275" t="s">
        <v>2307</v>
      </c>
      <c r="B2275">
        <v>2</v>
      </c>
      <c r="C2275">
        <v>0</v>
      </c>
      <c r="D2275">
        <v>2</v>
      </c>
      <c r="E2275">
        <v>0</v>
      </c>
      <c r="F2275" t="s">
        <v>31</v>
      </c>
      <c r="G2275">
        <v>30</v>
      </c>
      <c r="H2275" t="s">
        <v>21</v>
      </c>
      <c r="I2275">
        <v>0</v>
      </c>
      <c r="J2275">
        <v>0</v>
      </c>
      <c r="K2275">
        <v>121</v>
      </c>
      <c r="L2275">
        <v>0</v>
      </c>
      <c r="M2275" t="s">
        <v>35</v>
      </c>
    </row>
    <row r="2276" spans="1:13" x14ac:dyDescent="0.35">
      <c r="A2276" t="s">
        <v>2308</v>
      </c>
      <c r="B2276">
        <v>2</v>
      </c>
      <c r="C2276">
        <v>0</v>
      </c>
      <c r="D2276">
        <v>2</v>
      </c>
      <c r="E2276">
        <v>0</v>
      </c>
      <c r="F2276" t="s">
        <v>31</v>
      </c>
      <c r="G2276">
        <v>32</v>
      </c>
      <c r="H2276" t="s">
        <v>19</v>
      </c>
      <c r="I2276">
        <v>0</v>
      </c>
      <c r="J2276">
        <v>0</v>
      </c>
      <c r="K2276">
        <v>105</v>
      </c>
      <c r="L2276">
        <v>1</v>
      </c>
      <c r="M2276" t="s">
        <v>35</v>
      </c>
    </row>
    <row r="2277" spans="1:13" x14ac:dyDescent="0.35">
      <c r="A2277" t="s">
        <v>2309</v>
      </c>
      <c r="B2277">
        <v>1</v>
      </c>
      <c r="C2277">
        <v>2</v>
      </c>
      <c r="D2277">
        <v>6</v>
      </c>
      <c r="E2277">
        <v>0</v>
      </c>
      <c r="F2277" t="s">
        <v>31</v>
      </c>
      <c r="G2277">
        <v>22</v>
      </c>
      <c r="H2277" t="s">
        <v>14</v>
      </c>
      <c r="I2277">
        <v>0</v>
      </c>
      <c r="J2277">
        <v>0</v>
      </c>
      <c r="K2277">
        <v>108.5</v>
      </c>
      <c r="L2277">
        <v>0</v>
      </c>
      <c r="M2277" t="s">
        <v>35</v>
      </c>
    </row>
    <row r="2278" spans="1:13" x14ac:dyDescent="0.35">
      <c r="A2278" t="s">
        <v>2310</v>
      </c>
      <c r="B2278">
        <v>2</v>
      </c>
      <c r="C2278">
        <v>0</v>
      </c>
      <c r="D2278">
        <v>4</v>
      </c>
      <c r="E2278">
        <v>0</v>
      </c>
      <c r="F2278" t="s">
        <v>31</v>
      </c>
      <c r="G2278">
        <v>100</v>
      </c>
      <c r="H2278" t="s">
        <v>16</v>
      </c>
      <c r="I2278">
        <v>0</v>
      </c>
      <c r="J2278">
        <v>0</v>
      </c>
      <c r="K2278">
        <v>84.58</v>
      </c>
      <c r="L2278">
        <v>1</v>
      </c>
      <c r="M2278" t="s">
        <v>35</v>
      </c>
    </row>
    <row r="2279" spans="1:13" x14ac:dyDescent="0.35">
      <c r="A2279" t="s">
        <v>2311</v>
      </c>
      <c r="B2279">
        <v>2</v>
      </c>
      <c r="C2279">
        <v>0</v>
      </c>
      <c r="D2279">
        <v>2</v>
      </c>
      <c r="E2279">
        <v>0</v>
      </c>
      <c r="F2279" t="s">
        <v>31</v>
      </c>
      <c r="G2279">
        <v>308</v>
      </c>
      <c r="H2279" t="s">
        <v>23</v>
      </c>
      <c r="I2279">
        <v>0</v>
      </c>
      <c r="J2279">
        <v>0</v>
      </c>
      <c r="K2279">
        <v>52</v>
      </c>
      <c r="L2279">
        <v>0</v>
      </c>
      <c r="M2279" t="s">
        <v>32</v>
      </c>
    </row>
    <row r="2280" spans="1:13" x14ac:dyDescent="0.35">
      <c r="A2280" t="s">
        <v>2312</v>
      </c>
      <c r="B2280">
        <v>3</v>
      </c>
      <c r="C2280">
        <v>0</v>
      </c>
      <c r="D2280">
        <v>2</v>
      </c>
      <c r="E2280">
        <v>0</v>
      </c>
      <c r="F2280" t="s">
        <v>10</v>
      </c>
      <c r="G2280">
        <v>48</v>
      </c>
      <c r="H2280" t="s">
        <v>22</v>
      </c>
      <c r="I2280">
        <v>0</v>
      </c>
      <c r="J2280">
        <v>0</v>
      </c>
      <c r="K2280">
        <v>158</v>
      </c>
      <c r="L2280">
        <v>1</v>
      </c>
      <c r="M2280" t="s">
        <v>35</v>
      </c>
    </row>
    <row r="2281" spans="1:13" x14ac:dyDescent="0.35">
      <c r="A2281" t="s">
        <v>2313</v>
      </c>
      <c r="B2281">
        <v>2</v>
      </c>
      <c r="C2281">
        <v>1</v>
      </c>
      <c r="D2281">
        <v>6</v>
      </c>
      <c r="E2281">
        <v>0</v>
      </c>
      <c r="F2281" t="s">
        <v>31</v>
      </c>
      <c r="G2281">
        <v>61</v>
      </c>
      <c r="H2281" t="s">
        <v>19</v>
      </c>
      <c r="I2281">
        <v>0</v>
      </c>
      <c r="J2281">
        <v>0</v>
      </c>
      <c r="K2281">
        <v>121.5</v>
      </c>
      <c r="L2281">
        <v>0</v>
      </c>
      <c r="M2281" t="s">
        <v>32</v>
      </c>
    </row>
    <row r="2282" spans="1:13" x14ac:dyDescent="0.35">
      <c r="A2282" t="s">
        <v>2314</v>
      </c>
      <c r="B2282">
        <v>1</v>
      </c>
      <c r="C2282">
        <v>0</v>
      </c>
      <c r="D2282">
        <v>3</v>
      </c>
      <c r="E2282">
        <v>0</v>
      </c>
      <c r="F2282" t="s">
        <v>31</v>
      </c>
      <c r="G2282">
        <v>7</v>
      </c>
      <c r="H2282" t="s">
        <v>24</v>
      </c>
      <c r="I2282">
        <v>0</v>
      </c>
      <c r="J2282">
        <v>0</v>
      </c>
      <c r="K2282">
        <v>65</v>
      </c>
      <c r="L2282">
        <v>0</v>
      </c>
      <c r="M2282" t="s">
        <v>35</v>
      </c>
    </row>
    <row r="2283" spans="1:13" x14ac:dyDescent="0.35">
      <c r="A2283" t="s">
        <v>2315</v>
      </c>
      <c r="B2283">
        <v>2</v>
      </c>
      <c r="C2283">
        <v>0</v>
      </c>
      <c r="D2283">
        <v>3</v>
      </c>
      <c r="E2283">
        <v>0</v>
      </c>
      <c r="F2283" t="s">
        <v>8</v>
      </c>
      <c r="G2283">
        <v>52</v>
      </c>
      <c r="H2283" t="s">
        <v>17</v>
      </c>
      <c r="I2283">
        <v>0</v>
      </c>
      <c r="J2283">
        <v>0</v>
      </c>
      <c r="K2283">
        <v>108.11</v>
      </c>
      <c r="L2283">
        <v>2</v>
      </c>
      <c r="M2283" t="s">
        <v>35</v>
      </c>
    </row>
    <row r="2284" spans="1:13" x14ac:dyDescent="0.35">
      <c r="A2284" t="s">
        <v>2316</v>
      </c>
      <c r="B2284">
        <v>2</v>
      </c>
      <c r="C2284">
        <v>0</v>
      </c>
      <c r="D2284">
        <v>6</v>
      </c>
      <c r="E2284">
        <v>0</v>
      </c>
      <c r="F2284" t="s">
        <v>31</v>
      </c>
      <c r="G2284">
        <v>5</v>
      </c>
      <c r="H2284" t="s">
        <v>20</v>
      </c>
      <c r="I2284">
        <v>0</v>
      </c>
      <c r="J2284">
        <v>0</v>
      </c>
      <c r="K2284">
        <v>90</v>
      </c>
      <c r="L2284">
        <v>1</v>
      </c>
      <c r="M2284" t="s">
        <v>35</v>
      </c>
    </row>
    <row r="2285" spans="1:13" x14ac:dyDescent="0.35">
      <c r="A2285" t="s">
        <v>2317</v>
      </c>
      <c r="B2285">
        <v>1</v>
      </c>
      <c r="C2285">
        <v>0</v>
      </c>
      <c r="D2285">
        <v>2</v>
      </c>
      <c r="E2285">
        <v>0</v>
      </c>
      <c r="F2285" t="s">
        <v>31</v>
      </c>
      <c r="G2285">
        <v>32</v>
      </c>
      <c r="H2285" t="s">
        <v>23</v>
      </c>
      <c r="I2285">
        <v>0</v>
      </c>
      <c r="J2285">
        <v>0</v>
      </c>
      <c r="K2285">
        <v>73</v>
      </c>
      <c r="L2285">
        <v>0</v>
      </c>
      <c r="M2285" t="s">
        <v>35</v>
      </c>
    </row>
    <row r="2286" spans="1:13" x14ac:dyDescent="0.35">
      <c r="A2286" t="s">
        <v>2318</v>
      </c>
      <c r="B2286">
        <v>2</v>
      </c>
      <c r="C2286">
        <v>0</v>
      </c>
      <c r="D2286">
        <v>4</v>
      </c>
      <c r="E2286">
        <v>0</v>
      </c>
      <c r="F2286" t="s">
        <v>31</v>
      </c>
      <c r="G2286">
        <v>54</v>
      </c>
      <c r="H2286" t="s">
        <v>23</v>
      </c>
      <c r="I2286">
        <v>0</v>
      </c>
      <c r="J2286">
        <v>0</v>
      </c>
      <c r="K2286">
        <v>74.8</v>
      </c>
      <c r="L2286">
        <v>1</v>
      </c>
      <c r="M2286" t="s">
        <v>35</v>
      </c>
    </row>
    <row r="2287" spans="1:13" x14ac:dyDescent="0.35">
      <c r="A2287" t="s">
        <v>2319</v>
      </c>
      <c r="B2287">
        <v>2</v>
      </c>
      <c r="C2287">
        <v>0</v>
      </c>
      <c r="D2287">
        <v>5</v>
      </c>
      <c r="E2287">
        <v>0</v>
      </c>
      <c r="F2287" t="s">
        <v>8</v>
      </c>
      <c r="G2287">
        <v>49</v>
      </c>
      <c r="H2287" t="s">
        <v>22</v>
      </c>
      <c r="I2287">
        <v>0</v>
      </c>
      <c r="J2287">
        <v>0</v>
      </c>
      <c r="K2287">
        <v>124.4</v>
      </c>
      <c r="L2287">
        <v>1</v>
      </c>
      <c r="M2287" t="s">
        <v>32</v>
      </c>
    </row>
    <row r="2288" spans="1:13" x14ac:dyDescent="0.35">
      <c r="A2288" t="s">
        <v>2320</v>
      </c>
      <c r="B2288">
        <v>2</v>
      </c>
      <c r="C2288">
        <v>0</v>
      </c>
      <c r="D2288">
        <v>1</v>
      </c>
      <c r="E2288">
        <v>0</v>
      </c>
      <c r="F2288" t="s">
        <v>31</v>
      </c>
      <c r="G2288">
        <v>4</v>
      </c>
      <c r="H2288" t="s">
        <v>20</v>
      </c>
      <c r="I2288">
        <v>0</v>
      </c>
      <c r="J2288">
        <v>0</v>
      </c>
      <c r="K2288">
        <v>124</v>
      </c>
      <c r="L2288">
        <v>1</v>
      </c>
      <c r="M2288" t="s">
        <v>35</v>
      </c>
    </row>
    <row r="2289" spans="1:13" x14ac:dyDescent="0.35">
      <c r="A2289" t="s">
        <v>2321</v>
      </c>
      <c r="B2289">
        <v>1</v>
      </c>
      <c r="C2289">
        <v>0</v>
      </c>
      <c r="D2289">
        <v>3</v>
      </c>
      <c r="E2289">
        <v>0</v>
      </c>
      <c r="F2289" t="s">
        <v>31</v>
      </c>
      <c r="G2289">
        <v>34</v>
      </c>
      <c r="H2289" t="s">
        <v>21</v>
      </c>
      <c r="I2289">
        <v>0</v>
      </c>
      <c r="J2289">
        <v>0</v>
      </c>
      <c r="K2289">
        <v>177.33</v>
      </c>
      <c r="L2289">
        <v>0</v>
      </c>
      <c r="M2289" t="s">
        <v>35</v>
      </c>
    </row>
    <row r="2290" spans="1:13" x14ac:dyDescent="0.35">
      <c r="A2290" t="s">
        <v>2322</v>
      </c>
      <c r="B2290">
        <v>1</v>
      </c>
      <c r="C2290">
        <v>0</v>
      </c>
      <c r="D2290">
        <v>1</v>
      </c>
      <c r="E2290">
        <v>0</v>
      </c>
      <c r="F2290" t="s">
        <v>31</v>
      </c>
      <c r="G2290">
        <v>5</v>
      </c>
      <c r="H2290" t="s">
        <v>22</v>
      </c>
      <c r="I2290">
        <v>0</v>
      </c>
      <c r="J2290">
        <v>0</v>
      </c>
      <c r="K2290">
        <v>0</v>
      </c>
      <c r="L2290">
        <v>0</v>
      </c>
      <c r="M2290" t="s">
        <v>35</v>
      </c>
    </row>
    <row r="2291" spans="1:13" x14ac:dyDescent="0.35">
      <c r="A2291" t="s">
        <v>2323</v>
      </c>
      <c r="B2291">
        <v>2</v>
      </c>
      <c r="C2291">
        <v>0</v>
      </c>
      <c r="D2291">
        <v>3</v>
      </c>
      <c r="E2291">
        <v>0</v>
      </c>
      <c r="F2291" t="s">
        <v>31</v>
      </c>
      <c r="G2291">
        <v>21</v>
      </c>
      <c r="H2291" t="s">
        <v>24</v>
      </c>
      <c r="I2291">
        <v>0</v>
      </c>
      <c r="J2291">
        <v>0</v>
      </c>
      <c r="K2291">
        <v>77.92</v>
      </c>
      <c r="L2291">
        <v>1</v>
      </c>
      <c r="M2291" t="s">
        <v>35</v>
      </c>
    </row>
    <row r="2292" spans="1:13" x14ac:dyDescent="0.35">
      <c r="A2292" t="s">
        <v>2324</v>
      </c>
      <c r="B2292">
        <v>2</v>
      </c>
      <c r="C2292">
        <v>0</v>
      </c>
      <c r="D2292">
        <v>4</v>
      </c>
      <c r="E2292">
        <v>0</v>
      </c>
      <c r="F2292" t="s">
        <v>31</v>
      </c>
      <c r="G2292">
        <v>38</v>
      </c>
      <c r="H2292" t="s">
        <v>21</v>
      </c>
      <c r="I2292">
        <v>0</v>
      </c>
      <c r="J2292">
        <v>0</v>
      </c>
      <c r="K2292">
        <v>94.5</v>
      </c>
      <c r="L2292">
        <v>2</v>
      </c>
      <c r="M2292" t="s">
        <v>35</v>
      </c>
    </row>
    <row r="2293" spans="1:13" x14ac:dyDescent="0.35">
      <c r="A2293" t="s">
        <v>2325</v>
      </c>
      <c r="B2293">
        <v>2</v>
      </c>
      <c r="C2293">
        <v>0</v>
      </c>
      <c r="D2293">
        <v>5</v>
      </c>
      <c r="E2293">
        <v>0</v>
      </c>
      <c r="F2293" t="s">
        <v>8</v>
      </c>
      <c r="G2293">
        <v>48</v>
      </c>
      <c r="H2293" t="s">
        <v>17</v>
      </c>
      <c r="I2293">
        <v>0</v>
      </c>
      <c r="J2293">
        <v>0</v>
      </c>
      <c r="K2293">
        <v>140.4</v>
      </c>
      <c r="L2293">
        <v>1</v>
      </c>
      <c r="M2293" t="s">
        <v>35</v>
      </c>
    </row>
    <row r="2294" spans="1:13" x14ac:dyDescent="0.35">
      <c r="A2294" t="s">
        <v>2326</v>
      </c>
      <c r="B2294">
        <v>2</v>
      </c>
      <c r="C2294">
        <v>0</v>
      </c>
      <c r="D2294">
        <v>3</v>
      </c>
      <c r="E2294">
        <v>0</v>
      </c>
      <c r="F2294" t="s">
        <v>8</v>
      </c>
      <c r="G2294">
        <v>47</v>
      </c>
      <c r="H2294" t="s">
        <v>22</v>
      </c>
      <c r="I2294">
        <v>0</v>
      </c>
      <c r="J2294">
        <v>0</v>
      </c>
      <c r="K2294">
        <v>139.5</v>
      </c>
      <c r="L2294">
        <v>2</v>
      </c>
      <c r="M2294" t="s">
        <v>35</v>
      </c>
    </row>
    <row r="2295" spans="1:13" x14ac:dyDescent="0.35">
      <c r="A2295" t="s">
        <v>2327</v>
      </c>
      <c r="B2295">
        <v>2</v>
      </c>
      <c r="C2295">
        <v>0</v>
      </c>
      <c r="D2295">
        <v>4</v>
      </c>
      <c r="E2295">
        <v>0</v>
      </c>
      <c r="F2295" t="s">
        <v>31</v>
      </c>
      <c r="G2295">
        <v>96</v>
      </c>
      <c r="H2295" t="s">
        <v>24</v>
      </c>
      <c r="I2295">
        <v>0</v>
      </c>
      <c r="J2295">
        <v>0</v>
      </c>
      <c r="K2295">
        <v>88.4</v>
      </c>
      <c r="L2295">
        <v>1</v>
      </c>
      <c r="M2295" t="s">
        <v>35</v>
      </c>
    </row>
    <row r="2296" spans="1:13" x14ac:dyDescent="0.35">
      <c r="A2296" t="s">
        <v>2328</v>
      </c>
      <c r="B2296">
        <v>3</v>
      </c>
      <c r="C2296">
        <v>0</v>
      </c>
      <c r="D2296">
        <v>6</v>
      </c>
      <c r="E2296">
        <v>0</v>
      </c>
      <c r="F2296" t="s">
        <v>8</v>
      </c>
      <c r="G2296">
        <v>123</v>
      </c>
      <c r="H2296" t="s">
        <v>21</v>
      </c>
      <c r="I2296">
        <v>0</v>
      </c>
      <c r="J2296">
        <v>0</v>
      </c>
      <c r="K2296">
        <v>162</v>
      </c>
      <c r="L2296">
        <v>0</v>
      </c>
      <c r="M2296" t="s">
        <v>32</v>
      </c>
    </row>
    <row r="2297" spans="1:13" x14ac:dyDescent="0.35">
      <c r="A2297" t="s">
        <v>2329</v>
      </c>
      <c r="B2297">
        <v>3</v>
      </c>
      <c r="C2297">
        <v>0</v>
      </c>
      <c r="D2297">
        <v>2</v>
      </c>
      <c r="E2297">
        <v>0</v>
      </c>
      <c r="F2297" t="s">
        <v>31</v>
      </c>
      <c r="G2297">
        <v>47</v>
      </c>
      <c r="H2297" t="s">
        <v>24</v>
      </c>
      <c r="I2297">
        <v>0</v>
      </c>
      <c r="J2297">
        <v>0</v>
      </c>
      <c r="K2297">
        <v>98.1</v>
      </c>
      <c r="L2297">
        <v>2</v>
      </c>
      <c r="M2297" t="s">
        <v>35</v>
      </c>
    </row>
    <row r="2298" spans="1:13" x14ac:dyDescent="0.35">
      <c r="A2298" t="s">
        <v>2330</v>
      </c>
      <c r="B2298">
        <v>2</v>
      </c>
      <c r="C2298">
        <v>0</v>
      </c>
      <c r="D2298">
        <v>3</v>
      </c>
      <c r="E2298">
        <v>0</v>
      </c>
      <c r="F2298" t="s">
        <v>8</v>
      </c>
      <c r="G2298">
        <v>63</v>
      </c>
      <c r="H2298" t="s">
        <v>21</v>
      </c>
      <c r="I2298">
        <v>0</v>
      </c>
      <c r="J2298">
        <v>0</v>
      </c>
      <c r="K2298">
        <v>149.4</v>
      </c>
      <c r="L2298">
        <v>2</v>
      </c>
      <c r="M2298" t="s">
        <v>35</v>
      </c>
    </row>
    <row r="2299" spans="1:13" x14ac:dyDescent="0.35">
      <c r="A2299" t="s">
        <v>2331</v>
      </c>
      <c r="B2299">
        <v>2</v>
      </c>
      <c r="C2299">
        <v>0</v>
      </c>
      <c r="D2299">
        <v>6</v>
      </c>
      <c r="E2299">
        <v>0</v>
      </c>
      <c r="F2299" t="s">
        <v>31</v>
      </c>
      <c r="G2299">
        <v>281</v>
      </c>
      <c r="H2299" t="s">
        <v>24</v>
      </c>
      <c r="I2299">
        <v>0</v>
      </c>
      <c r="J2299">
        <v>0</v>
      </c>
      <c r="K2299">
        <v>79.62</v>
      </c>
      <c r="L2299">
        <v>2</v>
      </c>
      <c r="M2299" t="s">
        <v>32</v>
      </c>
    </row>
    <row r="2300" spans="1:13" x14ac:dyDescent="0.35">
      <c r="A2300" t="s">
        <v>2332</v>
      </c>
      <c r="B2300">
        <v>1</v>
      </c>
      <c r="C2300">
        <v>0</v>
      </c>
      <c r="D2300">
        <v>1</v>
      </c>
      <c r="E2300">
        <v>0</v>
      </c>
      <c r="F2300" t="s">
        <v>31</v>
      </c>
      <c r="G2300">
        <v>12</v>
      </c>
      <c r="H2300" t="s">
        <v>22</v>
      </c>
      <c r="I2300">
        <v>0</v>
      </c>
      <c r="J2300">
        <v>0</v>
      </c>
      <c r="K2300">
        <v>65</v>
      </c>
      <c r="L2300">
        <v>0</v>
      </c>
      <c r="M2300" t="s">
        <v>35</v>
      </c>
    </row>
    <row r="2301" spans="1:13" x14ac:dyDescent="0.35">
      <c r="A2301" t="s">
        <v>2333</v>
      </c>
      <c r="B2301">
        <v>2</v>
      </c>
      <c r="C2301">
        <v>0</v>
      </c>
      <c r="D2301">
        <v>3</v>
      </c>
      <c r="E2301">
        <v>0</v>
      </c>
      <c r="F2301" t="s">
        <v>31</v>
      </c>
      <c r="G2301">
        <v>102</v>
      </c>
      <c r="H2301" t="s">
        <v>22</v>
      </c>
      <c r="I2301">
        <v>0</v>
      </c>
      <c r="J2301">
        <v>0</v>
      </c>
      <c r="K2301">
        <v>89.25</v>
      </c>
      <c r="L2301">
        <v>0</v>
      </c>
      <c r="M2301" t="s">
        <v>35</v>
      </c>
    </row>
    <row r="2302" spans="1:13" x14ac:dyDescent="0.35">
      <c r="A2302" t="s">
        <v>2334</v>
      </c>
      <c r="B2302">
        <v>1</v>
      </c>
      <c r="C2302">
        <v>0</v>
      </c>
      <c r="D2302">
        <v>1</v>
      </c>
      <c r="E2302">
        <v>0</v>
      </c>
      <c r="F2302" t="s">
        <v>31</v>
      </c>
      <c r="G2302">
        <v>2</v>
      </c>
      <c r="H2302" t="s">
        <v>91</v>
      </c>
      <c r="I2302">
        <v>0</v>
      </c>
      <c r="J2302">
        <v>0</v>
      </c>
      <c r="K2302">
        <v>0</v>
      </c>
      <c r="L2302">
        <v>0</v>
      </c>
      <c r="M2302" t="s">
        <v>35</v>
      </c>
    </row>
    <row r="2303" spans="1:13" x14ac:dyDescent="0.35">
      <c r="A2303" t="s">
        <v>2335</v>
      </c>
      <c r="B2303">
        <v>2</v>
      </c>
      <c r="C2303">
        <v>0</v>
      </c>
      <c r="D2303">
        <v>1</v>
      </c>
      <c r="E2303">
        <v>0</v>
      </c>
      <c r="F2303" t="s">
        <v>31</v>
      </c>
      <c r="G2303">
        <v>0</v>
      </c>
      <c r="H2303" t="s">
        <v>16</v>
      </c>
      <c r="I2303">
        <v>0</v>
      </c>
      <c r="J2303">
        <v>0</v>
      </c>
      <c r="K2303">
        <v>53.3</v>
      </c>
      <c r="L2303">
        <v>0</v>
      </c>
      <c r="M2303" t="s">
        <v>35</v>
      </c>
    </row>
    <row r="2304" spans="1:13" x14ac:dyDescent="0.35">
      <c r="A2304" t="s">
        <v>2336</v>
      </c>
      <c r="B2304">
        <v>2</v>
      </c>
      <c r="C2304">
        <v>0</v>
      </c>
      <c r="D2304">
        <v>4</v>
      </c>
      <c r="E2304">
        <v>0</v>
      </c>
      <c r="F2304" t="s">
        <v>31</v>
      </c>
      <c r="G2304">
        <v>235</v>
      </c>
      <c r="H2304" t="s">
        <v>21</v>
      </c>
      <c r="I2304">
        <v>0</v>
      </c>
      <c r="J2304">
        <v>0</v>
      </c>
      <c r="K2304">
        <v>103.06</v>
      </c>
      <c r="L2304">
        <v>1</v>
      </c>
      <c r="M2304" t="s">
        <v>32</v>
      </c>
    </row>
    <row r="2305" spans="1:13" x14ac:dyDescent="0.35">
      <c r="A2305" t="s">
        <v>2337</v>
      </c>
      <c r="B2305">
        <v>3</v>
      </c>
      <c r="C2305">
        <v>0</v>
      </c>
      <c r="D2305">
        <v>7</v>
      </c>
      <c r="E2305">
        <v>0</v>
      </c>
      <c r="F2305" t="s">
        <v>8</v>
      </c>
      <c r="G2305">
        <v>116</v>
      </c>
      <c r="H2305" t="s">
        <v>20</v>
      </c>
      <c r="I2305">
        <v>0</v>
      </c>
      <c r="J2305">
        <v>0</v>
      </c>
      <c r="K2305">
        <v>145.41</v>
      </c>
      <c r="L2305">
        <v>0</v>
      </c>
      <c r="M2305" t="s">
        <v>32</v>
      </c>
    </row>
    <row r="2306" spans="1:13" x14ac:dyDescent="0.35">
      <c r="A2306" t="s">
        <v>2338</v>
      </c>
      <c r="B2306">
        <v>2</v>
      </c>
      <c r="C2306">
        <v>0</v>
      </c>
      <c r="D2306">
        <v>5</v>
      </c>
      <c r="E2306">
        <v>0</v>
      </c>
      <c r="F2306" t="s">
        <v>8</v>
      </c>
      <c r="G2306">
        <v>121</v>
      </c>
      <c r="H2306" t="s">
        <v>20</v>
      </c>
      <c r="I2306">
        <v>0</v>
      </c>
      <c r="J2306">
        <v>0</v>
      </c>
      <c r="K2306">
        <v>120.6</v>
      </c>
      <c r="L2306">
        <v>1</v>
      </c>
      <c r="M2306" t="s">
        <v>35</v>
      </c>
    </row>
    <row r="2307" spans="1:13" x14ac:dyDescent="0.35">
      <c r="A2307" t="s">
        <v>2339</v>
      </c>
      <c r="B2307">
        <v>2</v>
      </c>
      <c r="C2307">
        <v>0</v>
      </c>
      <c r="D2307">
        <v>3</v>
      </c>
      <c r="E2307">
        <v>0</v>
      </c>
      <c r="F2307" t="s">
        <v>31</v>
      </c>
      <c r="G2307">
        <v>190</v>
      </c>
      <c r="H2307" t="s">
        <v>23</v>
      </c>
      <c r="I2307">
        <v>0</v>
      </c>
      <c r="J2307">
        <v>0</v>
      </c>
      <c r="K2307">
        <v>90.9</v>
      </c>
      <c r="L2307">
        <v>0</v>
      </c>
      <c r="M2307" t="s">
        <v>32</v>
      </c>
    </row>
    <row r="2308" spans="1:13" x14ac:dyDescent="0.35">
      <c r="A2308" t="s">
        <v>2340</v>
      </c>
      <c r="B2308">
        <v>3</v>
      </c>
      <c r="C2308">
        <v>0</v>
      </c>
      <c r="D2308">
        <v>4</v>
      </c>
      <c r="E2308">
        <v>0</v>
      </c>
      <c r="F2308" t="s">
        <v>8</v>
      </c>
      <c r="G2308">
        <v>147</v>
      </c>
      <c r="H2308" t="s">
        <v>19</v>
      </c>
      <c r="I2308">
        <v>0</v>
      </c>
      <c r="J2308">
        <v>0</v>
      </c>
      <c r="K2308">
        <v>127.93</v>
      </c>
      <c r="L2308">
        <v>1</v>
      </c>
      <c r="M2308" t="s">
        <v>35</v>
      </c>
    </row>
    <row r="2309" spans="1:13" x14ac:dyDescent="0.35">
      <c r="A2309" t="s">
        <v>2341</v>
      </c>
      <c r="B2309">
        <v>1</v>
      </c>
      <c r="C2309">
        <v>0</v>
      </c>
      <c r="D2309">
        <v>2</v>
      </c>
      <c r="E2309">
        <v>0</v>
      </c>
      <c r="F2309" t="s">
        <v>31</v>
      </c>
      <c r="G2309">
        <v>159</v>
      </c>
      <c r="H2309" t="s">
        <v>16</v>
      </c>
      <c r="I2309">
        <v>0</v>
      </c>
      <c r="J2309">
        <v>0</v>
      </c>
      <c r="K2309">
        <v>65</v>
      </c>
      <c r="L2309">
        <v>1</v>
      </c>
      <c r="M2309" t="s">
        <v>35</v>
      </c>
    </row>
    <row r="2310" spans="1:13" x14ac:dyDescent="0.35">
      <c r="A2310" t="s">
        <v>2342</v>
      </c>
      <c r="B2310">
        <v>2</v>
      </c>
      <c r="C2310">
        <v>0</v>
      </c>
      <c r="D2310">
        <v>3</v>
      </c>
      <c r="E2310">
        <v>0</v>
      </c>
      <c r="F2310" t="s">
        <v>31</v>
      </c>
      <c r="G2310">
        <v>34</v>
      </c>
      <c r="H2310" t="s">
        <v>22</v>
      </c>
      <c r="I2310">
        <v>0</v>
      </c>
      <c r="J2310">
        <v>0</v>
      </c>
      <c r="K2310">
        <v>87.32</v>
      </c>
      <c r="L2310">
        <v>1</v>
      </c>
      <c r="M2310" t="s">
        <v>35</v>
      </c>
    </row>
    <row r="2311" spans="1:13" x14ac:dyDescent="0.35">
      <c r="A2311" t="s">
        <v>2343</v>
      </c>
      <c r="B2311">
        <v>2</v>
      </c>
      <c r="C2311">
        <v>0</v>
      </c>
      <c r="D2311">
        <v>3</v>
      </c>
      <c r="E2311">
        <v>0</v>
      </c>
      <c r="F2311" t="s">
        <v>31</v>
      </c>
      <c r="G2311">
        <v>273</v>
      </c>
      <c r="H2311" t="s">
        <v>17</v>
      </c>
      <c r="I2311">
        <v>0</v>
      </c>
      <c r="J2311">
        <v>0</v>
      </c>
      <c r="K2311">
        <v>95</v>
      </c>
      <c r="L2311">
        <v>0</v>
      </c>
      <c r="M2311" t="s">
        <v>32</v>
      </c>
    </row>
    <row r="2312" spans="1:13" x14ac:dyDescent="0.35">
      <c r="A2312" t="s">
        <v>2344</v>
      </c>
      <c r="B2312">
        <v>2</v>
      </c>
      <c r="C2312">
        <v>0</v>
      </c>
      <c r="D2312">
        <v>3</v>
      </c>
      <c r="E2312">
        <v>0</v>
      </c>
      <c r="F2312" t="s">
        <v>31</v>
      </c>
      <c r="G2312">
        <v>49</v>
      </c>
      <c r="H2312" t="s">
        <v>15</v>
      </c>
      <c r="I2312">
        <v>0</v>
      </c>
      <c r="J2312">
        <v>0</v>
      </c>
      <c r="K2312">
        <v>69.5</v>
      </c>
      <c r="L2312">
        <v>0</v>
      </c>
      <c r="M2312" t="s">
        <v>35</v>
      </c>
    </row>
    <row r="2313" spans="1:13" x14ac:dyDescent="0.35">
      <c r="A2313" t="s">
        <v>2345</v>
      </c>
      <c r="B2313">
        <v>2</v>
      </c>
      <c r="C2313">
        <v>1</v>
      </c>
      <c r="D2313">
        <v>4</v>
      </c>
      <c r="E2313">
        <v>0</v>
      </c>
      <c r="F2313" t="s">
        <v>31</v>
      </c>
      <c r="G2313">
        <v>131</v>
      </c>
      <c r="H2313" t="s">
        <v>19</v>
      </c>
      <c r="I2313">
        <v>0</v>
      </c>
      <c r="J2313">
        <v>0</v>
      </c>
      <c r="K2313">
        <v>136.5</v>
      </c>
      <c r="L2313">
        <v>2</v>
      </c>
      <c r="M2313" t="s">
        <v>35</v>
      </c>
    </row>
    <row r="2314" spans="1:13" x14ac:dyDescent="0.35">
      <c r="A2314" t="s">
        <v>2346</v>
      </c>
      <c r="B2314">
        <v>2</v>
      </c>
      <c r="C2314">
        <v>0</v>
      </c>
      <c r="D2314">
        <v>7</v>
      </c>
      <c r="E2314">
        <v>0</v>
      </c>
      <c r="F2314" t="s">
        <v>31</v>
      </c>
      <c r="G2314">
        <v>277</v>
      </c>
      <c r="H2314" t="s">
        <v>21</v>
      </c>
      <c r="I2314">
        <v>0</v>
      </c>
      <c r="J2314">
        <v>0</v>
      </c>
      <c r="K2314">
        <v>89.14</v>
      </c>
      <c r="L2314">
        <v>1</v>
      </c>
      <c r="M2314" t="s">
        <v>35</v>
      </c>
    </row>
    <row r="2315" spans="1:13" x14ac:dyDescent="0.35">
      <c r="A2315" t="s">
        <v>2347</v>
      </c>
      <c r="B2315">
        <v>2</v>
      </c>
      <c r="C2315">
        <v>0</v>
      </c>
      <c r="D2315">
        <v>3</v>
      </c>
      <c r="E2315">
        <v>0</v>
      </c>
      <c r="F2315" t="s">
        <v>8</v>
      </c>
      <c r="G2315">
        <v>48</v>
      </c>
      <c r="H2315" t="s">
        <v>22</v>
      </c>
      <c r="I2315">
        <v>0</v>
      </c>
      <c r="J2315">
        <v>0</v>
      </c>
      <c r="K2315">
        <v>139.5</v>
      </c>
      <c r="L2315">
        <v>1</v>
      </c>
      <c r="M2315" t="s">
        <v>35</v>
      </c>
    </row>
    <row r="2316" spans="1:13" x14ac:dyDescent="0.35">
      <c r="A2316" t="s">
        <v>2348</v>
      </c>
      <c r="B2316">
        <v>2</v>
      </c>
      <c r="C2316">
        <v>0</v>
      </c>
      <c r="D2316">
        <v>4</v>
      </c>
      <c r="E2316">
        <v>0</v>
      </c>
      <c r="F2316" t="s">
        <v>6</v>
      </c>
      <c r="G2316">
        <v>39</v>
      </c>
      <c r="H2316" t="s">
        <v>91</v>
      </c>
      <c r="I2316">
        <v>0</v>
      </c>
      <c r="J2316">
        <v>0</v>
      </c>
      <c r="K2316">
        <v>91.13</v>
      </c>
      <c r="L2316">
        <v>0</v>
      </c>
      <c r="M2316" t="s">
        <v>35</v>
      </c>
    </row>
    <row r="2317" spans="1:13" x14ac:dyDescent="0.35">
      <c r="A2317" t="s">
        <v>2349</v>
      </c>
      <c r="B2317">
        <v>2</v>
      </c>
      <c r="C2317">
        <v>0</v>
      </c>
      <c r="D2317">
        <v>2</v>
      </c>
      <c r="E2317">
        <v>0</v>
      </c>
      <c r="F2317" t="s">
        <v>31</v>
      </c>
      <c r="G2317">
        <v>31</v>
      </c>
      <c r="H2317" t="s">
        <v>16</v>
      </c>
      <c r="I2317">
        <v>0</v>
      </c>
      <c r="J2317">
        <v>0</v>
      </c>
      <c r="K2317">
        <v>0</v>
      </c>
      <c r="L2317">
        <v>1</v>
      </c>
      <c r="M2317" t="s">
        <v>35</v>
      </c>
    </row>
    <row r="2318" spans="1:13" x14ac:dyDescent="0.35">
      <c r="A2318" t="s">
        <v>2350</v>
      </c>
      <c r="B2318">
        <v>2</v>
      </c>
      <c r="C2318">
        <v>0</v>
      </c>
      <c r="D2318">
        <v>3</v>
      </c>
      <c r="E2318">
        <v>0</v>
      </c>
      <c r="F2318" t="s">
        <v>31</v>
      </c>
      <c r="G2318">
        <v>71</v>
      </c>
      <c r="H2318" t="s">
        <v>19</v>
      </c>
      <c r="I2318">
        <v>0</v>
      </c>
      <c r="J2318">
        <v>0</v>
      </c>
      <c r="K2318">
        <v>72.25</v>
      </c>
      <c r="L2318">
        <v>0</v>
      </c>
      <c r="M2318" t="s">
        <v>35</v>
      </c>
    </row>
    <row r="2319" spans="1:13" x14ac:dyDescent="0.35">
      <c r="A2319" t="s">
        <v>2351</v>
      </c>
      <c r="B2319">
        <v>2</v>
      </c>
      <c r="C2319">
        <v>0</v>
      </c>
      <c r="D2319">
        <v>1</v>
      </c>
      <c r="E2319">
        <v>0</v>
      </c>
      <c r="F2319" t="s">
        <v>31</v>
      </c>
      <c r="G2319">
        <v>2</v>
      </c>
      <c r="H2319" t="s">
        <v>14</v>
      </c>
      <c r="I2319">
        <v>0</v>
      </c>
      <c r="J2319">
        <v>0</v>
      </c>
      <c r="K2319">
        <v>74.8</v>
      </c>
      <c r="L2319">
        <v>0</v>
      </c>
      <c r="M2319" t="s">
        <v>35</v>
      </c>
    </row>
    <row r="2320" spans="1:13" x14ac:dyDescent="0.35">
      <c r="A2320" t="s">
        <v>2352</v>
      </c>
      <c r="B2320">
        <v>2</v>
      </c>
      <c r="C2320">
        <v>0</v>
      </c>
      <c r="D2320">
        <v>4</v>
      </c>
      <c r="E2320">
        <v>0</v>
      </c>
      <c r="F2320" t="s">
        <v>31</v>
      </c>
      <c r="G2320">
        <v>12</v>
      </c>
      <c r="H2320" t="s">
        <v>22</v>
      </c>
      <c r="I2320">
        <v>0</v>
      </c>
      <c r="J2320">
        <v>0</v>
      </c>
      <c r="K2320">
        <v>100</v>
      </c>
      <c r="L2320">
        <v>0</v>
      </c>
      <c r="M2320" t="s">
        <v>35</v>
      </c>
    </row>
    <row r="2321" spans="1:13" x14ac:dyDescent="0.35">
      <c r="A2321" t="s">
        <v>2353</v>
      </c>
      <c r="B2321">
        <v>1</v>
      </c>
      <c r="C2321">
        <v>0</v>
      </c>
      <c r="D2321">
        <v>3</v>
      </c>
      <c r="E2321">
        <v>0</v>
      </c>
      <c r="F2321" t="s">
        <v>31</v>
      </c>
      <c r="G2321">
        <v>113</v>
      </c>
      <c r="H2321" t="s">
        <v>17</v>
      </c>
      <c r="I2321">
        <v>0</v>
      </c>
      <c r="J2321">
        <v>0</v>
      </c>
      <c r="K2321">
        <v>100</v>
      </c>
      <c r="L2321">
        <v>0</v>
      </c>
      <c r="M2321" t="s">
        <v>32</v>
      </c>
    </row>
    <row r="2322" spans="1:13" x14ac:dyDescent="0.35">
      <c r="A2322" t="s">
        <v>2354</v>
      </c>
      <c r="B2322">
        <v>2</v>
      </c>
      <c r="C2322">
        <v>0</v>
      </c>
      <c r="D2322">
        <v>2</v>
      </c>
      <c r="E2322">
        <v>0</v>
      </c>
      <c r="F2322" t="s">
        <v>31</v>
      </c>
      <c r="G2322">
        <v>75</v>
      </c>
      <c r="H2322" t="s">
        <v>17</v>
      </c>
      <c r="I2322">
        <v>0</v>
      </c>
      <c r="J2322">
        <v>0</v>
      </c>
      <c r="K2322">
        <v>116.1</v>
      </c>
      <c r="L2322">
        <v>0</v>
      </c>
      <c r="M2322" t="s">
        <v>32</v>
      </c>
    </row>
    <row r="2323" spans="1:13" x14ac:dyDescent="0.35">
      <c r="A2323" t="s">
        <v>2355</v>
      </c>
      <c r="B2323">
        <v>2</v>
      </c>
      <c r="C2323">
        <v>0</v>
      </c>
      <c r="D2323">
        <v>4</v>
      </c>
      <c r="E2323">
        <v>0</v>
      </c>
      <c r="F2323" t="s">
        <v>31</v>
      </c>
      <c r="G2323">
        <v>118</v>
      </c>
      <c r="H2323" t="s">
        <v>17</v>
      </c>
      <c r="I2323">
        <v>0</v>
      </c>
      <c r="J2323">
        <v>0</v>
      </c>
      <c r="K2323">
        <v>109.65</v>
      </c>
      <c r="L2323">
        <v>1</v>
      </c>
      <c r="M2323" t="s">
        <v>35</v>
      </c>
    </row>
    <row r="2324" spans="1:13" x14ac:dyDescent="0.35">
      <c r="A2324" t="s">
        <v>2356</v>
      </c>
      <c r="B2324">
        <v>2</v>
      </c>
      <c r="C2324">
        <v>0</v>
      </c>
      <c r="D2324">
        <v>3</v>
      </c>
      <c r="E2324">
        <v>0</v>
      </c>
      <c r="F2324" t="s">
        <v>8</v>
      </c>
      <c r="G2324">
        <v>39</v>
      </c>
      <c r="H2324" t="s">
        <v>17</v>
      </c>
      <c r="I2324">
        <v>0</v>
      </c>
      <c r="J2324">
        <v>0</v>
      </c>
      <c r="K2324">
        <v>140.4</v>
      </c>
      <c r="L2324">
        <v>1</v>
      </c>
      <c r="M2324" t="s">
        <v>35</v>
      </c>
    </row>
    <row r="2325" spans="1:13" x14ac:dyDescent="0.35">
      <c r="A2325" t="s">
        <v>2357</v>
      </c>
      <c r="B2325">
        <v>2</v>
      </c>
      <c r="C2325">
        <v>0</v>
      </c>
      <c r="D2325">
        <v>6</v>
      </c>
      <c r="E2325">
        <v>0</v>
      </c>
      <c r="F2325" t="s">
        <v>8</v>
      </c>
      <c r="G2325">
        <v>129</v>
      </c>
      <c r="H2325" t="s">
        <v>22</v>
      </c>
      <c r="I2325">
        <v>0</v>
      </c>
      <c r="J2325">
        <v>0</v>
      </c>
      <c r="K2325">
        <v>132.30000000000001</v>
      </c>
      <c r="L2325">
        <v>0</v>
      </c>
      <c r="M2325" t="s">
        <v>32</v>
      </c>
    </row>
    <row r="2326" spans="1:13" x14ac:dyDescent="0.35">
      <c r="A2326" t="s">
        <v>2358</v>
      </c>
      <c r="B2326">
        <v>2</v>
      </c>
      <c r="C2326">
        <v>0</v>
      </c>
      <c r="D2326">
        <v>4</v>
      </c>
      <c r="E2326">
        <v>0</v>
      </c>
      <c r="F2326" t="s">
        <v>31</v>
      </c>
      <c r="G2326">
        <v>59</v>
      </c>
      <c r="H2326" t="s">
        <v>15</v>
      </c>
      <c r="I2326">
        <v>0</v>
      </c>
      <c r="J2326">
        <v>0</v>
      </c>
      <c r="K2326">
        <v>85.85</v>
      </c>
      <c r="L2326">
        <v>1</v>
      </c>
      <c r="M2326" t="s">
        <v>35</v>
      </c>
    </row>
    <row r="2327" spans="1:13" x14ac:dyDescent="0.35">
      <c r="A2327" t="s">
        <v>2359</v>
      </c>
      <c r="B2327">
        <v>2</v>
      </c>
      <c r="C2327">
        <v>0</v>
      </c>
      <c r="D2327">
        <v>3</v>
      </c>
      <c r="E2327">
        <v>0</v>
      </c>
      <c r="F2327" t="s">
        <v>8</v>
      </c>
      <c r="G2327">
        <v>21</v>
      </c>
      <c r="H2327" t="s">
        <v>16</v>
      </c>
      <c r="I2327">
        <v>0</v>
      </c>
      <c r="J2327">
        <v>0</v>
      </c>
      <c r="K2327">
        <v>136</v>
      </c>
      <c r="L2327">
        <v>1</v>
      </c>
      <c r="M2327" t="s">
        <v>35</v>
      </c>
    </row>
    <row r="2328" spans="1:13" x14ac:dyDescent="0.35">
      <c r="A2328" t="s">
        <v>2360</v>
      </c>
      <c r="B2328">
        <v>2</v>
      </c>
      <c r="C2328">
        <v>0</v>
      </c>
      <c r="D2328">
        <v>2</v>
      </c>
      <c r="E2328">
        <v>0</v>
      </c>
      <c r="F2328" t="s">
        <v>31</v>
      </c>
      <c r="G2328">
        <v>80</v>
      </c>
      <c r="H2328" t="s">
        <v>23</v>
      </c>
      <c r="I2328">
        <v>0</v>
      </c>
      <c r="J2328">
        <v>0</v>
      </c>
      <c r="K2328">
        <v>93.6</v>
      </c>
      <c r="L2328">
        <v>0</v>
      </c>
      <c r="M2328" t="s">
        <v>32</v>
      </c>
    </row>
    <row r="2329" spans="1:13" x14ac:dyDescent="0.35">
      <c r="A2329" t="s">
        <v>2361</v>
      </c>
      <c r="B2329">
        <v>2</v>
      </c>
      <c r="C2329">
        <v>0</v>
      </c>
      <c r="D2329">
        <v>1</v>
      </c>
      <c r="E2329">
        <v>1</v>
      </c>
      <c r="F2329" t="s">
        <v>31</v>
      </c>
      <c r="G2329">
        <v>14</v>
      </c>
      <c r="H2329" t="s">
        <v>23</v>
      </c>
      <c r="I2329">
        <v>0</v>
      </c>
      <c r="J2329">
        <v>0</v>
      </c>
      <c r="K2329">
        <v>76</v>
      </c>
      <c r="L2329">
        <v>0</v>
      </c>
      <c r="M2329" t="s">
        <v>35</v>
      </c>
    </row>
    <row r="2330" spans="1:13" x14ac:dyDescent="0.35">
      <c r="A2330" t="s">
        <v>2362</v>
      </c>
      <c r="B2330">
        <v>2</v>
      </c>
      <c r="C2330">
        <v>0</v>
      </c>
      <c r="D2330">
        <v>3</v>
      </c>
      <c r="E2330">
        <v>0</v>
      </c>
      <c r="F2330" t="s">
        <v>8</v>
      </c>
      <c r="G2330">
        <v>87</v>
      </c>
      <c r="H2330" t="s">
        <v>22</v>
      </c>
      <c r="I2330">
        <v>0</v>
      </c>
      <c r="J2330">
        <v>0</v>
      </c>
      <c r="K2330">
        <v>132.30000000000001</v>
      </c>
      <c r="L2330">
        <v>0</v>
      </c>
      <c r="M2330" t="s">
        <v>32</v>
      </c>
    </row>
    <row r="2331" spans="1:13" x14ac:dyDescent="0.35">
      <c r="A2331" t="s">
        <v>2363</v>
      </c>
      <c r="B2331">
        <v>2</v>
      </c>
      <c r="C2331">
        <v>0</v>
      </c>
      <c r="D2331">
        <v>3</v>
      </c>
      <c r="E2331">
        <v>0</v>
      </c>
      <c r="F2331" t="s">
        <v>31</v>
      </c>
      <c r="G2331">
        <v>13</v>
      </c>
      <c r="H2331" t="s">
        <v>22</v>
      </c>
      <c r="I2331">
        <v>0</v>
      </c>
      <c r="J2331">
        <v>0</v>
      </c>
      <c r="K2331">
        <v>160</v>
      </c>
      <c r="L2331">
        <v>2</v>
      </c>
      <c r="M2331" t="s">
        <v>35</v>
      </c>
    </row>
    <row r="2332" spans="1:13" x14ac:dyDescent="0.35">
      <c r="A2332" t="s">
        <v>2364</v>
      </c>
      <c r="B2332">
        <v>3</v>
      </c>
      <c r="C2332">
        <v>0</v>
      </c>
      <c r="D2332">
        <v>1</v>
      </c>
      <c r="E2332">
        <v>0</v>
      </c>
      <c r="F2332" t="s">
        <v>8</v>
      </c>
      <c r="G2332">
        <v>28</v>
      </c>
      <c r="H2332" t="s">
        <v>17</v>
      </c>
      <c r="I2332">
        <v>0</v>
      </c>
      <c r="J2332">
        <v>0</v>
      </c>
      <c r="K2332">
        <v>157</v>
      </c>
      <c r="L2332">
        <v>2</v>
      </c>
      <c r="M2332" t="s">
        <v>35</v>
      </c>
    </row>
    <row r="2333" spans="1:13" x14ac:dyDescent="0.35">
      <c r="A2333" t="s">
        <v>2365</v>
      </c>
      <c r="B2333">
        <v>2</v>
      </c>
      <c r="C2333">
        <v>0</v>
      </c>
      <c r="D2333">
        <v>6</v>
      </c>
      <c r="E2333">
        <v>0</v>
      </c>
      <c r="F2333" t="s">
        <v>31</v>
      </c>
      <c r="G2333">
        <v>332</v>
      </c>
      <c r="H2333" t="s">
        <v>24</v>
      </c>
      <c r="I2333">
        <v>0</v>
      </c>
      <c r="J2333">
        <v>0</v>
      </c>
      <c r="K2333">
        <v>63.75</v>
      </c>
      <c r="L2333">
        <v>3</v>
      </c>
      <c r="M2333" t="s">
        <v>35</v>
      </c>
    </row>
    <row r="2334" spans="1:13" x14ac:dyDescent="0.35">
      <c r="A2334" t="s">
        <v>2366</v>
      </c>
      <c r="B2334">
        <v>2</v>
      </c>
      <c r="C2334">
        <v>0</v>
      </c>
      <c r="D2334">
        <v>4</v>
      </c>
      <c r="E2334">
        <v>0</v>
      </c>
      <c r="F2334" t="s">
        <v>31</v>
      </c>
      <c r="G2334">
        <v>92</v>
      </c>
      <c r="H2334" t="s">
        <v>18</v>
      </c>
      <c r="I2334">
        <v>0</v>
      </c>
      <c r="J2334">
        <v>0</v>
      </c>
      <c r="K2334">
        <v>81.95</v>
      </c>
      <c r="L2334">
        <v>0</v>
      </c>
      <c r="M2334" t="s">
        <v>35</v>
      </c>
    </row>
    <row r="2335" spans="1:13" x14ac:dyDescent="0.35">
      <c r="A2335" t="s">
        <v>2367</v>
      </c>
      <c r="B2335">
        <v>3</v>
      </c>
      <c r="C2335">
        <v>0</v>
      </c>
      <c r="D2335">
        <v>2</v>
      </c>
      <c r="E2335">
        <v>0</v>
      </c>
      <c r="F2335" t="s">
        <v>8</v>
      </c>
      <c r="G2335">
        <v>48</v>
      </c>
      <c r="H2335" t="s">
        <v>22</v>
      </c>
      <c r="I2335">
        <v>0</v>
      </c>
      <c r="J2335">
        <v>0</v>
      </c>
      <c r="K2335">
        <v>158.4</v>
      </c>
      <c r="L2335">
        <v>2</v>
      </c>
      <c r="M2335" t="s">
        <v>35</v>
      </c>
    </row>
    <row r="2336" spans="1:13" x14ac:dyDescent="0.35">
      <c r="A2336" t="s">
        <v>2368</v>
      </c>
      <c r="B2336">
        <v>1</v>
      </c>
      <c r="C2336">
        <v>0</v>
      </c>
      <c r="D2336">
        <v>1</v>
      </c>
      <c r="E2336">
        <v>0</v>
      </c>
      <c r="F2336" t="s">
        <v>31</v>
      </c>
      <c r="G2336">
        <v>0</v>
      </c>
      <c r="H2336" t="s">
        <v>15</v>
      </c>
      <c r="I2336">
        <v>0</v>
      </c>
      <c r="J2336">
        <v>0</v>
      </c>
      <c r="K2336">
        <v>84</v>
      </c>
      <c r="L2336">
        <v>0</v>
      </c>
      <c r="M2336" t="s">
        <v>35</v>
      </c>
    </row>
    <row r="2337" spans="1:13" x14ac:dyDescent="0.35">
      <c r="A2337" t="s">
        <v>2369</v>
      </c>
      <c r="B2337">
        <v>1</v>
      </c>
      <c r="C2337">
        <v>0</v>
      </c>
      <c r="D2337">
        <v>2</v>
      </c>
      <c r="E2337">
        <v>0</v>
      </c>
      <c r="F2337" t="s">
        <v>31</v>
      </c>
      <c r="G2337">
        <v>20</v>
      </c>
      <c r="H2337" t="s">
        <v>21</v>
      </c>
      <c r="I2337">
        <v>0</v>
      </c>
      <c r="J2337">
        <v>0</v>
      </c>
      <c r="K2337">
        <v>119</v>
      </c>
      <c r="L2337">
        <v>0</v>
      </c>
      <c r="M2337" t="s">
        <v>35</v>
      </c>
    </row>
    <row r="2338" spans="1:13" x14ac:dyDescent="0.35">
      <c r="A2338" t="s">
        <v>2370</v>
      </c>
      <c r="B2338">
        <v>2</v>
      </c>
      <c r="C2338">
        <v>0</v>
      </c>
      <c r="D2338">
        <v>3</v>
      </c>
      <c r="E2338">
        <v>0</v>
      </c>
      <c r="F2338" t="s">
        <v>31</v>
      </c>
      <c r="G2338">
        <v>11</v>
      </c>
      <c r="H2338" t="s">
        <v>22</v>
      </c>
      <c r="I2338">
        <v>0</v>
      </c>
      <c r="J2338">
        <v>0</v>
      </c>
      <c r="K2338">
        <v>133.33000000000001</v>
      </c>
      <c r="L2338">
        <v>1</v>
      </c>
      <c r="M2338" t="s">
        <v>35</v>
      </c>
    </row>
    <row r="2339" spans="1:13" x14ac:dyDescent="0.35">
      <c r="A2339" t="s">
        <v>2371</v>
      </c>
      <c r="B2339">
        <v>1</v>
      </c>
      <c r="C2339">
        <v>0</v>
      </c>
      <c r="D2339">
        <v>2</v>
      </c>
      <c r="E2339">
        <v>0</v>
      </c>
      <c r="F2339" t="s">
        <v>31</v>
      </c>
      <c r="G2339">
        <v>192</v>
      </c>
      <c r="H2339" t="s">
        <v>18</v>
      </c>
      <c r="I2339">
        <v>0</v>
      </c>
      <c r="J2339">
        <v>0</v>
      </c>
      <c r="K2339">
        <v>95</v>
      </c>
      <c r="L2339">
        <v>0</v>
      </c>
      <c r="M2339" t="s">
        <v>35</v>
      </c>
    </row>
    <row r="2340" spans="1:13" x14ac:dyDescent="0.35">
      <c r="A2340" t="s">
        <v>2372</v>
      </c>
      <c r="B2340">
        <v>1</v>
      </c>
      <c r="C2340">
        <v>0</v>
      </c>
      <c r="D2340">
        <v>3</v>
      </c>
      <c r="E2340">
        <v>0</v>
      </c>
      <c r="F2340" t="s">
        <v>31</v>
      </c>
      <c r="G2340">
        <v>88</v>
      </c>
      <c r="H2340" t="s">
        <v>17</v>
      </c>
      <c r="I2340">
        <v>0</v>
      </c>
      <c r="J2340">
        <v>0</v>
      </c>
      <c r="K2340">
        <v>96</v>
      </c>
      <c r="L2340">
        <v>0</v>
      </c>
      <c r="M2340" t="s">
        <v>35</v>
      </c>
    </row>
    <row r="2341" spans="1:13" x14ac:dyDescent="0.35">
      <c r="A2341" t="s">
        <v>2373</v>
      </c>
      <c r="B2341">
        <v>2</v>
      </c>
      <c r="C2341">
        <v>0</v>
      </c>
      <c r="D2341">
        <v>5</v>
      </c>
      <c r="E2341">
        <v>0</v>
      </c>
      <c r="F2341" t="s">
        <v>31</v>
      </c>
      <c r="G2341">
        <v>53</v>
      </c>
      <c r="H2341" t="s">
        <v>15</v>
      </c>
      <c r="I2341">
        <v>0</v>
      </c>
      <c r="J2341">
        <v>0</v>
      </c>
      <c r="K2341">
        <v>65.75</v>
      </c>
      <c r="L2341">
        <v>0</v>
      </c>
      <c r="M2341" t="s">
        <v>35</v>
      </c>
    </row>
    <row r="2342" spans="1:13" x14ac:dyDescent="0.35">
      <c r="A2342" t="s">
        <v>2374</v>
      </c>
      <c r="B2342">
        <v>1</v>
      </c>
      <c r="C2342">
        <v>0</v>
      </c>
      <c r="D2342">
        <v>5</v>
      </c>
      <c r="E2342">
        <v>0</v>
      </c>
      <c r="F2342" t="s">
        <v>31</v>
      </c>
      <c r="G2342">
        <v>192</v>
      </c>
      <c r="H2342" t="s">
        <v>21</v>
      </c>
      <c r="I2342">
        <v>0</v>
      </c>
      <c r="J2342">
        <v>0</v>
      </c>
      <c r="K2342">
        <v>0</v>
      </c>
      <c r="L2342">
        <v>0</v>
      </c>
      <c r="M2342" t="s">
        <v>35</v>
      </c>
    </row>
    <row r="2343" spans="1:13" x14ac:dyDescent="0.35">
      <c r="A2343" t="s">
        <v>2375</v>
      </c>
      <c r="B2343">
        <v>2</v>
      </c>
      <c r="C2343">
        <v>0</v>
      </c>
      <c r="D2343">
        <v>1</v>
      </c>
      <c r="E2343">
        <v>0</v>
      </c>
      <c r="F2343" t="s">
        <v>31</v>
      </c>
      <c r="G2343">
        <v>1</v>
      </c>
      <c r="H2343" t="s">
        <v>18</v>
      </c>
      <c r="I2343">
        <v>0</v>
      </c>
      <c r="J2343">
        <v>0</v>
      </c>
      <c r="K2343">
        <v>121</v>
      </c>
      <c r="L2343">
        <v>0</v>
      </c>
      <c r="M2343" t="s">
        <v>35</v>
      </c>
    </row>
    <row r="2344" spans="1:13" x14ac:dyDescent="0.35">
      <c r="A2344" t="s">
        <v>2376</v>
      </c>
      <c r="B2344">
        <v>2</v>
      </c>
      <c r="C2344">
        <v>0</v>
      </c>
      <c r="D2344">
        <v>7</v>
      </c>
      <c r="E2344">
        <v>0</v>
      </c>
      <c r="F2344" t="s">
        <v>9</v>
      </c>
      <c r="G2344">
        <v>32</v>
      </c>
      <c r="H2344" t="s">
        <v>21</v>
      </c>
      <c r="I2344">
        <v>0</v>
      </c>
      <c r="J2344">
        <v>0</v>
      </c>
      <c r="K2344">
        <v>137.52000000000001</v>
      </c>
      <c r="L2344">
        <v>0</v>
      </c>
      <c r="M2344" t="s">
        <v>32</v>
      </c>
    </row>
    <row r="2345" spans="1:13" x14ac:dyDescent="0.35">
      <c r="A2345" t="s">
        <v>2377</v>
      </c>
      <c r="B2345">
        <v>2</v>
      </c>
      <c r="C2345">
        <v>0</v>
      </c>
      <c r="D2345">
        <v>2</v>
      </c>
      <c r="E2345">
        <v>0</v>
      </c>
      <c r="F2345" t="s">
        <v>31</v>
      </c>
      <c r="G2345">
        <v>74</v>
      </c>
      <c r="H2345" t="s">
        <v>21</v>
      </c>
      <c r="I2345">
        <v>0</v>
      </c>
      <c r="J2345">
        <v>0</v>
      </c>
      <c r="K2345">
        <v>101.5</v>
      </c>
      <c r="L2345">
        <v>0</v>
      </c>
      <c r="M2345" t="s">
        <v>35</v>
      </c>
    </row>
    <row r="2346" spans="1:13" x14ac:dyDescent="0.35">
      <c r="A2346" t="s">
        <v>2378</v>
      </c>
      <c r="B2346">
        <v>3</v>
      </c>
      <c r="C2346">
        <v>0</v>
      </c>
      <c r="D2346">
        <v>6</v>
      </c>
      <c r="E2346">
        <v>0</v>
      </c>
      <c r="F2346" t="s">
        <v>8</v>
      </c>
      <c r="G2346">
        <v>31</v>
      </c>
      <c r="H2346" t="s">
        <v>22</v>
      </c>
      <c r="I2346">
        <v>0</v>
      </c>
      <c r="J2346">
        <v>0</v>
      </c>
      <c r="K2346">
        <v>173.25</v>
      </c>
      <c r="L2346">
        <v>1</v>
      </c>
      <c r="M2346" t="s">
        <v>32</v>
      </c>
    </row>
    <row r="2347" spans="1:13" x14ac:dyDescent="0.35">
      <c r="A2347" t="s">
        <v>2379</v>
      </c>
      <c r="B2347">
        <v>1</v>
      </c>
      <c r="C2347">
        <v>0</v>
      </c>
      <c r="D2347">
        <v>1</v>
      </c>
      <c r="E2347">
        <v>0</v>
      </c>
      <c r="F2347" t="s">
        <v>31</v>
      </c>
      <c r="G2347">
        <v>22</v>
      </c>
      <c r="H2347" t="s">
        <v>23</v>
      </c>
      <c r="I2347">
        <v>0</v>
      </c>
      <c r="J2347">
        <v>0</v>
      </c>
      <c r="K2347">
        <v>62</v>
      </c>
      <c r="L2347">
        <v>0</v>
      </c>
      <c r="M2347" t="s">
        <v>35</v>
      </c>
    </row>
    <row r="2348" spans="1:13" x14ac:dyDescent="0.35">
      <c r="A2348" t="s">
        <v>2380</v>
      </c>
      <c r="B2348">
        <v>2</v>
      </c>
      <c r="C2348">
        <v>0</v>
      </c>
      <c r="D2348">
        <v>5</v>
      </c>
      <c r="E2348">
        <v>0</v>
      </c>
      <c r="F2348" t="s">
        <v>31</v>
      </c>
      <c r="G2348">
        <v>141</v>
      </c>
      <c r="H2348" t="s">
        <v>17</v>
      </c>
      <c r="I2348">
        <v>0</v>
      </c>
      <c r="J2348">
        <v>0</v>
      </c>
      <c r="K2348">
        <v>99.96</v>
      </c>
      <c r="L2348">
        <v>0</v>
      </c>
      <c r="M2348" t="s">
        <v>32</v>
      </c>
    </row>
    <row r="2349" spans="1:13" x14ac:dyDescent="0.35">
      <c r="A2349" t="s">
        <v>2381</v>
      </c>
      <c r="B2349">
        <v>2</v>
      </c>
      <c r="C2349">
        <v>0</v>
      </c>
      <c r="D2349">
        <v>6</v>
      </c>
      <c r="E2349">
        <v>0</v>
      </c>
      <c r="F2349" t="s">
        <v>31</v>
      </c>
      <c r="G2349">
        <v>70</v>
      </c>
      <c r="H2349" t="s">
        <v>19</v>
      </c>
      <c r="I2349">
        <v>0</v>
      </c>
      <c r="J2349">
        <v>0</v>
      </c>
      <c r="K2349">
        <v>85</v>
      </c>
      <c r="L2349">
        <v>1</v>
      </c>
      <c r="M2349" t="s">
        <v>35</v>
      </c>
    </row>
    <row r="2350" spans="1:13" x14ac:dyDescent="0.35">
      <c r="A2350" t="s">
        <v>2382</v>
      </c>
      <c r="B2350">
        <v>2</v>
      </c>
      <c r="C2350">
        <v>0</v>
      </c>
      <c r="D2350">
        <v>1</v>
      </c>
      <c r="E2350">
        <v>0</v>
      </c>
      <c r="F2350" t="s">
        <v>9</v>
      </c>
      <c r="G2350">
        <v>151</v>
      </c>
      <c r="H2350" t="s">
        <v>18</v>
      </c>
      <c r="I2350">
        <v>0</v>
      </c>
      <c r="J2350">
        <v>0</v>
      </c>
      <c r="K2350">
        <v>200</v>
      </c>
      <c r="L2350">
        <v>0</v>
      </c>
      <c r="M2350" t="s">
        <v>32</v>
      </c>
    </row>
    <row r="2351" spans="1:13" x14ac:dyDescent="0.35">
      <c r="A2351" t="s">
        <v>2383</v>
      </c>
      <c r="B2351">
        <v>2</v>
      </c>
      <c r="C2351">
        <v>1</v>
      </c>
      <c r="D2351">
        <v>3</v>
      </c>
      <c r="E2351">
        <v>0</v>
      </c>
      <c r="F2351" t="s">
        <v>31</v>
      </c>
      <c r="G2351">
        <v>56</v>
      </c>
      <c r="H2351" t="s">
        <v>24</v>
      </c>
      <c r="I2351">
        <v>0</v>
      </c>
      <c r="J2351">
        <v>0</v>
      </c>
      <c r="K2351">
        <v>109.8</v>
      </c>
      <c r="L2351">
        <v>1</v>
      </c>
      <c r="M2351" t="s">
        <v>35</v>
      </c>
    </row>
    <row r="2352" spans="1:13" x14ac:dyDescent="0.35">
      <c r="A2352" t="s">
        <v>2384</v>
      </c>
      <c r="B2352">
        <v>1</v>
      </c>
      <c r="C2352">
        <v>0</v>
      </c>
      <c r="D2352">
        <v>2</v>
      </c>
      <c r="E2352">
        <v>0</v>
      </c>
      <c r="F2352" t="s">
        <v>31</v>
      </c>
      <c r="G2352">
        <v>7</v>
      </c>
      <c r="H2352" t="s">
        <v>23</v>
      </c>
      <c r="I2352">
        <v>0</v>
      </c>
      <c r="J2352">
        <v>0</v>
      </c>
      <c r="K2352">
        <v>89</v>
      </c>
      <c r="L2352">
        <v>1</v>
      </c>
      <c r="M2352" t="s">
        <v>35</v>
      </c>
    </row>
    <row r="2353" spans="1:13" x14ac:dyDescent="0.35">
      <c r="A2353" t="s">
        <v>2385</v>
      </c>
      <c r="B2353">
        <v>2</v>
      </c>
      <c r="C2353">
        <v>0</v>
      </c>
      <c r="D2353">
        <v>4</v>
      </c>
      <c r="E2353">
        <v>0</v>
      </c>
      <c r="F2353" t="s">
        <v>31</v>
      </c>
      <c r="G2353">
        <v>170</v>
      </c>
      <c r="H2353" t="s">
        <v>19</v>
      </c>
      <c r="I2353">
        <v>0</v>
      </c>
      <c r="J2353">
        <v>0</v>
      </c>
      <c r="K2353">
        <v>95.2</v>
      </c>
      <c r="L2353">
        <v>1</v>
      </c>
      <c r="M2353" t="s">
        <v>32</v>
      </c>
    </row>
    <row r="2354" spans="1:13" x14ac:dyDescent="0.35">
      <c r="A2354" t="s">
        <v>2386</v>
      </c>
      <c r="B2354">
        <v>2</v>
      </c>
      <c r="C2354">
        <v>0</v>
      </c>
      <c r="D2354">
        <v>3</v>
      </c>
      <c r="E2354">
        <v>0</v>
      </c>
      <c r="F2354" t="s">
        <v>31</v>
      </c>
      <c r="G2354">
        <v>37</v>
      </c>
      <c r="H2354" t="s">
        <v>22</v>
      </c>
      <c r="I2354">
        <v>0</v>
      </c>
      <c r="J2354">
        <v>0</v>
      </c>
      <c r="K2354">
        <v>105</v>
      </c>
      <c r="L2354">
        <v>0</v>
      </c>
      <c r="M2354" t="s">
        <v>35</v>
      </c>
    </row>
    <row r="2355" spans="1:13" x14ac:dyDescent="0.35">
      <c r="A2355" t="s">
        <v>2387</v>
      </c>
      <c r="B2355">
        <v>2</v>
      </c>
      <c r="C2355">
        <v>0</v>
      </c>
      <c r="D2355">
        <v>4</v>
      </c>
      <c r="E2355">
        <v>0</v>
      </c>
      <c r="F2355" t="s">
        <v>31</v>
      </c>
      <c r="G2355">
        <v>296</v>
      </c>
      <c r="H2355" t="s">
        <v>21</v>
      </c>
      <c r="I2355">
        <v>0</v>
      </c>
      <c r="J2355">
        <v>0</v>
      </c>
      <c r="K2355">
        <v>117</v>
      </c>
      <c r="L2355">
        <v>1</v>
      </c>
      <c r="M2355" t="s">
        <v>32</v>
      </c>
    </row>
    <row r="2356" spans="1:13" x14ac:dyDescent="0.35">
      <c r="A2356" t="s">
        <v>2388</v>
      </c>
      <c r="B2356">
        <v>2</v>
      </c>
      <c r="C2356">
        <v>0</v>
      </c>
      <c r="D2356">
        <v>3</v>
      </c>
      <c r="E2356">
        <v>0</v>
      </c>
      <c r="F2356" t="s">
        <v>31</v>
      </c>
      <c r="G2356">
        <v>315</v>
      </c>
      <c r="H2356" t="s">
        <v>21</v>
      </c>
      <c r="I2356">
        <v>0</v>
      </c>
      <c r="J2356">
        <v>0</v>
      </c>
      <c r="K2356">
        <v>160</v>
      </c>
      <c r="L2356">
        <v>0</v>
      </c>
      <c r="M2356" t="s">
        <v>32</v>
      </c>
    </row>
    <row r="2357" spans="1:13" x14ac:dyDescent="0.35">
      <c r="A2357" t="s">
        <v>2389</v>
      </c>
      <c r="B2357">
        <v>2</v>
      </c>
      <c r="C2357">
        <v>0</v>
      </c>
      <c r="D2357">
        <v>2</v>
      </c>
      <c r="E2357">
        <v>0</v>
      </c>
      <c r="F2357" t="s">
        <v>31</v>
      </c>
      <c r="G2357">
        <v>159</v>
      </c>
      <c r="H2357" t="s">
        <v>16</v>
      </c>
      <c r="I2357">
        <v>0</v>
      </c>
      <c r="J2357">
        <v>0</v>
      </c>
      <c r="K2357">
        <v>70</v>
      </c>
      <c r="L2357">
        <v>1</v>
      </c>
      <c r="M2357" t="s">
        <v>35</v>
      </c>
    </row>
    <row r="2358" spans="1:13" x14ac:dyDescent="0.35">
      <c r="A2358" t="s">
        <v>2390</v>
      </c>
      <c r="B2358">
        <v>2</v>
      </c>
      <c r="C2358">
        <v>0</v>
      </c>
      <c r="D2358">
        <v>3</v>
      </c>
      <c r="E2358">
        <v>0</v>
      </c>
      <c r="F2358" t="s">
        <v>31</v>
      </c>
      <c r="G2358">
        <v>63</v>
      </c>
      <c r="H2358" t="s">
        <v>15</v>
      </c>
      <c r="I2358">
        <v>0</v>
      </c>
      <c r="J2358">
        <v>0</v>
      </c>
      <c r="K2358">
        <v>80.3</v>
      </c>
      <c r="L2358">
        <v>0</v>
      </c>
      <c r="M2358" t="s">
        <v>35</v>
      </c>
    </row>
    <row r="2359" spans="1:13" x14ac:dyDescent="0.35">
      <c r="A2359" t="s">
        <v>2391</v>
      </c>
      <c r="B2359">
        <v>2</v>
      </c>
      <c r="C2359">
        <v>0</v>
      </c>
      <c r="D2359">
        <v>2</v>
      </c>
      <c r="E2359">
        <v>0</v>
      </c>
      <c r="F2359" t="s">
        <v>31</v>
      </c>
      <c r="G2359">
        <v>317</v>
      </c>
      <c r="H2359" t="s">
        <v>21</v>
      </c>
      <c r="I2359">
        <v>0</v>
      </c>
      <c r="J2359">
        <v>0</v>
      </c>
      <c r="K2359">
        <v>120</v>
      </c>
      <c r="L2359">
        <v>0</v>
      </c>
      <c r="M2359" t="s">
        <v>32</v>
      </c>
    </row>
    <row r="2360" spans="1:13" x14ac:dyDescent="0.35">
      <c r="A2360" t="s">
        <v>2392</v>
      </c>
      <c r="B2360">
        <v>2</v>
      </c>
      <c r="C2360">
        <v>0</v>
      </c>
      <c r="D2360">
        <v>3</v>
      </c>
      <c r="E2360">
        <v>0</v>
      </c>
      <c r="F2360" t="s">
        <v>31</v>
      </c>
      <c r="G2360">
        <v>150</v>
      </c>
      <c r="H2360" t="s">
        <v>18</v>
      </c>
      <c r="I2360">
        <v>0</v>
      </c>
      <c r="J2360">
        <v>0</v>
      </c>
      <c r="K2360">
        <v>90</v>
      </c>
      <c r="L2360">
        <v>1</v>
      </c>
      <c r="M2360" t="s">
        <v>35</v>
      </c>
    </row>
    <row r="2361" spans="1:13" x14ac:dyDescent="0.35">
      <c r="A2361" t="s">
        <v>2393</v>
      </c>
      <c r="B2361">
        <v>2</v>
      </c>
      <c r="C2361">
        <v>1</v>
      </c>
      <c r="D2361">
        <v>4</v>
      </c>
      <c r="E2361">
        <v>0</v>
      </c>
      <c r="F2361" t="s">
        <v>8</v>
      </c>
      <c r="G2361">
        <v>11</v>
      </c>
      <c r="H2361" t="s">
        <v>18</v>
      </c>
      <c r="I2361">
        <v>0</v>
      </c>
      <c r="J2361">
        <v>0</v>
      </c>
      <c r="K2361">
        <v>156.80000000000001</v>
      </c>
      <c r="L2361">
        <v>3</v>
      </c>
      <c r="M2361" t="s">
        <v>35</v>
      </c>
    </row>
    <row r="2362" spans="1:13" x14ac:dyDescent="0.35">
      <c r="A2362" t="s">
        <v>2394</v>
      </c>
      <c r="B2362">
        <v>2</v>
      </c>
      <c r="C2362">
        <v>0</v>
      </c>
      <c r="D2362">
        <v>7</v>
      </c>
      <c r="E2362">
        <v>0</v>
      </c>
      <c r="F2362" t="s">
        <v>31</v>
      </c>
      <c r="G2362">
        <v>84</v>
      </c>
      <c r="H2362" t="s">
        <v>17</v>
      </c>
      <c r="I2362">
        <v>0</v>
      </c>
      <c r="J2362">
        <v>0</v>
      </c>
      <c r="K2362">
        <v>106.25</v>
      </c>
      <c r="L2362">
        <v>0</v>
      </c>
      <c r="M2362" t="s">
        <v>32</v>
      </c>
    </row>
    <row r="2363" spans="1:13" x14ac:dyDescent="0.35">
      <c r="A2363" t="s">
        <v>2395</v>
      </c>
      <c r="B2363">
        <v>2</v>
      </c>
      <c r="C2363">
        <v>0</v>
      </c>
      <c r="D2363">
        <v>7</v>
      </c>
      <c r="E2363">
        <v>0</v>
      </c>
      <c r="F2363" t="s">
        <v>8</v>
      </c>
      <c r="G2363">
        <v>59</v>
      </c>
      <c r="H2363" t="s">
        <v>17</v>
      </c>
      <c r="I2363">
        <v>0</v>
      </c>
      <c r="J2363">
        <v>0</v>
      </c>
      <c r="K2363">
        <v>96.99</v>
      </c>
      <c r="L2363">
        <v>1</v>
      </c>
      <c r="M2363" t="s">
        <v>35</v>
      </c>
    </row>
    <row r="2364" spans="1:13" x14ac:dyDescent="0.35">
      <c r="A2364" t="s">
        <v>2396</v>
      </c>
      <c r="B2364">
        <v>1</v>
      </c>
      <c r="C2364">
        <v>0</v>
      </c>
      <c r="D2364">
        <v>6</v>
      </c>
      <c r="E2364">
        <v>0</v>
      </c>
      <c r="F2364" t="s">
        <v>31</v>
      </c>
      <c r="G2364">
        <v>77</v>
      </c>
      <c r="H2364" t="s">
        <v>14</v>
      </c>
      <c r="I2364">
        <v>0</v>
      </c>
      <c r="J2364">
        <v>0</v>
      </c>
      <c r="K2364">
        <v>69.84</v>
      </c>
      <c r="L2364">
        <v>1</v>
      </c>
      <c r="M2364" t="s">
        <v>35</v>
      </c>
    </row>
    <row r="2365" spans="1:13" x14ac:dyDescent="0.35">
      <c r="A2365" t="s">
        <v>2397</v>
      </c>
      <c r="B2365">
        <v>2</v>
      </c>
      <c r="C2365">
        <v>0</v>
      </c>
      <c r="D2365">
        <v>4</v>
      </c>
      <c r="E2365">
        <v>0</v>
      </c>
      <c r="F2365" t="s">
        <v>31</v>
      </c>
      <c r="G2365">
        <v>41</v>
      </c>
      <c r="H2365" t="s">
        <v>17</v>
      </c>
      <c r="I2365">
        <v>0</v>
      </c>
      <c r="J2365">
        <v>0</v>
      </c>
      <c r="K2365">
        <v>116.1</v>
      </c>
      <c r="L2365">
        <v>0</v>
      </c>
      <c r="M2365" t="s">
        <v>32</v>
      </c>
    </row>
    <row r="2366" spans="1:13" x14ac:dyDescent="0.35">
      <c r="A2366" t="s">
        <v>2398</v>
      </c>
      <c r="B2366">
        <v>2</v>
      </c>
      <c r="C2366">
        <v>0</v>
      </c>
      <c r="D2366">
        <v>7</v>
      </c>
      <c r="E2366">
        <v>0</v>
      </c>
      <c r="F2366" t="s">
        <v>31</v>
      </c>
      <c r="G2366">
        <v>39</v>
      </c>
      <c r="H2366" t="s">
        <v>23</v>
      </c>
      <c r="I2366">
        <v>0</v>
      </c>
      <c r="J2366">
        <v>0</v>
      </c>
      <c r="K2366">
        <v>74.8</v>
      </c>
      <c r="L2366">
        <v>1</v>
      </c>
      <c r="M2366" t="s">
        <v>32</v>
      </c>
    </row>
    <row r="2367" spans="1:13" x14ac:dyDescent="0.35">
      <c r="A2367" t="s">
        <v>2399</v>
      </c>
      <c r="B2367">
        <v>2</v>
      </c>
      <c r="C2367">
        <v>0</v>
      </c>
      <c r="D2367">
        <v>2</v>
      </c>
      <c r="E2367">
        <v>0</v>
      </c>
      <c r="F2367" t="s">
        <v>31</v>
      </c>
      <c r="G2367">
        <v>1</v>
      </c>
      <c r="H2367" t="s">
        <v>17</v>
      </c>
      <c r="I2367">
        <v>0</v>
      </c>
      <c r="J2367">
        <v>0</v>
      </c>
      <c r="K2367">
        <v>138</v>
      </c>
      <c r="L2367">
        <v>1</v>
      </c>
      <c r="M2367" t="s">
        <v>35</v>
      </c>
    </row>
    <row r="2368" spans="1:13" x14ac:dyDescent="0.35">
      <c r="A2368" t="s">
        <v>2400</v>
      </c>
      <c r="B2368">
        <v>2</v>
      </c>
      <c r="C2368">
        <v>0</v>
      </c>
      <c r="D2368">
        <v>3</v>
      </c>
      <c r="E2368">
        <v>0</v>
      </c>
      <c r="F2368" t="s">
        <v>31</v>
      </c>
      <c r="G2368">
        <v>197</v>
      </c>
      <c r="H2368" t="s">
        <v>22</v>
      </c>
      <c r="I2368">
        <v>0</v>
      </c>
      <c r="J2368">
        <v>0</v>
      </c>
      <c r="K2368">
        <v>82.5</v>
      </c>
      <c r="L2368">
        <v>0</v>
      </c>
      <c r="M2368" t="s">
        <v>32</v>
      </c>
    </row>
    <row r="2369" spans="1:13" x14ac:dyDescent="0.35">
      <c r="A2369" t="s">
        <v>2401</v>
      </c>
      <c r="B2369">
        <v>2</v>
      </c>
      <c r="C2369">
        <v>0</v>
      </c>
      <c r="D2369">
        <v>2</v>
      </c>
      <c r="E2369">
        <v>0</v>
      </c>
      <c r="F2369" t="s">
        <v>31</v>
      </c>
      <c r="G2369">
        <v>4</v>
      </c>
      <c r="H2369" t="s">
        <v>16</v>
      </c>
      <c r="I2369">
        <v>0</v>
      </c>
      <c r="J2369">
        <v>0</v>
      </c>
      <c r="K2369">
        <v>101</v>
      </c>
      <c r="L2369">
        <v>1</v>
      </c>
      <c r="M2369" t="s">
        <v>35</v>
      </c>
    </row>
    <row r="2370" spans="1:13" x14ac:dyDescent="0.35">
      <c r="A2370" t="s">
        <v>2402</v>
      </c>
      <c r="B2370">
        <v>2</v>
      </c>
      <c r="C2370">
        <v>0</v>
      </c>
      <c r="D2370">
        <v>2</v>
      </c>
      <c r="E2370">
        <v>0</v>
      </c>
      <c r="F2370" t="s">
        <v>31</v>
      </c>
      <c r="G2370">
        <v>31</v>
      </c>
      <c r="H2370" t="s">
        <v>14</v>
      </c>
      <c r="I2370">
        <v>0</v>
      </c>
      <c r="J2370">
        <v>0</v>
      </c>
      <c r="K2370">
        <v>77</v>
      </c>
      <c r="L2370">
        <v>0</v>
      </c>
      <c r="M2370" t="s">
        <v>35</v>
      </c>
    </row>
    <row r="2371" spans="1:13" x14ac:dyDescent="0.35">
      <c r="A2371" t="s">
        <v>2403</v>
      </c>
      <c r="B2371">
        <v>2</v>
      </c>
      <c r="C2371">
        <v>0</v>
      </c>
      <c r="D2371">
        <v>4</v>
      </c>
      <c r="E2371">
        <v>0</v>
      </c>
      <c r="F2371" t="s">
        <v>8</v>
      </c>
      <c r="G2371">
        <v>22</v>
      </c>
      <c r="H2371" t="s">
        <v>21</v>
      </c>
      <c r="I2371">
        <v>0</v>
      </c>
      <c r="J2371">
        <v>0</v>
      </c>
      <c r="K2371">
        <v>161.5</v>
      </c>
      <c r="L2371">
        <v>1</v>
      </c>
      <c r="M2371" t="s">
        <v>35</v>
      </c>
    </row>
    <row r="2372" spans="1:13" x14ac:dyDescent="0.35">
      <c r="A2372" t="s">
        <v>2404</v>
      </c>
      <c r="B2372">
        <v>2</v>
      </c>
      <c r="C2372">
        <v>0</v>
      </c>
      <c r="D2372">
        <v>2</v>
      </c>
      <c r="E2372">
        <v>0</v>
      </c>
      <c r="F2372" t="s">
        <v>31</v>
      </c>
      <c r="G2372">
        <v>0</v>
      </c>
      <c r="H2372" t="s">
        <v>18</v>
      </c>
      <c r="I2372">
        <v>0</v>
      </c>
      <c r="J2372">
        <v>0</v>
      </c>
      <c r="K2372">
        <v>111</v>
      </c>
      <c r="L2372">
        <v>1</v>
      </c>
      <c r="M2372" t="s">
        <v>35</v>
      </c>
    </row>
    <row r="2373" spans="1:13" x14ac:dyDescent="0.35">
      <c r="A2373" t="s">
        <v>2405</v>
      </c>
      <c r="B2373">
        <v>2</v>
      </c>
      <c r="C2373">
        <v>0</v>
      </c>
      <c r="D2373">
        <v>2</v>
      </c>
      <c r="E2373">
        <v>0</v>
      </c>
      <c r="F2373" t="s">
        <v>31</v>
      </c>
      <c r="G2373">
        <v>308</v>
      </c>
      <c r="H2373" t="s">
        <v>23</v>
      </c>
      <c r="I2373">
        <v>0</v>
      </c>
      <c r="J2373">
        <v>0</v>
      </c>
      <c r="K2373">
        <v>52</v>
      </c>
      <c r="L2373">
        <v>0</v>
      </c>
      <c r="M2373" t="s">
        <v>32</v>
      </c>
    </row>
    <row r="2374" spans="1:13" x14ac:dyDescent="0.35">
      <c r="A2374" t="s">
        <v>2406</v>
      </c>
      <c r="B2374">
        <v>1</v>
      </c>
      <c r="C2374">
        <v>0</v>
      </c>
      <c r="D2374">
        <v>2</v>
      </c>
      <c r="E2374">
        <v>0</v>
      </c>
      <c r="F2374" t="s">
        <v>31</v>
      </c>
      <c r="G2374">
        <v>4</v>
      </c>
      <c r="H2374" t="s">
        <v>20</v>
      </c>
      <c r="I2374">
        <v>0</v>
      </c>
      <c r="J2374">
        <v>0</v>
      </c>
      <c r="K2374">
        <v>128</v>
      </c>
      <c r="L2374">
        <v>3</v>
      </c>
      <c r="M2374" t="s">
        <v>35</v>
      </c>
    </row>
    <row r="2375" spans="1:13" x14ac:dyDescent="0.35">
      <c r="A2375" t="s">
        <v>2407</v>
      </c>
      <c r="B2375">
        <v>2</v>
      </c>
      <c r="C2375">
        <v>0</v>
      </c>
      <c r="D2375">
        <v>3</v>
      </c>
      <c r="E2375">
        <v>0</v>
      </c>
      <c r="F2375" t="s">
        <v>31</v>
      </c>
      <c r="G2375">
        <v>60</v>
      </c>
      <c r="H2375" t="s">
        <v>21</v>
      </c>
      <c r="I2375">
        <v>0</v>
      </c>
      <c r="J2375">
        <v>0</v>
      </c>
      <c r="K2375">
        <v>135.9</v>
      </c>
      <c r="L2375">
        <v>0</v>
      </c>
      <c r="M2375" t="s">
        <v>32</v>
      </c>
    </row>
    <row r="2376" spans="1:13" x14ac:dyDescent="0.35">
      <c r="A2376" t="s">
        <v>2408</v>
      </c>
      <c r="B2376">
        <v>2</v>
      </c>
      <c r="C2376">
        <v>0</v>
      </c>
      <c r="D2376">
        <v>3</v>
      </c>
      <c r="E2376">
        <v>0</v>
      </c>
      <c r="F2376" t="s">
        <v>31</v>
      </c>
      <c r="G2376">
        <v>279</v>
      </c>
      <c r="H2376" t="s">
        <v>22</v>
      </c>
      <c r="I2376">
        <v>0</v>
      </c>
      <c r="J2376">
        <v>0</v>
      </c>
      <c r="K2376">
        <v>110</v>
      </c>
      <c r="L2376">
        <v>0</v>
      </c>
      <c r="M2376" t="s">
        <v>32</v>
      </c>
    </row>
    <row r="2377" spans="1:13" x14ac:dyDescent="0.35">
      <c r="A2377" t="s">
        <v>2409</v>
      </c>
      <c r="B2377">
        <v>1</v>
      </c>
      <c r="C2377">
        <v>0</v>
      </c>
      <c r="D2377">
        <v>3</v>
      </c>
      <c r="E2377">
        <v>0</v>
      </c>
      <c r="F2377" t="s">
        <v>31</v>
      </c>
      <c r="G2377">
        <v>5</v>
      </c>
      <c r="H2377" t="s">
        <v>14</v>
      </c>
      <c r="I2377">
        <v>0</v>
      </c>
      <c r="J2377">
        <v>0</v>
      </c>
      <c r="K2377">
        <v>64.400000000000006</v>
      </c>
      <c r="L2377">
        <v>0</v>
      </c>
      <c r="M2377" t="s">
        <v>35</v>
      </c>
    </row>
    <row r="2378" spans="1:13" x14ac:dyDescent="0.35">
      <c r="A2378" t="s">
        <v>2410</v>
      </c>
      <c r="B2378">
        <v>2</v>
      </c>
      <c r="C2378">
        <v>0</v>
      </c>
      <c r="D2378">
        <v>2</v>
      </c>
      <c r="E2378">
        <v>0</v>
      </c>
      <c r="F2378" t="s">
        <v>31</v>
      </c>
      <c r="G2378">
        <v>94</v>
      </c>
      <c r="H2378" t="s">
        <v>16</v>
      </c>
      <c r="I2378">
        <v>0</v>
      </c>
      <c r="J2378">
        <v>0</v>
      </c>
      <c r="K2378">
        <v>96.3</v>
      </c>
      <c r="L2378">
        <v>1</v>
      </c>
      <c r="M2378" t="s">
        <v>35</v>
      </c>
    </row>
    <row r="2379" spans="1:13" x14ac:dyDescent="0.35">
      <c r="A2379" t="s">
        <v>2411</v>
      </c>
      <c r="B2379">
        <v>2</v>
      </c>
      <c r="C2379">
        <v>0</v>
      </c>
      <c r="D2379">
        <v>4</v>
      </c>
      <c r="E2379">
        <v>0</v>
      </c>
      <c r="F2379" t="s">
        <v>8</v>
      </c>
      <c r="G2379">
        <v>95</v>
      </c>
      <c r="H2379" t="s">
        <v>16</v>
      </c>
      <c r="I2379">
        <v>0</v>
      </c>
      <c r="J2379">
        <v>0</v>
      </c>
      <c r="K2379">
        <v>82.07</v>
      </c>
      <c r="L2379">
        <v>1</v>
      </c>
      <c r="M2379" t="s">
        <v>32</v>
      </c>
    </row>
    <row r="2380" spans="1:13" x14ac:dyDescent="0.35">
      <c r="A2380" t="s">
        <v>2412</v>
      </c>
      <c r="B2380">
        <v>1</v>
      </c>
      <c r="C2380">
        <v>0</v>
      </c>
      <c r="D2380">
        <v>2</v>
      </c>
      <c r="E2380">
        <v>0</v>
      </c>
      <c r="F2380" t="s">
        <v>31</v>
      </c>
      <c r="G2380">
        <v>164</v>
      </c>
      <c r="H2380" t="s">
        <v>22</v>
      </c>
      <c r="I2380">
        <v>0</v>
      </c>
      <c r="J2380">
        <v>0</v>
      </c>
      <c r="K2380">
        <v>100</v>
      </c>
      <c r="L2380">
        <v>0</v>
      </c>
      <c r="M2380" t="s">
        <v>32</v>
      </c>
    </row>
    <row r="2381" spans="1:13" x14ac:dyDescent="0.35">
      <c r="A2381" t="s">
        <v>2413</v>
      </c>
      <c r="B2381">
        <v>2</v>
      </c>
      <c r="C2381">
        <v>0</v>
      </c>
      <c r="D2381">
        <v>3</v>
      </c>
      <c r="E2381">
        <v>0</v>
      </c>
      <c r="F2381" t="s">
        <v>31</v>
      </c>
      <c r="G2381">
        <v>105</v>
      </c>
      <c r="H2381" t="s">
        <v>22</v>
      </c>
      <c r="I2381">
        <v>0</v>
      </c>
      <c r="J2381">
        <v>0</v>
      </c>
      <c r="K2381">
        <v>75</v>
      </c>
      <c r="L2381">
        <v>0</v>
      </c>
      <c r="M2381" t="s">
        <v>32</v>
      </c>
    </row>
    <row r="2382" spans="1:13" x14ac:dyDescent="0.35">
      <c r="A2382" t="s">
        <v>2414</v>
      </c>
      <c r="B2382">
        <v>2</v>
      </c>
      <c r="C2382">
        <v>2</v>
      </c>
      <c r="D2382">
        <v>8</v>
      </c>
      <c r="E2382">
        <v>0</v>
      </c>
      <c r="F2382" t="s">
        <v>10</v>
      </c>
      <c r="G2382">
        <v>20</v>
      </c>
      <c r="H2382" t="s">
        <v>24</v>
      </c>
      <c r="I2382">
        <v>0</v>
      </c>
      <c r="J2382">
        <v>0</v>
      </c>
      <c r="K2382">
        <v>133.11000000000001</v>
      </c>
      <c r="L2382">
        <v>0</v>
      </c>
      <c r="M2382" t="s">
        <v>35</v>
      </c>
    </row>
    <row r="2383" spans="1:13" x14ac:dyDescent="0.35">
      <c r="A2383" t="s">
        <v>2415</v>
      </c>
      <c r="B2383">
        <v>1</v>
      </c>
      <c r="C2383">
        <v>0</v>
      </c>
      <c r="D2383">
        <v>2</v>
      </c>
      <c r="E2383">
        <v>0</v>
      </c>
      <c r="F2383" t="s">
        <v>31</v>
      </c>
      <c r="G2383">
        <v>164</v>
      </c>
      <c r="H2383" t="s">
        <v>22</v>
      </c>
      <c r="I2383">
        <v>0</v>
      </c>
      <c r="J2383">
        <v>0</v>
      </c>
      <c r="K2383">
        <v>100</v>
      </c>
      <c r="L2383">
        <v>0</v>
      </c>
      <c r="M2383" t="s">
        <v>35</v>
      </c>
    </row>
    <row r="2384" spans="1:13" x14ac:dyDescent="0.35">
      <c r="A2384" t="s">
        <v>2416</v>
      </c>
      <c r="B2384">
        <v>2</v>
      </c>
      <c r="C2384">
        <v>1</v>
      </c>
      <c r="D2384">
        <v>2</v>
      </c>
      <c r="E2384">
        <v>0</v>
      </c>
      <c r="F2384" t="s">
        <v>31</v>
      </c>
      <c r="G2384">
        <v>86</v>
      </c>
      <c r="H2384" t="s">
        <v>19</v>
      </c>
      <c r="I2384">
        <v>0</v>
      </c>
      <c r="J2384">
        <v>0</v>
      </c>
      <c r="K2384">
        <v>121.5</v>
      </c>
      <c r="L2384">
        <v>1</v>
      </c>
      <c r="M2384" t="s">
        <v>35</v>
      </c>
    </row>
    <row r="2385" spans="1:13" x14ac:dyDescent="0.35">
      <c r="A2385" t="s">
        <v>2417</v>
      </c>
      <c r="B2385">
        <v>2</v>
      </c>
      <c r="C2385">
        <v>0</v>
      </c>
      <c r="D2385">
        <v>2</v>
      </c>
      <c r="E2385">
        <v>0</v>
      </c>
      <c r="F2385" t="s">
        <v>31</v>
      </c>
      <c r="G2385">
        <v>75</v>
      </c>
      <c r="H2385" t="s">
        <v>22</v>
      </c>
      <c r="I2385">
        <v>0</v>
      </c>
      <c r="J2385">
        <v>0</v>
      </c>
      <c r="K2385">
        <v>105</v>
      </c>
      <c r="L2385">
        <v>0</v>
      </c>
      <c r="M2385" t="s">
        <v>32</v>
      </c>
    </row>
    <row r="2386" spans="1:13" x14ac:dyDescent="0.35">
      <c r="A2386" t="s">
        <v>2418</v>
      </c>
      <c r="B2386">
        <v>2</v>
      </c>
      <c r="C2386">
        <v>0</v>
      </c>
      <c r="D2386">
        <v>2</v>
      </c>
      <c r="E2386">
        <v>0</v>
      </c>
      <c r="F2386" t="s">
        <v>31</v>
      </c>
      <c r="G2386">
        <v>146</v>
      </c>
      <c r="H2386" t="s">
        <v>16</v>
      </c>
      <c r="I2386">
        <v>0</v>
      </c>
      <c r="J2386">
        <v>0</v>
      </c>
      <c r="K2386">
        <v>95</v>
      </c>
      <c r="L2386">
        <v>0</v>
      </c>
      <c r="M2386" t="s">
        <v>32</v>
      </c>
    </row>
    <row r="2387" spans="1:13" x14ac:dyDescent="0.35">
      <c r="A2387" t="s">
        <v>2419</v>
      </c>
      <c r="B2387">
        <v>2</v>
      </c>
      <c r="C2387">
        <v>0</v>
      </c>
      <c r="D2387">
        <v>6</v>
      </c>
      <c r="E2387">
        <v>0</v>
      </c>
      <c r="F2387" t="s">
        <v>31</v>
      </c>
      <c r="G2387">
        <v>288</v>
      </c>
      <c r="H2387" t="s">
        <v>24</v>
      </c>
      <c r="I2387">
        <v>0</v>
      </c>
      <c r="J2387">
        <v>0</v>
      </c>
      <c r="K2387">
        <v>66.58</v>
      </c>
      <c r="L2387">
        <v>0</v>
      </c>
      <c r="M2387" t="s">
        <v>32</v>
      </c>
    </row>
    <row r="2388" spans="1:13" x14ac:dyDescent="0.35">
      <c r="A2388" t="s">
        <v>2420</v>
      </c>
      <c r="B2388">
        <v>2</v>
      </c>
      <c r="C2388">
        <v>0</v>
      </c>
      <c r="D2388">
        <v>2</v>
      </c>
      <c r="E2388">
        <v>0</v>
      </c>
      <c r="F2388" t="s">
        <v>31</v>
      </c>
      <c r="G2388">
        <v>386</v>
      </c>
      <c r="H2388" t="s">
        <v>22</v>
      </c>
      <c r="I2388">
        <v>0</v>
      </c>
      <c r="J2388">
        <v>0</v>
      </c>
      <c r="K2388">
        <v>115</v>
      </c>
      <c r="L2388">
        <v>1</v>
      </c>
      <c r="M2388" t="s">
        <v>32</v>
      </c>
    </row>
    <row r="2389" spans="1:13" x14ac:dyDescent="0.35">
      <c r="A2389" t="s">
        <v>2421</v>
      </c>
      <c r="B2389">
        <v>1</v>
      </c>
      <c r="C2389">
        <v>0</v>
      </c>
      <c r="D2389">
        <v>4</v>
      </c>
      <c r="E2389">
        <v>0</v>
      </c>
      <c r="F2389" t="s">
        <v>9</v>
      </c>
      <c r="G2389">
        <v>143</v>
      </c>
      <c r="H2389" t="s">
        <v>19</v>
      </c>
      <c r="I2389">
        <v>0</v>
      </c>
      <c r="J2389">
        <v>0</v>
      </c>
      <c r="K2389">
        <v>106</v>
      </c>
      <c r="L2389">
        <v>0</v>
      </c>
      <c r="M2389" t="s">
        <v>35</v>
      </c>
    </row>
    <row r="2390" spans="1:13" x14ac:dyDescent="0.35">
      <c r="A2390" t="s">
        <v>2422</v>
      </c>
      <c r="B2390">
        <v>0</v>
      </c>
      <c r="C2390">
        <v>2</v>
      </c>
      <c r="D2390">
        <v>5</v>
      </c>
      <c r="E2390">
        <v>0</v>
      </c>
      <c r="F2390" t="s">
        <v>6</v>
      </c>
      <c r="G2390">
        <v>151</v>
      </c>
      <c r="H2390" t="s">
        <v>20</v>
      </c>
      <c r="I2390">
        <v>0</v>
      </c>
      <c r="J2390">
        <v>0</v>
      </c>
      <c r="K2390">
        <v>99.3</v>
      </c>
      <c r="L2390">
        <v>1</v>
      </c>
      <c r="M2390" t="s">
        <v>32</v>
      </c>
    </row>
    <row r="2391" spans="1:13" x14ac:dyDescent="0.35">
      <c r="A2391" t="s">
        <v>2423</v>
      </c>
      <c r="B2391">
        <v>2</v>
      </c>
      <c r="C2391">
        <v>0</v>
      </c>
      <c r="D2391">
        <v>4</v>
      </c>
      <c r="E2391">
        <v>0</v>
      </c>
      <c r="F2391" t="s">
        <v>31</v>
      </c>
      <c r="G2391">
        <v>103</v>
      </c>
      <c r="H2391" t="s">
        <v>16</v>
      </c>
      <c r="I2391">
        <v>0</v>
      </c>
      <c r="J2391">
        <v>0</v>
      </c>
      <c r="K2391">
        <v>84.58</v>
      </c>
      <c r="L2391">
        <v>1</v>
      </c>
      <c r="M2391" t="s">
        <v>35</v>
      </c>
    </row>
    <row r="2392" spans="1:13" x14ac:dyDescent="0.35">
      <c r="A2392" t="s">
        <v>2424</v>
      </c>
      <c r="B2392">
        <v>2</v>
      </c>
      <c r="C2392">
        <v>0</v>
      </c>
      <c r="D2392">
        <v>2</v>
      </c>
      <c r="E2392">
        <v>0</v>
      </c>
      <c r="F2392" t="s">
        <v>31</v>
      </c>
      <c r="G2392">
        <v>35</v>
      </c>
      <c r="H2392" t="s">
        <v>22</v>
      </c>
      <c r="I2392">
        <v>0</v>
      </c>
      <c r="J2392">
        <v>0</v>
      </c>
      <c r="K2392">
        <v>104.85</v>
      </c>
      <c r="L2392">
        <v>1</v>
      </c>
      <c r="M2392" t="s">
        <v>35</v>
      </c>
    </row>
    <row r="2393" spans="1:13" x14ac:dyDescent="0.35">
      <c r="A2393" t="s">
        <v>2425</v>
      </c>
      <c r="B2393">
        <v>1</v>
      </c>
      <c r="C2393">
        <v>0</v>
      </c>
      <c r="D2393">
        <v>2</v>
      </c>
      <c r="E2393">
        <v>0</v>
      </c>
      <c r="F2393" t="s">
        <v>31</v>
      </c>
      <c r="G2393">
        <v>74</v>
      </c>
      <c r="H2393" t="s">
        <v>21</v>
      </c>
      <c r="I2393">
        <v>0</v>
      </c>
      <c r="J2393">
        <v>0</v>
      </c>
      <c r="K2393">
        <v>87</v>
      </c>
      <c r="L2393">
        <v>0</v>
      </c>
      <c r="M2393" t="s">
        <v>35</v>
      </c>
    </row>
    <row r="2394" spans="1:13" x14ac:dyDescent="0.35">
      <c r="A2394" t="s">
        <v>2426</v>
      </c>
      <c r="B2394">
        <v>2</v>
      </c>
      <c r="C2394">
        <v>0</v>
      </c>
      <c r="D2394">
        <v>3</v>
      </c>
      <c r="E2394">
        <v>0</v>
      </c>
      <c r="F2394" t="s">
        <v>31</v>
      </c>
      <c r="G2394">
        <v>221</v>
      </c>
      <c r="H2394" t="s">
        <v>22</v>
      </c>
      <c r="I2394">
        <v>0</v>
      </c>
      <c r="J2394">
        <v>0</v>
      </c>
      <c r="K2394">
        <v>65</v>
      </c>
      <c r="L2394">
        <v>0</v>
      </c>
      <c r="M2394" t="s">
        <v>35</v>
      </c>
    </row>
    <row r="2395" spans="1:13" x14ac:dyDescent="0.35">
      <c r="A2395" t="s">
        <v>2427</v>
      </c>
      <c r="B2395">
        <v>1</v>
      </c>
      <c r="C2395">
        <v>0</v>
      </c>
      <c r="D2395">
        <v>6</v>
      </c>
      <c r="E2395">
        <v>0</v>
      </c>
      <c r="F2395" t="s">
        <v>31</v>
      </c>
      <c r="G2395">
        <v>69</v>
      </c>
      <c r="H2395" t="s">
        <v>18</v>
      </c>
      <c r="I2395">
        <v>0</v>
      </c>
      <c r="J2395">
        <v>0</v>
      </c>
      <c r="K2395">
        <v>120</v>
      </c>
      <c r="L2395">
        <v>0</v>
      </c>
      <c r="M2395" t="s">
        <v>32</v>
      </c>
    </row>
    <row r="2396" spans="1:13" x14ac:dyDescent="0.35">
      <c r="A2396" t="s">
        <v>2428</v>
      </c>
      <c r="B2396">
        <v>2</v>
      </c>
      <c r="C2396">
        <v>1</v>
      </c>
      <c r="D2396">
        <v>1</v>
      </c>
      <c r="E2396">
        <v>0</v>
      </c>
      <c r="F2396" t="s">
        <v>31</v>
      </c>
      <c r="G2396">
        <v>16</v>
      </c>
      <c r="H2396" t="s">
        <v>20</v>
      </c>
      <c r="I2396">
        <v>0</v>
      </c>
      <c r="J2396">
        <v>0</v>
      </c>
      <c r="K2396">
        <v>112.81</v>
      </c>
      <c r="L2396">
        <v>1</v>
      </c>
      <c r="M2396" t="s">
        <v>32</v>
      </c>
    </row>
    <row r="2397" spans="1:13" x14ac:dyDescent="0.35">
      <c r="A2397" t="s">
        <v>2429</v>
      </c>
      <c r="B2397">
        <v>1</v>
      </c>
      <c r="C2397">
        <v>0</v>
      </c>
      <c r="D2397">
        <v>2</v>
      </c>
      <c r="E2397">
        <v>0</v>
      </c>
      <c r="F2397" t="s">
        <v>31</v>
      </c>
      <c r="G2397">
        <v>14</v>
      </c>
      <c r="H2397" t="s">
        <v>91</v>
      </c>
      <c r="I2397">
        <v>0</v>
      </c>
      <c r="J2397">
        <v>0</v>
      </c>
      <c r="K2397">
        <v>65.8</v>
      </c>
      <c r="L2397">
        <v>2</v>
      </c>
      <c r="M2397" t="s">
        <v>35</v>
      </c>
    </row>
    <row r="2398" spans="1:13" x14ac:dyDescent="0.35">
      <c r="A2398" t="s">
        <v>2430</v>
      </c>
      <c r="B2398">
        <v>2</v>
      </c>
      <c r="C2398">
        <v>0</v>
      </c>
      <c r="D2398">
        <v>3</v>
      </c>
      <c r="E2398">
        <v>0</v>
      </c>
      <c r="F2398" t="s">
        <v>8</v>
      </c>
      <c r="G2398">
        <v>48</v>
      </c>
      <c r="H2398" t="s">
        <v>15</v>
      </c>
      <c r="I2398">
        <v>0</v>
      </c>
      <c r="J2398">
        <v>0</v>
      </c>
      <c r="K2398">
        <v>104.4</v>
      </c>
      <c r="L2398">
        <v>0</v>
      </c>
      <c r="M2398" t="s">
        <v>35</v>
      </c>
    </row>
    <row r="2399" spans="1:13" x14ac:dyDescent="0.35">
      <c r="A2399" t="s">
        <v>2431</v>
      </c>
      <c r="B2399">
        <v>2</v>
      </c>
      <c r="C2399">
        <v>2</v>
      </c>
      <c r="D2399">
        <v>5</v>
      </c>
      <c r="E2399">
        <v>0</v>
      </c>
      <c r="F2399" t="s">
        <v>10</v>
      </c>
      <c r="G2399">
        <v>30</v>
      </c>
      <c r="H2399" t="s">
        <v>14</v>
      </c>
      <c r="I2399">
        <v>0</v>
      </c>
      <c r="J2399">
        <v>0</v>
      </c>
      <c r="K2399">
        <v>152.30000000000001</v>
      </c>
      <c r="L2399">
        <v>2</v>
      </c>
      <c r="M2399" t="s">
        <v>35</v>
      </c>
    </row>
    <row r="2400" spans="1:13" x14ac:dyDescent="0.35">
      <c r="A2400" t="s">
        <v>2432</v>
      </c>
      <c r="B2400">
        <v>2</v>
      </c>
      <c r="C2400">
        <v>0</v>
      </c>
      <c r="D2400">
        <v>1</v>
      </c>
      <c r="E2400">
        <v>0</v>
      </c>
      <c r="F2400" t="s">
        <v>31</v>
      </c>
      <c r="G2400">
        <v>1</v>
      </c>
      <c r="H2400" t="s">
        <v>16</v>
      </c>
      <c r="I2400">
        <v>0</v>
      </c>
      <c r="J2400">
        <v>0</v>
      </c>
      <c r="K2400">
        <v>119</v>
      </c>
      <c r="L2400">
        <v>1</v>
      </c>
      <c r="M2400" t="s">
        <v>35</v>
      </c>
    </row>
    <row r="2401" spans="1:13" x14ac:dyDescent="0.35">
      <c r="A2401" t="s">
        <v>2433</v>
      </c>
      <c r="B2401">
        <v>1</v>
      </c>
      <c r="C2401">
        <v>0</v>
      </c>
      <c r="D2401">
        <v>2</v>
      </c>
      <c r="E2401">
        <v>0</v>
      </c>
      <c r="F2401" t="s">
        <v>8</v>
      </c>
      <c r="G2401">
        <v>2</v>
      </c>
      <c r="H2401" t="s">
        <v>17</v>
      </c>
      <c r="I2401">
        <v>0</v>
      </c>
      <c r="J2401">
        <v>0</v>
      </c>
      <c r="K2401">
        <v>110</v>
      </c>
      <c r="L2401">
        <v>0</v>
      </c>
      <c r="M2401" t="s">
        <v>32</v>
      </c>
    </row>
    <row r="2402" spans="1:13" x14ac:dyDescent="0.35">
      <c r="A2402" t="s">
        <v>2434</v>
      </c>
      <c r="B2402">
        <v>1</v>
      </c>
      <c r="C2402">
        <v>0</v>
      </c>
      <c r="D2402">
        <v>3</v>
      </c>
      <c r="E2402">
        <v>0</v>
      </c>
      <c r="F2402" t="s">
        <v>31</v>
      </c>
      <c r="G2402">
        <v>219</v>
      </c>
      <c r="H2402" t="s">
        <v>21</v>
      </c>
      <c r="I2402">
        <v>0</v>
      </c>
      <c r="J2402">
        <v>0</v>
      </c>
      <c r="K2402">
        <v>76.67</v>
      </c>
      <c r="L2402">
        <v>0</v>
      </c>
      <c r="M2402" t="s">
        <v>35</v>
      </c>
    </row>
    <row r="2403" spans="1:13" x14ac:dyDescent="0.35">
      <c r="A2403" t="s">
        <v>2435</v>
      </c>
      <c r="B2403">
        <v>2</v>
      </c>
      <c r="C2403">
        <v>0</v>
      </c>
      <c r="D2403">
        <v>3</v>
      </c>
      <c r="E2403">
        <v>0</v>
      </c>
      <c r="F2403" t="s">
        <v>31</v>
      </c>
      <c r="G2403">
        <v>159</v>
      </c>
      <c r="H2403" t="s">
        <v>21</v>
      </c>
      <c r="I2403">
        <v>0</v>
      </c>
      <c r="J2403">
        <v>0</v>
      </c>
      <c r="K2403">
        <v>144</v>
      </c>
      <c r="L2403">
        <v>0</v>
      </c>
      <c r="M2403" t="s">
        <v>32</v>
      </c>
    </row>
    <row r="2404" spans="1:13" x14ac:dyDescent="0.35">
      <c r="A2404" t="s">
        <v>2436</v>
      </c>
      <c r="B2404">
        <v>2</v>
      </c>
      <c r="C2404">
        <v>0</v>
      </c>
      <c r="D2404">
        <v>4</v>
      </c>
      <c r="E2404">
        <v>0</v>
      </c>
      <c r="F2404" t="s">
        <v>31</v>
      </c>
      <c r="G2404">
        <v>153</v>
      </c>
      <c r="H2404" t="s">
        <v>19</v>
      </c>
      <c r="I2404">
        <v>0</v>
      </c>
      <c r="J2404">
        <v>0</v>
      </c>
      <c r="K2404">
        <v>91.38</v>
      </c>
      <c r="L2404">
        <v>1</v>
      </c>
      <c r="M2404" t="s">
        <v>35</v>
      </c>
    </row>
    <row r="2405" spans="1:13" x14ac:dyDescent="0.35">
      <c r="A2405" t="s">
        <v>2437</v>
      </c>
      <c r="B2405">
        <v>2</v>
      </c>
      <c r="C2405">
        <v>0</v>
      </c>
      <c r="D2405">
        <v>4</v>
      </c>
      <c r="E2405">
        <v>0</v>
      </c>
      <c r="F2405" t="s">
        <v>31</v>
      </c>
      <c r="G2405">
        <v>113</v>
      </c>
      <c r="H2405" t="s">
        <v>16</v>
      </c>
      <c r="I2405">
        <v>0</v>
      </c>
      <c r="J2405">
        <v>0</v>
      </c>
      <c r="K2405">
        <v>100.75</v>
      </c>
      <c r="L2405">
        <v>1</v>
      </c>
      <c r="M2405" t="s">
        <v>35</v>
      </c>
    </row>
    <row r="2406" spans="1:13" x14ac:dyDescent="0.35">
      <c r="A2406" t="s">
        <v>2438</v>
      </c>
      <c r="B2406">
        <v>2</v>
      </c>
      <c r="C2406">
        <v>0</v>
      </c>
      <c r="D2406">
        <v>3</v>
      </c>
      <c r="E2406">
        <v>0</v>
      </c>
      <c r="F2406" t="s">
        <v>6</v>
      </c>
      <c r="G2406">
        <v>246</v>
      </c>
      <c r="H2406" t="s">
        <v>21</v>
      </c>
      <c r="I2406">
        <v>0</v>
      </c>
      <c r="J2406">
        <v>0</v>
      </c>
      <c r="K2406">
        <v>81.77</v>
      </c>
      <c r="L2406">
        <v>1</v>
      </c>
      <c r="M2406" t="s">
        <v>32</v>
      </c>
    </row>
    <row r="2407" spans="1:13" x14ac:dyDescent="0.35">
      <c r="A2407" t="s">
        <v>2439</v>
      </c>
      <c r="B2407">
        <v>2</v>
      </c>
      <c r="C2407">
        <v>2</v>
      </c>
      <c r="D2407">
        <v>4</v>
      </c>
      <c r="E2407">
        <v>0</v>
      </c>
      <c r="F2407" t="s">
        <v>10</v>
      </c>
      <c r="G2407">
        <v>113</v>
      </c>
      <c r="H2407" t="s">
        <v>22</v>
      </c>
      <c r="I2407">
        <v>0</v>
      </c>
      <c r="J2407">
        <v>0</v>
      </c>
      <c r="K2407">
        <v>190.8</v>
      </c>
      <c r="L2407">
        <v>1</v>
      </c>
      <c r="M2407" t="s">
        <v>32</v>
      </c>
    </row>
    <row r="2408" spans="1:13" x14ac:dyDescent="0.35">
      <c r="A2408" t="s">
        <v>2440</v>
      </c>
      <c r="B2408">
        <v>2</v>
      </c>
      <c r="C2408">
        <v>0</v>
      </c>
      <c r="D2408">
        <v>3</v>
      </c>
      <c r="E2408">
        <v>0</v>
      </c>
      <c r="F2408" t="s">
        <v>31</v>
      </c>
      <c r="G2408">
        <v>91</v>
      </c>
      <c r="H2408" t="s">
        <v>16</v>
      </c>
      <c r="I2408">
        <v>0</v>
      </c>
      <c r="J2408">
        <v>0</v>
      </c>
      <c r="K2408">
        <v>80</v>
      </c>
      <c r="L2408">
        <v>0</v>
      </c>
      <c r="M2408" t="s">
        <v>32</v>
      </c>
    </row>
    <row r="2409" spans="1:13" x14ac:dyDescent="0.35">
      <c r="A2409" t="s">
        <v>2441</v>
      </c>
      <c r="B2409">
        <v>2</v>
      </c>
      <c r="C2409">
        <v>0</v>
      </c>
      <c r="D2409">
        <v>5</v>
      </c>
      <c r="E2409">
        <v>0</v>
      </c>
      <c r="F2409" t="s">
        <v>31</v>
      </c>
      <c r="G2409">
        <v>60</v>
      </c>
      <c r="H2409" t="s">
        <v>16</v>
      </c>
      <c r="I2409">
        <v>0</v>
      </c>
      <c r="J2409">
        <v>0</v>
      </c>
      <c r="K2409">
        <v>75</v>
      </c>
      <c r="L2409">
        <v>0</v>
      </c>
      <c r="M2409" t="s">
        <v>35</v>
      </c>
    </row>
    <row r="2410" spans="1:13" x14ac:dyDescent="0.35">
      <c r="A2410" t="s">
        <v>2442</v>
      </c>
      <c r="B2410">
        <v>2</v>
      </c>
      <c r="C2410">
        <v>0</v>
      </c>
      <c r="D2410">
        <v>1</v>
      </c>
      <c r="E2410">
        <v>0</v>
      </c>
      <c r="F2410" t="s">
        <v>31</v>
      </c>
      <c r="G2410">
        <v>4</v>
      </c>
      <c r="H2410" t="s">
        <v>91</v>
      </c>
      <c r="I2410">
        <v>0</v>
      </c>
      <c r="J2410">
        <v>0</v>
      </c>
      <c r="K2410">
        <v>64</v>
      </c>
      <c r="L2410">
        <v>0</v>
      </c>
      <c r="M2410" t="s">
        <v>35</v>
      </c>
    </row>
    <row r="2411" spans="1:13" x14ac:dyDescent="0.35">
      <c r="A2411" t="s">
        <v>2443</v>
      </c>
      <c r="B2411">
        <v>1</v>
      </c>
      <c r="C2411">
        <v>0</v>
      </c>
      <c r="D2411">
        <v>3</v>
      </c>
      <c r="E2411">
        <v>0</v>
      </c>
      <c r="F2411" t="s">
        <v>31</v>
      </c>
      <c r="G2411">
        <v>34</v>
      </c>
      <c r="H2411" t="s">
        <v>22</v>
      </c>
      <c r="I2411">
        <v>0</v>
      </c>
      <c r="J2411">
        <v>0</v>
      </c>
      <c r="K2411">
        <v>65</v>
      </c>
      <c r="L2411">
        <v>0</v>
      </c>
      <c r="M2411" t="s">
        <v>35</v>
      </c>
    </row>
    <row r="2412" spans="1:13" x14ac:dyDescent="0.35">
      <c r="A2412" t="s">
        <v>2444</v>
      </c>
      <c r="B2412">
        <v>1</v>
      </c>
      <c r="C2412">
        <v>0</v>
      </c>
      <c r="D2412">
        <v>4</v>
      </c>
      <c r="E2412">
        <v>0</v>
      </c>
      <c r="F2412" t="s">
        <v>31</v>
      </c>
      <c r="G2412">
        <v>118</v>
      </c>
      <c r="H2412" t="s">
        <v>18</v>
      </c>
      <c r="I2412">
        <v>0</v>
      </c>
      <c r="J2412">
        <v>0</v>
      </c>
      <c r="K2412">
        <v>110</v>
      </c>
      <c r="L2412">
        <v>0</v>
      </c>
      <c r="M2412" t="s">
        <v>35</v>
      </c>
    </row>
    <row r="2413" spans="1:13" x14ac:dyDescent="0.35">
      <c r="A2413" t="s">
        <v>2445</v>
      </c>
      <c r="B2413">
        <v>3</v>
      </c>
      <c r="C2413">
        <v>0</v>
      </c>
      <c r="D2413">
        <v>2</v>
      </c>
      <c r="E2413">
        <v>0</v>
      </c>
      <c r="F2413" t="s">
        <v>8</v>
      </c>
      <c r="G2413">
        <v>71</v>
      </c>
      <c r="H2413" t="s">
        <v>22</v>
      </c>
      <c r="I2413">
        <v>0</v>
      </c>
      <c r="J2413">
        <v>0</v>
      </c>
      <c r="K2413">
        <v>183.5</v>
      </c>
      <c r="L2413">
        <v>0</v>
      </c>
      <c r="M2413" t="s">
        <v>35</v>
      </c>
    </row>
    <row r="2414" spans="1:13" x14ac:dyDescent="0.35">
      <c r="A2414" t="s">
        <v>2446</v>
      </c>
      <c r="B2414">
        <v>2</v>
      </c>
      <c r="C2414">
        <v>0</v>
      </c>
      <c r="D2414">
        <v>2</v>
      </c>
      <c r="E2414">
        <v>0</v>
      </c>
      <c r="F2414" t="s">
        <v>31</v>
      </c>
      <c r="G2414">
        <v>256</v>
      </c>
      <c r="H2414" t="s">
        <v>18</v>
      </c>
      <c r="I2414">
        <v>0</v>
      </c>
      <c r="J2414">
        <v>0</v>
      </c>
      <c r="K2414">
        <v>115</v>
      </c>
      <c r="L2414">
        <v>1</v>
      </c>
      <c r="M2414" t="s">
        <v>32</v>
      </c>
    </row>
    <row r="2415" spans="1:13" x14ac:dyDescent="0.35">
      <c r="A2415" t="s">
        <v>2447</v>
      </c>
      <c r="B2415">
        <v>2</v>
      </c>
      <c r="C2415">
        <v>0</v>
      </c>
      <c r="D2415">
        <v>12</v>
      </c>
      <c r="E2415">
        <v>0</v>
      </c>
      <c r="F2415" t="s">
        <v>31</v>
      </c>
      <c r="G2415">
        <v>310</v>
      </c>
      <c r="H2415" t="s">
        <v>24</v>
      </c>
      <c r="I2415">
        <v>0</v>
      </c>
      <c r="J2415">
        <v>0</v>
      </c>
      <c r="K2415">
        <v>68.569999999999993</v>
      </c>
      <c r="L2415">
        <v>2</v>
      </c>
      <c r="M2415" t="s">
        <v>32</v>
      </c>
    </row>
    <row r="2416" spans="1:13" x14ac:dyDescent="0.35">
      <c r="A2416" t="s">
        <v>2448</v>
      </c>
      <c r="B2416">
        <v>2</v>
      </c>
      <c r="C2416">
        <v>0</v>
      </c>
      <c r="D2416">
        <v>2</v>
      </c>
      <c r="E2416">
        <v>0</v>
      </c>
      <c r="F2416" t="s">
        <v>31</v>
      </c>
      <c r="G2416">
        <v>65</v>
      </c>
      <c r="H2416" t="s">
        <v>23</v>
      </c>
      <c r="I2416">
        <v>0</v>
      </c>
      <c r="J2416">
        <v>0</v>
      </c>
      <c r="K2416">
        <v>75</v>
      </c>
      <c r="L2416">
        <v>0</v>
      </c>
      <c r="M2416" t="s">
        <v>35</v>
      </c>
    </row>
    <row r="2417" spans="1:13" x14ac:dyDescent="0.35">
      <c r="A2417" t="s">
        <v>2449</v>
      </c>
      <c r="B2417">
        <v>1</v>
      </c>
      <c r="C2417">
        <v>0</v>
      </c>
      <c r="D2417">
        <v>4</v>
      </c>
      <c r="E2417">
        <v>0</v>
      </c>
      <c r="F2417" t="s">
        <v>31</v>
      </c>
      <c r="G2417">
        <v>14</v>
      </c>
      <c r="H2417" t="s">
        <v>17</v>
      </c>
      <c r="I2417">
        <v>0</v>
      </c>
      <c r="J2417">
        <v>0</v>
      </c>
      <c r="K2417">
        <v>62</v>
      </c>
      <c r="L2417">
        <v>0</v>
      </c>
      <c r="M2417" t="s">
        <v>35</v>
      </c>
    </row>
    <row r="2418" spans="1:13" x14ac:dyDescent="0.35">
      <c r="A2418" t="s">
        <v>2450</v>
      </c>
      <c r="B2418">
        <v>2</v>
      </c>
      <c r="C2418">
        <v>0</v>
      </c>
      <c r="D2418">
        <v>6</v>
      </c>
      <c r="E2418">
        <v>0</v>
      </c>
      <c r="F2418" t="s">
        <v>31</v>
      </c>
      <c r="G2418">
        <v>46</v>
      </c>
      <c r="H2418" t="s">
        <v>20</v>
      </c>
      <c r="I2418">
        <v>0</v>
      </c>
      <c r="J2418">
        <v>0</v>
      </c>
      <c r="K2418">
        <v>81.31</v>
      </c>
      <c r="L2418">
        <v>0</v>
      </c>
      <c r="M2418" t="s">
        <v>35</v>
      </c>
    </row>
    <row r="2419" spans="1:13" x14ac:dyDescent="0.35">
      <c r="A2419" t="s">
        <v>2451</v>
      </c>
      <c r="B2419">
        <v>2</v>
      </c>
      <c r="C2419">
        <v>0</v>
      </c>
      <c r="D2419">
        <v>7</v>
      </c>
      <c r="E2419">
        <v>0</v>
      </c>
      <c r="F2419" t="s">
        <v>31</v>
      </c>
      <c r="G2419">
        <v>10</v>
      </c>
      <c r="H2419" t="s">
        <v>21</v>
      </c>
      <c r="I2419">
        <v>0</v>
      </c>
      <c r="J2419">
        <v>0</v>
      </c>
      <c r="K2419">
        <v>136.13999999999999</v>
      </c>
      <c r="L2419">
        <v>2</v>
      </c>
      <c r="M2419" t="s">
        <v>32</v>
      </c>
    </row>
    <row r="2420" spans="1:13" x14ac:dyDescent="0.35">
      <c r="A2420" t="s">
        <v>2452</v>
      </c>
      <c r="B2420">
        <v>2</v>
      </c>
      <c r="C2420">
        <v>0</v>
      </c>
      <c r="D2420">
        <v>3</v>
      </c>
      <c r="E2420">
        <v>0</v>
      </c>
      <c r="F2420" t="s">
        <v>31</v>
      </c>
      <c r="G2420">
        <v>26</v>
      </c>
      <c r="H2420" t="s">
        <v>18</v>
      </c>
      <c r="I2420">
        <v>0</v>
      </c>
      <c r="J2420">
        <v>0</v>
      </c>
      <c r="K2420">
        <v>95</v>
      </c>
      <c r="L2420">
        <v>0</v>
      </c>
      <c r="M2420" t="s">
        <v>35</v>
      </c>
    </row>
    <row r="2421" spans="1:13" x14ac:dyDescent="0.35">
      <c r="A2421" t="s">
        <v>2453</v>
      </c>
      <c r="B2421">
        <v>2</v>
      </c>
      <c r="C2421">
        <v>0</v>
      </c>
      <c r="D2421">
        <v>7</v>
      </c>
      <c r="E2421">
        <v>0</v>
      </c>
      <c r="F2421" t="s">
        <v>8</v>
      </c>
      <c r="G2421">
        <v>61</v>
      </c>
      <c r="H2421" t="s">
        <v>24</v>
      </c>
      <c r="I2421">
        <v>0</v>
      </c>
      <c r="J2421">
        <v>0</v>
      </c>
      <c r="K2421">
        <v>96.9</v>
      </c>
      <c r="L2421">
        <v>4</v>
      </c>
      <c r="M2421" t="s">
        <v>35</v>
      </c>
    </row>
    <row r="2422" spans="1:13" x14ac:dyDescent="0.35">
      <c r="A2422" t="s">
        <v>2454</v>
      </c>
      <c r="B2422">
        <v>1</v>
      </c>
      <c r="C2422">
        <v>0</v>
      </c>
      <c r="D2422">
        <v>2</v>
      </c>
      <c r="E2422">
        <v>0</v>
      </c>
      <c r="F2422" t="s">
        <v>31</v>
      </c>
      <c r="G2422">
        <v>12</v>
      </c>
      <c r="H2422" t="s">
        <v>17</v>
      </c>
      <c r="I2422">
        <v>0</v>
      </c>
      <c r="J2422">
        <v>0</v>
      </c>
      <c r="K2422">
        <v>97.02</v>
      </c>
      <c r="L2422">
        <v>1</v>
      </c>
      <c r="M2422" t="s">
        <v>35</v>
      </c>
    </row>
    <row r="2423" spans="1:13" x14ac:dyDescent="0.35">
      <c r="A2423" t="s">
        <v>2455</v>
      </c>
      <c r="B2423">
        <v>1</v>
      </c>
      <c r="C2423">
        <v>0</v>
      </c>
      <c r="D2423">
        <v>1</v>
      </c>
      <c r="E2423">
        <v>0</v>
      </c>
      <c r="F2423" t="s">
        <v>31</v>
      </c>
      <c r="G2423">
        <v>9</v>
      </c>
      <c r="H2423" t="s">
        <v>23</v>
      </c>
      <c r="I2423">
        <v>0</v>
      </c>
      <c r="J2423">
        <v>0</v>
      </c>
      <c r="K2423">
        <v>65</v>
      </c>
      <c r="L2423">
        <v>0</v>
      </c>
      <c r="M2423" t="s">
        <v>35</v>
      </c>
    </row>
    <row r="2424" spans="1:13" x14ac:dyDescent="0.35">
      <c r="A2424" t="s">
        <v>2456</v>
      </c>
      <c r="B2424">
        <v>2</v>
      </c>
      <c r="C2424">
        <v>0</v>
      </c>
      <c r="D2424">
        <v>2</v>
      </c>
      <c r="E2424">
        <v>0</v>
      </c>
      <c r="F2424" t="s">
        <v>31</v>
      </c>
      <c r="G2424">
        <v>275</v>
      </c>
      <c r="H2424" t="s">
        <v>18</v>
      </c>
      <c r="I2424">
        <v>0</v>
      </c>
      <c r="J2424">
        <v>0</v>
      </c>
      <c r="K2424">
        <v>62.8</v>
      </c>
      <c r="L2424">
        <v>0</v>
      </c>
      <c r="M2424" t="s">
        <v>32</v>
      </c>
    </row>
    <row r="2425" spans="1:13" x14ac:dyDescent="0.35">
      <c r="A2425" t="s">
        <v>2457</v>
      </c>
      <c r="B2425">
        <v>2</v>
      </c>
      <c r="C2425">
        <v>0</v>
      </c>
      <c r="D2425">
        <v>3</v>
      </c>
      <c r="E2425">
        <v>0</v>
      </c>
      <c r="F2425" t="s">
        <v>31</v>
      </c>
      <c r="G2425">
        <v>338</v>
      </c>
      <c r="H2425" t="s">
        <v>22</v>
      </c>
      <c r="I2425">
        <v>0</v>
      </c>
      <c r="J2425">
        <v>0</v>
      </c>
      <c r="K2425">
        <v>90.67</v>
      </c>
      <c r="L2425">
        <v>1</v>
      </c>
      <c r="M2425" t="s">
        <v>35</v>
      </c>
    </row>
    <row r="2426" spans="1:13" x14ac:dyDescent="0.35">
      <c r="A2426" t="s">
        <v>2458</v>
      </c>
      <c r="B2426">
        <v>2</v>
      </c>
      <c r="C2426">
        <v>0</v>
      </c>
      <c r="D2426">
        <v>2</v>
      </c>
      <c r="E2426">
        <v>0</v>
      </c>
      <c r="F2426" t="s">
        <v>31</v>
      </c>
      <c r="G2426">
        <v>275</v>
      </c>
      <c r="H2426" t="s">
        <v>18</v>
      </c>
      <c r="I2426">
        <v>0</v>
      </c>
      <c r="J2426">
        <v>0</v>
      </c>
      <c r="K2426">
        <v>62.8</v>
      </c>
      <c r="L2426">
        <v>0</v>
      </c>
      <c r="M2426" t="s">
        <v>32</v>
      </c>
    </row>
    <row r="2427" spans="1:13" x14ac:dyDescent="0.35">
      <c r="A2427" t="s">
        <v>2459</v>
      </c>
      <c r="B2427">
        <v>2</v>
      </c>
      <c r="C2427">
        <v>0</v>
      </c>
      <c r="D2427">
        <v>5</v>
      </c>
      <c r="E2427">
        <v>0</v>
      </c>
      <c r="F2427" t="s">
        <v>31</v>
      </c>
      <c r="G2427">
        <v>248</v>
      </c>
      <c r="H2427" t="s">
        <v>22</v>
      </c>
      <c r="I2427">
        <v>0</v>
      </c>
      <c r="J2427">
        <v>0</v>
      </c>
      <c r="K2427">
        <v>83.38</v>
      </c>
      <c r="L2427">
        <v>2</v>
      </c>
      <c r="M2427" t="s">
        <v>35</v>
      </c>
    </row>
    <row r="2428" spans="1:13" x14ac:dyDescent="0.35">
      <c r="A2428" t="s">
        <v>2460</v>
      </c>
      <c r="B2428">
        <v>0</v>
      </c>
      <c r="C2428">
        <v>2</v>
      </c>
      <c r="D2428">
        <v>13</v>
      </c>
      <c r="E2428">
        <v>0</v>
      </c>
      <c r="F2428" t="s">
        <v>6</v>
      </c>
      <c r="G2428">
        <v>193</v>
      </c>
      <c r="H2428" t="s">
        <v>19</v>
      </c>
      <c r="I2428">
        <v>0</v>
      </c>
      <c r="J2428">
        <v>0</v>
      </c>
      <c r="K2428">
        <v>81.819999999999993</v>
      </c>
      <c r="L2428">
        <v>2</v>
      </c>
      <c r="M2428" t="s">
        <v>32</v>
      </c>
    </row>
    <row r="2429" spans="1:13" x14ac:dyDescent="0.35">
      <c r="A2429" t="s">
        <v>2461</v>
      </c>
      <c r="B2429">
        <v>1</v>
      </c>
      <c r="C2429">
        <v>0</v>
      </c>
      <c r="D2429">
        <v>3</v>
      </c>
      <c r="E2429">
        <v>0</v>
      </c>
      <c r="F2429" t="s">
        <v>31</v>
      </c>
      <c r="G2429">
        <v>34</v>
      </c>
      <c r="H2429" t="s">
        <v>24</v>
      </c>
      <c r="I2429">
        <v>0</v>
      </c>
      <c r="J2429">
        <v>0</v>
      </c>
      <c r="K2429">
        <v>80</v>
      </c>
      <c r="L2429">
        <v>0</v>
      </c>
      <c r="M2429" t="s">
        <v>35</v>
      </c>
    </row>
    <row r="2430" spans="1:13" x14ac:dyDescent="0.35">
      <c r="A2430" t="s">
        <v>2462</v>
      </c>
      <c r="B2430">
        <v>2</v>
      </c>
      <c r="C2430">
        <v>0</v>
      </c>
      <c r="D2430">
        <v>2</v>
      </c>
      <c r="E2430">
        <v>0</v>
      </c>
      <c r="F2430" t="s">
        <v>31</v>
      </c>
      <c r="G2430">
        <v>38</v>
      </c>
      <c r="H2430" t="s">
        <v>21</v>
      </c>
      <c r="I2430">
        <v>0</v>
      </c>
      <c r="J2430">
        <v>0</v>
      </c>
      <c r="K2430">
        <v>125.1</v>
      </c>
      <c r="L2430">
        <v>0</v>
      </c>
      <c r="M2430" t="s">
        <v>32</v>
      </c>
    </row>
    <row r="2431" spans="1:13" x14ac:dyDescent="0.35">
      <c r="A2431" t="s">
        <v>2463</v>
      </c>
      <c r="B2431">
        <v>2</v>
      </c>
      <c r="C2431">
        <v>0</v>
      </c>
      <c r="D2431">
        <v>5</v>
      </c>
      <c r="E2431">
        <v>0</v>
      </c>
      <c r="F2431" t="s">
        <v>31</v>
      </c>
      <c r="G2431">
        <v>10</v>
      </c>
      <c r="H2431" t="s">
        <v>20</v>
      </c>
      <c r="I2431">
        <v>0</v>
      </c>
      <c r="J2431">
        <v>0</v>
      </c>
      <c r="K2431">
        <v>90</v>
      </c>
      <c r="L2431">
        <v>2</v>
      </c>
      <c r="M2431" t="s">
        <v>35</v>
      </c>
    </row>
    <row r="2432" spans="1:13" x14ac:dyDescent="0.35">
      <c r="A2432" t="s">
        <v>2464</v>
      </c>
      <c r="B2432">
        <v>2</v>
      </c>
      <c r="C2432">
        <v>0</v>
      </c>
      <c r="D2432">
        <v>1</v>
      </c>
      <c r="E2432">
        <v>0</v>
      </c>
      <c r="F2432" t="s">
        <v>6</v>
      </c>
      <c r="G2432">
        <v>194</v>
      </c>
      <c r="H2432" t="s">
        <v>19</v>
      </c>
      <c r="I2432">
        <v>0</v>
      </c>
      <c r="J2432">
        <v>0</v>
      </c>
      <c r="K2432">
        <v>86.75</v>
      </c>
      <c r="L2432">
        <v>0</v>
      </c>
      <c r="M2432" t="s">
        <v>32</v>
      </c>
    </row>
    <row r="2433" spans="1:13" x14ac:dyDescent="0.35">
      <c r="A2433" t="s">
        <v>2465</v>
      </c>
      <c r="B2433">
        <v>2</v>
      </c>
      <c r="C2433">
        <v>0</v>
      </c>
      <c r="D2433">
        <v>2</v>
      </c>
      <c r="E2433">
        <v>0</v>
      </c>
      <c r="F2433" t="s">
        <v>31</v>
      </c>
      <c r="G2433">
        <v>0</v>
      </c>
      <c r="H2433" t="s">
        <v>14</v>
      </c>
      <c r="I2433">
        <v>1</v>
      </c>
      <c r="J2433">
        <v>0</v>
      </c>
      <c r="K2433">
        <v>75</v>
      </c>
      <c r="L2433">
        <v>0</v>
      </c>
      <c r="M2433" t="s">
        <v>35</v>
      </c>
    </row>
    <row r="2434" spans="1:13" x14ac:dyDescent="0.35">
      <c r="A2434" t="s">
        <v>2466</v>
      </c>
      <c r="B2434">
        <v>2</v>
      </c>
      <c r="C2434">
        <v>0</v>
      </c>
      <c r="D2434">
        <v>3</v>
      </c>
      <c r="E2434">
        <v>0</v>
      </c>
      <c r="F2434" t="s">
        <v>31</v>
      </c>
      <c r="G2434">
        <v>213</v>
      </c>
      <c r="H2434" t="s">
        <v>18</v>
      </c>
      <c r="I2434">
        <v>0</v>
      </c>
      <c r="J2434">
        <v>0</v>
      </c>
      <c r="K2434">
        <v>130</v>
      </c>
      <c r="L2434">
        <v>0</v>
      </c>
      <c r="M2434" t="s">
        <v>32</v>
      </c>
    </row>
    <row r="2435" spans="1:13" x14ac:dyDescent="0.35">
      <c r="A2435" t="s">
        <v>2467</v>
      </c>
      <c r="B2435">
        <v>1</v>
      </c>
      <c r="C2435">
        <v>0</v>
      </c>
      <c r="D2435">
        <v>1</v>
      </c>
      <c r="E2435">
        <v>0</v>
      </c>
      <c r="F2435" t="s">
        <v>31</v>
      </c>
      <c r="G2435">
        <v>26</v>
      </c>
      <c r="H2435" t="s">
        <v>19</v>
      </c>
      <c r="I2435">
        <v>1</v>
      </c>
      <c r="J2435">
        <v>2</v>
      </c>
      <c r="K2435">
        <v>65</v>
      </c>
      <c r="L2435">
        <v>0</v>
      </c>
      <c r="M2435" t="s">
        <v>35</v>
      </c>
    </row>
    <row r="2436" spans="1:13" x14ac:dyDescent="0.35">
      <c r="A2436" t="s">
        <v>2468</v>
      </c>
      <c r="B2436">
        <v>2</v>
      </c>
      <c r="C2436">
        <v>0</v>
      </c>
      <c r="D2436">
        <v>4</v>
      </c>
      <c r="E2436">
        <v>0</v>
      </c>
      <c r="F2436" t="s">
        <v>31</v>
      </c>
      <c r="G2436">
        <v>53</v>
      </c>
      <c r="H2436" t="s">
        <v>23</v>
      </c>
      <c r="I2436">
        <v>0</v>
      </c>
      <c r="J2436">
        <v>0</v>
      </c>
      <c r="K2436">
        <v>72</v>
      </c>
      <c r="L2436">
        <v>0</v>
      </c>
      <c r="M2436" t="s">
        <v>35</v>
      </c>
    </row>
    <row r="2437" spans="1:13" x14ac:dyDescent="0.35">
      <c r="A2437" t="s">
        <v>2469</v>
      </c>
      <c r="B2437">
        <v>2</v>
      </c>
      <c r="C2437">
        <v>0</v>
      </c>
      <c r="D2437">
        <v>1</v>
      </c>
      <c r="E2437">
        <v>0</v>
      </c>
      <c r="F2437" t="s">
        <v>31</v>
      </c>
      <c r="G2437">
        <v>286</v>
      </c>
      <c r="H2437" t="s">
        <v>22</v>
      </c>
      <c r="I2437">
        <v>0</v>
      </c>
      <c r="J2437">
        <v>0</v>
      </c>
      <c r="K2437">
        <v>90</v>
      </c>
      <c r="L2437">
        <v>0</v>
      </c>
      <c r="M2437" t="s">
        <v>32</v>
      </c>
    </row>
    <row r="2438" spans="1:13" x14ac:dyDescent="0.35">
      <c r="A2438" t="s">
        <v>2470</v>
      </c>
      <c r="B2438">
        <v>2</v>
      </c>
      <c r="C2438">
        <v>0</v>
      </c>
      <c r="D2438">
        <v>8</v>
      </c>
      <c r="E2438">
        <v>0</v>
      </c>
      <c r="F2438" t="s">
        <v>31</v>
      </c>
      <c r="G2438">
        <v>195</v>
      </c>
      <c r="H2438" t="s">
        <v>21</v>
      </c>
      <c r="I2438">
        <v>0</v>
      </c>
      <c r="J2438">
        <v>0</v>
      </c>
      <c r="K2438">
        <v>109.23</v>
      </c>
      <c r="L2438">
        <v>0</v>
      </c>
      <c r="M2438" t="s">
        <v>32</v>
      </c>
    </row>
    <row r="2439" spans="1:13" x14ac:dyDescent="0.35">
      <c r="A2439" t="s">
        <v>2471</v>
      </c>
      <c r="B2439">
        <v>2</v>
      </c>
      <c r="C2439">
        <v>0</v>
      </c>
      <c r="D2439">
        <v>3</v>
      </c>
      <c r="E2439">
        <v>0</v>
      </c>
      <c r="F2439" t="s">
        <v>31</v>
      </c>
      <c r="G2439">
        <v>70</v>
      </c>
      <c r="H2439" t="s">
        <v>16</v>
      </c>
      <c r="I2439">
        <v>0</v>
      </c>
      <c r="J2439">
        <v>0</v>
      </c>
      <c r="K2439">
        <v>87.3</v>
      </c>
      <c r="L2439">
        <v>0</v>
      </c>
      <c r="M2439" t="s">
        <v>32</v>
      </c>
    </row>
    <row r="2440" spans="1:13" x14ac:dyDescent="0.35">
      <c r="A2440" t="s">
        <v>2472</v>
      </c>
      <c r="B2440">
        <v>1</v>
      </c>
      <c r="C2440">
        <v>0</v>
      </c>
      <c r="D2440">
        <v>1</v>
      </c>
      <c r="E2440">
        <v>0</v>
      </c>
      <c r="F2440" t="s">
        <v>31</v>
      </c>
      <c r="G2440">
        <v>9</v>
      </c>
      <c r="H2440" t="s">
        <v>22</v>
      </c>
      <c r="I2440">
        <v>0</v>
      </c>
      <c r="J2440">
        <v>0</v>
      </c>
      <c r="K2440">
        <v>95</v>
      </c>
      <c r="L2440">
        <v>0</v>
      </c>
      <c r="M2440" t="s">
        <v>35</v>
      </c>
    </row>
    <row r="2441" spans="1:13" x14ac:dyDescent="0.35">
      <c r="A2441" t="s">
        <v>2473</v>
      </c>
      <c r="B2441">
        <v>2</v>
      </c>
      <c r="C2441">
        <v>0</v>
      </c>
      <c r="D2441">
        <v>1</v>
      </c>
      <c r="E2441">
        <v>0</v>
      </c>
      <c r="F2441" t="s">
        <v>31</v>
      </c>
      <c r="G2441">
        <v>0</v>
      </c>
      <c r="H2441" t="s">
        <v>19</v>
      </c>
      <c r="I2441">
        <v>0</v>
      </c>
      <c r="J2441">
        <v>0</v>
      </c>
      <c r="K2441">
        <v>210</v>
      </c>
      <c r="L2441">
        <v>0</v>
      </c>
      <c r="M2441" t="s">
        <v>32</v>
      </c>
    </row>
    <row r="2442" spans="1:13" x14ac:dyDescent="0.35">
      <c r="A2442" t="s">
        <v>2474</v>
      </c>
      <c r="B2442">
        <v>2</v>
      </c>
      <c r="C2442">
        <v>0</v>
      </c>
      <c r="D2442">
        <v>7</v>
      </c>
      <c r="E2442">
        <v>0</v>
      </c>
      <c r="F2442" t="s">
        <v>9</v>
      </c>
      <c r="G2442">
        <v>49</v>
      </c>
      <c r="H2442" t="s">
        <v>14</v>
      </c>
      <c r="I2442">
        <v>1</v>
      </c>
      <c r="J2442">
        <v>1</v>
      </c>
      <c r="K2442">
        <v>91.44</v>
      </c>
      <c r="L2442">
        <v>0</v>
      </c>
      <c r="M2442" t="s">
        <v>32</v>
      </c>
    </row>
    <row r="2443" spans="1:13" x14ac:dyDescent="0.35">
      <c r="A2443" t="s">
        <v>2475</v>
      </c>
      <c r="B2443">
        <v>2</v>
      </c>
      <c r="C2443">
        <v>1</v>
      </c>
      <c r="D2443">
        <v>5</v>
      </c>
      <c r="E2443">
        <v>0</v>
      </c>
      <c r="F2443" t="s">
        <v>31</v>
      </c>
      <c r="G2443">
        <v>1</v>
      </c>
      <c r="H2443" t="s">
        <v>21</v>
      </c>
      <c r="I2443">
        <v>0</v>
      </c>
      <c r="J2443">
        <v>0</v>
      </c>
      <c r="K2443">
        <v>111.65</v>
      </c>
      <c r="L2443">
        <v>2</v>
      </c>
      <c r="M2443" t="s">
        <v>35</v>
      </c>
    </row>
    <row r="2444" spans="1:13" x14ac:dyDescent="0.35">
      <c r="A2444" t="s">
        <v>2476</v>
      </c>
      <c r="B2444">
        <v>0</v>
      </c>
      <c r="C2444">
        <v>2</v>
      </c>
      <c r="D2444">
        <v>1</v>
      </c>
      <c r="E2444">
        <v>0</v>
      </c>
      <c r="F2444" t="s">
        <v>6</v>
      </c>
      <c r="G2444">
        <v>65</v>
      </c>
      <c r="H2444" t="s">
        <v>20</v>
      </c>
      <c r="I2444">
        <v>0</v>
      </c>
      <c r="J2444">
        <v>0</v>
      </c>
      <c r="K2444">
        <v>127.38</v>
      </c>
      <c r="L2444">
        <v>1</v>
      </c>
      <c r="M2444" t="s">
        <v>35</v>
      </c>
    </row>
    <row r="2445" spans="1:13" x14ac:dyDescent="0.35">
      <c r="A2445" t="s">
        <v>2477</v>
      </c>
      <c r="B2445">
        <v>2</v>
      </c>
      <c r="C2445">
        <v>0</v>
      </c>
      <c r="D2445">
        <v>1</v>
      </c>
      <c r="E2445">
        <v>0</v>
      </c>
      <c r="F2445" t="s">
        <v>31</v>
      </c>
      <c r="G2445">
        <v>56</v>
      </c>
      <c r="H2445" t="s">
        <v>18</v>
      </c>
      <c r="I2445">
        <v>0</v>
      </c>
      <c r="J2445">
        <v>0</v>
      </c>
      <c r="K2445">
        <v>120</v>
      </c>
      <c r="L2445">
        <v>0</v>
      </c>
      <c r="M2445" t="s">
        <v>35</v>
      </c>
    </row>
    <row r="2446" spans="1:13" x14ac:dyDescent="0.35">
      <c r="A2446" t="s">
        <v>2478</v>
      </c>
      <c r="B2446">
        <v>1</v>
      </c>
      <c r="C2446">
        <v>0</v>
      </c>
      <c r="D2446">
        <v>1</v>
      </c>
      <c r="E2446">
        <v>0</v>
      </c>
      <c r="F2446" t="s">
        <v>31</v>
      </c>
      <c r="G2446">
        <v>117</v>
      </c>
      <c r="H2446" t="s">
        <v>23</v>
      </c>
      <c r="I2446">
        <v>0</v>
      </c>
      <c r="J2446">
        <v>0</v>
      </c>
      <c r="K2446">
        <v>161.1</v>
      </c>
      <c r="L2446">
        <v>1</v>
      </c>
      <c r="M2446" t="s">
        <v>32</v>
      </c>
    </row>
    <row r="2447" spans="1:13" x14ac:dyDescent="0.35">
      <c r="A2447" t="s">
        <v>2479</v>
      </c>
      <c r="B2447">
        <v>1</v>
      </c>
      <c r="C2447">
        <v>0</v>
      </c>
      <c r="D2447">
        <v>3</v>
      </c>
      <c r="E2447">
        <v>0</v>
      </c>
      <c r="F2447" t="s">
        <v>31</v>
      </c>
      <c r="G2447">
        <v>166</v>
      </c>
      <c r="H2447" t="s">
        <v>23</v>
      </c>
      <c r="I2447">
        <v>0</v>
      </c>
      <c r="J2447">
        <v>0</v>
      </c>
      <c r="K2447">
        <v>110</v>
      </c>
      <c r="L2447">
        <v>0</v>
      </c>
      <c r="M2447" t="s">
        <v>32</v>
      </c>
    </row>
    <row r="2448" spans="1:13" x14ac:dyDescent="0.35">
      <c r="A2448" t="s">
        <v>2480</v>
      </c>
      <c r="B2448">
        <v>2</v>
      </c>
      <c r="C2448">
        <v>0</v>
      </c>
      <c r="D2448">
        <v>5</v>
      </c>
      <c r="E2448">
        <v>0</v>
      </c>
      <c r="F2448" t="s">
        <v>31</v>
      </c>
      <c r="G2448">
        <v>5</v>
      </c>
      <c r="H2448" t="s">
        <v>15</v>
      </c>
      <c r="I2448">
        <v>0</v>
      </c>
      <c r="J2448">
        <v>0</v>
      </c>
      <c r="K2448">
        <v>107</v>
      </c>
      <c r="L2448">
        <v>1</v>
      </c>
      <c r="M2448" t="s">
        <v>35</v>
      </c>
    </row>
    <row r="2449" spans="1:13" x14ac:dyDescent="0.35">
      <c r="A2449" t="s">
        <v>2481</v>
      </c>
      <c r="B2449">
        <v>1</v>
      </c>
      <c r="C2449">
        <v>0</v>
      </c>
      <c r="D2449">
        <v>1</v>
      </c>
      <c r="E2449">
        <v>0</v>
      </c>
      <c r="F2449" t="s">
        <v>31</v>
      </c>
      <c r="G2449">
        <v>6</v>
      </c>
      <c r="H2449" t="s">
        <v>14</v>
      </c>
      <c r="I2449">
        <v>0</v>
      </c>
      <c r="J2449">
        <v>0</v>
      </c>
      <c r="K2449">
        <v>80</v>
      </c>
      <c r="L2449">
        <v>0</v>
      </c>
      <c r="M2449" t="s">
        <v>35</v>
      </c>
    </row>
    <row r="2450" spans="1:13" x14ac:dyDescent="0.35">
      <c r="A2450" t="s">
        <v>2482</v>
      </c>
      <c r="B2450">
        <v>2</v>
      </c>
      <c r="C2450">
        <v>0</v>
      </c>
      <c r="D2450">
        <v>1</v>
      </c>
      <c r="E2450">
        <v>0</v>
      </c>
      <c r="F2450" t="s">
        <v>31</v>
      </c>
      <c r="G2450">
        <v>12</v>
      </c>
      <c r="H2450" t="s">
        <v>91</v>
      </c>
      <c r="I2450">
        <v>0</v>
      </c>
      <c r="J2450">
        <v>0</v>
      </c>
      <c r="K2450">
        <v>69.599999999999994</v>
      </c>
      <c r="L2450">
        <v>0</v>
      </c>
      <c r="M2450" t="s">
        <v>35</v>
      </c>
    </row>
    <row r="2451" spans="1:13" x14ac:dyDescent="0.35">
      <c r="A2451" t="s">
        <v>2483</v>
      </c>
      <c r="B2451">
        <v>2</v>
      </c>
      <c r="C2451">
        <v>0</v>
      </c>
      <c r="D2451">
        <v>3</v>
      </c>
      <c r="E2451">
        <v>0</v>
      </c>
      <c r="F2451" t="s">
        <v>31</v>
      </c>
      <c r="G2451">
        <v>8</v>
      </c>
      <c r="H2451" t="s">
        <v>21</v>
      </c>
      <c r="I2451">
        <v>0</v>
      </c>
      <c r="J2451">
        <v>0</v>
      </c>
      <c r="K2451">
        <v>126</v>
      </c>
      <c r="L2451">
        <v>2</v>
      </c>
      <c r="M2451" t="s">
        <v>35</v>
      </c>
    </row>
    <row r="2452" spans="1:13" x14ac:dyDescent="0.35">
      <c r="A2452" t="s">
        <v>2484</v>
      </c>
      <c r="B2452">
        <v>1</v>
      </c>
      <c r="C2452">
        <v>0</v>
      </c>
      <c r="D2452">
        <v>2</v>
      </c>
      <c r="E2452">
        <v>0</v>
      </c>
      <c r="F2452" t="s">
        <v>8</v>
      </c>
      <c r="G2452">
        <v>1</v>
      </c>
      <c r="H2452" t="s">
        <v>21</v>
      </c>
      <c r="I2452">
        <v>0</v>
      </c>
      <c r="J2452">
        <v>0</v>
      </c>
      <c r="K2452">
        <v>205</v>
      </c>
      <c r="L2452">
        <v>1</v>
      </c>
      <c r="M2452" t="s">
        <v>35</v>
      </c>
    </row>
    <row r="2453" spans="1:13" x14ac:dyDescent="0.35">
      <c r="A2453" t="s">
        <v>2485</v>
      </c>
      <c r="B2453">
        <v>1</v>
      </c>
      <c r="C2453">
        <v>0</v>
      </c>
      <c r="D2453">
        <v>2</v>
      </c>
      <c r="E2453">
        <v>0</v>
      </c>
      <c r="F2453" t="s">
        <v>31</v>
      </c>
      <c r="G2453">
        <v>192</v>
      </c>
      <c r="H2453" t="s">
        <v>18</v>
      </c>
      <c r="I2453">
        <v>0</v>
      </c>
      <c r="J2453">
        <v>0</v>
      </c>
      <c r="K2453">
        <v>95</v>
      </c>
      <c r="L2453">
        <v>0</v>
      </c>
      <c r="M2453" t="s">
        <v>35</v>
      </c>
    </row>
    <row r="2454" spans="1:13" x14ac:dyDescent="0.35">
      <c r="A2454" t="s">
        <v>2486</v>
      </c>
      <c r="B2454">
        <v>1</v>
      </c>
      <c r="C2454">
        <v>0</v>
      </c>
      <c r="D2454">
        <v>1</v>
      </c>
      <c r="E2454">
        <v>0</v>
      </c>
      <c r="F2454" t="s">
        <v>7</v>
      </c>
      <c r="G2454">
        <v>0</v>
      </c>
      <c r="H2454" t="s">
        <v>24</v>
      </c>
      <c r="I2454">
        <v>0</v>
      </c>
      <c r="J2454">
        <v>0</v>
      </c>
      <c r="K2454">
        <v>0</v>
      </c>
      <c r="L2454">
        <v>0</v>
      </c>
      <c r="M2454" t="s">
        <v>35</v>
      </c>
    </row>
    <row r="2455" spans="1:13" x14ac:dyDescent="0.35">
      <c r="A2455" t="s">
        <v>2487</v>
      </c>
      <c r="B2455">
        <v>2</v>
      </c>
      <c r="C2455">
        <v>0</v>
      </c>
      <c r="D2455">
        <v>1</v>
      </c>
      <c r="E2455">
        <v>0</v>
      </c>
      <c r="F2455" t="s">
        <v>31</v>
      </c>
      <c r="G2455">
        <v>1</v>
      </c>
      <c r="H2455" t="s">
        <v>21</v>
      </c>
      <c r="I2455">
        <v>0</v>
      </c>
      <c r="J2455">
        <v>0</v>
      </c>
      <c r="K2455">
        <v>149</v>
      </c>
      <c r="L2455">
        <v>1</v>
      </c>
      <c r="M2455" t="s">
        <v>35</v>
      </c>
    </row>
    <row r="2456" spans="1:13" x14ac:dyDescent="0.35">
      <c r="A2456" t="s">
        <v>2488</v>
      </c>
      <c r="B2456">
        <v>2</v>
      </c>
      <c r="C2456">
        <v>0</v>
      </c>
      <c r="D2456">
        <v>3</v>
      </c>
      <c r="E2456">
        <v>0</v>
      </c>
      <c r="F2456" t="s">
        <v>31</v>
      </c>
      <c r="G2456">
        <v>279</v>
      </c>
      <c r="H2456" t="s">
        <v>22</v>
      </c>
      <c r="I2456">
        <v>0</v>
      </c>
      <c r="J2456">
        <v>0</v>
      </c>
      <c r="K2456">
        <v>110</v>
      </c>
      <c r="L2456">
        <v>0</v>
      </c>
      <c r="M2456" t="s">
        <v>32</v>
      </c>
    </row>
    <row r="2457" spans="1:13" x14ac:dyDescent="0.35">
      <c r="A2457" t="s">
        <v>2489</v>
      </c>
      <c r="B2457">
        <v>2</v>
      </c>
      <c r="C2457">
        <v>0</v>
      </c>
      <c r="D2457">
        <v>5</v>
      </c>
      <c r="E2457">
        <v>0</v>
      </c>
      <c r="F2457" t="s">
        <v>8</v>
      </c>
      <c r="G2457">
        <v>2</v>
      </c>
      <c r="H2457" t="s">
        <v>21</v>
      </c>
      <c r="I2457">
        <v>0</v>
      </c>
      <c r="J2457">
        <v>0</v>
      </c>
      <c r="K2457">
        <v>75</v>
      </c>
      <c r="L2457">
        <v>0</v>
      </c>
      <c r="M2457" t="s">
        <v>35</v>
      </c>
    </row>
    <row r="2458" spans="1:13" x14ac:dyDescent="0.35">
      <c r="A2458" t="s">
        <v>2490</v>
      </c>
      <c r="B2458">
        <v>2</v>
      </c>
      <c r="C2458">
        <v>0</v>
      </c>
      <c r="D2458">
        <v>4</v>
      </c>
      <c r="E2458">
        <v>0</v>
      </c>
      <c r="F2458" t="s">
        <v>31</v>
      </c>
      <c r="G2458">
        <v>15</v>
      </c>
      <c r="H2458" t="s">
        <v>18</v>
      </c>
      <c r="I2458">
        <v>0</v>
      </c>
      <c r="J2458">
        <v>0</v>
      </c>
      <c r="K2458">
        <v>93.56</v>
      </c>
      <c r="L2458">
        <v>1</v>
      </c>
      <c r="M2458" t="s">
        <v>35</v>
      </c>
    </row>
    <row r="2459" spans="1:13" x14ac:dyDescent="0.35">
      <c r="A2459" t="s">
        <v>2491</v>
      </c>
      <c r="B2459">
        <v>1</v>
      </c>
      <c r="C2459">
        <v>0</v>
      </c>
      <c r="D2459">
        <v>2</v>
      </c>
      <c r="E2459">
        <v>0</v>
      </c>
      <c r="F2459" t="s">
        <v>31</v>
      </c>
      <c r="G2459">
        <v>181</v>
      </c>
      <c r="H2459" t="s">
        <v>22</v>
      </c>
      <c r="I2459">
        <v>0</v>
      </c>
      <c r="J2459">
        <v>0</v>
      </c>
      <c r="K2459">
        <v>120</v>
      </c>
      <c r="L2459">
        <v>0</v>
      </c>
      <c r="M2459" t="s">
        <v>32</v>
      </c>
    </row>
    <row r="2460" spans="1:13" x14ac:dyDescent="0.35">
      <c r="A2460" t="s">
        <v>2492</v>
      </c>
      <c r="B2460">
        <v>2</v>
      </c>
      <c r="C2460">
        <v>0</v>
      </c>
      <c r="D2460">
        <v>2</v>
      </c>
      <c r="E2460">
        <v>0</v>
      </c>
      <c r="F2460" t="s">
        <v>31</v>
      </c>
      <c r="G2460">
        <v>30</v>
      </c>
      <c r="H2460" t="s">
        <v>21</v>
      </c>
      <c r="I2460">
        <v>0</v>
      </c>
      <c r="J2460">
        <v>0</v>
      </c>
      <c r="K2460">
        <v>121</v>
      </c>
      <c r="L2460">
        <v>0</v>
      </c>
      <c r="M2460" t="s">
        <v>35</v>
      </c>
    </row>
    <row r="2461" spans="1:13" x14ac:dyDescent="0.35">
      <c r="A2461" t="s">
        <v>2493</v>
      </c>
      <c r="B2461">
        <v>2</v>
      </c>
      <c r="C2461">
        <v>0</v>
      </c>
      <c r="D2461">
        <v>3</v>
      </c>
      <c r="E2461">
        <v>0</v>
      </c>
      <c r="F2461" t="s">
        <v>31</v>
      </c>
      <c r="G2461">
        <v>100</v>
      </c>
      <c r="H2461" t="s">
        <v>24</v>
      </c>
      <c r="I2461">
        <v>0</v>
      </c>
      <c r="J2461">
        <v>0</v>
      </c>
      <c r="K2461">
        <v>72.25</v>
      </c>
      <c r="L2461">
        <v>2</v>
      </c>
      <c r="M2461" t="s">
        <v>35</v>
      </c>
    </row>
    <row r="2462" spans="1:13" x14ac:dyDescent="0.35">
      <c r="A2462" t="s">
        <v>2494</v>
      </c>
      <c r="B2462">
        <v>2</v>
      </c>
      <c r="C2462">
        <v>0</v>
      </c>
      <c r="D2462">
        <v>4</v>
      </c>
      <c r="E2462">
        <v>0</v>
      </c>
      <c r="F2462" t="s">
        <v>31</v>
      </c>
      <c r="G2462">
        <v>210</v>
      </c>
      <c r="H2462" t="s">
        <v>22</v>
      </c>
      <c r="I2462">
        <v>0</v>
      </c>
      <c r="J2462">
        <v>0</v>
      </c>
      <c r="K2462">
        <v>72.75</v>
      </c>
      <c r="L2462">
        <v>0</v>
      </c>
      <c r="M2462" t="s">
        <v>35</v>
      </c>
    </row>
    <row r="2463" spans="1:13" x14ac:dyDescent="0.35">
      <c r="A2463" t="s">
        <v>2495</v>
      </c>
      <c r="B2463">
        <v>2</v>
      </c>
      <c r="C2463">
        <v>0</v>
      </c>
      <c r="D2463">
        <v>1</v>
      </c>
      <c r="E2463">
        <v>0</v>
      </c>
      <c r="F2463" t="s">
        <v>31</v>
      </c>
      <c r="G2463">
        <v>191</v>
      </c>
      <c r="H2463" t="s">
        <v>23</v>
      </c>
      <c r="I2463">
        <v>0</v>
      </c>
      <c r="J2463">
        <v>0</v>
      </c>
      <c r="K2463">
        <v>71.099999999999994</v>
      </c>
      <c r="L2463">
        <v>0</v>
      </c>
      <c r="M2463" t="s">
        <v>32</v>
      </c>
    </row>
    <row r="2464" spans="1:13" x14ac:dyDescent="0.35">
      <c r="A2464" t="s">
        <v>2496</v>
      </c>
      <c r="B2464">
        <v>2</v>
      </c>
      <c r="C2464">
        <v>0</v>
      </c>
      <c r="D2464">
        <v>2</v>
      </c>
      <c r="E2464">
        <v>0</v>
      </c>
      <c r="F2464" t="s">
        <v>31</v>
      </c>
      <c r="G2464">
        <v>239</v>
      </c>
      <c r="H2464" t="s">
        <v>18</v>
      </c>
      <c r="I2464">
        <v>0</v>
      </c>
      <c r="J2464">
        <v>0</v>
      </c>
      <c r="K2464">
        <v>112.2</v>
      </c>
      <c r="L2464">
        <v>0</v>
      </c>
      <c r="M2464" t="s">
        <v>32</v>
      </c>
    </row>
    <row r="2465" spans="1:13" x14ac:dyDescent="0.35">
      <c r="A2465" t="s">
        <v>2497</v>
      </c>
      <c r="B2465">
        <v>1</v>
      </c>
      <c r="C2465">
        <v>0</v>
      </c>
      <c r="D2465">
        <v>3</v>
      </c>
      <c r="E2465">
        <v>0</v>
      </c>
      <c r="F2465" t="s">
        <v>31</v>
      </c>
      <c r="G2465">
        <v>113</v>
      </c>
      <c r="H2465" t="s">
        <v>17</v>
      </c>
      <c r="I2465">
        <v>0</v>
      </c>
      <c r="J2465">
        <v>0</v>
      </c>
      <c r="K2465">
        <v>100</v>
      </c>
      <c r="L2465">
        <v>0</v>
      </c>
      <c r="M2465" t="s">
        <v>32</v>
      </c>
    </row>
    <row r="2466" spans="1:13" x14ac:dyDescent="0.35">
      <c r="A2466" t="s">
        <v>2498</v>
      </c>
      <c r="B2466">
        <v>1</v>
      </c>
      <c r="C2466">
        <v>0</v>
      </c>
      <c r="D2466">
        <v>1</v>
      </c>
      <c r="E2466">
        <v>0</v>
      </c>
      <c r="F2466" t="s">
        <v>31</v>
      </c>
      <c r="G2466">
        <v>71</v>
      </c>
      <c r="H2466" t="s">
        <v>18</v>
      </c>
      <c r="I2466">
        <v>0</v>
      </c>
      <c r="J2466">
        <v>0</v>
      </c>
      <c r="K2466">
        <v>112.5</v>
      </c>
      <c r="L2466">
        <v>0</v>
      </c>
      <c r="M2466" t="s">
        <v>32</v>
      </c>
    </row>
    <row r="2467" spans="1:13" x14ac:dyDescent="0.35">
      <c r="A2467" t="s">
        <v>2499</v>
      </c>
      <c r="B2467">
        <v>2</v>
      </c>
      <c r="C2467">
        <v>0</v>
      </c>
      <c r="D2467">
        <v>5</v>
      </c>
      <c r="E2467">
        <v>0</v>
      </c>
      <c r="F2467" t="s">
        <v>31</v>
      </c>
      <c r="G2467">
        <v>206</v>
      </c>
      <c r="H2467" t="s">
        <v>21</v>
      </c>
      <c r="I2467">
        <v>0</v>
      </c>
      <c r="J2467">
        <v>0</v>
      </c>
      <c r="K2467">
        <v>132.77000000000001</v>
      </c>
      <c r="L2467">
        <v>0</v>
      </c>
      <c r="M2467" t="s">
        <v>32</v>
      </c>
    </row>
    <row r="2468" spans="1:13" x14ac:dyDescent="0.35">
      <c r="A2468" t="s">
        <v>2500</v>
      </c>
      <c r="B2468">
        <v>2</v>
      </c>
      <c r="C2468">
        <v>0</v>
      </c>
      <c r="D2468">
        <v>2</v>
      </c>
      <c r="E2468">
        <v>0</v>
      </c>
      <c r="F2468" t="s">
        <v>31</v>
      </c>
      <c r="G2468">
        <v>4</v>
      </c>
      <c r="H2468" t="s">
        <v>21</v>
      </c>
      <c r="I2468">
        <v>0</v>
      </c>
      <c r="J2468">
        <v>0</v>
      </c>
      <c r="K2468">
        <v>96</v>
      </c>
      <c r="L2468">
        <v>1</v>
      </c>
      <c r="M2468" t="s">
        <v>35</v>
      </c>
    </row>
    <row r="2469" spans="1:13" x14ac:dyDescent="0.35">
      <c r="A2469" t="s">
        <v>2501</v>
      </c>
      <c r="B2469">
        <v>3</v>
      </c>
      <c r="C2469">
        <v>0</v>
      </c>
      <c r="D2469">
        <v>3</v>
      </c>
      <c r="E2469">
        <v>0</v>
      </c>
      <c r="F2469" t="s">
        <v>8</v>
      </c>
      <c r="G2469">
        <v>64</v>
      </c>
      <c r="H2469" t="s">
        <v>23</v>
      </c>
      <c r="I2469">
        <v>0</v>
      </c>
      <c r="J2469">
        <v>0</v>
      </c>
      <c r="K2469">
        <v>149</v>
      </c>
      <c r="L2469">
        <v>2</v>
      </c>
      <c r="M2469" t="s">
        <v>35</v>
      </c>
    </row>
    <row r="2470" spans="1:13" x14ac:dyDescent="0.35">
      <c r="A2470" t="s">
        <v>2502</v>
      </c>
      <c r="B2470">
        <v>2</v>
      </c>
      <c r="C2470">
        <v>0</v>
      </c>
      <c r="D2470">
        <v>1</v>
      </c>
      <c r="E2470">
        <v>0</v>
      </c>
      <c r="F2470" t="s">
        <v>6</v>
      </c>
      <c r="G2470">
        <v>7</v>
      </c>
      <c r="H2470" t="s">
        <v>24</v>
      </c>
      <c r="I2470">
        <v>0</v>
      </c>
      <c r="J2470">
        <v>0</v>
      </c>
      <c r="K2470">
        <v>77.25</v>
      </c>
      <c r="L2470">
        <v>0</v>
      </c>
      <c r="M2470" t="s">
        <v>35</v>
      </c>
    </row>
    <row r="2471" spans="1:13" x14ac:dyDescent="0.35">
      <c r="A2471" t="s">
        <v>2503</v>
      </c>
      <c r="B2471">
        <v>2</v>
      </c>
      <c r="C2471">
        <v>0</v>
      </c>
      <c r="D2471">
        <v>8</v>
      </c>
      <c r="E2471">
        <v>0</v>
      </c>
      <c r="F2471" t="s">
        <v>31</v>
      </c>
      <c r="G2471">
        <v>10</v>
      </c>
      <c r="H2471" t="s">
        <v>91</v>
      </c>
      <c r="I2471">
        <v>0</v>
      </c>
      <c r="J2471">
        <v>0</v>
      </c>
      <c r="K2471">
        <v>79.75</v>
      </c>
      <c r="L2471">
        <v>0</v>
      </c>
      <c r="M2471" t="s">
        <v>35</v>
      </c>
    </row>
    <row r="2472" spans="1:13" x14ac:dyDescent="0.35">
      <c r="A2472" t="s">
        <v>2504</v>
      </c>
      <c r="B2472">
        <v>1</v>
      </c>
      <c r="C2472">
        <v>0</v>
      </c>
      <c r="D2472">
        <v>1</v>
      </c>
      <c r="E2472">
        <v>0</v>
      </c>
      <c r="F2472" t="s">
        <v>31</v>
      </c>
      <c r="G2472">
        <v>60</v>
      </c>
      <c r="H2472" t="s">
        <v>23</v>
      </c>
      <c r="I2472">
        <v>0</v>
      </c>
      <c r="J2472">
        <v>0</v>
      </c>
      <c r="K2472">
        <v>86.4</v>
      </c>
      <c r="L2472">
        <v>2</v>
      </c>
      <c r="M2472" t="s">
        <v>35</v>
      </c>
    </row>
    <row r="2473" spans="1:13" x14ac:dyDescent="0.35">
      <c r="A2473" t="s">
        <v>2505</v>
      </c>
      <c r="B2473">
        <v>2</v>
      </c>
      <c r="C2473">
        <v>0</v>
      </c>
      <c r="D2473">
        <v>2</v>
      </c>
      <c r="E2473">
        <v>0</v>
      </c>
      <c r="F2473" t="s">
        <v>31</v>
      </c>
      <c r="G2473">
        <v>211</v>
      </c>
      <c r="H2473" t="s">
        <v>17</v>
      </c>
      <c r="I2473">
        <v>0</v>
      </c>
      <c r="J2473">
        <v>0</v>
      </c>
      <c r="K2473">
        <v>100</v>
      </c>
      <c r="L2473">
        <v>0</v>
      </c>
      <c r="M2473" t="s">
        <v>32</v>
      </c>
    </row>
    <row r="2474" spans="1:13" x14ac:dyDescent="0.35">
      <c r="A2474" t="s">
        <v>2506</v>
      </c>
      <c r="B2474">
        <v>2</v>
      </c>
      <c r="C2474">
        <v>0</v>
      </c>
      <c r="D2474">
        <v>1</v>
      </c>
      <c r="E2474">
        <v>0</v>
      </c>
      <c r="F2474" t="s">
        <v>31</v>
      </c>
      <c r="G2474">
        <v>3</v>
      </c>
      <c r="H2474" t="s">
        <v>20</v>
      </c>
      <c r="I2474">
        <v>0</v>
      </c>
      <c r="J2474">
        <v>0</v>
      </c>
      <c r="K2474">
        <v>128</v>
      </c>
      <c r="L2474">
        <v>2</v>
      </c>
      <c r="M2474" t="s">
        <v>35</v>
      </c>
    </row>
    <row r="2475" spans="1:13" x14ac:dyDescent="0.35">
      <c r="A2475" t="s">
        <v>2507</v>
      </c>
      <c r="B2475">
        <v>2</v>
      </c>
      <c r="C2475">
        <v>0</v>
      </c>
      <c r="D2475">
        <v>3</v>
      </c>
      <c r="E2475">
        <v>0</v>
      </c>
      <c r="F2475" t="s">
        <v>31</v>
      </c>
      <c r="G2475">
        <v>188</v>
      </c>
      <c r="H2475" t="s">
        <v>20</v>
      </c>
      <c r="I2475">
        <v>0</v>
      </c>
      <c r="J2475">
        <v>0</v>
      </c>
      <c r="K2475">
        <v>105.3</v>
      </c>
      <c r="L2475">
        <v>1</v>
      </c>
      <c r="M2475" t="s">
        <v>32</v>
      </c>
    </row>
    <row r="2476" spans="1:13" x14ac:dyDescent="0.35">
      <c r="A2476" t="s">
        <v>2508</v>
      </c>
      <c r="B2476">
        <v>1</v>
      </c>
      <c r="C2476">
        <v>0</v>
      </c>
      <c r="D2476">
        <v>2</v>
      </c>
      <c r="E2476">
        <v>0</v>
      </c>
      <c r="F2476" t="s">
        <v>31</v>
      </c>
      <c r="G2476">
        <v>76</v>
      </c>
      <c r="H2476" t="s">
        <v>17</v>
      </c>
      <c r="I2476">
        <v>0</v>
      </c>
      <c r="J2476">
        <v>0</v>
      </c>
      <c r="K2476">
        <v>130</v>
      </c>
      <c r="L2476">
        <v>0</v>
      </c>
      <c r="M2476" t="s">
        <v>35</v>
      </c>
    </row>
    <row r="2477" spans="1:13" x14ac:dyDescent="0.35">
      <c r="A2477" t="s">
        <v>2509</v>
      </c>
      <c r="B2477">
        <v>3</v>
      </c>
      <c r="C2477">
        <v>0</v>
      </c>
      <c r="D2477">
        <v>3</v>
      </c>
      <c r="E2477">
        <v>0</v>
      </c>
      <c r="F2477" t="s">
        <v>31</v>
      </c>
      <c r="G2477">
        <v>91</v>
      </c>
      <c r="H2477" t="s">
        <v>24</v>
      </c>
      <c r="I2477">
        <v>0</v>
      </c>
      <c r="J2477">
        <v>0</v>
      </c>
      <c r="K2477">
        <v>92.65</v>
      </c>
      <c r="L2477">
        <v>0</v>
      </c>
      <c r="M2477" t="s">
        <v>35</v>
      </c>
    </row>
    <row r="2478" spans="1:13" x14ac:dyDescent="0.35">
      <c r="A2478" t="s">
        <v>2510</v>
      </c>
      <c r="B2478">
        <v>2</v>
      </c>
      <c r="C2478">
        <v>0</v>
      </c>
      <c r="D2478">
        <v>3</v>
      </c>
      <c r="E2478">
        <v>0</v>
      </c>
      <c r="F2478" t="s">
        <v>31</v>
      </c>
      <c r="G2478">
        <v>112</v>
      </c>
      <c r="H2478" t="s">
        <v>19</v>
      </c>
      <c r="I2478">
        <v>0</v>
      </c>
      <c r="J2478">
        <v>0</v>
      </c>
      <c r="K2478">
        <v>105.3</v>
      </c>
      <c r="L2478">
        <v>0</v>
      </c>
      <c r="M2478" t="s">
        <v>32</v>
      </c>
    </row>
    <row r="2479" spans="1:13" x14ac:dyDescent="0.35">
      <c r="A2479" t="s">
        <v>2511</v>
      </c>
      <c r="B2479">
        <v>2</v>
      </c>
      <c r="C2479">
        <v>0</v>
      </c>
      <c r="D2479">
        <v>4</v>
      </c>
      <c r="E2479">
        <v>0</v>
      </c>
      <c r="F2479" t="s">
        <v>31</v>
      </c>
      <c r="G2479">
        <v>18</v>
      </c>
      <c r="H2479" t="s">
        <v>22</v>
      </c>
      <c r="I2479">
        <v>0</v>
      </c>
      <c r="J2479">
        <v>0</v>
      </c>
      <c r="K2479">
        <v>111.75</v>
      </c>
      <c r="L2479">
        <v>2</v>
      </c>
      <c r="M2479" t="s">
        <v>35</v>
      </c>
    </row>
    <row r="2480" spans="1:13" x14ac:dyDescent="0.35">
      <c r="A2480" t="s">
        <v>2512</v>
      </c>
      <c r="B2480">
        <v>2</v>
      </c>
      <c r="C2480">
        <v>0</v>
      </c>
      <c r="D2480">
        <v>2</v>
      </c>
      <c r="E2480">
        <v>0</v>
      </c>
      <c r="F2480" t="s">
        <v>31</v>
      </c>
      <c r="G2480">
        <v>97</v>
      </c>
      <c r="H2480" t="s">
        <v>16</v>
      </c>
      <c r="I2480">
        <v>0</v>
      </c>
      <c r="J2480">
        <v>0</v>
      </c>
      <c r="K2480">
        <v>96.3</v>
      </c>
      <c r="L2480">
        <v>2</v>
      </c>
      <c r="M2480" t="s">
        <v>35</v>
      </c>
    </row>
    <row r="2481" spans="1:13" x14ac:dyDescent="0.35">
      <c r="A2481" t="s">
        <v>2513</v>
      </c>
      <c r="B2481">
        <v>2</v>
      </c>
      <c r="C2481">
        <v>0</v>
      </c>
      <c r="D2481">
        <v>1</v>
      </c>
      <c r="E2481">
        <v>0</v>
      </c>
      <c r="F2481" t="s">
        <v>31</v>
      </c>
      <c r="G2481">
        <v>32</v>
      </c>
      <c r="H2481" t="s">
        <v>17</v>
      </c>
      <c r="I2481">
        <v>0</v>
      </c>
      <c r="J2481">
        <v>0</v>
      </c>
      <c r="K2481">
        <v>116.1</v>
      </c>
      <c r="L2481">
        <v>1</v>
      </c>
      <c r="M2481" t="s">
        <v>35</v>
      </c>
    </row>
    <row r="2482" spans="1:13" x14ac:dyDescent="0.35">
      <c r="A2482" t="s">
        <v>2514</v>
      </c>
      <c r="B2482">
        <v>2</v>
      </c>
      <c r="C2482">
        <v>0</v>
      </c>
      <c r="D2482">
        <v>5</v>
      </c>
      <c r="E2482">
        <v>0</v>
      </c>
      <c r="F2482" t="s">
        <v>8</v>
      </c>
      <c r="G2482">
        <v>144</v>
      </c>
      <c r="H2482" t="s">
        <v>17</v>
      </c>
      <c r="I2482">
        <v>0</v>
      </c>
      <c r="J2482">
        <v>0</v>
      </c>
      <c r="K2482">
        <v>92.55</v>
      </c>
      <c r="L2482">
        <v>0</v>
      </c>
      <c r="M2482" t="s">
        <v>35</v>
      </c>
    </row>
    <row r="2483" spans="1:13" x14ac:dyDescent="0.35">
      <c r="A2483" t="s">
        <v>2515</v>
      </c>
      <c r="B2483">
        <v>1</v>
      </c>
      <c r="C2483">
        <v>0</v>
      </c>
      <c r="D2483">
        <v>3</v>
      </c>
      <c r="E2483">
        <v>0</v>
      </c>
      <c r="F2483" t="s">
        <v>31</v>
      </c>
      <c r="G2483">
        <v>42</v>
      </c>
      <c r="H2483" t="s">
        <v>16</v>
      </c>
      <c r="I2483">
        <v>0</v>
      </c>
      <c r="J2483">
        <v>0</v>
      </c>
      <c r="K2483">
        <v>116.1</v>
      </c>
      <c r="L2483">
        <v>0</v>
      </c>
      <c r="M2483" t="s">
        <v>32</v>
      </c>
    </row>
    <row r="2484" spans="1:13" x14ac:dyDescent="0.35">
      <c r="A2484" t="s">
        <v>2516</v>
      </c>
      <c r="B2484">
        <v>2</v>
      </c>
      <c r="C2484">
        <v>0</v>
      </c>
      <c r="D2484">
        <v>2</v>
      </c>
      <c r="E2484">
        <v>0</v>
      </c>
      <c r="F2484" t="s">
        <v>31</v>
      </c>
      <c r="G2484">
        <v>7</v>
      </c>
      <c r="H2484" t="s">
        <v>17</v>
      </c>
      <c r="I2484">
        <v>0</v>
      </c>
      <c r="J2484">
        <v>0</v>
      </c>
      <c r="K2484">
        <v>112</v>
      </c>
      <c r="L2484">
        <v>1</v>
      </c>
      <c r="M2484" t="s">
        <v>35</v>
      </c>
    </row>
    <row r="2485" spans="1:13" x14ac:dyDescent="0.35">
      <c r="A2485" t="s">
        <v>2517</v>
      </c>
      <c r="B2485">
        <v>2</v>
      </c>
      <c r="C2485">
        <v>0</v>
      </c>
      <c r="D2485">
        <v>9</v>
      </c>
      <c r="E2485">
        <v>0</v>
      </c>
      <c r="F2485" t="s">
        <v>31</v>
      </c>
      <c r="G2485">
        <v>80</v>
      </c>
      <c r="H2485" t="s">
        <v>19</v>
      </c>
      <c r="I2485">
        <v>0</v>
      </c>
      <c r="J2485">
        <v>0</v>
      </c>
      <c r="K2485">
        <v>63.46</v>
      </c>
      <c r="L2485">
        <v>0</v>
      </c>
      <c r="M2485" t="s">
        <v>35</v>
      </c>
    </row>
    <row r="2486" spans="1:13" x14ac:dyDescent="0.35">
      <c r="A2486" t="s">
        <v>2518</v>
      </c>
      <c r="B2486">
        <v>2</v>
      </c>
      <c r="C2486">
        <v>0</v>
      </c>
      <c r="D2486">
        <v>3</v>
      </c>
      <c r="E2486">
        <v>0</v>
      </c>
      <c r="F2486" t="s">
        <v>8</v>
      </c>
      <c r="G2486">
        <v>32</v>
      </c>
      <c r="H2486" t="s">
        <v>16</v>
      </c>
      <c r="I2486">
        <v>0</v>
      </c>
      <c r="J2486">
        <v>0</v>
      </c>
      <c r="K2486">
        <v>131.4</v>
      </c>
      <c r="L2486">
        <v>0</v>
      </c>
      <c r="M2486" t="s">
        <v>32</v>
      </c>
    </row>
    <row r="2487" spans="1:13" x14ac:dyDescent="0.35">
      <c r="A2487" t="s">
        <v>2519</v>
      </c>
      <c r="B2487">
        <v>2</v>
      </c>
      <c r="C2487">
        <v>0</v>
      </c>
      <c r="D2487">
        <v>1</v>
      </c>
      <c r="E2487">
        <v>0</v>
      </c>
      <c r="F2487" t="s">
        <v>31</v>
      </c>
      <c r="G2487">
        <v>0</v>
      </c>
      <c r="H2487" t="s">
        <v>17</v>
      </c>
      <c r="I2487">
        <v>0</v>
      </c>
      <c r="J2487">
        <v>0</v>
      </c>
      <c r="K2487">
        <v>141</v>
      </c>
      <c r="L2487">
        <v>0</v>
      </c>
      <c r="M2487" t="s">
        <v>35</v>
      </c>
    </row>
    <row r="2488" spans="1:13" x14ac:dyDescent="0.35">
      <c r="A2488" t="s">
        <v>2520</v>
      </c>
      <c r="B2488">
        <v>2</v>
      </c>
      <c r="C2488">
        <v>0</v>
      </c>
      <c r="D2488">
        <v>3</v>
      </c>
      <c r="E2488">
        <v>0</v>
      </c>
      <c r="F2488" t="s">
        <v>31</v>
      </c>
      <c r="G2488">
        <v>211</v>
      </c>
      <c r="H2488" t="s">
        <v>20</v>
      </c>
      <c r="I2488">
        <v>0</v>
      </c>
      <c r="J2488">
        <v>0</v>
      </c>
      <c r="K2488">
        <v>77.03</v>
      </c>
      <c r="L2488">
        <v>0</v>
      </c>
      <c r="M2488" t="s">
        <v>32</v>
      </c>
    </row>
    <row r="2489" spans="1:13" x14ac:dyDescent="0.35">
      <c r="A2489" t="s">
        <v>2521</v>
      </c>
      <c r="B2489">
        <v>2</v>
      </c>
      <c r="C2489">
        <v>0</v>
      </c>
      <c r="D2489">
        <v>2</v>
      </c>
      <c r="E2489">
        <v>0</v>
      </c>
      <c r="F2489" t="s">
        <v>6</v>
      </c>
      <c r="G2489">
        <v>205</v>
      </c>
      <c r="H2489" t="s">
        <v>19</v>
      </c>
      <c r="I2489">
        <v>0</v>
      </c>
      <c r="J2489">
        <v>0</v>
      </c>
      <c r="K2489">
        <v>86.63</v>
      </c>
      <c r="L2489">
        <v>0</v>
      </c>
      <c r="M2489" t="s">
        <v>32</v>
      </c>
    </row>
    <row r="2490" spans="1:13" x14ac:dyDescent="0.35">
      <c r="A2490" t="s">
        <v>2522</v>
      </c>
      <c r="B2490">
        <v>2</v>
      </c>
      <c r="C2490">
        <v>0</v>
      </c>
      <c r="D2490">
        <v>4</v>
      </c>
      <c r="E2490">
        <v>0</v>
      </c>
      <c r="F2490" t="s">
        <v>31</v>
      </c>
      <c r="G2490">
        <v>49</v>
      </c>
      <c r="H2490" t="s">
        <v>24</v>
      </c>
      <c r="I2490">
        <v>0</v>
      </c>
      <c r="J2490">
        <v>0</v>
      </c>
      <c r="K2490">
        <v>71</v>
      </c>
      <c r="L2490">
        <v>0</v>
      </c>
      <c r="M2490" t="s">
        <v>35</v>
      </c>
    </row>
    <row r="2491" spans="1:13" x14ac:dyDescent="0.35">
      <c r="A2491" t="s">
        <v>2523</v>
      </c>
      <c r="B2491">
        <v>2</v>
      </c>
      <c r="C2491">
        <v>0</v>
      </c>
      <c r="D2491">
        <v>3</v>
      </c>
      <c r="E2491">
        <v>0</v>
      </c>
      <c r="F2491" t="s">
        <v>31</v>
      </c>
      <c r="G2491">
        <v>44</v>
      </c>
      <c r="H2491" t="s">
        <v>22</v>
      </c>
      <c r="I2491">
        <v>0</v>
      </c>
      <c r="J2491">
        <v>0</v>
      </c>
      <c r="K2491">
        <v>94.5</v>
      </c>
      <c r="L2491">
        <v>0</v>
      </c>
      <c r="M2491" t="s">
        <v>35</v>
      </c>
    </row>
    <row r="2492" spans="1:13" x14ac:dyDescent="0.35">
      <c r="A2492" t="s">
        <v>2524</v>
      </c>
      <c r="B2492">
        <v>2</v>
      </c>
      <c r="C2492">
        <v>0</v>
      </c>
      <c r="D2492">
        <v>1</v>
      </c>
      <c r="E2492">
        <v>0</v>
      </c>
      <c r="F2492" t="s">
        <v>8</v>
      </c>
      <c r="G2492">
        <v>18</v>
      </c>
      <c r="H2492" t="s">
        <v>15</v>
      </c>
      <c r="I2492">
        <v>0</v>
      </c>
      <c r="J2492">
        <v>0</v>
      </c>
      <c r="K2492">
        <v>95.48</v>
      </c>
      <c r="L2492">
        <v>1</v>
      </c>
      <c r="M2492" t="s">
        <v>35</v>
      </c>
    </row>
    <row r="2493" spans="1:13" x14ac:dyDescent="0.35">
      <c r="A2493" t="s">
        <v>2525</v>
      </c>
      <c r="B2493">
        <v>1</v>
      </c>
      <c r="C2493">
        <v>0</v>
      </c>
      <c r="D2493">
        <v>0</v>
      </c>
      <c r="E2493">
        <v>0</v>
      </c>
      <c r="F2493" t="s">
        <v>31</v>
      </c>
      <c r="G2493">
        <v>4</v>
      </c>
      <c r="H2493" t="s">
        <v>14</v>
      </c>
      <c r="I2493">
        <v>0</v>
      </c>
      <c r="J2493">
        <v>0</v>
      </c>
      <c r="K2493">
        <v>0</v>
      </c>
      <c r="L2493">
        <v>1</v>
      </c>
      <c r="M2493" t="s">
        <v>35</v>
      </c>
    </row>
    <row r="2494" spans="1:13" x14ac:dyDescent="0.35">
      <c r="A2494" t="s">
        <v>2526</v>
      </c>
      <c r="B2494">
        <v>2</v>
      </c>
      <c r="C2494">
        <v>0</v>
      </c>
      <c r="D2494">
        <v>2</v>
      </c>
      <c r="E2494">
        <v>0</v>
      </c>
      <c r="F2494" t="s">
        <v>31</v>
      </c>
      <c r="G2494">
        <v>112</v>
      </c>
      <c r="H2494" t="s">
        <v>18</v>
      </c>
      <c r="I2494">
        <v>0</v>
      </c>
      <c r="J2494">
        <v>0</v>
      </c>
      <c r="K2494">
        <v>100</v>
      </c>
      <c r="L2494">
        <v>0</v>
      </c>
      <c r="M2494" t="s">
        <v>35</v>
      </c>
    </row>
    <row r="2495" spans="1:13" x14ac:dyDescent="0.35">
      <c r="A2495" t="s">
        <v>2527</v>
      </c>
      <c r="B2495">
        <v>2</v>
      </c>
      <c r="C2495">
        <v>0</v>
      </c>
      <c r="D2495">
        <v>5</v>
      </c>
      <c r="E2495">
        <v>0</v>
      </c>
      <c r="F2495" t="s">
        <v>31</v>
      </c>
      <c r="G2495">
        <v>275</v>
      </c>
      <c r="H2495" t="s">
        <v>22</v>
      </c>
      <c r="I2495">
        <v>0</v>
      </c>
      <c r="J2495">
        <v>0</v>
      </c>
      <c r="K2495">
        <v>90</v>
      </c>
      <c r="L2495">
        <v>0</v>
      </c>
      <c r="M2495" t="s">
        <v>32</v>
      </c>
    </row>
    <row r="2496" spans="1:13" x14ac:dyDescent="0.35">
      <c r="A2496" t="s">
        <v>2528</v>
      </c>
      <c r="B2496">
        <v>1</v>
      </c>
      <c r="C2496">
        <v>0</v>
      </c>
      <c r="D2496">
        <v>6</v>
      </c>
      <c r="E2496">
        <v>0</v>
      </c>
      <c r="F2496" t="s">
        <v>31</v>
      </c>
      <c r="G2496">
        <v>176</v>
      </c>
      <c r="H2496" t="s">
        <v>15</v>
      </c>
      <c r="I2496">
        <v>0</v>
      </c>
      <c r="J2496">
        <v>0</v>
      </c>
      <c r="K2496">
        <v>61.52</v>
      </c>
      <c r="L2496">
        <v>0</v>
      </c>
      <c r="M2496" t="s">
        <v>32</v>
      </c>
    </row>
    <row r="2497" spans="1:13" x14ac:dyDescent="0.35">
      <c r="A2497" t="s">
        <v>2529</v>
      </c>
      <c r="B2497">
        <v>2</v>
      </c>
      <c r="C2497">
        <v>0</v>
      </c>
      <c r="D2497">
        <v>3</v>
      </c>
      <c r="E2497">
        <v>0</v>
      </c>
      <c r="F2497" t="s">
        <v>31</v>
      </c>
      <c r="G2497">
        <v>32</v>
      </c>
      <c r="H2497" t="s">
        <v>21</v>
      </c>
      <c r="I2497">
        <v>0</v>
      </c>
      <c r="J2497">
        <v>0</v>
      </c>
      <c r="K2497">
        <v>94.5</v>
      </c>
      <c r="L2497">
        <v>3</v>
      </c>
      <c r="M2497" t="s">
        <v>35</v>
      </c>
    </row>
    <row r="2498" spans="1:13" x14ac:dyDescent="0.35">
      <c r="A2498" t="s">
        <v>2530</v>
      </c>
      <c r="B2498">
        <v>2</v>
      </c>
      <c r="C2498">
        <v>0</v>
      </c>
      <c r="D2498">
        <v>1</v>
      </c>
      <c r="E2498">
        <v>0</v>
      </c>
      <c r="F2498" t="s">
        <v>31</v>
      </c>
      <c r="G2498">
        <v>4</v>
      </c>
      <c r="H2498" t="s">
        <v>19</v>
      </c>
      <c r="I2498">
        <v>0</v>
      </c>
      <c r="J2498">
        <v>0</v>
      </c>
      <c r="K2498">
        <v>139</v>
      </c>
      <c r="L2498">
        <v>1</v>
      </c>
      <c r="M2498" t="s">
        <v>35</v>
      </c>
    </row>
    <row r="2499" spans="1:13" x14ac:dyDescent="0.35">
      <c r="A2499" t="s">
        <v>2531</v>
      </c>
      <c r="B2499">
        <v>3</v>
      </c>
      <c r="C2499">
        <v>0</v>
      </c>
      <c r="D2499">
        <v>3</v>
      </c>
      <c r="E2499">
        <v>0</v>
      </c>
      <c r="F2499" t="s">
        <v>8</v>
      </c>
      <c r="G2499">
        <v>40</v>
      </c>
      <c r="H2499" t="s">
        <v>20</v>
      </c>
      <c r="I2499">
        <v>0</v>
      </c>
      <c r="J2499">
        <v>0</v>
      </c>
      <c r="K2499">
        <v>153.6</v>
      </c>
      <c r="L2499">
        <v>3</v>
      </c>
      <c r="M2499" t="s">
        <v>35</v>
      </c>
    </row>
    <row r="2500" spans="1:13" x14ac:dyDescent="0.35">
      <c r="A2500" t="s">
        <v>2532</v>
      </c>
      <c r="B2500">
        <v>2</v>
      </c>
      <c r="C2500">
        <v>0</v>
      </c>
      <c r="D2500">
        <v>3</v>
      </c>
      <c r="E2500">
        <v>0</v>
      </c>
      <c r="F2500" t="s">
        <v>8</v>
      </c>
      <c r="G2500">
        <v>118</v>
      </c>
      <c r="H2500" t="s">
        <v>18</v>
      </c>
      <c r="I2500">
        <v>0</v>
      </c>
      <c r="J2500">
        <v>0</v>
      </c>
      <c r="K2500">
        <v>140.4</v>
      </c>
      <c r="L2500">
        <v>1</v>
      </c>
      <c r="M2500" t="s">
        <v>35</v>
      </c>
    </row>
    <row r="2501" spans="1:13" x14ac:dyDescent="0.35">
      <c r="A2501" t="s">
        <v>2533</v>
      </c>
      <c r="B2501">
        <v>0</v>
      </c>
      <c r="C2501">
        <v>2</v>
      </c>
      <c r="D2501">
        <v>6</v>
      </c>
      <c r="E2501">
        <v>0</v>
      </c>
      <c r="F2501" t="s">
        <v>6</v>
      </c>
      <c r="G2501">
        <v>296</v>
      </c>
      <c r="H2501" t="s">
        <v>22</v>
      </c>
      <c r="I2501">
        <v>0</v>
      </c>
      <c r="J2501">
        <v>0</v>
      </c>
      <c r="K2501">
        <v>65.290000000000006</v>
      </c>
      <c r="L2501">
        <v>0</v>
      </c>
      <c r="M2501" t="s">
        <v>32</v>
      </c>
    </row>
    <row r="2502" spans="1:13" x14ac:dyDescent="0.35">
      <c r="A2502" t="s">
        <v>2534</v>
      </c>
      <c r="B2502">
        <v>1</v>
      </c>
      <c r="C2502">
        <v>0</v>
      </c>
      <c r="D2502">
        <v>2</v>
      </c>
      <c r="E2502">
        <v>0</v>
      </c>
      <c r="F2502" t="s">
        <v>31</v>
      </c>
      <c r="G2502">
        <v>20</v>
      </c>
      <c r="H2502" t="s">
        <v>20</v>
      </c>
      <c r="I2502">
        <v>0</v>
      </c>
      <c r="J2502">
        <v>0</v>
      </c>
      <c r="K2502">
        <v>65</v>
      </c>
      <c r="L2502">
        <v>0</v>
      </c>
      <c r="M2502" t="s">
        <v>32</v>
      </c>
    </row>
    <row r="2503" spans="1:13" x14ac:dyDescent="0.35">
      <c r="A2503" t="s">
        <v>2535</v>
      </c>
      <c r="B2503">
        <v>2</v>
      </c>
      <c r="C2503">
        <v>0</v>
      </c>
      <c r="D2503">
        <v>3</v>
      </c>
      <c r="E2503">
        <v>0</v>
      </c>
      <c r="F2503" t="s">
        <v>31</v>
      </c>
      <c r="G2503">
        <v>4</v>
      </c>
      <c r="H2503" t="s">
        <v>19</v>
      </c>
      <c r="I2503">
        <v>0</v>
      </c>
      <c r="J2503">
        <v>0</v>
      </c>
      <c r="K2503">
        <v>139</v>
      </c>
      <c r="L2503">
        <v>1</v>
      </c>
      <c r="M2503" t="s">
        <v>35</v>
      </c>
    </row>
    <row r="2504" spans="1:13" x14ac:dyDescent="0.35">
      <c r="A2504" t="s">
        <v>2536</v>
      </c>
      <c r="B2504">
        <v>2</v>
      </c>
      <c r="C2504">
        <v>0</v>
      </c>
      <c r="D2504">
        <v>3</v>
      </c>
      <c r="E2504">
        <v>0</v>
      </c>
      <c r="F2504" t="s">
        <v>31</v>
      </c>
      <c r="G2504">
        <v>15</v>
      </c>
      <c r="H2504" t="s">
        <v>19</v>
      </c>
      <c r="I2504">
        <v>0</v>
      </c>
      <c r="J2504">
        <v>0</v>
      </c>
      <c r="K2504">
        <v>151</v>
      </c>
      <c r="L2504">
        <v>0</v>
      </c>
      <c r="M2504" t="s">
        <v>35</v>
      </c>
    </row>
    <row r="2505" spans="1:13" x14ac:dyDescent="0.35">
      <c r="A2505" t="s">
        <v>2537</v>
      </c>
      <c r="B2505">
        <v>2</v>
      </c>
      <c r="C2505">
        <v>0</v>
      </c>
      <c r="D2505">
        <v>3</v>
      </c>
      <c r="E2505">
        <v>0</v>
      </c>
      <c r="F2505" t="s">
        <v>31</v>
      </c>
      <c r="G2505">
        <v>304</v>
      </c>
      <c r="H2505" t="s">
        <v>23</v>
      </c>
      <c r="I2505">
        <v>0</v>
      </c>
      <c r="J2505">
        <v>0</v>
      </c>
      <c r="K2505">
        <v>89</v>
      </c>
      <c r="L2505">
        <v>0</v>
      </c>
      <c r="M2505" t="s">
        <v>32</v>
      </c>
    </row>
    <row r="2506" spans="1:13" x14ac:dyDescent="0.35">
      <c r="A2506" t="s">
        <v>2538</v>
      </c>
      <c r="B2506">
        <v>2</v>
      </c>
      <c r="C2506">
        <v>0</v>
      </c>
      <c r="D2506">
        <v>3</v>
      </c>
      <c r="E2506">
        <v>0</v>
      </c>
      <c r="F2506" t="s">
        <v>9</v>
      </c>
      <c r="G2506">
        <v>1</v>
      </c>
      <c r="H2506" t="s">
        <v>17</v>
      </c>
      <c r="I2506">
        <v>0</v>
      </c>
      <c r="J2506">
        <v>0</v>
      </c>
      <c r="K2506">
        <v>119</v>
      </c>
      <c r="L2506">
        <v>0</v>
      </c>
      <c r="M2506" t="s">
        <v>35</v>
      </c>
    </row>
    <row r="2507" spans="1:13" x14ac:dyDescent="0.35">
      <c r="A2507" t="s">
        <v>2539</v>
      </c>
      <c r="B2507">
        <v>2</v>
      </c>
      <c r="C2507">
        <v>0</v>
      </c>
      <c r="D2507">
        <v>4</v>
      </c>
      <c r="E2507">
        <v>0</v>
      </c>
      <c r="F2507" t="s">
        <v>31</v>
      </c>
      <c r="G2507">
        <v>20</v>
      </c>
      <c r="H2507" t="s">
        <v>15</v>
      </c>
      <c r="I2507">
        <v>0</v>
      </c>
      <c r="J2507">
        <v>0</v>
      </c>
      <c r="K2507">
        <v>65.58</v>
      </c>
      <c r="L2507">
        <v>0</v>
      </c>
      <c r="M2507" t="s">
        <v>35</v>
      </c>
    </row>
    <row r="2508" spans="1:13" x14ac:dyDescent="0.35">
      <c r="A2508" t="s">
        <v>2540</v>
      </c>
      <c r="B2508">
        <v>2</v>
      </c>
      <c r="C2508">
        <v>0</v>
      </c>
      <c r="D2508">
        <v>9</v>
      </c>
      <c r="E2508">
        <v>1</v>
      </c>
      <c r="F2508" t="s">
        <v>31</v>
      </c>
      <c r="G2508">
        <v>241</v>
      </c>
      <c r="H2508" t="s">
        <v>18</v>
      </c>
      <c r="I2508">
        <v>0</v>
      </c>
      <c r="J2508">
        <v>0</v>
      </c>
      <c r="K2508">
        <v>106.2</v>
      </c>
      <c r="L2508">
        <v>1</v>
      </c>
      <c r="M2508" t="s">
        <v>32</v>
      </c>
    </row>
    <row r="2509" spans="1:13" x14ac:dyDescent="0.35">
      <c r="A2509" t="s">
        <v>2541</v>
      </c>
      <c r="B2509">
        <v>2</v>
      </c>
      <c r="C2509">
        <v>0</v>
      </c>
      <c r="D2509">
        <v>2</v>
      </c>
      <c r="E2509">
        <v>0</v>
      </c>
      <c r="F2509" t="s">
        <v>31</v>
      </c>
      <c r="G2509">
        <v>75</v>
      </c>
      <c r="H2509" t="s">
        <v>22</v>
      </c>
      <c r="I2509">
        <v>0</v>
      </c>
      <c r="J2509">
        <v>0</v>
      </c>
      <c r="K2509">
        <v>105</v>
      </c>
      <c r="L2509">
        <v>0</v>
      </c>
      <c r="M2509" t="s">
        <v>32</v>
      </c>
    </row>
    <row r="2510" spans="1:13" x14ac:dyDescent="0.35">
      <c r="A2510" t="s">
        <v>2542</v>
      </c>
      <c r="B2510">
        <v>1</v>
      </c>
      <c r="C2510">
        <v>0</v>
      </c>
      <c r="D2510">
        <v>1</v>
      </c>
      <c r="E2510">
        <v>0</v>
      </c>
      <c r="F2510" t="s">
        <v>31</v>
      </c>
      <c r="G2510">
        <v>15</v>
      </c>
      <c r="H2510" t="s">
        <v>14</v>
      </c>
      <c r="I2510">
        <v>0</v>
      </c>
      <c r="J2510">
        <v>0</v>
      </c>
      <c r="K2510">
        <v>81</v>
      </c>
      <c r="L2510">
        <v>0</v>
      </c>
      <c r="M2510" t="s">
        <v>35</v>
      </c>
    </row>
    <row r="2511" spans="1:13" x14ac:dyDescent="0.35">
      <c r="A2511" t="s">
        <v>2543</v>
      </c>
      <c r="B2511">
        <v>1</v>
      </c>
      <c r="C2511">
        <v>0</v>
      </c>
      <c r="D2511">
        <v>4</v>
      </c>
      <c r="E2511">
        <v>0</v>
      </c>
      <c r="F2511" t="s">
        <v>31</v>
      </c>
      <c r="G2511">
        <v>124</v>
      </c>
      <c r="H2511" t="s">
        <v>23</v>
      </c>
      <c r="I2511">
        <v>0</v>
      </c>
      <c r="J2511">
        <v>0</v>
      </c>
      <c r="K2511">
        <v>146.03</v>
      </c>
      <c r="L2511">
        <v>3</v>
      </c>
      <c r="M2511" t="s">
        <v>35</v>
      </c>
    </row>
    <row r="2512" spans="1:13" x14ac:dyDescent="0.35">
      <c r="A2512" t="s">
        <v>2544</v>
      </c>
      <c r="B2512">
        <v>2</v>
      </c>
      <c r="C2512">
        <v>0</v>
      </c>
      <c r="D2512">
        <v>4</v>
      </c>
      <c r="E2512">
        <v>1</v>
      </c>
      <c r="F2512" t="s">
        <v>8</v>
      </c>
      <c r="G2512">
        <v>47</v>
      </c>
      <c r="H2512" t="s">
        <v>14</v>
      </c>
      <c r="I2512">
        <v>0</v>
      </c>
      <c r="J2512">
        <v>0</v>
      </c>
      <c r="K2512">
        <v>99.4</v>
      </c>
      <c r="L2512">
        <v>1</v>
      </c>
      <c r="M2512" t="s">
        <v>35</v>
      </c>
    </row>
    <row r="2513" spans="1:13" x14ac:dyDescent="0.35">
      <c r="A2513" t="s">
        <v>2545</v>
      </c>
      <c r="B2513">
        <v>1</v>
      </c>
      <c r="C2513">
        <v>0</v>
      </c>
      <c r="D2513">
        <v>1</v>
      </c>
      <c r="E2513">
        <v>0</v>
      </c>
      <c r="F2513" t="s">
        <v>31</v>
      </c>
      <c r="G2513">
        <v>4</v>
      </c>
      <c r="H2513" t="s">
        <v>24</v>
      </c>
      <c r="I2513">
        <v>0</v>
      </c>
      <c r="J2513">
        <v>0</v>
      </c>
      <c r="K2513">
        <v>70</v>
      </c>
      <c r="L2513">
        <v>0</v>
      </c>
      <c r="M2513" t="s">
        <v>35</v>
      </c>
    </row>
    <row r="2514" spans="1:13" x14ac:dyDescent="0.35">
      <c r="A2514" t="s">
        <v>2546</v>
      </c>
      <c r="B2514">
        <v>1</v>
      </c>
      <c r="C2514">
        <v>0</v>
      </c>
      <c r="D2514">
        <v>1</v>
      </c>
      <c r="E2514">
        <v>0</v>
      </c>
      <c r="F2514" t="s">
        <v>31</v>
      </c>
      <c r="G2514">
        <v>3</v>
      </c>
      <c r="H2514" t="s">
        <v>16</v>
      </c>
      <c r="I2514">
        <v>0</v>
      </c>
      <c r="J2514">
        <v>0</v>
      </c>
      <c r="K2514">
        <v>119</v>
      </c>
      <c r="L2514">
        <v>0</v>
      </c>
      <c r="M2514" t="s">
        <v>35</v>
      </c>
    </row>
    <row r="2515" spans="1:13" x14ac:dyDescent="0.35">
      <c r="A2515" t="s">
        <v>2547</v>
      </c>
      <c r="B2515">
        <v>1</v>
      </c>
      <c r="C2515">
        <v>0</v>
      </c>
      <c r="D2515">
        <v>4</v>
      </c>
      <c r="E2515">
        <v>0</v>
      </c>
      <c r="F2515" t="s">
        <v>31</v>
      </c>
      <c r="G2515">
        <v>163</v>
      </c>
      <c r="H2515" t="s">
        <v>18</v>
      </c>
      <c r="I2515">
        <v>0</v>
      </c>
      <c r="J2515">
        <v>0</v>
      </c>
      <c r="K2515">
        <v>100</v>
      </c>
      <c r="L2515">
        <v>0</v>
      </c>
      <c r="M2515" t="s">
        <v>32</v>
      </c>
    </row>
    <row r="2516" spans="1:13" x14ac:dyDescent="0.35">
      <c r="A2516" t="s">
        <v>2548</v>
      </c>
      <c r="B2516">
        <v>1</v>
      </c>
      <c r="C2516">
        <v>0</v>
      </c>
      <c r="D2516">
        <v>4</v>
      </c>
      <c r="E2516">
        <v>0</v>
      </c>
      <c r="F2516" t="s">
        <v>31</v>
      </c>
      <c r="G2516">
        <v>0</v>
      </c>
      <c r="H2516" t="s">
        <v>17</v>
      </c>
      <c r="I2516">
        <v>0</v>
      </c>
      <c r="J2516">
        <v>0</v>
      </c>
      <c r="K2516">
        <v>95</v>
      </c>
      <c r="L2516">
        <v>0</v>
      </c>
      <c r="M2516" t="s">
        <v>35</v>
      </c>
    </row>
    <row r="2517" spans="1:13" x14ac:dyDescent="0.35">
      <c r="A2517" t="s">
        <v>2549</v>
      </c>
      <c r="B2517">
        <v>2</v>
      </c>
      <c r="C2517">
        <v>0</v>
      </c>
      <c r="D2517">
        <v>3</v>
      </c>
      <c r="E2517">
        <v>0</v>
      </c>
      <c r="F2517" t="s">
        <v>31</v>
      </c>
      <c r="G2517">
        <v>179</v>
      </c>
      <c r="H2517" t="s">
        <v>19</v>
      </c>
      <c r="I2517">
        <v>0</v>
      </c>
      <c r="J2517">
        <v>0</v>
      </c>
      <c r="K2517">
        <v>72.25</v>
      </c>
      <c r="L2517">
        <v>1</v>
      </c>
      <c r="M2517" t="s">
        <v>35</v>
      </c>
    </row>
    <row r="2518" spans="1:13" x14ac:dyDescent="0.35">
      <c r="A2518" t="s">
        <v>2550</v>
      </c>
      <c r="B2518">
        <v>2</v>
      </c>
      <c r="C2518">
        <v>1</v>
      </c>
      <c r="D2518">
        <v>3</v>
      </c>
      <c r="E2518">
        <v>0</v>
      </c>
      <c r="F2518" t="s">
        <v>31</v>
      </c>
      <c r="G2518">
        <v>40</v>
      </c>
      <c r="H2518" t="s">
        <v>18</v>
      </c>
      <c r="I2518">
        <v>0</v>
      </c>
      <c r="J2518">
        <v>0</v>
      </c>
      <c r="K2518">
        <v>134.1</v>
      </c>
      <c r="L2518">
        <v>2</v>
      </c>
      <c r="M2518" t="s">
        <v>35</v>
      </c>
    </row>
    <row r="2519" spans="1:13" x14ac:dyDescent="0.35">
      <c r="A2519" t="s">
        <v>2551</v>
      </c>
      <c r="B2519">
        <v>2</v>
      </c>
      <c r="C2519">
        <v>0</v>
      </c>
      <c r="D2519">
        <v>5</v>
      </c>
      <c r="E2519">
        <v>0</v>
      </c>
      <c r="F2519" t="s">
        <v>31</v>
      </c>
      <c r="G2519">
        <v>276</v>
      </c>
      <c r="H2519" t="s">
        <v>17</v>
      </c>
      <c r="I2519">
        <v>0</v>
      </c>
      <c r="J2519">
        <v>0</v>
      </c>
      <c r="K2519">
        <v>61</v>
      </c>
      <c r="L2519">
        <v>0</v>
      </c>
      <c r="M2519" t="s">
        <v>32</v>
      </c>
    </row>
    <row r="2520" spans="1:13" x14ac:dyDescent="0.35">
      <c r="A2520" t="s">
        <v>2552</v>
      </c>
      <c r="B2520">
        <v>2</v>
      </c>
      <c r="C2520">
        <v>0</v>
      </c>
      <c r="D2520">
        <v>5</v>
      </c>
      <c r="E2520">
        <v>0</v>
      </c>
      <c r="F2520" t="s">
        <v>31</v>
      </c>
      <c r="G2520">
        <v>82</v>
      </c>
      <c r="H2520" t="s">
        <v>24</v>
      </c>
      <c r="I2520">
        <v>0</v>
      </c>
      <c r="J2520">
        <v>0</v>
      </c>
      <c r="K2520">
        <v>64.67</v>
      </c>
      <c r="L2520">
        <v>1</v>
      </c>
      <c r="M2520" t="s">
        <v>35</v>
      </c>
    </row>
    <row r="2521" spans="1:13" x14ac:dyDescent="0.35">
      <c r="A2521" t="s">
        <v>2553</v>
      </c>
      <c r="B2521">
        <v>1</v>
      </c>
      <c r="C2521">
        <v>0</v>
      </c>
      <c r="D2521">
        <v>3</v>
      </c>
      <c r="E2521">
        <v>0</v>
      </c>
      <c r="F2521" t="s">
        <v>8</v>
      </c>
      <c r="G2521">
        <v>253</v>
      </c>
      <c r="H2521" t="s">
        <v>22</v>
      </c>
      <c r="I2521">
        <v>0</v>
      </c>
      <c r="J2521">
        <v>0</v>
      </c>
      <c r="K2521">
        <v>140.4</v>
      </c>
      <c r="L2521">
        <v>1</v>
      </c>
      <c r="M2521" t="s">
        <v>32</v>
      </c>
    </row>
    <row r="2522" spans="1:13" x14ac:dyDescent="0.35">
      <c r="A2522" t="s">
        <v>2554</v>
      </c>
      <c r="B2522">
        <v>2</v>
      </c>
      <c r="C2522">
        <v>0</v>
      </c>
      <c r="D2522">
        <v>4</v>
      </c>
      <c r="E2522">
        <v>0</v>
      </c>
      <c r="F2522" t="s">
        <v>31</v>
      </c>
      <c r="G2522">
        <v>99</v>
      </c>
      <c r="H2522" t="s">
        <v>16</v>
      </c>
      <c r="I2522">
        <v>0</v>
      </c>
      <c r="J2522">
        <v>0</v>
      </c>
      <c r="K2522">
        <v>82.45</v>
      </c>
      <c r="L2522">
        <v>0</v>
      </c>
      <c r="M2522" t="s">
        <v>32</v>
      </c>
    </row>
    <row r="2523" spans="1:13" x14ac:dyDescent="0.35">
      <c r="A2523" t="s">
        <v>2555</v>
      </c>
      <c r="B2523">
        <v>2</v>
      </c>
      <c r="C2523">
        <v>2</v>
      </c>
      <c r="D2523">
        <v>4</v>
      </c>
      <c r="E2523">
        <v>0</v>
      </c>
      <c r="F2523" t="s">
        <v>10</v>
      </c>
      <c r="G2523">
        <v>214</v>
      </c>
      <c r="H2523" t="s">
        <v>20</v>
      </c>
      <c r="I2523">
        <v>0</v>
      </c>
      <c r="J2523">
        <v>0</v>
      </c>
      <c r="K2523">
        <v>158.94999999999999</v>
      </c>
      <c r="L2523">
        <v>1</v>
      </c>
      <c r="M2523" t="s">
        <v>32</v>
      </c>
    </row>
    <row r="2524" spans="1:13" x14ac:dyDescent="0.35">
      <c r="A2524" t="s">
        <v>2556</v>
      </c>
      <c r="B2524">
        <v>3</v>
      </c>
      <c r="C2524">
        <v>0</v>
      </c>
      <c r="D2524">
        <v>4</v>
      </c>
      <c r="E2524">
        <v>0</v>
      </c>
      <c r="F2524" t="s">
        <v>10</v>
      </c>
      <c r="G2524">
        <v>17</v>
      </c>
      <c r="H2524" t="s">
        <v>22</v>
      </c>
      <c r="I2524">
        <v>0</v>
      </c>
      <c r="J2524">
        <v>0</v>
      </c>
      <c r="K2524">
        <v>153.62</v>
      </c>
      <c r="L2524">
        <v>1</v>
      </c>
      <c r="M2524" t="s">
        <v>35</v>
      </c>
    </row>
    <row r="2525" spans="1:13" x14ac:dyDescent="0.35">
      <c r="A2525" t="s">
        <v>2557</v>
      </c>
      <c r="B2525">
        <v>2</v>
      </c>
      <c r="C2525">
        <v>0</v>
      </c>
      <c r="D2525">
        <v>2</v>
      </c>
      <c r="E2525">
        <v>0</v>
      </c>
      <c r="F2525" t="s">
        <v>8</v>
      </c>
      <c r="G2525">
        <v>110</v>
      </c>
      <c r="H2525" t="s">
        <v>16</v>
      </c>
      <c r="I2525">
        <v>0</v>
      </c>
      <c r="J2525">
        <v>0</v>
      </c>
      <c r="K2525">
        <v>90.95</v>
      </c>
      <c r="L2525">
        <v>0</v>
      </c>
      <c r="M2525" t="s">
        <v>35</v>
      </c>
    </row>
    <row r="2526" spans="1:13" x14ac:dyDescent="0.35">
      <c r="A2526" t="s">
        <v>2558</v>
      </c>
      <c r="B2526">
        <v>2</v>
      </c>
      <c r="C2526">
        <v>0</v>
      </c>
      <c r="D2526">
        <v>2</v>
      </c>
      <c r="E2526">
        <v>0</v>
      </c>
      <c r="F2526" t="s">
        <v>8</v>
      </c>
      <c r="G2526">
        <v>77</v>
      </c>
      <c r="H2526" t="s">
        <v>16</v>
      </c>
      <c r="I2526">
        <v>0</v>
      </c>
      <c r="J2526">
        <v>0</v>
      </c>
      <c r="K2526">
        <v>105.3</v>
      </c>
      <c r="L2526">
        <v>1</v>
      </c>
      <c r="M2526" t="s">
        <v>35</v>
      </c>
    </row>
    <row r="2527" spans="1:13" x14ac:dyDescent="0.35">
      <c r="A2527" t="s">
        <v>2559</v>
      </c>
      <c r="B2527">
        <v>1</v>
      </c>
      <c r="C2527">
        <v>0</v>
      </c>
      <c r="D2527">
        <v>1</v>
      </c>
      <c r="E2527">
        <v>0</v>
      </c>
      <c r="F2527" t="s">
        <v>8</v>
      </c>
      <c r="G2527">
        <v>6</v>
      </c>
      <c r="H2527" t="s">
        <v>23</v>
      </c>
      <c r="I2527">
        <v>0</v>
      </c>
      <c r="J2527">
        <v>0</v>
      </c>
      <c r="K2527">
        <v>94</v>
      </c>
      <c r="L2527">
        <v>0</v>
      </c>
      <c r="M2527" t="s">
        <v>35</v>
      </c>
    </row>
    <row r="2528" spans="1:13" x14ac:dyDescent="0.35">
      <c r="A2528" t="s">
        <v>2560</v>
      </c>
      <c r="B2528">
        <v>2</v>
      </c>
      <c r="C2528">
        <v>0</v>
      </c>
      <c r="D2528">
        <v>4</v>
      </c>
      <c r="E2528">
        <v>0</v>
      </c>
      <c r="F2528" t="s">
        <v>8</v>
      </c>
      <c r="G2528">
        <v>29</v>
      </c>
      <c r="H2528" t="s">
        <v>23</v>
      </c>
      <c r="I2528">
        <v>0</v>
      </c>
      <c r="J2528">
        <v>0</v>
      </c>
      <c r="K2528">
        <v>96.9</v>
      </c>
      <c r="L2528">
        <v>0</v>
      </c>
      <c r="M2528" t="s">
        <v>35</v>
      </c>
    </row>
    <row r="2529" spans="1:13" x14ac:dyDescent="0.35">
      <c r="A2529" t="s">
        <v>2561</v>
      </c>
      <c r="B2529">
        <v>2</v>
      </c>
      <c r="C2529">
        <v>0</v>
      </c>
      <c r="D2529">
        <v>2</v>
      </c>
      <c r="E2529">
        <v>0</v>
      </c>
      <c r="F2529" t="s">
        <v>31</v>
      </c>
      <c r="G2529">
        <v>111</v>
      </c>
      <c r="H2529" t="s">
        <v>20</v>
      </c>
      <c r="I2529">
        <v>0</v>
      </c>
      <c r="J2529">
        <v>0</v>
      </c>
      <c r="K2529">
        <v>72.25</v>
      </c>
      <c r="L2529">
        <v>0</v>
      </c>
      <c r="M2529" t="s">
        <v>35</v>
      </c>
    </row>
    <row r="2530" spans="1:13" x14ac:dyDescent="0.35">
      <c r="A2530" t="s">
        <v>2562</v>
      </c>
      <c r="B2530">
        <v>2</v>
      </c>
      <c r="C2530">
        <v>0</v>
      </c>
      <c r="D2530">
        <v>2</v>
      </c>
      <c r="E2530">
        <v>0</v>
      </c>
      <c r="F2530" t="s">
        <v>31</v>
      </c>
      <c r="G2530">
        <v>69</v>
      </c>
      <c r="H2530" t="s">
        <v>21</v>
      </c>
      <c r="I2530">
        <v>0</v>
      </c>
      <c r="J2530">
        <v>0</v>
      </c>
      <c r="K2530">
        <v>106</v>
      </c>
      <c r="L2530">
        <v>0</v>
      </c>
      <c r="M2530" t="s">
        <v>35</v>
      </c>
    </row>
    <row r="2531" spans="1:13" x14ac:dyDescent="0.35">
      <c r="A2531" t="s">
        <v>2563</v>
      </c>
      <c r="B2531">
        <v>1</v>
      </c>
      <c r="C2531">
        <v>0</v>
      </c>
      <c r="D2531">
        <v>3</v>
      </c>
      <c r="E2531">
        <v>0</v>
      </c>
      <c r="F2531" t="s">
        <v>31</v>
      </c>
      <c r="G2531">
        <v>32</v>
      </c>
      <c r="H2531" t="s">
        <v>14</v>
      </c>
      <c r="I2531">
        <v>0</v>
      </c>
      <c r="J2531">
        <v>0</v>
      </c>
      <c r="K2531">
        <v>72.900000000000006</v>
      </c>
      <c r="L2531">
        <v>0</v>
      </c>
      <c r="M2531" t="s">
        <v>32</v>
      </c>
    </row>
    <row r="2532" spans="1:13" x14ac:dyDescent="0.35">
      <c r="A2532" t="s">
        <v>2564</v>
      </c>
      <c r="B2532">
        <v>1</v>
      </c>
      <c r="C2532">
        <v>0</v>
      </c>
      <c r="D2532">
        <v>2</v>
      </c>
      <c r="E2532">
        <v>0</v>
      </c>
      <c r="F2532" t="s">
        <v>31</v>
      </c>
      <c r="G2532">
        <v>292</v>
      </c>
      <c r="H2532" t="s">
        <v>19</v>
      </c>
      <c r="I2532">
        <v>0</v>
      </c>
      <c r="J2532">
        <v>0</v>
      </c>
      <c r="K2532">
        <v>90</v>
      </c>
      <c r="L2532">
        <v>0</v>
      </c>
      <c r="M2532" t="s">
        <v>35</v>
      </c>
    </row>
    <row r="2533" spans="1:13" x14ac:dyDescent="0.35">
      <c r="A2533" t="s">
        <v>2565</v>
      </c>
      <c r="B2533">
        <v>2</v>
      </c>
      <c r="C2533">
        <v>0</v>
      </c>
      <c r="D2533">
        <v>4</v>
      </c>
      <c r="E2533">
        <v>0</v>
      </c>
      <c r="F2533" t="s">
        <v>31</v>
      </c>
      <c r="G2533">
        <v>149</v>
      </c>
      <c r="H2533" t="s">
        <v>19</v>
      </c>
      <c r="I2533">
        <v>0</v>
      </c>
      <c r="J2533">
        <v>0</v>
      </c>
      <c r="K2533">
        <v>99.45</v>
      </c>
      <c r="L2533">
        <v>1</v>
      </c>
      <c r="M2533" t="s">
        <v>35</v>
      </c>
    </row>
    <row r="2534" spans="1:13" x14ac:dyDescent="0.35">
      <c r="A2534" t="s">
        <v>2566</v>
      </c>
      <c r="B2534">
        <v>2</v>
      </c>
      <c r="C2534">
        <v>0</v>
      </c>
      <c r="D2534">
        <v>4</v>
      </c>
      <c r="E2534">
        <v>0</v>
      </c>
      <c r="F2534" t="s">
        <v>31</v>
      </c>
      <c r="G2534">
        <v>12</v>
      </c>
      <c r="H2534" t="s">
        <v>20</v>
      </c>
      <c r="I2534">
        <v>0</v>
      </c>
      <c r="J2534">
        <v>0</v>
      </c>
      <c r="K2534">
        <v>131.5</v>
      </c>
      <c r="L2534">
        <v>3</v>
      </c>
      <c r="M2534" t="s">
        <v>35</v>
      </c>
    </row>
    <row r="2535" spans="1:13" x14ac:dyDescent="0.35">
      <c r="A2535" t="s">
        <v>2567</v>
      </c>
      <c r="B2535">
        <v>1</v>
      </c>
      <c r="C2535">
        <v>0</v>
      </c>
      <c r="D2535">
        <v>1</v>
      </c>
      <c r="E2535">
        <v>0</v>
      </c>
      <c r="F2535" t="s">
        <v>31</v>
      </c>
      <c r="G2535">
        <v>0</v>
      </c>
      <c r="H2535" t="s">
        <v>21</v>
      </c>
      <c r="I2535">
        <v>0</v>
      </c>
      <c r="J2535">
        <v>0</v>
      </c>
      <c r="K2535">
        <v>91.2</v>
      </c>
      <c r="L2535">
        <v>0</v>
      </c>
      <c r="M2535" t="s">
        <v>35</v>
      </c>
    </row>
    <row r="2536" spans="1:13" x14ac:dyDescent="0.35">
      <c r="A2536" t="s">
        <v>2568</v>
      </c>
      <c r="B2536">
        <v>1</v>
      </c>
      <c r="C2536">
        <v>0</v>
      </c>
      <c r="D2536">
        <v>2</v>
      </c>
      <c r="E2536">
        <v>0</v>
      </c>
      <c r="F2536" t="s">
        <v>31</v>
      </c>
      <c r="G2536">
        <v>386</v>
      </c>
      <c r="H2536" t="s">
        <v>22</v>
      </c>
      <c r="I2536">
        <v>0</v>
      </c>
      <c r="J2536">
        <v>0</v>
      </c>
      <c r="K2536">
        <v>90</v>
      </c>
      <c r="L2536">
        <v>0</v>
      </c>
      <c r="M2536" t="s">
        <v>32</v>
      </c>
    </row>
    <row r="2537" spans="1:13" x14ac:dyDescent="0.35">
      <c r="A2537" t="s">
        <v>2569</v>
      </c>
      <c r="B2537">
        <v>1</v>
      </c>
      <c r="C2537">
        <v>0</v>
      </c>
      <c r="D2537">
        <v>1</v>
      </c>
      <c r="E2537">
        <v>0</v>
      </c>
      <c r="F2537" t="s">
        <v>31</v>
      </c>
      <c r="G2537">
        <v>1</v>
      </c>
      <c r="H2537" t="s">
        <v>15</v>
      </c>
      <c r="I2537">
        <v>0</v>
      </c>
      <c r="J2537">
        <v>0</v>
      </c>
      <c r="K2537">
        <v>40</v>
      </c>
      <c r="L2537">
        <v>0</v>
      </c>
      <c r="M2537" t="s">
        <v>35</v>
      </c>
    </row>
    <row r="2538" spans="1:13" x14ac:dyDescent="0.35">
      <c r="A2538" t="s">
        <v>2570</v>
      </c>
      <c r="B2538">
        <v>2</v>
      </c>
      <c r="C2538">
        <v>0</v>
      </c>
      <c r="D2538">
        <v>4</v>
      </c>
      <c r="E2538">
        <v>1</v>
      </c>
      <c r="F2538" t="s">
        <v>31</v>
      </c>
      <c r="G2538">
        <v>156</v>
      </c>
      <c r="H2538" t="s">
        <v>20</v>
      </c>
      <c r="I2538">
        <v>0</v>
      </c>
      <c r="J2538">
        <v>0</v>
      </c>
      <c r="K2538">
        <v>81.25</v>
      </c>
      <c r="L2538">
        <v>0</v>
      </c>
      <c r="M2538" t="s">
        <v>35</v>
      </c>
    </row>
    <row r="2539" spans="1:13" x14ac:dyDescent="0.35">
      <c r="A2539" t="s">
        <v>2571</v>
      </c>
      <c r="B2539">
        <v>2</v>
      </c>
      <c r="C2539">
        <v>0</v>
      </c>
      <c r="D2539">
        <v>3</v>
      </c>
      <c r="E2539">
        <v>0</v>
      </c>
      <c r="F2539" t="s">
        <v>31</v>
      </c>
      <c r="G2539">
        <v>124</v>
      </c>
      <c r="H2539" t="s">
        <v>20</v>
      </c>
      <c r="I2539">
        <v>0</v>
      </c>
      <c r="J2539">
        <v>0</v>
      </c>
      <c r="K2539">
        <v>94.5</v>
      </c>
      <c r="L2539">
        <v>0</v>
      </c>
      <c r="M2539" t="s">
        <v>32</v>
      </c>
    </row>
    <row r="2540" spans="1:13" x14ac:dyDescent="0.35">
      <c r="A2540" t="s">
        <v>2572</v>
      </c>
      <c r="B2540">
        <v>1</v>
      </c>
      <c r="C2540">
        <v>0</v>
      </c>
      <c r="D2540">
        <v>2</v>
      </c>
      <c r="E2540">
        <v>0</v>
      </c>
      <c r="F2540" t="s">
        <v>31</v>
      </c>
      <c r="G2540">
        <v>99</v>
      </c>
      <c r="H2540" t="s">
        <v>14</v>
      </c>
      <c r="I2540">
        <v>0</v>
      </c>
      <c r="J2540">
        <v>0</v>
      </c>
      <c r="K2540">
        <v>81</v>
      </c>
      <c r="L2540">
        <v>0</v>
      </c>
      <c r="M2540" t="s">
        <v>35</v>
      </c>
    </row>
    <row r="2541" spans="1:13" x14ac:dyDescent="0.35">
      <c r="A2541" t="s">
        <v>2573</v>
      </c>
      <c r="B2541">
        <v>2</v>
      </c>
      <c r="C2541">
        <v>0</v>
      </c>
      <c r="D2541">
        <v>4</v>
      </c>
      <c r="E2541">
        <v>0</v>
      </c>
      <c r="F2541" t="s">
        <v>31</v>
      </c>
      <c r="G2541">
        <v>76</v>
      </c>
      <c r="H2541" t="s">
        <v>15</v>
      </c>
      <c r="I2541">
        <v>0</v>
      </c>
      <c r="J2541">
        <v>0</v>
      </c>
      <c r="K2541">
        <v>72.25</v>
      </c>
      <c r="L2541">
        <v>0</v>
      </c>
      <c r="M2541" t="s">
        <v>35</v>
      </c>
    </row>
    <row r="2542" spans="1:13" x14ac:dyDescent="0.35">
      <c r="A2542" t="s">
        <v>2574</v>
      </c>
      <c r="B2542">
        <v>1</v>
      </c>
      <c r="C2542">
        <v>0</v>
      </c>
      <c r="D2542">
        <v>1</v>
      </c>
      <c r="E2542">
        <v>0</v>
      </c>
      <c r="F2542" t="s">
        <v>31</v>
      </c>
      <c r="G2542">
        <v>13</v>
      </c>
      <c r="H2542" t="s">
        <v>18</v>
      </c>
      <c r="I2542">
        <v>0</v>
      </c>
      <c r="J2542">
        <v>0</v>
      </c>
      <c r="K2542">
        <v>95</v>
      </c>
      <c r="L2542">
        <v>1</v>
      </c>
      <c r="M2542" t="s">
        <v>35</v>
      </c>
    </row>
    <row r="2543" spans="1:13" x14ac:dyDescent="0.35">
      <c r="A2543" t="s">
        <v>2575</v>
      </c>
      <c r="B2543">
        <v>2</v>
      </c>
      <c r="C2543">
        <v>0</v>
      </c>
      <c r="D2543">
        <v>4</v>
      </c>
      <c r="E2543">
        <v>0</v>
      </c>
      <c r="F2543" t="s">
        <v>31</v>
      </c>
      <c r="G2543">
        <v>155</v>
      </c>
      <c r="H2543" t="s">
        <v>23</v>
      </c>
      <c r="I2543">
        <v>0</v>
      </c>
      <c r="J2543">
        <v>0</v>
      </c>
      <c r="K2543">
        <v>85</v>
      </c>
      <c r="L2543">
        <v>1</v>
      </c>
      <c r="M2543" t="s">
        <v>32</v>
      </c>
    </row>
    <row r="2544" spans="1:13" x14ac:dyDescent="0.35">
      <c r="A2544" t="s">
        <v>2576</v>
      </c>
      <c r="B2544">
        <v>3</v>
      </c>
      <c r="C2544">
        <v>0</v>
      </c>
      <c r="D2544">
        <v>5</v>
      </c>
      <c r="E2544">
        <v>0</v>
      </c>
      <c r="F2544" t="s">
        <v>8</v>
      </c>
      <c r="G2544">
        <v>47</v>
      </c>
      <c r="H2544" t="s">
        <v>19</v>
      </c>
      <c r="I2544">
        <v>0</v>
      </c>
      <c r="J2544">
        <v>0</v>
      </c>
      <c r="K2544">
        <v>161.1</v>
      </c>
      <c r="L2544">
        <v>2</v>
      </c>
      <c r="M2544" t="s">
        <v>35</v>
      </c>
    </row>
    <row r="2545" spans="1:13" x14ac:dyDescent="0.35">
      <c r="A2545" t="s">
        <v>2577</v>
      </c>
      <c r="B2545">
        <v>1</v>
      </c>
      <c r="C2545">
        <v>0</v>
      </c>
      <c r="D2545">
        <v>2</v>
      </c>
      <c r="E2545">
        <v>0</v>
      </c>
      <c r="F2545" t="s">
        <v>31</v>
      </c>
      <c r="G2545">
        <v>20</v>
      </c>
      <c r="H2545" t="s">
        <v>15</v>
      </c>
      <c r="I2545">
        <v>0</v>
      </c>
      <c r="J2545">
        <v>0</v>
      </c>
      <c r="K2545">
        <v>79</v>
      </c>
      <c r="L2545">
        <v>0</v>
      </c>
      <c r="M2545" t="s">
        <v>32</v>
      </c>
    </row>
    <row r="2546" spans="1:13" x14ac:dyDescent="0.35">
      <c r="A2546" t="s">
        <v>2578</v>
      </c>
      <c r="B2546">
        <v>2</v>
      </c>
      <c r="C2546">
        <v>0</v>
      </c>
      <c r="D2546">
        <v>17</v>
      </c>
      <c r="E2546">
        <v>0</v>
      </c>
      <c r="F2546" t="s">
        <v>31</v>
      </c>
      <c r="G2546">
        <v>121</v>
      </c>
      <c r="H2546" t="s">
        <v>19</v>
      </c>
      <c r="I2546">
        <v>0</v>
      </c>
      <c r="J2546">
        <v>0</v>
      </c>
      <c r="K2546">
        <v>72.25</v>
      </c>
      <c r="L2546">
        <v>0</v>
      </c>
      <c r="M2546" t="s">
        <v>32</v>
      </c>
    </row>
    <row r="2547" spans="1:13" x14ac:dyDescent="0.35">
      <c r="A2547" t="s">
        <v>2579</v>
      </c>
      <c r="B2547">
        <v>2</v>
      </c>
      <c r="C2547">
        <v>0</v>
      </c>
      <c r="D2547">
        <v>1</v>
      </c>
      <c r="E2547">
        <v>0</v>
      </c>
      <c r="F2547" t="s">
        <v>31</v>
      </c>
      <c r="G2547">
        <v>1</v>
      </c>
      <c r="H2547" t="s">
        <v>21</v>
      </c>
      <c r="I2547">
        <v>0</v>
      </c>
      <c r="J2547">
        <v>0</v>
      </c>
      <c r="K2547">
        <v>105</v>
      </c>
      <c r="L2547">
        <v>0</v>
      </c>
      <c r="M2547" t="s">
        <v>35</v>
      </c>
    </row>
    <row r="2548" spans="1:13" x14ac:dyDescent="0.35">
      <c r="A2548" t="s">
        <v>2580</v>
      </c>
      <c r="B2548">
        <v>2</v>
      </c>
      <c r="C2548">
        <v>0</v>
      </c>
      <c r="D2548">
        <v>3</v>
      </c>
      <c r="E2548">
        <v>0</v>
      </c>
      <c r="F2548" t="s">
        <v>31</v>
      </c>
      <c r="G2548">
        <v>161</v>
      </c>
      <c r="H2548" t="s">
        <v>15</v>
      </c>
      <c r="I2548">
        <v>0</v>
      </c>
      <c r="J2548">
        <v>0</v>
      </c>
      <c r="K2548">
        <v>130</v>
      </c>
      <c r="L2548">
        <v>0</v>
      </c>
      <c r="M2548" t="s">
        <v>32</v>
      </c>
    </row>
    <row r="2549" spans="1:13" x14ac:dyDescent="0.35">
      <c r="A2549" t="s">
        <v>2581</v>
      </c>
      <c r="B2549">
        <v>2</v>
      </c>
      <c r="C2549">
        <v>0</v>
      </c>
      <c r="D2549">
        <v>3</v>
      </c>
      <c r="E2549">
        <v>0</v>
      </c>
      <c r="F2549" t="s">
        <v>31</v>
      </c>
      <c r="G2549">
        <v>103</v>
      </c>
      <c r="H2549" t="s">
        <v>19</v>
      </c>
      <c r="I2549">
        <v>0</v>
      </c>
      <c r="J2549">
        <v>0</v>
      </c>
      <c r="K2549">
        <v>94.5</v>
      </c>
      <c r="L2549">
        <v>0</v>
      </c>
      <c r="M2549" t="s">
        <v>32</v>
      </c>
    </row>
    <row r="2550" spans="1:13" x14ac:dyDescent="0.35">
      <c r="A2550" t="s">
        <v>2582</v>
      </c>
      <c r="B2550">
        <v>2</v>
      </c>
      <c r="C2550">
        <v>2</v>
      </c>
      <c r="D2550">
        <v>2</v>
      </c>
      <c r="E2550">
        <v>0</v>
      </c>
      <c r="F2550" t="s">
        <v>10</v>
      </c>
      <c r="G2550">
        <v>2</v>
      </c>
      <c r="H2550" t="s">
        <v>19</v>
      </c>
      <c r="I2550">
        <v>0</v>
      </c>
      <c r="J2550">
        <v>0</v>
      </c>
      <c r="K2550">
        <v>201</v>
      </c>
      <c r="L2550">
        <v>2</v>
      </c>
      <c r="M2550" t="s">
        <v>35</v>
      </c>
    </row>
    <row r="2551" spans="1:13" x14ac:dyDescent="0.35">
      <c r="A2551" t="s">
        <v>2583</v>
      </c>
      <c r="B2551">
        <v>2</v>
      </c>
      <c r="C2551">
        <v>0</v>
      </c>
      <c r="D2551">
        <v>3</v>
      </c>
      <c r="E2551">
        <v>0</v>
      </c>
      <c r="F2551" t="s">
        <v>31</v>
      </c>
      <c r="G2551">
        <v>144</v>
      </c>
      <c r="H2551" t="s">
        <v>20</v>
      </c>
      <c r="I2551">
        <v>0</v>
      </c>
      <c r="J2551">
        <v>0</v>
      </c>
      <c r="K2551">
        <v>103.5</v>
      </c>
      <c r="L2551">
        <v>0</v>
      </c>
      <c r="M2551" t="s">
        <v>32</v>
      </c>
    </row>
    <row r="2552" spans="1:13" x14ac:dyDescent="0.35">
      <c r="A2552" t="s">
        <v>2584</v>
      </c>
      <c r="B2552">
        <v>2</v>
      </c>
      <c r="C2552">
        <v>0</v>
      </c>
      <c r="D2552">
        <v>2</v>
      </c>
      <c r="E2552">
        <v>1</v>
      </c>
      <c r="F2552" t="s">
        <v>31</v>
      </c>
      <c r="G2552">
        <v>33</v>
      </c>
      <c r="H2552" t="s">
        <v>15</v>
      </c>
      <c r="I2552">
        <v>0</v>
      </c>
      <c r="J2552">
        <v>0</v>
      </c>
      <c r="K2552">
        <v>135.9</v>
      </c>
      <c r="L2552">
        <v>0</v>
      </c>
      <c r="M2552" t="s">
        <v>35</v>
      </c>
    </row>
    <row r="2553" spans="1:13" x14ac:dyDescent="0.35">
      <c r="A2553" t="s">
        <v>2585</v>
      </c>
      <c r="B2553">
        <v>3</v>
      </c>
      <c r="C2553">
        <v>0</v>
      </c>
      <c r="D2553">
        <v>1</v>
      </c>
      <c r="E2553">
        <v>0</v>
      </c>
      <c r="F2553" t="s">
        <v>8</v>
      </c>
      <c r="G2553">
        <v>0</v>
      </c>
      <c r="H2553" t="s">
        <v>14</v>
      </c>
      <c r="I2553">
        <v>0</v>
      </c>
      <c r="J2553">
        <v>0</v>
      </c>
      <c r="K2553">
        <v>127</v>
      </c>
      <c r="L2553">
        <v>0</v>
      </c>
      <c r="M2553" t="s">
        <v>35</v>
      </c>
    </row>
    <row r="2554" spans="1:13" x14ac:dyDescent="0.35">
      <c r="A2554" t="s">
        <v>2586</v>
      </c>
      <c r="B2554">
        <v>2</v>
      </c>
      <c r="C2554">
        <v>0</v>
      </c>
      <c r="D2554">
        <v>2</v>
      </c>
      <c r="E2554">
        <v>0</v>
      </c>
      <c r="F2554" t="s">
        <v>31</v>
      </c>
      <c r="G2554">
        <v>39</v>
      </c>
      <c r="H2554" t="s">
        <v>24</v>
      </c>
      <c r="I2554">
        <v>0</v>
      </c>
      <c r="J2554">
        <v>0</v>
      </c>
      <c r="K2554">
        <v>88</v>
      </c>
      <c r="L2554">
        <v>1</v>
      </c>
      <c r="M2554" t="s">
        <v>35</v>
      </c>
    </row>
    <row r="2555" spans="1:13" x14ac:dyDescent="0.35">
      <c r="A2555" t="s">
        <v>2587</v>
      </c>
      <c r="B2555">
        <v>2</v>
      </c>
      <c r="C2555">
        <v>0</v>
      </c>
      <c r="D2555">
        <v>4</v>
      </c>
      <c r="E2555">
        <v>0</v>
      </c>
      <c r="F2555" t="s">
        <v>31</v>
      </c>
      <c r="G2555">
        <v>240</v>
      </c>
      <c r="H2555" t="s">
        <v>22</v>
      </c>
      <c r="I2555">
        <v>0</v>
      </c>
      <c r="J2555">
        <v>0</v>
      </c>
      <c r="K2555">
        <v>90.95</v>
      </c>
      <c r="L2555">
        <v>2</v>
      </c>
      <c r="M2555" t="s">
        <v>35</v>
      </c>
    </row>
    <row r="2556" spans="1:13" x14ac:dyDescent="0.35">
      <c r="A2556" t="s">
        <v>2588</v>
      </c>
      <c r="B2556">
        <v>1</v>
      </c>
      <c r="C2556">
        <v>0</v>
      </c>
      <c r="D2556">
        <v>2</v>
      </c>
      <c r="E2556">
        <v>0</v>
      </c>
      <c r="F2556" t="s">
        <v>31</v>
      </c>
      <c r="G2556">
        <v>188</v>
      </c>
      <c r="H2556" t="s">
        <v>18</v>
      </c>
      <c r="I2556">
        <v>0</v>
      </c>
      <c r="J2556">
        <v>0</v>
      </c>
      <c r="K2556">
        <v>130</v>
      </c>
      <c r="L2556">
        <v>0</v>
      </c>
      <c r="M2556" t="s">
        <v>32</v>
      </c>
    </row>
    <row r="2557" spans="1:13" x14ac:dyDescent="0.35">
      <c r="A2557" t="s">
        <v>2589</v>
      </c>
      <c r="B2557">
        <v>2</v>
      </c>
      <c r="C2557">
        <v>1</v>
      </c>
      <c r="D2557">
        <v>5</v>
      </c>
      <c r="E2557">
        <v>0</v>
      </c>
      <c r="F2557" t="s">
        <v>31</v>
      </c>
      <c r="G2557">
        <v>75</v>
      </c>
      <c r="H2557" t="s">
        <v>22</v>
      </c>
      <c r="I2557">
        <v>0</v>
      </c>
      <c r="J2557">
        <v>0</v>
      </c>
      <c r="K2557">
        <v>135</v>
      </c>
      <c r="L2557">
        <v>0</v>
      </c>
      <c r="M2557" t="s">
        <v>32</v>
      </c>
    </row>
    <row r="2558" spans="1:13" x14ac:dyDescent="0.35">
      <c r="A2558" t="s">
        <v>2590</v>
      </c>
      <c r="B2558">
        <v>1</v>
      </c>
      <c r="C2558">
        <v>0</v>
      </c>
      <c r="D2558">
        <v>5</v>
      </c>
      <c r="E2558">
        <v>0</v>
      </c>
      <c r="F2558" t="s">
        <v>31</v>
      </c>
      <c r="G2558">
        <v>0</v>
      </c>
      <c r="H2558" t="s">
        <v>23</v>
      </c>
      <c r="I2558">
        <v>0</v>
      </c>
      <c r="J2558">
        <v>0</v>
      </c>
      <c r="K2558">
        <v>95</v>
      </c>
      <c r="L2558">
        <v>2</v>
      </c>
      <c r="M2558" t="s">
        <v>35</v>
      </c>
    </row>
    <row r="2559" spans="1:13" x14ac:dyDescent="0.35">
      <c r="A2559" t="s">
        <v>2591</v>
      </c>
      <c r="B2559">
        <v>2</v>
      </c>
      <c r="C2559">
        <v>0</v>
      </c>
      <c r="D2559">
        <v>4</v>
      </c>
      <c r="E2559">
        <v>0</v>
      </c>
      <c r="F2559" t="s">
        <v>8</v>
      </c>
      <c r="G2559">
        <v>58</v>
      </c>
      <c r="H2559" t="s">
        <v>23</v>
      </c>
      <c r="I2559">
        <v>0</v>
      </c>
      <c r="J2559">
        <v>0</v>
      </c>
      <c r="K2559">
        <v>60</v>
      </c>
      <c r="L2559">
        <v>0</v>
      </c>
      <c r="M2559" t="s">
        <v>35</v>
      </c>
    </row>
    <row r="2560" spans="1:13" x14ac:dyDescent="0.35">
      <c r="A2560" t="s">
        <v>2592</v>
      </c>
      <c r="B2560">
        <v>2</v>
      </c>
      <c r="C2560">
        <v>0</v>
      </c>
      <c r="D2560">
        <v>3</v>
      </c>
      <c r="E2560">
        <v>0</v>
      </c>
      <c r="F2560" t="s">
        <v>8</v>
      </c>
      <c r="G2560">
        <v>112</v>
      </c>
      <c r="H2560" t="s">
        <v>17</v>
      </c>
      <c r="I2560">
        <v>0</v>
      </c>
      <c r="J2560">
        <v>0</v>
      </c>
      <c r="K2560">
        <v>140.4</v>
      </c>
      <c r="L2560">
        <v>1</v>
      </c>
      <c r="M2560" t="s">
        <v>35</v>
      </c>
    </row>
    <row r="2561" spans="1:13" x14ac:dyDescent="0.35">
      <c r="A2561" t="s">
        <v>2593</v>
      </c>
      <c r="B2561">
        <v>2</v>
      </c>
      <c r="C2561">
        <v>0</v>
      </c>
      <c r="D2561">
        <v>2</v>
      </c>
      <c r="E2561">
        <v>0</v>
      </c>
      <c r="F2561" t="s">
        <v>31</v>
      </c>
      <c r="G2561">
        <v>257</v>
      </c>
      <c r="H2561" t="s">
        <v>19</v>
      </c>
      <c r="I2561">
        <v>0</v>
      </c>
      <c r="J2561">
        <v>0</v>
      </c>
      <c r="K2561">
        <v>101.5</v>
      </c>
      <c r="L2561">
        <v>0</v>
      </c>
      <c r="M2561" t="s">
        <v>32</v>
      </c>
    </row>
    <row r="2562" spans="1:13" x14ac:dyDescent="0.35">
      <c r="A2562" t="s">
        <v>2594</v>
      </c>
      <c r="B2562">
        <v>2</v>
      </c>
      <c r="C2562">
        <v>0</v>
      </c>
      <c r="D2562">
        <v>3</v>
      </c>
      <c r="E2562">
        <v>0</v>
      </c>
      <c r="F2562" t="s">
        <v>31</v>
      </c>
      <c r="G2562">
        <v>31</v>
      </c>
      <c r="H2562" t="s">
        <v>23</v>
      </c>
      <c r="I2562">
        <v>0</v>
      </c>
      <c r="J2562">
        <v>0</v>
      </c>
      <c r="K2562">
        <v>88</v>
      </c>
      <c r="L2562">
        <v>0</v>
      </c>
      <c r="M2562" t="s">
        <v>32</v>
      </c>
    </row>
    <row r="2563" spans="1:13" x14ac:dyDescent="0.35">
      <c r="A2563" t="s">
        <v>2595</v>
      </c>
      <c r="B2563">
        <v>2</v>
      </c>
      <c r="C2563">
        <v>0</v>
      </c>
      <c r="D2563">
        <v>2</v>
      </c>
      <c r="E2563">
        <v>0</v>
      </c>
      <c r="F2563" t="s">
        <v>31</v>
      </c>
      <c r="G2563">
        <v>39</v>
      </c>
      <c r="H2563" t="s">
        <v>20</v>
      </c>
      <c r="I2563">
        <v>0</v>
      </c>
      <c r="J2563">
        <v>0</v>
      </c>
      <c r="K2563">
        <v>101.5</v>
      </c>
      <c r="L2563">
        <v>0</v>
      </c>
      <c r="M2563" t="s">
        <v>35</v>
      </c>
    </row>
    <row r="2564" spans="1:13" x14ac:dyDescent="0.35">
      <c r="A2564" t="s">
        <v>2596</v>
      </c>
      <c r="B2564">
        <v>1</v>
      </c>
      <c r="C2564">
        <v>0</v>
      </c>
      <c r="D2564">
        <v>6</v>
      </c>
      <c r="E2564">
        <v>0</v>
      </c>
      <c r="F2564" t="s">
        <v>31</v>
      </c>
      <c r="G2564">
        <v>245</v>
      </c>
      <c r="H2564" t="s">
        <v>19</v>
      </c>
      <c r="I2564">
        <v>0</v>
      </c>
      <c r="J2564">
        <v>0</v>
      </c>
      <c r="K2564">
        <v>110</v>
      </c>
      <c r="L2564">
        <v>0</v>
      </c>
      <c r="M2564" t="s">
        <v>32</v>
      </c>
    </row>
    <row r="2565" spans="1:13" x14ac:dyDescent="0.35">
      <c r="A2565" t="s">
        <v>2597</v>
      </c>
      <c r="B2565">
        <v>2</v>
      </c>
      <c r="C2565">
        <v>0</v>
      </c>
      <c r="D2565">
        <v>1</v>
      </c>
      <c r="E2565">
        <v>0</v>
      </c>
      <c r="F2565" t="s">
        <v>31</v>
      </c>
      <c r="G2565">
        <v>42</v>
      </c>
      <c r="H2565" t="s">
        <v>21</v>
      </c>
      <c r="I2565">
        <v>0</v>
      </c>
      <c r="J2565">
        <v>0</v>
      </c>
      <c r="K2565">
        <v>85</v>
      </c>
      <c r="L2565">
        <v>1</v>
      </c>
      <c r="M2565" t="s">
        <v>35</v>
      </c>
    </row>
    <row r="2566" spans="1:13" x14ac:dyDescent="0.35">
      <c r="A2566" t="s">
        <v>2598</v>
      </c>
      <c r="B2566">
        <v>1</v>
      </c>
      <c r="C2566">
        <v>0</v>
      </c>
      <c r="D2566">
        <v>3</v>
      </c>
      <c r="E2566">
        <v>0</v>
      </c>
      <c r="F2566" t="s">
        <v>10</v>
      </c>
      <c r="G2566">
        <v>17</v>
      </c>
      <c r="H2566" t="s">
        <v>22</v>
      </c>
      <c r="I2566">
        <v>0</v>
      </c>
      <c r="J2566">
        <v>0</v>
      </c>
      <c r="K2566">
        <v>176.33</v>
      </c>
      <c r="L2566">
        <v>1</v>
      </c>
      <c r="M2566" t="s">
        <v>35</v>
      </c>
    </row>
    <row r="2567" spans="1:13" x14ac:dyDescent="0.35">
      <c r="A2567" t="s">
        <v>2599</v>
      </c>
      <c r="B2567">
        <v>2</v>
      </c>
      <c r="C2567">
        <v>0</v>
      </c>
      <c r="D2567">
        <v>4</v>
      </c>
      <c r="E2567">
        <v>0</v>
      </c>
      <c r="F2567" t="s">
        <v>31</v>
      </c>
      <c r="G2567">
        <v>11</v>
      </c>
      <c r="H2567" t="s">
        <v>20</v>
      </c>
      <c r="I2567">
        <v>0</v>
      </c>
      <c r="J2567">
        <v>0</v>
      </c>
      <c r="K2567">
        <v>139</v>
      </c>
      <c r="L2567">
        <v>2</v>
      </c>
      <c r="M2567" t="s">
        <v>35</v>
      </c>
    </row>
    <row r="2568" spans="1:13" x14ac:dyDescent="0.35">
      <c r="A2568" t="s">
        <v>2600</v>
      </c>
      <c r="B2568">
        <v>2</v>
      </c>
      <c r="C2568">
        <v>0</v>
      </c>
      <c r="D2568">
        <v>5</v>
      </c>
      <c r="E2568">
        <v>0</v>
      </c>
      <c r="F2568" t="s">
        <v>31</v>
      </c>
      <c r="G2568">
        <v>53</v>
      </c>
      <c r="H2568" t="s">
        <v>15</v>
      </c>
      <c r="I2568">
        <v>0</v>
      </c>
      <c r="J2568">
        <v>0</v>
      </c>
      <c r="K2568">
        <v>70</v>
      </c>
      <c r="L2568">
        <v>1</v>
      </c>
      <c r="M2568" t="s">
        <v>35</v>
      </c>
    </row>
    <row r="2569" spans="1:13" x14ac:dyDescent="0.35">
      <c r="A2569" t="s">
        <v>2601</v>
      </c>
      <c r="B2569">
        <v>1</v>
      </c>
      <c r="C2569">
        <v>0</v>
      </c>
      <c r="D2569">
        <v>4</v>
      </c>
      <c r="E2569">
        <v>0</v>
      </c>
      <c r="F2569" t="s">
        <v>31</v>
      </c>
      <c r="G2569">
        <v>8</v>
      </c>
      <c r="H2569" t="s">
        <v>24</v>
      </c>
      <c r="I2569">
        <v>0</v>
      </c>
      <c r="J2569">
        <v>0</v>
      </c>
      <c r="K2569">
        <v>84</v>
      </c>
      <c r="L2569">
        <v>2</v>
      </c>
      <c r="M2569" t="s">
        <v>35</v>
      </c>
    </row>
    <row r="2570" spans="1:13" x14ac:dyDescent="0.35">
      <c r="A2570" t="s">
        <v>2602</v>
      </c>
      <c r="B2570">
        <v>1</v>
      </c>
      <c r="C2570">
        <v>0</v>
      </c>
      <c r="D2570">
        <v>9</v>
      </c>
      <c r="E2570">
        <v>0</v>
      </c>
      <c r="F2570" t="s">
        <v>31</v>
      </c>
      <c r="G2570">
        <v>35</v>
      </c>
      <c r="H2570" t="s">
        <v>24</v>
      </c>
      <c r="I2570">
        <v>0</v>
      </c>
      <c r="J2570">
        <v>0</v>
      </c>
      <c r="K2570">
        <v>79.2</v>
      </c>
      <c r="L2570">
        <v>0</v>
      </c>
      <c r="M2570" t="s">
        <v>32</v>
      </c>
    </row>
    <row r="2571" spans="1:13" x14ac:dyDescent="0.35">
      <c r="A2571" t="s">
        <v>2603</v>
      </c>
      <c r="B2571">
        <v>2</v>
      </c>
      <c r="C2571">
        <v>0</v>
      </c>
      <c r="D2571">
        <v>3</v>
      </c>
      <c r="E2571">
        <v>0</v>
      </c>
      <c r="F2571" t="s">
        <v>31</v>
      </c>
      <c r="G2571">
        <v>207</v>
      </c>
      <c r="H2571" t="s">
        <v>24</v>
      </c>
      <c r="I2571">
        <v>0</v>
      </c>
      <c r="J2571">
        <v>0</v>
      </c>
      <c r="K2571">
        <v>95</v>
      </c>
      <c r="L2571">
        <v>0</v>
      </c>
      <c r="M2571" t="s">
        <v>35</v>
      </c>
    </row>
    <row r="2572" spans="1:13" x14ac:dyDescent="0.35">
      <c r="A2572" t="s">
        <v>2604</v>
      </c>
      <c r="B2572">
        <v>2</v>
      </c>
      <c r="C2572">
        <v>0</v>
      </c>
      <c r="D2572">
        <v>2</v>
      </c>
      <c r="E2572">
        <v>0</v>
      </c>
      <c r="F2572" t="s">
        <v>31</v>
      </c>
      <c r="G2572">
        <v>63</v>
      </c>
      <c r="H2572" t="s">
        <v>21</v>
      </c>
      <c r="I2572">
        <v>0</v>
      </c>
      <c r="J2572">
        <v>0</v>
      </c>
      <c r="K2572">
        <v>116</v>
      </c>
      <c r="L2572">
        <v>0</v>
      </c>
      <c r="M2572" t="s">
        <v>35</v>
      </c>
    </row>
    <row r="2573" spans="1:13" x14ac:dyDescent="0.35">
      <c r="A2573" t="s">
        <v>2605</v>
      </c>
      <c r="B2573">
        <v>1</v>
      </c>
      <c r="C2573">
        <v>0</v>
      </c>
      <c r="D2573">
        <v>1</v>
      </c>
      <c r="E2573">
        <v>0</v>
      </c>
      <c r="F2573" t="s">
        <v>31</v>
      </c>
      <c r="G2573">
        <v>8</v>
      </c>
      <c r="H2573" t="s">
        <v>21</v>
      </c>
      <c r="I2573">
        <v>1</v>
      </c>
      <c r="J2573">
        <v>0</v>
      </c>
      <c r="K2573">
        <v>40</v>
      </c>
      <c r="L2573">
        <v>1</v>
      </c>
      <c r="M2573" t="s">
        <v>35</v>
      </c>
    </row>
    <row r="2574" spans="1:13" x14ac:dyDescent="0.35">
      <c r="A2574" t="s">
        <v>2606</v>
      </c>
      <c r="B2574">
        <v>2</v>
      </c>
      <c r="C2574">
        <v>0</v>
      </c>
      <c r="D2574">
        <v>2</v>
      </c>
      <c r="E2574">
        <v>0</v>
      </c>
      <c r="F2574" t="s">
        <v>31</v>
      </c>
      <c r="G2574">
        <v>4</v>
      </c>
      <c r="H2574" t="s">
        <v>20</v>
      </c>
      <c r="I2574">
        <v>0</v>
      </c>
      <c r="J2574">
        <v>0</v>
      </c>
      <c r="K2574">
        <v>92</v>
      </c>
      <c r="L2574">
        <v>0</v>
      </c>
      <c r="M2574" t="s">
        <v>35</v>
      </c>
    </row>
    <row r="2575" spans="1:13" x14ac:dyDescent="0.35">
      <c r="A2575" t="s">
        <v>2607</v>
      </c>
      <c r="B2575">
        <v>2</v>
      </c>
      <c r="C2575">
        <v>0</v>
      </c>
      <c r="D2575">
        <v>4</v>
      </c>
      <c r="E2575">
        <v>0</v>
      </c>
      <c r="F2575" t="s">
        <v>31</v>
      </c>
      <c r="G2575">
        <v>240</v>
      </c>
      <c r="H2575" t="s">
        <v>22</v>
      </c>
      <c r="I2575">
        <v>0</v>
      </c>
      <c r="J2575">
        <v>0</v>
      </c>
      <c r="K2575">
        <v>80.75</v>
      </c>
      <c r="L2575">
        <v>0</v>
      </c>
      <c r="M2575" t="s">
        <v>32</v>
      </c>
    </row>
    <row r="2576" spans="1:13" x14ac:dyDescent="0.35">
      <c r="A2576" t="s">
        <v>2608</v>
      </c>
      <c r="B2576">
        <v>1</v>
      </c>
      <c r="C2576">
        <v>0</v>
      </c>
      <c r="D2576">
        <v>1</v>
      </c>
      <c r="E2576">
        <v>0</v>
      </c>
      <c r="F2576" t="s">
        <v>31</v>
      </c>
      <c r="G2576">
        <v>3</v>
      </c>
      <c r="H2576" t="s">
        <v>24</v>
      </c>
      <c r="I2576">
        <v>1</v>
      </c>
      <c r="J2576">
        <v>0</v>
      </c>
      <c r="K2576">
        <v>79</v>
      </c>
      <c r="L2576">
        <v>1</v>
      </c>
      <c r="M2576" t="s">
        <v>35</v>
      </c>
    </row>
    <row r="2577" spans="1:13" x14ac:dyDescent="0.35">
      <c r="A2577" t="s">
        <v>2609</v>
      </c>
      <c r="B2577">
        <v>2</v>
      </c>
      <c r="C2577">
        <v>2</v>
      </c>
      <c r="D2577">
        <v>4</v>
      </c>
      <c r="E2577">
        <v>0</v>
      </c>
      <c r="F2577" t="s">
        <v>10</v>
      </c>
      <c r="G2577">
        <v>159</v>
      </c>
      <c r="H2577" t="s">
        <v>24</v>
      </c>
      <c r="I2577">
        <v>0</v>
      </c>
      <c r="J2577">
        <v>0</v>
      </c>
      <c r="K2577">
        <v>149.6</v>
      </c>
      <c r="L2577">
        <v>0</v>
      </c>
      <c r="M2577" t="s">
        <v>35</v>
      </c>
    </row>
    <row r="2578" spans="1:13" x14ac:dyDescent="0.35">
      <c r="A2578" t="s">
        <v>2610</v>
      </c>
      <c r="B2578">
        <v>2</v>
      </c>
      <c r="C2578">
        <v>0</v>
      </c>
      <c r="D2578">
        <v>2</v>
      </c>
      <c r="E2578">
        <v>0</v>
      </c>
      <c r="F2578" t="s">
        <v>31</v>
      </c>
      <c r="G2578">
        <v>11</v>
      </c>
      <c r="H2578" t="s">
        <v>91</v>
      </c>
      <c r="I2578">
        <v>0</v>
      </c>
      <c r="J2578">
        <v>0</v>
      </c>
      <c r="K2578">
        <v>70.069999999999993</v>
      </c>
      <c r="L2578">
        <v>0</v>
      </c>
      <c r="M2578" t="s">
        <v>35</v>
      </c>
    </row>
    <row r="2579" spans="1:13" x14ac:dyDescent="0.35">
      <c r="A2579" t="s">
        <v>2611</v>
      </c>
      <c r="B2579">
        <v>3</v>
      </c>
      <c r="C2579">
        <v>0</v>
      </c>
      <c r="D2579">
        <v>3</v>
      </c>
      <c r="E2579">
        <v>0</v>
      </c>
      <c r="F2579" t="s">
        <v>8</v>
      </c>
      <c r="G2579">
        <v>70</v>
      </c>
      <c r="H2579" t="s">
        <v>17</v>
      </c>
      <c r="I2579">
        <v>0</v>
      </c>
      <c r="J2579">
        <v>0</v>
      </c>
      <c r="K2579">
        <v>115.6</v>
      </c>
      <c r="L2579">
        <v>0</v>
      </c>
      <c r="M2579" t="s">
        <v>35</v>
      </c>
    </row>
    <row r="2580" spans="1:13" x14ac:dyDescent="0.35">
      <c r="A2580" t="s">
        <v>2612</v>
      </c>
      <c r="B2580">
        <v>1</v>
      </c>
      <c r="C2580">
        <v>0</v>
      </c>
      <c r="D2580">
        <v>2</v>
      </c>
      <c r="E2580">
        <v>0</v>
      </c>
      <c r="F2580" t="s">
        <v>31</v>
      </c>
      <c r="G2580">
        <v>58</v>
      </c>
      <c r="H2580" t="s">
        <v>91</v>
      </c>
      <c r="I2580">
        <v>0</v>
      </c>
      <c r="J2580">
        <v>0</v>
      </c>
      <c r="K2580">
        <v>81</v>
      </c>
      <c r="L2580">
        <v>0</v>
      </c>
      <c r="M2580" t="s">
        <v>35</v>
      </c>
    </row>
    <row r="2581" spans="1:13" x14ac:dyDescent="0.35">
      <c r="A2581" t="s">
        <v>2613</v>
      </c>
      <c r="B2581">
        <v>1</v>
      </c>
      <c r="C2581">
        <v>0</v>
      </c>
      <c r="D2581">
        <v>1</v>
      </c>
      <c r="E2581">
        <v>1</v>
      </c>
      <c r="F2581" t="s">
        <v>31</v>
      </c>
      <c r="G2581">
        <v>0</v>
      </c>
      <c r="H2581" t="s">
        <v>23</v>
      </c>
      <c r="I2581">
        <v>0</v>
      </c>
      <c r="J2581">
        <v>0</v>
      </c>
      <c r="K2581">
        <v>89.75</v>
      </c>
      <c r="L2581">
        <v>0</v>
      </c>
      <c r="M2581" t="s">
        <v>35</v>
      </c>
    </row>
    <row r="2582" spans="1:13" x14ac:dyDescent="0.35">
      <c r="A2582" t="s">
        <v>2614</v>
      </c>
      <c r="B2582">
        <v>1</v>
      </c>
      <c r="C2582">
        <v>0</v>
      </c>
      <c r="D2582">
        <v>3</v>
      </c>
      <c r="E2582">
        <v>0</v>
      </c>
      <c r="F2582" t="s">
        <v>31</v>
      </c>
      <c r="G2582">
        <v>122</v>
      </c>
      <c r="H2582" t="s">
        <v>15</v>
      </c>
      <c r="I2582">
        <v>0</v>
      </c>
      <c r="J2582">
        <v>0</v>
      </c>
      <c r="K2582">
        <v>86</v>
      </c>
      <c r="L2582">
        <v>0</v>
      </c>
      <c r="M2582" t="s">
        <v>35</v>
      </c>
    </row>
    <row r="2583" spans="1:13" x14ac:dyDescent="0.35">
      <c r="A2583" t="s">
        <v>2615</v>
      </c>
      <c r="B2583">
        <v>2</v>
      </c>
      <c r="C2583">
        <v>2</v>
      </c>
      <c r="D2583">
        <v>3</v>
      </c>
      <c r="E2583">
        <v>0</v>
      </c>
      <c r="F2583" t="s">
        <v>10</v>
      </c>
      <c r="G2583">
        <v>19</v>
      </c>
      <c r="H2583" t="s">
        <v>16</v>
      </c>
      <c r="I2583">
        <v>0</v>
      </c>
      <c r="J2583">
        <v>0</v>
      </c>
      <c r="K2583">
        <v>217.67</v>
      </c>
      <c r="L2583">
        <v>0</v>
      </c>
      <c r="M2583" t="s">
        <v>32</v>
      </c>
    </row>
    <row r="2584" spans="1:13" x14ac:dyDescent="0.35">
      <c r="A2584" t="s">
        <v>2616</v>
      </c>
      <c r="B2584">
        <v>1</v>
      </c>
      <c r="C2584">
        <v>0</v>
      </c>
      <c r="D2584">
        <v>2</v>
      </c>
      <c r="E2584">
        <v>0</v>
      </c>
      <c r="F2584" t="s">
        <v>31</v>
      </c>
      <c r="G2584">
        <v>32</v>
      </c>
      <c r="H2584" t="s">
        <v>23</v>
      </c>
      <c r="I2584">
        <v>0</v>
      </c>
      <c r="J2584">
        <v>0</v>
      </c>
      <c r="K2584">
        <v>73</v>
      </c>
      <c r="L2584">
        <v>0</v>
      </c>
      <c r="M2584" t="s">
        <v>35</v>
      </c>
    </row>
    <row r="2585" spans="1:13" x14ac:dyDescent="0.35">
      <c r="A2585" t="s">
        <v>2617</v>
      </c>
      <c r="B2585">
        <v>2</v>
      </c>
      <c r="C2585">
        <v>0</v>
      </c>
      <c r="D2585">
        <v>3</v>
      </c>
      <c r="E2585">
        <v>0</v>
      </c>
      <c r="F2585" t="s">
        <v>31</v>
      </c>
      <c r="G2585">
        <v>132</v>
      </c>
      <c r="H2585" t="s">
        <v>19</v>
      </c>
      <c r="I2585">
        <v>0</v>
      </c>
      <c r="J2585">
        <v>0</v>
      </c>
      <c r="K2585">
        <v>72.25</v>
      </c>
      <c r="L2585">
        <v>0</v>
      </c>
      <c r="M2585" t="s">
        <v>35</v>
      </c>
    </row>
    <row r="2586" spans="1:13" x14ac:dyDescent="0.35">
      <c r="A2586" t="s">
        <v>2618</v>
      </c>
      <c r="B2586">
        <v>3</v>
      </c>
      <c r="C2586">
        <v>0</v>
      </c>
      <c r="D2586">
        <v>5</v>
      </c>
      <c r="E2586">
        <v>0</v>
      </c>
      <c r="F2586" t="s">
        <v>8</v>
      </c>
      <c r="G2586">
        <v>34</v>
      </c>
      <c r="H2586" t="s">
        <v>15</v>
      </c>
      <c r="I2586">
        <v>0</v>
      </c>
      <c r="J2586">
        <v>0</v>
      </c>
      <c r="K2586">
        <v>165.6</v>
      </c>
      <c r="L2586">
        <v>1</v>
      </c>
      <c r="M2586" t="s">
        <v>35</v>
      </c>
    </row>
    <row r="2587" spans="1:13" x14ac:dyDescent="0.35">
      <c r="A2587" t="s">
        <v>2619</v>
      </c>
      <c r="B2587">
        <v>2</v>
      </c>
      <c r="C2587">
        <v>0</v>
      </c>
      <c r="D2587">
        <v>4</v>
      </c>
      <c r="E2587">
        <v>0</v>
      </c>
      <c r="F2587" t="s">
        <v>31</v>
      </c>
      <c r="G2587">
        <v>99</v>
      </c>
      <c r="H2587" t="s">
        <v>22</v>
      </c>
      <c r="I2587">
        <v>0</v>
      </c>
      <c r="J2587">
        <v>0</v>
      </c>
      <c r="K2587">
        <v>118.8</v>
      </c>
      <c r="L2587">
        <v>2</v>
      </c>
      <c r="M2587" t="s">
        <v>35</v>
      </c>
    </row>
    <row r="2588" spans="1:13" x14ac:dyDescent="0.35">
      <c r="A2588" t="s">
        <v>2620</v>
      </c>
      <c r="B2588">
        <v>2</v>
      </c>
      <c r="C2588">
        <v>0</v>
      </c>
      <c r="D2588">
        <v>1</v>
      </c>
      <c r="E2588">
        <v>0</v>
      </c>
      <c r="F2588" t="s">
        <v>31</v>
      </c>
      <c r="G2588">
        <v>56</v>
      </c>
      <c r="H2588" t="s">
        <v>18</v>
      </c>
      <c r="I2588">
        <v>0</v>
      </c>
      <c r="J2588">
        <v>0</v>
      </c>
      <c r="K2588">
        <v>120</v>
      </c>
      <c r="L2588">
        <v>0</v>
      </c>
      <c r="M2588" t="s">
        <v>35</v>
      </c>
    </row>
    <row r="2589" spans="1:13" x14ac:dyDescent="0.35">
      <c r="A2589" t="s">
        <v>2621</v>
      </c>
      <c r="B2589">
        <v>3</v>
      </c>
      <c r="C2589">
        <v>0</v>
      </c>
      <c r="D2589">
        <v>5</v>
      </c>
      <c r="E2589">
        <v>0</v>
      </c>
      <c r="F2589" t="s">
        <v>8</v>
      </c>
      <c r="G2589">
        <v>209</v>
      </c>
      <c r="H2589" t="s">
        <v>22</v>
      </c>
      <c r="I2589">
        <v>0</v>
      </c>
      <c r="J2589">
        <v>0</v>
      </c>
      <c r="K2589">
        <v>128.69999999999999</v>
      </c>
      <c r="L2589">
        <v>1</v>
      </c>
      <c r="M2589" t="s">
        <v>32</v>
      </c>
    </row>
    <row r="2590" spans="1:13" x14ac:dyDescent="0.35">
      <c r="A2590" t="s">
        <v>2622</v>
      </c>
      <c r="B2590">
        <v>2</v>
      </c>
      <c r="C2590">
        <v>0</v>
      </c>
      <c r="D2590">
        <v>5</v>
      </c>
      <c r="E2590">
        <v>0</v>
      </c>
      <c r="F2590" t="s">
        <v>31</v>
      </c>
      <c r="G2590">
        <v>48</v>
      </c>
      <c r="H2590" t="s">
        <v>22</v>
      </c>
      <c r="I2590">
        <v>0</v>
      </c>
      <c r="J2590">
        <v>0</v>
      </c>
      <c r="K2590">
        <v>94.5</v>
      </c>
      <c r="L2590">
        <v>2</v>
      </c>
      <c r="M2590" t="s">
        <v>35</v>
      </c>
    </row>
    <row r="2591" spans="1:13" x14ac:dyDescent="0.35">
      <c r="A2591" t="s">
        <v>2623</v>
      </c>
      <c r="B2591">
        <v>2</v>
      </c>
      <c r="C2591">
        <v>0</v>
      </c>
      <c r="D2591">
        <v>3</v>
      </c>
      <c r="E2591">
        <v>0</v>
      </c>
      <c r="F2591" t="s">
        <v>31</v>
      </c>
      <c r="G2591">
        <v>87</v>
      </c>
      <c r="H2591" t="s">
        <v>20</v>
      </c>
      <c r="I2591">
        <v>0</v>
      </c>
      <c r="J2591">
        <v>0</v>
      </c>
      <c r="K2591">
        <v>117.9</v>
      </c>
      <c r="L2591">
        <v>1</v>
      </c>
      <c r="M2591" t="s">
        <v>32</v>
      </c>
    </row>
    <row r="2592" spans="1:13" x14ac:dyDescent="0.35">
      <c r="A2592" t="s">
        <v>2624</v>
      </c>
      <c r="B2592">
        <v>3</v>
      </c>
      <c r="C2592">
        <v>0</v>
      </c>
      <c r="D2592">
        <v>3</v>
      </c>
      <c r="E2592">
        <v>0</v>
      </c>
      <c r="F2592" t="s">
        <v>8</v>
      </c>
      <c r="G2592">
        <v>165</v>
      </c>
      <c r="H2592" t="s">
        <v>20</v>
      </c>
      <c r="I2592">
        <v>0</v>
      </c>
      <c r="J2592">
        <v>0</v>
      </c>
      <c r="K2592">
        <v>138.9</v>
      </c>
      <c r="L2592">
        <v>0</v>
      </c>
      <c r="M2592" t="s">
        <v>32</v>
      </c>
    </row>
    <row r="2593" spans="1:13" x14ac:dyDescent="0.35">
      <c r="A2593" t="s">
        <v>2625</v>
      </c>
      <c r="B2593">
        <v>2</v>
      </c>
      <c r="C2593">
        <v>0</v>
      </c>
      <c r="D2593">
        <v>2</v>
      </c>
      <c r="E2593">
        <v>0</v>
      </c>
      <c r="F2593" t="s">
        <v>8</v>
      </c>
      <c r="G2593">
        <v>86</v>
      </c>
      <c r="H2593" t="s">
        <v>17</v>
      </c>
      <c r="I2593">
        <v>0</v>
      </c>
      <c r="J2593">
        <v>0</v>
      </c>
      <c r="K2593">
        <v>140.4</v>
      </c>
      <c r="L2593">
        <v>0</v>
      </c>
      <c r="M2593" t="s">
        <v>32</v>
      </c>
    </row>
    <row r="2594" spans="1:13" x14ac:dyDescent="0.35">
      <c r="A2594" t="s">
        <v>2626</v>
      </c>
      <c r="B2594">
        <v>2</v>
      </c>
      <c r="C2594">
        <v>0</v>
      </c>
      <c r="D2594">
        <v>3</v>
      </c>
      <c r="E2594">
        <v>0</v>
      </c>
      <c r="F2594" t="s">
        <v>31</v>
      </c>
      <c r="G2594">
        <v>418</v>
      </c>
      <c r="H2594" t="s">
        <v>21</v>
      </c>
      <c r="I2594">
        <v>0</v>
      </c>
      <c r="J2594">
        <v>0</v>
      </c>
      <c r="K2594">
        <v>107</v>
      </c>
      <c r="L2594">
        <v>0</v>
      </c>
      <c r="M2594" t="s">
        <v>32</v>
      </c>
    </row>
    <row r="2595" spans="1:13" x14ac:dyDescent="0.35">
      <c r="A2595" t="s">
        <v>2627</v>
      </c>
      <c r="B2595">
        <v>1</v>
      </c>
      <c r="C2595">
        <v>0</v>
      </c>
      <c r="D2595">
        <v>2</v>
      </c>
      <c r="E2595">
        <v>0</v>
      </c>
      <c r="F2595" t="s">
        <v>31</v>
      </c>
      <c r="G2595">
        <v>301</v>
      </c>
      <c r="H2595" t="s">
        <v>19</v>
      </c>
      <c r="I2595">
        <v>0</v>
      </c>
      <c r="J2595">
        <v>0</v>
      </c>
      <c r="K2595">
        <v>90</v>
      </c>
      <c r="L2595">
        <v>0</v>
      </c>
      <c r="M2595" t="s">
        <v>35</v>
      </c>
    </row>
    <row r="2596" spans="1:13" x14ac:dyDescent="0.35">
      <c r="A2596" t="s">
        <v>2628</v>
      </c>
      <c r="B2596">
        <v>2</v>
      </c>
      <c r="C2596">
        <v>0</v>
      </c>
      <c r="D2596">
        <v>5</v>
      </c>
      <c r="E2596">
        <v>0</v>
      </c>
      <c r="F2596" t="s">
        <v>31</v>
      </c>
      <c r="G2596">
        <v>39</v>
      </c>
      <c r="H2596" t="s">
        <v>14</v>
      </c>
      <c r="I2596">
        <v>0</v>
      </c>
      <c r="J2596">
        <v>0</v>
      </c>
      <c r="K2596">
        <v>80.3</v>
      </c>
      <c r="L2596">
        <v>1</v>
      </c>
      <c r="M2596" t="s">
        <v>35</v>
      </c>
    </row>
    <row r="2597" spans="1:13" x14ac:dyDescent="0.35">
      <c r="A2597" t="s">
        <v>2629</v>
      </c>
      <c r="B2597">
        <v>2</v>
      </c>
      <c r="C2597">
        <v>0</v>
      </c>
      <c r="D2597">
        <v>5</v>
      </c>
      <c r="E2597">
        <v>0</v>
      </c>
      <c r="F2597" t="s">
        <v>31</v>
      </c>
      <c r="G2597">
        <v>27</v>
      </c>
      <c r="H2597" t="s">
        <v>15</v>
      </c>
      <c r="I2597">
        <v>0</v>
      </c>
      <c r="J2597">
        <v>0</v>
      </c>
      <c r="K2597">
        <v>87</v>
      </c>
      <c r="L2597">
        <v>0</v>
      </c>
      <c r="M2597" t="s">
        <v>35</v>
      </c>
    </row>
    <row r="2598" spans="1:13" x14ac:dyDescent="0.35">
      <c r="A2598" t="s">
        <v>2630</v>
      </c>
      <c r="B2598">
        <v>2</v>
      </c>
      <c r="C2598">
        <v>0</v>
      </c>
      <c r="D2598">
        <v>2</v>
      </c>
      <c r="E2598">
        <v>0</v>
      </c>
      <c r="F2598" t="s">
        <v>31</v>
      </c>
      <c r="G2598">
        <v>28</v>
      </c>
      <c r="H2598" t="s">
        <v>22</v>
      </c>
      <c r="I2598">
        <v>0</v>
      </c>
      <c r="J2598">
        <v>0</v>
      </c>
      <c r="K2598">
        <v>110.65</v>
      </c>
      <c r="L2598">
        <v>2</v>
      </c>
      <c r="M2598" t="s">
        <v>35</v>
      </c>
    </row>
    <row r="2599" spans="1:13" x14ac:dyDescent="0.35">
      <c r="A2599" t="s">
        <v>2631</v>
      </c>
      <c r="B2599">
        <v>3</v>
      </c>
      <c r="C2599">
        <v>0</v>
      </c>
      <c r="D2599">
        <v>2</v>
      </c>
      <c r="E2599">
        <v>0</v>
      </c>
      <c r="F2599" t="s">
        <v>31</v>
      </c>
      <c r="G2599">
        <v>2</v>
      </c>
      <c r="H2599" t="s">
        <v>24</v>
      </c>
      <c r="I2599">
        <v>0</v>
      </c>
      <c r="J2599">
        <v>0</v>
      </c>
      <c r="K2599">
        <v>109.61</v>
      </c>
      <c r="L2599">
        <v>1</v>
      </c>
      <c r="M2599" t="s">
        <v>35</v>
      </c>
    </row>
    <row r="2600" spans="1:13" x14ac:dyDescent="0.35">
      <c r="A2600" t="s">
        <v>2632</v>
      </c>
      <c r="B2600">
        <v>2</v>
      </c>
      <c r="C2600">
        <v>2</v>
      </c>
      <c r="D2600">
        <v>3</v>
      </c>
      <c r="E2600">
        <v>0</v>
      </c>
      <c r="F2600" t="s">
        <v>10</v>
      </c>
      <c r="G2600">
        <v>6</v>
      </c>
      <c r="H2600" t="s">
        <v>24</v>
      </c>
      <c r="I2600">
        <v>0</v>
      </c>
      <c r="J2600">
        <v>0</v>
      </c>
      <c r="K2600">
        <v>148.38999999999999</v>
      </c>
      <c r="L2600">
        <v>2</v>
      </c>
      <c r="M2600" t="s">
        <v>35</v>
      </c>
    </row>
    <row r="2601" spans="1:13" x14ac:dyDescent="0.35">
      <c r="A2601" t="s">
        <v>2633</v>
      </c>
      <c r="B2601">
        <v>2</v>
      </c>
      <c r="C2601">
        <v>0</v>
      </c>
      <c r="D2601">
        <v>2</v>
      </c>
      <c r="E2601">
        <v>0</v>
      </c>
      <c r="F2601" t="s">
        <v>31</v>
      </c>
      <c r="G2601">
        <v>122</v>
      </c>
      <c r="H2601" t="s">
        <v>17</v>
      </c>
      <c r="I2601">
        <v>0</v>
      </c>
      <c r="J2601">
        <v>0</v>
      </c>
      <c r="K2601">
        <v>105.3</v>
      </c>
      <c r="L2601">
        <v>1</v>
      </c>
      <c r="M2601" t="s">
        <v>35</v>
      </c>
    </row>
    <row r="2602" spans="1:13" x14ac:dyDescent="0.35">
      <c r="A2602" t="s">
        <v>2634</v>
      </c>
      <c r="B2602">
        <v>2</v>
      </c>
      <c r="C2602">
        <v>0</v>
      </c>
      <c r="D2602">
        <v>4</v>
      </c>
      <c r="E2602">
        <v>0</v>
      </c>
      <c r="F2602" t="s">
        <v>8</v>
      </c>
      <c r="G2602">
        <v>7</v>
      </c>
      <c r="H2602" t="s">
        <v>24</v>
      </c>
      <c r="I2602">
        <v>0</v>
      </c>
      <c r="J2602">
        <v>0</v>
      </c>
      <c r="K2602">
        <v>125.8</v>
      </c>
      <c r="L2602">
        <v>2</v>
      </c>
      <c r="M2602" t="s">
        <v>35</v>
      </c>
    </row>
    <row r="2603" spans="1:13" x14ac:dyDescent="0.35">
      <c r="A2603" t="s">
        <v>2635</v>
      </c>
      <c r="B2603">
        <v>2</v>
      </c>
      <c r="C2603">
        <v>0</v>
      </c>
      <c r="D2603">
        <v>2</v>
      </c>
      <c r="E2603">
        <v>0</v>
      </c>
      <c r="F2603" t="s">
        <v>31</v>
      </c>
      <c r="G2603">
        <v>33</v>
      </c>
      <c r="H2603" t="s">
        <v>22</v>
      </c>
      <c r="I2603">
        <v>0</v>
      </c>
      <c r="J2603">
        <v>0</v>
      </c>
      <c r="K2603">
        <v>79.349999999999994</v>
      </c>
      <c r="L2603">
        <v>1</v>
      </c>
      <c r="M2603" t="s">
        <v>35</v>
      </c>
    </row>
    <row r="2604" spans="1:13" x14ac:dyDescent="0.35">
      <c r="A2604" t="s">
        <v>2636</v>
      </c>
      <c r="B2604">
        <v>2</v>
      </c>
      <c r="C2604">
        <v>0</v>
      </c>
      <c r="D2604">
        <v>1</v>
      </c>
      <c r="E2604">
        <v>0</v>
      </c>
      <c r="F2604" t="s">
        <v>31</v>
      </c>
      <c r="G2604">
        <v>182</v>
      </c>
      <c r="H2604" t="s">
        <v>21</v>
      </c>
      <c r="I2604">
        <v>0</v>
      </c>
      <c r="J2604">
        <v>0</v>
      </c>
      <c r="K2604">
        <v>97.71</v>
      </c>
      <c r="L2604">
        <v>1</v>
      </c>
      <c r="M2604" t="s">
        <v>32</v>
      </c>
    </row>
    <row r="2605" spans="1:13" x14ac:dyDescent="0.35">
      <c r="A2605" t="s">
        <v>2637</v>
      </c>
      <c r="B2605">
        <v>3</v>
      </c>
      <c r="C2605">
        <v>0</v>
      </c>
      <c r="D2605">
        <v>3</v>
      </c>
      <c r="E2605">
        <v>0</v>
      </c>
      <c r="F2605" t="s">
        <v>31</v>
      </c>
      <c r="G2605">
        <v>89</v>
      </c>
      <c r="H2605" t="s">
        <v>21</v>
      </c>
      <c r="I2605">
        <v>0</v>
      </c>
      <c r="J2605">
        <v>0</v>
      </c>
      <c r="K2605">
        <v>127.33</v>
      </c>
      <c r="L2605">
        <v>0</v>
      </c>
      <c r="M2605" t="s">
        <v>32</v>
      </c>
    </row>
    <row r="2606" spans="1:13" x14ac:dyDescent="0.35">
      <c r="A2606" t="s">
        <v>2638</v>
      </c>
      <c r="B2606">
        <v>2</v>
      </c>
      <c r="C2606">
        <v>0</v>
      </c>
      <c r="D2606">
        <v>2</v>
      </c>
      <c r="E2606">
        <v>0</v>
      </c>
      <c r="F2606" t="s">
        <v>31</v>
      </c>
      <c r="G2606">
        <v>67</v>
      </c>
      <c r="H2606" t="s">
        <v>91</v>
      </c>
      <c r="I2606">
        <v>0</v>
      </c>
      <c r="J2606">
        <v>0</v>
      </c>
      <c r="K2606">
        <v>57</v>
      </c>
      <c r="L2606">
        <v>0</v>
      </c>
      <c r="M2606" t="s">
        <v>35</v>
      </c>
    </row>
    <row r="2607" spans="1:13" x14ac:dyDescent="0.35">
      <c r="A2607" t="s">
        <v>2639</v>
      </c>
      <c r="B2607">
        <v>1</v>
      </c>
      <c r="C2607">
        <v>0</v>
      </c>
      <c r="D2607">
        <v>1</v>
      </c>
      <c r="E2607">
        <v>0</v>
      </c>
      <c r="F2607" t="s">
        <v>31</v>
      </c>
      <c r="G2607">
        <v>35</v>
      </c>
      <c r="H2607" t="s">
        <v>21</v>
      </c>
      <c r="I2607">
        <v>0</v>
      </c>
      <c r="J2607">
        <v>0</v>
      </c>
      <c r="K2607">
        <v>81</v>
      </c>
      <c r="L2607">
        <v>0</v>
      </c>
      <c r="M2607" t="s">
        <v>32</v>
      </c>
    </row>
    <row r="2608" spans="1:13" x14ac:dyDescent="0.35">
      <c r="A2608" t="s">
        <v>2640</v>
      </c>
      <c r="B2608">
        <v>2</v>
      </c>
      <c r="C2608">
        <v>0</v>
      </c>
      <c r="D2608">
        <v>2</v>
      </c>
      <c r="E2608">
        <v>0</v>
      </c>
      <c r="F2608" t="s">
        <v>8</v>
      </c>
      <c r="G2608">
        <v>185</v>
      </c>
      <c r="H2608" t="s">
        <v>22</v>
      </c>
      <c r="I2608">
        <v>0</v>
      </c>
      <c r="J2608">
        <v>0</v>
      </c>
      <c r="K2608">
        <v>122.4</v>
      </c>
      <c r="L2608">
        <v>1</v>
      </c>
      <c r="M2608" t="s">
        <v>32</v>
      </c>
    </row>
    <row r="2609" spans="1:13" x14ac:dyDescent="0.35">
      <c r="A2609" t="s">
        <v>2641</v>
      </c>
      <c r="B2609">
        <v>2</v>
      </c>
      <c r="C2609">
        <v>0</v>
      </c>
      <c r="D2609">
        <v>4</v>
      </c>
      <c r="E2609">
        <v>0</v>
      </c>
      <c r="F2609" t="s">
        <v>31</v>
      </c>
      <c r="G2609">
        <v>79</v>
      </c>
      <c r="H2609" t="s">
        <v>16</v>
      </c>
      <c r="I2609">
        <v>0</v>
      </c>
      <c r="J2609">
        <v>0</v>
      </c>
      <c r="K2609">
        <v>90.95</v>
      </c>
      <c r="L2609">
        <v>1</v>
      </c>
      <c r="M2609" t="s">
        <v>35</v>
      </c>
    </row>
    <row r="2610" spans="1:13" x14ac:dyDescent="0.35">
      <c r="A2610" t="s">
        <v>2642</v>
      </c>
      <c r="B2610">
        <v>2</v>
      </c>
      <c r="C2610">
        <v>0</v>
      </c>
      <c r="D2610">
        <v>2</v>
      </c>
      <c r="E2610">
        <v>0</v>
      </c>
      <c r="F2610" t="s">
        <v>31</v>
      </c>
      <c r="G2610">
        <v>168</v>
      </c>
      <c r="H2610" t="s">
        <v>22</v>
      </c>
      <c r="I2610">
        <v>0</v>
      </c>
      <c r="J2610">
        <v>0</v>
      </c>
      <c r="K2610">
        <v>127</v>
      </c>
      <c r="L2610">
        <v>2</v>
      </c>
      <c r="M2610" t="s">
        <v>32</v>
      </c>
    </row>
    <row r="2611" spans="1:13" x14ac:dyDescent="0.35">
      <c r="A2611" t="s">
        <v>2643</v>
      </c>
      <c r="B2611">
        <v>2</v>
      </c>
      <c r="C2611">
        <v>0</v>
      </c>
      <c r="D2611">
        <v>5</v>
      </c>
      <c r="E2611">
        <v>0</v>
      </c>
      <c r="F2611" t="s">
        <v>31</v>
      </c>
      <c r="G2611">
        <v>212</v>
      </c>
      <c r="H2611" t="s">
        <v>17</v>
      </c>
      <c r="I2611">
        <v>0</v>
      </c>
      <c r="J2611">
        <v>0</v>
      </c>
      <c r="K2611">
        <v>78</v>
      </c>
      <c r="L2611">
        <v>0</v>
      </c>
      <c r="M2611" t="s">
        <v>32</v>
      </c>
    </row>
    <row r="2612" spans="1:13" x14ac:dyDescent="0.35">
      <c r="A2612" t="s">
        <v>2644</v>
      </c>
      <c r="B2612">
        <v>2</v>
      </c>
      <c r="C2612">
        <v>0</v>
      </c>
      <c r="D2612">
        <v>5</v>
      </c>
      <c r="E2612">
        <v>0</v>
      </c>
      <c r="F2612" t="s">
        <v>31</v>
      </c>
      <c r="G2612">
        <v>203</v>
      </c>
      <c r="H2612" t="s">
        <v>20</v>
      </c>
      <c r="I2612">
        <v>0</v>
      </c>
      <c r="J2612">
        <v>0</v>
      </c>
      <c r="K2612">
        <v>65.489999999999995</v>
      </c>
      <c r="L2612">
        <v>1</v>
      </c>
      <c r="M2612" t="s">
        <v>35</v>
      </c>
    </row>
    <row r="2613" spans="1:13" x14ac:dyDescent="0.35">
      <c r="A2613" t="s">
        <v>2645</v>
      </c>
      <c r="B2613">
        <v>2</v>
      </c>
      <c r="C2613">
        <v>0</v>
      </c>
      <c r="D2613">
        <v>1</v>
      </c>
      <c r="E2613">
        <v>0</v>
      </c>
      <c r="F2613" t="s">
        <v>31</v>
      </c>
      <c r="G2613">
        <v>69</v>
      </c>
      <c r="H2613" t="s">
        <v>16</v>
      </c>
      <c r="I2613">
        <v>0</v>
      </c>
      <c r="J2613">
        <v>0</v>
      </c>
      <c r="K2613">
        <v>72.25</v>
      </c>
      <c r="L2613">
        <v>0</v>
      </c>
      <c r="M2613" t="s">
        <v>35</v>
      </c>
    </row>
    <row r="2614" spans="1:13" x14ac:dyDescent="0.35">
      <c r="A2614" t="s">
        <v>2646</v>
      </c>
      <c r="B2614">
        <v>2</v>
      </c>
      <c r="C2614">
        <v>0</v>
      </c>
      <c r="D2614">
        <v>5</v>
      </c>
      <c r="E2614">
        <v>0</v>
      </c>
      <c r="F2614" t="s">
        <v>31</v>
      </c>
      <c r="G2614">
        <v>140</v>
      </c>
      <c r="H2614" t="s">
        <v>24</v>
      </c>
      <c r="I2614">
        <v>0</v>
      </c>
      <c r="J2614">
        <v>0</v>
      </c>
      <c r="K2614">
        <v>70</v>
      </c>
      <c r="L2614">
        <v>0</v>
      </c>
      <c r="M2614" t="s">
        <v>35</v>
      </c>
    </row>
    <row r="2615" spans="1:13" x14ac:dyDescent="0.35">
      <c r="A2615" t="s">
        <v>2647</v>
      </c>
      <c r="B2615">
        <v>2</v>
      </c>
      <c r="C2615">
        <v>0</v>
      </c>
      <c r="D2615">
        <v>2</v>
      </c>
      <c r="E2615">
        <v>0</v>
      </c>
      <c r="F2615" t="s">
        <v>31</v>
      </c>
      <c r="G2615">
        <v>66</v>
      </c>
      <c r="H2615" t="s">
        <v>16</v>
      </c>
      <c r="I2615">
        <v>0</v>
      </c>
      <c r="J2615">
        <v>0</v>
      </c>
      <c r="K2615">
        <v>105.3</v>
      </c>
      <c r="L2615">
        <v>1</v>
      </c>
      <c r="M2615" t="s">
        <v>35</v>
      </c>
    </row>
    <row r="2616" spans="1:13" x14ac:dyDescent="0.35">
      <c r="A2616" t="s">
        <v>2648</v>
      </c>
      <c r="B2616">
        <v>2</v>
      </c>
      <c r="C2616">
        <v>0</v>
      </c>
      <c r="D2616">
        <v>7</v>
      </c>
      <c r="E2616">
        <v>0</v>
      </c>
      <c r="F2616" t="s">
        <v>31</v>
      </c>
      <c r="G2616">
        <v>28</v>
      </c>
      <c r="H2616" t="s">
        <v>21</v>
      </c>
      <c r="I2616">
        <v>0</v>
      </c>
      <c r="J2616">
        <v>0</v>
      </c>
      <c r="K2616">
        <v>113.79</v>
      </c>
      <c r="L2616">
        <v>1</v>
      </c>
      <c r="M2616" t="s">
        <v>32</v>
      </c>
    </row>
    <row r="2617" spans="1:13" x14ac:dyDescent="0.35">
      <c r="A2617" t="s">
        <v>2649</v>
      </c>
      <c r="B2617">
        <v>3</v>
      </c>
      <c r="C2617">
        <v>0</v>
      </c>
      <c r="D2617">
        <v>1</v>
      </c>
      <c r="E2617">
        <v>0</v>
      </c>
      <c r="F2617" t="s">
        <v>8</v>
      </c>
      <c r="G2617">
        <v>1</v>
      </c>
      <c r="H2617" t="s">
        <v>22</v>
      </c>
      <c r="I2617">
        <v>0</v>
      </c>
      <c r="J2617">
        <v>0</v>
      </c>
      <c r="K2617">
        <v>203.81</v>
      </c>
      <c r="L2617">
        <v>1</v>
      </c>
      <c r="M2617" t="s">
        <v>35</v>
      </c>
    </row>
    <row r="2618" spans="1:13" x14ac:dyDescent="0.35">
      <c r="A2618" t="s">
        <v>2650</v>
      </c>
      <c r="B2618">
        <v>2</v>
      </c>
      <c r="C2618">
        <v>0</v>
      </c>
      <c r="D2618">
        <v>3</v>
      </c>
      <c r="E2618">
        <v>0</v>
      </c>
      <c r="F2618" t="s">
        <v>31</v>
      </c>
      <c r="G2618">
        <v>73</v>
      </c>
      <c r="H2618" t="s">
        <v>24</v>
      </c>
      <c r="I2618">
        <v>0</v>
      </c>
      <c r="J2618">
        <v>0</v>
      </c>
      <c r="K2618">
        <v>75</v>
      </c>
      <c r="L2618">
        <v>0</v>
      </c>
      <c r="M2618" t="s">
        <v>35</v>
      </c>
    </row>
    <row r="2619" spans="1:13" x14ac:dyDescent="0.35">
      <c r="A2619" t="s">
        <v>2651</v>
      </c>
      <c r="B2619">
        <v>3</v>
      </c>
      <c r="C2619">
        <v>0</v>
      </c>
      <c r="D2619">
        <v>7</v>
      </c>
      <c r="E2619">
        <v>0</v>
      </c>
      <c r="F2619" t="s">
        <v>8</v>
      </c>
      <c r="G2619">
        <v>178</v>
      </c>
      <c r="H2619" t="s">
        <v>19</v>
      </c>
      <c r="I2619">
        <v>0</v>
      </c>
      <c r="J2619">
        <v>0</v>
      </c>
      <c r="K2619">
        <v>127.62</v>
      </c>
      <c r="L2619">
        <v>1</v>
      </c>
      <c r="M2619" t="s">
        <v>32</v>
      </c>
    </row>
    <row r="2620" spans="1:13" x14ac:dyDescent="0.35">
      <c r="A2620" t="s">
        <v>2652</v>
      </c>
      <c r="B2620">
        <v>2</v>
      </c>
      <c r="C2620">
        <v>0</v>
      </c>
      <c r="D2620">
        <v>3</v>
      </c>
      <c r="E2620">
        <v>0</v>
      </c>
      <c r="F2620" t="s">
        <v>31</v>
      </c>
      <c r="G2620">
        <v>92</v>
      </c>
      <c r="H2620" t="s">
        <v>15</v>
      </c>
      <c r="I2620">
        <v>0</v>
      </c>
      <c r="J2620">
        <v>0</v>
      </c>
      <c r="K2620">
        <v>100</v>
      </c>
      <c r="L2620">
        <v>0</v>
      </c>
      <c r="M2620" t="s">
        <v>32</v>
      </c>
    </row>
    <row r="2621" spans="1:13" x14ac:dyDescent="0.35">
      <c r="A2621" t="s">
        <v>2653</v>
      </c>
      <c r="B2621">
        <v>1</v>
      </c>
      <c r="C2621">
        <v>0</v>
      </c>
      <c r="D2621">
        <v>1</v>
      </c>
      <c r="E2621">
        <v>0</v>
      </c>
      <c r="F2621" t="s">
        <v>31</v>
      </c>
      <c r="G2621">
        <v>2</v>
      </c>
      <c r="H2621" t="s">
        <v>22</v>
      </c>
      <c r="I2621">
        <v>0</v>
      </c>
      <c r="J2621">
        <v>0</v>
      </c>
      <c r="K2621">
        <v>109.65</v>
      </c>
      <c r="L2621">
        <v>0</v>
      </c>
      <c r="M2621" t="s">
        <v>35</v>
      </c>
    </row>
    <row r="2622" spans="1:13" x14ac:dyDescent="0.35">
      <c r="A2622" t="s">
        <v>2654</v>
      </c>
      <c r="B2622">
        <v>2</v>
      </c>
      <c r="C2622">
        <v>0</v>
      </c>
      <c r="D2622">
        <v>2</v>
      </c>
      <c r="E2622">
        <v>0</v>
      </c>
      <c r="F2622" t="s">
        <v>31</v>
      </c>
      <c r="G2622">
        <v>48</v>
      </c>
      <c r="H2622" t="s">
        <v>23</v>
      </c>
      <c r="I2622">
        <v>0</v>
      </c>
      <c r="J2622">
        <v>0</v>
      </c>
      <c r="K2622">
        <v>97.2</v>
      </c>
      <c r="L2622">
        <v>2</v>
      </c>
      <c r="M2622" t="s">
        <v>35</v>
      </c>
    </row>
    <row r="2623" spans="1:13" x14ac:dyDescent="0.35">
      <c r="A2623" t="s">
        <v>2655</v>
      </c>
      <c r="B2623">
        <v>2</v>
      </c>
      <c r="C2623">
        <v>1</v>
      </c>
      <c r="D2623">
        <v>1</v>
      </c>
      <c r="E2623">
        <v>0</v>
      </c>
      <c r="F2623" t="s">
        <v>31</v>
      </c>
      <c r="G2623">
        <v>6</v>
      </c>
      <c r="H2623" t="s">
        <v>24</v>
      </c>
      <c r="I2623">
        <v>0</v>
      </c>
      <c r="J2623">
        <v>0</v>
      </c>
      <c r="K2623">
        <v>77.5</v>
      </c>
      <c r="L2623">
        <v>0</v>
      </c>
      <c r="M2623" t="s">
        <v>35</v>
      </c>
    </row>
    <row r="2624" spans="1:13" x14ac:dyDescent="0.35">
      <c r="A2624" t="s">
        <v>2656</v>
      </c>
      <c r="B2624">
        <v>2</v>
      </c>
      <c r="C2624">
        <v>0</v>
      </c>
      <c r="D2624">
        <v>2</v>
      </c>
      <c r="E2624">
        <v>0</v>
      </c>
      <c r="F2624" t="s">
        <v>31</v>
      </c>
      <c r="G2624">
        <v>30</v>
      </c>
      <c r="H2624" t="s">
        <v>18</v>
      </c>
      <c r="I2624">
        <v>0</v>
      </c>
      <c r="J2624">
        <v>0</v>
      </c>
      <c r="K2624">
        <v>140</v>
      </c>
      <c r="L2624">
        <v>0</v>
      </c>
      <c r="M2624" t="s">
        <v>35</v>
      </c>
    </row>
    <row r="2625" spans="1:13" x14ac:dyDescent="0.35">
      <c r="A2625" t="s">
        <v>2657</v>
      </c>
      <c r="B2625">
        <v>2</v>
      </c>
      <c r="C2625">
        <v>0</v>
      </c>
      <c r="D2625">
        <v>4</v>
      </c>
      <c r="E2625">
        <v>0</v>
      </c>
      <c r="F2625" t="s">
        <v>8</v>
      </c>
      <c r="G2625">
        <v>64</v>
      </c>
      <c r="H2625" t="s">
        <v>24</v>
      </c>
      <c r="I2625">
        <v>0</v>
      </c>
      <c r="J2625">
        <v>0</v>
      </c>
      <c r="K2625">
        <v>74.61</v>
      </c>
      <c r="L2625">
        <v>2</v>
      </c>
      <c r="M2625" t="s">
        <v>35</v>
      </c>
    </row>
    <row r="2626" spans="1:13" x14ac:dyDescent="0.35">
      <c r="A2626" t="s">
        <v>2658</v>
      </c>
      <c r="B2626">
        <v>1</v>
      </c>
      <c r="C2626">
        <v>0</v>
      </c>
      <c r="D2626">
        <v>2</v>
      </c>
      <c r="E2626">
        <v>0</v>
      </c>
      <c r="F2626" t="s">
        <v>31</v>
      </c>
      <c r="G2626">
        <v>9</v>
      </c>
      <c r="H2626" t="s">
        <v>17</v>
      </c>
      <c r="I2626">
        <v>0</v>
      </c>
      <c r="J2626">
        <v>0</v>
      </c>
      <c r="K2626">
        <v>97.02</v>
      </c>
      <c r="L2626">
        <v>1</v>
      </c>
      <c r="M2626" t="s">
        <v>35</v>
      </c>
    </row>
    <row r="2627" spans="1:13" x14ac:dyDescent="0.35">
      <c r="A2627" t="s">
        <v>2659</v>
      </c>
      <c r="B2627">
        <v>2</v>
      </c>
      <c r="C2627">
        <v>0</v>
      </c>
      <c r="D2627">
        <v>9</v>
      </c>
      <c r="E2627">
        <v>0</v>
      </c>
      <c r="F2627" t="s">
        <v>31</v>
      </c>
      <c r="G2627">
        <v>14</v>
      </c>
      <c r="H2627" t="s">
        <v>15</v>
      </c>
      <c r="I2627">
        <v>0</v>
      </c>
      <c r="J2627">
        <v>0</v>
      </c>
      <c r="K2627">
        <v>132.33000000000001</v>
      </c>
      <c r="L2627">
        <v>0</v>
      </c>
      <c r="M2627" t="s">
        <v>32</v>
      </c>
    </row>
    <row r="2628" spans="1:13" x14ac:dyDescent="0.35">
      <c r="A2628" t="s">
        <v>2660</v>
      </c>
      <c r="B2628">
        <v>2</v>
      </c>
      <c r="C2628">
        <v>0</v>
      </c>
      <c r="D2628">
        <v>4</v>
      </c>
      <c r="E2628">
        <v>0</v>
      </c>
      <c r="F2628" t="s">
        <v>8</v>
      </c>
      <c r="G2628">
        <v>47</v>
      </c>
      <c r="H2628" t="s">
        <v>23</v>
      </c>
      <c r="I2628">
        <v>0</v>
      </c>
      <c r="J2628">
        <v>0</v>
      </c>
      <c r="K2628">
        <v>60</v>
      </c>
      <c r="L2628">
        <v>1</v>
      </c>
      <c r="M2628" t="s">
        <v>35</v>
      </c>
    </row>
    <row r="2629" spans="1:13" x14ac:dyDescent="0.35">
      <c r="A2629" t="s">
        <v>2661</v>
      </c>
      <c r="B2629">
        <v>2</v>
      </c>
      <c r="C2629">
        <v>0</v>
      </c>
      <c r="D2629">
        <v>2</v>
      </c>
      <c r="E2629">
        <v>0</v>
      </c>
      <c r="F2629" t="s">
        <v>8</v>
      </c>
      <c r="G2629">
        <v>46</v>
      </c>
      <c r="H2629" t="s">
        <v>23</v>
      </c>
      <c r="I2629">
        <v>0</v>
      </c>
      <c r="J2629">
        <v>0</v>
      </c>
      <c r="K2629">
        <v>60</v>
      </c>
      <c r="L2629">
        <v>0</v>
      </c>
      <c r="M2629" t="s">
        <v>35</v>
      </c>
    </row>
    <row r="2630" spans="1:13" x14ac:dyDescent="0.35">
      <c r="A2630" t="s">
        <v>2662</v>
      </c>
      <c r="B2630">
        <v>1</v>
      </c>
      <c r="C2630">
        <v>0</v>
      </c>
      <c r="D2630">
        <v>3</v>
      </c>
      <c r="E2630">
        <v>0</v>
      </c>
      <c r="F2630" t="s">
        <v>31</v>
      </c>
      <c r="G2630">
        <v>116</v>
      </c>
      <c r="H2630" t="s">
        <v>14</v>
      </c>
      <c r="I2630">
        <v>0</v>
      </c>
      <c r="J2630">
        <v>0</v>
      </c>
      <c r="K2630">
        <v>75</v>
      </c>
      <c r="L2630">
        <v>0</v>
      </c>
      <c r="M2630" t="s">
        <v>35</v>
      </c>
    </row>
    <row r="2631" spans="1:13" x14ac:dyDescent="0.35">
      <c r="A2631" t="s">
        <v>2663</v>
      </c>
      <c r="B2631">
        <v>2</v>
      </c>
      <c r="C2631">
        <v>0</v>
      </c>
      <c r="D2631">
        <v>5</v>
      </c>
      <c r="E2631">
        <v>0</v>
      </c>
      <c r="F2631" t="s">
        <v>31</v>
      </c>
      <c r="G2631">
        <v>5</v>
      </c>
      <c r="H2631" t="s">
        <v>16</v>
      </c>
      <c r="I2631">
        <v>0</v>
      </c>
      <c r="J2631">
        <v>0</v>
      </c>
      <c r="K2631">
        <v>125</v>
      </c>
      <c r="L2631">
        <v>1</v>
      </c>
      <c r="M2631" t="s">
        <v>35</v>
      </c>
    </row>
    <row r="2632" spans="1:13" x14ac:dyDescent="0.35">
      <c r="A2632" t="s">
        <v>2664</v>
      </c>
      <c r="B2632">
        <v>1</v>
      </c>
      <c r="C2632">
        <v>0</v>
      </c>
      <c r="D2632">
        <v>1</v>
      </c>
      <c r="E2632">
        <v>0</v>
      </c>
      <c r="F2632" t="s">
        <v>31</v>
      </c>
      <c r="G2632">
        <v>1</v>
      </c>
      <c r="H2632" t="s">
        <v>22</v>
      </c>
      <c r="I2632">
        <v>0</v>
      </c>
      <c r="J2632">
        <v>0</v>
      </c>
      <c r="K2632">
        <v>90</v>
      </c>
      <c r="L2632">
        <v>0</v>
      </c>
      <c r="M2632" t="s">
        <v>35</v>
      </c>
    </row>
    <row r="2633" spans="1:13" x14ac:dyDescent="0.35">
      <c r="A2633" t="s">
        <v>2665</v>
      </c>
      <c r="B2633">
        <v>1</v>
      </c>
      <c r="C2633">
        <v>0</v>
      </c>
      <c r="D2633">
        <v>10</v>
      </c>
      <c r="E2633">
        <v>0</v>
      </c>
      <c r="F2633" t="s">
        <v>31</v>
      </c>
      <c r="G2633">
        <v>13</v>
      </c>
      <c r="H2633" t="s">
        <v>91</v>
      </c>
      <c r="I2633">
        <v>0</v>
      </c>
      <c r="J2633">
        <v>0</v>
      </c>
      <c r="K2633">
        <v>75</v>
      </c>
      <c r="L2633">
        <v>0</v>
      </c>
      <c r="M2633" t="s">
        <v>35</v>
      </c>
    </row>
    <row r="2634" spans="1:13" x14ac:dyDescent="0.35">
      <c r="A2634" t="s">
        <v>2666</v>
      </c>
      <c r="B2634">
        <v>2</v>
      </c>
      <c r="C2634">
        <v>0</v>
      </c>
      <c r="D2634">
        <v>2</v>
      </c>
      <c r="E2634">
        <v>0</v>
      </c>
      <c r="F2634" t="s">
        <v>31</v>
      </c>
      <c r="G2634">
        <v>46</v>
      </c>
      <c r="H2634" t="s">
        <v>24</v>
      </c>
      <c r="I2634">
        <v>0</v>
      </c>
      <c r="J2634">
        <v>0</v>
      </c>
      <c r="K2634">
        <v>87</v>
      </c>
      <c r="L2634">
        <v>1</v>
      </c>
      <c r="M2634" t="s">
        <v>35</v>
      </c>
    </row>
    <row r="2635" spans="1:13" x14ac:dyDescent="0.35">
      <c r="A2635" t="s">
        <v>2667</v>
      </c>
      <c r="B2635">
        <v>2</v>
      </c>
      <c r="C2635">
        <v>0</v>
      </c>
      <c r="D2635">
        <v>1</v>
      </c>
      <c r="E2635">
        <v>0</v>
      </c>
      <c r="F2635" t="s">
        <v>31</v>
      </c>
      <c r="G2635">
        <v>8</v>
      </c>
      <c r="H2635" t="s">
        <v>23</v>
      </c>
      <c r="I2635">
        <v>0</v>
      </c>
      <c r="J2635">
        <v>0</v>
      </c>
      <c r="K2635">
        <v>130</v>
      </c>
      <c r="L2635">
        <v>0</v>
      </c>
      <c r="M2635" t="s">
        <v>35</v>
      </c>
    </row>
    <row r="2636" spans="1:13" x14ac:dyDescent="0.35">
      <c r="A2636" t="s">
        <v>2668</v>
      </c>
      <c r="B2636">
        <v>2</v>
      </c>
      <c r="C2636">
        <v>0</v>
      </c>
      <c r="D2636">
        <v>3</v>
      </c>
      <c r="E2636">
        <v>0</v>
      </c>
      <c r="F2636" t="s">
        <v>31</v>
      </c>
      <c r="G2636">
        <v>149</v>
      </c>
      <c r="H2636" t="s">
        <v>18</v>
      </c>
      <c r="I2636">
        <v>0</v>
      </c>
      <c r="J2636">
        <v>0</v>
      </c>
      <c r="K2636">
        <v>80.75</v>
      </c>
      <c r="L2636">
        <v>1</v>
      </c>
      <c r="M2636" t="s">
        <v>35</v>
      </c>
    </row>
    <row r="2637" spans="1:13" x14ac:dyDescent="0.35">
      <c r="A2637" t="s">
        <v>2669</v>
      </c>
      <c r="B2637">
        <v>2</v>
      </c>
      <c r="C2637">
        <v>0</v>
      </c>
      <c r="D2637">
        <v>1</v>
      </c>
      <c r="E2637">
        <v>0</v>
      </c>
      <c r="F2637" t="s">
        <v>31</v>
      </c>
      <c r="G2637">
        <v>98</v>
      </c>
      <c r="H2637" t="s">
        <v>17</v>
      </c>
      <c r="I2637">
        <v>0</v>
      </c>
      <c r="J2637">
        <v>0</v>
      </c>
      <c r="K2637">
        <v>126.9</v>
      </c>
      <c r="L2637">
        <v>1</v>
      </c>
      <c r="M2637" t="s">
        <v>35</v>
      </c>
    </row>
    <row r="2638" spans="1:13" x14ac:dyDescent="0.35">
      <c r="A2638" t="s">
        <v>2670</v>
      </c>
      <c r="B2638">
        <v>2</v>
      </c>
      <c r="C2638">
        <v>1</v>
      </c>
      <c r="D2638">
        <v>7</v>
      </c>
      <c r="E2638">
        <v>0</v>
      </c>
      <c r="F2638" t="s">
        <v>6</v>
      </c>
      <c r="G2638">
        <v>259</v>
      </c>
      <c r="H2638" t="s">
        <v>24</v>
      </c>
      <c r="I2638">
        <v>0</v>
      </c>
      <c r="J2638">
        <v>0</v>
      </c>
      <c r="K2638">
        <v>73.41</v>
      </c>
      <c r="L2638">
        <v>3</v>
      </c>
      <c r="M2638" t="s">
        <v>35</v>
      </c>
    </row>
    <row r="2639" spans="1:13" x14ac:dyDescent="0.35">
      <c r="A2639" t="s">
        <v>2671</v>
      </c>
      <c r="B2639">
        <v>1</v>
      </c>
      <c r="C2639">
        <v>0</v>
      </c>
      <c r="D2639">
        <v>2</v>
      </c>
      <c r="E2639">
        <v>0</v>
      </c>
      <c r="F2639" t="s">
        <v>31</v>
      </c>
      <c r="G2639">
        <v>114</v>
      </c>
      <c r="H2639" t="s">
        <v>17</v>
      </c>
      <c r="I2639">
        <v>0</v>
      </c>
      <c r="J2639">
        <v>0</v>
      </c>
      <c r="K2639">
        <v>99.9</v>
      </c>
      <c r="L2639">
        <v>0</v>
      </c>
      <c r="M2639" t="s">
        <v>32</v>
      </c>
    </row>
    <row r="2640" spans="1:13" x14ac:dyDescent="0.35">
      <c r="A2640" t="s">
        <v>2672</v>
      </c>
      <c r="B2640">
        <v>1</v>
      </c>
      <c r="C2640">
        <v>0</v>
      </c>
      <c r="D2640">
        <v>5</v>
      </c>
      <c r="E2640">
        <v>0</v>
      </c>
      <c r="F2640" t="s">
        <v>31</v>
      </c>
      <c r="G2640">
        <v>230</v>
      </c>
      <c r="H2640" t="s">
        <v>21</v>
      </c>
      <c r="I2640">
        <v>0</v>
      </c>
      <c r="J2640">
        <v>0</v>
      </c>
      <c r="K2640">
        <v>111</v>
      </c>
      <c r="L2640">
        <v>0</v>
      </c>
      <c r="M2640" t="s">
        <v>32</v>
      </c>
    </row>
    <row r="2641" spans="1:13" x14ac:dyDescent="0.35">
      <c r="A2641" t="s">
        <v>2673</v>
      </c>
      <c r="B2641">
        <v>1</v>
      </c>
      <c r="C2641">
        <v>0</v>
      </c>
      <c r="D2641">
        <v>2</v>
      </c>
      <c r="E2641">
        <v>0</v>
      </c>
      <c r="F2641" t="s">
        <v>31</v>
      </c>
      <c r="G2641">
        <v>12</v>
      </c>
      <c r="H2641" t="s">
        <v>18</v>
      </c>
      <c r="I2641">
        <v>0</v>
      </c>
      <c r="J2641">
        <v>0</v>
      </c>
      <c r="K2641">
        <v>90</v>
      </c>
      <c r="L2641">
        <v>1</v>
      </c>
      <c r="M2641" t="s">
        <v>35</v>
      </c>
    </row>
    <row r="2642" spans="1:13" x14ac:dyDescent="0.35">
      <c r="A2642" t="s">
        <v>2674</v>
      </c>
      <c r="B2642">
        <v>2</v>
      </c>
      <c r="C2642">
        <v>0</v>
      </c>
      <c r="D2642">
        <v>5</v>
      </c>
      <c r="E2642">
        <v>0</v>
      </c>
      <c r="F2642" t="s">
        <v>31</v>
      </c>
      <c r="G2642">
        <v>74</v>
      </c>
      <c r="H2642" t="s">
        <v>14</v>
      </c>
      <c r="I2642">
        <v>0</v>
      </c>
      <c r="J2642">
        <v>0</v>
      </c>
      <c r="K2642">
        <v>55.24</v>
      </c>
      <c r="L2642">
        <v>0</v>
      </c>
      <c r="M2642" t="s">
        <v>35</v>
      </c>
    </row>
    <row r="2643" spans="1:13" x14ac:dyDescent="0.35">
      <c r="A2643" t="s">
        <v>2675</v>
      </c>
      <c r="B2643">
        <v>2</v>
      </c>
      <c r="C2643">
        <v>0</v>
      </c>
      <c r="D2643">
        <v>2</v>
      </c>
      <c r="E2643">
        <v>0</v>
      </c>
      <c r="F2643" t="s">
        <v>31</v>
      </c>
      <c r="G2643">
        <v>174</v>
      </c>
      <c r="H2643" t="s">
        <v>22</v>
      </c>
      <c r="I2643">
        <v>0</v>
      </c>
      <c r="J2643">
        <v>0</v>
      </c>
      <c r="K2643">
        <v>70</v>
      </c>
      <c r="L2643">
        <v>0</v>
      </c>
      <c r="M2643" t="s">
        <v>32</v>
      </c>
    </row>
    <row r="2644" spans="1:13" x14ac:dyDescent="0.35">
      <c r="A2644" t="s">
        <v>2676</v>
      </c>
      <c r="B2644">
        <v>2</v>
      </c>
      <c r="C2644">
        <v>0</v>
      </c>
      <c r="D2644">
        <v>1</v>
      </c>
      <c r="E2644">
        <v>0</v>
      </c>
      <c r="F2644" t="s">
        <v>31</v>
      </c>
      <c r="G2644">
        <v>44</v>
      </c>
      <c r="H2644" t="s">
        <v>16</v>
      </c>
      <c r="I2644">
        <v>0</v>
      </c>
      <c r="J2644">
        <v>0</v>
      </c>
      <c r="K2644">
        <v>85.5</v>
      </c>
      <c r="L2644">
        <v>0</v>
      </c>
      <c r="M2644" t="s">
        <v>35</v>
      </c>
    </row>
    <row r="2645" spans="1:13" x14ac:dyDescent="0.35">
      <c r="A2645" t="s">
        <v>2677</v>
      </c>
      <c r="B2645">
        <v>2</v>
      </c>
      <c r="C2645">
        <v>0</v>
      </c>
      <c r="D2645">
        <v>1</v>
      </c>
      <c r="E2645">
        <v>0</v>
      </c>
      <c r="F2645" t="s">
        <v>31</v>
      </c>
      <c r="G2645">
        <v>0</v>
      </c>
      <c r="H2645" t="s">
        <v>17</v>
      </c>
      <c r="I2645">
        <v>0</v>
      </c>
      <c r="J2645">
        <v>0</v>
      </c>
      <c r="K2645">
        <v>125.1</v>
      </c>
      <c r="L2645">
        <v>0</v>
      </c>
      <c r="M2645" t="s">
        <v>35</v>
      </c>
    </row>
    <row r="2646" spans="1:13" x14ac:dyDescent="0.35">
      <c r="A2646" t="s">
        <v>2678</v>
      </c>
      <c r="B2646">
        <v>3</v>
      </c>
      <c r="C2646">
        <v>0</v>
      </c>
      <c r="D2646">
        <v>4</v>
      </c>
      <c r="E2646">
        <v>0</v>
      </c>
      <c r="F2646" t="s">
        <v>8</v>
      </c>
      <c r="G2646">
        <v>47</v>
      </c>
      <c r="H2646" t="s">
        <v>19</v>
      </c>
      <c r="I2646">
        <v>0</v>
      </c>
      <c r="J2646">
        <v>0</v>
      </c>
      <c r="K2646">
        <v>114.48</v>
      </c>
      <c r="L2646">
        <v>2</v>
      </c>
      <c r="M2646" t="s">
        <v>35</v>
      </c>
    </row>
    <row r="2647" spans="1:13" x14ac:dyDescent="0.35">
      <c r="A2647" t="s">
        <v>2679</v>
      </c>
      <c r="B2647">
        <v>2</v>
      </c>
      <c r="C2647">
        <v>0</v>
      </c>
      <c r="D2647">
        <v>7</v>
      </c>
      <c r="E2647">
        <v>0</v>
      </c>
      <c r="F2647" t="s">
        <v>8</v>
      </c>
      <c r="G2647">
        <v>50</v>
      </c>
      <c r="H2647" t="s">
        <v>14</v>
      </c>
      <c r="I2647">
        <v>0</v>
      </c>
      <c r="J2647">
        <v>0</v>
      </c>
      <c r="K2647">
        <v>83.66</v>
      </c>
      <c r="L2647">
        <v>1</v>
      </c>
      <c r="M2647" t="s">
        <v>32</v>
      </c>
    </row>
    <row r="2648" spans="1:13" x14ac:dyDescent="0.35">
      <c r="A2648" t="s">
        <v>2680</v>
      </c>
      <c r="B2648">
        <v>3</v>
      </c>
      <c r="C2648">
        <v>0</v>
      </c>
      <c r="D2648">
        <v>2</v>
      </c>
      <c r="E2648">
        <v>0</v>
      </c>
      <c r="F2648" t="s">
        <v>8</v>
      </c>
      <c r="G2648">
        <v>82</v>
      </c>
      <c r="H2648" t="s">
        <v>20</v>
      </c>
      <c r="I2648">
        <v>0</v>
      </c>
      <c r="J2648">
        <v>0</v>
      </c>
      <c r="K2648">
        <v>150.30000000000001</v>
      </c>
      <c r="L2648">
        <v>3</v>
      </c>
      <c r="M2648" t="s">
        <v>35</v>
      </c>
    </row>
    <row r="2649" spans="1:13" x14ac:dyDescent="0.35">
      <c r="A2649" t="s">
        <v>2681</v>
      </c>
      <c r="B2649">
        <v>1</v>
      </c>
      <c r="C2649">
        <v>0</v>
      </c>
      <c r="D2649">
        <v>3</v>
      </c>
      <c r="E2649">
        <v>0</v>
      </c>
      <c r="F2649" t="s">
        <v>31</v>
      </c>
      <c r="G2649">
        <v>143</v>
      </c>
      <c r="H2649" t="s">
        <v>20</v>
      </c>
      <c r="I2649">
        <v>0</v>
      </c>
      <c r="J2649">
        <v>0</v>
      </c>
      <c r="K2649">
        <v>90</v>
      </c>
      <c r="L2649">
        <v>0</v>
      </c>
      <c r="M2649" t="s">
        <v>35</v>
      </c>
    </row>
    <row r="2650" spans="1:13" x14ac:dyDescent="0.35">
      <c r="A2650" t="s">
        <v>2682</v>
      </c>
      <c r="B2650">
        <v>1</v>
      </c>
      <c r="C2650">
        <v>1</v>
      </c>
      <c r="D2650">
        <v>3</v>
      </c>
      <c r="E2650">
        <v>0</v>
      </c>
      <c r="F2650" t="s">
        <v>31</v>
      </c>
      <c r="G2650">
        <v>178</v>
      </c>
      <c r="H2650" t="s">
        <v>20</v>
      </c>
      <c r="I2650">
        <v>0</v>
      </c>
      <c r="J2650">
        <v>0</v>
      </c>
      <c r="K2650">
        <v>124.5</v>
      </c>
      <c r="L2650">
        <v>0</v>
      </c>
      <c r="M2650" t="s">
        <v>32</v>
      </c>
    </row>
    <row r="2651" spans="1:13" x14ac:dyDescent="0.35">
      <c r="A2651" t="s">
        <v>2683</v>
      </c>
      <c r="B2651">
        <v>2</v>
      </c>
      <c r="C2651">
        <v>0</v>
      </c>
      <c r="D2651">
        <v>5</v>
      </c>
      <c r="E2651">
        <v>0</v>
      </c>
      <c r="F2651" t="s">
        <v>31</v>
      </c>
      <c r="G2651">
        <v>109</v>
      </c>
      <c r="H2651" t="s">
        <v>20</v>
      </c>
      <c r="I2651">
        <v>0</v>
      </c>
      <c r="J2651">
        <v>0</v>
      </c>
      <c r="K2651">
        <v>76.5</v>
      </c>
      <c r="L2651">
        <v>1</v>
      </c>
      <c r="M2651" t="s">
        <v>35</v>
      </c>
    </row>
    <row r="2652" spans="1:13" x14ac:dyDescent="0.35">
      <c r="A2652" t="s">
        <v>2684</v>
      </c>
      <c r="B2652">
        <v>1</v>
      </c>
      <c r="C2652">
        <v>0</v>
      </c>
      <c r="D2652">
        <v>3</v>
      </c>
      <c r="E2652">
        <v>0</v>
      </c>
      <c r="F2652" t="s">
        <v>31</v>
      </c>
      <c r="G2652">
        <v>71</v>
      </c>
      <c r="H2652" t="s">
        <v>18</v>
      </c>
      <c r="I2652">
        <v>0</v>
      </c>
      <c r="J2652">
        <v>0</v>
      </c>
      <c r="K2652">
        <v>120</v>
      </c>
      <c r="L2652">
        <v>0</v>
      </c>
      <c r="M2652" t="s">
        <v>35</v>
      </c>
    </row>
    <row r="2653" spans="1:13" x14ac:dyDescent="0.35">
      <c r="A2653" t="s">
        <v>2685</v>
      </c>
      <c r="B2653">
        <v>2</v>
      </c>
      <c r="C2653">
        <v>0</v>
      </c>
      <c r="D2653">
        <v>3</v>
      </c>
      <c r="E2653">
        <v>0</v>
      </c>
      <c r="F2653" t="s">
        <v>31</v>
      </c>
      <c r="G2653">
        <v>199</v>
      </c>
      <c r="H2653" t="s">
        <v>16</v>
      </c>
      <c r="I2653">
        <v>0</v>
      </c>
      <c r="J2653">
        <v>0</v>
      </c>
      <c r="K2653">
        <v>106.2</v>
      </c>
      <c r="L2653">
        <v>1</v>
      </c>
      <c r="M2653" t="s">
        <v>32</v>
      </c>
    </row>
    <row r="2654" spans="1:13" x14ac:dyDescent="0.35">
      <c r="A2654" t="s">
        <v>2686</v>
      </c>
      <c r="B2654">
        <v>2</v>
      </c>
      <c r="C2654">
        <v>0</v>
      </c>
      <c r="D2654">
        <v>3</v>
      </c>
      <c r="E2654">
        <v>0</v>
      </c>
      <c r="F2654" t="s">
        <v>31</v>
      </c>
      <c r="G2654">
        <v>101</v>
      </c>
      <c r="H2654" t="s">
        <v>15</v>
      </c>
      <c r="I2654">
        <v>0</v>
      </c>
      <c r="J2654">
        <v>0</v>
      </c>
      <c r="K2654">
        <v>78.3</v>
      </c>
      <c r="L2654">
        <v>0</v>
      </c>
      <c r="M2654" t="s">
        <v>32</v>
      </c>
    </row>
    <row r="2655" spans="1:13" x14ac:dyDescent="0.35">
      <c r="A2655" t="s">
        <v>2687</v>
      </c>
      <c r="B2655">
        <v>2</v>
      </c>
      <c r="C2655">
        <v>0</v>
      </c>
      <c r="D2655">
        <v>3</v>
      </c>
      <c r="E2655">
        <v>0</v>
      </c>
      <c r="F2655" t="s">
        <v>31</v>
      </c>
      <c r="G2655">
        <v>33</v>
      </c>
      <c r="H2655" t="s">
        <v>18</v>
      </c>
      <c r="I2655">
        <v>0</v>
      </c>
      <c r="J2655">
        <v>0</v>
      </c>
      <c r="K2655">
        <v>111.9</v>
      </c>
      <c r="L2655">
        <v>0</v>
      </c>
      <c r="M2655" t="s">
        <v>32</v>
      </c>
    </row>
    <row r="2656" spans="1:13" x14ac:dyDescent="0.35">
      <c r="A2656" t="s">
        <v>2688</v>
      </c>
      <c r="B2656">
        <v>2</v>
      </c>
      <c r="C2656">
        <v>0</v>
      </c>
      <c r="D2656">
        <v>8</v>
      </c>
      <c r="E2656">
        <v>0</v>
      </c>
      <c r="F2656" t="s">
        <v>31</v>
      </c>
      <c r="G2656">
        <v>185</v>
      </c>
      <c r="H2656" t="s">
        <v>20</v>
      </c>
      <c r="I2656">
        <v>0</v>
      </c>
      <c r="J2656">
        <v>0</v>
      </c>
      <c r="K2656">
        <v>99.45</v>
      </c>
      <c r="L2656">
        <v>1</v>
      </c>
      <c r="M2656" t="s">
        <v>35</v>
      </c>
    </row>
    <row r="2657" spans="1:13" x14ac:dyDescent="0.35">
      <c r="A2657" t="s">
        <v>2689</v>
      </c>
      <c r="B2657">
        <v>2</v>
      </c>
      <c r="C2657">
        <v>0</v>
      </c>
      <c r="D2657">
        <v>3</v>
      </c>
      <c r="E2657">
        <v>0</v>
      </c>
      <c r="F2657" t="s">
        <v>31</v>
      </c>
      <c r="G2657">
        <v>199</v>
      </c>
      <c r="H2657" t="s">
        <v>23</v>
      </c>
      <c r="I2657">
        <v>0</v>
      </c>
      <c r="J2657">
        <v>0</v>
      </c>
      <c r="K2657">
        <v>68</v>
      </c>
      <c r="L2657">
        <v>1</v>
      </c>
      <c r="M2657" t="s">
        <v>35</v>
      </c>
    </row>
    <row r="2658" spans="1:13" x14ac:dyDescent="0.35">
      <c r="A2658" t="s">
        <v>2690</v>
      </c>
      <c r="B2658">
        <v>2</v>
      </c>
      <c r="C2658">
        <v>0</v>
      </c>
      <c r="D2658">
        <v>5</v>
      </c>
      <c r="E2658">
        <v>0</v>
      </c>
      <c r="F2658" t="s">
        <v>8</v>
      </c>
      <c r="G2658">
        <v>159</v>
      </c>
      <c r="H2658" t="s">
        <v>21</v>
      </c>
      <c r="I2658">
        <v>0</v>
      </c>
      <c r="J2658">
        <v>0</v>
      </c>
      <c r="K2658">
        <v>134.46</v>
      </c>
      <c r="L2658">
        <v>2</v>
      </c>
      <c r="M2658" t="s">
        <v>32</v>
      </c>
    </row>
    <row r="2659" spans="1:13" x14ac:dyDescent="0.35">
      <c r="A2659" t="s">
        <v>2691</v>
      </c>
      <c r="B2659">
        <v>2</v>
      </c>
      <c r="C2659">
        <v>0</v>
      </c>
      <c r="D2659">
        <v>2</v>
      </c>
      <c r="E2659">
        <v>0</v>
      </c>
      <c r="F2659" t="s">
        <v>31</v>
      </c>
      <c r="G2659">
        <v>301</v>
      </c>
      <c r="H2659" t="s">
        <v>19</v>
      </c>
      <c r="I2659">
        <v>0</v>
      </c>
      <c r="J2659">
        <v>0</v>
      </c>
      <c r="K2659">
        <v>115</v>
      </c>
      <c r="L2659">
        <v>1</v>
      </c>
      <c r="M2659" t="s">
        <v>32</v>
      </c>
    </row>
    <row r="2660" spans="1:13" x14ac:dyDescent="0.35">
      <c r="A2660" t="s">
        <v>2692</v>
      </c>
      <c r="B2660">
        <v>2</v>
      </c>
      <c r="C2660">
        <v>0</v>
      </c>
      <c r="D2660">
        <v>5</v>
      </c>
      <c r="E2660">
        <v>0</v>
      </c>
      <c r="F2660" t="s">
        <v>8</v>
      </c>
      <c r="G2660">
        <v>109</v>
      </c>
      <c r="H2660" t="s">
        <v>17</v>
      </c>
      <c r="I2660">
        <v>0</v>
      </c>
      <c r="J2660">
        <v>0</v>
      </c>
      <c r="K2660">
        <v>90.96</v>
      </c>
      <c r="L2660">
        <v>1</v>
      </c>
      <c r="M2660" t="s">
        <v>35</v>
      </c>
    </row>
    <row r="2661" spans="1:13" x14ac:dyDescent="0.35">
      <c r="A2661" t="s">
        <v>2693</v>
      </c>
      <c r="B2661">
        <v>2</v>
      </c>
      <c r="C2661">
        <v>0</v>
      </c>
      <c r="D2661">
        <v>3</v>
      </c>
      <c r="E2661">
        <v>0</v>
      </c>
      <c r="F2661" t="s">
        <v>31</v>
      </c>
      <c r="G2661">
        <v>66</v>
      </c>
      <c r="H2661" t="s">
        <v>23</v>
      </c>
      <c r="I2661">
        <v>0</v>
      </c>
      <c r="J2661">
        <v>0</v>
      </c>
      <c r="K2661">
        <v>75</v>
      </c>
      <c r="L2661">
        <v>0</v>
      </c>
      <c r="M2661" t="s">
        <v>35</v>
      </c>
    </row>
    <row r="2662" spans="1:13" x14ac:dyDescent="0.35">
      <c r="A2662" t="s">
        <v>2694</v>
      </c>
      <c r="B2662">
        <v>3</v>
      </c>
      <c r="C2662">
        <v>0</v>
      </c>
      <c r="D2662">
        <v>4</v>
      </c>
      <c r="E2662">
        <v>0</v>
      </c>
      <c r="F2662" t="s">
        <v>10</v>
      </c>
      <c r="G2662">
        <v>29</v>
      </c>
      <c r="H2662" t="s">
        <v>21</v>
      </c>
      <c r="I2662">
        <v>0</v>
      </c>
      <c r="J2662">
        <v>0</v>
      </c>
      <c r="K2662">
        <v>150.61000000000001</v>
      </c>
      <c r="L2662">
        <v>1</v>
      </c>
      <c r="M2662" t="s">
        <v>35</v>
      </c>
    </row>
    <row r="2663" spans="1:13" x14ac:dyDescent="0.35">
      <c r="A2663" t="s">
        <v>2695</v>
      </c>
      <c r="B2663">
        <v>2</v>
      </c>
      <c r="C2663">
        <v>2</v>
      </c>
      <c r="D2663">
        <v>1</v>
      </c>
      <c r="E2663">
        <v>0</v>
      </c>
      <c r="F2663" t="s">
        <v>10</v>
      </c>
      <c r="G2663">
        <v>88</v>
      </c>
      <c r="H2663" t="s">
        <v>23</v>
      </c>
      <c r="I2663">
        <v>0</v>
      </c>
      <c r="J2663">
        <v>0</v>
      </c>
      <c r="K2663">
        <v>156.6</v>
      </c>
      <c r="L2663">
        <v>1</v>
      </c>
      <c r="M2663" t="s">
        <v>32</v>
      </c>
    </row>
    <row r="2664" spans="1:13" x14ac:dyDescent="0.35">
      <c r="A2664" t="s">
        <v>2696</v>
      </c>
      <c r="B2664">
        <v>2</v>
      </c>
      <c r="C2664">
        <v>0</v>
      </c>
      <c r="D2664">
        <v>2</v>
      </c>
      <c r="E2664">
        <v>0</v>
      </c>
      <c r="F2664" t="s">
        <v>31</v>
      </c>
      <c r="G2664">
        <v>87</v>
      </c>
      <c r="H2664" t="s">
        <v>18</v>
      </c>
      <c r="I2664">
        <v>0</v>
      </c>
      <c r="J2664">
        <v>0</v>
      </c>
      <c r="K2664">
        <v>85.5</v>
      </c>
      <c r="L2664">
        <v>0</v>
      </c>
      <c r="M2664" t="s">
        <v>32</v>
      </c>
    </row>
    <row r="2665" spans="1:13" x14ac:dyDescent="0.35">
      <c r="A2665" t="s">
        <v>2697</v>
      </c>
      <c r="B2665">
        <v>2</v>
      </c>
      <c r="C2665">
        <v>0</v>
      </c>
      <c r="D2665">
        <v>2</v>
      </c>
      <c r="E2665">
        <v>0</v>
      </c>
      <c r="F2665" t="s">
        <v>31</v>
      </c>
      <c r="G2665">
        <v>301</v>
      </c>
      <c r="H2665" t="s">
        <v>19</v>
      </c>
      <c r="I2665">
        <v>0</v>
      </c>
      <c r="J2665">
        <v>0</v>
      </c>
      <c r="K2665">
        <v>115</v>
      </c>
      <c r="L2665">
        <v>1</v>
      </c>
      <c r="M2665" t="s">
        <v>32</v>
      </c>
    </row>
    <row r="2666" spans="1:13" x14ac:dyDescent="0.35">
      <c r="A2666" t="s">
        <v>2698</v>
      </c>
      <c r="B2666">
        <v>2</v>
      </c>
      <c r="C2666">
        <v>0</v>
      </c>
      <c r="D2666">
        <v>3</v>
      </c>
      <c r="E2666">
        <v>0</v>
      </c>
      <c r="F2666" t="s">
        <v>8</v>
      </c>
      <c r="G2666">
        <v>8</v>
      </c>
      <c r="H2666" t="s">
        <v>24</v>
      </c>
      <c r="I2666">
        <v>0</v>
      </c>
      <c r="J2666">
        <v>0</v>
      </c>
      <c r="K2666">
        <v>116.33</v>
      </c>
      <c r="L2666">
        <v>1</v>
      </c>
      <c r="M2666" t="s">
        <v>35</v>
      </c>
    </row>
    <row r="2667" spans="1:13" x14ac:dyDescent="0.35">
      <c r="A2667" t="s">
        <v>2699</v>
      </c>
      <c r="B2667">
        <v>2</v>
      </c>
      <c r="C2667">
        <v>0</v>
      </c>
      <c r="D2667">
        <v>4</v>
      </c>
      <c r="E2667">
        <v>0</v>
      </c>
      <c r="F2667" t="s">
        <v>31</v>
      </c>
      <c r="G2667">
        <v>12</v>
      </c>
      <c r="H2667" t="s">
        <v>14</v>
      </c>
      <c r="I2667">
        <v>0</v>
      </c>
      <c r="J2667">
        <v>0</v>
      </c>
      <c r="K2667">
        <v>91</v>
      </c>
      <c r="L2667">
        <v>1</v>
      </c>
      <c r="M2667" t="s">
        <v>35</v>
      </c>
    </row>
    <row r="2668" spans="1:13" x14ac:dyDescent="0.35">
      <c r="A2668" t="s">
        <v>2700</v>
      </c>
      <c r="B2668">
        <v>1</v>
      </c>
      <c r="C2668">
        <v>0</v>
      </c>
      <c r="D2668">
        <v>1</v>
      </c>
      <c r="E2668">
        <v>0</v>
      </c>
      <c r="F2668" t="s">
        <v>31</v>
      </c>
      <c r="G2668">
        <v>3</v>
      </c>
      <c r="H2668" t="s">
        <v>22</v>
      </c>
      <c r="I2668">
        <v>0</v>
      </c>
      <c r="J2668">
        <v>0</v>
      </c>
      <c r="K2668">
        <v>0</v>
      </c>
      <c r="L2668">
        <v>0</v>
      </c>
      <c r="M2668" t="s">
        <v>35</v>
      </c>
    </row>
    <row r="2669" spans="1:13" x14ac:dyDescent="0.35">
      <c r="A2669" t="s">
        <v>2701</v>
      </c>
      <c r="B2669">
        <v>2</v>
      </c>
      <c r="C2669">
        <v>0</v>
      </c>
      <c r="D2669">
        <v>3</v>
      </c>
      <c r="E2669">
        <v>0</v>
      </c>
      <c r="F2669" t="s">
        <v>31</v>
      </c>
      <c r="G2669">
        <v>29</v>
      </c>
      <c r="H2669" t="s">
        <v>15</v>
      </c>
      <c r="I2669">
        <v>0</v>
      </c>
      <c r="J2669">
        <v>0</v>
      </c>
      <c r="K2669">
        <v>87</v>
      </c>
      <c r="L2669">
        <v>0</v>
      </c>
      <c r="M2669" t="s">
        <v>35</v>
      </c>
    </row>
    <row r="2670" spans="1:13" x14ac:dyDescent="0.35">
      <c r="A2670" t="s">
        <v>2702</v>
      </c>
      <c r="B2670">
        <v>3</v>
      </c>
      <c r="C2670">
        <v>0</v>
      </c>
      <c r="D2670">
        <v>2</v>
      </c>
      <c r="E2670">
        <v>0</v>
      </c>
      <c r="F2670" t="s">
        <v>8</v>
      </c>
      <c r="G2670">
        <v>59</v>
      </c>
      <c r="H2670" t="s">
        <v>18</v>
      </c>
      <c r="I2670">
        <v>0</v>
      </c>
      <c r="J2670">
        <v>0</v>
      </c>
      <c r="K2670">
        <v>159.30000000000001</v>
      </c>
      <c r="L2670">
        <v>2</v>
      </c>
      <c r="M2670" t="s">
        <v>35</v>
      </c>
    </row>
    <row r="2671" spans="1:13" x14ac:dyDescent="0.35">
      <c r="A2671" t="s">
        <v>2703</v>
      </c>
      <c r="B2671">
        <v>2</v>
      </c>
      <c r="C2671">
        <v>0</v>
      </c>
      <c r="D2671">
        <v>2</v>
      </c>
      <c r="E2671">
        <v>0</v>
      </c>
      <c r="F2671" t="s">
        <v>31</v>
      </c>
      <c r="G2671">
        <v>152</v>
      </c>
      <c r="H2671" t="s">
        <v>19</v>
      </c>
      <c r="I2671">
        <v>0</v>
      </c>
      <c r="J2671">
        <v>0</v>
      </c>
      <c r="K2671">
        <v>99</v>
      </c>
      <c r="L2671">
        <v>2</v>
      </c>
      <c r="M2671" t="s">
        <v>35</v>
      </c>
    </row>
    <row r="2672" spans="1:13" x14ac:dyDescent="0.35">
      <c r="A2672" t="s">
        <v>2704</v>
      </c>
      <c r="B2672">
        <v>2</v>
      </c>
      <c r="C2672">
        <v>0</v>
      </c>
      <c r="D2672">
        <v>4</v>
      </c>
      <c r="E2672">
        <v>0</v>
      </c>
      <c r="F2672" t="s">
        <v>31</v>
      </c>
      <c r="G2672">
        <v>39</v>
      </c>
      <c r="H2672" t="s">
        <v>23</v>
      </c>
      <c r="I2672">
        <v>0</v>
      </c>
      <c r="J2672">
        <v>0</v>
      </c>
      <c r="K2672">
        <v>147.6</v>
      </c>
      <c r="L2672">
        <v>0</v>
      </c>
      <c r="M2672" t="s">
        <v>32</v>
      </c>
    </row>
    <row r="2673" spans="1:13" x14ac:dyDescent="0.35">
      <c r="A2673" t="s">
        <v>2705</v>
      </c>
      <c r="B2673">
        <v>2</v>
      </c>
      <c r="C2673">
        <v>0</v>
      </c>
      <c r="D2673">
        <v>4</v>
      </c>
      <c r="E2673">
        <v>0</v>
      </c>
      <c r="F2673" t="s">
        <v>8</v>
      </c>
      <c r="G2673">
        <v>41</v>
      </c>
      <c r="H2673" t="s">
        <v>22</v>
      </c>
      <c r="I2673">
        <v>0</v>
      </c>
      <c r="J2673">
        <v>0</v>
      </c>
      <c r="K2673">
        <v>87.54</v>
      </c>
      <c r="L2673">
        <v>1</v>
      </c>
      <c r="M2673" t="s">
        <v>35</v>
      </c>
    </row>
    <row r="2674" spans="1:13" x14ac:dyDescent="0.35">
      <c r="A2674" t="s">
        <v>2706</v>
      </c>
      <c r="B2674">
        <v>2</v>
      </c>
      <c r="C2674">
        <v>0</v>
      </c>
      <c r="D2674">
        <v>1</v>
      </c>
      <c r="E2674">
        <v>1</v>
      </c>
      <c r="F2674" t="s">
        <v>11</v>
      </c>
      <c r="G2674">
        <v>4</v>
      </c>
      <c r="H2674" t="s">
        <v>23</v>
      </c>
      <c r="I2674">
        <v>0</v>
      </c>
      <c r="J2674">
        <v>0</v>
      </c>
      <c r="K2674">
        <v>0</v>
      </c>
      <c r="L2674">
        <v>2</v>
      </c>
      <c r="M2674" t="s">
        <v>35</v>
      </c>
    </row>
    <row r="2675" spans="1:13" x14ac:dyDescent="0.35">
      <c r="A2675" t="s">
        <v>2707</v>
      </c>
      <c r="B2675">
        <v>2</v>
      </c>
      <c r="C2675">
        <v>0</v>
      </c>
      <c r="D2675">
        <v>3</v>
      </c>
      <c r="E2675">
        <v>0</v>
      </c>
      <c r="F2675" t="s">
        <v>8</v>
      </c>
      <c r="G2675">
        <v>62</v>
      </c>
      <c r="H2675" t="s">
        <v>17</v>
      </c>
      <c r="I2675">
        <v>0</v>
      </c>
      <c r="J2675">
        <v>0</v>
      </c>
      <c r="K2675">
        <v>140.4</v>
      </c>
      <c r="L2675">
        <v>1</v>
      </c>
      <c r="M2675" t="s">
        <v>35</v>
      </c>
    </row>
    <row r="2676" spans="1:13" x14ac:dyDescent="0.35">
      <c r="A2676" t="s">
        <v>2708</v>
      </c>
      <c r="B2676">
        <v>1</v>
      </c>
      <c r="C2676">
        <v>0</v>
      </c>
      <c r="D2676">
        <v>2</v>
      </c>
      <c r="E2676">
        <v>0</v>
      </c>
      <c r="F2676" t="s">
        <v>31</v>
      </c>
      <c r="G2676">
        <v>1</v>
      </c>
      <c r="H2676" t="s">
        <v>16</v>
      </c>
      <c r="I2676">
        <v>0</v>
      </c>
      <c r="J2676">
        <v>0</v>
      </c>
      <c r="K2676">
        <v>95</v>
      </c>
      <c r="L2676">
        <v>0</v>
      </c>
      <c r="M2676" t="s">
        <v>35</v>
      </c>
    </row>
    <row r="2677" spans="1:13" x14ac:dyDescent="0.35">
      <c r="A2677" t="s">
        <v>2709</v>
      </c>
      <c r="B2677">
        <v>2</v>
      </c>
      <c r="C2677">
        <v>0</v>
      </c>
      <c r="D2677">
        <v>2</v>
      </c>
      <c r="E2677">
        <v>0</v>
      </c>
      <c r="F2677" t="s">
        <v>31</v>
      </c>
      <c r="G2677">
        <v>93</v>
      </c>
      <c r="H2677" t="s">
        <v>15</v>
      </c>
      <c r="I2677">
        <v>0</v>
      </c>
      <c r="J2677">
        <v>0</v>
      </c>
      <c r="K2677">
        <v>60</v>
      </c>
      <c r="L2677">
        <v>1</v>
      </c>
      <c r="M2677" t="s">
        <v>35</v>
      </c>
    </row>
    <row r="2678" spans="1:13" x14ac:dyDescent="0.35">
      <c r="A2678" t="s">
        <v>2710</v>
      </c>
      <c r="B2678">
        <v>2</v>
      </c>
      <c r="C2678">
        <v>0</v>
      </c>
      <c r="D2678">
        <v>3</v>
      </c>
      <c r="E2678">
        <v>0</v>
      </c>
      <c r="F2678" t="s">
        <v>31</v>
      </c>
      <c r="G2678">
        <v>9</v>
      </c>
      <c r="H2678" t="s">
        <v>18</v>
      </c>
      <c r="I2678">
        <v>0</v>
      </c>
      <c r="J2678">
        <v>0</v>
      </c>
      <c r="K2678">
        <v>179</v>
      </c>
      <c r="L2678">
        <v>2</v>
      </c>
      <c r="M2678" t="s">
        <v>35</v>
      </c>
    </row>
    <row r="2679" spans="1:13" x14ac:dyDescent="0.35">
      <c r="A2679" t="s">
        <v>2711</v>
      </c>
      <c r="B2679">
        <v>2</v>
      </c>
      <c r="C2679">
        <v>2</v>
      </c>
      <c r="D2679">
        <v>2</v>
      </c>
      <c r="E2679">
        <v>0</v>
      </c>
      <c r="F2679" t="s">
        <v>10</v>
      </c>
      <c r="G2679">
        <v>46</v>
      </c>
      <c r="H2679" t="s">
        <v>17</v>
      </c>
      <c r="I2679">
        <v>0</v>
      </c>
      <c r="J2679">
        <v>0</v>
      </c>
      <c r="K2679">
        <v>198.9</v>
      </c>
      <c r="L2679">
        <v>0</v>
      </c>
      <c r="M2679" t="s">
        <v>32</v>
      </c>
    </row>
    <row r="2680" spans="1:13" x14ac:dyDescent="0.35">
      <c r="A2680" t="s">
        <v>2712</v>
      </c>
      <c r="B2680">
        <v>1</v>
      </c>
      <c r="C2680">
        <v>0</v>
      </c>
      <c r="D2680">
        <v>2</v>
      </c>
      <c r="E2680">
        <v>0</v>
      </c>
      <c r="F2680" t="s">
        <v>31</v>
      </c>
      <c r="G2680">
        <v>88</v>
      </c>
      <c r="H2680" t="s">
        <v>22</v>
      </c>
      <c r="I2680">
        <v>0</v>
      </c>
      <c r="J2680">
        <v>0</v>
      </c>
      <c r="K2680">
        <v>90.6</v>
      </c>
      <c r="L2680">
        <v>0</v>
      </c>
      <c r="M2680" t="s">
        <v>35</v>
      </c>
    </row>
    <row r="2681" spans="1:13" x14ac:dyDescent="0.35">
      <c r="A2681" t="s">
        <v>2713</v>
      </c>
      <c r="B2681">
        <v>2</v>
      </c>
      <c r="C2681">
        <v>0</v>
      </c>
      <c r="D2681">
        <v>3</v>
      </c>
      <c r="E2681">
        <v>0</v>
      </c>
      <c r="F2681" t="s">
        <v>31</v>
      </c>
      <c r="G2681">
        <v>267</v>
      </c>
      <c r="H2681" t="s">
        <v>21</v>
      </c>
      <c r="I2681">
        <v>0</v>
      </c>
      <c r="J2681">
        <v>0</v>
      </c>
      <c r="K2681">
        <v>95</v>
      </c>
      <c r="L2681">
        <v>0</v>
      </c>
      <c r="M2681" t="s">
        <v>32</v>
      </c>
    </row>
    <row r="2682" spans="1:13" x14ac:dyDescent="0.35">
      <c r="A2682" t="s">
        <v>2714</v>
      </c>
      <c r="B2682">
        <v>2</v>
      </c>
      <c r="C2682">
        <v>0</v>
      </c>
      <c r="D2682">
        <v>3</v>
      </c>
      <c r="E2682">
        <v>0</v>
      </c>
      <c r="F2682" t="s">
        <v>6</v>
      </c>
      <c r="G2682">
        <v>44</v>
      </c>
      <c r="H2682" t="s">
        <v>16</v>
      </c>
      <c r="I2682">
        <v>0</v>
      </c>
      <c r="J2682">
        <v>0</v>
      </c>
      <c r="K2682">
        <v>95</v>
      </c>
      <c r="L2682">
        <v>0</v>
      </c>
      <c r="M2682" t="s">
        <v>35</v>
      </c>
    </row>
    <row r="2683" spans="1:13" x14ac:dyDescent="0.35">
      <c r="A2683" t="s">
        <v>2715</v>
      </c>
      <c r="B2683">
        <v>2</v>
      </c>
      <c r="C2683">
        <v>0</v>
      </c>
      <c r="D2683">
        <v>1</v>
      </c>
      <c r="E2683">
        <v>0</v>
      </c>
      <c r="F2683" t="s">
        <v>31</v>
      </c>
      <c r="G2683">
        <v>19</v>
      </c>
      <c r="H2683" t="s">
        <v>21</v>
      </c>
      <c r="I2683">
        <v>0</v>
      </c>
      <c r="J2683">
        <v>0</v>
      </c>
      <c r="K2683">
        <v>89</v>
      </c>
      <c r="L2683">
        <v>0</v>
      </c>
      <c r="M2683" t="s">
        <v>35</v>
      </c>
    </row>
    <row r="2684" spans="1:13" x14ac:dyDescent="0.35">
      <c r="A2684" t="s">
        <v>2716</v>
      </c>
      <c r="B2684">
        <v>2</v>
      </c>
      <c r="C2684">
        <v>0</v>
      </c>
      <c r="D2684">
        <v>4</v>
      </c>
      <c r="E2684">
        <v>0</v>
      </c>
      <c r="F2684" t="s">
        <v>31</v>
      </c>
      <c r="G2684">
        <v>156</v>
      </c>
      <c r="H2684" t="s">
        <v>19</v>
      </c>
      <c r="I2684">
        <v>0</v>
      </c>
      <c r="J2684">
        <v>0</v>
      </c>
      <c r="K2684">
        <v>100.63</v>
      </c>
      <c r="L2684">
        <v>0</v>
      </c>
      <c r="M2684" t="s">
        <v>32</v>
      </c>
    </row>
    <row r="2685" spans="1:13" x14ac:dyDescent="0.35">
      <c r="A2685" t="s">
        <v>2717</v>
      </c>
      <c r="B2685">
        <v>2</v>
      </c>
      <c r="C2685">
        <v>0</v>
      </c>
      <c r="D2685">
        <v>2</v>
      </c>
      <c r="E2685">
        <v>0</v>
      </c>
      <c r="F2685" t="s">
        <v>31</v>
      </c>
      <c r="G2685">
        <v>21</v>
      </c>
      <c r="H2685" t="s">
        <v>15</v>
      </c>
      <c r="I2685">
        <v>0</v>
      </c>
      <c r="J2685">
        <v>0</v>
      </c>
      <c r="K2685">
        <v>93</v>
      </c>
      <c r="L2685">
        <v>1</v>
      </c>
      <c r="M2685" t="s">
        <v>35</v>
      </c>
    </row>
    <row r="2686" spans="1:13" x14ac:dyDescent="0.35">
      <c r="A2686" t="s">
        <v>2718</v>
      </c>
      <c r="B2686">
        <v>2</v>
      </c>
      <c r="C2686">
        <v>0</v>
      </c>
      <c r="D2686">
        <v>5</v>
      </c>
      <c r="E2686">
        <v>0</v>
      </c>
      <c r="F2686" t="s">
        <v>31</v>
      </c>
      <c r="G2686">
        <v>128</v>
      </c>
      <c r="H2686" t="s">
        <v>20</v>
      </c>
      <c r="I2686">
        <v>0</v>
      </c>
      <c r="J2686">
        <v>0</v>
      </c>
      <c r="K2686">
        <v>103.5</v>
      </c>
      <c r="L2686">
        <v>1</v>
      </c>
      <c r="M2686" t="s">
        <v>35</v>
      </c>
    </row>
    <row r="2687" spans="1:13" x14ac:dyDescent="0.35">
      <c r="A2687" t="s">
        <v>2719</v>
      </c>
      <c r="B2687">
        <v>2</v>
      </c>
      <c r="C2687">
        <v>0</v>
      </c>
      <c r="D2687">
        <v>5</v>
      </c>
      <c r="E2687">
        <v>0</v>
      </c>
      <c r="F2687" t="s">
        <v>31</v>
      </c>
      <c r="G2687">
        <v>71</v>
      </c>
      <c r="H2687" t="s">
        <v>15</v>
      </c>
      <c r="I2687">
        <v>0</v>
      </c>
      <c r="J2687">
        <v>0</v>
      </c>
      <c r="K2687">
        <v>58.25</v>
      </c>
      <c r="L2687">
        <v>1</v>
      </c>
      <c r="M2687" t="s">
        <v>35</v>
      </c>
    </row>
    <row r="2688" spans="1:13" x14ac:dyDescent="0.35">
      <c r="A2688" t="s">
        <v>2720</v>
      </c>
      <c r="B2688">
        <v>2</v>
      </c>
      <c r="C2688">
        <v>0</v>
      </c>
      <c r="D2688">
        <v>1</v>
      </c>
      <c r="E2688">
        <v>0</v>
      </c>
      <c r="F2688" t="s">
        <v>31</v>
      </c>
      <c r="G2688">
        <v>0</v>
      </c>
      <c r="H2688" t="s">
        <v>22</v>
      </c>
      <c r="I2688">
        <v>0</v>
      </c>
      <c r="J2688">
        <v>0</v>
      </c>
      <c r="K2688">
        <v>126</v>
      </c>
      <c r="L2688">
        <v>2</v>
      </c>
      <c r="M2688" t="s">
        <v>35</v>
      </c>
    </row>
    <row r="2689" spans="1:13" x14ac:dyDescent="0.35">
      <c r="A2689" t="s">
        <v>2721</v>
      </c>
      <c r="B2689">
        <v>1</v>
      </c>
      <c r="C2689">
        <v>0</v>
      </c>
      <c r="D2689">
        <v>1</v>
      </c>
      <c r="E2689">
        <v>0</v>
      </c>
      <c r="F2689" t="s">
        <v>31</v>
      </c>
      <c r="G2689">
        <v>35</v>
      </c>
      <c r="H2689" t="s">
        <v>15</v>
      </c>
      <c r="I2689">
        <v>0</v>
      </c>
      <c r="J2689">
        <v>0</v>
      </c>
      <c r="K2689">
        <v>71.099999999999994</v>
      </c>
      <c r="L2689">
        <v>0</v>
      </c>
      <c r="M2689" t="s">
        <v>32</v>
      </c>
    </row>
    <row r="2690" spans="1:13" x14ac:dyDescent="0.35">
      <c r="A2690" t="s">
        <v>2722</v>
      </c>
      <c r="B2690">
        <v>2</v>
      </c>
      <c r="C2690">
        <v>0</v>
      </c>
      <c r="D2690">
        <v>1</v>
      </c>
      <c r="E2690">
        <v>0</v>
      </c>
      <c r="F2690" t="s">
        <v>31</v>
      </c>
      <c r="G2690">
        <v>5</v>
      </c>
      <c r="H2690" t="s">
        <v>21</v>
      </c>
      <c r="I2690">
        <v>1</v>
      </c>
      <c r="J2690">
        <v>0</v>
      </c>
      <c r="K2690">
        <v>12</v>
      </c>
      <c r="L2690">
        <v>1</v>
      </c>
      <c r="M2690" t="s">
        <v>35</v>
      </c>
    </row>
    <row r="2691" spans="1:13" x14ac:dyDescent="0.35">
      <c r="A2691" t="s">
        <v>2723</v>
      </c>
      <c r="B2691">
        <v>3</v>
      </c>
      <c r="C2691">
        <v>0</v>
      </c>
      <c r="D2691">
        <v>3</v>
      </c>
      <c r="E2691">
        <v>0</v>
      </c>
      <c r="F2691" t="s">
        <v>8</v>
      </c>
      <c r="G2691">
        <v>160</v>
      </c>
      <c r="H2691" t="s">
        <v>19</v>
      </c>
      <c r="I2691">
        <v>0</v>
      </c>
      <c r="J2691">
        <v>0</v>
      </c>
      <c r="K2691">
        <v>137.69999999999999</v>
      </c>
      <c r="L2691">
        <v>0</v>
      </c>
      <c r="M2691" t="s">
        <v>32</v>
      </c>
    </row>
    <row r="2692" spans="1:13" x14ac:dyDescent="0.35">
      <c r="A2692" t="s">
        <v>2724</v>
      </c>
      <c r="B2692">
        <v>2</v>
      </c>
      <c r="C2692">
        <v>0</v>
      </c>
      <c r="D2692">
        <v>3</v>
      </c>
      <c r="E2692">
        <v>0</v>
      </c>
      <c r="F2692" t="s">
        <v>31</v>
      </c>
      <c r="G2692">
        <v>304</v>
      </c>
      <c r="H2692" t="s">
        <v>23</v>
      </c>
      <c r="I2692">
        <v>0</v>
      </c>
      <c r="J2692">
        <v>0</v>
      </c>
      <c r="K2692">
        <v>89</v>
      </c>
      <c r="L2692">
        <v>0</v>
      </c>
      <c r="M2692" t="s">
        <v>32</v>
      </c>
    </row>
    <row r="2693" spans="1:13" x14ac:dyDescent="0.35">
      <c r="A2693" t="s">
        <v>2725</v>
      </c>
      <c r="B2693">
        <v>2</v>
      </c>
      <c r="C2693">
        <v>0</v>
      </c>
      <c r="D2693">
        <v>3</v>
      </c>
      <c r="E2693">
        <v>0</v>
      </c>
      <c r="F2693" t="s">
        <v>31</v>
      </c>
      <c r="G2693">
        <v>37</v>
      </c>
      <c r="H2693" t="s">
        <v>22</v>
      </c>
      <c r="I2693">
        <v>0</v>
      </c>
      <c r="J2693">
        <v>0</v>
      </c>
      <c r="K2693">
        <v>105</v>
      </c>
      <c r="L2693">
        <v>0</v>
      </c>
      <c r="M2693" t="s">
        <v>35</v>
      </c>
    </row>
    <row r="2694" spans="1:13" x14ac:dyDescent="0.35">
      <c r="A2694" t="s">
        <v>2726</v>
      </c>
      <c r="B2694">
        <v>2</v>
      </c>
      <c r="C2694">
        <v>0</v>
      </c>
      <c r="D2694">
        <v>1</v>
      </c>
      <c r="E2694">
        <v>0</v>
      </c>
      <c r="F2694" t="s">
        <v>31</v>
      </c>
      <c r="G2694">
        <v>1</v>
      </c>
      <c r="H2694" t="s">
        <v>22</v>
      </c>
      <c r="I2694">
        <v>0</v>
      </c>
      <c r="J2694">
        <v>0</v>
      </c>
      <c r="K2694">
        <v>120</v>
      </c>
      <c r="L2694">
        <v>2</v>
      </c>
      <c r="M2694" t="s">
        <v>35</v>
      </c>
    </row>
    <row r="2695" spans="1:13" x14ac:dyDescent="0.35">
      <c r="A2695" t="s">
        <v>2727</v>
      </c>
      <c r="B2695">
        <v>2</v>
      </c>
      <c r="C2695">
        <v>0</v>
      </c>
      <c r="D2695">
        <v>1</v>
      </c>
      <c r="E2695">
        <v>0</v>
      </c>
      <c r="F2695" t="s">
        <v>31</v>
      </c>
      <c r="G2695">
        <v>8</v>
      </c>
      <c r="H2695" t="s">
        <v>23</v>
      </c>
      <c r="I2695">
        <v>0</v>
      </c>
      <c r="J2695">
        <v>0</v>
      </c>
      <c r="K2695">
        <v>120</v>
      </c>
      <c r="L2695">
        <v>2</v>
      </c>
      <c r="M2695" t="s">
        <v>35</v>
      </c>
    </row>
    <row r="2696" spans="1:13" x14ac:dyDescent="0.35">
      <c r="A2696" t="s">
        <v>2728</v>
      </c>
      <c r="B2696">
        <v>2</v>
      </c>
      <c r="C2696">
        <v>0</v>
      </c>
      <c r="D2696">
        <v>3</v>
      </c>
      <c r="E2696">
        <v>0</v>
      </c>
      <c r="F2696" t="s">
        <v>31</v>
      </c>
      <c r="G2696">
        <v>85</v>
      </c>
      <c r="H2696" t="s">
        <v>16</v>
      </c>
      <c r="I2696">
        <v>0</v>
      </c>
      <c r="J2696">
        <v>0</v>
      </c>
      <c r="K2696">
        <v>96.3</v>
      </c>
      <c r="L2696">
        <v>0</v>
      </c>
      <c r="M2696" t="s">
        <v>32</v>
      </c>
    </row>
    <row r="2697" spans="1:13" x14ac:dyDescent="0.35">
      <c r="A2697" t="s">
        <v>2729</v>
      </c>
      <c r="B2697">
        <v>2</v>
      </c>
      <c r="C2697">
        <v>2</v>
      </c>
      <c r="D2697">
        <v>2</v>
      </c>
      <c r="E2697">
        <v>0</v>
      </c>
      <c r="F2697" t="s">
        <v>10</v>
      </c>
      <c r="G2697">
        <v>114</v>
      </c>
      <c r="H2697" t="s">
        <v>17</v>
      </c>
      <c r="I2697">
        <v>0</v>
      </c>
      <c r="J2697">
        <v>0</v>
      </c>
      <c r="K2697">
        <v>198.9</v>
      </c>
      <c r="L2697">
        <v>0</v>
      </c>
      <c r="M2697" t="s">
        <v>32</v>
      </c>
    </row>
    <row r="2698" spans="1:13" x14ac:dyDescent="0.35">
      <c r="A2698" t="s">
        <v>2730</v>
      </c>
      <c r="B2698">
        <v>3</v>
      </c>
      <c r="C2698">
        <v>0</v>
      </c>
      <c r="D2698">
        <v>4</v>
      </c>
      <c r="E2698">
        <v>0</v>
      </c>
      <c r="F2698" t="s">
        <v>8</v>
      </c>
      <c r="G2698">
        <v>157</v>
      </c>
      <c r="H2698" t="s">
        <v>19</v>
      </c>
      <c r="I2698">
        <v>0</v>
      </c>
      <c r="J2698">
        <v>0</v>
      </c>
      <c r="K2698">
        <v>132.18</v>
      </c>
      <c r="L2698">
        <v>1</v>
      </c>
      <c r="M2698" t="s">
        <v>32</v>
      </c>
    </row>
    <row r="2699" spans="1:13" x14ac:dyDescent="0.35">
      <c r="A2699" t="s">
        <v>2731</v>
      </c>
      <c r="B2699">
        <v>1</v>
      </c>
      <c r="C2699">
        <v>0</v>
      </c>
      <c r="D2699">
        <v>2</v>
      </c>
      <c r="E2699">
        <v>0</v>
      </c>
      <c r="F2699" t="s">
        <v>31</v>
      </c>
      <c r="G2699">
        <v>1</v>
      </c>
      <c r="H2699" t="s">
        <v>91</v>
      </c>
      <c r="I2699">
        <v>0</v>
      </c>
      <c r="J2699">
        <v>0</v>
      </c>
      <c r="K2699">
        <v>71.7</v>
      </c>
      <c r="L2699">
        <v>0</v>
      </c>
      <c r="M2699" t="s">
        <v>35</v>
      </c>
    </row>
    <row r="2700" spans="1:13" x14ac:dyDescent="0.35">
      <c r="A2700" t="s">
        <v>2732</v>
      </c>
      <c r="B2700">
        <v>2</v>
      </c>
      <c r="C2700">
        <v>1</v>
      </c>
      <c r="D2700">
        <v>2</v>
      </c>
      <c r="E2700">
        <v>0</v>
      </c>
      <c r="F2700" t="s">
        <v>31</v>
      </c>
      <c r="G2700">
        <v>33</v>
      </c>
      <c r="H2700" t="s">
        <v>17</v>
      </c>
      <c r="I2700">
        <v>0</v>
      </c>
      <c r="J2700">
        <v>0</v>
      </c>
      <c r="K2700">
        <v>125.1</v>
      </c>
      <c r="L2700">
        <v>2</v>
      </c>
      <c r="M2700" t="s">
        <v>35</v>
      </c>
    </row>
    <row r="2701" spans="1:13" x14ac:dyDescent="0.35">
      <c r="A2701" t="s">
        <v>2733</v>
      </c>
      <c r="B2701">
        <v>2</v>
      </c>
      <c r="C2701">
        <v>0</v>
      </c>
      <c r="D2701">
        <v>2</v>
      </c>
      <c r="E2701">
        <v>0</v>
      </c>
      <c r="F2701" t="s">
        <v>31</v>
      </c>
      <c r="G2701">
        <v>10</v>
      </c>
      <c r="H2701" t="s">
        <v>23</v>
      </c>
      <c r="I2701">
        <v>0</v>
      </c>
      <c r="J2701">
        <v>0</v>
      </c>
      <c r="K2701">
        <v>12</v>
      </c>
      <c r="L2701">
        <v>0</v>
      </c>
      <c r="M2701" t="s">
        <v>35</v>
      </c>
    </row>
    <row r="2702" spans="1:13" x14ac:dyDescent="0.35">
      <c r="A2702" t="s">
        <v>2734</v>
      </c>
      <c r="B2702">
        <v>2</v>
      </c>
      <c r="C2702">
        <v>0</v>
      </c>
      <c r="D2702">
        <v>4</v>
      </c>
      <c r="E2702">
        <v>0</v>
      </c>
      <c r="F2702" t="s">
        <v>6</v>
      </c>
      <c r="G2702">
        <v>45</v>
      </c>
      <c r="H2702" t="s">
        <v>22</v>
      </c>
      <c r="I2702">
        <v>0</v>
      </c>
      <c r="J2702">
        <v>0</v>
      </c>
      <c r="K2702">
        <v>76.77</v>
      </c>
      <c r="L2702">
        <v>0</v>
      </c>
      <c r="M2702" t="s">
        <v>35</v>
      </c>
    </row>
    <row r="2703" spans="1:13" x14ac:dyDescent="0.35">
      <c r="A2703" t="s">
        <v>2735</v>
      </c>
      <c r="B2703">
        <v>2</v>
      </c>
      <c r="C2703">
        <v>0</v>
      </c>
      <c r="D2703">
        <v>2</v>
      </c>
      <c r="E2703">
        <v>0</v>
      </c>
      <c r="F2703" t="s">
        <v>31</v>
      </c>
      <c r="G2703">
        <v>1</v>
      </c>
      <c r="H2703" t="s">
        <v>20</v>
      </c>
      <c r="I2703">
        <v>0</v>
      </c>
      <c r="J2703">
        <v>0</v>
      </c>
      <c r="K2703">
        <v>71.650000000000006</v>
      </c>
      <c r="L2703">
        <v>0</v>
      </c>
      <c r="M2703" t="s">
        <v>35</v>
      </c>
    </row>
    <row r="2704" spans="1:13" x14ac:dyDescent="0.35">
      <c r="A2704" t="s">
        <v>2736</v>
      </c>
      <c r="B2704">
        <v>2</v>
      </c>
      <c r="C2704">
        <v>0</v>
      </c>
      <c r="D2704">
        <v>3</v>
      </c>
      <c r="E2704">
        <v>0</v>
      </c>
      <c r="F2704" t="s">
        <v>31</v>
      </c>
      <c r="G2704">
        <v>41</v>
      </c>
      <c r="H2704" t="s">
        <v>15</v>
      </c>
      <c r="I2704">
        <v>0</v>
      </c>
      <c r="J2704">
        <v>0</v>
      </c>
      <c r="K2704">
        <v>117.6</v>
      </c>
      <c r="L2704">
        <v>0</v>
      </c>
      <c r="M2704" t="s">
        <v>35</v>
      </c>
    </row>
    <row r="2705" spans="1:13" x14ac:dyDescent="0.35">
      <c r="A2705" t="s">
        <v>2737</v>
      </c>
      <c r="B2705">
        <v>2</v>
      </c>
      <c r="C2705">
        <v>1</v>
      </c>
      <c r="D2705">
        <v>5</v>
      </c>
      <c r="E2705">
        <v>0</v>
      </c>
      <c r="F2705" t="s">
        <v>31</v>
      </c>
      <c r="G2705">
        <v>43</v>
      </c>
      <c r="H2705" t="s">
        <v>20</v>
      </c>
      <c r="I2705">
        <v>0</v>
      </c>
      <c r="J2705">
        <v>0</v>
      </c>
      <c r="K2705">
        <v>152.1</v>
      </c>
      <c r="L2705">
        <v>0</v>
      </c>
      <c r="M2705" t="s">
        <v>35</v>
      </c>
    </row>
    <row r="2706" spans="1:13" x14ac:dyDescent="0.35">
      <c r="A2706" t="s">
        <v>2738</v>
      </c>
      <c r="B2706">
        <v>1</v>
      </c>
      <c r="C2706">
        <v>0</v>
      </c>
      <c r="D2706">
        <v>1</v>
      </c>
      <c r="E2706">
        <v>0</v>
      </c>
      <c r="F2706" t="s">
        <v>31</v>
      </c>
      <c r="G2706">
        <v>2</v>
      </c>
      <c r="H2706" t="s">
        <v>17</v>
      </c>
      <c r="I2706">
        <v>0</v>
      </c>
      <c r="J2706">
        <v>0</v>
      </c>
      <c r="K2706">
        <v>89</v>
      </c>
      <c r="L2706">
        <v>0</v>
      </c>
      <c r="M2706" t="s">
        <v>35</v>
      </c>
    </row>
    <row r="2707" spans="1:13" x14ac:dyDescent="0.35">
      <c r="A2707" t="s">
        <v>2739</v>
      </c>
      <c r="B2707">
        <v>2</v>
      </c>
      <c r="C2707">
        <v>0</v>
      </c>
      <c r="D2707">
        <v>3</v>
      </c>
      <c r="E2707">
        <v>0</v>
      </c>
      <c r="F2707" t="s">
        <v>31</v>
      </c>
      <c r="G2707">
        <v>6</v>
      </c>
      <c r="H2707" t="s">
        <v>14</v>
      </c>
      <c r="I2707">
        <v>0</v>
      </c>
      <c r="J2707">
        <v>0</v>
      </c>
      <c r="K2707">
        <v>66</v>
      </c>
      <c r="L2707">
        <v>0</v>
      </c>
      <c r="M2707" t="s">
        <v>35</v>
      </c>
    </row>
    <row r="2708" spans="1:13" x14ac:dyDescent="0.35">
      <c r="A2708" t="s">
        <v>2740</v>
      </c>
      <c r="B2708">
        <v>2</v>
      </c>
      <c r="C2708">
        <v>0</v>
      </c>
      <c r="D2708">
        <v>3</v>
      </c>
      <c r="E2708">
        <v>0</v>
      </c>
      <c r="F2708" t="s">
        <v>31</v>
      </c>
      <c r="G2708">
        <v>160</v>
      </c>
      <c r="H2708" t="s">
        <v>24</v>
      </c>
      <c r="I2708">
        <v>0</v>
      </c>
      <c r="J2708">
        <v>0</v>
      </c>
      <c r="K2708">
        <v>70.67</v>
      </c>
      <c r="L2708">
        <v>0</v>
      </c>
      <c r="M2708" t="s">
        <v>35</v>
      </c>
    </row>
    <row r="2709" spans="1:13" x14ac:dyDescent="0.35">
      <c r="A2709" t="s">
        <v>2741</v>
      </c>
      <c r="B2709">
        <v>2</v>
      </c>
      <c r="C2709">
        <v>0</v>
      </c>
      <c r="D2709">
        <v>4</v>
      </c>
      <c r="E2709">
        <v>0</v>
      </c>
      <c r="F2709" t="s">
        <v>31</v>
      </c>
      <c r="G2709">
        <v>259</v>
      </c>
      <c r="H2709" t="s">
        <v>22</v>
      </c>
      <c r="I2709">
        <v>0</v>
      </c>
      <c r="J2709">
        <v>0</v>
      </c>
      <c r="K2709">
        <v>89</v>
      </c>
      <c r="L2709">
        <v>0</v>
      </c>
      <c r="M2709" t="s">
        <v>32</v>
      </c>
    </row>
    <row r="2710" spans="1:13" x14ac:dyDescent="0.35">
      <c r="A2710" t="s">
        <v>2742</v>
      </c>
      <c r="B2710">
        <v>1</v>
      </c>
      <c r="C2710">
        <v>0</v>
      </c>
      <c r="D2710">
        <v>2</v>
      </c>
      <c r="E2710">
        <v>0</v>
      </c>
      <c r="F2710" t="s">
        <v>31</v>
      </c>
      <c r="G2710">
        <v>118</v>
      </c>
      <c r="H2710" t="s">
        <v>18</v>
      </c>
      <c r="I2710">
        <v>0</v>
      </c>
      <c r="J2710">
        <v>0</v>
      </c>
      <c r="K2710">
        <v>110</v>
      </c>
      <c r="L2710">
        <v>0</v>
      </c>
      <c r="M2710" t="s">
        <v>35</v>
      </c>
    </row>
    <row r="2711" spans="1:13" x14ac:dyDescent="0.35">
      <c r="A2711" t="s">
        <v>2743</v>
      </c>
      <c r="B2711">
        <v>2</v>
      </c>
      <c r="C2711">
        <v>0</v>
      </c>
      <c r="D2711">
        <v>4</v>
      </c>
      <c r="E2711">
        <v>0</v>
      </c>
      <c r="F2711" t="s">
        <v>31</v>
      </c>
      <c r="G2711">
        <v>294</v>
      </c>
      <c r="H2711" t="s">
        <v>21</v>
      </c>
      <c r="I2711">
        <v>0</v>
      </c>
      <c r="J2711">
        <v>0</v>
      </c>
      <c r="K2711">
        <v>58.5</v>
      </c>
      <c r="L2711">
        <v>0</v>
      </c>
      <c r="M2711" t="s">
        <v>35</v>
      </c>
    </row>
    <row r="2712" spans="1:13" x14ac:dyDescent="0.35">
      <c r="A2712" t="s">
        <v>2744</v>
      </c>
      <c r="B2712">
        <v>2</v>
      </c>
      <c r="C2712">
        <v>0</v>
      </c>
      <c r="D2712">
        <v>1</v>
      </c>
      <c r="E2712">
        <v>0</v>
      </c>
      <c r="F2712" t="s">
        <v>31</v>
      </c>
      <c r="G2712">
        <v>26</v>
      </c>
      <c r="H2712" t="s">
        <v>18</v>
      </c>
      <c r="I2712">
        <v>0</v>
      </c>
      <c r="J2712">
        <v>0</v>
      </c>
      <c r="K2712">
        <v>120</v>
      </c>
      <c r="L2712">
        <v>0</v>
      </c>
      <c r="M2712" t="s">
        <v>35</v>
      </c>
    </row>
    <row r="2713" spans="1:13" x14ac:dyDescent="0.35">
      <c r="A2713" t="s">
        <v>2745</v>
      </c>
      <c r="B2713">
        <v>2</v>
      </c>
      <c r="C2713">
        <v>0</v>
      </c>
      <c r="D2713">
        <v>4</v>
      </c>
      <c r="E2713">
        <v>0</v>
      </c>
      <c r="F2713" t="s">
        <v>31</v>
      </c>
      <c r="G2713">
        <v>12</v>
      </c>
      <c r="H2713" t="s">
        <v>22</v>
      </c>
      <c r="I2713">
        <v>0</v>
      </c>
      <c r="J2713">
        <v>0</v>
      </c>
      <c r="K2713">
        <v>100</v>
      </c>
      <c r="L2713">
        <v>0</v>
      </c>
      <c r="M2713" t="s">
        <v>35</v>
      </c>
    </row>
    <row r="2714" spans="1:13" x14ac:dyDescent="0.35">
      <c r="A2714" t="s">
        <v>2746</v>
      </c>
      <c r="B2714">
        <v>2</v>
      </c>
      <c r="C2714">
        <v>0</v>
      </c>
      <c r="D2714">
        <v>2</v>
      </c>
      <c r="E2714">
        <v>0</v>
      </c>
      <c r="F2714" t="s">
        <v>8</v>
      </c>
      <c r="G2714">
        <v>36</v>
      </c>
      <c r="H2714" t="s">
        <v>23</v>
      </c>
      <c r="I2714">
        <v>0</v>
      </c>
      <c r="J2714">
        <v>0</v>
      </c>
      <c r="K2714">
        <v>149</v>
      </c>
      <c r="L2714">
        <v>3</v>
      </c>
      <c r="M2714" t="s">
        <v>35</v>
      </c>
    </row>
    <row r="2715" spans="1:13" x14ac:dyDescent="0.35">
      <c r="A2715" t="s">
        <v>2747</v>
      </c>
      <c r="B2715">
        <v>2</v>
      </c>
      <c r="C2715">
        <v>0</v>
      </c>
      <c r="D2715">
        <v>3</v>
      </c>
      <c r="E2715">
        <v>1</v>
      </c>
      <c r="F2715" t="s">
        <v>31</v>
      </c>
      <c r="G2715">
        <v>192</v>
      </c>
      <c r="H2715" t="s">
        <v>19</v>
      </c>
      <c r="I2715">
        <v>0</v>
      </c>
      <c r="J2715">
        <v>0</v>
      </c>
      <c r="K2715">
        <v>105.3</v>
      </c>
      <c r="L2715">
        <v>1</v>
      </c>
      <c r="M2715" t="s">
        <v>32</v>
      </c>
    </row>
    <row r="2716" spans="1:13" x14ac:dyDescent="0.35">
      <c r="A2716" t="s">
        <v>2748</v>
      </c>
      <c r="B2716">
        <v>2</v>
      </c>
      <c r="C2716">
        <v>1</v>
      </c>
      <c r="D2716">
        <v>3</v>
      </c>
      <c r="E2716">
        <v>0</v>
      </c>
      <c r="F2716" t="s">
        <v>8</v>
      </c>
      <c r="G2716">
        <v>134</v>
      </c>
      <c r="H2716" t="s">
        <v>22</v>
      </c>
      <c r="I2716">
        <v>0</v>
      </c>
      <c r="J2716">
        <v>0</v>
      </c>
      <c r="K2716">
        <v>135</v>
      </c>
      <c r="L2716">
        <v>2</v>
      </c>
      <c r="M2716" t="s">
        <v>35</v>
      </c>
    </row>
    <row r="2717" spans="1:13" x14ac:dyDescent="0.35">
      <c r="A2717" t="s">
        <v>2749</v>
      </c>
      <c r="B2717">
        <v>2</v>
      </c>
      <c r="C2717">
        <v>0</v>
      </c>
      <c r="D2717">
        <v>5</v>
      </c>
      <c r="E2717">
        <v>0</v>
      </c>
      <c r="F2717" t="s">
        <v>31</v>
      </c>
      <c r="G2717">
        <v>163</v>
      </c>
      <c r="H2717" t="s">
        <v>22</v>
      </c>
      <c r="I2717">
        <v>0</v>
      </c>
      <c r="J2717">
        <v>0</v>
      </c>
      <c r="K2717">
        <v>80.75</v>
      </c>
      <c r="L2717">
        <v>0</v>
      </c>
      <c r="M2717" t="s">
        <v>35</v>
      </c>
    </row>
    <row r="2718" spans="1:13" x14ac:dyDescent="0.35">
      <c r="A2718" t="s">
        <v>2750</v>
      </c>
      <c r="B2718">
        <v>2</v>
      </c>
      <c r="C2718">
        <v>0</v>
      </c>
      <c r="D2718">
        <v>3</v>
      </c>
      <c r="E2718">
        <v>0</v>
      </c>
      <c r="F2718" t="s">
        <v>31</v>
      </c>
      <c r="G2718">
        <v>124</v>
      </c>
      <c r="H2718" t="s">
        <v>17</v>
      </c>
      <c r="I2718">
        <v>0</v>
      </c>
      <c r="J2718">
        <v>0</v>
      </c>
      <c r="K2718">
        <v>117.1</v>
      </c>
      <c r="L2718">
        <v>1</v>
      </c>
      <c r="M2718" t="s">
        <v>35</v>
      </c>
    </row>
    <row r="2719" spans="1:13" x14ac:dyDescent="0.35">
      <c r="A2719" t="s">
        <v>2751</v>
      </c>
      <c r="B2719">
        <v>2</v>
      </c>
      <c r="C2719">
        <v>0</v>
      </c>
      <c r="D2719">
        <v>3</v>
      </c>
      <c r="E2719">
        <v>0</v>
      </c>
      <c r="F2719" t="s">
        <v>31</v>
      </c>
      <c r="G2719">
        <v>282</v>
      </c>
      <c r="H2719" t="s">
        <v>22</v>
      </c>
      <c r="I2719">
        <v>0</v>
      </c>
      <c r="J2719">
        <v>0</v>
      </c>
      <c r="K2719">
        <v>76.67</v>
      </c>
      <c r="L2719">
        <v>0</v>
      </c>
      <c r="M2719" t="s">
        <v>35</v>
      </c>
    </row>
    <row r="2720" spans="1:13" x14ac:dyDescent="0.35">
      <c r="A2720" t="s">
        <v>2752</v>
      </c>
      <c r="B2720">
        <v>2</v>
      </c>
      <c r="C2720">
        <v>0</v>
      </c>
      <c r="D2720">
        <v>6</v>
      </c>
      <c r="E2720">
        <v>0</v>
      </c>
      <c r="F2720" t="s">
        <v>8</v>
      </c>
      <c r="G2720">
        <v>111</v>
      </c>
      <c r="H2720" t="s">
        <v>23</v>
      </c>
      <c r="I2720">
        <v>0</v>
      </c>
      <c r="J2720">
        <v>0</v>
      </c>
      <c r="K2720">
        <v>97.75</v>
      </c>
      <c r="L2720">
        <v>1</v>
      </c>
      <c r="M2720" t="s">
        <v>32</v>
      </c>
    </row>
    <row r="2721" spans="1:13" x14ac:dyDescent="0.35">
      <c r="A2721" t="s">
        <v>2753</v>
      </c>
      <c r="B2721">
        <v>2</v>
      </c>
      <c r="C2721">
        <v>0</v>
      </c>
      <c r="D2721">
        <v>5</v>
      </c>
      <c r="E2721">
        <v>0</v>
      </c>
      <c r="F2721" t="s">
        <v>8</v>
      </c>
      <c r="G2721">
        <v>29</v>
      </c>
      <c r="H2721" t="s">
        <v>22</v>
      </c>
      <c r="I2721">
        <v>0</v>
      </c>
      <c r="J2721">
        <v>0</v>
      </c>
      <c r="K2721">
        <v>75</v>
      </c>
      <c r="L2721">
        <v>1</v>
      </c>
      <c r="M2721" t="s">
        <v>35</v>
      </c>
    </row>
    <row r="2722" spans="1:13" x14ac:dyDescent="0.35">
      <c r="A2722" t="s">
        <v>2754</v>
      </c>
      <c r="B2722">
        <v>2</v>
      </c>
      <c r="C2722">
        <v>0</v>
      </c>
      <c r="D2722">
        <v>4</v>
      </c>
      <c r="E2722">
        <v>0</v>
      </c>
      <c r="F2722" t="s">
        <v>8</v>
      </c>
      <c r="G2722">
        <v>56</v>
      </c>
      <c r="H2722" t="s">
        <v>16</v>
      </c>
      <c r="I2722">
        <v>0</v>
      </c>
      <c r="J2722">
        <v>0</v>
      </c>
      <c r="K2722">
        <v>130.05000000000001</v>
      </c>
      <c r="L2722">
        <v>0</v>
      </c>
      <c r="M2722" t="s">
        <v>35</v>
      </c>
    </row>
    <row r="2723" spans="1:13" x14ac:dyDescent="0.35">
      <c r="A2723" t="s">
        <v>2755</v>
      </c>
      <c r="B2723">
        <v>1</v>
      </c>
      <c r="C2723">
        <v>0</v>
      </c>
      <c r="D2723">
        <v>1</v>
      </c>
      <c r="E2723">
        <v>0</v>
      </c>
      <c r="F2723" t="s">
        <v>31</v>
      </c>
      <c r="G2723">
        <v>0</v>
      </c>
      <c r="H2723" t="s">
        <v>15</v>
      </c>
      <c r="I2723">
        <v>1</v>
      </c>
      <c r="J2723">
        <v>1</v>
      </c>
      <c r="K2723">
        <v>65</v>
      </c>
      <c r="L2723">
        <v>1</v>
      </c>
      <c r="M2723" t="s">
        <v>35</v>
      </c>
    </row>
    <row r="2724" spans="1:13" x14ac:dyDescent="0.35">
      <c r="A2724" t="s">
        <v>2756</v>
      </c>
      <c r="B2724">
        <v>2</v>
      </c>
      <c r="C2724">
        <v>0</v>
      </c>
      <c r="D2724">
        <v>3</v>
      </c>
      <c r="E2724">
        <v>0</v>
      </c>
      <c r="F2724" t="s">
        <v>31</v>
      </c>
      <c r="G2724">
        <v>56</v>
      </c>
      <c r="H2724" t="s">
        <v>23</v>
      </c>
      <c r="I2724">
        <v>0</v>
      </c>
      <c r="J2724">
        <v>0</v>
      </c>
      <c r="K2724">
        <v>86.4</v>
      </c>
      <c r="L2724">
        <v>0</v>
      </c>
      <c r="M2724" t="s">
        <v>35</v>
      </c>
    </row>
    <row r="2725" spans="1:13" x14ac:dyDescent="0.35">
      <c r="A2725" t="s">
        <v>2757</v>
      </c>
      <c r="B2725">
        <v>2</v>
      </c>
      <c r="C2725">
        <v>0</v>
      </c>
      <c r="D2725">
        <v>2</v>
      </c>
      <c r="E2725">
        <v>0</v>
      </c>
      <c r="F2725" t="s">
        <v>31</v>
      </c>
      <c r="G2725">
        <v>292</v>
      </c>
      <c r="H2725" t="s">
        <v>19</v>
      </c>
      <c r="I2725">
        <v>0</v>
      </c>
      <c r="J2725">
        <v>0</v>
      </c>
      <c r="K2725">
        <v>115</v>
      </c>
      <c r="L2725">
        <v>0</v>
      </c>
      <c r="M2725" t="s">
        <v>32</v>
      </c>
    </row>
    <row r="2726" spans="1:13" x14ac:dyDescent="0.35">
      <c r="A2726" t="s">
        <v>2758</v>
      </c>
      <c r="B2726">
        <v>2</v>
      </c>
      <c r="C2726">
        <v>0</v>
      </c>
      <c r="D2726">
        <v>1</v>
      </c>
      <c r="E2726">
        <v>0</v>
      </c>
      <c r="F2726" t="s">
        <v>31</v>
      </c>
      <c r="G2726">
        <v>19</v>
      </c>
      <c r="H2726" t="s">
        <v>18</v>
      </c>
      <c r="I2726">
        <v>0</v>
      </c>
      <c r="J2726">
        <v>0</v>
      </c>
      <c r="K2726">
        <v>94.35</v>
      </c>
      <c r="L2726">
        <v>1</v>
      </c>
      <c r="M2726" t="s">
        <v>35</v>
      </c>
    </row>
    <row r="2727" spans="1:13" x14ac:dyDescent="0.35">
      <c r="A2727" t="s">
        <v>2759</v>
      </c>
      <c r="B2727">
        <v>2</v>
      </c>
      <c r="C2727">
        <v>0</v>
      </c>
      <c r="D2727">
        <v>4</v>
      </c>
      <c r="E2727">
        <v>0</v>
      </c>
      <c r="F2727" t="s">
        <v>31</v>
      </c>
      <c r="G2727">
        <v>50</v>
      </c>
      <c r="H2727" t="s">
        <v>14</v>
      </c>
      <c r="I2727">
        <v>0</v>
      </c>
      <c r="J2727">
        <v>0</v>
      </c>
      <c r="K2727">
        <v>51.09</v>
      </c>
      <c r="L2727">
        <v>1</v>
      </c>
      <c r="M2727" t="s">
        <v>35</v>
      </c>
    </row>
    <row r="2728" spans="1:13" x14ac:dyDescent="0.35">
      <c r="A2728" t="s">
        <v>2760</v>
      </c>
      <c r="B2728">
        <v>2</v>
      </c>
      <c r="C2728">
        <v>0</v>
      </c>
      <c r="D2728">
        <v>4</v>
      </c>
      <c r="E2728">
        <v>0</v>
      </c>
      <c r="F2728" t="s">
        <v>31</v>
      </c>
      <c r="G2728">
        <v>6</v>
      </c>
      <c r="H2728" t="s">
        <v>24</v>
      </c>
      <c r="I2728">
        <v>0</v>
      </c>
      <c r="J2728">
        <v>0</v>
      </c>
      <c r="K2728">
        <v>58</v>
      </c>
      <c r="L2728">
        <v>0</v>
      </c>
      <c r="M2728" t="s">
        <v>35</v>
      </c>
    </row>
    <row r="2729" spans="1:13" x14ac:dyDescent="0.35">
      <c r="A2729" t="s">
        <v>2761</v>
      </c>
      <c r="B2729">
        <v>1</v>
      </c>
      <c r="C2729">
        <v>0</v>
      </c>
      <c r="D2729">
        <v>3</v>
      </c>
      <c r="E2729">
        <v>0</v>
      </c>
      <c r="F2729" t="s">
        <v>31</v>
      </c>
      <c r="G2729">
        <v>1</v>
      </c>
      <c r="H2729" t="s">
        <v>14</v>
      </c>
      <c r="I2729">
        <v>0</v>
      </c>
      <c r="J2729">
        <v>0</v>
      </c>
      <c r="K2729">
        <v>60</v>
      </c>
      <c r="L2729">
        <v>0</v>
      </c>
      <c r="M2729" t="s">
        <v>32</v>
      </c>
    </row>
    <row r="2730" spans="1:13" x14ac:dyDescent="0.35">
      <c r="A2730" t="s">
        <v>2762</v>
      </c>
      <c r="B2730">
        <v>2</v>
      </c>
      <c r="C2730">
        <v>0</v>
      </c>
      <c r="D2730">
        <v>2</v>
      </c>
      <c r="E2730">
        <v>0</v>
      </c>
      <c r="F2730" t="s">
        <v>8</v>
      </c>
      <c r="G2730">
        <v>80</v>
      </c>
      <c r="H2730" t="s">
        <v>22</v>
      </c>
      <c r="I2730">
        <v>0</v>
      </c>
      <c r="J2730">
        <v>0</v>
      </c>
      <c r="K2730">
        <v>136</v>
      </c>
      <c r="L2730">
        <v>0</v>
      </c>
      <c r="M2730" t="s">
        <v>35</v>
      </c>
    </row>
    <row r="2731" spans="1:13" x14ac:dyDescent="0.35">
      <c r="A2731" t="s">
        <v>2763</v>
      </c>
      <c r="B2731">
        <v>1</v>
      </c>
      <c r="C2731">
        <v>0</v>
      </c>
      <c r="D2731">
        <v>2</v>
      </c>
      <c r="E2731">
        <v>0</v>
      </c>
      <c r="F2731" t="s">
        <v>31</v>
      </c>
      <c r="G2731">
        <v>33</v>
      </c>
      <c r="H2731" t="s">
        <v>16</v>
      </c>
      <c r="I2731">
        <v>0</v>
      </c>
      <c r="J2731">
        <v>0</v>
      </c>
      <c r="K2731">
        <v>81.09</v>
      </c>
      <c r="L2731">
        <v>1</v>
      </c>
      <c r="M2731" t="s">
        <v>35</v>
      </c>
    </row>
    <row r="2732" spans="1:13" x14ac:dyDescent="0.35">
      <c r="A2732" t="s">
        <v>2764</v>
      </c>
      <c r="B2732">
        <v>2</v>
      </c>
      <c r="C2732">
        <v>0</v>
      </c>
      <c r="D2732">
        <v>2</v>
      </c>
      <c r="E2732">
        <v>0</v>
      </c>
      <c r="F2732" t="s">
        <v>31</v>
      </c>
      <c r="G2732">
        <v>273</v>
      </c>
      <c r="H2732" t="s">
        <v>19</v>
      </c>
      <c r="I2732">
        <v>0</v>
      </c>
      <c r="J2732">
        <v>0</v>
      </c>
      <c r="K2732">
        <v>109</v>
      </c>
      <c r="L2732">
        <v>0</v>
      </c>
      <c r="M2732" t="s">
        <v>32</v>
      </c>
    </row>
    <row r="2733" spans="1:13" x14ac:dyDescent="0.35">
      <c r="A2733" t="s">
        <v>2765</v>
      </c>
      <c r="B2733">
        <v>2</v>
      </c>
      <c r="C2733">
        <v>0</v>
      </c>
      <c r="D2733">
        <v>3</v>
      </c>
      <c r="E2733">
        <v>0</v>
      </c>
      <c r="F2733" t="s">
        <v>31</v>
      </c>
      <c r="G2733">
        <v>109</v>
      </c>
      <c r="H2733" t="s">
        <v>22</v>
      </c>
      <c r="I2733">
        <v>0</v>
      </c>
      <c r="J2733">
        <v>0</v>
      </c>
      <c r="K2733">
        <v>66.489999999999995</v>
      </c>
      <c r="L2733">
        <v>1</v>
      </c>
      <c r="M2733" t="s">
        <v>35</v>
      </c>
    </row>
    <row r="2734" spans="1:13" x14ac:dyDescent="0.35">
      <c r="A2734" t="s">
        <v>2766</v>
      </c>
      <c r="B2734">
        <v>2</v>
      </c>
      <c r="C2734">
        <v>0</v>
      </c>
      <c r="D2734">
        <v>2</v>
      </c>
      <c r="E2734">
        <v>0</v>
      </c>
      <c r="F2734" t="s">
        <v>31</v>
      </c>
      <c r="G2734">
        <v>292</v>
      </c>
      <c r="H2734" t="s">
        <v>19</v>
      </c>
      <c r="I2734">
        <v>0</v>
      </c>
      <c r="J2734">
        <v>0</v>
      </c>
      <c r="K2734">
        <v>115</v>
      </c>
      <c r="L2734">
        <v>0</v>
      </c>
      <c r="M2734" t="s">
        <v>32</v>
      </c>
    </row>
    <row r="2735" spans="1:13" x14ac:dyDescent="0.35">
      <c r="A2735" t="s">
        <v>2767</v>
      </c>
      <c r="B2735">
        <v>2</v>
      </c>
      <c r="C2735">
        <v>0</v>
      </c>
      <c r="D2735">
        <v>3</v>
      </c>
      <c r="E2735">
        <v>0</v>
      </c>
      <c r="F2735" t="s">
        <v>31</v>
      </c>
      <c r="G2735">
        <v>82</v>
      </c>
      <c r="H2735" t="s">
        <v>15</v>
      </c>
      <c r="I2735">
        <v>0</v>
      </c>
      <c r="J2735">
        <v>0</v>
      </c>
      <c r="K2735">
        <v>43.33</v>
      </c>
      <c r="L2735">
        <v>0</v>
      </c>
      <c r="M2735" t="s">
        <v>35</v>
      </c>
    </row>
    <row r="2736" spans="1:13" x14ac:dyDescent="0.35">
      <c r="A2736" t="s">
        <v>2768</v>
      </c>
      <c r="B2736">
        <v>2</v>
      </c>
      <c r="C2736">
        <v>0</v>
      </c>
      <c r="D2736">
        <v>3</v>
      </c>
      <c r="E2736">
        <v>0</v>
      </c>
      <c r="F2736" t="s">
        <v>31</v>
      </c>
      <c r="G2736">
        <v>37</v>
      </c>
      <c r="H2736" t="s">
        <v>22</v>
      </c>
      <c r="I2736">
        <v>0</v>
      </c>
      <c r="J2736">
        <v>0</v>
      </c>
      <c r="K2736">
        <v>105</v>
      </c>
      <c r="L2736">
        <v>0</v>
      </c>
      <c r="M2736" t="s">
        <v>35</v>
      </c>
    </row>
    <row r="2737" spans="1:13" x14ac:dyDescent="0.35">
      <c r="A2737" t="s">
        <v>2769</v>
      </c>
      <c r="B2737">
        <v>2</v>
      </c>
      <c r="C2737">
        <v>2</v>
      </c>
      <c r="D2737">
        <v>1</v>
      </c>
      <c r="E2737">
        <v>0</v>
      </c>
      <c r="F2737" t="s">
        <v>10</v>
      </c>
      <c r="G2737">
        <v>0</v>
      </c>
      <c r="H2737" t="s">
        <v>17</v>
      </c>
      <c r="I2737">
        <v>0</v>
      </c>
      <c r="J2737">
        <v>0</v>
      </c>
      <c r="K2737">
        <v>221</v>
      </c>
      <c r="L2737">
        <v>0</v>
      </c>
      <c r="M2737" t="s">
        <v>32</v>
      </c>
    </row>
    <row r="2738" spans="1:13" x14ac:dyDescent="0.35">
      <c r="A2738" t="s">
        <v>2770</v>
      </c>
      <c r="B2738">
        <v>2</v>
      </c>
      <c r="C2738">
        <v>0</v>
      </c>
      <c r="D2738">
        <v>2</v>
      </c>
      <c r="E2738">
        <v>0</v>
      </c>
      <c r="F2738" t="s">
        <v>31</v>
      </c>
      <c r="G2738">
        <v>159</v>
      </c>
      <c r="H2738" t="s">
        <v>16</v>
      </c>
      <c r="I2738">
        <v>0</v>
      </c>
      <c r="J2738">
        <v>0</v>
      </c>
      <c r="K2738">
        <v>70</v>
      </c>
      <c r="L2738">
        <v>1</v>
      </c>
      <c r="M2738" t="s">
        <v>35</v>
      </c>
    </row>
    <row r="2739" spans="1:13" x14ac:dyDescent="0.35">
      <c r="A2739" t="s">
        <v>2771</v>
      </c>
      <c r="B2739">
        <v>2</v>
      </c>
      <c r="C2739">
        <v>0</v>
      </c>
      <c r="D2739">
        <v>1</v>
      </c>
      <c r="E2739">
        <v>0</v>
      </c>
      <c r="F2739" t="s">
        <v>6</v>
      </c>
      <c r="G2739">
        <v>35</v>
      </c>
      <c r="H2739" t="s">
        <v>24</v>
      </c>
      <c r="I2739">
        <v>0</v>
      </c>
      <c r="J2739">
        <v>0</v>
      </c>
      <c r="K2739">
        <v>77.25</v>
      </c>
      <c r="L2739">
        <v>2</v>
      </c>
      <c r="M2739" t="s">
        <v>35</v>
      </c>
    </row>
    <row r="2740" spans="1:13" x14ac:dyDescent="0.35">
      <c r="A2740" t="s">
        <v>2772</v>
      </c>
      <c r="B2740">
        <v>3</v>
      </c>
      <c r="C2740">
        <v>0</v>
      </c>
      <c r="D2740">
        <v>3</v>
      </c>
      <c r="E2740">
        <v>0</v>
      </c>
      <c r="F2740" t="s">
        <v>11</v>
      </c>
      <c r="G2740">
        <v>32</v>
      </c>
      <c r="H2740" t="s">
        <v>17</v>
      </c>
      <c r="I2740">
        <v>0</v>
      </c>
      <c r="J2740">
        <v>0</v>
      </c>
      <c r="K2740">
        <v>184.99</v>
      </c>
      <c r="L2740">
        <v>2</v>
      </c>
      <c r="M2740" t="s">
        <v>35</v>
      </c>
    </row>
    <row r="2741" spans="1:13" x14ac:dyDescent="0.35">
      <c r="A2741" t="s">
        <v>2773</v>
      </c>
      <c r="B2741">
        <v>2</v>
      </c>
      <c r="C2741">
        <v>0</v>
      </c>
      <c r="D2741">
        <v>3</v>
      </c>
      <c r="E2741">
        <v>0</v>
      </c>
      <c r="F2741" t="s">
        <v>31</v>
      </c>
      <c r="G2741">
        <v>179</v>
      </c>
      <c r="H2741" t="s">
        <v>22</v>
      </c>
      <c r="I2741">
        <v>0</v>
      </c>
      <c r="J2741">
        <v>0</v>
      </c>
      <c r="K2741">
        <v>108.9</v>
      </c>
      <c r="L2741">
        <v>1</v>
      </c>
      <c r="M2741" t="s">
        <v>32</v>
      </c>
    </row>
    <row r="2742" spans="1:13" x14ac:dyDescent="0.35">
      <c r="A2742" t="s">
        <v>2774</v>
      </c>
      <c r="B2742">
        <v>2</v>
      </c>
      <c r="C2742">
        <v>0</v>
      </c>
      <c r="D2742">
        <v>2</v>
      </c>
      <c r="E2742">
        <v>0</v>
      </c>
      <c r="F2742" t="s">
        <v>31</v>
      </c>
      <c r="G2742">
        <v>122</v>
      </c>
      <c r="H2742" t="s">
        <v>16</v>
      </c>
      <c r="I2742">
        <v>0</v>
      </c>
      <c r="J2742">
        <v>0</v>
      </c>
      <c r="K2742">
        <v>85</v>
      </c>
      <c r="L2742">
        <v>0</v>
      </c>
      <c r="M2742" t="s">
        <v>32</v>
      </c>
    </row>
    <row r="2743" spans="1:13" x14ac:dyDescent="0.35">
      <c r="A2743" t="s">
        <v>2775</v>
      </c>
      <c r="B2743">
        <v>2</v>
      </c>
      <c r="C2743">
        <v>0</v>
      </c>
      <c r="D2743">
        <v>4</v>
      </c>
      <c r="E2743">
        <v>0</v>
      </c>
      <c r="F2743" t="s">
        <v>8</v>
      </c>
      <c r="G2743">
        <v>143</v>
      </c>
      <c r="H2743" t="s">
        <v>20</v>
      </c>
      <c r="I2743">
        <v>0</v>
      </c>
      <c r="J2743">
        <v>0</v>
      </c>
      <c r="K2743">
        <v>112.45</v>
      </c>
      <c r="L2743">
        <v>0</v>
      </c>
      <c r="M2743" t="s">
        <v>35</v>
      </c>
    </row>
    <row r="2744" spans="1:13" x14ac:dyDescent="0.35">
      <c r="A2744" t="s">
        <v>2776</v>
      </c>
      <c r="B2744">
        <v>2</v>
      </c>
      <c r="C2744">
        <v>0</v>
      </c>
      <c r="D2744">
        <v>4</v>
      </c>
      <c r="E2744">
        <v>0</v>
      </c>
      <c r="F2744" t="s">
        <v>31</v>
      </c>
      <c r="G2744">
        <v>152</v>
      </c>
      <c r="H2744" t="s">
        <v>23</v>
      </c>
      <c r="I2744">
        <v>0</v>
      </c>
      <c r="J2744">
        <v>0</v>
      </c>
      <c r="K2744">
        <v>98</v>
      </c>
      <c r="L2744">
        <v>0</v>
      </c>
      <c r="M2744" t="s">
        <v>35</v>
      </c>
    </row>
    <row r="2745" spans="1:13" x14ac:dyDescent="0.35">
      <c r="A2745" t="s">
        <v>2777</v>
      </c>
      <c r="B2745">
        <v>2</v>
      </c>
      <c r="C2745">
        <v>0</v>
      </c>
      <c r="D2745">
        <v>1</v>
      </c>
      <c r="E2745">
        <v>0</v>
      </c>
      <c r="F2745" t="s">
        <v>31</v>
      </c>
      <c r="G2745">
        <v>9</v>
      </c>
      <c r="H2745" t="s">
        <v>17</v>
      </c>
      <c r="I2745">
        <v>0</v>
      </c>
      <c r="J2745">
        <v>0</v>
      </c>
      <c r="K2745">
        <v>129</v>
      </c>
      <c r="L2745">
        <v>0</v>
      </c>
      <c r="M2745" t="s">
        <v>35</v>
      </c>
    </row>
    <row r="2746" spans="1:13" x14ac:dyDescent="0.35">
      <c r="A2746" t="s">
        <v>2778</v>
      </c>
      <c r="B2746">
        <v>1</v>
      </c>
      <c r="C2746">
        <v>0</v>
      </c>
      <c r="D2746">
        <v>1</v>
      </c>
      <c r="E2746">
        <v>0</v>
      </c>
      <c r="F2746" t="s">
        <v>31</v>
      </c>
      <c r="G2746">
        <v>7</v>
      </c>
      <c r="H2746" t="s">
        <v>22</v>
      </c>
      <c r="I2746">
        <v>1</v>
      </c>
      <c r="J2746">
        <v>1</v>
      </c>
      <c r="K2746">
        <v>65</v>
      </c>
      <c r="L2746">
        <v>0</v>
      </c>
      <c r="M2746" t="s">
        <v>35</v>
      </c>
    </row>
    <row r="2747" spans="1:13" x14ac:dyDescent="0.35">
      <c r="A2747" t="s">
        <v>2779</v>
      </c>
      <c r="B2747">
        <v>3</v>
      </c>
      <c r="C2747">
        <v>0</v>
      </c>
      <c r="D2747">
        <v>2</v>
      </c>
      <c r="E2747">
        <v>0</v>
      </c>
      <c r="F2747" t="s">
        <v>8</v>
      </c>
      <c r="G2747">
        <v>34</v>
      </c>
      <c r="H2747" t="s">
        <v>16</v>
      </c>
      <c r="I2747">
        <v>0</v>
      </c>
      <c r="J2747">
        <v>0</v>
      </c>
      <c r="K2747">
        <v>159.30000000000001</v>
      </c>
      <c r="L2747">
        <v>0</v>
      </c>
      <c r="M2747" t="s">
        <v>32</v>
      </c>
    </row>
    <row r="2748" spans="1:13" x14ac:dyDescent="0.35">
      <c r="A2748" t="s">
        <v>2780</v>
      </c>
      <c r="B2748">
        <v>2</v>
      </c>
      <c r="C2748">
        <v>0</v>
      </c>
      <c r="D2748">
        <v>3</v>
      </c>
      <c r="E2748">
        <v>0</v>
      </c>
      <c r="F2748" t="s">
        <v>31</v>
      </c>
      <c r="G2748">
        <v>170</v>
      </c>
      <c r="H2748" t="s">
        <v>16</v>
      </c>
      <c r="I2748">
        <v>0</v>
      </c>
      <c r="J2748">
        <v>0</v>
      </c>
      <c r="K2748">
        <v>70</v>
      </c>
      <c r="L2748">
        <v>1</v>
      </c>
      <c r="M2748" t="s">
        <v>35</v>
      </c>
    </row>
    <row r="2749" spans="1:13" x14ac:dyDescent="0.35">
      <c r="A2749" t="s">
        <v>2781</v>
      </c>
      <c r="B2749">
        <v>2</v>
      </c>
      <c r="C2749">
        <v>0</v>
      </c>
      <c r="D2749">
        <v>4</v>
      </c>
      <c r="E2749">
        <v>0</v>
      </c>
      <c r="F2749" t="s">
        <v>31</v>
      </c>
      <c r="G2749">
        <v>21</v>
      </c>
      <c r="H2749" t="s">
        <v>21</v>
      </c>
      <c r="I2749">
        <v>0</v>
      </c>
      <c r="J2749">
        <v>0</v>
      </c>
      <c r="K2749">
        <v>105</v>
      </c>
      <c r="L2749">
        <v>3</v>
      </c>
      <c r="M2749" t="s">
        <v>35</v>
      </c>
    </row>
    <row r="2750" spans="1:13" x14ac:dyDescent="0.35">
      <c r="A2750" t="s">
        <v>2782</v>
      </c>
      <c r="B2750">
        <v>1</v>
      </c>
      <c r="C2750">
        <v>0</v>
      </c>
      <c r="D2750">
        <v>2</v>
      </c>
      <c r="E2750">
        <v>0</v>
      </c>
      <c r="F2750" t="s">
        <v>31</v>
      </c>
      <c r="G2750">
        <v>119</v>
      </c>
      <c r="H2750" t="s">
        <v>15</v>
      </c>
      <c r="I2750">
        <v>0</v>
      </c>
      <c r="J2750">
        <v>0</v>
      </c>
      <c r="K2750">
        <v>83</v>
      </c>
      <c r="L2750">
        <v>0</v>
      </c>
      <c r="M2750" t="s">
        <v>35</v>
      </c>
    </row>
    <row r="2751" spans="1:13" x14ac:dyDescent="0.35">
      <c r="A2751" t="s">
        <v>2783</v>
      </c>
      <c r="B2751">
        <v>1</v>
      </c>
      <c r="C2751">
        <v>0</v>
      </c>
      <c r="D2751">
        <v>1</v>
      </c>
      <c r="E2751">
        <v>1</v>
      </c>
      <c r="F2751" t="s">
        <v>31</v>
      </c>
      <c r="G2751">
        <v>3</v>
      </c>
      <c r="H2751" t="s">
        <v>18</v>
      </c>
      <c r="I2751">
        <v>1</v>
      </c>
      <c r="J2751">
        <v>0</v>
      </c>
      <c r="K2751">
        <v>65</v>
      </c>
      <c r="L2751">
        <v>0</v>
      </c>
      <c r="M2751" t="s">
        <v>35</v>
      </c>
    </row>
    <row r="2752" spans="1:13" x14ac:dyDescent="0.35">
      <c r="A2752" t="s">
        <v>2784</v>
      </c>
      <c r="B2752">
        <v>2</v>
      </c>
      <c r="C2752">
        <v>0</v>
      </c>
      <c r="D2752">
        <v>3</v>
      </c>
      <c r="E2752">
        <v>0</v>
      </c>
      <c r="F2752" t="s">
        <v>31</v>
      </c>
      <c r="G2752">
        <v>122</v>
      </c>
      <c r="H2752" t="s">
        <v>24</v>
      </c>
      <c r="I2752">
        <v>0</v>
      </c>
      <c r="J2752">
        <v>0</v>
      </c>
      <c r="K2752">
        <v>80</v>
      </c>
      <c r="L2752">
        <v>0</v>
      </c>
      <c r="M2752" t="s">
        <v>32</v>
      </c>
    </row>
    <row r="2753" spans="1:13" x14ac:dyDescent="0.35">
      <c r="A2753" t="s">
        <v>2785</v>
      </c>
      <c r="B2753">
        <v>2</v>
      </c>
      <c r="C2753">
        <v>0</v>
      </c>
      <c r="D2753">
        <v>2</v>
      </c>
      <c r="E2753">
        <v>0</v>
      </c>
      <c r="F2753" t="s">
        <v>31</v>
      </c>
      <c r="G2753">
        <v>76</v>
      </c>
      <c r="H2753" t="s">
        <v>19</v>
      </c>
      <c r="I2753">
        <v>0</v>
      </c>
      <c r="J2753">
        <v>0</v>
      </c>
      <c r="K2753">
        <v>63.75</v>
      </c>
      <c r="L2753">
        <v>0</v>
      </c>
      <c r="M2753" t="s">
        <v>32</v>
      </c>
    </row>
    <row r="2754" spans="1:13" x14ac:dyDescent="0.35">
      <c r="A2754" t="s">
        <v>2786</v>
      </c>
      <c r="B2754">
        <v>2</v>
      </c>
      <c r="C2754">
        <v>0</v>
      </c>
      <c r="D2754">
        <v>4</v>
      </c>
      <c r="E2754">
        <v>0</v>
      </c>
      <c r="F2754" t="s">
        <v>31</v>
      </c>
      <c r="G2754">
        <v>217</v>
      </c>
      <c r="H2754" t="s">
        <v>17</v>
      </c>
      <c r="I2754">
        <v>0</v>
      </c>
      <c r="J2754">
        <v>0</v>
      </c>
      <c r="K2754">
        <v>90.1</v>
      </c>
      <c r="L2754">
        <v>2</v>
      </c>
      <c r="M2754" t="s">
        <v>32</v>
      </c>
    </row>
    <row r="2755" spans="1:13" x14ac:dyDescent="0.35">
      <c r="A2755" t="s">
        <v>2787</v>
      </c>
      <c r="B2755">
        <v>1</v>
      </c>
      <c r="C2755">
        <v>0</v>
      </c>
      <c r="D2755">
        <v>5</v>
      </c>
      <c r="E2755">
        <v>0</v>
      </c>
      <c r="F2755" t="s">
        <v>31</v>
      </c>
      <c r="G2755">
        <v>34</v>
      </c>
      <c r="H2755" t="s">
        <v>14</v>
      </c>
      <c r="I2755">
        <v>0</v>
      </c>
      <c r="J2755">
        <v>0</v>
      </c>
      <c r="K2755">
        <v>73.900000000000006</v>
      </c>
      <c r="L2755">
        <v>0</v>
      </c>
      <c r="M2755" t="s">
        <v>35</v>
      </c>
    </row>
    <row r="2756" spans="1:13" x14ac:dyDescent="0.35">
      <c r="A2756" t="s">
        <v>2788</v>
      </c>
      <c r="B2756">
        <v>2</v>
      </c>
      <c r="C2756">
        <v>0</v>
      </c>
      <c r="D2756">
        <v>4</v>
      </c>
      <c r="E2756">
        <v>0</v>
      </c>
      <c r="F2756" t="s">
        <v>31</v>
      </c>
      <c r="G2756">
        <v>37</v>
      </c>
      <c r="H2756" t="s">
        <v>16</v>
      </c>
      <c r="I2756">
        <v>0</v>
      </c>
      <c r="J2756">
        <v>0</v>
      </c>
      <c r="K2756">
        <v>126.9</v>
      </c>
      <c r="L2756">
        <v>0</v>
      </c>
      <c r="M2756" t="s">
        <v>32</v>
      </c>
    </row>
    <row r="2757" spans="1:13" x14ac:dyDescent="0.35">
      <c r="A2757" t="s">
        <v>2789</v>
      </c>
      <c r="B2757">
        <v>2</v>
      </c>
      <c r="C2757">
        <v>0</v>
      </c>
      <c r="D2757">
        <v>1</v>
      </c>
      <c r="E2757">
        <v>0</v>
      </c>
      <c r="F2757" t="s">
        <v>31</v>
      </c>
      <c r="G2757">
        <v>60</v>
      </c>
      <c r="H2757" t="s">
        <v>19</v>
      </c>
      <c r="I2757">
        <v>0</v>
      </c>
      <c r="J2757">
        <v>0</v>
      </c>
      <c r="K2757">
        <v>105.3</v>
      </c>
      <c r="L2757">
        <v>0</v>
      </c>
      <c r="M2757" t="s">
        <v>32</v>
      </c>
    </row>
    <row r="2758" spans="1:13" x14ac:dyDescent="0.35">
      <c r="A2758" t="s">
        <v>2790</v>
      </c>
      <c r="B2758">
        <v>2</v>
      </c>
      <c r="C2758">
        <v>0</v>
      </c>
      <c r="D2758">
        <v>2</v>
      </c>
      <c r="E2758">
        <v>0</v>
      </c>
      <c r="F2758" t="s">
        <v>31</v>
      </c>
      <c r="G2758">
        <v>220</v>
      </c>
      <c r="H2758" t="s">
        <v>21</v>
      </c>
      <c r="I2758">
        <v>0</v>
      </c>
      <c r="J2758">
        <v>0</v>
      </c>
      <c r="K2758">
        <v>85.5</v>
      </c>
      <c r="L2758">
        <v>0</v>
      </c>
      <c r="M2758" t="s">
        <v>32</v>
      </c>
    </row>
    <row r="2759" spans="1:13" x14ac:dyDescent="0.35">
      <c r="A2759" t="s">
        <v>2791</v>
      </c>
      <c r="B2759">
        <v>2</v>
      </c>
      <c r="C2759">
        <v>0</v>
      </c>
      <c r="D2759">
        <v>1</v>
      </c>
      <c r="E2759">
        <v>0</v>
      </c>
      <c r="F2759" t="s">
        <v>31</v>
      </c>
      <c r="G2759">
        <v>4</v>
      </c>
      <c r="H2759" t="s">
        <v>22</v>
      </c>
      <c r="I2759">
        <v>0</v>
      </c>
      <c r="J2759">
        <v>0</v>
      </c>
      <c r="K2759">
        <v>12</v>
      </c>
      <c r="L2759">
        <v>0</v>
      </c>
      <c r="M2759" t="s">
        <v>35</v>
      </c>
    </row>
    <row r="2760" spans="1:13" x14ac:dyDescent="0.35">
      <c r="A2760" t="s">
        <v>2792</v>
      </c>
      <c r="B2760">
        <v>2</v>
      </c>
      <c r="C2760">
        <v>0</v>
      </c>
      <c r="D2760">
        <v>6</v>
      </c>
      <c r="E2760">
        <v>0</v>
      </c>
      <c r="F2760" t="s">
        <v>31</v>
      </c>
      <c r="G2760">
        <v>165</v>
      </c>
      <c r="H2760" t="s">
        <v>19</v>
      </c>
      <c r="I2760">
        <v>0</v>
      </c>
      <c r="J2760">
        <v>0</v>
      </c>
      <c r="K2760">
        <v>108.04</v>
      </c>
      <c r="L2760">
        <v>0</v>
      </c>
      <c r="M2760" t="s">
        <v>32</v>
      </c>
    </row>
    <row r="2761" spans="1:13" x14ac:dyDescent="0.35">
      <c r="A2761" t="s">
        <v>2793</v>
      </c>
      <c r="B2761">
        <v>2</v>
      </c>
      <c r="C2761">
        <v>0</v>
      </c>
      <c r="D2761">
        <v>1</v>
      </c>
      <c r="E2761">
        <v>0</v>
      </c>
      <c r="F2761" t="s">
        <v>31</v>
      </c>
      <c r="G2761">
        <v>4</v>
      </c>
      <c r="H2761" t="s">
        <v>21</v>
      </c>
      <c r="I2761">
        <v>0</v>
      </c>
      <c r="J2761">
        <v>0</v>
      </c>
      <c r="K2761">
        <v>75</v>
      </c>
      <c r="L2761">
        <v>2</v>
      </c>
      <c r="M2761" t="s">
        <v>35</v>
      </c>
    </row>
    <row r="2762" spans="1:13" x14ac:dyDescent="0.35">
      <c r="A2762" t="s">
        <v>2794</v>
      </c>
      <c r="B2762">
        <v>2</v>
      </c>
      <c r="C2762">
        <v>0</v>
      </c>
      <c r="D2762">
        <v>4</v>
      </c>
      <c r="E2762">
        <v>0</v>
      </c>
      <c r="F2762" t="s">
        <v>31</v>
      </c>
      <c r="G2762">
        <v>223</v>
      </c>
      <c r="H2762" t="s">
        <v>22</v>
      </c>
      <c r="I2762">
        <v>0</v>
      </c>
      <c r="J2762">
        <v>0</v>
      </c>
      <c r="K2762">
        <v>102.85</v>
      </c>
      <c r="L2762">
        <v>0</v>
      </c>
      <c r="M2762" t="s">
        <v>32</v>
      </c>
    </row>
    <row r="2763" spans="1:13" x14ac:dyDescent="0.35">
      <c r="A2763" t="s">
        <v>2795</v>
      </c>
      <c r="B2763">
        <v>3</v>
      </c>
      <c r="C2763">
        <v>0</v>
      </c>
      <c r="D2763">
        <v>2</v>
      </c>
      <c r="E2763">
        <v>0</v>
      </c>
      <c r="F2763" t="s">
        <v>31</v>
      </c>
      <c r="G2763">
        <v>1</v>
      </c>
      <c r="H2763" t="s">
        <v>18</v>
      </c>
      <c r="I2763">
        <v>0</v>
      </c>
      <c r="J2763">
        <v>0</v>
      </c>
      <c r="K2763">
        <v>179</v>
      </c>
      <c r="L2763">
        <v>1</v>
      </c>
      <c r="M2763" t="s">
        <v>35</v>
      </c>
    </row>
    <row r="2764" spans="1:13" x14ac:dyDescent="0.35">
      <c r="A2764" t="s">
        <v>2796</v>
      </c>
      <c r="B2764">
        <v>1</v>
      </c>
      <c r="C2764">
        <v>0</v>
      </c>
      <c r="D2764">
        <v>1</v>
      </c>
      <c r="E2764">
        <v>0</v>
      </c>
      <c r="F2764" t="s">
        <v>31</v>
      </c>
      <c r="G2764">
        <v>181</v>
      </c>
      <c r="H2764" t="s">
        <v>22</v>
      </c>
      <c r="I2764">
        <v>0</v>
      </c>
      <c r="J2764">
        <v>0</v>
      </c>
      <c r="K2764">
        <v>78.48</v>
      </c>
      <c r="L2764">
        <v>0</v>
      </c>
      <c r="M2764" t="s">
        <v>32</v>
      </c>
    </row>
    <row r="2765" spans="1:13" x14ac:dyDescent="0.35">
      <c r="A2765" t="s">
        <v>2797</v>
      </c>
      <c r="B2765">
        <v>2</v>
      </c>
      <c r="C2765">
        <v>0</v>
      </c>
      <c r="D2765">
        <v>2</v>
      </c>
      <c r="E2765">
        <v>0</v>
      </c>
      <c r="F2765" t="s">
        <v>31</v>
      </c>
      <c r="G2765">
        <v>83</v>
      </c>
      <c r="H2765" t="s">
        <v>24</v>
      </c>
      <c r="I2765">
        <v>0</v>
      </c>
      <c r="J2765">
        <v>0</v>
      </c>
      <c r="K2765">
        <v>75</v>
      </c>
      <c r="L2765">
        <v>0</v>
      </c>
      <c r="M2765" t="s">
        <v>35</v>
      </c>
    </row>
    <row r="2766" spans="1:13" x14ac:dyDescent="0.35">
      <c r="A2766" t="s">
        <v>2798</v>
      </c>
      <c r="B2766">
        <v>2</v>
      </c>
      <c r="C2766">
        <v>0</v>
      </c>
      <c r="D2766">
        <v>5</v>
      </c>
      <c r="E2766">
        <v>0</v>
      </c>
      <c r="F2766" t="s">
        <v>8</v>
      </c>
      <c r="G2766">
        <v>80</v>
      </c>
      <c r="H2766" t="s">
        <v>21</v>
      </c>
      <c r="I2766">
        <v>0</v>
      </c>
      <c r="J2766">
        <v>0</v>
      </c>
      <c r="K2766">
        <v>149.4</v>
      </c>
      <c r="L2766">
        <v>3</v>
      </c>
      <c r="M2766" t="s">
        <v>35</v>
      </c>
    </row>
    <row r="2767" spans="1:13" x14ac:dyDescent="0.35">
      <c r="A2767" t="s">
        <v>2799</v>
      </c>
      <c r="B2767">
        <v>2</v>
      </c>
      <c r="C2767">
        <v>0</v>
      </c>
      <c r="D2767">
        <v>3</v>
      </c>
      <c r="E2767">
        <v>0</v>
      </c>
      <c r="F2767" t="s">
        <v>8</v>
      </c>
      <c r="G2767">
        <v>124</v>
      </c>
      <c r="H2767" t="s">
        <v>19</v>
      </c>
      <c r="I2767">
        <v>0</v>
      </c>
      <c r="J2767">
        <v>0</v>
      </c>
      <c r="K2767">
        <v>118.8</v>
      </c>
      <c r="L2767">
        <v>1</v>
      </c>
      <c r="M2767" t="s">
        <v>32</v>
      </c>
    </row>
    <row r="2768" spans="1:13" x14ac:dyDescent="0.35">
      <c r="A2768" t="s">
        <v>2800</v>
      </c>
      <c r="B2768">
        <v>2</v>
      </c>
      <c r="C2768">
        <v>0</v>
      </c>
      <c r="D2768">
        <v>3</v>
      </c>
      <c r="E2768">
        <v>0</v>
      </c>
      <c r="F2768" t="s">
        <v>31</v>
      </c>
      <c r="G2768">
        <v>191</v>
      </c>
      <c r="H2768" t="s">
        <v>18</v>
      </c>
      <c r="I2768">
        <v>0</v>
      </c>
      <c r="J2768">
        <v>0</v>
      </c>
      <c r="K2768">
        <v>132</v>
      </c>
      <c r="L2768">
        <v>0</v>
      </c>
      <c r="M2768" t="s">
        <v>32</v>
      </c>
    </row>
    <row r="2769" spans="1:13" x14ac:dyDescent="0.35">
      <c r="A2769" t="s">
        <v>2801</v>
      </c>
      <c r="B2769">
        <v>1</v>
      </c>
      <c r="C2769">
        <v>0</v>
      </c>
      <c r="D2769">
        <v>3</v>
      </c>
      <c r="E2769">
        <v>0</v>
      </c>
      <c r="F2769" t="s">
        <v>31</v>
      </c>
      <c r="G2769">
        <v>31</v>
      </c>
      <c r="H2769" t="s">
        <v>91</v>
      </c>
      <c r="I2769">
        <v>0</v>
      </c>
      <c r="J2769">
        <v>0</v>
      </c>
      <c r="K2769">
        <v>73.900000000000006</v>
      </c>
      <c r="L2769">
        <v>0</v>
      </c>
      <c r="M2769" t="s">
        <v>35</v>
      </c>
    </row>
    <row r="2770" spans="1:13" x14ac:dyDescent="0.35">
      <c r="A2770" t="s">
        <v>2802</v>
      </c>
      <c r="B2770">
        <v>3</v>
      </c>
      <c r="C2770">
        <v>0</v>
      </c>
      <c r="D2770">
        <v>3</v>
      </c>
      <c r="E2770">
        <v>0</v>
      </c>
      <c r="F2770" t="s">
        <v>8</v>
      </c>
      <c r="G2770">
        <v>164</v>
      </c>
      <c r="H2770" t="s">
        <v>20</v>
      </c>
      <c r="I2770">
        <v>0</v>
      </c>
      <c r="J2770">
        <v>0</v>
      </c>
      <c r="K2770">
        <v>115.6</v>
      </c>
      <c r="L2770">
        <v>0</v>
      </c>
      <c r="M2770" t="s">
        <v>32</v>
      </c>
    </row>
    <row r="2771" spans="1:13" x14ac:dyDescent="0.35">
      <c r="A2771" t="s">
        <v>2803</v>
      </c>
      <c r="B2771">
        <v>1</v>
      </c>
      <c r="C2771">
        <v>0</v>
      </c>
      <c r="D2771">
        <v>3</v>
      </c>
      <c r="E2771">
        <v>0</v>
      </c>
      <c r="F2771" t="s">
        <v>31</v>
      </c>
      <c r="G2771">
        <v>237</v>
      </c>
      <c r="H2771" t="s">
        <v>21</v>
      </c>
      <c r="I2771">
        <v>0</v>
      </c>
      <c r="J2771">
        <v>0</v>
      </c>
      <c r="K2771">
        <v>80.75</v>
      </c>
      <c r="L2771">
        <v>0</v>
      </c>
      <c r="M2771" t="s">
        <v>32</v>
      </c>
    </row>
    <row r="2772" spans="1:13" x14ac:dyDescent="0.35">
      <c r="A2772" t="s">
        <v>2804</v>
      </c>
      <c r="B2772">
        <v>2</v>
      </c>
      <c r="C2772">
        <v>0</v>
      </c>
      <c r="D2772">
        <v>3</v>
      </c>
      <c r="E2772">
        <v>0</v>
      </c>
      <c r="F2772" t="s">
        <v>31</v>
      </c>
      <c r="G2772">
        <v>86</v>
      </c>
      <c r="H2772" t="s">
        <v>19</v>
      </c>
      <c r="I2772">
        <v>0</v>
      </c>
      <c r="J2772">
        <v>0</v>
      </c>
      <c r="K2772">
        <v>86.36</v>
      </c>
      <c r="L2772">
        <v>0</v>
      </c>
      <c r="M2772" t="s">
        <v>35</v>
      </c>
    </row>
    <row r="2773" spans="1:13" x14ac:dyDescent="0.35">
      <c r="A2773" t="s">
        <v>2805</v>
      </c>
      <c r="B2773">
        <v>2</v>
      </c>
      <c r="C2773">
        <v>0</v>
      </c>
      <c r="D2773">
        <v>5</v>
      </c>
      <c r="E2773">
        <v>0</v>
      </c>
      <c r="F2773" t="s">
        <v>8</v>
      </c>
      <c r="G2773">
        <v>162</v>
      </c>
      <c r="H2773" t="s">
        <v>15</v>
      </c>
      <c r="I2773">
        <v>0</v>
      </c>
      <c r="J2773">
        <v>0</v>
      </c>
      <c r="K2773">
        <v>62</v>
      </c>
      <c r="L2773">
        <v>1</v>
      </c>
      <c r="M2773" t="s">
        <v>35</v>
      </c>
    </row>
    <row r="2774" spans="1:13" x14ac:dyDescent="0.35">
      <c r="A2774" t="s">
        <v>2806</v>
      </c>
      <c r="B2774">
        <v>2</v>
      </c>
      <c r="C2774">
        <v>0</v>
      </c>
      <c r="D2774">
        <v>3</v>
      </c>
      <c r="E2774">
        <v>0</v>
      </c>
      <c r="F2774" t="s">
        <v>31</v>
      </c>
      <c r="G2774">
        <v>84</v>
      </c>
      <c r="H2774" t="s">
        <v>21</v>
      </c>
      <c r="I2774">
        <v>0</v>
      </c>
      <c r="J2774">
        <v>0</v>
      </c>
      <c r="K2774">
        <v>125.1</v>
      </c>
      <c r="L2774">
        <v>2</v>
      </c>
      <c r="M2774" t="s">
        <v>35</v>
      </c>
    </row>
    <row r="2775" spans="1:13" x14ac:dyDescent="0.35">
      <c r="A2775" t="s">
        <v>2807</v>
      </c>
      <c r="B2775">
        <v>2</v>
      </c>
      <c r="C2775">
        <v>0</v>
      </c>
      <c r="D2775">
        <v>2</v>
      </c>
      <c r="E2775">
        <v>0</v>
      </c>
      <c r="F2775" t="s">
        <v>31</v>
      </c>
      <c r="G2775">
        <v>61</v>
      </c>
      <c r="H2775" t="s">
        <v>22</v>
      </c>
      <c r="I2775">
        <v>0</v>
      </c>
      <c r="J2775">
        <v>0</v>
      </c>
      <c r="K2775">
        <v>91</v>
      </c>
      <c r="L2775">
        <v>0</v>
      </c>
      <c r="M2775" t="s">
        <v>35</v>
      </c>
    </row>
    <row r="2776" spans="1:13" x14ac:dyDescent="0.35">
      <c r="A2776" t="s">
        <v>2808</v>
      </c>
      <c r="B2776">
        <v>3</v>
      </c>
      <c r="C2776">
        <v>0</v>
      </c>
      <c r="D2776">
        <v>2</v>
      </c>
      <c r="E2776">
        <v>0</v>
      </c>
      <c r="F2776" t="s">
        <v>8</v>
      </c>
      <c r="G2776">
        <v>173</v>
      </c>
      <c r="H2776" t="s">
        <v>24</v>
      </c>
      <c r="I2776">
        <v>0</v>
      </c>
      <c r="J2776">
        <v>0</v>
      </c>
      <c r="K2776">
        <v>122.4</v>
      </c>
      <c r="L2776">
        <v>0</v>
      </c>
      <c r="M2776" t="s">
        <v>35</v>
      </c>
    </row>
    <row r="2777" spans="1:13" x14ac:dyDescent="0.35">
      <c r="A2777" t="s">
        <v>2809</v>
      </c>
      <c r="B2777">
        <v>2</v>
      </c>
      <c r="C2777">
        <v>0</v>
      </c>
      <c r="D2777">
        <v>1</v>
      </c>
      <c r="E2777">
        <v>0</v>
      </c>
      <c r="F2777" t="s">
        <v>31</v>
      </c>
      <c r="G2777">
        <v>41</v>
      </c>
      <c r="H2777" t="s">
        <v>21</v>
      </c>
      <c r="I2777">
        <v>0</v>
      </c>
      <c r="J2777">
        <v>0</v>
      </c>
      <c r="K2777">
        <v>110</v>
      </c>
      <c r="L2777">
        <v>0</v>
      </c>
      <c r="M2777" t="s">
        <v>35</v>
      </c>
    </row>
    <row r="2778" spans="1:13" x14ac:dyDescent="0.35">
      <c r="A2778" t="s">
        <v>2810</v>
      </c>
      <c r="B2778">
        <v>2</v>
      </c>
      <c r="C2778">
        <v>0</v>
      </c>
      <c r="D2778">
        <v>3</v>
      </c>
      <c r="E2778">
        <v>0</v>
      </c>
      <c r="F2778" t="s">
        <v>31</v>
      </c>
      <c r="G2778">
        <v>273</v>
      </c>
      <c r="H2778" t="s">
        <v>17</v>
      </c>
      <c r="I2778">
        <v>0</v>
      </c>
      <c r="J2778">
        <v>0</v>
      </c>
      <c r="K2778">
        <v>95</v>
      </c>
      <c r="L2778">
        <v>0</v>
      </c>
      <c r="M2778" t="s">
        <v>32</v>
      </c>
    </row>
    <row r="2779" spans="1:13" x14ac:dyDescent="0.35">
      <c r="A2779" t="s">
        <v>2811</v>
      </c>
      <c r="B2779">
        <v>2</v>
      </c>
      <c r="C2779">
        <v>0</v>
      </c>
      <c r="D2779">
        <v>2</v>
      </c>
      <c r="E2779">
        <v>0</v>
      </c>
      <c r="F2779" t="s">
        <v>31</v>
      </c>
      <c r="G2779">
        <v>301</v>
      </c>
      <c r="H2779" t="s">
        <v>19</v>
      </c>
      <c r="I2779">
        <v>0</v>
      </c>
      <c r="J2779">
        <v>0</v>
      </c>
      <c r="K2779">
        <v>115</v>
      </c>
      <c r="L2779">
        <v>1</v>
      </c>
      <c r="M2779" t="s">
        <v>32</v>
      </c>
    </row>
    <row r="2780" spans="1:13" x14ac:dyDescent="0.35">
      <c r="A2780" t="s">
        <v>2812</v>
      </c>
      <c r="B2780">
        <v>2</v>
      </c>
      <c r="C2780">
        <v>0</v>
      </c>
      <c r="D2780">
        <v>3</v>
      </c>
      <c r="E2780">
        <v>0</v>
      </c>
      <c r="F2780" t="s">
        <v>31</v>
      </c>
      <c r="G2780">
        <v>79</v>
      </c>
      <c r="H2780" t="s">
        <v>21</v>
      </c>
      <c r="I2780">
        <v>0</v>
      </c>
      <c r="J2780">
        <v>0</v>
      </c>
      <c r="K2780">
        <v>89.25</v>
      </c>
      <c r="L2780">
        <v>0</v>
      </c>
      <c r="M2780" t="s">
        <v>32</v>
      </c>
    </row>
    <row r="2781" spans="1:13" x14ac:dyDescent="0.35">
      <c r="A2781" t="s">
        <v>2813</v>
      </c>
      <c r="B2781">
        <v>2</v>
      </c>
      <c r="C2781">
        <v>0</v>
      </c>
      <c r="D2781">
        <v>4</v>
      </c>
      <c r="E2781">
        <v>0</v>
      </c>
      <c r="F2781" t="s">
        <v>31</v>
      </c>
      <c r="G2781">
        <v>60</v>
      </c>
      <c r="H2781" t="s">
        <v>15</v>
      </c>
      <c r="I2781">
        <v>0</v>
      </c>
      <c r="J2781">
        <v>0</v>
      </c>
      <c r="K2781">
        <v>75</v>
      </c>
      <c r="L2781">
        <v>0</v>
      </c>
      <c r="M2781" t="s">
        <v>32</v>
      </c>
    </row>
    <row r="2782" spans="1:13" x14ac:dyDescent="0.35">
      <c r="A2782" t="s">
        <v>2814</v>
      </c>
      <c r="B2782">
        <v>2</v>
      </c>
      <c r="C2782">
        <v>0</v>
      </c>
      <c r="D2782">
        <v>5</v>
      </c>
      <c r="E2782">
        <v>0</v>
      </c>
      <c r="F2782" t="s">
        <v>31</v>
      </c>
      <c r="G2782">
        <v>105</v>
      </c>
      <c r="H2782" t="s">
        <v>18</v>
      </c>
      <c r="I2782">
        <v>0</v>
      </c>
      <c r="J2782">
        <v>0</v>
      </c>
      <c r="K2782">
        <v>90.95</v>
      </c>
      <c r="L2782">
        <v>0</v>
      </c>
      <c r="M2782" t="s">
        <v>35</v>
      </c>
    </row>
    <row r="2783" spans="1:13" x14ac:dyDescent="0.35">
      <c r="A2783" t="s">
        <v>2815</v>
      </c>
      <c r="B2783">
        <v>2</v>
      </c>
      <c r="C2783">
        <v>0</v>
      </c>
      <c r="D2783">
        <v>6</v>
      </c>
      <c r="E2783">
        <v>0</v>
      </c>
      <c r="F2783" t="s">
        <v>8</v>
      </c>
      <c r="G2783">
        <v>17</v>
      </c>
      <c r="H2783" t="s">
        <v>24</v>
      </c>
      <c r="I2783">
        <v>0</v>
      </c>
      <c r="J2783">
        <v>0</v>
      </c>
      <c r="K2783">
        <v>125.33</v>
      </c>
      <c r="L2783">
        <v>0</v>
      </c>
      <c r="M2783" t="s">
        <v>35</v>
      </c>
    </row>
    <row r="2784" spans="1:13" x14ac:dyDescent="0.35">
      <c r="A2784" t="s">
        <v>2816</v>
      </c>
      <c r="B2784">
        <v>2</v>
      </c>
      <c r="C2784">
        <v>0</v>
      </c>
      <c r="D2784">
        <v>2</v>
      </c>
      <c r="E2784">
        <v>0</v>
      </c>
      <c r="F2784" t="s">
        <v>31</v>
      </c>
      <c r="G2784">
        <v>1</v>
      </c>
      <c r="H2784" t="s">
        <v>22</v>
      </c>
      <c r="I2784">
        <v>0</v>
      </c>
      <c r="J2784">
        <v>0</v>
      </c>
      <c r="K2784">
        <v>149</v>
      </c>
      <c r="L2784">
        <v>1</v>
      </c>
      <c r="M2784" t="s">
        <v>35</v>
      </c>
    </row>
    <row r="2785" spans="1:13" x14ac:dyDescent="0.35">
      <c r="A2785" t="s">
        <v>2817</v>
      </c>
      <c r="B2785">
        <v>3</v>
      </c>
      <c r="C2785">
        <v>0</v>
      </c>
      <c r="D2785">
        <v>4</v>
      </c>
      <c r="E2785">
        <v>0</v>
      </c>
      <c r="F2785" t="s">
        <v>31</v>
      </c>
      <c r="G2785">
        <v>192</v>
      </c>
      <c r="H2785" t="s">
        <v>20</v>
      </c>
      <c r="I2785">
        <v>0</v>
      </c>
      <c r="J2785">
        <v>0</v>
      </c>
      <c r="K2785">
        <v>130.05000000000001</v>
      </c>
      <c r="L2785">
        <v>0</v>
      </c>
      <c r="M2785" t="s">
        <v>32</v>
      </c>
    </row>
    <row r="2786" spans="1:13" x14ac:dyDescent="0.35">
      <c r="A2786" t="s">
        <v>2818</v>
      </c>
      <c r="B2786">
        <v>2</v>
      </c>
      <c r="C2786">
        <v>1</v>
      </c>
      <c r="D2786">
        <v>1</v>
      </c>
      <c r="E2786">
        <v>0</v>
      </c>
      <c r="F2786" t="s">
        <v>31</v>
      </c>
      <c r="G2786">
        <v>15</v>
      </c>
      <c r="H2786" t="s">
        <v>21</v>
      </c>
      <c r="I2786">
        <v>0</v>
      </c>
      <c r="J2786">
        <v>0</v>
      </c>
      <c r="K2786">
        <v>127</v>
      </c>
      <c r="L2786">
        <v>2</v>
      </c>
      <c r="M2786" t="s">
        <v>35</v>
      </c>
    </row>
    <row r="2787" spans="1:13" x14ac:dyDescent="0.35">
      <c r="A2787" t="s">
        <v>2819</v>
      </c>
      <c r="B2787">
        <v>2</v>
      </c>
      <c r="C2787">
        <v>0</v>
      </c>
      <c r="D2787">
        <v>4</v>
      </c>
      <c r="E2787">
        <v>0</v>
      </c>
      <c r="F2787" t="s">
        <v>8</v>
      </c>
      <c r="G2787">
        <v>68</v>
      </c>
      <c r="H2787" t="s">
        <v>16</v>
      </c>
      <c r="I2787">
        <v>0</v>
      </c>
      <c r="J2787">
        <v>0</v>
      </c>
      <c r="K2787">
        <v>112.2</v>
      </c>
      <c r="L2787">
        <v>0</v>
      </c>
      <c r="M2787" t="s">
        <v>32</v>
      </c>
    </row>
    <row r="2788" spans="1:13" x14ac:dyDescent="0.35">
      <c r="A2788" t="s">
        <v>2820</v>
      </c>
      <c r="B2788">
        <v>3</v>
      </c>
      <c r="C2788">
        <v>0</v>
      </c>
      <c r="D2788">
        <v>3</v>
      </c>
      <c r="E2788">
        <v>0</v>
      </c>
      <c r="F2788" t="s">
        <v>31</v>
      </c>
      <c r="G2788">
        <v>71</v>
      </c>
      <c r="H2788" t="s">
        <v>20</v>
      </c>
      <c r="I2788">
        <v>0</v>
      </c>
      <c r="J2788">
        <v>0</v>
      </c>
      <c r="K2788">
        <v>96.9</v>
      </c>
      <c r="L2788">
        <v>1</v>
      </c>
      <c r="M2788" t="s">
        <v>35</v>
      </c>
    </row>
    <row r="2789" spans="1:13" x14ac:dyDescent="0.35">
      <c r="A2789" t="s">
        <v>2821</v>
      </c>
      <c r="B2789">
        <v>3</v>
      </c>
      <c r="C2789">
        <v>0</v>
      </c>
      <c r="D2789">
        <v>2</v>
      </c>
      <c r="E2789">
        <v>0</v>
      </c>
      <c r="F2789" t="s">
        <v>8</v>
      </c>
      <c r="G2789">
        <v>141</v>
      </c>
      <c r="H2789" t="s">
        <v>21</v>
      </c>
      <c r="I2789">
        <v>0</v>
      </c>
      <c r="J2789">
        <v>0</v>
      </c>
      <c r="K2789">
        <v>163.80000000000001</v>
      </c>
      <c r="L2789">
        <v>1</v>
      </c>
      <c r="M2789" t="s">
        <v>35</v>
      </c>
    </row>
    <row r="2790" spans="1:13" x14ac:dyDescent="0.35">
      <c r="A2790" t="s">
        <v>2822</v>
      </c>
      <c r="B2790">
        <v>2</v>
      </c>
      <c r="C2790">
        <v>0</v>
      </c>
      <c r="D2790">
        <v>1</v>
      </c>
      <c r="E2790">
        <v>0</v>
      </c>
      <c r="F2790" t="s">
        <v>31</v>
      </c>
      <c r="G2790">
        <v>14</v>
      </c>
      <c r="H2790" t="s">
        <v>21</v>
      </c>
      <c r="I2790">
        <v>0</v>
      </c>
      <c r="J2790">
        <v>0</v>
      </c>
      <c r="K2790">
        <v>129</v>
      </c>
      <c r="L2790">
        <v>1</v>
      </c>
      <c r="M2790" t="s">
        <v>35</v>
      </c>
    </row>
    <row r="2791" spans="1:13" x14ac:dyDescent="0.35">
      <c r="A2791" t="s">
        <v>2823</v>
      </c>
      <c r="B2791">
        <v>2</v>
      </c>
      <c r="C2791">
        <v>0</v>
      </c>
      <c r="D2791">
        <v>2</v>
      </c>
      <c r="E2791">
        <v>0</v>
      </c>
      <c r="F2791" t="s">
        <v>31</v>
      </c>
      <c r="G2791">
        <v>17</v>
      </c>
      <c r="H2791" t="s">
        <v>22</v>
      </c>
      <c r="I2791">
        <v>0</v>
      </c>
      <c r="J2791">
        <v>0</v>
      </c>
      <c r="K2791">
        <v>48</v>
      </c>
      <c r="L2791">
        <v>0</v>
      </c>
      <c r="M2791" t="s">
        <v>35</v>
      </c>
    </row>
    <row r="2792" spans="1:13" x14ac:dyDescent="0.35">
      <c r="A2792" t="s">
        <v>2824</v>
      </c>
      <c r="B2792">
        <v>2</v>
      </c>
      <c r="C2792">
        <v>1</v>
      </c>
      <c r="D2792">
        <v>5</v>
      </c>
      <c r="E2792">
        <v>0</v>
      </c>
      <c r="F2792" t="s">
        <v>31</v>
      </c>
      <c r="G2792">
        <v>32</v>
      </c>
      <c r="H2792" t="s">
        <v>14</v>
      </c>
      <c r="I2792">
        <v>0</v>
      </c>
      <c r="J2792">
        <v>0</v>
      </c>
      <c r="K2792">
        <v>80.3</v>
      </c>
      <c r="L2792">
        <v>1</v>
      </c>
      <c r="M2792" t="s">
        <v>35</v>
      </c>
    </row>
    <row r="2793" spans="1:13" x14ac:dyDescent="0.35">
      <c r="A2793" t="s">
        <v>2825</v>
      </c>
      <c r="B2793">
        <v>2</v>
      </c>
      <c r="C2793">
        <v>2</v>
      </c>
      <c r="D2793">
        <v>2</v>
      </c>
      <c r="E2793">
        <v>0</v>
      </c>
      <c r="F2793" t="s">
        <v>11</v>
      </c>
      <c r="G2793">
        <v>20</v>
      </c>
      <c r="H2793" t="s">
        <v>19</v>
      </c>
      <c r="I2793">
        <v>0</v>
      </c>
      <c r="J2793">
        <v>0</v>
      </c>
      <c r="K2793">
        <v>210.57</v>
      </c>
      <c r="L2793">
        <v>2</v>
      </c>
      <c r="M2793" t="s">
        <v>35</v>
      </c>
    </row>
    <row r="2794" spans="1:13" x14ac:dyDescent="0.35">
      <c r="A2794" t="s">
        <v>2826</v>
      </c>
      <c r="B2794">
        <v>2</v>
      </c>
      <c r="C2794">
        <v>0</v>
      </c>
      <c r="D2794">
        <v>4</v>
      </c>
      <c r="E2794">
        <v>0</v>
      </c>
      <c r="F2794" t="s">
        <v>31</v>
      </c>
      <c r="G2794">
        <v>24</v>
      </c>
      <c r="H2794" t="s">
        <v>16</v>
      </c>
      <c r="I2794">
        <v>0</v>
      </c>
      <c r="J2794">
        <v>0</v>
      </c>
      <c r="K2794">
        <v>108.5</v>
      </c>
      <c r="L2794">
        <v>0</v>
      </c>
      <c r="M2794" t="s">
        <v>32</v>
      </c>
    </row>
    <row r="2795" spans="1:13" x14ac:dyDescent="0.35">
      <c r="A2795" t="s">
        <v>2827</v>
      </c>
      <c r="B2795">
        <v>1</v>
      </c>
      <c r="C2795">
        <v>0</v>
      </c>
      <c r="D2795">
        <v>1</v>
      </c>
      <c r="E2795">
        <v>0</v>
      </c>
      <c r="F2795" t="s">
        <v>31</v>
      </c>
      <c r="G2795">
        <v>110</v>
      </c>
      <c r="H2795" t="s">
        <v>22</v>
      </c>
      <c r="I2795">
        <v>0</v>
      </c>
      <c r="J2795">
        <v>0</v>
      </c>
      <c r="K2795">
        <v>120</v>
      </c>
      <c r="L2795">
        <v>0</v>
      </c>
      <c r="M2795" t="s">
        <v>32</v>
      </c>
    </row>
    <row r="2796" spans="1:13" x14ac:dyDescent="0.35">
      <c r="A2796" t="s">
        <v>2828</v>
      </c>
      <c r="B2796">
        <v>2</v>
      </c>
      <c r="C2796">
        <v>0</v>
      </c>
      <c r="D2796">
        <v>7</v>
      </c>
      <c r="E2796">
        <v>0</v>
      </c>
      <c r="F2796" t="s">
        <v>31</v>
      </c>
      <c r="G2796">
        <v>246</v>
      </c>
      <c r="H2796" t="s">
        <v>21</v>
      </c>
      <c r="I2796">
        <v>0</v>
      </c>
      <c r="J2796">
        <v>0</v>
      </c>
      <c r="K2796">
        <v>80.75</v>
      </c>
      <c r="L2796">
        <v>0</v>
      </c>
      <c r="M2796" t="s">
        <v>35</v>
      </c>
    </row>
    <row r="2797" spans="1:13" x14ac:dyDescent="0.35">
      <c r="A2797" t="s">
        <v>2829</v>
      </c>
      <c r="B2797">
        <v>2</v>
      </c>
      <c r="C2797">
        <v>0</v>
      </c>
      <c r="D2797">
        <v>2</v>
      </c>
      <c r="E2797">
        <v>0</v>
      </c>
      <c r="F2797" t="s">
        <v>31</v>
      </c>
      <c r="G2797">
        <v>22</v>
      </c>
      <c r="H2797" t="s">
        <v>14</v>
      </c>
      <c r="I2797">
        <v>0</v>
      </c>
      <c r="J2797">
        <v>0</v>
      </c>
      <c r="K2797">
        <v>79</v>
      </c>
      <c r="L2797">
        <v>1</v>
      </c>
      <c r="M2797" t="s">
        <v>35</v>
      </c>
    </row>
    <row r="2798" spans="1:13" x14ac:dyDescent="0.35">
      <c r="A2798" t="s">
        <v>2830</v>
      </c>
      <c r="B2798">
        <v>3</v>
      </c>
      <c r="C2798">
        <v>0</v>
      </c>
      <c r="D2798">
        <v>2</v>
      </c>
      <c r="E2798">
        <v>0</v>
      </c>
      <c r="F2798" t="s">
        <v>10</v>
      </c>
      <c r="G2798">
        <v>24</v>
      </c>
      <c r="H2798" t="s">
        <v>91</v>
      </c>
      <c r="I2798">
        <v>0</v>
      </c>
      <c r="J2798">
        <v>0</v>
      </c>
      <c r="K2798">
        <v>112</v>
      </c>
      <c r="L2798">
        <v>1</v>
      </c>
      <c r="M2798" t="s">
        <v>35</v>
      </c>
    </row>
    <row r="2799" spans="1:13" x14ac:dyDescent="0.35">
      <c r="A2799" t="s">
        <v>2831</v>
      </c>
      <c r="B2799">
        <v>2</v>
      </c>
      <c r="C2799">
        <v>0</v>
      </c>
      <c r="D2799">
        <v>3</v>
      </c>
      <c r="E2799">
        <v>0</v>
      </c>
      <c r="F2799" t="s">
        <v>31</v>
      </c>
      <c r="G2799">
        <v>79</v>
      </c>
      <c r="H2799" t="s">
        <v>19</v>
      </c>
      <c r="I2799">
        <v>0</v>
      </c>
      <c r="J2799">
        <v>0</v>
      </c>
      <c r="K2799">
        <v>76.5</v>
      </c>
      <c r="L2799">
        <v>1</v>
      </c>
      <c r="M2799" t="s">
        <v>32</v>
      </c>
    </row>
    <row r="2800" spans="1:13" x14ac:dyDescent="0.35">
      <c r="A2800" t="s">
        <v>2832</v>
      </c>
      <c r="B2800">
        <v>2</v>
      </c>
      <c r="C2800">
        <v>0</v>
      </c>
      <c r="D2800">
        <v>2</v>
      </c>
      <c r="E2800">
        <v>0</v>
      </c>
      <c r="F2800" t="s">
        <v>31</v>
      </c>
      <c r="G2800">
        <v>104</v>
      </c>
      <c r="H2800" t="s">
        <v>22</v>
      </c>
      <c r="I2800">
        <v>0</v>
      </c>
      <c r="J2800">
        <v>0</v>
      </c>
      <c r="K2800">
        <v>114</v>
      </c>
      <c r="L2800">
        <v>1</v>
      </c>
      <c r="M2800" t="s">
        <v>32</v>
      </c>
    </row>
    <row r="2801" spans="1:13" x14ac:dyDescent="0.35">
      <c r="A2801" t="s">
        <v>2833</v>
      </c>
      <c r="B2801">
        <v>2</v>
      </c>
      <c r="C2801">
        <v>0</v>
      </c>
      <c r="D2801">
        <v>2</v>
      </c>
      <c r="E2801">
        <v>1</v>
      </c>
      <c r="F2801" t="s">
        <v>31</v>
      </c>
      <c r="G2801">
        <v>10</v>
      </c>
      <c r="H2801" t="s">
        <v>16</v>
      </c>
      <c r="I2801">
        <v>0</v>
      </c>
      <c r="J2801">
        <v>0</v>
      </c>
      <c r="K2801">
        <v>140</v>
      </c>
      <c r="L2801">
        <v>1</v>
      </c>
      <c r="M2801" t="s">
        <v>35</v>
      </c>
    </row>
    <row r="2802" spans="1:13" x14ac:dyDescent="0.35">
      <c r="A2802" t="s">
        <v>2834</v>
      </c>
      <c r="B2802">
        <v>2</v>
      </c>
      <c r="C2802">
        <v>0</v>
      </c>
      <c r="D2802">
        <v>6</v>
      </c>
      <c r="E2802">
        <v>0</v>
      </c>
      <c r="F2802" t="s">
        <v>6</v>
      </c>
      <c r="G2802">
        <v>56</v>
      </c>
      <c r="H2802" t="s">
        <v>22</v>
      </c>
      <c r="I2802">
        <v>0</v>
      </c>
      <c r="J2802">
        <v>0</v>
      </c>
      <c r="K2802">
        <v>68.72</v>
      </c>
      <c r="L2802">
        <v>0</v>
      </c>
      <c r="M2802" t="s">
        <v>32</v>
      </c>
    </row>
    <row r="2803" spans="1:13" x14ac:dyDescent="0.35">
      <c r="A2803" t="s">
        <v>2835</v>
      </c>
      <c r="B2803">
        <v>2</v>
      </c>
      <c r="C2803">
        <v>0</v>
      </c>
      <c r="D2803">
        <v>2</v>
      </c>
      <c r="E2803">
        <v>0</v>
      </c>
      <c r="F2803" t="s">
        <v>31</v>
      </c>
      <c r="G2803">
        <v>118</v>
      </c>
      <c r="H2803" t="s">
        <v>17</v>
      </c>
      <c r="I2803">
        <v>0</v>
      </c>
      <c r="J2803">
        <v>0</v>
      </c>
      <c r="K2803">
        <v>80.75</v>
      </c>
      <c r="L2803">
        <v>0</v>
      </c>
      <c r="M2803" t="s">
        <v>35</v>
      </c>
    </row>
    <row r="2804" spans="1:13" x14ac:dyDescent="0.35">
      <c r="A2804" t="s">
        <v>2836</v>
      </c>
      <c r="B2804">
        <v>2</v>
      </c>
      <c r="C2804">
        <v>0</v>
      </c>
      <c r="D2804">
        <v>4</v>
      </c>
      <c r="E2804">
        <v>0</v>
      </c>
      <c r="F2804" t="s">
        <v>31</v>
      </c>
      <c r="G2804">
        <v>285</v>
      </c>
      <c r="H2804" t="s">
        <v>22</v>
      </c>
      <c r="I2804">
        <v>0</v>
      </c>
      <c r="J2804">
        <v>0</v>
      </c>
      <c r="K2804">
        <v>100</v>
      </c>
      <c r="L2804">
        <v>0</v>
      </c>
      <c r="M2804" t="s">
        <v>32</v>
      </c>
    </row>
    <row r="2805" spans="1:13" x14ac:dyDescent="0.35">
      <c r="A2805" t="s">
        <v>2837</v>
      </c>
      <c r="B2805">
        <v>2</v>
      </c>
      <c r="C2805">
        <v>2</v>
      </c>
      <c r="D2805">
        <v>5</v>
      </c>
      <c r="E2805">
        <v>0</v>
      </c>
      <c r="F2805" t="s">
        <v>10</v>
      </c>
      <c r="G2805">
        <v>64</v>
      </c>
      <c r="H2805" t="s">
        <v>16</v>
      </c>
      <c r="I2805">
        <v>0</v>
      </c>
      <c r="J2805">
        <v>0</v>
      </c>
      <c r="K2805">
        <v>214.2</v>
      </c>
      <c r="L2805">
        <v>1</v>
      </c>
      <c r="M2805" t="s">
        <v>35</v>
      </c>
    </row>
    <row r="2806" spans="1:13" x14ac:dyDescent="0.35">
      <c r="A2806" t="s">
        <v>2838</v>
      </c>
      <c r="B2806">
        <v>2</v>
      </c>
      <c r="C2806">
        <v>0</v>
      </c>
      <c r="D2806">
        <v>7</v>
      </c>
      <c r="E2806">
        <v>0</v>
      </c>
      <c r="F2806" t="s">
        <v>31</v>
      </c>
      <c r="G2806">
        <v>14</v>
      </c>
      <c r="H2806" t="s">
        <v>14</v>
      </c>
      <c r="I2806">
        <v>0</v>
      </c>
      <c r="J2806">
        <v>0</v>
      </c>
      <c r="K2806">
        <v>81</v>
      </c>
      <c r="L2806">
        <v>1</v>
      </c>
      <c r="M2806" t="s">
        <v>35</v>
      </c>
    </row>
    <row r="2807" spans="1:13" x14ac:dyDescent="0.35">
      <c r="A2807" t="s">
        <v>2839</v>
      </c>
      <c r="B2807">
        <v>2</v>
      </c>
      <c r="C2807">
        <v>1</v>
      </c>
      <c r="D2807">
        <v>1</v>
      </c>
      <c r="E2807">
        <v>0</v>
      </c>
      <c r="F2807" t="s">
        <v>31</v>
      </c>
      <c r="G2807">
        <v>11</v>
      </c>
      <c r="H2807" t="s">
        <v>23</v>
      </c>
      <c r="I2807">
        <v>0</v>
      </c>
      <c r="J2807">
        <v>0</v>
      </c>
      <c r="K2807">
        <v>150</v>
      </c>
      <c r="L2807">
        <v>1</v>
      </c>
      <c r="M2807" t="s">
        <v>32</v>
      </c>
    </row>
    <row r="2808" spans="1:13" x14ac:dyDescent="0.35">
      <c r="A2808" t="s">
        <v>2840</v>
      </c>
      <c r="B2808">
        <v>2</v>
      </c>
      <c r="C2808">
        <v>0</v>
      </c>
      <c r="D2808">
        <v>3</v>
      </c>
      <c r="E2808">
        <v>0</v>
      </c>
      <c r="F2808" t="s">
        <v>31</v>
      </c>
      <c r="G2808">
        <v>19</v>
      </c>
      <c r="H2808" t="s">
        <v>24</v>
      </c>
      <c r="I2808">
        <v>0</v>
      </c>
      <c r="J2808">
        <v>0</v>
      </c>
      <c r="K2808">
        <v>69</v>
      </c>
      <c r="L2808">
        <v>2</v>
      </c>
      <c r="M2808" t="s">
        <v>35</v>
      </c>
    </row>
    <row r="2809" spans="1:13" x14ac:dyDescent="0.35">
      <c r="A2809" t="s">
        <v>2841</v>
      </c>
      <c r="B2809">
        <v>2</v>
      </c>
      <c r="C2809">
        <v>0</v>
      </c>
      <c r="D2809">
        <v>3</v>
      </c>
      <c r="E2809">
        <v>0</v>
      </c>
      <c r="F2809" t="s">
        <v>31</v>
      </c>
      <c r="G2809">
        <v>34</v>
      </c>
      <c r="H2809" t="s">
        <v>21</v>
      </c>
      <c r="I2809">
        <v>0</v>
      </c>
      <c r="J2809">
        <v>0</v>
      </c>
      <c r="K2809">
        <v>224.67</v>
      </c>
      <c r="L2809">
        <v>0</v>
      </c>
      <c r="M2809" t="s">
        <v>32</v>
      </c>
    </row>
    <row r="2810" spans="1:13" x14ac:dyDescent="0.35">
      <c r="A2810" t="s">
        <v>2842</v>
      </c>
      <c r="B2810">
        <v>2</v>
      </c>
      <c r="C2810">
        <v>0</v>
      </c>
      <c r="D2810">
        <v>2</v>
      </c>
      <c r="E2810">
        <v>0</v>
      </c>
      <c r="F2810" t="s">
        <v>31</v>
      </c>
      <c r="G2810">
        <v>80</v>
      </c>
      <c r="H2810" t="s">
        <v>20</v>
      </c>
      <c r="I2810">
        <v>0</v>
      </c>
      <c r="J2810">
        <v>0</v>
      </c>
      <c r="K2810">
        <v>117.9</v>
      </c>
      <c r="L2810">
        <v>1</v>
      </c>
      <c r="M2810" t="s">
        <v>35</v>
      </c>
    </row>
    <row r="2811" spans="1:13" x14ac:dyDescent="0.35">
      <c r="A2811" t="s">
        <v>2843</v>
      </c>
      <c r="B2811">
        <v>2</v>
      </c>
      <c r="C2811">
        <v>0</v>
      </c>
      <c r="D2811">
        <v>5</v>
      </c>
      <c r="E2811">
        <v>0</v>
      </c>
      <c r="F2811" t="s">
        <v>31</v>
      </c>
      <c r="G2811">
        <v>262</v>
      </c>
      <c r="H2811" t="s">
        <v>22</v>
      </c>
      <c r="I2811">
        <v>0</v>
      </c>
      <c r="J2811">
        <v>0</v>
      </c>
      <c r="K2811">
        <v>100.3</v>
      </c>
      <c r="L2811">
        <v>1</v>
      </c>
      <c r="M2811" t="s">
        <v>32</v>
      </c>
    </row>
    <row r="2812" spans="1:13" x14ac:dyDescent="0.35">
      <c r="A2812" t="s">
        <v>2844</v>
      </c>
      <c r="B2812">
        <v>1</v>
      </c>
      <c r="C2812">
        <v>0</v>
      </c>
      <c r="D2812">
        <v>1</v>
      </c>
      <c r="E2812">
        <v>0</v>
      </c>
      <c r="F2812" t="s">
        <v>31</v>
      </c>
      <c r="G2812">
        <v>2</v>
      </c>
      <c r="H2812" t="s">
        <v>21</v>
      </c>
      <c r="I2812">
        <v>0</v>
      </c>
      <c r="J2812">
        <v>0</v>
      </c>
      <c r="K2812">
        <v>120</v>
      </c>
      <c r="L2812">
        <v>0</v>
      </c>
      <c r="M2812" t="s">
        <v>35</v>
      </c>
    </row>
    <row r="2813" spans="1:13" x14ac:dyDescent="0.35">
      <c r="A2813" t="s">
        <v>2845</v>
      </c>
      <c r="B2813">
        <v>2</v>
      </c>
      <c r="C2813">
        <v>0</v>
      </c>
      <c r="D2813">
        <v>4</v>
      </c>
      <c r="E2813">
        <v>0</v>
      </c>
      <c r="F2813" t="s">
        <v>8</v>
      </c>
      <c r="G2813">
        <v>35</v>
      </c>
      <c r="H2813" t="s">
        <v>21</v>
      </c>
      <c r="I2813">
        <v>0</v>
      </c>
      <c r="J2813">
        <v>0</v>
      </c>
      <c r="K2813">
        <v>92.33</v>
      </c>
      <c r="L2813">
        <v>1</v>
      </c>
      <c r="M2813" t="s">
        <v>35</v>
      </c>
    </row>
    <row r="2814" spans="1:13" x14ac:dyDescent="0.35">
      <c r="A2814" t="s">
        <v>2846</v>
      </c>
      <c r="B2814">
        <v>2</v>
      </c>
      <c r="C2814">
        <v>1</v>
      </c>
      <c r="D2814">
        <v>7</v>
      </c>
      <c r="E2814">
        <v>0</v>
      </c>
      <c r="F2814" t="s">
        <v>31</v>
      </c>
      <c r="G2814">
        <v>97</v>
      </c>
      <c r="H2814" t="s">
        <v>22</v>
      </c>
      <c r="I2814">
        <v>0</v>
      </c>
      <c r="J2814">
        <v>0</v>
      </c>
      <c r="K2814">
        <v>135</v>
      </c>
      <c r="L2814">
        <v>0</v>
      </c>
      <c r="M2814" t="s">
        <v>32</v>
      </c>
    </row>
    <row r="2815" spans="1:13" x14ac:dyDescent="0.35">
      <c r="A2815" t="s">
        <v>2847</v>
      </c>
      <c r="B2815">
        <v>1</v>
      </c>
      <c r="C2815">
        <v>0</v>
      </c>
      <c r="D2815">
        <v>5</v>
      </c>
      <c r="E2815">
        <v>0</v>
      </c>
      <c r="F2815" t="s">
        <v>8</v>
      </c>
      <c r="G2815">
        <v>41</v>
      </c>
      <c r="H2815" t="s">
        <v>23</v>
      </c>
      <c r="I2815">
        <v>0</v>
      </c>
      <c r="J2815">
        <v>0</v>
      </c>
      <c r="K2815">
        <v>110.31</v>
      </c>
      <c r="L2815">
        <v>0</v>
      </c>
      <c r="M2815" t="s">
        <v>35</v>
      </c>
    </row>
    <row r="2816" spans="1:13" x14ac:dyDescent="0.35">
      <c r="A2816" t="s">
        <v>2848</v>
      </c>
      <c r="B2816">
        <v>2</v>
      </c>
      <c r="C2816">
        <v>2</v>
      </c>
      <c r="D2816">
        <v>3</v>
      </c>
      <c r="E2816">
        <v>0</v>
      </c>
      <c r="F2816" t="s">
        <v>6</v>
      </c>
      <c r="G2816">
        <v>8</v>
      </c>
      <c r="H2816" t="s">
        <v>24</v>
      </c>
      <c r="I2816">
        <v>0</v>
      </c>
      <c r="J2816">
        <v>0</v>
      </c>
      <c r="K2816">
        <v>160.83000000000001</v>
      </c>
      <c r="L2816">
        <v>0</v>
      </c>
      <c r="M2816" t="s">
        <v>35</v>
      </c>
    </row>
    <row r="2817" spans="1:13" x14ac:dyDescent="0.35">
      <c r="A2817" t="s">
        <v>2849</v>
      </c>
      <c r="B2817">
        <v>1</v>
      </c>
      <c r="C2817">
        <v>2</v>
      </c>
      <c r="D2817">
        <v>3</v>
      </c>
      <c r="E2817">
        <v>0</v>
      </c>
      <c r="F2817" t="s">
        <v>10</v>
      </c>
      <c r="G2817">
        <v>59</v>
      </c>
      <c r="H2817" t="s">
        <v>22</v>
      </c>
      <c r="I2817">
        <v>0</v>
      </c>
      <c r="J2817">
        <v>0</v>
      </c>
      <c r="K2817">
        <v>171.72</v>
      </c>
      <c r="L2817">
        <v>0</v>
      </c>
      <c r="M2817" t="s">
        <v>32</v>
      </c>
    </row>
    <row r="2818" spans="1:13" x14ac:dyDescent="0.35">
      <c r="A2818" t="s">
        <v>2850</v>
      </c>
      <c r="B2818">
        <v>1</v>
      </c>
      <c r="C2818">
        <v>0</v>
      </c>
      <c r="D2818">
        <v>1</v>
      </c>
      <c r="E2818">
        <v>0</v>
      </c>
      <c r="F2818" t="s">
        <v>31</v>
      </c>
      <c r="G2818">
        <v>0</v>
      </c>
      <c r="H2818" t="s">
        <v>91</v>
      </c>
      <c r="I2818">
        <v>0</v>
      </c>
      <c r="J2818">
        <v>0</v>
      </c>
      <c r="K2818">
        <v>82</v>
      </c>
      <c r="L2818">
        <v>0</v>
      </c>
      <c r="M2818" t="s">
        <v>35</v>
      </c>
    </row>
    <row r="2819" spans="1:13" x14ac:dyDescent="0.35">
      <c r="A2819" t="s">
        <v>2851</v>
      </c>
      <c r="B2819">
        <v>2</v>
      </c>
      <c r="C2819">
        <v>0</v>
      </c>
      <c r="D2819">
        <v>7</v>
      </c>
      <c r="E2819">
        <v>0</v>
      </c>
      <c r="F2819" t="s">
        <v>8</v>
      </c>
      <c r="G2819">
        <v>296</v>
      </c>
      <c r="H2819" t="s">
        <v>19</v>
      </c>
      <c r="I2819">
        <v>0</v>
      </c>
      <c r="J2819">
        <v>0</v>
      </c>
      <c r="K2819">
        <v>104.4</v>
      </c>
      <c r="L2819">
        <v>1</v>
      </c>
      <c r="M2819" t="s">
        <v>32</v>
      </c>
    </row>
    <row r="2820" spans="1:13" x14ac:dyDescent="0.35">
      <c r="A2820" t="s">
        <v>2852</v>
      </c>
      <c r="B2820">
        <v>1</v>
      </c>
      <c r="C2820">
        <v>0</v>
      </c>
      <c r="D2820">
        <v>3</v>
      </c>
      <c r="E2820">
        <v>0</v>
      </c>
      <c r="F2820" t="s">
        <v>31</v>
      </c>
      <c r="G2820">
        <v>1</v>
      </c>
      <c r="H2820" t="s">
        <v>14</v>
      </c>
      <c r="I2820">
        <v>0</v>
      </c>
      <c r="J2820">
        <v>0</v>
      </c>
      <c r="K2820">
        <v>60</v>
      </c>
      <c r="L2820">
        <v>0</v>
      </c>
      <c r="M2820" t="s">
        <v>32</v>
      </c>
    </row>
    <row r="2821" spans="1:13" x14ac:dyDescent="0.35">
      <c r="A2821" t="s">
        <v>2853</v>
      </c>
      <c r="B2821">
        <v>1</v>
      </c>
      <c r="C2821">
        <v>0</v>
      </c>
      <c r="D2821">
        <v>4</v>
      </c>
      <c r="E2821">
        <v>0</v>
      </c>
      <c r="F2821" t="s">
        <v>8</v>
      </c>
      <c r="G2821">
        <v>9</v>
      </c>
      <c r="H2821" t="s">
        <v>17</v>
      </c>
      <c r="I2821">
        <v>0</v>
      </c>
      <c r="J2821">
        <v>0</v>
      </c>
      <c r="K2821">
        <v>141</v>
      </c>
      <c r="L2821">
        <v>0</v>
      </c>
      <c r="M2821" t="s">
        <v>32</v>
      </c>
    </row>
    <row r="2822" spans="1:13" x14ac:dyDescent="0.35">
      <c r="A2822" t="s">
        <v>2854</v>
      </c>
      <c r="B2822">
        <v>2</v>
      </c>
      <c r="C2822">
        <v>0</v>
      </c>
      <c r="D2822">
        <v>7</v>
      </c>
      <c r="E2822">
        <v>0</v>
      </c>
      <c r="F2822" t="s">
        <v>8</v>
      </c>
      <c r="G2822">
        <v>12</v>
      </c>
      <c r="H2822" t="s">
        <v>91</v>
      </c>
      <c r="I2822">
        <v>0</v>
      </c>
      <c r="J2822">
        <v>0</v>
      </c>
      <c r="K2822">
        <v>72.959999999999994</v>
      </c>
      <c r="L2822">
        <v>0</v>
      </c>
      <c r="M2822" t="s">
        <v>35</v>
      </c>
    </row>
    <row r="2823" spans="1:13" x14ac:dyDescent="0.35">
      <c r="A2823" t="s">
        <v>2855</v>
      </c>
      <c r="B2823">
        <v>2</v>
      </c>
      <c r="C2823">
        <v>0</v>
      </c>
      <c r="D2823">
        <v>4</v>
      </c>
      <c r="E2823">
        <v>0</v>
      </c>
      <c r="F2823" t="s">
        <v>31</v>
      </c>
      <c r="G2823">
        <v>147</v>
      </c>
      <c r="H2823" t="s">
        <v>21</v>
      </c>
      <c r="I2823">
        <v>0</v>
      </c>
      <c r="J2823">
        <v>0</v>
      </c>
      <c r="K2823">
        <v>129.6</v>
      </c>
      <c r="L2823">
        <v>2</v>
      </c>
      <c r="M2823" t="s">
        <v>35</v>
      </c>
    </row>
    <row r="2824" spans="1:13" x14ac:dyDescent="0.35">
      <c r="A2824" t="s">
        <v>2856</v>
      </c>
      <c r="B2824">
        <v>1</v>
      </c>
      <c r="C2824">
        <v>0</v>
      </c>
      <c r="D2824">
        <v>3</v>
      </c>
      <c r="E2824">
        <v>0</v>
      </c>
      <c r="F2824" t="s">
        <v>31</v>
      </c>
      <c r="G2824">
        <v>88</v>
      </c>
      <c r="H2824" t="s">
        <v>16</v>
      </c>
      <c r="I2824">
        <v>0</v>
      </c>
      <c r="J2824">
        <v>0</v>
      </c>
      <c r="K2824">
        <v>90.9</v>
      </c>
      <c r="L2824">
        <v>1</v>
      </c>
      <c r="M2824" t="s">
        <v>32</v>
      </c>
    </row>
    <row r="2825" spans="1:13" x14ac:dyDescent="0.35">
      <c r="A2825" t="s">
        <v>2857</v>
      </c>
      <c r="B2825">
        <v>2</v>
      </c>
      <c r="C2825">
        <v>0</v>
      </c>
      <c r="D2825">
        <v>2</v>
      </c>
      <c r="E2825">
        <v>0</v>
      </c>
      <c r="F2825" t="s">
        <v>31</v>
      </c>
      <c r="G2825">
        <v>1</v>
      </c>
      <c r="H2825" t="s">
        <v>20</v>
      </c>
      <c r="I2825">
        <v>0</v>
      </c>
      <c r="J2825">
        <v>0</v>
      </c>
      <c r="K2825">
        <v>148</v>
      </c>
      <c r="L2825">
        <v>1</v>
      </c>
      <c r="M2825" t="s">
        <v>35</v>
      </c>
    </row>
    <row r="2826" spans="1:13" x14ac:dyDescent="0.35">
      <c r="A2826" t="s">
        <v>2858</v>
      </c>
      <c r="B2826">
        <v>1</v>
      </c>
      <c r="C2826">
        <v>0</v>
      </c>
      <c r="D2826">
        <v>2</v>
      </c>
      <c r="E2826">
        <v>0</v>
      </c>
      <c r="F2826" t="s">
        <v>31</v>
      </c>
      <c r="G2826">
        <v>25</v>
      </c>
      <c r="H2826" t="s">
        <v>15</v>
      </c>
      <c r="I2826">
        <v>0</v>
      </c>
      <c r="J2826">
        <v>0</v>
      </c>
      <c r="K2826">
        <v>85</v>
      </c>
      <c r="L2826">
        <v>1</v>
      </c>
      <c r="M2826" t="s">
        <v>35</v>
      </c>
    </row>
    <row r="2827" spans="1:13" x14ac:dyDescent="0.35">
      <c r="A2827" t="s">
        <v>2859</v>
      </c>
      <c r="B2827">
        <v>2</v>
      </c>
      <c r="C2827">
        <v>0</v>
      </c>
      <c r="D2827">
        <v>4</v>
      </c>
      <c r="E2827">
        <v>0</v>
      </c>
      <c r="F2827" t="s">
        <v>31</v>
      </c>
      <c r="G2827">
        <v>55</v>
      </c>
      <c r="H2827" t="s">
        <v>23</v>
      </c>
      <c r="I2827">
        <v>0</v>
      </c>
      <c r="J2827">
        <v>0</v>
      </c>
      <c r="K2827">
        <v>74.8</v>
      </c>
      <c r="L2827">
        <v>2</v>
      </c>
      <c r="M2827" t="s">
        <v>35</v>
      </c>
    </row>
    <row r="2828" spans="1:13" x14ac:dyDescent="0.35">
      <c r="A2828" t="s">
        <v>2860</v>
      </c>
      <c r="B2828">
        <v>2</v>
      </c>
      <c r="C2828">
        <v>0</v>
      </c>
      <c r="D2828">
        <v>5</v>
      </c>
      <c r="E2828">
        <v>0</v>
      </c>
      <c r="F2828" t="s">
        <v>8</v>
      </c>
      <c r="G2828">
        <v>51</v>
      </c>
      <c r="H2828" t="s">
        <v>23</v>
      </c>
      <c r="I2828">
        <v>0</v>
      </c>
      <c r="J2828">
        <v>0</v>
      </c>
      <c r="K2828">
        <v>102.6</v>
      </c>
      <c r="L2828">
        <v>1</v>
      </c>
      <c r="M2828" t="s">
        <v>35</v>
      </c>
    </row>
    <row r="2829" spans="1:13" x14ac:dyDescent="0.35">
      <c r="A2829" t="s">
        <v>2861</v>
      </c>
      <c r="B2829">
        <v>2</v>
      </c>
      <c r="C2829">
        <v>0</v>
      </c>
      <c r="D2829">
        <v>3</v>
      </c>
      <c r="E2829">
        <v>0</v>
      </c>
      <c r="F2829" t="s">
        <v>31</v>
      </c>
      <c r="G2829">
        <v>48</v>
      </c>
      <c r="H2829" t="s">
        <v>23</v>
      </c>
      <c r="I2829">
        <v>0</v>
      </c>
      <c r="J2829">
        <v>0</v>
      </c>
      <c r="K2829">
        <v>79.2</v>
      </c>
      <c r="L2829">
        <v>2</v>
      </c>
      <c r="M2829" t="s">
        <v>35</v>
      </c>
    </row>
    <row r="2830" spans="1:13" x14ac:dyDescent="0.35">
      <c r="A2830" t="s">
        <v>2862</v>
      </c>
      <c r="B2830">
        <v>2</v>
      </c>
      <c r="C2830">
        <v>0</v>
      </c>
      <c r="D2830">
        <v>3</v>
      </c>
      <c r="E2830">
        <v>0</v>
      </c>
      <c r="F2830" t="s">
        <v>31</v>
      </c>
      <c r="G2830">
        <v>80</v>
      </c>
      <c r="H2830" t="s">
        <v>24</v>
      </c>
      <c r="I2830">
        <v>0</v>
      </c>
      <c r="J2830">
        <v>0</v>
      </c>
      <c r="K2830">
        <v>75</v>
      </c>
      <c r="L2830">
        <v>0</v>
      </c>
      <c r="M2830" t="s">
        <v>35</v>
      </c>
    </row>
    <row r="2831" spans="1:13" x14ac:dyDescent="0.35">
      <c r="A2831" t="s">
        <v>2863</v>
      </c>
      <c r="B2831">
        <v>2</v>
      </c>
      <c r="C2831">
        <v>0</v>
      </c>
      <c r="D2831">
        <v>2</v>
      </c>
      <c r="E2831">
        <v>0</v>
      </c>
      <c r="F2831" t="s">
        <v>31</v>
      </c>
      <c r="G2831">
        <v>29</v>
      </c>
      <c r="H2831" t="s">
        <v>15</v>
      </c>
      <c r="I2831">
        <v>0</v>
      </c>
      <c r="J2831">
        <v>0</v>
      </c>
      <c r="K2831">
        <v>84.55</v>
      </c>
      <c r="L2831">
        <v>0</v>
      </c>
      <c r="M2831" t="s">
        <v>32</v>
      </c>
    </row>
    <row r="2832" spans="1:13" x14ac:dyDescent="0.35">
      <c r="A2832" t="s">
        <v>2864</v>
      </c>
      <c r="B2832">
        <v>2</v>
      </c>
      <c r="C2832">
        <v>0</v>
      </c>
      <c r="D2832">
        <v>1</v>
      </c>
      <c r="E2832">
        <v>0</v>
      </c>
      <c r="F2832" t="s">
        <v>31</v>
      </c>
      <c r="G2832">
        <v>2</v>
      </c>
      <c r="H2832" t="s">
        <v>24</v>
      </c>
      <c r="I2832">
        <v>0</v>
      </c>
      <c r="J2832">
        <v>0</v>
      </c>
      <c r="K2832">
        <v>67.5</v>
      </c>
      <c r="L2832">
        <v>1</v>
      </c>
      <c r="M2832" t="s">
        <v>35</v>
      </c>
    </row>
    <row r="2833" spans="1:13" x14ac:dyDescent="0.35">
      <c r="A2833" t="s">
        <v>2865</v>
      </c>
      <c r="B2833">
        <v>3</v>
      </c>
      <c r="C2833">
        <v>0</v>
      </c>
      <c r="D2833">
        <v>2</v>
      </c>
      <c r="E2833">
        <v>0</v>
      </c>
      <c r="F2833" t="s">
        <v>8</v>
      </c>
      <c r="G2833">
        <v>84</v>
      </c>
      <c r="H2833" t="s">
        <v>21</v>
      </c>
      <c r="I2833">
        <v>0</v>
      </c>
      <c r="J2833">
        <v>0</v>
      </c>
      <c r="K2833">
        <v>177.3</v>
      </c>
      <c r="L2833">
        <v>2</v>
      </c>
      <c r="M2833" t="s">
        <v>35</v>
      </c>
    </row>
    <row r="2834" spans="1:13" x14ac:dyDescent="0.35">
      <c r="A2834" t="s">
        <v>2866</v>
      </c>
      <c r="B2834">
        <v>2</v>
      </c>
      <c r="C2834">
        <v>1</v>
      </c>
      <c r="D2834">
        <v>1</v>
      </c>
      <c r="E2834">
        <v>0</v>
      </c>
      <c r="F2834" t="s">
        <v>31</v>
      </c>
      <c r="G2834">
        <v>50</v>
      </c>
      <c r="H2834" t="s">
        <v>24</v>
      </c>
      <c r="I2834">
        <v>0</v>
      </c>
      <c r="J2834">
        <v>0</v>
      </c>
      <c r="K2834">
        <v>111.6</v>
      </c>
      <c r="L2834">
        <v>0</v>
      </c>
      <c r="M2834" t="s">
        <v>32</v>
      </c>
    </row>
    <row r="2835" spans="1:13" x14ac:dyDescent="0.35">
      <c r="A2835" t="s">
        <v>2867</v>
      </c>
      <c r="B2835">
        <v>1</v>
      </c>
      <c r="C2835">
        <v>0</v>
      </c>
      <c r="D2835">
        <v>3</v>
      </c>
      <c r="E2835">
        <v>0</v>
      </c>
      <c r="F2835" t="s">
        <v>31</v>
      </c>
      <c r="G2835">
        <v>7</v>
      </c>
      <c r="H2835" t="s">
        <v>20</v>
      </c>
      <c r="I2835">
        <v>0</v>
      </c>
      <c r="J2835">
        <v>0</v>
      </c>
      <c r="K2835">
        <v>80</v>
      </c>
      <c r="L2835">
        <v>0</v>
      </c>
      <c r="M2835" t="s">
        <v>35</v>
      </c>
    </row>
    <row r="2836" spans="1:13" x14ac:dyDescent="0.35">
      <c r="A2836" t="s">
        <v>2868</v>
      </c>
      <c r="B2836">
        <v>1</v>
      </c>
      <c r="C2836">
        <v>0</v>
      </c>
      <c r="D2836">
        <v>2</v>
      </c>
      <c r="E2836">
        <v>0</v>
      </c>
      <c r="F2836" t="s">
        <v>31</v>
      </c>
      <c r="G2836">
        <v>64</v>
      </c>
      <c r="H2836" t="s">
        <v>17</v>
      </c>
      <c r="I2836">
        <v>0</v>
      </c>
      <c r="J2836">
        <v>0</v>
      </c>
      <c r="K2836">
        <v>130</v>
      </c>
      <c r="L2836">
        <v>0</v>
      </c>
      <c r="M2836" t="s">
        <v>35</v>
      </c>
    </row>
    <row r="2837" spans="1:13" x14ac:dyDescent="0.35">
      <c r="A2837" t="s">
        <v>2869</v>
      </c>
      <c r="B2837">
        <v>2</v>
      </c>
      <c r="C2837">
        <v>0</v>
      </c>
      <c r="D2837">
        <v>2</v>
      </c>
      <c r="E2837">
        <v>0</v>
      </c>
      <c r="F2837" t="s">
        <v>8</v>
      </c>
      <c r="G2837">
        <v>110</v>
      </c>
      <c r="H2837" t="s">
        <v>16</v>
      </c>
      <c r="I2837">
        <v>0</v>
      </c>
      <c r="J2837">
        <v>0</v>
      </c>
      <c r="K2837">
        <v>90.95</v>
      </c>
      <c r="L2837">
        <v>0</v>
      </c>
      <c r="M2837" t="s">
        <v>35</v>
      </c>
    </row>
    <row r="2838" spans="1:13" x14ac:dyDescent="0.35">
      <c r="A2838" t="s">
        <v>2870</v>
      </c>
      <c r="B2838">
        <v>2</v>
      </c>
      <c r="C2838">
        <v>0</v>
      </c>
      <c r="D2838">
        <v>4</v>
      </c>
      <c r="E2838">
        <v>0</v>
      </c>
      <c r="F2838" t="s">
        <v>31</v>
      </c>
      <c r="G2838">
        <v>110</v>
      </c>
      <c r="H2838" t="s">
        <v>21</v>
      </c>
      <c r="I2838">
        <v>0</v>
      </c>
      <c r="J2838">
        <v>0</v>
      </c>
      <c r="K2838">
        <v>99.79</v>
      </c>
      <c r="L2838">
        <v>1</v>
      </c>
      <c r="M2838" t="s">
        <v>35</v>
      </c>
    </row>
    <row r="2839" spans="1:13" x14ac:dyDescent="0.35">
      <c r="A2839" t="s">
        <v>2871</v>
      </c>
      <c r="B2839">
        <v>3</v>
      </c>
      <c r="C2839">
        <v>0</v>
      </c>
      <c r="D2839">
        <v>3</v>
      </c>
      <c r="E2839">
        <v>0</v>
      </c>
      <c r="F2839" t="s">
        <v>8</v>
      </c>
      <c r="G2839">
        <v>69</v>
      </c>
      <c r="H2839" t="s">
        <v>19</v>
      </c>
      <c r="I2839">
        <v>0</v>
      </c>
      <c r="J2839">
        <v>0</v>
      </c>
      <c r="K2839">
        <v>137.69999999999999</v>
      </c>
      <c r="L2839">
        <v>2</v>
      </c>
      <c r="M2839" t="s">
        <v>35</v>
      </c>
    </row>
    <row r="2840" spans="1:13" x14ac:dyDescent="0.35">
      <c r="A2840" t="s">
        <v>2872</v>
      </c>
      <c r="B2840">
        <v>2</v>
      </c>
      <c r="C2840">
        <v>0</v>
      </c>
      <c r="D2840">
        <v>2</v>
      </c>
      <c r="E2840">
        <v>0</v>
      </c>
      <c r="F2840" t="s">
        <v>31</v>
      </c>
      <c r="G2840">
        <v>196</v>
      </c>
      <c r="H2840" t="s">
        <v>20</v>
      </c>
      <c r="I2840">
        <v>0</v>
      </c>
      <c r="J2840">
        <v>0</v>
      </c>
      <c r="K2840">
        <v>139.5</v>
      </c>
      <c r="L2840">
        <v>0</v>
      </c>
      <c r="M2840" t="s">
        <v>32</v>
      </c>
    </row>
    <row r="2841" spans="1:13" x14ac:dyDescent="0.35">
      <c r="A2841" t="s">
        <v>2873</v>
      </c>
      <c r="B2841">
        <v>2</v>
      </c>
      <c r="C2841">
        <v>0</v>
      </c>
      <c r="D2841">
        <v>3</v>
      </c>
      <c r="E2841">
        <v>0</v>
      </c>
      <c r="F2841" t="s">
        <v>31</v>
      </c>
      <c r="G2841">
        <v>169</v>
      </c>
      <c r="H2841" t="s">
        <v>19</v>
      </c>
      <c r="I2841">
        <v>0</v>
      </c>
      <c r="J2841">
        <v>0</v>
      </c>
      <c r="K2841">
        <v>94.5</v>
      </c>
      <c r="L2841">
        <v>1</v>
      </c>
      <c r="M2841" t="s">
        <v>35</v>
      </c>
    </row>
    <row r="2842" spans="1:13" x14ac:dyDescent="0.35">
      <c r="A2842" t="s">
        <v>2874</v>
      </c>
      <c r="B2842">
        <v>2</v>
      </c>
      <c r="C2842">
        <v>0</v>
      </c>
      <c r="D2842">
        <v>1</v>
      </c>
      <c r="E2842">
        <v>0</v>
      </c>
      <c r="F2842" t="s">
        <v>31</v>
      </c>
      <c r="G2842">
        <v>0</v>
      </c>
      <c r="H2842" t="s">
        <v>18</v>
      </c>
      <c r="I2842">
        <v>0</v>
      </c>
      <c r="J2842">
        <v>0</v>
      </c>
      <c r="K2842">
        <v>109</v>
      </c>
      <c r="L2842">
        <v>0</v>
      </c>
      <c r="M2842" t="s">
        <v>35</v>
      </c>
    </row>
    <row r="2843" spans="1:13" x14ac:dyDescent="0.35">
      <c r="A2843" t="s">
        <v>2875</v>
      </c>
      <c r="B2843">
        <v>2</v>
      </c>
      <c r="C2843">
        <v>0</v>
      </c>
      <c r="D2843">
        <v>2</v>
      </c>
      <c r="E2843">
        <v>0</v>
      </c>
      <c r="F2843" t="s">
        <v>31</v>
      </c>
      <c r="G2843">
        <v>164</v>
      </c>
      <c r="H2843" t="s">
        <v>20</v>
      </c>
      <c r="I2843">
        <v>0</v>
      </c>
      <c r="J2843">
        <v>0</v>
      </c>
      <c r="K2843">
        <v>94.5</v>
      </c>
      <c r="L2843">
        <v>1</v>
      </c>
      <c r="M2843" t="s">
        <v>35</v>
      </c>
    </row>
    <row r="2844" spans="1:13" x14ac:dyDescent="0.35">
      <c r="A2844" t="s">
        <v>2876</v>
      </c>
      <c r="B2844">
        <v>2</v>
      </c>
      <c r="C2844">
        <v>0</v>
      </c>
      <c r="D2844">
        <v>1</v>
      </c>
      <c r="E2844">
        <v>0</v>
      </c>
      <c r="F2844" t="s">
        <v>8</v>
      </c>
      <c r="G2844">
        <v>26</v>
      </c>
      <c r="H2844" t="s">
        <v>16</v>
      </c>
      <c r="I2844">
        <v>0</v>
      </c>
      <c r="J2844">
        <v>0</v>
      </c>
      <c r="K2844">
        <v>126</v>
      </c>
      <c r="L2844">
        <v>0</v>
      </c>
      <c r="M2844" t="s">
        <v>35</v>
      </c>
    </row>
    <row r="2845" spans="1:13" x14ac:dyDescent="0.35">
      <c r="A2845" t="s">
        <v>2877</v>
      </c>
      <c r="B2845">
        <v>1</v>
      </c>
      <c r="C2845">
        <v>0</v>
      </c>
      <c r="D2845">
        <v>3</v>
      </c>
      <c r="E2845">
        <v>0</v>
      </c>
      <c r="F2845" t="s">
        <v>8</v>
      </c>
      <c r="G2845">
        <v>28</v>
      </c>
      <c r="H2845" t="s">
        <v>18</v>
      </c>
      <c r="I2845">
        <v>0</v>
      </c>
      <c r="J2845">
        <v>0</v>
      </c>
      <c r="K2845">
        <v>108.42</v>
      </c>
      <c r="L2845">
        <v>0</v>
      </c>
      <c r="M2845" t="s">
        <v>32</v>
      </c>
    </row>
    <row r="2846" spans="1:13" x14ac:dyDescent="0.35">
      <c r="A2846" t="s">
        <v>2878</v>
      </c>
      <c r="B2846">
        <v>2</v>
      </c>
      <c r="C2846">
        <v>0</v>
      </c>
      <c r="D2846">
        <v>3</v>
      </c>
      <c r="E2846">
        <v>0</v>
      </c>
      <c r="F2846" t="s">
        <v>8</v>
      </c>
      <c r="G2846">
        <v>42</v>
      </c>
      <c r="H2846" t="s">
        <v>23</v>
      </c>
      <c r="I2846">
        <v>0</v>
      </c>
      <c r="J2846">
        <v>0</v>
      </c>
      <c r="K2846">
        <v>60</v>
      </c>
      <c r="L2846">
        <v>0</v>
      </c>
      <c r="M2846" t="s">
        <v>35</v>
      </c>
    </row>
    <row r="2847" spans="1:13" x14ac:dyDescent="0.35">
      <c r="A2847" t="s">
        <v>2879</v>
      </c>
      <c r="B2847">
        <v>1</v>
      </c>
      <c r="C2847">
        <v>0</v>
      </c>
      <c r="D2847">
        <v>3</v>
      </c>
      <c r="E2847">
        <v>0</v>
      </c>
      <c r="F2847" t="s">
        <v>31</v>
      </c>
      <c r="G2847">
        <v>24</v>
      </c>
      <c r="H2847" t="s">
        <v>23</v>
      </c>
      <c r="I2847">
        <v>0</v>
      </c>
      <c r="J2847">
        <v>0</v>
      </c>
      <c r="K2847">
        <v>137.83000000000001</v>
      </c>
      <c r="L2847">
        <v>1</v>
      </c>
      <c r="M2847" t="s">
        <v>35</v>
      </c>
    </row>
    <row r="2848" spans="1:13" x14ac:dyDescent="0.35">
      <c r="A2848" t="s">
        <v>2880</v>
      </c>
      <c r="B2848">
        <v>2</v>
      </c>
      <c r="C2848">
        <v>0</v>
      </c>
      <c r="D2848">
        <v>2</v>
      </c>
      <c r="E2848">
        <v>0</v>
      </c>
      <c r="F2848" t="s">
        <v>8</v>
      </c>
      <c r="G2848">
        <v>9</v>
      </c>
      <c r="H2848" t="s">
        <v>21</v>
      </c>
      <c r="I2848">
        <v>0</v>
      </c>
      <c r="J2848">
        <v>0</v>
      </c>
      <c r="K2848">
        <v>99</v>
      </c>
      <c r="L2848">
        <v>0</v>
      </c>
      <c r="M2848" t="s">
        <v>35</v>
      </c>
    </row>
    <row r="2849" spans="1:13" x14ac:dyDescent="0.35">
      <c r="A2849" t="s">
        <v>2881</v>
      </c>
      <c r="B2849">
        <v>2</v>
      </c>
      <c r="C2849">
        <v>0</v>
      </c>
      <c r="D2849">
        <v>3</v>
      </c>
      <c r="E2849">
        <v>0</v>
      </c>
      <c r="F2849" t="s">
        <v>31</v>
      </c>
      <c r="G2849">
        <v>180</v>
      </c>
      <c r="H2849" t="s">
        <v>22</v>
      </c>
      <c r="I2849">
        <v>0</v>
      </c>
      <c r="J2849">
        <v>0</v>
      </c>
      <c r="K2849">
        <v>100.08</v>
      </c>
      <c r="L2849">
        <v>2</v>
      </c>
      <c r="M2849" t="s">
        <v>32</v>
      </c>
    </row>
    <row r="2850" spans="1:13" x14ac:dyDescent="0.35">
      <c r="A2850" t="s">
        <v>2882</v>
      </c>
      <c r="B2850">
        <v>2</v>
      </c>
      <c r="C2850">
        <v>2</v>
      </c>
      <c r="D2850">
        <v>3</v>
      </c>
      <c r="E2850">
        <v>0</v>
      </c>
      <c r="F2850" t="s">
        <v>10</v>
      </c>
      <c r="G2850">
        <v>16</v>
      </c>
      <c r="H2850" t="s">
        <v>21</v>
      </c>
      <c r="I2850">
        <v>0</v>
      </c>
      <c r="J2850">
        <v>0</v>
      </c>
      <c r="K2850">
        <v>165</v>
      </c>
      <c r="L2850">
        <v>3</v>
      </c>
      <c r="M2850" t="s">
        <v>35</v>
      </c>
    </row>
    <row r="2851" spans="1:13" x14ac:dyDescent="0.35">
      <c r="A2851" t="s">
        <v>2883</v>
      </c>
      <c r="B2851">
        <v>2</v>
      </c>
      <c r="C2851">
        <v>0</v>
      </c>
      <c r="D2851">
        <v>5</v>
      </c>
      <c r="E2851">
        <v>0</v>
      </c>
      <c r="F2851" t="s">
        <v>31</v>
      </c>
      <c r="G2851">
        <v>159</v>
      </c>
      <c r="H2851" t="s">
        <v>21</v>
      </c>
      <c r="I2851">
        <v>0</v>
      </c>
      <c r="J2851">
        <v>0</v>
      </c>
      <c r="K2851">
        <v>87.72</v>
      </c>
      <c r="L2851">
        <v>1</v>
      </c>
      <c r="M2851" t="s">
        <v>35</v>
      </c>
    </row>
    <row r="2852" spans="1:13" x14ac:dyDescent="0.35">
      <c r="A2852" t="s">
        <v>2884</v>
      </c>
      <c r="B2852">
        <v>2</v>
      </c>
      <c r="C2852">
        <v>0</v>
      </c>
      <c r="D2852">
        <v>3</v>
      </c>
      <c r="E2852">
        <v>0</v>
      </c>
      <c r="F2852" t="s">
        <v>31</v>
      </c>
      <c r="G2852">
        <v>44</v>
      </c>
      <c r="H2852" t="s">
        <v>14</v>
      </c>
      <c r="I2852">
        <v>0</v>
      </c>
      <c r="J2852">
        <v>0</v>
      </c>
      <c r="K2852">
        <v>75</v>
      </c>
      <c r="L2852">
        <v>0</v>
      </c>
      <c r="M2852" t="s">
        <v>35</v>
      </c>
    </row>
    <row r="2853" spans="1:13" x14ac:dyDescent="0.35">
      <c r="A2853" t="s">
        <v>2885</v>
      </c>
      <c r="B2853">
        <v>2</v>
      </c>
      <c r="C2853">
        <v>0</v>
      </c>
      <c r="D2853">
        <v>1</v>
      </c>
      <c r="E2853">
        <v>0</v>
      </c>
      <c r="F2853" t="s">
        <v>31</v>
      </c>
      <c r="G2853">
        <v>167</v>
      </c>
      <c r="H2853" t="s">
        <v>20</v>
      </c>
      <c r="I2853">
        <v>0</v>
      </c>
      <c r="J2853">
        <v>0</v>
      </c>
      <c r="K2853">
        <v>105.3</v>
      </c>
      <c r="L2853">
        <v>0</v>
      </c>
      <c r="M2853" t="s">
        <v>32</v>
      </c>
    </row>
    <row r="2854" spans="1:13" x14ac:dyDescent="0.35">
      <c r="A2854" t="s">
        <v>2886</v>
      </c>
      <c r="B2854">
        <v>3</v>
      </c>
      <c r="C2854">
        <v>0</v>
      </c>
      <c r="D2854">
        <v>4</v>
      </c>
      <c r="E2854">
        <v>0</v>
      </c>
      <c r="F2854" t="s">
        <v>8</v>
      </c>
      <c r="G2854">
        <v>84</v>
      </c>
      <c r="H2854" t="s">
        <v>19</v>
      </c>
      <c r="I2854">
        <v>0</v>
      </c>
      <c r="J2854">
        <v>0</v>
      </c>
      <c r="K2854">
        <v>137.69999999999999</v>
      </c>
      <c r="L2854">
        <v>0</v>
      </c>
      <c r="M2854" t="s">
        <v>32</v>
      </c>
    </row>
    <row r="2855" spans="1:13" x14ac:dyDescent="0.35">
      <c r="A2855" t="s">
        <v>2887</v>
      </c>
      <c r="B2855">
        <v>2</v>
      </c>
      <c r="C2855">
        <v>1</v>
      </c>
      <c r="D2855">
        <v>7</v>
      </c>
      <c r="E2855">
        <v>0</v>
      </c>
      <c r="F2855" t="s">
        <v>8</v>
      </c>
      <c r="G2855">
        <v>180</v>
      </c>
      <c r="H2855" t="s">
        <v>20</v>
      </c>
      <c r="I2855">
        <v>0</v>
      </c>
      <c r="J2855">
        <v>0</v>
      </c>
      <c r="K2855">
        <v>82.08</v>
      </c>
      <c r="L2855">
        <v>2</v>
      </c>
      <c r="M2855" t="s">
        <v>35</v>
      </c>
    </row>
    <row r="2856" spans="1:13" x14ac:dyDescent="0.35">
      <c r="A2856" t="s">
        <v>2888</v>
      </c>
      <c r="B2856">
        <v>2</v>
      </c>
      <c r="C2856">
        <v>1</v>
      </c>
      <c r="D2856">
        <v>4</v>
      </c>
      <c r="E2856">
        <v>0</v>
      </c>
      <c r="F2856" t="s">
        <v>31</v>
      </c>
      <c r="G2856">
        <v>45</v>
      </c>
      <c r="H2856" t="s">
        <v>21</v>
      </c>
      <c r="I2856">
        <v>0</v>
      </c>
      <c r="J2856">
        <v>0</v>
      </c>
      <c r="K2856">
        <v>162.79</v>
      </c>
      <c r="L2856">
        <v>1</v>
      </c>
      <c r="M2856" t="s">
        <v>35</v>
      </c>
    </row>
    <row r="2857" spans="1:13" x14ac:dyDescent="0.35">
      <c r="A2857" t="s">
        <v>2889</v>
      </c>
      <c r="B2857">
        <v>3</v>
      </c>
      <c r="C2857">
        <v>0</v>
      </c>
      <c r="D2857">
        <v>1</v>
      </c>
      <c r="E2857">
        <v>0</v>
      </c>
      <c r="F2857" t="s">
        <v>31</v>
      </c>
      <c r="G2857">
        <v>220</v>
      </c>
      <c r="H2857" t="s">
        <v>21</v>
      </c>
      <c r="I2857">
        <v>0</v>
      </c>
      <c r="J2857">
        <v>0</v>
      </c>
      <c r="K2857">
        <v>105.4</v>
      </c>
      <c r="L2857">
        <v>2</v>
      </c>
      <c r="M2857" t="s">
        <v>32</v>
      </c>
    </row>
    <row r="2858" spans="1:13" x14ac:dyDescent="0.35">
      <c r="A2858" t="s">
        <v>2890</v>
      </c>
      <c r="B2858">
        <v>1</v>
      </c>
      <c r="C2858">
        <v>0</v>
      </c>
      <c r="D2858">
        <v>2</v>
      </c>
      <c r="E2858">
        <v>0</v>
      </c>
      <c r="F2858" t="s">
        <v>31</v>
      </c>
      <c r="G2858">
        <v>60</v>
      </c>
      <c r="H2858" t="s">
        <v>21</v>
      </c>
      <c r="I2858">
        <v>0</v>
      </c>
      <c r="J2858">
        <v>0</v>
      </c>
      <c r="K2858">
        <v>0</v>
      </c>
      <c r="L2858">
        <v>0</v>
      </c>
      <c r="M2858" t="s">
        <v>35</v>
      </c>
    </row>
    <row r="2859" spans="1:13" x14ac:dyDescent="0.35">
      <c r="A2859" t="s">
        <v>2891</v>
      </c>
      <c r="B2859">
        <v>2</v>
      </c>
      <c r="C2859">
        <v>0</v>
      </c>
      <c r="D2859">
        <v>2</v>
      </c>
      <c r="E2859">
        <v>0</v>
      </c>
      <c r="F2859" t="s">
        <v>31</v>
      </c>
      <c r="G2859">
        <v>102</v>
      </c>
      <c r="H2859" t="s">
        <v>22</v>
      </c>
      <c r="I2859">
        <v>0</v>
      </c>
      <c r="J2859">
        <v>0</v>
      </c>
      <c r="K2859">
        <v>101.5</v>
      </c>
      <c r="L2859">
        <v>0</v>
      </c>
      <c r="M2859" t="s">
        <v>32</v>
      </c>
    </row>
    <row r="2860" spans="1:13" x14ac:dyDescent="0.35">
      <c r="A2860" t="s">
        <v>2892</v>
      </c>
      <c r="B2860">
        <v>1</v>
      </c>
      <c r="C2860">
        <v>0</v>
      </c>
      <c r="D2860">
        <v>6</v>
      </c>
      <c r="E2860">
        <v>0</v>
      </c>
      <c r="F2860" t="s">
        <v>31</v>
      </c>
      <c r="G2860">
        <v>245</v>
      </c>
      <c r="H2860" t="s">
        <v>19</v>
      </c>
      <c r="I2860">
        <v>0</v>
      </c>
      <c r="J2860">
        <v>0</v>
      </c>
      <c r="K2860">
        <v>110</v>
      </c>
      <c r="L2860">
        <v>0</v>
      </c>
      <c r="M2860" t="s">
        <v>32</v>
      </c>
    </row>
    <row r="2861" spans="1:13" x14ac:dyDescent="0.35">
      <c r="A2861" t="s">
        <v>2893</v>
      </c>
      <c r="B2861">
        <v>2</v>
      </c>
      <c r="C2861">
        <v>1</v>
      </c>
      <c r="D2861">
        <v>4</v>
      </c>
      <c r="E2861">
        <v>0</v>
      </c>
      <c r="F2861" t="s">
        <v>31</v>
      </c>
      <c r="G2861">
        <v>35</v>
      </c>
      <c r="H2861" t="s">
        <v>18</v>
      </c>
      <c r="I2861">
        <v>0</v>
      </c>
      <c r="J2861">
        <v>0</v>
      </c>
      <c r="K2861">
        <v>125.1</v>
      </c>
      <c r="L2861">
        <v>1</v>
      </c>
      <c r="M2861" t="s">
        <v>35</v>
      </c>
    </row>
    <row r="2862" spans="1:13" x14ac:dyDescent="0.35">
      <c r="A2862" t="s">
        <v>2894</v>
      </c>
      <c r="B2862">
        <v>2</v>
      </c>
      <c r="C2862">
        <v>0</v>
      </c>
      <c r="D2862">
        <v>1</v>
      </c>
      <c r="E2862">
        <v>0</v>
      </c>
      <c r="F2862" t="s">
        <v>31</v>
      </c>
      <c r="G2862">
        <v>55</v>
      </c>
      <c r="H2862" t="s">
        <v>16</v>
      </c>
      <c r="I2862">
        <v>0</v>
      </c>
      <c r="J2862">
        <v>0</v>
      </c>
      <c r="K2862">
        <v>104</v>
      </c>
      <c r="L2862">
        <v>0</v>
      </c>
      <c r="M2862" t="s">
        <v>35</v>
      </c>
    </row>
    <row r="2863" spans="1:13" x14ac:dyDescent="0.35">
      <c r="A2863" t="s">
        <v>2895</v>
      </c>
      <c r="B2863">
        <v>1</v>
      </c>
      <c r="C2863">
        <v>0</v>
      </c>
      <c r="D2863">
        <v>2</v>
      </c>
      <c r="E2863">
        <v>0</v>
      </c>
      <c r="F2863" t="s">
        <v>31</v>
      </c>
      <c r="G2863">
        <v>192</v>
      </c>
      <c r="H2863" t="s">
        <v>18</v>
      </c>
      <c r="I2863">
        <v>0</v>
      </c>
      <c r="J2863">
        <v>0</v>
      </c>
      <c r="K2863">
        <v>95</v>
      </c>
      <c r="L2863">
        <v>0</v>
      </c>
      <c r="M2863" t="s">
        <v>35</v>
      </c>
    </row>
    <row r="2864" spans="1:13" x14ac:dyDescent="0.35">
      <c r="A2864" t="s">
        <v>2896</v>
      </c>
      <c r="B2864">
        <v>2</v>
      </c>
      <c r="C2864">
        <v>0</v>
      </c>
      <c r="D2864">
        <v>3</v>
      </c>
      <c r="E2864">
        <v>0</v>
      </c>
      <c r="F2864" t="s">
        <v>31</v>
      </c>
      <c r="G2864">
        <v>183</v>
      </c>
      <c r="H2864" t="s">
        <v>20</v>
      </c>
      <c r="I2864">
        <v>0</v>
      </c>
      <c r="J2864">
        <v>0</v>
      </c>
      <c r="K2864">
        <v>112</v>
      </c>
      <c r="L2864">
        <v>1</v>
      </c>
      <c r="M2864" t="s">
        <v>32</v>
      </c>
    </row>
    <row r="2865" spans="1:13" x14ac:dyDescent="0.35">
      <c r="A2865" t="s">
        <v>2897</v>
      </c>
      <c r="B2865">
        <v>1</v>
      </c>
      <c r="C2865">
        <v>0</v>
      </c>
      <c r="D2865">
        <v>2</v>
      </c>
      <c r="E2865">
        <v>0</v>
      </c>
      <c r="F2865" t="s">
        <v>9</v>
      </c>
      <c r="G2865">
        <v>7</v>
      </c>
      <c r="H2865" t="s">
        <v>14</v>
      </c>
      <c r="I2865">
        <v>0</v>
      </c>
      <c r="J2865">
        <v>0</v>
      </c>
      <c r="K2865">
        <v>86</v>
      </c>
      <c r="L2865">
        <v>0</v>
      </c>
      <c r="M2865" t="s">
        <v>35</v>
      </c>
    </row>
    <row r="2866" spans="1:13" x14ac:dyDescent="0.35">
      <c r="A2866" t="s">
        <v>2898</v>
      </c>
      <c r="B2866">
        <v>1</v>
      </c>
      <c r="C2866">
        <v>0</v>
      </c>
      <c r="D2866">
        <v>2</v>
      </c>
      <c r="E2866">
        <v>0</v>
      </c>
      <c r="F2866" t="s">
        <v>31</v>
      </c>
      <c r="G2866">
        <v>0</v>
      </c>
      <c r="H2866" t="s">
        <v>21</v>
      </c>
      <c r="I2866">
        <v>0</v>
      </c>
      <c r="J2866">
        <v>0</v>
      </c>
      <c r="K2866">
        <v>65</v>
      </c>
      <c r="L2866">
        <v>0</v>
      </c>
      <c r="M2866" t="s">
        <v>35</v>
      </c>
    </row>
    <row r="2867" spans="1:13" x14ac:dyDescent="0.35">
      <c r="A2867" t="s">
        <v>2899</v>
      </c>
      <c r="B2867">
        <v>1</v>
      </c>
      <c r="C2867">
        <v>0</v>
      </c>
      <c r="D2867">
        <v>1</v>
      </c>
      <c r="E2867">
        <v>0</v>
      </c>
      <c r="F2867" t="s">
        <v>31</v>
      </c>
      <c r="G2867">
        <v>1</v>
      </c>
      <c r="H2867" t="s">
        <v>23</v>
      </c>
      <c r="I2867">
        <v>0</v>
      </c>
      <c r="J2867">
        <v>0</v>
      </c>
      <c r="K2867">
        <v>75</v>
      </c>
      <c r="L2867">
        <v>0</v>
      </c>
      <c r="M2867" t="s">
        <v>35</v>
      </c>
    </row>
    <row r="2868" spans="1:13" x14ac:dyDescent="0.35">
      <c r="A2868" t="s">
        <v>2900</v>
      </c>
      <c r="B2868">
        <v>1</v>
      </c>
      <c r="C2868">
        <v>0</v>
      </c>
      <c r="D2868">
        <v>2</v>
      </c>
      <c r="E2868">
        <v>0</v>
      </c>
      <c r="F2868" t="s">
        <v>31</v>
      </c>
      <c r="G2868">
        <v>164</v>
      </c>
      <c r="H2868" t="s">
        <v>22</v>
      </c>
      <c r="I2868">
        <v>0</v>
      </c>
      <c r="J2868">
        <v>0</v>
      </c>
      <c r="K2868">
        <v>100</v>
      </c>
      <c r="L2868">
        <v>0</v>
      </c>
      <c r="M2868" t="s">
        <v>32</v>
      </c>
    </row>
    <row r="2869" spans="1:13" x14ac:dyDescent="0.35">
      <c r="A2869" t="s">
        <v>2901</v>
      </c>
      <c r="B2869">
        <v>2</v>
      </c>
      <c r="C2869">
        <v>0</v>
      </c>
      <c r="D2869">
        <v>9</v>
      </c>
      <c r="E2869">
        <v>0</v>
      </c>
      <c r="F2869" t="s">
        <v>31</v>
      </c>
      <c r="G2869">
        <v>88</v>
      </c>
      <c r="H2869" t="s">
        <v>15</v>
      </c>
      <c r="I2869">
        <v>0</v>
      </c>
      <c r="J2869">
        <v>0</v>
      </c>
      <c r="K2869">
        <v>85.51</v>
      </c>
      <c r="L2869">
        <v>1</v>
      </c>
      <c r="M2869" t="s">
        <v>35</v>
      </c>
    </row>
    <row r="2870" spans="1:13" x14ac:dyDescent="0.35">
      <c r="A2870" t="s">
        <v>2902</v>
      </c>
      <c r="B2870">
        <v>2</v>
      </c>
      <c r="C2870">
        <v>0</v>
      </c>
      <c r="D2870">
        <v>2</v>
      </c>
      <c r="E2870">
        <v>0</v>
      </c>
      <c r="F2870" t="s">
        <v>31</v>
      </c>
      <c r="G2870">
        <v>30</v>
      </c>
      <c r="H2870" t="s">
        <v>18</v>
      </c>
      <c r="I2870">
        <v>0</v>
      </c>
      <c r="J2870">
        <v>0</v>
      </c>
      <c r="K2870">
        <v>140</v>
      </c>
      <c r="L2870">
        <v>0</v>
      </c>
      <c r="M2870" t="s">
        <v>35</v>
      </c>
    </row>
    <row r="2871" spans="1:13" x14ac:dyDescent="0.35">
      <c r="A2871" t="s">
        <v>2903</v>
      </c>
      <c r="B2871">
        <v>2</v>
      </c>
      <c r="C2871">
        <v>0</v>
      </c>
      <c r="D2871">
        <v>4</v>
      </c>
      <c r="E2871">
        <v>0</v>
      </c>
      <c r="F2871" t="s">
        <v>31</v>
      </c>
      <c r="G2871">
        <v>212</v>
      </c>
      <c r="H2871" t="s">
        <v>20</v>
      </c>
      <c r="I2871">
        <v>0</v>
      </c>
      <c r="J2871">
        <v>0</v>
      </c>
      <c r="K2871">
        <v>80.75</v>
      </c>
      <c r="L2871">
        <v>0</v>
      </c>
      <c r="M2871" t="s">
        <v>32</v>
      </c>
    </row>
    <row r="2872" spans="1:13" x14ac:dyDescent="0.35">
      <c r="A2872" t="s">
        <v>2904</v>
      </c>
      <c r="B2872">
        <v>2</v>
      </c>
      <c r="C2872">
        <v>0</v>
      </c>
      <c r="D2872">
        <v>4</v>
      </c>
      <c r="E2872">
        <v>0</v>
      </c>
      <c r="F2872" t="s">
        <v>31</v>
      </c>
      <c r="G2872">
        <v>3</v>
      </c>
      <c r="H2872" t="s">
        <v>20</v>
      </c>
      <c r="I2872">
        <v>0</v>
      </c>
      <c r="J2872">
        <v>0</v>
      </c>
      <c r="K2872">
        <v>130</v>
      </c>
      <c r="L2872">
        <v>0</v>
      </c>
      <c r="M2872" t="s">
        <v>32</v>
      </c>
    </row>
    <row r="2873" spans="1:13" x14ac:dyDescent="0.35">
      <c r="A2873" t="s">
        <v>2905</v>
      </c>
      <c r="B2873">
        <v>2</v>
      </c>
      <c r="C2873">
        <v>0</v>
      </c>
      <c r="D2873">
        <v>2</v>
      </c>
      <c r="E2873">
        <v>0</v>
      </c>
      <c r="F2873" t="s">
        <v>31</v>
      </c>
      <c r="G2873">
        <v>102</v>
      </c>
      <c r="H2873" t="s">
        <v>22</v>
      </c>
      <c r="I2873">
        <v>0</v>
      </c>
      <c r="J2873">
        <v>0</v>
      </c>
      <c r="K2873">
        <v>101.5</v>
      </c>
      <c r="L2873">
        <v>0</v>
      </c>
      <c r="M2873" t="s">
        <v>32</v>
      </c>
    </row>
    <row r="2874" spans="1:13" x14ac:dyDescent="0.35">
      <c r="A2874" t="s">
        <v>2906</v>
      </c>
      <c r="B2874">
        <v>2</v>
      </c>
      <c r="C2874">
        <v>0</v>
      </c>
      <c r="D2874">
        <v>1</v>
      </c>
      <c r="E2874">
        <v>0</v>
      </c>
      <c r="F2874" t="s">
        <v>31</v>
      </c>
      <c r="G2874">
        <v>4</v>
      </c>
      <c r="H2874" t="s">
        <v>91</v>
      </c>
      <c r="I2874">
        <v>1</v>
      </c>
      <c r="J2874">
        <v>11</v>
      </c>
      <c r="K2874">
        <v>77</v>
      </c>
      <c r="L2874">
        <v>1</v>
      </c>
      <c r="M2874" t="s">
        <v>35</v>
      </c>
    </row>
    <row r="2875" spans="1:13" x14ac:dyDescent="0.35">
      <c r="A2875" t="s">
        <v>2907</v>
      </c>
      <c r="B2875">
        <v>2</v>
      </c>
      <c r="C2875">
        <v>1</v>
      </c>
      <c r="D2875">
        <v>1</v>
      </c>
      <c r="E2875">
        <v>0</v>
      </c>
      <c r="F2875" t="s">
        <v>31</v>
      </c>
      <c r="G2875">
        <v>45</v>
      </c>
      <c r="H2875" t="s">
        <v>14</v>
      </c>
      <c r="I2875">
        <v>0</v>
      </c>
      <c r="J2875">
        <v>0</v>
      </c>
      <c r="K2875">
        <v>86.55</v>
      </c>
      <c r="L2875">
        <v>1</v>
      </c>
      <c r="M2875" t="s">
        <v>35</v>
      </c>
    </row>
    <row r="2876" spans="1:13" x14ac:dyDescent="0.35">
      <c r="A2876" t="s">
        <v>2908</v>
      </c>
      <c r="B2876">
        <v>1</v>
      </c>
      <c r="C2876">
        <v>0</v>
      </c>
      <c r="D2876">
        <v>2</v>
      </c>
      <c r="E2876">
        <v>0</v>
      </c>
      <c r="F2876" t="s">
        <v>31</v>
      </c>
      <c r="G2876">
        <v>320</v>
      </c>
      <c r="H2876" t="s">
        <v>20</v>
      </c>
      <c r="I2876">
        <v>0</v>
      </c>
      <c r="J2876">
        <v>0</v>
      </c>
      <c r="K2876">
        <v>90</v>
      </c>
      <c r="L2876">
        <v>0</v>
      </c>
      <c r="M2876" t="s">
        <v>35</v>
      </c>
    </row>
    <row r="2877" spans="1:13" x14ac:dyDescent="0.35">
      <c r="A2877" t="s">
        <v>2909</v>
      </c>
      <c r="B2877">
        <v>2</v>
      </c>
      <c r="C2877">
        <v>0</v>
      </c>
      <c r="D2877">
        <v>3</v>
      </c>
      <c r="E2877">
        <v>0</v>
      </c>
      <c r="F2877" t="s">
        <v>8</v>
      </c>
      <c r="G2877">
        <v>15</v>
      </c>
      <c r="H2877" t="s">
        <v>21</v>
      </c>
      <c r="I2877">
        <v>0</v>
      </c>
      <c r="J2877">
        <v>0</v>
      </c>
      <c r="K2877">
        <v>153</v>
      </c>
      <c r="L2877">
        <v>0</v>
      </c>
      <c r="M2877" t="s">
        <v>35</v>
      </c>
    </row>
    <row r="2878" spans="1:13" x14ac:dyDescent="0.35">
      <c r="A2878" t="s">
        <v>2910</v>
      </c>
      <c r="B2878">
        <v>1</v>
      </c>
      <c r="C2878">
        <v>0</v>
      </c>
      <c r="D2878">
        <v>6</v>
      </c>
      <c r="E2878">
        <v>0</v>
      </c>
      <c r="F2878" t="s">
        <v>31</v>
      </c>
      <c r="G2878">
        <v>69</v>
      </c>
      <c r="H2878" t="s">
        <v>18</v>
      </c>
      <c r="I2878">
        <v>0</v>
      </c>
      <c r="J2878">
        <v>0</v>
      </c>
      <c r="K2878">
        <v>120</v>
      </c>
      <c r="L2878">
        <v>0</v>
      </c>
      <c r="M2878" t="s">
        <v>32</v>
      </c>
    </row>
    <row r="2879" spans="1:13" x14ac:dyDescent="0.35">
      <c r="A2879" t="s">
        <v>2911</v>
      </c>
      <c r="B2879">
        <v>2</v>
      </c>
      <c r="C2879">
        <v>0</v>
      </c>
      <c r="D2879">
        <v>2</v>
      </c>
      <c r="E2879">
        <v>0</v>
      </c>
      <c r="F2879" t="s">
        <v>31</v>
      </c>
      <c r="G2879">
        <v>315</v>
      </c>
      <c r="H2879" t="s">
        <v>24</v>
      </c>
      <c r="I2879">
        <v>0</v>
      </c>
      <c r="J2879">
        <v>0</v>
      </c>
      <c r="K2879">
        <v>52</v>
      </c>
      <c r="L2879">
        <v>0</v>
      </c>
      <c r="M2879" t="s">
        <v>35</v>
      </c>
    </row>
    <row r="2880" spans="1:13" x14ac:dyDescent="0.35">
      <c r="A2880" t="s">
        <v>2912</v>
      </c>
      <c r="B2880">
        <v>2</v>
      </c>
      <c r="C2880">
        <v>0</v>
      </c>
      <c r="D2880">
        <v>7</v>
      </c>
      <c r="E2880">
        <v>0</v>
      </c>
      <c r="F2880" t="s">
        <v>31</v>
      </c>
      <c r="G2880">
        <v>99</v>
      </c>
      <c r="H2880" t="s">
        <v>20</v>
      </c>
      <c r="I2880">
        <v>0</v>
      </c>
      <c r="J2880">
        <v>0</v>
      </c>
      <c r="K2880">
        <v>76.5</v>
      </c>
      <c r="L2880">
        <v>0</v>
      </c>
      <c r="M2880" t="s">
        <v>32</v>
      </c>
    </row>
    <row r="2881" spans="1:13" x14ac:dyDescent="0.35">
      <c r="A2881" t="s">
        <v>2913</v>
      </c>
      <c r="B2881">
        <v>2</v>
      </c>
      <c r="C2881">
        <v>0</v>
      </c>
      <c r="D2881">
        <v>4</v>
      </c>
      <c r="E2881">
        <v>0</v>
      </c>
      <c r="F2881" t="s">
        <v>31</v>
      </c>
      <c r="G2881">
        <v>9</v>
      </c>
      <c r="H2881" t="s">
        <v>91</v>
      </c>
      <c r="I2881">
        <v>0</v>
      </c>
      <c r="J2881">
        <v>0</v>
      </c>
      <c r="K2881">
        <v>70.400000000000006</v>
      </c>
      <c r="L2881">
        <v>0</v>
      </c>
      <c r="M2881" t="s">
        <v>35</v>
      </c>
    </row>
    <row r="2882" spans="1:13" x14ac:dyDescent="0.35">
      <c r="A2882" t="s">
        <v>2914</v>
      </c>
      <c r="B2882">
        <v>2</v>
      </c>
      <c r="C2882">
        <v>0</v>
      </c>
      <c r="D2882">
        <v>1</v>
      </c>
      <c r="E2882">
        <v>0</v>
      </c>
      <c r="F2882" t="s">
        <v>31</v>
      </c>
      <c r="G2882">
        <v>0</v>
      </c>
      <c r="H2882" t="s">
        <v>17</v>
      </c>
      <c r="I2882">
        <v>0</v>
      </c>
      <c r="J2882">
        <v>0</v>
      </c>
      <c r="K2882">
        <v>79.31</v>
      </c>
      <c r="L2882">
        <v>1</v>
      </c>
      <c r="M2882" t="s">
        <v>35</v>
      </c>
    </row>
    <row r="2883" spans="1:13" x14ac:dyDescent="0.35">
      <c r="A2883" t="s">
        <v>2915</v>
      </c>
      <c r="B2883">
        <v>1</v>
      </c>
      <c r="C2883">
        <v>0</v>
      </c>
      <c r="D2883">
        <v>1</v>
      </c>
      <c r="E2883">
        <v>0</v>
      </c>
      <c r="F2883" t="s">
        <v>31</v>
      </c>
      <c r="G2883">
        <v>0</v>
      </c>
      <c r="H2883" t="s">
        <v>23</v>
      </c>
      <c r="I2883">
        <v>0</v>
      </c>
      <c r="J2883">
        <v>0</v>
      </c>
      <c r="K2883">
        <v>67</v>
      </c>
      <c r="L2883">
        <v>0</v>
      </c>
      <c r="M2883" t="s">
        <v>35</v>
      </c>
    </row>
    <row r="2884" spans="1:13" x14ac:dyDescent="0.35">
      <c r="A2884" t="s">
        <v>2916</v>
      </c>
      <c r="B2884">
        <v>2</v>
      </c>
      <c r="C2884">
        <v>0</v>
      </c>
      <c r="D2884">
        <v>4</v>
      </c>
      <c r="E2884">
        <v>0</v>
      </c>
      <c r="F2884" t="s">
        <v>31</v>
      </c>
      <c r="G2884">
        <v>158</v>
      </c>
      <c r="H2884" t="s">
        <v>19</v>
      </c>
      <c r="I2884">
        <v>0</v>
      </c>
      <c r="J2884">
        <v>0</v>
      </c>
      <c r="K2884">
        <v>82.88</v>
      </c>
      <c r="L2884">
        <v>1</v>
      </c>
      <c r="M2884" t="s">
        <v>35</v>
      </c>
    </row>
    <row r="2885" spans="1:13" x14ac:dyDescent="0.35">
      <c r="A2885" t="s">
        <v>2917</v>
      </c>
      <c r="B2885">
        <v>2</v>
      </c>
      <c r="C2885">
        <v>0</v>
      </c>
      <c r="D2885">
        <v>2</v>
      </c>
      <c r="E2885">
        <v>0</v>
      </c>
      <c r="F2885" t="s">
        <v>31</v>
      </c>
      <c r="G2885">
        <v>14</v>
      </c>
      <c r="H2885" t="s">
        <v>15</v>
      </c>
      <c r="I2885">
        <v>0</v>
      </c>
      <c r="J2885">
        <v>0</v>
      </c>
      <c r="K2885">
        <v>97</v>
      </c>
      <c r="L2885">
        <v>0</v>
      </c>
      <c r="M2885" t="s">
        <v>35</v>
      </c>
    </row>
    <row r="2886" spans="1:13" x14ac:dyDescent="0.35">
      <c r="A2886" t="s">
        <v>2918</v>
      </c>
      <c r="B2886">
        <v>2</v>
      </c>
      <c r="C2886">
        <v>0</v>
      </c>
      <c r="D2886">
        <v>2</v>
      </c>
      <c r="E2886">
        <v>0</v>
      </c>
      <c r="F2886" t="s">
        <v>31</v>
      </c>
      <c r="G2886">
        <v>1</v>
      </c>
      <c r="H2886" t="s">
        <v>23</v>
      </c>
      <c r="I2886">
        <v>0</v>
      </c>
      <c r="J2886">
        <v>0</v>
      </c>
      <c r="K2886">
        <v>95</v>
      </c>
      <c r="L2886">
        <v>1</v>
      </c>
      <c r="M2886" t="s">
        <v>35</v>
      </c>
    </row>
    <row r="2887" spans="1:13" x14ac:dyDescent="0.35">
      <c r="A2887" t="s">
        <v>2919</v>
      </c>
      <c r="B2887">
        <v>2</v>
      </c>
      <c r="C2887">
        <v>0</v>
      </c>
      <c r="D2887">
        <v>5</v>
      </c>
      <c r="E2887">
        <v>0</v>
      </c>
      <c r="F2887" t="s">
        <v>8</v>
      </c>
      <c r="G2887">
        <v>44</v>
      </c>
      <c r="H2887" t="s">
        <v>15</v>
      </c>
      <c r="I2887">
        <v>0</v>
      </c>
      <c r="J2887">
        <v>0</v>
      </c>
      <c r="K2887">
        <v>107.5</v>
      </c>
      <c r="L2887">
        <v>1</v>
      </c>
      <c r="M2887" t="s">
        <v>35</v>
      </c>
    </row>
    <row r="2888" spans="1:13" x14ac:dyDescent="0.35">
      <c r="A2888" t="s">
        <v>2920</v>
      </c>
      <c r="B2888">
        <v>1</v>
      </c>
      <c r="C2888">
        <v>0</v>
      </c>
      <c r="D2888">
        <v>3</v>
      </c>
      <c r="E2888">
        <v>0</v>
      </c>
      <c r="F2888" t="s">
        <v>31</v>
      </c>
      <c r="G2888">
        <v>133</v>
      </c>
      <c r="H2888" t="s">
        <v>18</v>
      </c>
      <c r="I2888">
        <v>0</v>
      </c>
      <c r="J2888">
        <v>0</v>
      </c>
      <c r="K2888">
        <v>121.5</v>
      </c>
      <c r="L2888">
        <v>1</v>
      </c>
      <c r="M2888" t="s">
        <v>35</v>
      </c>
    </row>
    <row r="2889" spans="1:13" x14ac:dyDescent="0.35">
      <c r="A2889" t="s">
        <v>2921</v>
      </c>
      <c r="B2889">
        <v>2</v>
      </c>
      <c r="C2889">
        <v>0</v>
      </c>
      <c r="D2889">
        <v>3</v>
      </c>
      <c r="E2889">
        <v>1</v>
      </c>
      <c r="F2889" t="s">
        <v>8</v>
      </c>
      <c r="G2889">
        <v>101</v>
      </c>
      <c r="H2889" t="s">
        <v>16</v>
      </c>
      <c r="I2889">
        <v>0</v>
      </c>
      <c r="J2889">
        <v>0</v>
      </c>
      <c r="K2889">
        <v>103.6</v>
      </c>
      <c r="L2889">
        <v>0</v>
      </c>
      <c r="M2889" t="s">
        <v>35</v>
      </c>
    </row>
    <row r="2890" spans="1:13" x14ac:dyDescent="0.35">
      <c r="A2890" t="s">
        <v>2922</v>
      </c>
      <c r="B2890">
        <v>2</v>
      </c>
      <c r="C2890">
        <v>0</v>
      </c>
      <c r="D2890">
        <v>3</v>
      </c>
      <c r="E2890">
        <v>0</v>
      </c>
      <c r="F2890" t="s">
        <v>31</v>
      </c>
      <c r="G2890">
        <v>183</v>
      </c>
      <c r="H2890" t="s">
        <v>21</v>
      </c>
      <c r="I2890">
        <v>0</v>
      </c>
      <c r="J2890">
        <v>0</v>
      </c>
      <c r="K2890">
        <v>110</v>
      </c>
      <c r="L2890">
        <v>1</v>
      </c>
      <c r="M2890" t="s">
        <v>32</v>
      </c>
    </row>
    <row r="2891" spans="1:13" x14ac:dyDescent="0.35">
      <c r="A2891" t="s">
        <v>2923</v>
      </c>
      <c r="B2891">
        <v>2</v>
      </c>
      <c r="C2891">
        <v>0</v>
      </c>
      <c r="D2891">
        <v>3</v>
      </c>
      <c r="E2891">
        <v>0</v>
      </c>
      <c r="F2891" t="s">
        <v>31</v>
      </c>
      <c r="G2891">
        <v>100</v>
      </c>
      <c r="H2891" t="s">
        <v>16</v>
      </c>
      <c r="I2891">
        <v>0</v>
      </c>
      <c r="J2891">
        <v>0</v>
      </c>
      <c r="K2891">
        <v>91.5</v>
      </c>
      <c r="L2891">
        <v>0</v>
      </c>
      <c r="M2891" t="s">
        <v>32</v>
      </c>
    </row>
    <row r="2892" spans="1:13" x14ac:dyDescent="0.35">
      <c r="A2892" t="s">
        <v>2924</v>
      </c>
      <c r="B2892">
        <v>2</v>
      </c>
      <c r="C2892">
        <v>0</v>
      </c>
      <c r="D2892">
        <v>1</v>
      </c>
      <c r="E2892">
        <v>0</v>
      </c>
      <c r="F2892" t="s">
        <v>31</v>
      </c>
      <c r="G2892">
        <v>20</v>
      </c>
      <c r="H2892" t="s">
        <v>19</v>
      </c>
      <c r="I2892">
        <v>0</v>
      </c>
      <c r="J2892">
        <v>0</v>
      </c>
      <c r="K2892">
        <v>99</v>
      </c>
      <c r="L2892">
        <v>1</v>
      </c>
      <c r="M2892" t="s">
        <v>35</v>
      </c>
    </row>
    <row r="2893" spans="1:13" x14ac:dyDescent="0.35">
      <c r="A2893" t="s">
        <v>2925</v>
      </c>
      <c r="B2893">
        <v>3</v>
      </c>
      <c r="C2893">
        <v>0</v>
      </c>
      <c r="D2893">
        <v>8</v>
      </c>
      <c r="E2893">
        <v>0</v>
      </c>
      <c r="F2893" t="s">
        <v>8</v>
      </c>
      <c r="G2893">
        <v>27</v>
      </c>
      <c r="H2893" t="s">
        <v>16</v>
      </c>
      <c r="I2893">
        <v>0</v>
      </c>
      <c r="J2893">
        <v>0</v>
      </c>
      <c r="K2893">
        <v>141.46</v>
      </c>
      <c r="L2893">
        <v>0</v>
      </c>
      <c r="M2893" t="s">
        <v>32</v>
      </c>
    </row>
    <row r="2894" spans="1:13" x14ac:dyDescent="0.35">
      <c r="A2894" t="s">
        <v>2926</v>
      </c>
      <c r="B2894">
        <v>2</v>
      </c>
      <c r="C2894">
        <v>0</v>
      </c>
      <c r="D2894">
        <v>5</v>
      </c>
      <c r="E2894">
        <v>0</v>
      </c>
      <c r="F2894" t="s">
        <v>31</v>
      </c>
      <c r="G2894">
        <v>85</v>
      </c>
      <c r="H2894" t="s">
        <v>15</v>
      </c>
      <c r="I2894">
        <v>0</v>
      </c>
      <c r="J2894">
        <v>0</v>
      </c>
      <c r="K2894">
        <v>73.95</v>
      </c>
      <c r="L2894">
        <v>2</v>
      </c>
      <c r="M2894" t="s">
        <v>35</v>
      </c>
    </row>
    <row r="2895" spans="1:13" x14ac:dyDescent="0.35">
      <c r="A2895" t="s">
        <v>2927</v>
      </c>
      <c r="B2895">
        <v>2</v>
      </c>
      <c r="C2895">
        <v>0</v>
      </c>
      <c r="D2895">
        <v>3</v>
      </c>
      <c r="E2895">
        <v>0</v>
      </c>
      <c r="F2895" t="s">
        <v>31</v>
      </c>
      <c r="G2895">
        <v>91</v>
      </c>
      <c r="H2895" t="s">
        <v>16</v>
      </c>
      <c r="I2895">
        <v>0</v>
      </c>
      <c r="J2895">
        <v>0</v>
      </c>
      <c r="K2895">
        <v>80</v>
      </c>
      <c r="L2895">
        <v>0</v>
      </c>
      <c r="M2895" t="s">
        <v>32</v>
      </c>
    </row>
    <row r="2896" spans="1:13" x14ac:dyDescent="0.35">
      <c r="A2896" t="s">
        <v>2928</v>
      </c>
      <c r="B2896">
        <v>3</v>
      </c>
      <c r="C2896">
        <v>0</v>
      </c>
      <c r="D2896">
        <v>5</v>
      </c>
      <c r="E2896">
        <v>0</v>
      </c>
      <c r="F2896" t="s">
        <v>10</v>
      </c>
      <c r="G2896">
        <v>127</v>
      </c>
      <c r="H2896" t="s">
        <v>22</v>
      </c>
      <c r="I2896">
        <v>0</v>
      </c>
      <c r="J2896">
        <v>0</v>
      </c>
      <c r="K2896">
        <v>146.91999999999999</v>
      </c>
      <c r="L2896">
        <v>1</v>
      </c>
      <c r="M2896" t="s">
        <v>35</v>
      </c>
    </row>
    <row r="2897" spans="1:13" x14ac:dyDescent="0.35">
      <c r="A2897" t="s">
        <v>2929</v>
      </c>
      <c r="B2897">
        <v>2</v>
      </c>
      <c r="C2897">
        <v>0</v>
      </c>
      <c r="D2897">
        <v>2</v>
      </c>
      <c r="E2897">
        <v>0</v>
      </c>
      <c r="F2897" t="s">
        <v>31</v>
      </c>
      <c r="G2897">
        <v>4</v>
      </c>
      <c r="H2897" t="s">
        <v>14</v>
      </c>
      <c r="I2897">
        <v>0</v>
      </c>
      <c r="J2897">
        <v>0</v>
      </c>
      <c r="K2897">
        <v>87</v>
      </c>
      <c r="L2897">
        <v>0</v>
      </c>
      <c r="M2897" t="s">
        <v>35</v>
      </c>
    </row>
    <row r="2898" spans="1:13" x14ac:dyDescent="0.35">
      <c r="A2898" t="s">
        <v>2930</v>
      </c>
      <c r="B2898">
        <v>1</v>
      </c>
      <c r="C2898">
        <v>0</v>
      </c>
      <c r="D2898">
        <v>8</v>
      </c>
      <c r="E2898">
        <v>0</v>
      </c>
      <c r="F2898" t="s">
        <v>31</v>
      </c>
      <c r="G2898">
        <v>10</v>
      </c>
      <c r="H2898" t="s">
        <v>17</v>
      </c>
      <c r="I2898">
        <v>0</v>
      </c>
      <c r="J2898">
        <v>0</v>
      </c>
      <c r="K2898">
        <v>110</v>
      </c>
      <c r="L2898">
        <v>0</v>
      </c>
      <c r="M2898" t="s">
        <v>35</v>
      </c>
    </row>
    <row r="2899" spans="1:13" x14ac:dyDescent="0.35">
      <c r="A2899" t="s">
        <v>2931</v>
      </c>
      <c r="B2899">
        <v>1</v>
      </c>
      <c r="C2899">
        <v>0</v>
      </c>
      <c r="D2899">
        <v>1</v>
      </c>
      <c r="E2899">
        <v>0</v>
      </c>
      <c r="F2899" t="s">
        <v>8</v>
      </c>
      <c r="G2899">
        <v>1</v>
      </c>
      <c r="H2899" t="s">
        <v>91</v>
      </c>
      <c r="I2899">
        <v>0</v>
      </c>
      <c r="J2899">
        <v>0</v>
      </c>
      <c r="K2899">
        <v>46</v>
      </c>
      <c r="L2899">
        <v>0</v>
      </c>
      <c r="M2899" t="s">
        <v>35</v>
      </c>
    </row>
    <row r="2900" spans="1:13" x14ac:dyDescent="0.35">
      <c r="A2900" t="s">
        <v>2932</v>
      </c>
      <c r="B2900">
        <v>0</v>
      </c>
      <c r="C2900">
        <v>2</v>
      </c>
      <c r="D2900">
        <v>2</v>
      </c>
      <c r="E2900">
        <v>0</v>
      </c>
      <c r="F2900" t="s">
        <v>6</v>
      </c>
      <c r="G2900">
        <v>178</v>
      </c>
      <c r="H2900" t="s">
        <v>20</v>
      </c>
      <c r="I2900">
        <v>0</v>
      </c>
      <c r="J2900">
        <v>0</v>
      </c>
      <c r="K2900">
        <v>88.77</v>
      </c>
      <c r="L2900">
        <v>0</v>
      </c>
      <c r="M2900" t="s">
        <v>32</v>
      </c>
    </row>
    <row r="2901" spans="1:13" x14ac:dyDescent="0.35">
      <c r="A2901" t="s">
        <v>2933</v>
      </c>
      <c r="B2901">
        <v>1</v>
      </c>
      <c r="C2901">
        <v>0</v>
      </c>
      <c r="D2901">
        <v>1</v>
      </c>
      <c r="E2901">
        <v>0</v>
      </c>
      <c r="F2901" t="s">
        <v>8</v>
      </c>
      <c r="G2901">
        <v>1</v>
      </c>
      <c r="H2901" t="s">
        <v>16</v>
      </c>
      <c r="I2901">
        <v>0</v>
      </c>
      <c r="J2901">
        <v>0</v>
      </c>
      <c r="K2901">
        <v>92</v>
      </c>
      <c r="L2901">
        <v>0</v>
      </c>
      <c r="M2901" t="s">
        <v>35</v>
      </c>
    </row>
    <row r="2902" spans="1:13" x14ac:dyDescent="0.35">
      <c r="A2902" t="s">
        <v>2934</v>
      </c>
      <c r="B2902">
        <v>1</v>
      </c>
      <c r="C2902">
        <v>0</v>
      </c>
      <c r="D2902">
        <v>1</v>
      </c>
      <c r="E2902">
        <v>0</v>
      </c>
      <c r="F2902" t="s">
        <v>31</v>
      </c>
      <c r="G2902">
        <v>43</v>
      </c>
      <c r="H2902" t="s">
        <v>22</v>
      </c>
      <c r="I2902">
        <v>0</v>
      </c>
      <c r="J2902">
        <v>0</v>
      </c>
      <c r="K2902">
        <v>75</v>
      </c>
      <c r="L2902">
        <v>0</v>
      </c>
      <c r="M2902" t="s">
        <v>35</v>
      </c>
    </row>
    <row r="2903" spans="1:13" x14ac:dyDescent="0.35">
      <c r="A2903" t="s">
        <v>2935</v>
      </c>
      <c r="B2903">
        <v>2</v>
      </c>
      <c r="C2903">
        <v>0</v>
      </c>
      <c r="D2903">
        <v>2</v>
      </c>
      <c r="E2903">
        <v>0</v>
      </c>
      <c r="F2903" t="s">
        <v>31</v>
      </c>
      <c r="G2903">
        <v>386</v>
      </c>
      <c r="H2903" t="s">
        <v>22</v>
      </c>
      <c r="I2903">
        <v>0</v>
      </c>
      <c r="J2903">
        <v>0</v>
      </c>
      <c r="K2903">
        <v>115</v>
      </c>
      <c r="L2903">
        <v>1</v>
      </c>
      <c r="M2903" t="s">
        <v>32</v>
      </c>
    </row>
    <row r="2904" spans="1:13" x14ac:dyDescent="0.35">
      <c r="A2904" t="s">
        <v>2936</v>
      </c>
      <c r="B2904">
        <v>2</v>
      </c>
      <c r="C2904">
        <v>0</v>
      </c>
      <c r="D2904">
        <v>4</v>
      </c>
      <c r="E2904">
        <v>0</v>
      </c>
      <c r="F2904" t="s">
        <v>31</v>
      </c>
      <c r="G2904">
        <v>10</v>
      </c>
      <c r="H2904" t="s">
        <v>15</v>
      </c>
      <c r="I2904">
        <v>0</v>
      </c>
      <c r="J2904">
        <v>0</v>
      </c>
      <c r="K2904">
        <v>83.93</v>
      </c>
      <c r="L2904">
        <v>1</v>
      </c>
      <c r="M2904" t="s">
        <v>35</v>
      </c>
    </row>
    <row r="2905" spans="1:13" x14ac:dyDescent="0.35">
      <c r="A2905" t="s">
        <v>2937</v>
      </c>
      <c r="B2905">
        <v>2</v>
      </c>
      <c r="C2905">
        <v>0</v>
      </c>
      <c r="D2905">
        <v>3</v>
      </c>
      <c r="E2905">
        <v>0</v>
      </c>
      <c r="F2905" t="s">
        <v>31</v>
      </c>
      <c r="G2905">
        <v>304</v>
      </c>
      <c r="H2905" t="s">
        <v>22</v>
      </c>
      <c r="I2905">
        <v>0</v>
      </c>
      <c r="J2905">
        <v>0</v>
      </c>
      <c r="K2905">
        <v>74.150000000000006</v>
      </c>
      <c r="L2905">
        <v>1</v>
      </c>
      <c r="M2905" t="s">
        <v>35</v>
      </c>
    </row>
    <row r="2906" spans="1:13" x14ac:dyDescent="0.35">
      <c r="A2906" t="s">
        <v>2938</v>
      </c>
      <c r="B2906">
        <v>2</v>
      </c>
      <c r="C2906">
        <v>0</v>
      </c>
      <c r="D2906">
        <v>3</v>
      </c>
      <c r="E2906">
        <v>0</v>
      </c>
      <c r="F2906" t="s">
        <v>31</v>
      </c>
      <c r="G2906">
        <v>117</v>
      </c>
      <c r="H2906" t="s">
        <v>19</v>
      </c>
      <c r="I2906">
        <v>0</v>
      </c>
      <c r="J2906">
        <v>0</v>
      </c>
      <c r="K2906">
        <v>72.25</v>
      </c>
      <c r="L2906">
        <v>0</v>
      </c>
      <c r="M2906" t="s">
        <v>35</v>
      </c>
    </row>
    <row r="2907" spans="1:13" x14ac:dyDescent="0.35">
      <c r="A2907" t="s">
        <v>2939</v>
      </c>
      <c r="B2907">
        <v>2</v>
      </c>
      <c r="C2907">
        <v>0</v>
      </c>
      <c r="D2907">
        <v>3</v>
      </c>
      <c r="E2907">
        <v>0</v>
      </c>
      <c r="F2907" t="s">
        <v>31</v>
      </c>
      <c r="G2907">
        <v>84</v>
      </c>
      <c r="H2907" t="s">
        <v>22</v>
      </c>
      <c r="I2907">
        <v>0</v>
      </c>
      <c r="J2907">
        <v>0</v>
      </c>
      <c r="K2907">
        <v>80.75</v>
      </c>
      <c r="L2907">
        <v>2</v>
      </c>
      <c r="M2907" t="s">
        <v>35</v>
      </c>
    </row>
    <row r="2908" spans="1:13" x14ac:dyDescent="0.35">
      <c r="A2908" t="s">
        <v>2940</v>
      </c>
      <c r="B2908">
        <v>2</v>
      </c>
      <c r="C2908">
        <v>0</v>
      </c>
      <c r="D2908">
        <v>5</v>
      </c>
      <c r="E2908">
        <v>0</v>
      </c>
      <c r="F2908" t="s">
        <v>31</v>
      </c>
      <c r="G2908">
        <v>67</v>
      </c>
      <c r="H2908" t="s">
        <v>15</v>
      </c>
      <c r="I2908">
        <v>0</v>
      </c>
      <c r="J2908">
        <v>0</v>
      </c>
      <c r="K2908">
        <v>82.45</v>
      </c>
      <c r="L2908">
        <v>1</v>
      </c>
      <c r="M2908" t="s">
        <v>35</v>
      </c>
    </row>
    <row r="2909" spans="1:13" x14ac:dyDescent="0.35">
      <c r="A2909" t="s">
        <v>2941</v>
      </c>
      <c r="B2909">
        <v>1</v>
      </c>
      <c r="C2909">
        <v>0</v>
      </c>
      <c r="D2909">
        <v>4</v>
      </c>
      <c r="E2909">
        <v>0</v>
      </c>
      <c r="F2909" t="s">
        <v>31</v>
      </c>
      <c r="G2909">
        <v>163</v>
      </c>
      <c r="H2909" t="s">
        <v>18</v>
      </c>
      <c r="I2909">
        <v>0</v>
      </c>
      <c r="J2909">
        <v>0</v>
      </c>
      <c r="K2909">
        <v>100</v>
      </c>
      <c r="L2909">
        <v>0</v>
      </c>
      <c r="M2909" t="s">
        <v>32</v>
      </c>
    </row>
    <row r="2910" spans="1:13" x14ac:dyDescent="0.35">
      <c r="A2910" t="s">
        <v>2942</v>
      </c>
      <c r="B2910">
        <v>1</v>
      </c>
      <c r="C2910">
        <v>0</v>
      </c>
      <c r="D2910">
        <v>3</v>
      </c>
      <c r="E2910">
        <v>0</v>
      </c>
      <c r="F2910" t="s">
        <v>31</v>
      </c>
      <c r="G2910">
        <v>166</v>
      </c>
      <c r="H2910" t="s">
        <v>23</v>
      </c>
      <c r="I2910">
        <v>0</v>
      </c>
      <c r="J2910">
        <v>0</v>
      </c>
      <c r="K2910">
        <v>110</v>
      </c>
      <c r="L2910">
        <v>0</v>
      </c>
      <c r="M2910" t="s">
        <v>32</v>
      </c>
    </row>
    <row r="2911" spans="1:13" x14ac:dyDescent="0.35">
      <c r="A2911" t="s">
        <v>2943</v>
      </c>
      <c r="B2911">
        <v>2</v>
      </c>
      <c r="C2911">
        <v>0</v>
      </c>
      <c r="D2911">
        <v>3</v>
      </c>
      <c r="E2911">
        <v>0</v>
      </c>
      <c r="F2911" t="s">
        <v>8</v>
      </c>
      <c r="G2911">
        <v>19</v>
      </c>
      <c r="H2911" t="s">
        <v>16</v>
      </c>
      <c r="I2911">
        <v>0</v>
      </c>
      <c r="J2911">
        <v>0</v>
      </c>
      <c r="K2911">
        <v>101.27</v>
      </c>
      <c r="L2911">
        <v>1</v>
      </c>
      <c r="M2911" t="s">
        <v>35</v>
      </c>
    </row>
    <row r="2912" spans="1:13" x14ac:dyDescent="0.35">
      <c r="A2912" t="s">
        <v>2944</v>
      </c>
      <c r="B2912">
        <v>2</v>
      </c>
      <c r="C2912">
        <v>0</v>
      </c>
      <c r="D2912">
        <v>1</v>
      </c>
      <c r="E2912">
        <v>0</v>
      </c>
      <c r="F2912" t="s">
        <v>31</v>
      </c>
      <c r="G2912">
        <v>17</v>
      </c>
      <c r="H2912" t="s">
        <v>22</v>
      </c>
      <c r="I2912">
        <v>0</v>
      </c>
      <c r="J2912">
        <v>0</v>
      </c>
      <c r="K2912">
        <v>135</v>
      </c>
      <c r="L2912">
        <v>2</v>
      </c>
      <c r="M2912" t="s">
        <v>35</v>
      </c>
    </row>
    <row r="2913" spans="1:13" x14ac:dyDescent="0.35">
      <c r="A2913" t="s">
        <v>2945</v>
      </c>
      <c r="B2913">
        <v>2</v>
      </c>
      <c r="C2913">
        <v>0</v>
      </c>
      <c r="D2913">
        <v>4</v>
      </c>
      <c r="E2913">
        <v>0</v>
      </c>
      <c r="F2913" t="s">
        <v>8</v>
      </c>
      <c r="G2913">
        <v>8</v>
      </c>
      <c r="H2913" t="s">
        <v>16</v>
      </c>
      <c r="I2913">
        <v>0</v>
      </c>
      <c r="J2913">
        <v>0</v>
      </c>
      <c r="K2913">
        <v>92.17</v>
      </c>
      <c r="L2913">
        <v>2</v>
      </c>
      <c r="M2913" t="s">
        <v>35</v>
      </c>
    </row>
    <row r="2914" spans="1:13" x14ac:dyDescent="0.35">
      <c r="A2914" t="s">
        <v>2946</v>
      </c>
      <c r="B2914">
        <v>1</v>
      </c>
      <c r="C2914">
        <v>0</v>
      </c>
      <c r="D2914">
        <v>2</v>
      </c>
      <c r="E2914">
        <v>0</v>
      </c>
      <c r="F2914" t="s">
        <v>31</v>
      </c>
      <c r="G2914">
        <v>8</v>
      </c>
      <c r="H2914" t="s">
        <v>20</v>
      </c>
      <c r="I2914">
        <v>0</v>
      </c>
      <c r="J2914">
        <v>0</v>
      </c>
      <c r="K2914">
        <v>87</v>
      </c>
      <c r="L2914">
        <v>0</v>
      </c>
      <c r="M2914" t="s">
        <v>35</v>
      </c>
    </row>
    <row r="2915" spans="1:13" x14ac:dyDescent="0.35">
      <c r="A2915" t="s">
        <v>2947</v>
      </c>
      <c r="B2915">
        <v>2</v>
      </c>
      <c r="C2915">
        <v>0</v>
      </c>
      <c r="D2915">
        <v>4</v>
      </c>
      <c r="E2915">
        <v>0</v>
      </c>
      <c r="F2915" t="s">
        <v>8</v>
      </c>
      <c r="G2915">
        <v>35</v>
      </c>
      <c r="H2915" t="s">
        <v>22</v>
      </c>
      <c r="I2915">
        <v>0</v>
      </c>
      <c r="J2915">
        <v>0</v>
      </c>
      <c r="K2915">
        <v>170</v>
      </c>
      <c r="L2915">
        <v>2</v>
      </c>
      <c r="M2915" t="s">
        <v>35</v>
      </c>
    </row>
    <row r="2916" spans="1:13" x14ac:dyDescent="0.35">
      <c r="A2916" t="s">
        <v>2948</v>
      </c>
      <c r="B2916">
        <v>2</v>
      </c>
      <c r="C2916">
        <v>0</v>
      </c>
      <c r="D2916">
        <v>2</v>
      </c>
      <c r="E2916">
        <v>0</v>
      </c>
      <c r="F2916" t="s">
        <v>31</v>
      </c>
      <c r="G2916">
        <v>141</v>
      </c>
      <c r="H2916" t="s">
        <v>19</v>
      </c>
      <c r="I2916">
        <v>0</v>
      </c>
      <c r="J2916">
        <v>0</v>
      </c>
      <c r="K2916">
        <v>96.3</v>
      </c>
      <c r="L2916">
        <v>1</v>
      </c>
      <c r="M2916" t="s">
        <v>35</v>
      </c>
    </row>
    <row r="2917" spans="1:13" x14ac:dyDescent="0.35">
      <c r="A2917" t="s">
        <v>2949</v>
      </c>
      <c r="B2917">
        <v>2</v>
      </c>
      <c r="C2917">
        <v>0</v>
      </c>
      <c r="D2917">
        <v>3</v>
      </c>
      <c r="E2917">
        <v>0</v>
      </c>
      <c r="F2917" t="s">
        <v>31</v>
      </c>
      <c r="G2917">
        <v>164</v>
      </c>
      <c r="H2917" t="s">
        <v>20</v>
      </c>
      <c r="I2917">
        <v>0</v>
      </c>
      <c r="J2917">
        <v>0</v>
      </c>
      <c r="K2917">
        <v>96.3</v>
      </c>
      <c r="L2917">
        <v>0</v>
      </c>
      <c r="M2917" t="s">
        <v>32</v>
      </c>
    </row>
    <row r="2918" spans="1:13" x14ac:dyDescent="0.35">
      <c r="A2918" t="s">
        <v>2950</v>
      </c>
      <c r="B2918">
        <v>1</v>
      </c>
      <c r="C2918">
        <v>0</v>
      </c>
      <c r="D2918">
        <v>1</v>
      </c>
      <c r="E2918">
        <v>0</v>
      </c>
      <c r="F2918" t="s">
        <v>31</v>
      </c>
      <c r="G2918">
        <v>8</v>
      </c>
      <c r="H2918" t="s">
        <v>24</v>
      </c>
      <c r="I2918">
        <v>0</v>
      </c>
      <c r="J2918">
        <v>0</v>
      </c>
      <c r="K2918">
        <v>79</v>
      </c>
      <c r="L2918">
        <v>0</v>
      </c>
      <c r="M2918" t="s">
        <v>35</v>
      </c>
    </row>
    <row r="2919" spans="1:13" x14ac:dyDescent="0.35">
      <c r="A2919" t="s">
        <v>2951</v>
      </c>
      <c r="B2919">
        <v>2</v>
      </c>
      <c r="C2919">
        <v>0</v>
      </c>
      <c r="D2919">
        <v>3</v>
      </c>
      <c r="E2919">
        <v>0</v>
      </c>
      <c r="F2919" t="s">
        <v>31</v>
      </c>
      <c r="G2919">
        <v>44</v>
      </c>
      <c r="H2919" t="s">
        <v>14</v>
      </c>
      <c r="I2919">
        <v>0</v>
      </c>
      <c r="J2919">
        <v>0</v>
      </c>
      <c r="K2919">
        <v>75</v>
      </c>
      <c r="L2919">
        <v>0</v>
      </c>
      <c r="M2919" t="s">
        <v>35</v>
      </c>
    </row>
    <row r="2920" spans="1:13" x14ac:dyDescent="0.35">
      <c r="A2920" t="s">
        <v>2952</v>
      </c>
      <c r="B2920">
        <v>1</v>
      </c>
      <c r="C2920">
        <v>0</v>
      </c>
      <c r="D2920">
        <v>4</v>
      </c>
      <c r="E2920">
        <v>0</v>
      </c>
      <c r="F2920" t="s">
        <v>31</v>
      </c>
      <c r="G2920">
        <v>17</v>
      </c>
      <c r="H2920" t="s">
        <v>91</v>
      </c>
      <c r="I2920">
        <v>0</v>
      </c>
      <c r="J2920">
        <v>0</v>
      </c>
      <c r="K2920">
        <v>55</v>
      </c>
      <c r="L2920">
        <v>0</v>
      </c>
      <c r="M2920" t="s">
        <v>35</v>
      </c>
    </row>
    <row r="2921" spans="1:13" x14ac:dyDescent="0.35">
      <c r="A2921" t="s">
        <v>2953</v>
      </c>
      <c r="B2921">
        <v>2</v>
      </c>
      <c r="C2921">
        <v>0</v>
      </c>
      <c r="D2921">
        <v>1</v>
      </c>
      <c r="E2921">
        <v>0</v>
      </c>
      <c r="F2921" t="s">
        <v>31</v>
      </c>
      <c r="G2921">
        <v>49</v>
      </c>
      <c r="H2921" t="s">
        <v>20</v>
      </c>
      <c r="I2921">
        <v>0</v>
      </c>
      <c r="J2921">
        <v>0</v>
      </c>
      <c r="K2921">
        <v>109.8</v>
      </c>
      <c r="L2921">
        <v>0</v>
      </c>
      <c r="M2921" t="s">
        <v>35</v>
      </c>
    </row>
    <row r="2922" spans="1:13" x14ac:dyDescent="0.35">
      <c r="A2922" t="s">
        <v>2954</v>
      </c>
      <c r="B2922">
        <v>2</v>
      </c>
      <c r="C2922">
        <v>0</v>
      </c>
      <c r="D2922">
        <v>3</v>
      </c>
      <c r="E2922">
        <v>0</v>
      </c>
      <c r="F2922" t="s">
        <v>31</v>
      </c>
      <c r="G2922">
        <v>168</v>
      </c>
      <c r="H2922" t="s">
        <v>16</v>
      </c>
      <c r="I2922">
        <v>0</v>
      </c>
      <c r="J2922">
        <v>0</v>
      </c>
      <c r="K2922">
        <v>85</v>
      </c>
      <c r="L2922">
        <v>0</v>
      </c>
      <c r="M2922" t="s">
        <v>32</v>
      </c>
    </row>
    <row r="2923" spans="1:13" x14ac:dyDescent="0.35">
      <c r="A2923" t="s">
        <v>2955</v>
      </c>
      <c r="B2923">
        <v>2</v>
      </c>
      <c r="C2923">
        <v>0</v>
      </c>
      <c r="D2923">
        <v>2</v>
      </c>
      <c r="E2923">
        <v>0</v>
      </c>
      <c r="F2923" t="s">
        <v>31</v>
      </c>
      <c r="G2923">
        <v>0</v>
      </c>
      <c r="H2923" t="s">
        <v>20</v>
      </c>
      <c r="I2923">
        <v>0</v>
      </c>
      <c r="J2923">
        <v>0</v>
      </c>
      <c r="K2923">
        <v>98</v>
      </c>
      <c r="L2923">
        <v>0</v>
      </c>
      <c r="M2923" t="s">
        <v>35</v>
      </c>
    </row>
    <row r="2924" spans="1:13" x14ac:dyDescent="0.35">
      <c r="A2924" t="s">
        <v>2956</v>
      </c>
      <c r="B2924">
        <v>1</v>
      </c>
      <c r="C2924">
        <v>0</v>
      </c>
      <c r="D2924">
        <v>3</v>
      </c>
      <c r="E2924">
        <v>0</v>
      </c>
      <c r="F2924" t="s">
        <v>31</v>
      </c>
      <c r="G2924">
        <v>63</v>
      </c>
      <c r="H2924" t="s">
        <v>17</v>
      </c>
      <c r="I2924">
        <v>0</v>
      </c>
      <c r="J2924">
        <v>0</v>
      </c>
      <c r="K2924">
        <v>130</v>
      </c>
      <c r="L2924">
        <v>0</v>
      </c>
      <c r="M2924" t="s">
        <v>35</v>
      </c>
    </row>
    <row r="2925" spans="1:13" x14ac:dyDescent="0.35">
      <c r="A2925" t="s">
        <v>2957</v>
      </c>
      <c r="B2925">
        <v>2</v>
      </c>
      <c r="C2925">
        <v>0</v>
      </c>
      <c r="D2925">
        <v>3</v>
      </c>
      <c r="E2925">
        <v>0</v>
      </c>
      <c r="F2925" t="s">
        <v>8</v>
      </c>
      <c r="G2925">
        <v>133</v>
      </c>
      <c r="H2925" t="s">
        <v>20</v>
      </c>
      <c r="I2925">
        <v>0</v>
      </c>
      <c r="J2925">
        <v>0</v>
      </c>
      <c r="K2925">
        <v>82.45</v>
      </c>
      <c r="L2925">
        <v>0</v>
      </c>
      <c r="M2925" t="s">
        <v>32</v>
      </c>
    </row>
    <row r="2926" spans="1:13" x14ac:dyDescent="0.35">
      <c r="A2926" t="s">
        <v>2958</v>
      </c>
      <c r="B2926">
        <v>2</v>
      </c>
      <c r="C2926">
        <v>1</v>
      </c>
      <c r="D2926">
        <v>4</v>
      </c>
      <c r="E2926">
        <v>0</v>
      </c>
      <c r="F2926" t="s">
        <v>10</v>
      </c>
      <c r="G2926">
        <v>72</v>
      </c>
      <c r="H2926" t="s">
        <v>22</v>
      </c>
      <c r="I2926">
        <v>0</v>
      </c>
      <c r="J2926">
        <v>0</v>
      </c>
      <c r="K2926">
        <v>116.27</v>
      </c>
      <c r="L2926">
        <v>1</v>
      </c>
      <c r="M2926" t="s">
        <v>35</v>
      </c>
    </row>
    <row r="2927" spans="1:13" x14ac:dyDescent="0.35">
      <c r="A2927" t="s">
        <v>2959</v>
      </c>
      <c r="B2927">
        <v>2</v>
      </c>
      <c r="C2927">
        <v>0</v>
      </c>
      <c r="D2927">
        <v>9</v>
      </c>
      <c r="E2927">
        <v>0</v>
      </c>
      <c r="F2927" t="s">
        <v>31</v>
      </c>
      <c r="G2927">
        <v>122</v>
      </c>
      <c r="H2927" t="s">
        <v>20</v>
      </c>
      <c r="I2927">
        <v>0</v>
      </c>
      <c r="J2927">
        <v>0</v>
      </c>
      <c r="K2927">
        <v>98.5</v>
      </c>
      <c r="L2927">
        <v>1</v>
      </c>
      <c r="M2927" t="s">
        <v>35</v>
      </c>
    </row>
    <row r="2928" spans="1:13" x14ac:dyDescent="0.35">
      <c r="A2928" t="s">
        <v>2960</v>
      </c>
      <c r="B2928">
        <v>2</v>
      </c>
      <c r="C2928">
        <v>0</v>
      </c>
      <c r="D2928">
        <v>3</v>
      </c>
      <c r="E2928">
        <v>0</v>
      </c>
      <c r="F2928" t="s">
        <v>31</v>
      </c>
      <c r="G2928">
        <v>240</v>
      </c>
      <c r="H2928" t="s">
        <v>20</v>
      </c>
      <c r="I2928">
        <v>0</v>
      </c>
      <c r="J2928">
        <v>0</v>
      </c>
      <c r="K2928">
        <v>105.3</v>
      </c>
      <c r="L2928">
        <v>1</v>
      </c>
      <c r="M2928" t="s">
        <v>32</v>
      </c>
    </row>
    <row r="2929" spans="1:13" x14ac:dyDescent="0.35">
      <c r="A2929" t="s">
        <v>2961</v>
      </c>
      <c r="B2929">
        <v>2</v>
      </c>
      <c r="C2929">
        <v>0</v>
      </c>
      <c r="D2929">
        <v>6</v>
      </c>
      <c r="E2929">
        <v>0</v>
      </c>
      <c r="F2929" t="s">
        <v>31</v>
      </c>
      <c r="G2929">
        <v>137</v>
      </c>
      <c r="H2929" t="s">
        <v>23</v>
      </c>
      <c r="I2929">
        <v>0</v>
      </c>
      <c r="J2929">
        <v>0</v>
      </c>
      <c r="K2929">
        <v>65.45</v>
      </c>
      <c r="L2929">
        <v>1</v>
      </c>
      <c r="M2929" t="s">
        <v>35</v>
      </c>
    </row>
    <row r="2930" spans="1:13" x14ac:dyDescent="0.35">
      <c r="A2930" t="s">
        <v>2962</v>
      </c>
      <c r="B2930">
        <v>2</v>
      </c>
      <c r="C2930">
        <v>0</v>
      </c>
      <c r="D2930">
        <v>3</v>
      </c>
      <c r="E2930">
        <v>0</v>
      </c>
      <c r="F2930" t="s">
        <v>31</v>
      </c>
      <c r="G2930">
        <v>224</v>
      </c>
      <c r="H2930" t="s">
        <v>22</v>
      </c>
      <c r="I2930">
        <v>0</v>
      </c>
      <c r="J2930">
        <v>0</v>
      </c>
      <c r="K2930">
        <v>65</v>
      </c>
      <c r="L2930">
        <v>0</v>
      </c>
      <c r="M2930" t="s">
        <v>35</v>
      </c>
    </row>
    <row r="2931" spans="1:13" x14ac:dyDescent="0.35">
      <c r="A2931" t="s">
        <v>2963</v>
      </c>
      <c r="B2931">
        <v>2</v>
      </c>
      <c r="C2931">
        <v>0</v>
      </c>
      <c r="D2931">
        <v>1</v>
      </c>
      <c r="E2931">
        <v>0</v>
      </c>
      <c r="F2931" t="s">
        <v>31</v>
      </c>
      <c r="G2931">
        <v>8</v>
      </c>
      <c r="H2931" t="s">
        <v>19</v>
      </c>
      <c r="I2931">
        <v>0</v>
      </c>
      <c r="J2931">
        <v>0</v>
      </c>
      <c r="K2931">
        <v>75</v>
      </c>
      <c r="L2931">
        <v>0</v>
      </c>
      <c r="M2931" t="s">
        <v>35</v>
      </c>
    </row>
    <row r="2932" spans="1:13" x14ac:dyDescent="0.35">
      <c r="A2932" t="s">
        <v>2964</v>
      </c>
      <c r="B2932">
        <v>3</v>
      </c>
      <c r="C2932">
        <v>0</v>
      </c>
      <c r="D2932">
        <v>3</v>
      </c>
      <c r="E2932">
        <v>0</v>
      </c>
      <c r="F2932" t="s">
        <v>8</v>
      </c>
      <c r="G2932">
        <v>103</v>
      </c>
      <c r="H2932" t="s">
        <v>20</v>
      </c>
      <c r="I2932">
        <v>0</v>
      </c>
      <c r="J2932">
        <v>0</v>
      </c>
      <c r="K2932">
        <v>150.30000000000001</v>
      </c>
      <c r="L2932">
        <v>1</v>
      </c>
      <c r="M2932" t="s">
        <v>35</v>
      </c>
    </row>
    <row r="2933" spans="1:13" x14ac:dyDescent="0.35">
      <c r="A2933" t="s">
        <v>2965</v>
      </c>
      <c r="B2933">
        <v>2</v>
      </c>
      <c r="C2933">
        <v>0</v>
      </c>
      <c r="D2933">
        <v>1</v>
      </c>
      <c r="E2933">
        <v>0</v>
      </c>
      <c r="F2933" t="s">
        <v>31</v>
      </c>
      <c r="G2933">
        <v>83</v>
      </c>
      <c r="H2933" t="s">
        <v>21</v>
      </c>
      <c r="I2933">
        <v>0</v>
      </c>
      <c r="J2933">
        <v>0</v>
      </c>
      <c r="K2933">
        <v>112.2</v>
      </c>
      <c r="L2933">
        <v>0</v>
      </c>
      <c r="M2933" t="s">
        <v>35</v>
      </c>
    </row>
    <row r="2934" spans="1:13" x14ac:dyDescent="0.35">
      <c r="A2934" t="s">
        <v>2966</v>
      </c>
      <c r="B2934">
        <v>2</v>
      </c>
      <c r="C2934">
        <v>0</v>
      </c>
      <c r="D2934">
        <v>1</v>
      </c>
      <c r="E2934">
        <v>0</v>
      </c>
      <c r="F2934" t="s">
        <v>31</v>
      </c>
      <c r="G2934">
        <v>52</v>
      </c>
      <c r="H2934" t="s">
        <v>20</v>
      </c>
      <c r="I2934">
        <v>0</v>
      </c>
      <c r="J2934">
        <v>0</v>
      </c>
      <c r="K2934">
        <v>99</v>
      </c>
      <c r="L2934">
        <v>3</v>
      </c>
      <c r="M2934" t="s">
        <v>35</v>
      </c>
    </row>
    <row r="2935" spans="1:13" x14ac:dyDescent="0.35">
      <c r="A2935" t="s">
        <v>2967</v>
      </c>
      <c r="B2935">
        <v>2</v>
      </c>
      <c r="C2935">
        <v>0</v>
      </c>
      <c r="D2935">
        <v>3</v>
      </c>
      <c r="E2935">
        <v>0</v>
      </c>
      <c r="F2935" t="s">
        <v>8</v>
      </c>
      <c r="G2935">
        <v>123</v>
      </c>
      <c r="H2935" t="s">
        <v>15</v>
      </c>
      <c r="I2935">
        <v>0</v>
      </c>
      <c r="J2935">
        <v>0</v>
      </c>
      <c r="K2935">
        <v>110.33</v>
      </c>
      <c r="L2935">
        <v>0</v>
      </c>
      <c r="M2935" t="s">
        <v>32</v>
      </c>
    </row>
    <row r="2936" spans="1:13" x14ac:dyDescent="0.35">
      <c r="A2936" t="s">
        <v>2968</v>
      </c>
      <c r="B2936">
        <v>2</v>
      </c>
      <c r="C2936">
        <v>0</v>
      </c>
      <c r="D2936">
        <v>2</v>
      </c>
      <c r="E2936">
        <v>0</v>
      </c>
      <c r="F2936" t="s">
        <v>31</v>
      </c>
      <c r="G2936">
        <v>65</v>
      </c>
      <c r="H2936" t="s">
        <v>19</v>
      </c>
      <c r="I2936">
        <v>0</v>
      </c>
      <c r="J2936">
        <v>0</v>
      </c>
      <c r="K2936">
        <v>94.5</v>
      </c>
      <c r="L2936">
        <v>1</v>
      </c>
      <c r="M2936" t="s">
        <v>35</v>
      </c>
    </row>
    <row r="2937" spans="1:13" x14ac:dyDescent="0.35">
      <c r="A2937" t="s">
        <v>2969</v>
      </c>
      <c r="B2937">
        <v>1</v>
      </c>
      <c r="C2937">
        <v>0</v>
      </c>
      <c r="D2937">
        <v>3</v>
      </c>
      <c r="E2937">
        <v>0</v>
      </c>
      <c r="F2937" t="s">
        <v>31</v>
      </c>
      <c r="G2937">
        <v>52</v>
      </c>
      <c r="H2937" t="s">
        <v>24</v>
      </c>
      <c r="I2937">
        <v>0</v>
      </c>
      <c r="J2937">
        <v>0</v>
      </c>
      <c r="K2937">
        <v>37.33</v>
      </c>
      <c r="L2937">
        <v>0</v>
      </c>
      <c r="M2937" t="s">
        <v>35</v>
      </c>
    </row>
    <row r="2938" spans="1:13" x14ac:dyDescent="0.35">
      <c r="A2938" t="s">
        <v>2970</v>
      </c>
      <c r="B2938">
        <v>2</v>
      </c>
      <c r="C2938">
        <v>0</v>
      </c>
      <c r="D2938">
        <v>5</v>
      </c>
      <c r="E2938">
        <v>0</v>
      </c>
      <c r="F2938" t="s">
        <v>8</v>
      </c>
      <c r="G2938">
        <v>18</v>
      </c>
      <c r="H2938" t="s">
        <v>22</v>
      </c>
      <c r="I2938">
        <v>0</v>
      </c>
      <c r="J2938">
        <v>0</v>
      </c>
      <c r="K2938">
        <v>107.65</v>
      </c>
      <c r="L2938">
        <v>1</v>
      </c>
      <c r="M2938" t="s">
        <v>35</v>
      </c>
    </row>
    <row r="2939" spans="1:13" x14ac:dyDescent="0.35">
      <c r="A2939" t="s">
        <v>2971</v>
      </c>
      <c r="B2939">
        <v>2</v>
      </c>
      <c r="C2939">
        <v>0</v>
      </c>
      <c r="D2939">
        <v>5</v>
      </c>
      <c r="E2939">
        <v>0</v>
      </c>
      <c r="F2939" t="s">
        <v>31</v>
      </c>
      <c r="G2939">
        <v>170</v>
      </c>
      <c r="H2939" t="s">
        <v>16</v>
      </c>
      <c r="I2939">
        <v>0</v>
      </c>
      <c r="J2939">
        <v>0</v>
      </c>
      <c r="K2939">
        <v>78</v>
      </c>
      <c r="L2939">
        <v>0</v>
      </c>
      <c r="M2939" t="s">
        <v>35</v>
      </c>
    </row>
    <row r="2940" spans="1:13" x14ac:dyDescent="0.35">
      <c r="A2940" t="s">
        <v>2972</v>
      </c>
      <c r="B2940">
        <v>2</v>
      </c>
      <c r="C2940">
        <v>0</v>
      </c>
      <c r="D2940">
        <v>6</v>
      </c>
      <c r="E2940">
        <v>0</v>
      </c>
      <c r="F2940" t="s">
        <v>8</v>
      </c>
      <c r="G2940">
        <v>89</v>
      </c>
      <c r="H2940" t="s">
        <v>19</v>
      </c>
      <c r="I2940">
        <v>0</v>
      </c>
      <c r="J2940">
        <v>0</v>
      </c>
      <c r="K2940">
        <v>121.8</v>
      </c>
      <c r="L2940">
        <v>1</v>
      </c>
      <c r="M2940" t="s">
        <v>35</v>
      </c>
    </row>
    <row r="2941" spans="1:13" x14ac:dyDescent="0.35">
      <c r="A2941" t="s">
        <v>2973</v>
      </c>
      <c r="B2941">
        <v>2</v>
      </c>
      <c r="C2941">
        <v>2</v>
      </c>
      <c r="D2941">
        <v>2</v>
      </c>
      <c r="E2941">
        <v>0</v>
      </c>
      <c r="F2941" t="s">
        <v>10</v>
      </c>
      <c r="G2941">
        <v>8</v>
      </c>
      <c r="H2941" t="s">
        <v>21</v>
      </c>
      <c r="I2941">
        <v>0</v>
      </c>
      <c r="J2941">
        <v>0</v>
      </c>
      <c r="K2941">
        <v>259</v>
      </c>
      <c r="L2941">
        <v>0</v>
      </c>
      <c r="M2941" t="s">
        <v>32</v>
      </c>
    </row>
    <row r="2942" spans="1:13" x14ac:dyDescent="0.35">
      <c r="A2942" t="s">
        <v>2974</v>
      </c>
      <c r="B2942">
        <v>1</v>
      </c>
      <c r="C2942">
        <v>0</v>
      </c>
      <c r="D2942">
        <v>1</v>
      </c>
      <c r="E2942">
        <v>0</v>
      </c>
      <c r="F2942" t="s">
        <v>31</v>
      </c>
      <c r="G2942">
        <v>3</v>
      </c>
      <c r="H2942" t="s">
        <v>18</v>
      </c>
      <c r="I2942">
        <v>1</v>
      </c>
      <c r="J2942">
        <v>2</v>
      </c>
      <c r="K2942">
        <v>0</v>
      </c>
      <c r="L2942">
        <v>3</v>
      </c>
      <c r="M2942" t="s">
        <v>35</v>
      </c>
    </row>
    <row r="2943" spans="1:13" x14ac:dyDescent="0.35">
      <c r="A2943" t="s">
        <v>2975</v>
      </c>
      <c r="B2943">
        <v>2</v>
      </c>
      <c r="C2943">
        <v>0</v>
      </c>
      <c r="D2943">
        <v>2</v>
      </c>
      <c r="E2943">
        <v>0</v>
      </c>
      <c r="F2943" t="s">
        <v>31</v>
      </c>
      <c r="G2943">
        <v>265</v>
      </c>
      <c r="H2943" t="s">
        <v>18</v>
      </c>
      <c r="I2943">
        <v>0</v>
      </c>
      <c r="J2943">
        <v>0</v>
      </c>
      <c r="K2943">
        <v>115</v>
      </c>
      <c r="L2943">
        <v>1</v>
      </c>
      <c r="M2943" t="s">
        <v>32</v>
      </c>
    </row>
    <row r="2944" spans="1:13" x14ac:dyDescent="0.35">
      <c r="A2944" t="s">
        <v>2976</v>
      </c>
      <c r="B2944">
        <v>2</v>
      </c>
      <c r="C2944">
        <v>0</v>
      </c>
      <c r="D2944">
        <v>2</v>
      </c>
      <c r="E2944">
        <v>0</v>
      </c>
      <c r="F2944" t="s">
        <v>31</v>
      </c>
      <c r="G2944">
        <v>197</v>
      </c>
      <c r="H2944" t="s">
        <v>20</v>
      </c>
      <c r="I2944">
        <v>0</v>
      </c>
      <c r="J2944">
        <v>0</v>
      </c>
      <c r="K2944">
        <v>85.5</v>
      </c>
      <c r="L2944">
        <v>1</v>
      </c>
      <c r="M2944" t="s">
        <v>35</v>
      </c>
    </row>
    <row r="2945" spans="1:13" x14ac:dyDescent="0.35">
      <c r="A2945" t="s">
        <v>2977</v>
      </c>
      <c r="B2945">
        <v>3</v>
      </c>
      <c r="C2945">
        <v>0</v>
      </c>
      <c r="D2945">
        <v>4</v>
      </c>
      <c r="E2945">
        <v>0</v>
      </c>
      <c r="F2945" t="s">
        <v>8</v>
      </c>
      <c r="G2945">
        <v>172</v>
      </c>
      <c r="H2945" t="s">
        <v>20</v>
      </c>
      <c r="I2945">
        <v>0</v>
      </c>
      <c r="J2945">
        <v>0</v>
      </c>
      <c r="K2945">
        <v>114.41</v>
      </c>
      <c r="L2945">
        <v>1</v>
      </c>
      <c r="M2945" t="s">
        <v>32</v>
      </c>
    </row>
    <row r="2946" spans="1:13" x14ac:dyDescent="0.35">
      <c r="A2946" t="s">
        <v>2978</v>
      </c>
      <c r="B2946">
        <v>1</v>
      </c>
      <c r="C2946">
        <v>0</v>
      </c>
      <c r="D2946">
        <v>1</v>
      </c>
      <c r="E2946">
        <v>0</v>
      </c>
      <c r="F2946" t="s">
        <v>31</v>
      </c>
      <c r="G2946">
        <v>49</v>
      </c>
      <c r="H2946" t="s">
        <v>21</v>
      </c>
      <c r="I2946">
        <v>0</v>
      </c>
      <c r="J2946">
        <v>0</v>
      </c>
      <c r="K2946">
        <v>65</v>
      </c>
      <c r="L2946">
        <v>0</v>
      </c>
      <c r="M2946" t="s">
        <v>35</v>
      </c>
    </row>
    <row r="2947" spans="1:13" x14ac:dyDescent="0.35">
      <c r="A2947" t="s">
        <v>2979</v>
      </c>
      <c r="B2947">
        <v>2</v>
      </c>
      <c r="C2947">
        <v>0</v>
      </c>
      <c r="D2947">
        <v>3</v>
      </c>
      <c r="E2947">
        <v>0</v>
      </c>
      <c r="F2947" t="s">
        <v>31</v>
      </c>
      <c r="G2947">
        <v>119</v>
      </c>
      <c r="H2947" t="s">
        <v>16</v>
      </c>
      <c r="I2947">
        <v>0</v>
      </c>
      <c r="J2947">
        <v>0</v>
      </c>
      <c r="K2947">
        <v>99.3</v>
      </c>
      <c r="L2947">
        <v>0</v>
      </c>
      <c r="M2947" t="s">
        <v>35</v>
      </c>
    </row>
    <row r="2948" spans="1:13" x14ac:dyDescent="0.35">
      <c r="A2948" t="s">
        <v>2980</v>
      </c>
      <c r="B2948">
        <v>2</v>
      </c>
      <c r="C2948">
        <v>0</v>
      </c>
      <c r="D2948">
        <v>1</v>
      </c>
      <c r="E2948">
        <v>0</v>
      </c>
      <c r="F2948" t="s">
        <v>31</v>
      </c>
      <c r="G2948">
        <v>72</v>
      </c>
      <c r="H2948" t="s">
        <v>21</v>
      </c>
      <c r="I2948">
        <v>0</v>
      </c>
      <c r="J2948">
        <v>0</v>
      </c>
      <c r="K2948">
        <v>108</v>
      </c>
      <c r="L2948">
        <v>0</v>
      </c>
      <c r="M2948" t="s">
        <v>35</v>
      </c>
    </row>
    <row r="2949" spans="1:13" x14ac:dyDescent="0.35">
      <c r="A2949" t="s">
        <v>2981</v>
      </c>
      <c r="B2949">
        <v>1</v>
      </c>
      <c r="C2949">
        <v>0</v>
      </c>
      <c r="D2949">
        <v>2</v>
      </c>
      <c r="E2949">
        <v>0</v>
      </c>
      <c r="F2949" t="s">
        <v>31</v>
      </c>
      <c r="G2949">
        <v>192</v>
      </c>
      <c r="H2949" t="s">
        <v>18</v>
      </c>
      <c r="I2949">
        <v>0</v>
      </c>
      <c r="J2949">
        <v>0</v>
      </c>
      <c r="K2949">
        <v>95</v>
      </c>
      <c r="L2949">
        <v>0</v>
      </c>
      <c r="M2949" t="s">
        <v>35</v>
      </c>
    </row>
    <row r="2950" spans="1:13" x14ac:dyDescent="0.35">
      <c r="A2950" t="s">
        <v>2982</v>
      </c>
      <c r="B2950">
        <v>2</v>
      </c>
      <c r="C2950">
        <v>0</v>
      </c>
      <c r="D2950">
        <v>3</v>
      </c>
      <c r="E2950">
        <v>0</v>
      </c>
      <c r="F2950" t="s">
        <v>31</v>
      </c>
      <c r="G2950">
        <v>3</v>
      </c>
      <c r="H2950" t="s">
        <v>18</v>
      </c>
      <c r="I2950">
        <v>0</v>
      </c>
      <c r="J2950">
        <v>0</v>
      </c>
      <c r="K2950">
        <v>90.67</v>
      </c>
      <c r="L2950">
        <v>0</v>
      </c>
      <c r="M2950" t="s">
        <v>35</v>
      </c>
    </row>
    <row r="2951" spans="1:13" x14ac:dyDescent="0.35">
      <c r="A2951" t="s">
        <v>2983</v>
      </c>
      <c r="B2951">
        <v>1</v>
      </c>
      <c r="C2951">
        <v>0</v>
      </c>
      <c r="D2951">
        <v>2</v>
      </c>
      <c r="E2951">
        <v>0</v>
      </c>
      <c r="F2951" t="s">
        <v>31</v>
      </c>
      <c r="G2951">
        <v>0</v>
      </c>
      <c r="H2951" t="s">
        <v>19</v>
      </c>
      <c r="I2951">
        <v>0</v>
      </c>
      <c r="J2951">
        <v>0</v>
      </c>
      <c r="K2951">
        <v>0</v>
      </c>
      <c r="L2951">
        <v>0</v>
      </c>
      <c r="M2951" t="s">
        <v>35</v>
      </c>
    </row>
    <row r="2952" spans="1:13" x14ac:dyDescent="0.35">
      <c r="A2952" t="s">
        <v>2984</v>
      </c>
      <c r="B2952">
        <v>2</v>
      </c>
      <c r="C2952">
        <v>0</v>
      </c>
      <c r="D2952">
        <v>2</v>
      </c>
      <c r="E2952">
        <v>0</v>
      </c>
      <c r="F2952" t="s">
        <v>31</v>
      </c>
      <c r="G2952">
        <v>257</v>
      </c>
      <c r="H2952" t="s">
        <v>19</v>
      </c>
      <c r="I2952">
        <v>0</v>
      </c>
      <c r="J2952">
        <v>0</v>
      </c>
      <c r="K2952">
        <v>101.5</v>
      </c>
      <c r="L2952">
        <v>0</v>
      </c>
      <c r="M2952" t="s">
        <v>32</v>
      </c>
    </row>
    <row r="2953" spans="1:13" x14ac:dyDescent="0.35">
      <c r="A2953" t="s">
        <v>2985</v>
      </c>
      <c r="B2953">
        <v>1</v>
      </c>
      <c r="C2953">
        <v>0</v>
      </c>
      <c r="D2953">
        <v>6</v>
      </c>
      <c r="E2953">
        <v>0</v>
      </c>
      <c r="F2953" t="s">
        <v>31</v>
      </c>
      <c r="G2953">
        <v>245</v>
      </c>
      <c r="H2953" t="s">
        <v>19</v>
      </c>
      <c r="I2953">
        <v>0</v>
      </c>
      <c r="J2953">
        <v>0</v>
      </c>
      <c r="K2953">
        <v>110</v>
      </c>
      <c r="L2953">
        <v>0</v>
      </c>
      <c r="M2953" t="s">
        <v>32</v>
      </c>
    </row>
    <row r="2954" spans="1:13" x14ac:dyDescent="0.35">
      <c r="A2954" t="s">
        <v>2986</v>
      </c>
      <c r="B2954">
        <v>2</v>
      </c>
      <c r="C2954">
        <v>0</v>
      </c>
      <c r="D2954">
        <v>4</v>
      </c>
      <c r="E2954">
        <v>0</v>
      </c>
      <c r="F2954" t="s">
        <v>31</v>
      </c>
      <c r="G2954">
        <v>270</v>
      </c>
      <c r="H2954" t="s">
        <v>16</v>
      </c>
      <c r="I2954">
        <v>0</v>
      </c>
      <c r="J2954">
        <v>0</v>
      </c>
      <c r="K2954">
        <v>62.8</v>
      </c>
      <c r="L2954">
        <v>0</v>
      </c>
      <c r="M2954" t="s">
        <v>32</v>
      </c>
    </row>
    <row r="2955" spans="1:13" x14ac:dyDescent="0.35">
      <c r="A2955" t="s">
        <v>2987</v>
      </c>
      <c r="B2955">
        <v>2</v>
      </c>
      <c r="C2955">
        <v>0</v>
      </c>
      <c r="D2955">
        <v>2</v>
      </c>
      <c r="E2955">
        <v>0</v>
      </c>
      <c r="F2955" t="s">
        <v>31</v>
      </c>
      <c r="G2955">
        <v>3</v>
      </c>
      <c r="H2955" t="s">
        <v>20</v>
      </c>
      <c r="I2955">
        <v>0</v>
      </c>
      <c r="J2955">
        <v>0</v>
      </c>
      <c r="K2955">
        <v>169</v>
      </c>
      <c r="L2955">
        <v>1</v>
      </c>
      <c r="M2955" t="s">
        <v>35</v>
      </c>
    </row>
    <row r="2956" spans="1:13" x14ac:dyDescent="0.35">
      <c r="A2956" t="s">
        <v>2988</v>
      </c>
      <c r="B2956">
        <v>2</v>
      </c>
      <c r="C2956">
        <v>0</v>
      </c>
      <c r="D2956">
        <v>4</v>
      </c>
      <c r="E2956">
        <v>0</v>
      </c>
      <c r="F2956" t="s">
        <v>31</v>
      </c>
      <c r="G2956">
        <v>145</v>
      </c>
      <c r="H2956" t="s">
        <v>17</v>
      </c>
      <c r="I2956">
        <v>0</v>
      </c>
      <c r="J2956">
        <v>0</v>
      </c>
      <c r="K2956">
        <v>80.75</v>
      </c>
      <c r="L2956">
        <v>0</v>
      </c>
      <c r="M2956" t="s">
        <v>35</v>
      </c>
    </row>
    <row r="2957" spans="1:13" x14ac:dyDescent="0.35">
      <c r="A2957" t="s">
        <v>2989</v>
      </c>
      <c r="B2957">
        <v>2</v>
      </c>
      <c r="C2957">
        <v>2</v>
      </c>
      <c r="D2957">
        <v>1</v>
      </c>
      <c r="E2957">
        <v>0</v>
      </c>
      <c r="F2957" t="s">
        <v>10</v>
      </c>
      <c r="G2957">
        <v>50</v>
      </c>
      <c r="H2957" t="s">
        <v>19</v>
      </c>
      <c r="I2957">
        <v>0</v>
      </c>
      <c r="J2957">
        <v>0</v>
      </c>
      <c r="K2957">
        <v>189.9</v>
      </c>
      <c r="L2957">
        <v>0</v>
      </c>
      <c r="M2957" t="s">
        <v>32</v>
      </c>
    </row>
    <row r="2958" spans="1:13" x14ac:dyDescent="0.35">
      <c r="A2958" t="s">
        <v>2990</v>
      </c>
      <c r="B2958">
        <v>1</v>
      </c>
      <c r="C2958">
        <v>0</v>
      </c>
      <c r="D2958">
        <v>1</v>
      </c>
      <c r="E2958">
        <v>0</v>
      </c>
      <c r="F2958" t="s">
        <v>31</v>
      </c>
      <c r="G2958">
        <v>3</v>
      </c>
      <c r="H2958" t="s">
        <v>20</v>
      </c>
      <c r="I2958">
        <v>0</v>
      </c>
      <c r="J2958">
        <v>0</v>
      </c>
      <c r="K2958">
        <v>168</v>
      </c>
      <c r="L2958">
        <v>2</v>
      </c>
      <c r="M2958" t="s">
        <v>35</v>
      </c>
    </row>
    <row r="2959" spans="1:13" x14ac:dyDescent="0.35">
      <c r="A2959" t="s">
        <v>2991</v>
      </c>
      <c r="B2959">
        <v>1</v>
      </c>
      <c r="C2959">
        <v>0</v>
      </c>
      <c r="D2959">
        <v>3</v>
      </c>
      <c r="E2959">
        <v>0</v>
      </c>
      <c r="F2959" t="s">
        <v>31</v>
      </c>
      <c r="G2959">
        <v>166</v>
      </c>
      <c r="H2959" t="s">
        <v>23</v>
      </c>
      <c r="I2959">
        <v>0</v>
      </c>
      <c r="J2959">
        <v>0</v>
      </c>
      <c r="K2959">
        <v>110</v>
      </c>
      <c r="L2959">
        <v>0</v>
      </c>
      <c r="M2959" t="s">
        <v>32</v>
      </c>
    </row>
    <row r="2960" spans="1:13" x14ac:dyDescent="0.35">
      <c r="A2960" t="s">
        <v>2992</v>
      </c>
      <c r="B2960">
        <v>3</v>
      </c>
      <c r="C2960">
        <v>0</v>
      </c>
      <c r="D2960">
        <v>4</v>
      </c>
      <c r="E2960">
        <v>0</v>
      </c>
      <c r="F2960" t="s">
        <v>8</v>
      </c>
      <c r="G2960">
        <v>86</v>
      </c>
      <c r="H2960" t="s">
        <v>19</v>
      </c>
      <c r="I2960">
        <v>0</v>
      </c>
      <c r="J2960">
        <v>0</v>
      </c>
      <c r="K2960">
        <v>139.94999999999999</v>
      </c>
      <c r="L2960">
        <v>0</v>
      </c>
      <c r="M2960" t="s">
        <v>32</v>
      </c>
    </row>
    <row r="2961" spans="1:13" x14ac:dyDescent="0.35">
      <c r="A2961" t="s">
        <v>2993</v>
      </c>
      <c r="B2961">
        <v>2</v>
      </c>
      <c r="C2961">
        <v>0</v>
      </c>
      <c r="D2961">
        <v>3</v>
      </c>
      <c r="E2961">
        <v>0</v>
      </c>
      <c r="F2961" t="s">
        <v>8</v>
      </c>
      <c r="G2961">
        <v>183</v>
      </c>
      <c r="H2961" t="s">
        <v>19</v>
      </c>
      <c r="I2961">
        <v>0</v>
      </c>
      <c r="J2961">
        <v>0</v>
      </c>
      <c r="K2961">
        <v>105.3</v>
      </c>
      <c r="L2961">
        <v>1</v>
      </c>
      <c r="M2961" t="s">
        <v>32</v>
      </c>
    </row>
    <row r="2962" spans="1:13" x14ac:dyDescent="0.35">
      <c r="A2962" t="s">
        <v>2994</v>
      </c>
      <c r="B2962">
        <v>3</v>
      </c>
      <c r="C2962">
        <v>0</v>
      </c>
      <c r="D2962">
        <v>2</v>
      </c>
      <c r="E2962">
        <v>0</v>
      </c>
      <c r="F2962" t="s">
        <v>8</v>
      </c>
      <c r="G2962">
        <v>11</v>
      </c>
      <c r="H2962" t="s">
        <v>18</v>
      </c>
      <c r="I2962">
        <v>0</v>
      </c>
      <c r="J2962">
        <v>0</v>
      </c>
      <c r="K2962">
        <v>141.94999999999999</v>
      </c>
      <c r="L2962">
        <v>2</v>
      </c>
      <c r="M2962" t="s">
        <v>35</v>
      </c>
    </row>
    <row r="2963" spans="1:13" x14ac:dyDescent="0.35">
      <c r="A2963" t="s">
        <v>2995</v>
      </c>
      <c r="B2963">
        <v>2</v>
      </c>
      <c r="C2963">
        <v>0</v>
      </c>
      <c r="D2963">
        <v>2</v>
      </c>
      <c r="E2963">
        <v>0</v>
      </c>
      <c r="F2963" t="s">
        <v>31</v>
      </c>
      <c r="G2963">
        <v>18</v>
      </c>
      <c r="H2963" t="s">
        <v>24</v>
      </c>
      <c r="I2963">
        <v>0</v>
      </c>
      <c r="J2963">
        <v>0</v>
      </c>
      <c r="K2963">
        <v>69</v>
      </c>
      <c r="L2963">
        <v>2</v>
      </c>
      <c r="M2963" t="s">
        <v>35</v>
      </c>
    </row>
    <row r="2964" spans="1:13" x14ac:dyDescent="0.35">
      <c r="A2964" t="s">
        <v>2996</v>
      </c>
      <c r="B2964">
        <v>2</v>
      </c>
      <c r="C2964">
        <v>0</v>
      </c>
      <c r="D2964">
        <v>8</v>
      </c>
      <c r="E2964">
        <v>0</v>
      </c>
      <c r="F2964" t="s">
        <v>31</v>
      </c>
      <c r="G2964">
        <v>248</v>
      </c>
      <c r="H2964" t="s">
        <v>22</v>
      </c>
      <c r="I2964">
        <v>0</v>
      </c>
      <c r="J2964">
        <v>0</v>
      </c>
      <c r="K2964">
        <v>80.75</v>
      </c>
      <c r="L2964">
        <v>0</v>
      </c>
      <c r="M2964" t="s">
        <v>32</v>
      </c>
    </row>
    <row r="2965" spans="1:13" x14ac:dyDescent="0.35">
      <c r="A2965" t="s">
        <v>2997</v>
      </c>
      <c r="B2965">
        <v>1</v>
      </c>
      <c r="C2965">
        <v>0</v>
      </c>
      <c r="D2965">
        <v>5</v>
      </c>
      <c r="E2965">
        <v>0</v>
      </c>
      <c r="F2965" t="s">
        <v>8</v>
      </c>
      <c r="G2965">
        <v>144</v>
      </c>
      <c r="H2965" t="s">
        <v>17</v>
      </c>
      <c r="I2965">
        <v>0</v>
      </c>
      <c r="J2965">
        <v>0</v>
      </c>
      <c r="K2965">
        <v>92.55</v>
      </c>
      <c r="L2965">
        <v>0</v>
      </c>
      <c r="M2965" t="s">
        <v>32</v>
      </c>
    </row>
    <row r="2966" spans="1:13" x14ac:dyDescent="0.35">
      <c r="A2966" t="s">
        <v>2998</v>
      </c>
      <c r="B2966">
        <v>2</v>
      </c>
      <c r="C2966">
        <v>1</v>
      </c>
      <c r="D2966">
        <v>3</v>
      </c>
      <c r="E2966">
        <v>0</v>
      </c>
      <c r="F2966" t="s">
        <v>31</v>
      </c>
      <c r="G2966">
        <v>5</v>
      </c>
      <c r="H2966" t="s">
        <v>20</v>
      </c>
      <c r="I2966">
        <v>0</v>
      </c>
      <c r="J2966">
        <v>0</v>
      </c>
      <c r="K2966">
        <v>116.5</v>
      </c>
      <c r="L2966">
        <v>0</v>
      </c>
      <c r="M2966" t="s">
        <v>35</v>
      </c>
    </row>
    <row r="2967" spans="1:13" x14ac:dyDescent="0.35">
      <c r="A2967" t="s">
        <v>2999</v>
      </c>
      <c r="B2967">
        <v>2</v>
      </c>
      <c r="C2967">
        <v>0</v>
      </c>
      <c r="D2967">
        <v>2</v>
      </c>
      <c r="E2967">
        <v>0</v>
      </c>
      <c r="F2967" t="s">
        <v>31</v>
      </c>
      <c r="G2967">
        <v>247</v>
      </c>
      <c r="H2967" t="s">
        <v>18</v>
      </c>
      <c r="I2967">
        <v>0</v>
      </c>
      <c r="J2967">
        <v>0</v>
      </c>
      <c r="K2967">
        <v>115</v>
      </c>
      <c r="L2967">
        <v>1</v>
      </c>
      <c r="M2967" t="s">
        <v>32</v>
      </c>
    </row>
    <row r="2968" spans="1:13" x14ac:dyDescent="0.35">
      <c r="A2968" t="s">
        <v>3000</v>
      </c>
      <c r="B2968">
        <v>2</v>
      </c>
      <c r="C2968">
        <v>0</v>
      </c>
      <c r="D2968">
        <v>4</v>
      </c>
      <c r="E2968">
        <v>1</v>
      </c>
      <c r="F2968" t="s">
        <v>31</v>
      </c>
      <c r="G2968">
        <v>17</v>
      </c>
      <c r="H2968" t="s">
        <v>21</v>
      </c>
      <c r="I2968">
        <v>0</v>
      </c>
      <c r="J2968">
        <v>0</v>
      </c>
      <c r="K2968">
        <v>133</v>
      </c>
      <c r="L2968">
        <v>1</v>
      </c>
      <c r="M2968" t="s">
        <v>35</v>
      </c>
    </row>
    <row r="2969" spans="1:13" x14ac:dyDescent="0.35">
      <c r="A2969" t="s">
        <v>3001</v>
      </c>
      <c r="B2969">
        <v>2</v>
      </c>
      <c r="C2969">
        <v>0</v>
      </c>
      <c r="D2969">
        <v>4</v>
      </c>
      <c r="E2969">
        <v>0</v>
      </c>
      <c r="F2969" t="s">
        <v>31</v>
      </c>
      <c r="G2969">
        <v>189</v>
      </c>
      <c r="H2969" t="s">
        <v>20</v>
      </c>
      <c r="I2969">
        <v>0</v>
      </c>
      <c r="J2969">
        <v>0</v>
      </c>
      <c r="K2969">
        <v>76.5</v>
      </c>
      <c r="L2969">
        <v>3</v>
      </c>
      <c r="M2969" t="s">
        <v>35</v>
      </c>
    </row>
    <row r="2970" spans="1:13" x14ac:dyDescent="0.35">
      <c r="A2970" t="s">
        <v>3002</v>
      </c>
      <c r="B2970">
        <v>1</v>
      </c>
      <c r="C2970">
        <v>0</v>
      </c>
      <c r="D2970">
        <v>14</v>
      </c>
      <c r="E2970">
        <v>0</v>
      </c>
      <c r="F2970" t="s">
        <v>31</v>
      </c>
      <c r="G2970">
        <v>26</v>
      </c>
      <c r="H2970" t="s">
        <v>24</v>
      </c>
      <c r="I2970">
        <v>0</v>
      </c>
      <c r="J2970">
        <v>0</v>
      </c>
      <c r="K2970">
        <v>66.290000000000006</v>
      </c>
      <c r="L2970">
        <v>0</v>
      </c>
      <c r="M2970" t="s">
        <v>32</v>
      </c>
    </row>
    <row r="2971" spans="1:13" x14ac:dyDescent="0.35">
      <c r="A2971" t="s">
        <v>3003</v>
      </c>
      <c r="B2971">
        <v>2</v>
      </c>
      <c r="C2971">
        <v>0</v>
      </c>
      <c r="D2971">
        <v>1</v>
      </c>
      <c r="E2971">
        <v>0</v>
      </c>
      <c r="F2971" t="s">
        <v>31</v>
      </c>
      <c r="G2971">
        <v>180</v>
      </c>
      <c r="H2971" t="s">
        <v>22</v>
      </c>
      <c r="I2971">
        <v>0</v>
      </c>
      <c r="J2971">
        <v>0</v>
      </c>
      <c r="K2971">
        <v>70</v>
      </c>
      <c r="L2971">
        <v>0</v>
      </c>
      <c r="M2971" t="s">
        <v>32</v>
      </c>
    </row>
    <row r="2972" spans="1:13" x14ac:dyDescent="0.35">
      <c r="A2972" t="s">
        <v>3004</v>
      </c>
      <c r="B2972">
        <v>2</v>
      </c>
      <c r="C2972">
        <v>0</v>
      </c>
      <c r="D2972">
        <v>5</v>
      </c>
      <c r="E2972">
        <v>0</v>
      </c>
      <c r="F2972" t="s">
        <v>31</v>
      </c>
      <c r="G2972">
        <v>29</v>
      </c>
      <c r="H2972" t="s">
        <v>19</v>
      </c>
      <c r="I2972">
        <v>0</v>
      </c>
      <c r="J2972">
        <v>0</v>
      </c>
      <c r="K2972">
        <v>131.72</v>
      </c>
      <c r="L2972">
        <v>2</v>
      </c>
      <c r="M2972" t="s">
        <v>35</v>
      </c>
    </row>
    <row r="2973" spans="1:13" x14ac:dyDescent="0.35">
      <c r="A2973" t="s">
        <v>3005</v>
      </c>
      <c r="B2973">
        <v>2</v>
      </c>
      <c r="C2973">
        <v>0</v>
      </c>
      <c r="D2973">
        <v>2</v>
      </c>
      <c r="E2973">
        <v>0</v>
      </c>
      <c r="F2973" t="s">
        <v>31</v>
      </c>
      <c r="G2973">
        <v>39</v>
      </c>
      <c r="H2973" t="s">
        <v>20</v>
      </c>
      <c r="I2973">
        <v>0</v>
      </c>
      <c r="J2973">
        <v>0</v>
      </c>
      <c r="K2973">
        <v>101.5</v>
      </c>
      <c r="L2973">
        <v>0</v>
      </c>
      <c r="M2973" t="s">
        <v>35</v>
      </c>
    </row>
    <row r="2974" spans="1:13" x14ac:dyDescent="0.35">
      <c r="A2974" t="s">
        <v>3006</v>
      </c>
      <c r="B2974">
        <v>1</v>
      </c>
      <c r="C2974">
        <v>0</v>
      </c>
      <c r="D2974">
        <v>2</v>
      </c>
      <c r="E2974">
        <v>0</v>
      </c>
      <c r="F2974" t="s">
        <v>8</v>
      </c>
      <c r="G2974">
        <v>11</v>
      </c>
      <c r="H2974" t="s">
        <v>22</v>
      </c>
      <c r="I2974">
        <v>0</v>
      </c>
      <c r="J2974">
        <v>0</v>
      </c>
      <c r="K2974">
        <v>130.9</v>
      </c>
      <c r="L2974">
        <v>1</v>
      </c>
      <c r="M2974" t="s">
        <v>35</v>
      </c>
    </row>
    <row r="2975" spans="1:13" x14ac:dyDescent="0.35">
      <c r="A2975" t="s">
        <v>3007</v>
      </c>
      <c r="B2975">
        <v>2</v>
      </c>
      <c r="C2975">
        <v>0</v>
      </c>
      <c r="D2975">
        <v>4</v>
      </c>
      <c r="E2975">
        <v>0</v>
      </c>
      <c r="F2975" t="s">
        <v>10</v>
      </c>
      <c r="G2975">
        <v>0</v>
      </c>
      <c r="H2975" t="s">
        <v>18</v>
      </c>
      <c r="I2975">
        <v>0</v>
      </c>
      <c r="J2975">
        <v>0</v>
      </c>
      <c r="K2975">
        <v>150.91999999999999</v>
      </c>
      <c r="L2975">
        <v>1</v>
      </c>
      <c r="M2975" t="s">
        <v>35</v>
      </c>
    </row>
    <row r="2976" spans="1:13" x14ac:dyDescent="0.35">
      <c r="A2976" t="s">
        <v>3008</v>
      </c>
      <c r="B2976">
        <v>2</v>
      </c>
      <c r="C2976">
        <v>0</v>
      </c>
      <c r="D2976">
        <v>4</v>
      </c>
      <c r="E2976">
        <v>0</v>
      </c>
      <c r="F2976" t="s">
        <v>31</v>
      </c>
      <c r="G2976">
        <v>31</v>
      </c>
      <c r="H2976" t="s">
        <v>23</v>
      </c>
      <c r="I2976">
        <v>0</v>
      </c>
      <c r="J2976">
        <v>0</v>
      </c>
      <c r="K2976">
        <v>74.8</v>
      </c>
      <c r="L2976">
        <v>0</v>
      </c>
      <c r="M2976" t="s">
        <v>32</v>
      </c>
    </row>
    <row r="2977" spans="1:13" x14ac:dyDescent="0.35">
      <c r="A2977" t="s">
        <v>3009</v>
      </c>
      <c r="B2977">
        <v>2</v>
      </c>
      <c r="C2977">
        <v>0</v>
      </c>
      <c r="D2977">
        <v>4</v>
      </c>
      <c r="E2977">
        <v>0</v>
      </c>
      <c r="F2977" t="s">
        <v>31</v>
      </c>
      <c r="G2977">
        <v>37</v>
      </c>
      <c r="H2977" t="s">
        <v>19</v>
      </c>
      <c r="I2977">
        <v>0</v>
      </c>
      <c r="J2977">
        <v>0</v>
      </c>
      <c r="K2977">
        <v>135.9</v>
      </c>
      <c r="L2977">
        <v>2</v>
      </c>
      <c r="M2977" t="s">
        <v>35</v>
      </c>
    </row>
    <row r="2978" spans="1:13" x14ac:dyDescent="0.35">
      <c r="A2978" t="s">
        <v>3010</v>
      </c>
      <c r="B2978">
        <v>1</v>
      </c>
      <c r="C2978">
        <v>0</v>
      </c>
      <c r="D2978">
        <v>1</v>
      </c>
      <c r="E2978">
        <v>1</v>
      </c>
      <c r="F2978" t="s">
        <v>31</v>
      </c>
      <c r="G2978">
        <v>2</v>
      </c>
      <c r="H2978" t="s">
        <v>15</v>
      </c>
      <c r="I2978">
        <v>0</v>
      </c>
      <c r="J2978">
        <v>0</v>
      </c>
      <c r="K2978">
        <v>79</v>
      </c>
      <c r="L2978">
        <v>0</v>
      </c>
      <c r="M2978" t="s">
        <v>35</v>
      </c>
    </row>
    <row r="2979" spans="1:13" x14ac:dyDescent="0.35">
      <c r="A2979" t="s">
        <v>3011</v>
      </c>
      <c r="B2979">
        <v>2</v>
      </c>
      <c r="C2979">
        <v>0</v>
      </c>
      <c r="D2979">
        <v>1</v>
      </c>
      <c r="E2979">
        <v>0</v>
      </c>
      <c r="F2979" t="s">
        <v>11</v>
      </c>
      <c r="G2979">
        <v>0</v>
      </c>
      <c r="H2979" t="s">
        <v>91</v>
      </c>
      <c r="I2979">
        <v>1</v>
      </c>
      <c r="J2979">
        <v>3</v>
      </c>
      <c r="K2979">
        <v>0</v>
      </c>
      <c r="L2979">
        <v>1</v>
      </c>
      <c r="M2979" t="s">
        <v>35</v>
      </c>
    </row>
    <row r="2980" spans="1:13" x14ac:dyDescent="0.35">
      <c r="A2980" t="s">
        <v>3012</v>
      </c>
      <c r="B2980">
        <v>2</v>
      </c>
      <c r="C2980">
        <v>0</v>
      </c>
      <c r="D2980">
        <v>2</v>
      </c>
      <c r="E2980">
        <v>0</v>
      </c>
      <c r="F2980" t="s">
        <v>9</v>
      </c>
      <c r="G2980">
        <v>19</v>
      </c>
      <c r="H2980" t="s">
        <v>21</v>
      </c>
      <c r="I2980">
        <v>0</v>
      </c>
      <c r="J2980">
        <v>0</v>
      </c>
      <c r="K2980">
        <v>151.19999999999999</v>
      </c>
      <c r="L2980">
        <v>0</v>
      </c>
      <c r="M2980" t="s">
        <v>35</v>
      </c>
    </row>
    <row r="2981" spans="1:13" x14ac:dyDescent="0.35">
      <c r="A2981" t="s">
        <v>3013</v>
      </c>
      <c r="B2981">
        <v>2</v>
      </c>
      <c r="C2981">
        <v>0</v>
      </c>
      <c r="D2981">
        <v>3</v>
      </c>
      <c r="E2981">
        <v>0</v>
      </c>
      <c r="F2981" t="s">
        <v>7</v>
      </c>
      <c r="G2981">
        <v>180</v>
      </c>
      <c r="H2981" t="s">
        <v>22</v>
      </c>
      <c r="I2981">
        <v>0</v>
      </c>
      <c r="J2981">
        <v>0</v>
      </c>
      <c r="K2981">
        <v>130</v>
      </c>
      <c r="L2981">
        <v>0</v>
      </c>
      <c r="M2981" t="s">
        <v>32</v>
      </c>
    </row>
    <row r="2982" spans="1:13" x14ac:dyDescent="0.35">
      <c r="A2982" t="s">
        <v>3014</v>
      </c>
      <c r="B2982">
        <v>2</v>
      </c>
      <c r="C2982">
        <v>0</v>
      </c>
      <c r="D2982">
        <v>2</v>
      </c>
      <c r="E2982">
        <v>0</v>
      </c>
      <c r="F2982" t="s">
        <v>8</v>
      </c>
      <c r="G2982">
        <v>33</v>
      </c>
      <c r="H2982" t="s">
        <v>15</v>
      </c>
      <c r="I2982">
        <v>0</v>
      </c>
      <c r="J2982">
        <v>0</v>
      </c>
      <c r="K2982">
        <v>140.4</v>
      </c>
      <c r="L2982">
        <v>0</v>
      </c>
      <c r="M2982" t="s">
        <v>32</v>
      </c>
    </row>
    <row r="2983" spans="1:13" x14ac:dyDescent="0.35">
      <c r="A2983" t="s">
        <v>3015</v>
      </c>
      <c r="B2983">
        <v>2</v>
      </c>
      <c r="C2983">
        <v>0</v>
      </c>
      <c r="D2983">
        <v>3</v>
      </c>
      <c r="E2983">
        <v>0</v>
      </c>
      <c r="F2983" t="s">
        <v>31</v>
      </c>
      <c r="G2983">
        <v>29</v>
      </c>
      <c r="H2983" t="s">
        <v>14</v>
      </c>
      <c r="I2983">
        <v>0</v>
      </c>
      <c r="J2983">
        <v>0</v>
      </c>
      <c r="K2983">
        <v>66</v>
      </c>
      <c r="L2983">
        <v>0</v>
      </c>
      <c r="M2983" t="s">
        <v>35</v>
      </c>
    </row>
    <row r="2984" spans="1:13" x14ac:dyDescent="0.35">
      <c r="A2984" t="s">
        <v>3016</v>
      </c>
      <c r="B2984">
        <v>2</v>
      </c>
      <c r="C2984">
        <v>0</v>
      </c>
      <c r="D2984">
        <v>5</v>
      </c>
      <c r="E2984">
        <v>0</v>
      </c>
      <c r="F2984" t="s">
        <v>31</v>
      </c>
      <c r="G2984">
        <v>177</v>
      </c>
      <c r="H2984" t="s">
        <v>22</v>
      </c>
      <c r="I2984">
        <v>0</v>
      </c>
      <c r="J2984">
        <v>0</v>
      </c>
      <c r="K2984">
        <v>68.680000000000007</v>
      </c>
      <c r="L2984">
        <v>1</v>
      </c>
      <c r="M2984" t="s">
        <v>35</v>
      </c>
    </row>
    <row r="2985" spans="1:13" x14ac:dyDescent="0.35">
      <c r="A2985" t="s">
        <v>3017</v>
      </c>
      <c r="B2985">
        <v>1</v>
      </c>
      <c r="C2985">
        <v>0</v>
      </c>
      <c r="D2985">
        <v>1</v>
      </c>
      <c r="E2985">
        <v>0</v>
      </c>
      <c r="F2985" t="s">
        <v>31</v>
      </c>
      <c r="G2985">
        <v>164</v>
      </c>
      <c r="H2985" t="s">
        <v>22</v>
      </c>
      <c r="I2985">
        <v>0</v>
      </c>
      <c r="J2985">
        <v>0</v>
      </c>
      <c r="K2985">
        <v>115</v>
      </c>
      <c r="L2985">
        <v>0</v>
      </c>
      <c r="M2985" t="s">
        <v>32</v>
      </c>
    </row>
    <row r="2986" spans="1:13" x14ac:dyDescent="0.35">
      <c r="A2986" t="s">
        <v>3018</v>
      </c>
      <c r="B2986">
        <v>1</v>
      </c>
      <c r="C2986">
        <v>0</v>
      </c>
      <c r="D2986">
        <v>2</v>
      </c>
      <c r="E2986">
        <v>0</v>
      </c>
      <c r="F2986" t="s">
        <v>8</v>
      </c>
      <c r="G2986">
        <v>80</v>
      </c>
      <c r="H2986" t="s">
        <v>22</v>
      </c>
      <c r="I2986">
        <v>0</v>
      </c>
      <c r="J2986">
        <v>0</v>
      </c>
      <c r="K2986">
        <v>108</v>
      </c>
      <c r="L2986">
        <v>0</v>
      </c>
      <c r="M2986" t="s">
        <v>35</v>
      </c>
    </row>
    <row r="2987" spans="1:13" x14ac:dyDescent="0.35">
      <c r="A2987" t="s">
        <v>3019</v>
      </c>
      <c r="B2987">
        <v>3</v>
      </c>
      <c r="C2987">
        <v>0</v>
      </c>
      <c r="D2987">
        <v>3</v>
      </c>
      <c r="E2987">
        <v>0</v>
      </c>
      <c r="F2987" t="s">
        <v>31</v>
      </c>
      <c r="G2987">
        <v>152</v>
      </c>
      <c r="H2987" t="s">
        <v>20</v>
      </c>
      <c r="I2987">
        <v>0</v>
      </c>
      <c r="J2987">
        <v>0</v>
      </c>
      <c r="K2987">
        <v>140.69999999999999</v>
      </c>
      <c r="L2987">
        <v>2</v>
      </c>
      <c r="M2987" t="s">
        <v>32</v>
      </c>
    </row>
    <row r="2988" spans="1:13" x14ac:dyDescent="0.35">
      <c r="A2988" t="s">
        <v>3020</v>
      </c>
      <c r="B2988">
        <v>2</v>
      </c>
      <c r="C2988">
        <v>0</v>
      </c>
      <c r="D2988">
        <v>3</v>
      </c>
      <c r="E2988">
        <v>0</v>
      </c>
      <c r="F2988" t="s">
        <v>31</v>
      </c>
      <c r="G2988">
        <v>116</v>
      </c>
      <c r="H2988" t="s">
        <v>16</v>
      </c>
      <c r="I2988">
        <v>0</v>
      </c>
      <c r="J2988">
        <v>0</v>
      </c>
      <c r="K2988">
        <v>81.900000000000006</v>
      </c>
      <c r="L2988">
        <v>1</v>
      </c>
      <c r="M2988" t="s">
        <v>35</v>
      </c>
    </row>
    <row r="2989" spans="1:13" x14ac:dyDescent="0.35">
      <c r="A2989" t="s">
        <v>3021</v>
      </c>
      <c r="B2989">
        <v>1</v>
      </c>
      <c r="C2989">
        <v>0</v>
      </c>
      <c r="D2989">
        <v>5</v>
      </c>
      <c r="E2989">
        <v>0</v>
      </c>
      <c r="F2989" t="s">
        <v>31</v>
      </c>
      <c r="G2989">
        <v>230</v>
      </c>
      <c r="H2989" t="s">
        <v>21</v>
      </c>
      <c r="I2989">
        <v>0</v>
      </c>
      <c r="J2989">
        <v>0</v>
      </c>
      <c r="K2989">
        <v>111</v>
      </c>
      <c r="L2989">
        <v>0</v>
      </c>
      <c r="M2989" t="s">
        <v>32</v>
      </c>
    </row>
    <row r="2990" spans="1:13" x14ac:dyDescent="0.35">
      <c r="A2990" t="s">
        <v>3022</v>
      </c>
      <c r="B2990">
        <v>2</v>
      </c>
      <c r="C2990">
        <v>0</v>
      </c>
      <c r="D2990">
        <v>5</v>
      </c>
      <c r="E2990">
        <v>1</v>
      </c>
      <c r="F2990" t="s">
        <v>31</v>
      </c>
      <c r="G2990">
        <v>2</v>
      </c>
      <c r="H2990" t="s">
        <v>14</v>
      </c>
      <c r="I2990">
        <v>0</v>
      </c>
      <c r="J2990">
        <v>0</v>
      </c>
      <c r="K2990">
        <v>83.8</v>
      </c>
      <c r="L2990">
        <v>0</v>
      </c>
      <c r="M2990" t="s">
        <v>35</v>
      </c>
    </row>
    <row r="2991" spans="1:13" x14ac:dyDescent="0.35">
      <c r="A2991" t="s">
        <v>3023</v>
      </c>
      <c r="B2991">
        <v>2</v>
      </c>
      <c r="C2991">
        <v>0</v>
      </c>
      <c r="D2991">
        <v>4</v>
      </c>
      <c r="E2991">
        <v>0</v>
      </c>
      <c r="F2991" t="s">
        <v>6</v>
      </c>
      <c r="G2991">
        <v>231</v>
      </c>
      <c r="H2991" t="s">
        <v>21</v>
      </c>
      <c r="I2991">
        <v>0</v>
      </c>
      <c r="J2991">
        <v>0</v>
      </c>
      <c r="K2991">
        <v>100.3</v>
      </c>
      <c r="L2991">
        <v>1</v>
      </c>
      <c r="M2991" t="s">
        <v>32</v>
      </c>
    </row>
    <row r="2992" spans="1:13" x14ac:dyDescent="0.35">
      <c r="A2992" t="s">
        <v>3024</v>
      </c>
      <c r="B2992">
        <v>1</v>
      </c>
      <c r="C2992">
        <v>0</v>
      </c>
      <c r="D2992">
        <v>1</v>
      </c>
      <c r="E2992">
        <v>0</v>
      </c>
      <c r="F2992" t="s">
        <v>31</v>
      </c>
      <c r="G2992">
        <v>99</v>
      </c>
      <c r="H2992" t="s">
        <v>14</v>
      </c>
      <c r="I2992">
        <v>0</v>
      </c>
      <c r="J2992">
        <v>0</v>
      </c>
      <c r="K2992">
        <v>81</v>
      </c>
      <c r="L2992">
        <v>0</v>
      </c>
      <c r="M2992" t="s">
        <v>35</v>
      </c>
    </row>
    <row r="2993" spans="1:13" x14ac:dyDescent="0.35">
      <c r="A2993" t="s">
        <v>3025</v>
      </c>
      <c r="B2993">
        <v>1</v>
      </c>
      <c r="C2993">
        <v>0</v>
      </c>
      <c r="D2993">
        <v>2</v>
      </c>
      <c r="E2993">
        <v>0</v>
      </c>
      <c r="F2993" t="s">
        <v>31</v>
      </c>
      <c r="G2993">
        <v>192</v>
      </c>
      <c r="H2993" t="s">
        <v>18</v>
      </c>
      <c r="I2993">
        <v>0</v>
      </c>
      <c r="J2993">
        <v>0</v>
      </c>
      <c r="K2993">
        <v>95</v>
      </c>
      <c r="L2993">
        <v>0</v>
      </c>
      <c r="M2993" t="s">
        <v>35</v>
      </c>
    </row>
    <row r="2994" spans="1:13" x14ac:dyDescent="0.35">
      <c r="A2994" t="s">
        <v>3026</v>
      </c>
      <c r="B2994">
        <v>2</v>
      </c>
      <c r="C2994">
        <v>0</v>
      </c>
      <c r="D2994">
        <v>4</v>
      </c>
      <c r="E2994">
        <v>0</v>
      </c>
      <c r="F2994" t="s">
        <v>31</v>
      </c>
      <c r="G2994">
        <v>12</v>
      </c>
      <c r="H2994" t="s">
        <v>22</v>
      </c>
      <c r="I2994">
        <v>0</v>
      </c>
      <c r="J2994">
        <v>0</v>
      </c>
      <c r="K2994">
        <v>100</v>
      </c>
      <c r="L2994">
        <v>0</v>
      </c>
      <c r="M2994" t="s">
        <v>35</v>
      </c>
    </row>
    <row r="2995" spans="1:13" x14ac:dyDescent="0.35">
      <c r="A2995" t="s">
        <v>3027</v>
      </c>
      <c r="B2995">
        <v>2</v>
      </c>
      <c r="C2995">
        <v>0</v>
      </c>
      <c r="D2995">
        <v>3</v>
      </c>
      <c r="E2995">
        <v>0</v>
      </c>
      <c r="F2995" t="s">
        <v>10</v>
      </c>
      <c r="G2995">
        <v>3</v>
      </c>
      <c r="H2995" t="s">
        <v>20</v>
      </c>
      <c r="I2995">
        <v>0</v>
      </c>
      <c r="J2995">
        <v>0</v>
      </c>
      <c r="K2995">
        <v>153</v>
      </c>
      <c r="L2995">
        <v>0</v>
      </c>
      <c r="M2995" t="s">
        <v>32</v>
      </c>
    </row>
    <row r="2996" spans="1:13" x14ac:dyDescent="0.35">
      <c r="A2996" t="s">
        <v>3028</v>
      </c>
      <c r="B2996">
        <v>2</v>
      </c>
      <c r="C2996">
        <v>0</v>
      </c>
      <c r="D2996">
        <v>4</v>
      </c>
      <c r="E2996">
        <v>0</v>
      </c>
      <c r="F2996" t="s">
        <v>8</v>
      </c>
      <c r="G2996">
        <v>100</v>
      </c>
      <c r="H2996" t="s">
        <v>14</v>
      </c>
      <c r="I2996">
        <v>0</v>
      </c>
      <c r="J2996">
        <v>0</v>
      </c>
      <c r="K2996">
        <v>65.489999999999995</v>
      </c>
      <c r="L2996">
        <v>3</v>
      </c>
      <c r="M2996" t="s">
        <v>35</v>
      </c>
    </row>
    <row r="2997" spans="1:13" x14ac:dyDescent="0.35">
      <c r="A2997" t="s">
        <v>3029</v>
      </c>
      <c r="B2997">
        <v>2</v>
      </c>
      <c r="C2997">
        <v>0</v>
      </c>
      <c r="D2997">
        <v>2</v>
      </c>
      <c r="E2997">
        <v>0</v>
      </c>
      <c r="F2997" t="s">
        <v>31</v>
      </c>
      <c r="G2997">
        <v>23</v>
      </c>
      <c r="H2997" t="s">
        <v>22</v>
      </c>
      <c r="I2997">
        <v>0</v>
      </c>
      <c r="J2997">
        <v>0</v>
      </c>
      <c r="K2997">
        <v>119</v>
      </c>
      <c r="L2997">
        <v>1</v>
      </c>
      <c r="M2997" t="s">
        <v>32</v>
      </c>
    </row>
    <row r="2998" spans="1:13" x14ac:dyDescent="0.35">
      <c r="A2998" t="s">
        <v>3030</v>
      </c>
      <c r="B2998">
        <v>2</v>
      </c>
      <c r="C2998">
        <v>0</v>
      </c>
      <c r="D2998">
        <v>2</v>
      </c>
      <c r="E2998">
        <v>0</v>
      </c>
      <c r="F2998" t="s">
        <v>31</v>
      </c>
      <c r="G2998">
        <v>7</v>
      </c>
      <c r="H2998" t="s">
        <v>18</v>
      </c>
      <c r="I2998">
        <v>0</v>
      </c>
      <c r="J2998">
        <v>0</v>
      </c>
      <c r="K2998">
        <v>85</v>
      </c>
      <c r="L2998">
        <v>0</v>
      </c>
      <c r="M2998" t="s">
        <v>35</v>
      </c>
    </row>
    <row r="2999" spans="1:13" x14ac:dyDescent="0.35">
      <c r="A2999" t="s">
        <v>3031</v>
      </c>
      <c r="B2999">
        <v>2</v>
      </c>
      <c r="C2999">
        <v>0</v>
      </c>
      <c r="D2999">
        <v>10</v>
      </c>
      <c r="E2999">
        <v>0</v>
      </c>
      <c r="F2999" t="s">
        <v>8</v>
      </c>
      <c r="G2999">
        <v>351</v>
      </c>
      <c r="H2999" t="s">
        <v>24</v>
      </c>
      <c r="I2999">
        <v>0</v>
      </c>
      <c r="J2999">
        <v>0</v>
      </c>
      <c r="K2999">
        <v>85.85</v>
      </c>
      <c r="L2999">
        <v>3</v>
      </c>
      <c r="M2999" t="s">
        <v>35</v>
      </c>
    </row>
    <row r="3000" spans="1:13" x14ac:dyDescent="0.35">
      <c r="A3000" t="s">
        <v>3032</v>
      </c>
      <c r="B3000">
        <v>2</v>
      </c>
      <c r="C3000">
        <v>0</v>
      </c>
      <c r="D3000">
        <v>3</v>
      </c>
      <c r="E3000">
        <v>0</v>
      </c>
      <c r="F3000" t="s">
        <v>8</v>
      </c>
      <c r="G3000">
        <v>61</v>
      </c>
      <c r="H3000" t="s">
        <v>21</v>
      </c>
      <c r="I3000">
        <v>0</v>
      </c>
      <c r="J3000">
        <v>0</v>
      </c>
      <c r="K3000">
        <v>145.4</v>
      </c>
      <c r="L3000">
        <v>1</v>
      </c>
      <c r="M3000" t="s">
        <v>35</v>
      </c>
    </row>
    <row r="3001" spans="1:13" x14ac:dyDescent="0.35">
      <c r="A3001" t="s">
        <v>3033</v>
      </c>
      <c r="B3001">
        <v>3</v>
      </c>
      <c r="C3001">
        <v>0</v>
      </c>
      <c r="D3001">
        <v>2</v>
      </c>
      <c r="E3001">
        <v>0</v>
      </c>
      <c r="F3001" t="s">
        <v>8</v>
      </c>
      <c r="G3001">
        <v>9</v>
      </c>
      <c r="H3001" t="s">
        <v>18</v>
      </c>
      <c r="I3001">
        <v>0</v>
      </c>
      <c r="J3001">
        <v>0</v>
      </c>
      <c r="K3001">
        <v>177</v>
      </c>
      <c r="L3001">
        <v>2</v>
      </c>
      <c r="M3001" t="s">
        <v>35</v>
      </c>
    </row>
    <row r="3002" spans="1:13" x14ac:dyDescent="0.35">
      <c r="A3002" t="s">
        <v>3034</v>
      </c>
      <c r="B3002">
        <v>1</v>
      </c>
      <c r="C3002">
        <v>0</v>
      </c>
      <c r="D3002">
        <v>2</v>
      </c>
      <c r="E3002">
        <v>0</v>
      </c>
      <c r="F3002" t="s">
        <v>31</v>
      </c>
      <c r="G3002">
        <v>99</v>
      </c>
      <c r="H3002" t="s">
        <v>14</v>
      </c>
      <c r="I3002">
        <v>0</v>
      </c>
      <c r="J3002">
        <v>0</v>
      </c>
      <c r="K3002">
        <v>80.5</v>
      </c>
      <c r="L3002">
        <v>0</v>
      </c>
      <c r="M3002" t="s">
        <v>35</v>
      </c>
    </row>
    <row r="3003" spans="1:13" x14ac:dyDescent="0.35">
      <c r="A3003" t="s">
        <v>3035</v>
      </c>
      <c r="B3003">
        <v>3</v>
      </c>
      <c r="C3003">
        <v>0</v>
      </c>
      <c r="D3003">
        <v>3</v>
      </c>
      <c r="E3003">
        <v>0</v>
      </c>
      <c r="F3003" t="s">
        <v>31</v>
      </c>
      <c r="G3003">
        <v>99</v>
      </c>
      <c r="H3003" t="s">
        <v>17</v>
      </c>
      <c r="I3003">
        <v>0</v>
      </c>
      <c r="J3003">
        <v>0</v>
      </c>
      <c r="K3003">
        <v>137.69999999999999</v>
      </c>
      <c r="L3003">
        <v>0</v>
      </c>
      <c r="M3003" t="s">
        <v>32</v>
      </c>
    </row>
    <row r="3004" spans="1:13" x14ac:dyDescent="0.35">
      <c r="A3004" t="s">
        <v>3036</v>
      </c>
      <c r="B3004">
        <v>2</v>
      </c>
      <c r="C3004">
        <v>0</v>
      </c>
      <c r="D3004">
        <v>2</v>
      </c>
      <c r="E3004">
        <v>0</v>
      </c>
      <c r="F3004" t="s">
        <v>31</v>
      </c>
      <c r="G3004">
        <v>23</v>
      </c>
      <c r="H3004" t="s">
        <v>21</v>
      </c>
      <c r="I3004">
        <v>0</v>
      </c>
      <c r="J3004">
        <v>0</v>
      </c>
      <c r="K3004">
        <v>130</v>
      </c>
      <c r="L3004">
        <v>1</v>
      </c>
      <c r="M3004" t="s">
        <v>35</v>
      </c>
    </row>
    <row r="3005" spans="1:13" x14ac:dyDescent="0.35">
      <c r="A3005" t="s">
        <v>3037</v>
      </c>
      <c r="B3005">
        <v>1</v>
      </c>
      <c r="C3005">
        <v>0</v>
      </c>
      <c r="D3005">
        <v>3</v>
      </c>
      <c r="E3005">
        <v>0</v>
      </c>
      <c r="F3005" t="s">
        <v>8</v>
      </c>
      <c r="G3005">
        <v>253</v>
      </c>
      <c r="H3005" t="s">
        <v>22</v>
      </c>
      <c r="I3005">
        <v>0</v>
      </c>
      <c r="J3005">
        <v>0</v>
      </c>
      <c r="K3005">
        <v>140.4</v>
      </c>
      <c r="L3005">
        <v>1</v>
      </c>
      <c r="M3005" t="s">
        <v>32</v>
      </c>
    </row>
    <row r="3006" spans="1:13" x14ac:dyDescent="0.35">
      <c r="A3006" t="s">
        <v>3038</v>
      </c>
      <c r="B3006">
        <v>1</v>
      </c>
      <c r="C3006">
        <v>0</v>
      </c>
      <c r="D3006">
        <v>2</v>
      </c>
      <c r="E3006">
        <v>0</v>
      </c>
      <c r="F3006" t="s">
        <v>31</v>
      </c>
      <c r="G3006">
        <v>44</v>
      </c>
      <c r="H3006" t="s">
        <v>22</v>
      </c>
      <c r="I3006">
        <v>0</v>
      </c>
      <c r="J3006">
        <v>0</v>
      </c>
      <c r="K3006">
        <v>102.6</v>
      </c>
      <c r="L3006">
        <v>1</v>
      </c>
      <c r="M3006" t="s">
        <v>35</v>
      </c>
    </row>
    <row r="3007" spans="1:13" x14ac:dyDescent="0.35">
      <c r="A3007" t="s">
        <v>3039</v>
      </c>
      <c r="B3007">
        <v>2</v>
      </c>
      <c r="C3007">
        <v>2</v>
      </c>
      <c r="D3007">
        <v>6</v>
      </c>
      <c r="E3007">
        <v>0</v>
      </c>
      <c r="F3007" t="s">
        <v>10</v>
      </c>
      <c r="G3007">
        <v>95</v>
      </c>
      <c r="H3007" t="s">
        <v>22</v>
      </c>
      <c r="I3007">
        <v>0</v>
      </c>
      <c r="J3007">
        <v>0</v>
      </c>
      <c r="K3007">
        <v>156.44999999999999</v>
      </c>
      <c r="L3007">
        <v>1</v>
      </c>
      <c r="M3007" t="s">
        <v>32</v>
      </c>
    </row>
    <row r="3008" spans="1:13" x14ac:dyDescent="0.35">
      <c r="A3008" t="s">
        <v>3040</v>
      </c>
      <c r="B3008">
        <v>3</v>
      </c>
      <c r="C3008">
        <v>0</v>
      </c>
      <c r="D3008">
        <v>1</v>
      </c>
      <c r="E3008">
        <v>0</v>
      </c>
      <c r="F3008" t="s">
        <v>8</v>
      </c>
      <c r="G3008">
        <v>48</v>
      </c>
      <c r="H3008" t="s">
        <v>21</v>
      </c>
      <c r="I3008">
        <v>0</v>
      </c>
      <c r="J3008">
        <v>0</v>
      </c>
      <c r="K3008">
        <v>142.19999999999999</v>
      </c>
      <c r="L3008">
        <v>2</v>
      </c>
      <c r="M3008" t="s">
        <v>35</v>
      </c>
    </row>
    <row r="3009" spans="1:13" x14ac:dyDescent="0.35">
      <c r="A3009" t="s">
        <v>3041</v>
      </c>
      <c r="B3009">
        <v>1</v>
      </c>
      <c r="C3009">
        <v>0</v>
      </c>
      <c r="D3009">
        <v>4</v>
      </c>
      <c r="E3009">
        <v>0</v>
      </c>
      <c r="F3009" t="s">
        <v>31</v>
      </c>
      <c r="G3009">
        <v>39</v>
      </c>
      <c r="H3009" t="s">
        <v>22</v>
      </c>
      <c r="I3009">
        <v>0</v>
      </c>
      <c r="J3009">
        <v>0</v>
      </c>
      <c r="K3009">
        <v>94.5</v>
      </c>
      <c r="L3009">
        <v>2</v>
      </c>
      <c r="M3009" t="s">
        <v>35</v>
      </c>
    </row>
    <row r="3010" spans="1:13" x14ac:dyDescent="0.35">
      <c r="A3010" t="s">
        <v>3042</v>
      </c>
      <c r="B3010">
        <v>2</v>
      </c>
      <c r="C3010">
        <v>2</v>
      </c>
      <c r="D3010">
        <v>3</v>
      </c>
      <c r="E3010">
        <v>0</v>
      </c>
      <c r="F3010" t="s">
        <v>10</v>
      </c>
      <c r="G3010">
        <v>44</v>
      </c>
      <c r="H3010" t="s">
        <v>21</v>
      </c>
      <c r="I3010">
        <v>0</v>
      </c>
      <c r="J3010">
        <v>0</v>
      </c>
      <c r="K3010">
        <v>233.1</v>
      </c>
      <c r="L3010">
        <v>0</v>
      </c>
      <c r="M3010" t="s">
        <v>32</v>
      </c>
    </row>
    <row r="3011" spans="1:13" x14ac:dyDescent="0.35">
      <c r="A3011" t="s">
        <v>3043</v>
      </c>
      <c r="B3011">
        <v>2</v>
      </c>
      <c r="C3011">
        <v>0</v>
      </c>
      <c r="D3011">
        <v>3</v>
      </c>
      <c r="E3011">
        <v>0</v>
      </c>
      <c r="F3011" t="s">
        <v>31</v>
      </c>
      <c r="G3011">
        <v>57</v>
      </c>
      <c r="H3011" t="s">
        <v>20</v>
      </c>
      <c r="I3011">
        <v>0</v>
      </c>
      <c r="J3011">
        <v>0</v>
      </c>
      <c r="K3011">
        <v>85</v>
      </c>
      <c r="L3011">
        <v>0</v>
      </c>
      <c r="M3011" t="s">
        <v>35</v>
      </c>
    </row>
    <row r="3012" spans="1:13" x14ac:dyDescent="0.35">
      <c r="A3012" t="s">
        <v>3044</v>
      </c>
      <c r="B3012">
        <v>3</v>
      </c>
      <c r="C3012">
        <v>0</v>
      </c>
      <c r="D3012">
        <v>4</v>
      </c>
      <c r="E3012">
        <v>0</v>
      </c>
      <c r="F3012" t="s">
        <v>8</v>
      </c>
      <c r="G3012">
        <v>55</v>
      </c>
      <c r="H3012" t="s">
        <v>18</v>
      </c>
      <c r="I3012">
        <v>0</v>
      </c>
      <c r="J3012">
        <v>0</v>
      </c>
      <c r="K3012">
        <v>114</v>
      </c>
      <c r="L3012">
        <v>2</v>
      </c>
      <c r="M3012" t="s">
        <v>35</v>
      </c>
    </row>
    <row r="3013" spans="1:13" x14ac:dyDescent="0.35">
      <c r="A3013" t="s">
        <v>3045</v>
      </c>
      <c r="B3013">
        <v>1</v>
      </c>
      <c r="C3013">
        <v>0</v>
      </c>
      <c r="D3013">
        <v>2</v>
      </c>
      <c r="E3013">
        <v>1</v>
      </c>
      <c r="F3013" t="s">
        <v>31</v>
      </c>
      <c r="G3013">
        <v>4</v>
      </c>
      <c r="H3013" t="s">
        <v>16</v>
      </c>
      <c r="I3013">
        <v>0</v>
      </c>
      <c r="J3013">
        <v>0</v>
      </c>
      <c r="K3013">
        <v>104</v>
      </c>
      <c r="L3013">
        <v>0</v>
      </c>
      <c r="M3013" t="s">
        <v>35</v>
      </c>
    </row>
    <row r="3014" spans="1:13" x14ac:dyDescent="0.35">
      <c r="A3014" t="s">
        <v>3046</v>
      </c>
      <c r="B3014">
        <v>2</v>
      </c>
      <c r="C3014">
        <v>0</v>
      </c>
      <c r="D3014">
        <v>5</v>
      </c>
      <c r="E3014">
        <v>0</v>
      </c>
      <c r="F3014" t="s">
        <v>31</v>
      </c>
      <c r="G3014">
        <v>42</v>
      </c>
      <c r="H3014" t="s">
        <v>14</v>
      </c>
      <c r="I3014">
        <v>0</v>
      </c>
      <c r="J3014">
        <v>0</v>
      </c>
      <c r="K3014">
        <v>75.56</v>
      </c>
      <c r="L3014">
        <v>0</v>
      </c>
      <c r="M3014" t="s">
        <v>32</v>
      </c>
    </row>
    <row r="3015" spans="1:13" x14ac:dyDescent="0.35">
      <c r="A3015" t="s">
        <v>3047</v>
      </c>
      <c r="B3015">
        <v>2</v>
      </c>
      <c r="C3015">
        <v>0</v>
      </c>
      <c r="D3015">
        <v>4</v>
      </c>
      <c r="E3015">
        <v>0</v>
      </c>
      <c r="F3015" t="s">
        <v>8</v>
      </c>
      <c r="G3015">
        <v>139</v>
      </c>
      <c r="H3015" t="s">
        <v>19</v>
      </c>
      <c r="I3015">
        <v>0</v>
      </c>
      <c r="J3015">
        <v>0</v>
      </c>
      <c r="K3015">
        <v>114.33</v>
      </c>
      <c r="L3015">
        <v>0</v>
      </c>
      <c r="M3015" t="s">
        <v>32</v>
      </c>
    </row>
    <row r="3016" spans="1:13" x14ac:dyDescent="0.35">
      <c r="A3016" t="s">
        <v>3048</v>
      </c>
      <c r="B3016">
        <v>2</v>
      </c>
      <c r="C3016">
        <v>1</v>
      </c>
      <c r="D3016">
        <v>3</v>
      </c>
      <c r="E3016">
        <v>0</v>
      </c>
      <c r="F3016" t="s">
        <v>8</v>
      </c>
      <c r="G3016">
        <v>68</v>
      </c>
      <c r="H3016" t="s">
        <v>17</v>
      </c>
      <c r="I3016">
        <v>0</v>
      </c>
      <c r="J3016">
        <v>0</v>
      </c>
      <c r="K3016">
        <v>140.4</v>
      </c>
      <c r="L3016">
        <v>0</v>
      </c>
      <c r="M3016" t="s">
        <v>32</v>
      </c>
    </row>
    <row r="3017" spans="1:13" x14ac:dyDescent="0.35">
      <c r="A3017" t="s">
        <v>3049</v>
      </c>
      <c r="B3017">
        <v>2</v>
      </c>
      <c r="C3017">
        <v>0</v>
      </c>
      <c r="D3017">
        <v>3</v>
      </c>
      <c r="E3017">
        <v>0</v>
      </c>
      <c r="F3017" t="s">
        <v>31</v>
      </c>
      <c r="G3017">
        <v>185</v>
      </c>
      <c r="H3017" t="s">
        <v>21</v>
      </c>
      <c r="I3017">
        <v>0</v>
      </c>
      <c r="J3017">
        <v>0</v>
      </c>
      <c r="K3017">
        <v>116.1</v>
      </c>
      <c r="L3017">
        <v>0</v>
      </c>
      <c r="M3017" t="s">
        <v>32</v>
      </c>
    </row>
    <row r="3018" spans="1:13" x14ac:dyDescent="0.35">
      <c r="A3018" t="s">
        <v>3050</v>
      </c>
      <c r="B3018">
        <v>2</v>
      </c>
      <c r="C3018">
        <v>0</v>
      </c>
      <c r="D3018">
        <v>2</v>
      </c>
      <c r="E3018">
        <v>0</v>
      </c>
      <c r="F3018" t="s">
        <v>31</v>
      </c>
      <c r="G3018">
        <v>0</v>
      </c>
      <c r="H3018" t="s">
        <v>21</v>
      </c>
      <c r="I3018">
        <v>0</v>
      </c>
      <c r="J3018">
        <v>0</v>
      </c>
      <c r="K3018">
        <v>168</v>
      </c>
      <c r="L3018">
        <v>2</v>
      </c>
      <c r="M3018" t="s">
        <v>35</v>
      </c>
    </row>
    <row r="3019" spans="1:13" x14ac:dyDescent="0.35">
      <c r="A3019" t="s">
        <v>3051</v>
      </c>
      <c r="B3019">
        <v>1</v>
      </c>
      <c r="C3019">
        <v>0</v>
      </c>
      <c r="D3019">
        <v>1</v>
      </c>
      <c r="E3019">
        <v>0</v>
      </c>
      <c r="F3019" t="s">
        <v>31</v>
      </c>
      <c r="G3019">
        <v>84</v>
      </c>
      <c r="H3019" t="s">
        <v>21</v>
      </c>
      <c r="I3019">
        <v>0</v>
      </c>
      <c r="J3019">
        <v>0</v>
      </c>
      <c r="K3019">
        <v>65</v>
      </c>
      <c r="L3019">
        <v>0</v>
      </c>
      <c r="M3019" t="s">
        <v>35</v>
      </c>
    </row>
    <row r="3020" spans="1:13" x14ac:dyDescent="0.35">
      <c r="A3020" t="s">
        <v>3052</v>
      </c>
      <c r="B3020">
        <v>2</v>
      </c>
      <c r="C3020">
        <v>0</v>
      </c>
      <c r="D3020">
        <v>2</v>
      </c>
      <c r="E3020">
        <v>0</v>
      </c>
      <c r="F3020" t="s">
        <v>31</v>
      </c>
      <c r="G3020">
        <v>225</v>
      </c>
      <c r="H3020" t="s">
        <v>20</v>
      </c>
      <c r="I3020">
        <v>0</v>
      </c>
      <c r="J3020">
        <v>0</v>
      </c>
      <c r="K3020">
        <v>96.3</v>
      </c>
      <c r="L3020">
        <v>0</v>
      </c>
      <c r="M3020" t="s">
        <v>32</v>
      </c>
    </row>
    <row r="3021" spans="1:13" x14ac:dyDescent="0.35">
      <c r="A3021" t="s">
        <v>3053</v>
      </c>
      <c r="B3021">
        <v>2</v>
      </c>
      <c r="C3021">
        <v>0</v>
      </c>
      <c r="D3021">
        <v>2</v>
      </c>
      <c r="E3021">
        <v>0</v>
      </c>
      <c r="F3021" t="s">
        <v>8</v>
      </c>
      <c r="G3021">
        <v>72</v>
      </c>
      <c r="H3021" t="s">
        <v>16</v>
      </c>
      <c r="I3021">
        <v>0</v>
      </c>
      <c r="J3021">
        <v>0</v>
      </c>
      <c r="K3021">
        <v>118.8</v>
      </c>
      <c r="L3021">
        <v>1</v>
      </c>
      <c r="M3021" t="s">
        <v>35</v>
      </c>
    </row>
    <row r="3022" spans="1:13" x14ac:dyDescent="0.35">
      <c r="A3022" t="s">
        <v>3054</v>
      </c>
      <c r="B3022">
        <v>1</v>
      </c>
      <c r="C3022">
        <v>0</v>
      </c>
      <c r="D3022">
        <v>2</v>
      </c>
      <c r="E3022">
        <v>0</v>
      </c>
      <c r="F3022" t="s">
        <v>31</v>
      </c>
      <c r="G3022">
        <v>8</v>
      </c>
      <c r="H3022" t="s">
        <v>14</v>
      </c>
      <c r="I3022">
        <v>0</v>
      </c>
      <c r="J3022">
        <v>0</v>
      </c>
      <c r="K3022">
        <v>72</v>
      </c>
      <c r="L3022">
        <v>0</v>
      </c>
      <c r="M3022" t="s">
        <v>35</v>
      </c>
    </row>
    <row r="3023" spans="1:13" x14ac:dyDescent="0.35">
      <c r="A3023" t="s">
        <v>3055</v>
      </c>
      <c r="B3023">
        <v>2</v>
      </c>
      <c r="C3023">
        <v>0</v>
      </c>
      <c r="D3023">
        <v>2</v>
      </c>
      <c r="E3023">
        <v>0</v>
      </c>
      <c r="F3023" t="s">
        <v>31</v>
      </c>
      <c r="G3023">
        <v>154</v>
      </c>
      <c r="H3023" t="s">
        <v>20</v>
      </c>
      <c r="I3023">
        <v>0</v>
      </c>
      <c r="J3023">
        <v>0</v>
      </c>
      <c r="K3023">
        <v>100.8</v>
      </c>
      <c r="L3023">
        <v>0</v>
      </c>
      <c r="M3023" t="s">
        <v>32</v>
      </c>
    </row>
    <row r="3024" spans="1:13" x14ac:dyDescent="0.35">
      <c r="A3024" t="s">
        <v>3056</v>
      </c>
      <c r="B3024">
        <v>2</v>
      </c>
      <c r="C3024">
        <v>0</v>
      </c>
      <c r="D3024">
        <v>4</v>
      </c>
      <c r="E3024">
        <v>0</v>
      </c>
      <c r="F3024" t="s">
        <v>8</v>
      </c>
      <c r="G3024">
        <v>66</v>
      </c>
      <c r="H3024" t="s">
        <v>21</v>
      </c>
      <c r="I3024">
        <v>0</v>
      </c>
      <c r="J3024">
        <v>0</v>
      </c>
      <c r="K3024">
        <v>95.46</v>
      </c>
      <c r="L3024">
        <v>2</v>
      </c>
      <c r="M3024" t="s">
        <v>35</v>
      </c>
    </row>
    <row r="3025" spans="1:13" x14ac:dyDescent="0.35">
      <c r="A3025" t="s">
        <v>3057</v>
      </c>
      <c r="B3025">
        <v>2</v>
      </c>
      <c r="C3025">
        <v>2</v>
      </c>
      <c r="D3025">
        <v>3</v>
      </c>
      <c r="E3025">
        <v>0</v>
      </c>
      <c r="F3025" t="s">
        <v>6</v>
      </c>
      <c r="G3025">
        <v>62</v>
      </c>
      <c r="H3025" t="s">
        <v>15</v>
      </c>
      <c r="I3025">
        <v>0</v>
      </c>
      <c r="J3025">
        <v>0</v>
      </c>
      <c r="K3025">
        <v>139.05000000000001</v>
      </c>
      <c r="L3025">
        <v>0</v>
      </c>
      <c r="M3025" t="s">
        <v>32</v>
      </c>
    </row>
    <row r="3026" spans="1:13" x14ac:dyDescent="0.35">
      <c r="A3026" t="s">
        <v>3058</v>
      </c>
      <c r="B3026">
        <v>2</v>
      </c>
      <c r="C3026">
        <v>0</v>
      </c>
      <c r="D3026">
        <v>4</v>
      </c>
      <c r="E3026">
        <v>0</v>
      </c>
      <c r="F3026" t="s">
        <v>31</v>
      </c>
      <c r="G3026">
        <v>79</v>
      </c>
      <c r="H3026" t="s">
        <v>91</v>
      </c>
      <c r="I3026">
        <v>0</v>
      </c>
      <c r="J3026">
        <v>0</v>
      </c>
      <c r="K3026">
        <v>70</v>
      </c>
      <c r="L3026">
        <v>0</v>
      </c>
      <c r="M3026" t="s">
        <v>35</v>
      </c>
    </row>
    <row r="3027" spans="1:13" x14ac:dyDescent="0.35">
      <c r="A3027" t="s">
        <v>3059</v>
      </c>
      <c r="B3027">
        <v>2</v>
      </c>
      <c r="C3027">
        <v>0</v>
      </c>
      <c r="D3027">
        <v>2</v>
      </c>
      <c r="E3027">
        <v>0</v>
      </c>
      <c r="F3027" t="s">
        <v>8</v>
      </c>
      <c r="G3027">
        <v>2</v>
      </c>
      <c r="H3027" t="s">
        <v>22</v>
      </c>
      <c r="I3027">
        <v>0</v>
      </c>
      <c r="J3027">
        <v>0</v>
      </c>
      <c r="K3027">
        <v>72.25</v>
      </c>
      <c r="L3027">
        <v>2</v>
      </c>
      <c r="M3027" t="s">
        <v>35</v>
      </c>
    </row>
    <row r="3028" spans="1:13" x14ac:dyDescent="0.35">
      <c r="A3028" t="s">
        <v>3060</v>
      </c>
      <c r="B3028">
        <v>2</v>
      </c>
      <c r="C3028">
        <v>1</v>
      </c>
      <c r="D3028">
        <v>5</v>
      </c>
      <c r="E3028">
        <v>0</v>
      </c>
      <c r="F3028" t="s">
        <v>31</v>
      </c>
      <c r="G3028">
        <v>133</v>
      </c>
      <c r="H3028" t="s">
        <v>21</v>
      </c>
      <c r="I3028">
        <v>0</v>
      </c>
      <c r="J3028">
        <v>0</v>
      </c>
      <c r="K3028">
        <v>156.15</v>
      </c>
      <c r="L3028">
        <v>3</v>
      </c>
      <c r="M3028" t="s">
        <v>35</v>
      </c>
    </row>
    <row r="3029" spans="1:13" x14ac:dyDescent="0.35">
      <c r="A3029" t="s">
        <v>3061</v>
      </c>
      <c r="B3029">
        <v>2</v>
      </c>
      <c r="C3029">
        <v>0</v>
      </c>
      <c r="D3029">
        <v>2</v>
      </c>
      <c r="E3029">
        <v>0</v>
      </c>
      <c r="F3029" t="s">
        <v>31</v>
      </c>
      <c r="G3029">
        <v>66</v>
      </c>
      <c r="H3029" t="s">
        <v>16</v>
      </c>
      <c r="I3029">
        <v>0</v>
      </c>
      <c r="J3029">
        <v>0</v>
      </c>
      <c r="K3029">
        <v>94.5</v>
      </c>
      <c r="L3029">
        <v>0</v>
      </c>
      <c r="M3029" t="s">
        <v>35</v>
      </c>
    </row>
    <row r="3030" spans="1:13" x14ac:dyDescent="0.35">
      <c r="A3030" t="s">
        <v>3062</v>
      </c>
      <c r="B3030">
        <v>1</v>
      </c>
      <c r="C3030">
        <v>0</v>
      </c>
      <c r="D3030">
        <v>3</v>
      </c>
      <c r="E3030">
        <v>0</v>
      </c>
      <c r="F3030" t="s">
        <v>31</v>
      </c>
      <c r="G3030">
        <v>151</v>
      </c>
      <c r="H3030" t="s">
        <v>91</v>
      </c>
      <c r="I3030">
        <v>0</v>
      </c>
      <c r="J3030">
        <v>0</v>
      </c>
      <c r="K3030">
        <v>71</v>
      </c>
      <c r="L3030">
        <v>0</v>
      </c>
      <c r="M3030" t="s">
        <v>35</v>
      </c>
    </row>
    <row r="3031" spans="1:13" x14ac:dyDescent="0.35">
      <c r="A3031" t="s">
        <v>3063</v>
      </c>
      <c r="B3031">
        <v>2</v>
      </c>
      <c r="C3031">
        <v>0</v>
      </c>
      <c r="D3031">
        <v>4</v>
      </c>
      <c r="E3031">
        <v>0</v>
      </c>
      <c r="F3031" t="s">
        <v>31</v>
      </c>
      <c r="G3031">
        <v>29</v>
      </c>
      <c r="H3031" t="s">
        <v>14</v>
      </c>
      <c r="I3031">
        <v>0</v>
      </c>
      <c r="J3031">
        <v>0</v>
      </c>
      <c r="K3031">
        <v>66</v>
      </c>
      <c r="L3031">
        <v>0</v>
      </c>
      <c r="M3031" t="s">
        <v>35</v>
      </c>
    </row>
    <row r="3032" spans="1:13" x14ac:dyDescent="0.35">
      <c r="A3032" t="s">
        <v>3064</v>
      </c>
      <c r="B3032">
        <v>2</v>
      </c>
      <c r="C3032">
        <v>0</v>
      </c>
      <c r="D3032">
        <v>1</v>
      </c>
      <c r="E3032">
        <v>0</v>
      </c>
      <c r="F3032" t="s">
        <v>31</v>
      </c>
      <c r="G3032">
        <v>22</v>
      </c>
      <c r="H3032" t="s">
        <v>21</v>
      </c>
      <c r="I3032">
        <v>0</v>
      </c>
      <c r="J3032">
        <v>0</v>
      </c>
      <c r="K3032">
        <v>159</v>
      </c>
      <c r="L3032">
        <v>3</v>
      </c>
      <c r="M3032" t="s">
        <v>35</v>
      </c>
    </row>
    <row r="3033" spans="1:13" x14ac:dyDescent="0.35">
      <c r="A3033" t="s">
        <v>3065</v>
      </c>
      <c r="B3033">
        <v>2</v>
      </c>
      <c r="C3033">
        <v>0</v>
      </c>
      <c r="D3033">
        <v>4</v>
      </c>
      <c r="E3033">
        <v>0</v>
      </c>
      <c r="F3033" t="s">
        <v>31</v>
      </c>
      <c r="G3033">
        <v>16</v>
      </c>
      <c r="H3033" t="s">
        <v>15</v>
      </c>
      <c r="I3033">
        <v>0</v>
      </c>
      <c r="J3033">
        <v>0</v>
      </c>
      <c r="K3033">
        <v>141</v>
      </c>
      <c r="L3033">
        <v>1</v>
      </c>
      <c r="M3033" t="s">
        <v>35</v>
      </c>
    </row>
    <row r="3034" spans="1:13" x14ac:dyDescent="0.35">
      <c r="A3034" t="s">
        <v>3066</v>
      </c>
      <c r="B3034">
        <v>2</v>
      </c>
      <c r="C3034">
        <v>0</v>
      </c>
      <c r="D3034">
        <v>3</v>
      </c>
      <c r="E3034">
        <v>0</v>
      </c>
      <c r="F3034" t="s">
        <v>8</v>
      </c>
      <c r="G3034">
        <v>62</v>
      </c>
      <c r="H3034" t="s">
        <v>22</v>
      </c>
      <c r="I3034">
        <v>0</v>
      </c>
      <c r="J3034">
        <v>0</v>
      </c>
      <c r="K3034">
        <v>132.30000000000001</v>
      </c>
      <c r="L3034">
        <v>2</v>
      </c>
      <c r="M3034" t="s">
        <v>35</v>
      </c>
    </row>
    <row r="3035" spans="1:13" x14ac:dyDescent="0.35">
      <c r="A3035" t="s">
        <v>3067</v>
      </c>
      <c r="B3035">
        <v>1</v>
      </c>
      <c r="C3035">
        <v>0</v>
      </c>
      <c r="D3035">
        <v>2</v>
      </c>
      <c r="E3035">
        <v>0</v>
      </c>
      <c r="F3035" t="s">
        <v>31</v>
      </c>
      <c r="G3035">
        <v>32</v>
      </c>
      <c r="H3035" t="s">
        <v>23</v>
      </c>
      <c r="I3035">
        <v>0</v>
      </c>
      <c r="J3035">
        <v>0</v>
      </c>
      <c r="K3035">
        <v>73</v>
      </c>
      <c r="L3035">
        <v>0</v>
      </c>
      <c r="M3035" t="s">
        <v>35</v>
      </c>
    </row>
    <row r="3036" spans="1:13" x14ac:dyDescent="0.35">
      <c r="A3036" t="s">
        <v>3068</v>
      </c>
      <c r="B3036">
        <v>2</v>
      </c>
      <c r="C3036">
        <v>2</v>
      </c>
      <c r="D3036">
        <v>3</v>
      </c>
      <c r="E3036">
        <v>0</v>
      </c>
      <c r="F3036" t="s">
        <v>10</v>
      </c>
      <c r="G3036">
        <v>71</v>
      </c>
      <c r="H3036" t="s">
        <v>22</v>
      </c>
      <c r="I3036">
        <v>0</v>
      </c>
      <c r="J3036">
        <v>0</v>
      </c>
      <c r="K3036">
        <v>190.8</v>
      </c>
      <c r="L3036">
        <v>1</v>
      </c>
      <c r="M3036" t="s">
        <v>35</v>
      </c>
    </row>
    <row r="3037" spans="1:13" x14ac:dyDescent="0.35">
      <c r="A3037" t="s">
        <v>3069</v>
      </c>
      <c r="B3037">
        <v>2</v>
      </c>
      <c r="C3037">
        <v>2</v>
      </c>
      <c r="D3037">
        <v>1</v>
      </c>
      <c r="E3037">
        <v>0</v>
      </c>
      <c r="F3037" t="s">
        <v>11</v>
      </c>
      <c r="G3037">
        <v>39</v>
      </c>
      <c r="H3037" t="s">
        <v>20</v>
      </c>
      <c r="I3037">
        <v>0</v>
      </c>
      <c r="J3037">
        <v>0</v>
      </c>
      <c r="K3037">
        <v>223.76</v>
      </c>
      <c r="L3037">
        <v>1</v>
      </c>
      <c r="M3037" t="s">
        <v>35</v>
      </c>
    </row>
    <row r="3038" spans="1:13" x14ac:dyDescent="0.35">
      <c r="A3038" t="s">
        <v>3070</v>
      </c>
      <c r="B3038">
        <v>2</v>
      </c>
      <c r="C3038">
        <v>0</v>
      </c>
      <c r="D3038">
        <v>2</v>
      </c>
      <c r="E3038">
        <v>0</v>
      </c>
      <c r="F3038" t="s">
        <v>31</v>
      </c>
      <c r="G3038">
        <v>44</v>
      </c>
      <c r="H3038" t="s">
        <v>23</v>
      </c>
      <c r="I3038">
        <v>0</v>
      </c>
      <c r="J3038">
        <v>0</v>
      </c>
      <c r="K3038">
        <v>112</v>
      </c>
      <c r="L3038">
        <v>1</v>
      </c>
      <c r="M3038" t="s">
        <v>35</v>
      </c>
    </row>
    <row r="3039" spans="1:13" x14ac:dyDescent="0.35">
      <c r="A3039" t="s">
        <v>3071</v>
      </c>
      <c r="B3039">
        <v>2</v>
      </c>
      <c r="C3039">
        <v>0</v>
      </c>
      <c r="D3039">
        <v>3</v>
      </c>
      <c r="E3039">
        <v>0</v>
      </c>
      <c r="F3039" t="s">
        <v>8</v>
      </c>
      <c r="G3039">
        <v>130</v>
      </c>
      <c r="H3039" t="s">
        <v>21</v>
      </c>
      <c r="I3039">
        <v>0</v>
      </c>
      <c r="J3039">
        <v>0</v>
      </c>
      <c r="K3039">
        <v>139.5</v>
      </c>
      <c r="L3039">
        <v>2</v>
      </c>
      <c r="M3039" t="s">
        <v>35</v>
      </c>
    </row>
    <row r="3040" spans="1:13" x14ac:dyDescent="0.35">
      <c r="A3040" t="s">
        <v>3072</v>
      </c>
      <c r="B3040">
        <v>2</v>
      </c>
      <c r="C3040">
        <v>0</v>
      </c>
      <c r="D3040">
        <v>3</v>
      </c>
      <c r="E3040">
        <v>0</v>
      </c>
      <c r="F3040" t="s">
        <v>31</v>
      </c>
      <c r="G3040">
        <v>30</v>
      </c>
      <c r="H3040" t="s">
        <v>23</v>
      </c>
      <c r="I3040">
        <v>0</v>
      </c>
      <c r="J3040">
        <v>0</v>
      </c>
      <c r="K3040">
        <v>88</v>
      </c>
      <c r="L3040">
        <v>0</v>
      </c>
      <c r="M3040" t="s">
        <v>32</v>
      </c>
    </row>
    <row r="3041" spans="1:13" x14ac:dyDescent="0.35">
      <c r="A3041" t="s">
        <v>3073</v>
      </c>
      <c r="B3041">
        <v>1</v>
      </c>
      <c r="C3041">
        <v>0</v>
      </c>
      <c r="D3041">
        <v>5</v>
      </c>
      <c r="E3041">
        <v>0</v>
      </c>
      <c r="F3041" t="s">
        <v>8</v>
      </c>
      <c r="G3041">
        <v>2</v>
      </c>
      <c r="H3041" t="s">
        <v>23</v>
      </c>
      <c r="I3041">
        <v>0</v>
      </c>
      <c r="J3041">
        <v>0</v>
      </c>
      <c r="K3041">
        <v>90.09</v>
      </c>
      <c r="L3041">
        <v>0</v>
      </c>
      <c r="M3041" t="s">
        <v>35</v>
      </c>
    </row>
    <row r="3042" spans="1:13" x14ac:dyDescent="0.35">
      <c r="A3042" t="s">
        <v>3074</v>
      </c>
      <c r="B3042">
        <v>2</v>
      </c>
      <c r="C3042">
        <v>0</v>
      </c>
      <c r="D3042">
        <v>5</v>
      </c>
      <c r="E3042">
        <v>0</v>
      </c>
      <c r="F3042" t="s">
        <v>31</v>
      </c>
      <c r="G3042">
        <v>11</v>
      </c>
      <c r="H3042" t="s">
        <v>22</v>
      </c>
      <c r="I3042">
        <v>0</v>
      </c>
      <c r="J3042">
        <v>0</v>
      </c>
      <c r="K3042">
        <v>100</v>
      </c>
      <c r="L3042">
        <v>0</v>
      </c>
      <c r="M3042" t="s">
        <v>35</v>
      </c>
    </row>
    <row r="3043" spans="1:13" x14ac:dyDescent="0.35">
      <c r="A3043" t="s">
        <v>3075</v>
      </c>
      <c r="B3043">
        <v>2</v>
      </c>
      <c r="C3043">
        <v>0</v>
      </c>
      <c r="D3043">
        <v>5</v>
      </c>
      <c r="E3043">
        <v>0</v>
      </c>
      <c r="F3043" t="s">
        <v>8</v>
      </c>
      <c r="G3043">
        <v>170</v>
      </c>
      <c r="H3043" t="s">
        <v>20</v>
      </c>
      <c r="I3043">
        <v>0</v>
      </c>
      <c r="J3043">
        <v>0</v>
      </c>
      <c r="K3043">
        <v>112.2</v>
      </c>
      <c r="L3043">
        <v>1</v>
      </c>
      <c r="M3043" t="s">
        <v>32</v>
      </c>
    </row>
    <row r="3044" spans="1:13" x14ac:dyDescent="0.35">
      <c r="A3044" t="s">
        <v>3076</v>
      </c>
      <c r="B3044">
        <v>2</v>
      </c>
      <c r="C3044">
        <v>0</v>
      </c>
      <c r="D3044">
        <v>3</v>
      </c>
      <c r="E3044">
        <v>0</v>
      </c>
      <c r="F3044" t="s">
        <v>6</v>
      </c>
      <c r="G3044">
        <v>224</v>
      </c>
      <c r="H3044" t="s">
        <v>22</v>
      </c>
      <c r="I3044">
        <v>0</v>
      </c>
      <c r="J3044">
        <v>0</v>
      </c>
      <c r="K3044">
        <v>65</v>
      </c>
      <c r="L3044">
        <v>1</v>
      </c>
      <c r="M3044" t="s">
        <v>35</v>
      </c>
    </row>
    <row r="3045" spans="1:13" x14ac:dyDescent="0.35">
      <c r="A3045" t="s">
        <v>3077</v>
      </c>
      <c r="B3045">
        <v>2</v>
      </c>
      <c r="C3045">
        <v>0</v>
      </c>
      <c r="D3045">
        <v>1</v>
      </c>
      <c r="E3045">
        <v>0</v>
      </c>
      <c r="F3045" t="s">
        <v>8</v>
      </c>
      <c r="G3045">
        <v>0</v>
      </c>
      <c r="H3045" t="s">
        <v>20</v>
      </c>
      <c r="I3045">
        <v>0</v>
      </c>
      <c r="J3045">
        <v>0</v>
      </c>
      <c r="K3045">
        <v>145</v>
      </c>
      <c r="L3045">
        <v>1</v>
      </c>
      <c r="M3045" t="s">
        <v>35</v>
      </c>
    </row>
    <row r="3046" spans="1:13" x14ac:dyDescent="0.35">
      <c r="A3046" t="s">
        <v>3078</v>
      </c>
      <c r="B3046">
        <v>2</v>
      </c>
      <c r="C3046">
        <v>0</v>
      </c>
      <c r="D3046">
        <v>4</v>
      </c>
      <c r="E3046">
        <v>0</v>
      </c>
      <c r="F3046" t="s">
        <v>8</v>
      </c>
      <c r="G3046">
        <v>78</v>
      </c>
      <c r="H3046" t="s">
        <v>16</v>
      </c>
      <c r="I3046">
        <v>0</v>
      </c>
      <c r="J3046">
        <v>0</v>
      </c>
      <c r="K3046">
        <v>136</v>
      </c>
      <c r="L3046">
        <v>1</v>
      </c>
      <c r="M3046" t="s">
        <v>32</v>
      </c>
    </row>
    <row r="3047" spans="1:13" x14ac:dyDescent="0.35">
      <c r="A3047" t="s">
        <v>3079</v>
      </c>
      <c r="B3047">
        <v>2</v>
      </c>
      <c r="C3047">
        <v>0</v>
      </c>
      <c r="D3047">
        <v>1</v>
      </c>
      <c r="E3047">
        <v>0</v>
      </c>
      <c r="F3047" t="s">
        <v>31</v>
      </c>
      <c r="G3047">
        <v>174</v>
      </c>
      <c r="H3047" t="s">
        <v>21</v>
      </c>
      <c r="I3047">
        <v>0</v>
      </c>
      <c r="J3047">
        <v>0</v>
      </c>
      <c r="K3047">
        <v>126.9</v>
      </c>
      <c r="L3047">
        <v>2</v>
      </c>
      <c r="M3047" t="s">
        <v>32</v>
      </c>
    </row>
    <row r="3048" spans="1:13" x14ac:dyDescent="0.35">
      <c r="A3048" t="s">
        <v>3080</v>
      </c>
      <c r="B3048">
        <v>2</v>
      </c>
      <c r="C3048">
        <v>0</v>
      </c>
      <c r="D3048">
        <v>3</v>
      </c>
      <c r="E3048">
        <v>0</v>
      </c>
      <c r="F3048" t="s">
        <v>31</v>
      </c>
      <c r="G3048">
        <v>201</v>
      </c>
      <c r="H3048" t="s">
        <v>22</v>
      </c>
      <c r="I3048">
        <v>0</v>
      </c>
      <c r="J3048">
        <v>0</v>
      </c>
      <c r="K3048">
        <v>96.3</v>
      </c>
      <c r="L3048">
        <v>2</v>
      </c>
      <c r="M3048" t="s">
        <v>32</v>
      </c>
    </row>
    <row r="3049" spans="1:13" x14ac:dyDescent="0.35">
      <c r="A3049" t="s">
        <v>3081</v>
      </c>
      <c r="B3049">
        <v>2</v>
      </c>
      <c r="C3049">
        <v>0</v>
      </c>
      <c r="D3049">
        <v>3</v>
      </c>
      <c r="E3049">
        <v>0</v>
      </c>
      <c r="F3049" t="s">
        <v>9</v>
      </c>
      <c r="G3049">
        <v>32</v>
      </c>
      <c r="H3049" t="s">
        <v>20</v>
      </c>
      <c r="I3049">
        <v>0</v>
      </c>
      <c r="J3049">
        <v>0</v>
      </c>
      <c r="K3049">
        <v>137.52000000000001</v>
      </c>
      <c r="L3049">
        <v>0</v>
      </c>
      <c r="M3049" t="s">
        <v>35</v>
      </c>
    </row>
    <row r="3050" spans="1:13" x14ac:dyDescent="0.35">
      <c r="A3050" t="s">
        <v>3082</v>
      </c>
      <c r="B3050">
        <v>1</v>
      </c>
      <c r="C3050">
        <v>0</v>
      </c>
      <c r="D3050">
        <v>1</v>
      </c>
      <c r="E3050">
        <v>0</v>
      </c>
      <c r="F3050" t="s">
        <v>31</v>
      </c>
      <c r="G3050">
        <v>3</v>
      </c>
      <c r="H3050" t="s">
        <v>22</v>
      </c>
      <c r="I3050">
        <v>0</v>
      </c>
      <c r="J3050">
        <v>0</v>
      </c>
      <c r="K3050">
        <v>75</v>
      </c>
      <c r="L3050">
        <v>0</v>
      </c>
      <c r="M3050" t="s">
        <v>35</v>
      </c>
    </row>
    <row r="3051" spans="1:13" x14ac:dyDescent="0.35">
      <c r="A3051" t="s">
        <v>3083</v>
      </c>
      <c r="B3051">
        <v>2</v>
      </c>
      <c r="C3051">
        <v>0</v>
      </c>
      <c r="D3051">
        <v>1</v>
      </c>
      <c r="E3051">
        <v>0</v>
      </c>
      <c r="F3051" t="s">
        <v>31</v>
      </c>
      <c r="G3051">
        <v>71</v>
      </c>
      <c r="H3051" t="s">
        <v>24</v>
      </c>
      <c r="I3051">
        <v>0</v>
      </c>
      <c r="J3051">
        <v>0</v>
      </c>
      <c r="K3051">
        <v>79.2</v>
      </c>
      <c r="L3051">
        <v>1</v>
      </c>
      <c r="M3051" t="s">
        <v>35</v>
      </c>
    </row>
    <row r="3052" spans="1:13" x14ac:dyDescent="0.35">
      <c r="A3052" t="s">
        <v>3084</v>
      </c>
      <c r="B3052">
        <v>1</v>
      </c>
      <c r="C3052">
        <v>0</v>
      </c>
      <c r="D3052">
        <v>3</v>
      </c>
      <c r="E3052">
        <v>0</v>
      </c>
      <c r="F3052" t="s">
        <v>31</v>
      </c>
      <c r="G3052">
        <v>71</v>
      </c>
      <c r="H3052" t="s">
        <v>18</v>
      </c>
      <c r="I3052">
        <v>0</v>
      </c>
      <c r="J3052">
        <v>0</v>
      </c>
      <c r="K3052">
        <v>120</v>
      </c>
      <c r="L3052">
        <v>0</v>
      </c>
      <c r="M3052" t="s">
        <v>35</v>
      </c>
    </row>
    <row r="3053" spans="1:13" x14ac:dyDescent="0.35">
      <c r="A3053" t="s">
        <v>3085</v>
      </c>
      <c r="B3053">
        <v>2</v>
      </c>
      <c r="C3053">
        <v>0</v>
      </c>
      <c r="D3053">
        <v>2</v>
      </c>
      <c r="E3053">
        <v>0</v>
      </c>
      <c r="F3053" t="s">
        <v>31</v>
      </c>
      <c r="G3053">
        <v>63</v>
      </c>
      <c r="H3053" t="s">
        <v>21</v>
      </c>
      <c r="I3053">
        <v>0</v>
      </c>
      <c r="J3053">
        <v>0</v>
      </c>
      <c r="K3053">
        <v>116</v>
      </c>
      <c r="L3053">
        <v>0</v>
      </c>
      <c r="M3053" t="s">
        <v>35</v>
      </c>
    </row>
    <row r="3054" spans="1:13" x14ac:dyDescent="0.35">
      <c r="A3054" t="s">
        <v>3086</v>
      </c>
      <c r="B3054">
        <v>2</v>
      </c>
      <c r="C3054">
        <v>0</v>
      </c>
      <c r="D3054">
        <v>3</v>
      </c>
      <c r="E3054">
        <v>0</v>
      </c>
      <c r="F3054" t="s">
        <v>31</v>
      </c>
      <c r="G3054">
        <v>183</v>
      </c>
      <c r="H3054" t="s">
        <v>21</v>
      </c>
      <c r="I3054">
        <v>0</v>
      </c>
      <c r="J3054">
        <v>0</v>
      </c>
      <c r="K3054">
        <v>110</v>
      </c>
      <c r="L3054">
        <v>1</v>
      </c>
      <c r="M3054" t="s">
        <v>32</v>
      </c>
    </row>
    <row r="3055" spans="1:13" x14ac:dyDescent="0.35">
      <c r="A3055" t="s">
        <v>3087</v>
      </c>
      <c r="B3055">
        <v>2</v>
      </c>
      <c r="C3055">
        <v>0</v>
      </c>
      <c r="D3055">
        <v>1</v>
      </c>
      <c r="E3055">
        <v>0</v>
      </c>
      <c r="F3055" t="s">
        <v>31</v>
      </c>
      <c r="G3055">
        <v>105</v>
      </c>
      <c r="H3055" t="s">
        <v>16</v>
      </c>
      <c r="I3055">
        <v>0</v>
      </c>
      <c r="J3055">
        <v>0</v>
      </c>
      <c r="K3055">
        <v>75</v>
      </c>
      <c r="L3055">
        <v>0</v>
      </c>
      <c r="M3055" t="s">
        <v>32</v>
      </c>
    </row>
    <row r="3056" spans="1:13" x14ac:dyDescent="0.35">
      <c r="A3056" t="s">
        <v>3088</v>
      </c>
      <c r="B3056">
        <v>1</v>
      </c>
      <c r="C3056">
        <v>0</v>
      </c>
      <c r="D3056">
        <v>2</v>
      </c>
      <c r="E3056">
        <v>0</v>
      </c>
      <c r="F3056" t="s">
        <v>31</v>
      </c>
      <c r="G3056">
        <v>59</v>
      </c>
      <c r="H3056" t="s">
        <v>22</v>
      </c>
      <c r="I3056">
        <v>0</v>
      </c>
      <c r="J3056">
        <v>0</v>
      </c>
      <c r="K3056">
        <v>75</v>
      </c>
      <c r="L3056">
        <v>0</v>
      </c>
      <c r="M3056" t="s">
        <v>35</v>
      </c>
    </row>
    <row r="3057" spans="1:13" x14ac:dyDescent="0.35">
      <c r="A3057" t="s">
        <v>3089</v>
      </c>
      <c r="B3057">
        <v>2</v>
      </c>
      <c r="C3057">
        <v>0</v>
      </c>
      <c r="D3057">
        <v>3</v>
      </c>
      <c r="E3057">
        <v>0</v>
      </c>
      <c r="F3057" t="s">
        <v>8</v>
      </c>
      <c r="G3057">
        <v>150</v>
      </c>
      <c r="H3057" t="s">
        <v>17</v>
      </c>
      <c r="I3057">
        <v>0</v>
      </c>
      <c r="J3057">
        <v>0</v>
      </c>
      <c r="K3057">
        <v>114.3</v>
      </c>
      <c r="L3057">
        <v>0</v>
      </c>
      <c r="M3057" t="s">
        <v>35</v>
      </c>
    </row>
    <row r="3058" spans="1:13" x14ac:dyDescent="0.35">
      <c r="A3058" t="s">
        <v>3090</v>
      </c>
      <c r="B3058">
        <v>2</v>
      </c>
      <c r="C3058">
        <v>0</v>
      </c>
      <c r="D3058">
        <v>4</v>
      </c>
      <c r="E3058">
        <v>0</v>
      </c>
      <c r="F3058" t="s">
        <v>8</v>
      </c>
      <c r="G3058">
        <v>57</v>
      </c>
      <c r="H3058" t="s">
        <v>15</v>
      </c>
      <c r="I3058">
        <v>0</v>
      </c>
      <c r="J3058">
        <v>0</v>
      </c>
      <c r="K3058">
        <v>82.45</v>
      </c>
      <c r="L3058">
        <v>2</v>
      </c>
      <c r="M3058" t="s">
        <v>35</v>
      </c>
    </row>
    <row r="3059" spans="1:13" x14ac:dyDescent="0.35">
      <c r="A3059" t="s">
        <v>3091</v>
      </c>
      <c r="B3059">
        <v>2</v>
      </c>
      <c r="C3059">
        <v>0</v>
      </c>
      <c r="D3059">
        <v>2</v>
      </c>
      <c r="E3059">
        <v>0</v>
      </c>
      <c r="F3059" t="s">
        <v>31</v>
      </c>
      <c r="G3059">
        <v>301</v>
      </c>
      <c r="H3059" t="s">
        <v>19</v>
      </c>
      <c r="I3059">
        <v>0</v>
      </c>
      <c r="J3059">
        <v>0</v>
      </c>
      <c r="K3059">
        <v>115</v>
      </c>
      <c r="L3059">
        <v>1</v>
      </c>
      <c r="M3059" t="s">
        <v>32</v>
      </c>
    </row>
    <row r="3060" spans="1:13" x14ac:dyDescent="0.35">
      <c r="A3060" t="s">
        <v>3092</v>
      </c>
      <c r="B3060">
        <v>1</v>
      </c>
      <c r="C3060">
        <v>0</v>
      </c>
      <c r="D3060">
        <v>6</v>
      </c>
      <c r="E3060">
        <v>0</v>
      </c>
      <c r="F3060" t="s">
        <v>31</v>
      </c>
      <c r="G3060">
        <v>245</v>
      </c>
      <c r="H3060" t="s">
        <v>19</v>
      </c>
      <c r="I3060">
        <v>0</v>
      </c>
      <c r="J3060">
        <v>0</v>
      </c>
      <c r="K3060">
        <v>110</v>
      </c>
      <c r="L3060">
        <v>0</v>
      </c>
      <c r="M3060" t="s">
        <v>32</v>
      </c>
    </row>
    <row r="3061" spans="1:13" x14ac:dyDescent="0.35">
      <c r="A3061" t="s">
        <v>3093</v>
      </c>
      <c r="B3061">
        <v>2</v>
      </c>
      <c r="C3061">
        <v>0</v>
      </c>
      <c r="D3061">
        <v>1</v>
      </c>
      <c r="E3061">
        <v>0</v>
      </c>
      <c r="F3061" t="s">
        <v>31</v>
      </c>
      <c r="G3061">
        <v>72</v>
      </c>
      <c r="H3061" t="s">
        <v>21</v>
      </c>
      <c r="I3061">
        <v>0</v>
      </c>
      <c r="J3061">
        <v>0</v>
      </c>
      <c r="K3061">
        <v>108</v>
      </c>
      <c r="L3061">
        <v>0</v>
      </c>
      <c r="M3061" t="s">
        <v>35</v>
      </c>
    </row>
    <row r="3062" spans="1:13" x14ac:dyDescent="0.35">
      <c r="A3062" t="s">
        <v>3094</v>
      </c>
      <c r="B3062">
        <v>1</v>
      </c>
      <c r="C3062">
        <v>0</v>
      </c>
      <c r="D3062">
        <v>6</v>
      </c>
      <c r="E3062">
        <v>0</v>
      </c>
      <c r="F3062" t="s">
        <v>31</v>
      </c>
      <c r="G3062">
        <v>69</v>
      </c>
      <c r="H3062" t="s">
        <v>18</v>
      </c>
      <c r="I3062">
        <v>0</v>
      </c>
      <c r="J3062">
        <v>0</v>
      </c>
      <c r="K3062">
        <v>120</v>
      </c>
      <c r="L3062">
        <v>0</v>
      </c>
      <c r="M3062" t="s">
        <v>32</v>
      </c>
    </row>
    <row r="3063" spans="1:13" x14ac:dyDescent="0.35">
      <c r="A3063" t="s">
        <v>3095</v>
      </c>
      <c r="B3063">
        <v>1</v>
      </c>
      <c r="C3063">
        <v>0</v>
      </c>
      <c r="D3063">
        <v>2</v>
      </c>
      <c r="E3063">
        <v>0</v>
      </c>
      <c r="F3063" t="s">
        <v>31</v>
      </c>
      <c r="G3063">
        <v>301</v>
      </c>
      <c r="H3063" t="s">
        <v>19</v>
      </c>
      <c r="I3063">
        <v>0</v>
      </c>
      <c r="J3063">
        <v>0</v>
      </c>
      <c r="K3063">
        <v>90</v>
      </c>
      <c r="L3063">
        <v>0</v>
      </c>
      <c r="M3063" t="s">
        <v>35</v>
      </c>
    </row>
    <row r="3064" spans="1:13" x14ac:dyDescent="0.35">
      <c r="A3064" t="s">
        <v>3096</v>
      </c>
      <c r="B3064">
        <v>1</v>
      </c>
      <c r="C3064">
        <v>0</v>
      </c>
      <c r="D3064">
        <v>1</v>
      </c>
      <c r="E3064">
        <v>0</v>
      </c>
      <c r="F3064" t="s">
        <v>31</v>
      </c>
      <c r="G3064">
        <v>57</v>
      </c>
      <c r="H3064" t="s">
        <v>18</v>
      </c>
      <c r="I3064">
        <v>0</v>
      </c>
      <c r="J3064">
        <v>0</v>
      </c>
      <c r="K3064">
        <v>86</v>
      </c>
      <c r="L3064">
        <v>0</v>
      </c>
      <c r="M3064" t="s">
        <v>35</v>
      </c>
    </row>
    <row r="3065" spans="1:13" x14ac:dyDescent="0.35">
      <c r="A3065" t="s">
        <v>3097</v>
      </c>
      <c r="B3065">
        <v>2</v>
      </c>
      <c r="C3065">
        <v>0</v>
      </c>
      <c r="D3065">
        <v>3</v>
      </c>
      <c r="E3065">
        <v>1</v>
      </c>
      <c r="F3065" t="s">
        <v>31</v>
      </c>
      <c r="G3065">
        <v>47</v>
      </c>
      <c r="H3065" t="s">
        <v>14</v>
      </c>
      <c r="I3065">
        <v>0</v>
      </c>
      <c r="J3065">
        <v>0</v>
      </c>
      <c r="K3065">
        <v>81.5</v>
      </c>
      <c r="L3065">
        <v>1</v>
      </c>
      <c r="M3065" t="s">
        <v>35</v>
      </c>
    </row>
    <row r="3066" spans="1:13" x14ac:dyDescent="0.35">
      <c r="A3066" t="s">
        <v>3098</v>
      </c>
      <c r="B3066">
        <v>2</v>
      </c>
      <c r="C3066">
        <v>0</v>
      </c>
      <c r="D3066">
        <v>3</v>
      </c>
      <c r="E3066">
        <v>0</v>
      </c>
      <c r="F3066" t="s">
        <v>31</v>
      </c>
      <c r="G3066">
        <v>150</v>
      </c>
      <c r="H3066" t="s">
        <v>91</v>
      </c>
      <c r="I3066">
        <v>0</v>
      </c>
      <c r="J3066">
        <v>0</v>
      </c>
      <c r="K3066">
        <v>101</v>
      </c>
      <c r="L3066">
        <v>0</v>
      </c>
      <c r="M3066" t="s">
        <v>35</v>
      </c>
    </row>
    <row r="3067" spans="1:13" x14ac:dyDescent="0.35">
      <c r="A3067" t="s">
        <v>3099</v>
      </c>
      <c r="B3067">
        <v>2</v>
      </c>
      <c r="C3067">
        <v>0</v>
      </c>
      <c r="D3067">
        <v>4</v>
      </c>
      <c r="E3067">
        <v>0</v>
      </c>
      <c r="F3067" t="s">
        <v>31</v>
      </c>
      <c r="G3067">
        <v>40</v>
      </c>
      <c r="H3067" t="s">
        <v>18</v>
      </c>
      <c r="I3067">
        <v>0</v>
      </c>
      <c r="J3067">
        <v>0</v>
      </c>
      <c r="K3067">
        <v>102.6</v>
      </c>
      <c r="L3067">
        <v>0</v>
      </c>
      <c r="M3067" t="s">
        <v>32</v>
      </c>
    </row>
    <row r="3068" spans="1:13" x14ac:dyDescent="0.35">
      <c r="A3068" t="s">
        <v>3100</v>
      </c>
      <c r="B3068">
        <v>2</v>
      </c>
      <c r="C3068">
        <v>0</v>
      </c>
      <c r="D3068">
        <v>1</v>
      </c>
      <c r="E3068">
        <v>0</v>
      </c>
      <c r="F3068" t="s">
        <v>31</v>
      </c>
      <c r="G3068">
        <v>5</v>
      </c>
      <c r="H3068" t="s">
        <v>20</v>
      </c>
      <c r="I3068">
        <v>0</v>
      </c>
      <c r="J3068">
        <v>0</v>
      </c>
      <c r="K3068">
        <v>167</v>
      </c>
      <c r="L3068">
        <v>0</v>
      </c>
      <c r="M3068" t="s">
        <v>32</v>
      </c>
    </row>
    <row r="3069" spans="1:13" x14ac:dyDescent="0.35">
      <c r="A3069" t="s">
        <v>3101</v>
      </c>
      <c r="B3069">
        <v>2</v>
      </c>
      <c r="C3069">
        <v>0</v>
      </c>
      <c r="D3069">
        <v>4</v>
      </c>
      <c r="E3069">
        <v>0</v>
      </c>
      <c r="F3069" t="s">
        <v>8</v>
      </c>
      <c r="G3069">
        <v>109</v>
      </c>
      <c r="H3069" t="s">
        <v>20</v>
      </c>
      <c r="I3069">
        <v>0</v>
      </c>
      <c r="J3069">
        <v>0</v>
      </c>
      <c r="K3069">
        <v>131.4</v>
      </c>
      <c r="L3069">
        <v>3</v>
      </c>
      <c r="M3069" t="s">
        <v>35</v>
      </c>
    </row>
    <row r="3070" spans="1:13" x14ac:dyDescent="0.35">
      <c r="A3070" t="s">
        <v>3102</v>
      </c>
      <c r="B3070">
        <v>2</v>
      </c>
      <c r="C3070">
        <v>3</v>
      </c>
      <c r="D3070">
        <v>2</v>
      </c>
      <c r="E3070">
        <v>0</v>
      </c>
      <c r="F3070" t="s">
        <v>11</v>
      </c>
      <c r="G3070">
        <v>178</v>
      </c>
      <c r="H3070" t="s">
        <v>19</v>
      </c>
      <c r="I3070">
        <v>0</v>
      </c>
      <c r="J3070">
        <v>0</v>
      </c>
      <c r="K3070">
        <v>221</v>
      </c>
      <c r="L3070">
        <v>2</v>
      </c>
      <c r="M3070" t="s">
        <v>32</v>
      </c>
    </row>
    <row r="3071" spans="1:13" x14ac:dyDescent="0.35">
      <c r="A3071" t="s">
        <v>3103</v>
      </c>
      <c r="B3071">
        <v>2</v>
      </c>
      <c r="C3071">
        <v>0</v>
      </c>
      <c r="D3071">
        <v>2</v>
      </c>
      <c r="E3071">
        <v>0</v>
      </c>
      <c r="F3071" t="s">
        <v>31</v>
      </c>
      <c r="G3071">
        <v>177</v>
      </c>
      <c r="H3071" t="s">
        <v>18</v>
      </c>
      <c r="I3071">
        <v>0</v>
      </c>
      <c r="J3071">
        <v>0</v>
      </c>
      <c r="K3071">
        <v>100</v>
      </c>
      <c r="L3071">
        <v>0</v>
      </c>
      <c r="M3071" t="s">
        <v>32</v>
      </c>
    </row>
    <row r="3072" spans="1:13" x14ac:dyDescent="0.35">
      <c r="A3072" t="s">
        <v>3104</v>
      </c>
      <c r="B3072">
        <v>2</v>
      </c>
      <c r="C3072">
        <v>0</v>
      </c>
      <c r="D3072">
        <v>1</v>
      </c>
      <c r="E3072">
        <v>0</v>
      </c>
      <c r="F3072" t="s">
        <v>31</v>
      </c>
      <c r="G3072">
        <v>5</v>
      </c>
      <c r="H3072" t="s">
        <v>24</v>
      </c>
      <c r="I3072">
        <v>0</v>
      </c>
      <c r="J3072">
        <v>0</v>
      </c>
      <c r="K3072">
        <v>75</v>
      </c>
      <c r="L3072">
        <v>1</v>
      </c>
      <c r="M3072" t="s">
        <v>35</v>
      </c>
    </row>
    <row r="3073" spans="1:13" x14ac:dyDescent="0.35">
      <c r="A3073" t="s">
        <v>3105</v>
      </c>
      <c r="B3073">
        <v>1</v>
      </c>
      <c r="C3073">
        <v>0</v>
      </c>
      <c r="D3073">
        <v>1</v>
      </c>
      <c r="E3073">
        <v>0</v>
      </c>
      <c r="F3073" t="s">
        <v>31</v>
      </c>
      <c r="G3073">
        <v>36</v>
      </c>
      <c r="H3073" t="s">
        <v>22</v>
      </c>
      <c r="I3073">
        <v>0</v>
      </c>
      <c r="J3073">
        <v>0</v>
      </c>
      <c r="K3073">
        <v>102.6</v>
      </c>
      <c r="L3073">
        <v>2</v>
      </c>
      <c r="M3073" t="s">
        <v>35</v>
      </c>
    </row>
    <row r="3074" spans="1:13" x14ac:dyDescent="0.35">
      <c r="A3074" t="s">
        <v>3106</v>
      </c>
      <c r="B3074">
        <v>2</v>
      </c>
      <c r="C3074">
        <v>0</v>
      </c>
      <c r="D3074">
        <v>3</v>
      </c>
      <c r="E3074">
        <v>0</v>
      </c>
      <c r="F3074" t="s">
        <v>31</v>
      </c>
      <c r="G3074">
        <v>78</v>
      </c>
      <c r="H3074" t="s">
        <v>23</v>
      </c>
      <c r="I3074">
        <v>0</v>
      </c>
      <c r="J3074">
        <v>0</v>
      </c>
      <c r="K3074">
        <v>93.6</v>
      </c>
      <c r="L3074">
        <v>0</v>
      </c>
      <c r="M3074" t="s">
        <v>32</v>
      </c>
    </row>
    <row r="3075" spans="1:13" x14ac:dyDescent="0.35">
      <c r="A3075" t="s">
        <v>3107</v>
      </c>
      <c r="B3075">
        <v>2</v>
      </c>
      <c r="C3075">
        <v>0</v>
      </c>
      <c r="D3075">
        <v>2</v>
      </c>
      <c r="E3075">
        <v>0</v>
      </c>
      <c r="F3075" t="s">
        <v>31</v>
      </c>
      <c r="G3075">
        <v>221</v>
      </c>
      <c r="H3075" t="s">
        <v>20</v>
      </c>
      <c r="I3075">
        <v>0</v>
      </c>
      <c r="J3075">
        <v>0</v>
      </c>
      <c r="K3075">
        <v>85.5</v>
      </c>
      <c r="L3075">
        <v>0</v>
      </c>
      <c r="M3075" t="s">
        <v>32</v>
      </c>
    </row>
    <row r="3076" spans="1:13" x14ac:dyDescent="0.35">
      <c r="A3076" t="s">
        <v>3108</v>
      </c>
      <c r="B3076">
        <v>2</v>
      </c>
      <c r="C3076">
        <v>0</v>
      </c>
      <c r="D3076">
        <v>4</v>
      </c>
      <c r="E3076">
        <v>0</v>
      </c>
      <c r="F3076" t="s">
        <v>31</v>
      </c>
      <c r="G3076">
        <v>51</v>
      </c>
      <c r="H3076" t="s">
        <v>23</v>
      </c>
      <c r="I3076">
        <v>0</v>
      </c>
      <c r="J3076">
        <v>0</v>
      </c>
      <c r="K3076">
        <v>75</v>
      </c>
      <c r="L3076">
        <v>0</v>
      </c>
      <c r="M3076" t="s">
        <v>35</v>
      </c>
    </row>
    <row r="3077" spans="1:13" x14ac:dyDescent="0.35">
      <c r="A3077" t="s">
        <v>3109</v>
      </c>
      <c r="B3077">
        <v>2</v>
      </c>
      <c r="C3077">
        <v>0</v>
      </c>
      <c r="D3077">
        <v>4</v>
      </c>
      <c r="E3077">
        <v>0</v>
      </c>
      <c r="F3077" t="s">
        <v>31</v>
      </c>
      <c r="G3077">
        <v>38</v>
      </c>
      <c r="H3077" t="s">
        <v>23</v>
      </c>
      <c r="I3077">
        <v>0</v>
      </c>
      <c r="J3077">
        <v>0</v>
      </c>
      <c r="K3077">
        <v>59.5</v>
      </c>
      <c r="L3077">
        <v>0</v>
      </c>
      <c r="M3077" t="s">
        <v>35</v>
      </c>
    </row>
    <row r="3078" spans="1:13" x14ac:dyDescent="0.35">
      <c r="A3078" t="s">
        <v>3110</v>
      </c>
      <c r="B3078">
        <v>1</v>
      </c>
      <c r="C3078">
        <v>0</v>
      </c>
      <c r="D3078">
        <v>1</v>
      </c>
      <c r="E3078">
        <v>0</v>
      </c>
      <c r="F3078" t="s">
        <v>31</v>
      </c>
      <c r="G3078">
        <v>0</v>
      </c>
      <c r="H3078" t="s">
        <v>19</v>
      </c>
      <c r="I3078">
        <v>0</v>
      </c>
      <c r="J3078">
        <v>0</v>
      </c>
      <c r="K3078">
        <v>92.86</v>
      </c>
      <c r="L3078">
        <v>0</v>
      </c>
      <c r="M3078" t="s">
        <v>35</v>
      </c>
    </row>
    <row r="3079" spans="1:13" x14ac:dyDescent="0.35">
      <c r="A3079" t="s">
        <v>3111</v>
      </c>
      <c r="B3079">
        <v>2</v>
      </c>
      <c r="C3079">
        <v>2</v>
      </c>
      <c r="D3079">
        <v>7</v>
      </c>
      <c r="E3079">
        <v>0</v>
      </c>
      <c r="F3079" t="s">
        <v>10</v>
      </c>
      <c r="G3079">
        <v>89</v>
      </c>
      <c r="H3079" t="s">
        <v>19</v>
      </c>
      <c r="I3079">
        <v>0</v>
      </c>
      <c r="J3079">
        <v>0</v>
      </c>
      <c r="K3079">
        <v>183.73</v>
      </c>
      <c r="L3079">
        <v>1</v>
      </c>
      <c r="M3079" t="s">
        <v>35</v>
      </c>
    </row>
    <row r="3080" spans="1:13" x14ac:dyDescent="0.35">
      <c r="A3080" t="s">
        <v>3112</v>
      </c>
      <c r="B3080">
        <v>1</v>
      </c>
      <c r="C3080">
        <v>0</v>
      </c>
      <c r="D3080">
        <v>1</v>
      </c>
      <c r="E3080">
        <v>0</v>
      </c>
      <c r="F3080" t="s">
        <v>31</v>
      </c>
      <c r="G3080">
        <v>9</v>
      </c>
      <c r="H3080" t="s">
        <v>15</v>
      </c>
      <c r="I3080">
        <v>0</v>
      </c>
      <c r="J3080">
        <v>0</v>
      </c>
      <c r="K3080">
        <v>82.92</v>
      </c>
      <c r="L3080">
        <v>0</v>
      </c>
      <c r="M3080" t="s">
        <v>35</v>
      </c>
    </row>
    <row r="3081" spans="1:13" x14ac:dyDescent="0.35">
      <c r="A3081" t="s">
        <v>3113</v>
      </c>
      <c r="B3081">
        <v>2</v>
      </c>
      <c r="C3081">
        <v>0</v>
      </c>
      <c r="D3081">
        <v>3</v>
      </c>
      <c r="E3081">
        <v>0</v>
      </c>
      <c r="F3081" t="s">
        <v>31</v>
      </c>
      <c r="G3081">
        <v>107</v>
      </c>
      <c r="H3081" t="s">
        <v>20</v>
      </c>
      <c r="I3081">
        <v>0</v>
      </c>
      <c r="J3081">
        <v>0</v>
      </c>
      <c r="K3081">
        <v>119.7</v>
      </c>
      <c r="L3081">
        <v>1</v>
      </c>
      <c r="M3081" t="s">
        <v>35</v>
      </c>
    </row>
    <row r="3082" spans="1:13" x14ac:dyDescent="0.35">
      <c r="A3082" t="s">
        <v>3114</v>
      </c>
      <c r="B3082">
        <v>2</v>
      </c>
      <c r="C3082">
        <v>0</v>
      </c>
      <c r="D3082">
        <v>3</v>
      </c>
      <c r="E3082">
        <v>0</v>
      </c>
      <c r="F3082" t="s">
        <v>31</v>
      </c>
      <c r="G3082">
        <v>24</v>
      </c>
      <c r="H3082" t="s">
        <v>14</v>
      </c>
      <c r="I3082">
        <v>0</v>
      </c>
      <c r="J3082">
        <v>0</v>
      </c>
      <c r="K3082">
        <v>72.8</v>
      </c>
      <c r="L3082">
        <v>0</v>
      </c>
      <c r="M3082" t="s">
        <v>32</v>
      </c>
    </row>
    <row r="3083" spans="1:13" x14ac:dyDescent="0.35">
      <c r="A3083" t="s">
        <v>3115</v>
      </c>
      <c r="B3083">
        <v>2</v>
      </c>
      <c r="C3083">
        <v>0</v>
      </c>
      <c r="D3083">
        <v>5</v>
      </c>
      <c r="E3083">
        <v>0</v>
      </c>
      <c r="F3083" t="s">
        <v>8</v>
      </c>
      <c r="G3083">
        <v>51</v>
      </c>
      <c r="H3083" t="s">
        <v>21</v>
      </c>
      <c r="I3083">
        <v>0</v>
      </c>
      <c r="J3083">
        <v>0</v>
      </c>
      <c r="K3083">
        <v>149.4</v>
      </c>
      <c r="L3083">
        <v>1</v>
      </c>
      <c r="M3083" t="s">
        <v>35</v>
      </c>
    </row>
    <row r="3084" spans="1:13" x14ac:dyDescent="0.35">
      <c r="A3084" t="s">
        <v>3116</v>
      </c>
      <c r="B3084">
        <v>2</v>
      </c>
      <c r="C3084">
        <v>0</v>
      </c>
      <c r="D3084">
        <v>3</v>
      </c>
      <c r="E3084">
        <v>0</v>
      </c>
      <c r="F3084" t="s">
        <v>31</v>
      </c>
      <c r="G3084">
        <v>213</v>
      </c>
      <c r="H3084" t="s">
        <v>18</v>
      </c>
      <c r="I3084">
        <v>0</v>
      </c>
      <c r="J3084">
        <v>0</v>
      </c>
      <c r="K3084">
        <v>130</v>
      </c>
      <c r="L3084">
        <v>0</v>
      </c>
      <c r="M3084" t="s">
        <v>32</v>
      </c>
    </row>
    <row r="3085" spans="1:13" x14ac:dyDescent="0.35">
      <c r="A3085" t="s">
        <v>3117</v>
      </c>
      <c r="B3085">
        <v>2</v>
      </c>
      <c r="C3085">
        <v>0</v>
      </c>
      <c r="D3085">
        <v>1</v>
      </c>
      <c r="E3085">
        <v>0</v>
      </c>
      <c r="F3085" t="s">
        <v>31</v>
      </c>
      <c r="G3085">
        <v>27</v>
      </c>
      <c r="H3085" t="s">
        <v>18</v>
      </c>
      <c r="I3085">
        <v>0</v>
      </c>
      <c r="J3085">
        <v>0</v>
      </c>
      <c r="K3085">
        <v>120</v>
      </c>
      <c r="L3085">
        <v>0</v>
      </c>
      <c r="M3085" t="s">
        <v>35</v>
      </c>
    </row>
    <row r="3086" spans="1:13" x14ac:dyDescent="0.35">
      <c r="A3086" t="s">
        <v>3118</v>
      </c>
      <c r="B3086">
        <v>2</v>
      </c>
      <c r="C3086">
        <v>0</v>
      </c>
      <c r="D3086">
        <v>5</v>
      </c>
      <c r="E3086">
        <v>0</v>
      </c>
      <c r="F3086" t="s">
        <v>8</v>
      </c>
      <c r="G3086">
        <v>190</v>
      </c>
      <c r="H3086" t="s">
        <v>20</v>
      </c>
      <c r="I3086">
        <v>0</v>
      </c>
      <c r="J3086">
        <v>0</v>
      </c>
      <c r="K3086">
        <v>84.25</v>
      </c>
      <c r="L3086">
        <v>0</v>
      </c>
      <c r="M3086" t="s">
        <v>35</v>
      </c>
    </row>
    <row r="3087" spans="1:13" x14ac:dyDescent="0.35">
      <c r="A3087" t="s">
        <v>3119</v>
      </c>
      <c r="B3087">
        <v>2</v>
      </c>
      <c r="C3087">
        <v>0</v>
      </c>
      <c r="D3087">
        <v>3</v>
      </c>
      <c r="E3087">
        <v>0</v>
      </c>
      <c r="F3087" t="s">
        <v>31</v>
      </c>
      <c r="G3087">
        <v>57</v>
      </c>
      <c r="H3087" t="s">
        <v>18</v>
      </c>
      <c r="I3087">
        <v>0</v>
      </c>
      <c r="J3087">
        <v>0</v>
      </c>
      <c r="K3087">
        <v>90.67</v>
      </c>
      <c r="L3087">
        <v>1</v>
      </c>
      <c r="M3087" t="s">
        <v>35</v>
      </c>
    </row>
    <row r="3088" spans="1:13" x14ac:dyDescent="0.35">
      <c r="A3088" t="s">
        <v>3120</v>
      </c>
      <c r="B3088">
        <v>2</v>
      </c>
      <c r="C3088">
        <v>0</v>
      </c>
      <c r="D3088">
        <v>2</v>
      </c>
      <c r="E3088">
        <v>0</v>
      </c>
      <c r="F3088" t="s">
        <v>31</v>
      </c>
      <c r="G3088">
        <v>291</v>
      </c>
      <c r="H3088" t="s">
        <v>20</v>
      </c>
      <c r="I3088">
        <v>0</v>
      </c>
      <c r="J3088">
        <v>0</v>
      </c>
      <c r="K3088">
        <v>115</v>
      </c>
      <c r="L3088">
        <v>0</v>
      </c>
      <c r="M3088" t="s">
        <v>32</v>
      </c>
    </row>
    <row r="3089" spans="1:13" x14ac:dyDescent="0.35">
      <c r="A3089" t="s">
        <v>3121</v>
      </c>
      <c r="B3089">
        <v>2</v>
      </c>
      <c r="C3089">
        <v>0</v>
      </c>
      <c r="D3089">
        <v>3</v>
      </c>
      <c r="E3089">
        <v>0</v>
      </c>
      <c r="F3089" t="s">
        <v>31</v>
      </c>
      <c r="G3089">
        <v>183</v>
      </c>
      <c r="H3089" t="s">
        <v>22</v>
      </c>
      <c r="I3089">
        <v>0</v>
      </c>
      <c r="J3089">
        <v>0</v>
      </c>
      <c r="K3089">
        <v>80.099999999999994</v>
      </c>
      <c r="L3089">
        <v>2</v>
      </c>
      <c r="M3089" t="s">
        <v>32</v>
      </c>
    </row>
    <row r="3090" spans="1:13" x14ac:dyDescent="0.35">
      <c r="A3090" t="s">
        <v>3122</v>
      </c>
      <c r="B3090">
        <v>2</v>
      </c>
      <c r="C3090">
        <v>0</v>
      </c>
      <c r="D3090">
        <v>2</v>
      </c>
      <c r="E3090">
        <v>0</v>
      </c>
      <c r="F3090" t="s">
        <v>31</v>
      </c>
      <c r="G3090">
        <v>33</v>
      </c>
      <c r="H3090" t="s">
        <v>21</v>
      </c>
      <c r="I3090">
        <v>0</v>
      </c>
      <c r="J3090">
        <v>0</v>
      </c>
      <c r="K3090">
        <v>119</v>
      </c>
      <c r="L3090">
        <v>1</v>
      </c>
      <c r="M3090" t="s">
        <v>35</v>
      </c>
    </row>
    <row r="3091" spans="1:13" x14ac:dyDescent="0.35">
      <c r="A3091" t="s">
        <v>3123</v>
      </c>
      <c r="B3091">
        <v>2</v>
      </c>
      <c r="C3091">
        <v>0</v>
      </c>
      <c r="D3091">
        <v>2</v>
      </c>
      <c r="E3091">
        <v>0</v>
      </c>
      <c r="F3091" t="s">
        <v>31</v>
      </c>
      <c r="G3091">
        <v>346</v>
      </c>
      <c r="H3091" t="s">
        <v>21</v>
      </c>
      <c r="I3091">
        <v>0</v>
      </c>
      <c r="J3091">
        <v>0</v>
      </c>
      <c r="K3091">
        <v>115</v>
      </c>
      <c r="L3091">
        <v>1</v>
      </c>
      <c r="M3091" t="s">
        <v>32</v>
      </c>
    </row>
    <row r="3092" spans="1:13" x14ac:dyDescent="0.35">
      <c r="A3092" t="s">
        <v>3124</v>
      </c>
      <c r="B3092">
        <v>2</v>
      </c>
      <c r="C3092">
        <v>0</v>
      </c>
      <c r="D3092">
        <v>4</v>
      </c>
      <c r="E3092">
        <v>0</v>
      </c>
      <c r="F3092" t="s">
        <v>31</v>
      </c>
      <c r="G3092">
        <v>57</v>
      </c>
      <c r="H3092" t="s">
        <v>15</v>
      </c>
      <c r="I3092">
        <v>0</v>
      </c>
      <c r="J3092">
        <v>0</v>
      </c>
      <c r="K3092">
        <v>85.85</v>
      </c>
      <c r="L3092">
        <v>1</v>
      </c>
      <c r="M3092" t="s">
        <v>35</v>
      </c>
    </row>
    <row r="3093" spans="1:13" x14ac:dyDescent="0.35">
      <c r="A3093" t="s">
        <v>3125</v>
      </c>
      <c r="B3093">
        <v>2</v>
      </c>
      <c r="C3093">
        <v>0</v>
      </c>
      <c r="D3093">
        <v>3</v>
      </c>
      <c r="E3093">
        <v>0</v>
      </c>
      <c r="F3093" t="s">
        <v>31</v>
      </c>
      <c r="G3093">
        <v>68</v>
      </c>
      <c r="H3093" t="s">
        <v>14</v>
      </c>
      <c r="I3093">
        <v>0</v>
      </c>
      <c r="J3093">
        <v>0</v>
      </c>
      <c r="K3093">
        <v>80.3</v>
      </c>
      <c r="L3093">
        <v>0</v>
      </c>
      <c r="M3093" t="s">
        <v>35</v>
      </c>
    </row>
    <row r="3094" spans="1:13" x14ac:dyDescent="0.35">
      <c r="A3094" t="s">
        <v>3126</v>
      </c>
      <c r="B3094">
        <v>2</v>
      </c>
      <c r="C3094">
        <v>0</v>
      </c>
      <c r="D3094">
        <v>4</v>
      </c>
      <c r="E3094">
        <v>0</v>
      </c>
      <c r="F3094" t="s">
        <v>31</v>
      </c>
      <c r="G3094">
        <v>101</v>
      </c>
      <c r="H3094" t="s">
        <v>19</v>
      </c>
      <c r="I3094">
        <v>0</v>
      </c>
      <c r="J3094">
        <v>0</v>
      </c>
      <c r="K3094">
        <v>102.25</v>
      </c>
      <c r="L3094">
        <v>0</v>
      </c>
      <c r="M3094" t="s">
        <v>35</v>
      </c>
    </row>
    <row r="3095" spans="1:13" x14ac:dyDescent="0.35">
      <c r="A3095" t="s">
        <v>3127</v>
      </c>
      <c r="B3095">
        <v>2</v>
      </c>
      <c r="C3095">
        <v>0</v>
      </c>
      <c r="D3095">
        <v>2</v>
      </c>
      <c r="E3095">
        <v>0</v>
      </c>
      <c r="F3095" t="s">
        <v>31</v>
      </c>
      <c r="G3095">
        <v>71</v>
      </c>
      <c r="H3095" t="s">
        <v>17</v>
      </c>
      <c r="I3095">
        <v>0</v>
      </c>
      <c r="J3095">
        <v>0</v>
      </c>
      <c r="K3095">
        <v>116.1</v>
      </c>
      <c r="L3095">
        <v>1</v>
      </c>
      <c r="M3095" t="s">
        <v>32</v>
      </c>
    </row>
    <row r="3096" spans="1:13" x14ac:dyDescent="0.35">
      <c r="A3096" t="s">
        <v>3128</v>
      </c>
      <c r="B3096">
        <v>2</v>
      </c>
      <c r="C3096">
        <v>0</v>
      </c>
      <c r="D3096">
        <v>3</v>
      </c>
      <c r="E3096">
        <v>0</v>
      </c>
      <c r="F3096" t="s">
        <v>31</v>
      </c>
      <c r="G3096">
        <v>197</v>
      </c>
      <c r="H3096" t="s">
        <v>22</v>
      </c>
      <c r="I3096">
        <v>0</v>
      </c>
      <c r="J3096">
        <v>0</v>
      </c>
      <c r="K3096">
        <v>96.3</v>
      </c>
      <c r="L3096">
        <v>0</v>
      </c>
      <c r="M3096" t="s">
        <v>32</v>
      </c>
    </row>
    <row r="3097" spans="1:13" x14ac:dyDescent="0.35">
      <c r="A3097" t="s">
        <v>3129</v>
      </c>
      <c r="B3097">
        <v>1</v>
      </c>
      <c r="C3097">
        <v>0</v>
      </c>
      <c r="D3097">
        <v>2</v>
      </c>
      <c r="E3097">
        <v>0</v>
      </c>
      <c r="F3097" t="s">
        <v>31</v>
      </c>
      <c r="G3097">
        <v>188</v>
      </c>
      <c r="H3097" t="s">
        <v>18</v>
      </c>
      <c r="I3097">
        <v>0</v>
      </c>
      <c r="J3097">
        <v>0</v>
      </c>
      <c r="K3097">
        <v>130</v>
      </c>
      <c r="L3097">
        <v>0</v>
      </c>
      <c r="M3097" t="s">
        <v>32</v>
      </c>
    </row>
    <row r="3098" spans="1:13" x14ac:dyDescent="0.35">
      <c r="A3098" t="s">
        <v>3130</v>
      </c>
      <c r="B3098">
        <v>2</v>
      </c>
      <c r="C3098">
        <v>0</v>
      </c>
      <c r="D3098">
        <v>3</v>
      </c>
      <c r="E3098">
        <v>0</v>
      </c>
      <c r="F3098" t="s">
        <v>31</v>
      </c>
      <c r="G3098">
        <v>183</v>
      </c>
      <c r="H3098" t="s">
        <v>21</v>
      </c>
      <c r="I3098">
        <v>0</v>
      </c>
      <c r="J3098">
        <v>0</v>
      </c>
      <c r="K3098">
        <v>110</v>
      </c>
      <c r="L3098">
        <v>1</v>
      </c>
      <c r="M3098" t="s">
        <v>32</v>
      </c>
    </row>
    <row r="3099" spans="1:13" x14ac:dyDescent="0.35">
      <c r="A3099" t="s">
        <v>3131</v>
      </c>
      <c r="B3099">
        <v>1</v>
      </c>
      <c r="C3099">
        <v>0</v>
      </c>
      <c r="D3099">
        <v>2</v>
      </c>
      <c r="E3099">
        <v>0</v>
      </c>
      <c r="F3099" t="s">
        <v>31</v>
      </c>
      <c r="G3099">
        <v>60</v>
      </c>
      <c r="H3099" t="s">
        <v>22</v>
      </c>
      <c r="I3099">
        <v>0</v>
      </c>
      <c r="J3099">
        <v>0</v>
      </c>
      <c r="K3099">
        <v>60</v>
      </c>
      <c r="L3099">
        <v>0</v>
      </c>
      <c r="M3099" t="s">
        <v>35</v>
      </c>
    </row>
    <row r="3100" spans="1:13" x14ac:dyDescent="0.35">
      <c r="A3100" t="s">
        <v>3132</v>
      </c>
      <c r="B3100">
        <v>2</v>
      </c>
      <c r="C3100">
        <v>0</v>
      </c>
      <c r="D3100">
        <v>2</v>
      </c>
      <c r="E3100">
        <v>0</v>
      </c>
      <c r="F3100" t="s">
        <v>31</v>
      </c>
      <c r="G3100">
        <v>317</v>
      </c>
      <c r="H3100" t="s">
        <v>21</v>
      </c>
      <c r="I3100">
        <v>0</v>
      </c>
      <c r="J3100">
        <v>0</v>
      </c>
      <c r="K3100">
        <v>120</v>
      </c>
      <c r="L3100">
        <v>0</v>
      </c>
      <c r="M3100" t="s">
        <v>32</v>
      </c>
    </row>
    <row r="3101" spans="1:13" x14ac:dyDescent="0.35">
      <c r="A3101" t="s">
        <v>3133</v>
      </c>
      <c r="B3101">
        <v>1</v>
      </c>
      <c r="C3101">
        <v>0</v>
      </c>
      <c r="D3101">
        <v>1</v>
      </c>
      <c r="E3101">
        <v>0</v>
      </c>
      <c r="F3101" t="s">
        <v>31</v>
      </c>
      <c r="G3101">
        <v>1</v>
      </c>
      <c r="H3101" t="s">
        <v>21</v>
      </c>
      <c r="I3101">
        <v>0</v>
      </c>
      <c r="J3101">
        <v>0</v>
      </c>
      <c r="K3101">
        <v>0</v>
      </c>
      <c r="L3101">
        <v>0</v>
      </c>
      <c r="M3101" t="s">
        <v>35</v>
      </c>
    </row>
    <row r="3102" spans="1:13" x14ac:dyDescent="0.35">
      <c r="A3102" t="s">
        <v>3134</v>
      </c>
      <c r="B3102">
        <v>2</v>
      </c>
      <c r="C3102">
        <v>0</v>
      </c>
      <c r="D3102">
        <v>4</v>
      </c>
      <c r="E3102">
        <v>0</v>
      </c>
      <c r="F3102" t="s">
        <v>31</v>
      </c>
      <c r="G3102">
        <v>1</v>
      </c>
      <c r="H3102" t="s">
        <v>20</v>
      </c>
      <c r="I3102">
        <v>0</v>
      </c>
      <c r="J3102">
        <v>0</v>
      </c>
      <c r="K3102">
        <v>12</v>
      </c>
      <c r="L3102">
        <v>0</v>
      </c>
      <c r="M3102" t="s">
        <v>32</v>
      </c>
    </row>
    <row r="3103" spans="1:13" x14ac:dyDescent="0.35">
      <c r="A3103" t="s">
        <v>3135</v>
      </c>
      <c r="B3103">
        <v>2</v>
      </c>
      <c r="C3103">
        <v>0</v>
      </c>
      <c r="D3103">
        <v>2</v>
      </c>
      <c r="E3103">
        <v>0</v>
      </c>
      <c r="F3103" t="s">
        <v>31</v>
      </c>
      <c r="G3103">
        <v>102</v>
      </c>
      <c r="H3103" t="s">
        <v>22</v>
      </c>
      <c r="I3103">
        <v>0</v>
      </c>
      <c r="J3103">
        <v>0</v>
      </c>
      <c r="K3103">
        <v>109</v>
      </c>
      <c r="L3103">
        <v>0</v>
      </c>
      <c r="M3103" t="s">
        <v>35</v>
      </c>
    </row>
    <row r="3104" spans="1:13" x14ac:dyDescent="0.35">
      <c r="A3104" t="s">
        <v>3136</v>
      </c>
      <c r="B3104">
        <v>1</v>
      </c>
      <c r="C3104">
        <v>0</v>
      </c>
      <c r="D3104">
        <v>1</v>
      </c>
      <c r="E3104">
        <v>0</v>
      </c>
      <c r="F3104" t="s">
        <v>31</v>
      </c>
      <c r="G3104">
        <v>8</v>
      </c>
      <c r="H3104" t="s">
        <v>14</v>
      </c>
      <c r="I3104">
        <v>0</v>
      </c>
      <c r="J3104">
        <v>0</v>
      </c>
      <c r="K3104">
        <v>81</v>
      </c>
      <c r="L3104">
        <v>0</v>
      </c>
      <c r="M3104" t="s">
        <v>35</v>
      </c>
    </row>
    <row r="3105" spans="1:13" x14ac:dyDescent="0.35">
      <c r="A3105" t="s">
        <v>3137</v>
      </c>
      <c r="B3105">
        <v>3</v>
      </c>
      <c r="C3105">
        <v>0</v>
      </c>
      <c r="D3105">
        <v>3</v>
      </c>
      <c r="E3105">
        <v>0</v>
      </c>
      <c r="F3105" t="s">
        <v>8</v>
      </c>
      <c r="G3105">
        <v>50</v>
      </c>
      <c r="H3105" t="s">
        <v>23</v>
      </c>
      <c r="I3105">
        <v>0</v>
      </c>
      <c r="J3105">
        <v>0</v>
      </c>
      <c r="K3105">
        <v>90</v>
      </c>
      <c r="L3105">
        <v>1</v>
      </c>
      <c r="M3105" t="s">
        <v>35</v>
      </c>
    </row>
    <row r="3106" spans="1:13" x14ac:dyDescent="0.35">
      <c r="A3106" t="s">
        <v>3138</v>
      </c>
      <c r="B3106">
        <v>2</v>
      </c>
      <c r="C3106">
        <v>0</v>
      </c>
      <c r="D3106">
        <v>1</v>
      </c>
      <c r="E3106">
        <v>0</v>
      </c>
      <c r="F3106" t="s">
        <v>31</v>
      </c>
      <c r="G3106">
        <v>19</v>
      </c>
      <c r="H3106" t="s">
        <v>21</v>
      </c>
      <c r="I3106">
        <v>0</v>
      </c>
      <c r="J3106">
        <v>0</v>
      </c>
      <c r="K3106">
        <v>149</v>
      </c>
      <c r="L3106">
        <v>1</v>
      </c>
      <c r="M3106" t="s">
        <v>32</v>
      </c>
    </row>
    <row r="3107" spans="1:13" x14ac:dyDescent="0.35">
      <c r="A3107" t="s">
        <v>3139</v>
      </c>
      <c r="B3107">
        <v>2</v>
      </c>
      <c r="C3107">
        <v>0</v>
      </c>
      <c r="D3107">
        <v>5</v>
      </c>
      <c r="E3107">
        <v>0</v>
      </c>
      <c r="F3107" t="s">
        <v>8</v>
      </c>
      <c r="G3107">
        <v>60</v>
      </c>
      <c r="H3107" t="s">
        <v>16</v>
      </c>
      <c r="I3107">
        <v>0</v>
      </c>
      <c r="J3107">
        <v>0</v>
      </c>
      <c r="K3107">
        <v>107.78</v>
      </c>
      <c r="L3107">
        <v>1</v>
      </c>
      <c r="M3107" t="s">
        <v>35</v>
      </c>
    </row>
    <row r="3108" spans="1:13" x14ac:dyDescent="0.35">
      <c r="A3108" t="s">
        <v>3140</v>
      </c>
      <c r="B3108">
        <v>1</v>
      </c>
      <c r="C3108">
        <v>0</v>
      </c>
      <c r="D3108">
        <v>3</v>
      </c>
      <c r="E3108">
        <v>0</v>
      </c>
      <c r="F3108" t="s">
        <v>31</v>
      </c>
      <c r="G3108">
        <v>335</v>
      </c>
      <c r="H3108" t="s">
        <v>22</v>
      </c>
      <c r="I3108">
        <v>0</v>
      </c>
      <c r="J3108">
        <v>0</v>
      </c>
      <c r="K3108">
        <v>80</v>
      </c>
      <c r="L3108">
        <v>0</v>
      </c>
      <c r="M3108" t="s">
        <v>35</v>
      </c>
    </row>
    <row r="3109" spans="1:13" x14ac:dyDescent="0.35">
      <c r="A3109" t="s">
        <v>3141</v>
      </c>
      <c r="B3109">
        <v>2</v>
      </c>
      <c r="C3109">
        <v>0</v>
      </c>
      <c r="D3109">
        <v>3</v>
      </c>
      <c r="E3109">
        <v>0</v>
      </c>
      <c r="F3109" t="s">
        <v>31</v>
      </c>
      <c r="G3109">
        <v>183</v>
      </c>
      <c r="H3109" t="s">
        <v>21</v>
      </c>
      <c r="I3109">
        <v>0</v>
      </c>
      <c r="J3109">
        <v>0</v>
      </c>
      <c r="K3109">
        <v>110</v>
      </c>
      <c r="L3109">
        <v>1</v>
      </c>
      <c r="M3109" t="s">
        <v>32</v>
      </c>
    </row>
    <row r="3110" spans="1:13" x14ac:dyDescent="0.35">
      <c r="A3110" t="s">
        <v>3142</v>
      </c>
      <c r="B3110">
        <v>2</v>
      </c>
      <c r="C3110">
        <v>1</v>
      </c>
      <c r="D3110">
        <v>2</v>
      </c>
      <c r="E3110">
        <v>0</v>
      </c>
      <c r="F3110" t="s">
        <v>31</v>
      </c>
      <c r="G3110">
        <v>10</v>
      </c>
      <c r="H3110" t="s">
        <v>15</v>
      </c>
      <c r="I3110">
        <v>0</v>
      </c>
      <c r="J3110">
        <v>0</v>
      </c>
      <c r="K3110">
        <v>127</v>
      </c>
      <c r="L3110">
        <v>1</v>
      </c>
      <c r="M3110" t="s">
        <v>35</v>
      </c>
    </row>
    <row r="3111" spans="1:13" x14ac:dyDescent="0.35">
      <c r="A3111" t="s">
        <v>3143</v>
      </c>
      <c r="B3111">
        <v>2</v>
      </c>
      <c r="C3111">
        <v>0</v>
      </c>
      <c r="D3111">
        <v>4</v>
      </c>
      <c r="E3111">
        <v>0</v>
      </c>
      <c r="F3111" t="s">
        <v>8</v>
      </c>
      <c r="G3111">
        <v>187</v>
      </c>
      <c r="H3111" t="s">
        <v>22</v>
      </c>
      <c r="I3111">
        <v>0</v>
      </c>
      <c r="J3111">
        <v>0</v>
      </c>
      <c r="K3111">
        <v>122.4</v>
      </c>
      <c r="L3111">
        <v>1</v>
      </c>
      <c r="M3111" t="s">
        <v>32</v>
      </c>
    </row>
    <row r="3112" spans="1:13" x14ac:dyDescent="0.35">
      <c r="A3112" t="s">
        <v>3144</v>
      </c>
      <c r="B3112">
        <v>2</v>
      </c>
      <c r="C3112">
        <v>0</v>
      </c>
      <c r="D3112">
        <v>1</v>
      </c>
      <c r="E3112">
        <v>0</v>
      </c>
      <c r="F3112" t="s">
        <v>31</v>
      </c>
      <c r="G3112">
        <v>2</v>
      </c>
      <c r="H3112" t="s">
        <v>20</v>
      </c>
      <c r="I3112">
        <v>0</v>
      </c>
      <c r="J3112">
        <v>0</v>
      </c>
      <c r="K3112">
        <v>130</v>
      </c>
      <c r="L3112">
        <v>2</v>
      </c>
      <c r="M3112" t="s">
        <v>35</v>
      </c>
    </row>
    <row r="3113" spans="1:13" x14ac:dyDescent="0.35">
      <c r="A3113" t="s">
        <v>3145</v>
      </c>
      <c r="B3113">
        <v>3</v>
      </c>
      <c r="C3113">
        <v>0</v>
      </c>
      <c r="D3113">
        <v>5</v>
      </c>
      <c r="E3113">
        <v>1</v>
      </c>
      <c r="F3113" t="s">
        <v>8</v>
      </c>
      <c r="G3113">
        <v>161</v>
      </c>
      <c r="H3113" t="s">
        <v>20</v>
      </c>
      <c r="I3113">
        <v>0</v>
      </c>
      <c r="J3113">
        <v>0</v>
      </c>
      <c r="K3113">
        <v>145.85</v>
      </c>
      <c r="L3113">
        <v>2</v>
      </c>
      <c r="M3113" t="s">
        <v>32</v>
      </c>
    </row>
    <row r="3114" spans="1:13" x14ac:dyDescent="0.35">
      <c r="A3114" t="s">
        <v>3146</v>
      </c>
      <c r="B3114">
        <v>2</v>
      </c>
      <c r="C3114">
        <v>0</v>
      </c>
      <c r="D3114">
        <v>2</v>
      </c>
      <c r="E3114">
        <v>0</v>
      </c>
      <c r="F3114" t="s">
        <v>31</v>
      </c>
      <c r="G3114">
        <v>19</v>
      </c>
      <c r="H3114" t="s">
        <v>18</v>
      </c>
      <c r="I3114">
        <v>0</v>
      </c>
      <c r="J3114">
        <v>0</v>
      </c>
      <c r="K3114">
        <v>100</v>
      </c>
      <c r="L3114">
        <v>0</v>
      </c>
      <c r="M3114" t="s">
        <v>32</v>
      </c>
    </row>
    <row r="3115" spans="1:13" x14ac:dyDescent="0.35">
      <c r="A3115" t="s">
        <v>3147</v>
      </c>
      <c r="B3115">
        <v>2</v>
      </c>
      <c r="C3115">
        <v>0</v>
      </c>
      <c r="D3115">
        <v>3</v>
      </c>
      <c r="E3115">
        <v>0</v>
      </c>
      <c r="F3115" t="s">
        <v>6</v>
      </c>
      <c r="G3115">
        <v>224</v>
      </c>
      <c r="H3115" t="s">
        <v>20</v>
      </c>
      <c r="I3115">
        <v>0</v>
      </c>
      <c r="J3115">
        <v>0</v>
      </c>
      <c r="K3115">
        <v>86.62</v>
      </c>
      <c r="L3115">
        <v>1</v>
      </c>
      <c r="M3115" t="s">
        <v>35</v>
      </c>
    </row>
    <row r="3116" spans="1:13" x14ac:dyDescent="0.35">
      <c r="A3116" t="s">
        <v>3148</v>
      </c>
      <c r="B3116">
        <v>2</v>
      </c>
      <c r="C3116">
        <v>0</v>
      </c>
      <c r="D3116">
        <v>2</v>
      </c>
      <c r="E3116">
        <v>0</v>
      </c>
      <c r="F3116" t="s">
        <v>31</v>
      </c>
      <c r="G3116">
        <v>3</v>
      </c>
      <c r="H3116" t="s">
        <v>20</v>
      </c>
      <c r="I3116">
        <v>0</v>
      </c>
      <c r="J3116">
        <v>0</v>
      </c>
      <c r="K3116">
        <v>100</v>
      </c>
      <c r="L3116">
        <v>0</v>
      </c>
      <c r="M3116" t="s">
        <v>35</v>
      </c>
    </row>
    <row r="3117" spans="1:13" x14ac:dyDescent="0.35">
      <c r="A3117" t="s">
        <v>3149</v>
      </c>
      <c r="B3117">
        <v>1</v>
      </c>
      <c r="C3117">
        <v>0</v>
      </c>
      <c r="D3117">
        <v>2</v>
      </c>
      <c r="E3117">
        <v>0</v>
      </c>
      <c r="F3117" t="s">
        <v>31</v>
      </c>
      <c r="G3117">
        <v>31</v>
      </c>
      <c r="H3117" t="s">
        <v>14</v>
      </c>
      <c r="I3117">
        <v>0</v>
      </c>
      <c r="J3117">
        <v>0</v>
      </c>
      <c r="K3117">
        <v>71</v>
      </c>
      <c r="L3117">
        <v>0</v>
      </c>
      <c r="M3117" t="s">
        <v>35</v>
      </c>
    </row>
    <row r="3118" spans="1:13" x14ac:dyDescent="0.35">
      <c r="A3118" t="s">
        <v>3150</v>
      </c>
      <c r="B3118">
        <v>2</v>
      </c>
      <c r="C3118">
        <v>0</v>
      </c>
      <c r="D3118">
        <v>4</v>
      </c>
      <c r="E3118">
        <v>0</v>
      </c>
      <c r="F3118" t="s">
        <v>31</v>
      </c>
      <c r="G3118">
        <v>210</v>
      </c>
      <c r="H3118" t="s">
        <v>22</v>
      </c>
      <c r="I3118">
        <v>0</v>
      </c>
      <c r="J3118">
        <v>0</v>
      </c>
      <c r="K3118">
        <v>86</v>
      </c>
      <c r="L3118">
        <v>0</v>
      </c>
      <c r="M3118" t="s">
        <v>32</v>
      </c>
    </row>
    <row r="3119" spans="1:13" x14ac:dyDescent="0.35">
      <c r="A3119" t="s">
        <v>3151</v>
      </c>
      <c r="B3119">
        <v>2</v>
      </c>
      <c r="C3119">
        <v>0</v>
      </c>
      <c r="D3119">
        <v>1</v>
      </c>
      <c r="E3119">
        <v>0</v>
      </c>
      <c r="F3119" t="s">
        <v>31</v>
      </c>
      <c r="G3119">
        <v>5</v>
      </c>
      <c r="H3119" t="s">
        <v>16</v>
      </c>
      <c r="I3119">
        <v>0</v>
      </c>
      <c r="J3119">
        <v>0</v>
      </c>
      <c r="K3119">
        <v>89</v>
      </c>
      <c r="L3119">
        <v>0</v>
      </c>
      <c r="M3119" t="s">
        <v>35</v>
      </c>
    </row>
    <row r="3120" spans="1:13" x14ac:dyDescent="0.35">
      <c r="A3120" t="s">
        <v>3152</v>
      </c>
      <c r="B3120">
        <v>2</v>
      </c>
      <c r="C3120">
        <v>0</v>
      </c>
      <c r="D3120">
        <v>7</v>
      </c>
      <c r="E3120">
        <v>0</v>
      </c>
      <c r="F3120" t="s">
        <v>31</v>
      </c>
      <c r="G3120">
        <v>83</v>
      </c>
      <c r="H3120" t="s">
        <v>19</v>
      </c>
      <c r="I3120">
        <v>0</v>
      </c>
      <c r="J3120">
        <v>0</v>
      </c>
      <c r="K3120">
        <v>76.5</v>
      </c>
      <c r="L3120">
        <v>1</v>
      </c>
      <c r="M3120" t="s">
        <v>32</v>
      </c>
    </row>
    <row r="3121" spans="1:13" x14ac:dyDescent="0.35">
      <c r="A3121" t="s">
        <v>3153</v>
      </c>
      <c r="B3121">
        <v>2</v>
      </c>
      <c r="C3121">
        <v>0</v>
      </c>
      <c r="D3121">
        <v>3</v>
      </c>
      <c r="E3121">
        <v>0</v>
      </c>
      <c r="F3121" t="s">
        <v>31</v>
      </c>
      <c r="G3121">
        <v>31</v>
      </c>
      <c r="H3121" t="s">
        <v>23</v>
      </c>
      <c r="I3121">
        <v>0</v>
      </c>
      <c r="J3121">
        <v>0</v>
      </c>
      <c r="K3121">
        <v>96.3</v>
      </c>
      <c r="L3121">
        <v>1</v>
      </c>
      <c r="M3121" t="s">
        <v>35</v>
      </c>
    </row>
    <row r="3122" spans="1:13" x14ac:dyDescent="0.35">
      <c r="A3122" t="s">
        <v>3154</v>
      </c>
      <c r="B3122">
        <v>2</v>
      </c>
      <c r="C3122">
        <v>0</v>
      </c>
      <c r="D3122">
        <v>3</v>
      </c>
      <c r="E3122">
        <v>0</v>
      </c>
      <c r="F3122" t="s">
        <v>31</v>
      </c>
      <c r="G3122">
        <v>89</v>
      </c>
      <c r="H3122" t="s">
        <v>16</v>
      </c>
      <c r="I3122">
        <v>0</v>
      </c>
      <c r="J3122">
        <v>0</v>
      </c>
      <c r="K3122">
        <v>96.3</v>
      </c>
      <c r="L3122">
        <v>1</v>
      </c>
      <c r="M3122" t="s">
        <v>35</v>
      </c>
    </row>
    <row r="3123" spans="1:13" x14ac:dyDescent="0.35">
      <c r="A3123" t="s">
        <v>3155</v>
      </c>
      <c r="B3123">
        <v>2</v>
      </c>
      <c r="C3123">
        <v>0</v>
      </c>
      <c r="D3123">
        <v>4</v>
      </c>
      <c r="E3123">
        <v>0</v>
      </c>
      <c r="F3123" t="s">
        <v>8</v>
      </c>
      <c r="G3123">
        <v>56</v>
      </c>
      <c r="H3123" t="s">
        <v>15</v>
      </c>
      <c r="I3123">
        <v>0</v>
      </c>
      <c r="J3123">
        <v>0</v>
      </c>
      <c r="K3123">
        <v>65.489999999999995</v>
      </c>
      <c r="L3123">
        <v>0</v>
      </c>
      <c r="M3123" t="s">
        <v>35</v>
      </c>
    </row>
    <row r="3124" spans="1:13" x14ac:dyDescent="0.35">
      <c r="A3124" t="s">
        <v>3156</v>
      </c>
      <c r="B3124">
        <v>2</v>
      </c>
      <c r="C3124">
        <v>0</v>
      </c>
      <c r="D3124">
        <v>3</v>
      </c>
      <c r="E3124">
        <v>0</v>
      </c>
      <c r="F3124" t="s">
        <v>31</v>
      </c>
      <c r="G3124">
        <v>21</v>
      </c>
      <c r="H3124" t="s">
        <v>21</v>
      </c>
      <c r="I3124">
        <v>0</v>
      </c>
      <c r="J3124">
        <v>0</v>
      </c>
      <c r="K3124">
        <v>105</v>
      </c>
      <c r="L3124">
        <v>2</v>
      </c>
      <c r="M3124" t="s">
        <v>35</v>
      </c>
    </row>
    <row r="3125" spans="1:13" x14ac:dyDescent="0.35">
      <c r="A3125" t="s">
        <v>3157</v>
      </c>
      <c r="B3125">
        <v>2</v>
      </c>
      <c r="C3125">
        <v>0</v>
      </c>
      <c r="D3125">
        <v>4</v>
      </c>
      <c r="E3125">
        <v>0</v>
      </c>
      <c r="F3125" t="s">
        <v>31</v>
      </c>
      <c r="G3125">
        <v>13</v>
      </c>
      <c r="H3125" t="s">
        <v>15</v>
      </c>
      <c r="I3125">
        <v>0</v>
      </c>
      <c r="J3125">
        <v>0</v>
      </c>
      <c r="K3125">
        <v>79.150000000000006</v>
      </c>
      <c r="L3125">
        <v>0</v>
      </c>
      <c r="M3125" t="s">
        <v>35</v>
      </c>
    </row>
    <row r="3126" spans="1:13" x14ac:dyDescent="0.35">
      <c r="A3126" t="s">
        <v>3158</v>
      </c>
      <c r="B3126">
        <v>2</v>
      </c>
      <c r="C3126">
        <v>0</v>
      </c>
      <c r="D3126">
        <v>1</v>
      </c>
      <c r="E3126">
        <v>0</v>
      </c>
      <c r="F3126" t="s">
        <v>31</v>
      </c>
      <c r="G3126">
        <v>49</v>
      </c>
      <c r="H3126" t="s">
        <v>22</v>
      </c>
      <c r="I3126">
        <v>0</v>
      </c>
      <c r="J3126">
        <v>0</v>
      </c>
      <c r="K3126">
        <v>126</v>
      </c>
      <c r="L3126">
        <v>0</v>
      </c>
      <c r="M3126" t="s">
        <v>35</v>
      </c>
    </row>
    <row r="3127" spans="1:13" x14ac:dyDescent="0.35">
      <c r="A3127" t="s">
        <v>3159</v>
      </c>
      <c r="B3127">
        <v>2</v>
      </c>
      <c r="C3127">
        <v>0</v>
      </c>
      <c r="D3127">
        <v>3</v>
      </c>
      <c r="E3127">
        <v>1</v>
      </c>
      <c r="F3127" t="s">
        <v>8</v>
      </c>
      <c r="G3127">
        <v>90</v>
      </c>
      <c r="H3127" t="s">
        <v>16</v>
      </c>
      <c r="I3127">
        <v>0</v>
      </c>
      <c r="J3127">
        <v>0</v>
      </c>
      <c r="K3127">
        <v>114.3</v>
      </c>
      <c r="L3127">
        <v>1</v>
      </c>
      <c r="M3127" t="s">
        <v>35</v>
      </c>
    </row>
    <row r="3128" spans="1:13" x14ac:dyDescent="0.35">
      <c r="A3128" t="s">
        <v>3160</v>
      </c>
      <c r="B3128">
        <v>1</v>
      </c>
      <c r="C3128">
        <v>0</v>
      </c>
      <c r="D3128">
        <v>1</v>
      </c>
      <c r="E3128">
        <v>0</v>
      </c>
      <c r="F3128" t="s">
        <v>8</v>
      </c>
      <c r="G3128">
        <v>23</v>
      </c>
      <c r="H3128" t="s">
        <v>17</v>
      </c>
      <c r="I3128">
        <v>0</v>
      </c>
      <c r="J3128">
        <v>0</v>
      </c>
      <c r="K3128">
        <v>120.12</v>
      </c>
      <c r="L3128">
        <v>1</v>
      </c>
      <c r="M3128" t="s">
        <v>35</v>
      </c>
    </row>
    <row r="3129" spans="1:13" x14ac:dyDescent="0.35">
      <c r="A3129" t="s">
        <v>3161</v>
      </c>
      <c r="B3129">
        <v>2</v>
      </c>
      <c r="C3129">
        <v>0</v>
      </c>
      <c r="D3129">
        <v>1</v>
      </c>
      <c r="E3129">
        <v>0</v>
      </c>
      <c r="F3129" t="s">
        <v>31</v>
      </c>
      <c r="G3129">
        <v>141</v>
      </c>
      <c r="H3129" t="s">
        <v>21</v>
      </c>
      <c r="I3129">
        <v>0</v>
      </c>
      <c r="J3129">
        <v>0</v>
      </c>
      <c r="K3129">
        <v>90</v>
      </c>
      <c r="L3129">
        <v>0</v>
      </c>
      <c r="M3129" t="s">
        <v>35</v>
      </c>
    </row>
    <row r="3130" spans="1:13" x14ac:dyDescent="0.35">
      <c r="A3130" t="s">
        <v>3162</v>
      </c>
      <c r="B3130">
        <v>2</v>
      </c>
      <c r="C3130">
        <v>0</v>
      </c>
      <c r="D3130">
        <v>4</v>
      </c>
      <c r="E3130">
        <v>0</v>
      </c>
      <c r="F3130" t="s">
        <v>31</v>
      </c>
      <c r="G3130">
        <v>24</v>
      </c>
      <c r="H3130" t="s">
        <v>21</v>
      </c>
      <c r="I3130">
        <v>0</v>
      </c>
      <c r="J3130">
        <v>0</v>
      </c>
      <c r="K3130">
        <v>108.08</v>
      </c>
      <c r="L3130">
        <v>1</v>
      </c>
      <c r="M3130" t="s">
        <v>35</v>
      </c>
    </row>
    <row r="3131" spans="1:13" x14ac:dyDescent="0.35">
      <c r="A3131" t="s">
        <v>3163</v>
      </c>
      <c r="B3131">
        <v>2</v>
      </c>
      <c r="C3131">
        <v>0</v>
      </c>
      <c r="D3131">
        <v>3</v>
      </c>
      <c r="E3131">
        <v>0</v>
      </c>
      <c r="F3131" t="s">
        <v>8</v>
      </c>
      <c r="G3131">
        <v>21</v>
      </c>
      <c r="H3131" t="s">
        <v>14</v>
      </c>
      <c r="I3131">
        <v>0</v>
      </c>
      <c r="J3131">
        <v>0</v>
      </c>
      <c r="K3131">
        <v>64.22</v>
      </c>
      <c r="L3131">
        <v>1</v>
      </c>
      <c r="M3131" t="s">
        <v>35</v>
      </c>
    </row>
    <row r="3132" spans="1:13" x14ac:dyDescent="0.35">
      <c r="A3132" t="s">
        <v>3164</v>
      </c>
      <c r="B3132">
        <v>2</v>
      </c>
      <c r="C3132">
        <v>0</v>
      </c>
      <c r="D3132">
        <v>4</v>
      </c>
      <c r="E3132">
        <v>0</v>
      </c>
      <c r="F3132" t="s">
        <v>8</v>
      </c>
      <c r="G3132">
        <v>92</v>
      </c>
      <c r="H3132" t="s">
        <v>21</v>
      </c>
      <c r="I3132">
        <v>0</v>
      </c>
      <c r="J3132">
        <v>0</v>
      </c>
      <c r="K3132">
        <v>149.4</v>
      </c>
      <c r="L3132">
        <v>0</v>
      </c>
      <c r="M3132" t="s">
        <v>32</v>
      </c>
    </row>
    <row r="3133" spans="1:13" x14ac:dyDescent="0.35">
      <c r="A3133" t="s">
        <v>3165</v>
      </c>
      <c r="B3133">
        <v>2</v>
      </c>
      <c r="C3133">
        <v>2</v>
      </c>
      <c r="D3133">
        <v>5</v>
      </c>
      <c r="E3133">
        <v>0</v>
      </c>
      <c r="F3133" t="s">
        <v>10</v>
      </c>
      <c r="G3133">
        <v>82</v>
      </c>
      <c r="H3133" t="s">
        <v>20</v>
      </c>
      <c r="I3133">
        <v>0</v>
      </c>
      <c r="J3133">
        <v>0</v>
      </c>
      <c r="K3133">
        <v>202.5</v>
      </c>
      <c r="L3133">
        <v>0</v>
      </c>
      <c r="M3133" t="s">
        <v>32</v>
      </c>
    </row>
    <row r="3134" spans="1:13" x14ac:dyDescent="0.35">
      <c r="A3134" t="s">
        <v>3166</v>
      </c>
      <c r="B3134">
        <v>2</v>
      </c>
      <c r="C3134">
        <v>1</v>
      </c>
      <c r="D3134">
        <v>2</v>
      </c>
      <c r="E3134">
        <v>0</v>
      </c>
      <c r="F3134" t="s">
        <v>31</v>
      </c>
      <c r="G3134">
        <v>97</v>
      </c>
      <c r="H3134" t="s">
        <v>19</v>
      </c>
      <c r="I3134">
        <v>0</v>
      </c>
      <c r="J3134">
        <v>0</v>
      </c>
      <c r="K3134">
        <v>121.5</v>
      </c>
      <c r="L3134">
        <v>1</v>
      </c>
      <c r="M3134" t="s">
        <v>35</v>
      </c>
    </row>
    <row r="3135" spans="1:13" x14ac:dyDescent="0.35">
      <c r="A3135" t="s">
        <v>3167</v>
      </c>
      <c r="B3135">
        <v>2</v>
      </c>
      <c r="C3135">
        <v>0</v>
      </c>
      <c r="D3135">
        <v>2</v>
      </c>
      <c r="E3135">
        <v>0</v>
      </c>
      <c r="F3135" t="s">
        <v>31</v>
      </c>
      <c r="G3135">
        <v>66</v>
      </c>
      <c r="H3135" t="s">
        <v>18</v>
      </c>
      <c r="I3135">
        <v>0</v>
      </c>
      <c r="J3135">
        <v>0</v>
      </c>
      <c r="K3135">
        <v>89.75</v>
      </c>
      <c r="L3135">
        <v>0</v>
      </c>
      <c r="M3135" t="s">
        <v>35</v>
      </c>
    </row>
    <row r="3136" spans="1:13" x14ac:dyDescent="0.35">
      <c r="A3136" t="s">
        <v>3168</v>
      </c>
      <c r="B3136">
        <v>2</v>
      </c>
      <c r="C3136">
        <v>0</v>
      </c>
      <c r="D3136">
        <v>3</v>
      </c>
      <c r="E3136">
        <v>0</v>
      </c>
      <c r="F3136" t="s">
        <v>31</v>
      </c>
      <c r="G3136">
        <v>23</v>
      </c>
      <c r="H3136" t="s">
        <v>91</v>
      </c>
      <c r="I3136">
        <v>0</v>
      </c>
      <c r="J3136">
        <v>0</v>
      </c>
      <c r="K3136">
        <v>109</v>
      </c>
      <c r="L3136">
        <v>1</v>
      </c>
      <c r="M3136" t="s">
        <v>35</v>
      </c>
    </row>
    <row r="3137" spans="1:13" x14ac:dyDescent="0.35">
      <c r="A3137" t="s">
        <v>3169</v>
      </c>
      <c r="B3137">
        <v>2</v>
      </c>
      <c r="C3137">
        <v>0</v>
      </c>
      <c r="D3137">
        <v>2</v>
      </c>
      <c r="E3137">
        <v>0</v>
      </c>
      <c r="F3137" t="s">
        <v>31</v>
      </c>
      <c r="G3137">
        <v>86</v>
      </c>
      <c r="H3137" t="s">
        <v>21</v>
      </c>
      <c r="I3137">
        <v>0</v>
      </c>
      <c r="J3137">
        <v>0</v>
      </c>
      <c r="K3137">
        <v>105</v>
      </c>
      <c r="L3137">
        <v>0</v>
      </c>
      <c r="M3137" t="s">
        <v>35</v>
      </c>
    </row>
    <row r="3138" spans="1:13" x14ac:dyDescent="0.35">
      <c r="A3138" t="s">
        <v>3170</v>
      </c>
      <c r="B3138">
        <v>2</v>
      </c>
      <c r="C3138">
        <v>0</v>
      </c>
      <c r="D3138">
        <v>1</v>
      </c>
      <c r="E3138">
        <v>0</v>
      </c>
      <c r="F3138" t="s">
        <v>31</v>
      </c>
      <c r="G3138">
        <v>263</v>
      </c>
      <c r="H3138" t="s">
        <v>21</v>
      </c>
      <c r="I3138">
        <v>0</v>
      </c>
      <c r="J3138">
        <v>0</v>
      </c>
      <c r="K3138">
        <v>67</v>
      </c>
      <c r="L3138">
        <v>0</v>
      </c>
      <c r="M3138" t="s">
        <v>35</v>
      </c>
    </row>
    <row r="3139" spans="1:13" x14ac:dyDescent="0.35">
      <c r="A3139" t="s">
        <v>3171</v>
      </c>
      <c r="B3139">
        <v>2</v>
      </c>
      <c r="C3139">
        <v>0</v>
      </c>
      <c r="D3139">
        <v>3</v>
      </c>
      <c r="E3139">
        <v>0</v>
      </c>
      <c r="F3139" t="s">
        <v>31</v>
      </c>
      <c r="G3139">
        <v>161</v>
      </c>
      <c r="H3139" t="s">
        <v>15</v>
      </c>
      <c r="I3139">
        <v>0</v>
      </c>
      <c r="J3139">
        <v>0</v>
      </c>
      <c r="K3139">
        <v>130</v>
      </c>
      <c r="L3139">
        <v>0</v>
      </c>
      <c r="M3139" t="s">
        <v>32</v>
      </c>
    </row>
    <row r="3140" spans="1:13" x14ac:dyDescent="0.35">
      <c r="A3140" t="s">
        <v>3172</v>
      </c>
      <c r="B3140">
        <v>2</v>
      </c>
      <c r="C3140">
        <v>0</v>
      </c>
      <c r="D3140">
        <v>2</v>
      </c>
      <c r="E3140">
        <v>0</v>
      </c>
      <c r="F3140" t="s">
        <v>8</v>
      </c>
      <c r="G3140">
        <v>18</v>
      </c>
      <c r="H3140" t="s">
        <v>21</v>
      </c>
      <c r="I3140">
        <v>0</v>
      </c>
      <c r="J3140">
        <v>0</v>
      </c>
      <c r="K3140">
        <v>174</v>
      </c>
      <c r="L3140">
        <v>0</v>
      </c>
      <c r="M3140" t="s">
        <v>32</v>
      </c>
    </row>
    <row r="3141" spans="1:13" x14ac:dyDescent="0.35">
      <c r="A3141" t="s">
        <v>3173</v>
      </c>
      <c r="B3141">
        <v>2</v>
      </c>
      <c r="C3141">
        <v>0</v>
      </c>
      <c r="D3141">
        <v>4</v>
      </c>
      <c r="E3141">
        <v>0</v>
      </c>
      <c r="F3141" t="s">
        <v>31</v>
      </c>
      <c r="G3141">
        <v>52</v>
      </c>
      <c r="H3141" t="s">
        <v>23</v>
      </c>
      <c r="I3141">
        <v>0</v>
      </c>
      <c r="J3141">
        <v>0</v>
      </c>
      <c r="K3141">
        <v>75</v>
      </c>
      <c r="L3141">
        <v>1</v>
      </c>
      <c r="M3141" t="s">
        <v>35</v>
      </c>
    </row>
    <row r="3142" spans="1:13" x14ac:dyDescent="0.35">
      <c r="A3142" t="s">
        <v>3174</v>
      </c>
      <c r="B3142">
        <v>3</v>
      </c>
      <c r="C3142">
        <v>0</v>
      </c>
      <c r="D3142">
        <v>4</v>
      </c>
      <c r="E3142">
        <v>0</v>
      </c>
      <c r="F3142" t="s">
        <v>8</v>
      </c>
      <c r="G3142">
        <v>107</v>
      </c>
      <c r="H3142" t="s">
        <v>20</v>
      </c>
      <c r="I3142">
        <v>0</v>
      </c>
      <c r="J3142">
        <v>0</v>
      </c>
      <c r="K3142">
        <v>152.1</v>
      </c>
      <c r="L3142">
        <v>0</v>
      </c>
      <c r="M3142" t="s">
        <v>32</v>
      </c>
    </row>
    <row r="3143" spans="1:13" x14ac:dyDescent="0.35">
      <c r="A3143" t="s">
        <v>3175</v>
      </c>
      <c r="B3143">
        <v>1</v>
      </c>
      <c r="C3143">
        <v>0</v>
      </c>
      <c r="D3143">
        <v>1</v>
      </c>
      <c r="E3143">
        <v>0</v>
      </c>
      <c r="F3143" t="s">
        <v>31</v>
      </c>
      <c r="G3143">
        <v>37</v>
      </c>
      <c r="H3143" t="s">
        <v>17</v>
      </c>
      <c r="I3143">
        <v>1</v>
      </c>
      <c r="J3143">
        <v>1</v>
      </c>
      <c r="K3143">
        <v>65</v>
      </c>
      <c r="L3143">
        <v>0</v>
      </c>
      <c r="M3143" t="s">
        <v>35</v>
      </c>
    </row>
    <row r="3144" spans="1:13" x14ac:dyDescent="0.35">
      <c r="A3144" t="s">
        <v>3176</v>
      </c>
      <c r="B3144">
        <v>2</v>
      </c>
      <c r="C3144">
        <v>0</v>
      </c>
      <c r="D3144">
        <v>3</v>
      </c>
      <c r="E3144">
        <v>0</v>
      </c>
      <c r="F3144" t="s">
        <v>31</v>
      </c>
      <c r="G3144">
        <v>58</v>
      </c>
      <c r="H3144" t="s">
        <v>16</v>
      </c>
      <c r="I3144">
        <v>0</v>
      </c>
      <c r="J3144">
        <v>0</v>
      </c>
      <c r="K3144">
        <v>81.08</v>
      </c>
      <c r="L3144">
        <v>0</v>
      </c>
      <c r="M3144" t="s">
        <v>35</v>
      </c>
    </row>
    <row r="3145" spans="1:13" x14ac:dyDescent="0.35">
      <c r="A3145" t="s">
        <v>3177</v>
      </c>
      <c r="B3145">
        <v>2</v>
      </c>
      <c r="C3145">
        <v>0</v>
      </c>
      <c r="D3145">
        <v>3</v>
      </c>
      <c r="E3145">
        <v>0</v>
      </c>
      <c r="F3145" t="s">
        <v>31</v>
      </c>
      <c r="G3145">
        <v>122</v>
      </c>
      <c r="H3145" t="s">
        <v>18</v>
      </c>
      <c r="I3145">
        <v>0</v>
      </c>
      <c r="J3145">
        <v>0</v>
      </c>
      <c r="K3145">
        <v>116.1</v>
      </c>
      <c r="L3145">
        <v>2</v>
      </c>
      <c r="M3145" t="s">
        <v>35</v>
      </c>
    </row>
    <row r="3146" spans="1:13" x14ac:dyDescent="0.35">
      <c r="A3146" t="s">
        <v>3178</v>
      </c>
      <c r="B3146">
        <v>2</v>
      </c>
      <c r="C3146">
        <v>0</v>
      </c>
      <c r="D3146">
        <v>3</v>
      </c>
      <c r="E3146">
        <v>0</v>
      </c>
      <c r="F3146" t="s">
        <v>31</v>
      </c>
      <c r="G3146">
        <v>433</v>
      </c>
      <c r="H3146" t="s">
        <v>21</v>
      </c>
      <c r="I3146">
        <v>0</v>
      </c>
      <c r="J3146">
        <v>0</v>
      </c>
      <c r="K3146">
        <v>70</v>
      </c>
      <c r="L3146">
        <v>0</v>
      </c>
      <c r="M3146" t="s">
        <v>32</v>
      </c>
    </row>
    <row r="3147" spans="1:13" x14ac:dyDescent="0.35">
      <c r="A3147" t="s">
        <v>3179</v>
      </c>
      <c r="B3147">
        <v>1</v>
      </c>
      <c r="C3147">
        <v>0</v>
      </c>
      <c r="D3147">
        <v>3</v>
      </c>
      <c r="E3147">
        <v>0</v>
      </c>
      <c r="F3147" t="s">
        <v>31</v>
      </c>
      <c r="G3147">
        <v>27</v>
      </c>
      <c r="H3147" t="s">
        <v>22</v>
      </c>
      <c r="I3147">
        <v>0</v>
      </c>
      <c r="J3147">
        <v>0</v>
      </c>
      <c r="K3147">
        <v>91.83</v>
      </c>
      <c r="L3147">
        <v>2</v>
      </c>
      <c r="M3147" t="s">
        <v>35</v>
      </c>
    </row>
    <row r="3148" spans="1:13" x14ac:dyDescent="0.35">
      <c r="A3148" t="s">
        <v>3180</v>
      </c>
      <c r="B3148">
        <v>1</v>
      </c>
      <c r="C3148">
        <v>0</v>
      </c>
      <c r="D3148">
        <v>2</v>
      </c>
      <c r="E3148">
        <v>0</v>
      </c>
      <c r="F3148" t="s">
        <v>31</v>
      </c>
      <c r="G3148">
        <v>6</v>
      </c>
      <c r="H3148" t="s">
        <v>21</v>
      </c>
      <c r="I3148">
        <v>0</v>
      </c>
      <c r="J3148">
        <v>0</v>
      </c>
      <c r="K3148">
        <v>159</v>
      </c>
      <c r="L3148">
        <v>1</v>
      </c>
      <c r="M3148" t="s">
        <v>32</v>
      </c>
    </row>
    <row r="3149" spans="1:13" x14ac:dyDescent="0.35">
      <c r="A3149" t="s">
        <v>3181</v>
      </c>
      <c r="B3149">
        <v>2</v>
      </c>
      <c r="C3149">
        <v>0</v>
      </c>
      <c r="D3149">
        <v>2</v>
      </c>
      <c r="E3149">
        <v>0</v>
      </c>
      <c r="F3149" t="s">
        <v>31</v>
      </c>
      <c r="G3149">
        <v>70</v>
      </c>
      <c r="H3149" t="s">
        <v>16</v>
      </c>
      <c r="I3149">
        <v>0</v>
      </c>
      <c r="J3149">
        <v>0</v>
      </c>
      <c r="K3149">
        <v>105.3</v>
      </c>
      <c r="L3149">
        <v>1</v>
      </c>
      <c r="M3149" t="s">
        <v>32</v>
      </c>
    </row>
    <row r="3150" spans="1:13" x14ac:dyDescent="0.35">
      <c r="A3150" t="s">
        <v>3182</v>
      </c>
      <c r="B3150">
        <v>2</v>
      </c>
      <c r="C3150">
        <v>0</v>
      </c>
      <c r="D3150">
        <v>3</v>
      </c>
      <c r="E3150">
        <v>0</v>
      </c>
      <c r="F3150" t="s">
        <v>31</v>
      </c>
      <c r="G3150">
        <v>78</v>
      </c>
      <c r="H3150" t="s">
        <v>15</v>
      </c>
      <c r="I3150">
        <v>0</v>
      </c>
      <c r="J3150">
        <v>0</v>
      </c>
      <c r="K3150">
        <v>100</v>
      </c>
      <c r="L3150">
        <v>0</v>
      </c>
      <c r="M3150" t="s">
        <v>32</v>
      </c>
    </row>
    <row r="3151" spans="1:13" x14ac:dyDescent="0.35">
      <c r="A3151" t="s">
        <v>3183</v>
      </c>
      <c r="B3151">
        <v>1</v>
      </c>
      <c r="C3151">
        <v>0</v>
      </c>
      <c r="D3151">
        <v>2</v>
      </c>
      <c r="E3151">
        <v>0</v>
      </c>
      <c r="F3151" t="s">
        <v>31</v>
      </c>
      <c r="G3151">
        <v>3</v>
      </c>
      <c r="H3151" t="s">
        <v>15</v>
      </c>
      <c r="I3151">
        <v>0</v>
      </c>
      <c r="J3151">
        <v>0</v>
      </c>
      <c r="K3151">
        <v>79</v>
      </c>
      <c r="L3151">
        <v>0</v>
      </c>
      <c r="M3151" t="s">
        <v>35</v>
      </c>
    </row>
    <row r="3152" spans="1:13" x14ac:dyDescent="0.35">
      <c r="A3152" t="s">
        <v>3184</v>
      </c>
      <c r="B3152">
        <v>2</v>
      </c>
      <c r="C3152">
        <v>0</v>
      </c>
      <c r="D3152">
        <v>2</v>
      </c>
      <c r="E3152">
        <v>0</v>
      </c>
      <c r="F3152" t="s">
        <v>31</v>
      </c>
      <c r="G3152">
        <v>275</v>
      </c>
      <c r="H3152" t="s">
        <v>16</v>
      </c>
      <c r="I3152">
        <v>0</v>
      </c>
      <c r="J3152">
        <v>0</v>
      </c>
      <c r="K3152">
        <v>110</v>
      </c>
      <c r="L3152">
        <v>0</v>
      </c>
      <c r="M3152" t="s">
        <v>32</v>
      </c>
    </row>
    <row r="3153" spans="1:13" x14ac:dyDescent="0.35">
      <c r="A3153" t="s">
        <v>3185</v>
      </c>
      <c r="B3153">
        <v>1</v>
      </c>
      <c r="C3153">
        <v>0</v>
      </c>
      <c r="D3153">
        <v>3</v>
      </c>
      <c r="E3153">
        <v>0</v>
      </c>
      <c r="F3153" t="s">
        <v>31</v>
      </c>
      <c r="G3153">
        <v>58</v>
      </c>
      <c r="H3153" t="s">
        <v>91</v>
      </c>
      <c r="I3153">
        <v>0</v>
      </c>
      <c r="J3153">
        <v>0</v>
      </c>
      <c r="K3153">
        <v>80.67</v>
      </c>
      <c r="L3153">
        <v>1</v>
      </c>
      <c r="M3153" t="s">
        <v>35</v>
      </c>
    </row>
    <row r="3154" spans="1:13" x14ac:dyDescent="0.35">
      <c r="A3154" t="s">
        <v>3186</v>
      </c>
      <c r="B3154">
        <v>2</v>
      </c>
      <c r="C3154">
        <v>0</v>
      </c>
      <c r="D3154">
        <v>2</v>
      </c>
      <c r="E3154">
        <v>0</v>
      </c>
      <c r="F3154" t="s">
        <v>31</v>
      </c>
      <c r="G3154">
        <v>104</v>
      </c>
      <c r="H3154" t="s">
        <v>22</v>
      </c>
      <c r="I3154">
        <v>0</v>
      </c>
      <c r="J3154">
        <v>0</v>
      </c>
      <c r="K3154">
        <v>114</v>
      </c>
      <c r="L3154">
        <v>1</v>
      </c>
      <c r="M3154" t="s">
        <v>32</v>
      </c>
    </row>
    <row r="3155" spans="1:13" x14ac:dyDescent="0.35">
      <c r="A3155" t="s">
        <v>3187</v>
      </c>
      <c r="B3155">
        <v>2</v>
      </c>
      <c r="C3155">
        <v>0</v>
      </c>
      <c r="D3155">
        <v>3</v>
      </c>
      <c r="E3155">
        <v>0</v>
      </c>
      <c r="F3155" t="s">
        <v>31</v>
      </c>
      <c r="G3155">
        <v>135</v>
      </c>
      <c r="H3155" t="s">
        <v>21</v>
      </c>
      <c r="I3155">
        <v>0</v>
      </c>
      <c r="J3155">
        <v>0</v>
      </c>
      <c r="K3155">
        <v>90</v>
      </c>
      <c r="L3155">
        <v>0</v>
      </c>
      <c r="M3155" t="s">
        <v>35</v>
      </c>
    </row>
    <row r="3156" spans="1:13" x14ac:dyDescent="0.35">
      <c r="A3156" t="s">
        <v>3188</v>
      </c>
      <c r="B3156">
        <v>1</v>
      </c>
      <c r="C3156">
        <v>0</v>
      </c>
      <c r="D3156">
        <v>4</v>
      </c>
      <c r="E3156">
        <v>0</v>
      </c>
      <c r="F3156" t="s">
        <v>8</v>
      </c>
      <c r="G3156">
        <v>36</v>
      </c>
      <c r="H3156" t="s">
        <v>16</v>
      </c>
      <c r="I3156">
        <v>0</v>
      </c>
      <c r="J3156">
        <v>0</v>
      </c>
      <c r="K3156">
        <v>140.4</v>
      </c>
      <c r="L3156">
        <v>0</v>
      </c>
      <c r="M3156" t="s">
        <v>32</v>
      </c>
    </row>
    <row r="3157" spans="1:13" x14ac:dyDescent="0.35">
      <c r="A3157" t="s">
        <v>3189</v>
      </c>
      <c r="B3157">
        <v>1</v>
      </c>
      <c r="C3157">
        <v>0</v>
      </c>
      <c r="D3157">
        <v>1</v>
      </c>
      <c r="E3157">
        <v>0</v>
      </c>
      <c r="F3157" t="s">
        <v>31</v>
      </c>
      <c r="G3157">
        <v>24</v>
      </c>
      <c r="H3157" t="s">
        <v>17</v>
      </c>
      <c r="I3157">
        <v>0</v>
      </c>
      <c r="J3157">
        <v>0</v>
      </c>
      <c r="K3157">
        <v>124</v>
      </c>
      <c r="L3157">
        <v>1</v>
      </c>
      <c r="M3157" t="s">
        <v>35</v>
      </c>
    </row>
    <row r="3158" spans="1:13" x14ac:dyDescent="0.35">
      <c r="A3158" t="s">
        <v>3190</v>
      </c>
      <c r="B3158">
        <v>2</v>
      </c>
      <c r="C3158">
        <v>0</v>
      </c>
      <c r="D3158">
        <v>3</v>
      </c>
      <c r="E3158">
        <v>0</v>
      </c>
      <c r="F3158" t="s">
        <v>31</v>
      </c>
      <c r="G3158">
        <v>12</v>
      </c>
      <c r="H3158" t="s">
        <v>17</v>
      </c>
      <c r="I3158">
        <v>0</v>
      </c>
      <c r="J3158">
        <v>0</v>
      </c>
      <c r="K3158">
        <v>100.87</v>
      </c>
      <c r="L3158">
        <v>0</v>
      </c>
      <c r="M3158" t="s">
        <v>32</v>
      </c>
    </row>
    <row r="3159" spans="1:13" x14ac:dyDescent="0.35">
      <c r="A3159" t="s">
        <v>3191</v>
      </c>
      <c r="B3159">
        <v>2</v>
      </c>
      <c r="C3159">
        <v>0</v>
      </c>
      <c r="D3159">
        <v>1</v>
      </c>
      <c r="E3159">
        <v>0</v>
      </c>
      <c r="F3159" t="s">
        <v>31</v>
      </c>
      <c r="G3159">
        <v>44</v>
      </c>
      <c r="H3159" t="s">
        <v>21</v>
      </c>
      <c r="I3159">
        <v>0</v>
      </c>
      <c r="J3159">
        <v>0</v>
      </c>
      <c r="K3159">
        <v>98.1</v>
      </c>
      <c r="L3159">
        <v>1</v>
      </c>
      <c r="M3159" t="s">
        <v>35</v>
      </c>
    </row>
    <row r="3160" spans="1:13" x14ac:dyDescent="0.35">
      <c r="A3160" t="s">
        <v>3192</v>
      </c>
      <c r="B3160">
        <v>2</v>
      </c>
      <c r="C3160">
        <v>0</v>
      </c>
      <c r="D3160">
        <v>4</v>
      </c>
      <c r="E3160">
        <v>0</v>
      </c>
      <c r="F3160" t="s">
        <v>31</v>
      </c>
      <c r="G3160">
        <v>112</v>
      </c>
      <c r="H3160" t="s">
        <v>19</v>
      </c>
      <c r="I3160">
        <v>0</v>
      </c>
      <c r="J3160">
        <v>0</v>
      </c>
      <c r="K3160">
        <v>76.5</v>
      </c>
      <c r="L3160">
        <v>0</v>
      </c>
      <c r="M3160" t="s">
        <v>32</v>
      </c>
    </row>
    <row r="3161" spans="1:13" x14ac:dyDescent="0.35">
      <c r="A3161" t="s">
        <v>3193</v>
      </c>
      <c r="B3161">
        <v>2</v>
      </c>
      <c r="C3161">
        <v>0</v>
      </c>
      <c r="D3161">
        <v>3</v>
      </c>
      <c r="E3161">
        <v>0</v>
      </c>
      <c r="F3161" t="s">
        <v>31</v>
      </c>
      <c r="G3161">
        <v>86</v>
      </c>
      <c r="H3161" t="s">
        <v>21</v>
      </c>
      <c r="I3161">
        <v>0</v>
      </c>
      <c r="J3161">
        <v>0</v>
      </c>
      <c r="K3161">
        <v>100</v>
      </c>
      <c r="L3161">
        <v>0</v>
      </c>
      <c r="M3161" t="s">
        <v>35</v>
      </c>
    </row>
    <row r="3162" spans="1:13" x14ac:dyDescent="0.35">
      <c r="A3162" t="s">
        <v>3194</v>
      </c>
      <c r="B3162">
        <v>2</v>
      </c>
      <c r="C3162">
        <v>0</v>
      </c>
      <c r="D3162">
        <v>4</v>
      </c>
      <c r="E3162">
        <v>0</v>
      </c>
      <c r="F3162" t="s">
        <v>31</v>
      </c>
      <c r="G3162">
        <v>153</v>
      </c>
      <c r="H3162" t="s">
        <v>22</v>
      </c>
      <c r="I3162">
        <v>0</v>
      </c>
      <c r="J3162">
        <v>0</v>
      </c>
      <c r="K3162">
        <v>72.25</v>
      </c>
      <c r="L3162">
        <v>1</v>
      </c>
      <c r="M3162" t="s">
        <v>35</v>
      </c>
    </row>
    <row r="3163" spans="1:13" x14ac:dyDescent="0.35">
      <c r="A3163" t="s">
        <v>3195</v>
      </c>
      <c r="B3163">
        <v>3</v>
      </c>
      <c r="C3163">
        <v>0</v>
      </c>
      <c r="D3163">
        <v>2</v>
      </c>
      <c r="E3163">
        <v>0</v>
      </c>
      <c r="F3163" t="s">
        <v>31</v>
      </c>
      <c r="G3163">
        <v>209</v>
      </c>
      <c r="H3163" t="s">
        <v>20</v>
      </c>
      <c r="I3163">
        <v>0</v>
      </c>
      <c r="J3163">
        <v>0</v>
      </c>
      <c r="K3163">
        <v>133.19999999999999</v>
      </c>
      <c r="L3163">
        <v>0</v>
      </c>
      <c r="M3163" t="s">
        <v>32</v>
      </c>
    </row>
    <row r="3164" spans="1:13" x14ac:dyDescent="0.35">
      <c r="A3164" t="s">
        <v>3196</v>
      </c>
      <c r="B3164">
        <v>1</v>
      </c>
      <c r="C3164">
        <v>0</v>
      </c>
      <c r="D3164">
        <v>7</v>
      </c>
      <c r="E3164">
        <v>0</v>
      </c>
      <c r="F3164" t="s">
        <v>31</v>
      </c>
      <c r="G3164">
        <v>76</v>
      </c>
      <c r="H3164" t="s">
        <v>14</v>
      </c>
      <c r="I3164">
        <v>0</v>
      </c>
      <c r="J3164">
        <v>0</v>
      </c>
      <c r="K3164">
        <v>41</v>
      </c>
      <c r="L3164">
        <v>0</v>
      </c>
      <c r="M3164" t="s">
        <v>35</v>
      </c>
    </row>
    <row r="3165" spans="1:13" x14ac:dyDescent="0.35">
      <c r="A3165" t="s">
        <v>3197</v>
      </c>
      <c r="B3165">
        <v>2</v>
      </c>
      <c r="C3165">
        <v>0</v>
      </c>
      <c r="D3165">
        <v>1</v>
      </c>
      <c r="E3165">
        <v>0</v>
      </c>
      <c r="F3165" t="s">
        <v>31</v>
      </c>
      <c r="G3165">
        <v>133</v>
      </c>
      <c r="H3165" t="s">
        <v>20</v>
      </c>
      <c r="I3165">
        <v>0</v>
      </c>
      <c r="J3165">
        <v>0</v>
      </c>
      <c r="K3165">
        <v>94.5</v>
      </c>
      <c r="L3165">
        <v>0</v>
      </c>
      <c r="M3165" t="s">
        <v>32</v>
      </c>
    </row>
    <row r="3166" spans="1:13" x14ac:dyDescent="0.35">
      <c r="A3166" t="s">
        <v>3198</v>
      </c>
      <c r="B3166">
        <v>2</v>
      </c>
      <c r="C3166">
        <v>0</v>
      </c>
      <c r="D3166">
        <v>4</v>
      </c>
      <c r="E3166">
        <v>0</v>
      </c>
      <c r="F3166" t="s">
        <v>31</v>
      </c>
      <c r="G3166">
        <v>47</v>
      </c>
      <c r="H3166" t="s">
        <v>24</v>
      </c>
      <c r="I3166">
        <v>0</v>
      </c>
      <c r="J3166">
        <v>0</v>
      </c>
      <c r="K3166">
        <v>74.8</v>
      </c>
      <c r="L3166">
        <v>1</v>
      </c>
      <c r="M3166" t="s">
        <v>35</v>
      </c>
    </row>
    <row r="3167" spans="1:13" x14ac:dyDescent="0.35">
      <c r="A3167" t="s">
        <v>3199</v>
      </c>
      <c r="B3167">
        <v>1</v>
      </c>
      <c r="C3167">
        <v>0</v>
      </c>
      <c r="D3167">
        <v>1</v>
      </c>
      <c r="E3167">
        <v>0</v>
      </c>
      <c r="F3167" t="s">
        <v>31</v>
      </c>
      <c r="G3167">
        <v>12</v>
      </c>
      <c r="H3167" t="s">
        <v>17</v>
      </c>
      <c r="I3167">
        <v>0</v>
      </c>
      <c r="J3167">
        <v>0</v>
      </c>
      <c r="K3167">
        <v>135</v>
      </c>
      <c r="L3167">
        <v>0</v>
      </c>
      <c r="M3167" t="s">
        <v>32</v>
      </c>
    </row>
    <row r="3168" spans="1:13" x14ac:dyDescent="0.35">
      <c r="A3168" t="s">
        <v>3200</v>
      </c>
      <c r="B3168">
        <v>1</v>
      </c>
      <c r="C3168">
        <v>0</v>
      </c>
      <c r="D3168">
        <v>2</v>
      </c>
      <c r="E3168">
        <v>0</v>
      </c>
      <c r="F3168" t="s">
        <v>31</v>
      </c>
      <c r="G3168">
        <v>74</v>
      </c>
      <c r="H3168" t="s">
        <v>21</v>
      </c>
      <c r="I3168">
        <v>0</v>
      </c>
      <c r="J3168">
        <v>0</v>
      </c>
      <c r="K3168">
        <v>80</v>
      </c>
      <c r="L3168">
        <v>0</v>
      </c>
      <c r="M3168" t="s">
        <v>35</v>
      </c>
    </row>
    <row r="3169" spans="1:13" x14ac:dyDescent="0.35">
      <c r="A3169" t="s">
        <v>3201</v>
      </c>
      <c r="B3169">
        <v>2</v>
      </c>
      <c r="C3169">
        <v>0</v>
      </c>
      <c r="D3169">
        <v>2</v>
      </c>
      <c r="E3169">
        <v>0</v>
      </c>
      <c r="F3169" t="s">
        <v>31</v>
      </c>
      <c r="G3169">
        <v>48</v>
      </c>
      <c r="H3169" t="s">
        <v>20</v>
      </c>
      <c r="I3169">
        <v>0</v>
      </c>
      <c r="J3169">
        <v>0</v>
      </c>
      <c r="K3169">
        <v>144.9</v>
      </c>
      <c r="L3169">
        <v>0</v>
      </c>
      <c r="M3169" t="s">
        <v>35</v>
      </c>
    </row>
    <row r="3170" spans="1:13" x14ac:dyDescent="0.35">
      <c r="A3170" t="s">
        <v>3202</v>
      </c>
      <c r="B3170">
        <v>2</v>
      </c>
      <c r="C3170">
        <v>1</v>
      </c>
      <c r="D3170">
        <v>5</v>
      </c>
      <c r="E3170">
        <v>0</v>
      </c>
      <c r="F3170" t="s">
        <v>8</v>
      </c>
      <c r="G3170">
        <v>69</v>
      </c>
      <c r="H3170" t="s">
        <v>16</v>
      </c>
      <c r="I3170">
        <v>0</v>
      </c>
      <c r="J3170">
        <v>0</v>
      </c>
      <c r="K3170">
        <v>108.53</v>
      </c>
      <c r="L3170">
        <v>2</v>
      </c>
      <c r="M3170" t="s">
        <v>35</v>
      </c>
    </row>
    <row r="3171" spans="1:13" x14ac:dyDescent="0.35">
      <c r="A3171" t="s">
        <v>3203</v>
      </c>
      <c r="B3171">
        <v>1</v>
      </c>
      <c r="C3171">
        <v>0</v>
      </c>
      <c r="D3171">
        <v>4</v>
      </c>
      <c r="E3171">
        <v>0</v>
      </c>
      <c r="F3171" t="s">
        <v>31</v>
      </c>
      <c r="G3171">
        <v>90</v>
      </c>
      <c r="H3171" t="s">
        <v>16</v>
      </c>
      <c r="I3171">
        <v>0</v>
      </c>
      <c r="J3171">
        <v>0</v>
      </c>
      <c r="K3171">
        <v>80.75</v>
      </c>
      <c r="L3171">
        <v>0</v>
      </c>
      <c r="M3171" t="s">
        <v>35</v>
      </c>
    </row>
    <row r="3172" spans="1:13" x14ac:dyDescent="0.35">
      <c r="A3172" t="s">
        <v>3204</v>
      </c>
      <c r="B3172">
        <v>2</v>
      </c>
      <c r="C3172">
        <v>0</v>
      </c>
      <c r="D3172">
        <v>4</v>
      </c>
      <c r="E3172">
        <v>0</v>
      </c>
      <c r="F3172" t="s">
        <v>31</v>
      </c>
      <c r="G3172">
        <v>46</v>
      </c>
      <c r="H3172" t="s">
        <v>15</v>
      </c>
      <c r="I3172">
        <v>0</v>
      </c>
      <c r="J3172">
        <v>0</v>
      </c>
      <c r="K3172">
        <v>56.59</v>
      </c>
      <c r="L3172">
        <v>1</v>
      </c>
      <c r="M3172" t="s">
        <v>35</v>
      </c>
    </row>
    <row r="3173" spans="1:13" x14ac:dyDescent="0.35">
      <c r="A3173" t="s">
        <v>3205</v>
      </c>
      <c r="B3173">
        <v>2</v>
      </c>
      <c r="C3173">
        <v>0</v>
      </c>
      <c r="D3173">
        <v>4</v>
      </c>
      <c r="E3173">
        <v>0</v>
      </c>
      <c r="F3173" t="s">
        <v>31</v>
      </c>
      <c r="G3173">
        <v>250</v>
      </c>
      <c r="H3173" t="s">
        <v>22</v>
      </c>
      <c r="I3173">
        <v>0</v>
      </c>
      <c r="J3173">
        <v>0</v>
      </c>
      <c r="K3173">
        <v>90.95</v>
      </c>
      <c r="L3173">
        <v>0</v>
      </c>
      <c r="M3173" t="s">
        <v>32</v>
      </c>
    </row>
    <row r="3174" spans="1:13" x14ac:dyDescent="0.35">
      <c r="A3174" t="s">
        <v>3206</v>
      </c>
      <c r="B3174">
        <v>2</v>
      </c>
      <c r="C3174">
        <v>0</v>
      </c>
      <c r="D3174">
        <v>1</v>
      </c>
      <c r="E3174">
        <v>0</v>
      </c>
      <c r="F3174" t="s">
        <v>31</v>
      </c>
      <c r="G3174">
        <v>55</v>
      </c>
      <c r="H3174" t="s">
        <v>16</v>
      </c>
      <c r="I3174">
        <v>0</v>
      </c>
      <c r="J3174">
        <v>0</v>
      </c>
      <c r="K3174">
        <v>104</v>
      </c>
      <c r="L3174">
        <v>0</v>
      </c>
      <c r="M3174" t="s">
        <v>35</v>
      </c>
    </row>
    <row r="3175" spans="1:13" x14ac:dyDescent="0.35">
      <c r="A3175" t="s">
        <v>3207</v>
      </c>
      <c r="B3175">
        <v>2</v>
      </c>
      <c r="C3175">
        <v>0</v>
      </c>
      <c r="D3175">
        <v>6</v>
      </c>
      <c r="E3175">
        <v>0</v>
      </c>
      <c r="F3175" t="s">
        <v>8</v>
      </c>
      <c r="G3175">
        <v>113</v>
      </c>
      <c r="H3175" t="s">
        <v>19</v>
      </c>
      <c r="I3175">
        <v>0</v>
      </c>
      <c r="J3175">
        <v>0</v>
      </c>
      <c r="K3175">
        <v>92.94</v>
      </c>
      <c r="L3175">
        <v>0</v>
      </c>
      <c r="M3175" t="s">
        <v>35</v>
      </c>
    </row>
    <row r="3176" spans="1:13" x14ac:dyDescent="0.35">
      <c r="A3176" t="s">
        <v>3208</v>
      </c>
      <c r="B3176">
        <v>2</v>
      </c>
      <c r="C3176">
        <v>0</v>
      </c>
      <c r="D3176">
        <v>1</v>
      </c>
      <c r="E3176">
        <v>1</v>
      </c>
      <c r="F3176" t="s">
        <v>31</v>
      </c>
      <c r="G3176">
        <v>7</v>
      </c>
      <c r="H3176" t="s">
        <v>20</v>
      </c>
      <c r="I3176">
        <v>0</v>
      </c>
      <c r="J3176">
        <v>0</v>
      </c>
      <c r="K3176">
        <v>137</v>
      </c>
      <c r="L3176">
        <v>2</v>
      </c>
      <c r="M3176" t="s">
        <v>35</v>
      </c>
    </row>
    <row r="3177" spans="1:13" x14ac:dyDescent="0.35">
      <c r="A3177" t="s">
        <v>3209</v>
      </c>
      <c r="B3177">
        <v>2</v>
      </c>
      <c r="C3177">
        <v>0</v>
      </c>
      <c r="D3177">
        <v>3</v>
      </c>
      <c r="E3177">
        <v>0</v>
      </c>
      <c r="F3177" t="s">
        <v>8</v>
      </c>
      <c r="G3177">
        <v>177</v>
      </c>
      <c r="H3177" t="s">
        <v>20</v>
      </c>
      <c r="I3177">
        <v>0</v>
      </c>
      <c r="J3177">
        <v>0</v>
      </c>
      <c r="K3177">
        <v>127.8</v>
      </c>
      <c r="L3177">
        <v>1</v>
      </c>
      <c r="M3177" t="s">
        <v>32</v>
      </c>
    </row>
    <row r="3178" spans="1:13" x14ac:dyDescent="0.35">
      <c r="A3178" t="s">
        <v>3210</v>
      </c>
      <c r="B3178">
        <v>1</v>
      </c>
      <c r="C3178">
        <v>0</v>
      </c>
      <c r="D3178">
        <v>1</v>
      </c>
      <c r="E3178">
        <v>0</v>
      </c>
      <c r="F3178" t="s">
        <v>31</v>
      </c>
      <c r="G3178">
        <v>2</v>
      </c>
      <c r="H3178" t="s">
        <v>20</v>
      </c>
      <c r="I3178">
        <v>0</v>
      </c>
      <c r="J3178">
        <v>0</v>
      </c>
      <c r="K3178">
        <v>96</v>
      </c>
      <c r="L3178">
        <v>1</v>
      </c>
      <c r="M3178" t="s">
        <v>35</v>
      </c>
    </row>
    <row r="3179" spans="1:13" x14ac:dyDescent="0.35">
      <c r="A3179" t="s">
        <v>3211</v>
      </c>
      <c r="B3179">
        <v>2</v>
      </c>
      <c r="C3179">
        <v>0</v>
      </c>
      <c r="D3179">
        <v>3</v>
      </c>
      <c r="E3179">
        <v>0</v>
      </c>
      <c r="F3179" t="s">
        <v>31</v>
      </c>
      <c r="G3179">
        <v>180</v>
      </c>
      <c r="H3179" t="s">
        <v>22</v>
      </c>
      <c r="I3179">
        <v>0</v>
      </c>
      <c r="J3179">
        <v>0</v>
      </c>
      <c r="K3179">
        <v>108.9</v>
      </c>
      <c r="L3179">
        <v>0</v>
      </c>
      <c r="M3179" t="s">
        <v>32</v>
      </c>
    </row>
    <row r="3180" spans="1:13" x14ac:dyDescent="0.35">
      <c r="A3180" t="s">
        <v>3212</v>
      </c>
      <c r="B3180">
        <v>2</v>
      </c>
      <c r="C3180">
        <v>0</v>
      </c>
      <c r="D3180">
        <v>3</v>
      </c>
      <c r="E3180">
        <v>0</v>
      </c>
      <c r="F3180" t="s">
        <v>31</v>
      </c>
      <c r="G3180">
        <v>162</v>
      </c>
      <c r="H3180" t="s">
        <v>21</v>
      </c>
      <c r="I3180">
        <v>0</v>
      </c>
      <c r="J3180">
        <v>0</v>
      </c>
      <c r="K3180">
        <v>70</v>
      </c>
      <c r="L3180">
        <v>1</v>
      </c>
      <c r="M3180" t="s">
        <v>35</v>
      </c>
    </row>
    <row r="3181" spans="1:13" x14ac:dyDescent="0.35">
      <c r="A3181" t="s">
        <v>3213</v>
      </c>
      <c r="B3181">
        <v>3</v>
      </c>
      <c r="C3181">
        <v>0</v>
      </c>
      <c r="D3181">
        <v>4</v>
      </c>
      <c r="E3181">
        <v>0</v>
      </c>
      <c r="F3181" t="s">
        <v>11</v>
      </c>
      <c r="G3181">
        <v>22</v>
      </c>
      <c r="H3181" t="s">
        <v>16</v>
      </c>
      <c r="I3181">
        <v>0</v>
      </c>
      <c r="J3181">
        <v>0</v>
      </c>
      <c r="K3181">
        <v>190.58</v>
      </c>
      <c r="L3181">
        <v>0</v>
      </c>
      <c r="M3181" t="s">
        <v>32</v>
      </c>
    </row>
    <row r="3182" spans="1:13" x14ac:dyDescent="0.35">
      <c r="A3182" t="s">
        <v>3214</v>
      </c>
      <c r="B3182">
        <v>3</v>
      </c>
      <c r="C3182">
        <v>0</v>
      </c>
      <c r="D3182">
        <v>3</v>
      </c>
      <c r="E3182">
        <v>0</v>
      </c>
      <c r="F3182" t="s">
        <v>8</v>
      </c>
      <c r="G3182">
        <v>68</v>
      </c>
      <c r="H3182" t="s">
        <v>21</v>
      </c>
      <c r="I3182">
        <v>0</v>
      </c>
      <c r="J3182">
        <v>0</v>
      </c>
      <c r="K3182">
        <v>168.3</v>
      </c>
      <c r="L3182">
        <v>1</v>
      </c>
      <c r="M3182" t="s">
        <v>35</v>
      </c>
    </row>
    <row r="3183" spans="1:13" x14ac:dyDescent="0.35">
      <c r="A3183" t="s">
        <v>3215</v>
      </c>
      <c r="B3183">
        <v>4</v>
      </c>
      <c r="C3183">
        <v>0</v>
      </c>
      <c r="D3183">
        <v>1</v>
      </c>
      <c r="E3183">
        <v>0</v>
      </c>
      <c r="F3183" t="s">
        <v>11</v>
      </c>
      <c r="G3183">
        <v>45</v>
      </c>
      <c r="H3183" t="s">
        <v>19</v>
      </c>
      <c r="I3183">
        <v>0</v>
      </c>
      <c r="J3183">
        <v>0</v>
      </c>
      <c r="K3183">
        <v>223.75</v>
      </c>
      <c r="L3183">
        <v>2</v>
      </c>
      <c r="M3183" t="s">
        <v>35</v>
      </c>
    </row>
    <row r="3184" spans="1:13" x14ac:dyDescent="0.35">
      <c r="A3184" t="s">
        <v>3216</v>
      </c>
      <c r="B3184">
        <v>2</v>
      </c>
      <c r="C3184">
        <v>0</v>
      </c>
      <c r="D3184">
        <v>2</v>
      </c>
      <c r="E3184">
        <v>0</v>
      </c>
      <c r="F3184" t="s">
        <v>31</v>
      </c>
      <c r="G3184">
        <v>18</v>
      </c>
      <c r="H3184" t="s">
        <v>91</v>
      </c>
      <c r="I3184">
        <v>0</v>
      </c>
      <c r="J3184">
        <v>0</v>
      </c>
      <c r="K3184">
        <v>73.95</v>
      </c>
      <c r="L3184">
        <v>0</v>
      </c>
      <c r="M3184" t="s">
        <v>35</v>
      </c>
    </row>
    <row r="3185" spans="1:13" x14ac:dyDescent="0.35">
      <c r="A3185" t="s">
        <v>3217</v>
      </c>
      <c r="B3185">
        <v>2</v>
      </c>
      <c r="C3185">
        <v>0</v>
      </c>
      <c r="D3185">
        <v>3</v>
      </c>
      <c r="E3185">
        <v>0</v>
      </c>
      <c r="F3185" t="s">
        <v>31</v>
      </c>
      <c r="G3185">
        <v>35</v>
      </c>
      <c r="H3185" t="s">
        <v>22</v>
      </c>
      <c r="I3185">
        <v>0</v>
      </c>
      <c r="J3185">
        <v>0</v>
      </c>
      <c r="K3185">
        <v>129</v>
      </c>
      <c r="L3185">
        <v>1</v>
      </c>
      <c r="M3185" t="s">
        <v>35</v>
      </c>
    </row>
    <row r="3186" spans="1:13" x14ac:dyDescent="0.35">
      <c r="A3186" t="s">
        <v>3218</v>
      </c>
      <c r="B3186">
        <v>2</v>
      </c>
      <c r="C3186">
        <v>0</v>
      </c>
      <c r="D3186">
        <v>4</v>
      </c>
      <c r="E3186">
        <v>0</v>
      </c>
      <c r="F3186" t="s">
        <v>8</v>
      </c>
      <c r="G3186">
        <v>22</v>
      </c>
      <c r="H3186" t="s">
        <v>22</v>
      </c>
      <c r="I3186">
        <v>0</v>
      </c>
      <c r="J3186">
        <v>0</v>
      </c>
      <c r="K3186">
        <v>75</v>
      </c>
      <c r="L3186">
        <v>0</v>
      </c>
      <c r="M3186" t="s">
        <v>35</v>
      </c>
    </row>
    <row r="3187" spans="1:13" x14ac:dyDescent="0.35">
      <c r="A3187" t="s">
        <v>3219</v>
      </c>
      <c r="B3187">
        <v>1</v>
      </c>
      <c r="C3187">
        <v>0</v>
      </c>
      <c r="D3187">
        <v>1</v>
      </c>
      <c r="E3187">
        <v>0</v>
      </c>
      <c r="F3187" t="s">
        <v>31</v>
      </c>
      <c r="G3187">
        <v>0</v>
      </c>
      <c r="H3187" t="s">
        <v>18</v>
      </c>
      <c r="I3187">
        <v>0</v>
      </c>
      <c r="J3187">
        <v>0</v>
      </c>
      <c r="K3187">
        <v>95</v>
      </c>
      <c r="L3187">
        <v>0</v>
      </c>
      <c r="M3187" t="s">
        <v>35</v>
      </c>
    </row>
    <row r="3188" spans="1:13" x14ac:dyDescent="0.35">
      <c r="A3188" t="s">
        <v>3220</v>
      </c>
      <c r="B3188">
        <v>2</v>
      </c>
      <c r="C3188">
        <v>0</v>
      </c>
      <c r="D3188">
        <v>2</v>
      </c>
      <c r="E3188">
        <v>0</v>
      </c>
      <c r="F3188" t="s">
        <v>31</v>
      </c>
      <c r="G3188">
        <v>79</v>
      </c>
      <c r="H3188" t="s">
        <v>18</v>
      </c>
      <c r="I3188">
        <v>0</v>
      </c>
      <c r="J3188">
        <v>0</v>
      </c>
      <c r="K3188">
        <v>80.75</v>
      </c>
      <c r="L3188">
        <v>0</v>
      </c>
      <c r="M3188" t="s">
        <v>35</v>
      </c>
    </row>
    <row r="3189" spans="1:13" x14ac:dyDescent="0.35">
      <c r="A3189" t="s">
        <v>3221</v>
      </c>
      <c r="B3189">
        <v>2</v>
      </c>
      <c r="C3189">
        <v>0</v>
      </c>
      <c r="D3189">
        <v>2</v>
      </c>
      <c r="E3189">
        <v>0</v>
      </c>
      <c r="F3189" t="s">
        <v>31</v>
      </c>
      <c r="G3189">
        <v>122</v>
      </c>
      <c r="H3189" t="s">
        <v>16</v>
      </c>
      <c r="I3189">
        <v>0</v>
      </c>
      <c r="J3189">
        <v>0</v>
      </c>
      <c r="K3189">
        <v>85</v>
      </c>
      <c r="L3189">
        <v>0</v>
      </c>
      <c r="M3189" t="s">
        <v>35</v>
      </c>
    </row>
    <row r="3190" spans="1:13" x14ac:dyDescent="0.35">
      <c r="A3190" t="s">
        <v>3222</v>
      </c>
      <c r="B3190">
        <v>2</v>
      </c>
      <c r="C3190">
        <v>0</v>
      </c>
      <c r="D3190">
        <v>2</v>
      </c>
      <c r="E3190">
        <v>0</v>
      </c>
      <c r="F3190" t="s">
        <v>31</v>
      </c>
      <c r="G3190">
        <v>32</v>
      </c>
      <c r="H3190" t="s">
        <v>19</v>
      </c>
      <c r="I3190">
        <v>0</v>
      </c>
      <c r="J3190">
        <v>0</v>
      </c>
      <c r="K3190">
        <v>105</v>
      </c>
      <c r="L3190">
        <v>1</v>
      </c>
      <c r="M3190" t="s">
        <v>35</v>
      </c>
    </row>
    <row r="3191" spans="1:13" x14ac:dyDescent="0.35">
      <c r="A3191" t="s">
        <v>3223</v>
      </c>
      <c r="B3191">
        <v>2</v>
      </c>
      <c r="C3191">
        <v>1</v>
      </c>
      <c r="D3191">
        <v>5</v>
      </c>
      <c r="E3191">
        <v>0</v>
      </c>
      <c r="F3191" t="s">
        <v>31</v>
      </c>
      <c r="G3191">
        <v>207</v>
      </c>
      <c r="H3191" t="s">
        <v>22</v>
      </c>
      <c r="I3191">
        <v>0</v>
      </c>
      <c r="J3191">
        <v>0</v>
      </c>
      <c r="K3191">
        <v>80.010000000000005</v>
      </c>
      <c r="L3191">
        <v>3</v>
      </c>
      <c r="M3191" t="s">
        <v>35</v>
      </c>
    </row>
    <row r="3192" spans="1:13" x14ac:dyDescent="0.35">
      <c r="A3192" t="s">
        <v>3224</v>
      </c>
      <c r="B3192">
        <v>2</v>
      </c>
      <c r="C3192">
        <v>0</v>
      </c>
      <c r="D3192">
        <v>3</v>
      </c>
      <c r="E3192">
        <v>0</v>
      </c>
      <c r="F3192" t="s">
        <v>31</v>
      </c>
      <c r="G3192">
        <v>78</v>
      </c>
      <c r="H3192" t="s">
        <v>15</v>
      </c>
      <c r="I3192">
        <v>0</v>
      </c>
      <c r="J3192">
        <v>0</v>
      </c>
      <c r="K3192">
        <v>100</v>
      </c>
      <c r="L3192">
        <v>0</v>
      </c>
      <c r="M3192" t="s">
        <v>32</v>
      </c>
    </row>
    <row r="3193" spans="1:13" x14ac:dyDescent="0.35">
      <c r="A3193" t="s">
        <v>3225</v>
      </c>
      <c r="B3193">
        <v>2</v>
      </c>
      <c r="C3193">
        <v>0</v>
      </c>
      <c r="D3193">
        <v>2</v>
      </c>
      <c r="E3193">
        <v>0</v>
      </c>
      <c r="F3193" t="s">
        <v>31</v>
      </c>
      <c r="G3193">
        <v>256</v>
      </c>
      <c r="H3193" t="s">
        <v>18</v>
      </c>
      <c r="I3193">
        <v>0</v>
      </c>
      <c r="J3193">
        <v>0</v>
      </c>
      <c r="K3193">
        <v>115</v>
      </c>
      <c r="L3193">
        <v>1</v>
      </c>
      <c r="M3193" t="s">
        <v>32</v>
      </c>
    </row>
    <row r="3194" spans="1:13" x14ac:dyDescent="0.35">
      <c r="A3194" t="s">
        <v>3226</v>
      </c>
      <c r="B3194">
        <v>2</v>
      </c>
      <c r="C3194">
        <v>0</v>
      </c>
      <c r="D3194">
        <v>4</v>
      </c>
      <c r="E3194">
        <v>0</v>
      </c>
      <c r="F3194" t="s">
        <v>31</v>
      </c>
      <c r="G3194">
        <v>56</v>
      </c>
      <c r="H3194" t="s">
        <v>23</v>
      </c>
      <c r="I3194">
        <v>0</v>
      </c>
      <c r="J3194">
        <v>0</v>
      </c>
      <c r="K3194">
        <v>74.8</v>
      </c>
      <c r="L3194">
        <v>3</v>
      </c>
      <c r="M3194" t="s">
        <v>35</v>
      </c>
    </row>
    <row r="3195" spans="1:13" x14ac:dyDescent="0.35">
      <c r="A3195" t="s">
        <v>3227</v>
      </c>
      <c r="B3195">
        <v>1</v>
      </c>
      <c r="C3195">
        <v>0</v>
      </c>
      <c r="D3195">
        <v>4</v>
      </c>
      <c r="E3195">
        <v>0</v>
      </c>
      <c r="F3195" t="s">
        <v>8</v>
      </c>
      <c r="G3195">
        <v>33</v>
      </c>
      <c r="H3195" t="s">
        <v>22</v>
      </c>
      <c r="I3195">
        <v>0</v>
      </c>
      <c r="J3195">
        <v>0</v>
      </c>
      <c r="K3195">
        <v>157.5</v>
      </c>
      <c r="L3195">
        <v>1</v>
      </c>
      <c r="M3195" t="s">
        <v>32</v>
      </c>
    </row>
    <row r="3196" spans="1:13" x14ac:dyDescent="0.35">
      <c r="A3196" t="s">
        <v>3228</v>
      </c>
      <c r="B3196">
        <v>2</v>
      </c>
      <c r="C3196">
        <v>0</v>
      </c>
      <c r="D3196">
        <v>1</v>
      </c>
      <c r="E3196">
        <v>1</v>
      </c>
      <c r="F3196" t="s">
        <v>31</v>
      </c>
      <c r="G3196">
        <v>121</v>
      </c>
      <c r="H3196" t="s">
        <v>17</v>
      </c>
      <c r="I3196">
        <v>0</v>
      </c>
      <c r="J3196">
        <v>0</v>
      </c>
      <c r="K3196">
        <v>103.5</v>
      </c>
      <c r="L3196">
        <v>1</v>
      </c>
      <c r="M3196" t="s">
        <v>35</v>
      </c>
    </row>
    <row r="3197" spans="1:13" x14ac:dyDescent="0.35">
      <c r="A3197" t="s">
        <v>3229</v>
      </c>
      <c r="B3197">
        <v>3</v>
      </c>
      <c r="C3197">
        <v>0</v>
      </c>
      <c r="D3197">
        <v>3</v>
      </c>
      <c r="E3197">
        <v>0</v>
      </c>
      <c r="F3197" t="s">
        <v>8</v>
      </c>
      <c r="G3197">
        <v>172</v>
      </c>
      <c r="H3197" t="s">
        <v>20</v>
      </c>
      <c r="I3197">
        <v>0</v>
      </c>
      <c r="J3197">
        <v>0</v>
      </c>
      <c r="K3197">
        <v>107.1</v>
      </c>
      <c r="L3197">
        <v>1</v>
      </c>
      <c r="M3197" t="s">
        <v>32</v>
      </c>
    </row>
    <row r="3198" spans="1:13" x14ac:dyDescent="0.35">
      <c r="A3198" t="s">
        <v>3230</v>
      </c>
      <c r="B3198">
        <v>1</v>
      </c>
      <c r="C3198">
        <v>0</v>
      </c>
      <c r="D3198">
        <v>4</v>
      </c>
      <c r="E3198">
        <v>0</v>
      </c>
      <c r="F3198" t="s">
        <v>31</v>
      </c>
      <c r="G3198">
        <v>115</v>
      </c>
      <c r="H3198" t="s">
        <v>14</v>
      </c>
      <c r="I3198">
        <v>0</v>
      </c>
      <c r="J3198">
        <v>0</v>
      </c>
      <c r="K3198">
        <v>76</v>
      </c>
      <c r="L3198">
        <v>0</v>
      </c>
      <c r="M3198" t="s">
        <v>35</v>
      </c>
    </row>
    <row r="3199" spans="1:13" x14ac:dyDescent="0.35">
      <c r="A3199" t="s">
        <v>3231</v>
      </c>
      <c r="B3199">
        <v>2</v>
      </c>
      <c r="C3199">
        <v>0</v>
      </c>
      <c r="D3199">
        <v>3</v>
      </c>
      <c r="E3199">
        <v>0</v>
      </c>
      <c r="F3199" t="s">
        <v>31</v>
      </c>
      <c r="G3199">
        <v>273</v>
      </c>
      <c r="H3199" t="s">
        <v>17</v>
      </c>
      <c r="I3199">
        <v>0</v>
      </c>
      <c r="J3199">
        <v>0</v>
      </c>
      <c r="K3199">
        <v>95</v>
      </c>
      <c r="L3199">
        <v>0</v>
      </c>
      <c r="M3199" t="s">
        <v>32</v>
      </c>
    </row>
    <row r="3200" spans="1:13" x14ac:dyDescent="0.35">
      <c r="A3200" t="s">
        <v>3232</v>
      </c>
      <c r="B3200">
        <v>2</v>
      </c>
      <c r="C3200">
        <v>0</v>
      </c>
      <c r="D3200">
        <v>1</v>
      </c>
      <c r="E3200">
        <v>0</v>
      </c>
      <c r="F3200" t="s">
        <v>31</v>
      </c>
      <c r="G3200">
        <v>0</v>
      </c>
      <c r="H3200" t="s">
        <v>17</v>
      </c>
      <c r="I3200">
        <v>0</v>
      </c>
      <c r="J3200">
        <v>0</v>
      </c>
      <c r="K3200">
        <v>0</v>
      </c>
      <c r="L3200">
        <v>0</v>
      </c>
      <c r="M3200" t="s">
        <v>35</v>
      </c>
    </row>
    <row r="3201" spans="1:13" x14ac:dyDescent="0.35">
      <c r="A3201" t="s">
        <v>3233</v>
      </c>
      <c r="B3201">
        <v>1</v>
      </c>
      <c r="C3201">
        <v>0</v>
      </c>
      <c r="D3201">
        <v>3</v>
      </c>
      <c r="E3201">
        <v>0</v>
      </c>
      <c r="F3201" t="s">
        <v>31</v>
      </c>
      <c r="G3201">
        <v>166</v>
      </c>
      <c r="H3201" t="s">
        <v>23</v>
      </c>
      <c r="I3201">
        <v>0</v>
      </c>
      <c r="J3201">
        <v>0</v>
      </c>
      <c r="K3201">
        <v>110</v>
      </c>
      <c r="L3201">
        <v>0</v>
      </c>
      <c r="M3201" t="s">
        <v>32</v>
      </c>
    </row>
    <row r="3202" spans="1:13" x14ac:dyDescent="0.35">
      <c r="A3202" t="s">
        <v>3234</v>
      </c>
      <c r="B3202">
        <v>2</v>
      </c>
      <c r="C3202">
        <v>0</v>
      </c>
      <c r="D3202">
        <v>4</v>
      </c>
      <c r="E3202">
        <v>0</v>
      </c>
      <c r="F3202" t="s">
        <v>31</v>
      </c>
      <c r="G3202">
        <v>194</v>
      </c>
      <c r="H3202" t="s">
        <v>21</v>
      </c>
      <c r="I3202">
        <v>0</v>
      </c>
      <c r="J3202">
        <v>0</v>
      </c>
      <c r="K3202">
        <v>102.85</v>
      </c>
      <c r="L3202">
        <v>0</v>
      </c>
      <c r="M3202" t="s">
        <v>32</v>
      </c>
    </row>
    <row r="3203" spans="1:13" x14ac:dyDescent="0.35">
      <c r="A3203" t="s">
        <v>3235</v>
      </c>
      <c r="B3203">
        <v>2</v>
      </c>
      <c r="C3203">
        <v>0</v>
      </c>
      <c r="D3203">
        <v>7</v>
      </c>
      <c r="E3203">
        <v>0</v>
      </c>
      <c r="F3203" t="s">
        <v>31</v>
      </c>
      <c r="G3203">
        <v>215</v>
      </c>
      <c r="H3203" t="s">
        <v>23</v>
      </c>
      <c r="I3203">
        <v>0</v>
      </c>
      <c r="J3203">
        <v>0</v>
      </c>
      <c r="K3203">
        <v>177.09</v>
      </c>
      <c r="L3203">
        <v>0</v>
      </c>
      <c r="M3203" t="s">
        <v>32</v>
      </c>
    </row>
    <row r="3204" spans="1:13" x14ac:dyDescent="0.35">
      <c r="A3204" t="s">
        <v>3236</v>
      </c>
      <c r="B3204">
        <v>2</v>
      </c>
      <c r="C3204">
        <v>0</v>
      </c>
      <c r="D3204">
        <v>3</v>
      </c>
      <c r="E3204">
        <v>0</v>
      </c>
      <c r="F3204" t="s">
        <v>31</v>
      </c>
      <c r="G3204">
        <v>98</v>
      </c>
      <c r="H3204" t="s">
        <v>15</v>
      </c>
      <c r="I3204">
        <v>0</v>
      </c>
      <c r="J3204">
        <v>0</v>
      </c>
      <c r="K3204">
        <v>58</v>
      </c>
      <c r="L3204">
        <v>0</v>
      </c>
      <c r="M3204" t="s">
        <v>35</v>
      </c>
    </row>
    <row r="3205" spans="1:13" x14ac:dyDescent="0.35">
      <c r="A3205" t="s">
        <v>3237</v>
      </c>
      <c r="B3205">
        <v>2</v>
      </c>
      <c r="C3205">
        <v>0</v>
      </c>
      <c r="D3205">
        <v>4</v>
      </c>
      <c r="E3205">
        <v>0</v>
      </c>
      <c r="F3205" t="s">
        <v>31</v>
      </c>
      <c r="G3205">
        <v>18</v>
      </c>
      <c r="H3205" t="s">
        <v>24</v>
      </c>
      <c r="I3205">
        <v>0</v>
      </c>
      <c r="J3205">
        <v>0</v>
      </c>
      <c r="K3205">
        <v>76.290000000000006</v>
      </c>
      <c r="L3205">
        <v>0</v>
      </c>
      <c r="M3205" t="s">
        <v>35</v>
      </c>
    </row>
    <row r="3206" spans="1:13" x14ac:dyDescent="0.35">
      <c r="A3206" t="s">
        <v>3238</v>
      </c>
      <c r="B3206">
        <v>2</v>
      </c>
      <c r="C3206">
        <v>0</v>
      </c>
      <c r="D3206">
        <v>2</v>
      </c>
      <c r="E3206">
        <v>0</v>
      </c>
      <c r="F3206" t="s">
        <v>31</v>
      </c>
      <c r="G3206">
        <v>58</v>
      </c>
      <c r="H3206" t="s">
        <v>16</v>
      </c>
      <c r="I3206">
        <v>0</v>
      </c>
      <c r="J3206">
        <v>0</v>
      </c>
      <c r="K3206">
        <v>105.3</v>
      </c>
      <c r="L3206">
        <v>0</v>
      </c>
      <c r="M3206" t="s">
        <v>32</v>
      </c>
    </row>
    <row r="3207" spans="1:13" x14ac:dyDescent="0.35">
      <c r="A3207" t="s">
        <v>3239</v>
      </c>
      <c r="B3207">
        <v>2</v>
      </c>
      <c r="C3207">
        <v>0</v>
      </c>
      <c r="D3207">
        <v>4</v>
      </c>
      <c r="E3207">
        <v>0</v>
      </c>
      <c r="F3207" t="s">
        <v>31</v>
      </c>
      <c r="G3207">
        <v>10</v>
      </c>
      <c r="H3207" t="s">
        <v>23</v>
      </c>
      <c r="I3207">
        <v>0</v>
      </c>
      <c r="J3207">
        <v>0</v>
      </c>
      <c r="K3207">
        <v>102</v>
      </c>
      <c r="L3207">
        <v>0</v>
      </c>
      <c r="M3207" t="s">
        <v>32</v>
      </c>
    </row>
    <row r="3208" spans="1:13" x14ac:dyDescent="0.35">
      <c r="A3208" t="s">
        <v>3240</v>
      </c>
      <c r="B3208">
        <v>1</v>
      </c>
      <c r="C3208">
        <v>0</v>
      </c>
      <c r="D3208">
        <v>2</v>
      </c>
      <c r="E3208">
        <v>0</v>
      </c>
      <c r="F3208" t="s">
        <v>31</v>
      </c>
      <c r="G3208">
        <v>273</v>
      </c>
      <c r="H3208" t="s">
        <v>19</v>
      </c>
      <c r="I3208">
        <v>0</v>
      </c>
      <c r="J3208">
        <v>0</v>
      </c>
      <c r="K3208">
        <v>87</v>
      </c>
      <c r="L3208">
        <v>0</v>
      </c>
      <c r="M3208" t="s">
        <v>35</v>
      </c>
    </row>
    <row r="3209" spans="1:13" x14ac:dyDescent="0.35">
      <c r="A3209" t="s">
        <v>3241</v>
      </c>
      <c r="B3209">
        <v>2</v>
      </c>
      <c r="C3209">
        <v>0</v>
      </c>
      <c r="D3209">
        <v>7</v>
      </c>
      <c r="E3209">
        <v>0</v>
      </c>
      <c r="F3209" t="s">
        <v>31</v>
      </c>
      <c r="G3209">
        <v>234</v>
      </c>
      <c r="H3209" t="s">
        <v>21</v>
      </c>
      <c r="I3209">
        <v>0</v>
      </c>
      <c r="J3209">
        <v>0</v>
      </c>
      <c r="K3209">
        <v>105.04</v>
      </c>
      <c r="L3209">
        <v>0</v>
      </c>
      <c r="M3209" t="s">
        <v>32</v>
      </c>
    </row>
    <row r="3210" spans="1:13" x14ac:dyDescent="0.35">
      <c r="A3210" t="s">
        <v>3242</v>
      </c>
      <c r="B3210">
        <v>2</v>
      </c>
      <c r="C3210">
        <v>1</v>
      </c>
      <c r="D3210">
        <v>4</v>
      </c>
      <c r="E3210">
        <v>0</v>
      </c>
      <c r="F3210" t="s">
        <v>8</v>
      </c>
      <c r="G3210">
        <v>33</v>
      </c>
      <c r="H3210" t="s">
        <v>22</v>
      </c>
      <c r="I3210">
        <v>0</v>
      </c>
      <c r="J3210">
        <v>0</v>
      </c>
      <c r="K3210">
        <v>63.75</v>
      </c>
      <c r="L3210">
        <v>1</v>
      </c>
      <c r="M3210" t="s">
        <v>35</v>
      </c>
    </row>
    <row r="3211" spans="1:13" x14ac:dyDescent="0.35">
      <c r="A3211" t="s">
        <v>3243</v>
      </c>
      <c r="B3211">
        <v>2</v>
      </c>
      <c r="C3211">
        <v>0</v>
      </c>
      <c r="D3211">
        <v>3</v>
      </c>
      <c r="E3211">
        <v>0</v>
      </c>
      <c r="F3211" t="s">
        <v>31</v>
      </c>
      <c r="G3211">
        <v>5</v>
      </c>
      <c r="H3211" t="s">
        <v>22</v>
      </c>
      <c r="I3211">
        <v>0</v>
      </c>
      <c r="J3211">
        <v>0</v>
      </c>
      <c r="K3211">
        <v>90</v>
      </c>
      <c r="L3211">
        <v>0</v>
      </c>
      <c r="M3211" t="s">
        <v>35</v>
      </c>
    </row>
    <row r="3212" spans="1:13" x14ac:dyDescent="0.35">
      <c r="A3212" t="s">
        <v>3244</v>
      </c>
      <c r="B3212">
        <v>2</v>
      </c>
      <c r="C3212">
        <v>0</v>
      </c>
      <c r="D3212">
        <v>4</v>
      </c>
      <c r="E3212">
        <v>0</v>
      </c>
      <c r="F3212" t="s">
        <v>31</v>
      </c>
      <c r="G3212">
        <v>56</v>
      </c>
      <c r="H3212" t="s">
        <v>21</v>
      </c>
      <c r="I3212">
        <v>0</v>
      </c>
      <c r="J3212">
        <v>0</v>
      </c>
      <c r="K3212">
        <v>185</v>
      </c>
      <c r="L3212">
        <v>0</v>
      </c>
      <c r="M3212" t="s">
        <v>35</v>
      </c>
    </row>
    <row r="3213" spans="1:13" x14ac:dyDescent="0.35">
      <c r="A3213" t="s">
        <v>3245</v>
      </c>
      <c r="B3213">
        <v>2</v>
      </c>
      <c r="C3213">
        <v>0</v>
      </c>
      <c r="D3213">
        <v>4</v>
      </c>
      <c r="E3213">
        <v>1</v>
      </c>
      <c r="F3213" t="s">
        <v>31</v>
      </c>
      <c r="G3213">
        <v>71</v>
      </c>
      <c r="H3213" t="s">
        <v>24</v>
      </c>
      <c r="I3213">
        <v>0</v>
      </c>
      <c r="J3213">
        <v>0</v>
      </c>
      <c r="K3213">
        <v>105.3</v>
      </c>
      <c r="L3213">
        <v>1</v>
      </c>
      <c r="M3213" t="s">
        <v>35</v>
      </c>
    </row>
    <row r="3214" spans="1:13" x14ac:dyDescent="0.35">
      <c r="A3214" t="s">
        <v>3246</v>
      </c>
      <c r="B3214">
        <v>2</v>
      </c>
      <c r="C3214">
        <v>0</v>
      </c>
      <c r="D3214">
        <v>3</v>
      </c>
      <c r="E3214">
        <v>0</v>
      </c>
      <c r="F3214" t="s">
        <v>31</v>
      </c>
      <c r="G3214">
        <v>44</v>
      </c>
      <c r="H3214" t="s">
        <v>20</v>
      </c>
      <c r="I3214">
        <v>0</v>
      </c>
      <c r="J3214">
        <v>0</v>
      </c>
      <c r="K3214">
        <v>125.1</v>
      </c>
      <c r="L3214">
        <v>1</v>
      </c>
      <c r="M3214" t="s">
        <v>35</v>
      </c>
    </row>
    <row r="3215" spans="1:13" x14ac:dyDescent="0.35">
      <c r="A3215" t="s">
        <v>3247</v>
      </c>
      <c r="B3215">
        <v>2</v>
      </c>
      <c r="C3215">
        <v>0</v>
      </c>
      <c r="D3215">
        <v>2</v>
      </c>
      <c r="E3215">
        <v>0</v>
      </c>
      <c r="F3215" t="s">
        <v>31</v>
      </c>
      <c r="G3215">
        <v>301</v>
      </c>
      <c r="H3215" t="s">
        <v>19</v>
      </c>
      <c r="I3215">
        <v>0</v>
      </c>
      <c r="J3215">
        <v>0</v>
      </c>
      <c r="K3215">
        <v>109</v>
      </c>
      <c r="L3215">
        <v>0</v>
      </c>
      <c r="M3215" t="s">
        <v>32</v>
      </c>
    </row>
    <row r="3216" spans="1:13" x14ac:dyDescent="0.35">
      <c r="A3216" t="s">
        <v>3248</v>
      </c>
      <c r="B3216">
        <v>2</v>
      </c>
      <c r="C3216">
        <v>0</v>
      </c>
      <c r="D3216">
        <v>2</v>
      </c>
      <c r="E3216">
        <v>0</v>
      </c>
      <c r="F3216" t="s">
        <v>31</v>
      </c>
      <c r="G3216">
        <v>146</v>
      </c>
      <c r="H3216" t="s">
        <v>16</v>
      </c>
      <c r="I3216">
        <v>0</v>
      </c>
      <c r="J3216">
        <v>0</v>
      </c>
      <c r="K3216">
        <v>95</v>
      </c>
      <c r="L3216">
        <v>0</v>
      </c>
      <c r="M3216" t="s">
        <v>32</v>
      </c>
    </row>
    <row r="3217" spans="1:13" x14ac:dyDescent="0.35">
      <c r="A3217" t="s">
        <v>3249</v>
      </c>
      <c r="B3217">
        <v>3</v>
      </c>
      <c r="C3217">
        <v>0</v>
      </c>
      <c r="D3217">
        <v>7</v>
      </c>
      <c r="E3217">
        <v>0</v>
      </c>
      <c r="F3217" t="s">
        <v>8</v>
      </c>
      <c r="G3217">
        <v>42</v>
      </c>
      <c r="H3217" t="s">
        <v>15</v>
      </c>
      <c r="I3217">
        <v>0</v>
      </c>
      <c r="J3217">
        <v>0</v>
      </c>
      <c r="K3217">
        <v>124.79</v>
      </c>
      <c r="L3217">
        <v>1</v>
      </c>
      <c r="M3217" t="s">
        <v>32</v>
      </c>
    </row>
    <row r="3218" spans="1:13" x14ac:dyDescent="0.35">
      <c r="A3218" t="s">
        <v>3250</v>
      </c>
      <c r="B3218">
        <v>2</v>
      </c>
      <c r="C3218">
        <v>0</v>
      </c>
      <c r="D3218">
        <v>1</v>
      </c>
      <c r="E3218">
        <v>0</v>
      </c>
      <c r="F3218" t="s">
        <v>31</v>
      </c>
      <c r="G3218">
        <v>21</v>
      </c>
      <c r="H3218" t="s">
        <v>23</v>
      </c>
      <c r="I3218">
        <v>0</v>
      </c>
      <c r="J3218">
        <v>0</v>
      </c>
      <c r="K3218">
        <v>88</v>
      </c>
      <c r="L3218">
        <v>1</v>
      </c>
      <c r="M3218" t="s">
        <v>32</v>
      </c>
    </row>
    <row r="3219" spans="1:13" x14ac:dyDescent="0.35">
      <c r="A3219" t="s">
        <v>3251</v>
      </c>
      <c r="B3219">
        <v>2</v>
      </c>
      <c r="C3219">
        <v>0</v>
      </c>
      <c r="D3219">
        <v>4</v>
      </c>
      <c r="E3219">
        <v>0</v>
      </c>
      <c r="F3219" t="s">
        <v>31</v>
      </c>
      <c r="G3219">
        <v>71</v>
      </c>
      <c r="H3219" t="s">
        <v>16</v>
      </c>
      <c r="I3219">
        <v>0</v>
      </c>
      <c r="J3219">
        <v>0</v>
      </c>
      <c r="K3219">
        <v>93.08</v>
      </c>
      <c r="L3219">
        <v>1</v>
      </c>
      <c r="M3219" t="s">
        <v>35</v>
      </c>
    </row>
    <row r="3220" spans="1:13" x14ac:dyDescent="0.35">
      <c r="A3220" t="s">
        <v>3252</v>
      </c>
      <c r="B3220">
        <v>2</v>
      </c>
      <c r="C3220">
        <v>0</v>
      </c>
      <c r="D3220">
        <v>1</v>
      </c>
      <c r="E3220">
        <v>0</v>
      </c>
      <c r="F3220" t="s">
        <v>31</v>
      </c>
      <c r="G3220">
        <v>2</v>
      </c>
      <c r="H3220" t="s">
        <v>91</v>
      </c>
      <c r="I3220">
        <v>0</v>
      </c>
      <c r="J3220">
        <v>0</v>
      </c>
      <c r="K3220">
        <v>81</v>
      </c>
      <c r="L3220">
        <v>0</v>
      </c>
      <c r="M3220" t="s">
        <v>35</v>
      </c>
    </row>
    <row r="3221" spans="1:13" x14ac:dyDescent="0.35">
      <c r="A3221" t="s">
        <v>3253</v>
      </c>
      <c r="B3221">
        <v>1</v>
      </c>
      <c r="C3221">
        <v>0</v>
      </c>
      <c r="D3221">
        <v>3</v>
      </c>
      <c r="E3221">
        <v>0</v>
      </c>
      <c r="F3221" t="s">
        <v>31</v>
      </c>
      <c r="G3221">
        <v>1</v>
      </c>
      <c r="H3221" t="s">
        <v>18</v>
      </c>
      <c r="I3221">
        <v>0</v>
      </c>
      <c r="J3221">
        <v>0</v>
      </c>
      <c r="K3221">
        <v>70</v>
      </c>
      <c r="L3221">
        <v>0</v>
      </c>
      <c r="M3221" t="s">
        <v>35</v>
      </c>
    </row>
    <row r="3222" spans="1:13" x14ac:dyDescent="0.35">
      <c r="A3222" t="s">
        <v>3254</v>
      </c>
      <c r="B3222">
        <v>2</v>
      </c>
      <c r="C3222">
        <v>0</v>
      </c>
      <c r="D3222">
        <v>6</v>
      </c>
      <c r="E3222">
        <v>0</v>
      </c>
      <c r="F3222" t="s">
        <v>31</v>
      </c>
      <c r="G3222">
        <v>12</v>
      </c>
      <c r="H3222" t="s">
        <v>23</v>
      </c>
      <c r="I3222">
        <v>0</v>
      </c>
      <c r="J3222">
        <v>0</v>
      </c>
      <c r="K3222">
        <v>68</v>
      </c>
      <c r="L3222">
        <v>0</v>
      </c>
      <c r="M3222" t="s">
        <v>35</v>
      </c>
    </row>
    <row r="3223" spans="1:13" x14ac:dyDescent="0.35">
      <c r="A3223" t="s">
        <v>3255</v>
      </c>
      <c r="B3223">
        <v>2</v>
      </c>
      <c r="C3223">
        <v>0</v>
      </c>
      <c r="D3223">
        <v>2</v>
      </c>
      <c r="E3223">
        <v>0</v>
      </c>
      <c r="F3223" t="s">
        <v>31</v>
      </c>
      <c r="G3223">
        <v>24</v>
      </c>
      <c r="H3223" t="s">
        <v>20</v>
      </c>
      <c r="I3223">
        <v>0</v>
      </c>
      <c r="J3223">
        <v>0</v>
      </c>
      <c r="K3223">
        <v>139</v>
      </c>
      <c r="L3223">
        <v>2</v>
      </c>
      <c r="M3223" t="s">
        <v>35</v>
      </c>
    </row>
    <row r="3224" spans="1:13" x14ac:dyDescent="0.35">
      <c r="A3224" t="s">
        <v>3256</v>
      </c>
      <c r="B3224">
        <v>2</v>
      </c>
      <c r="C3224">
        <v>0</v>
      </c>
      <c r="D3224">
        <v>3</v>
      </c>
      <c r="E3224">
        <v>0</v>
      </c>
      <c r="F3224" t="s">
        <v>31</v>
      </c>
      <c r="G3224">
        <v>34</v>
      </c>
      <c r="H3224" t="s">
        <v>15</v>
      </c>
      <c r="I3224">
        <v>0</v>
      </c>
      <c r="J3224">
        <v>0</v>
      </c>
      <c r="K3224">
        <v>120.9</v>
      </c>
      <c r="L3224">
        <v>1</v>
      </c>
      <c r="M3224" t="s">
        <v>35</v>
      </c>
    </row>
    <row r="3225" spans="1:13" x14ac:dyDescent="0.35">
      <c r="A3225" t="s">
        <v>3257</v>
      </c>
      <c r="B3225">
        <v>1</v>
      </c>
      <c r="C3225">
        <v>0</v>
      </c>
      <c r="D3225">
        <v>1</v>
      </c>
      <c r="E3225">
        <v>0</v>
      </c>
      <c r="F3225" t="s">
        <v>31</v>
      </c>
      <c r="G3225">
        <v>0</v>
      </c>
      <c r="H3225" t="s">
        <v>17</v>
      </c>
      <c r="I3225">
        <v>0</v>
      </c>
      <c r="J3225">
        <v>0</v>
      </c>
      <c r="K3225">
        <v>95</v>
      </c>
      <c r="L3225">
        <v>0</v>
      </c>
      <c r="M3225" t="s">
        <v>35</v>
      </c>
    </row>
    <row r="3226" spans="1:13" x14ac:dyDescent="0.35">
      <c r="A3226" t="s">
        <v>3258</v>
      </c>
      <c r="B3226">
        <v>2</v>
      </c>
      <c r="C3226">
        <v>0</v>
      </c>
      <c r="D3226">
        <v>6</v>
      </c>
      <c r="E3226">
        <v>0</v>
      </c>
      <c r="F3226" t="s">
        <v>31</v>
      </c>
      <c r="G3226">
        <v>5</v>
      </c>
      <c r="H3226" t="s">
        <v>20</v>
      </c>
      <c r="I3226">
        <v>0</v>
      </c>
      <c r="J3226">
        <v>0</v>
      </c>
      <c r="K3226">
        <v>90</v>
      </c>
      <c r="L3226">
        <v>2</v>
      </c>
      <c r="M3226" t="s">
        <v>35</v>
      </c>
    </row>
    <row r="3227" spans="1:13" x14ac:dyDescent="0.35">
      <c r="A3227" t="s">
        <v>3259</v>
      </c>
      <c r="B3227">
        <v>1</v>
      </c>
      <c r="C3227">
        <v>0</v>
      </c>
      <c r="D3227">
        <v>3</v>
      </c>
      <c r="E3227">
        <v>0</v>
      </c>
      <c r="F3227" t="s">
        <v>31</v>
      </c>
      <c r="G3227">
        <v>34</v>
      </c>
      <c r="H3227" t="s">
        <v>18</v>
      </c>
      <c r="I3227">
        <v>0</v>
      </c>
      <c r="J3227">
        <v>0</v>
      </c>
      <c r="K3227">
        <v>81</v>
      </c>
      <c r="L3227">
        <v>0</v>
      </c>
      <c r="M3227" t="s">
        <v>32</v>
      </c>
    </row>
    <row r="3228" spans="1:13" x14ac:dyDescent="0.35">
      <c r="A3228" t="s">
        <v>3260</v>
      </c>
      <c r="B3228">
        <v>2</v>
      </c>
      <c r="C3228">
        <v>0</v>
      </c>
      <c r="D3228">
        <v>3</v>
      </c>
      <c r="E3228">
        <v>0</v>
      </c>
      <c r="F3228" t="s">
        <v>31</v>
      </c>
      <c r="G3228">
        <v>103</v>
      </c>
      <c r="H3228" t="s">
        <v>19</v>
      </c>
      <c r="I3228">
        <v>0</v>
      </c>
      <c r="J3228">
        <v>0</v>
      </c>
      <c r="K3228">
        <v>94.5</v>
      </c>
      <c r="L3228">
        <v>0</v>
      </c>
      <c r="M3228" t="s">
        <v>32</v>
      </c>
    </row>
    <row r="3229" spans="1:13" x14ac:dyDescent="0.35">
      <c r="A3229" t="s">
        <v>3261</v>
      </c>
      <c r="B3229">
        <v>2</v>
      </c>
      <c r="C3229">
        <v>0</v>
      </c>
      <c r="D3229">
        <v>2</v>
      </c>
      <c r="E3229">
        <v>0</v>
      </c>
      <c r="F3229" t="s">
        <v>31</v>
      </c>
      <c r="G3229">
        <v>273</v>
      </c>
      <c r="H3229" t="s">
        <v>19</v>
      </c>
      <c r="I3229">
        <v>0</v>
      </c>
      <c r="J3229">
        <v>0</v>
      </c>
      <c r="K3229">
        <v>109</v>
      </c>
      <c r="L3229">
        <v>0</v>
      </c>
      <c r="M3229" t="s">
        <v>32</v>
      </c>
    </row>
    <row r="3230" spans="1:13" x14ac:dyDescent="0.35">
      <c r="A3230" t="s">
        <v>3262</v>
      </c>
      <c r="B3230">
        <v>2</v>
      </c>
      <c r="C3230">
        <v>0</v>
      </c>
      <c r="D3230">
        <v>2</v>
      </c>
      <c r="E3230">
        <v>0</v>
      </c>
      <c r="F3230" t="s">
        <v>31</v>
      </c>
      <c r="G3230">
        <v>165</v>
      </c>
      <c r="H3230" t="s">
        <v>22</v>
      </c>
      <c r="I3230">
        <v>0</v>
      </c>
      <c r="J3230">
        <v>0</v>
      </c>
      <c r="K3230">
        <v>118.8</v>
      </c>
      <c r="L3230">
        <v>2</v>
      </c>
      <c r="M3230" t="s">
        <v>32</v>
      </c>
    </row>
    <row r="3231" spans="1:13" x14ac:dyDescent="0.35">
      <c r="A3231" t="s">
        <v>3263</v>
      </c>
      <c r="B3231">
        <v>2</v>
      </c>
      <c r="C3231">
        <v>1</v>
      </c>
      <c r="D3231">
        <v>7</v>
      </c>
      <c r="E3231">
        <v>0</v>
      </c>
      <c r="F3231" t="s">
        <v>31</v>
      </c>
      <c r="G3231">
        <v>172</v>
      </c>
      <c r="H3231" t="s">
        <v>19</v>
      </c>
      <c r="I3231">
        <v>0</v>
      </c>
      <c r="J3231">
        <v>0</v>
      </c>
      <c r="K3231">
        <v>112.32</v>
      </c>
      <c r="L3231">
        <v>0</v>
      </c>
      <c r="M3231" t="s">
        <v>32</v>
      </c>
    </row>
    <row r="3232" spans="1:13" x14ac:dyDescent="0.35">
      <c r="A3232" t="s">
        <v>3264</v>
      </c>
      <c r="B3232">
        <v>3</v>
      </c>
      <c r="C3232">
        <v>0</v>
      </c>
      <c r="D3232">
        <v>6</v>
      </c>
      <c r="E3232">
        <v>0</v>
      </c>
      <c r="F3232" t="s">
        <v>8</v>
      </c>
      <c r="G3232">
        <v>31</v>
      </c>
      <c r="H3232" t="s">
        <v>18</v>
      </c>
      <c r="I3232">
        <v>0</v>
      </c>
      <c r="J3232">
        <v>0</v>
      </c>
      <c r="K3232">
        <v>112.14</v>
      </c>
      <c r="L3232">
        <v>3</v>
      </c>
      <c r="M3232" t="s">
        <v>35</v>
      </c>
    </row>
    <row r="3233" spans="1:13" x14ac:dyDescent="0.35">
      <c r="A3233" t="s">
        <v>3265</v>
      </c>
      <c r="B3233">
        <v>3</v>
      </c>
      <c r="C3233">
        <v>0</v>
      </c>
      <c r="D3233">
        <v>1</v>
      </c>
      <c r="E3233">
        <v>0</v>
      </c>
      <c r="F3233" t="s">
        <v>8</v>
      </c>
      <c r="G3233">
        <v>63</v>
      </c>
      <c r="H3233" t="s">
        <v>19</v>
      </c>
      <c r="I3233">
        <v>0</v>
      </c>
      <c r="J3233">
        <v>0</v>
      </c>
      <c r="K3233">
        <v>137.69999999999999</v>
      </c>
      <c r="L3233">
        <v>0</v>
      </c>
      <c r="M3233" t="s">
        <v>35</v>
      </c>
    </row>
    <row r="3234" spans="1:13" x14ac:dyDescent="0.35">
      <c r="A3234" t="s">
        <v>3266</v>
      </c>
      <c r="B3234">
        <v>2</v>
      </c>
      <c r="C3234">
        <v>0</v>
      </c>
      <c r="D3234">
        <v>3</v>
      </c>
      <c r="E3234">
        <v>0</v>
      </c>
      <c r="F3234" t="s">
        <v>31</v>
      </c>
      <c r="G3234">
        <v>273</v>
      </c>
      <c r="H3234" t="s">
        <v>17</v>
      </c>
      <c r="I3234">
        <v>0</v>
      </c>
      <c r="J3234">
        <v>0</v>
      </c>
      <c r="K3234">
        <v>95</v>
      </c>
      <c r="L3234">
        <v>0</v>
      </c>
      <c r="M3234" t="s">
        <v>32</v>
      </c>
    </row>
    <row r="3235" spans="1:13" x14ac:dyDescent="0.35">
      <c r="A3235" t="s">
        <v>3267</v>
      </c>
      <c r="B3235">
        <v>2</v>
      </c>
      <c r="C3235">
        <v>0</v>
      </c>
      <c r="D3235">
        <v>2</v>
      </c>
      <c r="E3235">
        <v>0</v>
      </c>
      <c r="F3235" t="s">
        <v>31</v>
      </c>
      <c r="G3235">
        <v>301</v>
      </c>
      <c r="H3235" t="s">
        <v>23</v>
      </c>
      <c r="I3235">
        <v>0</v>
      </c>
      <c r="J3235">
        <v>0</v>
      </c>
      <c r="K3235">
        <v>52</v>
      </c>
      <c r="L3235">
        <v>0</v>
      </c>
      <c r="M3235" t="s">
        <v>32</v>
      </c>
    </row>
    <row r="3236" spans="1:13" x14ac:dyDescent="0.35">
      <c r="A3236" t="s">
        <v>3268</v>
      </c>
      <c r="B3236">
        <v>2</v>
      </c>
      <c r="C3236">
        <v>0</v>
      </c>
      <c r="D3236">
        <v>4</v>
      </c>
      <c r="E3236">
        <v>0</v>
      </c>
      <c r="F3236" t="s">
        <v>31</v>
      </c>
      <c r="G3236">
        <v>40</v>
      </c>
      <c r="H3236" t="s">
        <v>15</v>
      </c>
      <c r="I3236">
        <v>0</v>
      </c>
      <c r="J3236">
        <v>0</v>
      </c>
      <c r="K3236">
        <v>71.099999999999994</v>
      </c>
      <c r="L3236">
        <v>0</v>
      </c>
      <c r="M3236" t="s">
        <v>32</v>
      </c>
    </row>
    <row r="3237" spans="1:13" x14ac:dyDescent="0.35">
      <c r="A3237" t="s">
        <v>3269</v>
      </c>
      <c r="B3237">
        <v>2</v>
      </c>
      <c r="C3237">
        <v>0</v>
      </c>
      <c r="D3237">
        <v>6</v>
      </c>
      <c r="E3237">
        <v>0</v>
      </c>
      <c r="F3237" t="s">
        <v>8</v>
      </c>
      <c r="G3237">
        <v>53</v>
      </c>
      <c r="H3237" t="s">
        <v>21</v>
      </c>
      <c r="I3237">
        <v>0</v>
      </c>
      <c r="J3237">
        <v>0</v>
      </c>
      <c r="K3237">
        <v>121.35</v>
      </c>
      <c r="L3237">
        <v>1</v>
      </c>
      <c r="M3237" t="s">
        <v>35</v>
      </c>
    </row>
    <row r="3238" spans="1:13" x14ac:dyDescent="0.35">
      <c r="A3238" t="s">
        <v>3270</v>
      </c>
      <c r="B3238">
        <v>1</v>
      </c>
      <c r="C3238">
        <v>0</v>
      </c>
      <c r="D3238">
        <v>3</v>
      </c>
      <c r="E3238">
        <v>0</v>
      </c>
      <c r="F3238" t="s">
        <v>31</v>
      </c>
      <c r="G3238">
        <v>21</v>
      </c>
      <c r="H3238" t="s">
        <v>22</v>
      </c>
      <c r="I3238">
        <v>0</v>
      </c>
      <c r="J3238">
        <v>0</v>
      </c>
      <c r="K3238">
        <v>85</v>
      </c>
      <c r="L3238">
        <v>0</v>
      </c>
      <c r="M3238" t="s">
        <v>35</v>
      </c>
    </row>
    <row r="3239" spans="1:13" x14ac:dyDescent="0.35">
      <c r="A3239" t="s">
        <v>3271</v>
      </c>
      <c r="B3239">
        <v>1</v>
      </c>
      <c r="C3239">
        <v>0</v>
      </c>
      <c r="D3239">
        <v>2</v>
      </c>
      <c r="E3239">
        <v>0</v>
      </c>
      <c r="F3239" t="s">
        <v>31</v>
      </c>
      <c r="G3239">
        <v>103</v>
      </c>
      <c r="H3239" t="s">
        <v>16</v>
      </c>
      <c r="I3239">
        <v>0</v>
      </c>
      <c r="J3239">
        <v>0</v>
      </c>
      <c r="K3239">
        <v>115</v>
      </c>
      <c r="L3239">
        <v>0</v>
      </c>
      <c r="M3239" t="s">
        <v>32</v>
      </c>
    </row>
    <row r="3240" spans="1:13" x14ac:dyDescent="0.35">
      <c r="A3240" t="s">
        <v>3272</v>
      </c>
      <c r="B3240">
        <v>2</v>
      </c>
      <c r="C3240">
        <v>0</v>
      </c>
      <c r="D3240">
        <v>4</v>
      </c>
      <c r="E3240">
        <v>0</v>
      </c>
      <c r="F3240" t="s">
        <v>8</v>
      </c>
      <c r="G3240">
        <v>6</v>
      </c>
      <c r="H3240" t="s">
        <v>21</v>
      </c>
      <c r="I3240">
        <v>0</v>
      </c>
      <c r="J3240">
        <v>0</v>
      </c>
      <c r="K3240">
        <v>77.569999999999993</v>
      </c>
      <c r="L3240">
        <v>1</v>
      </c>
      <c r="M3240" t="s">
        <v>35</v>
      </c>
    </row>
    <row r="3241" spans="1:13" x14ac:dyDescent="0.35">
      <c r="A3241" t="s">
        <v>3273</v>
      </c>
      <c r="B3241">
        <v>2</v>
      </c>
      <c r="C3241">
        <v>0</v>
      </c>
      <c r="D3241">
        <v>2</v>
      </c>
      <c r="E3241">
        <v>0</v>
      </c>
      <c r="F3241" t="s">
        <v>11</v>
      </c>
      <c r="G3241">
        <v>40</v>
      </c>
      <c r="H3241" t="s">
        <v>20</v>
      </c>
      <c r="I3241">
        <v>0</v>
      </c>
      <c r="J3241">
        <v>0</v>
      </c>
      <c r="K3241">
        <v>205.38</v>
      </c>
      <c r="L3241">
        <v>1</v>
      </c>
      <c r="M3241" t="s">
        <v>35</v>
      </c>
    </row>
    <row r="3242" spans="1:13" x14ac:dyDescent="0.35">
      <c r="A3242" t="s">
        <v>3274</v>
      </c>
      <c r="B3242">
        <v>3</v>
      </c>
      <c r="C3242">
        <v>0</v>
      </c>
      <c r="D3242">
        <v>5</v>
      </c>
      <c r="E3242">
        <v>0</v>
      </c>
      <c r="F3242" t="s">
        <v>8</v>
      </c>
      <c r="G3242">
        <v>35</v>
      </c>
      <c r="H3242" t="s">
        <v>20</v>
      </c>
      <c r="I3242">
        <v>0</v>
      </c>
      <c r="J3242">
        <v>0</v>
      </c>
      <c r="K3242">
        <v>219.6</v>
      </c>
      <c r="L3242">
        <v>0</v>
      </c>
      <c r="M3242" t="s">
        <v>32</v>
      </c>
    </row>
    <row r="3243" spans="1:13" x14ac:dyDescent="0.35">
      <c r="A3243" t="s">
        <v>3275</v>
      </c>
      <c r="B3243">
        <v>2</v>
      </c>
      <c r="C3243">
        <v>0</v>
      </c>
      <c r="D3243">
        <v>2</v>
      </c>
      <c r="E3243">
        <v>0</v>
      </c>
      <c r="F3243" t="s">
        <v>31</v>
      </c>
      <c r="G3243">
        <v>317</v>
      </c>
      <c r="H3243" t="s">
        <v>21</v>
      </c>
      <c r="I3243">
        <v>0</v>
      </c>
      <c r="J3243">
        <v>0</v>
      </c>
      <c r="K3243">
        <v>120</v>
      </c>
      <c r="L3243">
        <v>0</v>
      </c>
      <c r="M3243" t="s">
        <v>32</v>
      </c>
    </row>
    <row r="3244" spans="1:13" x14ac:dyDescent="0.35">
      <c r="A3244" t="s">
        <v>3276</v>
      </c>
      <c r="B3244">
        <v>2</v>
      </c>
      <c r="C3244">
        <v>0</v>
      </c>
      <c r="D3244">
        <v>2</v>
      </c>
      <c r="E3244">
        <v>0</v>
      </c>
      <c r="F3244" t="s">
        <v>31</v>
      </c>
      <c r="G3244">
        <v>62</v>
      </c>
      <c r="H3244" t="s">
        <v>23</v>
      </c>
      <c r="I3244">
        <v>0</v>
      </c>
      <c r="J3244">
        <v>0</v>
      </c>
      <c r="K3244">
        <v>97.2</v>
      </c>
      <c r="L3244">
        <v>1</v>
      </c>
      <c r="M3244" t="s">
        <v>35</v>
      </c>
    </row>
    <row r="3245" spans="1:13" x14ac:dyDescent="0.35">
      <c r="A3245" t="s">
        <v>3277</v>
      </c>
      <c r="B3245">
        <v>2</v>
      </c>
      <c r="C3245">
        <v>0</v>
      </c>
      <c r="D3245">
        <v>3</v>
      </c>
      <c r="E3245">
        <v>0</v>
      </c>
      <c r="F3245" t="s">
        <v>31</v>
      </c>
      <c r="G3245">
        <v>45</v>
      </c>
      <c r="H3245" t="s">
        <v>24</v>
      </c>
      <c r="I3245">
        <v>0</v>
      </c>
      <c r="J3245">
        <v>0</v>
      </c>
      <c r="K3245">
        <v>60.98</v>
      </c>
      <c r="L3245">
        <v>1</v>
      </c>
      <c r="M3245" t="s">
        <v>35</v>
      </c>
    </row>
    <row r="3246" spans="1:13" x14ac:dyDescent="0.35">
      <c r="A3246" t="s">
        <v>3278</v>
      </c>
      <c r="B3246">
        <v>1</v>
      </c>
      <c r="C3246">
        <v>0</v>
      </c>
      <c r="D3246">
        <v>2</v>
      </c>
      <c r="E3246">
        <v>0</v>
      </c>
      <c r="F3246" t="s">
        <v>31</v>
      </c>
      <c r="G3246">
        <v>22</v>
      </c>
      <c r="H3246" t="s">
        <v>20</v>
      </c>
      <c r="I3246">
        <v>0</v>
      </c>
      <c r="J3246">
        <v>0</v>
      </c>
      <c r="K3246">
        <v>97.6</v>
      </c>
      <c r="L3246">
        <v>0</v>
      </c>
      <c r="M3246" t="s">
        <v>35</v>
      </c>
    </row>
    <row r="3247" spans="1:13" x14ac:dyDescent="0.35">
      <c r="A3247" t="s">
        <v>3279</v>
      </c>
      <c r="B3247">
        <v>2</v>
      </c>
      <c r="C3247">
        <v>0</v>
      </c>
      <c r="D3247">
        <v>4</v>
      </c>
      <c r="E3247">
        <v>0</v>
      </c>
      <c r="F3247" t="s">
        <v>31</v>
      </c>
      <c r="G3247">
        <v>29</v>
      </c>
      <c r="H3247" t="s">
        <v>22</v>
      </c>
      <c r="I3247">
        <v>0</v>
      </c>
      <c r="J3247">
        <v>0</v>
      </c>
      <c r="K3247">
        <v>96.3</v>
      </c>
      <c r="L3247">
        <v>0</v>
      </c>
      <c r="M3247" t="s">
        <v>35</v>
      </c>
    </row>
    <row r="3248" spans="1:13" x14ac:dyDescent="0.35">
      <c r="A3248" t="s">
        <v>3280</v>
      </c>
      <c r="B3248">
        <v>2</v>
      </c>
      <c r="C3248">
        <v>0</v>
      </c>
      <c r="D3248">
        <v>1</v>
      </c>
      <c r="E3248">
        <v>0</v>
      </c>
      <c r="F3248" t="s">
        <v>31</v>
      </c>
      <c r="G3248">
        <v>86</v>
      </c>
      <c r="H3248" t="s">
        <v>23</v>
      </c>
      <c r="I3248">
        <v>0</v>
      </c>
      <c r="J3248">
        <v>0</v>
      </c>
      <c r="K3248">
        <v>93.6</v>
      </c>
      <c r="L3248">
        <v>0</v>
      </c>
      <c r="M3248" t="s">
        <v>32</v>
      </c>
    </row>
    <row r="3249" spans="1:13" x14ac:dyDescent="0.35">
      <c r="A3249" t="s">
        <v>3281</v>
      </c>
      <c r="B3249">
        <v>3</v>
      </c>
      <c r="C3249">
        <v>0</v>
      </c>
      <c r="D3249">
        <v>5</v>
      </c>
      <c r="E3249">
        <v>0</v>
      </c>
      <c r="F3249" t="s">
        <v>8</v>
      </c>
      <c r="G3249">
        <v>49</v>
      </c>
      <c r="H3249" t="s">
        <v>18</v>
      </c>
      <c r="I3249">
        <v>0</v>
      </c>
      <c r="J3249">
        <v>0</v>
      </c>
      <c r="K3249">
        <v>137.69999999999999</v>
      </c>
      <c r="L3249">
        <v>0</v>
      </c>
      <c r="M3249" t="s">
        <v>32</v>
      </c>
    </row>
    <row r="3250" spans="1:13" x14ac:dyDescent="0.35">
      <c r="A3250" t="s">
        <v>3282</v>
      </c>
      <c r="B3250">
        <v>2</v>
      </c>
      <c r="C3250">
        <v>0</v>
      </c>
      <c r="D3250">
        <v>3</v>
      </c>
      <c r="E3250">
        <v>0</v>
      </c>
      <c r="F3250" t="s">
        <v>31</v>
      </c>
      <c r="G3250">
        <v>38</v>
      </c>
      <c r="H3250" t="s">
        <v>24</v>
      </c>
      <c r="I3250">
        <v>0</v>
      </c>
      <c r="J3250">
        <v>0</v>
      </c>
      <c r="K3250">
        <v>137.33000000000001</v>
      </c>
      <c r="L3250">
        <v>0</v>
      </c>
      <c r="M3250" t="s">
        <v>35</v>
      </c>
    </row>
    <row r="3251" spans="1:13" x14ac:dyDescent="0.35">
      <c r="A3251" t="s">
        <v>3283</v>
      </c>
      <c r="B3251">
        <v>2</v>
      </c>
      <c r="C3251">
        <v>0</v>
      </c>
      <c r="D3251">
        <v>3</v>
      </c>
      <c r="E3251">
        <v>0</v>
      </c>
      <c r="F3251" t="s">
        <v>31</v>
      </c>
      <c r="G3251">
        <v>177</v>
      </c>
      <c r="H3251" t="s">
        <v>18</v>
      </c>
      <c r="I3251">
        <v>0</v>
      </c>
      <c r="J3251">
        <v>0</v>
      </c>
      <c r="K3251">
        <v>72.25</v>
      </c>
      <c r="L3251">
        <v>1</v>
      </c>
      <c r="M3251" t="s">
        <v>35</v>
      </c>
    </row>
    <row r="3252" spans="1:13" x14ac:dyDescent="0.35">
      <c r="A3252" t="s">
        <v>3284</v>
      </c>
      <c r="B3252">
        <v>2</v>
      </c>
      <c r="C3252">
        <v>0</v>
      </c>
      <c r="D3252">
        <v>3</v>
      </c>
      <c r="E3252">
        <v>0</v>
      </c>
      <c r="F3252" t="s">
        <v>31</v>
      </c>
      <c r="G3252">
        <v>20</v>
      </c>
      <c r="H3252" t="s">
        <v>15</v>
      </c>
      <c r="I3252">
        <v>0</v>
      </c>
      <c r="J3252">
        <v>0</v>
      </c>
      <c r="K3252">
        <v>97</v>
      </c>
      <c r="L3252">
        <v>1</v>
      </c>
      <c r="M3252" t="s">
        <v>35</v>
      </c>
    </row>
    <row r="3253" spans="1:13" x14ac:dyDescent="0.35">
      <c r="A3253" t="s">
        <v>3285</v>
      </c>
      <c r="B3253">
        <v>1</v>
      </c>
      <c r="C3253">
        <v>0</v>
      </c>
      <c r="D3253">
        <v>2</v>
      </c>
      <c r="E3253">
        <v>0</v>
      </c>
      <c r="F3253" t="s">
        <v>31</v>
      </c>
      <c r="G3253">
        <v>16</v>
      </c>
      <c r="H3253" t="s">
        <v>23</v>
      </c>
      <c r="I3253">
        <v>0</v>
      </c>
      <c r="J3253">
        <v>0</v>
      </c>
      <c r="K3253">
        <v>81</v>
      </c>
      <c r="L3253">
        <v>1</v>
      </c>
      <c r="M3253" t="s">
        <v>35</v>
      </c>
    </row>
    <row r="3254" spans="1:13" x14ac:dyDescent="0.35">
      <c r="A3254" t="s">
        <v>3286</v>
      </c>
      <c r="B3254">
        <v>1</v>
      </c>
      <c r="C3254">
        <v>0</v>
      </c>
      <c r="D3254">
        <v>3</v>
      </c>
      <c r="E3254">
        <v>0</v>
      </c>
      <c r="F3254" t="s">
        <v>31</v>
      </c>
      <c r="G3254">
        <v>9</v>
      </c>
      <c r="H3254" t="s">
        <v>14</v>
      </c>
      <c r="I3254">
        <v>0</v>
      </c>
      <c r="J3254">
        <v>0</v>
      </c>
      <c r="K3254">
        <v>85</v>
      </c>
      <c r="L3254">
        <v>0</v>
      </c>
      <c r="M3254" t="s">
        <v>32</v>
      </c>
    </row>
    <row r="3255" spans="1:13" x14ac:dyDescent="0.35">
      <c r="A3255" t="s">
        <v>3287</v>
      </c>
      <c r="B3255">
        <v>2</v>
      </c>
      <c r="C3255">
        <v>0</v>
      </c>
      <c r="D3255">
        <v>2</v>
      </c>
      <c r="E3255">
        <v>0</v>
      </c>
      <c r="F3255" t="s">
        <v>31</v>
      </c>
      <c r="G3255">
        <v>292</v>
      </c>
      <c r="H3255" t="s">
        <v>19</v>
      </c>
      <c r="I3255">
        <v>0</v>
      </c>
      <c r="J3255">
        <v>0</v>
      </c>
      <c r="K3255">
        <v>115</v>
      </c>
      <c r="L3255">
        <v>0</v>
      </c>
      <c r="M3255" t="s">
        <v>32</v>
      </c>
    </row>
    <row r="3256" spans="1:13" x14ac:dyDescent="0.35">
      <c r="A3256" t="s">
        <v>3288</v>
      </c>
      <c r="B3256">
        <v>2</v>
      </c>
      <c r="C3256">
        <v>2</v>
      </c>
      <c r="D3256">
        <v>3</v>
      </c>
      <c r="E3256">
        <v>0</v>
      </c>
      <c r="F3256" t="s">
        <v>10</v>
      </c>
      <c r="G3256">
        <v>73</v>
      </c>
      <c r="H3256" t="s">
        <v>16</v>
      </c>
      <c r="I3256">
        <v>0</v>
      </c>
      <c r="J3256">
        <v>0</v>
      </c>
      <c r="K3256">
        <v>159.30000000000001</v>
      </c>
      <c r="L3256">
        <v>0</v>
      </c>
      <c r="M3256" t="s">
        <v>32</v>
      </c>
    </row>
    <row r="3257" spans="1:13" x14ac:dyDescent="0.35">
      <c r="A3257" t="s">
        <v>3289</v>
      </c>
      <c r="B3257">
        <v>2</v>
      </c>
      <c r="C3257">
        <v>0</v>
      </c>
      <c r="D3257">
        <v>3</v>
      </c>
      <c r="E3257">
        <v>0</v>
      </c>
      <c r="F3257" t="s">
        <v>31</v>
      </c>
      <c r="G3257">
        <v>57</v>
      </c>
      <c r="H3257" t="s">
        <v>18</v>
      </c>
      <c r="I3257">
        <v>0</v>
      </c>
      <c r="J3257">
        <v>0</v>
      </c>
      <c r="K3257">
        <v>90.67</v>
      </c>
      <c r="L3257">
        <v>1</v>
      </c>
      <c r="M3257" t="s">
        <v>35</v>
      </c>
    </row>
    <row r="3258" spans="1:13" x14ac:dyDescent="0.35">
      <c r="A3258" t="s">
        <v>3290</v>
      </c>
      <c r="B3258">
        <v>2</v>
      </c>
      <c r="C3258">
        <v>0</v>
      </c>
      <c r="D3258">
        <v>3</v>
      </c>
      <c r="E3258">
        <v>0</v>
      </c>
      <c r="F3258" t="s">
        <v>31</v>
      </c>
      <c r="G3258">
        <v>37</v>
      </c>
      <c r="H3258" t="s">
        <v>22</v>
      </c>
      <c r="I3258">
        <v>0</v>
      </c>
      <c r="J3258">
        <v>0</v>
      </c>
      <c r="K3258">
        <v>105</v>
      </c>
      <c r="L3258">
        <v>0</v>
      </c>
      <c r="M3258" t="s">
        <v>35</v>
      </c>
    </row>
    <row r="3259" spans="1:13" x14ac:dyDescent="0.35">
      <c r="A3259" t="s">
        <v>3291</v>
      </c>
      <c r="B3259">
        <v>2</v>
      </c>
      <c r="C3259">
        <v>0</v>
      </c>
      <c r="D3259">
        <v>5</v>
      </c>
      <c r="E3259">
        <v>0</v>
      </c>
      <c r="F3259" t="s">
        <v>31</v>
      </c>
      <c r="G3259">
        <v>223</v>
      </c>
      <c r="H3259" t="s">
        <v>21</v>
      </c>
      <c r="I3259">
        <v>0</v>
      </c>
      <c r="J3259">
        <v>0</v>
      </c>
      <c r="K3259">
        <v>73.959999999999994</v>
      </c>
      <c r="L3259">
        <v>0</v>
      </c>
      <c r="M3259" t="s">
        <v>32</v>
      </c>
    </row>
    <row r="3260" spans="1:13" x14ac:dyDescent="0.35">
      <c r="A3260" t="s">
        <v>3292</v>
      </c>
      <c r="B3260">
        <v>1</v>
      </c>
      <c r="C3260">
        <v>0</v>
      </c>
      <c r="D3260">
        <v>3</v>
      </c>
      <c r="E3260">
        <v>0</v>
      </c>
      <c r="F3260" t="s">
        <v>31</v>
      </c>
      <c r="G3260">
        <v>3</v>
      </c>
      <c r="H3260" t="s">
        <v>21</v>
      </c>
      <c r="I3260">
        <v>1</v>
      </c>
      <c r="J3260">
        <v>3</v>
      </c>
      <c r="K3260">
        <v>67</v>
      </c>
      <c r="L3260">
        <v>0</v>
      </c>
      <c r="M3260" t="s">
        <v>35</v>
      </c>
    </row>
    <row r="3261" spans="1:13" x14ac:dyDescent="0.35">
      <c r="A3261" t="s">
        <v>3293</v>
      </c>
      <c r="B3261">
        <v>1</v>
      </c>
      <c r="C3261">
        <v>0</v>
      </c>
      <c r="D3261">
        <v>1</v>
      </c>
      <c r="E3261">
        <v>0</v>
      </c>
      <c r="F3261" t="s">
        <v>8</v>
      </c>
      <c r="G3261">
        <v>1</v>
      </c>
      <c r="H3261" t="s">
        <v>22</v>
      </c>
      <c r="I3261">
        <v>0</v>
      </c>
      <c r="J3261">
        <v>0</v>
      </c>
      <c r="K3261">
        <v>107</v>
      </c>
      <c r="L3261">
        <v>0</v>
      </c>
      <c r="M3261" t="s">
        <v>35</v>
      </c>
    </row>
    <row r="3262" spans="1:13" x14ac:dyDescent="0.35">
      <c r="A3262" t="s">
        <v>3294</v>
      </c>
      <c r="B3262">
        <v>1</v>
      </c>
      <c r="C3262">
        <v>0</v>
      </c>
      <c r="D3262">
        <v>2</v>
      </c>
      <c r="E3262">
        <v>0</v>
      </c>
      <c r="F3262" t="s">
        <v>31</v>
      </c>
      <c r="G3262">
        <v>21</v>
      </c>
      <c r="H3262" t="s">
        <v>21</v>
      </c>
      <c r="I3262">
        <v>0</v>
      </c>
      <c r="J3262">
        <v>0</v>
      </c>
      <c r="K3262">
        <v>139</v>
      </c>
      <c r="L3262">
        <v>2</v>
      </c>
      <c r="M3262" t="s">
        <v>35</v>
      </c>
    </row>
    <row r="3263" spans="1:13" x14ac:dyDescent="0.35">
      <c r="A3263" t="s">
        <v>3295</v>
      </c>
      <c r="B3263">
        <v>2</v>
      </c>
      <c r="C3263">
        <v>2</v>
      </c>
      <c r="D3263">
        <v>4</v>
      </c>
      <c r="E3263">
        <v>0</v>
      </c>
      <c r="F3263" t="s">
        <v>10</v>
      </c>
      <c r="G3263">
        <v>58</v>
      </c>
      <c r="H3263" t="s">
        <v>16</v>
      </c>
      <c r="I3263">
        <v>0</v>
      </c>
      <c r="J3263">
        <v>0</v>
      </c>
      <c r="K3263">
        <v>167.45</v>
      </c>
      <c r="L3263">
        <v>0</v>
      </c>
      <c r="M3263" t="s">
        <v>32</v>
      </c>
    </row>
    <row r="3264" spans="1:13" x14ac:dyDescent="0.35">
      <c r="A3264" t="s">
        <v>3296</v>
      </c>
      <c r="B3264">
        <v>2</v>
      </c>
      <c r="C3264">
        <v>0</v>
      </c>
      <c r="D3264">
        <v>1</v>
      </c>
      <c r="E3264">
        <v>0</v>
      </c>
      <c r="F3264" t="s">
        <v>31</v>
      </c>
      <c r="G3264">
        <v>218</v>
      </c>
      <c r="H3264" t="s">
        <v>21</v>
      </c>
      <c r="I3264">
        <v>0</v>
      </c>
      <c r="J3264">
        <v>0</v>
      </c>
      <c r="K3264">
        <v>116.1</v>
      </c>
      <c r="L3264">
        <v>2</v>
      </c>
      <c r="M3264" t="s">
        <v>32</v>
      </c>
    </row>
    <row r="3265" spans="1:13" x14ac:dyDescent="0.35">
      <c r="A3265" t="s">
        <v>3297</v>
      </c>
      <c r="B3265">
        <v>1</v>
      </c>
      <c r="C3265">
        <v>0</v>
      </c>
      <c r="D3265">
        <v>3</v>
      </c>
      <c r="E3265">
        <v>0</v>
      </c>
      <c r="F3265" t="s">
        <v>31</v>
      </c>
      <c r="G3265">
        <v>180</v>
      </c>
      <c r="H3265" t="s">
        <v>22</v>
      </c>
      <c r="I3265">
        <v>0</v>
      </c>
      <c r="J3265">
        <v>0</v>
      </c>
      <c r="K3265">
        <v>120</v>
      </c>
      <c r="L3265">
        <v>0</v>
      </c>
      <c r="M3265" t="s">
        <v>32</v>
      </c>
    </row>
    <row r="3266" spans="1:13" x14ac:dyDescent="0.35">
      <c r="A3266" t="s">
        <v>3298</v>
      </c>
      <c r="B3266">
        <v>2</v>
      </c>
      <c r="C3266">
        <v>2</v>
      </c>
      <c r="D3266">
        <v>3</v>
      </c>
      <c r="E3266">
        <v>0</v>
      </c>
      <c r="F3266" t="s">
        <v>10</v>
      </c>
      <c r="G3266">
        <v>98</v>
      </c>
      <c r="H3266" t="s">
        <v>18</v>
      </c>
      <c r="I3266">
        <v>0</v>
      </c>
      <c r="J3266">
        <v>0</v>
      </c>
      <c r="K3266">
        <v>198.9</v>
      </c>
      <c r="L3266">
        <v>0</v>
      </c>
      <c r="M3266" t="s">
        <v>32</v>
      </c>
    </row>
    <row r="3267" spans="1:13" x14ac:dyDescent="0.35">
      <c r="A3267" t="s">
        <v>3299</v>
      </c>
      <c r="B3267">
        <v>2</v>
      </c>
      <c r="C3267">
        <v>0</v>
      </c>
      <c r="D3267">
        <v>2</v>
      </c>
      <c r="E3267">
        <v>0</v>
      </c>
      <c r="F3267" t="s">
        <v>31</v>
      </c>
      <c r="G3267">
        <v>265</v>
      </c>
      <c r="H3267" t="s">
        <v>18</v>
      </c>
      <c r="I3267">
        <v>0</v>
      </c>
      <c r="J3267">
        <v>0</v>
      </c>
      <c r="K3267">
        <v>115</v>
      </c>
      <c r="L3267">
        <v>1</v>
      </c>
      <c r="M3267" t="s">
        <v>32</v>
      </c>
    </row>
    <row r="3268" spans="1:13" x14ac:dyDescent="0.35">
      <c r="A3268" t="s">
        <v>3300</v>
      </c>
      <c r="B3268">
        <v>1</v>
      </c>
      <c r="C3268">
        <v>0</v>
      </c>
      <c r="D3268">
        <v>1</v>
      </c>
      <c r="E3268">
        <v>0</v>
      </c>
      <c r="F3268" t="s">
        <v>31</v>
      </c>
      <c r="G3268">
        <v>2</v>
      </c>
      <c r="H3268" t="s">
        <v>16</v>
      </c>
      <c r="I3268">
        <v>0</v>
      </c>
      <c r="J3268">
        <v>0</v>
      </c>
      <c r="K3268">
        <v>89</v>
      </c>
      <c r="L3268">
        <v>1</v>
      </c>
      <c r="M3268" t="s">
        <v>35</v>
      </c>
    </row>
    <row r="3269" spans="1:13" x14ac:dyDescent="0.35">
      <c r="A3269" t="s">
        <v>3301</v>
      </c>
      <c r="B3269">
        <v>2</v>
      </c>
      <c r="C3269">
        <v>0</v>
      </c>
      <c r="D3269">
        <v>3</v>
      </c>
      <c r="E3269">
        <v>0</v>
      </c>
      <c r="F3269" t="s">
        <v>31</v>
      </c>
      <c r="G3269">
        <v>61</v>
      </c>
      <c r="H3269" t="s">
        <v>19</v>
      </c>
      <c r="I3269">
        <v>0</v>
      </c>
      <c r="J3269">
        <v>0</v>
      </c>
      <c r="K3269">
        <v>55.96</v>
      </c>
      <c r="L3269">
        <v>0</v>
      </c>
      <c r="M3269" t="s">
        <v>35</v>
      </c>
    </row>
    <row r="3270" spans="1:13" x14ac:dyDescent="0.35">
      <c r="A3270" t="s">
        <v>3302</v>
      </c>
      <c r="B3270">
        <v>2</v>
      </c>
      <c r="C3270">
        <v>0</v>
      </c>
      <c r="D3270">
        <v>2</v>
      </c>
      <c r="E3270">
        <v>0</v>
      </c>
      <c r="F3270" t="s">
        <v>31</v>
      </c>
      <c r="G3270">
        <v>33</v>
      </c>
      <c r="H3270" t="s">
        <v>91</v>
      </c>
      <c r="I3270">
        <v>0</v>
      </c>
      <c r="J3270">
        <v>0</v>
      </c>
      <c r="K3270">
        <v>64</v>
      </c>
      <c r="L3270">
        <v>0</v>
      </c>
      <c r="M3270" t="s">
        <v>35</v>
      </c>
    </row>
    <row r="3271" spans="1:13" x14ac:dyDescent="0.35">
      <c r="A3271" t="s">
        <v>3303</v>
      </c>
      <c r="B3271">
        <v>2</v>
      </c>
      <c r="C3271">
        <v>1</v>
      </c>
      <c r="D3271">
        <v>1</v>
      </c>
      <c r="E3271">
        <v>0</v>
      </c>
      <c r="F3271" t="s">
        <v>31</v>
      </c>
      <c r="G3271">
        <v>36</v>
      </c>
      <c r="H3271" t="s">
        <v>15</v>
      </c>
      <c r="I3271">
        <v>0</v>
      </c>
      <c r="J3271">
        <v>0</v>
      </c>
      <c r="K3271">
        <v>115.2</v>
      </c>
      <c r="L3271">
        <v>0</v>
      </c>
      <c r="M3271" t="s">
        <v>32</v>
      </c>
    </row>
    <row r="3272" spans="1:13" x14ac:dyDescent="0.35">
      <c r="A3272" t="s">
        <v>3304</v>
      </c>
      <c r="B3272">
        <v>1</v>
      </c>
      <c r="C3272">
        <v>0</v>
      </c>
      <c r="D3272">
        <v>1</v>
      </c>
      <c r="E3272">
        <v>0</v>
      </c>
      <c r="F3272" t="s">
        <v>31</v>
      </c>
      <c r="G3272">
        <v>3</v>
      </c>
      <c r="H3272" t="s">
        <v>22</v>
      </c>
      <c r="I3272">
        <v>0</v>
      </c>
      <c r="J3272">
        <v>0</v>
      </c>
      <c r="K3272">
        <v>118.58</v>
      </c>
      <c r="L3272">
        <v>1</v>
      </c>
      <c r="M3272" t="s">
        <v>35</v>
      </c>
    </row>
    <row r="3273" spans="1:13" x14ac:dyDescent="0.35">
      <c r="A3273" t="s">
        <v>3305</v>
      </c>
      <c r="B3273">
        <v>2</v>
      </c>
      <c r="C3273">
        <v>0</v>
      </c>
      <c r="D3273">
        <v>2</v>
      </c>
      <c r="E3273">
        <v>0</v>
      </c>
      <c r="F3273" t="s">
        <v>31</v>
      </c>
      <c r="G3273">
        <v>39</v>
      </c>
      <c r="H3273" t="s">
        <v>20</v>
      </c>
      <c r="I3273">
        <v>0</v>
      </c>
      <c r="J3273">
        <v>0</v>
      </c>
      <c r="K3273">
        <v>101.5</v>
      </c>
      <c r="L3273">
        <v>0</v>
      </c>
      <c r="M3273" t="s">
        <v>35</v>
      </c>
    </row>
    <row r="3274" spans="1:13" x14ac:dyDescent="0.35">
      <c r="A3274" t="s">
        <v>3306</v>
      </c>
      <c r="B3274">
        <v>2</v>
      </c>
      <c r="C3274">
        <v>0</v>
      </c>
      <c r="D3274">
        <v>2</v>
      </c>
      <c r="E3274">
        <v>0</v>
      </c>
      <c r="F3274" t="s">
        <v>31</v>
      </c>
      <c r="G3274">
        <v>31</v>
      </c>
      <c r="H3274" t="s">
        <v>14</v>
      </c>
      <c r="I3274">
        <v>0</v>
      </c>
      <c r="J3274">
        <v>0</v>
      </c>
      <c r="K3274">
        <v>78.3</v>
      </c>
      <c r="L3274">
        <v>0</v>
      </c>
      <c r="M3274" t="s">
        <v>32</v>
      </c>
    </row>
    <row r="3275" spans="1:13" x14ac:dyDescent="0.35">
      <c r="A3275" t="s">
        <v>3307</v>
      </c>
      <c r="B3275">
        <v>2</v>
      </c>
      <c r="C3275">
        <v>0</v>
      </c>
      <c r="D3275">
        <v>3</v>
      </c>
      <c r="E3275">
        <v>0</v>
      </c>
      <c r="F3275" t="s">
        <v>31</v>
      </c>
      <c r="G3275">
        <v>121</v>
      </c>
      <c r="H3275" t="s">
        <v>18</v>
      </c>
      <c r="I3275">
        <v>0</v>
      </c>
      <c r="J3275">
        <v>0</v>
      </c>
      <c r="K3275">
        <v>90</v>
      </c>
      <c r="L3275">
        <v>0</v>
      </c>
      <c r="M3275" t="s">
        <v>32</v>
      </c>
    </row>
    <row r="3276" spans="1:13" x14ac:dyDescent="0.35">
      <c r="A3276" t="s">
        <v>3308</v>
      </c>
      <c r="B3276">
        <v>2</v>
      </c>
      <c r="C3276">
        <v>0</v>
      </c>
      <c r="D3276">
        <v>3</v>
      </c>
      <c r="E3276">
        <v>0</v>
      </c>
      <c r="F3276" t="s">
        <v>31</v>
      </c>
      <c r="G3276">
        <v>26</v>
      </c>
      <c r="H3276" t="s">
        <v>22</v>
      </c>
      <c r="I3276">
        <v>0</v>
      </c>
      <c r="J3276">
        <v>0</v>
      </c>
      <c r="K3276">
        <v>180</v>
      </c>
      <c r="L3276">
        <v>2</v>
      </c>
      <c r="M3276" t="s">
        <v>35</v>
      </c>
    </row>
    <row r="3277" spans="1:13" x14ac:dyDescent="0.35">
      <c r="A3277" t="s">
        <v>3309</v>
      </c>
      <c r="B3277">
        <v>2</v>
      </c>
      <c r="C3277">
        <v>0</v>
      </c>
      <c r="D3277">
        <v>3</v>
      </c>
      <c r="E3277">
        <v>0</v>
      </c>
      <c r="F3277" t="s">
        <v>8</v>
      </c>
      <c r="G3277">
        <v>41</v>
      </c>
      <c r="H3277" t="s">
        <v>21</v>
      </c>
      <c r="I3277">
        <v>0</v>
      </c>
      <c r="J3277">
        <v>0</v>
      </c>
      <c r="K3277">
        <v>149.4</v>
      </c>
      <c r="L3277">
        <v>1</v>
      </c>
      <c r="M3277" t="s">
        <v>32</v>
      </c>
    </row>
    <row r="3278" spans="1:13" x14ac:dyDescent="0.35">
      <c r="A3278" t="s">
        <v>3310</v>
      </c>
      <c r="B3278">
        <v>2</v>
      </c>
      <c r="C3278">
        <v>0</v>
      </c>
      <c r="D3278">
        <v>3</v>
      </c>
      <c r="E3278">
        <v>0</v>
      </c>
      <c r="F3278" t="s">
        <v>31</v>
      </c>
      <c r="G3278">
        <v>70</v>
      </c>
      <c r="H3278" t="s">
        <v>91</v>
      </c>
      <c r="I3278">
        <v>0</v>
      </c>
      <c r="J3278">
        <v>0</v>
      </c>
      <c r="K3278">
        <v>40.67</v>
      </c>
      <c r="L3278">
        <v>0</v>
      </c>
      <c r="M3278" t="s">
        <v>35</v>
      </c>
    </row>
    <row r="3279" spans="1:13" x14ac:dyDescent="0.35">
      <c r="A3279" t="s">
        <v>3311</v>
      </c>
      <c r="B3279">
        <v>2</v>
      </c>
      <c r="C3279">
        <v>0</v>
      </c>
      <c r="D3279">
        <v>1</v>
      </c>
      <c r="E3279">
        <v>0</v>
      </c>
      <c r="F3279" t="s">
        <v>31</v>
      </c>
      <c r="G3279">
        <v>32</v>
      </c>
      <c r="H3279" t="s">
        <v>21</v>
      </c>
      <c r="I3279">
        <v>0</v>
      </c>
      <c r="J3279">
        <v>0</v>
      </c>
      <c r="K3279">
        <v>72.42</v>
      </c>
      <c r="L3279">
        <v>1</v>
      </c>
      <c r="M3279" t="s">
        <v>35</v>
      </c>
    </row>
    <row r="3280" spans="1:13" x14ac:dyDescent="0.35">
      <c r="A3280" t="s">
        <v>3312</v>
      </c>
      <c r="B3280">
        <v>2</v>
      </c>
      <c r="C3280">
        <v>0</v>
      </c>
      <c r="D3280">
        <v>3</v>
      </c>
      <c r="E3280">
        <v>0</v>
      </c>
      <c r="F3280" t="s">
        <v>31</v>
      </c>
      <c r="G3280">
        <v>41</v>
      </c>
      <c r="H3280" t="s">
        <v>22</v>
      </c>
      <c r="I3280">
        <v>0</v>
      </c>
      <c r="J3280">
        <v>0</v>
      </c>
      <c r="K3280">
        <v>103.5</v>
      </c>
      <c r="L3280">
        <v>2</v>
      </c>
      <c r="M3280" t="s">
        <v>35</v>
      </c>
    </row>
    <row r="3281" spans="1:13" x14ac:dyDescent="0.35">
      <c r="A3281" t="s">
        <v>3313</v>
      </c>
      <c r="B3281">
        <v>2</v>
      </c>
      <c r="C3281">
        <v>0</v>
      </c>
      <c r="D3281">
        <v>1</v>
      </c>
      <c r="E3281">
        <v>0</v>
      </c>
      <c r="F3281" t="s">
        <v>31</v>
      </c>
      <c r="G3281">
        <v>93</v>
      </c>
      <c r="H3281" t="s">
        <v>18</v>
      </c>
      <c r="I3281">
        <v>0</v>
      </c>
      <c r="J3281">
        <v>0</v>
      </c>
      <c r="K3281">
        <v>85.5</v>
      </c>
      <c r="L3281">
        <v>1</v>
      </c>
      <c r="M3281" t="s">
        <v>35</v>
      </c>
    </row>
    <row r="3282" spans="1:13" x14ac:dyDescent="0.35">
      <c r="A3282" t="s">
        <v>3314</v>
      </c>
      <c r="B3282">
        <v>2</v>
      </c>
      <c r="C3282">
        <v>0</v>
      </c>
      <c r="D3282">
        <v>3</v>
      </c>
      <c r="E3282">
        <v>0</v>
      </c>
      <c r="F3282" t="s">
        <v>31</v>
      </c>
      <c r="G3282">
        <v>130</v>
      </c>
      <c r="H3282" t="s">
        <v>23</v>
      </c>
      <c r="I3282">
        <v>0</v>
      </c>
      <c r="J3282">
        <v>0</v>
      </c>
      <c r="K3282">
        <v>68</v>
      </c>
      <c r="L3282">
        <v>0</v>
      </c>
      <c r="M3282" t="s">
        <v>35</v>
      </c>
    </row>
    <row r="3283" spans="1:13" x14ac:dyDescent="0.35">
      <c r="A3283" t="s">
        <v>3315</v>
      </c>
      <c r="B3283">
        <v>2</v>
      </c>
      <c r="C3283">
        <v>0</v>
      </c>
      <c r="D3283">
        <v>6</v>
      </c>
      <c r="E3283">
        <v>0</v>
      </c>
      <c r="F3283" t="s">
        <v>31</v>
      </c>
      <c r="G3283">
        <v>7</v>
      </c>
      <c r="H3283" t="s">
        <v>23</v>
      </c>
      <c r="I3283">
        <v>0</v>
      </c>
      <c r="J3283">
        <v>0</v>
      </c>
      <c r="K3283">
        <v>111.4</v>
      </c>
      <c r="L3283">
        <v>1</v>
      </c>
      <c r="M3283" t="s">
        <v>35</v>
      </c>
    </row>
    <row r="3284" spans="1:13" x14ac:dyDescent="0.35">
      <c r="A3284" t="s">
        <v>3316</v>
      </c>
      <c r="B3284">
        <v>2</v>
      </c>
      <c r="C3284">
        <v>0</v>
      </c>
      <c r="D3284">
        <v>2</v>
      </c>
      <c r="E3284">
        <v>0</v>
      </c>
      <c r="F3284" t="s">
        <v>8</v>
      </c>
      <c r="G3284">
        <v>24</v>
      </c>
      <c r="H3284" t="s">
        <v>17</v>
      </c>
      <c r="I3284">
        <v>0</v>
      </c>
      <c r="J3284">
        <v>0</v>
      </c>
      <c r="K3284">
        <v>155</v>
      </c>
      <c r="L3284">
        <v>2</v>
      </c>
      <c r="M3284" t="s">
        <v>35</v>
      </c>
    </row>
    <row r="3285" spans="1:13" x14ac:dyDescent="0.35">
      <c r="A3285" t="s">
        <v>3317</v>
      </c>
      <c r="B3285">
        <v>2</v>
      </c>
      <c r="C3285">
        <v>0</v>
      </c>
      <c r="D3285">
        <v>2</v>
      </c>
      <c r="E3285">
        <v>0</v>
      </c>
      <c r="F3285" t="s">
        <v>31</v>
      </c>
      <c r="G3285">
        <v>0</v>
      </c>
      <c r="H3285" t="s">
        <v>23</v>
      </c>
      <c r="I3285">
        <v>1</v>
      </c>
      <c r="J3285">
        <v>0</v>
      </c>
      <c r="K3285">
        <v>75</v>
      </c>
      <c r="L3285">
        <v>0</v>
      </c>
      <c r="M3285" t="s">
        <v>35</v>
      </c>
    </row>
    <row r="3286" spans="1:13" x14ac:dyDescent="0.35">
      <c r="A3286" t="s">
        <v>3318</v>
      </c>
      <c r="B3286">
        <v>2</v>
      </c>
      <c r="C3286">
        <v>0</v>
      </c>
      <c r="D3286">
        <v>3</v>
      </c>
      <c r="E3286">
        <v>0</v>
      </c>
      <c r="F3286" t="s">
        <v>31</v>
      </c>
      <c r="G3286">
        <v>42</v>
      </c>
      <c r="H3286" t="s">
        <v>21</v>
      </c>
      <c r="I3286">
        <v>0</v>
      </c>
      <c r="J3286">
        <v>0</v>
      </c>
      <c r="K3286">
        <v>76.5</v>
      </c>
      <c r="L3286">
        <v>0</v>
      </c>
      <c r="M3286" t="s">
        <v>35</v>
      </c>
    </row>
    <row r="3287" spans="1:13" x14ac:dyDescent="0.35">
      <c r="A3287" t="s">
        <v>3319</v>
      </c>
      <c r="B3287">
        <v>1</v>
      </c>
      <c r="C3287">
        <v>0</v>
      </c>
      <c r="D3287">
        <v>3</v>
      </c>
      <c r="E3287">
        <v>0</v>
      </c>
      <c r="F3287" t="s">
        <v>31</v>
      </c>
      <c r="G3287">
        <v>71</v>
      </c>
      <c r="H3287" t="s">
        <v>18</v>
      </c>
      <c r="I3287">
        <v>0</v>
      </c>
      <c r="J3287">
        <v>0</v>
      </c>
      <c r="K3287">
        <v>120</v>
      </c>
      <c r="L3287">
        <v>0</v>
      </c>
      <c r="M3287" t="s">
        <v>35</v>
      </c>
    </row>
    <row r="3288" spans="1:13" x14ac:dyDescent="0.35">
      <c r="A3288" t="s">
        <v>3320</v>
      </c>
      <c r="B3288">
        <v>2</v>
      </c>
      <c r="C3288">
        <v>0</v>
      </c>
      <c r="D3288">
        <v>6</v>
      </c>
      <c r="E3288">
        <v>0</v>
      </c>
      <c r="F3288" t="s">
        <v>31</v>
      </c>
      <c r="G3288">
        <v>94</v>
      </c>
      <c r="H3288" t="s">
        <v>15</v>
      </c>
      <c r="I3288">
        <v>0</v>
      </c>
      <c r="J3288">
        <v>0</v>
      </c>
      <c r="K3288">
        <v>110.75</v>
      </c>
      <c r="L3288">
        <v>1</v>
      </c>
      <c r="M3288" t="s">
        <v>35</v>
      </c>
    </row>
    <row r="3289" spans="1:13" x14ac:dyDescent="0.35">
      <c r="A3289" t="s">
        <v>3321</v>
      </c>
      <c r="B3289">
        <v>2</v>
      </c>
      <c r="C3289">
        <v>0</v>
      </c>
      <c r="D3289">
        <v>4</v>
      </c>
      <c r="E3289">
        <v>0</v>
      </c>
      <c r="F3289" t="s">
        <v>31</v>
      </c>
      <c r="G3289">
        <v>22</v>
      </c>
      <c r="H3289" t="s">
        <v>24</v>
      </c>
      <c r="I3289">
        <v>0</v>
      </c>
      <c r="J3289">
        <v>0</v>
      </c>
      <c r="K3289">
        <v>87</v>
      </c>
      <c r="L3289">
        <v>1</v>
      </c>
      <c r="M3289" t="s">
        <v>35</v>
      </c>
    </row>
    <row r="3290" spans="1:13" x14ac:dyDescent="0.35">
      <c r="A3290" t="s">
        <v>3322</v>
      </c>
      <c r="B3290">
        <v>2</v>
      </c>
      <c r="C3290">
        <v>0</v>
      </c>
      <c r="D3290">
        <v>3</v>
      </c>
      <c r="E3290">
        <v>0</v>
      </c>
      <c r="F3290" t="s">
        <v>31</v>
      </c>
      <c r="G3290">
        <v>204</v>
      </c>
      <c r="H3290" t="s">
        <v>17</v>
      </c>
      <c r="I3290">
        <v>0</v>
      </c>
      <c r="J3290">
        <v>0</v>
      </c>
      <c r="K3290">
        <v>100</v>
      </c>
      <c r="L3290">
        <v>0</v>
      </c>
      <c r="M3290" t="s">
        <v>32</v>
      </c>
    </row>
    <row r="3291" spans="1:13" x14ac:dyDescent="0.35">
      <c r="A3291" t="s">
        <v>3323</v>
      </c>
      <c r="B3291">
        <v>2</v>
      </c>
      <c r="C3291">
        <v>0</v>
      </c>
      <c r="D3291">
        <v>5</v>
      </c>
      <c r="E3291">
        <v>0</v>
      </c>
      <c r="F3291" t="s">
        <v>31</v>
      </c>
      <c r="G3291">
        <v>117</v>
      </c>
      <c r="H3291" t="s">
        <v>24</v>
      </c>
      <c r="I3291">
        <v>0</v>
      </c>
      <c r="J3291">
        <v>0</v>
      </c>
      <c r="K3291">
        <v>85</v>
      </c>
      <c r="L3291">
        <v>1</v>
      </c>
      <c r="M3291" t="s">
        <v>32</v>
      </c>
    </row>
    <row r="3292" spans="1:13" x14ac:dyDescent="0.35">
      <c r="A3292" t="s">
        <v>3324</v>
      </c>
      <c r="B3292">
        <v>2</v>
      </c>
      <c r="C3292">
        <v>0</v>
      </c>
      <c r="D3292">
        <v>7</v>
      </c>
      <c r="E3292">
        <v>0</v>
      </c>
      <c r="F3292" t="s">
        <v>8</v>
      </c>
      <c r="G3292">
        <v>14</v>
      </c>
      <c r="H3292" t="s">
        <v>21</v>
      </c>
      <c r="I3292">
        <v>0</v>
      </c>
      <c r="J3292">
        <v>0</v>
      </c>
      <c r="K3292">
        <v>74.61</v>
      </c>
      <c r="L3292">
        <v>2</v>
      </c>
      <c r="M3292" t="s">
        <v>35</v>
      </c>
    </row>
    <row r="3293" spans="1:13" x14ac:dyDescent="0.35">
      <c r="A3293" t="s">
        <v>3325</v>
      </c>
      <c r="B3293">
        <v>1</v>
      </c>
      <c r="C3293">
        <v>0</v>
      </c>
      <c r="D3293">
        <v>4</v>
      </c>
      <c r="E3293">
        <v>0</v>
      </c>
      <c r="F3293" t="s">
        <v>8</v>
      </c>
      <c r="G3293">
        <v>4</v>
      </c>
      <c r="H3293" t="s">
        <v>22</v>
      </c>
      <c r="I3293">
        <v>0</v>
      </c>
      <c r="J3293">
        <v>0</v>
      </c>
      <c r="K3293">
        <v>110</v>
      </c>
      <c r="L3293">
        <v>0</v>
      </c>
      <c r="M3293" t="s">
        <v>35</v>
      </c>
    </row>
    <row r="3294" spans="1:13" x14ac:dyDescent="0.35">
      <c r="A3294" t="s">
        <v>3326</v>
      </c>
      <c r="B3294">
        <v>1</v>
      </c>
      <c r="C3294">
        <v>0</v>
      </c>
      <c r="D3294">
        <v>1</v>
      </c>
      <c r="E3294">
        <v>0</v>
      </c>
      <c r="F3294" t="s">
        <v>31</v>
      </c>
      <c r="G3294">
        <v>47</v>
      </c>
      <c r="H3294" t="s">
        <v>24</v>
      </c>
      <c r="I3294">
        <v>0</v>
      </c>
      <c r="J3294">
        <v>0</v>
      </c>
      <c r="K3294">
        <v>81</v>
      </c>
      <c r="L3294">
        <v>2</v>
      </c>
      <c r="M3294" t="s">
        <v>35</v>
      </c>
    </row>
    <row r="3295" spans="1:13" x14ac:dyDescent="0.35">
      <c r="A3295" t="s">
        <v>3327</v>
      </c>
      <c r="B3295">
        <v>2</v>
      </c>
      <c r="C3295">
        <v>0</v>
      </c>
      <c r="D3295">
        <v>5</v>
      </c>
      <c r="E3295">
        <v>0</v>
      </c>
      <c r="F3295" t="s">
        <v>8</v>
      </c>
      <c r="G3295">
        <v>48</v>
      </c>
      <c r="H3295" t="s">
        <v>22</v>
      </c>
      <c r="I3295">
        <v>0</v>
      </c>
      <c r="J3295">
        <v>0</v>
      </c>
      <c r="K3295">
        <v>78.540000000000006</v>
      </c>
      <c r="L3295">
        <v>1</v>
      </c>
      <c r="M3295" t="s">
        <v>35</v>
      </c>
    </row>
    <row r="3296" spans="1:13" x14ac:dyDescent="0.35">
      <c r="A3296" t="s">
        <v>3328</v>
      </c>
      <c r="B3296">
        <v>2</v>
      </c>
      <c r="C3296">
        <v>0</v>
      </c>
      <c r="D3296">
        <v>5</v>
      </c>
      <c r="E3296">
        <v>0</v>
      </c>
      <c r="F3296" t="s">
        <v>31</v>
      </c>
      <c r="G3296">
        <v>146</v>
      </c>
      <c r="H3296" t="s">
        <v>19</v>
      </c>
      <c r="I3296">
        <v>0</v>
      </c>
      <c r="J3296">
        <v>0</v>
      </c>
      <c r="K3296">
        <v>72.25</v>
      </c>
      <c r="L3296">
        <v>0</v>
      </c>
      <c r="M3296" t="s">
        <v>35</v>
      </c>
    </row>
    <row r="3297" spans="1:13" x14ac:dyDescent="0.35">
      <c r="A3297" t="s">
        <v>3329</v>
      </c>
      <c r="B3297">
        <v>2</v>
      </c>
      <c r="C3297">
        <v>0</v>
      </c>
      <c r="D3297">
        <v>4</v>
      </c>
      <c r="E3297">
        <v>0</v>
      </c>
      <c r="F3297" t="s">
        <v>31</v>
      </c>
      <c r="G3297">
        <v>212</v>
      </c>
      <c r="H3297" t="s">
        <v>21</v>
      </c>
      <c r="I3297">
        <v>0</v>
      </c>
      <c r="J3297">
        <v>0</v>
      </c>
      <c r="K3297">
        <v>129.65</v>
      </c>
      <c r="L3297">
        <v>1</v>
      </c>
      <c r="M3297" t="s">
        <v>32</v>
      </c>
    </row>
    <row r="3298" spans="1:13" x14ac:dyDescent="0.35">
      <c r="A3298" t="s">
        <v>3330</v>
      </c>
      <c r="B3298">
        <v>2</v>
      </c>
      <c r="C3298">
        <v>1</v>
      </c>
      <c r="D3298">
        <v>2</v>
      </c>
      <c r="E3298">
        <v>0</v>
      </c>
      <c r="F3298" t="s">
        <v>31</v>
      </c>
      <c r="G3298">
        <v>73</v>
      </c>
      <c r="H3298" t="s">
        <v>22</v>
      </c>
      <c r="I3298">
        <v>0</v>
      </c>
      <c r="J3298">
        <v>0</v>
      </c>
      <c r="K3298">
        <v>112.05</v>
      </c>
      <c r="L3298">
        <v>1</v>
      </c>
      <c r="M3298" t="s">
        <v>32</v>
      </c>
    </row>
    <row r="3299" spans="1:13" x14ac:dyDescent="0.35">
      <c r="A3299" t="s">
        <v>3331</v>
      </c>
      <c r="B3299">
        <v>2</v>
      </c>
      <c r="C3299">
        <v>0</v>
      </c>
      <c r="D3299">
        <v>2</v>
      </c>
      <c r="E3299">
        <v>0</v>
      </c>
      <c r="F3299" t="s">
        <v>31</v>
      </c>
      <c r="G3299">
        <v>265</v>
      </c>
      <c r="H3299" t="s">
        <v>18</v>
      </c>
      <c r="I3299">
        <v>0</v>
      </c>
      <c r="J3299">
        <v>0</v>
      </c>
      <c r="K3299">
        <v>109</v>
      </c>
      <c r="L3299">
        <v>0</v>
      </c>
      <c r="M3299" t="s">
        <v>32</v>
      </c>
    </row>
    <row r="3300" spans="1:13" x14ac:dyDescent="0.35">
      <c r="A3300" t="s">
        <v>3332</v>
      </c>
      <c r="B3300">
        <v>2</v>
      </c>
      <c r="C3300">
        <v>0</v>
      </c>
      <c r="D3300">
        <v>3</v>
      </c>
      <c r="E3300">
        <v>0</v>
      </c>
      <c r="F3300" t="s">
        <v>31</v>
      </c>
      <c r="G3300">
        <v>87</v>
      </c>
      <c r="H3300" t="s">
        <v>21</v>
      </c>
      <c r="I3300">
        <v>0</v>
      </c>
      <c r="J3300">
        <v>0</v>
      </c>
      <c r="K3300">
        <v>89.25</v>
      </c>
      <c r="L3300">
        <v>1</v>
      </c>
      <c r="M3300" t="s">
        <v>35</v>
      </c>
    </row>
    <row r="3301" spans="1:13" x14ac:dyDescent="0.35">
      <c r="A3301" t="s">
        <v>3333</v>
      </c>
      <c r="B3301">
        <v>2</v>
      </c>
      <c r="C3301">
        <v>0</v>
      </c>
      <c r="D3301">
        <v>3</v>
      </c>
      <c r="E3301">
        <v>0</v>
      </c>
      <c r="F3301" t="s">
        <v>31</v>
      </c>
      <c r="G3301">
        <v>31</v>
      </c>
      <c r="H3301" t="s">
        <v>22</v>
      </c>
      <c r="I3301">
        <v>0</v>
      </c>
      <c r="J3301">
        <v>0</v>
      </c>
      <c r="K3301">
        <v>129</v>
      </c>
      <c r="L3301">
        <v>2</v>
      </c>
      <c r="M3301" t="s">
        <v>35</v>
      </c>
    </row>
    <row r="3302" spans="1:13" x14ac:dyDescent="0.35">
      <c r="A3302" t="s">
        <v>3334</v>
      </c>
      <c r="B3302">
        <v>2</v>
      </c>
      <c r="C3302">
        <v>0</v>
      </c>
      <c r="D3302">
        <v>2</v>
      </c>
      <c r="E3302">
        <v>0</v>
      </c>
      <c r="F3302" t="s">
        <v>31</v>
      </c>
      <c r="G3302">
        <v>74</v>
      </c>
      <c r="H3302" t="s">
        <v>21</v>
      </c>
      <c r="I3302">
        <v>0</v>
      </c>
      <c r="J3302">
        <v>0</v>
      </c>
      <c r="K3302">
        <v>101.5</v>
      </c>
      <c r="L3302">
        <v>0</v>
      </c>
      <c r="M3302" t="s">
        <v>35</v>
      </c>
    </row>
    <row r="3303" spans="1:13" x14ac:dyDescent="0.35">
      <c r="A3303" t="s">
        <v>3335</v>
      </c>
      <c r="B3303">
        <v>2</v>
      </c>
      <c r="C3303">
        <v>0</v>
      </c>
      <c r="D3303">
        <v>3</v>
      </c>
      <c r="E3303">
        <v>1</v>
      </c>
      <c r="F3303" t="s">
        <v>6</v>
      </c>
      <c r="G3303">
        <v>104</v>
      </c>
      <c r="H3303" t="s">
        <v>20</v>
      </c>
      <c r="I3303">
        <v>0</v>
      </c>
      <c r="J3303">
        <v>0</v>
      </c>
      <c r="K3303">
        <v>67.900000000000006</v>
      </c>
      <c r="L3303">
        <v>2</v>
      </c>
      <c r="M3303" t="s">
        <v>35</v>
      </c>
    </row>
    <row r="3304" spans="1:13" x14ac:dyDescent="0.35">
      <c r="A3304" t="s">
        <v>3336</v>
      </c>
      <c r="B3304">
        <v>1</v>
      </c>
      <c r="C3304">
        <v>0</v>
      </c>
      <c r="D3304">
        <v>1</v>
      </c>
      <c r="E3304">
        <v>0</v>
      </c>
      <c r="F3304" t="s">
        <v>31</v>
      </c>
      <c r="G3304">
        <v>7</v>
      </c>
      <c r="H3304" t="s">
        <v>23</v>
      </c>
      <c r="I3304">
        <v>0</v>
      </c>
      <c r="J3304">
        <v>0</v>
      </c>
      <c r="K3304">
        <v>79</v>
      </c>
      <c r="L3304">
        <v>0</v>
      </c>
      <c r="M3304" t="s">
        <v>35</v>
      </c>
    </row>
    <row r="3305" spans="1:13" x14ac:dyDescent="0.35">
      <c r="A3305" t="s">
        <v>3337</v>
      </c>
      <c r="B3305">
        <v>2</v>
      </c>
      <c r="C3305">
        <v>0</v>
      </c>
      <c r="D3305">
        <v>2</v>
      </c>
      <c r="E3305">
        <v>0</v>
      </c>
      <c r="F3305" t="s">
        <v>31</v>
      </c>
      <c r="G3305">
        <v>377</v>
      </c>
      <c r="H3305" t="s">
        <v>22</v>
      </c>
      <c r="I3305">
        <v>0</v>
      </c>
      <c r="J3305">
        <v>0</v>
      </c>
      <c r="K3305">
        <v>115</v>
      </c>
      <c r="L3305">
        <v>1</v>
      </c>
      <c r="M3305" t="s">
        <v>32</v>
      </c>
    </row>
    <row r="3306" spans="1:13" x14ac:dyDescent="0.35">
      <c r="A3306" t="s">
        <v>3338</v>
      </c>
      <c r="B3306">
        <v>2</v>
      </c>
      <c r="C3306">
        <v>0</v>
      </c>
      <c r="D3306">
        <v>3</v>
      </c>
      <c r="E3306">
        <v>0</v>
      </c>
      <c r="F3306" t="s">
        <v>8</v>
      </c>
      <c r="G3306">
        <v>36</v>
      </c>
      <c r="H3306" t="s">
        <v>15</v>
      </c>
      <c r="I3306">
        <v>0</v>
      </c>
      <c r="J3306">
        <v>0</v>
      </c>
      <c r="K3306">
        <v>137.4</v>
      </c>
      <c r="L3306">
        <v>1</v>
      </c>
      <c r="M3306" t="s">
        <v>32</v>
      </c>
    </row>
    <row r="3307" spans="1:13" x14ac:dyDescent="0.35">
      <c r="A3307" t="s">
        <v>3339</v>
      </c>
      <c r="B3307">
        <v>1</v>
      </c>
      <c r="C3307">
        <v>0</v>
      </c>
      <c r="D3307">
        <v>2</v>
      </c>
      <c r="E3307">
        <v>1</v>
      </c>
      <c r="F3307" t="s">
        <v>31</v>
      </c>
      <c r="G3307">
        <v>1</v>
      </c>
      <c r="H3307" t="s">
        <v>20</v>
      </c>
      <c r="I3307">
        <v>0</v>
      </c>
      <c r="J3307">
        <v>0</v>
      </c>
      <c r="K3307">
        <v>67</v>
      </c>
      <c r="L3307">
        <v>1</v>
      </c>
      <c r="M3307" t="s">
        <v>35</v>
      </c>
    </row>
    <row r="3308" spans="1:13" x14ac:dyDescent="0.35">
      <c r="A3308" t="s">
        <v>3340</v>
      </c>
      <c r="B3308">
        <v>2</v>
      </c>
      <c r="C3308">
        <v>0</v>
      </c>
      <c r="D3308">
        <v>1</v>
      </c>
      <c r="E3308">
        <v>0</v>
      </c>
      <c r="F3308" t="s">
        <v>31</v>
      </c>
      <c r="G3308">
        <v>5</v>
      </c>
      <c r="H3308" t="s">
        <v>20</v>
      </c>
      <c r="I3308">
        <v>0</v>
      </c>
      <c r="J3308">
        <v>0</v>
      </c>
      <c r="K3308">
        <v>139</v>
      </c>
      <c r="L3308">
        <v>1</v>
      </c>
      <c r="M3308" t="s">
        <v>32</v>
      </c>
    </row>
    <row r="3309" spans="1:13" x14ac:dyDescent="0.35">
      <c r="A3309" t="s">
        <v>3341</v>
      </c>
      <c r="B3309">
        <v>2</v>
      </c>
      <c r="C3309">
        <v>1</v>
      </c>
      <c r="D3309">
        <v>1</v>
      </c>
      <c r="E3309">
        <v>0</v>
      </c>
      <c r="F3309" t="s">
        <v>31</v>
      </c>
      <c r="G3309">
        <v>0</v>
      </c>
      <c r="H3309" t="s">
        <v>18</v>
      </c>
      <c r="I3309">
        <v>0</v>
      </c>
      <c r="J3309">
        <v>0</v>
      </c>
      <c r="K3309">
        <v>127</v>
      </c>
      <c r="L3309">
        <v>0</v>
      </c>
      <c r="M3309" t="s">
        <v>35</v>
      </c>
    </row>
    <row r="3310" spans="1:13" x14ac:dyDescent="0.35">
      <c r="A3310" t="s">
        <v>3342</v>
      </c>
      <c r="B3310">
        <v>1</v>
      </c>
      <c r="C3310">
        <v>0</v>
      </c>
      <c r="D3310">
        <v>2</v>
      </c>
      <c r="E3310">
        <v>0</v>
      </c>
      <c r="F3310" t="s">
        <v>31</v>
      </c>
      <c r="G3310">
        <v>136</v>
      </c>
      <c r="H3310" t="s">
        <v>20</v>
      </c>
      <c r="I3310">
        <v>0</v>
      </c>
      <c r="J3310">
        <v>0</v>
      </c>
      <c r="K3310">
        <v>90.9</v>
      </c>
      <c r="L3310">
        <v>0</v>
      </c>
      <c r="M3310" t="s">
        <v>35</v>
      </c>
    </row>
    <row r="3311" spans="1:13" x14ac:dyDescent="0.35">
      <c r="A3311" t="s">
        <v>3343</v>
      </c>
      <c r="B3311">
        <v>2</v>
      </c>
      <c r="C3311">
        <v>0</v>
      </c>
      <c r="D3311">
        <v>3</v>
      </c>
      <c r="E3311">
        <v>0</v>
      </c>
      <c r="F3311" t="s">
        <v>31</v>
      </c>
      <c r="G3311">
        <v>1</v>
      </c>
      <c r="H3311" t="s">
        <v>14</v>
      </c>
      <c r="I3311">
        <v>0</v>
      </c>
      <c r="J3311">
        <v>0</v>
      </c>
      <c r="K3311">
        <v>91.33</v>
      </c>
      <c r="L3311">
        <v>0</v>
      </c>
      <c r="M3311" t="s">
        <v>35</v>
      </c>
    </row>
    <row r="3312" spans="1:13" x14ac:dyDescent="0.35">
      <c r="A3312" t="s">
        <v>3344</v>
      </c>
      <c r="B3312">
        <v>2</v>
      </c>
      <c r="C3312">
        <v>0</v>
      </c>
      <c r="D3312">
        <v>5</v>
      </c>
      <c r="E3312">
        <v>0</v>
      </c>
      <c r="F3312" t="s">
        <v>8</v>
      </c>
      <c r="G3312">
        <v>81</v>
      </c>
      <c r="H3312" t="s">
        <v>15</v>
      </c>
      <c r="I3312">
        <v>0</v>
      </c>
      <c r="J3312">
        <v>0</v>
      </c>
      <c r="K3312">
        <v>97.75</v>
      </c>
      <c r="L3312">
        <v>1</v>
      </c>
      <c r="M3312" t="s">
        <v>32</v>
      </c>
    </row>
    <row r="3313" spans="1:13" x14ac:dyDescent="0.35">
      <c r="A3313" t="s">
        <v>3345</v>
      </c>
      <c r="B3313">
        <v>2</v>
      </c>
      <c r="C3313">
        <v>0</v>
      </c>
      <c r="D3313">
        <v>3</v>
      </c>
      <c r="E3313">
        <v>0</v>
      </c>
      <c r="F3313" t="s">
        <v>31</v>
      </c>
      <c r="G3313">
        <v>89</v>
      </c>
      <c r="H3313" t="s">
        <v>16</v>
      </c>
      <c r="I3313">
        <v>0</v>
      </c>
      <c r="J3313">
        <v>0</v>
      </c>
      <c r="K3313">
        <v>96.3</v>
      </c>
      <c r="L3313">
        <v>1</v>
      </c>
      <c r="M3313" t="s">
        <v>35</v>
      </c>
    </row>
    <row r="3314" spans="1:13" x14ac:dyDescent="0.35">
      <c r="A3314" t="s">
        <v>3346</v>
      </c>
      <c r="B3314">
        <v>1</v>
      </c>
      <c r="C3314">
        <v>0</v>
      </c>
      <c r="D3314">
        <v>3</v>
      </c>
      <c r="E3314">
        <v>0</v>
      </c>
      <c r="F3314" t="s">
        <v>31</v>
      </c>
      <c r="G3314">
        <v>113</v>
      </c>
      <c r="H3314" t="s">
        <v>17</v>
      </c>
      <c r="I3314">
        <v>0</v>
      </c>
      <c r="J3314">
        <v>0</v>
      </c>
      <c r="K3314">
        <v>100</v>
      </c>
      <c r="L3314">
        <v>0</v>
      </c>
      <c r="M3314" t="s">
        <v>32</v>
      </c>
    </row>
    <row r="3315" spans="1:13" x14ac:dyDescent="0.35">
      <c r="A3315" t="s">
        <v>3347</v>
      </c>
      <c r="B3315">
        <v>1</v>
      </c>
      <c r="C3315">
        <v>0</v>
      </c>
      <c r="D3315">
        <v>3</v>
      </c>
      <c r="E3315">
        <v>0</v>
      </c>
      <c r="F3315" t="s">
        <v>9</v>
      </c>
      <c r="G3315">
        <v>60</v>
      </c>
      <c r="H3315" t="s">
        <v>23</v>
      </c>
      <c r="I3315">
        <v>0</v>
      </c>
      <c r="J3315">
        <v>0</v>
      </c>
      <c r="K3315">
        <v>204</v>
      </c>
      <c r="L3315">
        <v>0</v>
      </c>
      <c r="M3315" t="s">
        <v>32</v>
      </c>
    </row>
    <row r="3316" spans="1:13" x14ac:dyDescent="0.35">
      <c r="A3316" t="s">
        <v>3348</v>
      </c>
      <c r="B3316">
        <v>2</v>
      </c>
      <c r="C3316">
        <v>0</v>
      </c>
      <c r="D3316">
        <v>5</v>
      </c>
      <c r="E3316">
        <v>0</v>
      </c>
      <c r="F3316" t="s">
        <v>31</v>
      </c>
      <c r="G3316">
        <v>140</v>
      </c>
      <c r="H3316" t="s">
        <v>24</v>
      </c>
      <c r="I3316">
        <v>0</v>
      </c>
      <c r="J3316">
        <v>0</v>
      </c>
      <c r="K3316">
        <v>70</v>
      </c>
      <c r="L3316">
        <v>0</v>
      </c>
      <c r="M3316" t="s">
        <v>35</v>
      </c>
    </row>
    <row r="3317" spans="1:13" x14ac:dyDescent="0.35">
      <c r="A3317" t="s">
        <v>3349</v>
      </c>
      <c r="B3317">
        <v>1</v>
      </c>
      <c r="C3317">
        <v>0</v>
      </c>
      <c r="D3317">
        <v>2</v>
      </c>
      <c r="E3317">
        <v>0</v>
      </c>
      <c r="F3317" t="s">
        <v>9</v>
      </c>
      <c r="G3317">
        <v>15</v>
      </c>
      <c r="H3317" t="s">
        <v>14</v>
      </c>
      <c r="I3317">
        <v>0</v>
      </c>
      <c r="J3317">
        <v>0</v>
      </c>
      <c r="K3317">
        <v>86</v>
      </c>
      <c r="L3317">
        <v>0</v>
      </c>
      <c r="M3317" t="s">
        <v>35</v>
      </c>
    </row>
    <row r="3318" spans="1:13" x14ac:dyDescent="0.35">
      <c r="A3318" t="s">
        <v>3350</v>
      </c>
      <c r="B3318">
        <v>2</v>
      </c>
      <c r="C3318">
        <v>0</v>
      </c>
      <c r="D3318">
        <v>2</v>
      </c>
      <c r="E3318">
        <v>0</v>
      </c>
      <c r="F3318" t="s">
        <v>31</v>
      </c>
      <c r="G3318">
        <v>74</v>
      </c>
      <c r="H3318" t="s">
        <v>21</v>
      </c>
      <c r="I3318">
        <v>0</v>
      </c>
      <c r="J3318">
        <v>0</v>
      </c>
      <c r="K3318">
        <v>101.5</v>
      </c>
      <c r="L3318">
        <v>0</v>
      </c>
      <c r="M3318" t="s">
        <v>35</v>
      </c>
    </row>
    <row r="3319" spans="1:13" x14ac:dyDescent="0.35">
      <c r="A3319" t="s">
        <v>3351</v>
      </c>
      <c r="B3319">
        <v>2</v>
      </c>
      <c r="C3319">
        <v>0</v>
      </c>
      <c r="D3319">
        <v>7</v>
      </c>
      <c r="E3319">
        <v>0</v>
      </c>
      <c r="F3319" t="s">
        <v>31</v>
      </c>
      <c r="G3319">
        <v>68</v>
      </c>
      <c r="H3319" t="s">
        <v>21</v>
      </c>
      <c r="I3319">
        <v>0</v>
      </c>
      <c r="J3319">
        <v>0</v>
      </c>
      <c r="K3319">
        <v>96.17</v>
      </c>
      <c r="L3319">
        <v>2</v>
      </c>
      <c r="M3319" t="s">
        <v>35</v>
      </c>
    </row>
    <row r="3320" spans="1:13" x14ac:dyDescent="0.35">
      <c r="A3320" t="s">
        <v>3352</v>
      </c>
      <c r="B3320">
        <v>1</v>
      </c>
      <c r="C3320">
        <v>0</v>
      </c>
      <c r="D3320">
        <v>2</v>
      </c>
      <c r="E3320">
        <v>0</v>
      </c>
      <c r="F3320" t="s">
        <v>31</v>
      </c>
      <c r="G3320">
        <v>45</v>
      </c>
      <c r="H3320" t="s">
        <v>21</v>
      </c>
      <c r="I3320">
        <v>0</v>
      </c>
      <c r="J3320">
        <v>0</v>
      </c>
      <c r="K3320">
        <v>81</v>
      </c>
      <c r="L3320">
        <v>0</v>
      </c>
      <c r="M3320" t="s">
        <v>35</v>
      </c>
    </row>
    <row r="3321" spans="1:13" x14ac:dyDescent="0.35">
      <c r="A3321" t="s">
        <v>3353</v>
      </c>
      <c r="B3321">
        <v>1</v>
      </c>
      <c r="C3321">
        <v>0</v>
      </c>
      <c r="D3321">
        <v>3</v>
      </c>
      <c r="E3321">
        <v>0</v>
      </c>
      <c r="F3321" t="s">
        <v>8</v>
      </c>
      <c r="G3321">
        <v>0</v>
      </c>
      <c r="H3321" t="s">
        <v>21</v>
      </c>
      <c r="I3321">
        <v>0</v>
      </c>
      <c r="J3321">
        <v>0</v>
      </c>
      <c r="K3321">
        <v>110</v>
      </c>
      <c r="L3321">
        <v>0</v>
      </c>
      <c r="M3321" t="s">
        <v>35</v>
      </c>
    </row>
    <row r="3322" spans="1:13" x14ac:dyDescent="0.35">
      <c r="A3322" t="s">
        <v>3354</v>
      </c>
      <c r="B3322">
        <v>3</v>
      </c>
      <c r="C3322">
        <v>0</v>
      </c>
      <c r="D3322">
        <v>3</v>
      </c>
      <c r="E3322">
        <v>0</v>
      </c>
      <c r="F3322" t="s">
        <v>31</v>
      </c>
      <c r="G3322">
        <v>67</v>
      </c>
      <c r="H3322" t="s">
        <v>15</v>
      </c>
      <c r="I3322">
        <v>0</v>
      </c>
      <c r="J3322">
        <v>0</v>
      </c>
      <c r="K3322">
        <v>100.81</v>
      </c>
      <c r="L3322">
        <v>1</v>
      </c>
      <c r="M3322" t="s">
        <v>35</v>
      </c>
    </row>
    <row r="3323" spans="1:13" x14ac:dyDescent="0.35">
      <c r="A3323" t="s">
        <v>3355</v>
      </c>
      <c r="B3323">
        <v>1</v>
      </c>
      <c r="C3323">
        <v>0</v>
      </c>
      <c r="D3323">
        <v>1</v>
      </c>
      <c r="E3323">
        <v>0</v>
      </c>
      <c r="F3323" t="s">
        <v>31</v>
      </c>
      <c r="G3323">
        <v>23</v>
      </c>
      <c r="H3323" t="s">
        <v>23</v>
      </c>
      <c r="I3323">
        <v>0</v>
      </c>
      <c r="J3323">
        <v>0</v>
      </c>
      <c r="K3323">
        <v>65</v>
      </c>
      <c r="L3323">
        <v>0</v>
      </c>
      <c r="M3323" t="s">
        <v>35</v>
      </c>
    </row>
    <row r="3324" spans="1:13" x14ac:dyDescent="0.35">
      <c r="A3324" t="s">
        <v>3356</v>
      </c>
      <c r="B3324">
        <v>2</v>
      </c>
      <c r="C3324">
        <v>0</v>
      </c>
      <c r="D3324">
        <v>4</v>
      </c>
      <c r="E3324">
        <v>0</v>
      </c>
      <c r="F3324" t="s">
        <v>31</v>
      </c>
      <c r="G3324">
        <v>78</v>
      </c>
      <c r="H3324" t="s">
        <v>17</v>
      </c>
      <c r="I3324">
        <v>0</v>
      </c>
      <c r="J3324">
        <v>0</v>
      </c>
      <c r="K3324">
        <v>80.75</v>
      </c>
      <c r="L3324">
        <v>0</v>
      </c>
      <c r="M3324" t="s">
        <v>35</v>
      </c>
    </row>
    <row r="3325" spans="1:13" x14ac:dyDescent="0.35">
      <c r="A3325" t="s">
        <v>3357</v>
      </c>
      <c r="B3325">
        <v>2</v>
      </c>
      <c r="C3325">
        <v>0</v>
      </c>
      <c r="D3325">
        <v>4</v>
      </c>
      <c r="E3325">
        <v>0</v>
      </c>
      <c r="F3325" t="s">
        <v>31</v>
      </c>
      <c r="G3325">
        <v>67</v>
      </c>
      <c r="H3325" t="s">
        <v>24</v>
      </c>
      <c r="I3325">
        <v>0</v>
      </c>
      <c r="J3325">
        <v>0</v>
      </c>
      <c r="K3325">
        <v>75</v>
      </c>
      <c r="L3325">
        <v>0</v>
      </c>
      <c r="M3325" t="s">
        <v>35</v>
      </c>
    </row>
    <row r="3326" spans="1:13" x14ac:dyDescent="0.35">
      <c r="A3326" t="s">
        <v>3358</v>
      </c>
      <c r="B3326">
        <v>2</v>
      </c>
      <c r="C3326">
        <v>0</v>
      </c>
      <c r="D3326">
        <v>3</v>
      </c>
      <c r="E3326">
        <v>0</v>
      </c>
      <c r="F3326" t="s">
        <v>31</v>
      </c>
      <c r="G3326">
        <v>54</v>
      </c>
      <c r="H3326" t="s">
        <v>22</v>
      </c>
      <c r="I3326">
        <v>0</v>
      </c>
      <c r="J3326">
        <v>0</v>
      </c>
      <c r="K3326">
        <v>95</v>
      </c>
      <c r="L3326">
        <v>1</v>
      </c>
      <c r="M3326" t="s">
        <v>35</v>
      </c>
    </row>
    <row r="3327" spans="1:13" x14ac:dyDescent="0.35">
      <c r="A3327" t="s">
        <v>3359</v>
      </c>
      <c r="B3327">
        <v>2</v>
      </c>
      <c r="C3327">
        <v>0</v>
      </c>
      <c r="D3327">
        <v>2</v>
      </c>
      <c r="E3327">
        <v>0</v>
      </c>
      <c r="F3327" t="s">
        <v>31</v>
      </c>
      <c r="G3327">
        <v>124</v>
      </c>
      <c r="H3327" t="s">
        <v>18</v>
      </c>
      <c r="I3327">
        <v>0</v>
      </c>
      <c r="J3327">
        <v>0</v>
      </c>
      <c r="K3327">
        <v>105.3</v>
      </c>
      <c r="L3327">
        <v>1</v>
      </c>
      <c r="M3327" t="s">
        <v>35</v>
      </c>
    </row>
    <row r="3328" spans="1:13" x14ac:dyDescent="0.35">
      <c r="A3328" t="s">
        <v>3360</v>
      </c>
      <c r="B3328">
        <v>2</v>
      </c>
      <c r="C3328">
        <v>0</v>
      </c>
      <c r="D3328">
        <v>1</v>
      </c>
      <c r="E3328">
        <v>0</v>
      </c>
      <c r="F3328" t="s">
        <v>31</v>
      </c>
      <c r="G3328">
        <v>14</v>
      </c>
      <c r="H3328" t="s">
        <v>19</v>
      </c>
      <c r="I3328">
        <v>0</v>
      </c>
      <c r="J3328">
        <v>0</v>
      </c>
      <c r="K3328">
        <v>139</v>
      </c>
      <c r="L3328">
        <v>1</v>
      </c>
      <c r="M3328" t="s">
        <v>35</v>
      </c>
    </row>
    <row r="3329" spans="1:13" x14ac:dyDescent="0.35">
      <c r="A3329" t="s">
        <v>3361</v>
      </c>
      <c r="B3329">
        <v>2</v>
      </c>
      <c r="C3329">
        <v>0</v>
      </c>
      <c r="D3329">
        <v>3</v>
      </c>
      <c r="E3329">
        <v>0</v>
      </c>
      <c r="F3329" t="s">
        <v>31</v>
      </c>
      <c r="G3329">
        <v>29</v>
      </c>
      <c r="H3329" t="s">
        <v>20</v>
      </c>
      <c r="I3329">
        <v>0</v>
      </c>
      <c r="J3329">
        <v>0</v>
      </c>
      <c r="K3329">
        <v>129.72999999999999</v>
      </c>
      <c r="L3329">
        <v>1</v>
      </c>
      <c r="M3329" t="s">
        <v>32</v>
      </c>
    </row>
    <row r="3330" spans="1:13" x14ac:dyDescent="0.35">
      <c r="A3330" t="s">
        <v>3362</v>
      </c>
      <c r="B3330">
        <v>2</v>
      </c>
      <c r="C3330">
        <v>0</v>
      </c>
      <c r="D3330">
        <v>2</v>
      </c>
      <c r="E3330">
        <v>0</v>
      </c>
      <c r="F3330" t="s">
        <v>31</v>
      </c>
      <c r="G3330">
        <v>6</v>
      </c>
      <c r="H3330" t="s">
        <v>15</v>
      </c>
      <c r="I3330">
        <v>0</v>
      </c>
      <c r="J3330">
        <v>0</v>
      </c>
      <c r="K3330">
        <v>75</v>
      </c>
      <c r="L3330">
        <v>1</v>
      </c>
      <c r="M3330" t="s">
        <v>35</v>
      </c>
    </row>
    <row r="3331" spans="1:13" x14ac:dyDescent="0.35">
      <c r="A3331" t="s">
        <v>3363</v>
      </c>
      <c r="B3331">
        <v>2</v>
      </c>
      <c r="C3331">
        <v>0</v>
      </c>
      <c r="D3331">
        <v>5</v>
      </c>
      <c r="E3331">
        <v>0</v>
      </c>
      <c r="F3331" t="s">
        <v>31</v>
      </c>
      <c r="G3331">
        <v>13</v>
      </c>
      <c r="H3331" t="s">
        <v>15</v>
      </c>
      <c r="I3331">
        <v>0</v>
      </c>
      <c r="J3331">
        <v>0</v>
      </c>
      <c r="K3331">
        <v>63.58</v>
      </c>
      <c r="L3331">
        <v>0</v>
      </c>
      <c r="M3331" t="s">
        <v>35</v>
      </c>
    </row>
    <row r="3332" spans="1:13" x14ac:dyDescent="0.35">
      <c r="A3332" t="s">
        <v>3364</v>
      </c>
      <c r="B3332">
        <v>2</v>
      </c>
      <c r="C3332">
        <v>0</v>
      </c>
      <c r="D3332">
        <v>2</v>
      </c>
      <c r="E3332">
        <v>0</v>
      </c>
      <c r="F3332" t="s">
        <v>31</v>
      </c>
      <c r="G3332">
        <v>46</v>
      </c>
      <c r="H3332" t="s">
        <v>23</v>
      </c>
      <c r="I3332">
        <v>0</v>
      </c>
      <c r="J3332">
        <v>0</v>
      </c>
      <c r="K3332">
        <v>75</v>
      </c>
      <c r="L3332">
        <v>0</v>
      </c>
      <c r="M3332" t="s">
        <v>35</v>
      </c>
    </row>
    <row r="3333" spans="1:13" x14ac:dyDescent="0.35">
      <c r="A3333" t="s">
        <v>3365</v>
      </c>
      <c r="B3333">
        <v>1</v>
      </c>
      <c r="C3333">
        <v>0</v>
      </c>
      <c r="D3333">
        <v>2</v>
      </c>
      <c r="E3333">
        <v>0</v>
      </c>
      <c r="F3333" t="s">
        <v>31</v>
      </c>
      <c r="G3333">
        <v>85</v>
      </c>
      <c r="H3333" t="s">
        <v>16</v>
      </c>
      <c r="I3333">
        <v>0</v>
      </c>
      <c r="J3333">
        <v>0</v>
      </c>
      <c r="K3333">
        <v>81.900000000000006</v>
      </c>
      <c r="L3333">
        <v>0</v>
      </c>
      <c r="M3333" t="s">
        <v>35</v>
      </c>
    </row>
    <row r="3334" spans="1:13" x14ac:dyDescent="0.35">
      <c r="A3334" t="s">
        <v>3366</v>
      </c>
      <c r="B3334">
        <v>2</v>
      </c>
      <c r="C3334">
        <v>0</v>
      </c>
      <c r="D3334">
        <v>5</v>
      </c>
      <c r="E3334">
        <v>0</v>
      </c>
      <c r="F3334" t="s">
        <v>31</v>
      </c>
      <c r="G3334">
        <v>194</v>
      </c>
      <c r="H3334" t="s">
        <v>16</v>
      </c>
      <c r="I3334">
        <v>0</v>
      </c>
      <c r="J3334">
        <v>0</v>
      </c>
      <c r="K3334">
        <v>77.23</v>
      </c>
      <c r="L3334">
        <v>2</v>
      </c>
      <c r="M3334" t="s">
        <v>35</v>
      </c>
    </row>
    <row r="3335" spans="1:13" x14ac:dyDescent="0.35">
      <c r="A3335" t="s">
        <v>3367</v>
      </c>
      <c r="B3335">
        <v>2</v>
      </c>
      <c r="C3335">
        <v>0</v>
      </c>
      <c r="D3335">
        <v>5</v>
      </c>
      <c r="E3335">
        <v>0</v>
      </c>
      <c r="F3335" t="s">
        <v>31</v>
      </c>
      <c r="G3335">
        <v>218</v>
      </c>
      <c r="H3335" t="s">
        <v>22</v>
      </c>
      <c r="I3335">
        <v>0</v>
      </c>
      <c r="J3335">
        <v>0</v>
      </c>
      <c r="K3335">
        <v>90.95</v>
      </c>
      <c r="L3335">
        <v>0</v>
      </c>
      <c r="M3335" t="s">
        <v>32</v>
      </c>
    </row>
    <row r="3336" spans="1:13" x14ac:dyDescent="0.35">
      <c r="A3336" t="s">
        <v>3368</v>
      </c>
      <c r="B3336">
        <v>1</v>
      </c>
      <c r="C3336">
        <v>0</v>
      </c>
      <c r="D3336">
        <v>1</v>
      </c>
      <c r="E3336">
        <v>0</v>
      </c>
      <c r="F3336" t="s">
        <v>31</v>
      </c>
      <c r="G3336">
        <v>0</v>
      </c>
      <c r="H3336" t="s">
        <v>17</v>
      </c>
      <c r="I3336">
        <v>0</v>
      </c>
      <c r="J3336">
        <v>0</v>
      </c>
      <c r="K3336">
        <v>85.93</v>
      </c>
      <c r="L3336">
        <v>0</v>
      </c>
      <c r="M3336" t="s">
        <v>35</v>
      </c>
    </row>
    <row r="3337" spans="1:13" x14ac:dyDescent="0.35">
      <c r="A3337" t="s">
        <v>3369</v>
      </c>
      <c r="B3337">
        <v>2</v>
      </c>
      <c r="C3337">
        <v>0</v>
      </c>
      <c r="D3337">
        <v>3</v>
      </c>
      <c r="E3337">
        <v>0</v>
      </c>
      <c r="F3337" t="s">
        <v>31</v>
      </c>
      <c r="G3337">
        <v>158</v>
      </c>
      <c r="H3337" t="s">
        <v>15</v>
      </c>
      <c r="I3337">
        <v>0</v>
      </c>
      <c r="J3337">
        <v>0</v>
      </c>
      <c r="K3337">
        <v>70</v>
      </c>
      <c r="L3337">
        <v>0</v>
      </c>
      <c r="M3337" t="s">
        <v>35</v>
      </c>
    </row>
    <row r="3338" spans="1:13" x14ac:dyDescent="0.35">
      <c r="A3338" t="s">
        <v>3370</v>
      </c>
      <c r="B3338">
        <v>1</v>
      </c>
      <c r="C3338">
        <v>0</v>
      </c>
      <c r="D3338">
        <v>2</v>
      </c>
      <c r="E3338">
        <v>0</v>
      </c>
      <c r="F3338" t="s">
        <v>31</v>
      </c>
      <c r="G3338">
        <v>50</v>
      </c>
      <c r="H3338" t="s">
        <v>16</v>
      </c>
      <c r="I3338">
        <v>0</v>
      </c>
      <c r="J3338">
        <v>0</v>
      </c>
      <c r="K3338">
        <v>99.9</v>
      </c>
      <c r="L3338">
        <v>0</v>
      </c>
      <c r="M3338" t="s">
        <v>35</v>
      </c>
    </row>
    <row r="3339" spans="1:13" x14ac:dyDescent="0.35">
      <c r="A3339" t="s">
        <v>3371</v>
      </c>
      <c r="B3339">
        <v>0</v>
      </c>
      <c r="C3339">
        <v>2</v>
      </c>
      <c r="D3339">
        <v>3</v>
      </c>
      <c r="E3339">
        <v>0</v>
      </c>
      <c r="F3339" t="s">
        <v>6</v>
      </c>
      <c r="G3339">
        <v>178</v>
      </c>
      <c r="H3339" t="s">
        <v>20</v>
      </c>
      <c r="I3339">
        <v>0</v>
      </c>
      <c r="J3339">
        <v>0</v>
      </c>
      <c r="K3339">
        <v>94.62</v>
      </c>
      <c r="L3339">
        <v>1</v>
      </c>
      <c r="M3339" t="s">
        <v>32</v>
      </c>
    </row>
    <row r="3340" spans="1:13" x14ac:dyDescent="0.35">
      <c r="A3340" t="s">
        <v>3372</v>
      </c>
      <c r="B3340">
        <v>2</v>
      </c>
      <c r="C3340">
        <v>1</v>
      </c>
      <c r="D3340">
        <v>3</v>
      </c>
      <c r="E3340">
        <v>0</v>
      </c>
      <c r="F3340" t="s">
        <v>31</v>
      </c>
      <c r="G3340">
        <v>10</v>
      </c>
      <c r="H3340" t="s">
        <v>14</v>
      </c>
      <c r="I3340">
        <v>0</v>
      </c>
      <c r="J3340">
        <v>0</v>
      </c>
      <c r="K3340">
        <v>109</v>
      </c>
      <c r="L3340">
        <v>2</v>
      </c>
      <c r="M3340" t="s">
        <v>35</v>
      </c>
    </row>
    <row r="3341" spans="1:13" x14ac:dyDescent="0.35">
      <c r="A3341" t="s">
        <v>3373</v>
      </c>
      <c r="B3341">
        <v>2</v>
      </c>
      <c r="C3341">
        <v>0</v>
      </c>
      <c r="D3341">
        <v>2</v>
      </c>
      <c r="E3341">
        <v>0</v>
      </c>
      <c r="F3341" t="s">
        <v>31</v>
      </c>
      <c r="G3341">
        <v>60</v>
      </c>
      <c r="H3341" t="s">
        <v>21</v>
      </c>
      <c r="I3341">
        <v>0</v>
      </c>
      <c r="J3341">
        <v>0</v>
      </c>
      <c r="K3341">
        <v>48</v>
      </c>
      <c r="L3341">
        <v>0</v>
      </c>
      <c r="M3341" t="s">
        <v>32</v>
      </c>
    </row>
    <row r="3342" spans="1:13" x14ac:dyDescent="0.35">
      <c r="A3342" t="s">
        <v>3374</v>
      </c>
      <c r="B3342">
        <v>2</v>
      </c>
      <c r="C3342">
        <v>0</v>
      </c>
      <c r="D3342">
        <v>4</v>
      </c>
      <c r="E3342">
        <v>0</v>
      </c>
      <c r="F3342" t="s">
        <v>31</v>
      </c>
      <c r="G3342">
        <v>115</v>
      </c>
      <c r="H3342" t="s">
        <v>17</v>
      </c>
      <c r="I3342">
        <v>0</v>
      </c>
      <c r="J3342">
        <v>0</v>
      </c>
      <c r="K3342">
        <v>109.65</v>
      </c>
      <c r="L3342">
        <v>0</v>
      </c>
      <c r="M3342" t="s">
        <v>32</v>
      </c>
    </row>
    <row r="3343" spans="1:13" x14ac:dyDescent="0.35">
      <c r="A3343" t="s">
        <v>3375</v>
      </c>
      <c r="B3343">
        <v>2</v>
      </c>
      <c r="C3343">
        <v>0</v>
      </c>
      <c r="D3343">
        <v>3</v>
      </c>
      <c r="E3343">
        <v>0</v>
      </c>
      <c r="F3343" t="s">
        <v>31</v>
      </c>
      <c r="G3343">
        <v>315</v>
      </c>
      <c r="H3343" t="s">
        <v>21</v>
      </c>
      <c r="I3343">
        <v>0</v>
      </c>
      <c r="J3343">
        <v>0</v>
      </c>
      <c r="K3343">
        <v>160</v>
      </c>
      <c r="L3343">
        <v>0</v>
      </c>
      <c r="M3343" t="s">
        <v>32</v>
      </c>
    </row>
    <row r="3344" spans="1:13" x14ac:dyDescent="0.35">
      <c r="A3344" t="s">
        <v>3376</v>
      </c>
      <c r="B3344">
        <v>2</v>
      </c>
      <c r="C3344">
        <v>0</v>
      </c>
      <c r="D3344">
        <v>3</v>
      </c>
      <c r="E3344">
        <v>0</v>
      </c>
      <c r="F3344" t="s">
        <v>31</v>
      </c>
      <c r="G3344">
        <v>267</v>
      </c>
      <c r="H3344" t="s">
        <v>21</v>
      </c>
      <c r="I3344">
        <v>0</v>
      </c>
      <c r="J3344">
        <v>0</v>
      </c>
      <c r="K3344">
        <v>95</v>
      </c>
      <c r="L3344">
        <v>0</v>
      </c>
      <c r="M3344" t="s">
        <v>32</v>
      </c>
    </row>
    <row r="3345" spans="1:13" x14ac:dyDescent="0.35">
      <c r="A3345" t="s">
        <v>3377</v>
      </c>
      <c r="B3345">
        <v>2</v>
      </c>
      <c r="C3345">
        <v>0</v>
      </c>
      <c r="D3345">
        <v>2</v>
      </c>
      <c r="E3345">
        <v>0</v>
      </c>
      <c r="F3345" t="s">
        <v>8</v>
      </c>
      <c r="G3345">
        <v>67</v>
      </c>
      <c r="H3345" t="s">
        <v>19</v>
      </c>
      <c r="I3345">
        <v>0</v>
      </c>
      <c r="J3345">
        <v>0</v>
      </c>
      <c r="K3345">
        <v>123.3</v>
      </c>
      <c r="L3345">
        <v>1</v>
      </c>
      <c r="M3345" t="s">
        <v>35</v>
      </c>
    </row>
    <row r="3346" spans="1:13" x14ac:dyDescent="0.35">
      <c r="A3346" t="s">
        <v>3378</v>
      </c>
      <c r="B3346">
        <v>1</v>
      </c>
      <c r="C3346">
        <v>0</v>
      </c>
      <c r="D3346">
        <v>1</v>
      </c>
      <c r="E3346">
        <v>0</v>
      </c>
      <c r="F3346" t="s">
        <v>31</v>
      </c>
      <c r="G3346">
        <v>1</v>
      </c>
      <c r="H3346" t="s">
        <v>23</v>
      </c>
      <c r="I3346">
        <v>0</v>
      </c>
      <c r="J3346">
        <v>0</v>
      </c>
      <c r="K3346">
        <v>0</v>
      </c>
      <c r="L3346">
        <v>0</v>
      </c>
      <c r="M3346" t="s">
        <v>35</v>
      </c>
    </row>
    <row r="3347" spans="1:13" x14ac:dyDescent="0.35">
      <c r="A3347" t="s">
        <v>3379</v>
      </c>
      <c r="B3347">
        <v>2</v>
      </c>
      <c r="C3347">
        <v>0</v>
      </c>
      <c r="D3347">
        <v>3</v>
      </c>
      <c r="E3347">
        <v>0</v>
      </c>
      <c r="F3347" t="s">
        <v>31</v>
      </c>
      <c r="G3347">
        <v>98</v>
      </c>
      <c r="H3347" t="s">
        <v>18</v>
      </c>
      <c r="I3347">
        <v>0</v>
      </c>
      <c r="J3347">
        <v>0</v>
      </c>
      <c r="K3347">
        <v>116.1</v>
      </c>
      <c r="L3347">
        <v>2</v>
      </c>
      <c r="M3347" t="s">
        <v>35</v>
      </c>
    </row>
    <row r="3348" spans="1:13" x14ac:dyDescent="0.35">
      <c r="A3348" t="s">
        <v>3380</v>
      </c>
      <c r="B3348">
        <v>2</v>
      </c>
      <c r="C3348">
        <v>0</v>
      </c>
      <c r="D3348">
        <v>6</v>
      </c>
      <c r="E3348">
        <v>0</v>
      </c>
      <c r="F3348" t="s">
        <v>31</v>
      </c>
      <c r="G3348">
        <v>79</v>
      </c>
      <c r="H3348" t="s">
        <v>18</v>
      </c>
      <c r="I3348">
        <v>0</v>
      </c>
      <c r="J3348">
        <v>0</v>
      </c>
      <c r="K3348">
        <v>120.6</v>
      </c>
      <c r="L3348">
        <v>0</v>
      </c>
      <c r="M3348" t="s">
        <v>35</v>
      </c>
    </row>
    <row r="3349" spans="1:13" x14ac:dyDescent="0.35">
      <c r="A3349" t="s">
        <v>3381</v>
      </c>
      <c r="B3349">
        <v>2</v>
      </c>
      <c r="C3349">
        <v>0</v>
      </c>
      <c r="D3349">
        <v>5</v>
      </c>
      <c r="E3349">
        <v>0</v>
      </c>
      <c r="F3349" t="s">
        <v>31</v>
      </c>
      <c r="G3349">
        <v>82</v>
      </c>
      <c r="H3349" t="s">
        <v>23</v>
      </c>
      <c r="I3349">
        <v>0</v>
      </c>
      <c r="J3349">
        <v>0</v>
      </c>
      <c r="K3349">
        <v>122.76</v>
      </c>
      <c r="L3349">
        <v>2</v>
      </c>
      <c r="M3349" t="s">
        <v>35</v>
      </c>
    </row>
    <row r="3350" spans="1:13" x14ac:dyDescent="0.35">
      <c r="A3350" t="s">
        <v>3382</v>
      </c>
      <c r="B3350">
        <v>2</v>
      </c>
      <c r="C3350">
        <v>0</v>
      </c>
      <c r="D3350">
        <v>1</v>
      </c>
      <c r="E3350">
        <v>0</v>
      </c>
      <c r="F3350" t="s">
        <v>31</v>
      </c>
      <c r="G3350">
        <v>1</v>
      </c>
      <c r="H3350" t="s">
        <v>18</v>
      </c>
      <c r="I3350">
        <v>0</v>
      </c>
      <c r="J3350">
        <v>0</v>
      </c>
      <c r="K3350">
        <v>127</v>
      </c>
      <c r="L3350">
        <v>1</v>
      </c>
      <c r="M3350" t="s">
        <v>35</v>
      </c>
    </row>
    <row r="3351" spans="1:13" x14ac:dyDescent="0.35">
      <c r="A3351" t="s">
        <v>3383</v>
      </c>
      <c r="B3351">
        <v>2</v>
      </c>
      <c r="C3351">
        <v>0</v>
      </c>
      <c r="D3351">
        <v>2</v>
      </c>
      <c r="E3351">
        <v>0</v>
      </c>
      <c r="F3351" t="s">
        <v>31</v>
      </c>
      <c r="G3351">
        <v>31</v>
      </c>
      <c r="H3351" t="s">
        <v>18</v>
      </c>
      <c r="I3351">
        <v>0</v>
      </c>
      <c r="J3351">
        <v>0</v>
      </c>
      <c r="K3351">
        <v>110.7</v>
      </c>
      <c r="L3351">
        <v>1</v>
      </c>
      <c r="M3351" t="s">
        <v>32</v>
      </c>
    </row>
    <row r="3352" spans="1:13" x14ac:dyDescent="0.35">
      <c r="A3352" t="s">
        <v>3384</v>
      </c>
      <c r="B3352">
        <v>1</v>
      </c>
      <c r="C3352">
        <v>0</v>
      </c>
      <c r="D3352">
        <v>1</v>
      </c>
      <c r="E3352">
        <v>0</v>
      </c>
      <c r="F3352" t="s">
        <v>31</v>
      </c>
      <c r="G3352">
        <v>0</v>
      </c>
      <c r="H3352" t="s">
        <v>19</v>
      </c>
      <c r="I3352">
        <v>0</v>
      </c>
      <c r="J3352">
        <v>0</v>
      </c>
      <c r="K3352">
        <v>108.11</v>
      </c>
      <c r="L3352">
        <v>0</v>
      </c>
      <c r="M3352" t="s">
        <v>35</v>
      </c>
    </row>
    <row r="3353" spans="1:13" x14ac:dyDescent="0.35">
      <c r="A3353" t="s">
        <v>3385</v>
      </c>
      <c r="B3353">
        <v>2</v>
      </c>
      <c r="C3353">
        <v>0</v>
      </c>
      <c r="D3353">
        <v>3</v>
      </c>
      <c r="E3353">
        <v>0</v>
      </c>
      <c r="F3353" t="s">
        <v>8</v>
      </c>
      <c r="G3353">
        <v>130</v>
      </c>
      <c r="H3353" t="s">
        <v>21</v>
      </c>
      <c r="I3353">
        <v>0</v>
      </c>
      <c r="J3353">
        <v>0</v>
      </c>
      <c r="K3353">
        <v>139.5</v>
      </c>
      <c r="L3353">
        <v>2</v>
      </c>
      <c r="M3353" t="s">
        <v>35</v>
      </c>
    </row>
    <row r="3354" spans="1:13" x14ac:dyDescent="0.35">
      <c r="A3354" t="s">
        <v>3386</v>
      </c>
      <c r="B3354">
        <v>2</v>
      </c>
      <c r="C3354">
        <v>0</v>
      </c>
      <c r="D3354">
        <v>1</v>
      </c>
      <c r="E3354">
        <v>0</v>
      </c>
      <c r="F3354" t="s">
        <v>31</v>
      </c>
      <c r="G3354">
        <v>8</v>
      </c>
      <c r="H3354" t="s">
        <v>23</v>
      </c>
      <c r="I3354">
        <v>0</v>
      </c>
      <c r="J3354">
        <v>0</v>
      </c>
      <c r="K3354">
        <v>130</v>
      </c>
      <c r="L3354">
        <v>0</v>
      </c>
      <c r="M3354" t="s">
        <v>35</v>
      </c>
    </row>
    <row r="3355" spans="1:13" x14ac:dyDescent="0.35">
      <c r="A3355" t="s">
        <v>3387</v>
      </c>
      <c r="B3355">
        <v>2</v>
      </c>
      <c r="C3355">
        <v>0</v>
      </c>
      <c r="D3355">
        <v>4</v>
      </c>
      <c r="E3355">
        <v>0</v>
      </c>
      <c r="F3355" t="s">
        <v>10</v>
      </c>
      <c r="G3355">
        <v>2</v>
      </c>
      <c r="H3355" t="s">
        <v>18</v>
      </c>
      <c r="I3355">
        <v>0</v>
      </c>
      <c r="J3355">
        <v>0</v>
      </c>
      <c r="K3355">
        <v>214</v>
      </c>
      <c r="L3355">
        <v>0</v>
      </c>
      <c r="M3355" t="s">
        <v>32</v>
      </c>
    </row>
    <row r="3356" spans="1:13" x14ac:dyDescent="0.35">
      <c r="A3356" t="s">
        <v>3388</v>
      </c>
      <c r="B3356">
        <v>2</v>
      </c>
      <c r="C3356">
        <v>0</v>
      </c>
      <c r="D3356">
        <v>3</v>
      </c>
      <c r="E3356">
        <v>0</v>
      </c>
      <c r="F3356" t="s">
        <v>31</v>
      </c>
      <c r="G3356">
        <v>184</v>
      </c>
      <c r="H3356" t="s">
        <v>22</v>
      </c>
      <c r="I3356">
        <v>0</v>
      </c>
      <c r="J3356">
        <v>0</v>
      </c>
      <c r="K3356">
        <v>90.9</v>
      </c>
      <c r="L3356">
        <v>1</v>
      </c>
      <c r="M3356" t="s">
        <v>32</v>
      </c>
    </row>
    <row r="3357" spans="1:13" x14ac:dyDescent="0.35">
      <c r="A3357" t="s">
        <v>3389</v>
      </c>
      <c r="B3357">
        <v>2</v>
      </c>
      <c r="C3357">
        <v>0</v>
      </c>
      <c r="D3357">
        <v>7</v>
      </c>
      <c r="E3357">
        <v>0</v>
      </c>
      <c r="F3357" t="s">
        <v>31</v>
      </c>
      <c r="G3357">
        <v>119</v>
      </c>
      <c r="H3357" t="s">
        <v>18</v>
      </c>
      <c r="I3357">
        <v>0</v>
      </c>
      <c r="J3357">
        <v>0</v>
      </c>
      <c r="K3357">
        <v>85.61</v>
      </c>
      <c r="L3357">
        <v>0</v>
      </c>
      <c r="M3357" t="s">
        <v>32</v>
      </c>
    </row>
    <row r="3358" spans="1:13" x14ac:dyDescent="0.35">
      <c r="A3358" t="s">
        <v>3390</v>
      </c>
      <c r="B3358">
        <v>3</v>
      </c>
      <c r="C3358">
        <v>0</v>
      </c>
      <c r="D3358">
        <v>1</v>
      </c>
      <c r="E3358">
        <v>1</v>
      </c>
      <c r="F3358" t="s">
        <v>11</v>
      </c>
      <c r="G3358">
        <v>0</v>
      </c>
      <c r="H3358" t="s">
        <v>17</v>
      </c>
      <c r="I3358">
        <v>0</v>
      </c>
      <c r="J3358">
        <v>0</v>
      </c>
      <c r="K3358">
        <v>0</v>
      </c>
      <c r="L3358">
        <v>3</v>
      </c>
      <c r="M3358" t="s">
        <v>35</v>
      </c>
    </row>
    <row r="3359" spans="1:13" x14ac:dyDescent="0.35">
      <c r="A3359" t="s">
        <v>3391</v>
      </c>
      <c r="B3359">
        <v>1</v>
      </c>
      <c r="C3359">
        <v>0</v>
      </c>
      <c r="D3359">
        <v>1</v>
      </c>
      <c r="E3359">
        <v>0</v>
      </c>
      <c r="F3359" t="s">
        <v>31</v>
      </c>
      <c r="G3359">
        <v>2</v>
      </c>
      <c r="H3359" t="s">
        <v>91</v>
      </c>
      <c r="I3359">
        <v>0</v>
      </c>
      <c r="J3359">
        <v>0</v>
      </c>
      <c r="K3359">
        <v>79</v>
      </c>
      <c r="L3359">
        <v>1</v>
      </c>
      <c r="M3359" t="s">
        <v>35</v>
      </c>
    </row>
    <row r="3360" spans="1:13" x14ac:dyDescent="0.35">
      <c r="A3360" t="s">
        <v>3392</v>
      </c>
      <c r="B3360">
        <v>1</v>
      </c>
      <c r="C3360">
        <v>0</v>
      </c>
      <c r="D3360">
        <v>3</v>
      </c>
      <c r="E3360">
        <v>0</v>
      </c>
      <c r="F3360" t="s">
        <v>31</v>
      </c>
      <c r="G3360">
        <v>0</v>
      </c>
      <c r="H3360" t="s">
        <v>20</v>
      </c>
      <c r="I3360">
        <v>0</v>
      </c>
      <c r="J3360">
        <v>0</v>
      </c>
      <c r="K3360">
        <v>65</v>
      </c>
      <c r="L3360">
        <v>0</v>
      </c>
      <c r="M3360" t="s">
        <v>35</v>
      </c>
    </row>
    <row r="3361" spans="1:13" x14ac:dyDescent="0.35">
      <c r="A3361" t="s">
        <v>3393</v>
      </c>
      <c r="B3361">
        <v>1</v>
      </c>
      <c r="C3361">
        <v>0</v>
      </c>
      <c r="D3361">
        <v>3</v>
      </c>
      <c r="E3361">
        <v>0</v>
      </c>
      <c r="F3361" t="s">
        <v>31</v>
      </c>
      <c r="G3361">
        <v>12</v>
      </c>
      <c r="H3361" t="s">
        <v>20</v>
      </c>
      <c r="I3361">
        <v>0</v>
      </c>
      <c r="J3361">
        <v>0</v>
      </c>
      <c r="K3361">
        <v>0</v>
      </c>
      <c r="L3361">
        <v>0</v>
      </c>
      <c r="M3361" t="s">
        <v>35</v>
      </c>
    </row>
    <row r="3362" spans="1:13" x14ac:dyDescent="0.35">
      <c r="A3362" t="s">
        <v>3394</v>
      </c>
      <c r="B3362">
        <v>2</v>
      </c>
      <c r="C3362">
        <v>0</v>
      </c>
      <c r="D3362">
        <v>1</v>
      </c>
      <c r="E3362">
        <v>0</v>
      </c>
      <c r="F3362" t="s">
        <v>31</v>
      </c>
      <c r="G3362">
        <v>60</v>
      </c>
      <c r="H3362" t="s">
        <v>23</v>
      </c>
      <c r="I3362">
        <v>0</v>
      </c>
      <c r="J3362">
        <v>0</v>
      </c>
      <c r="K3362">
        <v>88</v>
      </c>
      <c r="L3362">
        <v>1</v>
      </c>
      <c r="M3362" t="s">
        <v>35</v>
      </c>
    </row>
    <row r="3363" spans="1:13" x14ac:dyDescent="0.35">
      <c r="A3363" t="s">
        <v>3395</v>
      </c>
      <c r="B3363">
        <v>2</v>
      </c>
      <c r="C3363">
        <v>0</v>
      </c>
      <c r="D3363">
        <v>2</v>
      </c>
      <c r="E3363">
        <v>0</v>
      </c>
      <c r="F3363" t="s">
        <v>31</v>
      </c>
      <c r="G3363">
        <v>102</v>
      </c>
      <c r="H3363" t="s">
        <v>22</v>
      </c>
      <c r="I3363">
        <v>0</v>
      </c>
      <c r="J3363">
        <v>0</v>
      </c>
      <c r="K3363">
        <v>101.5</v>
      </c>
      <c r="L3363">
        <v>0</v>
      </c>
      <c r="M3363" t="s">
        <v>32</v>
      </c>
    </row>
    <row r="3364" spans="1:13" x14ac:dyDescent="0.35">
      <c r="A3364" t="s">
        <v>3396</v>
      </c>
      <c r="B3364">
        <v>2</v>
      </c>
      <c r="C3364">
        <v>0</v>
      </c>
      <c r="D3364">
        <v>1</v>
      </c>
      <c r="E3364">
        <v>0</v>
      </c>
      <c r="F3364" t="s">
        <v>6</v>
      </c>
      <c r="G3364">
        <v>130</v>
      </c>
      <c r="H3364" t="s">
        <v>14</v>
      </c>
      <c r="I3364">
        <v>0</v>
      </c>
      <c r="J3364">
        <v>0</v>
      </c>
      <c r="K3364">
        <v>61.25</v>
      </c>
      <c r="L3364">
        <v>0</v>
      </c>
      <c r="M3364" t="s">
        <v>32</v>
      </c>
    </row>
    <row r="3365" spans="1:13" x14ac:dyDescent="0.35">
      <c r="A3365" t="s">
        <v>3397</v>
      </c>
      <c r="B3365">
        <v>2</v>
      </c>
      <c r="C3365">
        <v>0</v>
      </c>
      <c r="D3365">
        <v>3</v>
      </c>
      <c r="E3365">
        <v>0</v>
      </c>
      <c r="F3365" t="s">
        <v>31</v>
      </c>
      <c r="G3365">
        <v>279</v>
      </c>
      <c r="H3365" t="s">
        <v>22</v>
      </c>
      <c r="I3365">
        <v>0</v>
      </c>
      <c r="J3365">
        <v>0</v>
      </c>
      <c r="K3365">
        <v>110</v>
      </c>
      <c r="L3365">
        <v>0</v>
      </c>
      <c r="M3365" t="s">
        <v>32</v>
      </c>
    </row>
    <row r="3366" spans="1:13" x14ac:dyDescent="0.35">
      <c r="A3366" t="s">
        <v>3398</v>
      </c>
      <c r="B3366">
        <v>2</v>
      </c>
      <c r="C3366">
        <v>0</v>
      </c>
      <c r="D3366">
        <v>2</v>
      </c>
      <c r="E3366">
        <v>0</v>
      </c>
      <c r="F3366" t="s">
        <v>31</v>
      </c>
      <c r="G3366">
        <v>320</v>
      </c>
      <c r="H3366" t="s">
        <v>20</v>
      </c>
      <c r="I3366">
        <v>0</v>
      </c>
      <c r="J3366">
        <v>0</v>
      </c>
      <c r="K3366">
        <v>115</v>
      </c>
      <c r="L3366">
        <v>1</v>
      </c>
      <c r="M3366" t="s">
        <v>32</v>
      </c>
    </row>
    <row r="3367" spans="1:13" x14ac:dyDescent="0.35">
      <c r="A3367" t="s">
        <v>3399</v>
      </c>
      <c r="B3367">
        <v>1</v>
      </c>
      <c r="C3367">
        <v>0</v>
      </c>
      <c r="D3367">
        <v>2</v>
      </c>
      <c r="E3367">
        <v>0</v>
      </c>
      <c r="F3367" t="s">
        <v>31</v>
      </c>
      <c r="G3367">
        <v>7</v>
      </c>
      <c r="H3367" t="s">
        <v>22</v>
      </c>
      <c r="I3367">
        <v>0</v>
      </c>
      <c r="J3367">
        <v>0</v>
      </c>
      <c r="K3367">
        <v>125</v>
      </c>
      <c r="L3367">
        <v>0</v>
      </c>
      <c r="M3367" t="s">
        <v>35</v>
      </c>
    </row>
    <row r="3368" spans="1:13" x14ac:dyDescent="0.35">
      <c r="A3368" t="s">
        <v>3400</v>
      </c>
      <c r="B3368">
        <v>2</v>
      </c>
      <c r="C3368">
        <v>0</v>
      </c>
      <c r="D3368">
        <v>2</v>
      </c>
      <c r="E3368">
        <v>0</v>
      </c>
      <c r="F3368" t="s">
        <v>31</v>
      </c>
      <c r="G3368">
        <v>34</v>
      </c>
      <c r="H3368" t="s">
        <v>21</v>
      </c>
      <c r="I3368">
        <v>0</v>
      </c>
      <c r="J3368">
        <v>0</v>
      </c>
      <c r="K3368">
        <v>99</v>
      </c>
      <c r="L3368">
        <v>1</v>
      </c>
      <c r="M3368" t="s">
        <v>35</v>
      </c>
    </row>
    <row r="3369" spans="1:13" x14ac:dyDescent="0.35">
      <c r="A3369" t="s">
        <v>3401</v>
      </c>
      <c r="B3369">
        <v>1</v>
      </c>
      <c r="C3369">
        <v>0</v>
      </c>
      <c r="D3369">
        <v>1</v>
      </c>
      <c r="E3369">
        <v>0</v>
      </c>
      <c r="F3369" t="s">
        <v>31</v>
      </c>
      <c r="G3369">
        <v>122</v>
      </c>
      <c r="H3369" t="s">
        <v>23</v>
      </c>
      <c r="I3369">
        <v>0</v>
      </c>
      <c r="J3369">
        <v>0</v>
      </c>
      <c r="K3369">
        <v>67</v>
      </c>
      <c r="L3369">
        <v>0</v>
      </c>
      <c r="M3369" t="s">
        <v>35</v>
      </c>
    </row>
    <row r="3370" spans="1:13" x14ac:dyDescent="0.35">
      <c r="A3370" t="s">
        <v>3402</v>
      </c>
      <c r="B3370">
        <v>2</v>
      </c>
      <c r="C3370">
        <v>0</v>
      </c>
      <c r="D3370">
        <v>3</v>
      </c>
      <c r="E3370">
        <v>0</v>
      </c>
      <c r="F3370" t="s">
        <v>31</v>
      </c>
      <c r="G3370">
        <v>5</v>
      </c>
      <c r="H3370" t="s">
        <v>22</v>
      </c>
      <c r="I3370">
        <v>0</v>
      </c>
      <c r="J3370">
        <v>0</v>
      </c>
      <c r="K3370">
        <v>90</v>
      </c>
      <c r="L3370">
        <v>0</v>
      </c>
      <c r="M3370" t="s">
        <v>35</v>
      </c>
    </row>
    <row r="3371" spans="1:13" x14ac:dyDescent="0.35">
      <c r="A3371" t="s">
        <v>3403</v>
      </c>
      <c r="B3371">
        <v>1</v>
      </c>
      <c r="C3371">
        <v>0</v>
      </c>
      <c r="D3371">
        <v>4</v>
      </c>
      <c r="E3371">
        <v>0</v>
      </c>
      <c r="F3371" t="s">
        <v>8</v>
      </c>
      <c r="G3371">
        <v>2</v>
      </c>
      <c r="H3371" t="s">
        <v>23</v>
      </c>
      <c r="I3371">
        <v>0</v>
      </c>
      <c r="J3371">
        <v>0</v>
      </c>
      <c r="K3371">
        <v>101.36</v>
      </c>
      <c r="L3371">
        <v>0</v>
      </c>
      <c r="M3371" t="s">
        <v>35</v>
      </c>
    </row>
    <row r="3372" spans="1:13" x14ac:dyDescent="0.35">
      <c r="A3372" t="s">
        <v>3404</v>
      </c>
      <c r="B3372">
        <v>2</v>
      </c>
      <c r="C3372">
        <v>0</v>
      </c>
      <c r="D3372">
        <v>4</v>
      </c>
      <c r="E3372">
        <v>0</v>
      </c>
      <c r="F3372" t="s">
        <v>8</v>
      </c>
      <c r="G3372">
        <v>147</v>
      </c>
      <c r="H3372" t="s">
        <v>17</v>
      </c>
      <c r="I3372">
        <v>0</v>
      </c>
      <c r="J3372">
        <v>0</v>
      </c>
      <c r="K3372">
        <v>118.15</v>
      </c>
      <c r="L3372">
        <v>1</v>
      </c>
      <c r="M3372" t="s">
        <v>35</v>
      </c>
    </row>
    <row r="3373" spans="1:13" x14ac:dyDescent="0.35">
      <c r="A3373" t="s">
        <v>3405</v>
      </c>
      <c r="B3373">
        <v>1</v>
      </c>
      <c r="C3373">
        <v>0</v>
      </c>
      <c r="D3373">
        <v>1</v>
      </c>
      <c r="E3373">
        <v>1</v>
      </c>
      <c r="F3373" t="s">
        <v>31</v>
      </c>
      <c r="G3373">
        <v>2</v>
      </c>
      <c r="H3373" t="s">
        <v>23</v>
      </c>
      <c r="I3373">
        <v>0</v>
      </c>
      <c r="J3373">
        <v>0</v>
      </c>
      <c r="K3373">
        <v>100</v>
      </c>
      <c r="L3373">
        <v>1</v>
      </c>
      <c r="M3373" t="s">
        <v>35</v>
      </c>
    </row>
    <row r="3374" spans="1:13" x14ac:dyDescent="0.35">
      <c r="A3374" t="s">
        <v>3406</v>
      </c>
      <c r="B3374">
        <v>3</v>
      </c>
      <c r="C3374">
        <v>0</v>
      </c>
      <c r="D3374">
        <v>5</v>
      </c>
      <c r="E3374">
        <v>0</v>
      </c>
      <c r="F3374" t="s">
        <v>8</v>
      </c>
      <c r="G3374">
        <v>133</v>
      </c>
      <c r="H3374" t="s">
        <v>23</v>
      </c>
      <c r="I3374">
        <v>0</v>
      </c>
      <c r="J3374">
        <v>0</v>
      </c>
      <c r="K3374">
        <v>115.6</v>
      </c>
      <c r="L3374">
        <v>0</v>
      </c>
      <c r="M3374" t="s">
        <v>32</v>
      </c>
    </row>
    <row r="3375" spans="1:13" x14ac:dyDescent="0.35">
      <c r="A3375" t="s">
        <v>3407</v>
      </c>
      <c r="B3375">
        <v>2</v>
      </c>
      <c r="C3375">
        <v>0</v>
      </c>
      <c r="D3375">
        <v>4</v>
      </c>
      <c r="E3375">
        <v>0</v>
      </c>
      <c r="F3375" t="s">
        <v>31</v>
      </c>
      <c r="G3375">
        <v>110</v>
      </c>
      <c r="H3375" t="s">
        <v>24</v>
      </c>
      <c r="I3375">
        <v>0</v>
      </c>
      <c r="J3375">
        <v>0</v>
      </c>
      <c r="K3375">
        <v>70</v>
      </c>
      <c r="L3375">
        <v>0</v>
      </c>
      <c r="M3375" t="s">
        <v>35</v>
      </c>
    </row>
    <row r="3376" spans="1:13" x14ac:dyDescent="0.35">
      <c r="A3376" t="s">
        <v>3408</v>
      </c>
      <c r="B3376">
        <v>1</v>
      </c>
      <c r="C3376">
        <v>0</v>
      </c>
      <c r="D3376">
        <v>3</v>
      </c>
      <c r="E3376">
        <v>1</v>
      </c>
      <c r="F3376" t="s">
        <v>31</v>
      </c>
      <c r="G3376">
        <v>7</v>
      </c>
      <c r="H3376" t="s">
        <v>17</v>
      </c>
      <c r="I3376">
        <v>1</v>
      </c>
      <c r="J3376">
        <v>0</v>
      </c>
      <c r="K3376">
        <v>67</v>
      </c>
      <c r="L3376">
        <v>0</v>
      </c>
      <c r="M3376" t="s">
        <v>35</v>
      </c>
    </row>
    <row r="3377" spans="1:13" x14ac:dyDescent="0.35">
      <c r="A3377" t="s">
        <v>3409</v>
      </c>
      <c r="B3377">
        <v>3</v>
      </c>
      <c r="C3377">
        <v>0</v>
      </c>
      <c r="D3377">
        <v>2</v>
      </c>
      <c r="E3377">
        <v>0</v>
      </c>
      <c r="F3377" t="s">
        <v>8</v>
      </c>
      <c r="G3377">
        <v>51</v>
      </c>
      <c r="H3377" t="s">
        <v>18</v>
      </c>
      <c r="I3377">
        <v>0</v>
      </c>
      <c r="J3377">
        <v>0</v>
      </c>
      <c r="K3377">
        <v>123.11</v>
      </c>
      <c r="L3377">
        <v>1</v>
      </c>
      <c r="M3377" t="s">
        <v>35</v>
      </c>
    </row>
    <row r="3378" spans="1:13" x14ac:dyDescent="0.35">
      <c r="A3378" t="s">
        <v>3410</v>
      </c>
      <c r="B3378">
        <v>2</v>
      </c>
      <c r="C3378">
        <v>0</v>
      </c>
      <c r="D3378">
        <v>3</v>
      </c>
      <c r="E3378">
        <v>0</v>
      </c>
      <c r="F3378" t="s">
        <v>31</v>
      </c>
      <c r="G3378">
        <v>315</v>
      </c>
      <c r="H3378" t="s">
        <v>21</v>
      </c>
      <c r="I3378">
        <v>0</v>
      </c>
      <c r="J3378">
        <v>0</v>
      </c>
      <c r="K3378">
        <v>160</v>
      </c>
      <c r="L3378">
        <v>0</v>
      </c>
      <c r="M3378" t="s">
        <v>32</v>
      </c>
    </row>
    <row r="3379" spans="1:13" x14ac:dyDescent="0.35">
      <c r="A3379" t="s">
        <v>3411</v>
      </c>
      <c r="B3379">
        <v>2</v>
      </c>
      <c r="C3379">
        <v>0</v>
      </c>
      <c r="D3379">
        <v>3</v>
      </c>
      <c r="E3379">
        <v>0</v>
      </c>
      <c r="F3379" t="s">
        <v>31</v>
      </c>
      <c r="G3379">
        <v>35</v>
      </c>
      <c r="H3379" t="s">
        <v>22</v>
      </c>
      <c r="I3379">
        <v>0</v>
      </c>
      <c r="J3379">
        <v>0</v>
      </c>
      <c r="K3379">
        <v>129</v>
      </c>
      <c r="L3379">
        <v>1</v>
      </c>
      <c r="M3379" t="s">
        <v>35</v>
      </c>
    </row>
    <row r="3380" spans="1:13" x14ac:dyDescent="0.35">
      <c r="A3380" t="s">
        <v>3412</v>
      </c>
      <c r="B3380">
        <v>2</v>
      </c>
      <c r="C3380">
        <v>0</v>
      </c>
      <c r="D3380">
        <v>2</v>
      </c>
      <c r="E3380">
        <v>0</v>
      </c>
      <c r="F3380" t="s">
        <v>31</v>
      </c>
      <c r="G3380">
        <v>257</v>
      </c>
      <c r="H3380" t="s">
        <v>19</v>
      </c>
      <c r="I3380">
        <v>0</v>
      </c>
      <c r="J3380">
        <v>0</v>
      </c>
      <c r="K3380">
        <v>101.5</v>
      </c>
      <c r="L3380">
        <v>0</v>
      </c>
      <c r="M3380" t="s">
        <v>32</v>
      </c>
    </row>
    <row r="3381" spans="1:13" x14ac:dyDescent="0.35">
      <c r="A3381" t="s">
        <v>3413</v>
      </c>
      <c r="B3381">
        <v>2</v>
      </c>
      <c r="C3381">
        <v>2</v>
      </c>
      <c r="D3381">
        <v>6</v>
      </c>
      <c r="E3381">
        <v>0</v>
      </c>
      <c r="F3381" t="s">
        <v>10</v>
      </c>
      <c r="G3381">
        <v>134</v>
      </c>
      <c r="H3381" t="s">
        <v>24</v>
      </c>
      <c r="I3381">
        <v>0</v>
      </c>
      <c r="J3381">
        <v>0</v>
      </c>
      <c r="K3381">
        <v>163.34</v>
      </c>
      <c r="L3381">
        <v>2</v>
      </c>
      <c r="M3381" t="s">
        <v>32</v>
      </c>
    </row>
    <row r="3382" spans="1:13" x14ac:dyDescent="0.35">
      <c r="A3382" t="s">
        <v>3414</v>
      </c>
      <c r="B3382">
        <v>2</v>
      </c>
      <c r="C3382">
        <v>0</v>
      </c>
      <c r="D3382">
        <v>3</v>
      </c>
      <c r="E3382">
        <v>0</v>
      </c>
      <c r="F3382" t="s">
        <v>31</v>
      </c>
      <c r="G3382">
        <v>133</v>
      </c>
      <c r="H3382" t="s">
        <v>16</v>
      </c>
      <c r="I3382">
        <v>0</v>
      </c>
      <c r="J3382">
        <v>0</v>
      </c>
      <c r="K3382">
        <v>80.75</v>
      </c>
      <c r="L3382">
        <v>1</v>
      </c>
      <c r="M3382" t="s">
        <v>35</v>
      </c>
    </row>
    <row r="3383" spans="1:13" x14ac:dyDescent="0.35">
      <c r="A3383" t="s">
        <v>3415</v>
      </c>
      <c r="B3383">
        <v>2</v>
      </c>
      <c r="C3383">
        <v>0</v>
      </c>
      <c r="D3383">
        <v>4</v>
      </c>
      <c r="E3383">
        <v>0</v>
      </c>
      <c r="F3383" t="s">
        <v>31</v>
      </c>
      <c r="G3383">
        <v>48</v>
      </c>
      <c r="H3383" t="s">
        <v>23</v>
      </c>
      <c r="I3383">
        <v>0</v>
      </c>
      <c r="J3383">
        <v>0</v>
      </c>
      <c r="K3383">
        <v>112</v>
      </c>
      <c r="L3383">
        <v>0</v>
      </c>
      <c r="M3383" t="s">
        <v>35</v>
      </c>
    </row>
    <row r="3384" spans="1:13" x14ac:dyDescent="0.35">
      <c r="A3384" t="s">
        <v>3416</v>
      </c>
      <c r="B3384">
        <v>1</v>
      </c>
      <c r="C3384">
        <v>0</v>
      </c>
      <c r="D3384">
        <v>3</v>
      </c>
      <c r="E3384">
        <v>0</v>
      </c>
      <c r="F3384" t="s">
        <v>31</v>
      </c>
      <c r="G3384">
        <v>219</v>
      </c>
      <c r="H3384" t="s">
        <v>21</v>
      </c>
      <c r="I3384">
        <v>0</v>
      </c>
      <c r="J3384">
        <v>0</v>
      </c>
      <c r="K3384">
        <v>76.67</v>
      </c>
      <c r="L3384">
        <v>0</v>
      </c>
      <c r="M3384" t="s">
        <v>35</v>
      </c>
    </row>
    <row r="3385" spans="1:13" x14ac:dyDescent="0.35">
      <c r="A3385" t="s">
        <v>3417</v>
      </c>
      <c r="B3385">
        <v>2</v>
      </c>
      <c r="C3385">
        <v>1</v>
      </c>
      <c r="D3385">
        <v>5</v>
      </c>
      <c r="E3385">
        <v>0</v>
      </c>
      <c r="F3385" t="s">
        <v>31</v>
      </c>
      <c r="G3385">
        <v>24</v>
      </c>
      <c r="H3385" t="s">
        <v>24</v>
      </c>
      <c r="I3385">
        <v>0</v>
      </c>
      <c r="J3385">
        <v>0</v>
      </c>
      <c r="K3385">
        <v>78.150000000000006</v>
      </c>
      <c r="L3385">
        <v>1</v>
      </c>
      <c r="M3385" t="s">
        <v>35</v>
      </c>
    </row>
    <row r="3386" spans="1:13" x14ac:dyDescent="0.35">
      <c r="A3386" t="s">
        <v>3418</v>
      </c>
      <c r="B3386">
        <v>2</v>
      </c>
      <c r="C3386">
        <v>0</v>
      </c>
      <c r="D3386">
        <v>5</v>
      </c>
      <c r="E3386">
        <v>0</v>
      </c>
      <c r="F3386" t="s">
        <v>31</v>
      </c>
      <c r="G3386">
        <v>218</v>
      </c>
      <c r="H3386" t="s">
        <v>24</v>
      </c>
      <c r="I3386">
        <v>0</v>
      </c>
      <c r="J3386">
        <v>0</v>
      </c>
      <c r="K3386">
        <v>63.75</v>
      </c>
      <c r="L3386">
        <v>2</v>
      </c>
      <c r="M3386" t="s">
        <v>32</v>
      </c>
    </row>
    <row r="3387" spans="1:13" x14ac:dyDescent="0.35">
      <c r="A3387" t="s">
        <v>3419</v>
      </c>
      <c r="B3387">
        <v>2</v>
      </c>
      <c r="C3387">
        <v>0</v>
      </c>
      <c r="D3387">
        <v>5</v>
      </c>
      <c r="E3387">
        <v>0</v>
      </c>
      <c r="F3387" t="s">
        <v>31</v>
      </c>
      <c r="G3387">
        <v>84</v>
      </c>
      <c r="H3387" t="s">
        <v>17</v>
      </c>
      <c r="I3387">
        <v>0</v>
      </c>
      <c r="J3387">
        <v>0</v>
      </c>
      <c r="K3387">
        <v>135.31</v>
      </c>
      <c r="L3387">
        <v>1</v>
      </c>
      <c r="M3387" t="s">
        <v>32</v>
      </c>
    </row>
    <row r="3388" spans="1:13" x14ac:dyDescent="0.35">
      <c r="A3388" t="s">
        <v>3420</v>
      </c>
      <c r="B3388">
        <v>2</v>
      </c>
      <c r="C3388">
        <v>0</v>
      </c>
      <c r="D3388">
        <v>2</v>
      </c>
      <c r="E3388">
        <v>0</v>
      </c>
      <c r="F3388" t="s">
        <v>31</v>
      </c>
      <c r="G3388">
        <v>80</v>
      </c>
      <c r="H3388" t="s">
        <v>15</v>
      </c>
      <c r="I3388">
        <v>0</v>
      </c>
      <c r="J3388">
        <v>0</v>
      </c>
      <c r="K3388">
        <v>53.97</v>
      </c>
      <c r="L3388">
        <v>1</v>
      </c>
      <c r="M3388" t="s">
        <v>35</v>
      </c>
    </row>
    <row r="3389" spans="1:13" x14ac:dyDescent="0.35">
      <c r="A3389" t="s">
        <v>3421</v>
      </c>
      <c r="B3389">
        <v>2</v>
      </c>
      <c r="C3389">
        <v>0</v>
      </c>
      <c r="D3389">
        <v>1</v>
      </c>
      <c r="E3389">
        <v>0</v>
      </c>
      <c r="F3389" t="s">
        <v>31</v>
      </c>
      <c r="G3389">
        <v>2</v>
      </c>
      <c r="H3389" t="s">
        <v>91</v>
      </c>
      <c r="I3389">
        <v>1</v>
      </c>
      <c r="J3389">
        <v>0</v>
      </c>
      <c r="K3389">
        <v>42</v>
      </c>
      <c r="L3389">
        <v>1</v>
      </c>
      <c r="M3389" t="s">
        <v>35</v>
      </c>
    </row>
    <row r="3390" spans="1:13" x14ac:dyDescent="0.35">
      <c r="A3390" t="s">
        <v>3422</v>
      </c>
      <c r="B3390">
        <v>2</v>
      </c>
      <c r="C3390">
        <v>2</v>
      </c>
      <c r="D3390">
        <v>3</v>
      </c>
      <c r="E3390">
        <v>0</v>
      </c>
      <c r="F3390" t="s">
        <v>31</v>
      </c>
      <c r="G3390">
        <v>24</v>
      </c>
      <c r="H3390" t="s">
        <v>21</v>
      </c>
      <c r="I3390">
        <v>0</v>
      </c>
      <c r="J3390">
        <v>0</v>
      </c>
      <c r="K3390">
        <v>99.5</v>
      </c>
      <c r="L3390">
        <v>0</v>
      </c>
      <c r="M3390" t="s">
        <v>35</v>
      </c>
    </row>
    <row r="3391" spans="1:13" x14ac:dyDescent="0.35">
      <c r="A3391" t="s">
        <v>3423</v>
      </c>
      <c r="B3391">
        <v>2</v>
      </c>
      <c r="C3391">
        <v>0</v>
      </c>
      <c r="D3391">
        <v>5</v>
      </c>
      <c r="E3391">
        <v>0</v>
      </c>
      <c r="F3391" t="s">
        <v>31</v>
      </c>
      <c r="G3391">
        <v>25</v>
      </c>
      <c r="H3391" t="s">
        <v>16</v>
      </c>
      <c r="I3391">
        <v>0</v>
      </c>
      <c r="J3391">
        <v>0</v>
      </c>
      <c r="K3391">
        <v>149.4</v>
      </c>
      <c r="L3391">
        <v>0</v>
      </c>
      <c r="M3391" t="s">
        <v>32</v>
      </c>
    </row>
    <row r="3392" spans="1:13" x14ac:dyDescent="0.35">
      <c r="A3392" t="s">
        <v>3424</v>
      </c>
      <c r="B3392">
        <v>2</v>
      </c>
      <c r="C3392">
        <v>0</v>
      </c>
      <c r="D3392">
        <v>6</v>
      </c>
      <c r="E3392">
        <v>0</v>
      </c>
      <c r="F3392" t="s">
        <v>8</v>
      </c>
      <c r="G3392">
        <v>99</v>
      </c>
      <c r="H3392" t="s">
        <v>16</v>
      </c>
      <c r="I3392">
        <v>0</v>
      </c>
      <c r="J3392">
        <v>0</v>
      </c>
      <c r="K3392">
        <v>93.78</v>
      </c>
      <c r="L3392">
        <v>1</v>
      </c>
      <c r="M3392" t="s">
        <v>32</v>
      </c>
    </row>
    <row r="3393" spans="1:13" x14ac:dyDescent="0.35">
      <c r="A3393" t="s">
        <v>3425</v>
      </c>
      <c r="B3393">
        <v>2</v>
      </c>
      <c r="C3393">
        <v>0</v>
      </c>
      <c r="D3393">
        <v>4</v>
      </c>
      <c r="E3393">
        <v>0</v>
      </c>
      <c r="F3393" t="s">
        <v>31</v>
      </c>
      <c r="G3393">
        <v>49</v>
      </c>
      <c r="H3393" t="s">
        <v>23</v>
      </c>
      <c r="I3393">
        <v>0</v>
      </c>
      <c r="J3393">
        <v>0</v>
      </c>
      <c r="K3393">
        <v>75</v>
      </c>
      <c r="L3393">
        <v>0</v>
      </c>
      <c r="M3393" t="s">
        <v>35</v>
      </c>
    </row>
    <row r="3394" spans="1:13" x14ac:dyDescent="0.35">
      <c r="A3394" t="s">
        <v>3426</v>
      </c>
      <c r="B3394">
        <v>2</v>
      </c>
      <c r="C3394">
        <v>0</v>
      </c>
      <c r="D3394">
        <v>3</v>
      </c>
      <c r="E3394">
        <v>0</v>
      </c>
      <c r="F3394" t="s">
        <v>31</v>
      </c>
      <c r="G3394">
        <v>45</v>
      </c>
      <c r="H3394" t="s">
        <v>22</v>
      </c>
      <c r="I3394">
        <v>0</v>
      </c>
      <c r="J3394">
        <v>0</v>
      </c>
      <c r="K3394">
        <v>94.5</v>
      </c>
      <c r="L3394">
        <v>2</v>
      </c>
      <c r="M3394" t="s">
        <v>35</v>
      </c>
    </row>
    <row r="3395" spans="1:13" x14ac:dyDescent="0.35">
      <c r="A3395" t="s">
        <v>3427</v>
      </c>
      <c r="B3395">
        <v>2</v>
      </c>
      <c r="C3395">
        <v>0</v>
      </c>
      <c r="D3395">
        <v>3</v>
      </c>
      <c r="E3395">
        <v>0</v>
      </c>
      <c r="F3395" t="s">
        <v>31</v>
      </c>
      <c r="G3395">
        <v>280</v>
      </c>
      <c r="H3395" t="s">
        <v>21</v>
      </c>
      <c r="I3395">
        <v>0</v>
      </c>
      <c r="J3395">
        <v>0</v>
      </c>
      <c r="K3395">
        <v>110</v>
      </c>
      <c r="L3395">
        <v>0</v>
      </c>
      <c r="M3395" t="s">
        <v>32</v>
      </c>
    </row>
    <row r="3396" spans="1:13" x14ac:dyDescent="0.35">
      <c r="A3396" t="s">
        <v>3428</v>
      </c>
      <c r="B3396">
        <v>2</v>
      </c>
      <c r="C3396">
        <v>0</v>
      </c>
      <c r="D3396">
        <v>2</v>
      </c>
      <c r="E3396">
        <v>0</v>
      </c>
      <c r="F3396" t="s">
        <v>31</v>
      </c>
      <c r="G3396">
        <v>188</v>
      </c>
      <c r="H3396" t="s">
        <v>20</v>
      </c>
      <c r="I3396">
        <v>0</v>
      </c>
      <c r="J3396">
        <v>0</v>
      </c>
      <c r="K3396">
        <v>105.3</v>
      </c>
      <c r="L3396">
        <v>0</v>
      </c>
      <c r="M3396" t="s">
        <v>32</v>
      </c>
    </row>
    <row r="3397" spans="1:13" x14ac:dyDescent="0.35">
      <c r="A3397" t="s">
        <v>3429</v>
      </c>
      <c r="B3397">
        <v>2</v>
      </c>
      <c r="C3397">
        <v>0</v>
      </c>
      <c r="D3397">
        <v>3</v>
      </c>
      <c r="E3397">
        <v>0</v>
      </c>
      <c r="F3397" t="s">
        <v>31</v>
      </c>
      <c r="G3397">
        <v>34</v>
      </c>
      <c r="H3397" t="s">
        <v>21</v>
      </c>
      <c r="I3397">
        <v>0</v>
      </c>
      <c r="J3397">
        <v>0</v>
      </c>
      <c r="K3397">
        <v>117</v>
      </c>
      <c r="L3397">
        <v>1</v>
      </c>
      <c r="M3397" t="s">
        <v>35</v>
      </c>
    </row>
    <row r="3398" spans="1:13" x14ac:dyDescent="0.35">
      <c r="A3398" t="s">
        <v>3430</v>
      </c>
      <c r="B3398">
        <v>2</v>
      </c>
      <c r="C3398">
        <v>0</v>
      </c>
      <c r="D3398">
        <v>4</v>
      </c>
      <c r="E3398">
        <v>0</v>
      </c>
      <c r="F3398" t="s">
        <v>8</v>
      </c>
      <c r="G3398">
        <v>47</v>
      </c>
      <c r="H3398" t="s">
        <v>16</v>
      </c>
      <c r="I3398">
        <v>0</v>
      </c>
      <c r="J3398">
        <v>0</v>
      </c>
      <c r="K3398">
        <v>132.6</v>
      </c>
      <c r="L3398">
        <v>2</v>
      </c>
      <c r="M3398" t="s">
        <v>35</v>
      </c>
    </row>
    <row r="3399" spans="1:13" x14ac:dyDescent="0.35">
      <c r="A3399" t="s">
        <v>3431</v>
      </c>
      <c r="B3399">
        <v>1</v>
      </c>
      <c r="C3399">
        <v>0</v>
      </c>
      <c r="D3399">
        <v>2</v>
      </c>
      <c r="E3399">
        <v>0</v>
      </c>
      <c r="F3399" t="s">
        <v>31</v>
      </c>
      <c r="G3399">
        <v>164</v>
      </c>
      <c r="H3399" t="s">
        <v>22</v>
      </c>
      <c r="I3399">
        <v>0</v>
      </c>
      <c r="J3399">
        <v>0</v>
      </c>
      <c r="K3399">
        <v>100</v>
      </c>
      <c r="L3399">
        <v>0</v>
      </c>
      <c r="M3399" t="s">
        <v>35</v>
      </c>
    </row>
    <row r="3400" spans="1:13" x14ac:dyDescent="0.35">
      <c r="A3400" t="s">
        <v>3432</v>
      </c>
      <c r="B3400">
        <v>1</v>
      </c>
      <c r="C3400">
        <v>0</v>
      </c>
      <c r="D3400">
        <v>4</v>
      </c>
      <c r="E3400">
        <v>0</v>
      </c>
      <c r="F3400" t="s">
        <v>31</v>
      </c>
      <c r="G3400">
        <v>8</v>
      </c>
      <c r="H3400" t="s">
        <v>22</v>
      </c>
      <c r="I3400">
        <v>0</v>
      </c>
      <c r="J3400">
        <v>0</v>
      </c>
      <c r="K3400">
        <v>112</v>
      </c>
      <c r="L3400">
        <v>0</v>
      </c>
      <c r="M3400" t="s">
        <v>35</v>
      </c>
    </row>
    <row r="3401" spans="1:13" x14ac:dyDescent="0.35">
      <c r="A3401" t="s">
        <v>3433</v>
      </c>
      <c r="B3401">
        <v>2</v>
      </c>
      <c r="C3401">
        <v>0</v>
      </c>
      <c r="D3401">
        <v>2</v>
      </c>
      <c r="E3401">
        <v>0</v>
      </c>
      <c r="F3401" t="s">
        <v>31</v>
      </c>
      <c r="G3401">
        <v>27</v>
      </c>
      <c r="H3401" t="s">
        <v>21</v>
      </c>
      <c r="I3401">
        <v>0</v>
      </c>
      <c r="J3401">
        <v>0</v>
      </c>
      <c r="K3401">
        <v>124</v>
      </c>
      <c r="L3401">
        <v>2</v>
      </c>
      <c r="M3401" t="s">
        <v>35</v>
      </c>
    </row>
    <row r="3402" spans="1:13" x14ac:dyDescent="0.35">
      <c r="A3402" t="s">
        <v>3434</v>
      </c>
      <c r="B3402">
        <v>1</v>
      </c>
      <c r="C3402">
        <v>0</v>
      </c>
      <c r="D3402">
        <v>6</v>
      </c>
      <c r="E3402">
        <v>0</v>
      </c>
      <c r="F3402" t="s">
        <v>10</v>
      </c>
      <c r="G3402">
        <v>33</v>
      </c>
      <c r="H3402" t="s">
        <v>16</v>
      </c>
      <c r="I3402">
        <v>0</v>
      </c>
      <c r="J3402">
        <v>0</v>
      </c>
      <c r="K3402">
        <v>139.52000000000001</v>
      </c>
      <c r="L3402">
        <v>0</v>
      </c>
      <c r="M3402" t="s">
        <v>32</v>
      </c>
    </row>
    <row r="3403" spans="1:13" x14ac:dyDescent="0.35">
      <c r="A3403" t="s">
        <v>3435</v>
      </c>
      <c r="B3403">
        <v>2</v>
      </c>
      <c r="C3403">
        <v>0</v>
      </c>
      <c r="D3403">
        <v>1</v>
      </c>
      <c r="E3403">
        <v>0</v>
      </c>
      <c r="F3403" t="s">
        <v>31</v>
      </c>
      <c r="G3403">
        <v>33</v>
      </c>
      <c r="H3403" t="s">
        <v>23</v>
      </c>
      <c r="I3403">
        <v>0</v>
      </c>
      <c r="J3403">
        <v>0</v>
      </c>
      <c r="K3403">
        <v>113</v>
      </c>
      <c r="L3403">
        <v>1</v>
      </c>
      <c r="M3403" t="s">
        <v>35</v>
      </c>
    </row>
    <row r="3404" spans="1:13" x14ac:dyDescent="0.35">
      <c r="A3404" t="s">
        <v>3436</v>
      </c>
      <c r="B3404">
        <v>2</v>
      </c>
      <c r="C3404">
        <v>0</v>
      </c>
      <c r="D3404">
        <v>5</v>
      </c>
      <c r="E3404">
        <v>0</v>
      </c>
      <c r="F3404" t="s">
        <v>8</v>
      </c>
      <c r="G3404">
        <v>19</v>
      </c>
      <c r="H3404" t="s">
        <v>16</v>
      </c>
      <c r="I3404">
        <v>0</v>
      </c>
      <c r="J3404">
        <v>0</v>
      </c>
      <c r="K3404">
        <v>131.6</v>
      </c>
      <c r="L3404">
        <v>0</v>
      </c>
      <c r="M3404" t="s">
        <v>32</v>
      </c>
    </row>
    <row r="3405" spans="1:13" x14ac:dyDescent="0.35">
      <c r="A3405" t="s">
        <v>3437</v>
      </c>
      <c r="B3405">
        <v>1</v>
      </c>
      <c r="C3405">
        <v>0</v>
      </c>
      <c r="D3405">
        <v>1</v>
      </c>
      <c r="E3405">
        <v>0</v>
      </c>
      <c r="F3405" t="s">
        <v>31</v>
      </c>
      <c r="G3405">
        <v>99</v>
      </c>
      <c r="H3405" t="s">
        <v>14</v>
      </c>
      <c r="I3405">
        <v>0</v>
      </c>
      <c r="J3405">
        <v>0</v>
      </c>
      <c r="K3405">
        <v>81</v>
      </c>
      <c r="L3405">
        <v>0</v>
      </c>
      <c r="M3405" t="s">
        <v>35</v>
      </c>
    </row>
    <row r="3406" spans="1:13" x14ac:dyDescent="0.35">
      <c r="A3406" t="s">
        <v>3438</v>
      </c>
      <c r="B3406">
        <v>1</v>
      </c>
      <c r="C3406">
        <v>0</v>
      </c>
      <c r="D3406">
        <v>2</v>
      </c>
      <c r="E3406">
        <v>0</v>
      </c>
      <c r="F3406" t="s">
        <v>31</v>
      </c>
      <c r="G3406">
        <v>0</v>
      </c>
      <c r="H3406" t="s">
        <v>23</v>
      </c>
      <c r="I3406">
        <v>0</v>
      </c>
      <c r="J3406">
        <v>0</v>
      </c>
      <c r="K3406">
        <v>73.150000000000006</v>
      </c>
      <c r="L3406">
        <v>0</v>
      </c>
      <c r="M3406" t="s">
        <v>35</v>
      </c>
    </row>
    <row r="3407" spans="1:13" x14ac:dyDescent="0.35">
      <c r="A3407" t="s">
        <v>3439</v>
      </c>
      <c r="B3407">
        <v>2</v>
      </c>
      <c r="C3407">
        <v>0</v>
      </c>
      <c r="D3407">
        <v>3</v>
      </c>
      <c r="E3407">
        <v>0</v>
      </c>
      <c r="F3407" t="s">
        <v>31</v>
      </c>
      <c r="G3407">
        <v>105</v>
      </c>
      <c r="H3407" t="s">
        <v>16</v>
      </c>
      <c r="I3407">
        <v>0</v>
      </c>
      <c r="J3407">
        <v>0</v>
      </c>
      <c r="K3407">
        <v>80.75</v>
      </c>
      <c r="L3407">
        <v>0</v>
      </c>
      <c r="M3407" t="s">
        <v>35</v>
      </c>
    </row>
    <row r="3408" spans="1:13" x14ac:dyDescent="0.35">
      <c r="A3408" t="s">
        <v>3440</v>
      </c>
      <c r="B3408">
        <v>2</v>
      </c>
      <c r="C3408">
        <v>1</v>
      </c>
      <c r="D3408">
        <v>4</v>
      </c>
      <c r="E3408">
        <v>0</v>
      </c>
      <c r="F3408" t="s">
        <v>31</v>
      </c>
      <c r="G3408">
        <v>20</v>
      </c>
      <c r="H3408" t="s">
        <v>24</v>
      </c>
      <c r="I3408">
        <v>0</v>
      </c>
      <c r="J3408">
        <v>0</v>
      </c>
      <c r="K3408">
        <v>88.4</v>
      </c>
      <c r="L3408">
        <v>0</v>
      </c>
      <c r="M3408" t="s">
        <v>35</v>
      </c>
    </row>
    <row r="3409" spans="1:13" x14ac:dyDescent="0.35">
      <c r="A3409" t="s">
        <v>3441</v>
      </c>
      <c r="B3409">
        <v>2</v>
      </c>
      <c r="C3409">
        <v>2</v>
      </c>
      <c r="D3409">
        <v>1</v>
      </c>
      <c r="E3409">
        <v>0</v>
      </c>
      <c r="F3409" t="s">
        <v>10</v>
      </c>
      <c r="G3409">
        <v>38</v>
      </c>
      <c r="H3409" t="s">
        <v>22</v>
      </c>
      <c r="I3409">
        <v>0</v>
      </c>
      <c r="J3409">
        <v>0</v>
      </c>
      <c r="K3409">
        <v>179.3</v>
      </c>
      <c r="L3409">
        <v>4</v>
      </c>
      <c r="M3409" t="s">
        <v>35</v>
      </c>
    </row>
    <row r="3410" spans="1:13" x14ac:dyDescent="0.35">
      <c r="A3410" t="s">
        <v>3442</v>
      </c>
      <c r="B3410">
        <v>2</v>
      </c>
      <c r="C3410">
        <v>1</v>
      </c>
      <c r="D3410">
        <v>3</v>
      </c>
      <c r="E3410">
        <v>0</v>
      </c>
      <c r="F3410" t="s">
        <v>31</v>
      </c>
      <c r="G3410">
        <v>110</v>
      </c>
      <c r="H3410" t="s">
        <v>16</v>
      </c>
      <c r="I3410">
        <v>0</v>
      </c>
      <c r="J3410">
        <v>0</v>
      </c>
      <c r="K3410">
        <v>96.3</v>
      </c>
      <c r="L3410">
        <v>1</v>
      </c>
      <c r="M3410" t="s">
        <v>35</v>
      </c>
    </row>
    <row r="3411" spans="1:13" x14ac:dyDescent="0.35">
      <c r="A3411" t="s">
        <v>3443</v>
      </c>
      <c r="B3411">
        <v>2</v>
      </c>
      <c r="C3411">
        <v>0</v>
      </c>
      <c r="D3411">
        <v>4</v>
      </c>
      <c r="E3411">
        <v>0</v>
      </c>
      <c r="F3411" t="s">
        <v>31</v>
      </c>
      <c r="G3411">
        <v>58</v>
      </c>
      <c r="H3411" t="s">
        <v>15</v>
      </c>
      <c r="I3411">
        <v>0</v>
      </c>
      <c r="J3411">
        <v>0</v>
      </c>
      <c r="K3411">
        <v>83.3</v>
      </c>
      <c r="L3411">
        <v>1</v>
      </c>
      <c r="M3411" t="s">
        <v>32</v>
      </c>
    </row>
    <row r="3412" spans="1:13" x14ac:dyDescent="0.35">
      <c r="A3412" t="s">
        <v>3444</v>
      </c>
      <c r="B3412">
        <v>1</v>
      </c>
      <c r="C3412">
        <v>0</v>
      </c>
      <c r="D3412">
        <v>3</v>
      </c>
      <c r="E3412">
        <v>0</v>
      </c>
      <c r="F3412" t="s">
        <v>31</v>
      </c>
      <c r="G3412">
        <v>67</v>
      </c>
      <c r="H3412" t="s">
        <v>24</v>
      </c>
      <c r="I3412">
        <v>0</v>
      </c>
      <c r="J3412">
        <v>0</v>
      </c>
      <c r="K3412">
        <v>95.4</v>
      </c>
      <c r="L3412">
        <v>1</v>
      </c>
      <c r="M3412" t="s">
        <v>35</v>
      </c>
    </row>
    <row r="3413" spans="1:13" x14ac:dyDescent="0.35">
      <c r="A3413" t="s">
        <v>3445</v>
      </c>
      <c r="B3413">
        <v>2</v>
      </c>
      <c r="C3413">
        <v>0</v>
      </c>
      <c r="D3413">
        <v>4</v>
      </c>
      <c r="E3413">
        <v>0</v>
      </c>
      <c r="F3413" t="s">
        <v>31</v>
      </c>
      <c r="G3413">
        <v>7</v>
      </c>
      <c r="H3413" t="s">
        <v>20</v>
      </c>
      <c r="I3413">
        <v>0</v>
      </c>
      <c r="J3413">
        <v>0</v>
      </c>
      <c r="K3413">
        <v>90</v>
      </c>
      <c r="L3413">
        <v>2</v>
      </c>
      <c r="M3413" t="s">
        <v>35</v>
      </c>
    </row>
    <row r="3414" spans="1:13" x14ac:dyDescent="0.35">
      <c r="A3414" t="s">
        <v>3446</v>
      </c>
      <c r="B3414">
        <v>2</v>
      </c>
      <c r="C3414">
        <v>0</v>
      </c>
      <c r="D3414">
        <v>1</v>
      </c>
      <c r="E3414">
        <v>0</v>
      </c>
      <c r="F3414" t="s">
        <v>31</v>
      </c>
      <c r="G3414">
        <v>286</v>
      </c>
      <c r="H3414" t="s">
        <v>22</v>
      </c>
      <c r="I3414">
        <v>0</v>
      </c>
      <c r="J3414">
        <v>0</v>
      </c>
      <c r="K3414">
        <v>90</v>
      </c>
      <c r="L3414">
        <v>0</v>
      </c>
      <c r="M3414" t="s">
        <v>32</v>
      </c>
    </row>
    <row r="3415" spans="1:13" x14ac:dyDescent="0.35">
      <c r="A3415" t="s">
        <v>3447</v>
      </c>
      <c r="B3415">
        <v>1</v>
      </c>
      <c r="C3415">
        <v>0</v>
      </c>
      <c r="D3415">
        <v>3</v>
      </c>
      <c r="E3415">
        <v>0</v>
      </c>
      <c r="F3415" t="s">
        <v>31</v>
      </c>
      <c r="G3415">
        <v>68</v>
      </c>
      <c r="H3415" t="s">
        <v>17</v>
      </c>
      <c r="I3415">
        <v>0</v>
      </c>
      <c r="J3415">
        <v>0</v>
      </c>
      <c r="K3415">
        <v>121.5</v>
      </c>
      <c r="L3415">
        <v>0</v>
      </c>
      <c r="M3415" t="s">
        <v>32</v>
      </c>
    </row>
    <row r="3416" spans="1:13" x14ac:dyDescent="0.35">
      <c r="A3416" t="s">
        <v>3448</v>
      </c>
      <c r="B3416">
        <v>2</v>
      </c>
      <c r="C3416">
        <v>0</v>
      </c>
      <c r="D3416">
        <v>2</v>
      </c>
      <c r="E3416">
        <v>0</v>
      </c>
      <c r="F3416" t="s">
        <v>31</v>
      </c>
      <c r="G3416">
        <v>42</v>
      </c>
      <c r="H3416" t="s">
        <v>21</v>
      </c>
      <c r="I3416">
        <v>0</v>
      </c>
      <c r="J3416">
        <v>0</v>
      </c>
      <c r="K3416">
        <v>112.59</v>
      </c>
      <c r="L3416">
        <v>1</v>
      </c>
      <c r="M3416" t="s">
        <v>32</v>
      </c>
    </row>
    <row r="3417" spans="1:13" x14ac:dyDescent="0.35">
      <c r="A3417" t="s">
        <v>3449</v>
      </c>
      <c r="B3417">
        <v>1</v>
      </c>
      <c r="C3417">
        <v>0</v>
      </c>
      <c r="D3417">
        <v>20</v>
      </c>
      <c r="E3417">
        <v>0</v>
      </c>
      <c r="F3417" t="s">
        <v>31</v>
      </c>
      <c r="G3417">
        <v>90</v>
      </c>
      <c r="H3417" t="s">
        <v>19</v>
      </c>
      <c r="I3417">
        <v>0</v>
      </c>
      <c r="J3417">
        <v>0</v>
      </c>
      <c r="K3417">
        <v>48.6</v>
      </c>
      <c r="L3417">
        <v>0</v>
      </c>
      <c r="M3417" t="s">
        <v>32</v>
      </c>
    </row>
    <row r="3418" spans="1:13" x14ac:dyDescent="0.35">
      <c r="A3418" t="s">
        <v>3450</v>
      </c>
      <c r="B3418">
        <v>2</v>
      </c>
      <c r="C3418">
        <v>0</v>
      </c>
      <c r="D3418">
        <v>4</v>
      </c>
      <c r="E3418">
        <v>0</v>
      </c>
      <c r="F3418" t="s">
        <v>8</v>
      </c>
      <c r="G3418">
        <v>167</v>
      </c>
      <c r="H3418" t="s">
        <v>22</v>
      </c>
      <c r="I3418">
        <v>0</v>
      </c>
      <c r="J3418">
        <v>0</v>
      </c>
      <c r="K3418">
        <v>122.4</v>
      </c>
      <c r="L3418">
        <v>0</v>
      </c>
      <c r="M3418" t="s">
        <v>32</v>
      </c>
    </row>
    <row r="3419" spans="1:13" x14ac:dyDescent="0.35">
      <c r="A3419" t="s">
        <v>3451</v>
      </c>
      <c r="B3419">
        <v>2</v>
      </c>
      <c r="C3419">
        <v>0</v>
      </c>
      <c r="D3419">
        <v>3</v>
      </c>
      <c r="E3419">
        <v>0</v>
      </c>
      <c r="F3419" t="s">
        <v>31</v>
      </c>
      <c r="G3419">
        <v>9</v>
      </c>
      <c r="H3419" t="s">
        <v>18</v>
      </c>
      <c r="I3419">
        <v>0</v>
      </c>
      <c r="J3419">
        <v>0</v>
      </c>
      <c r="K3419">
        <v>141</v>
      </c>
      <c r="L3419">
        <v>3</v>
      </c>
      <c r="M3419" t="s">
        <v>35</v>
      </c>
    </row>
    <row r="3420" spans="1:13" x14ac:dyDescent="0.35">
      <c r="A3420" t="s">
        <v>3452</v>
      </c>
      <c r="B3420">
        <v>2</v>
      </c>
      <c r="C3420">
        <v>0</v>
      </c>
      <c r="D3420">
        <v>5</v>
      </c>
      <c r="E3420">
        <v>0</v>
      </c>
      <c r="F3420" t="s">
        <v>31</v>
      </c>
      <c r="G3420">
        <v>1</v>
      </c>
      <c r="H3420" t="s">
        <v>18</v>
      </c>
      <c r="I3420">
        <v>0</v>
      </c>
      <c r="J3420">
        <v>0</v>
      </c>
      <c r="K3420">
        <v>92.11</v>
      </c>
      <c r="L3420">
        <v>0</v>
      </c>
      <c r="M3420" t="s">
        <v>35</v>
      </c>
    </row>
    <row r="3421" spans="1:13" x14ac:dyDescent="0.35">
      <c r="A3421" t="s">
        <v>3453</v>
      </c>
      <c r="B3421">
        <v>2</v>
      </c>
      <c r="C3421">
        <v>0</v>
      </c>
      <c r="D3421">
        <v>3</v>
      </c>
      <c r="E3421">
        <v>0</v>
      </c>
      <c r="F3421" t="s">
        <v>31</v>
      </c>
      <c r="G3421">
        <v>290</v>
      </c>
      <c r="H3421" t="s">
        <v>18</v>
      </c>
      <c r="I3421">
        <v>0</v>
      </c>
      <c r="J3421">
        <v>0</v>
      </c>
      <c r="K3421">
        <v>72</v>
      </c>
      <c r="L3421">
        <v>0</v>
      </c>
      <c r="M3421" t="s">
        <v>35</v>
      </c>
    </row>
    <row r="3422" spans="1:13" x14ac:dyDescent="0.35">
      <c r="A3422" t="s">
        <v>3454</v>
      </c>
      <c r="B3422">
        <v>2</v>
      </c>
      <c r="C3422">
        <v>0</v>
      </c>
      <c r="D3422">
        <v>4</v>
      </c>
      <c r="E3422">
        <v>0</v>
      </c>
      <c r="F3422" t="s">
        <v>31</v>
      </c>
      <c r="G3422">
        <v>104</v>
      </c>
      <c r="H3422" t="s">
        <v>16</v>
      </c>
      <c r="I3422">
        <v>0</v>
      </c>
      <c r="J3422">
        <v>0</v>
      </c>
      <c r="K3422">
        <v>72.25</v>
      </c>
      <c r="L3422">
        <v>1</v>
      </c>
      <c r="M3422" t="s">
        <v>32</v>
      </c>
    </row>
    <row r="3423" spans="1:13" x14ac:dyDescent="0.35">
      <c r="A3423" t="s">
        <v>3455</v>
      </c>
      <c r="B3423">
        <v>2</v>
      </c>
      <c r="C3423">
        <v>0</v>
      </c>
      <c r="D3423">
        <v>3</v>
      </c>
      <c r="E3423">
        <v>0</v>
      </c>
      <c r="F3423" t="s">
        <v>31</v>
      </c>
      <c r="G3423">
        <v>55</v>
      </c>
      <c r="H3423" t="s">
        <v>14</v>
      </c>
      <c r="I3423">
        <v>0</v>
      </c>
      <c r="J3423">
        <v>0</v>
      </c>
      <c r="K3423">
        <v>83.3</v>
      </c>
      <c r="L3423">
        <v>1</v>
      </c>
      <c r="M3423" t="s">
        <v>35</v>
      </c>
    </row>
    <row r="3424" spans="1:13" x14ac:dyDescent="0.35">
      <c r="A3424" t="s">
        <v>3456</v>
      </c>
      <c r="B3424">
        <v>1</v>
      </c>
      <c r="C3424">
        <v>0</v>
      </c>
      <c r="D3424">
        <v>2</v>
      </c>
      <c r="E3424">
        <v>0</v>
      </c>
      <c r="F3424" t="s">
        <v>31</v>
      </c>
      <c r="G3424">
        <v>68</v>
      </c>
      <c r="H3424" t="s">
        <v>21</v>
      </c>
      <c r="I3424">
        <v>0</v>
      </c>
      <c r="J3424">
        <v>0</v>
      </c>
      <c r="K3424">
        <v>58</v>
      </c>
      <c r="L3424">
        <v>0</v>
      </c>
      <c r="M3424" t="s">
        <v>35</v>
      </c>
    </row>
    <row r="3425" spans="1:13" x14ac:dyDescent="0.35">
      <c r="A3425" t="s">
        <v>3457</v>
      </c>
      <c r="B3425">
        <v>1</v>
      </c>
      <c r="C3425">
        <v>0</v>
      </c>
      <c r="D3425">
        <v>3</v>
      </c>
      <c r="E3425">
        <v>1</v>
      </c>
      <c r="F3425" t="s">
        <v>31</v>
      </c>
      <c r="G3425">
        <v>5</v>
      </c>
      <c r="H3425" t="s">
        <v>16</v>
      </c>
      <c r="I3425">
        <v>1</v>
      </c>
      <c r="J3425">
        <v>0</v>
      </c>
      <c r="K3425">
        <v>101</v>
      </c>
      <c r="L3425">
        <v>0</v>
      </c>
      <c r="M3425" t="s">
        <v>35</v>
      </c>
    </row>
    <row r="3426" spans="1:13" x14ac:dyDescent="0.35">
      <c r="A3426" t="s">
        <v>3458</v>
      </c>
      <c r="B3426">
        <v>1</v>
      </c>
      <c r="C3426">
        <v>0</v>
      </c>
      <c r="D3426">
        <v>2</v>
      </c>
      <c r="E3426">
        <v>0</v>
      </c>
      <c r="F3426" t="s">
        <v>31</v>
      </c>
      <c r="G3426">
        <v>0</v>
      </c>
      <c r="H3426" t="s">
        <v>18</v>
      </c>
      <c r="I3426">
        <v>0</v>
      </c>
      <c r="J3426">
        <v>0</v>
      </c>
      <c r="K3426">
        <v>109</v>
      </c>
      <c r="L3426">
        <v>1</v>
      </c>
      <c r="M3426" t="s">
        <v>35</v>
      </c>
    </row>
    <row r="3427" spans="1:13" x14ac:dyDescent="0.35">
      <c r="A3427" t="s">
        <v>3459</v>
      </c>
      <c r="B3427">
        <v>2</v>
      </c>
      <c r="C3427">
        <v>0</v>
      </c>
      <c r="D3427">
        <v>5</v>
      </c>
      <c r="E3427">
        <v>0</v>
      </c>
      <c r="F3427" t="s">
        <v>8</v>
      </c>
      <c r="G3427">
        <v>188</v>
      </c>
      <c r="H3427" t="s">
        <v>20</v>
      </c>
      <c r="I3427">
        <v>0</v>
      </c>
      <c r="J3427">
        <v>0</v>
      </c>
      <c r="K3427">
        <v>89.25</v>
      </c>
      <c r="L3427">
        <v>1</v>
      </c>
      <c r="M3427" t="s">
        <v>35</v>
      </c>
    </row>
    <row r="3428" spans="1:13" x14ac:dyDescent="0.35">
      <c r="A3428" t="s">
        <v>3460</v>
      </c>
      <c r="B3428">
        <v>2</v>
      </c>
      <c r="C3428">
        <v>0</v>
      </c>
      <c r="D3428">
        <v>5</v>
      </c>
      <c r="E3428">
        <v>0</v>
      </c>
      <c r="F3428" t="s">
        <v>31</v>
      </c>
      <c r="G3428">
        <v>181</v>
      </c>
      <c r="H3428" t="s">
        <v>20</v>
      </c>
      <c r="I3428">
        <v>0</v>
      </c>
      <c r="J3428">
        <v>0</v>
      </c>
      <c r="K3428">
        <v>99.45</v>
      </c>
      <c r="L3428">
        <v>1</v>
      </c>
      <c r="M3428" t="s">
        <v>32</v>
      </c>
    </row>
    <row r="3429" spans="1:13" x14ac:dyDescent="0.35">
      <c r="A3429" t="s">
        <v>3461</v>
      </c>
      <c r="B3429">
        <v>2</v>
      </c>
      <c r="C3429">
        <v>0</v>
      </c>
      <c r="D3429">
        <v>2</v>
      </c>
      <c r="E3429">
        <v>0</v>
      </c>
      <c r="F3429" t="s">
        <v>31</v>
      </c>
      <c r="G3429">
        <v>7</v>
      </c>
      <c r="H3429" t="s">
        <v>17</v>
      </c>
      <c r="I3429">
        <v>0</v>
      </c>
      <c r="J3429">
        <v>0</v>
      </c>
      <c r="K3429">
        <v>112</v>
      </c>
      <c r="L3429">
        <v>1</v>
      </c>
      <c r="M3429" t="s">
        <v>35</v>
      </c>
    </row>
    <row r="3430" spans="1:13" x14ac:dyDescent="0.35">
      <c r="A3430" t="s">
        <v>3462</v>
      </c>
      <c r="B3430">
        <v>2</v>
      </c>
      <c r="C3430">
        <v>0</v>
      </c>
      <c r="D3430">
        <v>3</v>
      </c>
      <c r="E3430">
        <v>0</v>
      </c>
      <c r="F3430" t="s">
        <v>31</v>
      </c>
      <c r="G3430">
        <v>36</v>
      </c>
      <c r="H3430" t="s">
        <v>22</v>
      </c>
      <c r="I3430">
        <v>0</v>
      </c>
      <c r="J3430">
        <v>0</v>
      </c>
      <c r="K3430">
        <v>109</v>
      </c>
      <c r="L3430">
        <v>1</v>
      </c>
      <c r="M3430" t="s">
        <v>35</v>
      </c>
    </row>
    <row r="3431" spans="1:13" x14ac:dyDescent="0.35">
      <c r="A3431" t="s">
        <v>3463</v>
      </c>
      <c r="B3431">
        <v>2</v>
      </c>
      <c r="C3431">
        <v>0</v>
      </c>
      <c r="D3431">
        <v>2</v>
      </c>
      <c r="E3431">
        <v>0</v>
      </c>
      <c r="F3431" t="s">
        <v>31</v>
      </c>
      <c r="G3431">
        <v>22</v>
      </c>
      <c r="H3431" t="s">
        <v>18</v>
      </c>
      <c r="I3431">
        <v>0</v>
      </c>
      <c r="J3431">
        <v>0</v>
      </c>
      <c r="K3431">
        <v>141</v>
      </c>
      <c r="L3431">
        <v>1</v>
      </c>
      <c r="M3431" t="s">
        <v>35</v>
      </c>
    </row>
    <row r="3432" spans="1:13" x14ac:dyDescent="0.35">
      <c r="A3432" t="s">
        <v>3464</v>
      </c>
      <c r="B3432">
        <v>2</v>
      </c>
      <c r="C3432">
        <v>0</v>
      </c>
      <c r="D3432">
        <v>3</v>
      </c>
      <c r="E3432">
        <v>0</v>
      </c>
      <c r="F3432" t="s">
        <v>31</v>
      </c>
      <c r="G3432">
        <v>145</v>
      </c>
      <c r="H3432" t="s">
        <v>20</v>
      </c>
      <c r="I3432">
        <v>0</v>
      </c>
      <c r="J3432">
        <v>0</v>
      </c>
      <c r="K3432">
        <v>94.5</v>
      </c>
      <c r="L3432">
        <v>0</v>
      </c>
      <c r="M3432" t="s">
        <v>35</v>
      </c>
    </row>
    <row r="3433" spans="1:13" x14ac:dyDescent="0.35">
      <c r="A3433" t="s">
        <v>3465</v>
      </c>
      <c r="B3433">
        <v>2</v>
      </c>
      <c r="C3433">
        <v>0</v>
      </c>
      <c r="D3433">
        <v>2</v>
      </c>
      <c r="E3433">
        <v>0</v>
      </c>
      <c r="F3433" t="s">
        <v>31</v>
      </c>
      <c r="G3433">
        <v>257</v>
      </c>
      <c r="H3433" t="s">
        <v>19</v>
      </c>
      <c r="I3433">
        <v>0</v>
      </c>
      <c r="J3433">
        <v>0</v>
      </c>
      <c r="K3433">
        <v>101.5</v>
      </c>
      <c r="L3433">
        <v>0</v>
      </c>
      <c r="M3433" t="s">
        <v>32</v>
      </c>
    </row>
    <row r="3434" spans="1:13" x14ac:dyDescent="0.35">
      <c r="A3434" t="s">
        <v>3466</v>
      </c>
      <c r="B3434">
        <v>1</v>
      </c>
      <c r="C3434">
        <v>0</v>
      </c>
      <c r="D3434">
        <v>1</v>
      </c>
      <c r="E3434">
        <v>0</v>
      </c>
      <c r="F3434" t="s">
        <v>31</v>
      </c>
      <c r="G3434">
        <v>117</v>
      </c>
      <c r="H3434" t="s">
        <v>15</v>
      </c>
      <c r="I3434">
        <v>0</v>
      </c>
      <c r="J3434">
        <v>0</v>
      </c>
      <c r="K3434">
        <v>66.14</v>
      </c>
      <c r="L3434">
        <v>0</v>
      </c>
      <c r="M3434" t="s">
        <v>35</v>
      </c>
    </row>
    <row r="3435" spans="1:13" x14ac:dyDescent="0.35">
      <c r="A3435" t="s">
        <v>3467</v>
      </c>
      <c r="B3435">
        <v>3</v>
      </c>
      <c r="C3435">
        <v>0</v>
      </c>
      <c r="D3435">
        <v>4</v>
      </c>
      <c r="E3435">
        <v>0</v>
      </c>
      <c r="F3435" t="s">
        <v>8</v>
      </c>
      <c r="G3435">
        <v>12</v>
      </c>
      <c r="H3435" t="s">
        <v>24</v>
      </c>
      <c r="I3435">
        <v>0</v>
      </c>
      <c r="J3435">
        <v>0</v>
      </c>
      <c r="K3435">
        <v>140.5</v>
      </c>
      <c r="L3435">
        <v>0</v>
      </c>
      <c r="M3435" t="s">
        <v>35</v>
      </c>
    </row>
    <row r="3436" spans="1:13" x14ac:dyDescent="0.35">
      <c r="A3436" t="s">
        <v>3468</v>
      </c>
      <c r="B3436">
        <v>1</v>
      </c>
      <c r="C3436">
        <v>0</v>
      </c>
      <c r="D3436">
        <v>3</v>
      </c>
      <c r="E3436">
        <v>0</v>
      </c>
      <c r="F3436" t="s">
        <v>31</v>
      </c>
      <c r="G3436">
        <v>71</v>
      </c>
      <c r="H3436" t="s">
        <v>18</v>
      </c>
      <c r="I3436">
        <v>0</v>
      </c>
      <c r="J3436">
        <v>0</v>
      </c>
      <c r="K3436">
        <v>120</v>
      </c>
      <c r="L3436">
        <v>0</v>
      </c>
      <c r="M3436" t="s">
        <v>35</v>
      </c>
    </row>
    <row r="3437" spans="1:13" x14ac:dyDescent="0.35">
      <c r="A3437" t="s">
        <v>3469</v>
      </c>
      <c r="B3437">
        <v>2</v>
      </c>
      <c r="C3437">
        <v>0</v>
      </c>
      <c r="D3437">
        <v>3</v>
      </c>
      <c r="E3437">
        <v>0</v>
      </c>
      <c r="F3437" t="s">
        <v>31</v>
      </c>
      <c r="G3437">
        <v>304</v>
      </c>
      <c r="H3437" t="s">
        <v>23</v>
      </c>
      <c r="I3437">
        <v>0</v>
      </c>
      <c r="J3437">
        <v>0</v>
      </c>
      <c r="K3437">
        <v>89</v>
      </c>
      <c r="L3437">
        <v>0</v>
      </c>
      <c r="M3437" t="s">
        <v>32</v>
      </c>
    </row>
    <row r="3438" spans="1:13" x14ac:dyDescent="0.35">
      <c r="A3438" t="s">
        <v>3470</v>
      </c>
      <c r="B3438">
        <v>2</v>
      </c>
      <c r="C3438">
        <v>0</v>
      </c>
      <c r="D3438">
        <v>4</v>
      </c>
      <c r="E3438">
        <v>0</v>
      </c>
      <c r="F3438" t="s">
        <v>8</v>
      </c>
      <c r="G3438">
        <v>24</v>
      </c>
      <c r="H3438" t="s">
        <v>17</v>
      </c>
      <c r="I3438">
        <v>0</v>
      </c>
      <c r="J3438">
        <v>0</v>
      </c>
      <c r="K3438">
        <v>117.3</v>
      </c>
      <c r="L3438">
        <v>1</v>
      </c>
      <c r="M3438" t="s">
        <v>35</v>
      </c>
    </row>
    <row r="3439" spans="1:13" x14ac:dyDescent="0.35">
      <c r="A3439" t="s">
        <v>3471</v>
      </c>
      <c r="B3439">
        <v>1</v>
      </c>
      <c r="C3439">
        <v>0</v>
      </c>
      <c r="D3439">
        <v>1</v>
      </c>
      <c r="E3439">
        <v>0</v>
      </c>
      <c r="F3439" t="s">
        <v>31</v>
      </c>
      <c r="G3439">
        <v>0</v>
      </c>
      <c r="H3439" t="s">
        <v>21</v>
      </c>
      <c r="I3439">
        <v>0</v>
      </c>
      <c r="J3439">
        <v>0</v>
      </c>
      <c r="K3439">
        <v>90</v>
      </c>
      <c r="L3439">
        <v>0</v>
      </c>
      <c r="M3439" t="s">
        <v>35</v>
      </c>
    </row>
    <row r="3440" spans="1:13" x14ac:dyDescent="0.35">
      <c r="A3440" t="s">
        <v>3472</v>
      </c>
      <c r="B3440">
        <v>2</v>
      </c>
      <c r="C3440">
        <v>0</v>
      </c>
      <c r="D3440">
        <v>5</v>
      </c>
      <c r="E3440">
        <v>0</v>
      </c>
      <c r="F3440" t="s">
        <v>31</v>
      </c>
      <c r="G3440">
        <v>137</v>
      </c>
      <c r="H3440" t="s">
        <v>24</v>
      </c>
      <c r="I3440">
        <v>0</v>
      </c>
      <c r="J3440">
        <v>0</v>
      </c>
      <c r="K3440">
        <v>146.1</v>
      </c>
      <c r="L3440">
        <v>2</v>
      </c>
      <c r="M3440" t="s">
        <v>35</v>
      </c>
    </row>
    <row r="3441" spans="1:13" x14ac:dyDescent="0.35">
      <c r="A3441" t="s">
        <v>3473</v>
      </c>
      <c r="B3441">
        <v>1</v>
      </c>
      <c r="C3441">
        <v>0</v>
      </c>
      <c r="D3441">
        <v>2</v>
      </c>
      <c r="E3441">
        <v>0</v>
      </c>
      <c r="F3441" t="s">
        <v>31</v>
      </c>
      <c r="G3441">
        <v>11</v>
      </c>
      <c r="H3441" t="s">
        <v>24</v>
      </c>
      <c r="I3441">
        <v>1</v>
      </c>
      <c r="J3441">
        <v>0</v>
      </c>
      <c r="K3441">
        <v>66.989999999999995</v>
      </c>
      <c r="L3441">
        <v>1</v>
      </c>
      <c r="M3441" t="s">
        <v>35</v>
      </c>
    </row>
    <row r="3442" spans="1:13" x14ac:dyDescent="0.35">
      <c r="A3442" t="s">
        <v>3474</v>
      </c>
      <c r="B3442">
        <v>2</v>
      </c>
      <c r="C3442">
        <v>0</v>
      </c>
      <c r="D3442">
        <v>5</v>
      </c>
      <c r="E3442">
        <v>0</v>
      </c>
      <c r="F3442" t="s">
        <v>31</v>
      </c>
      <c r="G3442">
        <v>26</v>
      </c>
      <c r="H3442" t="s">
        <v>24</v>
      </c>
      <c r="I3442">
        <v>0</v>
      </c>
      <c r="J3442">
        <v>0</v>
      </c>
      <c r="K3442">
        <v>102.72</v>
      </c>
      <c r="L3442">
        <v>0</v>
      </c>
      <c r="M3442" t="s">
        <v>32</v>
      </c>
    </row>
    <row r="3443" spans="1:13" x14ac:dyDescent="0.35">
      <c r="A3443" t="s">
        <v>3475</v>
      </c>
      <c r="B3443">
        <v>2</v>
      </c>
      <c r="C3443">
        <v>0</v>
      </c>
      <c r="D3443">
        <v>4</v>
      </c>
      <c r="E3443">
        <v>0</v>
      </c>
      <c r="F3443" t="s">
        <v>8</v>
      </c>
      <c r="G3443">
        <v>164</v>
      </c>
      <c r="H3443" t="s">
        <v>21</v>
      </c>
      <c r="I3443">
        <v>0</v>
      </c>
      <c r="J3443">
        <v>0</v>
      </c>
      <c r="K3443">
        <v>126.9</v>
      </c>
      <c r="L3443">
        <v>1</v>
      </c>
      <c r="M3443" t="s">
        <v>32</v>
      </c>
    </row>
    <row r="3444" spans="1:13" x14ac:dyDescent="0.35">
      <c r="A3444" t="s">
        <v>3476</v>
      </c>
      <c r="B3444">
        <v>2</v>
      </c>
      <c r="C3444">
        <v>0</v>
      </c>
      <c r="D3444">
        <v>1</v>
      </c>
      <c r="E3444">
        <v>0</v>
      </c>
      <c r="F3444" t="s">
        <v>31</v>
      </c>
      <c r="G3444">
        <v>28</v>
      </c>
      <c r="H3444" t="s">
        <v>22</v>
      </c>
      <c r="I3444">
        <v>0</v>
      </c>
      <c r="J3444">
        <v>0</v>
      </c>
      <c r="K3444">
        <v>129</v>
      </c>
      <c r="L3444">
        <v>1</v>
      </c>
      <c r="M3444" t="s">
        <v>35</v>
      </c>
    </row>
    <row r="3445" spans="1:13" x14ac:dyDescent="0.35">
      <c r="A3445" t="s">
        <v>3477</v>
      </c>
      <c r="B3445">
        <v>2</v>
      </c>
      <c r="C3445">
        <v>0</v>
      </c>
      <c r="D3445">
        <v>2</v>
      </c>
      <c r="E3445">
        <v>0</v>
      </c>
      <c r="F3445" t="s">
        <v>31</v>
      </c>
      <c r="G3445">
        <v>30</v>
      </c>
      <c r="H3445" t="s">
        <v>21</v>
      </c>
      <c r="I3445">
        <v>0</v>
      </c>
      <c r="J3445">
        <v>0</v>
      </c>
      <c r="K3445">
        <v>121</v>
      </c>
      <c r="L3445">
        <v>0</v>
      </c>
      <c r="M3445" t="s">
        <v>35</v>
      </c>
    </row>
    <row r="3446" spans="1:13" x14ac:dyDescent="0.35">
      <c r="A3446" t="s">
        <v>3478</v>
      </c>
      <c r="B3446">
        <v>1</v>
      </c>
      <c r="C3446">
        <v>0</v>
      </c>
      <c r="D3446">
        <v>1</v>
      </c>
      <c r="E3446">
        <v>0</v>
      </c>
      <c r="F3446" t="s">
        <v>31</v>
      </c>
      <c r="G3446">
        <v>53</v>
      </c>
      <c r="H3446" t="s">
        <v>22</v>
      </c>
      <c r="I3446">
        <v>0</v>
      </c>
      <c r="J3446">
        <v>0</v>
      </c>
      <c r="K3446">
        <v>120</v>
      </c>
      <c r="L3446">
        <v>0</v>
      </c>
      <c r="M3446" t="s">
        <v>35</v>
      </c>
    </row>
    <row r="3447" spans="1:13" x14ac:dyDescent="0.35">
      <c r="A3447" t="s">
        <v>3479</v>
      </c>
      <c r="B3447">
        <v>1</v>
      </c>
      <c r="C3447">
        <v>0</v>
      </c>
      <c r="D3447">
        <v>3</v>
      </c>
      <c r="E3447">
        <v>0</v>
      </c>
      <c r="F3447" t="s">
        <v>31</v>
      </c>
      <c r="G3447">
        <v>71</v>
      </c>
      <c r="H3447" t="s">
        <v>18</v>
      </c>
      <c r="I3447">
        <v>0</v>
      </c>
      <c r="J3447">
        <v>0</v>
      </c>
      <c r="K3447">
        <v>120</v>
      </c>
      <c r="L3447">
        <v>0</v>
      </c>
      <c r="M3447" t="s">
        <v>35</v>
      </c>
    </row>
    <row r="3448" spans="1:13" x14ac:dyDescent="0.35">
      <c r="A3448" t="s">
        <v>3480</v>
      </c>
      <c r="B3448">
        <v>1</v>
      </c>
      <c r="C3448">
        <v>0</v>
      </c>
      <c r="D3448">
        <v>1</v>
      </c>
      <c r="E3448">
        <v>0</v>
      </c>
      <c r="F3448" t="s">
        <v>31</v>
      </c>
      <c r="G3448">
        <v>0</v>
      </c>
      <c r="H3448" t="s">
        <v>21</v>
      </c>
      <c r="I3448">
        <v>0</v>
      </c>
      <c r="J3448">
        <v>0</v>
      </c>
      <c r="K3448">
        <v>142</v>
      </c>
      <c r="L3448">
        <v>0</v>
      </c>
      <c r="M3448" t="s">
        <v>35</v>
      </c>
    </row>
    <row r="3449" spans="1:13" x14ac:dyDescent="0.35">
      <c r="A3449" t="s">
        <v>3481</v>
      </c>
      <c r="B3449">
        <v>2</v>
      </c>
      <c r="C3449">
        <v>0</v>
      </c>
      <c r="D3449">
        <v>3</v>
      </c>
      <c r="E3449">
        <v>0</v>
      </c>
      <c r="F3449" t="s">
        <v>31</v>
      </c>
      <c r="G3449">
        <v>20</v>
      </c>
      <c r="H3449" t="s">
        <v>21</v>
      </c>
      <c r="I3449">
        <v>0</v>
      </c>
      <c r="J3449">
        <v>0</v>
      </c>
      <c r="K3449">
        <v>134.1</v>
      </c>
      <c r="L3449">
        <v>1</v>
      </c>
      <c r="M3449" t="s">
        <v>35</v>
      </c>
    </row>
    <row r="3450" spans="1:13" x14ac:dyDescent="0.35">
      <c r="A3450" t="s">
        <v>3482</v>
      </c>
      <c r="B3450">
        <v>1</v>
      </c>
      <c r="C3450">
        <v>0</v>
      </c>
      <c r="D3450">
        <v>1</v>
      </c>
      <c r="E3450">
        <v>0</v>
      </c>
      <c r="F3450" t="s">
        <v>31</v>
      </c>
      <c r="G3450">
        <v>6</v>
      </c>
      <c r="H3450" t="s">
        <v>24</v>
      </c>
      <c r="I3450">
        <v>0</v>
      </c>
      <c r="J3450">
        <v>0</v>
      </c>
      <c r="K3450">
        <v>88</v>
      </c>
      <c r="L3450">
        <v>1</v>
      </c>
      <c r="M3450" t="s">
        <v>35</v>
      </c>
    </row>
    <row r="3451" spans="1:13" x14ac:dyDescent="0.35">
      <c r="A3451" t="s">
        <v>3483</v>
      </c>
      <c r="B3451">
        <v>2</v>
      </c>
      <c r="C3451">
        <v>0</v>
      </c>
      <c r="D3451">
        <v>4</v>
      </c>
      <c r="E3451">
        <v>0</v>
      </c>
      <c r="F3451" t="s">
        <v>8</v>
      </c>
      <c r="G3451">
        <v>9</v>
      </c>
      <c r="H3451" t="s">
        <v>24</v>
      </c>
      <c r="I3451">
        <v>0</v>
      </c>
      <c r="J3451">
        <v>0</v>
      </c>
      <c r="K3451">
        <v>99.88</v>
      </c>
      <c r="L3451">
        <v>2</v>
      </c>
      <c r="M3451" t="s">
        <v>35</v>
      </c>
    </row>
    <row r="3452" spans="1:13" x14ac:dyDescent="0.35">
      <c r="A3452" t="s">
        <v>3484</v>
      </c>
      <c r="B3452">
        <v>2</v>
      </c>
      <c r="C3452">
        <v>0</v>
      </c>
      <c r="D3452">
        <v>1</v>
      </c>
      <c r="E3452">
        <v>0</v>
      </c>
      <c r="F3452" t="s">
        <v>31</v>
      </c>
      <c r="G3452">
        <v>17</v>
      </c>
      <c r="H3452" t="s">
        <v>91</v>
      </c>
      <c r="I3452">
        <v>0</v>
      </c>
      <c r="J3452">
        <v>0</v>
      </c>
      <c r="K3452">
        <v>78.3</v>
      </c>
      <c r="L3452">
        <v>0</v>
      </c>
      <c r="M3452" t="s">
        <v>35</v>
      </c>
    </row>
    <row r="3453" spans="1:13" x14ac:dyDescent="0.35">
      <c r="A3453" t="s">
        <v>3485</v>
      </c>
      <c r="B3453">
        <v>0</v>
      </c>
      <c r="C3453">
        <v>2</v>
      </c>
      <c r="D3453">
        <v>1</v>
      </c>
      <c r="E3453">
        <v>0</v>
      </c>
      <c r="F3453" t="s">
        <v>6</v>
      </c>
      <c r="G3453">
        <v>72</v>
      </c>
      <c r="H3453" t="s">
        <v>19</v>
      </c>
      <c r="I3453">
        <v>0</v>
      </c>
      <c r="J3453">
        <v>0</v>
      </c>
      <c r="K3453">
        <v>97.54</v>
      </c>
      <c r="L3453">
        <v>0</v>
      </c>
      <c r="M3453" t="s">
        <v>35</v>
      </c>
    </row>
    <row r="3454" spans="1:13" x14ac:dyDescent="0.35">
      <c r="A3454" t="s">
        <v>3486</v>
      </c>
      <c r="B3454">
        <v>2</v>
      </c>
      <c r="C3454">
        <v>0</v>
      </c>
      <c r="D3454">
        <v>4</v>
      </c>
      <c r="E3454">
        <v>0</v>
      </c>
      <c r="F3454" t="s">
        <v>8</v>
      </c>
      <c r="G3454">
        <v>154</v>
      </c>
      <c r="H3454" t="s">
        <v>19</v>
      </c>
      <c r="I3454">
        <v>0</v>
      </c>
      <c r="J3454">
        <v>0</v>
      </c>
      <c r="K3454">
        <v>120.7</v>
      </c>
      <c r="L3454">
        <v>1</v>
      </c>
      <c r="M3454" t="s">
        <v>32</v>
      </c>
    </row>
    <row r="3455" spans="1:13" x14ac:dyDescent="0.35">
      <c r="A3455" t="s">
        <v>3487</v>
      </c>
      <c r="B3455">
        <v>2</v>
      </c>
      <c r="C3455">
        <v>0</v>
      </c>
      <c r="D3455">
        <v>1</v>
      </c>
      <c r="E3455">
        <v>0</v>
      </c>
      <c r="F3455" t="s">
        <v>31</v>
      </c>
      <c r="G3455">
        <v>10</v>
      </c>
      <c r="H3455" t="s">
        <v>14</v>
      </c>
      <c r="I3455">
        <v>0</v>
      </c>
      <c r="J3455">
        <v>0</v>
      </c>
      <c r="K3455">
        <v>71.099999999999994</v>
      </c>
      <c r="L3455">
        <v>0</v>
      </c>
      <c r="M3455" t="s">
        <v>35</v>
      </c>
    </row>
    <row r="3456" spans="1:13" x14ac:dyDescent="0.35">
      <c r="A3456" t="s">
        <v>3488</v>
      </c>
      <c r="B3456">
        <v>1</v>
      </c>
      <c r="C3456">
        <v>0</v>
      </c>
      <c r="D3456">
        <v>3</v>
      </c>
      <c r="E3456">
        <v>0</v>
      </c>
      <c r="F3456" t="s">
        <v>31</v>
      </c>
      <c r="G3456">
        <v>116</v>
      </c>
      <c r="H3456" t="s">
        <v>14</v>
      </c>
      <c r="I3456">
        <v>0</v>
      </c>
      <c r="J3456">
        <v>0</v>
      </c>
      <c r="K3456">
        <v>61</v>
      </c>
      <c r="L3456">
        <v>0</v>
      </c>
      <c r="M3456" t="s">
        <v>32</v>
      </c>
    </row>
    <row r="3457" spans="1:13" x14ac:dyDescent="0.35">
      <c r="A3457" t="s">
        <v>3489</v>
      </c>
      <c r="B3457">
        <v>2</v>
      </c>
      <c r="C3457">
        <v>0</v>
      </c>
      <c r="D3457">
        <v>3</v>
      </c>
      <c r="E3457">
        <v>0</v>
      </c>
      <c r="F3457" t="s">
        <v>31</v>
      </c>
      <c r="G3457">
        <v>37</v>
      </c>
      <c r="H3457" t="s">
        <v>22</v>
      </c>
      <c r="I3457">
        <v>0</v>
      </c>
      <c r="J3457">
        <v>0</v>
      </c>
      <c r="K3457">
        <v>105</v>
      </c>
      <c r="L3457">
        <v>0</v>
      </c>
      <c r="M3457" t="s">
        <v>35</v>
      </c>
    </row>
    <row r="3458" spans="1:13" x14ac:dyDescent="0.35">
      <c r="A3458" t="s">
        <v>3490</v>
      </c>
      <c r="B3458">
        <v>1</v>
      </c>
      <c r="C3458">
        <v>0</v>
      </c>
      <c r="D3458">
        <v>1</v>
      </c>
      <c r="E3458">
        <v>0</v>
      </c>
      <c r="F3458" t="s">
        <v>31</v>
      </c>
      <c r="G3458">
        <v>4</v>
      </c>
      <c r="H3458" t="s">
        <v>22</v>
      </c>
      <c r="I3458">
        <v>0</v>
      </c>
      <c r="J3458">
        <v>0</v>
      </c>
      <c r="K3458">
        <v>104</v>
      </c>
      <c r="L3458">
        <v>0</v>
      </c>
      <c r="M3458" t="s">
        <v>35</v>
      </c>
    </row>
    <row r="3459" spans="1:13" x14ac:dyDescent="0.35">
      <c r="A3459" t="s">
        <v>3491</v>
      </c>
      <c r="B3459">
        <v>2</v>
      </c>
      <c r="C3459">
        <v>0</v>
      </c>
      <c r="D3459">
        <v>2</v>
      </c>
      <c r="E3459">
        <v>0</v>
      </c>
      <c r="F3459" t="s">
        <v>31</v>
      </c>
      <c r="G3459">
        <v>275</v>
      </c>
      <c r="H3459" t="s">
        <v>16</v>
      </c>
      <c r="I3459">
        <v>0</v>
      </c>
      <c r="J3459">
        <v>0</v>
      </c>
      <c r="K3459">
        <v>110</v>
      </c>
      <c r="L3459">
        <v>0</v>
      </c>
      <c r="M3459" t="s">
        <v>32</v>
      </c>
    </row>
    <row r="3460" spans="1:13" x14ac:dyDescent="0.35">
      <c r="A3460" t="s">
        <v>3492</v>
      </c>
      <c r="B3460">
        <v>1</v>
      </c>
      <c r="C3460">
        <v>0</v>
      </c>
      <c r="D3460">
        <v>1</v>
      </c>
      <c r="E3460">
        <v>0</v>
      </c>
      <c r="F3460" t="s">
        <v>31</v>
      </c>
      <c r="G3460">
        <v>131</v>
      </c>
      <c r="H3460" t="s">
        <v>22</v>
      </c>
      <c r="I3460">
        <v>0</v>
      </c>
      <c r="J3460">
        <v>0</v>
      </c>
      <c r="K3460">
        <v>108</v>
      </c>
      <c r="L3460">
        <v>0</v>
      </c>
      <c r="M3460" t="s">
        <v>32</v>
      </c>
    </row>
    <row r="3461" spans="1:13" x14ac:dyDescent="0.35">
      <c r="A3461" t="s">
        <v>3493</v>
      </c>
      <c r="B3461">
        <v>2</v>
      </c>
      <c r="C3461">
        <v>0</v>
      </c>
      <c r="D3461">
        <v>4</v>
      </c>
      <c r="E3461">
        <v>0</v>
      </c>
      <c r="F3461" t="s">
        <v>31</v>
      </c>
      <c r="G3461">
        <v>98</v>
      </c>
      <c r="H3461" t="s">
        <v>15</v>
      </c>
      <c r="I3461">
        <v>0</v>
      </c>
      <c r="J3461">
        <v>0</v>
      </c>
      <c r="K3461">
        <v>73.95</v>
      </c>
      <c r="L3461">
        <v>0</v>
      </c>
      <c r="M3461" t="s">
        <v>35</v>
      </c>
    </row>
    <row r="3462" spans="1:13" x14ac:dyDescent="0.35">
      <c r="A3462" t="s">
        <v>3494</v>
      </c>
      <c r="B3462">
        <v>2</v>
      </c>
      <c r="C3462">
        <v>0</v>
      </c>
      <c r="D3462">
        <v>2</v>
      </c>
      <c r="E3462">
        <v>0</v>
      </c>
      <c r="F3462" t="s">
        <v>31</v>
      </c>
      <c r="G3462">
        <v>74</v>
      </c>
      <c r="H3462" t="s">
        <v>21</v>
      </c>
      <c r="I3462">
        <v>0</v>
      </c>
      <c r="J3462">
        <v>0</v>
      </c>
      <c r="K3462">
        <v>101.5</v>
      </c>
      <c r="L3462">
        <v>0</v>
      </c>
      <c r="M3462" t="s">
        <v>35</v>
      </c>
    </row>
    <row r="3463" spans="1:13" x14ac:dyDescent="0.35">
      <c r="A3463" t="s">
        <v>3495</v>
      </c>
      <c r="B3463">
        <v>1</v>
      </c>
      <c r="C3463">
        <v>0</v>
      </c>
      <c r="D3463">
        <v>3</v>
      </c>
      <c r="E3463">
        <v>0</v>
      </c>
      <c r="F3463" t="s">
        <v>31</v>
      </c>
      <c r="G3463">
        <v>166</v>
      </c>
      <c r="H3463" t="s">
        <v>23</v>
      </c>
      <c r="I3463">
        <v>0</v>
      </c>
      <c r="J3463">
        <v>0</v>
      </c>
      <c r="K3463">
        <v>110</v>
      </c>
      <c r="L3463">
        <v>0</v>
      </c>
      <c r="M3463" t="s">
        <v>32</v>
      </c>
    </row>
    <row r="3464" spans="1:13" x14ac:dyDescent="0.35">
      <c r="A3464" t="s">
        <v>3496</v>
      </c>
      <c r="B3464">
        <v>1</v>
      </c>
      <c r="C3464">
        <v>0</v>
      </c>
      <c r="D3464">
        <v>2</v>
      </c>
      <c r="E3464">
        <v>0</v>
      </c>
      <c r="F3464" t="s">
        <v>6</v>
      </c>
      <c r="G3464">
        <v>0</v>
      </c>
      <c r="H3464" t="s">
        <v>15</v>
      </c>
      <c r="I3464">
        <v>0</v>
      </c>
      <c r="J3464">
        <v>0</v>
      </c>
      <c r="K3464">
        <v>31</v>
      </c>
      <c r="L3464">
        <v>0</v>
      </c>
      <c r="M3464" t="s">
        <v>35</v>
      </c>
    </row>
    <row r="3465" spans="1:13" x14ac:dyDescent="0.35">
      <c r="A3465" t="s">
        <v>3497</v>
      </c>
      <c r="B3465">
        <v>2</v>
      </c>
      <c r="C3465">
        <v>0</v>
      </c>
      <c r="D3465">
        <v>3</v>
      </c>
      <c r="E3465">
        <v>0</v>
      </c>
      <c r="F3465" t="s">
        <v>8</v>
      </c>
      <c r="G3465">
        <v>283</v>
      </c>
      <c r="H3465" t="s">
        <v>22</v>
      </c>
      <c r="I3465">
        <v>0</v>
      </c>
      <c r="J3465">
        <v>0</v>
      </c>
      <c r="K3465">
        <v>111.3</v>
      </c>
      <c r="L3465">
        <v>1</v>
      </c>
      <c r="M3465" t="s">
        <v>32</v>
      </c>
    </row>
    <row r="3466" spans="1:13" x14ac:dyDescent="0.35">
      <c r="A3466" t="s">
        <v>3498</v>
      </c>
      <c r="B3466">
        <v>2</v>
      </c>
      <c r="C3466">
        <v>0</v>
      </c>
      <c r="D3466">
        <v>5</v>
      </c>
      <c r="E3466">
        <v>0</v>
      </c>
      <c r="F3466" t="s">
        <v>31</v>
      </c>
      <c r="G3466">
        <v>62</v>
      </c>
      <c r="H3466" t="s">
        <v>14</v>
      </c>
      <c r="I3466">
        <v>0</v>
      </c>
      <c r="J3466">
        <v>0</v>
      </c>
      <c r="K3466">
        <v>73.95</v>
      </c>
      <c r="L3466">
        <v>1</v>
      </c>
      <c r="M3466" t="s">
        <v>32</v>
      </c>
    </row>
    <row r="3467" spans="1:13" x14ac:dyDescent="0.35">
      <c r="A3467" t="s">
        <v>3499</v>
      </c>
      <c r="B3467">
        <v>2</v>
      </c>
      <c r="C3467">
        <v>0</v>
      </c>
      <c r="D3467">
        <v>4</v>
      </c>
      <c r="E3467">
        <v>0</v>
      </c>
      <c r="F3467" t="s">
        <v>8</v>
      </c>
      <c r="G3467">
        <v>92</v>
      </c>
      <c r="H3467" t="s">
        <v>19</v>
      </c>
      <c r="I3467">
        <v>0</v>
      </c>
      <c r="J3467">
        <v>0</v>
      </c>
      <c r="K3467">
        <v>89.25</v>
      </c>
      <c r="L3467">
        <v>2</v>
      </c>
      <c r="M3467" t="s">
        <v>32</v>
      </c>
    </row>
    <row r="3468" spans="1:13" x14ac:dyDescent="0.35">
      <c r="A3468" t="s">
        <v>3500</v>
      </c>
      <c r="B3468">
        <v>0</v>
      </c>
      <c r="C3468">
        <v>2</v>
      </c>
      <c r="D3468">
        <v>3</v>
      </c>
      <c r="E3468">
        <v>0</v>
      </c>
      <c r="F3468" t="s">
        <v>6</v>
      </c>
      <c r="G3468">
        <v>156</v>
      </c>
      <c r="H3468" t="s">
        <v>20</v>
      </c>
      <c r="I3468">
        <v>0</v>
      </c>
      <c r="J3468">
        <v>0</v>
      </c>
      <c r="K3468">
        <v>108.66</v>
      </c>
      <c r="L3468">
        <v>0</v>
      </c>
      <c r="M3468" t="s">
        <v>32</v>
      </c>
    </row>
    <row r="3469" spans="1:13" x14ac:dyDescent="0.35">
      <c r="A3469" t="s">
        <v>3501</v>
      </c>
      <c r="B3469">
        <v>1</v>
      </c>
      <c r="C3469">
        <v>0</v>
      </c>
      <c r="D3469">
        <v>3</v>
      </c>
      <c r="E3469">
        <v>0</v>
      </c>
      <c r="F3469" t="s">
        <v>31</v>
      </c>
      <c r="G3469">
        <v>335</v>
      </c>
      <c r="H3469" t="s">
        <v>22</v>
      </c>
      <c r="I3469">
        <v>0</v>
      </c>
      <c r="J3469">
        <v>0</v>
      </c>
      <c r="K3469">
        <v>55.33</v>
      </c>
      <c r="L3469">
        <v>0</v>
      </c>
      <c r="M3469" t="s">
        <v>35</v>
      </c>
    </row>
    <row r="3470" spans="1:13" x14ac:dyDescent="0.35">
      <c r="A3470" t="s">
        <v>3502</v>
      </c>
      <c r="B3470">
        <v>2</v>
      </c>
      <c r="C3470">
        <v>0</v>
      </c>
      <c r="D3470">
        <v>1</v>
      </c>
      <c r="E3470">
        <v>0</v>
      </c>
      <c r="F3470" t="s">
        <v>31</v>
      </c>
      <c r="G3470">
        <v>55</v>
      </c>
      <c r="H3470" t="s">
        <v>16</v>
      </c>
      <c r="I3470">
        <v>0</v>
      </c>
      <c r="J3470">
        <v>0</v>
      </c>
      <c r="K3470">
        <v>104</v>
      </c>
      <c r="L3470">
        <v>0</v>
      </c>
      <c r="M3470" t="s">
        <v>35</v>
      </c>
    </row>
    <row r="3471" spans="1:13" x14ac:dyDescent="0.35">
      <c r="A3471" t="s">
        <v>3503</v>
      </c>
      <c r="B3471">
        <v>1</v>
      </c>
      <c r="C3471">
        <v>0</v>
      </c>
      <c r="D3471">
        <v>3</v>
      </c>
      <c r="E3471">
        <v>0</v>
      </c>
      <c r="F3471" t="s">
        <v>8</v>
      </c>
      <c r="G3471">
        <v>120</v>
      </c>
      <c r="H3471" t="s">
        <v>22</v>
      </c>
      <c r="I3471">
        <v>0</v>
      </c>
      <c r="J3471">
        <v>0</v>
      </c>
      <c r="K3471">
        <v>132.30000000000001</v>
      </c>
      <c r="L3471">
        <v>2</v>
      </c>
      <c r="M3471" t="s">
        <v>35</v>
      </c>
    </row>
    <row r="3472" spans="1:13" x14ac:dyDescent="0.35">
      <c r="A3472" t="s">
        <v>3504</v>
      </c>
      <c r="B3472">
        <v>2</v>
      </c>
      <c r="C3472">
        <v>2</v>
      </c>
      <c r="D3472">
        <v>2</v>
      </c>
      <c r="E3472">
        <v>0</v>
      </c>
      <c r="F3472" t="s">
        <v>10</v>
      </c>
      <c r="G3472">
        <v>7</v>
      </c>
      <c r="H3472" t="s">
        <v>17</v>
      </c>
      <c r="I3472">
        <v>0</v>
      </c>
      <c r="J3472">
        <v>0</v>
      </c>
      <c r="K3472">
        <v>241</v>
      </c>
      <c r="L3472">
        <v>2</v>
      </c>
      <c r="M3472" t="s">
        <v>35</v>
      </c>
    </row>
    <row r="3473" spans="1:13" x14ac:dyDescent="0.35">
      <c r="A3473" t="s">
        <v>3505</v>
      </c>
      <c r="B3473">
        <v>2</v>
      </c>
      <c r="C3473">
        <v>0</v>
      </c>
      <c r="D3473">
        <v>4</v>
      </c>
      <c r="E3473">
        <v>0</v>
      </c>
      <c r="F3473" t="s">
        <v>31</v>
      </c>
      <c r="G3473">
        <v>28</v>
      </c>
      <c r="H3473" t="s">
        <v>20</v>
      </c>
      <c r="I3473">
        <v>0</v>
      </c>
      <c r="J3473">
        <v>0</v>
      </c>
      <c r="K3473">
        <v>94.05</v>
      </c>
      <c r="L3473">
        <v>0</v>
      </c>
      <c r="M3473" t="s">
        <v>32</v>
      </c>
    </row>
    <row r="3474" spans="1:13" x14ac:dyDescent="0.35">
      <c r="A3474" t="s">
        <v>3506</v>
      </c>
      <c r="B3474">
        <v>1</v>
      </c>
      <c r="C3474">
        <v>0</v>
      </c>
      <c r="D3474">
        <v>1</v>
      </c>
      <c r="E3474">
        <v>0</v>
      </c>
      <c r="F3474" t="s">
        <v>31</v>
      </c>
      <c r="G3474">
        <v>13</v>
      </c>
      <c r="H3474" t="s">
        <v>23</v>
      </c>
      <c r="I3474">
        <v>0</v>
      </c>
      <c r="J3474">
        <v>0</v>
      </c>
      <c r="K3474">
        <v>112</v>
      </c>
      <c r="L3474">
        <v>2</v>
      </c>
      <c r="M3474" t="s">
        <v>35</v>
      </c>
    </row>
    <row r="3475" spans="1:13" x14ac:dyDescent="0.35">
      <c r="A3475" t="s">
        <v>3507</v>
      </c>
      <c r="B3475">
        <v>2</v>
      </c>
      <c r="C3475">
        <v>0</v>
      </c>
      <c r="D3475">
        <v>4</v>
      </c>
      <c r="E3475">
        <v>0</v>
      </c>
      <c r="F3475" t="s">
        <v>8</v>
      </c>
      <c r="G3475">
        <v>30</v>
      </c>
      <c r="H3475" t="s">
        <v>21</v>
      </c>
      <c r="I3475">
        <v>0</v>
      </c>
      <c r="J3475">
        <v>0</v>
      </c>
      <c r="K3475">
        <v>92.25</v>
      </c>
      <c r="L3475">
        <v>1</v>
      </c>
      <c r="M3475" t="s">
        <v>35</v>
      </c>
    </row>
    <row r="3476" spans="1:13" x14ac:dyDescent="0.35">
      <c r="A3476" t="s">
        <v>3508</v>
      </c>
      <c r="B3476">
        <v>2</v>
      </c>
      <c r="C3476">
        <v>0</v>
      </c>
      <c r="D3476">
        <v>3</v>
      </c>
      <c r="E3476">
        <v>0</v>
      </c>
      <c r="F3476" t="s">
        <v>31</v>
      </c>
      <c r="G3476">
        <v>50</v>
      </c>
      <c r="H3476" t="s">
        <v>23</v>
      </c>
      <c r="I3476">
        <v>0</v>
      </c>
      <c r="J3476">
        <v>0</v>
      </c>
      <c r="K3476">
        <v>93.6</v>
      </c>
      <c r="L3476">
        <v>2</v>
      </c>
      <c r="M3476" t="s">
        <v>35</v>
      </c>
    </row>
    <row r="3477" spans="1:13" x14ac:dyDescent="0.35">
      <c r="A3477" t="s">
        <v>3509</v>
      </c>
      <c r="B3477">
        <v>1</v>
      </c>
      <c r="C3477">
        <v>0</v>
      </c>
      <c r="D3477">
        <v>1</v>
      </c>
      <c r="E3477">
        <v>0</v>
      </c>
      <c r="F3477" t="s">
        <v>31</v>
      </c>
      <c r="G3477">
        <v>15</v>
      </c>
      <c r="H3477" t="s">
        <v>14</v>
      </c>
      <c r="I3477">
        <v>0</v>
      </c>
      <c r="J3477">
        <v>0</v>
      </c>
      <c r="K3477">
        <v>81</v>
      </c>
      <c r="L3477">
        <v>0</v>
      </c>
      <c r="M3477" t="s">
        <v>35</v>
      </c>
    </row>
    <row r="3478" spans="1:13" x14ac:dyDescent="0.35">
      <c r="A3478" t="s">
        <v>3510</v>
      </c>
      <c r="B3478">
        <v>2</v>
      </c>
      <c r="C3478">
        <v>1</v>
      </c>
      <c r="D3478">
        <v>4</v>
      </c>
      <c r="E3478">
        <v>0</v>
      </c>
      <c r="F3478" t="s">
        <v>31</v>
      </c>
      <c r="G3478">
        <v>24</v>
      </c>
      <c r="H3478" t="s">
        <v>21</v>
      </c>
      <c r="I3478">
        <v>0</v>
      </c>
      <c r="J3478">
        <v>0</v>
      </c>
      <c r="K3478">
        <v>128</v>
      </c>
      <c r="L3478">
        <v>2</v>
      </c>
      <c r="M3478" t="s">
        <v>35</v>
      </c>
    </row>
    <row r="3479" spans="1:13" x14ac:dyDescent="0.35">
      <c r="A3479" t="s">
        <v>3511</v>
      </c>
      <c r="B3479">
        <v>2</v>
      </c>
      <c r="C3479">
        <v>0</v>
      </c>
      <c r="D3479">
        <v>3</v>
      </c>
      <c r="E3479">
        <v>0</v>
      </c>
      <c r="F3479" t="s">
        <v>8</v>
      </c>
      <c r="G3479">
        <v>24</v>
      </c>
      <c r="H3479" t="s">
        <v>91</v>
      </c>
      <c r="I3479">
        <v>0</v>
      </c>
      <c r="J3479">
        <v>0</v>
      </c>
      <c r="K3479">
        <v>87.3</v>
      </c>
      <c r="L3479">
        <v>1</v>
      </c>
      <c r="M3479" t="s">
        <v>35</v>
      </c>
    </row>
    <row r="3480" spans="1:13" x14ac:dyDescent="0.35">
      <c r="A3480" t="s">
        <v>3512</v>
      </c>
      <c r="B3480">
        <v>1</v>
      </c>
      <c r="C3480">
        <v>0</v>
      </c>
      <c r="D3480">
        <v>2</v>
      </c>
      <c r="E3480">
        <v>0</v>
      </c>
      <c r="F3480" t="s">
        <v>31</v>
      </c>
      <c r="G3480">
        <v>74</v>
      </c>
      <c r="H3480" t="s">
        <v>21</v>
      </c>
      <c r="I3480">
        <v>0</v>
      </c>
      <c r="J3480">
        <v>0</v>
      </c>
      <c r="K3480">
        <v>80</v>
      </c>
      <c r="L3480">
        <v>0</v>
      </c>
      <c r="M3480" t="s">
        <v>35</v>
      </c>
    </row>
    <row r="3481" spans="1:13" x14ac:dyDescent="0.35">
      <c r="A3481" t="s">
        <v>3513</v>
      </c>
      <c r="B3481">
        <v>1</v>
      </c>
      <c r="C3481">
        <v>0</v>
      </c>
      <c r="D3481">
        <v>2</v>
      </c>
      <c r="E3481">
        <v>0</v>
      </c>
      <c r="F3481" t="s">
        <v>31</v>
      </c>
      <c r="G3481">
        <v>57</v>
      </c>
      <c r="H3481" t="s">
        <v>21</v>
      </c>
      <c r="I3481">
        <v>0</v>
      </c>
      <c r="J3481">
        <v>0</v>
      </c>
      <c r="K3481">
        <v>91</v>
      </c>
      <c r="L3481">
        <v>0</v>
      </c>
      <c r="M3481" t="s">
        <v>35</v>
      </c>
    </row>
    <row r="3482" spans="1:13" x14ac:dyDescent="0.35">
      <c r="A3482" t="s">
        <v>3514</v>
      </c>
      <c r="B3482">
        <v>2</v>
      </c>
      <c r="C3482">
        <v>0</v>
      </c>
      <c r="D3482">
        <v>4</v>
      </c>
      <c r="E3482">
        <v>0</v>
      </c>
      <c r="F3482" t="s">
        <v>31</v>
      </c>
      <c r="G3482">
        <v>56</v>
      </c>
      <c r="H3482" t="s">
        <v>23</v>
      </c>
      <c r="I3482">
        <v>0</v>
      </c>
      <c r="J3482">
        <v>0</v>
      </c>
      <c r="K3482">
        <v>75</v>
      </c>
      <c r="L3482">
        <v>0</v>
      </c>
      <c r="M3482" t="s">
        <v>35</v>
      </c>
    </row>
    <row r="3483" spans="1:13" x14ac:dyDescent="0.35">
      <c r="A3483" t="s">
        <v>3515</v>
      </c>
      <c r="B3483">
        <v>2</v>
      </c>
      <c r="C3483">
        <v>0</v>
      </c>
      <c r="D3483">
        <v>2</v>
      </c>
      <c r="E3483">
        <v>0</v>
      </c>
      <c r="F3483" t="s">
        <v>31</v>
      </c>
      <c r="G3483">
        <v>22</v>
      </c>
      <c r="H3483" t="s">
        <v>19</v>
      </c>
      <c r="I3483">
        <v>0</v>
      </c>
      <c r="J3483">
        <v>0</v>
      </c>
      <c r="K3483">
        <v>139</v>
      </c>
      <c r="L3483">
        <v>1</v>
      </c>
      <c r="M3483" t="s">
        <v>35</v>
      </c>
    </row>
    <row r="3484" spans="1:13" x14ac:dyDescent="0.35">
      <c r="A3484" t="s">
        <v>3516</v>
      </c>
      <c r="B3484">
        <v>3</v>
      </c>
      <c r="C3484">
        <v>0</v>
      </c>
      <c r="D3484">
        <v>3</v>
      </c>
      <c r="E3484">
        <v>0</v>
      </c>
      <c r="F3484" t="s">
        <v>31</v>
      </c>
      <c r="G3484">
        <v>81</v>
      </c>
      <c r="H3484" t="s">
        <v>15</v>
      </c>
      <c r="I3484">
        <v>0</v>
      </c>
      <c r="J3484">
        <v>0</v>
      </c>
      <c r="K3484">
        <v>94</v>
      </c>
      <c r="L3484">
        <v>0</v>
      </c>
      <c r="M3484" t="s">
        <v>35</v>
      </c>
    </row>
    <row r="3485" spans="1:13" x14ac:dyDescent="0.35">
      <c r="A3485" t="s">
        <v>3517</v>
      </c>
      <c r="B3485">
        <v>2</v>
      </c>
      <c r="C3485">
        <v>0</v>
      </c>
      <c r="D3485">
        <v>3</v>
      </c>
      <c r="E3485">
        <v>0</v>
      </c>
      <c r="F3485" t="s">
        <v>8</v>
      </c>
      <c r="G3485">
        <v>313</v>
      </c>
      <c r="H3485" t="s">
        <v>24</v>
      </c>
      <c r="I3485">
        <v>0</v>
      </c>
      <c r="J3485">
        <v>0</v>
      </c>
      <c r="K3485">
        <v>91.8</v>
      </c>
      <c r="L3485">
        <v>1</v>
      </c>
      <c r="M3485" t="s">
        <v>32</v>
      </c>
    </row>
    <row r="3486" spans="1:13" x14ac:dyDescent="0.35">
      <c r="A3486" t="s">
        <v>3518</v>
      </c>
      <c r="B3486">
        <v>2</v>
      </c>
      <c r="C3486">
        <v>0</v>
      </c>
      <c r="D3486">
        <v>2</v>
      </c>
      <c r="E3486">
        <v>0</v>
      </c>
      <c r="F3486" t="s">
        <v>31</v>
      </c>
      <c r="G3486">
        <v>7</v>
      </c>
      <c r="H3486" t="s">
        <v>15</v>
      </c>
      <c r="I3486">
        <v>0</v>
      </c>
      <c r="J3486">
        <v>0</v>
      </c>
      <c r="K3486">
        <v>67</v>
      </c>
      <c r="L3486">
        <v>0</v>
      </c>
      <c r="M3486" t="s">
        <v>35</v>
      </c>
    </row>
    <row r="3487" spans="1:13" x14ac:dyDescent="0.35">
      <c r="A3487" t="s">
        <v>3519</v>
      </c>
      <c r="B3487">
        <v>2</v>
      </c>
      <c r="C3487">
        <v>0</v>
      </c>
      <c r="D3487">
        <v>3</v>
      </c>
      <c r="E3487">
        <v>0</v>
      </c>
      <c r="F3487" t="s">
        <v>31</v>
      </c>
      <c r="G3487">
        <v>80</v>
      </c>
      <c r="H3487" t="s">
        <v>19</v>
      </c>
      <c r="I3487">
        <v>0</v>
      </c>
      <c r="J3487">
        <v>0</v>
      </c>
      <c r="K3487">
        <v>76.5</v>
      </c>
      <c r="L3487">
        <v>1</v>
      </c>
      <c r="M3487" t="s">
        <v>32</v>
      </c>
    </row>
    <row r="3488" spans="1:13" x14ac:dyDescent="0.35">
      <c r="A3488" t="s">
        <v>3520</v>
      </c>
      <c r="B3488">
        <v>2</v>
      </c>
      <c r="C3488">
        <v>1</v>
      </c>
      <c r="D3488">
        <v>4</v>
      </c>
      <c r="E3488">
        <v>0</v>
      </c>
      <c r="F3488" t="s">
        <v>31</v>
      </c>
      <c r="G3488">
        <v>107</v>
      </c>
      <c r="H3488" t="s">
        <v>17</v>
      </c>
      <c r="I3488">
        <v>0</v>
      </c>
      <c r="J3488">
        <v>0</v>
      </c>
      <c r="K3488">
        <v>135.15</v>
      </c>
      <c r="L3488">
        <v>2</v>
      </c>
      <c r="M3488" t="s">
        <v>35</v>
      </c>
    </row>
    <row r="3489" spans="1:13" x14ac:dyDescent="0.35">
      <c r="A3489" t="s">
        <v>3521</v>
      </c>
      <c r="B3489">
        <v>1</v>
      </c>
      <c r="C3489">
        <v>0</v>
      </c>
      <c r="D3489">
        <v>2</v>
      </c>
      <c r="E3489">
        <v>0</v>
      </c>
      <c r="F3489" t="s">
        <v>31</v>
      </c>
      <c r="G3489">
        <v>27</v>
      </c>
      <c r="H3489" t="s">
        <v>22</v>
      </c>
      <c r="I3489">
        <v>0</v>
      </c>
      <c r="J3489">
        <v>0</v>
      </c>
      <c r="K3489">
        <v>139</v>
      </c>
      <c r="L3489">
        <v>1</v>
      </c>
      <c r="M3489" t="s">
        <v>35</v>
      </c>
    </row>
    <row r="3490" spans="1:13" x14ac:dyDescent="0.35">
      <c r="A3490" t="s">
        <v>3522</v>
      </c>
      <c r="B3490">
        <v>2</v>
      </c>
      <c r="C3490">
        <v>0</v>
      </c>
      <c r="D3490">
        <v>1</v>
      </c>
      <c r="E3490">
        <v>0</v>
      </c>
      <c r="F3490" t="s">
        <v>31</v>
      </c>
      <c r="G3490">
        <v>113</v>
      </c>
      <c r="H3490" t="s">
        <v>22</v>
      </c>
      <c r="I3490">
        <v>0</v>
      </c>
      <c r="J3490">
        <v>0</v>
      </c>
      <c r="K3490">
        <v>108</v>
      </c>
      <c r="L3490">
        <v>1</v>
      </c>
      <c r="M3490" t="s">
        <v>32</v>
      </c>
    </row>
    <row r="3491" spans="1:13" x14ac:dyDescent="0.35">
      <c r="A3491" t="s">
        <v>3523</v>
      </c>
      <c r="B3491">
        <v>2</v>
      </c>
      <c r="C3491">
        <v>0</v>
      </c>
      <c r="D3491">
        <v>3</v>
      </c>
      <c r="E3491">
        <v>0</v>
      </c>
      <c r="F3491" t="s">
        <v>31</v>
      </c>
      <c r="G3491">
        <v>110</v>
      </c>
      <c r="H3491" t="s">
        <v>19</v>
      </c>
      <c r="I3491">
        <v>0</v>
      </c>
      <c r="J3491">
        <v>0</v>
      </c>
      <c r="K3491">
        <v>94.5</v>
      </c>
      <c r="L3491">
        <v>0</v>
      </c>
      <c r="M3491" t="s">
        <v>32</v>
      </c>
    </row>
    <row r="3492" spans="1:13" x14ac:dyDescent="0.35">
      <c r="A3492" t="s">
        <v>3524</v>
      </c>
      <c r="B3492">
        <v>1</v>
      </c>
      <c r="C3492">
        <v>0</v>
      </c>
      <c r="D3492">
        <v>2</v>
      </c>
      <c r="E3492">
        <v>1</v>
      </c>
      <c r="F3492" t="s">
        <v>31</v>
      </c>
      <c r="G3492">
        <v>3</v>
      </c>
      <c r="H3492" t="s">
        <v>22</v>
      </c>
      <c r="I3492">
        <v>1</v>
      </c>
      <c r="J3492">
        <v>0</v>
      </c>
      <c r="K3492">
        <v>67</v>
      </c>
      <c r="L3492">
        <v>1</v>
      </c>
      <c r="M3492" t="s">
        <v>35</v>
      </c>
    </row>
    <row r="3493" spans="1:13" x14ac:dyDescent="0.35">
      <c r="A3493" t="s">
        <v>3525</v>
      </c>
      <c r="B3493">
        <v>2</v>
      </c>
      <c r="C3493">
        <v>0</v>
      </c>
      <c r="D3493">
        <v>2</v>
      </c>
      <c r="E3493">
        <v>0</v>
      </c>
      <c r="F3493" t="s">
        <v>31</v>
      </c>
      <c r="G3493">
        <v>69</v>
      </c>
      <c r="H3493" t="s">
        <v>16</v>
      </c>
      <c r="I3493">
        <v>0</v>
      </c>
      <c r="J3493">
        <v>0</v>
      </c>
      <c r="K3493">
        <v>105.3</v>
      </c>
      <c r="L3493">
        <v>0</v>
      </c>
      <c r="M3493" t="s">
        <v>32</v>
      </c>
    </row>
    <row r="3494" spans="1:13" x14ac:dyDescent="0.35">
      <c r="A3494" t="s">
        <v>3526</v>
      </c>
      <c r="B3494">
        <v>2</v>
      </c>
      <c r="C3494">
        <v>0</v>
      </c>
      <c r="D3494">
        <v>2</v>
      </c>
      <c r="E3494">
        <v>0</v>
      </c>
      <c r="F3494" t="s">
        <v>8</v>
      </c>
      <c r="G3494">
        <v>0</v>
      </c>
      <c r="H3494" t="s">
        <v>14</v>
      </c>
      <c r="I3494">
        <v>0</v>
      </c>
      <c r="J3494">
        <v>0</v>
      </c>
      <c r="K3494">
        <v>106</v>
      </c>
      <c r="L3494">
        <v>0</v>
      </c>
      <c r="M3494" t="s">
        <v>32</v>
      </c>
    </row>
    <row r="3495" spans="1:13" x14ac:dyDescent="0.35">
      <c r="A3495" t="s">
        <v>3527</v>
      </c>
      <c r="B3495">
        <v>2</v>
      </c>
      <c r="C3495">
        <v>0</v>
      </c>
      <c r="D3495">
        <v>3</v>
      </c>
      <c r="E3495">
        <v>0</v>
      </c>
      <c r="F3495" t="s">
        <v>31</v>
      </c>
      <c r="G3495">
        <v>150</v>
      </c>
      <c r="H3495" t="s">
        <v>18</v>
      </c>
      <c r="I3495">
        <v>0</v>
      </c>
      <c r="J3495">
        <v>0</v>
      </c>
      <c r="K3495">
        <v>90</v>
      </c>
      <c r="L3495">
        <v>1</v>
      </c>
      <c r="M3495" t="s">
        <v>35</v>
      </c>
    </row>
    <row r="3496" spans="1:13" x14ac:dyDescent="0.35">
      <c r="A3496" t="s">
        <v>3528</v>
      </c>
      <c r="B3496">
        <v>2</v>
      </c>
      <c r="C3496">
        <v>0</v>
      </c>
      <c r="D3496">
        <v>3</v>
      </c>
      <c r="E3496">
        <v>0</v>
      </c>
      <c r="F3496" t="s">
        <v>31</v>
      </c>
      <c r="G3496">
        <v>113</v>
      </c>
      <c r="H3496" t="s">
        <v>15</v>
      </c>
      <c r="I3496">
        <v>0</v>
      </c>
      <c r="J3496">
        <v>0</v>
      </c>
      <c r="K3496">
        <v>38.67</v>
      </c>
      <c r="L3496">
        <v>0</v>
      </c>
      <c r="M3496" t="s">
        <v>35</v>
      </c>
    </row>
    <row r="3497" spans="1:13" x14ac:dyDescent="0.35">
      <c r="A3497" t="s">
        <v>3529</v>
      </c>
      <c r="B3497">
        <v>2</v>
      </c>
      <c r="C3497">
        <v>0</v>
      </c>
      <c r="D3497">
        <v>2</v>
      </c>
      <c r="E3497">
        <v>0</v>
      </c>
      <c r="F3497" t="s">
        <v>8</v>
      </c>
      <c r="G3497">
        <v>32</v>
      </c>
      <c r="H3497" t="s">
        <v>14</v>
      </c>
      <c r="I3497">
        <v>0</v>
      </c>
      <c r="J3497">
        <v>0</v>
      </c>
      <c r="K3497">
        <v>89.3</v>
      </c>
      <c r="L3497">
        <v>1</v>
      </c>
      <c r="M3497" t="s">
        <v>35</v>
      </c>
    </row>
    <row r="3498" spans="1:13" x14ac:dyDescent="0.35">
      <c r="A3498" t="s">
        <v>3530</v>
      </c>
      <c r="B3498">
        <v>2</v>
      </c>
      <c r="C3498">
        <v>1</v>
      </c>
      <c r="D3498">
        <v>2</v>
      </c>
      <c r="E3498">
        <v>0</v>
      </c>
      <c r="F3498" t="s">
        <v>31</v>
      </c>
      <c r="G3498">
        <v>37</v>
      </c>
      <c r="H3498" t="s">
        <v>15</v>
      </c>
      <c r="I3498">
        <v>0</v>
      </c>
      <c r="J3498">
        <v>0</v>
      </c>
      <c r="K3498">
        <v>138.15</v>
      </c>
      <c r="L3498">
        <v>2</v>
      </c>
      <c r="M3498" t="s">
        <v>35</v>
      </c>
    </row>
    <row r="3499" spans="1:13" x14ac:dyDescent="0.35">
      <c r="A3499" t="s">
        <v>3531</v>
      </c>
      <c r="B3499">
        <v>2</v>
      </c>
      <c r="C3499">
        <v>0</v>
      </c>
      <c r="D3499">
        <v>4</v>
      </c>
      <c r="E3499">
        <v>0</v>
      </c>
      <c r="F3499" t="s">
        <v>31</v>
      </c>
      <c r="G3499">
        <v>17</v>
      </c>
      <c r="H3499" t="s">
        <v>15</v>
      </c>
      <c r="I3499">
        <v>0</v>
      </c>
      <c r="J3499">
        <v>0</v>
      </c>
      <c r="K3499">
        <v>92.53</v>
      </c>
      <c r="L3499">
        <v>0</v>
      </c>
      <c r="M3499" t="s">
        <v>32</v>
      </c>
    </row>
    <row r="3500" spans="1:13" x14ac:dyDescent="0.35">
      <c r="A3500" t="s">
        <v>3532</v>
      </c>
      <c r="B3500">
        <v>2</v>
      </c>
      <c r="C3500">
        <v>2</v>
      </c>
      <c r="D3500">
        <v>3</v>
      </c>
      <c r="E3500">
        <v>0</v>
      </c>
      <c r="F3500" t="s">
        <v>10</v>
      </c>
      <c r="G3500">
        <v>96</v>
      </c>
      <c r="H3500" t="s">
        <v>22</v>
      </c>
      <c r="I3500">
        <v>0</v>
      </c>
      <c r="J3500">
        <v>0</v>
      </c>
      <c r="K3500">
        <v>162.9</v>
      </c>
      <c r="L3500">
        <v>1</v>
      </c>
      <c r="M3500" t="s">
        <v>32</v>
      </c>
    </row>
    <row r="3501" spans="1:13" x14ac:dyDescent="0.35">
      <c r="A3501" t="s">
        <v>3533</v>
      </c>
      <c r="B3501">
        <v>2</v>
      </c>
      <c r="C3501">
        <v>0</v>
      </c>
      <c r="D3501">
        <v>1</v>
      </c>
      <c r="E3501">
        <v>0</v>
      </c>
      <c r="F3501" t="s">
        <v>8</v>
      </c>
      <c r="G3501">
        <v>11</v>
      </c>
      <c r="H3501" t="s">
        <v>23</v>
      </c>
      <c r="I3501">
        <v>0</v>
      </c>
      <c r="J3501">
        <v>0</v>
      </c>
      <c r="K3501">
        <v>140</v>
      </c>
      <c r="L3501">
        <v>1</v>
      </c>
      <c r="M3501" t="s">
        <v>32</v>
      </c>
    </row>
    <row r="3502" spans="1:13" x14ac:dyDescent="0.35">
      <c r="A3502" t="s">
        <v>3534</v>
      </c>
      <c r="B3502">
        <v>2</v>
      </c>
      <c r="C3502">
        <v>0</v>
      </c>
      <c r="D3502">
        <v>4</v>
      </c>
      <c r="E3502">
        <v>0</v>
      </c>
      <c r="F3502" t="s">
        <v>31</v>
      </c>
      <c r="G3502">
        <v>43</v>
      </c>
      <c r="H3502" t="s">
        <v>15</v>
      </c>
      <c r="I3502">
        <v>0</v>
      </c>
      <c r="J3502">
        <v>0</v>
      </c>
      <c r="K3502">
        <v>148.13</v>
      </c>
      <c r="L3502">
        <v>1</v>
      </c>
      <c r="M3502" t="s">
        <v>32</v>
      </c>
    </row>
    <row r="3503" spans="1:13" x14ac:dyDescent="0.35">
      <c r="A3503" t="s">
        <v>3535</v>
      </c>
      <c r="B3503">
        <v>2</v>
      </c>
      <c r="C3503">
        <v>0</v>
      </c>
      <c r="D3503">
        <v>5</v>
      </c>
      <c r="E3503">
        <v>0</v>
      </c>
      <c r="F3503" t="s">
        <v>31</v>
      </c>
      <c r="G3503">
        <v>268</v>
      </c>
      <c r="H3503" t="s">
        <v>22</v>
      </c>
      <c r="I3503">
        <v>0</v>
      </c>
      <c r="J3503">
        <v>0</v>
      </c>
      <c r="K3503">
        <v>80.75</v>
      </c>
      <c r="L3503">
        <v>0</v>
      </c>
      <c r="M3503" t="s">
        <v>35</v>
      </c>
    </row>
    <row r="3504" spans="1:13" x14ac:dyDescent="0.35">
      <c r="A3504" t="s">
        <v>3536</v>
      </c>
      <c r="B3504">
        <v>2</v>
      </c>
      <c r="C3504">
        <v>0</v>
      </c>
      <c r="D3504">
        <v>2</v>
      </c>
      <c r="E3504">
        <v>0</v>
      </c>
      <c r="F3504" t="s">
        <v>31</v>
      </c>
      <c r="G3504">
        <v>39</v>
      </c>
      <c r="H3504" t="s">
        <v>20</v>
      </c>
      <c r="I3504">
        <v>0</v>
      </c>
      <c r="J3504">
        <v>0</v>
      </c>
      <c r="K3504">
        <v>109</v>
      </c>
      <c r="L3504">
        <v>0</v>
      </c>
      <c r="M3504" t="s">
        <v>35</v>
      </c>
    </row>
    <row r="3505" spans="1:13" x14ac:dyDescent="0.35">
      <c r="A3505" t="s">
        <v>3537</v>
      </c>
      <c r="B3505">
        <v>2</v>
      </c>
      <c r="C3505">
        <v>0</v>
      </c>
      <c r="D3505">
        <v>2</v>
      </c>
      <c r="E3505">
        <v>0</v>
      </c>
      <c r="F3505" t="s">
        <v>6</v>
      </c>
      <c r="G3505">
        <v>47</v>
      </c>
      <c r="H3505" t="s">
        <v>23</v>
      </c>
      <c r="I3505">
        <v>0</v>
      </c>
      <c r="J3505">
        <v>0</v>
      </c>
      <c r="K3505">
        <v>105.5</v>
      </c>
      <c r="L3505">
        <v>1</v>
      </c>
      <c r="M3505" t="s">
        <v>35</v>
      </c>
    </row>
    <row r="3506" spans="1:13" x14ac:dyDescent="0.35">
      <c r="A3506" t="s">
        <v>3538</v>
      </c>
      <c r="B3506">
        <v>1</v>
      </c>
      <c r="C3506">
        <v>0</v>
      </c>
      <c r="D3506">
        <v>1</v>
      </c>
      <c r="E3506">
        <v>0</v>
      </c>
      <c r="F3506" t="s">
        <v>31</v>
      </c>
      <c r="G3506">
        <v>7</v>
      </c>
      <c r="H3506" t="s">
        <v>16</v>
      </c>
      <c r="I3506">
        <v>0</v>
      </c>
      <c r="J3506">
        <v>0</v>
      </c>
      <c r="K3506">
        <v>95</v>
      </c>
      <c r="L3506">
        <v>0</v>
      </c>
      <c r="M3506" t="s">
        <v>35</v>
      </c>
    </row>
    <row r="3507" spans="1:13" x14ac:dyDescent="0.35">
      <c r="A3507" t="s">
        <v>3539</v>
      </c>
      <c r="B3507">
        <v>2</v>
      </c>
      <c r="C3507">
        <v>1</v>
      </c>
      <c r="D3507">
        <v>4</v>
      </c>
      <c r="E3507">
        <v>0</v>
      </c>
      <c r="F3507" t="s">
        <v>6</v>
      </c>
      <c r="G3507">
        <v>11</v>
      </c>
      <c r="H3507" t="s">
        <v>21</v>
      </c>
      <c r="I3507">
        <v>0</v>
      </c>
      <c r="J3507">
        <v>0</v>
      </c>
      <c r="K3507">
        <v>78.94</v>
      </c>
      <c r="L3507">
        <v>2</v>
      </c>
      <c r="M3507" t="s">
        <v>35</v>
      </c>
    </row>
    <row r="3508" spans="1:13" x14ac:dyDescent="0.35">
      <c r="A3508" t="s">
        <v>3540</v>
      </c>
      <c r="B3508">
        <v>3</v>
      </c>
      <c r="C3508">
        <v>0</v>
      </c>
      <c r="D3508">
        <v>9</v>
      </c>
      <c r="E3508">
        <v>0</v>
      </c>
      <c r="F3508" t="s">
        <v>8</v>
      </c>
      <c r="G3508">
        <v>42</v>
      </c>
      <c r="H3508" t="s">
        <v>20</v>
      </c>
      <c r="I3508">
        <v>0</v>
      </c>
      <c r="J3508">
        <v>0</v>
      </c>
      <c r="K3508">
        <v>162.5</v>
      </c>
      <c r="L3508">
        <v>2</v>
      </c>
      <c r="M3508" t="s">
        <v>35</v>
      </c>
    </row>
    <row r="3509" spans="1:13" x14ac:dyDescent="0.35">
      <c r="A3509" t="s">
        <v>3541</v>
      </c>
      <c r="B3509">
        <v>2</v>
      </c>
      <c r="C3509">
        <v>0</v>
      </c>
      <c r="D3509">
        <v>3</v>
      </c>
      <c r="E3509">
        <v>0</v>
      </c>
      <c r="F3509" t="s">
        <v>31</v>
      </c>
      <c r="G3509">
        <v>84</v>
      </c>
      <c r="H3509" t="s">
        <v>22</v>
      </c>
      <c r="I3509">
        <v>0</v>
      </c>
      <c r="J3509">
        <v>0</v>
      </c>
      <c r="K3509">
        <v>89.25</v>
      </c>
      <c r="L3509">
        <v>2</v>
      </c>
      <c r="M3509" t="s">
        <v>35</v>
      </c>
    </row>
    <row r="3510" spans="1:13" x14ac:dyDescent="0.35">
      <c r="A3510" t="s">
        <v>3542</v>
      </c>
      <c r="B3510">
        <v>2</v>
      </c>
      <c r="C3510">
        <v>0</v>
      </c>
      <c r="D3510">
        <v>3</v>
      </c>
      <c r="E3510">
        <v>0</v>
      </c>
      <c r="F3510" t="s">
        <v>31</v>
      </c>
      <c r="G3510">
        <v>314</v>
      </c>
      <c r="H3510" t="s">
        <v>22</v>
      </c>
      <c r="I3510">
        <v>0</v>
      </c>
      <c r="J3510">
        <v>0</v>
      </c>
      <c r="K3510">
        <v>75</v>
      </c>
      <c r="L3510">
        <v>0</v>
      </c>
      <c r="M3510" t="s">
        <v>32</v>
      </c>
    </row>
    <row r="3511" spans="1:13" x14ac:dyDescent="0.35">
      <c r="A3511" t="s">
        <v>3543</v>
      </c>
      <c r="B3511">
        <v>2</v>
      </c>
      <c r="C3511">
        <v>0</v>
      </c>
      <c r="D3511">
        <v>2</v>
      </c>
      <c r="E3511">
        <v>0</v>
      </c>
      <c r="F3511" t="s">
        <v>31</v>
      </c>
      <c r="G3511">
        <v>273</v>
      </c>
      <c r="H3511" t="s">
        <v>19</v>
      </c>
      <c r="I3511">
        <v>0</v>
      </c>
      <c r="J3511">
        <v>0</v>
      </c>
      <c r="K3511">
        <v>109</v>
      </c>
      <c r="L3511">
        <v>0</v>
      </c>
      <c r="M3511" t="s">
        <v>32</v>
      </c>
    </row>
    <row r="3512" spans="1:13" x14ac:dyDescent="0.35">
      <c r="A3512" t="s">
        <v>3544</v>
      </c>
      <c r="B3512">
        <v>2</v>
      </c>
      <c r="C3512">
        <v>2</v>
      </c>
      <c r="D3512">
        <v>1</v>
      </c>
      <c r="E3512">
        <v>0</v>
      </c>
      <c r="F3512" t="s">
        <v>10</v>
      </c>
      <c r="G3512">
        <v>2</v>
      </c>
      <c r="H3512" t="s">
        <v>23</v>
      </c>
      <c r="I3512">
        <v>0</v>
      </c>
      <c r="J3512">
        <v>0</v>
      </c>
      <c r="K3512">
        <v>95</v>
      </c>
      <c r="L3512">
        <v>1</v>
      </c>
      <c r="M3512" t="s">
        <v>35</v>
      </c>
    </row>
    <row r="3513" spans="1:13" x14ac:dyDescent="0.35">
      <c r="A3513" t="s">
        <v>3545</v>
      </c>
      <c r="B3513">
        <v>2</v>
      </c>
      <c r="C3513">
        <v>0</v>
      </c>
      <c r="D3513">
        <v>4</v>
      </c>
      <c r="E3513">
        <v>0</v>
      </c>
      <c r="F3513" t="s">
        <v>31</v>
      </c>
      <c r="G3513">
        <v>180</v>
      </c>
      <c r="H3513" t="s">
        <v>22</v>
      </c>
      <c r="I3513">
        <v>0</v>
      </c>
      <c r="J3513">
        <v>0</v>
      </c>
      <c r="K3513">
        <v>66.489999999999995</v>
      </c>
      <c r="L3513">
        <v>2</v>
      </c>
      <c r="M3513" t="s">
        <v>35</v>
      </c>
    </row>
    <row r="3514" spans="1:13" x14ac:dyDescent="0.35">
      <c r="A3514" t="s">
        <v>3546</v>
      </c>
      <c r="B3514">
        <v>2</v>
      </c>
      <c r="C3514">
        <v>0</v>
      </c>
      <c r="D3514">
        <v>3</v>
      </c>
      <c r="E3514">
        <v>0</v>
      </c>
      <c r="F3514" t="s">
        <v>31</v>
      </c>
      <c r="G3514">
        <v>308</v>
      </c>
      <c r="H3514" t="s">
        <v>23</v>
      </c>
      <c r="I3514">
        <v>0</v>
      </c>
      <c r="J3514">
        <v>0</v>
      </c>
      <c r="K3514">
        <v>78.3</v>
      </c>
      <c r="L3514">
        <v>2</v>
      </c>
      <c r="M3514" t="s">
        <v>32</v>
      </c>
    </row>
    <row r="3515" spans="1:13" x14ac:dyDescent="0.35">
      <c r="A3515" t="s">
        <v>3547</v>
      </c>
      <c r="B3515">
        <v>2</v>
      </c>
      <c r="C3515">
        <v>0</v>
      </c>
      <c r="D3515">
        <v>3</v>
      </c>
      <c r="E3515">
        <v>0</v>
      </c>
      <c r="F3515" t="s">
        <v>31</v>
      </c>
      <c r="G3515">
        <v>119</v>
      </c>
      <c r="H3515" t="s">
        <v>18</v>
      </c>
      <c r="I3515">
        <v>0</v>
      </c>
      <c r="J3515">
        <v>0</v>
      </c>
      <c r="K3515">
        <v>120</v>
      </c>
      <c r="L3515">
        <v>0</v>
      </c>
      <c r="M3515" t="s">
        <v>35</v>
      </c>
    </row>
    <row r="3516" spans="1:13" x14ac:dyDescent="0.35">
      <c r="A3516" t="s">
        <v>3548</v>
      </c>
      <c r="B3516">
        <v>1</v>
      </c>
      <c r="C3516">
        <v>0</v>
      </c>
      <c r="D3516">
        <v>2</v>
      </c>
      <c r="E3516">
        <v>0</v>
      </c>
      <c r="F3516" t="s">
        <v>31</v>
      </c>
      <c r="G3516">
        <v>5</v>
      </c>
      <c r="H3516" t="s">
        <v>17</v>
      </c>
      <c r="I3516">
        <v>1</v>
      </c>
      <c r="J3516">
        <v>0</v>
      </c>
      <c r="K3516">
        <v>65</v>
      </c>
      <c r="L3516">
        <v>0</v>
      </c>
      <c r="M3516" t="s">
        <v>35</v>
      </c>
    </row>
    <row r="3517" spans="1:13" x14ac:dyDescent="0.35">
      <c r="A3517" t="s">
        <v>3549</v>
      </c>
      <c r="B3517">
        <v>2</v>
      </c>
      <c r="C3517">
        <v>0</v>
      </c>
      <c r="D3517">
        <v>3</v>
      </c>
      <c r="E3517">
        <v>0</v>
      </c>
      <c r="F3517" t="s">
        <v>31</v>
      </c>
      <c r="G3517">
        <v>284</v>
      </c>
      <c r="H3517" t="s">
        <v>22</v>
      </c>
      <c r="I3517">
        <v>0</v>
      </c>
      <c r="J3517">
        <v>0</v>
      </c>
      <c r="K3517">
        <v>74.150000000000006</v>
      </c>
      <c r="L3517">
        <v>1</v>
      </c>
      <c r="M3517" t="s">
        <v>35</v>
      </c>
    </row>
    <row r="3518" spans="1:13" x14ac:dyDescent="0.35">
      <c r="A3518" t="s">
        <v>3550</v>
      </c>
      <c r="B3518">
        <v>2</v>
      </c>
      <c r="C3518">
        <v>0</v>
      </c>
      <c r="D3518">
        <v>5</v>
      </c>
      <c r="E3518">
        <v>0</v>
      </c>
      <c r="F3518" t="s">
        <v>31</v>
      </c>
      <c r="G3518">
        <v>63</v>
      </c>
      <c r="H3518" t="s">
        <v>16</v>
      </c>
      <c r="I3518">
        <v>0</v>
      </c>
      <c r="J3518">
        <v>0</v>
      </c>
      <c r="K3518">
        <v>87.98</v>
      </c>
      <c r="L3518">
        <v>0</v>
      </c>
      <c r="M3518" t="s">
        <v>32</v>
      </c>
    </row>
    <row r="3519" spans="1:13" x14ac:dyDescent="0.35">
      <c r="A3519" t="s">
        <v>3551</v>
      </c>
      <c r="B3519">
        <v>2</v>
      </c>
      <c r="C3519">
        <v>0</v>
      </c>
      <c r="D3519">
        <v>5</v>
      </c>
      <c r="E3519">
        <v>0</v>
      </c>
      <c r="F3519" t="s">
        <v>31</v>
      </c>
      <c r="G3519">
        <v>54</v>
      </c>
      <c r="H3519" t="s">
        <v>20</v>
      </c>
      <c r="I3519">
        <v>0</v>
      </c>
      <c r="J3519">
        <v>0</v>
      </c>
      <c r="K3519">
        <v>144</v>
      </c>
      <c r="L3519">
        <v>0</v>
      </c>
      <c r="M3519" t="s">
        <v>35</v>
      </c>
    </row>
    <row r="3520" spans="1:13" x14ac:dyDescent="0.35">
      <c r="A3520" t="s">
        <v>3552</v>
      </c>
      <c r="B3520">
        <v>1</v>
      </c>
      <c r="C3520">
        <v>0</v>
      </c>
      <c r="D3520">
        <v>5</v>
      </c>
      <c r="E3520">
        <v>0</v>
      </c>
      <c r="F3520" t="s">
        <v>31</v>
      </c>
      <c r="G3520">
        <v>37</v>
      </c>
      <c r="H3520" t="s">
        <v>24</v>
      </c>
      <c r="I3520">
        <v>0</v>
      </c>
      <c r="J3520">
        <v>0</v>
      </c>
      <c r="K3520">
        <v>51.05</v>
      </c>
      <c r="L3520">
        <v>1</v>
      </c>
      <c r="M3520" t="s">
        <v>35</v>
      </c>
    </row>
    <row r="3521" spans="1:13" x14ac:dyDescent="0.35">
      <c r="A3521" t="s">
        <v>3553</v>
      </c>
      <c r="B3521">
        <v>2</v>
      </c>
      <c r="C3521">
        <v>0</v>
      </c>
      <c r="D3521">
        <v>3</v>
      </c>
      <c r="E3521">
        <v>0</v>
      </c>
      <c r="F3521" t="s">
        <v>31</v>
      </c>
      <c r="G3521">
        <v>86</v>
      </c>
      <c r="H3521" t="s">
        <v>23</v>
      </c>
      <c r="I3521">
        <v>0</v>
      </c>
      <c r="J3521">
        <v>0</v>
      </c>
      <c r="K3521">
        <v>99</v>
      </c>
      <c r="L3521">
        <v>2</v>
      </c>
      <c r="M3521" t="s">
        <v>35</v>
      </c>
    </row>
    <row r="3522" spans="1:13" x14ac:dyDescent="0.35">
      <c r="A3522" t="s">
        <v>3554</v>
      </c>
      <c r="B3522">
        <v>1</v>
      </c>
      <c r="C3522">
        <v>0</v>
      </c>
      <c r="D3522">
        <v>1</v>
      </c>
      <c r="E3522">
        <v>0</v>
      </c>
      <c r="F3522" t="s">
        <v>31</v>
      </c>
      <c r="G3522">
        <v>36</v>
      </c>
      <c r="H3522" t="s">
        <v>22</v>
      </c>
      <c r="I3522">
        <v>0</v>
      </c>
      <c r="J3522">
        <v>0</v>
      </c>
      <c r="K3522">
        <v>102.6</v>
      </c>
      <c r="L3522">
        <v>2</v>
      </c>
      <c r="M3522" t="s">
        <v>35</v>
      </c>
    </row>
    <row r="3523" spans="1:13" x14ac:dyDescent="0.35">
      <c r="A3523" t="s">
        <v>3555</v>
      </c>
      <c r="B3523">
        <v>2</v>
      </c>
      <c r="C3523">
        <v>0</v>
      </c>
      <c r="D3523">
        <v>3</v>
      </c>
      <c r="E3523">
        <v>0</v>
      </c>
      <c r="F3523" t="s">
        <v>31</v>
      </c>
      <c r="G3523">
        <v>102</v>
      </c>
      <c r="H3523" t="s">
        <v>17</v>
      </c>
      <c r="I3523">
        <v>0</v>
      </c>
      <c r="J3523">
        <v>0</v>
      </c>
      <c r="K3523">
        <v>108.3</v>
      </c>
      <c r="L3523">
        <v>1</v>
      </c>
      <c r="M3523" t="s">
        <v>35</v>
      </c>
    </row>
    <row r="3524" spans="1:13" x14ac:dyDescent="0.35">
      <c r="A3524" t="s">
        <v>3556</v>
      </c>
      <c r="B3524">
        <v>1</v>
      </c>
      <c r="C3524">
        <v>0</v>
      </c>
      <c r="D3524">
        <v>4</v>
      </c>
      <c r="E3524">
        <v>0</v>
      </c>
      <c r="F3524" t="s">
        <v>8</v>
      </c>
      <c r="G3524">
        <v>38</v>
      </c>
      <c r="H3524" t="s">
        <v>17</v>
      </c>
      <c r="I3524">
        <v>0</v>
      </c>
      <c r="J3524">
        <v>0</v>
      </c>
      <c r="K3524">
        <v>108.11</v>
      </c>
      <c r="L3524">
        <v>0</v>
      </c>
      <c r="M3524" t="s">
        <v>32</v>
      </c>
    </row>
    <row r="3525" spans="1:13" x14ac:dyDescent="0.35">
      <c r="A3525" t="s">
        <v>3557</v>
      </c>
      <c r="B3525">
        <v>1</v>
      </c>
      <c r="C3525">
        <v>0</v>
      </c>
      <c r="D3525">
        <v>1</v>
      </c>
      <c r="E3525">
        <v>1</v>
      </c>
      <c r="F3525" t="s">
        <v>31</v>
      </c>
      <c r="G3525">
        <v>0</v>
      </c>
      <c r="H3525" t="s">
        <v>91</v>
      </c>
      <c r="I3525">
        <v>0</v>
      </c>
      <c r="J3525">
        <v>0</v>
      </c>
      <c r="K3525">
        <v>66</v>
      </c>
      <c r="L3525">
        <v>0</v>
      </c>
      <c r="M3525" t="s">
        <v>35</v>
      </c>
    </row>
    <row r="3526" spans="1:13" x14ac:dyDescent="0.35">
      <c r="A3526" t="s">
        <v>3558</v>
      </c>
      <c r="B3526">
        <v>1</v>
      </c>
      <c r="C3526">
        <v>0</v>
      </c>
      <c r="D3526">
        <v>3</v>
      </c>
      <c r="E3526">
        <v>0</v>
      </c>
      <c r="F3526" t="s">
        <v>31</v>
      </c>
      <c r="G3526">
        <v>34</v>
      </c>
      <c r="H3526" t="s">
        <v>21</v>
      </c>
      <c r="I3526">
        <v>0</v>
      </c>
      <c r="J3526">
        <v>0</v>
      </c>
      <c r="K3526">
        <v>177.33</v>
      </c>
      <c r="L3526">
        <v>0</v>
      </c>
      <c r="M3526" t="s">
        <v>35</v>
      </c>
    </row>
    <row r="3527" spans="1:13" x14ac:dyDescent="0.35">
      <c r="A3527" t="s">
        <v>3559</v>
      </c>
      <c r="B3527">
        <v>2</v>
      </c>
      <c r="C3527">
        <v>0</v>
      </c>
      <c r="D3527">
        <v>4</v>
      </c>
      <c r="E3527">
        <v>0</v>
      </c>
      <c r="F3527" t="s">
        <v>8</v>
      </c>
      <c r="G3527">
        <v>68</v>
      </c>
      <c r="H3527" t="s">
        <v>23</v>
      </c>
      <c r="I3527">
        <v>0</v>
      </c>
      <c r="J3527">
        <v>0</v>
      </c>
      <c r="K3527">
        <v>60</v>
      </c>
      <c r="L3527">
        <v>1</v>
      </c>
      <c r="M3527" t="s">
        <v>35</v>
      </c>
    </row>
    <row r="3528" spans="1:13" x14ac:dyDescent="0.35">
      <c r="A3528" t="s">
        <v>3560</v>
      </c>
      <c r="B3528">
        <v>2</v>
      </c>
      <c r="C3528">
        <v>0</v>
      </c>
      <c r="D3528">
        <v>2</v>
      </c>
      <c r="E3528">
        <v>0</v>
      </c>
      <c r="F3528" t="s">
        <v>31</v>
      </c>
      <c r="G3528">
        <v>273</v>
      </c>
      <c r="H3528" t="s">
        <v>19</v>
      </c>
      <c r="I3528">
        <v>0</v>
      </c>
      <c r="J3528">
        <v>0</v>
      </c>
      <c r="K3528">
        <v>109</v>
      </c>
      <c r="L3528">
        <v>0</v>
      </c>
      <c r="M3528" t="s">
        <v>32</v>
      </c>
    </row>
    <row r="3529" spans="1:13" x14ac:dyDescent="0.35">
      <c r="A3529" t="s">
        <v>3561</v>
      </c>
      <c r="B3529">
        <v>1</v>
      </c>
      <c r="C3529">
        <v>0</v>
      </c>
      <c r="D3529">
        <v>2</v>
      </c>
      <c r="E3529">
        <v>0</v>
      </c>
      <c r="F3529" t="s">
        <v>31</v>
      </c>
      <c r="G3529">
        <v>172</v>
      </c>
      <c r="H3529" t="s">
        <v>18</v>
      </c>
      <c r="I3529">
        <v>0</v>
      </c>
      <c r="J3529">
        <v>0</v>
      </c>
      <c r="K3529">
        <v>95</v>
      </c>
      <c r="L3529">
        <v>0</v>
      </c>
      <c r="M3529" t="s">
        <v>32</v>
      </c>
    </row>
    <row r="3530" spans="1:13" x14ac:dyDescent="0.35">
      <c r="A3530" t="s">
        <v>3562</v>
      </c>
      <c r="B3530">
        <v>1</v>
      </c>
      <c r="C3530">
        <v>0</v>
      </c>
      <c r="D3530">
        <v>3</v>
      </c>
      <c r="E3530">
        <v>0</v>
      </c>
      <c r="F3530" t="s">
        <v>31</v>
      </c>
      <c r="G3530">
        <v>57</v>
      </c>
      <c r="H3530" t="s">
        <v>18</v>
      </c>
      <c r="I3530">
        <v>0</v>
      </c>
      <c r="J3530">
        <v>0</v>
      </c>
      <c r="K3530">
        <v>75.33</v>
      </c>
      <c r="L3530">
        <v>1</v>
      </c>
      <c r="M3530" t="s">
        <v>35</v>
      </c>
    </row>
    <row r="3531" spans="1:13" x14ac:dyDescent="0.35">
      <c r="A3531" t="s">
        <v>3563</v>
      </c>
      <c r="B3531">
        <v>3</v>
      </c>
      <c r="C3531">
        <v>0</v>
      </c>
      <c r="D3531">
        <v>1</v>
      </c>
      <c r="E3531">
        <v>0</v>
      </c>
      <c r="F3531" t="s">
        <v>8</v>
      </c>
      <c r="G3531">
        <v>45</v>
      </c>
      <c r="H3531" t="s">
        <v>24</v>
      </c>
      <c r="I3531">
        <v>0</v>
      </c>
      <c r="J3531">
        <v>0</v>
      </c>
      <c r="K3531">
        <v>167.4</v>
      </c>
      <c r="L3531">
        <v>0</v>
      </c>
      <c r="M3531" t="s">
        <v>32</v>
      </c>
    </row>
    <row r="3532" spans="1:13" x14ac:dyDescent="0.35">
      <c r="A3532" t="s">
        <v>3564</v>
      </c>
      <c r="B3532">
        <v>2</v>
      </c>
      <c r="C3532">
        <v>0</v>
      </c>
      <c r="D3532">
        <v>4</v>
      </c>
      <c r="E3532">
        <v>1</v>
      </c>
      <c r="F3532" t="s">
        <v>31</v>
      </c>
      <c r="G3532">
        <v>12</v>
      </c>
      <c r="H3532" t="s">
        <v>20</v>
      </c>
      <c r="I3532">
        <v>0</v>
      </c>
      <c r="J3532">
        <v>0</v>
      </c>
      <c r="K3532">
        <v>99</v>
      </c>
      <c r="L3532">
        <v>3</v>
      </c>
      <c r="M3532" t="s">
        <v>35</v>
      </c>
    </row>
    <row r="3533" spans="1:13" x14ac:dyDescent="0.35">
      <c r="A3533" t="s">
        <v>3565</v>
      </c>
      <c r="B3533">
        <v>2</v>
      </c>
      <c r="C3533">
        <v>0</v>
      </c>
      <c r="D3533">
        <v>2</v>
      </c>
      <c r="E3533">
        <v>0</v>
      </c>
      <c r="F3533" t="s">
        <v>31</v>
      </c>
      <c r="G3533">
        <v>10</v>
      </c>
      <c r="H3533" t="s">
        <v>24</v>
      </c>
      <c r="I3533">
        <v>0</v>
      </c>
      <c r="J3533">
        <v>0</v>
      </c>
      <c r="K3533">
        <v>80.75</v>
      </c>
      <c r="L3533">
        <v>0</v>
      </c>
      <c r="M3533" t="s">
        <v>35</v>
      </c>
    </row>
    <row r="3534" spans="1:13" x14ac:dyDescent="0.35">
      <c r="A3534" t="s">
        <v>3566</v>
      </c>
      <c r="B3534">
        <v>2</v>
      </c>
      <c r="C3534">
        <v>0</v>
      </c>
      <c r="D3534">
        <v>2</v>
      </c>
      <c r="E3534">
        <v>0</v>
      </c>
      <c r="F3534" t="s">
        <v>31</v>
      </c>
      <c r="G3534">
        <v>386</v>
      </c>
      <c r="H3534" t="s">
        <v>22</v>
      </c>
      <c r="I3534">
        <v>0</v>
      </c>
      <c r="J3534">
        <v>0</v>
      </c>
      <c r="K3534">
        <v>115</v>
      </c>
      <c r="L3534">
        <v>1</v>
      </c>
      <c r="M3534" t="s">
        <v>32</v>
      </c>
    </row>
    <row r="3535" spans="1:13" x14ac:dyDescent="0.35">
      <c r="A3535" t="s">
        <v>3567</v>
      </c>
      <c r="B3535">
        <v>1</v>
      </c>
      <c r="C3535">
        <v>0</v>
      </c>
      <c r="D3535">
        <v>1</v>
      </c>
      <c r="E3535">
        <v>0</v>
      </c>
      <c r="F3535" t="s">
        <v>8</v>
      </c>
      <c r="G3535">
        <v>21</v>
      </c>
      <c r="H3535" t="s">
        <v>14</v>
      </c>
      <c r="I3535">
        <v>0</v>
      </c>
      <c r="J3535">
        <v>0</v>
      </c>
      <c r="K3535">
        <v>117</v>
      </c>
      <c r="L3535">
        <v>0</v>
      </c>
      <c r="M3535" t="s">
        <v>35</v>
      </c>
    </row>
    <row r="3536" spans="1:13" x14ac:dyDescent="0.35">
      <c r="A3536" t="s">
        <v>3568</v>
      </c>
      <c r="B3536">
        <v>2</v>
      </c>
      <c r="C3536">
        <v>0</v>
      </c>
      <c r="D3536">
        <v>6</v>
      </c>
      <c r="E3536">
        <v>0</v>
      </c>
      <c r="F3536" t="s">
        <v>31</v>
      </c>
      <c r="G3536">
        <v>261</v>
      </c>
      <c r="H3536" t="s">
        <v>22</v>
      </c>
      <c r="I3536">
        <v>0</v>
      </c>
      <c r="J3536">
        <v>0</v>
      </c>
      <c r="K3536">
        <v>93.78</v>
      </c>
      <c r="L3536">
        <v>1</v>
      </c>
      <c r="M3536" t="s">
        <v>35</v>
      </c>
    </row>
    <row r="3537" spans="1:13" x14ac:dyDescent="0.35">
      <c r="A3537" t="s">
        <v>3569</v>
      </c>
      <c r="B3537">
        <v>2</v>
      </c>
      <c r="C3537">
        <v>0</v>
      </c>
      <c r="D3537">
        <v>5</v>
      </c>
      <c r="E3537">
        <v>0</v>
      </c>
      <c r="F3537" t="s">
        <v>31</v>
      </c>
      <c r="G3537">
        <v>276</v>
      </c>
      <c r="H3537" t="s">
        <v>17</v>
      </c>
      <c r="I3537">
        <v>0</v>
      </c>
      <c r="J3537">
        <v>0</v>
      </c>
      <c r="K3537">
        <v>61</v>
      </c>
      <c r="L3537">
        <v>0</v>
      </c>
      <c r="M3537" t="s">
        <v>32</v>
      </c>
    </row>
    <row r="3538" spans="1:13" x14ac:dyDescent="0.35">
      <c r="A3538" t="s">
        <v>3570</v>
      </c>
      <c r="B3538">
        <v>2</v>
      </c>
      <c r="C3538">
        <v>0</v>
      </c>
      <c r="D3538">
        <v>3</v>
      </c>
      <c r="E3538">
        <v>0</v>
      </c>
      <c r="F3538" t="s">
        <v>31</v>
      </c>
      <c r="G3538">
        <v>4</v>
      </c>
      <c r="H3538" t="s">
        <v>19</v>
      </c>
      <c r="I3538">
        <v>0</v>
      </c>
      <c r="J3538">
        <v>0</v>
      </c>
      <c r="K3538">
        <v>151</v>
      </c>
      <c r="L3538">
        <v>1</v>
      </c>
      <c r="M3538" t="s">
        <v>35</v>
      </c>
    </row>
    <row r="3539" spans="1:13" x14ac:dyDescent="0.35">
      <c r="A3539" t="s">
        <v>3571</v>
      </c>
      <c r="B3539">
        <v>1</v>
      </c>
      <c r="C3539">
        <v>0</v>
      </c>
      <c r="D3539">
        <v>4</v>
      </c>
      <c r="E3539">
        <v>0</v>
      </c>
      <c r="F3539" t="s">
        <v>31</v>
      </c>
      <c r="G3539">
        <v>69</v>
      </c>
      <c r="H3539" t="s">
        <v>19</v>
      </c>
      <c r="I3539">
        <v>0</v>
      </c>
      <c r="J3539">
        <v>0</v>
      </c>
      <c r="K3539">
        <v>68</v>
      </c>
      <c r="L3539">
        <v>1</v>
      </c>
      <c r="M3539" t="s">
        <v>32</v>
      </c>
    </row>
    <row r="3540" spans="1:13" x14ac:dyDescent="0.35">
      <c r="A3540" t="s">
        <v>3572</v>
      </c>
      <c r="B3540">
        <v>3</v>
      </c>
      <c r="C3540">
        <v>0</v>
      </c>
      <c r="D3540">
        <v>2</v>
      </c>
      <c r="E3540">
        <v>0</v>
      </c>
      <c r="F3540" t="s">
        <v>8</v>
      </c>
      <c r="G3540">
        <v>135</v>
      </c>
      <c r="H3540" t="s">
        <v>22</v>
      </c>
      <c r="I3540">
        <v>0</v>
      </c>
      <c r="J3540">
        <v>0</v>
      </c>
      <c r="K3540">
        <v>151.19999999999999</v>
      </c>
      <c r="L3540">
        <v>2</v>
      </c>
      <c r="M3540" t="s">
        <v>35</v>
      </c>
    </row>
    <row r="3541" spans="1:13" x14ac:dyDescent="0.35">
      <c r="A3541" t="s">
        <v>3573</v>
      </c>
      <c r="B3541">
        <v>2</v>
      </c>
      <c r="C3541">
        <v>0</v>
      </c>
      <c r="D3541">
        <v>4</v>
      </c>
      <c r="E3541">
        <v>0</v>
      </c>
      <c r="F3541" t="s">
        <v>31</v>
      </c>
      <c r="G3541">
        <v>99</v>
      </c>
      <c r="H3541" t="s">
        <v>22</v>
      </c>
      <c r="I3541">
        <v>0</v>
      </c>
      <c r="J3541">
        <v>0</v>
      </c>
      <c r="K3541">
        <v>65</v>
      </c>
      <c r="L3541">
        <v>0</v>
      </c>
      <c r="M3541" t="s">
        <v>32</v>
      </c>
    </row>
    <row r="3542" spans="1:13" x14ac:dyDescent="0.35">
      <c r="A3542" t="s">
        <v>3574</v>
      </c>
      <c r="B3542">
        <v>2</v>
      </c>
      <c r="C3542">
        <v>0</v>
      </c>
      <c r="D3542">
        <v>2</v>
      </c>
      <c r="E3542">
        <v>0</v>
      </c>
      <c r="F3542" t="s">
        <v>8</v>
      </c>
      <c r="G3542">
        <v>20</v>
      </c>
      <c r="H3542" t="s">
        <v>91</v>
      </c>
      <c r="I3542">
        <v>0</v>
      </c>
      <c r="J3542">
        <v>0</v>
      </c>
      <c r="K3542">
        <v>77.599999999999994</v>
      </c>
      <c r="L3542">
        <v>0</v>
      </c>
      <c r="M3542" t="s">
        <v>35</v>
      </c>
    </row>
    <row r="3543" spans="1:13" x14ac:dyDescent="0.35">
      <c r="A3543" t="s">
        <v>3575</v>
      </c>
      <c r="B3543">
        <v>1</v>
      </c>
      <c r="C3543">
        <v>0</v>
      </c>
      <c r="D3543">
        <v>1</v>
      </c>
      <c r="E3543">
        <v>0</v>
      </c>
      <c r="F3543" t="s">
        <v>31</v>
      </c>
      <c r="G3543">
        <v>99</v>
      </c>
      <c r="H3543" t="s">
        <v>14</v>
      </c>
      <c r="I3543">
        <v>0</v>
      </c>
      <c r="J3543">
        <v>0</v>
      </c>
      <c r="K3543">
        <v>81</v>
      </c>
      <c r="L3543">
        <v>0</v>
      </c>
      <c r="M3543" t="s">
        <v>35</v>
      </c>
    </row>
    <row r="3544" spans="1:13" x14ac:dyDescent="0.35">
      <c r="A3544" t="s">
        <v>3576</v>
      </c>
      <c r="B3544">
        <v>2</v>
      </c>
      <c r="C3544">
        <v>0</v>
      </c>
      <c r="D3544">
        <v>1</v>
      </c>
      <c r="E3544">
        <v>0</v>
      </c>
      <c r="F3544" t="s">
        <v>31</v>
      </c>
      <c r="G3544">
        <v>66</v>
      </c>
      <c r="H3544" t="s">
        <v>21</v>
      </c>
      <c r="I3544">
        <v>0</v>
      </c>
      <c r="J3544">
        <v>0</v>
      </c>
      <c r="K3544">
        <v>125.1</v>
      </c>
      <c r="L3544">
        <v>2</v>
      </c>
      <c r="M3544" t="s">
        <v>35</v>
      </c>
    </row>
    <row r="3545" spans="1:13" x14ac:dyDescent="0.35">
      <c r="A3545" t="s">
        <v>3577</v>
      </c>
      <c r="B3545">
        <v>1</v>
      </c>
      <c r="C3545">
        <v>0</v>
      </c>
      <c r="D3545">
        <v>1</v>
      </c>
      <c r="E3545">
        <v>0</v>
      </c>
      <c r="F3545" t="s">
        <v>31</v>
      </c>
      <c r="G3545">
        <v>1</v>
      </c>
      <c r="H3545" t="s">
        <v>14</v>
      </c>
      <c r="I3545">
        <v>1</v>
      </c>
      <c r="J3545">
        <v>0</v>
      </c>
      <c r="K3545">
        <v>66</v>
      </c>
      <c r="L3545">
        <v>1</v>
      </c>
      <c r="M3545" t="s">
        <v>35</v>
      </c>
    </row>
    <row r="3546" spans="1:13" x14ac:dyDescent="0.35">
      <c r="A3546" t="s">
        <v>3578</v>
      </c>
      <c r="B3546">
        <v>1</v>
      </c>
      <c r="C3546">
        <v>0</v>
      </c>
      <c r="D3546">
        <v>2</v>
      </c>
      <c r="E3546">
        <v>0</v>
      </c>
      <c r="F3546" t="s">
        <v>31</v>
      </c>
      <c r="G3546">
        <v>102</v>
      </c>
      <c r="H3546" t="s">
        <v>22</v>
      </c>
      <c r="I3546">
        <v>0</v>
      </c>
      <c r="J3546">
        <v>0</v>
      </c>
      <c r="K3546">
        <v>80</v>
      </c>
      <c r="L3546">
        <v>0</v>
      </c>
      <c r="M3546" t="s">
        <v>32</v>
      </c>
    </row>
    <row r="3547" spans="1:13" x14ac:dyDescent="0.35">
      <c r="A3547" t="s">
        <v>3579</v>
      </c>
      <c r="B3547">
        <v>2</v>
      </c>
      <c r="C3547">
        <v>0</v>
      </c>
      <c r="D3547">
        <v>4</v>
      </c>
      <c r="E3547">
        <v>0</v>
      </c>
      <c r="F3547" t="s">
        <v>31</v>
      </c>
      <c r="G3547">
        <v>60</v>
      </c>
      <c r="H3547" t="s">
        <v>16</v>
      </c>
      <c r="I3547">
        <v>0</v>
      </c>
      <c r="J3547">
        <v>0</v>
      </c>
      <c r="K3547">
        <v>71.599999999999994</v>
      </c>
      <c r="L3547">
        <v>0</v>
      </c>
      <c r="M3547" t="s">
        <v>35</v>
      </c>
    </row>
    <row r="3548" spans="1:13" x14ac:dyDescent="0.35">
      <c r="A3548" t="s">
        <v>3580</v>
      </c>
      <c r="B3548">
        <v>2</v>
      </c>
      <c r="C3548">
        <v>0</v>
      </c>
      <c r="D3548">
        <v>2</v>
      </c>
      <c r="E3548">
        <v>0</v>
      </c>
      <c r="F3548" t="s">
        <v>8</v>
      </c>
      <c r="G3548">
        <v>32</v>
      </c>
      <c r="H3548" t="s">
        <v>21</v>
      </c>
      <c r="I3548">
        <v>0</v>
      </c>
      <c r="J3548">
        <v>0</v>
      </c>
      <c r="K3548">
        <v>154</v>
      </c>
      <c r="L3548">
        <v>1</v>
      </c>
      <c r="M3548" t="s">
        <v>32</v>
      </c>
    </row>
    <row r="3549" spans="1:13" x14ac:dyDescent="0.35">
      <c r="A3549" t="s">
        <v>3581</v>
      </c>
      <c r="B3549">
        <v>2</v>
      </c>
      <c r="C3549">
        <v>0</v>
      </c>
      <c r="D3549">
        <v>3</v>
      </c>
      <c r="E3549">
        <v>0</v>
      </c>
      <c r="F3549" t="s">
        <v>8</v>
      </c>
      <c r="G3549">
        <v>55</v>
      </c>
      <c r="H3549" t="s">
        <v>23</v>
      </c>
      <c r="I3549">
        <v>0</v>
      </c>
      <c r="J3549">
        <v>0</v>
      </c>
      <c r="K3549">
        <v>60</v>
      </c>
      <c r="L3549">
        <v>0</v>
      </c>
      <c r="M3549" t="s">
        <v>35</v>
      </c>
    </row>
    <row r="3550" spans="1:13" x14ac:dyDescent="0.35">
      <c r="A3550" t="s">
        <v>3582</v>
      </c>
      <c r="B3550">
        <v>2</v>
      </c>
      <c r="C3550">
        <v>0</v>
      </c>
      <c r="D3550">
        <v>14</v>
      </c>
      <c r="E3550">
        <v>0</v>
      </c>
      <c r="F3550" t="s">
        <v>31</v>
      </c>
      <c r="G3550">
        <v>15</v>
      </c>
      <c r="H3550" t="s">
        <v>23</v>
      </c>
      <c r="I3550">
        <v>0</v>
      </c>
      <c r="J3550">
        <v>0</v>
      </c>
      <c r="K3550">
        <v>65.599999999999994</v>
      </c>
      <c r="L3550">
        <v>1</v>
      </c>
      <c r="M3550" t="s">
        <v>32</v>
      </c>
    </row>
    <row r="3551" spans="1:13" x14ac:dyDescent="0.35">
      <c r="A3551" t="s">
        <v>3583</v>
      </c>
      <c r="B3551">
        <v>2</v>
      </c>
      <c r="C3551">
        <v>0</v>
      </c>
      <c r="D3551">
        <v>2</v>
      </c>
      <c r="E3551">
        <v>0</v>
      </c>
      <c r="F3551" t="s">
        <v>31</v>
      </c>
      <c r="G3551">
        <v>298</v>
      </c>
      <c r="H3551" t="s">
        <v>17</v>
      </c>
      <c r="I3551">
        <v>0</v>
      </c>
      <c r="J3551">
        <v>0</v>
      </c>
      <c r="K3551">
        <v>75</v>
      </c>
      <c r="L3551">
        <v>0</v>
      </c>
      <c r="M3551" t="s">
        <v>32</v>
      </c>
    </row>
    <row r="3552" spans="1:13" x14ac:dyDescent="0.35">
      <c r="A3552" t="s">
        <v>3584</v>
      </c>
      <c r="B3552">
        <v>2</v>
      </c>
      <c r="C3552">
        <v>0</v>
      </c>
      <c r="D3552">
        <v>4</v>
      </c>
      <c r="E3552">
        <v>0</v>
      </c>
      <c r="F3552" t="s">
        <v>31</v>
      </c>
      <c r="G3552">
        <v>57</v>
      </c>
      <c r="H3552" t="s">
        <v>15</v>
      </c>
      <c r="I3552">
        <v>0</v>
      </c>
      <c r="J3552">
        <v>0</v>
      </c>
      <c r="K3552">
        <v>76.760000000000005</v>
      </c>
      <c r="L3552">
        <v>0</v>
      </c>
      <c r="M3552" t="s">
        <v>32</v>
      </c>
    </row>
    <row r="3553" spans="1:13" x14ac:dyDescent="0.35">
      <c r="A3553" t="s">
        <v>3585</v>
      </c>
      <c r="B3553">
        <v>2</v>
      </c>
      <c r="C3553">
        <v>0</v>
      </c>
      <c r="D3553">
        <v>4</v>
      </c>
      <c r="E3553">
        <v>0</v>
      </c>
      <c r="F3553" t="s">
        <v>31</v>
      </c>
      <c r="G3553">
        <v>228</v>
      </c>
      <c r="H3553" t="s">
        <v>22</v>
      </c>
      <c r="I3553">
        <v>0</v>
      </c>
      <c r="J3553">
        <v>0</v>
      </c>
      <c r="K3553">
        <v>102.85</v>
      </c>
      <c r="L3553">
        <v>1</v>
      </c>
      <c r="M3553" t="s">
        <v>32</v>
      </c>
    </row>
    <row r="3554" spans="1:13" x14ac:dyDescent="0.35">
      <c r="A3554" t="s">
        <v>3586</v>
      </c>
      <c r="B3554">
        <v>2</v>
      </c>
      <c r="C3554">
        <v>0</v>
      </c>
      <c r="D3554">
        <v>3</v>
      </c>
      <c r="E3554">
        <v>0</v>
      </c>
      <c r="F3554" t="s">
        <v>31</v>
      </c>
      <c r="G3554">
        <v>220</v>
      </c>
      <c r="H3554" t="s">
        <v>21</v>
      </c>
      <c r="I3554">
        <v>0</v>
      </c>
      <c r="J3554">
        <v>0</v>
      </c>
      <c r="K3554">
        <v>156</v>
      </c>
      <c r="L3554">
        <v>1</v>
      </c>
      <c r="M3554" t="s">
        <v>32</v>
      </c>
    </row>
    <row r="3555" spans="1:13" x14ac:dyDescent="0.35">
      <c r="A3555" t="s">
        <v>3587</v>
      </c>
      <c r="B3555">
        <v>2</v>
      </c>
      <c r="C3555">
        <v>0</v>
      </c>
      <c r="D3555">
        <v>2</v>
      </c>
      <c r="E3555">
        <v>0</v>
      </c>
      <c r="F3555" t="s">
        <v>8</v>
      </c>
      <c r="G3555">
        <v>2</v>
      </c>
      <c r="H3555" t="s">
        <v>21</v>
      </c>
      <c r="I3555">
        <v>0</v>
      </c>
      <c r="J3555">
        <v>0</v>
      </c>
      <c r="K3555">
        <v>209.5</v>
      </c>
      <c r="L3555">
        <v>2</v>
      </c>
      <c r="M3555" t="s">
        <v>35</v>
      </c>
    </row>
    <row r="3556" spans="1:13" x14ac:dyDescent="0.35">
      <c r="A3556" t="s">
        <v>3588</v>
      </c>
      <c r="B3556">
        <v>2</v>
      </c>
      <c r="C3556">
        <v>2</v>
      </c>
      <c r="D3556">
        <v>4</v>
      </c>
      <c r="E3556">
        <v>1</v>
      </c>
      <c r="F3556" t="s">
        <v>10</v>
      </c>
      <c r="G3556">
        <v>1</v>
      </c>
      <c r="H3556" t="s">
        <v>91</v>
      </c>
      <c r="I3556">
        <v>0</v>
      </c>
      <c r="J3556">
        <v>0</v>
      </c>
      <c r="K3556">
        <v>180</v>
      </c>
      <c r="L3556">
        <v>1</v>
      </c>
      <c r="M3556" t="s">
        <v>35</v>
      </c>
    </row>
    <row r="3557" spans="1:13" x14ac:dyDescent="0.35">
      <c r="A3557" t="s">
        <v>3589</v>
      </c>
      <c r="B3557">
        <v>2</v>
      </c>
      <c r="C3557">
        <v>0</v>
      </c>
      <c r="D3557">
        <v>2</v>
      </c>
      <c r="E3557">
        <v>0</v>
      </c>
      <c r="F3557" t="s">
        <v>31</v>
      </c>
      <c r="G3557">
        <v>13</v>
      </c>
      <c r="H3557" t="s">
        <v>24</v>
      </c>
      <c r="I3557">
        <v>0</v>
      </c>
      <c r="J3557">
        <v>0</v>
      </c>
      <c r="K3557">
        <v>88</v>
      </c>
      <c r="L3557">
        <v>0</v>
      </c>
      <c r="M3557" t="s">
        <v>35</v>
      </c>
    </row>
    <row r="3558" spans="1:13" x14ac:dyDescent="0.35">
      <c r="A3558" t="s">
        <v>3590</v>
      </c>
      <c r="B3558">
        <v>1</v>
      </c>
      <c r="C3558">
        <v>0</v>
      </c>
      <c r="D3558">
        <v>4</v>
      </c>
      <c r="E3558">
        <v>0</v>
      </c>
      <c r="F3558" t="s">
        <v>31</v>
      </c>
      <c r="G3558">
        <v>104</v>
      </c>
      <c r="H3558" t="s">
        <v>16</v>
      </c>
      <c r="I3558">
        <v>0</v>
      </c>
      <c r="J3558">
        <v>0</v>
      </c>
      <c r="K3558">
        <v>72.25</v>
      </c>
      <c r="L3558">
        <v>1</v>
      </c>
      <c r="M3558" t="s">
        <v>32</v>
      </c>
    </row>
    <row r="3559" spans="1:13" x14ac:dyDescent="0.35">
      <c r="A3559" t="s">
        <v>3591</v>
      </c>
      <c r="B3559">
        <v>3</v>
      </c>
      <c r="C3559">
        <v>0</v>
      </c>
      <c r="D3559">
        <v>4</v>
      </c>
      <c r="E3559">
        <v>0</v>
      </c>
      <c r="F3559" t="s">
        <v>8</v>
      </c>
      <c r="G3559">
        <v>2</v>
      </c>
      <c r="H3559" t="s">
        <v>15</v>
      </c>
      <c r="I3559">
        <v>0</v>
      </c>
      <c r="J3559">
        <v>0</v>
      </c>
      <c r="K3559">
        <v>147</v>
      </c>
      <c r="L3559">
        <v>2</v>
      </c>
      <c r="M3559" t="s">
        <v>35</v>
      </c>
    </row>
    <row r="3560" spans="1:13" x14ac:dyDescent="0.35">
      <c r="A3560" t="s">
        <v>3592</v>
      </c>
      <c r="B3560">
        <v>2</v>
      </c>
      <c r="C3560">
        <v>0</v>
      </c>
      <c r="D3560">
        <v>2</v>
      </c>
      <c r="E3560">
        <v>0</v>
      </c>
      <c r="F3560" t="s">
        <v>31</v>
      </c>
      <c r="G3560">
        <v>7</v>
      </c>
      <c r="H3560" t="s">
        <v>14</v>
      </c>
      <c r="I3560">
        <v>0</v>
      </c>
      <c r="J3560">
        <v>0</v>
      </c>
      <c r="K3560">
        <v>79</v>
      </c>
      <c r="L3560">
        <v>2</v>
      </c>
      <c r="M3560" t="s">
        <v>35</v>
      </c>
    </row>
    <row r="3561" spans="1:13" x14ac:dyDescent="0.35">
      <c r="A3561" t="s">
        <v>3593</v>
      </c>
      <c r="B3561">
        <v>2</v>
      </c>
      <c r="C3561">
        <v>0</v>
      </c>
      <c r="D3561">
        <v>2</v>
      </c>
      <c r="E3561">
        <v>0</v>
      </c>
      <c r="F3561" t="s">
        <v>8</v>
      </c>
      <c r="G3561">
        <v>35</v>
      </c>
      <c r="H3561" t="s">
        <v>17</v>
      </c>
      <c r="I3561">
        <v>0</v>
      </c>
      <c r="J3561">
        <v>0</v>
      </c>
      <c r="K3561">
        <v>140.4</v>
      </c>
      <c r="L3561">
        <v>0</v>
      </c>
      <c r="M3561" t="s">
        <v>32</v>
      </c>
    </row>
    <row r="3562" spans="1:13" x14ac:dyDescent="0.35">
      <c r="A3562" t="s">
        <v>3594</v>
      </c>
      <c r="B3562">
        <v>2</v>
      </c>
      <c r="C3562">
        <v>0</v>
      </c>
      <c r="D3562">
        <v>1</v>
      </c>
      <c r="E3562">
        <v>0</v>
      </c>
      <c r="F3562" t="s">
        <v>31</v>
      </c>
      <c r="G3562">
        <v>3</v>
      </c>
      <c r="H3562" t="s">
        <v>91</v>
      </c>
      <c r="I3562">
        <v>0</v>
      </c>
      <c r="J3562">
        <v>0</v>
      </c>
      <c r="K3562">
        <v>67.5</v>
      </c>
      <c r="L3562">
        <v>0</v>
      </c>
      <c r="M3562" t="s">
        <v>35</v>
      </c>
    </row>
    <row r="3563" spans="1:13" x14ac:dyDescent="0.35">
      <c r="A3563" t="s">
        <v>3595</v>
      </c>
      <c r="B3563">
        <v>2</v>
      </c>
      <c r="C3563">
        <v>0</v>
      </c>
      <c r="D3563">
        <v>3</v>
      </c>
      <c r="E3563">
        <v>0</v>
      </c>
      <c r="F3563" t="s">
        <v>31</v>
      </c>
      <c r="G3563">
        <v>45</v>
      </c>
      <c r="H3563" t="s">
        <v>23</v>
      </c>
      <c r="I3563">
        <v>0</v>
      </c>
      <c r="J3563">
        <v>0</v>
      </c>
      <c r="K3563">
        <v>147.6</v>
      </c>
      <c r="L3563">
        <v>0</v>
      </c>
      <c r="M3563" t="s">
        <v>35</v>
      </c>
    </row>
    <row r="3564" spans="1:13" x14ac:dyDescent="0.35">
      <c r="A3564" t="s">
        <v>3596</v>
      </c>
      <c r="B3564">
        <v>2</v>
      </c>
      <c r="C3564">
        <v>0</v>
      </c>
      <c r="D3564">
        <v>7</v>
      </c>
      <c r="E3564">
        <v>0</v>
      </c>
      <c r="F3564" t="s">
        <v>8</v>
      </c>
      <c r="G3564">
        <v>6</v>
      </c>
      <c r="H3564" t="s">
        <v>18</v>
      </c>
      <c r="I3564">
        <v>0</v>
      </c>
      <c r="J3564">
        <v>0</v>
      </c>
      <c r="K3564">
        <v>144.57</v>
      </c>
      <c r="L3564">
        <v>2</v>
      </c>
      <c r="M3564" t="s">
        <v>35</v>
      </c>
    </row>
    <row r="3565" spans="1:13" x14ac:dyDescent="0.35">
      <c r="A3565" t="s">
        <v>3597</v>
      </c>
      <c r="B3565">
        <v>1</v>
      </c>
      <c r="C3565">
        <v>0</v>
      </c>
      <c r="D3565">
        <v>2</v>
      </c>
      <c r="E3565">
        <v>0</v>
      </c>
      <c r="F3565" t="s">
        <v>31</v>
      </c>
      <c r="G3565">
        <v>164</v>
      </c>
      <c r="H3565" t="s">
        <v>22</v>
      </c>
      <c r="I3565">
        <v>0</v>
      </c>
      <c r="J3565">
        <v>0</v>
      </c>
      <c r="K3565">
        <v>100</v>
      </c>
      <c r="L3565">
        <v>0</v>
      </c>
      <c r="M3565" t="s">
        <v>35</v>
      </c>
    </row>
    <row r="3566" spans="1:13" x14ac:dyDescent="0.35">
      <c r="A3566" t="s">
        <v>3598</v>
      </c>
      <c r="B3566">
        <v>2</v>
      </c>
      <c r="C3566">
        <v>0</v>
      </c>
      <c r="D3566">
        <v>1</v>
      </c>
      <c r="E3566">
        <v>0</v>
      </c>
      <c r="F3566" t="s">
        <v>31</v>
      </c>
      <c r="G3566">
        <v>78</v>
      </c>
      <c r="H3566" t="s">
        <v>17</v>
      </c>
      <c r="I3566">
        <v>0</v>
      </c>
      <c r="J3566">
        <v>0</v>
      </c>
      <c r="K3566">
        <v>116.1</v>
      </c>
      <c r="L3566">
        <v>1</v>
      </c>
      <c r="M3566" t="s">
        <v>35</v>
      </c>
    </row>
    <row r="3567" spans="1:13" x14ac:dyDescent="0.35">
      <c r="A3567" t="s">
        <v>3599</v>
      </c>
      <c r="B3567">
        <v>2</v>
      </c>
      <c r="C3567">
        <v>0</v>
      </c>
      <c r="D3567">
        <v>5</v>
      </c>
      <c r="E3567">
        <v>0</v>
      </c>
      <c r="F3567" t="s">
        <v>8</v>
      </c>
      <c r="G3567">
        <v>126</v>
      </c>
      <c r="H3567" t="s">
        <v>21</v>
      </c>
      <c r="I3567">
        <v>0</v>
      </c>
      <c r="J3567">
        <v>0</v>
      </c>
      <c r="K3567">
        <v>147.1</v>
      </c>
      <c r="L3567">
        <v>4</v>
      </c>
      <c r="M3567" t="s">
        <v>35</v>
      </c>
    </row>
    <row r="3568" spans="1:13" x14ac:dyDescent="0.35">
      <c r="A3568" t="s">
        <v>3600</v>
      </c>
      <c r="B3568">
        <v>3</v>
      </c>
      <c r="C3568">
        <v>0</v>
      </c>
      <c r="D3568">
        <v>3</v>
      </c>
      <c r="E3568">
        <v>0</v>
      </c>
      <c r="F3568" t="s">
        <v>8</v>
      </c>
      <c r="G3568">
        <v>136</v>
      </c>
      <c r="H3568" t="s">
        <v>21</v>
      </c>
      <c r="I3568">
        <v>0</v>
      </c>
      <c r="J3568">
        <v>0</v>
      </c>
      <c r="K3568">
        <v>154.80000000000001</v>
      </c>
      <c r="L3568">
        <v>0</v>
      </c>
      <c r="M3568" t="s">
        <v>32</v>
      </c>
    </row>
    <row r="3569" spans="1:13" x14ac:dyDescent="0.35">
      <c r="A3569" t="s">
        <v>3601</v>
      </c>
      <c r="B3569">
        <v>1</v>
      </c>
      <c r="C3569">
        <v>0</v>
      </c>
      <c r="D3569">
        <v>9</v>
      </c>
      <c r="E3569">
        <v>0</v>
      </c>
      <c r="F3569" t="s">
        <v>31</v>
      </c>
      <c r="G3569">
        <v>2</v>
      </c>
      <c r="H3569" t="s">
        <v>24</v>
      </c>
      <c r="I3569">
        <v>0</v>
      </c>
      <c r="J3569">
        <v>0</v>
      </c>
      <c r="K3569">
        <v>91.67</v>
      </c>
      <c r="L3569">
        <v>0</v>
      </c>
      <c r="M3569" t="s">
        <v>35</v>
      </c>
    </row>
    <row r="3570" spans="1:13" x14ac:dyDescent="0.35">
      <c r="A3570" t="s">
        <v>3602</v>
      </c>
      <c r="B3570">
        <v>2</v>
      </c>
      <c r="C3570">
        <v>0</v>
      </c>
      <c r="D3570">
        <v>5</v>
      </c>
      <c r="E3570">
        <v>0</v>
      </c>
      <c r="F3570" t="s">
        <v>8</v>
      </c>
      <c r="G3570">
        <v>102</v>
      </c>
      <c r="H3570" t="s">
        <v>20</v>
      </c>
      <c r="I3570">
        <v>0</v>
      </c>
      <c r="J3570">
        <v>0</v>
      </c>
      <c r="K3570">
        <v>82.45</v>
      </c>
      <c r="L3570">
        <v>0</v>
      </c>
      <c r="M3570" t="s">
        <v>35</v>
      </c>
    </row>
    <row r="3571" spans="1:13" x14ac:dyDescent="0.35">
      <c r="A3571" t="s">
        <v>3603</v>
      </c>
      <c r="B3571">
        <v>2</v>
      </c>
      <c r="C3571">
        <v>0</v>
      </c>
      <c r="D3571">
        <v>3</v>
      </c>
      <c r="E3571">
        <v>0</v>
      </c>
      <c r="F3571" t="s">
        <v>31</v>
      </c>
      <c r="G3571">
        <v>148</v>
      </c>
      <c r="H3571" t="s">
        <v>20</v>
      </c>
      <c r="I3571">
        <v>0</v>
      </c>
      <c r="J3571">
        <v>0</v>
      </c>
      <c r="K3571">
        <v>114.3</v>
      </c>
      <c r="L3571">
        <v>1</v>
      </c>
      <c r="M3571" t="s">
        <v>35</v>
      </c>
    </row>
    <row r="3572" spans="1:13" x14ac:dyDescent="0.35">
      <c r="A3572" t="s">
        <v>3604</v>
      </c>
      <c r="B3572">
        <v>1</v>
      </c>
      <c r="C3572">
        <v>0</v>
      </c>
      <c r="D3572">
        <v>1</v>
      </c>
      <c r="E3572">
        <v>0</v>
      </c>
      <c r="F3572" t="s">
        <v>31</v>
      </c>
      <c r="G3572">
        <v>102</v>
      </c>
      <c r="H3572" t="s">
        <v>21</v>
      </c>
      <c r="I3572">
        <v>0</v>
      </c>
      <c r="J3572">
        <v>0</v>
      </c>
      <c r="K3572">
        <v>85</v>
      </c>
      <c r="L3572">
        <v>0</v>
      </c>
      <c r="M3572" t="s">
        <v>32</v>
      </c>
    </row>
    <row r="3573" spans="1:13" x14ac:dyDescent="0.35">
      <c r="A3573" t="s">
        <v>3605</v>
      </c>
      <c r="B3573">
        <v>1</v>
      </c>
      <c r="C3573">
        <v>0</v>
      </c>
      <c r="D3573">
        <v>2</v>
      </c>
      <c r="E3573">
        <v>0</v>
      </c>
      <c r="F3573" t="s">
        <v>31</v>
      </c>
      <c r="G3573">
        <v>188</v>
      </c>
      <c r="H3573" t="s">
        <v>18</v>
      </c>
      <c r="I3573">
        <v>0</v>
      </c>
      <c r="J3573">
        <v>0</v>
      </c>
      <c r="K3573">
        <v>130</v>
      </c>
      <c r="L3573">
        <v>0</v>
      </c>
      <c r="M3573" t="s">
        <v>32</v>
      </c>
    </row>
    <row r="3574" spans="1:13" x14ac:dyDescent="0.35">
      <c r="A3574" t="s">
        <v>3606</v>
      </c>
      <c r="B3574">
        <v>2</v>
      </c>
      <c r="C3574">
        <v>0</v>
      </c>
      <c r="D3574">
        <v>4</v>
      </c>
      <c r="E3574">
        <v>0</v>
      </c>
      <c r="F3574" t="s">
        <v>31</v>
      </c>
      <c r="G3574">
        <v>61</v>
      </c>
      <c r="H3574" t="s">
        <v>15</v>
      </c>
      <c r="I3574">
        <v>0</v>
      </c>
      <c r="J3574">
        <v>0</v>
      </c>
      <c r="K3574">
        <v>63.58</v>
      </c>
      <c r="L3574">
        <v>0</v>
      </c>
      <c r="M3574" t="s">
        <v>35</v>
      </c>
    </row>
    <row r="3575" spans="1:13" x14ac:dyDescent="0.35">
      <c r="A3575" t="s">
        <v>3607</v>
      </c>
      <c r="B3575">
        <v>2</v>
      </c>
      <c r="C3575">
        <v>0</v>
      </c>
      <c r="D3575">
        <v>3</v>
      </c>
      <c r="E3575">
        <v>0</v>
      </c>
      <c r="F3575" t="s">
        <v>31</v>
      </c>
      <c r="G3575">
        <v>138</v>
      </c>
      <c r="H3575" t="s">
        <v>14</v>
      </c>
      <c r="I3575">
        <v>0</v>
      </c>
      <c r="J3575">
        <v>0</v>
      </c>
      <c r="K3575">
        <v>63.36</v>
      </c>
      <c r="L3575">
        <v>0</v>
      </c>
      <c r="M3575" t="s">
        <v>32</v>
      </c>
    </row>
    <row r="3576" spans="1:13" x14ac:dyDescent="0.35">
      <c r="A3576" t="s">
        <v>3608</v>
      </c>
      <c r="B3576">
        <v>2</v>
      </c>
      <c r="C3576">
        <v>1</v>
      </c>
      <c r="D3576">
        <v>3</v>
      </c>
      <c r="E3576">
        <v>0</v>
      </c>
      <c r="F3576" t="s">
        <v>31</v>
      </c>
      <c r="G3576">
        <v>109</v>
      </c>
      <c r="H3576" t="s">
        <v>17</v>
      </c>
      <c r="I3576">
        <v>0</v>
      </c>
      <c r="J3576">
        <v>0</v>
      </c>
      <c r="K3576">
        <v>143.1</v>
      </c>
      <c r="L3576">
        <v>0</v>
      </c>
      <c r="M3576" t="s">
        <v>32</v>
      </c>
    </row>
    <row r="3577" spans="1:13" x14ac:dyDescent="0.35">
      <c r="A3577" t="s">
        <v>3609</v>
      </c>
      <c r="B3577">
        <v>2</v>
      </c>
      <c r="C3577">
        <v>0</v>
      </c>
      <c r="D3577">
        <v>4</v>
      </c>
      <c r="E3577">
        <v>0</v>
      </c>
      <c r="F3577" t="s">
        <v>31</v>
      </c>
      <c r="G3577">
        <v>1</v>
      </c>
      <c r="H3577" t="s">
        <v>23</v>
      </c>
      <c r="I3577">
        <v>0</v>
      </c>
      <c r="J3577">
        <v>0</v>
      </c>
      <c r="K3577">
        <v>91.38</v>
      </c>
      <c r="L3577">
        <v>2</v>
      </c>
      <c r="M3577" t="s">
        <v>35</v>
      </c>
    </row>
    <row r="3578" spans="1:13" x14ac:dyDescent="0.35">
      <c r="A3578" t="s">
        <v>3610</v>
      </c>
      <c r="B3578">
        <v>2</v>
      </c>
      <c r="C3578">
        <v>0</v>
      </c>
      <c r="D3578">
        <v>3</v>
      </c>
      <c r="E3578">
        <v>0</v>
      </c>
      <c r="F3578" t="s">
        <v>31</v>
      </c>
      <c r="G3578">
        <v>89</v>
      </c>
      <c r="H3578" t="s">
        <v>16</v>
      </c>
      <c r="I3578">
        <v>0</v>
      </c>
      <c r="J3578">
        <v>0</v>
      </c>
      <c r="K3578">
        <v>79.5</v>
      </c>
      <c r="L3578">
        <v>1</v>
      </c>
      <c r="M3578" t="s">
        <v>35</v>
      </c>
    </row>
    <row r="3579" spans="1:13" x14ac:dyDescent="0.35">
      <c r="A3579" t="s">
        <v>3611</v>
      </c>
      <c r="B3579">
        <v>1</v>
      </c>
      <c r="C3579">
        <v>0</v>
      </c>
      <c r="D3579">
        <v>1</v>
      </c>
      <c r="E3579">
        <v>0</v>
      </c>
      <c r="F3579" t="s">
        <v>31</v>
      </c>
      <c r="G3579">
        <v>219</v>
      </c>
      <c r="H3579" t="s">
        <v>21</v>
      </c>
      <c r="I3579">
        <v>0</v>
      </c>
      <c r="J3579">
        <v>0</v>
      </c>
      <c r="K3579">
        <v>84</v>
      </c>
      <c r="L3579">
        <v>0</v>
      </c>
      <c r="M3579" t="s">
        <v>35</v>
      </c>
    </row>
    <row r="3580" spans="1:13" x14ac:dyDescent="0.35">
      <c r="A3580" t="s">
        <v>3612</v>
      </c>
      <c r="B3580">
        <v>2</v>
      </c>
      <c r="C3580">
        <v>0</v>
      </c>
      <c r="D3580">
        <v>7</v>
      </c>
      <c r="E3580">
        <v>0</v>
      </c>
      <c r="F3580" t="s">
        <v>31</v>
      </c>
      <c r="G3580">
        <v>0</v>
      </c>
      <c r="H3580" t="s">
        <v>24</v>
      </c>
      <c r="I3580">
        <v>0</v>
      </c>
      <c r="J3580">
        <v>0</v>
      </c>
      <c r="K3580">
        <v>81.599999999999994</v>
      </c>
      <c r="L3580">
        <v>2</v>
      </c>
      <c r="M3580" t="s">
        <v>35</v>
      </c>
    </row>
    <row r="3581" spans="1:13" x14ac:dyDescent="0.35">
      <c r="A3581" t="s">
        <v>3613</v>
      </c>
      <c r="B3581">
        <v>1</v>
      </c>
      <c r="C3581">
        <v>0</v>
      </c>
      <c r="D3581">
        <v>2</v>
      </c>
      <c r="E3581">
        <v>0</v>
      </c>
      <c r="F3581" t="s">
        <v>31</v>
      </c>
      <c r="G3581">
        <v>2</v>
      </c>
      <c r="H3581" t="s">
        <v>24</v>
      </c>
      <c r="I3581">
        <v>0</v>
      </c>
      <c r="J3581">
        <v>0</v>
      </c>
      <c r="K3581">
        <v>75</v>
      </c>
      <c r="L3581">
        <v>1</v>
      </c>
      <c r="M3581" t="s">
        <v>35</v>
      </c>
    </row>
    <row r="3582" spans="1:13" x14ac:dyDescent="0.35">
      <c r="A3582" t="s">
        <v>3614</v>
      </c>
      <c r="B3582">
        <v>2</v>
      </c>
      <c r="C3582">
        <v>0</v>
      </c>
      <c r="D3582">
        <v>4</v>
      </c>
      <c r="E3582">
        <v>0</v>
      </c>
      <c r="F3582" t="s">
        <v>31</v>
      </c>
      <c r="G3582">
        <v>253</v>
      </c>
      <c r="H3582" t="s">
        <v>17</v>
      </c>
      <c r="I3582">
        <v>0</v>
      </c>
      <c r="J3582">
        <v>0</v>
      </c>
      <c r="K3582">
        <v>90</v>
      </c>
      <c r="L3582">
        <v>0</v>
      </c>
      <c r="M3582" t="s">
        <v>32</v>
      </c>
    </row>
    <row r="3583" spans="1:13" x14ac:dyDescent="0.35">
      <c r="A3583" t="s">
        <v>3615</v>
      </c>
      <c r="B3583">
        <v>2</v>
      </c>
      <c r="C3583">
        <v>0</v>
      </c>
      <c r="D3583">
        <v>4</v>
      </c>
      <c r="E3583">
        <v>0</v>
      </c>
      <c r="F3583" t="s">
        <v>31</v>
      </c>
      <c r="G3583">
        <v>52</v>
      </c>
      <c r="H3583" t="s">
        <v>17</v>
      </c>
      <c r="I3583">
        <v>0</v>
      </c>
      <c r="J3583">
        <v>0</v>
      </c>
      <c r="K3583">
        <v>92.28</v>
      </c>
      <c r="L3583">
        <v>1</v>
      </c>
      <c r="M3583" t="s">
        <v>35</v>
      </c>
    </row>
    <row r="3584" spans="1:13" x14ac:dyDescent="0.35">
      <c r="A3584" t="s">
        <v>3616</v>
      </c>
      <c r="B3584">
        <v>2</v>
      </c>
      <c r="C3584">
        <v>0</v>
      </c>
      <c r="D3584">
        <v>1</v>
      </c>
      <c r="E3584">
        <v>0</v>
      </c>
      <c r="F3584" t="s">
        <v>31</v>
      </c>
      <c r="G3584">
        <v>0</v>
      </c>
      <c r="H3584" t="s">
        <v>20</v>
      </c>
      <c r="I3584">
        <v>0</v>
      </c>
      <c r="J3584">
        <v>0</v>
      </c>
      <c r="K3584">
        <v>158</v>
      </c>
      <c r="L3584">
        <v>0</v>
      </c>
      <c r="M3584" t="s">
        <v>35</v>
      </c>
    </row>
    <row r="3585" spans="1:13" x14ac:dyDescent="0.35">
      <c r="A3585" t="s">
        <v>3617</v>
      </c>
      <c r="B3585">
        <v>2</v>
      </c>
      <c r="C3585">
        <v>0</v>
      </c>
      <c r="D3585">
        <v>2</v>
      </c>
      <c r="E3585">
        <v>0</v>
      </c>
      <c r="F3585" t="s">
        <v>31</v>
      </c>
      <c r="G3585">
        <v>21</v>
      </c>
      <c r="H3585" t="s">
        <v>17</v>
      </c>
      <c r="I3585">
        <v>0</v>
      </c>
      <c r="J3585">
        <v>0</v>
      </c>
      <c r="K3585">
        <v>72.42</v>
      </c>
      <c r="L3585">
        <v>1</v>
      </c>
      <c r="M3585" t="s">
        <v>35</v>
      </c>
    </row>
    <row r="3586" spans="1:13" x14ac:dyDescent="0.35">
      <c r="A3586" t="s">
        <v>3618</v>
      </c>
      <c r="B3586">
        <v>2</v>
      </c>
      <c r="C3586">
        <v>0</v>
      </c>
      <c r="D3586">
        <v>3</v>
      </c>
      <c r="E3586">
        <v>0</v>
      </c>
      <c r="F3586" t="s">
        <v>31</v>
      </c>
      <c r="G3586">
        <v>60</v>
      </c>
      <c r="H3586" t="s">
        <v>16</v>
      </c>
      <c r="I3586">
        <v>0</v>
      </c>
      <c r="J3586">
        <v>0</v>
      </c>
      <c r="K3586">
        <v>92.7</v>
      </c>
      <c r="L3586">
        <v>1</v>
      </c>
      <c r="M3586" t="s">
        <v>32</v>
      </c>
    </row>
    <row r="3587" spans="1:13" x14ac:dyDescent="0.35">
      <c r="A3587" t="s">
        <v>3619</v>
      </c>
      <c r="B3587">
        <v>2</v>
      </c>
      <c r="C3587">
        <v>0</v>
      </c>
      <c r="D3587">
        <v>3</v>
      </c>
      <c r="E3587">
        <v>0</v>
      </c>
      <c r="F3587" t="s">
        <v>8</v>
      </c>
      <c r="G3587">
        <v>53</v>
      </c>
      <c r="H3587" t="s">
        <v>18</v>
      </c>
      <c r="I3587">
        <v>0</v>
      </c>
      <c r="J3587">
        <v>0</v>
      </c>
      <c r="K3587">
        <v>134.4</v>
      </c>
      <c r="L3587">
        <v>1</v>
      </c>
      <c r="M3587" t="s">
        <v>32</v>
      </c>
    </row>
    <row r="3588" spans="1:13" x14ac:dyDescent="0.35">
      <c r="A3588" t="s">
        <v>3620</v>
      </c>
      <c r="B3588">
        <v>2</v>
      </c>
      <c r="C3588">
        <v>0</v>
      </c>
      <c r="D3588">
        <v>4</v>
      </c>
      <c r="E3588">
        <v>0</v>
      </c>
      <c r="F3588" t="s">
        <v>31</v>
      </c>
      <c r="G3588">
        <v>10</v>
      </c>
      <c r="H3588" t="s">
        <v>21</v>
      </c>
      <c r="I3588">
        <v>0</v>
      </c>
      <c r="J3588">
        <v>0</v>
      </c>
      <c r="K3588">
        <v>85</v>
      </c>
      <c r="L3588">
        <v>0</v>
      </c>
      <c r="M3588" t="s">
        <v>35</v>
      </c>
    </row>
    <row r="3589" spans="1:13" x14ac:dyDescent="0.35">
      <c r="A3589" t="s">
        <v>3621</v>
      </c>
      <c r="B3589">
        <v>1</v>
      </c>
      <c r="C3589">
        <v>0</v>
      </c>
      <c r="D3589">
        <v>1</v>
      </c>
      <c r="E3589">
        <v>0</v>
      </c>
      <c r="F3589" t="s">
        <v>31</v>
      </c>
      <c r="G3589">
        <v>8</v>
      </c>
      <c r="H3589" t="s">
        <v>15</v>
      </c>
      <c r="I3589">
        <v>0</v>
      </c>
      <c r="J3589">
        <v>0</v>
      </c>
      <c r="K3589">
        <v>86</v>
      </c>
      <c r="L3589">
        <v>0</v>
      </c>
      <c r="M3589" t="s">
        <v>35</v>
      </c>
    </row>
    <row r="3590" spans="1:13" x14ac:dyDescent="0.35">
      <c r="A3590" t="s">
        <v>3622</v>
      </c>
      <c r="B3590">
        <v>1</v>
      </c>
      <c r="C3590">
        <v>0</v>
      </c>
      <c r="D3590">
        <v>3</v>
      </c>
      <c r="E3590">
        <v>0</v>
      </c>
      <c r="F3590" t="s">
        <v>31</v>
      </c>
      <c r="G3590">
        <v>45</v>
      </c>
      <c r="H3590" t="s">
        <v>22</v>
      </c>
      <c r="I3590">
        <v>0</v>
      </c>
      <c r="J3590">
        <v>0</v>
      </c>
      <c r="K3590">
        <v>85.5</v>
      </c>
      <c r="L3590">
        <v>2</v>
      </c>
      <c r="M3590" t="s">
        <v>35</v>
      </c>
    </row>
    <row r="3591" spans="1:13" x14ac:dyDescent="0.35">
      <c r="A3591" t="s">
        <v>3623</v>
      </c>
      <c r="B3591">
        <v>2</v>
      </c>
      <c r="C3591">
        <v>0</v>
      </c>
      <c r="D3591">
        <v>1</v>
      </c>
      <c r="E3591">
        <v>0</v>
      </c>
      <c r="F3591" t="s">
        <v>31</v>
      </c>
      <c r="G3591">
        <v>2</v>
      </c>
      <c r="H3591" t="s">
        <v>91</v>
      </c>
      <c r="I3591">
        <v>0</v>
      </c>
      <c r="J3591">
        <v>0</v>
      </c>
      <c r="K3591">
        <v>69.5</v>
      </c>
      <c r="L3591">
        <v>1</v>
      </c>
      <c r="M3591" t="s">
        <v>35</v>
      </c>
    </row>
    <row r="3592" spans="1:13" x14ac:dyDescent="0.35">
      <c r="A3592" t="s">
        <v>3624</v>
      </c>
      <c r="B3592">
        <v>2</v>
      </c>
      <c r="C3592">
        <v>0</v>
      </c>
      <c r="D3592">
        <v>3</v>
      </c>
      <c r="E3592">
        <v>0</v>
      </c>
      <c r="F3592" t="s">
        <v>31</v>
      </c>
      <c r="G3592">
        <v>50</v>
      </c>
      <c r="H3592" t="s">
        <v>24</v>
      </c>
      <c r="I3592">
        <v>0</v>
      </c>
      <c r="J3592">
        <v>0</v>
      </c>
      <c r="K3592">
        <v>71.33</v>
      </c>
      <c r="L3592">
        <v>0</v>
      </c>
      <c r="M3592" t="s">
        <v>35</v>
      </c>
    </row>
    <row r="3593" spans="1:13" x14ac:dyDescent="0.35">
      <c r="A3593" t="s">
        <v>3625</v>
      </c>
      <c r="B3593">
        <v>2</v>
      </c>
      <c r="C3593">
        <v>0</v>
      </c>
      <c r="D3593">
        <v>1</v>
      </c>
      <c r="E3593">
        <v>0</v>
      </c>
      <c r="F3593" t="s">
        <v>8</v>
      </c>
      <c r="G3593">
        <v>76</v>
      </c>
      <c r="H3593" t="s">
        <v>19</v>
      </c>
      <c r="I3593">
        <v>0</v>
      </c>
      <c r="J3593">
        <v>0</v>
      </c>
      <c r="K3593">
        <v>131.4</v>
      </c>
      <c r="L3593">
        <v>0</v>
      </c>
      <c r="M3593" t="s">
        <v>32</v>
      </c>
    </row>
    <row r="3594" spans="1:13" x14ac:dyDescent="0.35">
      <c r="A3594" t="s">
        <v>3626</v>
      </c>
      <c r="B3594">
        <v>2</v>
      </c>
      <c r="C3594">
        <v>0</v>
      </c>
      <c r="D3594">
        <v>3</v>
      </c>
      <c r="E3594">
        <v>0</v>
      </c>
      <c r="F3594" t="s">
        <v>31</v>
      </c>
      <c r="G3594">
        <v>302</v>
      </c>
      <c r="H3594" t="s">
        <v>21</v>
      </c>
      <c r="I3594">
        <v>0</v>
      </c>
      <c r="J3594">
        <v>0</v>
      </c>
      <c r="K3594">
        <v>100</v>
      </c>
      <c r="L3594">
        <v>0</v>
      </c>
      <c r="M3594" t="s">
        <v>32</v>
      </c>
    </row>
    <row r="3595" spans="1:13" x14ac:dyDescent="0.35">
      <c r="A3595" t="s">
        <v>3627</v>
      </c>
      <c r="B3595">
        <v>2</v>
      </c>
      <c r="C3595">
        <v>0</v>
      </c>
      <c r="D3595">
        <v>3</v>
      </c>
      <c r="E3595">
        <v>0</v>
      </c>
      <c r="F3595" t="s">
        <v>31</v>
      </c>
      <c r="G3595">
        <v>44</v>
      </c>
      <c r="H3595" t="s">
        <v>14</v>
      </c>
      <c r="I3595">
        <v>0</v>
      </c>
      <c r="J3595">
        <v>0</v>
      </c>
      <c r="K3595">
        <v>75</v>
      </c>
      <c r="L3595">
        <v>0</v>
      </c>
      <c r="M3595" t="s">
        <v>35</v>
      </c>
    </row>
    <row r="3596" spans="1:13" x14ac:dyDescent="0.35">
      <c r="A3596" t="s">
        <v>3628</v>
      </c>
      <c r="B3596">
        <v>1</v>
      </c>
      <c r="C3596">
        <v>0</v>
      </c>
      <c r="D3596">
        <v>1</v>
      </c>
      <c r="E3596">
        <v>0</v>
      </c>
      <c r="F3596" t="s">
        <v>31</v>
      </c>
      <c r="G3596">
        <v>1</v>
      </c>
      <c r="H3596" t="s">
        <v>15</v>
      </c>
      <c r="I3596">
        <v>1</v>
      </c>
      <c r="J3596">
        <v>0</v>
      </c>
      <c r="K3596">
        <v>65</v>
      </c>
      <c r="L3596">
        <v>1</v>
      </c>
      <c r="M3596" t="s">
        <v>35</v>
      </c>
    </row>
    <row r="3597" spans="1:13" x14ac:dyDescent="0.35">
      <c r="A3597" t="s">
        <v>3629</v>
      </c>
      <c r="B3597">
        <v>2</v>
      </c>
      <c r="C3597">
        <v>0</v>
      </c>
      <c r="D3597">
        <v>5</v>
      </c>
      <c r="E3597">
        <v>0</v>
      </c>
      <c r="F3597" t="s">
        <v>31</v>
      </c>
      <c r="G3597">
        <v>116</v>
      </c>
      <c r="H3597" t="s">
        <v>17</v>
      </c>
      <c r="I3597">
        <v>0</v>
      </c>
      <c r="J3597">
        <v>0</v>
      </c>
      <c r="K3597">
        <v>99.45</v>
      </c>
      <c r="L3597">
        <v>1</v>
      </c>
      <c r="M3597" t="s">
        <v>35</v>
      </c>
    </row>
    <row r="3598" spans="1:13" x14ac:dyDescent="0.35">
      <c r="A3598" t="s">
        <v>3630</v>
      </c>
      <c r="B3598">
        <v>2</v>
      </c>
      <c r="C3598">
        <v>0</v>
      </c>
      <c r="D3598">
        <v>3</v>
      </c>
      <c r="E3598">
        <v>0</v>
      </c>
      <c r="F3598" t="s">
        <v>31</v>
      </c>
      <c r="G3598">
        <v>305</v>
      </c>
      <c r="H3598" t="s">
        <v>23</v>
      </c>
      <c r="I3598">
        <v>0</v>
      </c>
      <c r="J3598">
        <v>0</v>
      </c>
      <c r="K3598">
        <v>89</v>
      </c>
      <c r="L3598">
        <v>0</v>
      </c>
      <c r="M3598" t="s">
        <v>32</v>
      </c>
    </row>
    <row r="3599" spans="1:13" x14ac:dyDescent="0.35">
      <c r="A3599" t="s">
        <v>3631</v>
      </c>
      <c r="B3599">
        <v>1</v>
      </c>
      <c r="C3599">
        <v>0</v>
      </c>
      <c r="D3599">
        <v>2</v>
      </c>
      <c r="E3599">
        <v>0</v>
      </c>
      <c r="F3599" t="s">
        <v>31</v>
      </c>
      <c r="G3599">
        <v>4</v>
      </c>
      <c r="H3599" t="s">
        <v>91</v>
      </c>
      <c r="I3599">
        <v>0</v>
      </c>
      <c r="J3599">
        <v>0</v>
      </c>
      <c r="K3599">
        <v>97</v>
      </c>
      <c r="L3599">
        <v>2</v>
      </c>
      <c r="M3599" t="s">
        <v>35</v>
      </c>
    </row>
    <row r="3600" spans="1:13" x14ac:dyDescent="0.35">
      <c r="A3600" t="s">
        <v>3632</v>
      </c>
      <c r="B3600">
        <v>2</v>
      </c>
      <c r="C3600">
        <v>0</v>
      </c>
      <c r="D3600">
        <v>2</v>
      </c>
      <c r="E3600">
        <v>0</v>
      </c>
      <c r="F3600" t="s">
        <v>31</v>
      </c>
      <c r="G3600">
        <v>7</v>
      </c>
      <c r="H3600" t="s">
        <v>16</v>
      </c>
      <c r="I3600">
        <v>0</v>
      </c>
      <c r="J3600">
        <v>0</v>
      </c>
      <c r="K3600">
        <v>131</v>
      </c>
      <c r="L3600">
        <v>2</v>
      </c>
      <c r="M3600" t="s">
        <v>35</v>
      </c>
    </row>
    <row r="3601" spans="1:13" x14ac:dyDescent="0.35">
      <c r="A3601" t="s">
        <v>3633</v>
      </c>
      <c r="B3601">
        <v>2</v>
      </c>
      <c r="C3601">
        <v>0</v>
      </c>
      <c r="D3601">
        <v>2</v>
      </c>
      <c r="E3601">
        <v>0</v>
      </c>
      <c r="F3601" t="s">
        <v>31</v>
      </c>
      <c r="G3601">
        <v>286</v>
      </c>
      <c r="H3601" t="s">
        <v>21</v>
      </c>
      <c r="I3601">
        <v>0</v>
      </c>
      <c r="J3601">
        <v>0</v>
      </c>
      <c r="K3601">
        <v>117</v>
      </c>
      <c r="L3601">
        <v>0</v>
      </c>
      <c r="M3601" t="s">
        <v>32</v>
      </c>
    </row>
    <row r="3602" spans="1:13" x14ac:dyDescent="0.35">
      <c r="A3602" t="s">
        <v>3634</v>
      </c>
      <c r="B3602">
        <v>2</v>
      </c>
      <c r="C3602">
        <v>0</v>
      </c>
      <c r="D3602">
        <v>4</v>
      </c>
      <c r="E3602">
        <v>0</v>
      </c>
      <c r="F3602" t="s">
        <v>31</v>
      </c>
      <c r="G3602">
        <v>213</v>
      </c>
      <c r="H3602" t="s">
        <v>22</v>
      </c>
      <c r="I3602">
        <v>0</v>
      </c>
      <c r="J3602">
        <v>0</v>
      </c>
      <c r="K3602">
        <v>102.85</v>
      </c>
      <c r="L3602">
        <v>2</v>
      </c>
      <c r="M3602" t="s">
        <v>32</v>
      </c>
    </row>
    <row r="3603" spans="1:13" x14ac:dyDescent="0.35">
      <c r="A3603" t="s">
        <v>3635</v>
      </c>
      <c r="B3603">
        <v>2</v>
      </c>
      <c r="C3603">
        <v>0</v>
      </c>
      <c r="D3603">
        <v>4</v>
      </c>
      <c r="E3603">
        <v>0</v>
      </c>
      <c r="F3603" t="s">
        <v>31</v>
      </c>
      <c r="G3603">
        <v>52</v>
      </c>
      <c r="H3603" t="s">
        <v>18</v>
      </c>
      <c r="I3603">
        <v>0</v>
      </c>
      <c r="J3603">
        <v>0</v>
      </c>
      <c r="K3603">
        <v>99.9</v>
      </c>
      <c r="L3603">
        <v>1</v>
      </c>
      <c r="M3603" t="s">
        <v>35</v>
      </c>
    </row>
    <row r="3604" spans="1:13" x14ac:dyDescent="0.35">
      <c r="A3604" t="s">
        <v>3636</v>
      </c>
      <c r="B3604">
        <v>1</v>
      </c>
      <c r="C3604">
        <v>0</v>
      </c>
      <c r="D3604">
        <v>5</v>
      </c>
      <c r="E3604">
        <v>0</v>
      </c>
      <c r="F3604" t="s">
        <v>31</v>
      </c>
      <c r="G3604">
        <v>62</v>
      </c>
      <c r="H3604" t="s">
        <v>23</v>
      </c>
      <c r="I3604">
        <v>0</v>
      </c>
      <c r="J3604">
        <v>0</v>
      </c>
      <c r="K3604">
        <v>155.52000000000001</v>
      </c>
      <c r="L3604">
        <v>1</v>
      </c>
      <c r="M3604" t="s">
        <v>35</v>
      </c>
    </row>
    <row r="3605" spans="1:13" x14ac:dyDescent="0.35">
      <c r="A3605" t="s">
        <v>3637</v>
      </c>
      <c r="B3605">
        <v>1</v>
      </c>
      <c r="C3605">
        <v>0</v>
      </c>
      <c r="D3605">
        <v>1</v>
      </c>
      <c r="E3605">
        <v>0</v>
      </c>
      <c r="F3605" t="s">
        <v>31</v>
      </c>
      <c r="G3605">
        <v>10</v>
      </c>
      <c r="H3605" t="s">
        <v>14</v>
      </c>
      <c r="I3605">
        <v>0</v>
      </c>
      <c r="J3605">
        <v>0</v>
      </c>
      <c r="K3605">
        <v>72.099999999999994</v>
      </c>
      <c r="L3605">
        <v>0</v>
      </c>
      <c r="M3605" t="s">
        <v>35</v>
      </c>
    </row>
    <row r="3606" spans="1:13" x14ac:dyDescent="0.35">
      <c r="A3606" t="s">
        <v>3638</v>
      </c>
      <c r="B3606">
        <v>1</v>
      </c>
      <c r="C3606">
        <v>0</v>
      </c>
      <c r="D3606">
        <v>4</v>
      </c>
      <c r="E3606">
        <v>0</v>
      </c>
      <c r="F3606" t="s">
        <v>31</v>
      </c>
      <c r="G3606">
        <v>85</v>
      </c>
      <c r="H3606" t="s">
        <v>22</v>
      </c>
      <c r="I3606">
        <v>0</v>
      </c>
      <c r="J3606">
        <v>0</v>
      </c>
      <c r="K3606">
        <v>75</v>
      </c>
      <c r="L3606">
        <v>0</v>
      </c>
      <c r="M3606" t="s">
        <v>35</v>
      </c>
    </row>
    <row r="3607" spans="1:13" x14ac:dyDescent="0.35">
      <c r="A3607" t="s">
        <v>3639</v>
      </c>
      <c r="B3607">
        <v>2</v>
      </c>
      <c r="C3607">
        <v>0</v>
      </c>
      <c r="D3607">
        <v>2</v>
      </c>
      <c r="E3607">
        <v>0</v>
      </c>
      <c r="F3607" t="s">
        <v>31</v>
      </c>
      <c r="G3607">
        <v>0</v>
      </c>
      <c r="H3607" t="s">
        <v>21</v>
      </c>
      <c r="I3607">
        <v>0</v>
      </c>
      <c r="J3607">
        <v>0</v>
      </c>
      <c r="K3607">
        <v>133.5</v>
      </c>
      <c r="L3607">
        <v>1</v>
      </c>
      <c r="M3607" t="s">
        <v>35</v>
      </c>
    </row>
    <row r="3608" spans="1:13" x14ac:dyDescent="0.35">
      <c r="A3608" t="s">
        <v>3640</v>
      </c>
      <c r="B3608">
        <v>2</v>
      </c>
      <c r="C3608">
        <v>0</v>
      </c>
      <c r="D3608">
        <v>5</v>
      </c>
      <c r="E3608">
        <v>0</v>
      </c>
      <c r="F3608" t="s">
        <v>31</v>
      </c>
      <c r="G3608">
        <v>154</v>
      </c>
      <c r="H3608" t="s">
        <v>18</v>
      </c>
      <c r="I3608">
        <v>0</v>
      </c>
      <c r="J3608">
        <v>0</v>
      </c>
      <c r="K3608">
        <v>72.25</v>
      </c>
      <c r="L3608">
        <v>1</v>
      </c>
      <c r="M3608" t="s">
        <v>35</v>
      </c>
    </row>
    <row r="3609" spans="1:13" x14ac:dyDescent="0.35">
      <c r="A3609" t="s">
        <v>3641</v>
      </c>
      <c r="B3609">
        <v>2</v>
      </c>
      <c r="C3609">
        <v>0</v>
      </c>
      <c r="D3609">
        <v>4</v>
      </c>
      <c r="E3609">
        <v>0</v>
      </c>
      <c r="F3609" t="s">
        <v>31</v>
      </c>
      <c r="G3609">
        <v>40</v>
      </c>
      <c r="H3609" t="s">
        <v>20</v>
      </c>
      <c r="I3609">
        <v>0</v>
      </c>
      <c r="J3609">
        <v>0</v>
      </c>
      <c r="K3609">
        <v>85.5</v>
      </c>
      <c r="L3609">
        <v>0</v>
      </c>
      <c r="M3609" t="s">
        <v>35</v>
      </c>
    </row>
    <row r="3610" spans="1:13" x14ac:dyDescent="0.35">
      <c r="A3610" t="s">
        <v>3642</v>
      </c>
      <c r="B3610">
        <v>2</v>
      </c>
      <c r="C3610">
        <v>1</v>
      </c>
      <c r="D3610">
        <v>2</v>
      </c>
      <c r="E3610">
        <v>0</v>
      </c>
      <c r="F3610" t="s">
        <v>6</v>
      </c>
      <c r="G3610">
        <v>180</v>
      </c>
      <c r="H3610" t="s">
        <v>19</v>
      </c>
      <c r="I3610">
        <v>0</v>
      </c>
      <c r="J3610">
        <v>0</v>
      </c>
      <c r="K3610">
        <v>112.5</v>
      </c>
      <c r="L3610">
        <v>0</v>
      </c>
      <c r="M3610" t="s">
        <v>32</v>
      </c>
    </row>
    <row r="3611" spans="1:13" x14ac:dyDescent="0.35">
      <c r="A3611" t="s">
        <v>3643</v>
      </c>
      <c r="B3611">
        <v>1</v>
      </c>
      <c r="C3611">
        <v>0</v>
      </c>
      <c r="D3611">
        <v>2</v>
      </c>
      <c r="E3611">
        <v>0</v>
      </c>
      <c r="F3611" t="s">
        <v>31</v>
      </c>
      <c r="G3611">
        <v>164</v>
      </c>
      <c r="H3611" t="s">
        <v>22</v>
      </c>
      <c r="I3611">
        <v>0</v>
      </c>
      <c r="J3611">
        <v>0</v>
      </c>
      <c r="K3611">
        <v>100</v>
      </c>
      <c r="L3611">
        <v>0</v>
      </c>
      <c r="M3611" t="s">
        <v>35</v>
      </c>
    </row>
    <row r="3612" spans="1:13" x14ac:dyDescent="0.35">
      <c r="A3612" t="s">
        <v>3644</v>
      </c>
      <c r="B3612">
        <v>2</v>
      </c>
      <c r="C3612">
        <v>0</v>
      </c>
      <c r="D3612">
        <v>4</v>
      </c>
      <c r="E3612">
        <v>0</v>
      </c>
      <c r="F3612" t="s">
        <v>31</v>
      </c>
      <c r="G3612">
        <v>37</v>
      </c>
      <c r="H3612" t="s">
        <v>91</v>
      </c>
      <c r="I3612">
        <v>0</v>
      </c>
      <c r="J3612">
        <v>0</v>
      </c>
      <c r="K3612">
        <v>58.37</v>
      </c>
      <c r="L3612">
        <v>1</v>
      </c>
      <c r="M3612" t="s">
        <v>35</v>
      </c>
    </row>
    <row r="3613" spans="1:13" x14ac:dyDescent="0.35">
      <c r="A3613" t="s">
        <v>3645</v>
      </c>
      <c r="B3613">
        <v>2</v>
      </c>
      <c r="C3613">
        <v>0</v>
      </c>
      <c r="D3613">
        <v>4</v>
      </c>
      <c r="E3613">
        <v>0</v>
      </c>
      <c r="F3613" t="s">
        <v>8</v>
      </c>
      <c r="G3613">
        <v>125</v>
      </c>
      <c r="H3613" t="s">
        <v>19</v>
      </c>
      <c r="I3613">
        <v>0</v>
      </c>
      <c r="J3613">
        <v>0</v>
      </c>
      <c r="K3613">
        <v>118.58</v>
      </c>
      <c r="L3613">
        <v>1</v>
      </c>
      <c r="M3613" t="s">
        <v>35</v>
      </c>
    </row>
    <row r="3614" spans="1:13" x14ac:dyDescent="0.35">
      <c r="A3614" t="s">
        <v>3646</v>
      </c>
      <c r="B3614">
        <v>2</v>
      </c>
      <c r="C3614">
        <v>0</v>
      </c>
      <c r="D3614">
        <v>2</v>
      </c>
      <c r="E3614">
        <v>0</v>
      </c>
      <c r="F3614" t="s">
        <v>8</v>
      </c>
      <c r="G3614">
        <v>10</v>
      </c>
      <c r="H3614" t="s">
        <v>17</v>
      </c>
      <c r="I3614">
        <v>0</v>
      </c>
      <c r="J3614">
        <v>0</v>
      </c>
      <c r="K3614">
        <v>126</v>
      </c>
      <c r="L3614">
        <v>1</v>
      </c>
      <c r="M3614" t="s">
        <v>35</v>
      </c>
    </row>
    <row r="3615" spans="1:13" x14ac:dyDescent="0.35">
      <c r="A3615" t="s">
        <v>3647</v>
      </c>
      <c r="B3615">
        <v>2</v>
      </c>
      <c r="C3615">
        <v>0</v>
      </c>
      <c r="D3615">
        <v>4</v>
      </c>
      <c r="E3615">
        <v>0</v>
      </c>
      <c r="F3615" t="s">
        <v>31</v>
      </c>
      <c r="G3615">
        <v>61</v>
      </c>
      <c r="H3615" t="s">
        <v>15</v>
      </c>
      <c r="I3615">
        <v>0</v>
      </c>
      <c r="J3615">
        <v>0</v>
      </c>
      <c r="K3615">
        <v>78.41</v>
      </c>
      <c r="L3615">
        <v>0</v>
      </c>
      <c r="M3615" t="s">
        <v>32</v>
      </c>
    </row>
    <row r="3616" spans="1:13" x14ac:dyDescent="0.35">
      <c r="A3616" t="s">
        <v>3648</v>
      </c>
      <c r="B3616">
        <v>2</v>
      </c>
      <c r="C3616">
        <v>0</v>
      </c>
      <c r="D3616">
        <v>1</v>
      </c>
      <c r="E3616">
        <v>0</v>
      </c>
      <c r="F3616" t="s">
        <v>31</v>
      </c>
      <c r="G3616">
        <v>104</v>
      </c>
      <c r="H3616" t="s">
        <v>19</v>
      </c>
      <c r="I3616">
        <v>0</v>
      </c>
      <c r="J3616">
        <v>0</v>
      </c>
      <c r="K3616">
        <v>94.5</v>
      </c>
      <c r="L3616">
        <v>0</v>
      </c>
      <c r="M3616" t="s">
        <v>32</v>
      </c>
    </row>
    <row r="3617" spans="1:13" x14ac:dyDescent="0.35">
      <c r="A3617" t="s">
        <v>3649</v>
      </c>
      <c r="B3617">
        <v>2</v>
      </c>
      <c r="C3617">
        <v>0</v>
      </c>
      <c r="D3617">
        <v>3</v>
      </c>
      <c r="E3617">
        <v>0</v>
      </c>
      <c r="F3617" t="s">
        <v>8</v>
      </c>
      <c r="G3617">
        <v>42</v>
      </c>
      <c r="H3617" t="s">
        <v>16</v>
      </c>
      <c r="I3617">
        <v>0</v>
      </c>
      <c r="J3617">
        <v>0</v>
      </c>
      <c r="K3617">
        <v>118.8</v>
      </c>
      <c r="L3617">
        <v>0</v>
      </c>
      <c r="M3617" t="s">
        <v>35</v>
      </c>
    </row>
    <row r="3618" spans="1:13" x14ac:dyDescent="0.35">
      <c r="A3618" t="s">
        <v>3650</v>
      </c>
      <c r="B3618">
        <v>2</v>
      </c>
      <c r="C3618">
        <v>0</v>
      </c>
      <c r="D3618">
        <v>3</v>
      </c>
      <c r="E3618">
        <v>0</v>
      </c>
      <c r="F3618" t="s">
        <v>31</v>
      </c>
      <c r="G3618">
        <v>302</v>
      </c>
      <c r="H3618" t="s">
        <v>21</v>
      </c>
      <c r="I3618">
        <v>0</v>
      </c>
      <c r="J3618">
        <v>0</v>
      </c>
      <c r="K3618">
        <v>100</v>
      </c>
      <c r="L3618">
        <v>0</v>
      </c>
      <c r="M3618" t="s">
        <v>32</v>
      </c>
    </row>
    <row r="3619" spans="1:13" x14ac:dyDescent="0.35">
      <c r="A3619" t="s">
        <v>3651</v>
      </c>
      <c r="B3619">
        <v>2</v>
      </c>
      <c r="C3619">
        <v>0</v>
      </c>
      <c r="D3619">
        <v>1</v>
      </c>
      <c r="E3619">
        <v>1</v>
      </c>
      <c r="F3619" t="s">
        <v>31</v>
      </c>
      <c r="G3619">
        <v>40</v>
      </c>
      <c r="H3619" t="s">
        <v>19</v>
      </c>
      <c r="I3619">
        <v>0</v>
      </c>
      <c r="J3619">
        <v>0</v>
      </c>
      <c r="K3619">
        <v>134.1</v>
      </c>
      <c r="L3619">
        <v>1</v>
      </c>
      <c r="M3619" t="s">
        <v>35</v>
      </c>
    </row>
    <row r="3620" spans="1:13" x14ac:dyDescent="0.35">
      <c r="A3620" t="s">
        <v>3652</v>
      </c>
      <c r="B3620">
        <v>2</v>
      </c>
      <c r="C3620">
        <v>0</v>
      </c>
      <c r="D3620">
        <v>1</v>
      </c>
      <c r="E3620">
        <v>0</v>
      </c>
      <c r="F3620" t="s">
        <v>31</v>
      </c>
      <c r="G3620">
        <v>71</v>
      </c>
      <c r="H3620" t="s">
        <v>18</v>
      </c>
      <c r="I3620">
        <v>0</v>
      </c>
      <c r="J3620">
        <v>0</v>
      </c>
      <c r="K3620">
        <v>126.9</v>
      </c>
      <c r="L3620">
        <v>0</v>
      </c>
      <c r="M3620" t="s">
        <v>32</v>
      </c>
    </row>
    <row r="3621" spans="1:13" x14ac:dyDescent="0.35">
      <c r="A3621" t="s">
        <v>3653</v>
      </c>
      <c r="B3621">
        <v>1</v>
      </c>
      <c r="C3621">
        <v>0</v>
      </c>
      <c r="D3621">
        <v>2</v>
      </c>
      <c r="E3621">
        <v>0</v>
      </c>
      <c r="F3621" t="s">
        <v>31</v>
      </c>
      <c r="G3621">
        <v>46</v>
      </c>
      <c r="H3621" t="s">
        <v>23</v>
      </c>
      <c r="I3621">
        <v>0</v>
      </c>
      <c r="J3621">
        <v>0</v>
      </c>
      <c r="K3621">
        <v>89.2</v>
      </c>
      <c r="L3621">
        <v>1</v>
      </c>
      <c r="M3621" t="s">
        <v>35</v>
      </c>
    </row>
    <row r="3622" spans="1:13" x14ac:dyDescent="0.35">
      <c r="A3622" t="s">
        <v>3654</v>
      </c>
      <c r="B3622">
        <v>2</v>
      </c>
      <c r="C3622">
        <v>0</v>
      </c>
      <c r="D3622">
        <v>3</v>
      </c>
      <c r="E3622">
        <v>0</v>
      </c>
      <c r="F3622" t="s">
        <v>31</v>
      </c>
      <c r="G3622">
        <v>35</v>
      </c>
      <c r="H3622" t="s">
        <v>91</v>
      </c>
      <c r="I3622">
        <v>0</v>
      </c>
      <c r="J3622">
        <v>0</v>
      </c>
      <c r="K3622">
        <v>60</v>
      </c>
      <c r="L3622">
        <v>0</v>
      </c>
      <c r="M3622" t="s">
        <v>35</v>
      </c>
    </row>
    <row r="3623" spans="1:13" x14ac:dyDescent="0.35">
      <c r="A3623" t="s">
        <v>3655</v>
      </c>
      <c r="B3623">
        <v>2</v>
      </c>
      <c r="C3623">
        <v>0</v>
      </c>
      <c r="D3623">
        <v>2</v>
      </c>
      <c r="E3623">
        <v>0</v>
      </c>
      <c r="F3623" t="s">
        <v>31</v>
      </c>
      <c r="G3623">
        <v>15</v>
      </c>
      <c r="H3623" t="s">
        <v>91</v>
      </c>
      <c r="I3623">
        <v>0</v>
      </c>
      <c r="J3623">
        <v>0</v>
      </c>
      <c r="K3623">
        <v>76.5</v>
      </c>
      <c r="L3623">
        <v>0</v>
      </c>
      <c r="M3623" t="s">
        <v>35</v>
      </c>
    </row>
    <row r="3624" spans="1:13" x14ac:dyDescent="0.35">
      <c r="A3624" t="s">
        <v>3656</v>
      </c>
      <c r="B3624">
        <v>2</v>
      </c>
      <c r="C3624">
        <v>0</v>
      </c>
      <c r="D3624">
        <v>3</v>
      </c>
      <c r="E3624">
        <v>0</v>
      </c>
      <c r="F3624" t="s">
        <v>31</v>
      </c>
      <c r="G3624">
        <v>10</v>
      </c>
      <c r="H3624" t="s">
        <v>18</v>
      </c>
      <c r="I3624">
        <v>0</v>
      </c>
      <c r="J3624">
        <v>0</v>
      </c>
      <c r="K3624">
        <v>112.33</v>
      </c>
      <c r="L3624">
        <v>1</v>
      </c>
      <c r="M3624" t="s">
        <v>35</v>
      </c>
    </row>
    <row r="3625" spans="1:13" x14ac:dyDescent="0.35">
      <c r="A3625" t="s">
        <v>3657</v>
      </c>
      <c r="B3625">
        <v>1</v>
      </c>
      <c r="C3625">
        <v>0</v>
      </c>
      <c r="D3625">
        <v>2</v>
      </c>
      <c r="E3625">
        <v>0</v>
      </c>
      <c r="F3625" t="s">
        <v>31</v>
      </c>
      <c r="G3625">
        <v>164</v>
      </c>
      <c r="H3625" t="s">
        <v>22</v>
      </c>
      <c r="I3625">
        <v>0</v>
      </c>
      <c r="J3625">
        <v>0</v>
      </c>
      <c r="K3625">
        <v>100</v>
      </c>
      <c r="L3625">
        <v>0</v>
      </c>
      <c r="M3625" t="s">
        <v>35</v>
      </c>
    </row>
    <row r="3626" spans="1:13" x14ac:dyDescent="0.35">
      <c r="A3626" t="s">
        <v>3658</v>
      </c>
      <c r="B3626">
        <v>1</v>
      </c>
      <c r="C3626">
        <v>0</v>
      </c>
      <c r="D3626">
        <v>2</v>
      </c>
      <c r="E3626">
        <v>0</v>
      </c>
      <c r="F3626" t="s">
        <v>31</v>
      </c>
      <c r="G3626">
        <v>32</v>
      </c>
      <c r="H3626" t="s">
        <v>19</v>
      </c>
      <c r="I3626">
        <v>0</v>
      </c>
      <c r="J3626">
        <v>0</v>
      </c>
      <c r="K3626">
        <v>85</v>
      </c>
      <c r="L3626">
        <v>0</v>
      </c>
      <c r="M3626" t="s">
        <v>35</v>
      </c>
    </row>
    <row r="3627" spans="1:13" x14ac:dyDescent="0.35">
      <c r="A3627" t="s">
        <v>3659</v>
      </c>
      <c r="B3627">
        <v>2</v>
      </c>
      <c r="C3627">
        <v>0</v>
      </c>
      <c r="D3627">
        <v>3</v>
      </c>
      <c r="E3627">
        <v>0</v>
      </c>
      <c r="F3627" t="s">
        <v>31</v>
      </c>
      <c r="G3627">
        <v>28</v>
      </c>
      <c r="H3627" t="s">
        <v>20</v>
      </c>
      <c r="I3627">
        <v>0</v>
      </c>
      <c r="J3627">
        <v>0</v>
      </c>
      <c r="K3627">
        <v>109.33</v>
      </c>
      <c r="L3627">
        <v>0</v>
      </c>
      <c r="M3627" t="s">
        <v>32</v>
      </c>
    </row>
    <row r="3628" spans="1:13" x14ac:dyDescent="0.35">
      <c r="A3628" t="s">
        <v>3660</v>
      </c>
      <c r="B3628">
        <v>2</v>
      </c>
      <c r="C3628">
        <v>0</v>
      </c>
      <c r="D3628">
        <v>1</v>
      </c>
      <c r="E3628">
        <v>0</v>
      </c>
      <c r="F3628" t="s">
        <v>8</v>
      </c>
      <c r="G3628">
        <v>65</v>
      </c>
      <c r="H3628" t="s">
        <v>16</v>
      </c>
      <c r="I3628">
        <v>0</v>
      </c>
      <c r="J3628">
        <v>0</v>
      </c>
      <c r="K3628">
        <v>118.8</v>
      </c>
      <c r="L3628">
        <v>0</v>
      </c>
      <c r="M3628" t="s">
        <v>32</v>
      </c>
    </row>
    <row r="3629" spans="1:13" x14ac:dyDescent="0.35">
      <c r="A3629" t="s">
        <v>3661</v>
      </c>
      <c r="B3629">
        <v>2</v>
      </c>
      <c r="C3629">
        <v>0</v>
      </c>
      <c r="D3629">
        <v>3</v>
      </c>
      <c r="E3629">
        <v>1</v>
      </c>
      <c r="F3629" t="s">
        <v>31</v>
      </c>
      <c r="G3629">
        <v>0</v>
      </c>
      <c r="H3629" t="s">
        <v>20</v>
      </c>
      <c r="I3629">
        <v>0</v>
      </c>
      <c r="J3629">
        <v>0</v>
      </c>
      <c r="K3629">
        <v>133</v>
      </c>
      <c r="L3629">
        <v>2</v>
      </c>
      <c r="M3629" t="s">
        <v>35</v>
      </c>
    </row>
    <row r="3630" spans="1:13" x14ac:dyDescent="0.35">
      <c r="A3630" t="s">
        <v>3662</v>
      </c>
      <c r="B3630">
        <v>3</v>
      </c>
      <c r="C3630">
        <v>0</v>
      </c>
      <c r="D3630">
        <v>10</v>
      </c>
      <c r="E3630">
        <v>0</v>
      </c>
      <c r="F3630" t="s">
        <v>8</v>
      </c>
      <c r="G3630">
        <v>39</v>
      </c>
      <c r="H3630" t="s">
        <v>24</v>
      </c>
      <c r="I3630">
        <v>0</v>
      </c>
      <c r="J3630">
        <v>0</v>
      </c>
      <c r="K3630">
        <v>130.9</v>
      </c>
      <c r="L3630">
        <v>2</v>
      </c>
      <c r="M3630" t="s">
        <v>35</v>
      </c>
    </row>
    <row r="3631" spans="1:13" x14ac:dyDescent="0.35">
      <c r="A3631" t="s">
        <v>3663</v>
      </c>
      <c r="B3631">
        <v>1</v>
      </c>
      <c r="C3631">
        <v>0</v>
      </c>
      <c r="D3631">
        <v>1</v>
      </c>
      <c r="E3631">
        <v>0</v>
      </c>
      <c r="F3631" t="s">
        <v>31</v>
      </c>
      <c r="G3631">
        <v>2</v>
      </c>
      <c r="H3631" t="s">
        <v>18</v>
      </c>
      <c r="I3631">
        <v>0</v>
      </c>
      <c r="J3631">
        <v>0</v>
      </c>
      <c r="K3631">
        <v>84.85</v>
      </c>
      <c r="L3631">
        <v>1</v>
      </c>
      <c r="M3631" t="s">
        <v>35</v>
      </c>
    </row>
    <row r="3632" spans="1:13" x14ac:dyDescent="0.35">
      <c r="A3632" t="s">
        <v>3664</v>
      </c>
      <c r="B3632">
        <v>0</v>
      </c>
      <c r="C3632">
        <v>2</v>
      </c>
      <c r="D3632">
        <v>3</v>
      </c>
      <c r="E3632">
        <v>0</v>
      </c>
      <c r="F3632" t="s">
        <v>6</v>
      </c>
      <c r="G3632">
        <v>64</v>
      </c>
      <c r="H3632" t="s">
        <v>14</v>
      </c>
      <c r="I3632">
        <v>0</v>
      </c>
      <c r="J3632">
        <v>0</v>
      </c>
      <c r="K3632">
        <v>69.5</v>
      </c>
      <c r="L3632">
        <v>1</v>
      </c>
      <c r="M3632" t="s">
        <v>35</v>
      </c>
    </row>
    <row r="3633" spans="1:13" x14ac:dyDescent="0.35">
      <c r="A3633" t="s">
        <v>3665</v>
      </c>
      <c r="B3633">
        <v>2</v>
      </c>
      <c r="C3633">
        <v>2</v>
      </c>
      <c r="D3633">
        <v>6</v>
      </c>
      <c r="E3633">
        <v>0</v>
      </c>
      <c r="F3633" t="s">
        <v>10</v>
      </c>
      <c r="G3633">
        <v>26</v>
      </c>
      <c r="H3633" t="s">
        <v>14</v>
      </c>
      <c r="I3633">
        <v>0</v>
      </c>
      <c r="J3633">
        <v>0</v>
      </c>
      <c r="K3633">
        <v>171</v>
      </c>
      <c r="L3633">
        <v>0</v>
      </c>
      <c r="M3633" t="s">
        <v>32</v>
      </c>
    </row>
    <row r="3634" spans="1:13" x14ac:dyDescent="0.35">
      <c r="A3634" t="s">
        <v>3666</v>
      </c>
      <c r="B3634">
        <v>1</v>
      </c>
      <c r="C3634">
        <v>0</v>
      </c>
      <c r="D3634">
        <v>1</v>
      </c>
      <c r="E3634">
        <v>0</v>
      </c>
      <c r="F3634" t="s">
        <v>31</v>
      </c>
      <c r="G3634">
        <v>7</v>
      </c>
      <c r="H3634" t="s">
        <v>17</v>
      </c>
      <c r="I3634">
        <v>0</v>
      </c>
      <c r="J3634">
        <v>0</v>
      </c>
      <c r="K3634">
        <v>97</v>
      </c>
      <c r="L3634">
        <v>0</v>
      </c>
      <c r="M3634" t="s">
        <v>35</v>
      </c>
    </row>
    <row r="3635" spans="1:13" x14ac:dyDescent="0.35">
      <c r="A3635" t="s">
        <v>3667</v>
      </c>
      <c r="B3635">
        <v>2</v>
      </c>
      <c r="C3635">
        <v>2</v>
      </c>
      <c r="D3635">
        <v>3</v>
      </c>
      <c r="E3635">
        <v>0</v>
      </c>
      <c r="F3635" t="s">
        <v>10</v>
      </c>
      <c r="G3635">
        <v>64</v>
      </c>
      <c r="H3635" t="s">
        <v>16</v>
      </c>
      <c r="I3635">
        <v>0</v>
      </c>
      <c r="J3635">
        <v>0</v>
      </c>
      <c r="K3635">
        <v>198.9</v>
      </c>
      <c r="L3635">
        <v>2</v>
      </c>
      <c r="M3635" t="s">
        <v>35</v>
      </c>
    </row>
    <row r="3636" spans="1:13" x14ac:dyDescent="0.35">
      <c r="A3636" t="s">
        <v>3668</v>
      </c>
      <c r="B3636">
        <v>3</v>
      </c>
      <c r="C3636">
        <v>0</v>
      </c>
      <c r="D3636">
        <v>3</v>
      </c>
      <c r="E3636">
        <v>1</v>
      </c>
      <c r="F3636" t="s">
        <v>8</v>
      </c>
      <c r="G3636">
        <v>25</v>
      </c>
      <c r="H3636" t="s">
        <v>18</v>
      </c>
      <c r="I3636">
        <v>0</v>
      </c>
      <c r="J3636">
        <v>0</v>
      </c>
      <c r="K3636">
        <v>142.44999999999999</v>
      </c>
      <c r="L3636">
        <v>2</v>
      </c>
      <c r="M3636" t="s">
        <v>35</v>
      </c>
    </row>
    <row r="3637" spans="1:13" x14ac:dyDescent="0.35">
      <c r="A3637" t="s">
        <v>3669</v>
      </c>
      <c r="B3637">
        <v>2</v>
      </c>
      <c r="C3637">
        <v>0</v>
      </c>
      <c r="D3637">
        <v>7</v>
      </c>
      <c r="E3637">
        <v>0</v>
      </c>
      <c r="F3637" t="s">
        <v>31</v>
      </c>
      <c r="G3637">
        <v>151</v>
      </c>
      <c r="H3637" t="s">
        <v>19</v>
      </c>
      <c r="I3637">
        <v>0</v>
      </c>
      <c r="J3637">
        <v>0</v>
      </c>
      <c r="K3637">
        <v>103.09</v>
      </c>
      <c r="L3637">
        <v>0</v>
      </c>
      <c r="M3637" t="s">
        <v>32</v>
      </c>
    </row>
    <row r="3638" spans="1:13" x14ac:dyDescent="0.35">
      <c r="A3638" t="s">
        <v>3670</v>
      </c>
      <c r="B3638">
        <v>2</v>
      </c>
      <c r="C3638">
        <v>0</v>
      </c>
      <c r="D3638">
        <v>4</v>
      </c>
      <c r="E3638">
        <v>0</v>
      </c>
      <c r="F3638" t="s">
        <v>31</v>
      </c>
      <c r="G3638">
        <v>166</v>
      </c>
      <c r="H3638" t="s">
        <v>20</v>
      </c>
      <c r="I3638">
        <v>0</v>
      </c>
      <c r="J3638">
        <v>0</v>
      </c>
      <c r="K3638">
        <v>103.7</v>
      </c>
      <c r="L3638">
        <v>1</v>
      </c>
      <c r="M3638" t="s">
        <v>32</v>
      </c>
    </row>
    <row r="3639" spans="1:13" x14ac:dyDescent="0.35">
      <c r="A3639" t="s">
        <v>3671</v>
      </c>
      <c r="B3639">
        <v>2</v>
      </c>
      <c r="C3639">
        <v>0</v>
      </c>
      <c r="D3639">
        <v>8</v>
      </c>
      <c r="E3639">
        <v>0</v>
      </c>
      <c r="F3639" t="s">
        <v>31</v>
      </c>
      <c r="G3639">
        <v>153</v>
      </c>
      <c r="H3639" t="s">
        <v>18</v>
      </c>
      <c r="I3639">
        <v>0</v>
      </c>
      <c r="J3639">
        <v>0</v>
      </c>
      <c r="K3639">
        <v>111.78</v>
      </c>
      <c r="L3639">
        <v>0</v>
      </c>
      <c r="M3639" t="s">
        <v>32</v>
      </c>
    </row>
    <row r="3640" spans="1:13" x14ac:dyDescent="0.35">
      <c r="A3640" t="s">
        <v>3672</v>
      </c>
      <c r="B3640">
        <v>2</v>
      </c>
      <c r="C3640">
        <v>0</v>
      </c>
      <c r="D3640">
        <v>5</v>
      </c>
      <c r="E3640">
        <v>0</v>
      </c>
      <c r="F3640" t="s">
        <v>31</v>
      </c>
      <c r="G3640">
        <v>8</v>
      </c>
      <c r="H3640" t="s">
        <v>23</v>
      </c>
      <c r="I3640">
        <v>0</v>
      </c>
      <c r="J3640">
        <v>0</v>
      </c>
      <c r="K3640">
        <v>115.6</v>
      </c>
      <c r="L3640">
        <v>1</v>
      </c>
      <c r="M3640" t="s">
        <v>35</v>
      </c>
    </row>
    <row r="3641" spans="1:13" x14ac:dyDescent="0.35">
      <c r="A3641" t="s">
        <v>3673</v>
      </c>
      <c r="B3641">
        <v>3</v>
      </c>
      <c r="C3641">
        <v>0</v>
      </c>
      <c r="D3641">
        <v>1</v>
      </c>
      <c r="E3641">
        <v>0</v>
      </c>
      <c r="F3641" t="s">
        <v>8</v>
      </c>
      <c r="G3641">
        <v>42</v>
      </c>
      <c r="H3641" t="s">
        <v>15</v>
      </c>
      <c r="I3641">
        <v>0</v>
      </c>
      <c r="J3641">
        <v>0</v>
      </c>
      <c r="K3641">
        <v>131.4</v>
      </c>
      <c r="L3641">
        <v>1</v>
      </c>
      <c r="M3641" t="s">
        <v>35</v>
      </c>
    </row>
    <row r="3642" spans="1:13" x14ac:dyDescent="0.35">
      <c r="A3642" t="s">
        <v>3674</v>
      </c>
      <c r="B3642">
        <v>2</v>
      </c>
      <c r="C3642">
        <v>0</v>
      </c>
      <c r="D3642">
        <v>3</v>
      </c>
      <c r="E3642">
        <v>0</v>
      </c>
      <c r="F3642" t="s">
        <v>31</v>
      </c>
      <c r="G3642">
        <v>63</v>
      </c>
      <c r="H3642" t="s">
        <v>18</v>
      </c>
      <c r="I3642">
        <v>0</v>
      </c>
      <c r="J3642">
        <v>0</v>
      </c>
      <c r="K3642">
        <v>99.9</v>
      </c>
      <c r="L3642">
        <v>1</v>
      </c>
      <c r="M3642" t="s">
        <v>35</v>
      </c>
    </row>
    <row r="3643" spans="1:13" x14ac:dyDescent="0.35">
      <c r="A3643" t="s">
        <v>3675</v>
      </c>
      <c r="B3643">
        <v>1</v>
      </c>
      <c r="C3643">
        <v>0</v>
      </c>
      <c r="D3643">
        <v>1</v>
      </c>
      <c r="E3643">
        <v>0</v>
      </c>
      <c r="F3643" t="s">
        <v>31</v>
      </c>
      <c r="G3643">
        <v>8</v>
      </c>
      <c r="H3643" t="s">
        <v>14</v>
      </c>
      <c r="I3643">
        <v>0</v>
      </c>
      <c r="J3643">
        <v>0</v>
      </c>
      <c r="K3643">
        <v>81</v>
      </c>
      <c r="L3643">
        <v>0</v>
      </c>
      <c r="M3643" t="s">
        <v>35</v>
      </c>
    </row>
    <row r="3644" spans="1:13" x14ac:dyDescent="0.35">
      <c r="A3644" t="s">
        <v>3676</v>
      </c>
      <c r="B3644">
        <v>2</v>
      </c>
      <c r="C3644">
        <v>0</v>
      </c>
      <c r="D3644">
        <v>2</v>
      </c>
      <c r="E3644">
        <v>1</v>
      </c>
      <c r="F3644" t="s">
        <v>31</v>
      </c>
      <c r="G3644">
        <v>159</v>
      </c>
      <c r="H3644" t="s">
        <v>19</v>
      </c>
      <c r="I3644">
        <v>0</v>
      </c>
      <c r="J3644">
        <v>0</v>
      </c>
      <c r="K3644">
        <v>105.3</v>
      </c>
      <c r="L3644">
        <v>0</v>
      </c>
      <c r="M3644" t="s">
        <v>32</v>
      </c>
    </row>
    <row r="3645" spans="1:13" x14ac:dyDescent="0.35">
      <c r="A3645" t="s">
        <v>3677</v>
      </c>
      <c r="B3645">
        <v>3</v>
      </c>
      <c r="C3645">
        <v>0</v>
      </c>
      <c r="D3645">
        <v>3</v>
      </c>
      <c r="E3645">
        <v>0</v>
      </c>
      <c r="F3645" t="s">
        <v>31</v>
      </c>
      <c r="G3645">
        <v>74</v>
      </c>
      <c r="H3645" t="s">
        <v>16</v>
      </c>
      <c r="I3645">
        <v>0</v>
      </c>
      <c r="J3645">
        <v>0</v>
      </c>
      <c r="K3645">
        <v>128.69999999999999</v>
      </c>
      <c r="L3645">
        <v>0</v>
      </c>
      <c r="M3645" t="s">
        <v>32</v>
      </c>
    </row>
    <row r="3646" spans="1:13" x14ac:dyDescent="0.35">
      <c r="A3646" t="s">
        <v>3678</v>
      </c>
      <c r="B3646">
        <v>2</v>
      </c>
      <c r="C3646">
        <v>0</v>
      </c>
      <c r="D3646">
        <v>3</v>
      </c>
      <c r="E3646">
        <v>0</v>
      </c>
      <c r="F3646" t="s">
        <v>31</v>
      </c>
      <c r="G3646">
        <v>53</v>
      </c>
      <c r="H3646" t="s">
        <v>23</v>
      </c>
      <c r="I3646">
        <v>0</v>
      </c>
      <c r="J3646">
        <v>0</v>
      </c>
      <c r="K3646">
        <v>75</v>
      </c>
      <c r="L3646">
        <v>0</v>
      </c>
      <c r="M3646" t="s">
        <v>35</v>
      </c>
    </row>
    <row r="3647" spans="1:13" x14ac:dyDescent="0.35">
      <c r="A3647" t="s">
        <v>3679</v>
      </c>
      <c r="B3647">
        <v>1</v>
      </c>
      <c r="C3647">
        <v>0</v>
      </c>
      <c r="D3647">
        <v>2</v>
      </c>
      <c r="E3647">
        <v>0</v>
      </c>
      <c r="F3647" t="s">
        <v>31</v>
      </c>
      <c r="G3647">
        <v>10</v>
      </c>
      <c r="H3647" t="s">
        <v>20</v>
      </c>
      <c r="I3647">
        <v>0</v>
      </c>
      <c r="J3647">
        <v>0</v>
      </c>
      <c r="K3647">
        <v>118</v>
      </c>
      <c r="L3647">
        <v>1</v>
      </c>
      <c r="M3647" t="s">
        <v>32</v>
      </c>
    </row>
    <row r="3648" spans="1:13" x14ac:dyDescent="0.35">
      <c r="A3648" t="s">
        <v>3680</v>
      </c>
      <c r="B3648">
        <v>2</v>
      </c>
      <c r="C3648">
        <v>0</v>
      </c>
      <c r="D3648">
        <v>3</v>
      </c>
      <c r="E3648">
        <v>0</v>
      </c>
      <c r="F3648" t="s">
        <v>31</v>
      </c>
      <c r="G3648">
        <v>21</v>
      </c>
      <c r="H3648" t="s">
        <v>22</v>
      </c>
      <c r="I3648">
        <v>0</v>
      </c>
      <c r="J3648">
        <v>0</v>
      </c>
      <c r="K3648">
        <v>88</v>
      </c>
      <c r="L3648">
        <v>0</v>
      </c>
      <c r="M3648" t="s">
        <v>32</v>
      </c>
    </row>
    <row r="3649" spans="1:13" x14ac:dyDescent="0.35">
      <c r="A3649" t="s">
        <v>3681</v>
      </c>
      <c r="B3649">
        <v>2</v>
      </c>
      <c r="C3649">
        <v>0</v>
      </c>
      <c r="D3649">
        <v>3</v>
      </c>
      <c r="E3649">
        <v>0</v>
      </c>
      <c r="F3649" t="s">
        <v>8</v>
      </c>
      <c r="G3649">
        <v>36</v>
      </c>
      <c r="H3649" t="s">
        <v>14</v>
      </c>
      <c r="I3649">
        <v>0</v>
      </c>
      <c r="J3649">
        <v>0</v>
      </c>
      <c r="K3649">
        <v>61.75</v>
      </c>
      <c r="L3649">
        <v>1</v>
      </c>
      <c r="M3649" t="s">
        <v>35</v>
      </c>
    </row>
    <row r="3650" spans="1:13" x14ac:dyDescent="0.35">
      <c r="A3650" t="s">
        <v>3682</v>
      </c>
      <c r="B3650">
        <v>2</v>
      </c>
      <c r="C3650">
        <v>0</v>
      </c>
      <c r="D3650">
        <v>5</v>
      </c>
      <c r="E3650">
        <v>0</v>
      </c>
      <c r="F3650" t="s">
        <v>31</v>
      </c>
      <c r="G3650">
        <v>268</v>
      </c>
      <c r="H3650" t="s">
        <v>22</v>
      </c>
      <c r="I3650">
        <v>0</v>
      </c>
      <c r="J3650">
        <v>0</v>
      </c>
      <c r="K3650">
        <v>80.75</v>
      </c>
      <c r="L3650">
        <v>0</v>
      </c>
      <c r="M3650" t="s">
        <v>35</v>
      </c>
    </row>
    <row r="3651" spans="1:13" x14ac:dyDescent="0.35">
      <c r="A3651" t="s">
        <v>3683</v>
      </c>
      <c r="B3651">
        <v>2</v>
      </c>
      <c r="C3651">
        <v>0</v>
      </c>
      <c r="D3651">
        <v>4</v>
      </c>
      <c r="E3651">
        <v>0</v>
      </c>
      <c r="F3651" t="s">
        <v>31</v>
      </c>
      <c r="G3651">
        <v>36</v>
      </c>
      <c r="H3651" t="s">
        <v>24</v>
      </c>
      <c r="I3651">
        <v>0</v>
      </c>
      <c r="J3651">
        <v>0</v>
      </c>
      <c r="K3651">
        <v>88.4</v>
      </c>
      <c r="L3651">
        <v>1</v>
      </c>
      <c r="M3651" t="s">
        <v>35</v>
      </c>
    </row>
    <row r="3652" spans="1:13" x14ac:dyDescent="0.35">
      <c r="A3652" t="s">
        <v>3684</v>
      </c>
      <c r="B3652">
        <v>2</v>
      </c>
      <c r="C3652">
        <v>0</v>
      </c>
      <c r="D3652">
        <v>2</v>
      </c>
      <c r="E3652">
        <v>0</v>
      </c>
      <c r="F3652" t="s">
        <v>8</v>
      </c>
      <c r="G3652">
        <v>45</v>
      </c>
      <c r="H3652" t="s">
        <v>21</v>
      </c>
      <c r="I3652">
        <v>0</v>
      </c>
      <c r="J3652">
        <v>0</v>
      </c>
      <c r="K3652">
        <v>117.45</v>
      </c>
      <c r="L3652">
        <v>0</v>
      </c>
      <c r="M3652" t="s">
        <v>35</v>
      </c>
    </row>
    <row r="3653" spans="1:13" x14ac:dyDescent="0.35">
      <c r="A3653" t="s">
        <v>3685</v>
      </c>
      <c r="B3653">
        <v>3</v>
      </c>
      <c r="C3653">
        <v>0</v>
      </c>
      <c r="D3653">
        <v>7</v>
      </c>
      <c r="E3653">
        <v>0</v>
      </c>
      <c r="F3653" t="s">
        <v>31</v>
      </c>
      <c r="G3653">
        <v>141</v>
      </c>
      <c r="H3653" t="s">
        <v>19</v>
      </c>
      <c r="I3653">
        <v>0</v>
      </c>
      <c r="J3653">
        <v>0</v>
      </c>
      <c r="K3653">
        <v>96.9</v>
      </c>
      <c r="L3653">
        <v>1</v>
      </c>
      <c r="M3653" t="s">
        <v>35</v>
      </c>
    </row>
    <row r="3654" spans="1:13" x14ac:dyDescent="0.35">
      <c r="A3654" t="s">
        <v>3686</v>
      </c>
      <c r="B3654">
        <v>1</v>
      </c>
      <c r="C3654">
        <v>0</v>
      </c>
      <c r="D3654">
        <v>3</v>
      </c>
      <c r="E3654">
        <v>0</v>
      </c>
      <c r="F3654" t="s">
        <v>31</v>
      </c>
      <c r="G3654">
        <v>91</v>
      </c>
      <c r="H3654" t="s">
        <v>22</v>
      </c>
      <c r="I3654">
        <v>0</v>
      </c>
      <c r="J3654">
        <v>0</v>
      </c>
      <c r="K3654">
        <v>102.06</v>
      </c>
      <c r="L3654">
        <v>0</v>
      </c>
      <c r="M3654" t="s">
        <v>32</v>
      </c>
    </row>
    <row r="3655" spans="1:13" x14ac:dyDescent="0.35">
      <c r="A3655" t="s">
        <v>3687</v>
      </c>
      <c r="B3655">
        <v>2</v>
      </c>
      <c r="C3655">
        <v>0</v>
      </c>
      <c r="D3655">
        <v>5</v>
      </c>
      <c r="E3655">
        <v>0</v>
      </c>
      <c r="F3655" t="s">
        <v>31</v>
      </c>
      <c r="G3655">
        <v>23</v>
      </c>
      <c r="H3655" t="s">
        <v>15</v>
      </c>
      <c r="I3655">
        <v>0</v>
      </c>
      <c r="J3655">
        <v>0</v>
      </c>
      <c r="K3655">
        <v>65.75</v>
      </c>
      <c r="L3655">
        <v>0</v>
      </c>
      <c r="M3655" t="s">
        <v>35</v>
      </c>
    </row>
    <row r="3656" spans="1:13" x14ac:dyDescent="0.35">
      <c r="A3656" t="s">
        <v>3688</v>
      </c>
      <c r="B3656">
        <v>2</v>
      </c>
      <c r="C3656">
        <v>0</v>
      </c>
      <c r="D3656">
        <v>6</v>
      </c>
      <c r="E3656">
        <v>0</v>
      </c>
      <c r="F3656" t="s">
        <v>31</v>
      </c>
      <c r="G3656">
        <v>172</v>
      </c>
      <c r="H3656" t="s">
        <v>19</v>
      </c>
      <c r="I3656">
        <v>0</v>
      </c>
      <c r="J3656">
        <v>0</v>
      </c>
      <c r="K3656">
        <v>72.25</v>
      </c>
      <c r="L3656">
        <v>0</v>
      </c>
      <c r="M3656" t="s">
        <v>35</v>
      </c>
    </row>
    <row r="3657" spans="1:13" x14ac:dyDescent="0.35">
      <c r="A3657" t="s">
        <v>3689</v>
      </c>
      <c r="B3657">
        <v>2</v>
      </c>
      <c r="C3657">
        <v>0</v>
      </c>
      <c r="D3657">
        <v>1</v>
      </c>
      <c r="E3657">
        <v>1</v>
      </c>
      <c r="F3657" t="s">
        <v>8</v>
      </c>
      <c r="G3657">
        <v>4</v>
      </c>
      <c r="H3657" t="s">
        <v>14</v>
      </c>
      <c r="I3657">
        <v>0</v>
      </c>
      <c r="J3657">
        <v>0</v>
      </c>
      <c r="K3657">
        <v>115</v>
      </c>
      <c r="L3657">
        <v>1</v>
      </c>
      <c r="M3657" t="s">
        <v>35</v>
      </c>
    </row>
    <row r="3658" spans="1:13" x14ac:dyDescent="0.35">
      <c r="A3658" t="s">
        <v>3690</v>
      </c>
      <c r="B3658">
        <v>2</v>
      </c>
      <c r="C3658">
        <v>0</v>
      </c>
      <c r="D3658">
        <v>3</v>
      </c>
      <c r="E3658">
        <v>0</v>
      </c>
      <c r="F3658" t="s">
        <v>8</v>
      </c>
      <c r="G3658">
        <v>8</v>
      </c>
      <c r="H3658" t="s">
        <v>15</v>
      </c>
      <c r="I3658">
        <v>0</v>
      </c>
      <c r="J3658">
        <v>0</v>
      </c>
      <c r="K3658">
        <v>124</v>
      </c>
      <c r="L3658">
        <v>0</v>
      </c>
      <c r="M3658" t="s">
        <v>32</v>
      </c>
    </row>
    <row r="3659" spans="1:13" x14ac:dyDescent="0.35">
      <c r="A3659" t="s">
        <v>3691</v>
      </c>
      <c r="B3659">
        <v>2</v>
      </c>
      <c r="C3659">
        <v>1</v>
      </c>
      <c r="D3659">
        <v>4</v>
      </c>
      <c r="E3659">
        <v>0</v>
      </c>
      <c r="F3659" t="s">
        <v>31</v>
      </c>
      <c r="G3659">
        <v>10</v>
      </c>
      <c r="H3659" t="s">
        <v>15</v>
      </c>
      <c r="I3659">
        <v>0</v>
      </c>
      <c r="J3659">
        <v>0</v>
      </c>
      <c r="K3659">
        <v>76.75</v>
      </c>
      <c r="L3659">
        <v>0</v>
      </c>
      <c r="M3659" t="s">
        <v>35</v>
      </c>
    </row>
    <row r="3660" spans="1:13" x14ac:dyDescent="0.35">
      <c r="A3660" t="s">
        <v>3692</v>
      </c>
      <c r="B3660">
        <v>2</v>
      </c>
      <c r="C3660">
        <v>0</v>
      </c>
      <c r="D3660">
        <v>4</v>
      </c>
      <c r="E3660">
        <v>0</v>
      </c>
      <c r="F3660" t="s">
        <v>31</v>
      </c>
      <c r="G3660">
        <v>166</v>
      </c>
      <c r="H3660" t="s">
        <v>22</v>
      </c>
      <c r="I3660">
        <v>0</v>
      </c>
      <c r="J3660">
        <v>0</v>
      </c>
      <c r="K3660">
        <v>89.25</v>
      </c>
      <c r="L3660">
        <v>2</v>
      </c>
      <c r="M3660" t="s">
        <v>35</v>
      </c>
    </row>
    <row r="3661" spans="1:13" x14ac:dyDescent="0.35">
      <c r="A3661" t="s">
        <v>3693</v>
      </c>
      <c r="B3661">
        <v>3</v>
      </c>
      <c r="C3661">
        <v>0</v>
      </c>
      <c r="D3661">
        <v>2</v>
      </c>
      <c r="E3661">
        <v>0</v>
      </c>
      <c r="F3661" t="s">
        <v>31</v>
      </c>
      <c r="G3661">
        <v>169</v>
      </c>
      <c r="H3661" t="s">
        <v>20</v>
      </c>
      <c r="I3661">
        <v>0</v>
      </c>
      <c r="J3661">
        <v>0</v>
      </c>
      <c r="K3661">
        <v>137.69999999999999</v>
      </c>
      <c r="L3661">
        <v>0</v>
      </c>
      <c r="M3661" t="s">
        <v>32</v>
      </c>
    </row>
    <row r="3662" spans="1:13" x14ac:dyDescent="0.35">
      <c r="A3662" t="s">
        <v>3694</v>
      </c>
      <c r="B3662">
        <v>2</v>
      </c>
      <c r="C3662">
        <v>2</v>
      </c>
      <c r="D3662">
        <v>4</v>
      </c>
      <c r="E3662">
        <v>0</v>
      </c>
      <c r="F3662" t="s">
        <v>10</v>
      </c>
      <c r="G3662">
        <v>63</v>
      </c>
      <c r="H3662" t="s">
        <v>16</v>
      </c>
      <c r="I3662">
        <v>0</v>
      </c>
      <c r="J3662">
        <v>0</v>
      </c>
      <c r="K3662">
        <v>167.45</v>
      </c>
      <c r="L3662">
        <v>1</v>
      </c>
      <c r="M3662" t="s">
        <v>35</v>
      </c>
    </row>
    <row r="3663" spans="1:13" x14ac:dyDescent="0.35">
      <c r="A3663" t="s">
        <v>3695</v>
      </c>
      <c r="B3663">
        <v>2</v>
      </c>
      <c r="C3663">
        <v>0</v>
      </c>
      <c r="D3663">
        <v>4</v>
      </c>
      <c r="E3663">
        <v>0</v>
      </c>
      <c r="F3663" t="s">
        <v>31</v>
      </c>
      <c r="G3663">
        <v>78</v>
      </c>
      <c r="H3663" t="s">
        <v>17</v>
      </c>
      <c r="I3663">
        <v>0</v>
      </c>
      <c r="J3663">
        <v>0</v>
      </c>
      <c r="K3663">
        <v>119.85</v>
      </c>
      <c r="L3663">
        <v>2</v>
      </c>
      <c r="M3663" t="s">
        <v>35</v>
      </c>
    </row>
    <row r="3664" spans="1:13" x14ac:dyDescent="0.35">
      <c r="A3664" t="s">
        <v>3696</v>
      </c>
      <c r="B3664">
        <v>2</v>
      </c>
      <c r="C3664">
        <v>1</v>
      </c>
      <c r="D3664">
        <v>2</v>
      </c>
      <c r="E3664">
        <v>0</v>
      </c>
      <c r="F3664" t="s">
        <v>31</v>
      </c>
      <c r="G3664">
        <v>17</v>
      </c>
      <c r="H3664" t="s">
        <v>16</v>
      </c>
      <c r="I3664">
        <v>0</v>
      </c>
      <c r="J3664">
        <v>0</v>
      </c>
      <c r="K3664">
        <v>145</v>
      </c>
      <c r="L3664">
        <v>0</v>
      </c>
      <c r="M3664" t="s">
        <v>32</v>
      </c>
    </row>
    <row r="3665" spans="1:13" x14ac:dyDescent="0.35">
      <c r="A3665" t="s">
        <v>3697</v>
      </c>
      <c r="B3665">
        <v>2</v>
      </c>
      <c r="C3665">
        <v>0</v>
      </c>
      <c r="D3665">
        <v>3</v>
      </c>
      <c r="E3665">
        <v>0</v>
      </c>
      <c r="F3665" t="s">
        <v>6</v>
      </c>
      <c r="G3665">
        <v>161</v>
      </c>
      <c r="H3665" t="s">
        <v>15</v>
      </c>
      <c r="I3665">
        <v>0</v>
      </c>
      <c r="J3665">
        <v>0</v>
      </c>
      <c r="K3665">
        <v>130</v>
      </c>
      <c r="L3665">
        <v>0</v>
      </c>
      <c r="M3665" t="s">
        <v>32</v>
      </c>
    </row>
    <row r="3666" spans="1:13" x14ac:dyDescent="0.35">
      <c r="A3666" t="s">
        <v>3698</v>
      </c>
      <c r="B3666">
        <v>2</v>
      </c>
      <c r="C3666">
        <v>0</v>
      </c>
      <c r="D3666">
        <v>4</v>
      </c>
      <c r="E3666">
        <v>0</v>
      </c>
      <c r="F3666" t="s">
        <v>31</v>
      </c>
      <c r="G3666">
        <v>39</v>
      </c>
      <c r="H3666" t="s">
        <v>14</v>
      </c>
      <c r="I3666">
        <v>0</v>
      </c>
      <c r="J3666">
        <v>0</v>
      </c>
      <c r="K3666">
        <v>72.2</v>
      </c>
      <c r="L3666">
        <v>0</v>
      </c>
      <c r="M3666" t="s">
        <v>35</v>
      </c>
    </row>
    <row r="3667" spans="1:13" x14ac:dyDescent="0.35">
      <c r="A3667" t="s">
        <v>3699</v>
      </c>
      <c r="B3667">
        <v>2</v>
      </c>
      <c r="C3667">
        <v>1</v>
      </c>
      <c r="D3667">
        <v>7</v>
      </c>
      <c r="E3667">
        <v>0</v>
      </c>
      <c r="F3667" t="s">
        <v>31</v>
      </c>
      <c r="G3667">
        <v>187</v>
      </c>
      <c r="H3667" t="s">
        <v>20</v>
      </c>
      <c r="I3667">
        <v>0</v>
      </c>
      <c r="J3667">
        <v>0</v>
      </c>
      <c r="K3667">
        <v>111.35</v>
      </c>
      <c r="L3667">
        <v>0</v>
      </c>
      <c r="M3667" t="s">
        <v>32</v>
      </c>
    </row>
    <row r="3668" spans="1:13" x14ac:dyDescent="0.35">
      <c r="A3668" t="s">
        <v>3700</v>
      </c>
      <c r="B3668">
        <v>2</v>
      </c>
      <c r="C3668">
        <v>0</v>
      </c>
      <c r="D3668">
        <v>5</v>
      </c>
      <c r="E3668">
        <v>0</v>
      </c>
      <c r="F3668" t="s">
        <v>31</v>
      </c>
      <c r="G3668">
        <v>221</v>
      </c>
      <c r="H3668" t="s">
        <v>22</v>
      </c>
      <c r="I3668">
        <v>0</v>
      </c>
      <c r="J3668">
        <v>0</v>
      </c>
      <c r="K3668">
        <v>90.95</v>
      </c>
      <c r="L3668">
        <v>2</v>
      </c>
      <c r="M3668" t="s">
        <v>35</v>
      </c>
    </row>
    <row r="3669" spans="1:13" x14ac:dyDescent="0.35">
      <c r="A3669" t="s">
        <v>3701</v>
      </c>
      <c r="B3669">
        <v>2</v>
      </c>
      <c r="C3669">
        <v>0</v>
      </c>
      <c r="D3669">
        <v>2</v>
      </c>
      <c r="E3669">
        <v>0</v>
      </c>
      <c r="F3669" t="s">
        <v>31</v>
      </c>
      <c r="G3669">
        <v>42</v>
      </c>
      <c r="H3669" t="s">
        <v>23</v>
      </c>
      <c r="I3669">
        <v>0</v>
      </c>
      <c r="J3669">
        <v>0</v>
      </c>
      <c r="K3669">
        <v>72</v>
      </c>
      <c r="L3669">
        <v>0</v>
      </c>
      <c r="M3669" t="s">
        <v>35</v>
      </c>
    </row>
    <row r="3670" spans="1:13" x14ac:dyDescent="0.35">
      <c r="A3670" t="s">
        <v>3702</v>
      </c>
      <c r="B3670">
        <v>2</v>
      </c>
      <c r="C3670">
        <v>0</v>
      </c>
      <c r="D3670">
        <v>3</v>
      </c>
      <c r="E3670">
        <v>0</v>
      </c>
      <c r="F3670" t="s">
        <v>8</v>
      </c>
      <c r="G3670">
        <v>79</v>
      </c>
      <c r="H3670" t="s">
        <v>23</v>
      </c>
      <c r="I3670">
        <v>0</v>
      </c>
      <c r="J3670">
        <v>0</v>
      </c>
      <c r="K3670">
        <v>102.6</v>
      </c>
      <c r="L3670">
        <v>1</v>
      </c>
      <c r="M3670" t="s">
        <v>32</v>
      </c>
    </row>
    <row r="3671" spans="1:13" x14ac:dyDescent="0.35">
      <c r="A3671" t="s">
        <v>3703</v>
      </c>
      <c r="B3671">
        <v>2</v>
      </c>
      <c r="C3671">
        <v>0</v>
      </c>
      <c r="D3671">
        <v>3</v>
      </c>
      <c r="E3671">
        <v>0</v>
      </c>
      <c r="F3671" t="s">
        <v>8</v>
      </c>
      <c r="G3671">
        <v>95</v>
      </c>
      <c r="H3671" t="s">
        <v>21</v>
      </c>
      <c r="I3671">
        <v>0</v>
      </c>
      <c r="J3671">
        <v>0</v>
      </c>
      <c r="K3671">
        <v>149.4</v>
      </c>
      <c r="L3671">
        <v>1</v>
      </c>
      <c r="M3671" t="s">
        <v>35</v>
      </c>
    </row>
    <row r="3672" spans="1:13" x14ac:dyDescent="0.35">
      <c r="A3672" t="s">
        <v>3704</v>
      </c>
      <c r="B3672">
        <v>2</v>
      </c>
      <c r="C3672">
        <v>0</v>
      </c>
      <c r="D3672">
        <v>1</v>
      </c>
      <c r="E3672">
        <v>0</v>
      </c>
      <c r="F3672" t="s">
        <v>31</v>
      </c>
      <c r="G3672">
        <v>105</v>
      </c>
      <c r="H3672" t="s">
        <v>16</v>
      </c>
      <c r="I3672">
        <v>0</v>
      </c>
      <c r="J3672">
        <v>0</v>
      </c>
      <c r="K3672">
        <v>75</v>
      </c>
      <c r="L3672">
        <v>0</v>
      </c>
      <c r="M3672" t="s">
        <v>32</v>
      </c>
    </row>
    <row r="3673" spans="1:13" x14ac:dyDescent="0.35">
      <c r="A3673" t="s">
        <v>3705</v>
      </c>
      <c r="B3673">
        <v>2</v>
      </c>
      <c r="C3673">
        <v>0</v>
      </c>
      <c r="D3673">
        <v>4</v>
      </c>
      <c r="E3673">
        <v>0</v>
      </c>
      <c r="F3673" t="s">
        <v>31</v>
      </c>
      <c r="G3673">
        <v>67</v>
      </c>
      <c r="H3673" t="s">
        <v>23</v>
      </c>
      <c r="I3673">
        <v>0</v>
      </c>
      <c r="J3673">
        <v>0</v>
      </c>
      <c r="K3673">
        <v>75</v>
      </c>
      <c r="L3673">
        <v>0</v>
      </c>
      <c r="M3673" t="s">
        <v>35</v>
      </c>
    </row>
    <row r="3674" spans="1:13" x14ac:dyDescent="0.35">
      <c r="A3674" t="s">
        <v>3706</v>
      </c>
      <c r="B3674">
        <v>1</v>
      </c>
      <c r="C3674">
        <v>0</v>
      </c>
      <c r="D3674">
        <v>1</v>
      </c>
      <c r="E3674">
        <v>0</v>
      </c>
      <c r="F3674" t="s">
        <v>31</v>
      </c>
      <c r="G3674">
        <v>41</v>
      </c>
      <c r="H3674" t="s">
        <v>22</v>
      </c>
      <c r="I3674">
        <v>0</v>
      </c>
      <c r="J3674">
        <v>0</v>
      </c>
      <c r="K3674">
        <v>120</v>
      </c>
      <c r="L3674">
        <v>3</v>
      </c>
      <c r="M3674" t="s">
        <v>35</v>
      </c>
    </row>
    <row r="3675" spans="1:13" x14ac:dyDescent="0.35">
      <c r="A3675" t="s">
        <v>3707</v>
      </c>
      <c r="B3675">
        <v>2</v>
      </c>
      <c r="C3675">
        <v>0</v>
      </c>
      <c r="D3675">
        <v>1</v>
      </c>
      <c r="E3675">
        <v>0</v>
      </c>
      <c r="F3675" t="s">
        <v>31</v>
      </c>
      <c r="G3675">
        <v>258</v>
      </c>
      <c r="H3675" t="s">
        <v>22</v>
      </c>
      <c r="I3675">
        <v>0</v>
      </c>
      <c r="J3675">
        <v>0</v>
      </c>
      <c r="K3675">
        <v>110</v>
      </c>
      <c r="L3675">
        <v>0</v>
      </c>
      <c r="M3675" t="s">
        <v>32</v>
      </c>
    </row>
    <row r="3676" spans="1:13" x14ac:dyDescent="0.35">
      <c r="A3676" t="s">
        <v>3708</v>
      </c>
      <c r="B3676">
        <v>2</v>
      </c>
      <c r="C3676">
        <v>0</v>
      </c>
      <c r="D3676">
        <v>3</v>
      </c>
      <c r="E3676">
        <v>0</v>
      </c>
      <c r="F3676" t="s">
        <v>31</v>
      </c>
      <c r="G3676">
        <v>69</v>
      </c>
      <c r="H3676" t="s">
        <v>16</v>
      </c>
      <c r="I3676">
        <v>0</v>
      </c>
      <c r="J3676">
        <v>0</v>
      </c>
      <c r="K3676">
        <v>94.5</v>
      </c>
      <c r="L3676">
        <v>0</v>
      </c>
      <c r="M3676" t="s">
        <v>32</v>
      </c>
    </row>
    <row r="3677" spans="1:13" x14ac:dyDescent="0.35">
      <c r="A3677" t="s">
        <v>3709</v>
      </c>
      <c r="B3677">
        <v>2</v>
      </c>
      <c r="C3677">
        <v>0</v>
      </c>
      <c r="D3677">
        <v>4</v>
      </c>
      <c r="E3677">
        <v>0</v>
      </c>
      <c r="F3677" t="s">
        <v>31</v>
      </c>
      <c r="G3677">
        <v>230</v>
      </c>
      <c r="H3677" t="s">
        <v>21</v>
      </c>
      <c r="I3677">
        <v>0</v>
      </c>
      <c r="J3677">
        <v>0</v>
      </c>
      <c r="K3677">
        <v>119.85</v>
      </c>
      <c r="L3677">
        <v>1</v>
      </c>
      <c r="M3677" t="s">
        <v>32</v>
      </c>
    </row>
    <row r="3678" spans="1:13" x14ac:dyDescent="0.35">
      <c r="A3678" t="s">
        <v>3710</v>
      </c>
      <c r="B3678">
        <v>2</v>
      </c>
      <c r="C3678">
        <v>0</v>
      </c>
      <c r="D3678">
        <v>3</v>
      </c>
      <c r="E3678">
        <v>0</v>
      </c>
      <c r="F3678" t="s">
        <v>31</v>
      </c>
      <c r="G3678">
        <v>111</v>
      </c>
      <c r="H3678" t="s">
        <v>23</v>
      </c>
      <c r="I3678">
        <v>0</v>
      </c>
      <c r="J3678">
        <v>0</v>
      </c>
      <c r="K3678">
        <v>79.2</v>
      </c>
      <c r="L3678">
        <v>2</v>
      </c>
      <c r="M3678" t="s">
        <v>32</v>
      </c>
    </row>
    <row r="3679" spans="1:13" x14ac:dyDescent="0.35">
      <c r="A3679" t="s">
        <v>3711</v>
      </c>
      <c r="B3679">
        <v>1</v>
      </c>
      <c r="C3679">
        <v>0</v>
      </c>
      <c r="D3679">
        <v>3</v>
      </c>
      <c r="E3679">
        <v>0</v>
      </c>
      <c r="F3679" t="s">
        <v>31</v>
      </c>
      <c r="G3679">
        <v>12</v>
      </c>
      <c r="H3679" t="s">
        <v>91</v>
      </c>
      <c r="I3679">
        <v>0</v>
      </c>
      <c r="J3679">
        <v>0</v>
      </c>
      <c r="K3679">
        <v>63.37</v>
      </c>
      <c r="L3679">
        <v>0</v>
      </c>
      <c r="M3679" t="s">
        <v>35</v>
      </c>
    </row>
    <row r="3680" spans="1:13" x14ac:dyDescent="0.35">
      <c r="A3680" t="s">
        <v>3712</v>
      </c>
      <c r="B3680">
        <v>2</v>
      </c>
      <c r="C3680">
        <v>0</v>
      </c>
      <c r="D3680">
        <v>1</v>
      </c>
      <c r="E3680">
        <v>0</v>
      </c>
      <c r="F3680" t="s">
        <v>31</v>
      </c>
      <c r="G3680">
        <v>126</v>
      </c>
      <c r="H3680" t="s">
        <v>20</v>
      </c>
      <c r="I3680">
        <v>0</v>
      </c>
      <c r="J3680">
        <v>0</v>
      </c>
      <c r="K3680">
        <v>139.5</v>
      </c>
      <c r="L3680">
        <v>0</v>
      </c>
      <c r="M3680" t="s">
        <v>32</v>
      </c>
    </row>
    <row r="3681" spans="1:13" x14ac:dyDescent="0.35">
      <c r="A3681" t="s">
        <v>3713</v>
      </c>
      <c r="B3681">
        <v>2</v>
      </c>
      <c r="C3681">
        <v>0</v>
      </c>
      <c r="D3681">
        <v>1</v>
      </c>
      <c r="E3681">
        <v>0</v>
      </c>
      <c r="F3681" t="s">
        <v>31</v>
      </c>
      <c r="G3681">
        <v>110</v>
      </c>
      <c r="H3681" t="s">
        <v>17</v>
      </c>
      <c r="I3681">
        <v>0</v>
      </c>
      <c r="J3681">
        <v>0</v>
      </c>
      <c r="K3681">
        <v>135.9</v>
      </c>
      <c r="L3681">
        <v>0</v>
      </c>
      <c r="M3681" t="s">
        <v>32</v>
      </c>
    </row>
    <row r="3682" spans="1:13" x14ac:dyDescent="0.35">
      <c r="A3682" t="s">
        <v>3714</v>
      </c>
      <c r="B3682">
        <v>2</v>
      </c>
      <c r="C3682">
        <v>0</v>
      </c>
      <c r="D3682">
        <v>3</v>
      </c>
      <c r="E3682">
        <v>0</v>
      </c>
      <c r="F3682" t="s">
        <v>6</v>
      </c>
      <c r="G3682">
        <v>14</v>
      </c>
      <c r="H3682" t="s">
        <v>91</v>
      </c>
      <c r="I3682">
        <v>0</v>
      </c>
      <c r="J3682">
        <v>0</v>
      </c>
      <c r="K3682">
        <v>79.25</v>
      </c>
      <c r="L3682">
        <v>0</v>
      </c>
      <c r="M3682" t="s">
        <v>35</v>
      </c>
    </row>
    <row r="3683" spans="1:13" x14ac:dyDescent="0.35">
      <c r="A3683" t="s">
        <v>3715</v>
      </c>
      <c r="B3683">
        <v>2</v>
      </c>
      <c r="C3683">
        <v>0</v>
      </c>
      <c r="D3683">
        <v>2</v>
      </c>
      <c r="E3683">
        <v>0</v>
      </c>
      <c r="F3683" t="s">
        <v>31</v>
      </c>
      <c r="G3683">
        <v>211</v>
      </c>
      <c r="H3683" t="s">
        <v>17</v>
      </c>
      <c r="I3683">
        <v>0</v>
      </c>
      <c r="J3683">
        <v>0</v>
      </c>
      <c r="K3683">
        <v>100</v>
      </c>
      <c r="L3683">
        <v>0</v>
      </c>
      <c r="M3683" t="s">
        <v>32</v>
      </c>
    </row>
    <row r="3684" spans="1:13" x14ac:dyDescent="0.35">
      <c r="A3684" t="s">
        <v>3716</v>
      </c>
      <c r="B3684">
        <v>1</v>
      </c>
      <c r="C3684">
        <v>0</v>
      </c>
      <c r="D3684">
        <v>3</v>
      </c>
      <c r="E3684">
        <v>0</v>
      </c>
      <c r="F3684" t="s">
        <v>31</v>
      </c>
      <c r="G3684">
        <v>220</v>
      </c>
      <c r="H3684" t="s">
        <v>21</v>
      </c>
      <c r="I3684">
        <v>0</v>
      </c>
      <c r="J3684">
        <v>0</v>
      </c>
      <c r="K3684">
        <v>128</v>
      </c>
      <c r="L3684">
        <v>0</v>
      </c>
      <c r="M3684" t="s">
        <v>32</v>
      </c>
    </row>
    <row r="3685" spans="1:13" x14ac:dyDescent="0.35">
      <c r="A3685" t="s">
        <v>3717</v>
      </c>
      <c r="B3685">
        <v>2</v>
      </c>
      <c r="C3685">
        <v>0</v>
      </c>
      <c r="D3685">
        <v>6</v>
      </c>
      <c r="E3685">
        <v>1</v>
      </c>
      <c r="F3685" t="s">
        <v>31</v>
      </c>
      <c r="G3685">
        <v>8</v>
      </c>
      <c r="H3685" t="s">
        <v>91</v>
      </c>
      <c r="I3685">
        <v>0</v>
      </c>
      <c r="J3685">
        <v>0</v>
      </c>
      <c r="K3685">
        <v>89.2</v>
      </c>
      <c r="L3685">
        <v>0</v>
      </c>
      <c r="M3685" t="s">
        <v>35</v>
      </c>
    </row>
    <row r="3686" spans="1:13" x14ac:dyDescent="0.35">
      <c r="A3686" t="s">
        <v>3718</v>
      </c>
      <c r="B3686">
        <v>2</v>
      </c>
      <c r="C3686">
        <v>0</v>
      </c>
      <c r="D3686">
        <v>3</v>
      </c>
      <c r="E3686">
        <v>0</v>
      </c>
      <c r="F3686" t="s">
        <v>31</v>
      </c>
      <c r="G3686">
        <v>160</v>
      </c>
      <c r="H3686" t="s">
        <v>24</v>
      </c>
      <c r="I3686">
        <v>0</v>
      </c>
      <c r="J3686">
        <v>0</v>
      </c>
      <c r="K3686">
        <v>70</v>
      </c>
      <c r="L3686">
        <v>0</v>
      </c>
      <c r="M3686" t="s">
        <v>35</v>
      </c>
    </row>
    <row r="3687" spans="1:13" x14ac:dyDescent="0.35">
      <c r="A3687" t="s">
        <v>3719</v>
      </c>
      <c r="B3687">
        <v>2</v>
      </c>
      <c r="C3687">
        <v>0</v>
      </c>
      <c r="D3687">
        <v>4</v>
      </c>
      <c r="E3687">
        <v>0</v>
      </c>
      <c r="F3687" t="s">
        <v>31</v>
      </c>
      <c r="G3687">
        <v>204</v>
      </c>
      <c r="H3687" t="s">
        <v>20</v>
      </c>
      <c r="I3687">
        <v>0</v>
      </c>
      <c r="J3687">
        <v>0</v>
      </c>
      <c r="K3687">
        <v>76.5</v>
      </c>
      <c r="L3687">
        <v>3</v>
      </c>
      <c r="M3687" t="s">
        <v>35</v>
      </c>
    </row>
    <row r="3688" spans="1:13" x14ac:dyDescent="0.35">
      <c r="A3688" t="s">
        <v>3720</v>
      </c>
      <c r="B3688">
        <v>1</v>
      </c>
      <c r="C3688">
        <v>0</v>
      </c>
      <c r="D3688">
        <v>1</v>
      </c>
      <c r="E3688">
        <v>0</v>
      </c>
      <c r="F3688" t="s">
        <v>31</v>
      </c>
      <c r="G3688">
        <v>8</v>
      </c>
      <c r="H3688" t="s">
        <v>17</v>
      </c>
      <c r="I3688">
        <v>0</v>
      </c>
      <c r="J3688">
        <v>0</v>
      </c>
      <c r="K3688">
        <v>119</v>
      </c>
      <c r="L3688">
        <v>0</v>
      </c>
      <c r="M3688" t="s">
        <v>35</v>
      </c>
    </row>
    <row r="3689" spans="1:13" x14ac:dyDescent="0.35">
      <c r="A3689" t="s">
        <v>3721</v>
      </c>
      <c r="B3689">
        <v>2</v>
      </c>
      <c r="C3689">
        <v>0</v>
      </c>
      <c r="D3689">
        <v>4</v>
      </c>
      <c r="E3689">
        <v>0</v>
      </c>
      <c r="F3689" t="s">
        <v>8</v>
      </c>
      <c r="G3689">
        <v>15</v>
      </c>
      <c r="H3689" t="s">
        <v>15</v>
      </c>
      <c r="I3689">
        <v>0</v>
      </c>
      <c r="J3689">
        <v>0</v>
      </c>
      <c r="K3689">
        <v>54.5</v>
      </c>
      <c r="L3689">
        <v>0</v>
      </c>
      <c r="M3689" t="s">
        <v>35</v>
      </c>
    </row>
    <row r="3690" spans="1:13" x14ac:dyDescent="0.35">
      <c r="A3690" t="s">
        <v>3722</v>
      </c>
      <c r="B3690">
        <v>2</v>
      </c>
      <c r="C3690">
        <v>2</v>
      </c>
      <c r="D3690">
        <v>4</v>
      </c>
      <c r="E3690">
        <v>0</v>
      </c>
      <c r="F3690" t="s">
        <v>10</v>
      </c>
      <c r="G3690">
        <v>26</v>
      </c>
      <c r="H3690" t="s">
        <v>22</v>
      </c>
      <c r="I3690">
        <v>0</v>
      </c>
      <c r="J3690">
        <v>0</v>
      </c>
      <c r="K3690">
        <v>294</v>
      </c>
      <c r="L3690">
        <v>2</v>
      </c>
      <c r="M3690" t="s">
        <v>35</v>
      </c>
    </row>
    <row r="3691" spans="1:13" x14ac:dyDescent="0.35">
      <c r="A3691" t="s">
        <v>3723</v>
      </c>
      <c r="B3691">
        <v>2</v>
      </c>
      <c r="C3691">
        <v>0</v>
      </c>
      <c r="D3691">
        <v>2</v>
      </c>
      <c r="E3691">
        <v>0</v>
      </c>
      <c r="F3691" t="s">
        <v>31</v>
      </c>
      <c r="G3691">
        <v>74</v>
      </c>
      <c r="H3691" t="s">
        <v>21</v>
      </c>
      <c r="I3691">
        <v>0</v>
      </c>
      <c r="J3691">
        <v>0</v>
      </c>
      <c r="K3691">
        <v>101.5</v>
      </c>
      <c r="L3691">
        <v>0</v>
      </c>
      <c r="M3691" t="s">
        <v>35</v>
      </c>
    </row>
    <row r="3692" spans="1:13" x14ac:dyDescent="0.35">
      <c r="A3692" t="s">
        <v>3724</v>
      </c>
      <c r="B3692">
        <v>2</v>
      </c>
      <c r="C3692">
        <v>0</v>
      </c>
      <c r="D3692">
        <v>2</v>
      </c>
      <c r="E3692">
        <v>0</v>
      </c>
      <c r="F3692" t="s">
        <v>31</v>
      </c>
      <c r="G3692">
        <v>69</v>
      </c>
      <c r="H3692" t="s">
        <v>21</v>
      </c>
      <c r="I3692">
        <v>0</v>
      </c>
      <c r="J3692">
        <v>0</v>
      </c>
      <c r="K3692">
        <v>106</v>
      </c>
      <c r="L3692">
        <v>0</v>
      </c>
      <c r="M3692" t="s">
        <v>35</v>
      </c>
    </row>
    <row r="3693" spans="1:13" x14ac:dyDescent="0.35">
      <c r="A3693" t="s">
        <v>3725</v>
      </c>
      <c r="B3693">
        <v>2</v>
      </c>
      <c r="C3693">
        <v>0</v>
      </c>
      <c r="D3693">
        <v>3</v>
      </c>
      <c r="E3693">
        <v>0</v>
      </c>
      <c r="F3693" t="s">
        <v>31</v>
      </c>
      <c r="G3693">
        <v>5</v>
      </c>
      <c r="H3693" t="s">
        <v>14</v>
      </c>
      <c r="I3693">
        <v>0</v>
      </c>
      <c r="J3693">
        <v>0</v>
      </c>
      <c r="K3693">
        <v>91</v>
      </c>
      <c r="L3693">
        <v>0</v>
      </c>
      <c r="M3693" t="s">
        <v>35</v>
      </c>
    </row>
    <row r="3694" spans="1:13" x14ac:dyDescent="0.35">
      <c r="A3694" t="s">
        <v>3726</v>
      </c>
      <c r="B3694">
        <v>2</v>
      </c>
      <c r="C3694">
        <v>0</v>
      </c>
      <c r="D3694">
        <v>2</v>
      </c>
      <c r="E3694">
        <v>0</v>
      </c>
      <c r="F3694" t="s">
        <v>31</v>
      </c>
      <c r="G3694">
        <v>19</v>
      </c>
      <c r="H3694" t="s">
        <v>14</v>
      </c>
      <c r="I3694">
        <v>0</v>
      </c>
      <c r="J3694">
        <v>0</v>
      </c>
      <c r="K3694">
        <v>91</v>
      </c>
      <c r="L3694">
        <v>1</v>
      </c>
      <c r="M3694" t="s">
        <v>32</v>
      </c>
    </row>
    <row r="3695" spans="1:13" x14ac:dyDescent="0.35">
      <c r="A3695" t="s">
        <v>3727</v>
      </c>
      <c r="B3695">
        <v>3</v>
      </c>
      <c r="C3695">
        <v>0</v>
      </c>
      <c r="D3695">
        <v>3</v>
      </c>
      <c r="E3695">
        <v>0</v>
      </c>
      <c r="F3695" t="s">
        <v>8</v>
      </c>
      <c r="G3695">
        <v>47</v>
      </c>
      <c r="H3695" t="s">
        <v>18</v>
      </c>
      <c r="I3695">
        <v>0</v>
      </c>
      <c r="J3695">
        <v>0</v>
      </c>
      <c r="K3695">
        <v>150.30000000000001</v>
      </c>
      <c r="L3695">
        <v>2</v>
      </c>
      <c r="M3695" t="s">
        <v>35</v>
      </c>
    </row>
    <row r="3696" spans="1:13" x14ac:dyDescent="0.35">
      <c r="A3696" t="s">
        <v>3728</v>
      </c>
      <c r="B3696">
        <v>2</v>
      </c>
      <c r="C3696">
        <v>0</v>
      </c>
      <c r="D3696">
        <v>5</v>
      </c>
      <c r="E3696">
        <v>0</v>
      </c>
      <c r="F3696" t="s">
        <v>31</v>
      </c>
      <c r="G3696">
        <v>76</v>
      </c>
      <c r="H3696" t="s">
        <v>15</v>
      </c>
      <c r="I3696">
        <v>0</v>
      </c>
      <c r="J3696">
        <v>0</v>
      </c>
      <c r="K3696">
        <v>58.9</v>
      </c>
      <c r="L3696">
        <v>1</v>
      </c>
      <c r="M3696" t="s">
        <v>35</v>
      </c>
    </row>
    <row r="3697" spans="1:13" x14ac:dyDescent="0.35">
      <c r="A3697" t="s">
        <v>3729</v>
      </c>
      <c r="B3697">
        <v>1</v>
      </c>
      <c r="C3697">
        <v>0</v>
      </c>
      <c r="D3697">
        <v>2</v>
      </c>
      <c r="E3697">
        <v>0</v>
      </c>
      <c r="F3697" t="s">
        <v>31</v>
      </c>
      <c r="G3697">
        <v>102</v>
      </c>
      <c r="H3697" t="s">
        <v>22</v>
      </c>
      <c r="I3697">
        <v>0</v>
      </c>
      <c r="J3697">
        <v>0</v>
      </c>
      <c r="K3697">
        <v>87</v>
      </c>
      <c r="L3697">
        <v>0</v>
      </c>
      <c r="M3697" t="s">
        <v>32</v>
      </c>
    </row>
    <row r="3698" spans="1:13" x14ac:dyDescent="0.35">
      <c r="A3698" t="s">
        <v>3730</v>
      </c>
      <c r="B3698">
        <v>2</v>
      </c>
      <c r="C3698">
        <v>0</v>
      </c>
      <c r="D3698">
        <v>3</v>
      </c>
      <c r="E3698">
        <v>0</v>
      </c>
      <c r="F3698" t="s">
        <v>31</v>
      </c>
      <c r="G3698">
        <v>17</v>
      </c>
      <c r="H3698" t="s">
        <v>14</v>
      </c>
      <c r="I3698">
        <v>0</v>
      </c>
      <c r="J3698">
        <v>0</v>
      </c>
      <c r="K3698">
        <v>87</v>
      </c>
      <c r="L3698">
        <v>0</v>
      </c>
      <c r="M3698" t="s">
        <v>35</v>
      </c>
    </row>
    <row r="3699" spans="1:13" x14ac:dyDescent="0.35">
      <c r="A3699" t="s">
        <v>3731</v>
      </c>
      <c r="B3699">
        <v>2</v>
      </c>
      <c r="C3699">
        <v>2</v>
      </c>
      <c r="D3699">
        <v>3</v>
      </c>
      <c r="E3699">
        <v>0</v>
      </c>
      <c r="F3699" t="s">
        <v>31</v>
      </c>
      <c r="G3699">
        <v>130</v>
      </c>
      <c r="H3699" t="s">
        <v>15</v>
      </c>
      <c r="I3699">
        <v>0</v>
      </c>
      <c r="J3699">
        <v>0</v>
      </c>
      <c r="K3699">
        <v>67.5</v>
      </c>
      <c r="L3699">
        <v>2</v>
      </c>
      <c r="M3699" t="s">
        <v>35</v>
      </c>
    </row>
    <row r="3700" spans="1:13" x14ac:dyDescent="0.35">
      <c r="A3700" t="s">
        <v>3732</v>
      </c>
      <c r="B3700">
        <v>2</v>
      </c>
      <c r="C3700">
        <v>0</v>
      </c>
      <c r="D3700">
        <v>5</v>
      </c>
      <c r="E3700">
        <v>0</v>
      </c>
      <c r="F3700" t="s">
        <v>31</v>
      </c>
      <c r="G3700">
        <v>15</v>
      </c>
      <c r="H3700" t="s">
        <v>21</v>
      </c>
      <c r="I3700">
        <v>0</v>
      </c>
      <c r="J3700">
        <v>0</v>
      </c>
      <c r="K3700">
        <v>91.73</v>
      </c>
      <c r="L3700">
        <v>0</v>
      </c>
      <c r="M3700" t="s">
        <v>35</v>
      </c>
    </row>
    <row r="3701" spans="1:13" x14ac:dyDescent="0.35">
      <c r="A3701" t="s">
        <v>3733</v>
      </c>
      <c r="B3701">
        <v>2</v>
      </c>
      <c r="C3701">
        <v>0</v>
      </c>
      <c r="D3701">
        <v>5</v>
      </c>
      <c r="E3701">
        <v>0</v>
      </c>
      <c r="F3701" t="s">
        <v>31</v>
      </c>
      <c r="G3701">
        <v>140</v>
      </c>
      <c r="H3701" t="s">
        <v>24</v>
      </c>
      <c r="I3701">
        <v>0</v>
      </c>
      <c r="J3701">
        <v>0</v>
      </c>
      <c r="K3701">
        <v>70</v>
      </c>
      <c r="L3701">
        <v>0</v>
      </c>
      <c r="M3701" t="s">
        <v>35</v>
      </c>
    </row>
    <row r="3702" spans="1:13" x14ac:dyDescent="0.35">
      <c r="A3702" t="s">
        <v>3734</v>
      </c>
      <c r="B3702">
        <v>1</v>
      </c>
      <c r="C3702">
        <v>0</v>
      </c>
      <c r="D3702">
        <v>1</v>
      </c>
      <c r="E3702">
        <v>0</v>
      </c>
      <c r="F3702" t="s">
        <v>9</v>
      </c>
      <c r="G3702">
        <v>3</v>
      </c>
      <c r="H3702" t="s">
        <v>21</v>
      </c>
      <c r="I3702">
        <v>0</v>
      </c>
      <c r="J3702">
        <v>0</v>
      </c>
      <c r="K3702">
        <v>195</v>
      </c>
      <c r="L3702">
        <v>0</v>
      </c>
      <c r="M3702" t="s">
        <v>35</v>
      </c>
    </row>
    <row r="3703" spans="1:13" x14ac:dyDescent="0.35">
      <c r="A3703" t="s">
        <v>3735</v>
      </c>
      <c r="B3703">
        <v>1</v>
      </c>
      <c r="C3703">
        <v>0</v>
      </c>
      <c r="D3703">
        <v>1</v>
      </c>
      <c r="E3703">
        <v>0</v>
      </c>
      <c r="F3703" t="s">
        <v>31</v>
      </c>
      <c r="G3703">
        <v>39</v>
      </c>
      <c r="H3703" t="s">
        <v>21</v>
      </c>
      <c r="I3703">
        <v>0</v>
      </c>
      <c r="J3703">
        <v>0</v>
      </c>
      <c r="K3703">
        <v>129.69999999999999</v>
      </c>
      <c r="L3703">
        <v>0</v>
      </c>
      <c r="M3703" t="s">
        <v>32</v>
      </c>
    </row>
    <row r="3704" spans="1:13" x14ac:dyDescent="0.35">
      <c r="A3704" t="s">
        <v>3736</v>
      </c>
      <c r="B3704">
        <v>2</v>
      </c>
      <c r="C3704">
        <v>1</v>
      </c>
      <c r="D3704">
        <v>1</v>
      </c>
      <c r="E3704">
        <v>0</v>
      </c>
      <c r="F3704" t="s">
        <v>31</v>
      </c>
      <c r="G3704">
        <v>16</v>
      </c>
      <c r="H3704" t="s">
        <v>23</v>
      </c>
      <c r="I3704">
        <v>0</v>
      </c>
      <c r="J3704">
        <v>0</v>
      </c>
      <c r="K3704">
        <v>125</v>
      </c>
      <c r="L3704">
        <v>2</v>
      </c>
      <c r="M3704" t="s">
        <v>35</v>
      </c>
    </row>
    <row r="3705" spans="1:13" x14ac:dyDescent="0.35">
      <c r="A3705" t="s">
        <v>3737</v>
      </c>
      <c r="B3705">
        <v>2</v>
      </c>
      <c r="C3705">
        <v>0</v>
      </c>
      <c r="D3705">
        <v>2</v>
      </c>
      <c r="E3705">
        <v>0</v>
      </c>
      <c r="F3705" t="s">
        <v>31</v>
      </c>
      <c r="G3705">
        <v>13</v>
      </c>
      <c r="H3705" t="s">
        <v>18</v>
      </c>
      <c r="I3705">
        <v>0</v>
      </c>
      <c r="J3705">
        <v>0</v>
      </c>
      <c r="K3705">
        <v>95</v>
      </c>
      <c r="L3705">
        <v>2</v>
      </c>
      <c r="M3705" t="s">
        <v>35</v>
      </c>
    </row>
    <row r="3706" spans="1:13" x14ac:dyDescent="0.35">
      <c r="A3706" t="s">
        <v>3738</v>
      </c>
      <c r="B3706">
        <v>2</v>
      </c>
      <c r="C3706">
        <v>0</v>
      </c>
      <c r="D3706">
        <v>4</v>
      </c>
      <c r="E3706">
        <v>0</v>
      </c>
      <c r="F3706" t="s">
        <v>8</v>
      </c>
      <c r="G3706">
        <v>16</v>
      </c>
      <c r="H3706" t="s">
        <v>24</v>
      </c>
      <c r="I3706">
        <v>0</v>
      </c>
      <c r="J3706">
        <v>0</v>
      </c>
      <c r="K3706">
        <v>98.6</v>
      </c>
      <c r="L3706">
        <v>1</v>
      </c>
      <c r="M3706" t="s">
        <v>35</v>
      </c>
    </row>
    <row r="3707" spans="1:13" x14ac:dyDescent="0.35">
      <c r="A3707" t="s">
        <v>3739</v>
      </c>
      <c r="B3707">
        <v>2</v>
      </c>
      <c r="C3707">
        <v>0</v>
      </c>
      <c r="D3707">
        <v>1</v>
      </c>
      <c r="E3707">
        <v>0</v>
      </c>
      <c r="F3707" t="s">
        <v>31</v>
      </c>
      <c r="G3707">
        <v>14</v>
      </c>
      <c r="H3707" t="s">
        <v>17</v>
      </c>
      <c r="I3707">
        <v>0</v>
      </c>
      <c r="J3707">
        <v>0</v>
      </c>
      <c r="K3707">
        <v>73</v>
      </c>
      <c r="L3707">
        <v>0</v>
      </c>
      <c r="M3707" t="s">
        <v>35</v>
      </c>
    </row>
    <row r="3708" spans="1:13" x14ac:dyDescent="0.35">
      <c r="A3708" t="s">
        <v>3740</v>
      </c>
      <c r="B3708">
        <v>2</v>
      </c>
      <c r="C3708">
        <v>0</v>
      </c>
      <c r="D3708">
        <v>3</v>
      </c>
      <c r="E3708">
        <v>0</v>
      </c>
      <c r="F3708" t="s">
        <v>31</v>
      </c>
      <c r="G3708">
        <v>15</v>
      </c>
      <c r="H3708" t="s">
        <v>23</v>
      </c>
      <c r="I3708">
        <v>0</v>
      </c>
      <c r="J3708">
        <v>0</v>
      </c>
      <c r="K3708">
        <v>200</v>
      </c>
      <c r="L3708">
        <v>2</v>
      </c>
      <c r="M3708" t="s">
        <v>35</v>
      </c>
    </row>
    <row r="3709" spans="1:13" x14ac:dyDescent="0.35">
      <c r="A3709" t="s">
        <v>3741</v>
      </c>
      <c r="B3709">
        <v>2</v>
      </c>
      <c r="C3709">
        <v>0</v>
      </c>
      <c r="D3709">
        <v>2</v>
      </c>
      <c r="E3709">
        <v>0</v>
      </c>
      <c r="F3709" t="s">
        <v>8</v>
      </c>
      <c r="G3709">
        <v>18</v>
      </c>
      <c r="H3709" t="s">
        <v>23</v>
      </c>
      <c r="I3709">
        <v>0</v>
      </c>
      <c r="J3709">
        <v>0</v>
      </c>
      <c r="K3709">
        <v>154</v>
      </c>
      <c r="L3709">
        <v>0</v>
      </c>
      <c r="M3709" t="s">
        <v>35</v>
      </c>
    </row>
    <row r="3710" spans="1:13" x14ac:dyDescent="0.35">
      <c r="A3710" t="s">
        <v>3742</v>
      </c>
      <c r="B3710">
        <v>1</v>
      </c>
      <c r="C3710">
        <v>0</v>
      </c>
      <c r="D3710">
        <v>1</v>
      </c>
      <c r="E3710">
        <v>0</v>
      </c>
      <c r="F3710" t="s">
        <v>8</v>
      </c>
      <c r="G3710">
        <v>6</v>
      </c>
      <c r="H3710" t="s">
        <v>23</v>
      </c>
      <c r="I3710">
        <v>1</v>
      </c>
      <c r="J3710">
        <v>0</v>
      </c>
      <c r="K3710">
        <v>94</v>
      </c>
      <c r="L3710">
        <v>0</v>
      </c>
      <c r="M3710" t="s">
        <v>35</v>
      </c>
    </row>
    <row r="3711" spans="1:13" x14ac:dyDescent="0.35">
      <c r="A3711" t="s">
        <v>3743</v>
      </c>
      <c r="B3711">
        <v>2</v>
      </c>
      <c r="C3711">
        <v>0</v>
      </c>
      <c r="D3711">
        <v>2</v>
      </c>
      <c r="E3711">
        <v>0</v>
      </c>
      <c r="F3711" t="s">
        <v>8</v>
      </c>
      <c r="G3711">
        <v>74</v>
      </c>
      <c r="H3711" t="s">
        <v>22</v>
      </c>
      <c r="I3711">
        <v>0</v>
      </c>
      <c r="J3711">
        <v>0</v>
      </c>
      <c r="K3711">
        <v>132.30000000000001</v>
      </c>
      <c r="L3711">
        <v>0</v>
      </c>
      <c r="M3711" t="s">
        <v>32</v>
      </c>
    </row>
    <row r="3712" spans="1:13" x14ac:dyDescent="0.35">
      <c r="A3712" t="s">
        <v>3744</v>
      </c>
      <c r="B3712">
        <v>2</v>
      </c>
      <c r="C3712">
        <v>0</v>
      </c>
      <c r="D3712">
        <v>4</v>
      </c>
      <c r="E3712">
        <v>0</v>
      </c>
      <c r="F3712" t="s">
        <v>31</v>
      </c>
      <c r="G3712">
        <v>49</v>
      </c>
      <c r="H3712" t="s">
        <v>14</v>
      </c>
      <c r="I3712">
        <v>0</v>
      </c>
      <c r="J3712">
        <v>0</v>
      </c>
      <c r="K3712">
        <v>73.95</v>
      </c>
      <c r="L3712">
        <v>1</v>
      </c>
      <c r="M3712" t="s">
        <v>35</v>
      </c>
    </row>
    <row r="3713" spans="1:13" x14ac:dyDescent="0.35">
      <c r="A3713" t="s">
        <v>3745</v>
      </c>
      <c r="B3713">
        <v>1</v>
      </c>
      <c r="C3713">
        <v>0</v>
      </c>
      <c r="D3713">
        <v>3</v>
      </c>
      <c r="E3713">
        <v>0</v>
      </c>
      <c r="F3713" t="s">
        <v>31</v>
      </c>
      <c r="G3713">
        <v>116</v>
      </c>
      <c r="H3713" t="s">
        <v>14</v>
      </c>
      <c r="I3713">
        <v>0</v>
      </c>
      <c r="J3713">
        <v>0</v>
      </c>
      <c r="K3713">
        <v>61</v>
      </c>
      <c r="L3713">
        <v>0</v>
      </c>
      <c r="M3713" t="s">
        <v>32</v>
      </c>
    </row>
    <row r="3714" spans="1:13" x14ac:dyDescent="0.35">
      <c r="A3714" t="s">
        <v>3746</v>
      </c>
      <c r="B3714">
        <v>2</v>
      </c>
      <c r="C3714">
        <v>0</v>
      </c>
      <c r="D3714">
        <v>1</v>
      </c>
      <c r="E3714">
        <v>0</v>
      </c>
      <c r="F3714" t="s">
        <v>31</v>
      </c>
      <c r="G3714">
        <v>37</v>
      </c>
      <c r="H3714" t="s">
        <v>15</v>
      </c>
      <c r="I3714">
        <v>1</v>
      </c>
      <c r="J3714">
        <v>0</v>
      </c>
      <c r="K3714">
        <v>77</v>
      </c>
      <c r="L3714">
        <v>0</v>
      </c>
      <c r="M3714" t="s">
        <v>35</v>
      </c>
    </row>
    <row r="3715" spans="1:13" x14ac:dyDescent="0.35">
      <c r="A3715" t="s">
        <v>3747</v>
      </c>
      <c r="B3715">
        <v>2</v>
      </c>
      <c r="C3715">
        <v>1</v>
      </c>
      <c r="D3715">
        <v>4</v>
      </c>
      <c r="E3715">
        <v>0</v>
      </c>
      <c r="F3715" t="s">
        <v>31</v>
      </c>
      <c r="G3715">
        <v>87</v>
      </c>
      <c r="H3715" t="s">
        <v>17</v>
      </c>
      <c r="I3715">
        <v>0</v>
      </c>
      <c r="J3715">
        <v>0</v>
      </c>
      <c r="K3715">
        <v>135.15</v>
      </c>
      <c r="L3715">
        <v>2</v>
      </c>
      <c r="M3715" t="s">
        <v>35</v>
      </c>
    </row>
    <row r="3716" spans="1:13" x14ac:dyDescent="0.35">
      <c r="A3716" t="s">
        <v>3748</v>
      </c>
      <c r="B3716">
        <v>2</v>
      </c>
      <c r="C3716">
        <v>0</v>
      </c>
      <c r="D3716">
        <v>5</v>
      </c>
      <c r="E3716">
        <v>0</v>
      </c>
      <c r="F3716" t="s">
        <v>31</v>
      </c>
      <c r="G3716">
        <v>52</v>
      </c>
      <c r="H3716" t="s">
        <v>14</v>
      </c>
      <c r="I3716">
        <v>0</v>
      </c>
      <c r="J3716">
        <v>0</v>
      </c>
      <c r="K3716">
        <v>73.95</v>
      </c>
      <c r="L3716">
        <v>0</v>
      </c>
      <c r="M3716" t="s">
        <v>32</v>
      </c>
    </row>
    <row r="3717" spans="1:13" x14ac:dyDescent="0.35">
      <c r="A3717" t="s">
        <v>3749</v>
      </c>
      <c r="B3717">
        <v>2</v>
      </c>
      <c r="C3717">
        <v>0</v>
      </c>
      <c r="D3717">
        <v>1</v>
      </c>
      <c r="E3717">
        <v>0</v>
      </c>
      <c r="F3717" t="s">
        <v>31</v>
      </c>
      <c r="G3717">
        <v>17</v>
      </c>
      <c r="H3717" t="s">
        <v>23</v>
      </c>
      <c r="I3717">
        <v>0</v>
      </c>
      <c r="J3717">
        <v>0</v>
      </c>
      <c r="K3717">
        <v>65.099999999999994</v>
      </c>
      <c r="L3717">
        <v>1</v>
      </c>
      <c r="M3717" t="s">
        <v>35</v>
      </c>
    </row>
    <row r="3718" spans="1:13" x14ac:dyDescent="0.35">
      <c r="A3718" t="s">
        <v>3750</v>
      </c>
      <c r="B3718">
        <v>2</v>
      </c>
      <c r="C3718">
        <v>0</v>
      </c>
      <c r="D3718">
        <v>4</v>
      </c>
      <c r="E3718">
        <v>0</v>
      </c>
      <c r="F3718" t="s">
        <v>31</v>
      </c>
      <c r="G3718">
        <v>81</v>
      </c>
      <c r="H3718" t="s">
        <v>15</v>
      </c>
      <c r="I3718">
        <v>0</v>
      </c>
      <c r="J3718">
        <v>0</v>
      </c>
      <c r="K3718">
        <v>65</v>
      </c>
      <c r="L3718">
        <v>0</v>
      </c>
      <c r="M3718" t="s">
        <v>32</v>
      </c>
    </row>
    <row r="3719" spans="1:13" x14ac:dyDescent="0.35">
      <c r="A3719" t="s">
        <v>3751</v>
      </c>
      <c r="B3719">
        <v>2</v>
      </c>
      <c r="C3719">
        <v>0</v>
      </c>
      <c r="D3719">
        <v>2</v>
      </c>
      <c r="E3719">
        <v>0</v>
      </c>
      <c r="F3719" t="s">
        <v>8</v>
      </c>
      <c r="G3719">
        <v>0</v>
      </c>
      <c r="H3719" t="s">
        <v>21</v>
      </c>
      <c r="I3719">
        <v>0</v>
      </c>
      <c r="J3719">
        <v>0</v>
      </c>
      <c r="K3719">
        <v>118.8</v>
      </c>
      <c r="L3719">
        <v>0</v>
      </c>
      <c r="M3719" t="s">
        <v>32</v>
      </c>
    </row>
    <row r="3720" spans="1:13" x14ac:dyDescent="0.35">
      <c r="A3720" t="s">
        <v>3752</v>
      </c>
      <c r="B3720">
        <v>2</v>
      </c>
      <c r="C3720">
        <v>0</v>
      </c>
      <c r="D3720">
        <v>2</v>
      </c>
      <c r="E3720">
        <v>0</v>
      </c>
      <c r="F3720" t="s">
        <v>31</v>
      </c>
      <c r="G3720">
        <v>30</v>
      </c>
      <c r="H3720" t="s">
        <v>18</v>
      </c>
      <c r="I3720">
        <v>0</v>
      </c>
      <c r="J3720">
        <v>0</v>
      </c>
      <c r="K3720">
        <v>140</v>
      </c>
      <c r="L3720">
        <v>0</v>
      </c>
      <c r="M3720" t="s">
        <v>35</v>
      </c>
    </row>
    <row r="3721" spans="1:13" x14ac:dyDescent="0.35">
      <c r="A3721" t="s">
        <v>3753</v>
      </c>
      <c r="B3721">
        <v>2</v>
      </c>
      <c r="C3721">
        <v>0</v>
      </c>
      <c r="D3721">
        <v>3</v>
      </c>
      <c r="E3721">
        <v>0</v>
      </c>
      <c r="F3721" t="s">
        <v>31</v>
      </c>
      <c r="G3721">
        <v>19</v>
      </c>
      <c r="H3721" t="s">
        <v>24</v>
      </c>
      <c r="I3721">
        <v>0</v>
      </c>
      <c r="J3721">
        <v>0</v>
      </c>
      <c r="K3721">
        <v>69</v>
      </c>
      <c r="L3721">
        <v>2</v>
      </c>
      <c r="M3721" t="s">
        <v>35</v>
      </c>
    </row>
    <row r="3722" spans="1:13" x14ac:dyDescent="0.35">
      <c r="A3722" t="s">
        <v>3754</v>
      </c>
      <c r="B3722">
        <v>2</v>
      </c>
      <c r="C3722">
        <v>0</v>
      </c>
      <c r="D3722">
        <v>3</v>
      </c>
      <c r="E3722">
        <v>0</v>
      </c>
      <c r="F3722" t="s">
        <v>31</v>
      </c>
      <c r="G3722">
        <v>33</v>
      </c>
      <c r="H3722" t="s">
        <v>22</v>
      </c>
      <c r="I3722">
        <v>0</v>
      </c>
      <c r="J3722">
        <v>0</v>
      </c>
      <c r="K3722">
        <v>138</v>
      </c>
      <c r="L3722">
        <v>0</v>
      </c>
      <c r="M3722" t="s">
        <v>32</v>
      </c>
    </row>
    <row r="3723" spans="1:13" x14ac:dyDescent="0.35">
      <c r="A3723" t="s">
        <v>3755</v>
      </c>
      <c r="B3723">
        <v>2</v>
      </c>
      <c r="C3723">
        <v>0</v>
      </c>
      <c r="D3723">
        <v>5</v>
      </c>
      <c r="E3723">
        <v>0</v>
      </c>
      <c r="F3723" t="s">
        <v>8</v>
      </c>
      <c r="G3723">
        <v>15</v>
      </c>
      <c r="H3723" t="s">
        <v>24</v>
      </c>
      <c r="I3723">
        <v>0</v>
      </c>
      <c r="J3723">
        <v>0</v>
      </c>
      <c r="K3723">
        <v>123</v>
      </c>
      <c r="L3723">
        <v>2</v>
      </c>
      <c r="M3723" t="s">
        <v>35</v>
      </c>
    </row>
    <row r="3724" spans="1:13" x14ac:dyDescent="0.35">
      <c r="A3724" t="s">
        <v>3756</v>
      </c>
      <c r="B3724">
        <v>2</v>
      </c>
      <c r="C3724">
        <v>0</v>
      </c>
      <c r="D3724">
        <v>4</v>
      </c>
      <c r="E3724">
        <v>0</v>
      </c>
      <c r="F3724" t="s">
        <v>31</v>
      </c>
      <c r="G3724">
        <v>262</v>
      </c>
      <c r="H3724" t="s">
        <v>24</v>
      </c>
      <c r="I3724">
        <v>0</v>
      </c>
      <c r="J3724">
        <v>0</v>
      </c>
      <c r="K3724">
        <v>63.75</v>
      </c>
      <c r="L3724">
        <v>0</v>
      </c>
      <c r="M3724" t="s">
        <v>32</v>
      </c>
    </row>
    <row r="3725" spans="1:13" x14ac:dyDescent="0.35">
      <c r="A3725" t="s">
        <v>3757</v>
      </c>
      <c r="B3725">
        <v>2</v>
      </c>
      <c r="C3725">
        <v>0</v>
      </c>
      <c r="D3725">
        <v>4</v>
      </c>
      <c r="E3725">
        <v>0</v>
      </c>
      <c r="F3725" t="s">
        <v>31</v>
      </c>
      <c r="G3725">
        <v>29</v>
      </c>
      <c r="H3725" t="s">
        <v>22</v>
      </c>
      <c r="I3725">
        <v>0</v>
      </c>
      <c r="J3725">
        <v>0</v>
      </c>
      <c r="K3725">
        <v>98.98</v>
      </c>
      <c r="L3725">
        <v>2</v>
      </c>
      <c r="M3725" t="s">
        <v>35</v>
      </c>
    </row>
    <row r="3726" spans="1:13" x14ac:dyDescent="0.35">
      <c r="A3726" t="s">
        <v>3758</v>
      </c>
      <c r="B3726">
        <v>2</v>
      </c>
      <c r="C3726">
        <v>0</v>
      </c>
      <c r="D3726">
        <v>4</v>
      </c>
      <c r="E3726">
        <v>0</v>
      </c>
      <c r="F3726" t="s">
        <v>31</v>
      </c>
      <c r="G3726">
        <v>87</v>
      </c>
      <c r="H3726" t="s">
        <v>23</v>
      </c>
      <c r="I3726">
        <v>0</v>
      </c>
      <c r="J3726">
        <v>0</v>
      </c>
      <c r="K3726">
        <v>91</v>
      </c>
      <c r="L3726">
        <v>3</v>
      </c>
      <c r="M3726" t="s">
        <v>35</v>
      </c>
    </row>
    <row r="3727" spans="1:13" x14ac:dyDescent="0.35">
      <c r="A3727" t="s">
        <v>3759</v>
      </c>
      <c r="B3727">
        <v>2</v>
      </c>
      <c r="C3727">
        <v>0</v>
      </c>
      <c r="D3727">
        <v>4</v>
      </c>
      <c r="E3727">
        <v>0</v>
      </c>
      <c r="F3727" t="s">
        <v>8</v>
      </c>
      <c r="G3727">
        <v>9</v>
      </c>
      <c r="H3727" t="s">
        <v>17</v>
      </c>
      <c r="I3727">
        <v>0</v>
      </c>
      <c r="J3727">
        <v>0</v>
      </c>
      <c r="K3727">
        <v>148.5</v>
      </c>
      <c r="L3727">
        <v>1</v>
      </c>
      <c r="M3727" t="s">
        <v>35</v>
      </c>
    </row>
    <row r="3728" spans="1:13" x14ac:dyDescent="0.35">
      <c r="A3728" t="s">
        <v>3760</v>
      </c>
      <c r="B3728">
        <v>2</v>
      </c>
      <c r="C3728">
        <v>0</v>
      </c>
      <c r="D3728">
        <v>3</v>
      </c>
      <c r="E3728">
        <v>0</v>
      </c>
      <c r="F3728" t="s">
        <v>31</v>
      </c>
      <c r="G3728">
        <v>221</v>
      </c>
      <c r="H3728" t="s">
        <v>22</v>
      </c>
      <c r="I3728">
        <v>0</v>
      </c>
      <c r="J3728">
        <v>0</v>
      </c>
      <c r="K3728">
        <v>65</v>
      </c>
      <c r="L3728">
        <v>0</v>
      </c>
      <c r="M3728" t="s">
        <v>35</v>
      </c>
    </row>
    <row r="3729" spans="1:13" x14ac:dyDescent="0.35">
      <c r="A3729" t="s">
        <v>3761</v>
      </c>
      <c r="B3729">
        <v>2</v>
      </c>
      <c r="C3729">
        <v>0</v>
      </c>
      <c r="D3729">
        <v>3</v>
      </c>
      <c r="E3729">
        <v>0</v>
      </c>
      <c r="F3729" t="s">
        <v>31</v>
      </c>
      <c r="G3729">
        <v>57</v>
      </c>
      <c r="H3729" t="s">
        <v>18</v>
      </c>
      <c r="I3729">
        <v>0</v>
      </c>
      <c r="J3729">
        <v>0</v>
      </c>
      <c r="K3729">
        <v>90.67</v>
      </c>
      <c r="L3729">
        <v>1</v>
      </c>
      <c r="M3729" t="s">
        <v>35</v>
      </c>
    </row>
    <row r="3730" spans="1:13" x14ac:dyDescent="0.35">
      <c r="A3730" t="s">
        <v>3762</v>
      </c>
      <c r="B3730">
        <v>2</v>
      </c>
      <c r="C3730">
        <v>0</v>
      </c>
      <c r="D3730">
        <v>3</v>
      </c>
      <c r="E3730">
        <v>0</v>
      </c>
      <c r="F3730" t="s">
        <v>31</v>
      </c>
      <c r="G3730">
        <v>7</v>
      </c>
      <c r="H3730" t="s">
        <v>14</v>
      </c>
      <c r="I3730">
        <v>0</v>
      </c>
      <c r="J3730">
        <v>0</v>
      </c>
      <c r="K3730">
        <v>82</v>
      </c>
      <c r="L3730">
        <v>0</v>
      </c>
      <c r="M3730" t="s">
        <v>35</v>
      </c>
    </row>
    <row r="3731" spans="1:13" x14ac:dyDescent="0.35">
      <c r="A3731" t="s">
        <v>3763</v>
      </c>
      <c r="B3731">
        <v>2</v>
      </c>
      <c r="C3731">
        <v>0</v>
      </c>
      <c r="D3731">
        <v>1</v>
      </c>
      <c r="E3731">
        <v>0</v>
      </c>
      <c r="F3731" t="s">
        <v>31</v>
      </c>
      <c r="G3731">
        <v>56</v>
      </c>
      <c r="H3731" t="s">
        <v>18</v>
      </c>
      <c r="I3731">
        <v>0</v>
      </c>
      <c r="J3731">
        <v>0</v>
      </c>
      <c r="K3731">
        <v>120</v>
      </c>
      <c r="L3731">
        <v>0</v>
      </c>
      <c r="M3731" t="s">
        <v>35</v>
      </c>
    </row>
    <row r="3732" spans="1:13" x14ac:dyDescent="0.35">
      <c r="A3732" t="s">
        <v>3764</v>
      </c>
      <c r="B3732">
        <v>2</v>
      </c>
      <c r="C3732">
        <v>0</v>
      </c>
      <c r="D3732">
        <v>2</v>
      </c>
      <c r="E3732">
        <v>0</v>
      </c>
      <c r="F3732" t="s">
        <v>31</v>
      </c>
      <c r="G3732">
        <v>386</v>
      </c>
      <c r="H3732" t="s">
        <v>22</v>
      </c>
      <c r="I3732">
        <v>0</v>
      </c>
      <c r="J3732">
        <v>0</v>
      </c>
      <c r="K3732">
        <v>115</v>
      </c>
      <c r="L3732">
        <v>1</v>
      </c>
      <c r="M3732" t="s">
        <v>32</v>
      </c>
    </row>
    <row r="3733" spans="1:13" x14ac:dyDescent="0.35">
      <c r="A3733" t="s">
        <v>3765</v>
      </c>
      <c r="B3733">
        <v>2</v>
      </c>
      <c r="C3733">
        <v>0</v>
      </c>
      <c r="D3733">
        <v>2</v>
      </c>
      <c r="E3733">
        <v>0</v>
      </c>
      <c r="F3733" t="s">
        <v>31</v>
      </c>
      <c r="G3733">
        <v>386</v>
      </c>
      <c r="H3733" t="s">
        <v>22</v>
      </c>
      <c r="I3733">
        <v>0</v>
      </c>
      <c r="J3733">
        <v>0</v>
      </c>
      <c r="K3733">
        <v>115</v>
      </c>
      <c r="L3733">
        <v>1</v>
      </c>
      <c r="M3733" t="s">
        <v>32</v>
      </c>
    </row>
    <row r="3734" spans="1:13" x14ac:dyDescent="0.35">
      <c r="A3734" t="s">
        <v>3766</v>
      </c>
      <c r="B3734">
        <v>2</v>
      </c>
      <c r="C3734">
        <v>0</v>
      </c>
      <c r="D3734">
        <v>1</v>
      </c>
      <c r="E3734">
        <v>0</v>
      </c>
      <c r="F3734" t="s">
        <v>31</v>
      </c>
      <c r="G3734">
        <v>17</v>
      </c>
      <c r="H3734" t="s">
        <v>14</v>
      </c>
      <c r="I3734">
        <v>0</v>
      </c>
      <c r="J3734">
        <v>0</v>
      </c>
      <c r="K3734">
        <v>81</v>
      </c>
      <c r="L3734">
        <v>0</v>
      </c>
      <c r="M3734" t="s">
        <v>35</v>
      </c>
    </row>
    <row r="3735" spans="1:13" x14ac:dyDescent="0.35">
      <c r="A3735" t="s">
        <v>3767</v>
      </c>
      <c r="B3735">
        <v>2</v>
      </c>
      <c r="C3735">
        <v>0</v>
      </c>
      <c r="D3735">
        <v>1</v>
      </c>
      <c r="E3735">
        <v>0</v>
      </c>
      <c r="F3735" t="s">
        <v>31</v>
      </c>
      <c r="G3735">
        <v>0</v>
      </c>
      <c r="H3735" t="s">
        <v>91</v>
      </c>
      <c r="I3735">
        <v>0</v>
      </c>
      <c r="J3735">
        <v>0</v>
      </c>
      <c r="K3735">
        <v>74.67</v>
      </c>
      <c r="L3735">
        <v>0</v>
      </c>
      <c r="M3735" t="s">
        <v>35</v>
      </c>
    </row>
    <row r="3736" spans="1:13" x14ac:dyDescent="0.35">
      <c r="A3736" t="s">
        <v>3768</v>
      </c>
      <c r="B3736">
        <v>1</v>
      </c>
      <c r="C3736">
        <v>0</v>
      </c>
      <c r="D3736">
        <v>1</v>
      </c>
      <c r="E3736">
        <v>0</v>
      </c>
      <c r="F3736" t="s">
        <v>8</v>
      </c>
      <c r="G3736">
        <v>1</v>
      </c>
      <c r="H3736" t="s">
        <v>91</v>
      </c>
      <c r="I3736">
        <v>1</v>
      </c>
      <c r="J3736">
        <v>0</v>
      </c>
      <c r="K3736">
        <v>46</v>
      </c>
      <c r="L3736">
        <v>0</v>
      </c>
      <c r="M3736" t="s">
        <v>35</v>
      </c>
    </row>
    <row r="3737" spans="1:13" x14ac:dyDescent="0.35">
      <c r="A3737" t="s">
        <v>3769</v>
      </c>
      <c r="B3737">
        <v>2</v>
      </c>
      <c r="C3737">
        <v>0</v>
      </c>
      <c r="D3737">
        <v>3</v>
      </c>
      <c r="E3737">
        <v>0</v>
      </c>
      <c r="F3737" t="s">
        <v>31</v>
      </c>
      <c r="G3737">
        <v>28</v>
      </c>
      <c r="H3737" t="s">
        <v>16</v>
      </c>
      <c r="I3737">
        <v>0</v>
      </c>
      <c r="J3737">
        <v>0</v>
      </c>
      <c r="K3737">
        <v>113.1</v>
      </c>
      <c r="L3737">
        <v>0</v>
      </c>
      <c r="M3737" t="s">
        <v>35</v>
      </c>
    </row>
    <row r="3738" spans="1:13" x14ac:dyDescent="0.35">
      <c r="A3738" t="s">
        <v>3770</v>
      </c>
      <c r="B3738">
        <v>2</v>
      </c>
      <c r="C3738">
        <v>0</v>
      </c>
      <c r="D3738">
        <v>3</v>
      </c>
      <c r="E3738">
        <v>0</v>
      </c>
      <c r="F3738" t="s">
        <v>31</v>
      </c>
      <c r="G3738">
        <v>134</v>
      </c>
      <c r="H3738" t="s">
        <v>20</v>
      </c>
      <c r="I3738">
        <v>0</v>
      </c>
      <c r="J3738">
        <v>0</v>
      </c>
      <c r="K3738">
        <v>103.5</v>
      </c>
      <c r="L3738">
        <v>2</v>
      </c>
      <c r="M3738" t="s">
        <v>35</v>
      </c>
    </row>
    <row r="3739" spans="1:13" x14ac:dyDescent="0.35">
      <c r="A3739" t="s">
        <v>3771</v>
      </c>
      <c r="B3739">
        <v>2</v>
      </c>
      <c r="C3739">
        <v>0</v>
      </c>
      <c r="D3739">
        <v>3</v>
      </c>
      <c r="E3739">
        <v>0</v>
      </c>
      <c r="F3739" t="s">
        <v>31</v>
      </c>
      <c r="G3739">
        <v>71</v>
      </c>
      <c r="H3739" t="s">
        <v>23</v>
      </c>
      <c r="I3739">
        <v>0</v>
      </c>
      <c r="J3739">
        <v>0</v>
      </c>
      <c r="K3739">
        <v>68.47</v>
      </c>
      <c r="L3739">
        <v>1</v>
      </c>
      <c r="M3739" t="s">
        <v>35</v>
      </c>
    </row>
    <row r="3740" spans="1:13" x14ac:dyDescent="0.35">
      <c r="A3740" t="s">
        <v>3772</v>
      </c>
      <c r="B3740">
        <v>1</v>
      </c>
      <c r="C3740">
        <v>0</v>
      </c>
      <c r="D3740">
        <v>3</v>
      </c>
      <c r="E3740">
        <v>0</v>
      </c>
      <c r="F3740" t="s">
        <v>31</v>
      </c>
      <c r="G3740">
        <v>204</v>
      </c>
      <c r="H3740" t="s">
        <v>17</v>
      </c>
      <c r="I3740">
        <v>0</v>
      </c>
      <c r="J3740">
        <v>0</v>
      </c>
      <c r="K3740">
        <v>90</v>
      </c>
      <c r="L3740">
        <v>0</v>
      </c>
      <c r="M3740" t="s">
        <v>32</v>
      </c>
    </row>
    <row r="3741" spans="1:13" x14ac:dyDescent="0.35">
      <c r="A3741" t="s">
        <v>3773</v>
      </c>
      <c r="B3741">
        <v>2</v>
      </c>
      <c r="C3741">
        <v>0</v>
      </c>
      <c r="D3741">
        <v>5</v>
      </c>
      <c r="E3741">
        <v>0</v>
      </c>
      <c r="F3741" t="s">
        <v>31</v>
      </c>
      <c r="G3741">
        <v>95</v>
      </c>
      <c r="H3741" t="s">
        <v>23</v>
      </c>
      <c r="I3741">
        <v>0</v>
      </c>
      <c r="J3741">
        <v>0</v>
      </c>
      <c r="K3741">
        <v>59.5</v>
      </c>
      <c r="L3741">
        <v>0</v>
      </c>
      <c r="M3741" t="s">
        <v>35</v>
      </c>
    </row>
    <row r="3742" spans="1:13" x14ac:dyDescent="0.35">
      <c r="A3742" t="s">
        <v>3774</v>
      </c>
      <c r="B3742">
        <v>1</v>
      </c>
      <c r="C3742">
        <v>0</v>
      </c>
      <c r="D3742">
        <v>4</v>
      </c>
      <c r="E3742">
        <v>0</v>
      </c>
      <c r="F3742" t="s">
        <v>31</v>
      </c>
      <c r="G3742">
        <v>40</v>
      </c>
      <c r="H3742" t="s">
        <v>22</v>
      </c>
      <c r="I3742">
        <v>0</v>
      </c>
      <c r="J3742">
        <v>0</v>
      </c>
      <c r="K3742">
        <v>90.27</v>
      </c>
      <c r="L3742">
        <v>0</v>
      </c>
      <c r="M3742" t="s">
        <v>35</v>
      </c>
    </row>
    <row r="3743" spans="1:13" x14ac:dyDescent="0.35">
      <c r="A3743" t="s">
        <v>3775</v>
      </c>
      <c r="B3743">
        <v>2</v>
      </c>
      <c r="C3743">
        <v>0</v>
      </c>
      <c r="D3743">
        <v>4</v>
      </c>
      <c r="E3743">
        <v>0</v>
      </c>
      <c r="F3743" t="s">
        <v>31</v>
      </c>
      <c r="G3743">
        <v>28</v>
      </c>
      <c r="H3743" t="s">
        <v>91</v>
      </c>
      <c r="I3743">
        <v>0</v>
      </c>
      <c r="J3743">
        <v>0</v>
      </c>
      <c r="K3743">
        <v>87</v>
      </c>
      <c r="L3743">
        <v>1</v>
      </c>
      <c r="M3743" t="s">
        <v>35</v>
      </c>
    </row>
    <row r="3744" spans="1:13" x14ac:dyDescent="0.35">
      <c r="A3744" t="s">
        <v>3776</v>
      </c>
      <c r="B3744">
        <v>2</v>
      </c>
      <c r="C3744">
        <v>0</v>
      </c>
      <c r="D3744">
        <v>3</v>
      </c>
      <c r="E3744">
        <v>0</v>
      </c>
      <c r="F3744" t="s">
        <v>31</v>
      </c>
      <c r="G3744">
        <v>279</v>
      </c>
      <c r="H3744" t="s">
        <v>22</v>
      </c>
      <c r="I3744">
        <v>0</v>
      </c>
      <c r="J3744">
        <v>0</v>
      </c>
      <c r="K3744">
        <v>110</v>
      </c>
      <c r="L3744">
        <v>0</v>
      </c>
      <c r="M3744" t="s">
        <v>32</v>
      </c>
    </row>
    <row r="3745" spans="1:13" x14ac:dyDescent="0.35">
      <c r="A3745" t="s">
        <v>3777</v>
      </c>
      <c r="B3745">
        <v>1</v>
      </c>
      <c r="C3745">
        <v>0</v>
      </c>
      <c r="D3745">
        <v>1</v>
      </c>
      <c r="E3745">
        <v>0</v>
      </c>
      <c r="F3745" t="s">
        <v>31</v>
      </c>
      <c r="G3745">
        <v>9</v>
      </c>
      <c r="H3745" t="s">
        <v>15</v>
      </c>
      <c r="I3745">
        <v>0</v>
      </c>
      <c r="J3745">
        <v>0</v>
      </c>
      <c r="K3745">
        <v>97</v>
      </c>
      <c r="L3745">
        <v>1</v>
      </c>
      <c r="M3745" t="s">
        <v>35</v>
      </c>
    </row>
    <row r="3746" spans="1:13" x14ac:dyDescent="0.35">
      <c r="A3746" t="s">
        <v>3778</v>
      </c>
      <c r="B3746">
        <v>2</v>
      </c>
      <c r="C3746">
        <v>0</v>
      </c>
      <c r="D3746">
        <v>2</v>
      </c>
      <c r="E3746">
        <v>0</v>
      </c>
      <c r="F3746" t="s">
        <v>31</v>
      </c>
      <c r="G3746">
        <v>199</v>
      </c>
      <c r="H3746" t="s">
        <v>22</v>
      </c>
      <c r="I3746">
        <v>0</v>
      </c>
      <c r="J3746">
        <v>0</v>
      </c>
      <c r="K3746">
        <v>98.1</v>
      </c>
      <c r="L3746">
        <v>1</v>
      </c>
      <c r="M3746" t="s">
        <v>35</v>
      </c>
    </row>
    <row r="3747" spans="1:13" x14ac:dyDescent="0.35">
      <c r="A3747" t="s">
        <v>3779</v>
      </c>
      <c r="B3747">
        <v>2</v>
      </c>
      <c r="C3747">
        <v>0</v>
      </c>
      <c r="D3747">
        <v>5</v>
      </c>
      <c r="E3747">
        <v>0</v>
      </c>
      <c r="F3747" t="s">
        <v>31</v>
      </c>
      <c r="G3747">
        <v>63</v>
      </c>
      <c r="H3747" t="s">
        <v>16</v>
      </c>
      <c r="I3747">
        <v>0</v>
      </c>
      <c r="J3747">
        <v>0</v>
      </c>
      <c r="K3747">
        <v>99.79</v>
      </c>
      <c r="L3747">
        <v>1</v>
      </c>
      <c r="M3747" t="s">
        <v>35</v>
      </c>
    </row>
    <row r="3748" spans="1:13" x14ac:dyDescent="0.35">
      <c r="A3748" t="s">
        <v>3780</v>
      </c>
      <c r="B3748">
        <v>1</v>
      </c>
      <c r="C3748">
        <v>0</v>
      </c>
      <c r="D3748">
        <v>6</v>
      </c>
      <c r="E3748">
        <v>0</v>
      </c>
      <c r="F3748" t="s">
        <v>31</v>
      </c>
      <c r="G3748">
        <v>76</v>
      </c>
      <c r="H3748" t="s">
        <v>21</v>
      </c>
      <c r="I3748">
        <v>0</v>
      </c>
      <c r="J3748">
        <v>0</v>
      </c>
      <c r="K3748">
        <v>80.75</v>
      </c>
      <c r="L3748">
        <v>0</v>
      </c>
      <c r="M3748" t="s">
        <v>35</v>
      </c>
    </row>
    <row r="3749" spans="1:13" x14ac:dyDescent="0.35">
      <c r="A3749" t="s">
        <v>3781</v>
      </c>
      <c r="B3749">
        <v>2</v>
      </c>
      <c r="C3749">
        <v>0</v>
      </c>
      <c r="D3749">
        <v>2</v>
      </c>
      <c r="E3749">
        <v>0</v>
      </c>
      <c r="F3749" t="s">
        <v>8</v>
      </c>
      <c r="G3749">
        <v>81</v>
      </c>
      <c r="H3749" t="s">
        <v>20</v>
      </c>
      <c r="I3749">
        <v>0</v>
      </c>
      <c r="J3749">
        <v>0</v>
      </c>
      <c r="K3749">
        <v>131.4</v>
      </c>
      <c r="L3749">
        <v>0</v>
      </c>
      <c r="M3749" t="s">
        <v>32</v>
      </c>
    </row>
    <row r="3750" spans="1:13" x14ac:dyDescent="0.35">
      <c r="A3750" t="s">
        <v>3782</v>
      </c>
      <c r="B3750">
        <v>2</v>
      </c>
      <c r="C3750">
        <v>1</v>
      </c>
      <c r="D3750">
        <v>1</v>
      </c>
      <c r="E3750">
        <v>0</v>
      </c>
      <c r="F3750" t="s">
        <v>31</v>
      </c>
      <c r="G3750">
        <v>155</v>
      </c>
      <c r="H3750" t="s">
        <v>21</v>
      </c>
      <c r="I3750">
        <v>0</v>
      </c>
      <c r="J3750">
        <v>0</v>
      </c>
      <c r="K3750">
        <v>143.1</v>
      </c>
      <c r="L3750">
        <v>2</v>
      </c>
      <c r="M3750" t="s">
        <v>32</v>
      </c>
    </row>
    <row r="3751" spans="1:13" x14ac:dyDescent="0.35">
      <c r="A3751" t="s">
        <v>3783</v>
      </c>
      <c r="B3751">
        <v>2</v>
      </c>
      <c r="C3751">
        <v>0</v>
      </c>
      <c r="D3751">
        <v>2</v>
      </c>
      <c r="E3751">
        <v>0</v>
      </c>
      <c r="F3751" t="s">
        <v>31</v>
      </c>
      <c r="G3751">
        <v>30</v>
      </c>
      <c r="H3751" t="s">
        <v>21</v>
      </c>
      <c r="I3751">
        <v>0</v>
      </c>
      <c r="J3751">
        <v>0</v>
      </c>
      <c r="K3751">
        <v>121</v>
      </c>
      <c r="L3751">
        <v>0</v>
      </c>
      <c r="M3751" t="s">
        <v>35</v>
      </c>
    </row>
    <row r="3752" spans="1:13" x14ac:dyDescent="0.35">
      <c r="A3752" t="s">
        <v>3784</v>
      </c>
      <c r="B3752">
        <v>1</v>
      </c>
      <c r="C3752">
        <v>0</v>
      </c>
      <c r="D3752">
        <v>3</v>
      </c>
      <c r="E3752">
        <v>0</v>
      </c>
      <c r="F3752" t="s">
        <v>31</v>
      </c>
      <c r="G3752">
        <v>19</v>
      </c>
      <c r="H3752" t="s">
        <v>17</v>
      </c>
      <c r="I3752">
        <v>0</v>
      </c>
      <c r="J3752">
        <v>0</v>
      </c>
      <c r="K3752">
        <v>120</v>
      </c>
      <c r="L3752">
        <v>0</v>
      </c>
      <c r="M3752" t="s">
        <v>35</v>
      </c>
    </row>
    <row r="3753" spans="1:13" x14ac:dyDescent="0.35">
      <c r="A3753" t="s">
        <v>3785</v>
      </c>
      <c r="B3753">
        <v>2</v>
      </c>
      <c r="C3753">
        <v>0</v>
      </c>
      <c r="D3753">
        <v>3</v>
      </c>
      <c r="E3753">
        <v>0</v>
      </c>
      <c r="F3753" t="s">
        <v>31</v>
      </c>
      <c r="G3753">
        <v>271</v>
      </c>
      <c r="H3753" t="s">
        <v>21</v>
      </c>
      <c r="I3753">
        <v>0</v>
      </c>
      <c r="J3753">
        <v>0</v>
      </c>
      <c r="K3753">
        <v>101.33</v>
      </c>
      <c r="L3753">
        <v>1</v>
      </c>
      <c r="M3753" t="s">
        <v>32</v>
      </c>
    </row>
    <row r="3754" spans="1:13" x14ac:dyDescent="0.35">
      <c r="A3754" t="s">
        <v>3786</v>
      </c>
      <c r="B3754">
        <v>2</v>
      </c>
      <c r="C3754">
        <v>0</v>
      </c>
      <c r="D3754">
        <v>2</v>
      </c>
      <c r="E3754">
        <v>0</v>
      </c>
      <c r="F3754" t="s">
        <v>31</v>
      </c>
      <c r="G3754">
        <v>120</v>
      </c>
      <c r="H3754" t="s">
        <v>16</v>
      </c>
      <c r="I3754">
        <v>0</v>
      </c>
      <c r="J3754">
        <v>0</v>
      </c>
      <c r="K3754">
        <v>95.2</v>
      </c>
      <c r="L3754">
        <v>0</v>
      </c>
      <c r="M3754" t="s">
        <v>35</v>
      </c>
    </row>
    <row r="3755" spans="1:13" x14ac:dyDescent="0.35">
      <c r="A3755" t="s">
        <v>3787</v>
      </c>
      <c r="B3755">
        <v>1</v>
      </c>
      <c r="C3755">
        <v>1</v>
      </c>
      <c r="D3755">
        <v>5</v>
      </c>
      <c r="E3755">
        <v>0</v>
      </c>
      <c r="F3755" t="s">
        <v>31</v>
      </c>
      <c r="G3755">
        <v>163</v>
      </c>
      <c r="H3755" t="s">
        <v>22</v>
      </c>
      <c r="I3755">
        <v>0</v>
      </c>
      <c r="J3755">
        <v>0</v>
      </c>
      <c r="K3755">
        <v>74.650000000000006</v>
      </c>
      <c r="L3755">
        <v>2</v>
      </c>
      <c r="M3755" t="s">
        <v>35</v>
      </c>
    </row>
    <row r="3756" spans="1:13" x14ac:dyDescent="0.35">
      <c r="A3756" t="s">
        <v>3788</v>
      </c>
      <c r="B3756">
        <v>2</v>
      </c>
      <c r="C3756">
        <v>0</v>
      </c>
      <c r="D3756">
        <v>3</v>
      </c>
      <c r="E3756">
        <v>0</v>
      </c>
      <c r="F3756" t="s">
        <v>31</v>
      </c>
      <c r="G3756">
        <v>23</v>
      </c>
      <c r="H3756" t="s">
        <v>91</v>
      </c>
      <c r="I3756">
        <v>0</v>
      </c>
      <c r="J3756">
        <v>0</v>
      </c>
      <c r="K3756">
        <v>109</v>
      </c>
      <c r="L3756">
        <v>0</v>
      </c>
      <c r="M3756" t="s">
        <v>35</v>
      </c>
    </row>
    <row r="3757" spans="1:13" x14ac:dyDescent="0.35">
      <c r="A3757" t="s">
        <v>3789</v>
      </c>
      <c r="B3757">
        <v>2</v>
      </c>
      <c r="C3757">
        <v>0</v>
      </c>
      <c r="D3757">
        <v>1</v>
      </c>
      <c r="E3757">
        <v>0</v>
      </c>
      <c r="F3757" t="s">
        <v>31</v>
      </c>
      <c r="G3757">
        <v>43</v>
      </c>
      <c r="H3757" t="s">
        <v>16</v>
      </c>
      <c r="I3757">
        <v>0</v>
      </c>
      <c r="J3757">
        <v>0</v>
      </c>
      <c r="K3757">
        <v>126.9</v>
      </c>
      <c r="L3757">
        <v>0</v>
      </c>
      <c r="M3757" t="s">
        <v>32</v>
      </c>
    </row>
    <row r="3758" spans="1:13" x14ac:dyDescent="0.35">
      <c r="A3758" t="s">
        <v>3790</v>
      </c>
      <c r="B3758">
        <v>1</v>
      </c>
      <c r="C3758">
        <v>0</v>
      </c>
      <c r="D3758">
        <v>3</v>
      </c>
      <c r="E3758">
        <v>0</v>
      </c>
      <c r="F3758" t="s">
        <v>31</v>
      </c>
      <c r="G3758">
        <v>116</v>
      </c>
      <c r="H3758" t="s">
        <v>14</v>
      </c>
      <c r="I3758">
        <v>0</v>
      </c>
      <c r="J3758">
        <v>0</v>
      </c>
      <c r="K3758">
        <v>61</v>
      </c>
      <c r="L3758">
        <v>0</v>
      </c>
      <c r="M3758" t="s">
        <v>32</v>
      </c>
    </row>
    <row r="3759" spans="1:13" x14ac:dyDescent="0.35">
      <c r="A3759" t="s">
        <v>3791</v>
      </c>
      <c r="B3759">
        <v>1</v>
      </c>
      <c r="C3759">
        <v>0</v>
      </c>
      <c r="D3759">
        <v>3</v>
      </c>
      <c r="E3759">
        <v>0</v>
      </c>
      <c r="F3759" t="s">
        <v>31</v>
      </c>
      <c r="G3759">
        <v>71</v>
      </c>
      <c r="H3759" t="s">
        <v>18</v>
      </c>
      <c r="I3759">
        <v>0</v>
      </c>
      <c r="J3759">
        <v>0</v>
      </c>
      <c r="K3759">
        <v>120</v>
      </c>
      <c r="L3759">
        <v>0</v>
      </c>
      <c r="M3759" t="s">
        <v>35</v>
      </c>
    </row>
    <row r="3760" spans="1:13" x14ac:dyDescent="0.35">
      <c r="A3760" t="s">
        <v>3792</v>
      </c>
      <c r="B3760">
        <v>1</v>
      </c>
      <c r="C3760">
        <v>0</v>
      </c>
      <c r="D3760">
        <v>4</v>
      </c>
      <c r="E3760">
        <v>0</v>
      </c>
      <c r="F3760" t="s">
        <v>8</v>
      </c>
      <c r="G3760">
        <v>55</v>
      </c>
      <c r="H3760" t="s">
        <v>18</v>
      </c>
      <c r="I3760">
        <v>0</v>
      </c>
      <c r="J3760">
        <v>0</v>
      </c>
      <c r="K3760">
        <v>133.65</v>
      </c>
      <c r="L3760">
        <v>1</v>
      </c>
      <c r="M3760" t="s">
        <v>35</v>
      </c>
    </row>
    <row r="3761" spans="1:13" x14ac:dyDescent="0.35">
      <c r="A3761" t="s">
        <v>3793</v>
      </c>
      <c r="B3761">
        <v>2</v>
      </c>
      <c r="C3761">
        <v>0</v>
      </c>
      <c r="D3761">
        <v>2</v>
      </c>
      <c r="E3761">
        <v>0</v>
      </c>
      <c r="F3761" t="s">
        <v>31</v>
      </c>
      <c r="G3761">
        <v>91</v>
      </c>
      <c r="H3761" t="s">
        <v>20</v>
      </c>
      <c r="I3761">
        <v>0</v>
      </c>
      <c r="J3761">
        <v>0</v>
      </c>
      <c r="K3761">
        <v>117.9</v>
      </c>
      <c r="L3761">
        <v>0</v>
      </c>
      <c r="M3761" t="s">
        <v>35</v>
      </c>
    </row>
    <row r="3762" spans="1:13" x14ac:dyDescent="0.35">
      <c r="A3762" t="s">
        <v>3794</v>
      </c>
      <c r="B3762">
        <v>3</v>
      </c>
      <c r="C3762">
        <v>0</v>
      </c>
      <c r="D3762">
        <v>2</v>
      </c>
      <c r="E3762">
        <v>0</v>
      </c>
      <c r="F3762" t="s">
        <v>8</v>
      </c>
      <c r="G3762">
        <v>66</v>
      </c>
      <c r="H3762" t="s">
        <v>20</v>
      </c>
      <c r="I3762">
        <v>0</v>
      </c>
      <c r="J3762">
        <v>0</v>
      </c>
      <c r="K3762">
        <v>168.3</v>
      </c>
      <c r="L3762">
        <v>2</v>
      </c>
      <c r="M3762" t="s">
        <v>35</v>
      </c>
    </row>
    <row r="3763" spans="1:13" x14ac:dyDescent="0.35">
      <c r="A3763" t="s">
        <v>3795</v>
      </c>
      <c r="B3763">
        <v>1</v>
      </c>
      <c r="C3763">
        <v>0</v>
      </c>
      <c r="D3763">
        <v>1</v>
      </c>
      <c r="E3763">
        <v>0</v>
      </c>
      <c r="F3763" t="s">
        <v>8</v>
      </c>
      <c r="G3763">
        <v>64</v>
      </c>
      <c r="H3763" t="s">
        <v>21</v>
      </c>
      <c r="I3763">
        <v>0</v>
      </c>
      <c r="J3763">
        <v>0</v>
      </c>
      <c r="K3763">
        <v>149.4</v>
      </c>
      <c r="L3763">
        <v>0</v>
      </c>
      <c r="M3763" t="s">
        <v>32</v>
      </c>
    </row>
    <row r="3764" spans="1:13" x14ac:dyDescent="0.35">
      <c r="A3764" t="s">
        <v>3796</v>
      </c>
      <c r="B3764">
        <v>2</v>
      </c>
      <c r="C3764">
        <v>1</v>
      </c>
      <c r="D3764">
        <v>7</v>
      </c>
      <c r="E3764">
        <v>0</v>
      </c>
      <c r="F3764" t="s">
        <v>8</v>
      </c>
      <c r="G3764">
        <v>22</v>
      </c>
      <c r="H3764" t="s">
        <v>21</v>
      </c>
      <c r="I3764">
        <v>0</v>
      </c>
      <c r="J3764">
        <v>0</v>
      </c>
      <c r="K3764">
        <v>105.65</v>
      </c>
      <c r="L3764">
        <v>2</v>
      </c>
      <c r="M3764" t="s">
        <v>35</v>
      </c>
    </row>
    <row r="3765" spans="1:13" x14ac:dyDescent="0.35">
      <c r="A3765" t="s">
        <v>3797</v>
      </c>
      <c r="B3765">
        <v>2</v>
      </c>
      <c r="C3765">
        <v>0</v>
      </c>
      <c r="D3765">
        <v>1</v>
      </c>
      <c r="E3765">
        <v>0</v>
      </c>
      <c r="F3765" t="s">
        <v>31</v>
      </c>
      <c r="G3765">
        <v>39</v>
      </c>
      <c r="H3765" t="s">
        <v>18</v>
      </c>
      <c r="I3765">
        <v>0</v>
      </c>
      <c r="J3765">
        <v>0</v>
      </c>
      <c r="K3765">
        <v>89.1</v>
      </c>
      <c r="L3765">
        <v>0</v>
      </c>
      <c r="M3765" t="s">
        <v>32</v>
      </c>
    </row>
    <row r="3766" spans="1:13" x14ac:dyDescent="0.35">
      <c r="A3766" t="s">
        <v>3798</v>
      </c>
      <c r="B3766">
        <v>1</v>
      </c>
      <c r="C3766">
        <v>0</v>
      </c>
      <c r="D3766">
        <v>2</v>
      </c>
      <c r="E3766">
        <v>0</v>
      </c>
      <c r="F3766" t="s">
        <v>31</v>
      </c>
      <c r="G3766">
        <v>12</v>
      </c>
      <c r="H3766" t="s">
        <v>17</v>
      </c>
      <c r="I3766">
        <v>0</v>
      </c>
      <c r="J3766">
        <v>0</v>
      </c>
      <c r="K3766">
        <v>81.62</v>
      </c>
      <c r="L3766">
        <v>1</v>
      </c>
      <c r="M3766" t="s">
        <v>35</v>
      </c>
    </row>
    <row r="3767" spans="1:13" x14ac:dyDescent="0.35">
      <c r="A3767" t="s">
        <v>3799</v>
      </c>
      <c r="B3767">
        <v>1</v>
      </c>
      <c r="C3767">
        <v>0</v>
      </c>
      <c r="D3767">
        <v>1</v>
      </c>
      <c r="E3767">
        <v>0</v>
      </c>
      <c r="F3767" t="s">
        <v>31</v>
      </c>
      <c r="G3767">
        <v>1</v>
      </c>
      <c r="H3767" t="s">
        <v>91</v>
      </c>
      <c r="I3767">
        <v>0</v>
      </c>
      <c r="J3767">
        <v>0</v>
      </c>
      <c r="K3767">
        <v>64.14</v>
      </c>
      <c r="L3767">
        <v>0</v>
      </c>
      <c r="M3767" t="s">
        <v>35</v>
      </c>
    </row>
    <row r="3768" spans="1:13" x14ac:dyDescent="0.35">
      <c r="A3768" t="s">
        <v>3800</v>
      </c>
      <c r="B3768">
        <v>2</v>
      </c>
      <c r="C3768">
        <v>2</v>
      </c>
      <c r="D3768">
        <v>6</v>
      </c>
      <c r="E3768">
        <v>0</v>
      </c>
      <c r="F3768" t="s">
        <v>10</v>
      </c>
      <c r="G3768">
        <v>98</v>
      </c>
      <c r="H3768" t="s">
        <v>16</v>
      </c>
      <c r="I3768">
        <v>0</v>
      </c>
      <c r="J3768">
        <v>0</v>
      </c>
      <c r="K3768">
        <v>167.45</v>
      </c>
      <c r="L3768">
        <v>0</v>
      </c>
      <c r="M3768" t="s">
        <v>32</v>
      </c>
    </row>
    <row r="3769" spans="1:13" x14ac:dyDescent="0.35">
      <c r="A3769" t="s">
        <v>3801</v>
      </c>
      <c r="B3769">
        <v>2</v>
      </c>
      <c r="C3769">
        <v>0</v>
      </c>
      <c r="D3769">
        <v>3</v>
      </c>
      <c r="E3769">
        <v>0</v>
      </c>
      <c r="F3769" t="s">
        <v>8</v>
      </c>
      <c r="G3769">
        <v>142</v>
      </c>
      <c r="H3769" t="s">
        <v>17</v>
      </c>
      <c r="I3769">
        <v>0</v>
      </c>
      <c r="J3769">
        <v>0</v>
      </c>
      <c r="K3769">
        <v>114.3</v>
      </c>
      <c r="L3769">
        <v>0</v>
      </c>
      <c r="M3769" t="s">
        <v>35</v>
      </c>
    </row>
    <row r="3770" spans="1:13" x14ac:dyDescent="0.35">
      <c r="A3770" t="s">
        <v>3802</v>
      </c>
      <c r="B3770">
        <v>2</v>
      </c>
      <c r="C3770">
        <v>0</v>
      </c>
      <c r="D3770">
        <v>3</v>
      </c>
      <c r="E3770">
        <v>0</v>
      </c>
      <c r="F3770" t="s">
        <v>9</v>
      </c>
      <c r="G3770">
        <v>34</v>
      </c>
      <c r="H3770" t="s">
        <v>21</v>
      </c>
      <c r="I3770">
        <v>0</v>
      </c>
      <c r="J3770">
        <v>0</v>
      </c>
      <c r="K3770">
        <v>152.80000000000001</v>
      </c>
      <c r="L3770">
        <v>0</v>
      </c>
      <c r="M3770" t="s">
        <v>35</v>
      </c>
    </row>
    <row r="3771" spans="1:13" x14ac:dyDescent="0.35">
      <c r="A3771" t="s">
        <v>3803</v>
      </c>
      <c r="B3771">
        <v>2</v>
      </c>
      <c r="C3771">
        <v>0</v>
      </c>
      <c r="D3771">
        <v>2</v>
      </c>
      <c r="E3771">
        <v>0</v>
      </c>
      <c r="F3771" t="s">
        <v>6</v>
      </c>
      <c r="G3771">
        <v>133</v>
      </c>
      <c r="H3771" t="s">
        <v>22</v>
      </c>
      <c r="I3771">
        <v>0</v>
      </c>
      <c r="J3771">
        <v>0</v>
      </c>
      <c r="K3771">
        <v>110.7</v>
      </c>
      <c r="L3771">
        <v>1</v>
      </c>
      <c r="M3771" t="s">
        <v>35</v>
      </c>
    </row>
    <row r="3772" spans="1:13" x14ac:dyDescent="0.35">
      <c r="A3772" t="s">
        <v>3804</v>
      </c>
      <c r="B3772">
        <v>2</v>
      </c>
      <c r="C3772">
        <v>0</v>
      </c>
      <c r="D3772">
        <v>4</v>
      </c>
      <c r="E3772">
        <v>1</v>
      </c>
      <c r="F3772" t="s">
        <v>6</v>
      </c>
      <c r="G3772">
        <v>232</v>
      </c>
      <c r="H3772" t="s">
        <v>19</v>
      </c>
      <c r="I3772">
        <v>0</v>
      </c>
      <c r="J3772">
        <v>0</v>
      </c>
      <c r="K3772">
        <v>100.75</v>
      </c>
      <c r="L3772">
        <v>1</v>
      </c>
      <c r="M3772" t="s">
        <v>32</v>
      </c>
    </row>
    <row r="3773" spans="1:13" x14ac:dyDescent="0.35">
      <c r="A3773" t="s">
        <v>3805</v>
      </c>
      <c r="B3773">
        <v>1</v>
      </c>
      <c r="C3773">
        <v>0</v>
      </c>
      <c r="D3773">
        <v>2</v>
      </c>
      <c r="E3773">
        <v>0</v>
      </c>
      <c r="F3773" t="s">
        <v>31</v>
      </c>
      <c r="G3773">
        <v>192</v>
      </c>
      <c r="H3773" t="s">
        <v>18</v>
      </c>
      <c r="I3773">
        <v>0</v>
      </c>
      <c r="J3773">
        <v>0</v>
      </c>
      <c r="K3773">
        <v>95</v>
      </c>
      <c r="L3773">
        <v>0</v>
      </c>
      <c r="M3773" t="s">
        <v>35</v>
      </c>
    </row>
    <row r="3774" spans="1:13" x14ac:dyDescent="0.35">
      <c r="A3774" t="s">
        <v>3806</v>
      </c>
      <c r="B3774">
        <v>1</v>
      </c>
      <c r="C3774">
        <v>0</v>
      </c>
      <c r="D3774">
        <v>3</v>
      </c>
      <c r="E3774">
        <v>0</v>
      </c>
      <c r="F3774" t="s">
        <v>31</v>
      </c>
      <c r="G3774">
        <v>89</v>
      </c>
      <c r="H3774" t="s">
        <v>24</v>
      </c>
      <c r="I3774">
        <v>0</v>
      </c>
      <c r="J3774">
        <v>0</v>
      </c>
      <c r="K3774">
        <v>79.2</v>
      </c>
      <c r="L3774">
        <v>2</v>
      </c>
      <c r="M3774" t="s">
        <v>35</v>
      </c>
    </row>
    <row r="3775" spans="1:13" x14ac:dyDescent="0.35">
      <c r="A3775" t="s">
        <v>3807</v>
      </c>
      <c r="B3775">
        <v>2</v>
      </c>
      <c r="C3775">
        <v>0</v>
      </c>
      <c r="D3775">
        <v>7</v>
      </c>
      <c r="E3775">
        <v>0</v>
      </c>
      <c r="F3775" t="s">
        <v>9</v>
      </c>
      <c r="G3775">
        <v>139</v>
      </c>
      <c r="H3775" t="s">
        <v>16</v>
      </c>
      <c r="I3775">
        <v>0</v>
      </c>
      <c r="J3775">
        <v>0</v>
      </c>
      <c r="K3775">
        <v>104.21</v>
      </c>
      <c r="L3775">
        <v>0</v>
      </c>
      <c r="M3775" t="s">
        <v>35</v>
      </c>
    </row>
    <row r="3776" spans="1:13" x14ac:dyDescent="0.35">
      <c r="A3776" t="s">
        <v>3808</v>
      </c>
      <c r="B3776">
        <v>2</v>
      </c>
      <c r="C3776">
        <v>0</v>
      </c>
      <c r="D3776">
        <v>3</v>
      </c>
      <c r="E3776">
        <v>0</v>
      </c>
      <c r="F3776" t="s">
        <v>31</v>
      </c>
      <c r="G3776">
        <v>276</v>
      </c>
      <c r="H3776" t="s">
        <v>21</v>
      </c>
      <c r="I3776">
        <v>0</v>
      </c>
      <c r="J3776">
        <v>0</v>
      </c>
      <c r="K3776">
        <v>116.33</v>
      </c>
      <c r="L3776">
        <v>0</v>
      </c>
      <c r="M3776" t="s">
        <v>32</v>
      </c>
    </row>
    <row r="3777" spans="1:13" x14ac:dyDescent="0.35">
      <c r="A3777" t="s">
        <v>3809</v>
      </c>
      <c r="B3777">
        <v>2</v>
      </c>
      <c r="C3777">
        <v>0</v>
      </c>
      <c r="D3777">
        <v>1</v>
      </c>
      <c r="E3777">
        <v>0</v>
      </c>
      <c r="F3777" t="s">
        <v>31</v>
      </c>
      <c r="G3777">
        <v>35</v>
      </c>
      <c r="H3777" t="s">
        <v>19</v>
      </c>
      <c r="I3777">
        <v>0</v>
      </c>
      <c r="J3777">
        <v>0</v>
      </c>
      <c r="K3777">
        <v>135.9</v>
      </c>
      <c r="L3777">
        <v>0</v>
      </c>
      <c r="M3777" t="s">
        <v>35</v>
      </c>
    </row>
    <row r="3778" spans="1:13" x14ac:dyDescent="0.35">
      <c r="A3778" t="s">
        <v>3810</v>
      </c>
      <c r="B3778">
        <v>1</v>
      </c>
      <c r="C3778">
        <v>0</v>
      </c>
      <c r="D3778">
        <v>1</v>
      </c>
      <c r="E3778">
        <v>0</v>
      </c>
      <c r="F3778" t="s">
        <v>8</v>
      </c>
      <c r="G3778">
        <v>55</v>
      </c>
      <c r="H3778" t="s">
        <v>16</v>
      </c>
      <c r="I3778">
        <v>0</v>
      </c>
      <c r="J3778">
        <v>0</v>
      </c>
      <c r="K3778">
        <v>92</v>
      </c>
      <c r="L3778">
        <v>0</v>
      </c>
      <c r="M3778" t="s">
        <v>35</v>
      </c>
    </row>
    <row r="3779" spans="1:13" x14ac:dyDescent="0.35">
      <c r="A3779" t="s">
        <v>3811</v>
      </c>
      <c r="B3779">
        <v>1</v>
      </c>
      <c r="C3779">
        <v>0</v>
      </c>
      <c r="D3779">
        <v>4</v>
      </c>
      <c r="E3779">
        <v>0</v>
      </c>
      <c r="F3779" t="s">
        <v>31</v>
      </c>
      <c r="G3779">
        <v>14</v>
      </c>
      <c r="H3779" t="s">
        <v>17</v>
      </c>
      <c r="I3779">
        <v>0</v>
      </c>
      <c r="J3779">
        <v>0</v>
      </c>
      <c r="K3779">
        <v>62</v>
      </c>
      <c r="L3779">
        <v>0</v>
      </c>
      <c r="M3779" t="s">
        <v>35</v>
      </c>
    </row>
    <row r="3780" spans="1:13" x14ac:dyDescent="0.35">
      <c r="A3780" t="s">
        <v>3812</v>
      </c>
      <c r="B3780">
        <v>2</v>
      </c>
      <c r="C3780">
        <v>0</v>
      </c>
      <c r="D3780">
        <v>4</v>
      </c>
      <c r="E3780">
        <v>0</v>
      </c>
      <c r="F3780" t="s">
        <v>31</v>
      </c>
      <c r="G3780">
        <v>41</v>
      </c>
      <c r="H3780" t="s">
        <v>23</v>
      </c>
      <c r="I3780">
        <v>0</v>
      </c>
      <c r="J3780">
        <v>0</v>
      </c>
      <c r="K3780">
        <v>93.93</v>
      </c>
      <c r="L3780">
        <v>2</v>
      </c>
      <c r="M3780" t="s">
        <v>35</v>
      </c>
    </row>
    <row r="3781" spans="1:13" x14ac:dyDescent="0.35">
      <c r="A3781" t="s">
        <v>3813</v>
      </c>
      <c r="B3781">
        <v>2</v>
      </c>
      <c r="C3781">
        <v>0</v>
      </c>
      <c r="D3781">
        <v>3</v>
      </c>
      <c r="E3781">
        <v>0</v>
      </c>
      <c r="F3781" t="s">
        <v>31</v>
      </c>
      <c r="G3781">
        <v>32</v>
      </c>
      <c r="H3781" t="s">
        <v>91</v>
      </c>
      <c r="I3781">
        <v>0</v>
      </c>
      <c r="J3781">
        <v>0</v>
      </c>
      <c r="K3781">
        <v>64</v>
      </c>
      <c r="L3781">
        <v>0</v>
      </c>
      <c r="M3781" t="s">
        <v>35</v>
      </c>
    </row>
    <row r="3782" spans="1:13" x14ac:dyDescent="0.35">
      <c r="A3782" t="s">
        <v>3814</v>
      </c>
      <c r="B3782">
        <v>2</v>
      </c>
      <c r="C3782">
        <v>0</v>
      </c>
      <c r="D3782">
        <v>1</v>
      </c>
      <c r="E3782">
        <v>0</v>
      </c>
      <c r="F3782" t="s">
        <v>31</v>
      </c>
      <c r="G3782">
        <v>19</v>
      </c>
      <c r="H3782" t="s">
        <v>21</v>
      </c>
      <c r="I3782">
        <v>0</v>
      </c>
      <c r="J3782">
        <v>0</v>
      </c>
      <c r="K3782">
        <v>129</v>
      </c>
      <c r="L3782">
        <v>2</v>
      </c>
      <c r="M3782" t="s">
        <v>35</v>
      </c>
    </row>
    <row r="3783" spans="1:13" x14ac:dyDescent="0.35">
      <c r="A3783" t="s">
        <v>3815</v>
      </c>
      <c r="B3783">
        <v>2</v>
      </c>
      <c r="C3783">
        <v>0</v>
      </c>
      <c r="D3783">
        <v>2</v>
      </c>
      <c r="E3783">
        <v>0</v>
      </c>
      <c r="F3783" t="s">
        <v>31</v>
      </c>
      <c r="G3783">
        <v>18</v>
      </c>
      <c r="H3783" t="s">
        <v>15</v>
      </c>
      <c r="I3783">
        <v>0</v>
      </c>
      <c r="J3783">
        <v>0</v>
      </c>
      <c r="K3783">
        <v>97</v>
      </c>
      <c r="L3783">
        <v>1</v>
      </c>
      <c r="M3783" t="s">
        <v>32</v>
      </c>
    </row>
    <row r="3784" spans="1:13" x14ac:dyDescent="0.35">
      <c r="A3784" t="s">
        <v>3816</v>
      </c>
      <c r="B3784">
        <v>3</v>
      </c>
      <c r="C3784">
        <v>0</v>
      </c>
      <c r="D3784">
        <v>3</v>
      </c>
      <c r="E3784">
        <v>0</v>
      </c>
      <c r="F3784" t="s">
        <v>31</v>
      </c>
      <c r="G3784">
        <v>42</v>
      </c>
      <c r="H3784" t="s">
        <v>23</v>
      </c>
      <c r="I3784">
        <v>0</v>
      </c>
      <c r="J3784">
        <v>0</v>
      </c>
      <c r="K3784">
        <v>106.8</v>
      </c>
      <c r="L3784">
        <v>1</v>
      </c>
      <c r="M3784" t="s">
        <v>35</v>
      </c>
    </row>
    <row r="3785" spans="1:13" x14ac:dyDescent="0.35">
      <c r="A3785" t="s">
        <v>3817</v>
      </c>
      <c r="B3785">
        <v>2</v>
      </c>
      <c r="C3785">
        <v>0</v>
      </c>
      <c r="D3785">
        <v>2</v>
      </c>
      <c r="E3785">
        <v>0</v>
      </c>
      <c r="F3785" t="s">
        <v>31</v>
      </c>
      <c r="G3785">
        <v>28</v>
      </c>
      <c r="H3785" t="s">
        <v>16</v>
      </c>
      <c r="I3785">
        <v>0</v>
      </c>
      <c r="J3785">
        <v>0</v>
      </c>
      <c r="K3785">
        <v>89</v>
      </c>
      <c r="L3785">
        <v>0</v>
      </c>
      <c r="M3785" t="s">
        <v>35</v>
      </c>
    </row>
    <row r="3786" spans="1:13" x14ac:dyDescent="0.35">
      <c r="A3786" t="s">
        <v>3818</v>
      </c>
      <c r="B3786">
        <v>2</v>
      </c>
      <c r="C3786">
        <v>0</v>
      </c>
      <c r="D3786">
        <v>3</v>
      </c>
      <c r="E3786">
        <v>0</v>
      </c>
      <c r="F3786" t="s">
        <v>31</v>
      </c>
      <c r="G3786">
        <v>314</v>
      </c>
      <c r="H3786" t="s">
        <v>22</v>
      </c>
      <c r="I3786">
        <v>0</v>
      </c>
      <c r="J3786">
        <v>0</v>
      </c>
      <c r="K3786">
        <v>75</v>
      </c>
      <c r="L3786">
        <v>0</v>
      </c>
      <c r="M3786" t="s">
        <v>32</v>
      </c>
    </row>
    <row r="3787" spans="1:13" x14ac:dyDescent="0.35">
      <c r="A3787" t="s">
        <v>3819</v>
      </c>
      <c r="B3787">
        <v>2</v>
      </c>
      <c r="C3787">
        <v>0</v>
      </c>
      <c r="D3787">
        <v>1</v>
      </c>
      <c r="E3787">
        <v>0</v>
      </c>
      <c r="F3787" t="s">
        <v>31</v>
      </c>
      <c r="G3787">
        <v>13</v>
      </c>
      <c r="H3787" t="s">
        <v>18</v>
      </c>
      <c r="I3787">
        <v>0</v>
      </c>
      <c r="J3787">
        <v>0</v>
      </c>
      <c r="K3787">
        <v>91</v>
      </c>
      <c r="L3787">
        <v>0</v>
      </c>
      <c r="M3787" t="s">
        <v>35</v>
      </c>
    </row>
    <row r="3788" spans="1:13" x14ac:dyDescent="0.35">
      <c r="A3788" t="s">
        <v>3820</v>
      </c>
      <c r="B3788">
        <v>2</v>
      </c>
      <c r="C3788">
        <v>0</v>
      </c>
      <c r="D3788">
        <v>2</v>
      </c>
      <c r="E3788">
        <v>0</v>
      </c>
      <c r="F3788" t="s">
        <v>31</v>
      </c>
      <c r="G3788">
        <v>301</v>
      </c>
      <c r="H3788" t="s">
        <v>19</v>
      </c>
      <c r="I3788">
        <v>0</v>
      </c>
      <c r="J3788">
        <v>0</v>
      </c>
      <c r="K3788">
        <v>115</v>
      </c>
      <c r="L3788">
        <v>1</v>
      </c>
      <c r="M3788" t="s">
        <v>32</v>
      </c>
    </row>
    <row r="3789" spans="1:13" x14ac:dyDescent="0.35">
      <c r="A3789" t="s">
        <v>3821</v>
      </c>
      <c r="B3789">
        <v>2</v>
      </c>
      <c r="C3789">
        <v>0</v>
      </c>
      <c r="D3789">
        <v>2</v>
      </c>
      <c r="E3789">
        <v>0</v>
      </c>
      <c r="F3789" t="s">
        <v>31</v>
      </c>
      <c r="G3789">
        <v>35</v>
      </c>
      <c r="H3789" t="s">
        <v>15</v>
      </c>
      <c r="I3789">
        <v>0</v>
      </c>
      <c r="J3789">
        <v>0</v>
      </c>
      <c r="K3789">
        <v>116.1</v>
      </c>
      <c r="L3789">
        <v>0</v>
      </c>
      <c r="M3789" t="s">
        <v>32</v>
      </c>
    </row>
    <row r="3790" spans="1:13" x14ac:dyDescent="0.35">
      <c r="A3790" t="s">
        <v>3822</v>
      </c>
      <c r="B3790">
        <v>2</v>
      </c>
      <c r="C3790">
        <v>0</v>
      </c>
      <c r="D3790">
        <v>4</v>
      </c>
      <c r="E3790">
        <v>1</v>
      </c>
      <c r="F3790" t="s">
        <v>31</v>
      </c>
      <c r="G3790">
        <v>196</v>
      </c>
      <c r="H3790" t="s">
        <v>21</v>
      </c>
      <c r="I3790">
        <v>0</v>
      </c>
      <c r="J3790">
        <v>0</v>
      </c>
      <c r="K3790">
        <v>116.1</v>
      </c>
      <c r="L3790">
        <v>1</v>
      </c>
      <c r="M3790" t="s">
        <v>32</v>
      </c>
    </row>
    <row r="3791" spans="1:13" x14ac:dyDescent="0.35">
      <c r="A3791" t="s">
        <v>3823</v>
      </c>
      <c r="B3791">
        <v>1</v>
      </c>
      <c r="C3791">
        <v>0</v>
      </c>
      <c r="D3791">
        <v>1</v>
      </c>
      <c r="E3791">
        <v>0</v>
      </c>
      <c r="F3791" t="s">
        <v>31</v>
      </c>
      <c r="G3791">
        <v>0</v>
      </c>
      <c r="H3791" t="s">
        <v>15</v>
      </c>
      <c r="I3791">
        <v>1</v>
      </c>
      <c r="J3791">
        <v>0</v>
      </c>
      <c r="K3791">
        <v>65</v>
      </c>
      <c r="L3791">
        <v>1</v>
      </c>
      <c r="M3791" t="s">
        <v>35</v>
      </c>
    </row>
    <row r="3792" spans="1:13" x14ac:dyDescent="0.35">
      <c r="A3792" t="s">
        <v>3824</v>
      </c>
      <c r="B3792">
        <v>2</v>
      </c>
      <c r="C3792">
        <v>1</v>
      </c>
      <c r="D3792">
        <v>7</v>
      </c>
      <c r="E3792">
        <v>0</v>
      </c>
      <c r="F3792" t="s">
        <v>31</v>
      </c>
      <c r="G3792">
        <v>158</v>
      </c>
      <c r="H3792" t="s">
        <v>20</v>
      </c>
      <c r="I3792">
        <v>0</v>
      </c>
      <c r="J3792">
        <v>0</v>
      </c>
      <c r="K3792">
        <v>76.5</v>
      </c>
      <c r="L3792">
        <v>2</v>
      </c>
      <c r="M3792" t="s">
        <v>35</v>
      </c>
    </row>
    <row r="3793" spans="1:13" x14ac:dyDescent="0.35">
      <c r="A3793" t="s">
        <v>3825</v>
      </c>
      <c r="B3793">
        <v>1</v>
      </c>
      <c r="C3793">
        <v>0</v>
      </c>
      <c r="D3793">
        <v>1</v>
      </c>
      <c r="E3793">
        <v>0</v>
      </c>
      <c r="F3793" t="s">
        <v>31</v>
      </c>
      <c r="G3793">
        <v>7</v>
      </c>
      <c r="H3793" t="s">
        <v>19</v>
      </c>
      <c r="I3793">
        <v>0</v>
      </c>
      <c r="J3793">
        <v>0</v>
      </c>
      <c r="K3793">
        <v>154</v>
      </c>
      <c r="L3793">
        <v>1</v>
      </c>
      <c r="M3793" t="s">
        <v>35</v>
      </c>
    </row>
    <row r="3794" spans="1:13" x14ac:dyDescent="0.35">
      <c r="A3794" t="s">
        <v>3826</v>
      </c>
      <c r="B3794">
        <v>2</v>
      </c>
      <c r="C3794">
        <v>0</v>
      </c>
      <c r="D3794">
        <v>3</v>
      </c>
      <c r="E3794">
        <v>0</v>
      </c>
      <c r="F3794" t="s">
        <v>31</v>
      </c>
      <c r="G3794">
        <v>41</v>
      </c>
      <c r="H3794" t="s">
        <v>24</v>
      </c>
      <c r="I3794">
        <v>0</v>
      </c>
      <c r="J3794">
        <v>0</v>
      </c>
      <c r="K3794">
        <v>66.88</v>
      </c>
      <c r="L3794">
        <v>0</v>
      </c>
      <c r="M3794" t="s">
        <v>35</v>
      </c>
    </row>
    <row r="3795" spans="1:13" x14ac:dyDescent="0.35">
      <c r="A3795" t="s">
        <v>3827</v>
      </c>
      <c r="B3795">
        <v>2</v>
      </c>
      <c r="C3795">
        <v>0</v>
      </c>
      <c r="D3795">
        <v>2</v>
      </c>
      <c r="E3795">
        <v>0</v>
      </c>
      <c r="F3795" t="s">
        <v>31</v>
      </c>
      <c r="G3795">
        <v>292</v>
      </c>
      <c r="H3795" t="s">
        <v>19</v>
      </c>
      <c r="I3795">
        <v>0</v>
      </c>
      <c r="J3795">
        <v>0</v>
      </c>
      <c r="K3795">
        <v>115</v>
      </c>
      <c r="L3795">
        <v>0</v>
      </c>
      <c r="M3795" t="s">
        <v>32</v>
      </c>
    </row>
    <row r="3796" spans="1:13" x14ac:dyDescent="0.35">
      <c r="A3796" t="s">
        <v>3828</v>
      </c>
      <c r="B3796">
        <v>0</v>
      </c>
      <c r="C3796">
        <v>2</v>
      </c>
      <c r="D3796">
        <v>4</v>
      </c>
      <c r="E3796">
        <v>0</v>
      </c>
      <c r="F3796" t="s">
        <v>6</v>
      </c>
      <c r="G3796">
        <v>16</v>
      </c>
      <c r="H3796" t="s">
        <v>91</v>
      </c>
      <c r="I3796">
        <v>0</v>
      </c>
      <c r="J3796">
        <v>0</v>
      </c>
      <c r="K3796">
        <v>77.25</v>
      </c>
      <c r="L3796">
        <v>0</v>
      </c>
      <c r="M3796" t="s">
        <v>35</v>
      </c>
    </row>
    <row r="3797" spans="1:13" x14ac:dyDescent="0.35">
      <c r="A3797" t="s">
        <v>3829</v>
      </c>
      <c r="B3797">
        <v>2</v>
      </c>
      <c r="C3797">
        <v>0</v>
      </c>
      <c r="D3797">
        <v>6</v>
      </c>
      <c r="E3797">
        <v>0</v>
      </c>
      <c r="F3797" t="s">
        <v>31</v>
      </c>
      <c r="G3797">
        <v>228</v>
      </c>
      <c r="H3797" t="s">
        <v>20</v>
      </c>
      <c r="I3797">
        <v>0</v>
      </c>
      <c r="J3797">
        <v>0</v>
      </c>
      <c r="K3797">
        <v>90.95</v>
      </c>
      <c r="L3797">
        <v>0</v>
      </c>
      <c r="M3797" t="s">
        <v>32</v>
      </c>
    </row>
    <row r="3798" spans="1:13" x14ac:dyDescent="0.35">
      <c r="A3798" t="s">
        <v>3830</v>
      </c>
      <c r="B3798">
        <v>1</v>
      </c>
      <c r="C3798">
        <v>0</v>
      </c>
      <c r="D3798">
        <v>1</v>
      </c>
      <c r="E3798">
        <v>0</v>
      </c>
      <c r="F3798" t="s">
        <v>31</v>
      </c>
      <c r="G3798">
        <v>65</v>
      </c>
      <c r="H3798" t="s">
        <v>23</v>
      </c>
      <c r="I3798">
        <v>0</v>
      </c>
      <c r="J3798">
        <v>0</v>
      </c>
      <c r="K3798">
        <v>79.2</v>
      </c>
      <c r="L3798">
        <v>4</v>
      </c>
      <c r="M3798" t="s">
        <v>35</v>
      </c>
    </row>
    <row r="3799" spans="1:13" x14ac:dyDescent="0.35">
      <c r="A3799" t="s">
        <v>3831</v>
      </c>
      <c r="B3799">
        <v>2</v>
      </c>
      <c r="C3799">
        <v>2</v>
      </c>
      <c r="D3799">
        <v>2</v>
      </c>
      <c r="E3799">
        <v>1</v>
      </c>
      <c r="F3799" t="s">
        <v>10</v>
      </c>
      <c r="G3799">
        <v>8</v>
      </c>
      <c r="H3799" t="s">
        <v>22</v>
      </c>
      <c r="I3799">
        <v>0</v>
      </c>
      <c r="J3799">
        <v>0</v>
      </c>
      <c r="K3799">
        <v>205</v>
      </c>
      <c r="L3799">
        <v>1</v>
      </c>
      <c r="M3799" t="s">
        <v>35</v>
      </c>
    </row>
    <row r="3800" spans="1:13" x14ac:dyDescent="0.35">
      <c r="A3800" t="s">
        <v>3832</v>
      </c>
      <c r="B3800">
        <v>1</v>
      </c>
      <c r="C3800">
        <v>0</v>
      </c>
      <c r="D3800">
        <v>2</v>
      </c>
      <c r="E3800">
        <v>0</v>
      </c>
      <c r="F3800" t="s">
        <v>31</v>
      </c>
      <c r="G3800">
        <v>117</v>
      </c>
      <c r="H3800" t="s">
        <v>14</v>
      </c>
      <c r="I3800">
        <v>0</v>
      </c>
      <c r="J3800">
        <v>0</v>
      </c>
      <c r="K3800">
        <v>75</v>
      </c>
      <c r="L3800">
        <v>0</v>
      </c>
      <c r="M3800" t="s">
        <v>35</v>
      </c>
    </row>
    <row r="3801" spans="1:13" x14ac:dyDescent="0.35">
      <c r="A3801" t="s">
        <v>3833</v>
      </c>
      <c r="B3801">
        <v>1</v>
      </c>
      <c r="C3801">
        <v>0</v>
      </c>
      <c r="D3801">
        <v>3</v>
      </c>
      <c r="E3801">
        <v>0</v>
      </c>
      <c r="F3801" t="s">
        <v>31</v>
      </c>
      <c r="G3801">
        <v>55</v>
      </c>
      <c r="H3801" t="s">
        <v>24</v>
      </c>
      <c r="I3801">
        <v>0</v>
      </c>
      <c r="J3801">
        <v>0</v>
      </c>
      <c r="K3801">
        <v>62.67</v>
      </c>
      <c r="L3801">
        <v>0</v>
      </c>
      <c r="M3801" t="s">
        <v>35</v>
      </c>
    </row>
    <row r="3802" spans="1:13" x14ac:dyDescent="0.35">
      <c r="A3802" t="s">
        <v>3834</v>
      </c>
      <c r="B3802">
        <v>2</v>
      </c>
      <c r="C3802">
        <v>0</v>
      </c>
      <c r="D3802">
        <v>1</v>
      </c>
      <c r="E3802">
        <v>0</v>
      </c>
      <c r="F3802" t="s">
        <v>31</v>
      </c>
      <c r="G3802">
        <v>0</v>
      </c>
      <c r="H3802" t="s">
        <v>91</v>
      </c>
      <c r="I3802">
        <v>0</v>
      </c>
      <c r="J3802">
        <v>0</v>
      </c>
      <c r="K3802">
        <v>95</v>
      </c>
      <c r="L3802">
        <v>0</v>
      </c>
      <c r="M3802" t="s">
        <v>35</v>
      </c>
    </row>
    <row r="3803" spans="1:13" x14ac:dyDescent="0.35">
      <c r="A3803" t="s">
        <v>3835</v>
      </c>
      <c r="B3803">
        <v>2</v>
      </c>
      <c r="C3803">
        <v>0</v>
      </c>
      <c r="D3803">
        <v>3</v>
      </c>
      <c r="E3803">
        <v>0</v>
      </c>
      <c r="F3803" t="s">
        <v>8</v>
      </c>
      <c r="G3803">
        <v>118</v>
      </c>
      <c r="H3803" t="s">
        <v>22</v>
      </c>
      <c r="I3803">
        <v>0</v>
      </c>
      <c r="J3803">
        <v>0</v>
      </c>
      <c r="K3803">
        <v>104.4</v>
      </c>
      <c r="L3803">
        <v>1</v>
      </c>
      <c r="M3803" t="s">
        <v>35</v>
      </c>
    </row>
    <row r="3804" spans="1:13" x14ac:dyDescent="0.35">
      <c r="A3804" t="s">
        <v>3836</v>
      </c>
      <c r="B3804">
        <v>2</v>
      </c>
      <c r="C3804">
        <v>0</v>
      </c>
      <c r="D3804">
        <v>3</v>
      </c>
      <c r="E3804">
        <v>0</v>
      </c>
      <c r="F3804" t="s">
        <v>8</v>
      </c>
      <c r="G3804">
        <v>83</v>
      </c>
      <c r="H3804" t="s">
        <v>24</v>
      </c>
      <c r="I3804">
        <v>0</v>
      </c>
      <c r="J3804">
        <v>0</v>
      </c>
      <c r="K3804">
        <v>111.6</v>
      </c>
      <c r="L3804">
        <v>1</v>
      </c>
      <c r="M3804" t="s">
        <v>35</v>
      </c>
    </row>
    <row r="3805" spans="1:13" x14ac:dyDescent="0.35">
      <c r="A3805" t="s">
        <v>3837</v>
      </c>
      <c r="B3805">
        <v>1</v>
      </c>
      <c r="C3805">
        <v>0</v>
      </c>
      <c r="D3805">
        <v>1</v>
      </c>
      <c r="E3805">
        <v>0</v>
      </c>
      <c r="F3805" t="s">
        <v>31</v>
      </c>
      <c r="G3805">
        <v>3</v>
      </c>
      <c r="H3805" t="s">
        <v>19</v>
      </c>
      <c r="I3805">
        <v>0</v>
      </c>
      <c r="J3805">
        <v>0</v>
      </c>
      <c r="K3805">
        <v>65</v>
      </c>
      <c r="L3805">
        <v>0</v>
      </c>
      <c r="M3805" t="s">
        <v>35</v>
      </c>
    </row>
    <row r="3806" spans="1:13" x14ac:dyDescent="0.35">
      <c r="A3806" t="s">
        <v>3838</v>
      </c>
      <c r="B3806">
        <v>3</v>
      </c>
      <c r="C3806">
        <v>0</v>
      </c>
      <c r="D3806">
        <v>2</v>
      </c>
      <c r="E3806">
        <v>0</v>
      </c>
      <c r="F3806" t="s">
        <v>31</v>
      </c>
      <c r="G3806">
        <v>69</v>
      </c>
      <c r="H3806" t="s">
        <v>17</v>
      </c>
      <c r="I3806">
        <v>0</v>
      </c>
      <c r="J3806">
        <v>0</v>
      </c>
      <c r="K3806">
        <v>161.9</v>
      </c>
      <c r="L3806">
        <v>1</v>
      </c>
      <c r="M3806" t="s">
        <v>35</v>
      </c>
    </row>
    <row r="3807" spans="1:13" x14ac:dyDescent="0.35">
      <c r="A3807" t="s">
        <v>3839</v>
      </c>
      <c r="B3807">
        <v>2</v>
      </c>
      <c r="C3807">
        <v>0</v>
      </c>
      <c r="D3807">
        <v>3</v>
      </c>
      <c r="E3807">
        <v>0</v>
      </c>
      <c r="F3807" t="s">
        <v>31</v>
      </c>
      <c r="G3807">
        <v>8</v>
      </c>
      <c r="H3807" t="s">
        <v>23</v>
      </c>
      <c r="I3807">
        <v>0</v>
      </c>
      <c r="J3807">
        <v>0</v>
      </c>
      <c r="K3807">
        <v>116.67</v>
      </c>
      <c r="L3807">
        <v>1</v>
      </c>
      <c r="M3807" t="s">
        <v>35</v>
      </c>
    </row>
    <row r="3808" spans="1:13" x14ac:dyDescent="0.35">
      <c r="A3808" t="s">
        <v>3840</v>
      </c>
      <c r="B3808">
        <v>1</v>
      </c>
      <c r="C3808">
        <v>0</v>
      </c>
      <c r="D3808">
        <v>1</v>
      </c>
      <c r="E3808">
        <v>0</v>
      </c>
      <c r="F3808" t="s">
        <v>31</v>
      </c>
      <c r="G3808">
        <v>11</v>
      </c>
      <c r="H3808" t="s">
        <v>22</v>
      </c>
      <c r="I3808">
        <v>0</v>
      </c>
      <c r="J3808">
        <v>0</v>
      </c>
      <c r="K3808">
        <v>143.19999999999999</v>
      </c>
      <c r="L3808">
        <v>0</v>
      </c>
      <c r="M3808" t="s">
        <v>35</v>
      </c>
    </row>
    <row r="3809" spans="1:13" x14ac:dyDescent="0.35">
      <c r="A3809" t="s">
        <v>3841</v>
      </c>
      <c r="B3809">
        <v>4</v>
      </c>
      <c r="C3809">
        <v>0</v>
      </c>
      <c r="D3809">
        <v>2</v>
      </c>
      <c r="E3809">
        <v>0</v>
      </c>
      <c r="F3809" t="s">
        <v>11</v>
      </c>
      <c r="G3809">
        <v>18</v>
      </c>
      <c r="H3809" t="s">
        <v>24</v>
      </c>
      <c r="I3809">
        <v>0</v>
      </c>
      <c r="J3809">
        <v>0</v>
      </c>
      <c r="K3809">
        <v>199.43</v>
      </c>
      <c r="L3809">
        <v>2</v>
      </c>
      <c r="M3809" t="s">
        <v>35</v>
      </c>
    </row>
    <row r="3810" spans="1:13" x14ac:dyDescent="0.35">
      <c r="A3810" t="s">
        <v>3842</v>
      </c>
      <c r="B3810">
        <v>2</v>
      </c>
      <c r="C3810">
        <v>0</v>
      </c>
      <c r="D3810">
        <v>3</v>
      </c>
      <c r="E3810">
        <v>0</v>
      </c>
      <c r="F3810" t="s">
        <v>31</v>
      </c>
      <c r="G3810">
        <v>13</v>
      </c>
      <c r="H3810" t="s">
        <v>22</v>
      </c>
      <c r="I3810">
        <v>0</v>
      </c>
      <c r="J3810">
        <v>0</v>
      </c>
      <c r="K3810">
        <v>87.78</v>
      </c>
      <c r="L3810">
        <v>1</v>
      </c>
      <c r="M3810" t="s">
        <v>35</v>
      </c>
    </row>
    <row r="3811" spans="1:13" x14ac:dyDescent="0.35">
      <c r="A3811" t="s">
        <v>3843</v>
      </c>
      <c r="B3811">
        <v>2</v>
      </c>
      <c r="C3811">
        <v>0</v>
      </c>
      <c r="D3811">
        <v>2</v>
      </c>
      <c r="E3811">
        <v>0</v>
      </c>
      <c r="F3811" t="s">
        <v>31</v>
      </c>
      <c r="G3811">
        <v>37</v>
      </c>
      <c r="H3811" t="s">
        <v>22</v>
      </c>
      <c r="I3811">
        <v>0</v>
      </c>
      <c r="J3811">
        <v>0</v>
      </c>
      <c r="K3811">
        <v>83.93</v>
      </c>
      <c r="L3811">
        <v>1</v>
      </c>
      <c r="M3811" t="s">
        <v>35</v>
      </c>
    </row>
    <row r="3812" spans="1:13" x14ac:dyDescent="0.35">
      <c r="A3812" t="s">
        <v>3844</v>
      </c>
      <c r="B3812">
        <v>2</v>
      </c>
      <c r="C3812">
        <v>0</v>
      </c>
      <c r="D3812">
        <v>3</v>
      </c>
      <c r="E3812">
        <v>0</v>
      </c>
      <c r="F3812" t="s">
        <v>31</v>
      </c>
      <c r="G3812">
        <v>12</v>
      </c>
      <c r="H3812" t="s">
        <v>19</v>
      </c>
      <c r="I3812">
        <v>0</v>
      </c>
      <c r="J3812">
        <v>0</v>
      </c>
      <c r="K3812">
        <v>134.33000000000001</v>
      </c>
      <c r="L3812">
        <v>2</v>
      </c>
      <c r="M3812" t="s">
        <v>35</v>
      </c>
    </row>
    <row r="3813" spans="1:13" x14ac:dyDescent="0.35">
      <c r="A3813" t="s">
        <v>3845</v>
      </c>
      <c r="B3813">
        <v>2</v>
      </c>
      <c r="C3813">
        <v>0</v>
      </c>
      <c r="D3813">
        <v>3</v>
      </c>
      <c r="E3813">
        <v>0</v>
      </c>
      <c r="F3813" t="s">
        <v>8</v>
      </c>
      <c r="G3813">
        <v>73</v>
      </c>
      <c r="H3813" t="s">
        <v>24</v>
      </c>
      <c r="I3813">
        <v>0</v>
      </c>
      <c r="J3813">
        <v>0</v>
      </c>
      <c r="K3813">
        <v>60</v>
      </c>
      <c r="L3813">
        <v>0</v>
      </c>
      <c r="M3813" t="s">
        <v>35</v>
      </c>
    </row>
    <row r="3814" spans="1:13" x14ac:dyDescent="0.35">
      <c r="A3814" t="s">
        <v>3846</v>
      </c>
      <c r="B3814">
        <v>1</v>
      </c>
      <c r="C3814">
        <v>0</v>
      </c>
      <c r="D3814">
        <v>1</v>
      </c>
      <c r="E3814">
        <v>0</v>
      </c>
      <c r="F3814" t="s">
        <v>31</v>
      </c>
      <c r="G3814">
        <v>99</v>
      </c>
      <c r="H3814" t="s">
        <v>14</v>
      </c>
      <c r="I3814">
        <v>0</v>
      </c>
      <c r="J3814">
        <v>0</v>
      </c>
      <c r="K3814">
        <v>81</v>
      </c>
      <c r="L3814">
        <v>0</v>
      </c>
      <c r="M3814" t="s">
        <v>35</v>
      </c>
    </row>
    <row r="3815" spans="1:13" x14ac:dyDescent="0.35">
      <c r="A3815" t="s">
        <v>3847</v>
      </c>
      <c r="B3815">
        <v>2</v>
      </c>
      <c r="C3815">
        <v>0</v>
      </c>
      <c r="D3815">
        <v>2</v>
      </c>
      <c r="E3815">
        <v>0</v>
      </c>
      <c r="F3815" t="s">
        <v>31</v>
      </c>
      <c r="G3815">
        <v>36</v>
      </c>
      <c r="H3815" t="s">
        <v>22</v>
      </c>
      <c r="I3815">
        <v>0</v>
      </c>
      <c r="J3815">
        <v>0</v>
      </c>
      <c r="K3815">
        <v>119.5</v>
      </c>
      <c r="L3815">
        <v>2</v>
      </c>
      <c r="M3815" t="s">
        <v>35</v>
      </c>
    </row>
    <row r="3816" spans="1:13" x14ac:dyDescent="0.35">
      <c r="A3816" t="s">
        <v>3848</v>
      </c>
      <c r="B3816">
        <v>1</v>
      </c>
      <c r="C3816">
        <v>0</v>
      </c>
      <c r="D3816">
        <v>1</v>
      </c>
      <c r="E3816">
        <v>0</v>
      </c>
      <c r="F3816" t="s">
        <v>31</v>
      </c>
      <c r="G3816">
        <v>221</v>
      </c>
      <c r="H3816" t="s">
        <v>20</v>
      </c>
      <c r="I3816">
        <v>0</v>
      </c>
      <c r="J3816">
        <v>0</v>
      </c>
      <c r="K3816">
        <v>73</v>
      </c>
      <c r="L3816">
        <v>0</v>
      </c>
      <c r="M3816" t="s">
        <v>35</v>
      </c>
    </row>
    <row r="3817" spans="1:13" x14ac:dyDescent="0.35">
      <c r="A3817" t="s">
        <v>3849</v>
      </c>
      <c r="B3817">
        <v>2</v>
      </c>
      <c r="C3817">
        <v>0</v>
      </c>
      <c r="D3817">
        <v>3</v>
      </c>
      <c r="E3817">
        <v>0</v>
      </c>
      <c r="F3817" t="s">
        <v>31</v>
      </c>
      <c r="G3817">
        <v>180</v>
      </c>
      <c r="H3817" t="s">
        <v>22</v>
      </c>
      <c r="I3817">
        <v>0</v>
      </c>
      <c r="J3817">
        <v>0</v>
      </c>
      <c r="K3817">
        <v>108.9</v>
      </c>
      <c r="L3817">
        <v>1</v>
      </c>
      <c r="M3817" t="s">
        <v>32</v>
      </c>
    </row>
    <row r="3818" spans="1:13" x14ac:dyDescent="0.35">
      <c r="A3818" t="s">
        <v>3850</v>
      </c>
      <c r="B3818">
        <v>2</v>
      </c>
      <c r="C3818">
        <v>0</v>
      </c>
      <c r="D3818">
        <v>4</v>
      </c>
      <c r="E3818">
        <v>0</v>
      </c>
      <c r="F3818" t="s">
        <v>8</v>
      </c>
      <c r="G3818">
        <v>119</v>
      </c>
      <c r="H3818" t="s">
        <v>22</v>
      </c>
      <c r="I3818">
        <v>0</v>
      </c>
      <c r="J3818">
        <v>0</v>
      </c>
      <c r="K3818">
        <v>81.47</v>
      </c>
      <c r="L3818">
        <v>1</v>
      </c>
      <c r="M3818" t="s">
        <v>35</v>
      </c>
    </row>
    <row r="3819" spans="1:13" x14ac:dyDescent="0.35">
      <c r="A3819" t="s">
        <v>3851</v>
      </c>
      <c r="B3819">
        <v>2</v>
      </c>
      <c r="C3819">
        <v>0</v>
      </c>
      <c r="D3819">
        <v>3</v>
      </c>
      <c r="E3819">
        <v>0</v>
      </c>
      <c r="F3819" t="s">
        <v>31</v>
      </c>
      <c r="G3819">
        <v>19</v>
      </c>
      <c r="H3819" t="s">
        <v>24</v>
      </c>
      <c r="I3819">
        <v>0</v>
      </c>
      <c r="J3819">
        <v>0</v>
      </c>
      <c r="K3819">
        <v>108.67</v>
      </c>
      <c r="L3819">
        <v>0</v>
      </c>
      <c r="M3819" t="s">
        <v>35</v>
      </c>
    </row>
    <row r="3820" spans="1:13" x14ac:dyDescent="0.35">
      <c r="A3820" t="s">
        <v>3852</v>
      </c>
      <c r="B3820">
        <v>2</v>
      </c>
      <c r="C3820">
        <v>0</v>
      </c>
      <c r="D3820">
        <v>6</v>
      </c>
      <c r="E3820">
        <v>0</v>
      </c>
      <c r="F3820" t="s">
        <v>31</v>
      </c>
      <c r="G3820">
        <v>4</v>
      </c>
      <c r="H3820" t="s">
        <v>14</v>
      </c>
      <c r="I3820">
        <v>0</v>
      </c>
      <c r="J3820">
        <v>0</v>
      </c>
      <c r="K3820">
        <v>81</v>
      </c>
      <c r="L3820">
        <v>0</v>
      </c>
      <c r="M3820" t="s">
        <v>32</v>
      </c>
    </row>
    <row r="3821" spans="1:13" x14ac:dyDescent="0.35">
      <c r="A3821" t="s">
        <v>3853</v>
      </c>
      <c r="B3821">
        <v>2</v>
      </c>
      <c r="C3821">
        <v>0</v>
      </c>
      <c r="D3821">
        <v>6</v>
      </c>
      <c r="E3821">
        <v>0</v>
      </c>
      <c r="F3821" t="s">
        <v>8</v>
      </c>
      <c r="G3821">
        <v>228</v>
      </c>
      <c r="H3821" t="s">
        <v>22</v>
      </c>
      <c r="I3821">
        <v>0</v>
      </c>
      <c r="J3821">
        <v>0</v>
      </c>
      <c r="K3821">
        <v>115.6</v>
      </c>
      <c r="L3821">
        <v>2</v>
      </c>
      <c r="M3821" t="s">
        <v>32</v>
      </c>
    </row>
    <row r="3822" spans="1:13" x14ac:dyDescent="0.35">
      <c r="A3822" t="s">
        <v>3854</v>
      </c>
      <c r="B3822">
        <v>3</v>
      </c>
      <c r="C3822">
        <v>0</v>
      </c>
      <c r="D3822">
        <v>1</v>
      </c>
      <c r="E3822">
        <v>0</v>
      </c>
      <c r="F3822" t="s">
        <v>31</v>
      </c>
      <c r="G3822">
        <v>61</v>
      </c>
      <c r="H3822" t="s">
        <v>17</v>
      </c>
      <c r="I3822">
        <v>0</v>
      </c>
      <c r="J3822">
        <v>0</v>
      </c>
      <c r="K3822">
        <v>159.30000000000001</v>
      </c>
      <c r="L3822">
        <v>1</v>
      </c>
      <c r="M3822" t="s">
        <v>35</v>
      </c>
    </row>
    <row r="3823" spans="1:13" x14ac:dyDescent="0.35">
      <c r="A3823" t="s">
        <v>3855</v>
      </c>
      <c r="B3823">
        <v>2</v>
      </c>
      <c r="C3823">
        <v>0</v>
      </c>
      <c r="D3823">
        <v>4</v>
      </c>
      <c r="E3823">
        <v>0</v>
      </c>
      <c r="F3823" t="s">
        <v>31</v>
      </c>
      <c r="G3823">
        <v>3</v>
      </c>
      <c r="H3823" t="s">
        <v>22</v>
      </c>
      <c r="I3823">
        <v>0</v>
      </c>
      <c r="J3823">
        <v>0</v>
      </c>
      <c r="K3823">
        <v>70</v>
      </c>
      <c r="L3823">
        <v>0</v>
      </c>
      <c r="M3823" t="s">
        <v>35</v>
      </c>
    </row>
    <row r="3824" spans="1:13" x14ac:dyDescent="0.35">
      <c r="A3824" t="s">
        <v>3856</v>
      </c>
      <c r="B3824">
        <v>2</v>
      </c>
      <c r="C3824">
        <v>0</v>
      </c>
      <c r="D3824">
        <v>5</v>
      </c>
      <c r="E3824">
        <v>0</v>
      </c>
      <c r="F3824" t="s">
        <v>8</v>
      </c>
      <c r="G3824">
        <v>256</v>
      </c>
      <c r="H3824" t="s">
        <v>22</v>
      </c>
      <c r="I3824">
        <v>0</v>
      </c>
      <c r="J3824">
        <v>0</v>
      </c>
      <c r="K3824">
        <v>103.7</v>
      </c>
      <c r="L3824">
        <v>0</v>
      </c>
      <c r="M3824" t="s">
        <v>32</v>
      </c>
    </row>
    <row r="3825" spans="1:13" x14ac:dyDescent="0.35">
      <c r="A3825" t="s">
        <v>3857</v>
      </c>
      <c r="B3825">
        <v>1</v>
      </c>
      <c r="C3825">
        <v>0</v>
      </c>
      <c r="D3825">
        <v>3</v>
      </c>
      <c r="E3825">
        <v>0</v>
      </c>
      <c r="F3825" t="s">
        <v>31</v>
      </c>
      <c r="G3825">
        <v>18</v>
      </c>
      <c r="H3825" t="s">
        <v>14</v>
      </c>
      <c r="I3825">
        <v>0</v>
      </c>
      <c r="J3825">
        <v>0</v>
      </c>
      <c r="K3825">
        <v>69</v>
      </c>
      <c r="L3825">
        <v>0</v>
      </c>
      <c r="M3825" t="s">
        <v>32</v>
      </c>
    </row>
    <row r="3826" spans="1:13" x14ac:dyDescent="0.35">
      <c r="A3826" t="s">
        <v>3858</v>
      </c>
      <c r="B3826">
        <v>1</v>
      </c>
      <c r="C3826">
        <v>0</v>
      </c>
      <c r="D3826">
        <v>3</v>
      </c>
      <c r="E3826">
        <v>0</v>
      </c>
      <c r="F3826" t="s">
        <v>31</v>
      </c>
      <c r="G3826">
        <v>163</v>
      </c>
      <c r="H3826" t="s">
        <v>22</v>
      </c>
      <c r="I3826">
        <v>0</v>
      </c>
      <c r="J3826">
        <v>0</v>
      </c>
      <c r="K3826">
        <v>115</v>
      </c>
      <c r="L3826">
        <v>0</v>
      </c>
      <c r="M3826" t="s">
        <v>32</v>
      </c>
    </row>
    <row r="3827" spans="1:13" x14ac:dyDescent="0.35">
      <c r="A3827" t="s">
        <v>3859</v>
      </c>
      <c r="B3827">
        <v>2</v>
      </c>
      <c r="C3827">
        <v>0</v>
      </c>
      <c r="D3827">
        <v>3</v>
      </c>
      <c r="E3827">
        <v>0</v>
      </c>
      <c r="F3827" t="s">
        <v>31</v>
      </c>
      <c r="G3827">
        <v>15</v>
      </c>
      <c r="H3827" t="s">
        <v>24</v>
      </c>
      <c r="I3827">
        <v>0</v>
      </c>
      <c r="J3827">
        <v>0</v>
      </c>
      <c r="K3827">
        <v>106.33</v>
      </c>
      <c r="L3827">
        <v>0</v>
      </c>
      <c r="M3827" t="s">
        <v>35</v>
      </c>
    </row>
    <row r="3828" spans="1:13" x14ac:dyDescent="0.35">
      <c r="A3828" t="s">
        <v>3860</v>
      </c>
      <c r="B3828">
        <v>2</v>
      </c>
      <c r="C3828">
        <v>2</v>
      </c>
      <c r="D3828">
        <v>2</v>
      </c>
      <c r="E3828">
        <v>0</v>
      </c>
      <c r="F3828" t="s">
        <v>10</v>
      </c>
      <c r="G3828">
        <v>33</v>
      </c>
      <c r="H3828" t="s">
        <v>15</v>
      </c>
      <c r="I3828">
        <v>0</v>
      </c>
      <c r="J3828">
        <v>0</v>
      </c>
      <c r="K3828">
        <v>162.44999999999999</v>
      </c>
      <c r="L3828">
        <v>1</v>
      </c>
      <c r="M3828" t="s">
        <v>35</v>
      </c>
    </row>
    <row r="3829" spans="1:13" x14ac:dyDescent="0.35">
      <c r="A3829" t="s">
        <v>3861</v>
      </c>
      <c r="B3829">
        <v>2</v>
      </c>
      <c r="C3829">
        <v>0</v>
      </c>
      <c r="D3829">
        <v>3</v>
      </c>
      <c r="E3829">
        <v>0</v>
      </c>
      <c r="F3829" t="s">
        <v>31</v>
      </c>
      <c r="G3829">
        <v>83</v>
      </c>
      <c r="H3829" t="s">
        <v>24</v>
      </c>
      <c r="I3829">
        <v>0</v>
      </c>
      <c r="J3829">
        <v>0</v>
      </c>
      <c r="K3829">
        <v>75</v>
      </c>
      <c r="L3829">
        <v>0</v>
      </c>
      <c r="M3829" t="s">
        <v>35</v>
      </c>
    </row>
    <row r="3830" spans="1:13" x14ac:dyDescent="0.35">
      <c r="A3830" t="s">
        <v>3862</v>
      </c>
      <c r="B3830">
        <v>2</v>
      </c>
      <c r="C3830">
        <v>0</v>
      </c>
      <c r="D3830">
        <v>3</v>
      </c>
      <c r="E3830">
        <v>0</v>
      </c>
      <c r="F3830" t="s">
        <v>31</v>
      </c>
      <c r="G3830">
        <v>109</v>
      </c>
      <c r="H3830" t="s">
        <v>19</v>
      </c>
      <c r="I3830">
        <v>0</v>
      </c>
      <c r="J3830">
        <v>0</v>
      </c>
      <c r="K3830">
        <v>114.3</v>
      </c>
      <c r="L3830">
        <v>0</v>
      </c>
      <c r="M3830" t="s">
        <v>35</v>
      </c>
    </row>
    <row r="3831" spans="1:13" x14ac:dyDescent="0.35">
      <c r="A3831" t="s">
        <v>3863</v>
      </c>
      <c r="B3831">
        <v>2</v>
      </c>
      <c r="C3831">
        <v>0</v>
      </c>
      <c r="D3831">
        <v>1</v>
      </c>
      <c r="E3831">
        <v>0</v>
      </c>
      <c r="F3831" t="s">
        <v>8</v>
      </c>
      <c r="G3831">
        <v>70</v>
      </c>
      <c r="H3831" t="s">
        <v>19</v>
      </c>
      <c r="I3831">
        <v>0</v>
      </c>
      <c r="J3831">
        <v>0</v>
      </c>
      <c r="K3831">
        <v>127.8</v>
      </c>
      <c r="L3831">
        <v>0</v>
      </c>
      <c r="M3831" t="s">
        <v>32</v>
      </c>
    </row>
    <row r="3832" spans="1:13" x14ac:dyDescent="0.35">
      <c r="A3832" t="s">
        <v>3864</v>
      </c>
      <c r="B3832">
        <v>1</v>
      </c>
      <c r="C3832">
        <v>0</v>
      </c>
      <c r="D3832">
        <v>1</v>
      </c>
      <c r="E3832">
        <v>0</v>
      </c>
      <c r="F3832" t="s">
        <v>31</v>
      </c>
      <c r="G3832">
        <v>26</v>
      </c>
      <c r="H3832" t="s">
        <v>22</v>
      </c>
      <c r="I3832">
        <v>0</v>
      </c>
      <c r="J3832">
        <v>0</v>
      </c>
      <c r="K3832">
        <v>99.2</v>
      </c>
      <c r="L3832">
        <v>0</v>
      </c>
      <c r="M3832" t="s">
        <v>32</v>
      </c>
    </row>
    <row r="3833" spans="1:13" x14ac:dyDescent="0.35">
      <c r="A3833" t="s">
        <v>3865</v>
      </c>
      <c r="B3833">
        <v>1</v>
      </c>
      <c r="C3833">
        <v>0</v>
      </c>
      <c r="D3833">
        <v>7</v>
      </c>
      <c r="E3833">
        <v>0</v>
      </c>
      <c r="F3833" t="s">
        <v>31</v>
      </c>
      <c r="G3833">
        <v>122</v>
      </c>
      <c r="H3833" t="s">
        <v>20</v>
      </c>
      <c r="I3833">
        <v>0</v>
      </c>
      <c r="J3833">
        <v>0</v>
      </c>
      <c r="K3833">
        <v>68</v>
      </c>
      <c r="L3833">
        <v>0</v>
      </c>
      <c r="M3833" t="s">
        <v>35</v>
      </c>
    </row>
    <row r="3834" spans="1:13" x14ac:dyDescent="0.35">
      <c r="A3834" t="s">
        <v>3866</v>
      </c>
      <c r="B3834">
        <v>2</v>
      </c>
      <c r="C3834">
        <v>0</v>
      </c>
      <c r="D3834">
        <v>6</v>
      </c>
      <c r="E3834">
        <v>0</v>
      </c>
      <c r="F3834" t="s">
        <v>31</v>
      </c>
      <c r="G3834">
        <v>165</v>
      </c>
      <c r="H3834" t="s">
        <v>19</v>
      </c>
      <c r="I3834">
        <v>0</v>
      </c>
      <c r="J3834">
        <v>0</v>
      </c>
      <c r="K3834">
        <v>72.25</v>
      </c>
      <c r="L3834">
        <v>2</v>
      </c>
      <c r="M3834" t="s">
        <v>32</v>
      </c>
    </row>
    <row r="3835" spans="1:13" x14ac:dyDescent="0.35">
      <c r="A3835" t="s">
        <v>3867</v>
      </c>
      <c r="B3835">
        <v>2</v>
      </c>
      <c r="C3835">
        <v>1</v>
      </c>
      <c r="D3835">
        <v>2</v>
      </c>
      <c r="E3835">
        <v>0</v>
      </c>
      <c r="F3835" t="s">
        <v>31</v>
      </c>
      <c r="G3835">
        <v>1</v>
      </c>
      <c r="H3835" t="s">
        <v>23</v>
      </c>
      <c r="I3835">
        <v>0</v>
      </c>
      <c r="J3835">
        <v>0</v>
      </c>
      <c r="K3835">
        <v>70.400000000000006</v>
      </c>
      <c r="L3835">
        <v>1</v>
      </c>
      <c r="M3835" t="s">
        <v>35</v>
      </c>
    </row>
    <row r="3836" spans="1:13" x14ac:dyDescent="0.35">
      <c r="A3836" t="s">
        <v>3868</v>
      </c>
      <c r="B3836">
        <v>1</v>
      </c>
      <c r="C3836">
        <v>0</v>
      </c>
      <c r="D3836">
        <v>2</v>
      </c>
      <c r="E3836">
        <v>0</v>
      </c>
      <c r="F3836" t="s">
        <v>31</v>
      </c>
      <c r="G3836">
        <v>301</v>
      </c>
      <c r="H3836" t="s">
        <v>19</v>
      </c>
      <c r="I3836">
        <v>0</v>
      </c>
      <c r="J3836">
        <v>0</v>
      </c>
      <c r="K3836">
        <v>90</v>
      </c>
      <c r="L3836">
        <v>0</v>
      </c>
      <c r="M3836" t="s">
        <v>35</v>
      </c>
    </row>
    <row r="3837" spans="1:13" x14ac:dyDescent="0.35">
      <c r="A3837" t="s">
        <v>3869</v>
      </c>
      <c r="B3837">
        <v>2</v>
      </c>
      <c r="C3837">
        <v>0</v>
      </c>
      <c r="D3837">
        <v>2</v>
      </c>
      <c r="E3837">
        <v>0</v>
      </c>
      <c r="F3837" t="s">
        <v>31</v>
      </c>
      <c r="G3837">
        <v>245</v>
      </c>
      <c r="H3837" t="s">
        <v>18</v>
      </c>
      <c r="I3837">
        <v>0</v>
      </c>
      <c r="J3837">
        <v>0</v>
      </c>
      <c r="K3837">
        <v>75</v>
      </c>
      <c r="L3837">
        <v>0</v>
      </c>
      <c r="M3837" t="s">
        <v>32</v>
      </c>
    </row>
    <row r="3838" spans="1:13" x14ac:dyDescent="0.35">
      <c r="A3838" t="s">
        <v>3870</v>
      </c>
      <c r="B3838">
        <v>1</v>
      </c>
      <c r="C3838">
        <v>0</v>
      </c>
      <c r="D3838">
        <v>1</v>
      </c>
      <c r="E3838">
        <v>0</v>
      </c>
      <c r="F3838" t="s">
        <v>31</v>
      </c>
      <c r="G3838">
        <v>3</v>
      </c>
      <c r="H3838" t="s">
        <v>20</v>
      </c>
      <c r="I3838">
        <v>0</v>
      </c>
      <c r="J3838">
        <v>0</v>
      </c>
      <c r="K3838">
        <v>80</v>
      </c>
      <c r="L3838">
        <v>0</v>
      </c>
      <c r="M3838" t="s">
        <v>35</v>
      </c>
    </row>
    <row r="3839" spans="1:13" x14ac:dyDescent="0.35">
      <c r="A3839" t="s">
        <v>3871</v>
      </c>
      <c r="B3839">
        <v>1</v>
      </c>
      <c r="C3839">
        <v>0</v>
      </c>
      <c r="D3839">
        <v>6</v>
      </c>
      <c r="E3839">
        <v>0</v>
      </c>
      <c r="F3839" t="s">
        <v>31</v>
      </c>
      <c r="G3839">
        <v>80</v>
      </c>
      <c r="H3839" t="s">
        <v>21</v>
      </c>
      <c r="I3839">
        <v>0</v>
      </c>
      <c r="J3839">
        <v>0</v>
      </c>
      <c r="K3839">
        <v>85</v>
      </c>
      <c r="L3839">
        <v>0</v>
      </c>
      <c r="M3839" t="s">
        <v>35</v>
      </c>
    </row>
    <row r="3840" spans="1:13" x14ac:dyDescent="0.35">
      <c r="A3840" t="s">
        <v>3872</v>
      </c>
      <c r="B3840">
        <v>1</v>
      </c>
      <c r="C3840">
        <v>0</v>
      </c>
      <c r="D3840">
        <v>1</v>
      </c>
      <c r="E3840">
        <v>0</v>
      </c>
      <c r="F3840" t="s">
        <v>31</v>
      </c>
      <c r="G3840">
        <v>9</v>
      </c>
      <c r="H3840" t="s">
        <v>22</v>
      </c>
      <c r="I3840">
        <v>0</v>
      </c>
      <c r="J3840">
        <v>0</v>
      </c>
      <c r="K3840">
        <v>95</v>
      </c>
      <c r="L3840">
        <v>0</v>
      </c>
      <c r="M3840" t="s">
        <v>35</v>
      </c>
    </row>
    <row r="3841" spans="1:13" x14ac:dyDescent="0.35">
      <c r="A3841" t="s">
        <v>3873</v>
      </c>
      <c r="B3841">
        <v>2</v>
      </c>
      <c r="C3841">
        <v>0</v>
      </c>
      <c r="D3841">
        <v>11</v>
      </c>
      <c r="E3841">
        <v>0</v>
      </c>
      <c r="F3841" t="s">
        <v>31</v>
      </c>
      <c r="G3841">
        <v>204</v>
      </c>
      <c r="H3841" t="s">
        <v>19</v>
      </c>
      <c r="I3841">
        <v>0</v>
      </c>
      <c r="J3841">
        <v>0</v>
      </c>
      <c r="K3841">
        <v>90.95</v>
      </c>
      <c r="L3841">
        <v>1</v>
      </c>
      <c r="M3841" t="s">
        <v>35</v>
      </c>
    </row>
    <row r="3842" spans="1:13" x14ac:dyDescent="0.35">
      <c r="A3842" t="s">
        <v>3874</v>
      </c>
      <c r="B3842">
        <v>2</v>
      </c>
      <c r="C3842">
        <v>0</v>
      </c>
      <c r="D3842">
        <v>1</v>
      </c>
      <c r="E3842">
        <v>0</v>
      </c>
      <c r="F3842" t="s">
        <v>8</v>
      </c>
      <c r="G3842">
        <v>146</v>
      </c>
      <c r="H3842" t="s">
        <v>19</v>
      </c>
      <c r="I3842">
        <v>0</v>
      </c>
      <c r="J3842">
        <v>0</v>
      </c>
      <c r="K3842">
        <v>127.8</v>
      </c>
      <c r="L3842">
        <v>2</v>
      </c>
      <c r="M3842" t="s">
        <v>35</v>
      </c>
    </row>
    <row r="3843" spans="1:13" x14ac:dyDescent="0.35">
      <c r="A3843" t="s">
        <v>3875</v>
      </c>
      <c r="B3843">
        <v>2</v>
      </c>
      <c r="C3843">
        <v>0</v>
      </c>
      <c r="D3843">
        <v>4</v>
      </c>
      <c r="E3843">
        <v>0</v>
      </c>
      <c r="F3843" t="s">
        <v>31</v>
      </c>
      <c r="G3843">
        <v>106</v>
      </c>
      <c r="H3843" t="s">
        <v>24</v>
      </c>
      <c r="I3843">
        <v>0</v>
      </c>
      <c r="J3843">
        <v>0</v>
      </c>
      <c r="K3843">
        <v>72.25</v>
      </c>
      <c r="L3843">
        <v>2</v>
      </c>
      <c r="M3843" t="s">
        <v>32</v>
      </c>
    </row>
    <row r="3844" spans="1:13" x14ac:dyDescent="0.35">
      <c r="A3844" t="s">
        <v>3876</v>
      </c>
      <c r="B3844">
        <v>2</v>
      </c>
      <c r="C3844">
        <v>0</v>
      </c>
      <c r="D3844">
        <v>2</v>
      </c>
      <c r="E3844">
        <v>0</v>
      </c>
      <c r="F3844" t="s">
        <v>31</v>
      </c>
      <c r="G3844">
        <v>30</v>
      </c>
      <c r="H3844" t="s">
        <v>18</v>
      </c>
      <c r="I3844">
        <v>0</v>
      </c>
      <c r="J3844">
        <v>0</v>
      </c>
      <c r="K3844">
        <v>140</v>
      </c>
      <c r="L3844">
        <v>0</v>
      </c>
      <c r="M3844" t="s">
        <v>35</v>
      </c>
    </row>
    <row r="3845" spans="1:13" x14ac:dyDescent="0.35">
      <c r="A3845" t="s">
        <v>3877</v>
      </c>
      <c r="B3845">
        <v>2</v>
      </c>
      <c r="C3845">
        <v>0</v>
      </c>
      <c r="D3845">
        <v>4</v>
      </c>
      <c r="E3845">
        <v>0</v>
      </c>
      <c r="F3845" t="s">
        <v>31</v>
      </c>
      <c r="G3845">
        <v>322</v>
      </c>
      <c r="H3845" t="s">
        <v>17</v>
      </c>
      <c r="I3845">
        <v>0</v>
      </c>
      <c r="J3845">
        <v>0</v>
      </c>
      <c r="K3845">
        <v>80</v>
      </c>
      <c r="L3845">
        <v>0</v>
      </c>
      <c r="M3845" t="s">
        <v>32</v>
      </c>
    </row>
    <row r="3846" spans="1:13" x14ac:dyDescent="0.35">
      <c r="A3846" t="s">
        <v>3878</v>
      </c>
      <c r="B3846">
        <v>2</v>
      </c>
      <c r="C3846">
        <v>0</v>
      </c>
      <c r="D3846">
        <v>4</v>
      </c>
      <c r="E3846">
        <v>0</v>
      </c>
      <c r="F3846" t="s">
        <v>31</v>
      </c>
      <c r="G3846">
        <v>56</v>
      </c>
      <c r="H3846" t="s">
        <v>21</v>
      </c>
      <c r="I3846">
        <v>0</v>
      </c>
      <c r="J3846">
        <v>0</v>
      </c>
      <c r="K3846">
        <v>185</v>
      </c>
      <c r="L3846">
        <v>0</v>
      </c>
      <c r="M3846" t="s">
        <v>35</v>
      </c>
    </row>
    <row r="3847" spans="1:13" x14ac:dyDescent="0.35">
      <c r="A3847" t="s">
        <v>3879</v>
      </c>
      <c r="B3847">
        <v>2</v>
      </c>
      <c r="C3847">
        <v>0</v>
      </c>
      <c r="D3847">
        <v>2</v>
      </c>
      <c r="E3847">
        <v>0</v>
      </c>
      <c r="F3847" t="s">
        <v>31</v>
      </c>
      <c r="G3847">
        <v>245</v>
      </c>
      <c r="H3847" t="s">
        <v>18</v>
      </c>
      <c r="I3847">
        <v>0</v>
      </c>
      <c r="J3847">
        <v>0</v>
      </c>
      <c r="K3847">
        <v>75</v>
      </c>
      <c r="L3847">
        <v>0</v>
      </c>
      <c r="M3847" t="s">
        <v>32</v>
      </c>
    </row>
    <row r="3848" spans="1:13" x14ac:dyDescent="0.35">
      <c r="A3848" t="s">
        <v>3880</v>
      </c>
      <c r="B3848">
        <v>1</v>
      </c>
      <c r="C3848">
        <v>0</v>
      </c>
      <c r="D3848">
        <v>6</v>
      </c>
      <c r="E3848">
        <v>0</v>
      </c>
      <c r="F3848" t="s">
        <v>31</v>
      </c>
      <c r="G3848">
        <v>245</v>
      </c>
      <c r="H3848" t="s">
        <v>19</v>
      </c>
      <c r="I3848">
        <v>0</v>
      </c>
      <c r="J3848">
        <v>0</v>
      </c>
      <c r="K3848">
        <v>110</v>
      </c>
      <c r="L3848">
        <v>0</v>
      </c>
      <c r="M3848" t="s">
        <v>32</v>
      </c>
    </row>
    <row r="3849" spans="1:13" x14ac:dyDescent="0.35">
      <c r="A3849" t="s">
        <v>3881</v>
      </c>
      <c r="B3849">
        <v>2</v>
      </c>
      <c r="C3849">
        <v>0</v>
      </c>
      <c r="D3849">
        <v>3</v>
      </c>
      <c r="E3849">
        <v>0</v>
      </c>
      <c r="F3849" t="s">
        <v>31</v>
      </c>
      <c r="G3849">
        <v>29</v>
      </c>
      <c r="H3849" t="s">
        <v>17</v>
      </c>
      <c r="I3849">
        <v>0</v>
      </c>
      <c r="J3849">
        <v>0</v>
      </c>
      <c r="K3849">
        <v>82.61</v>
      </c>
      <c r="L3849">
        <v>1</v>
      </c>
      <c r="M3849" t="s">
        <v>35</v>
      </c>
    </row>
    <row r="3850" spans="1:13" x14ac:dyDescent="0.35">
      <c r="A3850" t="s">
        <v>3882</v>
      </c>
      <c r="B3850">
        <v>3</v>
      </c>
      <c r="C3850">
        <v>0</v>
      </c>
      <c r="D3850">
        <v>3</v>
      </c>
      <c r="E3850">
        <v>0</v>
      </c>
      <c r="F3850" t="s">
        <v>8</v>
      </c>
      <c r="G3850">
        <v>147</v>
      </c>
      <c r="H3850" t="s">
        <v>22</v>
      </c>
      <c r="I3850">
        <v>0</v>
      </c>
      <c r="J3850">
        <v>0</v>
      </c>
      <c r="K3850">
        <v>151.19999999999999</v>
      </c>
      <c r="L3850">
        <v>0</v>
      </c>
      <c r="M3850" t="s">
        <v>35</v>
      </c>
    </row>
    <row r="3851" spans="1:13" x14ac:dyDescent="0.35">
      <c r="A3851" t="s">
        <v>3883</v>
      </c>
      <c r="B3851">
        <v>2</v>
      </c>
      <c r="C3851">
        <v>0</v>
      </c>
      <c r="D3851">
        <v>3</v>
      </c>
      <c r="E3851">
        <v>0</v>
      </c>
      <c r="F3851" t="s">
        <v>8</v>
      </c>
      <c r="G3851">
        <v>58</v>
      </c>
      <c r="H3851" t="s">
        <v>18</v>
      </c>
      <c r="I3851">
        <v>0</v>
      </c>
      <c r="J3851">
        <v>0</v>
      </c>
      <c r="K3851">
        <v>113.4</v>
      </c>
      <c r="L3851">
        <v>0</v>
      </c>
      <c r="M3851" t="s">
        <v>32</v>
      </c>
    </row>
    <row r="3852" spans="1:13" x14ac:dyDescent="0.35">
      <c r="A3852" t="s">
        <v>3884</v>
      </c>
      <c r="B3852">
        <v>2</v>
      </c>
      <c r="C3852">
        <v>0</v>
      </c>
      <c r="D3852">
        <v>3</v>
      </c>
      <c r="E3852">
        <v>0</v>
      </c>
      <c r="F3852" t="s">
        <v>31</v>
      </c>
      <c r="G3852">
        <v>46</v>
      </c>
      <c r="H3852" t="s">
        <v>19</v>
      </c>
      <c r="I3852">
        <v>0</v>
      </c>
      <c r="J3852">
        <v>0</v>
      </c>
      <c r="K3852">
        <v>117.9</v>
      </c>
      <c r="L3852">
        <v>1</v>
      </c>
      <c r="M3852" t="s">
        <v>35</v>
      </c>
    </row>
    <row r="3853" spans="1:13" x14ac:dyDescent="0.35">
      <c r="A3853" t="s">
        <v>3885</v>
      </c>
      <c r="B3853">
        <v>2</v>
      </c>
      <c r="C3853">
        <v>0</v>
      </c>
      <c r="D3853">
        <v>2</v>
      </c>
      <c r="E3853">
        <v>0</v>
      </c>
      <c r="F3853" t="s">
        <v>31</v>
      </c>
      <c r="G3853">
        <v>7</v>
      </c>
      <c r="H3853" t="s">
        <v>17</v>
      </c>
      <c r="I3853">
        <v>0</v>
      </c>
      <c r="J3853">
        <v>0</v>
      </c>
      <c r="K3853">
        <v>112</v>
      </c>
      <c r="L3853">
        <v>1</v>
      </c>
      <c r="M3853" t="s">
        <v>35</v>
      </c>
    </row>
    <row r="3854" spans="1:13" x14ac:dyDescent="0.35">
      <c r="A3854" t="s">
        <v>3886</v>
      </c>
      <c r="B3854">
        <v>2</v>
      </c>
      <c r="C3854">
        <v>0</v>
      </c>
      <c r="D3854">
        <v>2</v>
      </c>
      <c r="E3854">
        <v>0</v>
      </c>
      <c r="F3854" t="s">
        <v>31</v>
      </c>
      <c r="G3854">
        <v>245</v>
      </c>
      <c r="H3854" t="s">
        <v>18</v>
      </c>
      <c r="I3854">
        <v>0</v>
      </c>
      <c r="J3854">
        <v>0</v>
      </c>
      <c r="K3854">
        <v>75</v>
      </c>
      <c r="L3854">
        <v>0</v>
      </c>
      <c r="M3854" t="s">
        <v>32</v>
      </c>
    </row>
    <row r="3855" spans="1:13" x14ac:dyDescent="0.35">
      <c r="A3855" t="s">
        <v>3887</v>
      </c>
      <c r="B3855">
        <v>1</v>
      </c>
      <c r="C3855">
        <v>0</v>
      </c>
      <c r="D3855">
        <v>3</v>
      </c>
      <c r="E3855">
        <v>0</v>
      </c>
      <c r="F3855" t="s">
        <v>31</v>
      </c>
      <c r="G3855">
        <v>76</v>
      </c>
      <c r="H3855" t="s">
        <v>21</v>
      </c>
      <c r="I3855">
        <v>0</v>
      </c>
      <c r="J3855">
        <v>0</v>
      </c>
      <c r="K3855">
        <v>125.1</v>
      </c>
      <c r="L3855">
        <v>1</v>
      </c>
      <c r="M3855" t="s">
        <v>35</v>
      </c>
    </row>
    <row r="3856" spans="1:13" x14ac:dyDescent="0.35">
      <c r="A3856" t="s">
        <v>3888</v>
      </c>
      <c r="B3856">
        <v>2</v>
      </c>
      <c r="C3856">
        <v>0</v>
      </c>
      <c r="D3856">
        <v>2</v>
      </c>
      <c r="E3856">
        <v>0</v>
      </c>
      <c r="F3856" t="s">
        <v>31</v>
      </c>
      <c r="G3856">
        <v>180</v>
      </c>
      <c r="H3856" t="s">
        <v>17</v>
      </c>
      <c r="I3856">
        <v>0</v>
      </c>
      <c r="J3856">
        <v>0</v>
      </c>
      <c r="K3856">
        <v>100</v>
      </c>
      <c r="L3856">
        <v>1</v>
      </c>
      <c r="M3856" t="s">
        <v>35</v>
      </c>
    </row>
    <row r="3857" spans="1:13" x14ac:dyDescent="0.35">
      <c r="A3857" t="s">
        <v>3889</v>
      </c>
      <c r="B3857">
        <v>1</v>
      </c>
      <c r="C3857">
        <v>0</v>
      </c>
      <c r="D3857">
        <v>1</v>
      </c>
      <c r="E3857">
        <v>0</v>
      </c>
      <c r="F3857" t="s">
        <v>31</v>
      </c>
      <c r="G3857">
        <v>62</v>
      </c>
      <c r="H3857" t="s">
        <v>21</v>
      </c>
      <c r="I3857">
        <v>0</v>
      </c>
      <c r="J3857">
        <v>0</v>
      </c>
      <c r="K3857">
        <v>101.18</v>
      </c>
      <c r="L3857">
        <v>1</v>
      </c>
      <c r="M3857" t="s">
        <v>35</v>
      </c>
    </row>
    <row r="3858" spans="1:13" x14ac:dyDescent="0.35">
      <c r="A3858" t="s">
        <v>3890</v>
      </c>
      <c r="B3858">
        <v>2</v>
      </c>
      <c r="C3858">
        <v>0</v>
      </c>
      <c r="D3858">
        <v>3</v>
      </c>
      <c r="E3858">
        <v>0</v>
      </c>
      <c r="F3858" t="s">
        <v>31</v>
      </c>
      <c r="G3858">
        <v>314</v>
      </c>
      <c r="H3858" t="s">
        <v>22</v>
      </c>
      <c r="I3858">
        <v>0</v>
      </c>
      <c r="J3858">
        <v>0</v>
      </c>
      <c r="K3858">
        <v>75</v>
      </c>
      <c r="L3858">
        <v>0</v>
      </c>
      <c r="M3858" t="s">
        <v>32</v>
      </c>
    </row>
    <row r="3859" spans="1:13" x14ac:dyDescent="0.35">
      <c r="A3859" t="s">
        <v>3891</v>
      </c>
      <c r="B3859">
        <v>1</v>
      </c>
      <c r="C3859">
        <v>0</v>
      </c>
      <c r="D3859">
        <v>4</v>
      </c>
      <c r="E3859">
        <v>0</v>
      </c>
      <c r="F3859" t="s">
        <v>31</v>
      </c>
      <c r="G3859">
        <v>229</v>
      </c>
      <c r="H3859" t="s">
        <v>22</v>
      </c>
      <c r="I3859">
        <v>0</v>
      </c>
      <c r="J3859">
        <v>0</v>
      </c>
      <c r="K3859">
        <v>80.75</v>
      </c>
      <c r="L3859">
        <v>0</v>
      </c>
      <c r="M3859" t="s">
        <v>32</v>
      </c>
    </row>
    <row r="3860" spans="1:13" x14ac:dyDescent="0.35">
      <c r="A3860" t="s">
        <v>3892</v>
      </c>
      <c r="B3860">
        <v>2</v>
      </c>
      <c r="C3860">
        <v>0</v>
      </c>
      <c r="D3860">
        <v>4</v>
      </c>
      <c r="E3860">
        <v>0</v>
      </c>
      <c r="F3860" t="s">
        <v>31</v>
      </c>
      <c r="G3860">
        <v>85</v>
      </c>
      <c r="H3860" t="s">
        <v>22</v>
      </c>
      <c r="I3860">
        <v>0</v>
      </c>
      <c r="J3860">
        <v>0</v>
      </c>
      <c r="K3860">
        <v>85</v>
      </c>
      <c r="L3860">
        <v>1</v>
      </c>
      <c r="M3860" t="s">
        <v>35</v>
      </c>
    </row>
    <row r="3861" spans="1:13" x14ac:dyDescent="0.35">
      <c r="A3861" t="s">
        <v>3893</v>
      </c>
      <c r="B3861">
        <v>2</v>
      </c>
      <c r="C3861">
        <v>0</v>
      </c>
      <c r="D3861">
        <v>3</v>
      </c>
      <c r="E3861">
        <v>0</v>
      </c>
      <c r="F3861" t="s">
        <v>31</v>
      </c>
      <c r="G3861">
        <v>19</v>
      </c>
      <c r="H3861" t="s">
        <v>21</v>
      </c>
      <c r="I3861">
        <v>0</v>
      </c>
      <c r="J3861">
        <v>0</v>
      </c>
      <c r="K3861">
        <v>139</v>
      </c>
      <c r="L3861">
        <v>3</v>
      </c>
      <c r="M3861" t="s">
        <v>35</v>
      </c>
    </row>
    <row r="3862" spans="1:13" x14ac:dyDescent="0.35">
      <c r="A3862" t="s">
        <v>3894</v>
      </c>
      <c r="B3862">
        <v>3</v>
      </c>
      <c r="C3862">
        <v>0</v>
      </c>
      <c r="D3862">
        <v>5</v>
      </c>
      <c r="E3862">
        <v>0</v>
      </c>
      <c r="F3862" t="s">
        <v>31</v>
      </c>
      <c r="G3862">
        <v>138</v>
      </c>
      <c r="H3862" t="s">
        <v>19</v>
      </c>
      <c r="I3862">
        <v>0</v>
      </c>
      <c r="J3862">
        <v>0</v>
      </c>
      <c r="K3862">
        <v>130.05000000000001</v>
      </c>
      <c r="L3862">
        <v>0</v>
      </c>
      <c r="M3862" t="s">
        <v>35</v>
      </c>
    </row>
    <row r="3863" spans="1:13" x14ac:dyDescent="0.35">
      <c r="A3863" t="s">
        <v>3895</v>
      </c>
      <c r="B3863">
        <v>3</v>
      </c>
      <c r="C3863">
        <v>0</v>
      </c>
      <c r="D3863">
        <v>5</v>
      </c>
      <c r="E3863">
        <v>0</v>
      </c>
      <c r="F3863" t="s">
        <v>8</v>
      </c>
      <c r="G3863">
        <v>64</v>
      </c>
      <c r="H3863" t="s">
        <v>16</v>
      </c>
      <c r="I3863">
        <v>0</v>
      </c>
      <c r="J3863">
        <v>0</v>
      </c>
      <c r="K3863">
        <v>119.51</v>
      </c>
      <c r="L3863">
        <v>2</v>
      </c>
      <c r="M3863" t="s">
        <v>35</v>
      </c>
    </row>
    <row r="3864" spans="1:13" x14ac:dyDescent="0.35">
      <c r="A3864" t="s">
        <v>3896</v>
      </c>
      <c r="B3864">
        <v>2</v>
      </c>
      <c r="C3864">
        <v>0</v>
      </c>
      <c r="D3864">
        <v>2</v>
      </c>
      <c r="E3864">
        <v>0</v>
      </c>
      <c r="F3864" t="s">
        <v>8</v>
      </c>
      <c r="G3864">
        <v>48</v>
      </c>
      <c r="H3864" t="s">
        <v>17</v>
      </c>
      <c r="I3864">
        <v>0</v>
      </c>
      <c r="J3864">
        <v>0</v>
      </c>
      <c r="K3864">
        <v>159.30000000000001</v>
      </c>
      <c r="L3864">
        <v>0</v>
      </c>
      <c r="M3864" t="s">
        <v>32</v>
      </c>
    </row>
    <row r="3865" spans="1:13" x14ac:dyDescent="0.35">
      <c r="A3865" t="s">
        <v>3897</v>
      </c>
      <c r="B3865">
        <v>2</v>
      </c>
      <c r="C3865">
        <v>0</v>
      </c>
      <c r="D3865">
        <v>2</v>
      </c>
      <c r="E3865">
        <v>1</v>
      </c>
      <c r="F3865" t="s">
        <v>31</v>
      </c>
      <c r="G3865">
        <v>0</v>
      </c>
      <c r="H3865" t="s">
        <v>20</v>
      </c>
      <c r="I3865">
        <v>0</v>
      </c>
      <c r="J3865">
        <v>0</v>
      </c>
      <c r="K3865">
        <v>80</v>
      </c>
      <c r="L3865">
        <v>1</v>
      </c>
      <c r="M3865" t="s">
        <v>35</v>
      </c>
    </row>
    <row r="3866" spans="1:13" x14ac:dyDescent="0.35">
      <c r="A3866" t="s">
        <v>3898</v>
      </c>
      <c r="B3866">
        <v>2</v>
      </c>
      <c r="C3866">
        <v>0</v>
      </c>
      <c r="D3866">
        <v>2</v>
      </c>
      <c r="E3866">
        <v>0</v>
      </c>
      <c r="F3866" t="s">
        <v>31</v>
      </c>
      <c r="G3866">
        <v>301</v>
      </c>
      <c r="H3866" t="s">
        <v>23</v>
      </c>
      <c r="I3866">
        <v>0</v>
      </c>
      <c r="J3866">
        <v>0</v>
      </c>
      <c r="K3866">
        <v>52</v>
      </c>
      <c r="L3866">
        <v>0</v>
      </c>
      <c r="M3866" t="s">
        <v>32</v>
      </c>
    </row>
    <row r="3867" spans="1:13" x14ac:dyDescent="0.35">
      <c r="A3867" t="s">
        <v>3899</v>
      </c>
      <c r="B3867">
        <v>2</v>
      </c>
      <c r="C3867">
        <v>0</v>
      </c>
      <c r="D3867">
        <v>5</v>
      </c>
      <c r="E3867">
        <v>0</v>
      </c>
      <c r="F3867" t="s">
        <v>31</v>
      </c>
      <c r="G3867">
        <v>140</v>
      </c>
      <c r="H3867" t="s">
        <v>24</v>
      </c>
      <c r="I3867">
        <v>0</v>
      </c>
      <c r="J3867">
        <v>0</v>
      </c>
      <c r="K3867">
        <v>70</v>
      </c>
      <c r="L3867">
        <v>0</v>
      </c>
      <c r="M3867" t="s">
        <v>35</v>
      </c>
    </row>
    <row r="3868" spans="1:13" x14ac:dyDescent="0.35">
      <c r="A3868" t="s">
        <v>3900</v>
      </c>
      <c r="B3868">
        <v>1</v>
      </c>
      <c r="C3868">
        <v>0</v>
      </c>
      <c r="D3868">
        <v>8</v>
      </c>
      <c r="E3868">
        <v>0</v>
      </c>
      <c r="F3868" t="s">
        <v>31</v>
      </c>
      <c r="G3868">
        <v>7</v>
      </c>
      <c r="H3868" t="s">
        <v>23</v>
      </c>
      <c r="I3868">
        <v>1</v>
      </c>
      <c r="J3868">
        <v>5</v>
      </c>
      <c r="K3868">
        <v>65</v>
      </c>
      <c r="L3868">
        <v>0</v>
      </c>
      <c r="M3868" t="s">
        <v>35</v>
      </c>
    </row>
    <row r="3869" spans="1:13" x14ac:dyDescent="0.35">
      <c r="A3869" t="s">
        <v>3901</v>
      </c>
      <c r="B3869">
        <v>2</v>
      </c>
      <c r="C3869">
        <v>0</v>
      </c>
      <c r="D3869">
        <v>3</v>
      </c>
      <c r="E3869">
        <v>0</v>
      </c>
      <c r="F3869" t="s">
        <v>31</v>
      </c>
      <c r="G3869">
        <v>305</v>
      </c>
      <c r="H3869" t="s">
        <v>23</v>
      </c>
      <c r="I3869">
        <v>0</v>
      </c>
      <c r="J3869">
        <v>0</v>
      </c>
      <c r="K3869">
        <v>89</v>
      </c>
      <c r="L3869">
        <v>0</v>
      </c>
      <c r="M3869" t="s">
        <v>32</v>
      </c>
    </row>
    <row r="3870" spans="1:13" x14ac:dyDescent="0.35">
      <c r="A3870" t="s">
        <v>3902</v>
      </c>
      <c r="B3870">
        <v>2</v>
      </c>
      <c r="C3870">
        <v>0</v>
      </c>
      <c r="D3870">
        <v>2</v>
      </c>
      <c r="E3870">
        <v>0</v>
      </c>
      <c r="F3870" t="s">
        <v>8</v>
      </c>
      <c r="G3870">
        <v>67</v>
      </c>
      <c r="H3870" t="s">
        <v>16</v>
      </c>
      <c r="I3870">
        <v>0</v>
      </c>
      <c r="J3870">
        <v>0</v>
      </c>
      <c r="K3870">
        <v>137.69999999999999</v>
      </c>
      <c r="L3870">
        <v>0</v>
      </c>
      <c r="M3870" t="s">
        <v>32</v>
      </c>
    </row>
    <row r="3871" spans="1:13" x14ac:dyDescent="0.35">
      <c r="A3871" t="s">
        <v>3903</v>
      </c>
      <c r="B3871">
        <v>2</v>
      </c>
      <c r="C3871">
        <v>0</v>
      </c>
      <c r="D3871">
        <v>2</v>
      </c>
      <c r="E3871">
        <v>0</v>
      </c>
      <c r="F3871" t="s">
        <v>31</v>
      </c>
      <c r="G3871">
        <v>29</v>
      </c>
      <c r="H3871" t="s">
        <v>14</v>
      </c>
      <c r="I3871">
        <v>0</v>
      </c>
      <c r="J3871">
        <v>0</v>
      </c>
      <c r="K3871">
        <v>84.65</v>
      </c>
      <c r="L3871">
        <v>0</v>
      </c>
      <c r="M3871" t="s">
        <v>35</v>
      </c>
    </row>
    <row r="3872" spans="1:13" x14ac:dyDescent="0.35">
      <c r="A3872" t="s">
        <v>3904</v>
      </c>
      <c r="B3872">
        <v>2</v>
      </c>
      <c r="C3872">
        <v>0</v>
      </c>
      <c r="D3872">
        <v>2</v>
      </c>
      <c r="E3872">
        <v>0</v>
      </c>
      <c r="F3872" t="s">
        <v>31</v>
      </c>
      <c r="G3872">
        <v>72</v>
      </c>
      <c r="H3872" t="s">
        <v>23</v>
      </c>
      <c r="I3872">
        <v>0</v>
      </c>
      <c r="J3872">
        <v>0</v>
      </c>
      <c r="K3872">
        <v>95.4</v>
      </c>
      <c r="L3872">
        <v>0</v>
      </c>
      <c r="M3872" t="s">
        <v>32</v>
      </c>
    </row>
    <row r="3873" spans="1:13" x14ac:dyDescent="0.35">
      <c r="A3873" t="s">
        <v>3905</v>
      </c>
      <c r="B3873">
        <v>2</v>
      </c>
      <c r="C3873">
        <v>0</v>
      </c>
      <c r="D3873">
        <v>3</v>
      </c>
      <c r="E3873">
        <v>0</v>
      </c>
      <c r="F3873" t="s">
        <v>31</v>
      </c>
      <c r="G3873">
        <v>279</v>
      </c>
      <c r="H3873" t="s">
        <v>22</v>
      </c>
      <c r="I3873">
        <v>0</v>
      </c>
      <c r="J3873">
        <v>0</v>
      </c>
      <c r="K3873">
        <v>110</v>
      </c>
      <c r="L3873">
        <v>0</v>
      </c>
      <c r="M3873" t="s">
        <v>32</v>
      </c>
    </row>
    <row r="3874" spans="1:13" x14ac:dyDescent="0.35">
      <c r="A3874" t="s">
        <v>3906</v>
      </c>
      <c r="B3874">
        <v>2</v>
      </c>
      <c r="C3874">
        <v>0</v>
      </c>
      <c r="D3874">
        <v>3</v>
      </c>
      <c r="E3874">
        <v>0</v>
      </c>
      <c r="F3874" t="s">
        <v>31</v>
      </c>
      <c r="G3874">
        <v>136</v>
      </c>
      <c r="H3874" t="s">
        <v>18</v>
      </c>
      <c r="I3874">
        <v>0</v>
      </c>
      <c r="J3874">
        <v>0</v>
      </c>
      <c r="K3874">
        <v>96.3</v>
      </c>
      <c r="L3874">
        <v>0</v>
      </c>
      <c r="M3874" t="s">
        <v>32</v>
      </c>
    </row>
    <row r="3875" spans="1:13" x14ac:dyDescent="0.35">
      <c r="A3875" t="s">
        <v>3907</v>
      </c>
      <c r="B3875">
        <v>2</v>
      </c>
      <c r="C3875">
        <v>0</v>
      </c>
      <c r="D3875">
        <v>7</v>
      </c>
      <c r="E3875">
        <v>0</v>
      </c>
      <c r="F3875" t="s">
        <v>8</v>
      </c>
      <c r="G3875">
        <v>69</v>
      </c>
      <c r="H3875" t="s">
        <v>16</v>
      </c>
      <c r="I3875">
        <v>0</v>
      </c>
      <c r="J3875">
        <v>0</v>
      </c>
      <c r="K3875">
        <v>110.99</v>
      </c>
      <c r="L3875">
        <v>1</v>
      </c>
      <c r="M3875" t="s">
        <v>32</v>
      </c>
    </row>
    <row r="3876" spans="1:13" x14ac:dyDescent="0.35">
      <c r="A3876" t="s">
        <v>3908</v>
      </c>
      <c r="B3876">
        <v>2</v>
      </c>
      <c r="C3876">
        <v>0</v>
      </c>
      <c r="D3876">
        <v>4</v>
      </c>
      <c r="E3876">
        <v>0</v>
      </c>
      <c r="F3876" t="s">
        <v>31</v>
      </c>
      <c r="G3876">
        <v>322</v>
      </c>
      <c r="H3876" t="s">
        <v>17</v>
      </c>
      <c r="I3876">
        <v>0</v>
      </c>
      <c r="J3876">
        <v>0</v>
      </c>
      <c r="K3876">
        <v>80</v>
      </c>
      <c r="L3876">
        <v>0</v>
      </c>
      <c r="M3876" t="s">
        <v>32</v>
      </c>
    </row>
    <row r="3877" spans="1:13" x14ac:dyDescent="0.35">
      <c r="A3877" t="s">
        <v>3909</v>
      </c>
      <c r="B3877">
        <v>1</v>
      </c>
      <c r="C3877">
        <v>0</v>
      </c>
      <c r="D3877">
        <v>3</v>
      </c>
      <c r="E3877">
        <v>0</v>
      </c>
      <c r="F3877" t="s">
        <v>31</v>
      </c>
      <c r="G3877">
        <v>3</v>
      </c>
      <c r="H3877" t="s">
        <v>14</v>
      </c>
      <c r="I3877">
        <v>1</v>
      </c>
      <c r="J3877">
        <v>2</v>
      </c>
      <c r="K3877">
        <v>66</v>
      </c>
      <c r="L3877">
        <v>0</v>
      </c>
      <c r="M3877" t="s">
        <v>35</v>
      </c>
    </row>
    <row r="3878" spans="1:13" x14ac:dyDescent="0.35">
      <c r="A3878" t="s">
        <v>3910</v>
      </c>
      <c r="B3878">
        <v>2</v>
      </c>
      <c r="C3878">
        <v>0</v>
      </c>
      <c r="D3878">
        <v>3</v>
      </c>
      <c r="E3878">
        <v>0</v>
      </c>
      <c r="F3878" t="s">
        <v>31</v>
      </c>
      <c r="G3878">
        <v>213</v>
      </c>
      <c r="H3878" t="s">
        <v>18</v>
      </c>
      <c r="I3878">
        <v>0</v>
      </c>
      <c r="J3878">
        <v>0</v>
      </c>
      <c r="K3878">
        <v>130</v>
      </c>
      <c r="L3878">
        <v>0</v>
      </c>
      <c r="M3878" t="s">
        <v>32</v>
      </c>
    </row>
    <row r="3879" spans="1:13" x14ac:dyDescent="0.35">
      <c r="A3879" t="s">
        <v>3911</v>
      </c>
      <c r="B3879">
        <v>2</v>
      </c>
      <c r="C3879">
        <v>0</v>
      </c>
      <c r="D3879">
        <v>3</v>
      </c>
      <c r="E3879">
        <v>0</v>
      </c>
      <c r="F3879" t="s">
        <v>31</v>
      </c>
      <c r="G3879">
        <v>3</v>
      </c>
      <c r="H3879" t="s">
        <v>16</v>
      </c>
      <c r="I3879">
        <v>0</v>
      </c>
      <c r="J3879">
        <v>0</v>
      </c>
      <c r="K3879">
        <v>47.5</v>
      </c>
      <c r="L3879">
        <v>1</v>
      </c>
      <c r="M3879" t="s">
        <v>35</v>
      </c>
    </row>
    <row r="3880" spans="1:13" x14ac:dyDescent="0.35">
      <c r="A3880" t="s">
        <v>3912</v>
      </c>
      <c r="B3880">
        <v>1</v>
      </c>
      <c r="C3880">
        <v>0</v>
      </c>
      <c r="D3880">
        <v>6</v>
      </c>
      <c r="E3880">
        <v>0</v>
      </c>
      <c r="F3880" t="s">
        <v>31</v>
      </c>
      <c r="G3880">
        <v>69</v>
      </c>
      <c r="H3880" t="s">
        <v>18</v>
      </c>
      <c r="I3880">
        <v>0</v>
      </c>
      <c r="J3880">
        <v>0</v>
      </c>
      <c r="K3880">
        <v>120</v>
      </c>
      <c r="L3880">
        <v>0</v>
      </c>
      <c r="M3880" t="s">
        <v>32</v>
      </c>
    </row>
    <row r="3881" spans="1:13" x14ac:dyDescent="0.35">
      <c r="A3881" t="s">
        <v>3913</v>
      </c>
      <c r="B3881">
        <v>1</v>
      </c>
      <c r="C3881">
        <v>0</v>
      </c>
      <c r="D3881">
        <v>3</v>
      </c>
      <c r="E3881">
        <v>0</v>
      </c>
      <c r="F3881" t="s">
        <v>31</v>
      </c>
      <c r="G3881">
        <v>34</v>
      </c>
      <c r="H3881" t="s">
        <v>23</v>
      </c>
      <c r="I3881">
        <v>0</v>
      </c>
      <c r="J3881">
        <v>0</v>
      </c>
      <c r="K3881">
        <v>138.69999999999999</v>
      </c>
      <c r="L3881">
        <v>0</v>
      </c>
      <c r="M3881" t="s">
        <v>35</v>
      </c>
    </row>
    <row r="3882" spans="1:13" x14ac:dyDescent="0.35">
      <c r="A3882" t="s">
        <v>3914</v>
      </c>
      <c r="B3882">
        <v>1</v>
      </c>
      <c r="C3882">
        <v>0</v>
      </c>
      <c r="D3882">
        <v>1</v>
      </c>
      <c r="E3882">
        <v>0</v>
      </c>
      <c r="F3882" t="s">
        <v>31</v>
      </c>
      <c r="G3882">
        <v>2</v>
      </c>
      <c r="H3882" t="s">
        <v>16</v>
      </c>
      <c r="I3882">
        <v>0</v>
      </c>
      <c r="J3882">
        <v>0</v>
      </c>
      <c r="K3882">
        <v>89</v>
      </c>
      <c r="L3882">
        <v>2</v>
      </c>
      <c r="M3882" t="s">
        <v>35</v>
      </c>
    </row>
    <row r="3883" spans="1:13" x14ac:dyDescent="0.35">
      <c r="A3883" t="s">
        <v>3915</v>
      </c>
      <c r="B3883">
        <v>2</v>
      </c>
      <c r="C3883">
        <v>0</v>
      </c>
      <c r="D3883">
        <v>3</v>
      </c>
      <c r="E3883">
        <v>0</v>
      </c>
      <c r="F3883" t="s">
        <v>31</v>
      </c>
      <c r="G3883">
        <v>4</v>
      </c>
      <c r="H3883" t="s">
        <v>21</v>
      </c>
      <c r="I3883">
        <v>0</v>
      </c>
      <c r="J3883">
        <v>0</v>
      </c>
      <c r="K3883">
        <v>116</v>
      </c>
      <c r="L3883">
        <v>1</v>
      </c>
      <c r="M3883" t="s">
        <v>35</v>
      </c>
    </row>
    <row r="3884" spans="1:13" x14ac:dyDescent="0.35">
      <c r="A3884" t="s">
        <v>3916</v>
      </c>
      <c r="B3884">
        <v>1</v>
      </c>
      <c r="C3884">
        <v>0</v>
      </c>
      <c r="D3884">
        <v>3</v>
      </c>
      <c r="E3884">
        <v>0</v>
      </c>
      <c r="F3884" t="s">
        <v>31</v>
      </c>
      <c r="G3884">
        <v>166</v>
      </c>
      <c r="H3884" t="s">
        <v>23</v>
      </c>
      <c r="I3884">
        <v>0</v>
      </c>
      <c r="J3884">
        <v>0</v>
      </c>
      <c r="K3884">
        <v>110</v>
      </c>
      <c r="L3884">
        <v>0</v>
      </c>
      <c r="M3884" t="s">
        <v>32</v>
      </c>
    </row>
    <row r="3885" spans="1:13" x14ac:dyDescent="0.35">
      <c r="A3885" t="s">
        <v>3917</v>
      </c>
      <c r="B3885">
        <v>2</v>
      </c>
      <c r="C3885">
        <v>0</v>
      </c>
      <c r="D3885">
        <v>2</v>
      </c>
      <c r="E3885">
        <v>0</v>
      </c>
      <c r="F3885" t="s">
        <v>8</v>
      </c>
      <c r="G3885">
        <v>7</v>
      </c>
      <c r="H3885" t="s">
        <v>23</v>
      </c>
      <c r="I3885">
        <v>0</v>
      </c>
      <c r="J3885">
        <v>0</v>
      </c>
      <c r="K3885">
        <v>215</v>
      </c>
      <c r="L3885">
        <v>1</v>
      </c>
      <c r="M3885" t="s">
        <v>35</v>
      </c>
    </row>
    <row r="3886" spans="1:13" x14ac:dyDescent="0.35">
      <c r="A3886" t="s">
        <v>3918</v>
      </c>
      <c r="B3886">
        <v>2</v>
      </c>
      <c r="C3886">
        <v>0</v>
      </c>
      <c r="D3886">
        <v>4</v>
      </c>
      <c r="E3886">
        <v>0</v>
      </c>
      <c r="F3886" t="s">
        <v>31</v>
      </c>
      <c r="G3886">
        <v>92</v>
      </c>
      <c r="H3886" t="s">
        <v>22</v>
      </c>
      <c r="I3886">
        <v>0</v>
      </c>
      <c r="J3886">
        <v>0</v>
      </c>
      <c r="K3886">
        <v>70</v>
      </c>
      <c r="L3886">
        <v>0</v>
      </c>
      <c r="M3886" t="s">
        <v>35</v>
      </c>
    </row>
    <row r="3887" spans="1:13" x14ac:dyDescent="0.35">
      <c r="A3887" t="s">
        <v>3919</v>
      </c>
      <c r="B3887">
        <v>2</v>
      </c>
      <c r="C3887">
        <v>0</v>
      </c>
      <c r="D3887">
        <v>1</v>
      </c>
      <c r="E3887">
        <v>0</v>
      </c>
      <c r="F3887" t="s">
        <v>31</v>
      </c>
      <c r="G3887">
        <v>0</v>
      </c>
      <c r="H3887" t="s">
        <v>14</v>
      </c>
      <c r="I3887">
        <v>0</v>
      </c>
      <c r="J3887">
        <v>0</v>
      </c>
      <c r="K3887">
        <v>79</v>
      </c>
      <c r="L3887">
        <v>0</v>
      </c>
      <c r="M3887" t="s">
        <v>35</v>
      </c>
    </row>
    <row r="3888" spans="1:13" x14ac:dyDescent="0.35">
      <c r="A3888" t="s">
        <v>3920</v>
      </c>
      <c r="B3888">
        <v>2</v>
      </c>
      <c r="C3888">
        <v>2</v>
      </c>
      <c r="D3888">
        <v>1</v>
      </c>
      <c r="E3888">
        <v>0</v>
      </c>
      <c r="F3888" t="s">
        <v>10</v>
      </c>
      <c r="G3888">
        <v>7</v>
      </c>
      <c r="H3888" t="s">
        <v>19</v>
      </c>
      <c r="I3888">
        <v>0</v>
      </c>
      <c r="J3888">
        <v>0</v>
      </c>
      <c r="K3888">
        <v>201</v>
      </c>
      <c r="L3888">
        <v>1</v>
      </c>
      <c r="M3888" t="s">
        <v>35</v>
      </c>
    </row>
    <row r="3889" spans="1:13" x14ac:dyDescent="0.35">
      <c r="A3889" t="s">
        <v>3921</v>
      </c>
      <c r="B3889">
        <v>1</v>
      </c>
      <c r="C3889">
        <v>0</v>
      </c>
      <c r="D3889">
        <v>4</v>
      </c>
      <c r="E3889">
        <v>0</v>
      </c>
      <c r="F3889" t="s">
        <v>31</v>
      </c>
      <c r="G3889">
        <v>2</v>
      </c>
      <c r="H3889" t="s">
        <v>16</v>
      </c>
      <c r="I3889">
        <v>0</v>
      </c>
      <c r="J3889">
        <v>0</v>
      </c>
      <c r="K3889">
        <v>61.38</v>
      </c>
      <c r="L3889">
        <v>0</v>
      </c>
      <c r="M3889" t="s">
        <v>35</v>
      </c>
    </row>
    <row r="3890" spans="1:13" x14ac:dyDescent="0.35">
      <c r="A3890" t="s">
        <v>3922</v>
      </c>
      <c r="B3890">
        <v>2</v>
      </c>
      <c r="C3890">
        <v>0</v>
      </c>
      <c r="D3890">
        <v>4</v>
      </c>
      <c r="E3890">
        <v>0</v>
      </c>
      <c r="F3890" t="s">
        <v>31</v>
      </c>
      <c r="G3890">
        <v>2</v>
      </c>
      <c r="H3890" t="s">
        <v>23</v>
      </c>
      <c r="I3890">
        <v>0</v>
      </c>
      <c r="J3890">
        <v>0</v>
      </c>
      <c r="K3890">
        <v>97.54</v>
      </c>
      <c r="L3890">
        <v>1</v>
      </c>
      <c r="M3890" t="s">
        <v>35</v>
      </c>
    </row>
    <row r="3891" spans="1:13" x14ac:dyDescent="0.35">
      <c r="A3891" t="s">
        <v>3923</v>
      </c>
      <c r="B3891">
        <v>1</v>
      </c>
      <c r="C3891">
        <v>0</v>
      </c>
      <c r="D3891">
        <v>3</v>
      </c>
      <c r="E3891">
        <v>0</v>
      </c>
      <c r="F3891" t="s">
        <v>31</v>
      </c>
      <c r="G3891">
        <v>145</v>
      </c>
      <c r="H3891" t="s">
        <v>18</v>
      </c>
      <c r="I3891">
        <v>0</v>
      </c>
      <c r="J3891">
        <v>0</v>
      </c>
      <c r="K3891">
        <v>95.4</v>
      </c>
      <c r="L3891">
        <v>0</v>
      </c>
      <c r="M3891" t="s">
        <v>32</v>
      </c>
    </row>
    <row r="3892" spans="1:13" x14ac:dyDescent="0.35">
      <c r="A3892" t="s">
        <v>3924</v>
      </c>
      <c r="B3892">
        <v>2</v>
      </c>
      <c r="C3892">
        <v>0</v>
      </c>
      <c r="D3892">
        <v>1</v>
      </c>
      <c r="E3892">
        <v>0</v>
      </c>
      <c r="F3892" t="s">
        <v>31</v>
      </c>
      <c r="G3892">
        <v>69</v>
      </c>
      <c r="H3892" t="s">
        <v>21</v>
      </c>
      <c r="I3892">
        <v>0</v>
      </c>
      <c r="J3892">
        <v>0</v>
      </c>
      <c r="K3892">
        <v>125.1</v>
      </c>
      <c r="L3892">
        <v>0</v>
      </c>
      <c r="M3892" t="s">
        <v>35</v>
      </c>
    </row>
    <row r="3893" spans="1:13" x14ac:dyDescent="0.35">
      <c r="A3893" t="s">
        <v>3925</v>
      </c>
      <c r="B3893">
        <v>1</v>
      </c>
      <c r="C3893">
        <v>0</v>
      </c>
      <c r="D3893">
        <v>3</v>
      </c>
      <c r="E3893">
        <v>0</v>
      </c>
      <c r="F3893" t="s">
        <v>31</v>
      </c>
      <c r="G3893">
        <v>38</v>
      </c>
      <c r="H3893" t="s">
        <v>18</v>
      </c>
      <c r="I3893">
        <v>0</v>
      </c>
      <c r="J3893">
        <v>0</v>
      </c>
      <c r="K3893">
        <v>81</v>
      </c>
      <c r="L3893">
        <v>0</v>
      </c>
      <c r="M3893" t="s">
        <v>32</v>
      </c>
    </row>
    <row r="3894" spans="1:13" x14ac:dyDescent="0.35">
      <c r="A3894" t="s">
        <v>3926</v>
      </c>
      <c r="B3894">
        <v>2</v>
      </c>
      <c r="C3894">
        <v>0</v>
      </c>
      <c r="D3894">
        <v>5</v>
      </c>
      <c r="E3894">
        <v>0</v>
      </c>
      <c r="F3894" t="s">
        <v>31</v>
      </c>
      <c r="G3894">
        <v>129</v>
      </c>
      <c r="H3894" t="s">
        <v>24</v>
      </c>
      <c r="I3894">
        <v>0</v>
      </c>
      <c r="J3894">
        <v>0</v>
      </c>
      <c r="K3894">
        <v>47.2</v>
      </c>
      <c r="L3894">
        <v>0</v>
      </c>
      <c r="M3894" t="s">
        <v>35</v>
      </c>
    </row>
    <row r="3895" spans="1:13" x14ac:dyDescent="0.35">
      <c r="A3895" t="s">
        <v>3927</v>
      </c>
      <c r="B3895">
        <v>2</v>
      </c>
      <c r="C3895">
        <v>0</v>
      </c>
      <c r="D3895">
        <v>3</v>
      </c>
      <c r="E3895">
        <v>0</v>
      </c>
      <c r="F3895" t="s">
        <v>31</v>
      </c>
      <c r="G3895">
        <v>304</v>
      </c>
      <c r="H3895" t="s">
        <v>23</v>
      </c>
      <c r="I3895">
        <v>0</v>
      </c>
      <c r="J3895">
        <v>0</v>
      </c>
      <c r="K3895">
        <v>89</v>
      </c>
      <c r="L3895">
        <v>0</v>
      </c>
      <c r="M3895" t="s">
        <v>32</v>
      </c>
    </row>
    <row r="3896" spans="1:13" x14ac:dyDescent="0.35">
      <c r="A3896" t="s">
        <v>3928</v>
      </c>
      <c r="B3896">
        <v>2</v>
      </c>
      <c r="C3896">
        <v>0</v>
      </c>
      <c r="D3896">
        <v>2</v>
      </c>
      <c r="E3896">
        <v>0</v>
      </c>
      <c r="F3896" t="s">
        <v>31</v>
      </c>
      <c r="G3896">
        <v>320</v>
      </c>
      <c r="H3896" t="s">
        <v>20</v>
      </c>
      <c r="I3896">
        <v>0</v>
      </c>
      <c r="J3896">
        <v>0</v>
      </c>
      <c r="K3896">
        <v>115</v>
      </c>
      <c r="L3896">
        <v>1</v>
      </c>
      <c r="M3896" t="s">
        <v>32</v>
      </c>
    </row>
    <row r="3897" spans="1:13" x14ac:dyDescent="0.35">
      <c r="A3897" t="s">
        <v>3929</v>
      </c>
      <c r="B3897">
        <v>2</v>
      </c>
      <c r="C3897">
        <v>0</v>
      </c>
      <c r="D3897">
        <v>2</v>
      </c>
      <c r="E3897">
        <v>0</v>
      </c>
      <c r="F3897" t="s">
        <v>31</v>
      </c>
      <c r="G3897">
        <v>56</v>
      </c>
      <c r="H3897" t="s">
        <v>21</v>
      </c>
      <c r="I3897">
        <v>0</v>
      </c>
      <c r="J3897">
        <v>0</v>
      </c>
      <c r="K3897">
        <v>82</v>
      </c>
      <c r="L3897">
        <v>0</v>
      </c>
      <c r="M3897" t="s">
        <v>35</v>
      </c>
    </row>
    <row r="3898" spans="1:13" x14ac:dyDescent="0.35">
      <c r="A3898" t="s">
        <v>3930</v>
      </c>
      <c r="B3898">
        <v>2</v>
      </c>
      <c r="C3898">
        <v>0</v>
      </c>
      <c r="D3898">
        <v>4</v>
      </c>
      <c r="E3898">
        <v>0</v>
      </c>
      <c r="F3898" t="s">
        <v>8</v>
      </c>
      <c r="G3898">
        <v>104</v>
      </c>
      <c r="H3898" t="s">
        <v>16</v>
      </c>
      <c r="I3898">
        <v>0</v>
      </c>
      <c r="J3898">
        <v>0</v>
      </c>
      <c r="K3898">
        <v>90.95</v>
      </c>
      <c r="L3898">
        <v>0</v>
      </c>
      <c r="M3898" t="s">
        <v>32</v>
      </c>
    </row>
    <row r="3899" spans="1:13" x14ac:dyDescent="0.35">
      <c r="A3899" t="s">
        <v>3931</v>
      </c>
      <c r="B3899">
        <v>2</v>
      </c>
      <c r="C3899">
        <v>2</v>
      </c>
      <c r="D3899">
        <v>1</v>
      </c>
      <c r="E3899">
        <v>0</v>
      </c>
      <c r="F3899" t="s">
        <v>10</v>
      </c>
      <c r="G3899">
        <v>19</v>
      </c>
      <c r="H3899" t="s">
        <v>22</v>
      </c>
      <c r="I3899">
        <v>0</v>
      </c>
      <c r="J3899">
        <v>0</v>
      </c>
      <c r="K3899">
        <v>174.25</v>
      </c>
      <c r="L3899">
        <v>0</v>
      </c>
      <c r="M3899" t="s">
        <v>35</v>
      </c>
    </row>
    <row r="3900" spans="1:13" x14ac:dyDescent="0.35">
      <c r="A3900" t="s">
        <v>3932</v>
      </c>
      <c r="B3900">
        <v>2</v>
      </c>
      <c r="C3900">
        <v>0</v>
      </c>
      <c r="D3900">
        <v>1</v>
      </c>
      <c r="E3900">
        <v>0</v>
      </c>
      <c r="F3900" t="s">
        <v>8</v>
      </c>
      <c r="G3900">
        <v>11</v>
      </c>
      <c r="H3900" t="s">
        <v>16</v>
      </c>
      <c r="I3900">
        <v>0</v>
      </c>
      <c r="J3900">
        <v>0</v>
      </c>
      <c r="K3900">
        <v>92.8</v>
      </c>
      <c r="L3900">
        <v>0</v>
      </c>
      <c r="M3900" t="s">
        <v>35</v>
      </c>
    </row>
    <row r="3901" spans="1:13" x14ac:dyDescent="0.35">
      <c r="A3901" t="s">
        <v>3933</v>
      </c>
      <c r="B3901">
        <v>2</v>
      </c>
      <c r="C3901">
        <v>0</v>
      </c>
      <c r="D3901">
        <v>1</v>
      </c>
      <c r="E3901">
        <v>0</v>
      </c>
      <c r="F3901" t="s">
        <v>31</v>
      </c>
      <c r="G3901">
        <v>44</v>
      </c>
      <c r="H3901" t="s">
        <v>19</v>
      </c>
      <c r="I3901">
        <v>1</v>
      </c>
      <c r="J3901">
        <v>2</v>
      </c>
      <c r="K3901">
        <v>75</v>
      </c>
      <c r="L3901">
        <v>0</v>
      </c>
      <c r="M3901" t="s">
        <v>35</v>
      </c>
    </row>
    <row r="3902" spans="1:13" x14ac:dyDescent="0.35">
      <c r="A3902" t="s">
        <v>3934</v>
      </c>
      <c r="B3902">
        <v>1</v>
      </c>
      <c r="C3902">
        <v>0</v>
      </c>
      <c r="D3902">
        <v>1</v>
      </c>
      <c r="E3902">
        <v>0</v>
      </c>
      <c r="F3902" t="s">
        <v>31</v>
      </c>
      <c r="G3902">
        <v>0</v>
      </c>
      <c r="H3902" t="s">
        <v>22</v>
      </c>
      <c r="I3902">
        <v>0</v>
      </c>
      <c r="J3902">
        <v>0</v>
      </c>
      <c r="K3902">
        <v>139</v>
      </c>
      <c r="L3902">
        <v>0</v>
      </c>
      <c r="M3902" t="s">
        <v>35</v>
      </c>
    </row>
    <row r="3903" spans="1:13" x14ac:dyDescent="0.35">
      <c r="A3903" t="s">
        <v>3935</v>
      </c>
      <c r="B3903">
        <v>2</v>
      </c>
      <c r="C3903">
        <v>0</v>
      </c>
      <c r="D3903">
        <v>1</v>
      </c>
      <c r="E3903">
        <v>0</v>
      </c>
      <c r="F3903" t="s">
        <v>31</v>
      </c>
      <c r="G3903">
        <v>27</v>
      </c>
      <c r="H3903" t="s">
        <v>21</v>
      </c>
      <c r="I3903">
        <v>0</v>
      </c>
      <c r="J3903">
        <v>0</v>
      </c>
      <c r="K3903">
        <v>99.2</v>
      </c>
      <c r="L3903">
        <v>0</v>
      </c>
      <c r="M3903" t="s">
        <v>35</v>
      </c>
    </row>
    <row r="3904" spans="1:13" x14ac:dyDescent="0.35">
      <c r="A3904" t="s">
        <v>3936</v>
      </c>
      <c r="B3904">
        <v>2</v>
      </c>
      <c r="C3904">
        <v>0</v>
      </c>
      <c r="D3904">
        <v>3</v>
      </c>
      <c r="E3904">
        <v>0</v>
      </c>
      <c r="F3904" t="s">
        <v>31</v>
      </c>
      <c r="G3904">
        <v>6</v>
      </c>
      <c r="H3904" t="s">
        <v>21</v>
      </c>
      <c r="I3904">
        <v>0</v>
      </c>
      <c r="J3904">
        <v>0</v>
      </c>
      <c r="K3904">
        <v>162.33000000000001</v>
      </c>
      <c r="L3904">
        <v>0</v>
      </c>
      <c r="M3904" t="s">
        <v>32</v>
      </c>
    </row>
    <row r="3905" spans="1:13" x14ac:dyDescent="0.35">
      <c r="A3905" t="s">
        <v>3937</v>
      </c>
      <c r="B3905">
        <v>2</v>
      </c>
      <c r="C3905">
        <v>1</v>
      </c>
      <c r="D3905">
        <v>4</v>
      </c>
      <c r="E3905">
        <v>0</v>
      </c>
      <c r="F3905" t="s">
        <v>31</v>
      </c>
      <c r="G3905">
        <v>84</v>
      </c>
      <c r="H3905" t="s">
        <v>22</v>
      </c>
      <c r="I3905">
        <v>0</v>
      </c>
      <c r="J3905">
        <v>0</v>
      </c>
      <c r="K3905">
        <v>149.18</v>
      </c>
      <c r="L3905">
        <v>1</v>
      </c>
      <c r="M3905" t="s">
        <v>35</v>
      </c>
    </row>
    <row r="3906" spans="1:13" x14ac:dyDescent="0.35">
      <c r="A3906" t="s">
        <v>3938</v>
      </c>
      <c r="B3906">
        <v>2</v>
      </c>
      <c r="C3906">
        <v>0</v>
      </c>
      <c r="D3906">
        <v>5</v>
      </c>
      <c r="E3906">
        <v>0</v>
      </c>
      <c r="F3906" t="s">
        <v>31</v>
      </c>
      <c r="G3906">
        <v>20</v>
      </c>
      <c r="H3906" t="s">
        <v>21</v>
      </c>
      <c r="I3906">
        <v>0</v>
      </c>
      <c r="J3906">
        <v>0</v>
      </c>
      <c r="K3906">
        <v>145</v>
      </c>
      <c r="L3906">
        <v>1</v>
      </c>
      <c r="M3906" t="s">
        <v>35</v>
      </c>
    </row>
    <row r="3907" spans="1:13" x14ac:dyDescent="0.35">
      <c r="A3907" t="s">
        <v>3939</v>
      </c>
      <c r="B3907">
        <v>3</v>
      </c>
      <c r="C3907">
        <v>0</v>
      </c>
      <c r="D3907">
        <v>1</v>
      </c>
      <c r="E3907">
        <v>0</v>
      </c>
      <c r="F3907" t="s">
        <v>8</v>
      </c>
      <c r="G3907">
        <v>70</v>
      </c>
      <c r="H3907" t="s">
        <v>19</v>
      </c>
      <c r="I3907">
        <v>0</v>
      </c>
      <c r="J3907">
        <v>0</v>
      </c>
      <c r="K3907">
        <v>146.69999999999999</v>
      </c>
      <c r="L3907">
        <v>0</v>
      </c>
      <c r="M3907" t="s">
        <v>32</v>
      </c>
    </row>
    <row r="3908" spans="1:13" x14ac:dyDescent="0.35">
      <c r="A3908" t="s">
        <v>3940</v>
      </c>
      <c r="B3908">
        <v>2</v>
      </c>
      <c r="C3908">
        <v>0</v>
      </c>
      <c r="D3908">
        <v>8</v>
      </c>
      <c r="E3908">
        <v>0</v>
      </c>
      <c r="F3908" t="s">
        <v>31</v>
      </c>
      <c r="G3908">
        <v>155</v>
      </c>
      <c r="H3908" t="s">
        <v>20</v>
      </c>
      <c r="I3908">
        <v>0</v>
      </c>
      <c r="J3908">
        <v>0</v>
      </c>
      <c r="K3908">
        <v>95.2</v>
      </c>
      <c r="L3908">
        <v>0</v>
      </c>
      <c r="M3908" t="s">
        <v>32</v>
      </c>
    </row>
    <row r="3909" spans="1:13" x14ac:dyDescent="0.35">
      <c r="A3909" t="s">
        <v>3941</v>
      </c>
      <c r="B3909">
        <v>2</v>
      </c>
      <c r="C3909">
        <v>0</v>
      </c>
      <c r="D3909">
        <v>3</v>
      </c>
      <c r="E3909">
        <v>0</v>
      </c>
      <c r="F3909" t="s">
        <v>31</v>
      </c>
      <c r="G3909">
        <v>109</v>
      </c>
      <c r="H3909" t="s">
        <v>16</v>
      </c>
      <c r="I3909">
        <v>0</v>
      </c>
      <c r="J3909">
        <v>0</v>
      </c>
      <c r="K3909">
        <v>77.03</v>
      </c>
      <c r="L3909">
        <v>1</v>
      </c>
      <c r="M3909" t="s">
        <v>35</v>
      </c>
    </row>
    <row r="3910" spans="1:13" x14ac:dyDescent="0.35">
      <c r="A3910" t="s">
        <v>3942</v>
      </c>
      <c r="B3910">
        <v>2</v>
      </c>
      <c r="C3910">
        <v>0</v>
      </c>
      <c r="D3910">
        <v>3</v>
      </c>
      <c r="E3910">
        <v>0</v>
      </c>
      <c r="F3910" t="s">
        <v>31</v>
      </c>
      <c r="G3910">
        <v>73</v>
      </c>
      <c r="H3910" t="s">
        <v>91</v>
      </c>
      <c r="I3910">
        <v>0</v>
      </c>
      <c r="J3910">
        <v>0</v>
      </c>
      <c r="K3910">
        <v>59.8</v>
      </c>
      <c r="L3910">
        <v>0</v>
      </c>
      <c r="M3910" t="s">
        <v>35</v>
      </c>
    </row>
    <row r="3911" spans="1:13" x14ac:dyDescent="0.35">
      <c r="A3911" t="s">
        <v>3943</v>
      </c>
      <c r="B3911">
        <v>2</v>
      </c>
      <c r="C3911">
        <v>1</v>
      </c>
      <c r="D3911">
        <v>4</v>
      </c>
      <c r="E3911">
        <v>0</v>
      </c>
      <c r="F3911" t="s">
        <v>31</v>
      </c>
      <c r="G3911">
        <v>21</v>
      </c>
      <c r="H3911" t="s">
        <v>20</v>
      </c>
      <c r="I3911">
        <v>0</v>
      </c>
      <c r="J3911">
        <v>0</v>
      </c>
      <c r="K3911">
        <v>159</v>
      </c>
      <c r="L3911">
        <v>0</v>
      </c>
      <c r="M3911" t="s">
        <v>32</v>
      </c>
    </row>
    <row r="3912" spans="1:13" x14ac:dyDescent="0.35">
      <c r="A3912" t="s">
        <v>3944</v>
      </c>
      <c r="B3912">
        <v>2</v>
      </c>
      <c r="C3912">
        <v>0</v>
      </c>
      <c r="D3912">
        <v>4</v>
      </c>
      <c r="E3912">
        <v>0</v>
      </c>
      <c r="F3912" t="s">
        <v>31</v>
      </c>
      <c r="G3912">
        <v>226</v>
      </c>
      <c r="H3912" t="s">
        <v>22</v>
      </c>
      <c r="I3912">
        <v>0</v>
      </c>
      <c r="J3912">
        <v>0</v>
      </c>
      <c r="K3912">
        <v>70</v>
      </c>
      <c r="L3912">
        <v>1</v>
      </c>
      <c r="M3912" t="s">
        <v>35</v>
      </c>
    </row>
    <row r="3913" spans="1:13" x14ac:dyDescent="0.35">
      <c r="A3913" t="s">
        <v>3945</v>
      </c>
      <c r="B3913">
        <v>1</v>
      </c>
      <c r="C3913">
        <v>0</v>
      </c>
      <c r="D3913">
        <v>1</v>
      </c>
      <c r="E3913">
        <v>0</v>
      </c>
      <c r="F3913" t="s">
        <v>31</v>
      </c>
      <c r="G3913">
        <v>14</v>
      </c>
      <c r="H3913" t="s">
        <v>23</v>
      </c>
      <c r="I3913">
        <v>0</v>
      </c>
      <c r="J3913">
        <v>0</v>
      </c>
      <c r="K3913">
        <v>100</v>
      </c>
      <c r="L3913">
        <v>1</v>
      </c>
      <c r="M3913" t="s">
        <v>35</v>
      </c>
    </row>
    <row r="3914" spans="1:13" x14ac:dyDescent="0.35">
      <c r="A3914" t="s">
        <v>3946</v>
      </c>
      <c r="B3914">
        <v>2</v>
      </c>
      <c r="C3914">
        <v>0</v>
      </c>
      <c r="D3914">
        <v>1</v>
      </c>
      <c r="E3914">
        <v>0</v>
      </c>
      <c r="F3914" t="s">
        <v>31</v>
      </c>
      <c r="G3914">
        <v>130</v>
      </c>
      <c r="H3914" t="s">
        <v>21</v>
      </c>
      <c r="I3914">
        <v>0</v>
      </c>
      <c r="J3914">
        <v>0</v>
      </c>
      <c r="K3914">
        <v>118.8</v>
      </c>
      <c r="L3914">
        <v>1</v>
      </c>
      <c r="M3914" t="s">
        <v>32</v>
      </c>
    </row>
    <row r="3915" spans="1:13" x14ac:dyDescent="0.35">
      <c r="A3915" t="s">
        <v>3947</v>
      </c>
      <c r="B3915">
        <v>2</v>
      </c>
      <c r="C3915">
        <v>0</v>
      </c>
      <c r="D3915">
        <v>2</v>
      </c>
      <c r="E3915">
        <v>0</v>
      </c>
      <c r="F3915" t="s">
        <v>31</v>
      </c>
      <c r="G3915">
        <v>25</v>
      </c>
      <c r="H3915" t="s">
        <v>23</v>
      </c>
      <c r="I3915">
        <v>0</v>
      </c>
      <c r="J3915">
        <v>0</v>
      </c>
      <c r="K3915">
        <v>9</v>
      </c>
      <c r="L3915">
        <v>0</v>
      </c>
      <c r="M3915" t="s">
        <v>35</v>
      </c>
    </row>
    <row r="3916" spans="1:13" x14ac:dyDescent="0.35">
      <c r="A3916" t="s">
        <v>3948</v>
      </c>
      <c r="B3916">
        <v>1</v>
      </c>
      <c r="C3916">
        <v>0</v>
      </c>
      <c r="D3916">
        <v>2</v>
      </c>
      <c r="E3916">
        <v>0</v>
      </c>
      <c r="F3916" t="s">
        <v>31</v>
      </c>
      <c r="G3916">
        <v>164</v>
      </c>
      <c r="H3916" t="s">
        <v>22</v>
      </c>
      <c r="I3916">
        <v>0</v>
      </c>
      <c r="J3916">
        <v>0</v>
      </c>
      <c r="K3916">
        <v>100</v>
      </c>
      <c r="L3916">
        <v>0</v>
      </c>
      <c r="M3916" t="s">
        <v>35</v>
      </c>
    </row>
    <row r="3917" spans="1:13" x14ac:dyDescent="0.35">
      <c r="A3917" t="s">
        <v>3949</v>
      </c>
      <c r="B3917">
        <v>2</v>
      </c>
      <c r="C3917">
        <v>0</v>
      </c>
      <c r="D3917">
        <v>3</v>
      </c>
      <c r="E3917">
        <v>1</v>
      </c>
      <c r="F3917" t="s">
        <v>31</v>
      </c>
      <c r="G3917">
        <v>99</v>
      </c>
      <c r="H3917" t="s">
        <v>15</v>
      </c>
      <c r="I3917">
        <v>0</v>
      </c>
      <c r="J3917">
        <v>0</v>
      </c>
      <c r="K3917">
        <v>101.5</v>
      </c>
      <c r="L3917">
        <v>0</v>
      </c>
      <c r="M3917" t="s">
        <v>35</v>
      </c>
    </row>
    <row r="3918" spans="1:13" x14ac:dyDescent="0.35">
      <c r="A3918" t="s">
        <v>3950</v>
      </c>
      <c r="B3918">
        <v>2</v>
      </c>
      <c r="C3918">
        <v>0</v>
      </c>
      <c r="D3918">
        <v>2</v>
      </c>
      <c r="E3918">
        <v>1</v>
      </c>
      <c r="F3918" t="s">
        <v>31</v>
      </c>
      <c r="G3918">
        <v>2</v>
      </c>
      <c r="H3918" t="s">
        <v>91</v>
      </c>
      <c r="I3918">
        <v>0</v>
      </c>
      <c r="J3918">
        <v>0</v>
      </c>
      <c r="K3918">
        <v>98</v>
      </c>
      <c r="L3918">
        <v>1</v>
      </c>
      <c r="M3918" t="s">
        <v>35</v>
      </c>
    </row>
    <row r="3919" spans="1:13" x14ac:dyDescent="0.35">
      <c r="A3919" t="s">
        <v>3951</v>
      </c>
      <c r="B3919">
        <v>2</v>
      </c>
      <c r="C3919">
        <v>0</v>
      </c>
      <c r="D3919">
        <v>4</v>
      </c>
      <c r="E3919">
        <v>0</v>
      </c>
      <c r="F3919" t="s">
        <v>31</v>
      </c>
      <c r="G3919">
        <v>322</v>
      </c>
      <c r="H3919" t="s">
        <v>17</v>
      </c>
      <c r="I3919">
        <v>0</v>
      </c>
      <c r="J3919">
        <v>0</v>
      </c>
      <c r="K3919">
        <v>80</v>
      </c>
      <c r="L3919">
        <v>0</v>
      </c>
      <c r="M3919" t="s">
        <v>32</v>
      </c>
    </row>
    <row r="3920" spans="1:13" x14ac:dyDescent="0.35">
      <c r="A3920" t="s">
        <v>3952</v>
      </c>
      <c r="B3920">
        <v>1</v>
      </c>
      <c r="C3920">
        <v>0</v>
      </c>
      <c r="D3920">
        <v>2</v>
      </c>
      <c r="E3920">
        <v>0</v>
      </c>
      <c r="F3920" t="s">
        <v>31</v>
      </c>
      <c r="G3920">
        <v>5</v>
      </c>
      <c r="H3920" t="s">
        <v>23</v>
      </c>
      <c r="I3920">
        <v>1</v>
      </c>
      <c r="J3920">
        <v>0</v>
      </c>
      <c r="K3920">
        <v>65</v>
      </c>
      <c r="L3920">
        <v>0</v>
      </c>
      <c r="M3920" t="s">
        <v>35</v>
      </c>
    </row>
    <row r="3921" spans="1:13" x14ac:dyDescent="0.35">
      <c r="A3921" t="s">
        <v>3953</v>
      </c>
      <c r="B3921">
        <v>2</v>
      </c>
      <c r="C3921">
        <v>0</v>
      </c>
      <c r="D3921">
        <v>1</v>
      </c>
      <c r="E3921">
        <v>0</v>
      </c>
      <c r="F3921" t="s">
        <v>8</v>
      </c>
      <c r="G3921">
        <v>64</v>
      </c>
      <c r="H3921" t="s">
        <v>21</v>
      </c>
      <c r="I3921">
        <v>0</v>
      </c>
      <c r="J3921">
        <v>0</v>
      </c>
      <c r="K3921">
        <v>149.4</v>
      </c>
      <c r="L3921">
        <v>0</v>
      </c>
      <c r="M3921" t="s">
        <v>32</v>
      </c>
    </row>
    <row r="3922" spans="1:13" x14ac:dyDescent="0.35">
      <c r="A3922" t="s">
        <v>3954</v>
      </c>
      <c r="B3922">
        <v>2</v>
      </c>
      <c r="C3922">
        <v>0</v>
      </c>
      <c r="D3922">
        <v>3</v>
      </c>
      <c r="E3922">
        <v>0</v>
      </c>
      <c r="F3922" t="s">
        <v>31</v>
      </c>
      <c r="G3922">
        <v>28</v>
      </c>
      <c r="H3922" t="s">
        <v>24</v>
      </c>
      <c r="I3922">
        <v>0</v>
      </c>
      <c r="J3922">
        <v>0</v>
      </c>
      <c r="K3922">
        <v>141.66999999999999</v>
      </c>
      <c r="L3922">
        <v>0</v>
      </c>
      <c r="M3922" t="s">
        <v>35</v>
      </c>
    </row>
    <row r="3923" spans="1:13" x14ac:dyDescent="0.35">
      <c r="A3923" t="s">
        <v>3955</v>
      </c>
      <c r="B3923">
        <v>1</v>
      </c>
      <c r="C3923">
        <v>0</v>
      </c>
      <c r="D3923">
        <v>5</v>
      </c>
      <c r="E3923">
        <v>0</v>
      </c>
      <c r="F3923" t="s">
        <v>31</v>
      </c>
      <c r="G3923">
        <v>150</v>
      </c>
      <c r="H3923" t="s">
        <v>91</v>
      </c>
      <c r="I3923">
        <v>0</v>
      </c>
      <c r="J3923">
        <v>0</v>
      </c>
      <c r="K3923">
        <v>80</v>
      </c>
      <c r="L3923">
        <v>0</v>
      </c>
      <c r="M3923" t="s">
        <v>35</v>
      </c>
    </row>
    <row r="3924" spans="1:13" x14ac:dyDescent="0.35">
      <c r="A3924" t="s">
        <v>3956</v>
      </c>
      <c r="B3924">
        <v>2</v>
      </c>
      <c r="C3924">
        <v>0</v>
      </c>
      <c r="D3924">
        <v>3</v>
      </c>
      <c r="E3924">
        <v>0</v>
      </c>
      <c r="F3924" t="s">
        <v>31</v>
      </c>
      <c r="G3924">
        <v>85</v>
      </c>
      <c r="H3924" t="s">
        <v>21</v>
      </c>
      <c r="I3924">
        <v>0</v>
      </c>
      <c r="J3924">
        <v>0</v>
      </c>
      <c r="K3924">
        <v>125</v>
      </c>
      <c r="L3924">
        <v>0</v>
      </c>
      <c r="M3924" t="s">
        <v>35</v>
      </c>
    </row>
    <row r="3925" spans="1:13" x14ac:dyDescent="0.35">
      <c r="A3925" t="s">
        <v>3957</v>
      </c>
      <c r="B3925">
        <v>1</v>
      </c>
      <c r="C3925">
        <v>0</v>
      </c>
      <c r="D3925">
        <v>2</v>
      </c>
      <c r="E3925">
        <v>0</v>
      </c>
      <c r="F3925" t="s">
        <v>31</v>
      </c>
      <c r="G3925">
        <v>29</v>
      </c>
      <c r="H3925" t="s">
        <v>21</v>
      </c>
      <c r="I3925">
        <v>0</v>
      </c>
      <c r="J3925">
        <v>0</v>
      </c>
      <c r="K3925">
        <v>90.25</v>
      </c>
      <c r="L3925">
        <v>2</v>
      </c>
      <c r="M3925" t="s">
        <v>35</v>
      </c>
    </row>
    <row r="3926" spans="1:13" x14ac:dyDescent="0.35">
      <c r="A3926" t="s">
        <v>3958</v>
      </c>
      <c r="B3926">
        <v>1</v>
      </c>
      <c r="C3926">
        <v>0</v>
      </c>
      <c r="D3926">
        <v>3</v>
      </c>
      <c r="E3926">
        <v>0</v>
      </c>
      <c r="F3926" t="s">
        <v>31</v>
      </c>
      <c r="G3926">
        <v>22</v>
      </c>
      <c r="H3926" t="s">
        <v>14</v>
      </c>
      <c r="I3926">
        <v>0</v>
      </c>
      <c r="J3926">
        <v>0</v>
      </c>
      <c r="K3926">
        <v>82.33</v>
      </c>
      <c r="L3926">
        <v>0</v>
      </c>
      <c r="M3926" t="s">
        <v>32</v>
      </c>
    </row>
    <row r="3927" spans="1:13" x14ac:dyDescent="0.35">
      <c r="A3927" t="s">
        <v>3959</v>
      </c>
      <c r="B3927">
        <v>2</v>
      </c>
      <c r="C3927">
        <v>0</v>
      </c>
      <c r="D3927">
        <v>3</v>
      </c>
      <c r="E3927">
        <v>0</v>
      </c>
      <c r="F3927" t="s">
        <v>31</v>
      </c>
      <c r="G3927">
        <v>7</v>
      </c>
      <c r="H3927" t="s">
        <v>22</v>
      </c>
      <c r="I3927">
        <v>0</v>
      </c>
      <c r="J3927">
        <v>0</v>
      </c>
      <c r="K3927">
        <v>126.67</v>
      </c>
      <c r="L3927">
        <v>1</v>
      </c>
      <c r="M3927" t="s">
        <v>32</v>
      </c>
    </row>
    <row r="3928" spans="1:13" x14ac:dyDescent="0.35">
      <c r="A3928" t="s">
        <v>3960</v>
      </c>
      <c r="B3928">
        <v>2</v>
      </c>
      <c r="C3928">
        <v>0</v>
      </c>
      <c r="D3928">
        <v>2</v>
      </c>
      <c r="E3928">
        <v>0</v>
      </c>
      <c r="F3928" t="s">
        <v>31</v>
      </c>
      <c r="G3928">
        <v>77</v>
      </c>
      <c r="H3928" t="s">
        <v>24</v>
      </c>
      <c r="I3928">
        <v>0</v>
      </c>
      <c r="J3928">
        <v>0</v>
      </c>
      <c r="K3928">
        <v>79.2</v>
      </c>
      <c r="L3928">
        <v>2</v>
      </c>
      <c r="M3928" t="s">
        <v>35</v>
      </c>
    </row>
    <row r="3929" spans="1:13" x14ac:dyDescent="0.35">
      <c r="A3929" t="s">
        <v>3961</v>
      </c>
      <c r="B3929">
        <v>2</v>
      </c>
      <c r="C3929">
        <v>0</v>
      </c>
      <c r="D3929">
        <v>1</v>
      </c>
      <c r="E3929">
        <v>0</v>
      </c>
      <c r="F3929" t="s">
        <v>31</v>
      </c>
      <c r="G3929">
        <v>221</v>
      </c>
      <c r="H3929" t="s">
        <v>20</v>
      </c>
      <c r="I3929">
        <v>0</v>
      </c>
      <c r="J3929">
        <v>0</v>
      </c>
      <c r="K3929">
        <v>96</v>
      </c>
      <c r="L3929">
        <v>1</v>
      </c>
      <c r="M3929" t="s">
        <v>35</v>
      </c>
    </row>
    <row r="3930" spans="1:13" x14ac:dyDescent="0.35">
      <c r="A3930" t="s">
        <v>3962</v>
      </c>
      <c r="B3930">
        <v>2</v>
      </c>
      <c r="C3930">
        <v>0</v>
      </c>
      <c r="D3930">
        <v>3</v>
      </c>
      <c r="E3930">
        <v>0</v>
      </c>
      <c r="F3930" t="s">
        <v>31</v>
      </c>
      <c r="G3930">
        <v>88</v>
      </c>
      <c r="H3930" t="s">
        <v>18</v>
      </c>
      <c r="I3930">
        <v>0</v>
      </c>
      <c r="J3930">
        <v>0</v>
      </c>
      <c r="K3930">
        <v>134.1</v>
      </c>
      <c r="L3930">
        <v>1</v>
      </c>
      <c r="M3930" t="s">
        <v>35</v>
      </c>
    </row>
    <row r="3931" spans="1:13" x14ac:dyDescent="0.35">
      <c r="A3931" t="s">
        <v>3963</v>
      </c>
      <c r="B3931">
        <v>2</v>
      </c>
      <c r="C3931">
        <v>0</v>
      </c>
      <c r="D3931">
        <v>5</v>
      </c>
      <c r="E3931">
        <v>0</v>
      </c>
      <c r="F3931" t="s">
        <v>8</v>
      </c>
      <c r="G3931">
        <v>58</v>
      </c>
      <c r="H3931" t="s">
        <v>24</v>
      </c>
      <c r="I3931">
        <v>0</v>
      </c>
      <c r="J3931">
        <v>0</v>
      </c>
      <c r="K3931">
        <v>178.56</v>
      </c>
      <c r="L3931">
        <v>2</v>
      </c>
      <c r="M3931" t="s">
        <v>35</v>
      </c>
    </row>
    <row r="3932" spans="1:13" x14ac:dyDescent="0.35">
      <c r="A3932" t="s">
        <v>3964</v>
      </c>
      <c r="B3932">
        <v>2</v>
      </c>
      <c r="C3932">
        <v>0</v>
      </c>
      <c r="D3932">
        <v>4</v>
      </c>
      <c r="E3932">
        <v>0</v>
      </c>
      <c r="F3932" t="s">
        <v>31</v>
      </c>
      <c r="G3932">
        <v>217</v>
      </c>
      <c r="H3932" t="s">
        <v>21</v>
      </c>
      <c r="I3932">
        <v>0</v>
      </c>
      <c r="J3932">
        <v>0</v>
      </c>
      <c r="K3932">
        <v>80.75</v>
      </c>
      <c r="L3932">
        <v>1</v>
      </c>
      <c r="M3932" t="s">
        <v>35</v>
      </c>
    </row>
    <row r="3933" spans="1:13" x14ac:dyDescent="0.35">
      <c r="A3933" t="s">
        <v>3965</v>
      </c>
      <c r="B3933">
        <v>2</v>
      </c>
      <c r="C3933">
        <v>0</v>
      </c>
      <c r="D3933">
        <v>5</v>
      </c>
      <c r="E3933">
        <v>0</v>
      </c>
      <c r="F3933" t="s">
        <v>31</v>
      </c>
      <c r="G3933">
        <v>71</v>
      </c>
      <c r="H3933" t="s">
        <v>24</v>
      </c>
      <c r="I3933">
        <v>0</v>
      </c>
      <c r="J3933">
        <v>0</v>
      </c>
      <c r="K3933">
        <v>74.8</v>
      </c>
      <c r="L3933">
        <v>1</v>
      </c>
      <c r="M3933" t="s">
        <v>35</v>
      </c>
    </row>
    <row r="3934" spans="1:13" x14ac:dyDescent="0.35">
      <c r="A3934" t="s">
        <v>3966</v>
      </c>
      <c r="B3934">
        <v>2</v>
      </c>
      <c r="C3934">
        <v>0</v>
      </c>
      <c r="D3934">
        <v>2</v>
      </c>
      <c r="E3934">
        <v>0</v>
      </c>
      <c r="F3934" t="s">
        <v>31</v>
      </c>
      <c r="G3934">
        <v>4</v>
      </c>
      <c r="H3934" t="s">
        <v>20</v>
      </c>
      <c r="I3934">
        <v>0</v>
      </c>
      <c r="J3934">
        <v>0</v>
      </c>
      <c r="K3934">
        <v>106</v>
      </c>
      <c r="L3934">
        <v>1</v>
      </c>
      <c r="M3934" t="s">
        <v>35</v>
      </c>
    </row>
    <row r="3935" spans="1:13" x14ac:dyDescent="0.35">
      <c r="A3935" t="s">
        <v>3967</v>
      </c>
      <c r="B3935">
        <v>2</v>
      </c>
      <c r="C3935">
        <v>0</v>
      </c>
      <c r="D3935">
        <v>2</v>
      </c>
      <c r="E3935">
        <v>0</v>
      </c>
      <c r="F3935" t="s">
        <v>6</v>
      </c>
      <c r="G3935">
        <v>125</v>
      </c>
      <c r="H3935" t="s">
        <v>19</v>
      </c>
      <c r="I3935">
        <v>0</v>
      </c>
      <c r="J3935">
        <v>0</v>
      </c>
      <c r="K3935">
        <v>72.25</v>
      </c>
      <c r="L3935">
        <v>0</v>
      </c>
      <c r="M3935" t="s">
        <v>32</v>
      </c>
    </row>
    <row r="3936" spans="1:13" x14ac:dyDescent="0.35">
      <c r="A3936" t="s">
        <v>3968</v>
      </c>
      <c r="B3936">
        <v>3</v>
      </c>
      <c r="C3936">
        <v>0</v>
      </c>
      <c r="D3936">
        <v>1</v>
      </c>
      <c r="E3936">
        <v>0</v>
      </c>
      <c r="F3936" t="s">
        <v>8</v>
      </c>
      <c r="G3936">
        <v>76</v>
      </c>
      <c r="H3936" t="s">
        <v>22</v>
      </c>
      <c r="I3936">
        <v>0</v>
      </c>
      <c r="J3936">
        <v>0</v>
      </c>
      <c r="K3936">
        <v>151.19999999999999</v>
      </c>
      <c r="L3936">
        <v>1</v>
      </c>
      <c r="M3936" t="s">
        <v>32</v>
      </c>
    </row>
    <row r="3937" spans="1:13" x14ac:dyDescent="0.35">
      <c r="A3937" t="s">
        <v>3969</v>
      </c>
      <c r="B3937">
        <v>2</v>
      </c>
      <c r="C3937">
        <v>0</v>
      </c>
      <c r="D3937">
        <v>2</v>
      </c>
      <c r="E3937">
        <v>0</v>
      </c>
      <c r="F3937" t="s">
        <v>31</v>
      </c>
      <c r="G3937">
        <v>257</v>
      </c>
      <c r="H3937" t="s">
        <v>19</v>
      </c>
      <c r="I3937">
        <v>0</v>
      </c>
      <c r="J3937">
        <v>0</v>
      </c>
      <c r="K3937">
        <v>101.5</v>
      </c>
      <c r="L3937">
        <v>0</v>
      </c>
      <c r="M3937" t="s">
        <v>32</v>
      </c>
    </row>
    <row r="3938" spans="1:13" x14ac:dyDescent="0.35">
      <c r="A3938" t="s">
        <v>3970</v>
      </c>
      <c r="B3938">
        <v>1</v>
      </c>
      <c r="C3938">
        <v>0</v>
      </c>
      <c r="D3938">
        <v>2</v>
      </c>
      <c r="E3938">
        <v>0</v>
      </c>
      <c r="F3938" t="s">
        <v>31</v>
      </c>
      <c r="G3938">
        <v>320</v>
      </c>
      <c r="H3938" t="s">
        <v>20</v>
      </c>
      <c r="I3938">
        <v>0</v>
      </c>
      <c r="J3938">
        <v>0</v>
      </c>
      <c r="K3938">
        <v>90</v>
      </c>
      <c r="L3938">
        <v>0</v>
      </c>
      <c r="M3938" t="s">
        <v>32</v>
      </c>
    </row>
    <row r="3939" spans="1:13" x14ac:dyDescent="0.35">
      <c r="A3939" t="s">
        <v>3971</v>
      </c>
      <c r="B3939">
        <v>2</v>
      </c>
      <c r="C3939">
        <v>0</v>
      </c>
      <c r="D3939">
        <v>2</v>
      </c>
      <c r="E3939">
        <v>0</v>
      </c>
      <c r="F3939" t="s">
        <v>31</v>
      </c>
      <c r="G3939">
        <v>48</v>
      </c>
      <c r="H3939" t="s">
        <v>21</v>
      </c>
      <c r="I3939">
        <v>0</v>
      </c>
      <c r="J3939">
        <v>0</v>
      </c>
      <c r="K3939">
        <v>130</v>
      </c>
      <c r="L3939">
        <v>0</v>
      </c>
      <c r="M3939" t="s">
        <v>35</v>
      </c>
    </row>
    <row r="3940" spans="1:13" x14ac:dyDescent="0.35">
      <c r="A3940" t="s">
        <v>3972</v>
      </c>
      <c r="B3940">
        <v>3</v>
      </c>
      <c r="C3940">
        <v>0</v>
      </c>
      <c r="D3940">
        <v>1</v>
      </c>
      <c r="E3940">
        <v>0</v>
      </c>
      <c r="F3940" t="s">
        <v>8</v>
      </c>
      <c r="G3940">
        <v>25</v>
      </c>
      <c r="H3940" t="s">
        <v>16</v>
      </c>
      <c r="I3940">
        <v>0</v>
      </c>
      <c r="J3940">
        <v>0</v>
      </c>
      <c r="K3940">
        <v>186</v>
      </c>
      <c r="L3940">
        <v>2</v>
      </c>
      <c r="M3940" t="s">
        <v>35</v>
      </c>
    </row>
    <row r="3941" spans="1:13" x14ac:dyDescent="0.35">
      <c r="A3941" t="s">
        <v>3973</v>
      </c>
      <c r="B3941">
        <v>2</v>
      </c>
      <c r="C3941">
        <v>0</v>
      </c>
      <c r="D3941">
        <v>2</v>
      </c>
      <c r="E3941">
        <v>0</v>
      </c>
      <c r="F3941" t="s">
        <v>31</v>
      </c>
      <c r="G3941">
        <v>48</v>
      </c>
      <c r="H3941" t="s">
        <v>21</v>
      </c>
      <c r="I3941">
        <v>0</v>
      </c>
      <c r="J3941">
        <v>0</v>
      </c>
      <c r="K3941">
        <v>130</v>
      </c>
      <c r="L3941">
        <v>0</v>
      </c>
      <c r="M3941" t="s">
        <v>35</v>
      </c>
    </row>
    <row r="3942" spans="1:13" x14ac:dyDescent="0.35">
      <c r="A3942" t="s">
        <v>3974</v>
      </c>
      <c r="B3942">
        <v>1</v>
      </c>
      <c r="C3942">
        <v>0</v>
      </c>
      <c r="D3942">
        <v>1</v>
      </c>
      <c r="E3942">
        <v>0</v>
      </c>
      <c r="F3942" t="s">
        <v>31</v>
      </c>
      <c r="G3942">
        <v>47</v>
      </c>
      <c r="H3942" t="s">
        <v>16</v>
      </c>
      <c r="I3942">
        <v>0</v>
      </c>
      <c r="J3942">
        <v>0</v>
      </c>
      <c r="K3942">
        <v>99.9</v>
      </c>
      <c r="L3942">
        <v>0</v>
      </c>
      <c r="M3942" t="s">
        <v>32</v>
      </c>
    </row>
    <row r="3943" spans="1:13" x14ac:dyDescent="0.35">
      <c r="A3943" t="s">
        <v>3975</v>
      </c>
      <c r="B3943">
        <v>2</v>
      </c>
      <c r="C3943">
        <v>0</v>
      </c>
      <c r="D3943">
        <v>1</v>
      </c>
      <c r="E3943">
        <v>0</v>
      </c>
      <c r="F3943" t="s">
        <v>31</v>
      </c>
      <c r="G3943">
        <v>180</v>
      </c>
      <c r="H3943" t="s">
        <v>22</v>
      </c>
      <c r="I3943">
        <v>0</v>
      </c>
      <c r="J3943">
        <v>0</v>
      </c>
      <c r="K3943">
        <v>70</v>
      </c>
      <c r="L3943">
        <v>0</v>
      </c>
      <c r="M3943" t="s">
        <v>32</v>
      </c>
    </row>
    <row r="3944" spans="1:13" x14ac:dyDescent="0.35">
      <c r="A3944" t="s">
        <v>3976</v>
      </c>
      <c r="B3944">
        <v>1</v>
      </c>
      <c r="C3944">
        <v>0</v>
      </c>
      <c r="D3944">
        <v>1</v>
      </c>
      <c r="E3944">
        <v>0</v>
      </c>
      <c r="F3944" t="s">
        <v>31</v>
      </c>
      <c r="G3944">
        <v>10</v>
      </c>
      <c r="H3944" t="s">
        <v>20</v>
      </c>
      <c r="I3944">
        <v>0</v>
      </c>
      <c r="J3944">
        <v>0</v>
      </c>
      <c r="K3944">
        <v>80</v>
      </c>
      <c r="L3944">
        <v>1</v>
      </c>
      <c r="M3944" t="s">
        <v>32</v>
      </c>
    </row>
    <row r="3945" spans="1:13" x14ac:dyDescent="0.35">
      <c r="A3945" t="s">
        <v>3977</v>
      </c>
      <c r="B3945">
        <v>1</v>
      </c>
      <c r="C3945">
        <v>0</v>
      </c>
      <c r="D3945">
        <v>1</v>
      </c>
      <c r="E3945">
        <v>0</v>
      </c>
      <c r="F3945" t="s">
        <v>31</v>
      </c>
      <c r="G3945">
        <v>163</v>
      </c>
      <c r="H3945" t="s">
        <v>22</v>
      </c>
      <c r="I3945">
        <v>0</v>
      </c>
      <c r="J3945">
        <v>0</v>
      </c>
      <c r="K3945">
        <v>115</v>
      </c>
      <c r="L3945">
        <v>0</v>
      </c>
      <c r="M3945" t="s">
        <v>32</v>
      </c>
    </row>
    <row r="3946" spans="1:13" x14ac:dyDescent="0.35">
      <c r="A3946" t="s">
        <v>3978</v>
      </c>
      <c r="B3946">
        <v>2</v>
      </c>
      <c r="C3946">
        <v>0</v>
      </c>
      <c r="D3946">
        <v>2</v>
      </c>
      <c r="E3946">
        <v>0</v>
      </c>
      <c r="F3946" t="s">
        <v>31</v>
      </c>
      <c r="G3946">
        <v>0</v>
      </c>
      <c r="H3946" t="s">
        <v>14</v>
      </c>
      <c r="I3946">
        <v>0</v>
      </c>
      <c r="J3946">
        <v>0</v>
      </c>
      <c r="K3946">
        <v>79</v>
      </c>
      <c r="L3946">
        <v>0</v>
      </c>
      <c r="M3946" t="s">
        <v>35</v>
      </c>
    </row>
    <row r="3947" spans="1:13" x14ac:dyDescent="0.35">
      <c r="A3947" t="s">
        <v>3979</v>
      </c>
      <c r="B3947">
        <v>2</v>
      </c>
      <c r="C3947">
        <v>2</v>
      </c>
      <c r="D3947">
        <v>5</v>
      </c>
      <c r="E3947">
        <v>0</v>
      </c>
      <c r="F3947" t="s">
        <v>10</v>
      </c>
      <c r="G3947">
        <v>78</v>
      </c>
      <c r="H3947" t="s">
        <v>24</v>
      </c>
      <c r="I3947">
        <v>0</v>
      </c>
      <c r="J3947">
        <v>0</v>
      </c>
      <c r="K3947">
        <v>147.9</v>
      </c>
      <c r="L3947">
        <v>1</v>
      </c>
      <c r="M3947" t="s">
        <v>35</v>
      </c>
    </row>
    <row r="3948" spans="1:13" x14ac:dyDescent="0.35">
      <c r="A3948" t="s">
        <v>3980</v>
      </c>
      <c r="B3948">
        <v>2</v>
      </c>
      <c r="C3948">
        <v>0</v>
      </c>
      <c r="D3948">
        <v>4</v>
      </c>
      <c r="E3948">
        <v>0</v>
      </c>
      <c r="F3948" t="s">
        <v>31</v>
      </c>
      <c r="G3948">
        <v>21</v>
      </c>
      <c r="H3948" t="s">
        <v>20</v>
      </c>
      <c r="I3948">
        <v>0</v>
      </c>
      <c r="J3948">
        <v>0</v>
      </c>
      <c r="K3948">
        <v>138</v>
      </c>
      <c r="L3948">
        <v>0</v>
      </c>
      <c r="M3948" t="s">
        <v>32</v>
      </c>
    </row>
    <row r="3949" spans="1:13" x14ac:dyDescent="0.35">
      <c r="A3949" t="s">
        <v>3981</v>
      </c>
      <c r="B3949">
        <v>2</v>
      </c>
      <c r="C3949">
        <v>0</v>
      </c>
      <c r="D3949">
        <v>2</v>
      </c>
      <c r="E3949">
        <v>0</v>
      </c>
      <c r="F3949" t="s">
        <v>31</v>
      </c>
      <c r="G3949">
        <v>263</v>
      </c>
      <c r="H3949" t="s">
        <v>22</v>
      </c>
      <c r="I3949">
        <v>0</v>
      </c>
      <c r="J3949">
        <v>0</v>
      </c>
      <c r="K3949">
        <v>110</v>
      </c>
      <c r="L3949">
        <v>0</v>
      </c>
      <c r="M3949" t="s">
        <v>32</v>
      </c>
    </row>
    <row r="3950" spans="1:13" x14ac:dyDescent="0.35">
      <c r="A3950" t="s">
        <v>3982</v>
      </c>
      <c r="B3950">
        <v>2</v>
      </c>
      <c r="C3950">
        <v>0</v>
      </c>
      <c r="D3950">
        <v>2</v>
      </c>
      <c r="E3950">
        <v>0</v>
      </c>
      <c r="F3950" t="s">
        <v>31</v>
      </c>
      <c r="G3950">
        <v>322</v>
      </c>
      <c r="H3950" t="s">
        <v>24</v>
      </c>
      <c r="I3950">
        <v>0</v>
      </c>
      <c r="J3950">
        <v>0</v>
      </c>
      <c r="K3950">
        <v>52</v>
      </c>
      <c r="L3950">
        <v>0</v>
      </c>
      <c r="M3950" t="s">
        <v>35</v>
      </c>
    </row>
    <row r="3951" spans="1:13" x14ac:dyDescent="0.35">
      <c r="A3951" t="s">
        <v>3983</v>
      </c>
      <c r="B3951">
        <v>2</v>
      </c>
      <c r="C3951">
        <v>0</v>
      </c>
      <c r="D3951">
        <v>2</v>
      </c>
      <c r="E3951">
        <v>0</v>
      </c>
      <c r="F3951" t="s">
        <v>31</v>
      </c>
      <c r="G3951">
        <v>346</v>
      </c>
      <c r="H3951" t="s">
        <v>21</v>
      </c>
      <c r="I3951">
        <v>0</v>
      </c>
      <c r="J3951">
        <v>0</v>
      </c>
      <c r="K3951">
        <v>115</v>
      </c>
      <c r="L3951">
        <v>1</v>
      </c>
      <c r="M3951" t="s">
        <v>32</v>
      </c>
    </row>
    <row r="3952" spans="1:13" x14ac:dyDescent="0.35">
      <c r="A3952" t="s">
        <v>3984</v>
      </c>
      <c r="B3952">
        <v>3</v>
      </c>
      <c r="C3952">
        <v>0</v>
      </c>
      <c r="D3952">
        <v>2</v>
      </c>
      <c r="E3952">
        <v>0</v>
      </c>
      <c r="F3952" t="s">
        <v>8</v>
      </c>
      <c r="G3952">
        <v>65</v>
      </c>
      <c r="H3952" t="s">
        <v>19</v>
      </c>
      <c r="I3952">
        <v>0</v>
      </c>
      <c r="J3952">
        <v>0</v>
      </c>
      <c r="K3952">
        <v>137.69999999999999</v>
      </c>
      <c r="L3952">
        <v>2</v>
      </c>
      <c r="M3952" t="s">
        <v>35</v>
      </c>
    </row>
    <row r="3953" spans="1:13" x14ac:dyDescent="0.35">
      <c r="A3953" t="s">
        <v>3985</v>
      </c>
      <c r="B3953">
        <v>1</v>
      </c>
      <c r="C3953">
        <v>0</v>
      </c>
      <c r="D3953">
        <v>4</v>
      </c>
      <c r="E3953">
        <v>0</v>
      </c>
      <c r="F3953" t="s">
        <v>31</v>
      </c>
      <c r="G3953">
        <v>64</v>
      </c>
      <c r="H3953" t="s">
        <v>15</v>
      </c>
      <c r="I3953">
        <v>0</v>
      </c>
      <c r="J3953">
        <v>0</v>
      </c>
      <c r="K3953">
        <v>93.5</v>
      </c>
      <c r="L3953">
        <v>0</v>
      </c>
      <c r="M3953" t="s">
        <v>35</v>
      </c>
    </row>
    <row r="3954" spans="1:13" x14ac:dyDescent="0.35">
      <c r="A3954" t="s">
        <v>3986</v>
      </c>
      <c r="B3954">
        <v>1</v>
      </c>
      <c r="C3954">
        <v>0</v>
      </c>
      <c r="D3954">
        <v>1</v>
      </c>
      <c r="E3954">
        <v>0</v>
      </c>
      <c r="F3954" t="s">
        <v>31</v>
      </c>
      <c r="G3954">
        <v>49</v>
      </c>
      <c r="H3954" t="s">
        <v>21</v>
      </c>
      <c r="I3954">
        <v>0</v>
      </c>
      <c r="J3954">
        <v>0</v>
      </c>
      <c r="K3954">
        <v>65</v>
      </c>
      <c r="L3954">
        <v>0</v>
      </c>
      <c r="M3954" t="s">
        <v>35</v>
      </c>
    </row>
    <row r="3955" spans="1:13" x14ac:dyDescent="0.35">
      <c r="A3955" t="s">
        <v>3987</v>
      </c>
      <c r="B3955">
        <v>1</v>
      </c>
      <c r="C3955">
        <v>0</v>
      </c>
      <c r="D3955">
        <v>5</v>
      </c>
      <c r="E3955">
        <v>0</v>
      </c>
      <c r="F3955" t="s">
        <v>31</v>
      </c>
      <c r="G3955">
        <v>22</v>
      </c>
      <c r="H3955" t="s">
        <v>21</v>
      </c>
      <c r="I3955">
        <v>0</v>
      </c>
      <c r="J3955">
        <v>0</v>
      </c>
      <c r="K3955">
        <v>73.150000000000006</v>
      </c>
      <c r="L3955">
        <v>0</v>
      </c>
      <c r="M3955" t="s">
        <v>35</v>
      </c>
    </row>
    <row r="3956" spans="1:13" x14ac:dyDescent="0.35">
      <c r="A3956" t="s">
        <v>3988</v>
      </c>
      <c r="B3956">
        <v>2</v>
      </c>
      <c r="C3956">
        <v>0</v>
      </c>
      <c r="D3956">
        <v>2</v>
      </c>
      <c r="E3956">
        <v>0</v>
      </c>
      <c r="F3956" t="s">
        <v>31</v>
      </c>
      <c r="G3956">
        <v>256</v>
      </c>
      <c r="H3956" t="s">
        <v>18</v>
      </c>
      <c r="I3956">
        <v>0</v>
      </c>
      <c r="J3956">
        <v>0</v>
      </c>
      <c r="K3956">
        <v>115</v>
      </c>
      <c r="L3956">
        <v>1</v>
      </c>
      <c r="M3956" t="s">
        <v>32</v>
      </c>
    </row>
    <row r="3957" spans="1:13" x14ac:dyDescent="0.35">
      <c r="A3957" t="s">
        <v>3989</v>
      </c>
      <c r="B3957">
        <v>2</v>
      </c>
      <c r="C3957">
        <v>0</v>
      </c>
      <c r="D3957">
        <v>2</v>
      </c>
      <c r="E3957">
        <v>0</v>
      </c>
      <c r="F3957" t="s">
        <v>31</v>
      </c>
      <c r="G3957">
        <v>291</v>
      </c>
      <c r="H3957" t="s">
        <v>20</v>
      </c>
      <c r="I3957">
        <v>0</v>
      </c>
      <c r="J3957">
        <v>0</v>
      </c>
      <c r="K3957">
        <v>115</v>
      </c>
      <c r="L3957">
        <v>0</v>
      </c>
      <c r="M3957" t="s">
        <v>32</v>
      </c>
    </row>
    <row r="3958" spans="1:13" x14ac:dyDescent="0.35">
      <c r="A3958" t="s">
        <v>3990</v>
      </c>
      <c r="B3958">
        <v>2</v>
      </c>
      <c r="C3958">
        <v>0</v>
      </c>
      <c r="D3958">
        <v>3</v>
      </c>
      <c r="E3958">
        <v>0</v>
      </c>
      <c r="F3958" t="s">
        <v>31</v>
      </c>
      <c r="G3958">
        <v>37</v>
      </c>
      <c r="H3958" t="s">
        <v>24</v>
      </c>
      <c r="I3958">
        <v>0</v>
      </c>
      <c r="J3958">
        <v>0</v>
      </c>
      <c r="K3958">
        <v>70</v>
      </c>
      <c r="L3958">
        <v>0</v>
      </c>
      <c r="M3958" t="s">
        <v>35</v>
      </c>
    </row>
    <row r="3959" spans="1:13" x14ac:dyDescent="0.35">
      <c r="A3959" t="s">
        <v>3991</v>
      </c>
      <c r="B3959">
        <v>2</v>
      </c>
      <c r="C3959">
        <v>0</v>
      </c>
      <c r="D3959">
        <v>4</v>
      </c>
      <c r="E3959">
        <v>0</v>
      </c>
      <c r="F3959" t="s">
        <v>31</v>
      </c>
      <c r="G3959">
        <v>9</v>
      </c>
      <c r="H3959" t="s">
        <v>16</v>
      </c>
      <c r="I3959">
        <v>0</v>
      </c>
      <c r="J3959">
        <v>0</v>
      </c>
      <c r="K3959">
        <v>133.5</v>
      </c>
      <c r="L3959">
        <v>1</v>
      </c>
      <c r="M3959" t="s">
        <v>35</v>
      </c>
    </row>
    <row r="3960" spans="1:13" x14ac:dyDescent="0.35">
      <c r="A3960" t="s">
        <v>3992</v>
      </c>
      <c r="B3960">
        <v>2</v>
      </c>
      <c r="C3960">
        <v>0</v>
      </c>
      <c r="D3960">
        <v>4</v>
      </c>
      <c r="E3960">
        <v>0</v>
      </c>
      <c r="F3960" t="s">
        <v>31</v>
      </c>
      <c r="G3960">
        <v>175</v>
      </c>
      <c r="H3960" t="s">
        <v>23</v>
      </c>
      <c r="I3960">
        <v>0</v>
      </c>
      <c r="J3960">
        <v>0</v>
      </c>
      <c r="K3960">
        <v>83.01</v>
      </c>
      <c r="L3960">
        <v>2</v>
      </c>
      <c r="M3960" t="s">
        <v>32</v>
      </c>
    </row>
    <row r="3961" spans="1:13" x14ac:dyDescent="0.35">
      <c r="A3961" t="s">
        <v>3993</v>
      </c>
      <c r="B3961">
        <v>2</v>
      </c>
      <c r="C3961">
        <v>0</v>
      </c>
      <c r="D3961">
        <v>3</v>
      </c>
      <c r="E3961">
        <v>0</v>
      </c>
      <c r="F3961" t="s">
        <v>31</v>
      </c>
      <c r="G3961">
        <v>19</v>
      </c>
      <c r="H3961" t="s">
        <v>22</v>
      </c>
      <c r="I3961">
        <v>1</v>
      </c>
      <c r="J3961">
        <v>1</v>
      </c>
      <c r="K3961">
        <v>90</v>
      </c>
      <c r="L3961">
        <v>0</v>
      </c>
      <c r="M3961" t="s">
        <v>35</v>
      </c>
    </row>
    <row r="3962" spans="1:13" x14ac:dyDescent="0.35">
      <c r="A3962" t="s">
        <v>3994</v>
      </c>
      <c r="B3962">
        <v>2</v>
      </c>
      <c r="C3962">
        <v>0</v>
      </c>
      <c r="D3962">
        <v>2</v>
      </c>
      <c r="E3962">
        <v>0</v>
      </c>
      <c r="F3962" t="s">
        <v>8</v>
      </c>
      <c r="G3962">
        <v>38</v>
      </c>
      <c r="H3962" t="s">
        <v>17</v>
      </c>
      <c r="I3962">
        <v>0</v>
      </c>
      <c r="J3962">
        <v>0</v>
      </c>
      <c r="K3962">
        <v>140.4</v>
      </c>
      <c r="L3962">
        <v>1</v>
      </c>
      <c r="M3962" t="s">
        <v>35</v>
      </c>
    </row>
    <row r="3963" spans="1:13" x14ac:dyDescent="0.35">
      <c r="A3963" t="s">
        <v>3995</v>
      </c>
      <c r="B3963">
        <v>2</v>
      </c>
      <c r="C3963">
        <v>0</v>
      </c>
      <c r="D3963">
        <v>1</v>
      </c>
      <c r="E3963">
        <v>0</v>
      </c>
      <c r="F3963" t="s">
        <v>31</v>
      </c>
      <c r="G3963">
        <v>39</v>
      </c>
      <c r="H3963" t="s">
        <v>24</v>
      </c>
      <c r="I3963">
        <v>0</v>
      </c>
      <c r="J3963">
        <v>0</v>
      </c>
      <c r="K3963">
        <v>65</v>
      </c>
      <c r="L3963">
        <v>1</v>
      </c>
      <c r="M3963" t="s">
        <v>35</v>
      </c>
    </row>
    <row r="3964" spans="1:13" x14ac:dyDescent="0.35">
      <c r="A3964" t="s">
        <v>3996</v>
      </c>
      <c r="B3964">
        <v>2</v>
      </c>
      <c r="C3964">
        <v>0</v>
      </c>
      <c r="D3964">
        <v>1</v>
      </c>
      <c r="E3964">
        <v>0</v>
      </c>
      <c r="F3964" t="s">
        <v>31</v>
      </c>
      <c r="G3964">
        <v>16</v>
      </c>
      <c r="H3964" t="s">
        <v>22</v>
      </c>
      <c r="I3964">
        <v>0</v>
      </c>
      <c r="J3964">
        <v>0</v>
      </c>
      <c r="K3964">
        <v>135</v>
      </c>
      <c r="L3964">
        <v>0</v>
      </c>
      <c r="M3964" t="s">
        <v>32</v>
      </c>
    </row>
    <row r="3965" spans="1:13" x14ac:dyDescent="0.35">
      <c r="A3965" t="s">
        <v>3997</v>
      </c>
      <c r="B3965">
        <v>2</v>
      </c>
      <c r="C3965">
        <v>0</v>
      </c>
      <c r="D3965">
        <v>4</v>
      </c>
      <c r="E3965">
        <v>0</v>
      </c>
      <c r="F3965" t="s">
        <v>8</v>
      </c>
      <c r="G3965">
        <v>44</v>
      </c>
      <c r="H3965" t="s">
        <v>22</v>
      </c>
      <c r="I3965">
        <v>0</v>
      </c>
      <c r="J3965">
        <v>0</v>
      </c>
      <c r="K3965">
        <v>104.63</v>
      </c>
      <c r="L3965">
        <v>2</v>
      </c>
      <c r="M3965" t="s">
        <v>35</v>
      </c>
    </row>
    <row r="3966" spans="1:13" x14ac:dyDescent="0.35">
      <c r="A3966" t="s">
        <v>3998</v>
      </c>
      <c r="B3966">
        <v>2</v>
      </c>
      <c r="C3966">
        <v>0</v>
      </c>
      <c r="D3966">
        <v>7</v>
      </c>
      <c r="E3966">
        <v>0</v>
      </c>
      <c r="F3966" t="s">
        <v>31</v>
      </c>
      <c r="G3966">
        <v>50</v>
      </c>
      <c r="H3966" t="s">
        <v>23</v>
      </c>
      <c r="I3966">
        <v>0</v>
      </c>
      <c r="J3966">
        <v>0</v>
      </c>
      <c r="K3966">
        <v>74.8</v>
      </c>
      <c r="L3966">
        <v>1</v>
      </c>
      <c r="M3966" t="s">
        <v>32</v>
      </c>
    </row>
    <row r="3967" spans="1:13" x14ac:dyDescent="0.35">
      <c r="A3967" t="s">
        <v>3999</v>
      </c>
      <c r="B3967">
        <v>2</v>
      </c>
      <c r="C3967">
        <v>0</v>
      </c>
      <c r="D3967">
        <v>5</v>
      </c>
      <c r="E3967">
        <v>0</v>
      </c>
      <c r="F3967" t="s">
        <v>31</v>
      </c>
      <c r="G3967">
        <v>205</v>
      </c>
      <c r="H3967" t="s">
        <v>19</v>
      </c>
      <c r="I3967">
        <v>0</v>
      </c>
      <c r="J3967">
        <v>0</v>
      </c>
      <c r="K3967">
        <v>90.95</v>
      </c>
      <c r="L3967">
        <v>0</v>
      </c>
      <c r="M3967" t="s">
        <v>32</v>
      </c>
    </row>
    <row r="3968" spans="1:13" x14ac:dyDescent="0.35">
      <c r="A3968" t="s">
        <v>4000</v>
      </c>
      <c r="B3968">
        <v>2</v>
      </c>
      <c r="C3968">
        <v>0</v>
      </c>
      <c r="D3968">
        <v>1</v>
      </c>
      <c r="E3968">
        <v>0</v>
      </c>
      <c r="F3968" t="s">
        <v>8</v>
      </c>
      <c r="G3968">
        <v>57</v>
      </c>
      <c r="H3968" t="s">
        <v>18</v>
      </c>
      <c r="I3968">
        <v>0</v>
      </c>
      <c r="J3968">
        <v>0</v>
      </c>
      <c r="K3968">
        <v>87.32</v>
      </c>
      <c r="L3968">
        <v>1</v>
      </c>
      <c r="M3968" t="s">
        <v>35</v>
      </c>
    </row>
    <row r="3969" spans="1:13" x14ac:dyDescent="0.35">
      <c r="A3969" t="s">
        <v>4001</v>
      </c>
      <c r="B3969">
        <v>2</v>
      </c>
      <c r="C3969">
        <v>0</v>
      </c>
      <c r="D3969">
        <v>4</v>
      </c>
      <c r="E3969">
        <v>0</v>
      </c>
      <c r="F3969" t="s">
        <v>31</v>
      </c>
      <c r="G3969">
        <v>174</v>
      </c>
      <c r="H3969" t="s">
        <v>21</v>
      </c>
      <c r="I3969">
        <v>0</v>
      </c>
      <c r="J3969">
        <v>0</v>
      </c>
      <c r="K3969">
        <v>119.85</v>
      </c>
      <c r="L3969">
        <v>1</v>
      </c>
      <c r="M3969" t="s">
        <v>32</v>
      </c>
    </row>
    <row r="3970" spans="1:13" x14ac:dyDescent="0.35">
      <c r="A3970" t="s">
        <v>4002</v>
      </c>
      <c r="B3970">
        <v>2</v>
      </c>
      <c r="C3970">
        <v>0</v>
      </c>
      <c r="D3970">
        <v>1</v>
      </c>
      <c r="E3970">
        <v>0</v>
      </c>
      <c r="F3970" t="s">
        <v>31</v>
      </c>
      <c r="G3970">
        <v>5</v>
      </c>
      <c r="H3970" t="s">
        <v>22</v>
      </c>
      <c r="I3970">
        <v>0</v>
      </c>
      <c r="J3970">
        <v>0</v>
      </c>
      <c r="K3970">
        <v>0</v>
      </c>
      <c r="L3970">
        <v>0</v>
      </c>
      <c r="M3970" t="s">
        <v>35</v>
      </c>
    </row>
    <row r="3971" spans="1:13" x14ac:dyDescent="0.35">
      <c r="A3971" t="s">
        <v>4003</v>
      </c>
      <c r="B3971">
        <v>1</v>
      </c>
      <c r="C3971">
        <v>0</v>
      </c>
      <c r="D3971">
        <v>2</v>
      </c>
      <c r="E3971">
        <v>0</v>
      </c>
      <c r="F3971" t="s">
        <v>31</v>
      </c>
      <c r="G3971">
        <v>13</v>
      </c>
      <c r="H3971" t="s">
        <v>91</v>
      </c>
      <c r="I3971">
        <v>0</v>
      </c>
      <c r="J3971">
        <v>0</v>
      </c>
      <c r="K3971">
        <v>62</v>
      </c>
      <c r="L3971">
        <v>0</v>
      </c>
      <c r="M3971" t="s">
        <v>35</v>
      </c>
    </row>
    <row r="3972" spans="1:13" x14ac:dyDescent="0.35">
      <c r="A3972" t="s">
        <v>4004</v>
      </c>
      <c r="B3972">
        <v>1</v>
      </c>
      <c r="C3972">
        <v>0</v>
      </c>
      <c r="D3972">
        <v>2</v>
      </c>
      <c r="E3972">
        <v>0</v>
      </c>
      <c r="F3972" t="s">
        <v>9</v>
      </c>
      <c r="G3972">
        <v>3</v>
      </c>
      <c r="H3972" t="s">
        <v>21</v>
      </c>
      <c r="I3972">
        <v>0</v>
      </c>
      <c r="J3972">
        <v>0</v>
      </c>
      <c r="K3972">
        <v>166.25</v>
      </c>
      <c r="L3972">
        <v>0</v>
      </c>
      <c r="M3972" t="s">
        <v>35</v>
      </c>
    </row>
    <row r="3973" spans="1:13" x14ac:dyDescent="0.35">
      <c r="A3973" t="s">
        <v>4005</v>
      </c>
      <c r="B3973">
        <v>2</v>
      </c>
      <c r="C3973">
        <v>0</v>
      </c>
      <c r="D3973">
        <v>3</v>
      </c>
      <c r="E3973">
        <v>0</v>
      </c>
      <c r="F3973" t="s">
        <v>31</v>
      </c>
      <c r="G3973">
        <v>207</v>
      </c>
      <c r="H3973" t="s">
        <v>24</v>
      </c>
      <c r="I3973">
        <v>0</v>
      </c>
      <c r="J3973">
        <v>0</v>
      </c>
      <c r="K3973">
        <v>161.66999999999999</v>
      </c>
      <c r="L3973">
        <v>0</v>
      </c>
      <c r="M3973" t="s">
        <v>35</v>
      </c>
    </row>
    <row r="3974" spans="1:13" x14ac:dyDescent="0.35">
      <c r="A3974" t="s">
        <v>4006</v>
      </c>
      <c r="B3974">
        <v>2</v>
      </c>
      <c r="C3974">
        <v>0</v>
      </c>
      <c r="D3974">
        <v>4</v>
      </c>
      <c r="E3974">
        <v>0</v>
      </c>
      <c r="F3974" t="s">
        <v>8</v>
      </c>
      <c r="G3974">
        <v>49</v>
      </c>
      <c r="H3974" t="s">
        <v>15</v>
      </c>
      <c r="I3974">
        <v>0</v>
      </c>
      <c r="J3974">
        <v>0</v>
      </c>
      <c r="K3974">
        <v>107.1</v>
      </c>
      <c r="L3974">
        <v>1</v>
      </c>
      <c r="M3974" t="s">
        <v>35</v>
      </c>
    </row>
    <row r="3975" spans="1:13" x14ac:dyDescent="0.35">
      <c r="A3975" t="s">
        <v>4007</v>
      </c>
      <c r="B3975">
        <v>1</v>
      </c>
      <c r="C3975">
        <v>0</v>
      </c>
      <c r="D3975">
        <v>2</v>
      </c>
      <c r="E3975">
        <v>0</v>
      </c>
      <c r="F3975" t="s">
        <v>31</v>
      </c>
      <c r="G3975">
        <v>103</v>
      </c>
      <c r="H3975" t="s">
        <v>16</v>
      </c>
      <c r="I3975">
        <v>0</v>
      </c>
      <c r="J3975">
        <v>0</v>
      </c>
      <c r="K3975">
        <v>115</v>
      </c>
      <c r="L3975">
        <v>0</v>
      </c>
      <c r="M3975" t="s">
        <v>32</v>
      </c>
    </row>
    <row r="3976" spans="1:13" x14ac:dyDescent="0.35">
      <c r="A3976" t="s">
        <v>4008</v>
      </c>
      <c r="B3976">
        <v>2</v>
      </c>
      <c r="C3976">
        <v>0</v>
      </c>
      <c r="D3976">
        <v>3</v>
      </c>
      <c r="E3976">
        <v>0</v>
      </c>
      <c r="F3976" t="s">
        <v>31</v>
      </c>
      <c r="G3976">
        <v>76</v>
      </c>
      <c r="H3976" t="s">
        <v>15</v>
      </c>
      <c r="I3976">
        <v>0</v>
      </c>
      <c r="J3976">
        <v>0</v>
      </c>
      <c r="K3976">
        <v>59.5</v>
      </c>
      <c r="L3976">
        <v>0</v>
      </c>
      <c r="M3976" t="s">
        <v>32</v>
      </c>
    </row>
    <row r="3977" spans="1:13" x14ac:dyDescent="0.35">
      <c r="A3977" t="s">
        <v>4009</v>
      </c>
      <c r="B3977">
        <v>2</v>
      </c>
      <c r="C3977">
        <v>0</v>
      </c>
      <c r="D3977">
        <v>3</v>
      </c>
      <c r="E3977">
        <v>0</v>
      </c>
      <c r="F3977" t="s">
        <v>31</v>
      </c>
      <c r="G3977">
        <v>19</v>
      </c>
      <c r="H3977" t="s">
        <v>22</v>
      </c>
      <c r="I3977">
        <v>1</v>
      </c>
      <c r="J3977">
        <v>1</v>
      </c>
      <c r="K3977">
        <v>90</v>
      </c>
      <c r="L3977">
        <v>0</v>
      </c>
      <c r="M3977" t="s">
        <v>35</v>
      </c>
    </row>
    <row r="3978" spans="1:13" x14ac:dyDescent="0.35">
      <c r="A3978" t="s">
        <v>4010</v>
      </c>
      <c r="B3978">
        <v>2</v>
      </c>
      <c r="C3978">
        <v>0</v>
      </c>
      <c r="D3978">
        <v>2</v>
      </c>
      <c r="E3978">
        <v>0</v>
      </c>
      <c r="F3978" t="s">
        <v>31</v>
      </c>
      <c r="G3978">
        <v>91</v>
      </c>
      <c r="H3978" t="s">
        <v>23</v>
      </c>
      <c r="I3978">
        <v>0</v>
      </c>
      <c r="J3978">
        <v>0</v>
      </c>
      <c r="K3978">
        <v>0</v>
      </c>
      <c r="L3978">
        <v>1</v>
      </c>
      <c r="M3978" t="s">
        <v>35</v>
      </c>
    </row>
    <row r="3979" spans="1:13" x14ac:dyDescent="0.35">
      <c r="A3979" t="s">
        <v>4011</v>
      </c>
      <c r="B3979">
        <v>2</v>
      </c>
      <c r="C3979">
        <v>0</v>
      </c>
      <c r="D3979">
        <v>7</v>
      </c>
      <c r="E3979">
        <v>0</v>
      </c>
      <c r="F3979" t="s">
        <v>31</v>
      </c>
      <c r="G3979">
        <v>14</v>
      </c>
      <c r="H3979" t="s">
        <v>24</v>
      </c>
      <c r="I3979">
        <v>0</v>
      </c>
      <c r="J3979">
        <v>0</v>
      </c>
      <c r="K3979">
        <v>98.11</v>
      </c>
      <c r="L3979">
        <v>1</v>
      </c>
      <c r="M3979" t="s">
        <v>35</v>
      </c>
    </row>
    <row r="3980" spans="1:13" x14ac:dyDescent="0.35">
      <c r="A3980" t="s">
        <v>4012</v>
      </c>
      <c r="B3980">
        <v>2</v>
      </c>
      <c r="C3980">
        <v>0</v>
      </c>
      <c r="D3980">
        <v>4</v>
      </c>
      <c r="E3980">
        <v>0</v>
      </c>
      <c r="F3980" t="s">
        <v>31</v>
      </c>
      <c r="G3980">
        <v>148</v>
      </c>
      <c r="H3980" t="s">
        <v>20</v>
      </c>
      <c r="I3980">
        <v>0</v>
      </c>
      <c r="J3980">
        <v>0</v>
      </c>
      <c r="K3980">
        <v>96.3</v>
      </c>
      <c r="L3980">
        <v>0</v>
      </c>
      <c r="M3980" t="s">
        <v>32</v>
      </c>
    </row>
    <row r="3981" spans="1:13" x14ac:dyDescent="0.35">
      <c r="A3981" t="s">
        <v>4013</v>
      </c>
      <c r="B3981">
        <v>2</v>
      </c>
      <c r="C3981">
        <v>0</v>
      </c>
      <c r="D3981">
        <v>3</v>
      </c>
      <c r="E3981">
        <v>0</v>
      </c>
      <c r="F3981" t="s">
        <v>31</v>
      </c>
      <c r="G3981">
        <v>10</v>
      </c>
      <c r="H3981" t="s">
        <v>24</v>
      </c>
      <c r="I3981">
        <v>0</v>
      </c>
      <c r="J3981">
        <v>0</v>
      </c>
      <c r="K3981">
        <v>79.2</v>
      </c>
      <c r="L3981">
        <v>0</v>
      </c>
      <c r="M3981" t="s">
        <v>35</v>
      </c>
    </row>
    <row r="3982" spans="1:13" x14ac:dyDescent="0.35">
      <c r="A3982" t="s">
        <v>4014</v>
      </c>
      <c r="B3982">
        <v>1</v>
      </c>
      <c r="C3982">
        <v>0</v>
      </c>
      <c r="D3982">
        <v>2</v>
      </c>
      <c r="E3982">
        <v>1</v>
      </c>
      <c r="F3982" t="s">
        <v>31</v>
      </c>
      <c r="G3982">
        <v>0</v>
      </c>
      <c r="H3982" t="s">
        <v>16</v>
      </c>
      <c r="I3982">
        <v>0</v>
      </c>
      <c r="J3982">
        <v>0</v>
      </c>
      <c r="K3982">
        <v>123</v>
      </c>
      <c r="L3982">
        <v>0</v>
      </c>
      <c r="M3982" t="s">
        <v>35</v>
      </c>
    </row>
    <row r="3983" spans="1:13" x14ac:dyDescent="0.35">
      <c r="A3983" t="s">
        <v>4015</v>
      </c>
      <c r="B3983">
        <v>1</v>
      </c>
      <c r="C3983">
        <v>0</v>
      </c>
      <c r="D3983">
        <v>3</v>
      </c>
      <c r="E3983">
        <v>0</v>
      </c>
      <c r="F3983" t="s">
        <v>31</v>
      </c>
      <c r="G3983">
        <v>45</v>
      </c>
      <c r="H3983" t="s">
        <v>23</v>
      </c>
      <c r="I3983">
        <v>0</v>
      </c>
      <c r="J3983">
        <v>0</v>
      </c>
      <c r="K3983">
        <v>90</v>
      </c>
      <c r="L3983">
        <v>2</v>
      </c>
      <c r="M3983" t="s">
        <v>35</v>
      </c>
    </row>
    <row r="3984" spans="1:13" x14ac:dyDescent="0.35">
      <c r="A3984" t="s">
        <v>4016</v>
      </c>
      <c r="B3984">
        <v>3</v>
      </c>
      <c r="C3984">
        <v>0</v>
      </c>
      <c r="D3984">
        <v>4</v>
      </c>
      <c r="E3984">
        <v>0</v>
      </c>
      <c r="F3984" t="s">
        <v>9</v>
      </c>
      <c r="G3984">
        <v>66</v>
      </c>
      <c r="H3984" t="s">
        <v>17</v>
      </c>
      <c r="I3984">
        <v>0</v>
      </c>
      <c r="J3984">
        <v>0</v>
      </c>
      <c r="K3984">
        <v>147.56</v>
      </c>
      <c r="L3984">
        <v>1</v>
      </c>
      <c r="M3984" t="s">
        <v>35</v>
      </c>
    </row>
    <row r="3985" spans="1:13" x14ac:dyDescent="0.35">
      <c r="A3985" t="s">
        <v>4017</v>
      </c>
      <c r="B3985">
        <v>1</v>
      </c>
      <c r="C3985">
        <v>0</v>
      </c>
      <c r="D3985">
        <v>3</v>
      </c>
      <c r="E3985">
        <v>0</v>
      </c>
      <c r="F3985" t="s">
        <v>31</v>
      </c>
      <c r="G3985">
        <v>80</v>
      </c>
      <c r="H3985" t="s">
        <v>16</v>
      </c>
      <c r="I3985">
        <v>0</v>
      </c>
      <c r="J3985">
        <v>0</v>
      </c>
      <c r="K3985">
        <v>100</v>
      </c>
      <c r="L3985">
        <v>0</v>
      </c>
      <c r="M3985" t="s">
        <v>32</v>
      </c>
    </row>
    <row r="3986" spans="1:13" x14ac:dyDescent="0.35">
      <c r="A3986" t="s">
        <v>4018</v>
      </c>
      <c r="B3986">
        <v>2</v>
      </c>
      <c r="C3986">
        <v>0</v>
      </c>
      <c r="D3986">
        <v>2</v>
      </c>
      <c r="E3986">
        <v>0</v>
      </c>
      <c r="F3986" t="s">
        <v>31</v>
      </c>
      <c r="G3986">
        <v>273</v>
      </c>
      <c r="H3986" t="s">
        <v>19</v>
      </c>
      <c r="I3986">
        <v>0</v>
      </c>
      <c r="J3986">
        <v>0</v>
      </c>
      <c r="K3986">
        <v>109</v>
      </c>
      <c r="L3986">
        <v>0</v>
      </c>
      <c r="M3986" t="s">
        <v>32</v>
      </c>
    </row>
    <row r="3987" spans="1:13" x14ac:dyDescent="0.35">
      <c r="A3987" t="s">
        <v>4019</v>
      </c>
      <c r="B3987">
        <v>2</v>
      </c>
      <c r="C3987">
        <v>0</v>
      </c>
      <c r="D3987">
        <v>1</v>
      </c>
      <c r="E3987">
        <v>0</v>
      </c>
      <c r="F3987" t="s">
        <v>31</v>
      </c>
      <c r="G3987">
        <v>18</v>
      </c>
      <c r="H3987" t="s">
        <v>91</v>
      </c>
      <c r="I3987">
        <v>0</v>
      </c>
      <c r="J3987">
        <v>0</v>
      </c>
      <c r="K3987">
        <v>54</v>
      </c>
      <c r="L3987">
        <v>0</v>
      </c>
      <c r="M3987" t="s">
        <v>35</v>
      </c>
    </row>
    <row r="3988" spans="1:13" x14ac:dyDescent="0.35">
      <c r="A3988" t="s">
        <v>4020</v>
      </c>
      <c r="B3988">
        <v>2</v>
      </c>
      <c r="C3988">
        <v>0</v>
      </c>
      <c r="D3988">
        <v>4</v>
      </c>
      <c r="E3988">
        <v>0</v>
      </c>
      <c r="F3988" t="s">
        <v>8</v>
      </c>
      <c r="G3988">
        <v>110</v>
      </c>
      <c r="H3988" t="s">
        <v>21</v>
      </c>
      <c r="I3988">
        <v>0</v>
      </c>
      <c r="J3988">
        <v>0</v>
      </c>
      <c r="K3988">
        <v>149.4</v>
      </c>
      <c r="L3988">
        <v>0</v>
      </c>
      <c r="M3988" t="s">
        <v>32</v>
      </c>
    </row>
    <row r="3989" spans="1:13" x14ac:dyDescent="0.35">
      <c r="A3989" t="s">
        <v>4021</v>
      </c>
      <c r="B3989">
        <v>2</v>
      </c>
      <c r="C3989">
        <v>0</v>
      </c>
      <c r="D3989">
        <v>2</v>
      </c>
      <c r="E3989">
        <v>0</v>
      </c>
      <c r="F3989" t="s">
        <v>31</v>
      </c>
      <c r="G3989">
        <v>3</v>
      </c>
      <c r="H3989" t="s">
        <v>18</v>
      </c>
      <c r="I3989">
        <v>0</v>
      </c>
      <c r="J3989">
        <v>0</v>
      </c>
      <c r="K3989">
        <v>87.01</v>
      </c>
      <c r="L3989">
        <v>1</v>
      </c>
      <c r="M3989" t="s">
        <v>35</v>
      </c>
    </row>
    <row r="3990" spans="1:13" x14ac:dyDescent="0.35">
      <c r="A3990" t="s">
        <v>4022</v>
      </c>
      <c r="B3990">
        <v>2</v>
      </c>
      <c r="C3990">
        <v>2</v>
      </c>
      <c r="D3990">
        <v>1</v>
      </c>
      <c r="E3990">
        <v>0</v>
      </c>
      <c r="F3990" t="s">
        <v>10</v>
      </c>
      <c r="G3990">
        <v>4</v>
      </c>
      <c r="H3990" t="s">
        <v>24</v>
      </c>
      <c r="I3990">
        <v>0</v>
      </c>
      <c r="J3990">
        <v>0</v>
      </c>
      <c r="K3990">
        <v>190</v>
      </c>
      <c r="L3990">
        <v>0</v>
      </c>
      <c r="M3990" t="s">
        <v>35</v>
      </c>
    </row>
    <row r="3991" spans="1:13" x14ac:dyDescent="0.35">
      <c r="A3991" t="s">
        <v>4023</v>
      </c>
      <c r="B3991">
        <v>2</v>
      </c>
      <c r="C3991">
        <v>0</v>
      </c>
      <c r="D3991">
        <v>2</v>
      </c>
      <c r="E3991">
        <v>0</v>
      </c>
      <c r="F3991" t="s">
        <v>31</v>
      </c>
      <c r="G3991">
        <v>232</v>
      </c>
      <c r="H3991" t="s">
        <v>19</v>
      </c>
      <c r="I3991">
        <v>0</v>
      </c>
      <c r="J3991">
        <v>0</v>
      </c>
      <c r="K3991">
        <v>131.4</v>
      </c>
      <c r="L3991">
        <v>1</v>
      </c>
      <c r="M3991" t="s">
        <v>32</v>
      </c>
    </row>
    <row r="3992" spans="1:13" x14ac:dyDescent="0.35">
      <c r="A3992" t="s">
        <v>4024</v>
      </c>
      <c r="B3992">
        <v>2</v>
      </c>
      <c r="C3992">
        <v>0</v>
      </c>
      <c r="D3992">
        <v>5</v>
      </c>
      <c r="E3992">
        <v>0</v>
      </c>
      <c r="F3992" t="s">
        <v>8</v>
      </c>
      <c r="G3992">
        <v>68</v>
      </c>
      <c r="H3992" t="s">
        <v>15</v>
      </c>
      <c r="I3992">
        <v>0</v>
      </c>
      <c r="J3992">
        <v>0</v>
      </c>
      <c r="K3992">
        <v>99.45</v>
      </c>
      <c r="L3992">
        <v>1</v>
      </c>
      <c r="M3992" t="s">
        <v>35</v>
      </c>
    </row>
    <row r="3993" spans="1:13" x14ac:dyDescent="0.35">
      <c r="A3993" t="s">
        <v>4025</v>
      </c>
      <c r="B3993">
        <v>1</v>
      </c>
      <c r="C3993">
        <v>0</v>
      </c>
      <c r="D3993">
        <v>4</v>
      </c>
      <c r="E3993">
        <v>0</v>
      </c>
      <c r="F3993" t="s">
        <v>31</v>
      </c>
      <c r="G3993">
        <v>169</v>
      </c>
      <c r="H3993" t="s">
        <v>16</v>
      </c>
      <c r="I3993">
        <v>0</v>
      </c>
      <c r="J3993">
        <v>0</v>
      </c>
      <c r="K3993">
        <v>63.5</v>
      </c>
      <c r="L3993">
        <v>0</v>
      </c>
      <c r="M3993" t="s">
        <v>35</v>
      </c>
    </row>
    <row r="3994" spans="1:13" x14ac:dyDescent="0.35">
      <c r="A3994" t="s">
        <v>4026</v>
      </c>
      <c r="B3994">
        <v>2</v>
      </c>
      <c r="C3994">
        <v>0</v>
      </c>
      <c r="D3994">
        <v>6</v>
      </c>
      <c r="E3994">
        <v>0</v>
      </c>
      <c r="F3994" t="s">
        <v>31</v>
      </c>
      <c r="G3994">
        <v>9</v>
      </c>
      <c r="H3994" t="s">
        <v>91</v>
      </c>
      <c r="I3994">
        <v>0</v>
      </c>
      <c r="J3994">
        <v>0</v>
      </c>
      <c r="K3994">
        <v>83</v>
      </c>
      <c r="L3994">
        <v>1</v>
      </c>
      <c r="M3994" t="s">
        <v>35</v>
      </c>
    </row>
    <row r="3995" spans="1:13" x14ac:dyDescent="0.35">
      <c r="A3995" t="s">
        <v>4027</v>
      </c>
      <c r="B3995">
        <v>2</v>
      </c>
      <c r="C3995">
        <v>0</v>
      </c>
      <c r="D3995">
        <v>2</v>
      </c>
      <c r="E3995">
        <v>0</v>
      </c>
      <c r="F3995" t="s">
        <v>31</v>
      </c>
      <c r="G3995">
        <v>99</v>
      </c>
      <c r="H3995" t="s">
        <v>16</v>
      </c>
      <c r="I3995">
        <v>0</v>
      </c>
      <c r="J3995">
        <v>0</v>
      </c>
      <c r="K3995">
        <v>114.3</v>
      </c>
      <c r="L3995">
        <v>1</v>
      </c>
      <c r="M3995" t="s">
        <v>35</v>
      </c>
    </row>
    <row r="3996" spans="1:13" x14ac:dyDescent="0.35">
      <c r="A3996" t="s">
        <v>4028</v>
      </c>
      <c r="B3996">
        <v>2</v>
      </c>
      <c r="C3996">
        <v>0</v>
      </c>
      <c r="D3996">
        <v>3</v>
      </c>
      <c r="E3996">
        <v>0</v>
      </c>
      <c r="F3996" t="s">
        <v>31</v>
      </c>
      <c r="G3996">
        <v>150</v>
      </c>
      <c r="H3996" t="s">
        <v>18</v>
      </c>
      <c r="I3996">
        <v>0</v>
      </c>
      <c r="J3996">
        <v>0</v>
      </c>
      <c r="K3996">
        <v>90</v>
      </c>
      <c r="L3996">
        <v>1</v>
      </c>
      <c r="M3996" t="s">
        <v>35</v>
      </c>
    </row>
    <row r="3997" spans="1:13" x14ac:dyDescent="0.35">
      <c r="A3997" t="s">
        <v>4029</v>
      </c>
      <c r="B3997">
        <v>2</v>
      </c>
      <c r="C3997">
        <v>0</v>
      </c>
      <c r="D3997">
        <v>3</v>
      </c>
      <c r="E3997">
        <v>0</v>
      </c>
      <c r="F3997" t="s">
        <v>31</v>
      </c>
      <c r="G3997">
        <v>132</v>
      </c>
      <c r="H3997" t="s">
        <v>18</v>
      </c>
      <c r="I3997">
        <v>0</v>
      </c>
      <c r="J3997">
        <v>0</v>
      </c>
      <c r="K3997">
        <v>70.44</v>
      </c>
      <c r="L3997">
        <v>1</v>
      </c>
      <c r="M3997" t="s">
        <v>35</v>
      </c>
    </row>
    <row r="3998" spans="1:13" x14ac:dyDescent="0.35">
      <c r="A3998" t="s">
        <v>4030</v>
      </c>
      <c r="B3998">
        <v>1</v>
      </c>
      <c r="C3998">
        <v>0</v>
      </c>
      <c r="D3998">
        <v>3</v>
      </c>
      <c r="E3998">
        <v>0</v>
      </c>
      <c r="F3998" t="s">
        <v>31</v>
      </c>
      <c r="G3998">
        <v>219</v>
      </c>
      <c r="H3998" t="s">
        <v>21</v>
      </c>
      <c r="I3998">
        <v>0</v>
      </c>
      <c r="J3998">
        <v>0</v>
      </c>
      <c r="K3998">
        <v>76.67</v>
      </c>
      <c r="L3998">
        <v>0</v>
      </c>
      <c r="M3998" t="s">
        <v>35</v>
      </c>
    </row>
    <row r="3999" spans="1:13" x14ac:dyDescent="0.35">
      <c r="A3999" t="s">
        <v>4031</v>
      </c>
      <c r="B3999">
        <v>2</v>
      </c>
      <c r="C3999">
        <v>0</v>
      </c>
      <c r="D3999">
        <v>4</v>
      </c>
      <c r="E3999">
        <v>0</v>
      </c>
      <c r="F3999" t="s">
        <v>31</v>
      </c>
      <c r="G3999">
        <v>270</v>
      </c>
      <c r="H3999" t="s">
        <v>16</v>
      </c>
      <c r="I3999">
        <v>0</v>
      </c>
      <c r="J3999">
        <v>0</v>
      </c>
      <c r="K3999">
        <v>62.8</v>
      </c>
      <c r="L3999">
        <v>0</v>
      </c>
      <c r="M3999" t="s">
        <v>32</v>
      </c>
    </row>
    <row r="4000" spans="1:13" x14ac:dyDescent="0.35">
      <c r="A4000" t="s">
        <v>4032</v>
      </c>
      <c r="B4000">
        <v>2</v>
      </c>
      <c r="C4000">
        <v>0</v>
      </c>
      <c r="D4000">
        <v>3</v>
      </c>
      <c r="E4000">
        <v>0</v>
      </c>
      <c r="F4000" t="s">
        <v>31</v>
      </c>
      <c r="G4000">
        <v>36</v>
      </c>
      <c r="H4000" t="s">
        <v>22</v>
      </c>
      <c r="I4000">
        <v>0</v>
      </c>
      <c r="J4000">
        <v>0</v>
      </c>
      <c r="K4000">
        <v>109</v>
      </c>
      <c r="L4000">
        <v>1</v>
      </c>
      <c r="M4000" t="s">
        <v>35</v>
      </c>
    </row>
    <row r="4001" spans="1:13" x14ac:dyDescent="0.35">
      <c r="A4001" t="s">
        <v>4033</v>
      </c>
      <c r="B4001">
        <v>1</v>
      </c>
      <c r="C4001">
        <v>0</v>
      </c>
      <c r="D4001">
        <v>3</v>
      </c>
      <c r="E4001">
        <v>0</v>
      </c>
      <c r="F4001" t="s">
        <v>31</v>
      </c>
      <c r="G4001">
        <v>4</v>
      </c>
      <c r="H4001" t="s">
        <v>17</v>
      </c>
      <c r="I4001">
        <v>0</v>
      </c>
      <c r="J4001">
        <v>0</v>
      </c>
      <c r="K4001">
        <v>95</v>
      </c>
      <c r="L4001">
        <v>0</v>
      </c>
      <c r="M4001" t="s">
        <v>35</v>
      </c>
    </row>
    <row r="4002" spans="1:13" x14ac:dyDescent="0.35">
      <c r="A4002" t="s">
        <v>4034</v>
      </c>
      <c r="B4002">
        <v>2</v>
      </c>
      <c r="C4002">
        <v>0</v>
      </c>
      <c r="D4002">
        <v>2</v>
      </c>
      <c r="E4002">
        <v>0</v>
      </c>
      <c r="F4002" t="s">
        <v>31</v>
      </c>
      <c r="G4002">
        <v>0</v>
      </c>
      <c r="H4002" t="s">
        <v>16</v>
      </c>
      <c r="I4002">
        <v>0</v>
      </c>
      <c r="J4002">
        <v>0</v>
      </c>
      <c r="K4002">
        <v>80.39</v>
      </c>
      <c r="L4002">
        <v>0</v>
      </c>
      <c r="M4002" t="s">
        <v>35</v>
      </c>
    </row>
    <row r="4003" spans="1:13" x14ac:dyDescent="0.35">
      <c r="A4003" t="s">
        <v>4035</v>
      </c>
      <c r="B4003">
        <v>2</v>
      </c>
      <c r="C4003">
        <v>0</v>
      </c>
      <c r="D4003">
        <v>2</v>
      </c>
      <c r="E4003">
        <v>0</v>
      </c>
      <c r="F4003" t="s">
        <v>31</v>
      </c>
      <c r="G4003">
        <v>25</v>
      </c>
      <c r="H4003" t="s">
        <v>23</v>
      </c>
      <c r="I4003">
        <v>0</v>
      </c>
      <c r="J4003">
        <v>0</v>
      </c>
      <c r="K4003">
        <v>0</v>
      </c>
      <c r="L4003">
        <v>0</v>
      </c>
      <c r="M4003" t="s">
        <v>35</v>
      </c>
    </row>
    <row r="4004" spans="1:13" x14ac:dyDescent="0.35">
      <c r="A4004" t="s">
        <v>4036</v>
      </c>
      <c r="B4004">
        <v>2</v>
      </c>
      <c r="C4004">
        <v>0</v>
      </c>
      <c r="D4004">
        <v>2</v>
      </c>
      <c r="E4004">
        <v>0</v>
      </c>
      <c r="F4004" t="s">
        <v>31</v>
      </c>
      <c r="G4004">
        <v>291</v>
      </c>
      <c r="H4004" t="s">
        <v>20</v>
      </c>
      <c r="I4004">
        <v>0</v>
      </c>
      <c r="J4004">
        <v>0</v>
      </c>
      <c r="K4004">
        <v>115</v>
      </c>
      <c r="L4004">
        <v>0</v>
      </c>
      <c r="M4004" t="s">
        <v>32</v>
      </c>
    </row>
    <row r="4005" spans="1:13" x14ac:dyDescent="0.35">
      <c r="A4005" t="s">
        <v>4037</v>
      </c>
      <c r="B4005">
        <v>2</v>
      </c>
      <c r="C4005">
        <v>0</v>
      </c>
      <c r="D4005">
        <v>3</v>
      </c>
      <c r="E4005">
        <v>0</v>
      </c>
      <c r="F4005" t="s">
        <v>31</v>
      </c>
      <c r="G4005">
        <v>213</v>
      </c>
      <c r="H4005" t="s">
        <v>18</v>
      </c>
      <c r="I4005">
        <v>0</v>
      </c>
      <c r="J4005">
        <v>0</v>
      </c>
      <c r="K4005">
        <v>130</v>
      </c>
      <c r="L4005">
        <v>0</v>
      </c>
      <c r="M4005" t="s">
        <v>32</v>
      </c>
    </row>
    <row r="4006" spans="1:13" x14ac:dyDescent="0.35">
      <c r="A4006" t="s">
        <v>4038</v>
      </c>
      <c r="B4006">
        <v>2</v>
      </c>
      <c r="C4006">
        <v>0</v>
      </c>
      <c r="D4006">
        <v>2</v>
      </c>
      <c r="E4006">
        <v>0</v>
      </c>
      <c r="F4006" t="s">
        <v>31</v>
      </c>
      <c r="G4006">
        <v>320</v>
      </c>
      <c r="H4006" t="s">
        <v>20</v>
      </c>
      <c r="I4006">
        <v>0</v>
      </c>
      <c r="J4006">
        <v>0</v>
      </c>
      <c r="K4006">
        <v>115</v>
      </c>
      <c r="L4006">
        <v>1</v>
      </c>
      <c r="M4006" t="s">
        <v>32</v>
      </c>
    </row>
    <row r="4007" spans="1:13" x14ac:dyDescent="0.35">
      <c r="A4007" t="s">
        <v>4039</v>
      </c>
      <c r="B4007">
        <v>2</v>
      </c>
      <c r="C4007">
        <v>0</v>
      </c>
      <c r="D4007">
        <v>7</v>
      </c>
      <c r="E4007">
        <v>0</v>
      </c>
      <c r="F4007" t="s">
        <v>8</v>
      </c>
      <c r="G4007">
        <v>138</v>
      </c>
      <c r="H4007" t="s">
        <v>17</v>
      </c>
      <c r="I4007">
        <v>0</v>
      </c>
      <c r="J4007">
        <v>0</v>
      </c>
      <c r="K4007">
        <v>117.91</v>
      </c>
      <c r="L4007">
        <v>1</v>
      </c>
      <c r="M4007" t="s">
        <v>32</v>
      </c>
    </row>
    <row r="4008" spans="1:13" x14ac:dyDescent="0.35">
      <c r="A4008" t="s">
        <v>4040</v>
      </c>
      <c r="B4008">
        <v>2</v>
      </c>
      <c r="C4008">
        <v>0</v>
      </c>
      <c r="D4008">
        <v>3</v>
      </c>
      <c r="E4008">
        <v>0</v>
      </c>
      <c r="F4008" t="s">
        <v>31</v>
      </c>
      <c r="G4008">
        <v>131</v>
      </c>
      <c r="H4008" t="s">
        <v>22</v>
      </c>
      <c r="I4008">
        <v>0</v>
      </c>
      <c r="J4008">
        <v>0</v>
      </c>
      <c r="K4008">
        <v>144.66999999999999</v>
      </c>
      <c r="L4008">
        <v>1</v>
      </c>
      <c r="M4008" t="s">
        <v>35</v>
      </c>
    </row>
    <row r="4009" spans="1:13" x14ac:dyDescent="0.35">
      <c r="A4009" t="s">
        <v>4041</v>
      </c>
      <c r="B4009">
        <v>1</v>
      </c>
      <c r="C4009">
        <v>0</v>
      </c>
      <c r="D4009">
        <v>1</v>
      </c>
      <c r="E4009">
        <v>1</v>
      </c>
      <c r="F4009" t="s">
        <v>31</v>
      </c>
      <c r="G4009">
        <v>2</v>
      </c>
      <c r="H4009" t="s">
        <v>18</v>
      </c>
      <c r="I4009">
        <v>1</v>
      </c>
      <c r="J4009">
        <v>1</v>
      </c>
      <c r="K4009">
        <v>67</v>
      </c>
      <c r="L4009">
        <v>1</v>
      </c>
      <c r="M4009" t="s">
        <v>35</v>
      </c>
    </row>
    <row r="4010" spans="1:13" x14ac:dyDescent="0.35">
      <c r="A4010" t="s">
        <v>4042</v>
      </c>
      <c r="B4010">
        <v>2</v>
      </c>
      <c r="C4010">
        <v>0</v>
      </c>
      <c r="D4010">
        <v>4</v>
      </c>
      <c r="E4010">
        <v>0</v>
      </c>
      <c r="F4010" t="s">
        <v>31</v>
      </c>
      <c r="G4010">
        <v>108</v>
      </c>
      <c r="H4010" t="s">
        <v>15</v>
      </c>
      <c r="I4010">
        <v>0</v>
      </c>
      <c r="J4010">
        <v>0</v>
      </c>
      <c r="K4010">
        <v>59.37</v>
      </c>
      <c r="L4010">
        <v>0</v>
      </c>
      <c r="M4010" t="s">
        <v>35</v>
      </c>
    </row>
    <row r="4011" spans="1:13" x14ac:dyDescent="0.35">
      <c r="A4011" t="s">
        <v>4043</v>
      </c>
      <c r="B4011">
        <v>2</v>
      </c>
      <c r="C4011">
        <v>0</v>
      </c>
      <c r="D4011">
        <v>4</v>
      </c>
      <c r="E4011">
        <v>0</v>
      </c>
      <c r="F4011" t="s">
        <v>31</v>
      </c>
      <c r="G4011">
        <v>28</v>
      </c>
      <c r="H4011" t="s">
        <v>20</v>
      </c>
      <c r="I4011">
        <v>0</v>
      </c>
      <c r="J4011">
        <v>0</v>
      </c>
      <c r="K4011">
        <v>104.5</v>
      </c>
      <c r="L4011">
        <v>2</v>
      </c>
      <c r="M4011" t="s">
        <v>35</v>
      </c>
    </row>
    <row r="4012" spans="1:13" x14ac:dyDescent="0.35">
      <c r="A4012" t="s">
        <v>4044</v>
      </c>
      <c r="B4012">
        <v>2</v>
      </c>
      <c r="C4012">
        <v>1</v>
      </c>
      <c r="D4012">
        <v>3</v>
      </c>
      <c r="E4012">
        <v>0</v>
      </c>
      <c r="F4012" t="s">
        <v>31</v>
      </c>
      <c r="G4012">
        <v>206</v>
      </c>
      <c r="H4012" t="s">
        <v>22</v>
      </c>
      <c r="I4012">
        <v>0</v>
      </c>
      <c r="J4012">
        <v>0</v>
      </c>
      <c r="K4012">
        <v>112.5</v>
      </c>
      <c r="L4012">
        <v>1</v>
      </c>
      <c r="M4012" t="s">
        <v>32</v>
      </c>
    </row>
    <row r="4013" spans="1:13" x14ac:dyDescent="0.35">
      <c r="A4013" t="s">
        <v>4045</v>
      </c>
      <c r="B4013">
        <v>1</v>
      </c>
      <c r="C4013">
        <v>0</v>
      </c>
      <c r="D4013">
        <v>2</v>
      </c>
      <c r="E4013">
        <v>0</v>
      </c>
      <c r="F4013" t="s">
        <v>31</v>
      </c>
      <c r="G4013">
        <v>7</v>
      </c>
      <c r="H4013" t="s">
        <v>15</v>
      </c>
      <c r="I4013">
        <v>0</v>
      </c>
      <c r="J4013">
        <v>0</v>
      </c>
      <c r="K4013">
        <v>65</v>
      </c>
      <c r="L4013">
        <v>0</v>
      </c>
      <c r="M4013" t="s">
        <v>35</v>
      </c>
    </row>
    <row r="4014" spans="1:13" x14ac:dyDescent="0.35">
      <c r="A4014" t="s">
        <v>4046</v>
      </c>
      <c r="B4014">
        <v>2</v>
      </c>
      <c r="C4014">
        <v>0</v>
      </c>
      <c r="D4014">
        <v>1</v>
      </c>
      <c r="E4014">
        <v>0</v>
      </c>
      <c r="F4014" t="s">
        <v>8</v>
      </c>
      <c r="G4014">
        <v>69</v>
      </c>
      <c r="H4014" t="s">
        <v>21</v>
      </c>
      <c r="I4014">
        <v>0</v>
      </c>
      <c r="J4014">
        <v>0</v>
      </c>
      <c r="K4014">
        <v>149.4</v>
      </c>
      <c r="L4014">
        <v>0</v>
      </c>
      <c r="M4014" t="s">
        <v>32</v>
      </c>
    </row>
    <row r="4015" spans="1:13" x14ac:dyDescent="0.35">
      <c r="A4015" t="s">
        <v>4047</v>
      </c>
      <c r="B4015">
        <v>2</v>
      </c>
      <c r="C4015">
        <v>0</v>
      </c>
      <c r="D4015">
        <v>4</v>
      </c>
      <c r="E4015">
        <v>0</v>
      </c>
      <c r="F4015" t="s">
        <v>8</v>
      </c>
      <c r="G4015">
        <v>26</v>
      </c>
      <c r="H4015" t="s">
        <v>23</v>
      </c>
      <c r="I4015">
        <v>0</v>
      </c>
      <c r="J4015">
        <v>0</v>
      </c>
      <c r="K4015">
        <v>108.58</v>
      </c>
      <c r="L4015">
        <v>1</v>
      </c>
      <c r="M4015" t="s">
        <v>35</v>
      </c>
    </row>
    <row r="4016" spans="1:13" x14ac:dyDescent="0.35">
      <c r="A4016" t="s">
        <v>4048</v>
      </c>
      <c r="B4016">
        <v>1</v>
      </c>
      <c r="C4016">
        <v>0</v>
      </c>
      <c r="D4016">
        <v>1</v>
      </c>
      <c r="E4016">
        <v>0</v>
      </c>
      <c r="F4016" t="s">
        <v>9</v>
      </c>
      <c r="G4016">
        <v>12</v>
      </c>
      <c r="H4016" t="s">
        <v>19</v>
      </c>
      <c r="I4016">
        <v>0</v>
      </c>
      <c r="J4016">
        <v>0</v>
      </c>
      <c r="K4016">
        <v>125</v>
      </c>
      <c r="L4016">
        <v>0</v>
      </c>
      <c r="M4016" t="s">
        <v>35</v>
      </c>
    </row>
    <row r="4017" spans="1:13" x14ac:dyDescent="0.35">
      <c r="A4017" t="s">
        <v>4049</v>
      </c>
      <c r="B4017">
        <v>2</v>
      </c>
      <c r="C4017">
        <v>0</v>
      </c>
      <c r="D4017">
        <v>2</v>
      </c>
      <c r="E4017">
        <v>0</v>
      </c>
      <c r="F4017" t="s">
        <v>31</v>
      </c>
      <c r="G4017">
        <v>247</v>
      </c>
      <c r="H4017" t="s">
        <v>18</v>
      </c>
      <c r="I4017">
        <v>0</v>
      </c>
      <c r="J4017">
        <v>0</v>
      </c>
      <c r="K4017">
        <v>115</v>
      </c>
      <c r="L4017">
        <v>1</v>
      </c>
      <c r="M4017" t="s">
        <v>32</v>
      </c>
    </row>
    <row r="4018" spans="1:13" x14ac:dyDescent="0.35">
      <c r="A4018" t="s">
        <v>4050</v>
      </c>
      <c r="B4018">
        <v>2</v>
      </c>
      <c r="C4018">
        <v>0</v>
      </c>
      <c r="D4018">
        <v>3</v>
      </c>
      <c r="E4018">
        <v>0</v>
      </c>
      <c r="F4018" t="s">
        <v>31</v>
      </c>
      <c r="G4018">
        <v>185</v>
      </c>
      <c r="H4018" t="s">
        <v>24</v>
      </c>
      <c r="I4018">
        <v>0</v>
      </c>
      <c r="J4018">
        <v>0</v>
      </c>
      <c r="K4018">
        <v>79.2</v>
      </c>
      <c r="L4018">
        <v>0</v>
      </c>
      <c r="M4018" t="s">
        <v>32</v>
      </c>
    </row>
    <row r="4019" spans="1:13" x14ac:dyDescent="0.35">
      <c r="A4019" t="s">
        <v>4051</v>
      </c>
      <c r="B4019">
        <v>1</v>
      </c>
      <c r="C4019">
        <v>0</v>
      </c>
      <c r="D4019">
        <v>1</v>
      </c>
      <c r="E4019">
        <v>0</v>
      </c>
      <c r="F4019" t="s">
        <v>31</v>
      </c>
      <c r="G4019">
        <v>10</v>
      </c>
      <c r="H4019" t="s">
        <v>17</v>
      </c>
      <c r="I4019">
        <v>0</v>
      </c>
      <c r="J4019">
        <v>0</v>
      </c>
      <c r="K4019">
        <v>141</v>
      </c>
      <c r="L4019">
        <v>0</v>
      </c>
      <c r="M4019" t="s">
        <v>32</v>
      </c>
    </row>
    <row r="4020" spans="1:13" x14ac:dyDescent="0.35">
      <c r="A4020" t="s">
        <v>4052</v>
      </c>
      <c r="B4020">
        <v>3</v>
      </c>
      <c r="C4020">
        <v>0</v>
      </c>
      <c r="D4020">
        <v>5</v>
      </c>
      <c r="E4020">
        <v>0</v>
      </c>
      <c r="F4020" t="s">
        <v>31</v>
      </c>
      <c r="G4020">
        <v>148</v>
      </c>
      <c r="H4020" t="s">
        <v>19</v>
      </c>
      <c r="I4020">
        <v>0</v>
      </c>
      <c r="J4020">
        <v>0</v>
      </c>
      <c r="K4020">
        <v>133.44999999999999</v>
      </c>
      <c r="L4020">
        <v>2</v>
      </c>
      <c r="M4020" t="s">
        <v>35</v>
      </c>
    </row>
    <row r="4021" spans="1:13" x14ac:dyDescent="0.35">
      <c r="A4021" t="s">
        <v>4053</v>
      </c>
      <c r="B4021">
        <v>2</v>
      </c>
      <c r="C4021">
        <v>1</v>
      </c>
      <c r="D4021">
        <v>3</v>
      </c>
      <c r="E4021">
        <v>0</v>
      </c>
      <c r="F4021" t="s">
        <v>31</v>
      </c>
      <c r="G4021">
        <v>4</v>
      </c>
      <c r="H4021" t="s">
        <v>24</v>
      </c>
      <c r="I4021">
        <v>0</v>
      </c>
      <c r="J4021">
        <v>0</v>
      </c>
      <c r="K4021">
        <v>147.33000000000001</v>
      </c>
      <c r="L4021">
        <v>2</v>
      </c>
      <c r="M4021" t="s">
        <v>35</v>
      </c>
    </row>
    <row r="4022" spans="1:13" x14ac:dyDescent="0.35">
      <c r="A4022" t="s">
        <v>4054</v>
      </c>
      <c r="B4022">
        <v>2</v>
      </c>
      <c r="C4022">
        <v>0</v>
      </c>
      <c r="D4022">
        <v>2</v>
      </c>
      <c r="E4022">
        <v>0</v>
      </c>
      <c r="F4022" t="s">
        <v>31</v>
      </c>
      <c r="G4022">
        <v>247</v>
      </c>
      <c r="H4022" t="s">
        <v>18</v>
      </c>
      <c r="I4022">
        <v>0</v>
      </c>
      <c r="J4022">
        <v>0</v>
      </c>
      <c r="K4022">
        <v>115</v>
      </c>
      <c r="L4022">
        <v>1</v>
      </c>
      <c r="M4022" t="s">
        <v>32</v>
      </c>
    </row>
    <row r="4023" spans="1:13" x14ac:dyDescent="0.35">
      <c r="A4023" t="s">
        <v>4055</v>
      </c>
      <c r="B4023">
        <v>2</v>
      </c>
      <c r="C4023">
        <v>0</v>
      </c>
      <c r="D4023">
        <v>1</v>
      </c>
      <c r="E4023">
        <v>0</v>
      </c>
      <c r="F4023" t="s">
        <v>31</v>
      </c>
      <c r="G4023">
        <v>0</v>
      </c>
      <c r="H4023" t="s">
        <v>24</v>
      </c>
      <c r="I4023">
        <v>0</v>
      </c>
      <c r="J4023">
        <v>0</v>
      </c>
      <c r="K4023">
        <v>98</v>
      </c>
      <c r="L4023">
        <v>2</v>
      </c>
      <c r="M4023" t="s">
        <v>35</v>
      </c>
    </row>
    <row r="4024" spans="1:13" x14ac:dyDescent="0.35">
      <c r="A4024" t="s">
        <v>4056</v>
      </c>
      <c r="B4024">
        <v>2</v>
      </c>
      <c r="C4024">
        <v>0</v>
      </c>
      <c r="D4024">
        <v>1</v>
      </c>
      <c r="E4024">
        <v>0</v>
      </c>
      <c r="F4024" t="s">
        <v>8</v>
      </c>
      <c r="G4024">
        <v>150</v>
      </c>
      <c r="H4024" t="s">
        <v>20</v>
      </c>
      <c r="I4024">
        <v>0</v>
      </c>
      <c r="J4024">
        <v>0</v>
      </c>
      <c r="K4024">
        <v>109.8</v>
      </c>
      <c r="L4024">
        <v>1</v>
      </c>
      <c r="M4024" t="s">
        <v>35</v>
      </c>
    </row>
    <row r="4025" spans="1:13" x14ac:dyDescent="0.35">
      <c r="A4025" t="s">
        <v>4057</v>
      </c>
      <c r="B4025">
        <v>2</v>
      </c>
      <c r="C4025">
        <v>0</v>
      </c>
      <c r="D4025">
        <v>3</v>
      </c>
      <c r="E4025">
        <v>0</v>
      </c>
      <c r="F4025" t="s">
        <v>31</v>
      </c>
      <c r="G4025">
        <v>10</v>
      </c>
      <c r="H4025" t="s">
        <v>20</v>
      </c>
      <c r="I4025">
        <v>0</v>
      </c>
      <c r="J4025">
        <v>0</v>
      </c>
      <c r="K4025">
        <v>81</v>
      </c>
      <c r="L4025">
        <v>2</v>
      </c>
      <c r="M4025" t="s">
        <v>35</v>
      </c>
    </row>
    <row r="4026" spans="1:13" x14ac:dyDescent="0.35">
      <c r="A4026" t="s">
        <v>4058</v>
      </c>
      <c r="B4026">
        <v>2</v>
      </c>
      <c r="C4026">
        <v>1</v>
      </c>
      <c r="D4026">
        <v>2</v>
      </c>
      <c r="E4026">
        <v>0</v>
      </c>
      <c r="F4026" t="s">
        <v>8</v>
      </c>
      <c r="G4026">
        <v>50</v>
      </c>
      <c r="H4026" t="s">
        <v>19</v>
      </c>
      <c r="I4026">
        <v>0</v>
      </c>
      <c r="J4026">
        <v>0</v>
      </c>
      <c r="K4026">
        <v>157.9</v>
      </c>
      <c r="L4026">
        <v>2</v>
      </c>
      <c r="M4026" t="s">
        <v>35</v>
      </c>
    </row>
    <row r="4027" spans="1:13" x14ac:dyDescent="0.35">
      <c r="A4027" t="s">
        <v>4059</v>
      </c>
      <c r="B4027">
        <v>2</v>
      </c>
      <c r="C4027">
        <v>0</v>
      </c>
      <c r="D4027">
        <v>3</v>
      </c>
      <c r="E4027">
        <v>0</v>
      </c>
      <c r="F4027" t="s">
        <v>31</v>
      </c>
      <c r="G4027">
        <v>0</v>
      </c>
      <c r="H4027" t="s">
        <v>14</v>
      </c>
      <c r="I4027">
        <v>0</v>
      </c>
      <c r="J4027">
        <v>0</v>
      </c>
      <c r="K4027">
        <v>70</v>
      </c>
      <c r="L4027">
        <v>0</v>
      </c>
      <c r="M4027" t="s">
        <v>35</v>
      </c>
    </row>
    <row r="4028" spans="1:13" x14ac:dyDescent="0.35">
      <c r="A4028" t="s">
        <v>4060</v>
      </c>
      <c r="B4028">
        <v>2</v>
      </c>
      <c r="C4028">
        <v>0</v>
      </c>
      <c r="D4028">
        <v>10</v>
      </c>
      <c r="E4028">
        <v>0</v>
      </c>
      <c r="F4028" t="s">
        <v>31</v>
      </c>
      <c r="G4028">
        <v>87</v>
      </c>
      <c r="H4028" t="s">
        <v>19</v>
      </c>
      <c r="I4028">
        <v>0</v>
      </c>
      <c r="J4028">
        <v>0</v>
      </c>
      <c r="K4028">
        <v>58.9</v>
      </c>
      <c r="L4028">
        <v>1</v>
      </c>
      <c r="M4028" t="s">
        <v>32</v>
      </c>
    </row>
    <row r="4029" spans="1:13" x14ac:dyDescent="0.35">
      <c r="A4029" t="s">
        <v>4061</v>
      </c>
      <c r="B4029">
        <v>1</v>
      </c>
      <c r="C4029">
        <v>0</v>
      </c>
      <c r="D4029">
        <v>2</v>
      </c>
      <c r="E4029">
        <v>0</v>
      </c>
      <c r="F4029" t="s">
        <v>31</v>
      </c>
      <c r="G4029">
        <v>33</v>
      </c>
      <c r="H4029" t="s">
        <v>21</v>
      </c>
      <c r="I4029">
        <v>0</v>
      </c>
      <c r="J4029">
        <v>0</v>
      </c>
      <c r="K4029">
        <v>85.5</v>
      </c>
      <c r="L4029">
        <v>2</v>
      </c>
      <c r="M4029" t="s">
        <v>35</v>
      </c>
    </row>
    <row r="4030" spans="1:13" x14ac:dyDescent="0.35">
      <c r="A4030" t="s">
        <v>4062</v>
      </c>
      <c r="B4030">
        <v>2</v>
      </c>
      <c r="C4030">
        <v>0</v>
      </c>
      <c r="D4030">
        <v>3</v>
      </c>
      <c r="E4030">
        <v>0</v>
      </c>
      <c r="F4030" t="s">
        <v>8</v>
      </c>
      <c r="G4030">
        <v>41</v>
      </c>
      <c r="H4030" t="s">
        <v>22</v>
      </c>
      <c r="I4030">
        <v>0</v>
      </c>
      <c r="J4030">
        <v>0</v>
      </c>
      <c r="K4030">
        <v>145.19999999999999</v>
      </c>
      <c r="L4030">
        <v>2</v>
      </c>
      <c r="M4030" t="s">
        <v>35</v>
      </c>
    </row>
    <row r="4031" spans="1:13" x14ac:dyDescent="0.35">
      <c r="A4031" t="s">
        <v>4063</v>
      </c>
      <c r="B4031">
        <v>2</v>
      </c>
      <c r="C4031">
        <v>0</v>
      </c>
      <c r="D4031">
        <v>5</v>
      </c>
      <c r="E4031">
        <v>0</v>
      </c>
      <c r="F4031" t="s">
        <v>31</v>
      </c>
      <c r="G4031">
        <v>197</v>
      </c>
      <c r="H4031" t="s">
        <v>24</v>
      </c>
      <c r="I4031">
        <v>0</v>
      </c>
      <c r="J4031">
        <v>0</v>
      </c>
      <c r="K4031">
        <v>113.4</v>
      </c>
      <c r="L4031">
        <v>0</v>
      </c>
      <c r="M4031" t="s">
        <v>35</v>
      </c>
    </row>
    <row r="4032" spans="1:13" x14ac:dyDescent="0.35">
      <c r="A4032" t="s">
        <v>4064</v>
      </c>
      <c r="B4032">
        <v>2</v>
      </c>
      <c r="C4032">
        <v>0</v>
      </c>
      <c r="D4032">
        <v>2</v>
      </c>
      <c r="E4032">
        <v>0</v>
      </c>
      <c r="F4032" t="s">
        <v>31</v>
      </c>
      <c r="G4032">
        <v>39</v>
      </c>
      <c r="H4032" t="s">
        <v>20</v>
      </c>
      <c r="I4032">
        <v>0</v>
      </c>
      <c r="J4032">
        <v>0</v>
      </c>
      <c r="K4032">
        <v>101.5</v>
      </c>
      <c r="L4032">
        <v>0</v>
      </c>
      <c r="M4032" t="s">
        <v>35</v>
      </c>
    </row>
    <row r="4033" spans="1:13" x14ac:dyDescent="0.35">
      <c r="A4033" t="s">
        <v>4065</v>
      </c>
      <c r="B4033">
        <v>2</v>
      </c>
      <c r="C4033">
        <v>0</v>
      </c>
      <c r="D4033">
        <v>4</v>
      </c>
      <c r="E4033">
        <v>0</v>
      </c>
      <c r="F4033" t="s">
        <v>8</v>
      </c>
      <c r="G4033">
        <v>71</v>
      </c>
      <c r="H4033" t="s">
        <v>16</v>
      </c>
      <c r="I4033">
        <v>0</v>
      </c>
      <c r="J4033">
        <v>0</v>
      </c>
      <c r="K4033">
        <v>107.95</v>
      </c>
      <c r="L4033">
        <v>0</v>
      </c>
      <c r="M4033" t="s">
        <v>35</v>
      </c>
    </row>
    <row r="4034" spans="1:13" x14ac:dyDescent="0.35">
      <c r="A4034" t="s">
        <v>4066</v>
      </c>
      <c r="B4034">
        <v>2</v>
      </c>
      <c r="C4034">
        <v>0</v>
      </c>
      <c r="D4034">
        <v>2</v>
      </c>
      <c r="E4034">
        <v>0</v>
      </c>
      <c r="F4034" t="s">
        <v>31</v>
      </c>
      <c r="G4034">
        <v>174</v>
      </c>
      <c r="H4034" t="s">
        <v>20</v>
      </c>
      <c r="I4034">
        <v>0</v>
      </c>
      <c r="J4034">
        <v>0</v>
      </c>
      <c r="K4034">
        <v>105.3</v>
      </c>
      <c r="L4034">
        <v>0</v>
      </c>
      <c r="M4034" t="s">
        <v>32</v>
      </c>
    </row>
    <row r="4035" spans="1:13" x14ac:dyDescent="0.35">
      <c r="A4035" t="s">
        <v>4067</v>
      </c>
      <c r="B4035">
        <v>2</v>
      </c>
      <c r="C4035">
        <v>0</v>
      </c>
      <c r="D4035">
        <v>2</v>
      </c>
      <c r="E4035">
        <v>0</v>
      </c>
      <c r="F4035" t="s">
        <v>31</v>
      </c>
      <c r="G4035">
        <v>257</v>
      </c>
      <c r="H4035" t="s">
        <v>19</v>
      </c>
      <c r="I4035">
        <v>0</v>
      </c>
      <c r="J4035">
        <v>0</v>
      </c>
      <c r="K4035">
        <v>101.5</v>
      </c>
      <c r="L4035">
        <v>0</v>
      </c>
      <c r="M4035" t="s">
        <v>32</v>
      </c>
    </row>
    <row r="4036" spans="1:13" x14ac:dyDescent="0.35">
      <c r="A4036" t="s">
        <v>4068</v>
      </c>
      <c r="B4036">
        <v>2</v>
      </c>
      <c r="C4036">
        <v>0</v>
      </c>
      <c r="D4036">
        <v>3</v>
      </c>
      <c r="E4036">
        <v>0</v>
      </c>
      <c r="F4036" t="s">
        <v>8</v>
      </c>
      <c r="G4036">
        <v>42</v>
      </c>
      <c r="H4036" t="s">
        <v>22</v>
      </c>
      <c r="I4036">
        <v>0</v>
      </c>
      <c r="J4036">
        <v>0</v>
      </c>
      <c r="K4036">
        <v>107.41</v>
      </c>
      <c r="L4036">
        <v>1</v>
      </c>
      <c r="M4036" t="s">
        <v>35</v>
      </c>
    </row>
    <row r="4037" spans="1:13" x14ac:dyDescent="0.35">
      <c r="A4037" t="s">
        <v>4069</v>
      </c>
      <c r="B4037">
        <v>1</v>
      </c>
      <c r="C4037">
        <v>0</v>
      </c>
      <c r="D4037">
        <v>4</v>
      </c>
      <c r="E4037">
        <v>0</v>
      </c>
      <c r="F4037" t="s">
        <v>31</v>
      </c>
      <c r="G4037">
        <v>162</v>
      </c>
      <c r="H4037" t="s">
        <v>22</v>
      </c>
      <c r="I4037">
        <v>0</v>
      </c>
      <c r="J4037">
        <v>0</v>
      </c>
      <c r="K4037">
        <v>115</v>
      </c>
      <c r="L4037">
        <v>0</v>
      </c>
      <c r="M4037" t="s">
        <v>32</v>
      </c>
    </row>
    <row r="4038" spans="1:13" x14ac:dyDescent="0.35">
      <c r="A4038" t="s">
        <v>4070</v>
      </c>
      <c r="B4038">
        <v>2</v>
      </c>
      <c r="C4038">
        <v>1</v>
      </c>
      <c r="D4038">
        <v>2</v>
      </c>
      <c r="E4038">
        <v>0</v>
      </c>
      <c r="F4038" t="s">
        <v>8</v>
      </c>
      <c r="G4038">
        <v>70</v>
      </c>
      <c r="H4038" t="s">
        <v>21</v>
      </c>
      <c r="I4038">
        <v>0</v>
      </c>
      <c r="J4038">
        <v>0</v>
      </c>
      <c r="K4038">
        <v>166.9</v>
      </c>
      <c r="L4038">
        <v>0</v>
      </c>
      <c r="M4038" t="s">
        <v>32</v>
      </c>
    </row>
    <row r="4039" spans="1:13" x14ac:dyDescent="0.35">
      <c r="A4039" t="s">
        <v>4071</v>
      </c>
      <c r="B4039">
        <v>2</v>
      </c>
      <c r="C4039">
        <v>0</v>
      </c>
      <c r="D4039">
        <v>6</v>
      </c>
      <c r="E4039">
        <v>0</v>
      </c>
      <c r="F4039" t="s">
        <v>31</v>
      </c>
      <c r="G4039">
        <v>32</v>
      </c>
      <c r="H4039" t="s">
        <v>24</v>
      </c>
      <c r="I4039">
        <v>0</v>
      </c>
      <c r="J4039">
        <v>0</v>
      </c>
      <c r="K4039">
        <v>70</v>
      </c>
      <c r="L4039">
        <v>0</v>
      </c>
      <c r="M4039" t="s">
        <v>35</v>
      </c>
    </row>
    <row r="4040" spans="1:13" x14ac:dyDescent="0.35">
      <c r="A4040" t="s">
        <v>4072</v>
      </c>
      <c r="B4040">
        <v>2</v>
      </c>
      <c r="C4040">
        <v>0</v>
      </c>
      <c r="D4040">
        <v>4</v>
      </c>
      <c r="E4040">
        <v>0</v>
      </c>
      <c r="F4040" t="s">
        <v>31</v>
      </c>
      <c r="G4040">
        <v>40</v>
      </c>
      <c r="H4040" t="s">
        <v>20</v>
      </c>
      <c r="I4040">
        <v>0</v>
      </c>
      <c r="J4040">
        <v>0</v>
      </c>
      <c r="K4040">
        <v>85.5</v>
      </c>
      <c r="L4040">
        <v>0</v>
      </c>
      <c r="M4040" t="s">
        <v>35</v>
      </c>
    </row>
    <row r="4041" spans="1:13" x14ac:dyDescent="0.35">
      <c r="A4041" t="s">
        <v>4073</v>
      </c>
      <c r="B4041">
        <v>2</v>
      </c>
      <c r="C4041">
        <v>0</v>
      </c>
      <c r="D4041">
        <v>4</v>
      </c>
      <c r="E4041">
        <v>0</v>
      </c>
      <c r="F4041" t="s">
        <v>31</v>
      </c>
      <c r="G4041">
        <v>228</v>
      </c>
      <c r="H4041" t="s">
        <v>22</v>
      </c>
      <c r="I4041">
        <v>0</v>
      </c>
      <c r="J4041">
        <v>0</v>
      </c>
      <c r="K4041">
        <v>102.85</v>
      </c>
      <c r="L4041">
        <v>1</v>
      </c>
      <c r="M4041" t="s">
        <v>32</v>
      </c>
    </row>
    <row r="4042" spans="1:13" x14ac:dyDescent="0.35">
      <c r="A4042" t="s">
        <v>4074</v>
      </c>
      <c r="B4042">
        <v>2</v>
      </c>
      <c r="C4042">
        <v>0</v>
      </c>
      <c r="D4042">
        <v>3</v>
      </c>
      <c r="E4042">
        <v>0</v>
      </c>
      <c r="F4042" t="s">
        <v>31</v>
      </c>
      <c r="G4042">
        <v>25</v>
      </c>
      <c r="H4042" t="s">
        <v>24</v>
      </c>
      <c r="I4042">
        <v>0</v>
      </c>
      <c r="J4042">
        <v>0</v>
      </c>
      <c r="K4042">
        <v>69</v>
      </c>
      <c r="L4042">
        <v>0</v>
      </c>
      <c r="M4042" t="s">
        <v>35</v>
      </c>
    </row>
    <row r="4043" spans="1:13" x14ac:dyDescent="0.35">
      <c r="A4043" t="s">
        <v>4075</v>
      </c>
      <c r="B4043">
        <v>2</v>
      </c>
      <c r="C4043">
        <v>2</v>
      </c>
      <c r="D4043">
        <v>1</v>
      </c>
      <c r="E4043">
        <v>0</v>
      </c>
      <c r="F4043" t="s">
        <v>10</v>
      </c>
      <c r="G4043">
        <v>4</v>
      </c>
      <c r="H4043" t="s">
        <v>16</v>
      </c>
      <c r="I4043">
        <v>0</v>
      </c>
      <c r="J4043">
        <v>0</v>
      </c>
      <c r="K4043">
        <v>211</v>
      </c>
      <c r="L4043">
        <v>2</v>
      </c>
      <c r="M4043" t="s">
        <v>35</v>
      </c>
    </row>
    <row r="4044" spans="1:13" x14ac:dyDescent="0.35">
      <c r="A4044" t="s">
        <v>4076</v>
      </c>
      <c r="B4044">
        <v>2</v>
      </c>
      <c r="C4044">
        <v>2</v>
      </c>
      <c r="D4044">
        <v>5</v>
      </c>
      <c r="E4044">
        <v>0</v>
      </c>
      <c r="F4044" t="s">
        <v>6</v>
      </c>
      <c r="G4044">
        <v>41</v>
      </c>
      <c r="H4044" t="s">
        <v>21</v>
      </c>
      <c r="I4044">
        <v>0</v>
      </c>
      <c r="J4044">
        <v>0</v>
      </c>
      <c r="K4044">
        <v>208.93</v>
      </c>
      <c r="L4044">
        <v>0</v>
      </c>
      <c r="M4044" t="s">
        <v>32</v>
      </c>
    </row>
    <row r="4045" spans="1:13" x14ac:dyDescent="0.35">
      <c r="A4045" t="s">
        <v>4077</v>
      </c>
      <c r="B4045">
        <v>1</v>
      </c>
      <c r="C4045">
        <v>0</v>
      </c>
      <c r="D4045">
        <v>2</v>
      </c>
      <c r="E4045">
        <v>0</v>
      </c>
      <c r="F4045" t="s">
        <v>31</v>
      </c>
      <c r="G4045">
        <v>95</v>
      </c>
      <c r="H4045" t="s">
        <v>23</v>
      </c>
      <c r="I4045">
        <v>0</v>
      </c>
      <c r="J4045">
        <v>0</v>
      </c>
      <c r="K4045">
        <v>90</v>
      </c>
      <c r="L4045">
        <v>2</v>
      </c>
      <c r="M4045" t="s">
        <v>32</v>
      </c>
    </row>
    <row r="4046" spans="1:13" x14ac:dyDescent="0.35">
      <c r="A4046" t="s">
        <v>4078</v>
      </c>
      <c r="B4046">
        <v>1</v>
      </c>
      <c r="C4046">
        <v>0</v>
      </c>
      <c r="D4046">
        <v>4</v>
      </c>
      <c r="E4046">
        <v>0</v>
      </c>
      <c r="F4046" t="s">
        <v>31</v>
      </c>
      <c r="G4046">
        <v>6</v>
      </c>
      <c r="H4046" t="s">
        <v>23</v>
      </c>
      <c r="I4046">
        <v>0</v>
      </c>
      <c r="J4046">
        <v>0</v>
      </c>
      <c r="K4046">
        <v>49.59</v>
      </c>
      <c r="L4046">
        <v>0</v>
      </c>
      <c r="M4046" t="s">
        <v>35</v>
      </c>
    </row>
    <row r="4047" spans="1:13" x14ac:dyDescent="0.35">
      <c r="A4047" t="s">
        <v>4079</v>
      </c>
      <c r="B4047">
        <v>2</v>
      </c>
      <c r="C4047">
        <v>0</v>
      </c>
      <c r="D4047">
        <v>1</v>
      </c>
      <c r="E4047">
        <v>0</v>
      </c>
      <c r="F4047" t="s">
        <v>31</v>
      </c>
      <c r="G4047">
        <v>36</v>
      </c>
      <c r="H4047" t="s">
        <v>20</v>
      </c>
      <c r="I4047">
        <v>0</v>
      </c>
      <c r="J4047">
        <v>0</v>
      </c>
      <c r="K4047">
        <v>135.9</v>
      </c>
      <c r="L4047">
        <v>1</v>
      </c>
      <c r="M4047" t="s">
        <v>32</v>
      </c>
    </row>
    <row r="4048" spans="1:13" x14ac:dyDescent="0.35">
      <c r="A4048" t="s">
        <v>4080</v>
      </c>
      <c r="B4048">
        <v>1</v>
      </c>
      <c r="C4048">
        <v>0</v>
      </c>
      <c r="D4048">
        <v>2</v>
      </c>
      <c r="E4048">
        <v>0</v>
      </c>
      <c r="F4048" t="s">
        <v>31</v>
      </c>
      <c r="G4048">
        <v>247</v>
      </c>
      <c r="H4048" t="s">
        <v>18</v>
      </c>
      <c r="I4048">
        <v>0</v>
      </c>
      <c r="J4048">
        <v>0</v>
      </c>
      <c r="K4048">
        <v>90</v>
      </c>
      <c r="L4048">
        <v>0</v>
      </c>
      <c r="M4048" t="s">
        <v>35</v>
      </c>
    </row>
    <row r="4049" spans="1:13" x14ac:dyDescent="0.35">
      <c r="A4049" t="s">
        <v>4081</v>
      </c>
      <c r="B4049">
        <v>2</v>
      </c>
      <c r="C4049">
        <v>0</v>
      </c>
      <c r="D4049">
        <v>3</v>
      </c>
      <c r="E4049">
        <v>0</v>
      </c>
      <c r="F4049" t="s">
        <v>31</v>
      </c>
      <c r="G4049">
        <v>280</v>
      </c>
      <c r="H4049" t="s">
        <v>21</v>
      </c>
      <c r="I4049">
        <v>0</v>
      </c>
      <c r="J4049">
        <v>0</v>
      </c>
      <c r="K4049">
        <v>110</v>
      </c>
      <c r="L4049">
        <v>0</v>
      </c>
      <c r="M4049" t="s">
        <v>32</v>
      </c>
    </row>
    <row r="4050" spans="1:13" x14ac:dyDescent="0.35">
      <c r="A4050" t="s">
        <v>4082</v>
      </c>
      <c r="B4050">
        <v>2</v>
      </c>
      <c r="C4050">
        <v>0</v>
      </c>
      <c r="D4050">
        <v>1</v>
      </c>
      <c r="E4050">
        <v>0</v>
      </c>
      <c r="F4050" t="s">
        <v>31</v>
      </c>
      <c r="G4050">
        <v>6</v>
      </c>
      <c r="H4050" t="s">
        <v>15</v>
      </c>
      <c r="I4050">
        <v>0</v>
      </c>
      <c r="J4050">
        <v>0</v>
      </c>
      <c r="K4050">
        <v>87</v>
      </c>
      <c r="L4050">
        <v>2</v>
      </c>
      <c r="M4050" t="s">
        <v>35</v>
      </c>
    </row>
    <row r="4051" spans="1:13" x14ac:dyDescent="0.35">
      <c r="A4051" t="s">
        <v>4083</v>
      </c>
      <c r="B4051">
        <v>2</v>
      </c>
      <c r="C4051">
        <v>0</v>
      </c>
      <c r="D4051">
        <v>3</v>
      </c>
      <c r="E4051">
        <v>0</v>
      </c>
      <c r="F4051" t="s">
        <v>31</v>
      </c>
      <c r="G4051">
        <v>110</v>
      </c>
      <c r="H4051" t="s">
        <v>19</v>
      </c>
      <c r="I4051">
        <v>0</v>
      </c>
      <c r="J4051">
        <v>0</v>
      </c>
      <c r="K4051">
        <v>94.5</v>
      </c>
      <c r="L4051">
        <v>0</v>
      </c>
      <c r="M4051" t="s">
        <v>32</v>
      </c>
    </row>
    <row r="4052" spans="1:13" x14ac:dyDescent="0.35">
      <c r="A4052" t="s">
        <v>4084</v>
      </c>
      <c r="B4052">
        <v>2</v>
      </c>
      <c r="C4052">
        <v>0</v>
      </c>
      <c r="D4052">
        <v>2</v>
      </c>
      <c r="E4052">
        <v>0</v>
      </c>
      <c r="F4052" t="s">
        <v>31</v>
      </c>
      <c r="G4052">
        <v>9</v>
      </c>
      <c r="H4052" t="s">
        <v>17</v>
      </c>
      <c r="I4052">
        <v>0</v>
      </c>
      <c r="J4052">
        <v>0</v>
      </c>
      <c r="K4052">
        <v>111.35</v>
      </c>
      <c r="L4052">
        <v>2</v>
      </c>
      <c r="M4052" t="s">
        <v>35</v>
      </c>
    </row>
    <row r="4053" spans="1:13" x14ac:dyDescent="0.35">
      <c r="A4053" t="s">
        <v>4085</v>
      </c>
      <c r="B4053">
        <v>1</v>
      </c>
      <c r="C4053">
        <v>0</v>
      </c>
      <c r="D4053">
        <v>1</v>
      </c>
      <c r="E4053">
        <v>0</v>
      </c>
      <c r="F4053" t="s">
        <v>31</v>
      </c>
      <c r="G4053">
        <v>216</v>
      </c>
      <c r="H4053" t="s">
        <v>23</v>
      </c>
      <c r="I4053">
        <v>0</v>
      </c>
      <c r="J4053">
        <v>0</v>
      </c>
      <c r="K4053">
        <v>137</v>
      </c>
      <c r="L4053">
        <v>0</v>
      </c>
      <c r="M4053" t="s">
        <v>32</v>
      </c>
    </row>
    <row r="4054" spans="1:13" x14ac:dyDescent="0.35">
      <c r="A4054" t="s">
        <v>4086</v>
      </c>
      <c r="B4054">
        <v>1</v>
      </c>
      <c r="C4054">
        <v>0</v>
      </c>
      <c r="D4054">
        <v>3</v>
      </c>
      <c r="E4054">
        <v>0</v>
      </c>
      <c r="F4054" t="s">
        <v>31</v>
      </c>
      <c r="G4054">
        <v>0</v>
      </c>
      <c r="H4054" t="s">
        <v>22</v>
      </c>
      <c r="I4054">
        <v>0</v>
      </c>
      <c r="J4054">
        <v>0</v>
      </c>
      <c r="K4054">
        <v>150</v>
      </c>
      <c r="L4054">
        <v>1</v>
      </c>
      <c r="M4054" t="s">
        <v>35</v>
      </c>
    </row>
    <row r="4055" spans="1:13" x14ac:dyDescent="0.35">
      <c r="A4055" t="s">
        <v>4087</v>
      </c>
      <c r="B4055">
        <v>2</v>
      </c>
      <c r="C4055">
        <v>0</v>
      </c>
      <c r="D4055">
        <v>3</v>
      </c>
      <c r="E4055">
        <v>1</v>
      </c>
      <c r="F4055" t="s">
        <v>31</v>
      </c>
      <c r="G4055">
        <v>65</v>
      </c>
      <c r="H4055" t="s">
        <v>15</v>
      </c>
      <c r="I4055">
        <v>0</v>
      </c>
      <c r="J4055">
        <v>0</v>
      </c>
      <c r="K4055">
        <v>96.3</v>
      </c>
      <c r="L4055">
        <v>0</v>
      </c>
      <c r="M4055" t="s">
        <v>35</v>
      </c>
    </row>
    <row r="4056" spans="1:13" x14ac:dyDescent="0.35">
      <c r="A4056" t="s">
        <v>4088</v>
      </c>
      <c r="B4056">
        <v>2</v>
      </c>
      <c r="C4056">
        <v>0</v>
      </c>
      <c r="D4056">
        <v>2</v>
      </c>
      <c r="E4056">
        <v>0</v>
      </c>
      <c r="F4056" t="s">
        <v>31</v>
      </c>
      <c r="G4056">
        <v>23</v>
      </c>
      <c r="H4056" t="s">
        <v>22</v>
      </c>
      <c r="I4056">
        <v>0</v>
      </c>
      <c r="J4056">
        <v>0</v>
      </c>
      <c r="K4056">
        <v>98.4</v>
      </c>
      <c r="L4056">
        <v>2</v>
      </c>
      <c r="M4056" t="s">
        <v>35</v>
      </c>
    </row>
    <row r="4057" spans="1:13" x14ac:dyDescent="0.35">
      <c r="A4057" t="s">
        <v>4089</v>
      </c>
      <c r="B4057">
        <v>2</v>
      </c>
      <c r="C4057">
        <v>0</v>
      </c>
      <c r="D4057">
        <v>4</v>
      </c>
      <c r="E4057">
        <v>0</v>
      </c>
      <c r="F4057" t="s">
        <v>8</v>
      </c>
      <c r="G4057">
        <v>56</v>
      </c>
      <c r="H4057" t="s">
        <v>21</v>
      </c>
      <c r="I4057">
        <v>0</v>
      </c>
      <c r="J4057">
        <v>0</v>
      </c>
      <c r="K4057">
        <v>117.45</v>
      </c>
      <c r="L4057">
        <v>1</v>
      </c>
      <c r="M4057" t="s">
        <v>35</v>
      </c>
    </row>
    <row r="4058" spans="1:13" x14ac:dyDescent="0.35">
      <c r="A4058" t="s">
        <v>4090</v>
      </c>
      <c r="B4058">
        <v>2</v>
      </c>
      <c r="C4058">
        <v>0</v>
      </c>
      <c r="D4058">
        <v>3</v>
      </c>
      <c r="E4058">
        <v>0</v>
      </c>
      <c r="F4058" t="s">
        <v>31</v>
      </c>
      <c r="G4058">
        <v>124</v>
      </c>
      <c r="H4058" t="s">
        <v>20</v>
      </c>
      <c r="I4058">
        <v>0</v>
      </c>
      <c r="J4058">
        <v>0</v>
      </c>
      <c r="K4058">
        <v>94.5</v>
      </c>
      <c r="L4058">
        <v>0</v>
      </c>
      <c r="M4058" t="s">
        <v>35</v>
      </c>
    </row>
    <row r="4059" spans="1:13" x14ac:dyDescent="0.35">
      <c r="A4059" t="s">
        <v>4091</v>
      </c>
      <c r="B4059">
        <v>1</v>
      </c>
      <c r="C4059">
        <v>0</v>
      </c>
      <c r="D4059">
        <v>1</v>
      </c>
      <c r="E4059">
        <v>0</v>
      </c>
      <c r="F4059" t="s">
        <v>31</v>
      </c>
      <c r="G4059">
        <v>20</v>
      </c>
      <c r="H4059" t="s">
        <v>91</v>
      </c>
      <c r="I4059">
        <v>0</v>
      </c>
      <c r="J4059">
        <v>0</v>
      </c>
      <c r="K4059">
        <v>66</v>
      </c>
      <c r="L4059">
        <v>0</v>
      </c>
      <c r="M4059" t="s">
        <v>35</v>
      </c>
    </row>
    <row r="4060" spans="1:13" x14ac:dyDescent="0.35">
      <c r="A4060" t="s">
        <v>4092</v>
      </c>
      <c r="B4060">
        <v>2</v>
      </c>
      <c r="C4060">
        <v>0</v>
      </c>
      <c r="D4060">
        <v>9</v>
      </c>
      <c r="E4060">
        <v>0</v>
      </c>
      <c r="F4060" t="s">
        <v>8</v>
      </c>
      <c r="G4060">
        <v>182</v>
      </c>
      <c r="H4060" t="s">
        <v>20</v>
      </c>
      <c r="I4060">
        <v>0</v>
      </c>
      <c r="J4060">
        <v>0</v>
      </c>
      <c r="K4060">
        <v>112.2</v>
      </c>
      <c r="L4060">
        <v>2</v>
      </c>
      <c r="M4060" t="s">
        <v>32</v>
      </c>
    </row>
    <row r="4061" spans="1:13" x14ac:dyDescent="0.35">
      <c r="A4061" t="s">
        <v>4093</v>
      </c>
      <c r="B4061">
        <v>2</v>
      </c>
      <c r="C4061">
        <v>0</v>
      </c>
      <c r="D4061">
        <v>1</v>
      </c>
      <c r="E4061">
        <v>0</v>
      </c>
      <c r="F4061" t="s">
        <v>31</v>
      </c>
      <c r="G4061">
        <v>157</v>
      </c>
      <c r="H4061" t="s">
        <v>17</v>
      </c>
      <c r="I4061">
        <v>0</v>
      </c>
      <c r="J4061">
        <v>0</v>
      </c>
      <c r="K4061">
        <v>84.24</v>
      </c>
      <c r="L4061">
        <v>0</v>
      </c>
      <c r="M4061" t="s">
        <v>32</v>
      </c>
    </row>
    <row r="4062" spans="1:13" x14ac:dyDescent="0.35">
      <c r="A4062" t="s">
        <v>4094</v>
      </c>
      <c r="B4062">
        <v>2</v>
      </c>
      <c r="C4062">
        <v>0</v>
      </c>
      <c r="D4062">
        <v>3</v>
      </c>
      <c r="E4062">
        <v>0</v>
      </c>
      <c r="F4062" t="s">
        <v>31</v>
      </c>
      <c r="G4062">
        <v>73</v>
      </c>
      <c r="H4062" t="s">
        <v>23</v>
      </c>
      <c r="I4062">
        <v>0</v>
      </c>
      <c r="J4062">
        <v>0</v>
      </c>
      <c r="K4062">
        <v>85.67</v>
      </c>
      <c r="L4062">
        <v>0</v>
      </c>
      <c r="M4062" t="s">
        <v>35</v>
      </c>
    </row>
    <row r="4063" spans="1:13" x14ac:dyDescent="0.35">
      <c r="A4063" t="s">
        <v>4095</v>
      </c>
      <c r="B4063">
        <v>2</v>
      </c>
      <c r="C4063">
        <v>0</v>
      </c>
      <c r="D4063">
        <v>4</v>
      </c>
      <c r="E4063">
        <v>0</v>
      </c>
      <c r="F4063" t="s">
        <v>8</v>
      </c>
      <c r="G4063">
        <v>97</v>
      </c>
      <c r="H4063" t="s">
        <v>24</v>
      </c>
      <c r="I4063">
        <v>0</v>
      </c>
      <c r="J4063">
        <v>0</v>
      </c>
      <c r="K4063">
        <v>60.5</v>
      </c>
      <c r="L4063">
        <v>1</v>
      </c>
      <c r="M4063" t="s">
        <v>35</v>
      </c>
    </row>
    <row r="4064" spans="1:13" x14ac:dyDescent="0.35">
      <c r="A4064" t="s">
        <v>4096</v>
      </c>
      <c r="B4064">
        <v>2</v>
      </c>
      <c r="C4064">
        <v>0</v>
      </c>
      <c r="D4064">
        <v>1</v>
      </c>
      <c r="E4064">
        <v>0</v>
      </c>
      <c r="F4064" t="s">
        <v>31</v>
      </c>
      <c r="G4064">
        <v>31</v>
      </c>
      <c r="H4064" t="s">
        <v>15</v>
      </c>
      <c r="I4064">
        <v>0</v>
      </c>
      <c r="J4064">
        <v>0</v>
      </c>
      <c r="K4064">
        <v>71.099999999999994</v>
      </c>
      <c r="L4064">
        <v>1</v>
      </c>
      <c r="M4064" t="s">
        <v>35</v>
      </c>
    </row>
    <row r="4065" spans="1:13" x14ac:dyDescent="0.35">
      <c r="A4065" t="s">
        <v>4097</v>
      </c>
      <c r="B4065">
        <v>2</v>
      </c>
      <c r="C4065">
        <v>0</v>
      </c>
      <c r="D4065">
        <v>4</v>
      </c>
      <c r="E4065">
        <v>0</v>
      </c>
      <c r="F4065" t="s">
        <v>31</v>
      </c>
      <c r="G4065">
        <v>13</v>
      </c>
      <c r="H4065" t="s">
        <v>22</v>
      </c>
      <c r="I4065">
        <v>0</v>
      </c>
      <c r="J4065">
        <v>0</v>
      </c>
      <c r="K4065">
        <v>126</v>
      </c>
      <c r="L4065">
        <v>2</v>
      </c>
      <c r="M4065" t="s">
        <v>35</v>
      </c>
    </row>
    <row r="4066" spans="1:13" x14ac:dyDescent="0.35">
      <c r="A4066" t="s">
        <v>4098</v>
      </c>
      <c r="B4066">
        <v>2</v>
      </c>
      <c r="C4066">
        <v>0</v>
      </c>
      <c r="D4066">
        <v>3</v>
      </c>
      <c r="E4066">
        <v>0</v>
      </c>
      <c r="F4066" t="s">
        <v>31</v>
      </c>
      <c r="G4066">
        <v>33</v>
      </c>
      <c r="H4066" t="s">
        <v>18</v>
      </c>
      <c r="I4066">
        <v>0</v>
      </c>
      <c r="J4066">
        <v>0</v>
      </c>
      <c r="K4066">
        <v>85.5</v>
      </c>
      <c r="L4066">
        <v>0</v>
      </c>
      <c r="M4066" t="s">
        <v>35</v>
      </c>
    </row>
    <row r="4067" spans="1:13" x14ac:dyDescent="0.35">
      <c r="A4067" t="s">
        <v>4099</v>
      </c>
      <c r="B4067">
        <v>2</v>
      </c>
      <c r="C4067">
        <v>0</v>
      </c>
      <c r="D4067">
        <v>1</v>
      </c>
      <c r="E4067">
        <v>0</v>
      </c>
      <c r="F4067" t="s">
        <v>8</v>
      </c>
      <c r="G4067">
        <v>37</v>
      </c>
      <c r="H4067" t="s">
        <v>24</v>
      </c>
      <c r="I4067">
        <v>0</v>
      </c>
      <c r="J4067">
        <v>0</v>
      </c>
      <c r="K4067">
        <v>146</v>
      </c>
      <c r="L4067">
        <v>1</v>
      </c>
      <c r="M4067" t="s">
        <v>35</v>
      </c>
    </row>
    <row r="4068" spans="1:13" x14ac:dyDescent="0.35">
      <c r="A4068" t="s">
        <v>4100</v>
      </c>
      <c r="B4068">
        <v>1</v>
      </c>
      <c r="C4068">
        <v>0</v>
      </c>
      <c r="D4068">
        <v>4</v>
      </c>
      <c r="E4068">
        <v>0</v>
      </c>
      <c r="F4068" t="s">
        <v>31</v>
      </c>
      <c r="G4068">
        <v>10</v>
      </c>
      <c r="H4068" t="s">
        <v>14</v>
      </c>
      <c r="I4068">
        <v>0</v>
      </c>
      <c r="J4068">
        <v>0</v>
      </c>
      <c r="K4068">
        <v>87</v>
      </c>
      <c r="L4068">
        <v>0</v>
      </c>
      <c r="M4068" t="s">
        <v>35</v>
      </c>
    </row>
    <row r="4069" spans="1:13" x14ac:dyDescent="0.35">
      <c r="A4069" t="s">
        <v>4101</v>
      </c>
      <c r="B4069">
        <v>2</v>
      </c>
      <c r="C4069">
        <v>0</v>
      </c>
      <c r="D4069">
        <v>5</v>
      </c>
      <c r="E4069">
        <v>0</v>
      </c>
      <c r="F4069" t="s">
        <v>31</v>
      </c>
      <c r="G4069">
        <v>54</v>
      </c>
      <c r="H4069" t="s">
        <v>14</v>
      </c>
      <c r="I4069">
        <v>0</v>
      </c>
      <c r="J4069">
        <v>0</v>
      </c>
      <c r="K4069">
        <v>75.95</v>
      </c>
      <c r="L4069">
        <v>1</v>
      </c>
      <c r="M4069" t="s">
        <v>35</v>
      </c>
    </row>
    <row r="4070" spans="1:13" x14ac:dyDescent="0.35">
      <c r="A4070" t="s">
        <v>4102</v>
      </c>
      <c r="B4070">
        <v>2</v>
      </c>
      <c r="C4070">
        <v>0</v>
      </c>
      <c r="D4070">
        <v>3</v>
      </c>
      <c r="E4070">
        <v>0</v>
      </c>
      <c r="F4070" t="s">
        <v>8</v>
      </c>
      <c r="G4070">
        <v>94</v>
      </c>
      <c r="H4070" t="s">
        <v>16</v>
      </c>
      <c r="I4070">
        <v>0</v>
      </c>
      <c r="J4070">
        <v>0</v>
      </c>
      <c r="K4070">
        <v>90.08</v>
      </c>
      <c r="L4070">
        <v>0</v>
      </c>
      <c r="M4070" t="s">
        <v>35</v>
      </c>
    </row>
    <row r="4071" spans="1:13" x14ac:dyDescent="0.35">
      <c r="A4071" t="s">
        <v>4103</v>
      </c>
      <c r="B4071">
        <v>2</v>
      </c>
      <c r="C4071">
        <v>0</v>
      </c>
      <c r="D4071">
        <v>4</v>
      </c>
      <c r="E4071">
        <v>0</v>
      </c>
      <c r="F4071" t="s">
        <v>8</v>
      </c>
      <c r="G4071">
        <v>59</v>
      </c>
      <c r="H4071" t="s">
        <v>16</v>
      </c>
      <c r="I4071">
        <v>0</v>
      </c>
      <c r="J4071">
        <v>0</v>
      </c>
      <c r="K4071">
        <v>122.83</v>
      </c>
      <c r="L4071">
        <v>0</v>
      </c>
      <c r="M4071" t="s">
        <v>32</v>
      </c>
    </row>
    <row r="4072" spans="1:13" x14ac:dyDescent="0.35">
      <c r="A4072" t="s">
        <v>4104</v>
      </c>
      <c r="B4072">
        <v>2</v>
      </c>
      <c r="C4072">
        <v>0</v>
      </c>
      <c r="D4072">
        <v>4</v>
      </c>
      <c r="E4072">
        <v>0</v>
      </c>
      <c r="F4072" t="s">
        <v>31</v>
      </c>
      <c r="G4072">
        <v>285</v>
      </c>
      <c r="H4072" t="s">
        <v>22</v>
      </c>
      <c r="I4072">
        <v>0</v>
      </c>
      <c r="J4072">
        <v>0</v>
      </c>
      <c r="K4072">
        <v>100</v>
      </c>
      <c r="L4072">
        <v>0</v>
      </c>
      <c r="M4072" t="s">
        <v>32</v>
      </c>
    </row>
    <row r="4073" spans="1:13" x14ac:dyDescent="0.35">
      <c r="A4073" t="s">
        <v>4105</v>
      </c>
      <c r="B4073">
        <v>2</v>
      </c>
      <c r="C4073">
        <v>0</v>
      </c>
      <c r="D4073">
        <v>3</v>
      </c>
      <c r="E4073">
        <v>0</v>
      </c>
      <c r="F4073" t="s">
        <v>31</v>
      </c>
      <c r="G4073">
        <v>160</v>
      </c>
      <c r="H4073" t="s">
        <v>20</v>
      </c>
      <c r="I4073">
        <v>0</v>
      </c>
      <c r="J4073">
        <v>0</v>
      </c>
      <c r="K4073">
        <v>114.5</v>
      </c>
      <c r="L4073">
        <v>0</v>
      </c>
      <c r="M4073" t="s">
        <v>32</v>
      </c>
    </row>
    <row r="4074" spans="1:13" x14ac:dyDescent="0.35">
      <c r="A4074" t="s">
        <v>4106</v>
      </c>
      <c r="B4074">
        <v>2</v>
      </c>
      <c r="C4074">
        <v>0</v>
      </c>
      <c r="D4074">
        <v>1</v>
      </c>
      <c r="E4074">
        <v>0</v>
      </c>
      <c r="F4074" t="s">
        <v>31</v>
      </c>
      <c r="G4074">
        <v>56</v>
      </c>
      <c r="H4074" t="s">
        <v>18</v>
      </c>
      <c r="I4074">
        <v>0</v>
      </c>
      <c r="J4074">
        <v>0</v>
      </c>
      <c r="K4074">
        <v>120</v>
      </c>
      <c r="L4074">
        <v>0</v>
      </c>
      <c r="M4074" t="s">
        <v>35</v>
      </c>
    </row>
    <row r="4075" spans="1:13" x14ac:dyDescent="0.35">
      <c r="A4075" t="s">
        <v>4107</v>
      </c>
      <c r="B4075">
        <v>2</v>
      </c>
      <c r="C4075">
        <v>0</v>
      </c>
      <c r="D4075">
        <v>4</v>
      </c>
      <c r="E4075">
        <v>0</v>
      </c>
      <c r="F4075" t="s">
        <v>31</v>
      </c>
      <c r="G4075">
        <v>128</v>
      </c>
      <c r="H4075" t="s">
        <v>20</v>
      </c>
      <c r="I4075">
        <v>0</v>
      </c>
      <c r="J4075">
        <v>0</v>
      </c>
      <c r="K4075">
        <v>114.3</v>
      </c>
      <c r="L4075">
        <v>1</v>
      </c>
      <c r="M4075" t="s">
        <v>35</v>
      </c>
    </row>
    <row r="4076" spans="1:13" x14ac:dyDescent="0.35">
      <c r="A4076" t="s">
        <v>4108</v>
      </c>
      <c r="B4076">
        <v>2</v>
      </c>
      <c r="C4076">
        <v>0</v>
      </c>
      <c r="D4076">
        <v>3</v>
      </c>
      <c r="E4076">
        <v>0</v>
      </c>
      <c r="F4076" t="s">
        <v>31</v>
      </c>
      <c r="G4076">
        <v>305</v>
      </c>
      <c r="H4076" t="s">
        <v>23</v>
      </c>
      <c r="I4076">
        <v>0</v>
      </c>
      <c r="J4076">
        <v>0</v>
      </c>
      <c r="K4076">
        <v>89</v>
      </c>
      <c r="L4076">
        <v>0</v>
      </c>
      <c r="M4076" t="s">
        <v>32</v>
      </c>
    </row>
    <row r="4077" spans="1:13" x14ac:dyDescent="0.35">
      <c r="A4077" t="s">
        <v>4109</v>
      </c>
      <c r="B4077">
        <v>2</v>
      </c>
      <c r="C4077">
        <v>0</v>
      </c>
      <c r="D4077">
        <v>3</v>
      </c>
      <c r="E4077">
        <v>0</v>
      </c>
      <c r="F4077" t="s">
        <v>31</v>
      </c>
      <c r="G4077">
        <v>104</v>
      </c>
      <c r="H4077" t="s">
        <v>24</v>
      </c>
      <c r="I4077">
        <v>0</v>
      </c>
      <c r="J4077">
        <v>0</v>
      </c>
      <c r="K4077">
        <v>75</v>
      </c>
      <c r="L4077">
        <v>0</v>
      </c>
      <c r="M4077" t="s">
        <v>35</v>
      </c>
    </row>
    <row r="4078" spans="1:13" x14ac:dyDescent="0.35">
      <c r="A4078" t="s">
        <v>4110</v>
      </c>
      <c r="B4078">
        <v>2</v>
      </c>
      <c r="C4078">
        <v>0</v>
      </c>
      <c r="D4078">
        <v>4</v>
      </c>
      <c r="E4078">
        <v>0</v>
      </c>
      <c r="F4078" t="s">
        <v>31</v>
      </c>
      <c r="G4078">
        <v>66</v>
      </c>
      <c r="H4078" t="s">
        <v>17</v>
      </c>
      <c r="I4078">
        <v>0</v>
      </c>
      <c r="J4078">
        <v>0</v>
      </c>
      <c r="K4078">
        <v>119.85</v>
      </c>
      <c r="L4078">
        <v>1</v>
      </c>
      <c r="M4078" t="s">
        <v>35</v>
      </c>
    </row>
    <row r="4079" spans="1:13" x14ac:dyDescent="0.35">
      <c r="A4079" t="s">
        <v>4111</v>
      </c>
      <c r="B4079">
        <v>1</v>
      </c>
      <c r="C4079">
        <v>0</v>
      </c>
      <c r="D4079">
        <v>1</v>
      </c>
      <c r="E4079">
        <v>0</v>
      </c>
      <c r="F4079" t="s">
        <v>31</v>
      </c>
      <c r="G4079">
        <v>12</v>
      </c>
      <c r="H4079" t="s">
        <v>23</v>
      </c>
      <c r="I4079">
        <v>1</v>
      </c>
      <c r="J4079">
        <v>0</v>
      </c>
      <c r="K4079">
        <v>65</v>
      </c>
      <c r="L4079">
        <v>0</v>
      </c>
      <c r="M4079" t="s">
        <v>35</v>
      </c>
    </row>
    <row r="4080" spans="1:13" x14ac:dyDescent="0.35">
      <c r="A4080" t="s">
        <v>4112</v>
      </c>
      <c r="B4080">
        <v>1</v>
      </c>
      <c r="C4080">
        <v>0</v>
      </c>
      <c r="D4080">
        <v>4</v>
      </c>
      <c r="E4080">
        <v>0</v>
      </c>
      <c r="F4080" t="s">
        <v>31</v>
      </c>
      <c r="G4080">
        <v>163</v>
      </c>
      <c r="H4080" t="s">
        <v>18</v>
      </c>
      <c r="I4080">
        <v>0</v>
      </c>
      <c r="J4080">
        <v>0</v>
      </c>
      <c r="K4080">
        <v>100</v>
      </c>
      <c r="L4080">
        <v>0</v>
      </c>
      <c r="M4080" t="s">
        <v>32</v>
      </c>
    </row>
    <row r="4081" spans="1:13" x14ac:dyDescent="0.35">
      <c r="A4081" t="s">
        <v>4113</v>
      </c>
      <c r="B4081">
        <v>2</v>
      </c>
      <c r="C4081">
        <v>0</v>
      </c>
      <c r="D4081">
        <v>6</v>
      </c>
      <c r="E4081">
        <v>0</v>
      </c>
      <c r="F4081" t="s">
        <v>31</v>
      </c>
      <c r="G4081">
        <v>139</v>
      </c>
      <c r="H4081" t="s">
        <v>23</v>
      </c>
      <c r="I4081">
        <v>0</v>
      </c>
      <c r="J4081">
        <v>0</v>
      </c>
      <c r="K4081">
        <v>68</v>
      </c>
      <c r="L4081">
        <v>0</v>
      </c>
      <c r="M4081" t="s">
        <v>32</v>
      </c>
    </row>
    <row r="4082" spans="1:13" x14ac:dyDescent="0.35">
      <c r="A4082" t="s">
        <v>4114</v>
      </c>
      <c r="B4082">
        <v>2</v>
      </c>
      <c r="C4082">
        <v>0</v>
      </c>
      <c r="D4082">
        <v>4</v>
      </c>
      <c r="E4082">
        <v>0</v>
      </c>
      <c r="F4082" t="s">
        <v>10</v>
      </c>
      <c r="G4082">
        <v>281</v>
      </c>
      <c r="H4082" t="s">
        <v>22</v>
      </c>
      <c r="I4082">
        <v>0</v>
      </c>
      <c r="J4082">
        <v>0</v>
      </c>
      <c r="K4082">
        <v>168.3</v>
      </c>
      <c r="L4082">
        <v>0</v>
      </c>
      <c r="M4082" t="s">
        <v>32</v>
      </c>
    </row>
    <row r="4083" spans="1:13" x14ac:dyDescent="0.35">
      <c r="A4083" t="s">
        <v>4115</v>
      </c>
      <c r="B4083">
        <v>2</v>
      </c>
      <c r="C4083">
        <v>0</v>
      </c>
      <c r="D4083">
        <v>1</v>
      </c>
      <c r="E4083">
        <v>0</v>
      </c>
      <c r="F4083" t="s">
        <v>31</v>
      </c>
      <c r="G4083">
        <v>223</v>
      </c>
      <c r="H4083" t="s">
        <v>20</v>
      </c>
      <c r="I4083">
        <v>0</v>
      </c>
      <c r="J4083">
        <v>0</v>
      </c>
      <c r="K4083">
        <v>85.5</v>
      </c>
      <c r="L4083">
        <v>1</v>
      </c>
      <c r="M4083" t="s">
        <v>32</v>
      </c>
    </row>
    <row r="4084" spans="1:13" x14ac:dyDescent="0.35">
      <c r="A4084" t="s">
        <v>4116</v>
      </c>
      <c r="B4084">
        <v>2</v>
      </c>
      <c r="C4084">
        <v>0</v>
      </c>
      <c r="D4084">
        <v>3</v>
      </c>
      <c r="E4084">
        <v>0</v>
      </c>
      <c r="F4084" t="s">
        <v>8</v>
      </c>
      <c r="G4084">
        <v>152</v>
      </c>
      <c r="H4084" t="s">
        <v>18</v>
      </c>
      <c r="I4084">
        <v>0</v>
      </c>
      <c r="J4084">
        <v>0</v>
      </c>
      <c r="K4084">
        <v>132.9</v>
      </c>
      <c r="L4084">
        <v>0</v>
      </c>
      <c r="M4084" t="s">
        <v>32</v>
      </c>
    </row>
    <row r="4085" spans="1:13" x14ac:dyDescent="0.35">
      <c r="A4085" t="s">
        <v>4117</v>
      </c>
      <c r="B4085">
        <v>2</v>
      </c>
      <c r="C4085">
        <v>0</v>
      </c>
      <c r="D4085">
        <v>1</v>
      </c>
      <c r="E4085">
        <v>0</v>
      </c>
      <c r="F4085" t="s">
        <v>31</v>
      </c>
      <c r="G4085">
        <v>60</v>
      </c>
      <c r="H4085" t="s">
        <v>18</v>
      </c>
      <c r="I4085">
        <v>0</v>
      </c>
      <c r="J4085">
        <v>0</v>
      </c>
      <c r="K4085">
        <v>116.1</v>
      </c>
      <c r="L4085">
        <v>1</v>
      </c>
      <c r="M4085" t="s">
        <v>35</v>
      </c>
    </row>
    <row r="4086" spans="1:13" x14ac:dyDescent="0.35">
      <c r="A4086" t="s">
        <v>4118</v>
      </c>
      <c r="B4086">
        <v>2</v>
      </c>
      <c r="C4086">
        <v>0</v>
      </c>
      <c r="D4086">
        <v>1</v>
      </c>
      <c r="E4086">
        <v>0</v>
      </c>
      <c r="F4086" t="s">
        <v>31</v>
      </c>
      <c r="G4086">
        <v>1</v>
      </c>
      <c r="H4086" t="s">
        <v>16</v>
      </c>
      <c r="I4086">
        <v>0</v>
      </c>
      <c r="J4086">
        <v>0</v>
      </c>
      <c r="K4086">
        <v>89</v>
      </c>
      <c r="L4086">
        <v>2</v>
      </c>
      <c r="M4086" t="s">
        <v>35</v>
      </c>
    </row>
    <row r="4087" spans="1:13" x14ac:dyDescent="0.35">
      <c r="A4087" t="s">
        <v>4119</v>
      </c>
      <c r="B4087">
        <v>1</v>
      </c>
      <c r="C4087">
        <v>0</v>
      </c>
      <c r="D4087">
        <v>1</v>
      </c>
      <c r="E4087">
        <v>0</v>
      </c>
      <c r="F4087" t="s">
        <v>31</v>
      </c>
      <c r="G4087">
        <v>22</v>
      </c>
      <c r="H4087" t="s">
        <v>24</v>
      </c>
      <c r="I4087">
        <v>0</v>
      </c>
      <c r="J4087">
        <v>0</v>
      </c>
      <c r="K4087">
        <v>65</v>
      </c>
      <c r="L4087">
        <v>0</v>
      </c>
      <c r="M4087" t="s">
        <v>35</v>
      </c>
    </row>
    <row r="4088" spans="1:13" x14ac:dyDescent="0.35">
      <c r="A4088" t="s">
        <v>4120</v>
      </c>
      <c r="B4088">
        <v>2</v>
      </c>
      <c r="C4088">
        <v>0</v>
      </c>
      <c r="D4088">
        <v>2</v>
      </c>
      <c r="E4088">
        <v>0</v>
      </c>
      <c r="F4088" t="s">
        <v>31</v>
      </c>
      <c r="G4088">
        <v>35</v>
      </c>
      <c r="H4088" t="s">
        <v>15</v>
      </c>
      <c r="I4088">
        <v>0</v>
      </c>
      <c r="J4088">
        <v>0</v>
      </c>
      <c r="K4088">
        <v>116.1</v>
      </c>
      <c r="L4088">
        <v>0</v>
      </c>
      <c r="M4088" t="s">
        <v>32</v>
      </c>
    </row>
    <row r="4089" spans="1:13" x14ac:dyDescent="0.35">
      <c r="A4089" t="s">
        <v>4121</v>
      </c>
      <c r="B4089">
        <v>2</v>
      </c>
      <c r="C4089">
        <v>0</v>
      </c>
      <c r="D4089">
        <v>2</v>
      </c>
      <c r="E4089">
        <v>0</v>
      </c>
      <c r="F4089" t="s">
        <v>31</v>
      </c>
      <c r="G4089">
        <v>42</v>
      </c>
      <c r="H4089" t="s">
        <v>15</v>
      </c>
      <c r="I4089">
        <v>0</v>
      </c>
      <c r="J4089">
        <v>0</v>
      </c>
      <c r="K4089">
        <v>81.900000000000006</v>
      </c>
      <c r="L4089">
        <v>0</v>
      </c>
      <c r="M4089" t="s">
        <v>35</v>
      </c>
    </row>
    <row r="4090" spans="1:13" x14ac:dyDescent="0.35">
      <c r="A4090" t="s">
        <v>4122</v>
      </c>
      <c r="B4090">
        <v>2</v>
      </c>
      <c r="C4090">
        <v>0</v>
      </c>
      <c r="D4090">
        <v>3</v>
      </c>
      <c r="E4090">
        <v>0</v>
      </c>
      <c r="F4090" t="s">
        <v>31</v>
      </c>
      <c r="G4090">
        <v>5</v>
      </c>
      <c r="H4090" t="s">
        <v>24</v>
      </c>
      <c r="I4090">
        <v>0</v>
      </c>
      <c r="J4090">
        <v>0</v>
      </c>
      <c r="K4090">
        <v>96</v>
      </c>
      <c r="L4090">
        <v>0</v>
      </c>
      <c r="M4090" t="s">
        <v>35</v>
      </c>
    </row>
    <row r="4091" spans="1:13" x14ac:dyDescent="0.35">
      <c r="A4091" t="s">
        <v>4123</v>
      </c>
      <c r="B4091">
        <v>1</v>
      </c>
      <c r="C4091">
        <v>0</v>
      </c>
      <c r="D4091">
        <v>2</v>
      </c>
      <c r="E4091">
        <v>0</v>
      </c>
      <c r="F4091" t="s">
        <v>31</v>
      </c>
      <c r="G4091">
        <v>61</v>
      </c>
      <c r="H4091" t="s">
        <v>22</v>
      </c>
      <c r="I4091">
        <v>0</v>
      </c>
      <c r="J4091">
        <v>0</v>
      </c>
      <c r="K4091">
        <v>73</v>
      </c>
      <c r="L4091">
        <v>0</v>
      </c>
      <c r="M4091" t="s">
        <v>35</v>
      </c>
    </row>
    <row r="4092" spans="1:13" x14ac:dyDescent="0.35">
      <c r="A4092" t="s">
        <v>4124</v>
      </c>
      <c r="B4092">
        <v>2</v>
      </c>
      <c r="C4092">
        <v>0</v>
      </c>
      <c r="D4092">
        <v>5</v>
      </c>
      <c r="E4092">
        <v>0</v>
      </c>
      <c r="F4092" t="s">
        <v>31</v>
      </c>
      <c r="G4092">
        <v>136</v>
      </c>
      <c r="H4092" t="s">
        <v>20</v>
      </c>
      <c r="I4092">
        <v>0</v>
      </c>
      <c r="J4092">
        <v>0</v>
      </c>
      <c r="K4092">
        <v>86.36</v>
      </c>
      <c r="L4092">
        <v>1</v>
      </c>
      <c r="M4092" t="s">
        <v>35</v>
      </c>
    </row>
    <row r="4093" spans="1:13" x14ac:dyDescent="0.35">
      <c r="A4093" t="s">
        <v>4125</v>
      </c>
      <c r="B4093">
        <v>2</v>
      </c>
      <c r="C4093">
        <v>0</v>
      </c>
      <c r="D4093">
        <v>2</v>
      </c>
      <c r="E4093">
        <v>0</v>
      </c>
      <c r="F4093" t="s">
        <v>31</v>
      </c>
      <c r="G4093">
        <v>30</v>
      </c>
      <c r="H4093" t="s">
        <v>18</v>
      </c>
      <c r="I4093">
        <v>0</v>
      </c>
      <c r="J4093">
        <v>0</v>
      </c>
      <c r="K4093">
        <v>140</v>
      </c>
      <c r="L4093">
        <v>0</v>
      </c>
      <c r="M4093" t="s">
        <v>35</v>
      </c>
    </row>
    <row r="4094" spans="1:13" x14ac:dyDescent="0.35">
      <c r="A4094" t="s">
        <v>4126</v>
      </c>
      <c r="B4094">
        <v>2</v>
      </c>
      <c r="C4094">
        <v>0</v>
      </c>
      <c r="D4094">
        <v>1</v>
      </c>
      <c r="E4094">
        <v>0</v>
      </c>
      <c r="F4094" t="s">
        <v>31</v>
      </c>
      <c r="G4094">
        <v>2</v>
      </c>
      <c r="H4094" t="s">
        <v>22</v>
      </c>
      <c r="I4094">
        <v>0</v>
      </c>
      <c r="J4094">
        <v>0</v>
      </c>
      <c r="K4094">
        <v>140</v>
      </c>
      <c r="L4094">
        <v>0</v>
      </c>
      <c r="M4094" t="s">
        <v>35</v>
      </c>
    </row>
    <row r="4095" spans="1:13" x14ac:dyDescent="0.35">
      <c r="A4095" t="s">
        <v>4127</v>
      </c>
      <c r="B4095">
        <v>2</v>
      </c>
      <c r="C4095">
        <v>0</v>
      </c>
      <c r="D4095">
        <v>4</v>
      </c>
      <c r="E4095">
        <v>0</v>
      </c>
      <c r="F4095" t="s">
        <v>31</v>
      </c>
      <c r="G4095">
        <v>99</v>
      </c>
      <c r="H4095" t="s">
        <v>22</v>
      </c>
      <c r="I4095">
        <v>0</v>
      </c>
      <c r="J4095">
        <v>0</v>
      </c>
      <c r="K4095">
        <v>65</v>
      </c>
      <c r="L4095">
        <v>0</v>
      </c>
      <c r="M4095" t="s">
        <v>32</v>
      </c>
    </row>
    <row r="4096" spans="1:13" x14ac:dyDescent="0.35">
      <c r="A4096" t="s">
        <v>4128</v>
      </c>
      <c r="B4096">
        <v>2</v>
      </c>
      <c r="C4096">
        <v>0</v>
      </c>
      <c r="D4096">
        <v>4</v>
      </c>
      <c r="E4096">
        <v>0</v>
      </c>
      <c r="F4096" t="s">
        <v>31</v>
      </c>
      <c r="G4096">
        <v>11</v>
      </c>
      <c r="H4096" t="s">
        <v>22</v>
      </c>
      <c r="I4096">
        <v>0</v>
      </c>
      <c r="J4096">
        <v>0</v>
      </c>
      <c r="K4096">
        <v>88.5</v>
      </c>
      <c r="L4096">
        <v>0</v>
      </c>
      <c r="M4096" t="s">
        <v>35</v>
      </c>
    </row>
    <row r="4097" spans="1:13" x14ac:dyDescent="0.35">
      <c r="A4097" t="s">
        <v>4129</v>
      </c>
      <c r="B4097">
        <v>2</v>
      </c>
      <c r="C4097">
        <v>2</v>
      </c>
      <c r="D4097">
        <v>2</v>
      </c>
      <c r="E4097">
        <v>0</v>
      </c>
      <c r="F4097" t="s">
        <v>10</v>
      </c>
      <c r="G4097">
        <v>20</v>
      </c>
      <c r="H4097" t="s">
        <v>20</v>
      </c>
      <c r="I4097">
        <v>0</v>
      </c>
      <c r="J4097">
        <v>0</v>
      </c>
      <c r="K4097">
        <v>240</v>
      </c>
      <c r="L4097">
        <v>0</v>
      </c>
      <c r="M4097" t="s">
        <v>32</v>
      </c>
    </row>
    <row r="4098" spans="1:13" x14ac:dyDescent="0.35">
      <c r="A4098" t="s">
        <v>4130</v>
      </c>
      <c r="B4098">
        <v>2</v>
      </c>
      <c r="C4098">
        <v>0</v>
      </c>
      <c r="D4098">
        <v>4</v>
      </c>
      <c r="E4098">
        <v>0</v>
      </c>
      <c r="F4098" t="s">
        <v>31</v>
      </c>
      <c r="G4098">
        <v>67</v>
      </c>
      <c r="H4098" t="s">
        <v>15</v>
      </c>
      <c r="I4098">
        <v>0</v>
      </c>
      <c r="J4098">
        <v>0</v>
      </c>
      <c r="K4098">
        <v>75.95</v>
      </c>
      <c r="L4098">
        <v>0</v>
      </c>
      <c r="M4098" t="s">
        <v>35</v>
      </c>
    </row>
    <row r="4099" spans="1:13" x14ac:dyDescent="0.35">
      <c r="A4099" t="s">
        <v>4131</v>
      </c>
      <c r="B4099">
        <v>2</v>
      </c>
      <c r="C4099">
        <v>0</v>
      </c>
      <c r="D4099">
        <v>3</v>
      </c>
      <c r="E4099">
        <v>0</v>
      </c>
      <c r="F4099" t="s">
        <v>8</v>
      </c>
      <c r="G4099">
        <v>185</v>
      </c>
      <c r="H4099" t="s">
        <v>24</v>
      </c>
      <c r="I4099">
        <v>0</v>
      </c>
      <c r="J4099">
        <v>0</v>
      </c>
      <c r="K4099">
        <v>103.5</v>
      </c>
      <c r="L4099">
        <v>0</v>
      </c>
      <c r="M4099" t="s">
        <v>35</v>
      </c>
    </row>
    <row r="4100" spans="1:13" x14ac:dyDescent="0.35">
      <c r="A4100" t="s">
        <v>4132</v>
      </c>
      <c r="B4100">
        <v>2</v>
      </c>
      <c r="C4100">
        <v>0</v>
      </c>
      <c r="D4100">
        <v>4</v>
      </c>
      <c r="E4100">
        <v>0</v>
      </c>
      <c r="F4100" t="s">
        <v>31</v>
      </c>
      <c r="G4100">
        <v>33</v>
      </c>
      <c r="H4100" t="s">
        <v>24</v>
      </c>
      <c r="I4100">
        <v>0</v>
      </c>
      <c r="J4100">
        <v>0</v>
      </c>
      <c r="K4100">
        <v>59.5</v>
      </c>
      <c r="L4100">
        <v>0</v>
      </c>
      <c r="M4100" t="s">
        <v>35</v>
      </c>
    </row>
    <row r="4101" spans="1:13" x14ac:dyDescent="0.35">
      <c r="A4101" t="s">
        <v>4133</v>
      </c>
      <c r="B4101">
        <v>1</v>
      </c>
      <c r="C4101">
        <v>0</v>
      </c>
      <c r="D4101">
        <v>2</v>
      </c>
      <c r="E4101">
        <v>0</v>
      </c>
      <c r="F4101" t="s">
        <v>31</v>
      </c>
      <c r="G4101">
        <v>164</v>
      </c>
      <c r="H4101" t="s">
        <v>22</v>
      </c>
      <c r="I4101">
        <v>0</v>
      </c>
      <c r="J4101">
        <v>0</v>
      </c>
      <c r="K4101">
        <v>100</v>
      </c>
      <c r="L4101">
        <v>0</v>
      </c>
      <c r="M4101" t="s">
        <v>35</v>
      </c>
    </row>
    <row r="4102" spans="1:13" x14ac:dyDescent="0.35">
      <c r="A4102" t="s">
        <v>4134</v>
      </c>
      <c r="B4102">
        <v>2</v>
      </c>
      <c r="C4102">
        <v>0</v>
      </c>
      <c r="D4102">
        <v>2</v>
      </c>
      <c r="E4102">
        <v>0</v>
      </c>
      <c r="F4102" t="s">
        <v>8</v>
      </c>
      <c r="G4102">
        <v>80</v>
      </c>
      <c r="H4102" t="s">
        <v>22</v>
      </c>
      <c r="I4102">
        <v>0</v>
      </c>
      <c r="J4102">
        <v>0</v>
      </c>
      <c r="K4102">
        <v>136</v>
      </c>
      <c r="L4102">
        <v>0</v>
      </c>
      <c r="M4102" t="s">
        <v>35</v>
      </c>
    </row>
    <row r="4103" spans="1:13" x14ac:dyDescent="0.35">
      <c r="A4103" t="s">
        <v>4135</v>
      </c>
      <c r="B4103">
        <v>3</v>
      </c>
      <c r="C4103">
        <v>0</v>
      </c>
      <c r="D4103">
        <v>2</v>
      </c>
      <c r="E4103">
        <v>0</v>
      </c>
      <c r="F4103" t="s">
        <v>8</v>
      </c>
      <c r="G4103">
        <v>51</v>
      </c>
      <c r="H4103" t="s">
        <v>19</v>
      </c>
      <c r="I4103">
        <v>0</v>
      </c>
      <c r="J4103">
        <v>0</v>
      </c>
      <c r="K4103">
        <v>142.19999999999999</v>
      </c>
      <c r="L4103">
        <v>0</v>
      </c>
      <c r="M4103" t="s">
        <v>32</v>
      </c>
    </row>
    <row r="4104" spans="1:13" x14ac:dyDescent="0.35">
      <c r="A4104" t="s">
        <v>4136</v>
      </c>
      <c r="B4104">
        <v>2</v>
      </c>
      <c r="C4104">
        <v>0</v>
      </c>
      <c r="D4104">
        <v>3</v>
      </c>
      <c r="E4104">
        <v>0</v>
      </c>
      <c r="F4104" t="s">
        <v>31</v>
      </c>
      <c r="G4104">
        <v>163</v>
      </c>
      <c r="H4104" t="s">
        <v>21</v>
      </c>
      <c r="I4104">
        <v>0</v>
      </c>
      <c r="J4104">
        <v>0</v>
      </c>
      <c r="K4104">
        <v>110</v>
      </c>
      <c r="L4104">
        <v>0</v>
      </c>
      <c r="M4104" t="s">
        <v>32</v>
      </c>
    </row>
    <row r="4105" spans="1:13" x14ac:dyDescent="0.35">
      <c r="A4105" t="s">
        <v>4137</v>
      </c>
      <c r="B4105">
        <v>1</v>
      </c>
      <c r="C4105">
        <v>0</v>
      </c>
      <c r="D4105">
        <v>2</v>
      </c>
      <c r="E4105">
        <v>0</v>
      </c>
      <c r="F4105" t="s">
        <v>8</v>
      </c>
      <c r="G4105">
        <v>53</v>
      </c>
      <c r="H4105" t="s">
        <v>18</v>
      </c>
      <c r="I4105">
        <v>0</v>
      </c>
      <c r="J4105">
        <v>0</v>
      </c>
      <c r="K4105">
        <v>140.4</v>
      </c>
      <c r="L4105">
        <v>0</v>
      </c>
      <c r="M4105" t="s">
        <v>32</v>
      </c>
    </row>
    <row r="4106" spans="1:13" x14ac:dyDescent="0.35">
      <c r="A4106" t="s">
        <v>4138</v>
      </c>
      <c r="B4106">
        <v>2</v>
      </c>
      <c r="C4106">
        <v>0</v>
      </c>
      <c r="D4106">
        <v>2</v>
      </c>
      <c r="E4106">
        <v>0</v>
      </c>
      <c r="F4106" t="s">
        <v>31</v>
      </c>
      <c r="G4106">
        <v>317</v>
      </c>
      <c r="H4106" t="s">
        <v>21</v>
      </c>
      <c r="I4106">
        <v>0</v>
      </c>
      <c r="J4106">
        <v>0</v>
      </c>
      <c r="K4106">
        <v>120</v>
      </c>
      <c r="L4106">
        <v>0</v>
      </c>
      <c r="M4106" t="s">
        <v>32</v>
      </c>
    </row>
    <row r="4107" spans="1:13" x14ac:dyDescent="0.35">
      <c r="A4107" t="s">
        <v>4139</v>
      </c>
      <c r="B4107">
        <v>2</v>
      </c>
      <c r="C4107">
        <v>0</v>
      </c>
      <c r="D4107">
        <v>2</v>
      </c>
      <c r="E4107">
        <v>0</v>
      </c>
      <c r="F4107" t="s">
        <v>31</v>
      </c>
      <c r="G4107">
        <v>292</v>
      </c>
      <c r="H4107" t="s">
        <v>19</v>
      </c>
      <c r="I4107">
        <v>0</v>
      </c>
      <c r="J4107">
        <v>0</v>
      </c>
      <c r="K4107">
        <v>115</v>
      </c>
      <c r="L4107">
        <v>0</v>
      </c>
      <c r="M4107" t="s">
        <v>32</v>
      </c>
    </row>
    <row r="4108" spans="1:13" x14ac:dyDescent="0.35">
      <c r="A4108" t="s">
        <v>4140</v>
      </c>
      <c r="B4108">
        <v>3</v>
      </c>
      <c r="C4108">
        <v>0</v>
      </c>
      <c r="D4108">
        <v>3</v>
      </c>
      <c r="E4108">
        <v>0</v>
      </c>
      <c r="F4108" t="s">
        <v>8</v>
      </c>
      <c r="G4108">
        <v>31</v>
      </c>
      <c r="H4108" t="s">
        <v>15</v>
      </c>
      <c r="I4108">
        <v>0</v>
      </c>
      <c r="J4108">
        <v>0</v>
      </c>
      <c r="K4108">
        <v>114.3</v>
      </c>
      <c r="L4108">
        <v>2</v>
      </c>
      <c r="M4108" t="s">
        <v>35</v>
      </c>
    </row>
    <row r="4109" spans="1:13" x14ac:dyDescent="0.35">
      <c r="A4109" t="s">
        <v>4141</v>
      </c>
      <c r="B4109">
        <v>2</v>
      </c>
      <c r="C4109">
        <v>0</v>
      </c>
      <c r="D4109">
        <v>5</v>
      </c>
      <c r="E4109">
        <v>0</v>
      </c>
      <c r="F4109" t="s">
        <v>6</v>
      </c>
      <c r="G4109">
        <v>3</v>
      </c>
      <c r="H4109" t="s">
        <v>23</v>
      </c>
      <c r="I4109">
        <v>0</v>
      </c>
      <c r="J4109">
        <v>0</v>
      </c>
      <c r="K4109">
        <v>87.7</v>
      </c>
      <c r="L4109">
        <v>0</v>
      </c>
      <c r="M4109" t="s">
        <v>35</v>
      </c>
    </row>
    <row r="4110" spans="1:13" x14ac:dyDescent="0.35">
      <c r="A4110" t="s">
        <v>4142</v>
      </c>
      <c r="B4110">
        <v>2</v>
      </c>
      <c r="C4110">
        <v>0</v>
      </c>
      <c r="D4110">
        <v>2</v>
      </c>
      <c r="E4110">
        <v>0</v>
      </c>
      <c r="F4110" t="s">
        <v>31</v>
      </c>
      <c r="G4110">
        <v>64</v>
      </c>
      <c r="H4110" t="s">
        <v>20</v>
      </c>
      <c r="I4110">
        <v>0</v>
      </c>
      <c r="J4110">
        <v>0</v>
      </c>
      <c r="K4110">
        <v>154.1</v>
      </c>
      <c r="L4110">
        <v>1</v>
      </c>
      <c r="M4110" t="s">
        <v>35</v>
      </c>
    </row>
    <row r="4111" spans="1:13" x14ac:dyDescent="0.35">
      <c r="A4111" t="s">
        <v>4143</v>
      </c>
      <c r="B4111">
        <v>2</v>
      </c>
      <c r="C4111">
        <v>0</v>
      </c>
      <c r="D4111">
        <v>2</v>
      </c>
      <c r="E4111">
        <v>0</v>
      </c>
      <c r="F4111" t="s">
        <v>31</v>
      </c>
      <c r="G4111">
        <v>346</v>
      </c>
      <c r="H4111" t="s">
        <v>21</v>
      </c>
      <c r="I4111">
        <v>0</v>
      </c>
      <c r="J4111">
        <v>0</v>
      </c>
      <c r="K4111">
        <v>115</v>
      </c>
      <c r="L4111">
        <v>1</v>
      </c>
      <c r="M4111" t="s">
        <v>32</v>
      </c>
    </row>
    <row r="4112" spans="1:13" x14ac:dyDescent="0.35">
      <c r="A4112" t="s">
        <v>4144</v>
      </c>
      <c r="B4112">
        <v>1</v>
      </c>
      <c r="C4112">
        <v>0</v>
      </c>
      <c r="D4112">
        <v>1</v>
      </c>
      <c r="E4112">
        <v>0</v>
      </c>
      <c r="F4112" t="s">
        <v>31</v>
      </c>
      <c r="G4112">
        <v>43</v>
      </c>
      <c r="H4112" t="s">
        <v>18</v>
      </c>
      <c r="I4112">
        <v>0</v>
      </c>
      <c r="J4112">
        <v>0</v>
      </c>
      <c r="K4112">
        <v>80.39</v>
      </c>
      <c r="L4112">
        <v>2</v>
      </c>
      <c r="M4112" t="s">
        <v>35</v>
      </c>
    </row>
    <row r="4113" spans="1:13" x14ac:dyDescent="0.35">
      <c r="A4113" t="s">
        <v>4145</v>
      </c>
      <c r="B4113">
        <v>2</v>
      </c>
      <c r="C4113">
        <v>0</v>
      </c>
      <c r="D4113">
        <v>2</v>
      </c>
      <c r="E4113">
        <v>0</v>
      </c>
      <c r="F4113" t="s">
        <v>31</v>
      </c>
      <c r="G4113">
        <v>3</v>
      </c>
      <c r="H4113" t="s">
        <v>20</v>
      </c>
      <c r="I4113">
        <v>0</v>
      </c>
      <c r="J4113">
        <v>0</v>
      </c>
      <c r="K4113">
        <v>109</v>
      </c>
      <c r="L4113">
        <v>1</v>
      </c>
      <c r="M4113" t="s">
        <v>35</v>
      </c>
    </row>
    <row r="4114" spans="1:13" x14ac:dyDescent="0.35">
      <c r="A4114" t="s">
        <v>4146</v>
      </c>
      <c r="B4114">
        <v>2</v>
      </c>
      <c r="C4114">
        <v>0</v>
      </c>
      <c r="D4114">
        <v>1</v>
      </c>
      <c r="E4114">
        <v>0</v>
      </c>
      <c r="F4114" t="s">
        <v>8</v>
      </c>
      <c r="G4114">
        <v>58</v>
      </c>
      <c r="H4114" t="s">
        <v>19</v>
      </c>
      <c r="I4114">
        <v>0</v>
      </c>
      <c r="J4114">
        <v>0</v>
      </c>
      <c r="K4114">
        <v>87.3</v>
      </c>
      <c r="L4114">
        <v>0</v>
      </c>
      <c r="M4114" t="s">
        <v>35</v>
      </c>
    </row>
    <row r="4115" spans="1:13" x14ac:dyDescent="0.35">
      <c r="A4115" t="s">
        <v>4147</v>
      </c>
      <c r="B4115">
        <v>3</v>
      </c>
      <c r="C4115">
        <v>0</v>
      </c>
      <c r="D4115">
        <v>2</v>
      </c>
      <c r="E4115">
        <v>0</v>
      </c>
      <c r="F4115" t="s">
        <v>8</v>
      </c>
      <c r="G4115">
        <v>136</v>
      </c>
      <c r="H4115" t="s">
        <v>23</v>
      </c>
      <c r="I4115">
        <v>0</v>
      </c>
      <c r="J4115">
        <v>0</v>
      </c>
      <c r="K4115">
        <v>122.4</v>
      </c>
      <c r="L4115">
        <v>1</v>
      </c>
      <c r="M4115" t="s">
        <v>32</v>
      </c>
    </row>
    <row r="4116" spans="1:13" x14ac:dyDescent="0.35">
      <c r="A4116" t="s">
        <v>4148</v>
      </c>
      <c r="B4116">
        <v>1</v>
      </c>
      <c r="C4116">
        <v>0</v>
      </c>
      <c r="D4116">
        <v>3</v>
      </c>
      <c r="E4116">
        <v>0</v>
      </c>
      <c r="F4116" t="s">
        <v>31</v>
      </c>
      <c r="G4116">
        <v>4</v>
      </c>
      <c r="H4116" t="s">
        <v>16</v>
      </c>
      <c r="I4116">
        <v>1</v>
      </c>
      <c r="J4116">
        <v>3</v>
      </c>
      <c r="K4116">
        <v>65</v>
      </c>
      <c r="L4116">
        <v>0</v>
      </c>
      <c r="M4116" t="s">
        <v>35</v>
      </c>
    </row>
    <row r="4117" spans="1:13" x14ac:dyDescent="0.35">
      <c r="A4117" t="s">
        <v>4149</v>
      </c>
      <c r="B4117">
        <v>2</v>
      </c>
      <c r="C4117">
        <v>0</v>
      </c>
      <c r="D4117">
        <v>4</v>
      </c>
      <c r="E4117">
        <v>0</v>
      </c>
      <c r="F4117" t="s">
        <v>8</v>
      </c>
      <c r="G4117">
        <v>134</v>
      </c>
      <c r="H4117" t="s">
        <v>21</v>
      </c>
      <c r="I4117">
        <v>0</v>
      </c>
      <c r="J4117">
        <v>0</v>
      </c>
      <c r="K4117">
        <v>137.69999999999999</v>
      </c>
      <c r="L4117">
        <v>2</v>
      </c>
      <c r="M4117" t="s">
        <v>32</v>
      </c>
    </row>
    <row r="4118" spans="1:13" x14ac:dyDescent="0.35">
      <c r="A4118" t="s">
        <v>4150</v>
      </c>
      <c r="B4118">
        <v>2</v>
      </c>
      <c r="C4118">
        <v>0</v>
      </c>
      <c r="D4118">
        <v>4</v>
      </c>
      <c r="E4118">
        <v>0</v>
      </c>
      <c r="F4118" t="s">
        <v>6</v>
      </c>
      <c r="G4118">
        <v>134</v>
      </c>
      <c r="H4118" t="s">
        <v>18</v>
      </c>
      <c r="I4118">
        <v>0</v>
      </c>
      <c r="J4118">
        <v>0</v>
      </c>
      <c r="K4118">
        <v>114.96</v>
      </c>
      <c r="L4118">
        <v>1</v>
      </c>
      <c r="M4118" t="s">
        <v>35</v>
      </c>
    </row>
    <row r="4119" spans="1:13" x14ac:dyDescent="0.35">
      <c r="A4119" t="s">
        <v>4151</v>
      </c>
      <c r="B4119">
        <v>1</v>
      </c>
      <c r="C4119">
        <v>0</v>
      </c>
      <c r="D4119">
        <v>4</v>
      </c>
      <c r="E4119">
        <v>0</v>
      </c>
      <c r="F4119" t="s">
        <v>9</v>
      </c>
      <c r="G4119">
        <v>4</v>
      </c>
      <c r="H4119" t="s">
        <v>21</v>
      </c>
      <c r="I4119">
        <v>0</v>
      </c>
      <c r="J4119">
        <v>0</v>
      </c>
      <c r="K4119">
        <v>181.79</v>
      </c>
      <c r="L4119">
        <v>0</v>
      </c>
      <c r="M4119" t="s">
        <v>35</v>
      </c>
    </row>
    <row r="4120" spans="1:13" x14ac:dyDescent="0.35">
      <c r="A4120" t="s">
        <v>4152</v>
      </c>
      <c r="B4120">
        <v>2</v>
      </c>
      <c r="C4120">
        <v>0</v>
      </c>
      <c r="D4120">
        <v>3</v>
      </c>
      <c r="E4120">
        <v>0</v>
      </c>
      <c r="F4120" t="s">
        <v>31</v>
      </c>
      <c r="G4120">
        <v>214</v>
      </c>
      <c r="H4120" t="s">
        <v>21</v>
      </c>
      <c r="I4120">
        <v>0</v>
      </c>
      <c r="J4120">
        <v>0</v>
      </c>
      <c r="K4120">
        <v>80.75</v>
      </c>
      <c r="L4120">
        <v>1</v>
      </c>
      <c r="M4120" t="s">
        <v>35</v>
      </c>
    </row>
    <row r="4121" spans="1:13" x14ac:dyDescent="0.35">
      <c r="A4121" t="s">
        <v>4153</v>
      </c>
      <c r="B4121">
        <v>2</v>
      </c>
      <c r="C4121">
        <v>0</v>
      </c>
      <c r="D4121">
        <v>1</v>
      </c>
      <c r="E4121">
        <v>0</v>
      </c>
      <c r="F4121" t="s">
        <v>31</v>
      </c>
      <c r="G4121">
        <v>18</v>
      </c>
      <c r="H4121" t="s">
        <v>24</v>
      </c>
      <c r="I4121">
        <v>0</v>
      </c>
      <c r="J4121">
        <v>0</v>
      </c>
      <c r="K4121">
        <v>80</v>
      </c>
      <c r="L4121">
        <v>0</v>
      </c>
      <c r="M4121" t="s">
        <v>35</v>
      </c>
    </row>
    <row r="4122" spans="1:13" x14ac:dyDescent="0.35">
      <c r="A4122" t="s">
        <v>4154</v>
      </c>
      <c r="B4122">
        <v>2</v>
      </c>
      <c r="C4122">
        <v>0</v>
      </c>
      <c r="D4122">
        <v>1</v>
      </c>
      <c r="E4122">
        <v>0</v>
      </c>
      <c r="F4122" t="s">
        <v>31</v>
      </c>
      <c r="G4122">
        <v>5</v>
      </c>
      <c r="H4122" t="s">
        <v>24</v>
      </c>
      <c r="I4122">
        <v>0</v>
      </c>
      <c r="J4122">
        <v>0</v>
      </c>
      <c r="K4122">
        <v>96</v>
      </c>
      <c r="L4122">
        <v>1</v>
      </c>
      <c r="M4122" t="s">
        <v>35</v>
      </c>
    </row>
    <row r="4123" spans="1:13" x14ac:dyDescent="0.35">
      <c r="A4123" t="s">
        <v>4155</v>
      </c>
      <c r="B4123">
        <v>3</v>
      </c>
      <c r="C4123">
        <v>0</v>
      </c>
      <c r="D4123">
        <v>2</v>
      </c>
      <c r="E4123">
        <v>0</v>
      </c>
      <c r="F4123" t="s">
        <v>8</v>
      </c>
      <c r="G4123">
        <v>94</v>
      </c>
      <c r="H4123" t="s">
        <v>19</v>
      </c>
      <c r="I4123">
        <v>0</v>
      </c>
      <c r="J4123">
        <v>0</v>
      </c>
      <c r="K4123">
        <v>137.69999999999999</v>
      </c>
      <c r="L4123">
        <v>2</v>
      </c>
      <c r="M4123" t="s">
        <v>35</v>
      </c>
    </row>
    <row r="4124" spans="1:13" x14ac:dyDescent="0.35">
      <c r="A4124" t="s">
        <v>4156</v>
      </c>
      <c r="B4124">
        <v>2</v>
      </c>
      <c r="C4124">
        <v>0</v>
      </c>
      <c r="D4124">
        <v>3</v>
      </c>
      <c r="E4124">
        <v>0</v>
      </c>
      <c r="F4124" t="s">
        <v>31</v>
      </c>
      <c r="G4124">
        <v>304</v>
      </c>
      <c r="H4124" t="s">
        <v>23</v>
      </c>
      <c r="I4124">
        <v>0</v>
      </c>
      <c r="J4124">
        <v>0</v>
      </c>
      <c r="K4124">
        <v>89</v>
      </c>
      <c r="L4124">
        <v>0</v>
      </c>
      <c r="M4124" t="s">
        <v>32</v>
      </c>
    </row>
    <row r="4125" spans="1:13" x14ac:dyDescent="0.35">
      <c r="A4125" t="s">
        <v>4157</v>
      </c>
      <c r="B4125">
        <v>1</v>
      </c>
      <c r="C4125">
        <v>0</v>
      </c>
      <c r="D4125">
        <v>3</v>
      </c>
      <c r="E4125">
        <v>0</v>
      </c>
      <c r="F4125" t="s">
        <v>31</v>
      </c>
      <c r="G4125">
        <v>81</v>
      </c>
      <c r="H4125" t="s">
        <v>16</v>
      </c>
      <c r="I4125">
        <v>0</v>
      </c>
      <c r="J4125">
        <v>0</v>
      </c>
      <c r="K4125">
        <v>76.5</v>
      </c>
      <c r="L4125">
        <v>1</v>
      </c>
      <c r="M4125" t="s">
        <v>35</v>
      </c>
    </row>
    <row r="4126" spans="1:13" x14ac:dyDescent="0.35">
      <c r="A4126" t="s">
        <v>4158</v>
      </c>
      <c r="B4126">
        <v>2</v>
      </c>
      <c r="C4126">
        <v>0</v>
      </c>
      <c r="D4126">
        <v>1</v>
      </c>
      <c r="E4126">
        <v>0</v>
      </c>
      <c r="F4126" t="s">
        <v>31</v>
      </c>
      <c r="G4126">
        <v>23</v>
      </c>
      <c r="H4126" t="s">
        <v>21</v>
      </c>
      <c r="I4126">
        <v>0</v>
      </c>
      <c r="J4126">
        <v>0</v>
      </c>
      <c r="K4126">
        <v>105</v>
      </c>
      <c r="L4126">
        <v>0</v>
      </c>
      <c r="M4126" t="s">
        <v>35</v>
      </c>
    </row>
    <row r="4127" spans="1:13" x14ac:dyDescent="0.35">
      <c r="A4127" t="s">
        <v>4159</v>
      </c>
      <c r="B4127">
        <v>2</v>
      </c>
      <c r="C4127">
        <v>0</v>
      </c>
      <c r="D4127">
        <v>3</v>
      </c>
      <c r="E4127">
        <v>0</v>
      </c>
      <c r="F4127" t="s">
        <v>6</v>
      </c>
      <c r="G4127">
        <v>161</v>
      </c>
      <c r="H4127" t="s">
        <v>15</v>
      </c>
      <c r="I4127">
        <v>0</v>
      </c>
      <c r="J4127">
        <v>0</v>
      </c>
      <c r="K4127">
        <v>130</v>
      </c>
      <c r="L4127">
        <v>0</v>
      </c>
      <c r="M4127" t="s">
        <v>32</v>
      </c>
    </row>
    <row r="4128" spans="1:13" x14ac:dyDescent="0.35">
      <c r="A4128" t="s">
        <v>4160</v>
      </c>
      <c r="B4128">
        <v>2</v>
      </c>
      <c r="C4128">
        <v>0</v>
      </c>
      <c r="D4128">
        <v>3</v>
      </c>
      <c r="E4128">
        <v>0</v>
      </c>
      <c r="F4128" t="s">
        <v>31</v>
      </c>
      <c r="G4128">
        <v>213</v>
      </c>
      <c r="H4128" t="s">
        <v>18</v>
      </c>
      <c r="I4128">
        <v>0</v>
      </c>
      <c r="J4128">
        <v>0</v>
      </c>
      <c r="K4128">
        <v>130</v>
      </c>
      <c r="L4128">
        <v>0</v>
      </c>
      <c r="M4128" t="s">
        <v>32</v>
      </c>
    </row>
    <row r="4129" spans="1:13" x14ac:dyDescent="0.35">
      <c r="A4129" t="s">
        <v>4161</v>
      </c>
      <c r="B4129">
        <v>2</v>
      </c>
      <c r="C4129">
        <v>0</v>
      </c>
      <c r="D4129">
        <v>3</v>
      </c>
      <c r="E4129">
        <v>0</v>
      </c>
      <c r="F4129" t="s">
        <v>31</v>
      </c>
      <c r="G4129">
        <v>74</v>
      </c>
      <c r="H4129" t="s">
        <v>23</v>
      </c>
      <c r="I4129">
        <v>0</v>
      </c>
      <c r="J4129">
        <v>0</v>
      </c>
      <c r="K4129">
        <v>93.6</v>
      </c>
      <c r="L4129">
        <v>2</v>
      </c>
      <c r="M4129" t="s">
        <v>35</v>
      </c>
    </row>
    <row r="4130" spans="1:13" x14ac:dyDescent="0.35">
      <c r="A4130" t="s">
        <v>4162</v>
      </c>
      <c r="B4130">
        <v>2</v>
      </c>
      <c r="C4130">
        <v>0</v>
      </c>
      <c r="D4130">
        <v>4</v>
      </c>
      <c r="E4130">
        <v>0</v>
      </c>
      <c r="F4130" t="s">
        <v>31</v>
      </c>
      <c r="G4130">
        <v>97</v>
      </c>
      <c r="H4130" t="s">
        <v>23</v>
      </c>
      <c r="I4130">
        <v>0</v>
      </c>
      <c r="J4130">
        <v>0</v>
      </c>
      <c r="K4130">
        <v>74.8</v>
      </c>
      <c r="L4130">
        <v>1</v>
      </c>
      <c r="M4130" t="s">
        <v>32</v>
      </c>
    </row>
    <row r="4131" spans="1:13" x14ac:dyDescent="0.35">
      <c r="A4131" t="s">
        <v>4163</v>
      </c>
      <c r="B4131">
        <v>2</v>
      </c>
      <c r="C4131">
        <v>2</v>
      </c>
      <c r="D4131">
        <v>1</v>
      </c>
      <c r="E4131">
        <v>0</v>
      </c>
      <c r="F4131" t="s">
        <v>10</v>
      </c>
      <c r="G4131">
        <v>0</v>
      </c>
      <c r="H4131" t="s">
        <v>20</v>
      </c>
      <c r="I4131">
        <v>0</v>
      </c>
      <c r="J4131">
        <v>0</v>
      </c>
      <c r="K4131">
        <v>230</v>
      </c>
      <c r="L4131">
        <v>1</v>
      </c>
      <c r="M4131" t="s">
        <v>35</v>
      </c>
    </row>
    <row r="4132" spans="1:13" x14ac:dyDescent="0.35">
      <c r="A4132" t="s">
        <v>4164</v>
      </c>
      <c r="B4132">
        <v>1</v>
      </c>
      <c r="C4132">
        <v>0</v>
      </c>
      <c r="D4132">
        <v>2</v>
      </c>
      <c r="E4132">
        <v>0</v>
      </c>
      <c r="F4132" t="s">
        <v>31</v>
      </c>
      <c r="G4132">
        <v>1</v>
      </c>
      <c r="H4132" t="s">
        <v>21</v>
      </c>
      <c r="I4132">
        <v>1</v>
      </c>
      <c r="J4132">
        <v>1</v>
      </c>
      <c r="K4132">
        <v>98.1</v>
      </c>
      <c r="L4132">
        <v>0</v>
      </c>
      <c r="M4132" t="s">
        <v>35</v>
      </c>
    </row>
    <row r="4133" spans="1:13" x14ac:dyDescent="0.35">
      <c r="A4133" t="s">
        <v>4165</v>
      </c>
      <c r="B4133">
        <v>2</v>
      </c>
      <c r="C4133">
        <v>0</v>
      </c>
      <c r="D4133">
        <v>2</v>
      </c>
      <c r="E4133">
        <v>0</v>
      </c>
      <c r="F4133" t="s">
        <v>8</v>
      </c>
      <c r="G4133">
        <v>79</v>
      </c>
      <c r="H4133" t="s">
        <v>16</v>
      </c>
      <c r="I4133">
        <v>0</v>
      </c>
      <c r="J4133">
        <v>0</v>
      </c>
      <c r="K4133">
        <v>90.95</v>
      </c>
      <c r="L4133">
        <v>1</v>
      </c>
      <c r="M4133" t="s">
        <v>35</v>
      </c>
    </row>
    <row r="4134" spans="1:13" x14ac:dyDescent="0.35">
      <c r="A4134" t="s">
        <v>4166</v>
      </c>
      <c r="B4134">
        <v>2</v>
      </c>
      <c r="C4134">
        <v>0</v>
      </c>
      <c r="D4134">
        <v>2</v>
      </c>
      <c r="E4134">
        <v>0</v>
      </c>
      <c r="F4134" t="s">
        <v>31</v>
      </c>
      <c r="G4134">
        <v>89</v>
      </c>
      <c r="H4134" t="s">
        <v>24</v>
      </c>
      <c r="I4134">
        <v>0</v>
      </c>
      <c r="J4134">
        <v>0</v>
      </c>
      <c r="K4134">
        <v>104</v>
      </c>
      <c r="L4134">
        <v>2</v>
      </c>
      <c r="M4134" t="s">
        <v>35</v>
      </c>
    </row>
    <row r="4135" spans="1:13" x14ac:dyDescent="0.35">
      <c r="A4135" t="s">
        <v>4167</v>
      </c>
      <c r="B4135">
        <v>2</v>
      </c>
      <c r="C4135">
        <v>0</v>
      </c>
      <c r="D4135">
        <v>3</v>
      </c>
      <c r="E4135">
        <v>0</v>
      </c>
      <c r="F4135" t="s">
        <v>31</v>
      </c>
      <c r="G4135">
        <v>31</v>
      </c>
      <c r="H4135" t="s">
        <v>91</v>
      </c>
      <c r="I4135">
        <v>0</v>
      </c>
      <c r="J4135">
        <v>0</v>
      </c>
      <c r="K4135">
        <v>69</v>
      </c>
      <c r="L4135">
        <v>0</v>
      </c>
      <c r="M4135" t="s">
        <v>35</v>
      </c>
    </row>
    <row r="4136" spans="1:13" x14ac:dyDescent="0.35">
      <c r="A4136" t="s">
        <v>4168</v>
      </c>
      <c r="B4136">
        <v>2</v>
      </c>
      <c r="C4136">
        <v>0</v>
      </c>
      <c r="D4136">
        <v>2</v>
      </c>
      <c r="E4136">
        <v>0</v>
      </c>
      <c r="F4136" t="s">
        <v>31</v>
      </c>
      <c r="G4136">
        <v>6</v>
      </c>
      <c r="H4136" t="s">
        <v>17</v>
      </c>
      <c r="I4136">
        <v>0</v>
      </c>
      <c r="J4136">
        <v>0</v>
      </c>
      <c r="K4136">
        <v>140</v>
      </c>
      <c r="L4136">
        <v>1</v>
      </c>
      <c r="M4136" t="s">
        <v>35</v>
      </c>
    </row>
    <row r="4137" spans="1:13" x14ac:dyDescent="0.35">
      <c r="A4137" t="s">
        <v>4169</v>
      </c>
      <c r="B4137">
        <v>1</v>
      </c>
      <c r="C4137">
        <v>0</v>
      </c>
      <c r="D4137">
        <v>2</v>
      </c>
      <c r="E4137">
        <v>0</v>
      </c>
      <c r="F4137" t="s">
        <v>31</v>
      </c>
      <c r="G4137">
        <v>377</v>
      </c>
      <c r="H4137" t="s">
        <v>22</v>
      </c>
      <c r="I4137">
        <v>0</v>
      </c>
      <c r="J4137">
        <v>0</v>
      </c>
      <c r="K4137">
        <v>90</v>
      </c>
      <c r="L4137">
        <v>0</v>
      </c>
      <c r="M4137" t="s">
        <v>35</v>
      </c>
    </row>
    <row r="4138" spans="1:13" x14ac:dyDescent="0.35">
      <c r="A4138" t="s">
        <v>4170</v>
      </c>
      <c r="B4138">
        <v>2</v>
      </c>
      <c r="C4138">
        <v>0</v>
      </c>
      <c r="D4138">
        <v>2</v>
      </c>
      <c r="E4138">
        <v>0</v>
      </c>
      <c r="F4138" t="s">
        <v>31</v>
      </c>
      <c r="G4138">
        <v>19</v>
      </c>
      <c r="H4138" t="s">
        <v>21</v>
      </c>
      <c r="I4138">
        <v>0</v>
      </c>
      <c r="J4138">
        <v>0</v>
      </c>
      <c r="K4138">
        <v>87.2</v>
      </c>
      <c r="L4138">
        <v>0</v>
      </c>
      <c r="M4138" t="s">
        <v>35</v>
      </c>
    </row>
    <row r="4139" spans="1:13" x14ac:dyDescent="0.35">
      <c r="A4139" t="s">
        <v>4171</v>
      </c>
      <c r="B4139">
        <v>2</v>
      </c>
      <c r="C4139">
        <v>0</v>
      </c>
      <c r="D4139">
        <v>3</v>
      </c>
      <c r="E4139">
        <v>0</v>
      </c>
      <c r="F4139" t="s">
        <v>31</v>
      </c>
      <c r="G4139">
        <v>88</v>
      </c>
      <c r="H4139" t="s">
        <v>17</v>
      </c>
      <c r="I4139">
        <v>0</v>
      </c>
      <c r="J4139">
        <v>0</v>
      </c>
      <c r="K4139">
        <v>117</v>
      </c>
      <c r="L4139">
        <v>1</v>
      </c>
      <c r="M4139" t="s">
        <v>35</v>
      </c>
    </row>
    <row r="4140" spans="1:13" x14ac:dyDescent="0.35">
      <c r="A4140" t="s">
        <v>4172</v>
      </c>
      <c r="B4140">
        <v>2</v>
      </c>
      <c r="C4140">
        <v>2</v>
      </c>
      <c r="D4140">
        <v>2</v>
      </c>
      <c r="E4140">
        <v>0</v>
      </c>
      <c r="F4140" t="s">
        <v>10</v>
      </c>
      <c r="G4140">
        <v>12</v>
      </c>
      <c r="H4140" t="s">
        <v>21</v>
      </c>
      <c r="I4140">
        <v>0</v>
      </c>
      <c r="J4140">
        <v>0</v>
      </c>
      <c r="K4140">
        <v>155</v>
      </c>
      <c r="L4140">
        <v>1</v>
      </c>
      <c r="M4140" t="s">
        <v>35</v>
      </c>
    </row>
    <row r="4141" spans="1:13" x14ac:dyDescent="0.35">
      <c r="A4141" t="s">
        <v>4173</v>
      </c>
      <c r="B4141">
        <v>2</v>
      </c>
      <c r="C4141">
        <v>0</v>
      </c>
      <c r="D4141">
        <v>3</v>
      </c>
      <c r="E4141">
        <v>0</v>
      </c>
      <c r="F4141" t="s">
        <v>31</v>
      </c>
      <c r="G4141">
        <v>66</v>
      </c>
      <c r="H4141" t="s">
        <v>22</v>
      </c>
      <c r="I4141">
        <v>0</v>
      </c>
      <c r="J4141">
        <v>0</v>
      </c>
      <c r="K4141">
        <v>75</v>
      </c>
      <c r="L4141">
        <v>0</v>
      </c>
      <c r="M4141" t="s">
        <v>35</v>
      </c>
    </row>
    <row r="4142" spans="1:13" x14ac:dyDescent="0.35">
      <c r="A4142" t="s">
        <v>4174</v>
      </c>
      <c r="B4142">
        <v>1</v>
      </c>
      <c r="C4142">
        <v>0</v>
      </c>
      <c r="D4142">
        <v>4</v>
      </c>
      <c r="E4142">
        <v>0</v>
      </c>
      <c r="F4142" t="s">
        <v>31</v>
      </c>
      <c r="G4142">
        <v>74</v>
      </c>
      <c r="H4142" t="s">
        <v>23</v>
      </c>
      <c r="I4142">
        <v>0</v>
      </c>
      <c r="J4142">
        <v>0</v>
      </c>
      <c r="K4142">
        <v>177.3</v>
      </c>
      <c r="L4142">
        <v>0</v>
      </c>
      <c r="M4142" t="s">
        <v>35</v>
      </c>
    </row>
    <row r="4143" spans="1:13" x14ac:dyDescent="0.35">
      <c r="A4143" t="s">
        <v>4175</v>
      </c>
      <c r="B4143">
        <v>3</v>
      </c>
      <c r="C4143">
        <v>0</v>
      </c>
      <c r="D4143">
        <v>6</v>
      </c>
      <c r="E4143">
        <v>0</v>
      </c>
      <c r="F4143" t="s">
        <v>31</v>
      </c>
      <c r="G4143">
        <v>81</v>
      </c>
      <c r="H4143" t="s">
        <v>20</v>
      </c>
      <c r="I4143">
        <v>0</v>
      </c>
      <c r="J4143">
        <v>0</v>
      </c>
      <c r="K4143">
        <v>106.95</v>
      </c>
      <c r="L4143">
        <v>0</v>
      </c>
      <c r="M4143" t="s">
        <v>35</v>
      </c>
    </row>
    <row r="4144" spans="1:13" x14ac:dyDescent="0.35">
      <c r="A4144" t="s">
        <v>4176</v>
      </c>
      <c r="B4144">
        <v>2</v>
      </c>
      <c r="C4144">
        <v>0</v>
      </c>
      <c r="D4144">
        <v>3</v>
      </c>
      <c r="E4144">
        <v>0</v>
      </c>
      <c r="F4144" t="s">
        <v>31</v>
      </c>
      <c r="G4144">
        <v>62</v>
      </c>
      <c r="H4144" t="s">
        <v>15</v>
      </c>
      <c r="I4144">
        <v>0</v>
      </c>
      <c r="J4144">
        <v>0</v>
      </c>
      <c r="K4144">
        <v>69.5</v>
      </c>
      <c r="L4144">
        <v>1</v>
      </c>
      <c r="M4144" t="s">
        <v>35</v>
      </c>
    </row>
    <row r="4145" spans="1:13" x14ac:dyDescent="0.35">
      <c r="A4145" t="s">
        <v>4177</v>
      </c>
      <c r="B4145">
        <v>2</v>
      </c>
      <c r="C4145">
        <v>0</v>
      </c>
      <c r="D4145">
        <v>1</v>
      </c>
      <c r="E4145">
        <v>0</v>
      </c>
      <c r="F4145" t="s">
        <v>31</v>
      </c>
      <c r="G4145">
        <v>10</v>
      </c>
      <c r="H4145" t="s">
        <v>91</v>
      </c>
      <c r="I4145">
        <v>0</v>
      </c>
      <c r="J4145">
        <v>0</v>
      </c>
      <c r="K4145">
        <v>89.3</v>
      </c>
      <c r="L4145">
        <v>0</v>
      </c>
      <c r="M4145" t="s">
        <v>35</v>
      </c>
    </row>
    <row r="4146" spans="1:13" x14ac:dyDescent="0.35">
      <c r="A4146" t="s">
        <v>4178</v>
      </c>
      <c r="B4146">
        <v>2</v>
      </c>
      <c r="C4146">
        <v>0</v>
      </c>
      <c r="D4146">
        <v>2</v>
      </c>
      <c r="E4146">
        <v>0</v>
      </c>
      <c r="F4146" t="s">
        <v>31</v>
      </c>
      <c r="G4146">
        <v>265</v>
      </c>
      <c r="H4146" t="s">
        <v>18</v>
      </c>
      <c r="I4146">
        <v>0</v>
      </c>
      <c r="J4146">
        <v>0</v>
      </c>
      <c r="K4146">
        <v>112</v>
      </c>
      <c r="L4146">
        <v>1</v>
      </c>
      <c r="M4146" t="s">
        <v>32</v>
      </c>
    </row>
    <row r="4147" spans="1:13" x14ac:dyDescent="0.35">
      <c r="A4147" t="s">
        <v>4179</v>
      </c>
      <c r="B4147">
        <v>2</v>
      </c>
      <c r="C4147">
        <v>0</v>
      </c>
      <c r="D4147">
        <v>6</v>
      </c>
      <c r="E4147">
        <v>0</v>
      </c>
      <c r="F4147" t="s">
        <v>31</v>
      </c>
      <c r="G4147">
        <v>81</v>
      </c>
      <c r="H4147" t="s">
        <v>21</v>
      </c>
      <c r="I4147">
        <v>0</v>
      </c>
      <c r="J4147">
        <v>0</v>
      </c>
      <c r="K4147">
        <v>89.25</v>
      </c>
      <c r="L4147">
        <v>0</v>
      </c>
      <c r="M4147" t="s">
        <v>35</v>
      </c>
    </row>
    <row r="4148" spans="1:13" x14ac:dyDescent="0.35">
      <c r="A4148" t="s">
        <v>4180</v>
      </c>
      <c r="B4148">
        <v>2</v>
      </c>
      <c r="C4148">
        <v>0</v>
      </c>
      <c r="D4148">
        <v>3</v>
      </c>
      <c r="E4148">
        <v>0</v>
      </c>
      <c r="F4148" t="s">
        <v>6</v>
      </c>
      <c r="G4148">
        <v>37</v>
      </c>
      <c r="H4148" t="s">
        <v>14</v>
      </c>
      <c r="I4148">
        <v>0</v>
      </c>
      <c r="J4148">
        <v>0</v>
      </c>
      <c r="K4148">
        <v>71.55</v>
      </c>
      <c r="L4148">
        <v>0</v>
      </c>
      <c r="M4148" t="s">
        <v>35</v>
      </c>
    </row>
    <row r="4149" spans="1:13" x14ac:dyDescent="0.35">
      <c r="A4149" t="s">
        <v>4181</v>
      </c>
      <c r="B4149">
        <v>2</v>
      </c>
      <c r="C4149">
        <v>1</v>
      </c>
      <c r="D4149">
        <v>3</v>
      </c>
      <c r="E4149">
        <v>0</v>
      </c>
      <c r="F4149" t="s">
        <v>10</v>
      </c>
      <c r="G4149">
        <v>64</v>
      </c>
      <c r="H4149" t="s">
        <v>23</v>
      </c>
      <c r="I4149">
        <v>0</v>
      </c>
      <c r="J4149">
        <v>0</v>
      </c>
      <c r="K4149">
        <v>162.4</v>
      </c>
      <c r="L4149">
        <v>1</v>
      </c>
      <c r="M4149" t="s">
        <v>35</v>
      </c>
    </row>
    <row r="4150" spans="1:13" x14ac:dyDescent="0.35">
      <c r="A4150" t="s">
        <v>4182</v>
      </c>
      <c r="B4150">
        <v>1</v>
      </c>
      <c r="C4150">
        <v>0</v>
      </c>
      <c r="D4150">
        <v>1</v>
      </c>
      <c r="E4150">
        <v>0</v>
      </c>
      <c r="F4150" t="s">
        <v>31</v>
      </c>
      <c r="G4150">
        <v>1</v>
      </c>
      <c r="H4150" t="s">
        <v>20</v>
      </c>
      <c r="I4150">
        <v>0</v>
      </c>
      <c r="J4150">
        <v>0</v>
      </c>
      <c r="K4150">
        <v>78.41</v>
      </c>
      <c r="L4150">
        <v>0</v>
      </c>
      <c r="M4150" t="s">
        <v>35</v>
      </c>
    </row>
    <row r="4151" spans="1:13" x14ac:dyDescent="0.35">
      <c r="A4151" t="s">
        <v>4183</v>
      </c>
      <c r="B4151">
        <v>1</v>
      </c>
      <c r="C4151">
        <v>0</v>
      </c>
      <c r="D4151">
        <v>3</v>
      </c>
      <c r="E4151">
        <v>0</v>
      </c>
      <c r="F4151" t="s">
        <v>31</v>
      </c>
      <c r="G4151">
        <v>47</v>
      </c>
      <c r="H4151" t="s">
        <v>18</v>
      </c>
      <c r="I4151">
        <v>0</v>
      </c>
      <c r="J4151">
        <v>0</v>
      </c>
      <c r="K4151">
        <v>101.7</v>
      </c>
      <c r="L4151">
        <v>1</v>
      </c>
      <c r="M4151" t="s">
        <v>35</v>
      </c>
    </row>
    <row r="4152" spans="1:13" x14ac:dyDescent="0.35">
      <c r="A4152" t="s">
        <v>4184</v>
      </c>
      <c r="B4152">
        <v>2</v>
      </c>
      <c r="C4152">
        <v>0</v>
      </c>
      <c r="D4152">
        <v>1</v>
      </c>
      <c r="E4152">
        <v>0</v>
      </c>
      <c r="F4152" t="s">
        <v>31</v>
      </c>
      <c r="G4152">
        <v>80</v>
      </c>
      <c r="H4152" t="s">
        <v>19</v>
      </c>
      <c r="I4152">
        <v>0</v>
      </c>
      <c r="J4152">
        <v>0</v>
      </c>
      <c r="K4152">
        <v>105.3</v>
      </c>
      <c r="L4152">
        <v>0</v>
      </c>
      <c r="M4152" t="s">
        <v>32</v>
      </c>
    </row>
    <row r="4153" spans="1:13" x14ac:dyDescent="0.35">
      <c r="A4153" t="s">
        <v>4185</v>
      </c>
      <c r="B4153">
        <v>2</v>
      </c>
      <c r="C4153">
        <v>0</v>
      </c>
      <c r="D4153">
        <v>1</v>
      </c>
      <c r="E4153">
        <v>0</v>
      </c>
      <c r="F4153" t="s">
        <v>31</v>
      </c>
      <c r="G4153">
        <v>59</v>
      </c>
      <c r="H4153" t="s">
        <v>20</v>
      </c>
      <c r="I4153">
        <v>0</v>
      </c>
      <c r="J4153">
        <v>0</v>
      </c>
      <c r="K4153">
        <v>144.9</v>
      </c>
      <c r="L4153">
        <v>1</v>
      </c>
      <c r="M4153" t="s">
        <v>35</v>
      </c>
    </row>
    <row r="4154" spans="1:13" x14ac:dyDescent="0.35">
      <c r="A4154" t="s">
        <v>4186</v>
      </c>
      <c r="B4154">
        <v>1</v>
      </c>
      <c r="C4154">
        <v>2</v>
      </c>
      <c r="D4154">
        <v>3</v>
      </c>
      <c r="E4154">
        <v>0</v>
      </c>
      <c r="F4154" t="s">
        <v>31</v>
      </c>
      <c r="G4154">
        <v>201</v>
      </c>
      <c r="H4154" t="s">
        <v>20</v>
      </c>
      <c r="I4154">
        <v>0</v>
      </c>
      <c r="J4154">
        <v>0</v>
      </c>
      <c r="K4154">
        <v>121.5</v>
      </c>
      <c r="L4154">
        <v>1</v>
      </c>
      <c r="M4154" t="s">
        <v>32</v>
      </c>
    </row>
    <row r="4155" spans="1:13" x14ac:dyDescent="0.35">
      <c r="A4155" t="s">
        <v>4187</v>
      </c>
      <c r="B4155">
        <v>1</v>
      </c>
      <c r="C4155">
        <v>0</v>
      </c>
      <c r="D4155">
        <v>2</v>
      </c>
      <c r="E4155">
        <v>0</v>
      </c>
      <c r="F4155" t="s">
        <v>31</v>
      </c>
      <c r="G4155">
        <v>192</v>
      </c>
      <c r="H4155" t="s">
        <v>18</v>
      </c>
      <c r="I4155">
        <v>0</v>
      </c>
      <c r="J4155">
        <v>0</v>
      </c>
      <c r="K4155">
        <v>95</v>
      </c>
      <c r="L4155">
        <v>0</v>
      </c>
      <c r="M4155" t="s">
        <v>35</v>
      </c>
    </row>
    <row r="4156" spans="1:13" x14ac:dyDescent="0.35">
      <c r="A4156" t="s">
        <v>4188</v>
      </c>
      <c r="B4156">
        <v>1</v>
      </c>
      <c r="C4156">
        <v>0</v>
      </c>
      <c r="D4156">
        <v>1</v>
      </c>
      <c r="E4156">
        <v>0</v>
      </c>
      <c r="F4156" t="s">
        <v>31</v>
      </c>
      <c r="G4156">
        <v>1</v>
      </c>
      <c r="H4156" t="s">
        <v>18</v>
      </c>
      <c r="I4156">
        <v>0</v>
      </c>
      <c r="J4156">
        <v>0</v>
      </c>
      <c r="K4156">
        <v>89.25</v>
      </c>
      <c r="L4156">
        <v>0</v>
      </c>
      <c r="M4156" t="s">
        <v>35</v>
      </c>
    </row>
    <row r="4157" spans="1:13" x14ac:dyDescent="0.35">
      <c r="A4157" t="s">
        <v>4189</v>
      </c>
      <c r="B4157">
        <v>2</v>
      </c>
      <c r="C4157">
        <v>0</v>
      </c>
      <c r="D4157">
        <v>3</v>
      </c>
      <c r="E4157">
        <v>0</v>
      </c>
      <c r="F4157" t="s">
        <v>31</v>
      </c>
      <c r="G4157">
        <v>17</v>
      </c>
      <c r="H4157" t="s">
        <v>21</v>
      </c>
      <c r="I4157">
        <v>0</v>
      </c>
      <c r="J4157">
        <v>0</v>
      </c>
      <c r="K4157">
        <v>125.67</v>
      </c>
      <c r="L4157">
        <v>0</v>
      </c>
      <c r="M4157" t="s">
        <v>32</v>
      </c>
    </row>
    <row r="4158" spans="1:13" x14ac:dyDescent="0.35">
      <c r="A4158" t="s">
        <v>4190</v>
      </c>
      <c r="B4158">
        <v>3</v>
      </c>
      <c r="C4158">
        <v>0</v>
      </c>
      <c r="D4158">
        <v>4</v>
      </c>
      <c r="E4158">
        <v>0</v>
      </c>
      <c r="F4158" t="s">
        <v>8</v>
      </c>
      <c r="G4158">
        <v>48</v>
      </c>
      <c r="H4158" t="s">
        <v>16</v>
      </c>
      <c r="I4158">
        <v>0</v>
      </c>
      <c r="J4158">
        <v>0</v>
      </c>
      <c r="K4158">
        <v>130.05000000000001</v>
      </c>
      <c r="L4158">
        <v>0</v>
      </c>
      <c r="M4158" t="s">
        <v>32</v>
      </c>
    </row>
    <row r="4159" spans="1:13" x14ac:dyDescent="0.35">
      <c r="A4159" t="s">
        <v>4191</v>
      </c>
      <c r="B4159">
        <v>2</v>
      </c>
      <c r="C4159">
        <v>0</v>
      </c>
      <c r="D4159">
        <v>3</v>
      </c>
      <c r="E4159">
        <v>0</v>
      </c>
      <c r="F4159" t="s">
        <v>31</v>
      </c>
      <c r="G4159">
        <v>89</v>
      </c>
      <c r="H4159" t="s">
        <v>24</v>
      </c>
      <c r="I4159">
        <v>0</v>
      </c>
      <c r="J4159">
        <v>0</v>
      </c>
      <c r="K4159">
        <v>79.819999999999993</v>
      </c>
      <c r="L4159">
        <v>0</v>
      </c>
      <c r="M4159" t="s">
        <v>35</v>
      </c>
    </row>
    <row r="4160" spans="1:13" x14ac:dyDescent="0.35">
      <c r="A4160" t="s">
        <v>4192</v>
      </c>
      <c r="B4160">
        <v>1</v>
      </c>
      <c r="C4160">
        <v>0</v>
      </c>
      <c r="D4160">
        <v>3</v>
      </c>
      <c r="E4160">
        <v>0</v>
      </c>
      <c r="F4160" t="s">
        <v>31</v>
      </c>
      <c r="G4160">
        <v>12</v>
      </c>
      <c r="H4160" t="s">
        <v>91</v>
      </c>
      <c r="I4160">
        <v>0</v>
      </c>
      <c r="J4160">
        <v>0</v>
      </c>
      <c r="K4160">
        <v>72</v>
      </c>
      <c r="L4160">
        <v>0</v>
      </c>
      <c r="M4160" t="s">
        <v>35</v>
      </c>
    </row>
    <row r="4161" spans="1:13" x14ac:dyDescent="0.35">
      <c r="A4161" t="s">
        <v>4193</v>
      </c>
      <c r="B4161">
        <v>2</v>
      </c>
      <c r="C4161">
        <v>0</v>
      </c>
      <c r="D4161">
        <v>6</v>
      </c>
      <c r="E4161">
        <v>0</v>
      </c>
      <c r="F4161" t="s">
        <v>31</v>
      </c>
      <c r="G4161">
        <v>6</v>
      </c>
      <c r="H4161" t="s">
        <v>24</v>
      </c>
      <c r="I4161">
        <v>0</v>
      </c>
      <c r="J4161">
        <v>0</v>
      </c>
      <c r="K4161">
        <v>70</v>
      </c>
      <c r="L4161">
        <v>1</v>
      </c>
      <c r="M4161" t="s">
        <v>35</v>
      </c>
    </row>
    <row r="4162" spans="1:13" x14ac:dyDescent="0.35">
      <c r="A4162" t="s">
        <v>4194</v>
      </c>
      <c r="B4162">
        <v>2</v>
      </c>
      <c r="C4162">
        <v>0</v>
      </c>
      <c r="D4162">
        <v>3</v>
      </c>
      <c r="E4162">
        <v>0</v>
      </c>
      <c r="F4162" t="s">
        <v>31</v>
      </c>
      <c r="G4162">
        <v>81</v>
      </c>
      <c r="H4162" t="s">
        <v>15</v>
      </c>
      <c r="I4162">
        <v>0</v>
      </c>
      <c r="J4162">
        <v>0</v>
      </c>
      <c r="K4162">
        <v>65</v>
      </c>
      <c r="L4162">
        <v>1</v>
      </c>
      <c r="M4162" t="s">
        <v>35</v>
      </c>
    </row>
    <row r="4163" spans="1:13" x14ac:dyDescent="0.35">
      <c r="A4163" t="s">
        <v>4195</v>
      </c>
      <c r="B4163">
        <v>2</v>
      </c>
      <c r="C4163">
        <v>0</v>
      </c>
      <c r="D4163">
        <v>1</v>
      </c>
      <c r="E4163">
        <v>0</v>
      </c>
      <c r="F4163" t="s">
        <v>31</v>
      </c>
      <c r="G4163">
        <v>5</v>
      </c>
      <c r="H4163" t="s">
        <v>18</v>
      </c>
      <c r="I4163">
        <v>0</v>
      </c>
      <c r="J4163">
        <v>0</v>
      </c>
      <c r="K4163">
        <v>100</v>
      </c>
      <c r="L4163">
        <v>0</v>
      </c>
      <c r="M4163" t="s">
        <v>35</v>
      </c>
    </row>
    <row r="4164" spans="1:13" x14ac:dyDescent="0.35">
      <c r="A4164" t="s">
        <v>4196</v>
      </c>
      <c r="B4164">
        <v>2</v>
      </c>
      <c r="C4164">
        <v>0</v>
      </c>
      <c r="D4164">
        <v>3</v>
      </c>
      <c r="E4164">
        <v>0</v>
      </c>
      <c r="F4164" t="s">
        <v>31</v>
      </c>
      <c r="G4164">
        <v>45</v>
      </c>
      <c r="H4164" t="s">
        <v>24</v>
      </c>
      <c r="I4164">
        <v>0</v>
      </c>
      <c r="J4164">
        <v>0</v>
      </c>
      <c r="K4164">
        <v>93.6</v>
      </c>
      <c r="L4164">
        <v>1</v>
      </c>
      <c r="M4164" t="s">
        <v>35</v>
      </c>
    </row>
    <row r="4165" spans="1:13" x14ac:dyDescent="0.35">
      <c r="A4165" t="s">
        <v>4197</v>
      </c>
      <c r="B4165">
        <v>1</v>
      </c>
      <c r="C4165">
        <v>0</v>
      </c>
      <c r="D4165">
        <v>2</v>
      </c>
      <c r="E4165">
        <v>0</v>
      </c>
      <c r="F4165" t="s">
        <v>31</v>
      </c>
      <c r="G4165">
        <v>33</v>
      </c>
      <c r="H4165" t="s">
        <v>21</v>
      </c>
      <c r="I4165">
        <v>0</v>
      </c>
      <c r="J4165">
        <v>0</v>
      </c>
      <c r="K4165">
        <v>74</v>
      </c>
      <c r="L4165">
        <v>0</v>
      </c>
      <c r="M4165" t="s">
        <v>35</v>
      </c>
    </row>
    <row r="4166" spans="1:13" x14ac:dyDescent="0.35">
      <c r="A4166" t="s">
        <v>4198</v>
      </c>
      <c r="B4166">
        <v>3</v>
      </c>
      <c r="C4166">
        <v>0</v>
      </c>
      <c r="D4166">
        <v>4</v>
      </c>
      <c r="E4166">
        <v>0</v>
      </c>
      <c r="F4166" t="s">
        <v>8</v>
      </c>
      <c r="G4166">
        <v>64</v>
      </c>
      <c r="H4166" t="s">
        <v>23</v>
      </c>
      <c r="I4166">
        <v>0</v>
      </c>
      <c r="J4166">
        <v>0</v>
      </c>
      <c r="K4166">
        <v>126</v>
      </c>
      <c r="L4166">
        <v>1</v>
      </c>
      <c r="M4166" t="s">
        <v>35</v>
      </c>
    </row>
    <row r="4167" spans="1:13" x14ac:dyDescent="0.35">
      <c r="A4167" t="s">
        <v>4199</v>
      </c>
      <c r="B4167">
        <v>2</v>
      </c>
      <c r="C4167">
        <v>0</v>
      </c>
      <c r="D4167">
        <v>3</v>
      </c>
      <c r="E4167">
        <v>0</v>
      </c>
      <c r="F4167" t="s">
        <v>31</v>
      </c>
      <c r="G4167">
        <v>96</v>
      </c>
      <c r="H4167" t="s">
        <v>19</v>
      </c>
      <c r="I4167">
        <v>0</v>
      </c>
      <c r="J4167">
        <v>0</v>
      </c>
      <c r="K4167">
        <v>94.5</v>
      </c>
      <c r="L4167">
        <v>0</v>
      </c>
      <c r="M4167" t="s">
        <v>32</v>
      </c>
    </row>
    <row r="4168" spans="1:13" x14ac:dyDescent="0.35">
      <c r="A4168" t="s">
        <v>4200</v>
      </c>
      <c r="B4168">
        <v>1</v>
      </c>
      <c r="C4168">
        <v>0</v>
      </c>
      <c r="D4168">
        <v>1</v>
      </c>
      <c r="E4168">
        <v>0</v>
      </c>
      <c r="F4168" t="s">
        <v>31</v>
      </c>
      <c r="G4168">
        <v>14</v>
      </c>
      <c r="H4168" t="s">
        <v>21</v>
      </c>
      <c r="I4168">
        <v>0</v>
      </c>
      <c r="J4168">
        <v>0</v>
      </c>
      <c r="K4168">
        <v>114</v>
      </c>
      <c r="L4168">
        <v>1</v>
      </c>
      <c r="M4168" t="s">
        <v>35</v>
      </c>
    </row>
    <row r="4169" spans="1:13" x14ac:dyDescent="0.35">
      <c r="A4169" t="s">
        <v>4201</v>
      </c>
      <c r="B4169">
        <v>2</v>
      </c>
      <c r="C4169">
        <v>0</v>
      </c>
      <c r="D4169">
        <v>3</v>
      </c>
      <c r="E4169">
        <v>0</v>
      </c>
      <c r="F4169" t="s">
        <v>31</v>
      </c>
      <c r="G4169">
        <v>23</v>
      </c>
      <c r="H4169" t="s">
        <v>91</v>
      </c>
      <c r="I4169">
        <v>0</v>
      </c>
      <c r="J4169">
        <v>0</v>
      </c>
      <c r="K4169">
        <v>109</v>
      </c>
      <c r="L4169">
        <v>0</v>
      </c>
      <c r="M4169" t="s">
        <v>35</v>
      </c>
    </row>
    <row r="4170" spans="1:13" x14ac:dyDescent="0.35">
      <c r="A4170" t="s">
        <v>4202</v>
      </c>
      <c r="B4170">
        <v>1</v>
      </c>
      <c r="C4170">
        <v>0</v>
      </c>
      <c r="D4170">
        <v>3</v>
      </c>
      <c r="E4170">
        <v>0</v>
      </c>
      <c r="F4170" t="s">
        <v>31</v>
      </c>
      <c r="G4170">
        <v>6</v>
      </c>
      <c r="H4170" t="s">
        <v>22</v>
      </c>
      <c r="I4170">
        <v>0</v>
      </c>
      <c r="J4170">
        <v>0</v>
      </c>
      <c r="K4170">
        <v>97.02</v>
      </c>
      <c r="L4170">
        <v>2</v>
      </c>
      <c r="M4170" t="s">
        <v>35</v>
      </c>
    </row>
    <row r="4171" spans="1:13" x14ac:dyDescent="0.35">
      <c r="A4171" t="s">
        <v>4203</v>
      </c>
      <c r="B4171">
        <v>3</v>
      </c>
      <c r="C4171">
        <v>0</v>
      </c>
      <c r="D4171">
        <v>4</v>
      </c>
      <c r="E4171">
        <v>0</v>
      </c>
      <c r="F4171" t="s">
        <v>8</v>
      </c>
      <c r="G4171">
        <v>156</v>
      </c>
      <c r="H4171" t="s">
        <v>20</v>
      </c>
      <c r="I4171">
        <v>0</v>
      </c>
      <c r="J4171">
        <v>0</v>
      </c>
      <c r="K4171">
        <v>130.05000000000001</v>
      </c>
      <c r="L4171">
        <v>0</v>
      </c>
      <c r="M4171" t="s">
        <v>32</v>
      </c>
    </row>
    <row r="4172" spans="1:13" x14ac:dyDescent="0.35">
      <c r="A4172" t="s">
        <v>4204</v>
      </c>
      <c r="B4172">
        <v>2</v>
      </c>
      <c r="C4172">
        <v>0</v>
      </c>
      <c r="D4172">
        <v>7</v>
      </c>
      <c r="E4172">
        <v>0</v>
      </c>
      <c r="F4172" t="s">
        <v>31</v>
      </c>
      <c r="G4172">
        <v>277</v>
      </c>
      <c r="H4172" t="s">
        <v>21</v>
      </c>
      <c r="I4172">
        <v>0</v>
      </c>
      <c r="J4172">
        <v>0</v>
      </c>
      <c r="K4172">
        <v>89.14</v>
      </c>
      <c r="L4172">
        <v>1</v>
      </c>
      <c r="M4172" t="s">
        <v>35</v>
      </c>
    </row>
    <row r="4173" spans="1:13" x14ac:dyDescent="0.35">
      <c r="A4173" t="s">
        <v>4205</v>
      </c>
      <c r="B4173">
        <v>1</v>
      </c>
      <c r="C4173">
        <v>0</v>
      </c>
      <c r="D4173">
        <v>1</v>
      </c>
      <c r="E4173">
        <v>0</v>
      </c>
      <c r="F4173" t="s">
        <v>31</v>
      </c>
      <c r="G4173">
        <v>4</v>
      </c>
      <c r="H4173" t="s">
        <v>22</v>
      </c>
      <c r="I4173">
        <v>1</v>
      </c>
      <c r="J4173">
        <v>0</v>
      </c>
      <c r="K4173">
        <v>65</v>
      </c>
      <c r="L4173">
        <v>1</v>
      </c>
      <c r="M4173" t="s">
        <v>35</v>
      </c>
    </row>
    <row r="4174" spans="1:13" x14ac:dyDescent="0.35">
      <c r="A4174" t="s">
        <v>4206</v>
      </c>
      <c r="B4174">
        <v>2</v>
      </c>
      <c r="C4174">
        <v>0</v>
      </c>
      <c r="D4174">
        <v>3</v>
      </c>
      <c r="E4174">
        <v>0</v>
      </c>
      <c r="F4174" t="s">
        <v>31</v>
      </c>
      <c r="G4174">
        <v>219</v>
      </c>
      <c r="H4174" t="s">
        <v>20</v>
      </c>
      <c r="I4174">
        <v>0</v>
      </c>
      <c r="J4174">
        <v>0</v>
      </c>
      <c r="K4174">
        <v>72.25</v>
      </c>
      <c r="L4174">
        <v>0</v>
      </c>
      <c r="M4174" t="s">
        <v>35</v>
      </c>
    </row>
    <row r="4175" spans="1:13" x14ac:dyDescent="0.35">
      <c r="A4175" t="s">
        <v>4207</v>
      </c>
      <c r="B4175">
        <v>2</v>
      </c>
      <c r="C4175">
        <v>0</v>
      </c>
      <c r="D4175">
        <v>4</v>
      </c>
      <c r="E4175">
        <v>0</v>
      </c>
      <c r="F4175" t="s">
        <v>31</v>
      </c>
      <c r="G4175">
        <v>96</v>
      </c>
      <c r="H4175" t="s">
        <v>16</v>
      </c>
      <c r="I4175">
        <v>0</v>
      </c>
      <c r="J4175">
        <v>0</v>
      </c>
      <c r="K4175">
        <v>88.83</v>
      </c>
      <c r="L4175">
        <v>1</v>
      </c>
      <c r="M4175" t="s">
        <v>35</v>
      </c>
    </row>
    <row r="4176" spans="1:13" x14ac:dyDescent="0.35">
      <c r="A4176" t="s">
        <v>4208</v>
      </c>
      <c r="B4176">
        <v>3</v>
      </c>
      <c r="C4176">
        <v>0</v>
      </c>
      <c r="D4176">
        <v>3</v>
      </c>
      <c r="E4176">
        <v>0</v>
      </c>
      <c r="F4176" t="s">
        <v>8</v>
      </c>
      <c r="G4176">
        <v>35</v>
      </c>
      <c r="H4176" t="s">
        <v>18</v>
      </c>
      <c r="I4176">
        <v>0</v>
      </c>
      <c r="J4176">
        <v>0</v>
      </c>
      <c r="K4176">
        <v>129.87</v>
      </c>
      <c r="L4176">
        <v>0</v>
      </c>
      <c r="M4176" t="s">
        <v>32</v>
      </c>
    </row>
    <row r="4177" spans="1:13" x14ac:dyDescent="0.35">
      <c r="A4177" t="s">
        <v>4209</v>
      </c>
      <c r="B4177">
        <v>2</v>
      </c>
      <c r="C4177">
        <v>0</v>
      </c>
      <c r="D4177">
        <v>7</v>
      </c>
      <c r="E4177">
        <v>0</v>
      </c>
      <c r="F4177" t="s">
        <v>31</v>
      </c>
      <c r="G4177">
        <v>64</v>
      </c>
      <c r="H4177" t="s">
        <v>21</v>
      </c>
      <c r="I4177">
        <v>0</v>
      </c>
      <c r="J4177">
        <v>0</v>
      </c>
      <c r="K4177">
        <v>98.1</v>
      </c>
      <c r="L4177">
        <v>3</v>
      </c>
      <c r="M4177" t="s">
        <v>35</v>
      </c>
    </row>
    <row r="4178" spans="1:13" x14ac:dyDescent="0.35">
      <c r="A4178" t="s">
        <v>4210</v>
      </c>
      <c r="B4178">
        <v>2</v>
      </c>
      <c r="C4178">
        <v>0</v>
      </c>
      <c r="D4178">
        <v>1</v>
      </c>
      <c r="E4178">
        <v>0</v>
      </c>
      <c r="F4178" t="s">
        <v>31</v>
      </c>
      <c r="G4178">
        <v>48</v>
      </c>
      <c r="H4178" t="s">
        <v>21</v>
      </c>
      <c r="I4178">
        <v>0</v>
      </c>
      <c r="J4178">
        <v>0</v>
      </c>
      <c r="K4178">
        <v>104</v>
      </c>
      <c r="L4178">
        <v>0</v>
      </c>
      <c r="M4178" t="s">
        <v>35</v>
      </c>
    </row>
    <row r="4179" spans="1:13" x14ac:dyDescent="0.35">
      <c r="A4179" t="s">
        <v>4211</v>
      </c>
      <c r="B4179">
        <v>2</v>
      </c>
      <c r="C4179">
        <v>0</v>
      </c>
      <c r="D4179">
        <v>3</v>
      </c>
      <c r="E4179">
        <v>0</v>
      </c>
      <c r="F4179" t="s">
        <v>8</v>
      </c>
      <c r="G4179">
        <v>5</v>
      </c>
      <c r="H4179" t="s">
        <v>16</v>
      </c>
      <c r="I4179">
        <v>0</v>
      </c>
      <c r="J4179">
        <v>0</v>
      </c>
      <c r="K4179">
        <v>136</v>
      </c>
      <c r="L4179">
        <v>1</v>
      </c>
      <c r="M4179" t="s">
        <v>35</v>
      </c>
    </row>
    <row r="4180" spans="1:13" x14ac:dyDescent="0.35">
      <c r="A4180" t="s">
        <v>4212</v>
      </c>
      <c r="B4180">
        <v>2</v>
      </c>
      <c r="C4180">
        <v>0</v>
      </c>
      <c r="D4180">
        <v>3</v>
      </c>
      <c r="E4180">
        <v>0</v>
      </c>
      <c r="F4180" t="s">
        <v>31</v>
      </c>
      <c r="G4180">
        <v>54</v>
      </c>
      <c r="H4180" t="s">
        <v>15</v>
      </c>
      <c r="I4180">
        <v>0</v>
      </c>
      <c r="J4180">
        <v>0</v>
      </c>
      <c r="K4180">
        <v>88.2</v>
      </c>
      <c r="L4180">
        <v>0</v>
      </c>
      <c r="M4180" t="s">
        <v>32</v>
      </c>
    </row>
    <row r="4181" spans="1:13" x14ac:dyDescent="0.35">
      <c r="A4181" t="s">
        <v>4213</v>
      </c>
      <c r="B4181">
        <v>2</v>
      </c>
      <c r="C4181">
        <v>0</v>
      </c>
      <c r="D4181">
        <v>1</v>
      </c>
      <c r="E4181">
        <v>0</v>
      </c>
      <c r="F4181" t="s">
        <v>31</v>
      </c>
      <c r="G4181">
        <v>4</v>
      </c>
      <c r="H4181" t="s">
        <v>21</v>
      </c>
      <c r="I4181">
        <v>0</v>
      </c>
      <c r="J4181">
        <v>0</v>
      </c>
      <c r="K4181">
        <v>85</v>
      </c>
      <c r="L4181">
        <v>0</v>
      </c>
      <c r="M4181" t="s">
        <v>35</v>
      </c>
    </row>
    <row r="4182" spans="1:13" x14ac:dyDescent="0.35">
      <c r="A4182" t="s">
        <v>4214</v>
      </c>
      <c r="B4182">
        <v>2</v>
      </c>
      <c r="C4182">
        <v>0</v>
      </c>
      <c r="D4182">
        <v>4</v>
      </c>
      <c r="E4182">
        <v>0</v>
      </c>
      <c r="F4182" t="s">
        <v>31</v>
      </c>
      <c r="G4182">
        <v>29</v>
      </c>
      <c r="H4182" t="s">
        <v>23</v>
      </c>
      <c r="I4182">
        <v>0</v>
      </c>
      <c r="J4182">
        <v>0</v>
      </c>
      <c r="K4182">
        <v>70</v>
      </c>
      <c r="L4182">
        <v>0</v>
      </c>
      <c r="M4182" t="s">
        <v>35</v>
      </c>
    </row>
    <row r="4183" spans="1:13" x14ac:dyDescent="0.35">
      <c r="A4183" t="s">
        <v>4215</v>
      </c>
      <c r="B4183">
        <v>2</v>
      </c>
      <c r="C4183">
        <v>0</v>
      </c>
      <c r="D4183">
        <v>2</v>
      </c>
      <c r="E4183">
        <v>0</v>
      </c>
      <c r="F4183" t="s">
        <v>31</v>
      </c>
      <c r="G4183">
        <v>144</v>
      </c>
      <c r="H4183" t="s">
        <v>19</v>
      </c>
      <c r="I4183">
        <v>0</v>
      </c>
      <c r="J4183">
        <v>0</v>
      </c>
      <c r="K4183">
        <v>81.08</v>
      </c>
      <c r="L4183">
        <v>0</v>
      </c>
      <c r="M4183" t="s">
        <v>35</v>
      </c>
    </row>
    <row r="4184" spans="1:13" x14ac:dyDescent="0.35">
      <c r="A4184" t="s">
        <v>4216</v>
      </c>
      <c r="B4184">
        <v>2</v>
      </c>
      <c r="C4184">
        <v>0</v>
      </c>
      <c r="D4184">
        <v>3</v>
      </c>
      <c r="E4184">
        <v>0</v>
      </c>
      <c r="F4184" t="s">
        <v>31</v>
      </c>
      <c r="G4184">
        <v>24</v>
      </c>
      <c r="H4184" t="s">
        <v>22</v>
      </c>
      <c r="I4184">
        <v>0</v>
      </c>
      <c r="J4184">
        <v>0</v>
      </c>
      <c r="K4184">
        <v>116.1</v>
      </c>
      <c r="L4184">
        <v>0</v>
      </c>
      <c r="M4184" t="s">
        <v>32</v>
      </c>
    </row>
    <row r="4185" spans="1:13" x14ac:dyDescent="0.35">
      <c r="A4185" t="s">
        <v>4217</v>
      </c>
      <c r="B4185">
        <v>2</v>
      </c>
      <c r="C4185">
        <v>0</v>
      </c>
      <c r="D4185">
        <v>4</v>
      </c>
      <c r="E4185">
        <v>0</v>
      </c>
      <c r="F4185" t="s">
        <v>31</v>
      </c>
      <c r="G4185">
        <v>18</v>
      </c>
      <c r="H4185" t="s">
        <v>21</v>
      </c>
      <c r="I4185">
        <v>0</v>
      </c>
      <c r="J4185">
        <v>0</v>
      </c>
      <c r="K4185">
        <v>116.75</v>
      </c>
      <c r="L4185">
        <v>1</v>
      </c>
      <c r="M4185" t="s">
        <v>32</v>
      </c>
    </row>
    <row r="4186" spans="1:13" x14ac:dyDescent="0.35">
      <c r="A4186" t="s">
        <v>4218</v>
      </c>
      <c r="B4186">
        <v>1</v>
      </c>
      <c r="C4186">
        <v>0</v>
      </c>
      <c r="D4186">
        <v>4</v>
      </c>
      <c r="E4186">
        <v>0</v>
      </c>
      <c r="F4186" t="s">
        <v>31</v>
      </c>
      <c r="G4186">
        <v>60</v>
      </c>
      <c r="H4186" t="s">
        <v>22</v>
      </c>
      <c r="I4186">
        <v>0</v>
      </c>
      <c r="J4186">
        <v>0</v>
      </c>
      <c r="K4186">
        <v>60</v>
      </c>
      <c r="L4186">
        <v>0</v>
      </c>
      <c r="M4186" t="s">
        <v>35</v>
      </c>
    </row>
    <row r="4187" spans="1:13" x14ac:dyDescent="0.35">
      <c r="A4187" t="s">
        <v>4219</v>
      </c>
      <c r="B4187">
        <v>2</v>
      </c>
      <c r="C4187">
        <v>0</v>
      </c>
      <c r="D4187">
        <v>3</v>
      </c>
      <c r="E4187">
        <v>1</v>
      </c>
      <c r="F4187" t="s">
        <v>31</v>
      </c>
      <c r="G4187">
        <v>6</v>
      </c>
      <c r="H4187" t="s">
        <v>15</v>
      </c>
      <c r="I4187">
        <v>0</v>
      </c>
      <c r="J4187">
        <v>0</v>
      </c>
      <c r="K4187">
        <v>130</v>
      </c>
      <c r="L4187">
        <v>1</v>
      </c>
      <c r="M4187" t="s">
        <v>35</v>
      </c>
    </row>
    <row r="4188" spans="1:13" x14ac:dyDescent="0.35">
      <c r="A4188" t="s">
        <v>4220</v>
      </c>
      <c r="B4188">
        <v>2</v>
      </c>
      <c r="C4188">
        <v>0</v>
      </c>
      <c r="D4188">
        <v>2</v>
      </c>
      <c r="E4188">
        <v>0</v>
      </c>
      <c r="F4188" t="s">
        <v>31</v>
      </c>
      <c r="G4188">
        <v>97</v>
      </c>
      <c r="H4188" t="s">
        <v>20</v>
      </c>
      <c r="I4188">
        <v>0</v>
      </c>
      <c r="J4188">
        <v>0</v>
      </c>
      <c r="K4188">
        <v>76.5</v>
      </c>
      <c r="L4188">
        <v>0</v>
      </c>
      <c r="M4188" t="s">
        <v>32</v>
      </c>
    </row>
    <row r="4189" spans="1:13" x14ac:dyDescent="0.35">
      <c r="A4189" t="s">
        <v>4221</v>
      </c>
      <c r="B4189">
        <v>1</v>
      </c>
      <c r="C4189">
        <v>0</v>
      </c>
      <c r="D4189">
        <v>1</v>
      </c>
      <c r="E4189">
        <v>0</v>
      </c>
      <c r="F4189" t="s">
        <v>31</v>
      </c>
      <c r="G4189">
        <v>1</v>
      </c>
      <c r="H4189" t="s">
        <v>23</v>
      </c>
      <c r="I4189">
        <v>0</v>
      </c>
      <c r="J4189">
        <v>0</v>
      </c>
      <c r="K4189">
        <v>65</v>
      </c>
      <c r="L4189">
        <v>0</v>
      </c>
      <c r="M4189" t="s">
        <v>35</v>
      </c>
    </row>
    <row r="4190" spans="1:13" x14ac:dyDescent="0.35">
      <c r="A4190" t="s">
        <v>4222</v>
      </c>
      <c r="B4190">
        <v>2</v>
      </c>
      <c r="C4190">
        <v>0</v>
      </c>
      <c r="D4190">
        <v>2</v>
      </c>
      <c r="E4190">
        <v>0</v>
      </c>
      <c r="F4190" t="s">
        <v>31</v>
      </c>
      <c r="G4190">
        <v>44</v>
      </c>
      <c r="H4190" t="s">
        <v>91</v>
      </c>
      <c r="I4190">
        <v>0</v>
      </c>
      <c r="J4190">
        <v>0</v>
      </c>
      <c r="K4190">
        <v>2</v>
      </c>
      <c r="L4190">
        <v>0</v>
      </c>
      <c r="M4190" t="s">
        <v>35</v>
      </c>
    </row>
    <row r="4191" spans="1:13" x14ac:dyDescent="0.35">
      <c r="A4191" t="s">
        <v>4223</v>
      </c>
      <c r="B4191">
        <v>2</v>
      </c>
      <c r="C4191">
        <v>0</v>
      </c>
      <c r="D4191">
        <v>5</v>
      </c>
      <c r="E4191">
        <v>0</v>
      </c>
      <c r="F4191" t="s">
        <v>31</v>
      </c>
      <c r="G4191">
        <v>48</v>
      </c>
      <c r="H4191" t="s">
        <v>20</v>
      </c>
      <c r="I4191">
        <v>0</v>
      </c>
      <c r="J4191">
        <v>0</v>
      </c>
      <c r="K4191">
        <v>85.5</v>
      </c>
      <c r="L4191">
        <v>1</v>
      </c>
      <c r="M4191" t="s">
        <v>35</v>
      </c>
    </row>
    <row r="4192" spans="1:13" x14ac:dyDescent="0.35">
      <c r="A4192" t="s">
        <v>4224</v>
      </c>
      <c r="B4192">
        <v>1</v>
      </c>
      <c r="C4192">
        <v>0</v>
      </c>
      <c r="D4192">
        <v>4</v>
      </c>
      <c r="E4192">
        <v>0</v>
      </c>
      <c r="F4192" t="s">
        <v>31</v>
      </c>
      <c r="G4192">
        <v>56</v>
      </c>
      <c r="H4192" t="s">
        <v>21</v>
      </c>
      <c r="I4192">
        <v>0</v>
      </c>
      <c r="J4192">
        <v>0</v>
      </c>
      <c r="K4192">
        <v>185</v>
      </c>
      <c r="L4192">
        <v>0</v>
      </c>
      <c r="M4192" t="s">
        <v>35</v>
      </c>
    </row>
    <row r="4193" spans="1:13" x14ac:dyDescent="0.35">
      <c r="A4193" t="s">
        <v>4225</v>
      </c>
      <c r="B4193">
        <v>2</v>
      </c>
      <c r="C4193">
        <v>0</v>
      </c>
      <c r="D4193">
        <v>4</v>
      </c>
      <c r="E4193">
        <v>0</v>
      </c>
      <c r="F4193" t="s">
        <v>31</v>
      </c>
      <c r="G4193">
        <v>134</v>
      </c>
      <c r="H4193" t="s">
        <v>19</v>
      </c>
      <c r="I4193">
        <v>0</v>
      </c>
      <c r="J4193">
        <v>0</v>
      </c>
      <c r="K4193">
        <v>89.25</v>
      </c>
      <c r="L4193">
        <v>0</v>
      </c>
      <c r="M4193" t="s">
        <v>35</v>
      </c>
    </row>
    <row r="4194" spans="1:13" x14ac:dyDescent="0.35">
      <c r="A4194" t="s">
        <v>4226</v>
      </c>
      <c r="B4194">
        <v>2</v>
      </c>
      <c r="C4194">
        <v>1</v>
      </c>
      <c r="D4194">
        <v>3</v>
      </c>
      <c r="E4194">
        <v>0</v>
      </c>
      <c r="F4194" t="s">
        <v>31</v>
      </c>
      <c r="G4194">
        <v>141</v>
      </c>
      <c r="H4194" t="s">
        <v>20</v>
      </c>
      <c r="I4194">
        <v>0</v>
      </c>
      <c r="J4194">
        <v>0</v>
      </c>
      <c r="K4194">
        <v>94.56</v>
      </c>
      <c r="L4194">
        <v>0</v>
      </c>
      <c r="M4194" t="s">
        <v>35</v>
      </c>
    </row>
    <row r="4195" spans="1:13" x14ac:dyDescent="0.35">
      <c r="A4195" t="s">
        <v>4227</v>
      </c>
      <c r="B4195">
        <v>1</v>
      </c>
      <c r="C4195">
        <v>0</v>
      </c>
      <c r="D4195">
        <v>4</v>
      </c>
      <c r="E4195">
        <v>0</v>
      </c>
      <c r="F4195" t="s">
        <v>31</v>
      </c>
      <c r="G4195">
        <v>163</v>
      </c>
      <c r="H4195" t="s">
        <v>18</v>
      </c>
      <c r="I4195">
        <v>0</v>
      </c>
      <c r="J4195">
        <v>0</v>
      </c>
      <c r="K4195">
        <v>100</v>
      </c>
      <c r="L4195">
        <v>0</v>
      </c>
      <c r="M4195" t="s">
        <v>32</v>
      </c>
    </row>
    <row r="4196" spans="1:13" x14ac:dyDescent="0.35">
      <c r="A4196" t="s">
        <v>4228</v>
      </c>
      <c r="B4196">
        <v>2</v>
      </c>
      <c r="C4196">
        <v>0</v>
      </c>
      <c r="D4196">
        <v>2</v>
      </c>
      <c r="E4196">
        <v>0</v>
      </c>
      <c r="F4196" t="s">
        <v>31</v>
      </c>
      <c r="G4196">
        <v>80</v>
      </c>
      <c r="H4196" t="s">
        <v>23</v>
      </c>
      <c r="I4196">
        <v>0</v>
      </c>
      <c r="J4196">
        <v>0</v>
      </c>
      <c r="K4196">
        <v>63.36</v>
      </c>
      <c r="L4196">
        <v>0</v>
      </c>
      <c r="M4196" t="s">
        <v>32</v>
      </c>
    </row>
    <row r="4197" spans="1:13" x14ac:dyDescent="0.35">
      <c r="A4197" t="s">
        <v>4229</v>
      </c>
      <c r="B4197">
        <v>2</v>
      </c>
      <c r="C4197">
        <v>1</v>
      </c>
      <c r="D4197">
        <v>6</v>
      </c>
      <c r="E4197">
        <v>0</v>
      </c>
      <c r="F4197" t="s">
        <v>8</v>
      </c>
      <c r="G4197">
        <v>31</v>
      </c>
      <c r="H4197" t="s">
        <v>16</v>
      </c>
      <c r="I4197">
        <v>0</v>
      </c>
      <c r="J4197">
        <v>0</v>
      </c>
      <c r="K4197">
        <v>26.35</v>
      </c>
      <c r="L4197">
        <v>0</v>
      </c>
      <c r="M4197" t="s">
        <v>32</v>
      </c>
    </row>
    <row r="4198" spans="1:13" x14ac:dyDescent="0.35">
      <c r="A4198" t="s">
        <v>4230</v>
      </c>
      <c r="B4198">
        <v>2</v>
      </c>
      <c r="C4198">
        <v>0</v>
      </c>
      <c r="D4198">
        <v>2</v>
      </c>
      <c r="E4198">
        <v>0</v>
      </c>
      <c r="F4198" t="s">
        <v>31</v>
      </c>
      <c r="G4198">
        <v>9</v>
      </c>
      <c r="H4198" t="s">
        <v>21</v>
      </c>
      <c r="I4198">
        <v>0</v>
      </c>
      <c r="J4198">
        <v>0</v>
      </c>
      <c r="K4198">
        <v>114.5</v>
      </c>
      <c r="L4198">
        <v>2</v>
      </c>
      <c r="M4198" t="s">
        <v>35</v>
      </c>
    </row>
    <row r="4199" spans="1:13" x14ac:dyDescent="0.35">
      <c r="A4199" t="s">
        <v>4231</v>
      </c>
      <c r="B4199">
        <v>2</v>
      </c>
      <c r="C4199">
        <v>0</v>
      </c>
      <c r="D4199">
        <v>1</v>
      </c>
      <c r="E4199">
        <v>0</v>
      </c>
      <c r="F4199" t="s">
        <v>31</v>
      </c>
      <c r="G4199">
        <v>443</v>
      </c>
      <c r="H4199" t="s">
        <v>16</v>
      </c>
      <c r="I4199">
        <v>0</v>
      </c>
      <c r="J4199">
        <v>0</v>
      </c>
      <c r="K4199">
        <v>65</v>
      </c>
      <c r="L4199">
        <v>0</v>
      </c>
      <c r="M4199" t="s">
        <v>32</v>
      </c>
    </row>
    <row r="4200" spans="1:13" x14ac:dyDescent="0.35">
      <c r="A4200" t="s">
        <v>4232</v>
      </c>
      <c r="B4200">
        <v>1</v>
      </c>
      <c r="C4200">
        <v>0</v>
      </c>
      <c r="D4200">
        <v>3</v>
      </c>
      <c r="E4200">
        <v>0</v>
      </c>
      <c r="F4200" t="s">
        <v>31</v>
      </c>
      <c r="G4200">
        <v>34</v>
      </c>
      <c r="H4200" t="s">
        <v>18</v>
      </c>
      <c r="I4200">
        <v>0</v>
      </c>
      <c r="J4200">
        <v>0</v>
      </c>
      <c r="K4200">
        <v>81</v>
      </c>
      <c r="L4200">
        <v>0</v>
      </c>
      <c r="M4200" t="s">
        <v>32</v>
      </c>
    </row>
    <row r="4201" spans="1:13" x14ac:dyDescent="0.35">
      <c r="A4201" t="s">
        <v>4233</v>
      </c>
      <c r="B4201">
        <v>1</v>
      </c>
      <c r="C4201">
        <v>0</v>
      </c>
      <c r="D4201">
        <v>4</v>
      </c>
      <c r="E4201">
        <v>0</v>
      </c>
      <c r="F4201" t="s">
        <v>31</v>
      </c>
      <c r="G4201">
        <v>20</v>
      </c>
      <c r="H4201" t="s">
        <v>21</v>
      </c>
      <c r="I4201">
        <v>0</v>
      </c>
      <c r="J4201">
        <v>0</v>
      </c>
      <c r="K4201">
        <v>119</v>
      </c>
      <c r="L4201">
        <v>0</v>
      </c>
      <c r="M4201" t="s">
        <v>35</v>
      </c>
    </row>
    <row r="4202" spans="1:13" x14ac:dyDescent="0.35">
      <c r="A4202" t="s">
        <v>4234</v>
      </c>
      <c r="B4202">
        <v>2</v>
      </c>
      <c r="C4202">
        <v>0</v>
      </c>
      <c r="D4202">
        <v>2</v>
      </c>
      <c r="E4202">
        <v>0</v>
      </c>
      <c r="F4202" t="s">
        <v>31</v>
      </c>
      <c r="G4202">
        <v>60</v>
      </c>
      <c r="H4202" t="s">
        <v>22</v>
      </c>
      <c r="I4202">
        <v>0</v>
      </c>
      <c r="J4202">
        <v>0</v>
      </c>
      <c r="K4202">
        <v>65</v>
      </c>
      <c r="L4202">
        <v>1</v>
      </c>
      <c r="M4202" t="s">
        <v>35</v>
      </c>
    </row>
    <row r="4203" spans="1:13" x14ac:dyDescent="0.35">
      <c r="A4203" t="s">
        <v>4235</v>
      </c>
      <c r="B4203">
        <v>2</v>
      </c>
      <c r="C4203">
        <v>0</v>
      </c>
      <c r="D4203">
        <v>3</v>
      </c>
      <c r="E4203">
        <v>1</v>
      </c>
      <c r="F4203" t="s">
        <v>31</v>
      </c>
      <c r="G4203">
        <v>93</v>
      </c>
      <c r="H4203" t="s">
        <v>17</v>
      </c>
      <c r="I4203">
        <v>0</v>
      </c>
      <c r="J4203">
        <v>0</v>
      </c>
      <c r="K4203">
        <v>170.1</v>
      </c>
      <c r="L4203">
        <v>0</v>
      </c>
      <c r="M4203" t="s">
        <v>35</v>
      </c>
    </row>
    <row r="4204" spans="1:13" x14ac:dyDescent="0.35">
      <c r="A4204" t="s">
        <v>4236</v>
      </c>
      <c r="B4204">
        <v>2</v>
      </c>
      <c r="C4204">
        <v>0</v>
      </c>
      <c r="D4204">
        <v>4</v>
      </c>
      <c r="E4204">
        <v>0</v>
      </c>
      <c r="F4204" t="s">
        <v>31</v>
      </c>
      <c r="G4204">
        <v>20</v>
      </c>
      <c r="H4204" t="s">
        <v>21</v>
      </c>
      <c r="I4204">
        <v>0</v>
      </c>
      <c r="J4204">
        <v>0</v>
      </c>
      <c r="K4204">
        <v>117.2</v>
      </c>
      <c r="L4204">
        <v>0</v>
      </c>
      <c r="M4204" t="s">
        <v>32</v>
      </c>
    </row>
    <row r="4205" spans="1:13" x14ac:dyDescent="0.35">
      <c r="A4205" t="s">
        <v>4237</v>
      </c>
      <c r="B4205">
        <v>2</v>
      </c>
      <c r="C4205">
        <v>0</v>
      </c>
      <c r="D4205">
        <v>7</v>
      </c>
      <c r="E4205">
        <v>0</v>
      </c>
      <c r="F4205" t="s">
        <v>31</v>
      </c>
      <c r="G4205">
        <v>224</v>
      </c>
      <c r="H4205" t="s">
        <v>20</v>
      </c>
      <c r="I4205">
        <v>0</v>
      </c>
      <c r="J4205">
        <v>0</v>
      </c>
      <c r="K4205">
        <v>90.95</v>
      </c>
      <c r="L4205">
        <v>1</v>
      </c>
      <c r="M4205" t="s">
        <v>35</v>
      </c>
    </row>
    <row r="4206" spans="1:13" x14ac:dyDescent="0.35">
      <c r="A4206" t="s">
        <v>4238</v>
      </c>
      <c r="B4206">
        <v>2</v>
      </c>
      <c r="C4206">
        <v>0</v>
      </c>
      <c r="D4206">
        <v>2</v>
      </c>
      <c r="E4206">
        <v>0</v>
      </c>
      <c r="F4206" t="s">
        <v>8</v>
      </c>
      <c r="G4206">
        <v>81</v>
      </c>
      <c r="H4206" t="s">
        <v>20</v>
      </c>
      <c r="I4206">
        <v>0</v>
      </c>
      <c r="J4206">
        <v>0</v>
      </c>
      <c r="K4206">
        <v>131.4</v>
      </c>
      <c r="L4206">
        <v>0</v>
      </c>
      <c r="M4206" t="s">
        <v>32</v>
      </c>
    </row>
    <row r="4207" spans="1:13" x14ac:dyDescent="0.35">
      <c r="A4207" t="s">
        <v>4239</v>
      </c>
      <c r="B4207">
        <v>2</v>
      </c>
      <c r="C4207">
        <v>0</v>
      </c>
      <c r="D4207">
        <v>2</v>
      </c>
      <c r="E4207">
        <v>1</v>
      </c>
      <c r="F4207" t="s">
        <v>6</v>
      </c>
      <c r="G4207">
        <v>42</v>
      </c>
      <c r="H4207" t="s">
        <v>24</v>
      </c>
      <c r="I4207">
        <v>0</v>
      </c>
      <c r="J4207">
        <v>0</v>
      </c>
      <c r="K4207">
        <v>91.5</v>
      </c>
      <c r="L4207">
        <v>0</v>
      </c>
      <c r="M4207" t="s">
        <v>35</v>
      </c>
    </row>
    <row r="4208" spans="1:13" x14ac:dyDescent="0.35">
      <c r="A4208" t="s">
        <v>4240</v>
      </c>
      <c r="B4208">
        <v>2</v>
      </c>
      <c r="C4208">
        <v>0</v>
      </c>
      <c r="D4208">
        <v>4</v>
      </c>
      <c r="E4208">
        <v>0</v>
      </c>
      <c r="F4208" t="s">
        <v>31</v>
      </c>
      <c r="G4208">
        <v>50</v>
      </c>
      <c r="H4208" t="s">
        <v>24</v>
      </c>
      <c r="I4208">
        <v>0</v>
      </c>
      <c r="J4208">
        <v>0</v>
      </c>
      <c r="K4208">
        <v>68.069999999999993</v>
      </c>
      <c r="L4208">
        <v>1</v>
      </c>
      <c r="M4208" t="s">
        <v>35</v>
      </c>
    </row>
    <row r="4209" spans="1:13" x14ac:dyDescent="0.35">
      <c r="A4209" t="s">
        <v>4241</v>
      </c>
      <c r="B4209">
        <v>2</v>
      </c>
      <c r="C4209">
        <v>0</v>
      </c>
      <c r="D4209">
        <v>1</v>
      </c>
      <c r="E4209">
        <v>0</v>
      </c>
      <c r="F4209" t="s">
        <v>31</v>
      </c>
      <c r="G4209">
        <v>0</v>
      </c>
      <c r="H4209" t="s">
        <v>24</v>
      </c>
      <c r="I4209">
        <v>0</v>
      </c>
      <c r="J4209">
        <v>0</v>
      </c>
      <c r="K4209">
        <v>88</v>
      </c>
      <c r="L4209">
        <v>1</v>
      </c>
      <c r="M4209" t="s">
        <v>35</v>
      </c>
    </row>
    <row r="4210" spans="1:13" x14ac:dyDescent="0.35">
      <c r="A4210" t="s">
        <v>4242</v>
      </c>
      <c r="B4210">
        <v>3</v>
      </c>
      <c r="C4210">
        <v>0</v>
      </c>
      <c r="D4210">
        <v>3</v>
      </c>
      <c r="E4210">
        <v>0</v>
      </c>
      <c r="F4210" t="s">
        <v>8</v>
      </c>
      <c r="G4210">
        <v>158</v>
      </c>
      <c r="H4210" t="s">
        <v>20</v>
      </c>
      <c r="I4210">
        <v>0</v>
      </c>
      <c r="J4210">
        <v>0</v>
      </c>
      <c r="K4210">
        <v>107.1</v>
      </c>
      <c r="L4210">
        <v>0</v>
      </c>
      <c r="M4210" t="s">
        <v>32</v>
      </c>
    </row>
    <row r="4211" spans="1:13" x14ac:dyDescent="0.35">
      <c r="A4211" t="s">
        <v>4243</v>
      </c>
      <c r="B4211">
        <v>1</v>
      </c>
      <c r="C4211">
        <v>0</v>
      </c>
      <c r="D4211">
        <v>2</v>
      </c>
      <c r="E4211">
        <v>0</v>
      </c>
      <c r="F4211" t="s">
        <v>31</v>
      </c>
      <c r="G4211">
        <v>151</v>
      </c>
      <c r="H4211" t="s">
        <v>91</v>
      </c>
      <c r="I4211">
        <v>0</v>
      </c>
      <c r="J4211">
        <v>0</v>
      </c>
      <c r="K4211">
        <v>71</v>
      </c>
      <c r="L4211">
        <v>0</v>
      </c>
      <c r="M4211" t="s">
        <v>35</v>
      </c>
    </row>
    <row r="4212" spans="1:13" x14ac:dyDescent="0.35">
      <c r="A4212" t="s">
        <v>4244</v>
      </c>
      <c r="B4212">
        <v>2</v>
      </c>
      <c r="C4212">
        <v>0</v>
      </c>
      <c r="D4212">
        <v>3</v>
      </c>
      <c r="E4212">
        <v>0</v>
      </c>
      <c r="F4212" t="s">
        <v>31</v>
      </c>
      <c r="G4212">
        <v>193</v>
      </c>
      <c r="H4212" t="s">
        <v>18</v>
      </c>
      <c r="I4212">
        <v>0</v>
      </c>
      <c r="J4212">
        <v>0</v>
      </c>
      <c r="K4212">
        <v>120</v>
      </c>
      <c r="L4212">
        <v>0</v>
      </c>
      <c r="M4212" t="s">
        <v>32</v>
      </c>
    </row>
    <row r="4213" spans="1:13" x14ac:dyDescent="0.35">
      <c r="A4213" t="s">
        <v>4245</v>
      </c>
      <c r="B4213">
        <v>2</v>
      </c>
      <c r="C4213">
        <v>0</v>
      </c>
      <c r="D4213">
        <v>3</v>
      </c>
      <c r="E4213">
        <v>0</v>
      </c>
      <c r="F4213" t="s">
        <v>31</v>
      </c>
      <c r="G4213">
        <v>24</v>
      </c>
      <c r="H4213" t="s">
        <v>21</v>
      </c>
      <c r="I4213">
        <v>0</v>
      </c>
      <c r="J4213">
        <v>0</v>
      </c>
      <c r="K4213">
        <v>122</v>
      </c>
      <c r="L4213">
        <v>0</v>
      </c>
      <c r="M4213" t="s">
        <v>35</v>
      </c>
    </row>
    <row r="4214" spans="1:13" x14ac:dyDescent="0.35">
      <c r="A4214" t="s">
        <v>4246</v>
      </c>
      <c r="B4214">
        <v>2</v>
      </c>
      <c r="C4214">
        <v>0</v>
      </c>
      <c r="D4214">
        <v>2</v>
      </c>
      <c r="E4214">
        <v>0</v>
      </c>
      <c r="F4214" t="s">
        <v>31</v>
      </c>
      <c r="G4214">
        <v>29</v>
      </c>
      <c r="H4214" t="s">
        <v>24</v>
      </c>
      <c r="I4214">
        <v>0</v>
      </c>
      <c r="J4214">
        <v>0</v>
      </c>
      <c r="K4214">
        <v>85</v>
      </c>
      <c r="L4214">
        <v>0</v>
      </c>
      <c r="M4214" t="s">
        <v>35</v>
      </c>
    </row>
    <row r="4215" spans="1:13" x14ac:dyDescent="0.35">
      <c r="A4215" t="s">
        <v>4247</v>
      </c>
      <c r="B4215">
        <v>2</v>
      </c>
      <c r="C4215">
        <v>0</v>
      </c>
      <c r="D4215">
        <v>3</v>
      </c>
      <c r="E4215">
        <v>0</v>
      </c>
      <c r="F4215" t="s">
        <v>31</v>
      </c>
      <c r="G4215">
        <v>279</v>
      </c>
      <c r="H4215" t="s">
        <v>22</v>
      </c>
      <c r="I4215">
        <v>0</v>
      </c>
      <c r="J4215">
        <v>0</v>
      </c>
      <c r="K4215">
        <v>110</v>
      </c>
      <c r="L4215">
        <v>0</v>
      </c>
      <c r="M4215" t="s">
        <v>32</v>
      </c>
    </row>
    <row r="4216" spans="1:13" x14ac:dyDescent="0.35">
      <c r="A4216" t="s">
        <v>4248</v>
      </c>
      <c r="B4216">
        <v>2</v>
      </c>
      <c r="C4216">
        <v>0</v>
      </c>
      <c r="D4216">
        <v>3</v>
      </c>
      <c r="E4216">
        <v>0</v>
      </c>
      <c r="F4216" t="s">
        <v>31</v>
      </c>
      <c r="G4216">
        <v>77</v>
      </c>
      <c r="H4216" t="s">
        <v>15</v>
      </c>
      <c r="I4216">
        <v>0</v>
      </c>
      <c r="J4216">
        <v>0</v>
      </c>
      <c r="K4216">
        <v>76.5</v>
      </c>
      <c r="L4216">
        <v>0</v>
      </c>
      <c r="M4216" t="s">
        <v>32</v>
      </c>
    </row>
    <row r="4217" spans="1:13" x14ac:dyDescent="0.35">
      <c r="A4217" t="s">
        <v>4249</v>
      </c>
      <c r="B4217">
        <v>2</v>
      </c>
      <c r="C4217">
        <v>0</v>
      </c>
      <c r="D4217">
        <v>2</v>
      </c>
      <c r="E4217">
        <v>0</v>
      </c>
      <c r="F4217" t="s">
        <v>31</v>
      </c>
      <c r="G4217">
        <v>17</v>
      </c>
      <c r="H4217" t="s">
        <v>22</v>
      </c>
      <c r="I4217">
        <v>0</v>
      </c>
      <c r="J4217">
        <v>0</v>
      </c>
      <c r="K4217">
        <v>48</v>
      </c>
      <c r="L4217">
        <v>0</v>
      </c>
      <c r="M4217" t="s">
        <v>35</v>
      </c>
    </row>
    <row r="4218" spans="1:13" x14ac:dyDescent="0.35">
      <c r="A4218" t="s">
        <v>4250</v>
      </c>
      <c r="B4218">
        <v>2</v>
      </c>
      <c r="C4218">
        <v>0</v>
      </c>
      <c r="D4218">
        <v>4</v>
      </c>
      <c r="E4218">
        <v>0</v>
      </c>
      <c r="F4218" t="s">
        <v>31</v>
      </c>
      <c r="G4218">
        <v>161</v>
      </c>
      <c r="H4218" t="s">
        <v>21</v>
      </c>
      <c r="I4218">
        <v>0</v>
      </c>
      <c r="J4218">
        <v>0</v>
      </c>
      <c r="K4218">
        <v>95.88</v>
      </c>
      <c r="L4218">
        <v>0</v>
      </c>
      <c r="M4218" t="s">
        <v>35</v>
      </c>
    </row>
    <row r="4219" spans="1:13" x14ac:dyDescent="0.35">
      <c r="A4219" t="s">
        <v>4251</v>
      </c>
      <c r="B4219">
        <v>2</v>
      </c>
      <c r="C4219">
        <v>0</v>
      </c>
      <c r="D4219">
        <v>2</v>
      </c>
      <c r="E4219">
        <v>0</v>
      </c>
      <c r="F4219" t="s">
        <v>31</v>
      </c>
      <c r="G4219">
        <v>205</v>
      </c>
      <c r="H4219" t="s">
        <v>22</v>
      </c>
      <c r="I4219">
        <v>0</v>
      </c>
      <c r="J4219">
        <v>0</v>
      </c>
      <c r="K4219">
        <v>98.1</v>
      </c>
      <c r="L4219">
        <v>0</v>
      </c>
      <c r="M4219" t="s">
        <v>32</v>
      </c>
    </row>
    <row r="4220" spans="1:13" x14ac:dyDescent="0.35">
      <c r="A4220" t="s">
        <v>4252</v>
      </c>
      <c r="B4220">
        <v>2</v>
      </c>
      <c r="C4220">
        <v>0</v>
      </c>
      <c r="D4220">
        <v>4</v>
      </c>
      <c r="E4220">
        <v>0</v>
      </c>
      <c r="F4220" t="s">
        <v>31</v>
      </c>
      <c r="G4220">
        <v>270</v>
      </c>
      <c r="H4220" t="s">
        <v>16</v>
      </c>
      <c r="I4220">
        <v>0</v>
      </c>
      <c r="J4220">
        <v>0</v>
      </c>
      <c r="K4220">
        <v>62.8</v>
      </c>
      <c r="L4220">
        <v>0</v>
      </c>
      <c r="M4220" t="s">
        <v>32</v>
      </c>
    </row>
    <row r="4221" spans="1:13" x14ac:dyDescent="0.35">
      <c r="A4221" t="s">
        <v>4253</v>
      </c>
      <c r="B4221">
        <v>2</v>
      </c>
      <c r="C4221">
        <v>0</v>
      </c>
      <c r="D4221">
        <v>3</v>
      </c>
      <c r="E4221">
        <v>0</v>
      </c>
      <c r="F4221" t="s">
        <v>31</v>
      </c>
      <c r="G4221">
        <v>96</v>
      </c>
      <c r="H4221" t="s">
        <v>19</v>
      </c>
      <c r="I4221">
        <v>0</v>
      </c>
      <c r="J4221">
        <v>0</v>
      </c>
      <c r="K4221">
        <v>94.5</v>
      </c>
      <c r="L4221">
        <v>0</v>
      </c>
      <c r="M4221" t="s">
        <v>35</v>
      </c>
    </row>
    <row r="4222" spans="1:13" x14ac:dyDescent="0.35">
      <c r="A4222" t="s">
        <v>4254</v>
      </c>
      <c r="B4222">
        <v>1</v>
      </c>
      <c r="C4222">
        <v>0</v>
      </c>
      <c r="D4222">
        <v>1</v>
      </c>
      <c r="E4222">
        <v>0</v>
      </c>
      <c r="F4222" t="s">
        <v>31</v>
      </c>
      <c r="G4222">
        <v>7</v>
      </c>
      <c r="H4222" t="s">
        <v>22</v>
      </c>
      <c r="I4222">
        <v>0</v>
      </c>
      <c r="J4222">
        <v>0</v>
      </c>
      <c r="K4222">
        <v>65</v>
      </c>
      <c r="L4222">
        <v>0</v>
      </c>
      <c r="M4222" t="s">
        <v>35</v>
      </c>
    </row>
    <row r="4223" spans="1:13" x14ac:dyDescent="0.35">
      <c r="A4223" t="s">
        <v>4255</v>
      </c>
      <c r="B4223">
        <v>1</v>
      </c>
      <c r="C4223">
        <v>0</v>
      </c>
      <c r="D4223">
        <v>3</v>
      </c>
      <c r="E4223">
        <v>0</v>
      </c>
      <c r="F4223" t="s">
        <v>31</v>
      </c>
      <c r="G4223">
        <v>15</v>
      </c>
      <c r="H4223" t="s">
        <v>17</v>
      </c>
      <c r="I4223">
        <v>0</v>
      </c>
      <c r="J4223">
        <v>0</v>
      </c>
      <c r="K4223">
        <v>109</v>
      </c>
      <c r="L4223">
        <v>1</v>
      </c>
      <c r="M4223" t="s">
        <v>35</v>
      </c>
    </row>
    <row r="4224" spans="1:13" x14ac:dyDescent="0.35">
      <c r="A4224" t="s">
        <v>4256</v>
      </c>
      <c r="B4224">
        <v>2</v>
      </c>
      <c r="C4224">
        <v>0</v>
      </c>
      <c r="D4224">
        <v>2</v>
      </c>
      <c r="E4224">
        <v>0</v>
      </c>
      <c r="F4224" t="s">
        <v>31</v>
      </c>
      <c r="G4224">
        <v>275</v>
      </c>
      <c r="H4224" t="s">
        <v>16</v>
      </c>
      <c r="I4224">
        <v>0</v>
      </c>
      <c r="J4224">
        <v>0</v>
      </c>
      <c r="K4224">
        <v>110</v>
      </c>
      <c r="L4224">
        <v>0</v>
      </c>
      <c r="M4224" t="s">
        <v>32</v>
      </c>
    </row>
    <row r="4225" spans="1:13" x14ac:dyDescent="0.35">
      <c r="A4225" t="s">
        <v>4257</v>
      </c>
      <c r="B4225">
        <v>2</v>
      </c>
      <c r="C4225">
        <v>0</v>
      </c>
      <c r="D4225">
        <v>4</v>
      </c>
      <c r="E4225">
        <v>0</v>
      </c>
      <c r="F4225" t="s">
        <v>31</v>
      </c>
      <c r="G4225">
        <v>100</v>
      </c>
      <c r="H4225" t="s">
        <v>21</v>
      </c>
      <c r="I4225">
        <v>0</v>
      </c>
      <c r="J4225">
        <v>0</v>
      </c>
      <c r="K4225">
        <v>140</v>
      </c>
      <c r="L4225">
        <v>1</v>
      </c>
      <c r="M4225" t="s">
        <v>35</v>
      </c>
    </row>
    <row r="4226" spans="1:13" x14ac:dyDescent="0.35">
      <c r="A4226" t="s">
        <v>4258</v>
      </c>
      <c r="B4226">
        <v>1</v>
      </c>
      <c r="C4226">
        <v>0</v>
      </c>
      <c r="D4226">
        <v>3</v>
      </c>
      <c r="E4226">
        <v>0</v>
      </c>
      <c r="F4226" t="s">
        <v>31</v>
      </c>
      <c r="G4226">
        <v>113</v>
      </c>
      <c r="H4226" t="s">
        <v>17</v>
      </c>
      <c r="I4226">
        <v>0</v>
      </c>
      <c r="J4226">
        <v>0</v>
      </c>
      <c r="K4226">
        <v>100</v>
      </c>
      <c r="L4226">
        <v>0</v>
      </c>
      <c r="M4226" t="s">
        <v>32</v>
      </c>
    </row>
    <row r="4227" spans="1:13" x14ac:dyDescent="0.35">
      <c r="A4227" t="s">
        <v>4259</v>
      </c>
      <c r="B4227">
        <v>2</v>
      </c>
      <c r="C4227">
        <v>0</v>
      </c>
      <c r="D4227">
        <v>4</v>
      </c>
      <c r="E4227">
        <v>0</v>
      </c>
      <c r="F4227" t="s">
        <v>31</v>
      </c>
      <c r="G4227">
        <v>43</v>
      </c>
      <c r="H4227" t="s">
        <v>15</v>
      </c>
      <c r="I4227">
        <v>0</v>
      </c>
      <c r="J4227">
        <v>0</v>
      </c>
      <c r="K4227">
        <v>81.900000000000006</v>
      </c>
      <c r="L4227">
        <v>1</v>
      </c>
      <c r="M4227" t="s">
        <v>35</v>
      </c>
    </row>
    <row r="4228" spans="1:13" x14ac:dyDescent="0.35">
      <c r="A4228" t="s">
        <v>4260</v>
      </c>
      <c r="B4228">
        <v>1</v>
      </c>
      <c r="C4228">
        <v>0</v>
      </c>
      <c r="D4228">
        <v>6</v>
      </c>
      <c r="E4228">
        <v>0</v>
      </c>
      <c r="F4228" t="s">
        <v>31</v>
      </c>
      <c r="G4228">
        <v>349</v>
      </c>
      <c r="H4228" t="s">
        <v>22</v>
      </c>
      <c r="I4228">
        <v>0</v>
      </c>
      <c r="J4228">
        <v>0</v>
      </c>
      <c r="K4228">
        <v>80</v>
      </c>
      <c r="L4228">
        <v>0</v>
      </c>
      <c r="M4228" t="s">
        <v>32</v>
      </c>
    </row>
    <row r="4229" spans="1:13" x14ac:dyDescent="0.35">
      <c r="A4229" t="s">
        <v>4261</v>
      </c>
      <c r="B4229">
        <v>2</v>
      </c>
      <c r="C4229">
        <v>0</v>
      </c>
      <c r="D4229">
        <v>6</v>
      </c>
      <c r="E4229">
        <v>0</v>
      </c>
      <c r="F4229" t="s">
        <v>31</v>
      </c>
      <c r="G4229">
        <v>14</v>
      </c>
      <c r="H4229" t="s">
        <v>19</v>
      </c>
      <c r="I4229">
        <v>0</v>
      </c>
      <c r="J4229">
        <v>0</v>
      </c>
      <c r="K4229">
        <v>85</v>
      </c>
      <c r="L4229">
        <v>0</v>
      </c>
      <c r="M4229" t="s">
        <v>35</v>
      </c>
    </row>
    <row r="4230" spans="1:13" x14ac:dyDescent="0.35">
      <c r="A4230" t="s">
        <v>4262</v>
      </c>
      <c r="B4230">
        <v>1</v>
      </c>
      <c r="C4230">
        <v>0</v>
      </c>
      <c r="D4230">
        <v>4</v>
      </c>
      <c r="E4230">
        <v>0</v>
      </c>
      <c r="F4230" t="s">
        <v>31</v>
      </c>
      <c r="G4230">
        <v>209</v>
      </c>
      <c r="H4230" t="s">
        <v>23</v>
      </c>
      <c r="I4230">
        <v>0</v>
      </c>
      <c r="J4230">
        <v>0</v>
      </c>
      <c r="K4230">
        <v>152.1</v>
      </c>
      <c r="L4230">
        <v>1</v>
      </c>
      <c r="M4230" t="s">
        <v>32</v>
      </c>
    </row>
    <row r="4231" spans="1:13" x14ac:dyDescent="0.35">
      <c r="A4231" t="s">
        <v>4263</v>
      </c>
      <c r="B4231">
        <v>2</v>
      </c>
      <c r="C4231">
        <v>0</v>
      </c>
      <c r="D4231">
        <v>4</v>
      </c>
      <c r="E4231">
        <v>0</v>
      </c>
      <c r="F4231" t="s">
        <v>6</v>
      </c>
      <c r="G4231">
        <v>102</v>
      </c>
      <c r="H4231" t="s">
        <v>24</v>
      </c>
      <c r="I4231">
        <v>0</v>
      </c>
      <c r="J4231">
        <v>0</v>
      </c>
      <c r="K4231">
        <v>110.34</v>
      </c>
      <c r="L4231">
        <v>0</v>
      </c>
      <c r="M4231" t="s">
        <v>32</v>
      </c>
    </row>
    <row r="4232" spans="1:13" x14ac:dyDescent="0.35">
      <c r="A4232" t="s">
        <v>4264</v>
      </c>
      <c r="B4232">
        <v>1</v>
      </c>
      <c r="C4232">
        <v>0</v>
      </c>
      <c r="D4232">
        <v>5</v>
      </c>
      <c r="E4232">
        <v>0</v>
      </c>
      <c r="F4232" t="s">
        <v>31</v>
      </c>
      <c r="G4232">
        <v>269</v>
      </c>
      <c r="H4232" t="s">
        <v>24</v>
      </c>
      <c r="I4232">
        <v>0</v>
      </c>
      <c r="J4232">
        <v>0</v>
      </c>
      <c r="K4232">
        <v>70</v>
      </c>
      <c r="L4232">
        <v>0</v>
      </c>
      <c r="M4232" t="s">
        <v>35</v>
      </c>
    </row>
    <row r="4233" spans="1:13" x14ac:dyDescent="0.35">
      <c r="A4233" t="s">
        <v>4265</v>
      </c>
      <c r="B4233">
        <v>2</v>
      </c>
      <c r="C4233">
        <v>0</v>
      </c>
      <c r="D4233">
        <v>2</v>
      </c>
      <c r="E4233">
        <v>0</v>
      </c>
      <c r="F4233" t="s">
        <v>31</v>
      </c>
      <c r="G4233">
        <v>69</v>
      </c>
      <c r="H4233" t="s">
        <v>16</v>
      </c>
      <c r="I4233">
        <v>0</v>
      </c>
      <c r="J4233">
        <v>0</v>
      </c>
      <c r="K4233">
        <v>105.3</v>
      </c>
      <c r="L4233">
        <v>0</v>
      </c>
      <c r="M4233" t="s">
        <v>32</v>
      </c>
    </row>
    <row r="4234" spans="1:13" x14ac:dyDescent="0.35">
      <c r="A4234" t="s">
        <v>4266</v>
      </c>
      <c r="B4234">
        <v>2</v>
      </c>
      <c r="C4234">
        <v>0</v>
      </c>
      <c r="D4234">
        <v>2</v>
      </c>
      <c r="E4234">
        <v>0</v>
      </c>
      <c r="F4234" t="s">
        <v>31</v>
      </c>
      <c r="G4234">
        <v>247</v>
      </c>
      <c r="H4234" t="s">
        <v>18</v>
      </c>
      <c r="I4234">
        <v>0</v>
      </c>
      <c r="J4234">
        <v>0</v>
      </c>
      <c r="K4234">
        <v>109</v>
      </c>
      <c r="L4234">
        <v>0</v>
      </c>
      <c r="M4234" t="s">
        <v>32</v>
      </c>
    </row>
    <row r="4235" spans="1:13" x14ac:dyDescent="0.35">
      <c r="A4235" t="s">
        <v>4267</v>
      </c>
      <c r="B4235">
        <v>1</v>
      </c>
      <c r="C4235">
        <v>0</v>
      </c>
      <c r="D4235">
        <v>7</v>
      </c>
      <c r="E4235">
        <v>0</v>
      </c>
      <c r="F4235" t="s">
        <v>31</v>
      </c>
      <c r="G4235">
        <v>153</v>
      </c>
      <c r="H4235" t="s">
        <v>19</v>
      </c>
      <c r="I4235">
        <v>0</v>
      </c>
      <c r="J4235">
        <v>0</v>
      </c>
      <c r="K4235">
        <v>90.46</v>
      </c>
      <c r="L4235">
        <v>0</v>
      </c>
      <c r="M4235" t="s">
        <v>32</v>
      </c>
    </row>
    <row r="4236" spans="1:13" x14ac:dyDescent="0.35">
      <c r="A4236" t="s">
        <v>4268</v>
      </c>
      <c r="B4236">
        <v>2</v>
      </c>
      <c r="C4236">
        <v>0</v>
      </c>
      <c r="D4236">
        <v>2</v>
      </c>
      <c r="E4236">
        <v>0</v>
      </c>
      <c r="F4236" t="s">
        <v>31</v>
      </c>
      <c r="G4236">
        <v>317</v>
      </c>
      <c r="H4236" t="s">
        <v>21</v>
      </c>
      <c r="I4236">
        <v>0</v>
      </c>
      <c r="J4236">
        <v>0</v>
      </c>
      <c r="K4236">
        <v>120</v>
      </c>
      <c r="L4236">
        <v>0</v>
      </c>
      <c r="M4236" t="s">
        <v>32</v>
      </c>
    </row>
    <row r="4237" spans="1:13" x14ac:dyDescent="0.35">
      <c r="A4237" t="s">
        <v>4269</v>
      </c>
      <c r="B4237">
        <v>2</v>
      </c>
      <c r="C4237">
        <v>0</v>
      </c>
      <c r="D4237">
        <v>4</v>
      </c>
      <c r="E4237">
        <v>0</v>
      </c>
      <c r="F4237" t="s">
        <v>31</v>
      </c>
      <c r="G4237">
        <v>174</v>
      </c>
      <c r="H4237" t="s">
        <v>20</v>
      </c>
      <c r="I4237">
        <v>0</v>
      </c>
      <c r="J4237">
        <v>0</v>
      </c>
      <c r="K4237">
        <v>99.45</v>
      </c>
      <c r="L4237">
        <v>1</v>
      </c>
      <c r="M4237" t="s">
        <v>35</v>
      </c>
    </row>
    <row r="4238" spans="1:13" x14ac:dyDescent="0.35">
      <c r="A4238" t="s">
        <v>4270</v>
      </c>
      <c r="B4238">
        <v>2</v>
      </c>
      <c r="C4238">
        <v>0</v>
      </c>
      <c r="D4238">
        <v>2</v>
      </c>
      <c r="E4238">
        <v>0</v>
      </c>
      <c r="F4238" t="s">
        <v>31</v>
      </c>
      <c r="G4238">
        <v>17</v>
      </c>
      <c r="H4238" t="s">
        <v>20</v>
      </c>
      <c r="I4238">
        <v>0</v>
      </c>
      <c r="J4238">
        <v>0</v>
      </c>
      <c r="K4238">
        <v>136</v>
      </c>
      <c r="L4238">
        <v>1</v>
      </c>
      <c r="M4238" t="s">
        <v>32</v>
      </c>
    </row>
    <row r="4239" spans="1:13" x14ac:dyDescent="0.35">
      <c r="A4239" t="s">
        <v>4271</v>
      </c>
      <c r="B4239">
        <v>2</v>
      </c>
      <c r="C4239">
        <v>0</v>
      </c>
      <c r="D4239">
        <v>4</v>
      </c>
      <c r="E4239">
        <v>0</v>
      </c>
      <c r="F4239" t="s">
        <v>31</v>
      </c>
      <c r="G4239">
        <v>84</v>
      </c>
      <c r="H4239" t="s">
        <v>16</v>
      </c>
      <c r="I4239">
        <v>0</v>
      </c>
      <c r="J4239">
        <v>0</v>
      </c>
      <c r="K4239">
        <v>105.4</v>
      </c>
      <c r="L4239">
        <v>1</v>
      </c>
      <c r="M4239" t="s">
        <v>35</v>
      </c>
    </row>
    <row r="4240" spans="1:13" x14ac:dyDescent="0.35">
      <c r="A4240" t="s">
        <v>4272</v>
      </c>
      <c r="B4240">
        <v>1</v>
      </c>
      <c r="C4240">
        <v>0</v>
      </c>
      <c r="D4240">
        <v>3</v>
      </c>
      <c r="E4240">
        <v>0</v>
      </c>
      <c r="F4240" t="s">
        <v>31</v>
      </c>
      <c r="G4240">
        <v>7</v>
      </c>
      <c r="H4240" t="s">
        <v>91</v>
      </c>
      <c r="I4240">
        <v>0</v>
      </c>
      <c r="J4240">
        <v>0</v>
      </c>
      <c r="K4240">
        <v>82</v>
      </c>
      <c r="L4240">
        <v>0</v>
      </c>
      <c r="M4240" t="s">
        <v>35</v>
      </c>
    </row>
    <row r="4241" spans="1:13" x14ac:dyDescent="0.35">
      <c r="A4241" t="s">
        <v>4273</v>
      </c>
      <c r="B4241">
        <v>3</v>
      </c>
      <c r="C4241">
        <v>0</v>
      </c>
      <c r="D4241">
        <v>4</v>
      </c>
      <c r="E4241">
        <v>0</v>
      </c>
      <c r="F4241" t="s">
        <v>31</v>
      </c>
      <c r="G4241">
        <v>27</v>
      </c>
      <c r="H4241" t="s">
        <v>22</v>
      </c>
      <c r="I4241">
        <v>0</v>
      </c>
      <c r="J4241">
        <v>0</v>
      </c>
      <c r="K4241">
        <v>97.92</v>
      </c>
      <c r="L4241">
        <v>1</v>
      </c>
      <c r="M4241" t="s">
        <v>35</v>
      </c>
    </row>
    <row r="4242" spans="1:13" x14ac:dyDescent="0.35">
      <c r="A4242" t="s">
        <v>4274</v>
      </c>
      <c r="B4242">
        <v>2</v>
      </c>
      <c r="C4242">
        <v>0</v>
      </c>
      <c r="D4242">
        <v>4</v>
      </c>
      <c r="E4242">
        <v>0</v>
      </c>
      <c r="F4242" t="s">
        <v>8</v>
      </c>
      <c r="G4242">
        <v>57</v>
      </c>
      <c r="H4242" t="s">
        <v>21</v>
      </c>
      <c r="I4242">
        <v>0</v>
      </c>
      <c r="J4242">
        <v>0</v>
      </c>
      <c r="K4242">
        <v>130.5</v>
      </c>
      <c r="L4242">
        <v>2</v>
      </c>
      <c r="M4242" t="s">
        <v>35</v>
      </c>
    </row>
    <row r="4243" spans="1:13" x14ac:dyDescent="0.35">
      <c r="A4243" t="s">
        <v>4275</v>
      </c>
      <c r="B4243">
        <v>2</v>
      </c>
      <c r="C4243">
        <v>0</v>
      </c>
      <c r="D4243">
        <v>2</v>
      </c>
      <c r="E4243">
        <v>0</v>
      </c>
      <c r="F4243" t="s">
        <v>31</v>
      </c>
      <c r="G4243">
        <v>386</v>
      </c>
      <c r="H4243" t="s">
        <v>22</v>
      </c>
      <c r="I4243">
        <v>0</v>
      </c>
      <c r="J4243">
        <v>0</v>
      </c>
      <c r="K4243">
        <v>109</v>
      </c>
      <c r="L4243">
        <v>0</v>
      </c>
      <c r="M4243" t="s">
        <v>32</v>
      </c>
    </row>
    <row r="4244" spans="1:13" x14ac:dyDescent="0.35">
      <c r="A4244" t="s">
        <v>4276</v>
      </c>
      <c r="B4244">
        <v>2</v>
      </c>
      <c r="C4244">
        <v>0</v>
      </c>
      <c r="D4244">
        <v>3</v>
      </c>
      <c r="E4244">
        <v>0</v>
      </c>
      <c r="F4244" t="s">
        <v>31</v>
      </c>
      <c r="G4244">
        <v>103</v>
      </c>
      <c r="H4244" t="s">
        <v>19</v>
      </c>
      <c r="I4244">
        <v>0</v>
      </c>
      <c r="J4244">
        <v>0</v>
      </c>
      <c r="K4244">
        <v>94.5</v>
      </c>
      <c r="L4244">
        <v>0</v>
      </c>
      <c r="M4244" t="s">
        <v>32</v>
      </c>
    </row>
    <row r="4245" spans="1:13" x14ac:dyDescent="0.35">
      <c r="A4245" t="s">
        <v>4277</v>
      </c>
      <c r="B4245">
        <v>1</v>
      </c>
      <c r="C4245">
        <v>0</v>
      </c>
      <c r="D4245">
        <v>5</v>
      </c>
      <c r="E4245">
        <v>0</v>
      </c>
      <c r="F4245" t="s">
        <v>31</v>
      </c>
      <c r="G4245">
        <v>26</v>
      </c>
      <c r="H4245" t="s">
        <v>24</v>
      </c>
      <c r="I4245">
        <v>0</v>
      </c>
      <c r="J4245">
        <v>0</v>
      </c>
      <c r="K4245">
        <v>79.92</v>
      </c>
      <c r="L4245">
        <v>0</v>
      </c>
      <c r="M4245" t="s">
        <v>32</v>
      </c>
    </row>
    <row r="4246" spans="1:13" x14ac:dyDescent="0.35">
      <c r="A4246" t="s">
        <v>4278</v>
      </c>
      <c r="B4246">
        <v>2</v>
      </c>
      <c r="C4246">
        <v>0</v>
      </c>
      <c r="D4246">
        <v>5</v>
      </c>
      <c r="E4246">
        <v>0</v>
      </c>
      <c r="F4246" t="s">
        <v>31</v>
      </c>
      <c r="G4246">
        <v>24</v>
      </c>
      <c r="H4246" t="s">
        <v>24</v>
      </c>
      <c r="I4246">
        <v>0</v>
      </c>
      <c r="J4246">
        <v>0</v>
      </c>
      <c r="K4246">
        <v>58</v>
      </c>
      <c r="L4246">
        <v>1</v>
      </c>
      <c r="M4246" t="s">
        <v>35</v>
      </c>
    </row>
    <row r="4247" spans="1:13" x14ac:dyDescent="0.35">
      <c r="A4247" t="s">
        <v>4279</v>
      </c>
      <c r="B4247">
        <v>1</v>
      </c>
      <c r="C4247">
        <v>0</v>
      </c>
      <c r="D4247">
        <v>3</v>
      </c>
      <c r="E4247">
        <v>0</v>
      </c>
      <c r="F4247" t="s">
        <v>31</v>
      </c>
      <c r="G4247">
        <v>118</v>
      </c>
      <c r="H4247" t="s">
        <v>18</v>
      </c>
      <c r="I4247">
        <v>0</v>
      </c>
      <c r="J4247">
        <v>0</v>
      </c>
      <c r="K4247">
        <v>110</v>
      </c>
      <c r="L4247">
        <v>0</v>
      </c>
      <c r="M4247" t="s">
        <v>35</v>
      </c>
    </row>
    <row r="4248" spans="1:13" x14ac:dyDescent="0.35">
      <c r="A4248" t="s">
        <v>4280</v>
      </c>
      <c r="B4248">
        <v>2</v>
      </c>
      <c r="C4248">
        <v>0</v>
      </c>
      <c r="D4248">
        <v>2</v>
      </c>
      <c r="E4248">
        <v>0</v>
      </c>
      <c r="F4248" t="s">
        <v>31</v>
      </c>
      <c r="G4248">
        <v>177</v>
      </c>
      <c r="H4248" t="s">
        <v>18</v>
      </c>
      <c r="I4248">
        <v>0</v>
      </c>
      <c r="J4248">
        <v>0</v>
      </c>
      <c r="K4248">
        <v>100</v>
      </c>
      <c r="L4248">
        <v>0</v>
      </c>
      <c r="M4248" t="s">
        <v>32</v>
      </c>
    </row>
    <row r="4249" spans="1:13" x14ac:dyDescent="0.35">
      <c r="A4249" t="s">
        <v>4281</v>
      </c>
      <c r="B4249">
        <v>2</v>
      </c>
      <c r="C4249">
        <v>0</v>
      </c>
      <c r="D4249">
        <v>1</v>
      </c>
      <c r="E4249">
        <v>0</v>
      </c>
      <c r="F4249" t="s">
        <v>31</v>
      </c>
      <c r="G4249">
        <v>3</v>
      </c>
      <c r="H4249" t="s">
        <v>19</v>
      </c>
      <c r="I4249">
        <v>0</v>
      </c>
      <c r="J4249">
        <v>0</v>
      </c>
      <c r="K4249">
        <v>75</v>
      </c>
      <c r="L4249">
        <v>1</v>
      </c>
      <c r="M4249" t="s">
        <v>35</v>
      </c>
    </row>
    <row r="4250" spans="1:13" x14ac:dyDescent="0.35">
      <c r="A4250" t="s">
        <v>4282</v>
      </c>
      <c r="B4250">
        <v>2</v>
      </c>
      <c r="C4250">
        <v>0</v>
      </c>
      <c r="D4250">
        <v>2</v>
      </c>
      <c r="E4250">
        <v>0</v>
      </c>
      <c r="F4250" t="s">
        <v>31</v>
      </c>
      <c r="G4250">
        <v>13</v>
      </c>
      <c r="H4250" t="s">
        <v>16</v>
      </c>
      <c r="I4250">
        <v>0</v>
      </c>
      <c r="J4250">
        <v>0</v>
      </c>
      <c r="K4250">
        <v>118</v>
      </c>
      <c r="L4250">
        <v>0</v>
      </c>
      <c r="M4250" t="s">
        <v>35</v>
      </c>
    </row>
    <row r="4251" spans="1:13" x14ac:dyDescent="0.35">
      <c r="A4251" t="s">
        <v>4283</v>
      </c>
      <c r="B4251">
        <v>2</v>
      </c>
      <c r="C4251">
        <v>1</v>
      </c>
      <c r="D4251">
        <v>4</v>
      </c>
      <c r="E4251">
        <v>0</v>
      </c>
      <c r="F4251" t="s">
        <v>31</v>
      </c>
      <c r="G4251">
        <v>64</v>
      </c>
      <c r="H4251" t="s">
        <v>15</v>
      </c>
      <c r="I4251">
        <v>0</v>
      </c>
      <c r="J4251">
        <v>0</v>
      </c>
      <c r="K4251">
        <v>71.83</v>
      </c>
      <c r="L4251">
        <v>1</v>
      </c>
      <c r="M4251" t="s">
        <v>35</v>
      </c>
    </row>
    <row r="4252" spans="1:13" x14ac:dyDescent="0.35">
      <c r="A4252" t="s">
        <v>4284</v>
      </c>
      <c r="B4252">
        <v>2</v>
      </c>
      <c r="C4252">
        <v>0</v>
      </c>
      <c r="D4252">
        <v>4</v>
      </c>
      <c r="E4252">
        <v>0</v>
      </c>
      <c r="F4252" t="s">
        <v>31</v>
      </c>
      <c r="G4252">
        <v>240</v>
      </c>
      <c r="H4252" t="s">
        <v>22</v>
      </c>
      <c r="I4252">
        <v>0</v>
      </c>
      <c r="J4252">
        <v>0</v>
      </c>
      <c r="K4252">
        <v>90.95</v>
      </c>
      <c r="L4252">
        <v>2</v>
      </c>
      <c r="M4252" t="s">
        <v>35</v>
      </c>
    </row>
    <row r="4253" spans="1:13" x14ac:dyDescent="0.35">
      <c r="A4253" t="s">
        <v>4285</v>
      </c>
      <c r="B4253">
        <v>2</v>
      </c>
      <c r="C4253">
        <v>0</v>
      </c>
      <c r="D4253">
        <v>1</v>
      </c>
      <c r="E4253">
        <v>0</v>
      </c>
      <c r="F4253" t="s">
        <v>31</v>
      </c>
      <c r="G4253">
        <v>88</v>
      </c>
      <c r="H4253" t="s">
        <v>24</v>
      </c>
      <c r="I4253">
        <v>0</v>
      </c>
      <c r="J4253">
        <v>0</v>
      </c>
      <c r="K4253">
        <v>88</v>
      </c>
      <c r="L4253">
        <v>0</v>
      </c>
      <c r="M4253" t="s">
        <v>32</v>
      </c>
    </row>
    <row r="4254" spans="1:13" x14ac:dyDescent="0.35">
      <c r="A4254" t="s">
        <v>4286</v>
      </c>
      <c r="B4254">
        <v>1</v>
      </c>
      <c r="C4254">
        <v>0</v>
      </c>
      <c r="D4254">
        <v>2</v>
      </c>
      <c r="E4254">
        <v>0</v>
      </c>
      <c r="F4254" t="s">
        <v>31</v>
      </c>
      <c r="G4254">
        <v>39</v>
      </c>
      <c r="H4254" t="s">
        <v>20</v>
      </c>
      <c r="I4254">
        <v>0</v>
      </c>
      <c r="J4254">
        <v>0</v>
      </c>
      <c r="K4254">
        <v>87</v>
      </c>
      <c r="L4254">
        <v>0</v>
      </c>
      <c r="M4254" t="s">
        <v>35</v>
      </c>
    </row>
    <row r="4255" spans="1:13" x14ac:dyDescent="0.35">
      <c r="A4255" t="s">
        <v>4287</v>
      </c>
      <c r="B4255">
        <v>2</v>
      </c>
      <c r="C4255">
        <v>0</v>
      </c>
      <c r="D4255">
        <v>4</v>
      </c>
      <c r="E4255">
        <v>0</v>
      </c>
      <c r="F4255" t="s">
        <v>31</v>
      </c>
      <c r="G4255">
        <v>33</v>
      </c>
      <c r="H4255" t="s">
        <v>24</v>
      </c>
      <c r="I4255">
        <v>0</v>
      </c>
      <c r="J4255">
        <v>0</v>
      </c>
      <c r="K4255">
        <v>74.25</v>
      </c>
      <c r="L4255">
        <v>0</v>
      </c>
      <c r="M4255" t="s">
        <v>35</v>
      </c>
    </row>
    <row r="4256" spans="1:13" x14ac:dyDescent="0.35">
      <c r="A4256" t="s">
        <v>4288</v>
      </c>
      <c r="B4256">
        <v>2</v>
      </c>
      <c r="C4256">
        <v>0</v>
      </c>
      <c r="D4256">
        <v>6</v>
      </c>
      <c r="E4256">
        <v>0</v>
      </c>
      <c r="F4256" t="s">
        <v>31</v>
      </c>
      <c r="G4256">
        <v>172</v>
      </c>
      <c r="H4256" t="s">
        <v>20</v>
      </c>
      <c r="I4256">
        <v>0</v>
      </c>
      <c r="J4256">
        <v>0</v>
      </c>
      <c r="K4256">
        <v>90.67</v>
      </c>
      <c r="L4256">
        <v>0</v>
      </c>
      <c r="M4256" t="s">
        <v>32</v>
      </c>
    </row>
    <row r="4257" spans="1:13" x14ac:dyDescent="0.35">
      <c r="A4257" t="s">
        <v>4289</v>
      </c>
      <c r="B4257">
        <v>2</v>
      </c>
      <c r="C4257">
        <v>0</v>
      </c>
      <c r="D4257">
        <v>4</v>
      </c>
      <c r="E4257">
        <v>0</v>
      </c>
      <c r="F4257" t="s">
        <v>31</v>
      </c>
      <c r="G4257">
        <v>62</v>
      </c>
      <c r="H4257" t="s">
        <v>18</v>
      </c>
      <c r="I4257">
        <v>0</v>
      </c>
      <c r="J4257">
        <v>0</v>
      </c>
      <c r="K4257">
        <v>106.65</v>
      </c>
      <c r="L4257">
        <v>0</v>
      </c>
      <c r="M4257" t="s">
        <v>32</v>
      </c>
    </row>
    <row r="4258" spans="1:13" x14ac:dyDescent="0.35">
      <c r="A4258" t="s">
        <v>4290</v>
      </c>
      <c r="B4258">
        <v>2</v>
      </c>
      <c r="C4258">
        <v>0</v>
      </c>
      <c r="D4258">
        <v>2</v>
      </c>
      <c r="E4258">
        <v>0</v>
      </c>
      <c r="F4258" t="s">
        <v>31</v>
      </c>
      <c r="G4258">
        <v>256</v>
      </c>
      <c r="H4258" t="s">
        <v>18</v>
      </c>
      <c r="I4258">
        <v>0</v>
      </c>
      <c r="J4258">
        <v>0</v>
      </c>
      <c r="K4258">
        <v>115</v>
      </c>
      <c r="L4258">
        <v>1</v>
      </c>
      <c r="M4258" t="s">
        <v>32</v>
      </c>
    </row>
    <row r="4259" spans="1:13" x14ac:dyDescent="0.35">
      <c r="A4259" t="s">
        <v>4291</v>
      </c>
      <c r="B4259">
        <v>2</v>
      </c>
      <c r="C4259">
        <v>0</v>
      </c>
      <c r="D4259">
        <v>4</v>
      </c>
      <c r="E4259">
        <v>0</v>
      </c>
      <c r="F4259" t="s">
        <v>31</v>
      </c>
      <c r="G4259">
        <v>25</v>
      </c>
      <c r="H4259" t="s">
        <v>19</v>
      </c>
      <c r="I4259">
        <v>0</v>
      </c>
      <c r="J4259">
        <v>0</v>
      </c>
      <c r="K4259">
        <v>72.25</v>
      </c>
      <c r="L4259">
        <v>0</v>
      </c>
      <c r="M4259" t="s">
        <v>35</v>
      </c>
    </row>
    <row r="4260" spans="1:13" x14ac:dyDescent="0.35">
      <c r="A4260" t="s">
        <v>4292</v>
      </c>
      <c r="B4260">
        <v>2</v>
      </c>
      <c r="C4260">
        <v>0</v>
      </c>
      <c r="D4260">
        <v>4</v>
      </c>
      <c r="E4260">
        <v>0</v>
      </c>
      <c r="F4260" t="s">
        <v>31</v>
      </c>
      <c r="G4260">
        <v>85</v>
      </c>
      <c r="H4260" t="s">
        <v>23</v>
      </c>
      <c r="I4260">
        <v>0</v>
      </c>
      <c r="J4260">
        <v>0</v>
      </c>
      <c r="K4260">
        <v>89.7</v>
      </c>
      <c r="L4260">
        <v>2</v>
      </c>
      <c r="M4260" t="s">
        <v>35</v>
      </c>
    </row>
    <row r="4261" spans="1:13" x14ac:dyDescent="0.35">
      <c r="A4261" t="s">
        <v>4293</v>
      </c>
      <c r="B4261">
        <v>2</v>
      </c>
      <c r="C4261">
        <v>0</v>
      </c>
      <c r="D4261">
        <v>2</v>
      </c>
      <c r="E4261">
        <v>0</v>
      </c>
      <c r="F4261" t="s">
        <v>31</v>
      </c>
      <c r="G4261">
        <v>257</v>
      </c>
      <c r="H4261" t="s">
        <v>19</v>
      </c>
      <c r="I4261">
        <v>0</v>
      </c>
      <c r="J4261">
        <v>0</v>
      </c>
      <c r="K4261">
        <v>101.5</v>
      </c>
      <c r="L4261">
        <v>0</v>
      </c>
      <c r="M4261" t="s">
        <v>32</v>
      </c>
    </row>
    <row r="4262" spans="1:13" x14ac:dyDescent="0.35">
      <c r="A4262" t="s">
        <v>4294</v>
      </c>
      <c r="B4262">
        <v>2</v>
      </c>
      <c r="C4262">
        <v>0</v>
      </c>
      <c r="D4262">
        <v>1</v>
      </c>
      <c r="E4262">
        <v>0</v>
      </c>
      <c r="F4262" t="s">
        <v>31</v>
      </c>
      <c r="G4262">
        <v>166</v>
      </c>
      <c r="H4262" t="s">
        <v>18</v>
      </c>
      <c r="I4262">
        <v>0</v>
      </c>
      <c r="J4262">
        <v>0</v>
      </c>
      <c r="K4262">
        <v>96.3</v>
      </c>
      <c r="L4262">
        <v>1</v>
      </c>
      <c r="M4262" t="s">
        <v>35</v>
      </c>
    </row>
    <row r="4263" spans="1:13" x14ac:dyDescent="0.35">
      <c r="A4263" t="s">
        <v>4295</v>
      </c>
      <c r="B4263">
        <v>2</v>
      </c>
      <c r="C4263">
        <v>0</v>
      </c>
      <c r="D4263">
        <v>5</v>
      </c>
      <c r="E4263">
        <v>0</v>
      </c>
      <c r="F4263" t="s">
        <v>31</v>
      </c>
      <c r="G4263">
        <v>9</v>
      </c>
      <c r="H4263" t="s">
        <v>20</v>
      </c>
      <c r="I4263">
        <v>0</v>
      </c>
      <c r="J4263">
        <v>0</v>
      </c>
      <c r="K4263">
        <v>90</v>
      </c>
      <c r="L4263">
        <v>2</v>
      </c>
      <c r="M4263" t="s">
        <v>35</v>
      </c>
    </row>
    <row r="4264" spans="1:13" x14ac:dyDescent="0.35">
      <c r="A4264" t="s">
        <v>4296</v>
      </c>
      <c r="B4264">
        <v>2</v>
      </c>
      <c r="C4264">
        <v>0</v>
      </c>
      <c r="D4264">
        <v>1</v>
      </c>
      <c r="E4264">
        <v>0</v>
      </c>
      <c r="F4264" t="s">
        <v>31</v>
      </c>
      <c r="G4264">
        <v>49</v>
      </c>
      <c r="H4264" t="s">
        <v>19</v>
      </c>
      <c r="I4264">
        <v>0</v>
      </c>
      <c r="J4264">
        <v>0</v>
      </c>
      <c r="K4264">
        <v>93.15</v>
      </c>
      <c r="L4264">
        <v>0</v>
      </c>
      <c r="M4264" t="s">
        <v>32</v>
      </c>
    </row>
    <row r="4265" spans="1:13" x14ac:dyDescent="0.35">
      <c r="A4265" t="s">
        <v>4297</v>
      </c>
      <c r="B4265">
        <v>2</v>
      </c>
      <c r="C4265">
        <v>0</v>
      </c>
      <c r="D4265">
        <v>3</v>
      </c>
      <c r="E4265">
        <v>0</v>
      </c>
      <c r="F4265" t="s">
        <v>31</v>
      </c>
      <c r="G4265">
        <v>56</v>
      </c>
      <c r="H4265" t="s">
        <v>17</v>
      </c>
      <c r="I4265">
        <v>0</v>
      </c>
      <c r="J4265">
        <v>0</v>
      </c>
      <c r="K4265">
        <v>126.9</v>
      </c>
      <c r="L4265">
        <v>1</v>
      </c>
      <c r="M4265" t="s">
        <v>35</v>
      </c>
    </row>
    <row r="4266" spans="1:13" x14ac:dyDescent="0.35">
      <c r="A4266" t="s">
        <v>4298</v>
      </c>
      <c r="B4266">
        <v>2</v>
      </c>
      <c r="C4266">
        <v>0</v>
      </c>
      <c r="D4266">
        <v>3</v>
      </c>
      <c r="E4266">
        <v>0</v>
      </c>
      <c r="F4266" t="s">
        <v>31</v>
      </c>
      <c r="G4266">
        <v>75</v>
      </c>
      <c r="H4266" t="s">
        <v>16</v>
      </c>
      <c r="I4266">
        <v>0</v>
      </c>
      <c r="J4266">
        <v>0</v>
      </c>
      <c r="K4266">
        <v>72.25</v>
      </c>
      <c r="L4266">
        <v>0</v>
      </c>
      <c r="M4266" t="s">
        <v>35</v>
      </c>
    </row>
    <row r="4267" spans="1:13" x14ac:dyDescent="0.35">
      <c r="A4267" t="s">
        <v>4299</v>
      </c>
      <c r="B4267">
        <v>2</v>
      </c>
      <c r="C4267">
        <v>0</v>
      </c>
      <c r="D4267">
        <v>4</v>
      </c>
      <c r="E4267">
        <v>0</v>
      </c>
      <c r="F4267" t="s">
        <v>8</v>
      </c>
      <c r="G4267">
        <v>69</v>
      </c>
      <c r="H4267" t="s">
        <v>17</v>
      </c>
      <c r="I4267">
        <v>0</v>
      </c>
      <c r="J4267">
        <v>0</v>
      </c>
      <c r="K4267">
        <v>102.1</v>
      </c>
      <c r="L4267">
        <v>1</v>
      </c>
      <c r="M4267" t="s">
        <v>35</v>
      </c>
    </row>
    <row r="4268" spans="1:13" x14ac:dyDescent="0.35">
      <c r="A4268" t="s">
        <v>4300</v>
      </c>
      <c r="B4268">
        <v>2</v>
      </c>
      <c r="C4268">
        <v>0</v>
      </c>
      <c r="D4268">
        <v>2</v>
      </c>
      <c r="E4268">
        <v>0</v>
      </c>
      <c r="F4268" t="s">
        <v>31</v>
      </c>
      <c r="G4268">
        <v>188</v>
      </c>
      <c r="H4268" t="s">
        <v>20</v>
      </c>
      <c r="I4268">
        <v>0</v>
      </c>
      <c r="J4268">
        <v>0</v>
      </c>
      <c r="K4268">
        <v>105.3</v>
      </c>
      <c r="L4268">
        <v>0</v>
      </c>
      <c r="M4268" t="s">
        <v>32</v>
      </c>
    </row>
    <row r="4269" spans="1:13" x14ac:dyDescent="0.35">
      <c r="A4269" t="s">
        <v>4301</v>
      </c>
      <c r="B4269">
        <v>2</v>
      </c>
      <c r="C4269">
        <v>0</v>
      </c>
      <c r="D4269">
        <v>1</v>
      </c>
      <c r="E4269">
        <v>0</v>
      </c>
      <c r="F4269" t="s">
        <v>8</v>
      </c>
      <c r="G4269">
        <v>57</v>
      </c>
      <c r="H4269" t="s">
        <v>18</v>
      </c>
      <c r="I4269">
        <v>0</v>
      </c>
      <c r="J4269">
        <v>0</v>
      </c>
      <c r="K4269">
        <v>126.36</v>
      </c>
      <c r="L4269">
        <v>0</v>
      </c>
      <c r="M4269" t="s">
        <v>32</v>
      </c>
    </row>
    <row r="4270" spans="1:13" x14ac:dyDescent="0.35">
      <c r="A4270" t="s">
        <v>4302</v>
      </c>
      <c r="B4270">
        <v>2</v>
      </c>
      <c r="C4270">
        <v>0</v>
      </c>
      <c r="D4270">
        <v>3</v>
      </c>
      <c r="E4270">
        <v>0</v>
      </c>
      <c r="F4270" t="s">
        <v>31</v>
      </c>
      <c r="G4270">
        <v>133</v>
      </c>
      <c r="H4270" t="s">
        <v>21</v>
      </c>
      <c r="I4270">
        <v>0</v>
      </c>
      <c r="J4270">
        <v>0</v>
      </c>
      <c r="K4270">
        <v>118.8</v>
      </c>
      <c r="L4270">
        <v>0</v>
      </c>
      <c r="M4270" t="s">
        <v>32</v>
      </c>
    </row>
    <row r="4271" spans="1:13" x14ac:dyDescent="0.35">
      <c r="A4271" t="s">
        <v>4303</v>
      </c>
      <c r="B4271">
        <v>2</v>
      </c>
      <c r="C4271">
        <v>0</v>
      </c>
      <c r="D4271">
        <v>2</v>
      </c>
      <c r="E4271">
        <v>1</v>
      </c>
      <c r="F4271" t="s">
        <v>31</v>
      </c>
      <c r="G4271">
        <v>2</v>
      </c>
      <c r="H4271" t="s">
        <v>20</v>
      </c>
      <c r="I4271">
        <v>0</v>
      </c>
      <c r="J4271">
        <v>0</v>
      </c>
      <c r="K4271">
        <v>99</v>
      </c>
      <c r="L4271">
        <v>2</v>
      </c>
      <c r="M4271" t="s">
        <v>35</v>
      </c>
    </row>
    <row r="4272" spans="1:13" x14ac:dyDescent="0.35">
      <c r="A4272" t="s">
        <v>4304</v>
      </c>
      <c r="B4272">
        <v>2</v>
      </c>
      <c r="C4272">
        <v>0</v>
      </c>
      <c r="D4272">
        <v>2</v>
      </c>
      <c r="E4272">
        <v>1</v>
      </c>
      <c r="F4272" t="s">
        <v>10</v>
      </c>
      <c r="G4272">
        <v>0</v>
      </c>
      <c r="H4272" t="s">
        <v>20</v>
      </c>
      <c r="I4272">
        <v>0</v>
      </c>
      <c r="J4272">
        <v>0</v>
      </c>
      <c r="K4272">
        <v>162</v>
      </c>
      <c r="L4272">
        <v>1</v>
      </c>
      <c r="M4272" t="s">
        <v>35</v>
      </c>
    </row>
    <row r="4273" spans="1:13" x14ac:dyDescent="0.35">
      <c r="A4273" t="s">
        <v>4305</v>
      </c>
      <c r="B4273">
        <v>2</v>
      </c>
      <c r="C4273">
        <v>0</v>
      </c>
      <c r="D4273">
        <v>5</v>
      </c>
      <c r="E4273">
        <v>0</v>
      </c>
      <c r="F4273" t="s">
        <v>31</v>
      </c>
      <c r="G4273">
        <v>133</v>
      </c>
      <c r="H4273" t="s">
        <v>20</v>
      </c>
      <c r="I4273">
        <v>0</v>
      </c>
      <c r="J4273">
        <v>0</v>
      </c>
      <c r="K4273">
        <v>70.040000000000006</v>
      </c>
      <c r="L4273">
        <v>2</v>
      </c>
      <c r="M4273" t="s">
        <v>35</v>
      </c>
    </row>
    <row r="4274" spans="1:13" x14ac:dyDescent="0.35">
      <c r="A4274" t="s">
        <v>4306</v>
      </c>
      <c r="B4274">
        <v>2</v>
      </c>
      <c r="C4274">
        <v>0</v>
      </c>
      <c r="D4274">
        <v>3</v>
      </c>
      <c r="E4274">
        <v>0</v>
      </c>
      <c r="F4274" t="s">
        <v>8</v>
      </c>
      <c r="G4274">
        <v>91</v>
      </c>
      <c r="H4274" t="s">
        <v>17</v>
      </c>
      <c r="I4274">
        <v>0</v>
      </c>
      <c r="J4274">
        <v>0</v>
      </c>
      <c r="K4274">
        <v>140.4</v>
      </c>
      <c r="L4274">
        <v>0</v>
      </c>
      <c r="M4274" t="s">
        <v>32</v>
      </c>
    </row>
    <row r="4275" spans="1:13" x14ac:dyDescent="0.35">
      <c r="A4275" t="s">
        <v>4307</v>
      </c>
      <c r="B4275">
        <v>2</v>
      </c>
      <c r="C4275">
        <v>0</v>
      </c>
      <c r="D4275">
        <v>1</v>
      </c>
      <c r="E4275">
        <v>0</v>
      </c>
      <c r="F4275" t="s">
        <v>31</v>
      </c>
      <c r="G4275">
        <v>28</v>
      </c>
      <c r="H4275" t="s">
        <v>16</v>
      </c>
      <c r="I4275">
        <v>0</v>
      </c>
      <c r="J4275">
        <v>0</v>
      </c>
      <c r="K4275">
        <v>80.849999999999994</v>
      </c>
      <c r="L4275">
        <v>1</v>
      </c>
      <c r="M4275" t="s">
        <v>35</v>
      </c>
    </row>
    <row r="4276" spans="1:13" x14ac:dyDescent="0.35">
      <c r="A4276" t="s">
        <v>4308</v>
      </c>
      <c r="B4276">
        <v>1</v>
      </c>
      <c r="C4276">
        <v>0</v>
      </c>
      <c r="D4276">
        <v>2</v>
      </c>
      <c r="E4276">
        <v>0</v>
      </c>
      <c r="F4276" t="s">
        <v>31</v>
      </c>
      <c r="G4276">
        <v>12</v>
      </c>
      <c r="H4276" t="s">
        <v>21</v>
      </c>
      <c r="I4276">
        <v>0</v>
      </c>
      <c r="J4276">
        <v>0</v>
      </c>
      <c r="K4276">
        <v>127.8</v>
      </c>
      <c r="L4276">
        <v>0</v>
      </c>
      <c r="M4276" t="s">
        <v>35</v>
      </c>
    </row>
    <row r="4277" spans="1:13" x14ac:dyDescent="0.35">
      <c r="A4277" t="s">
        <v>4309</v>
      </c>
      <c r="B4277">
        <v>1</v>
      </c>
      <c r="C4277">
        <v>0</v>
      </c>
      <c r="D4277">
        <v>3</v>
      </c>
      <c r="E4277">
        <v>0</v>
      </c>
      <c r="F4277" t="s">
        <v>8</v>
      </c>
      <c r="G4277">
        <v>28</v>
      </c>
      <c r="H4277" t="s">
        <v>18</v>
      </c>
      <c r="I4277">
        <v>0</v>
      </c>
      <c r="J4277">
        <v>0</v>
      </c>
      <c r="K4277">
        <v>108.42</v>
      </c>
      <c r="L4277">
        <v>1</v>
      </c>
      <c r="M4277" t="s">
        <v>35</v>
      </c>
    </row>
    <row r="4278" spans="1:13" x14ac:dyDescent="0.35">
      <c r="A4278" t="s">
        <v>4310</v>
      </c>
      <c r="B4278">
        <v>2</v>
      </c>
      <c r="C4278">
        <v>0</v>
      </c>
      <c r="D4278">
        <v>3</v>
      </c>
      <c r="E4278">
        <v>0</v>
      </c>
      <c r="F4278" t="s">
        <v>8</v>
      </c>
      <c r="G4278">
        <v>4</v>
      </c>
      <c r="H4278" t="s">
        <v>21</v>
      </c>
      <c r="I4278">
        <v>0</v>
      </c>
      <c r="J4278">
        <v>0</v>
      </c>
      <c r="K4278">
        <v>174.67</v>
      </c>
      <c r="L4278">
        <v>1</v>
      </c>
      <c r="M4278" t="s">
        <v>35</v>
      </c>
    </row>
    <row r="4279" spans="1:13" x14ac:dyDescent="0.35">
      <c r="A4279" t="s">
        <v>4311</v>
      </c>
      <c r="B4279">
        <v>2</v>
      </c>
      <c r="C4279">
        <v>0</v>
      </c>
      <c r="D4279">
        <v>2</v>
      </c>
      <c r="E4279">
        <v>0</v>
      </c>
      <c r="F4279" t="s">
        <v>31</v>
      </c>
      <c r="G4279">
        <v>5</v>
      </c>
      <c r="H4279" t="s">
        <v>17</v>
      </c>
      <c r="I4279">
        <v>0</v>
      </c>
      <c r="J4279">
        <v>0</v>
      </c>
      <c r="K4279">
        <v>110</v>
      </c>
      <c r="L4279">
        <v>0</v>
      </c>
      <c r="M4279" t="s">
        <v>32</v>
      </c>
    </row>
    <row r="4280" spans="1:13" x14ac:dyDescent="0.35">
      <c r="A4280" t="s">
        <v>4312</v>
      </c>
      <c r="B4280">
        <v>1</v>
      </c>
      <c r="C4280">
        <v>0</v>
      </c>
      <c r="D4280">
        <v>1</v>
      </c>
      <c r="E4280">
        <v>0</v>
      </c>
      <c r="F4280" t="s">
        <v>9</v>
      </c>
      <c r="G4280">
        <v>111</v>
      </c>
      <c r="H4280" t="s">
        <v>22</v>
      </c>
      <c r="I4280">
        <v>0</v>
      </c>
      <c r="J4280">
        <v>0</v>
      </c>
      <c r="K4280">
        <v>120</v>
      </c>
      <c r="L4280">
        <v>0</v>
      </c>
      <c r="M4280" t="s">
        <v>32</v>
      </c>
    </row>
    <row r="4281" spans="1:13" x14ac:dyDescent="0.35">
      <c r="A4281" t="s">
        <v>4313</v>
      </c>
      <c r="B4281">
        <v>2</v>
      </c>
      <c r="C4281">
        <v>0</v>
      </c>
      <c r="D4281">
        <v>2</v>
      </c>
      <c r="E4281">
        <v>0</v>
      </c>
      <c r="F4281" t="s">
        <v>31</v>
      </c>
      <c r="G4281">
        <v>292</v>
      </c>
      <c r="H4281" t="s">
        <v>19</v>
      </c>
      <c r="I4281">
        <v>0</v>
      </c>
      <c r="J4281">
        <v>0</v>
      </c>
      <c r="K4281">
        <v>115</v>
      </c>
      <c r="L4281">
        <v>0</v>
      </c>
      <c r="M4281" t="s">
        <v>32</v>
      </c>
    </row>
    <row r="4282" spans="1:13" x14ac:dyDescent="0.35">
      <c r="A4282" t="s">
        <v>4314</v>
      </c>
      <c r="B4282">
        <v>2</v>
      </c>
      <c r="C4282">
        <v>0</v>
      </c>
      <c r="D4282">
        <v>3</v>
      </c>
      <c r="E4282">
        <v>0</v>
      </c>
      <c r="F4282" t="s">
        <v>31</v>
      </c>
      <c r="G4282">
        <v>6</v>
      </c>
      <c r="H4282" t="s">
        <v>22</v>
      </c>
      <c r="I4282">
        <v>0</v>
      </c>
      <c r="J4282">
        <v>0</v>
      </c>
      <c r="K4282">
        <v>160</v>
      </c>
      <c r="L4282">
        <v>2</v>
      </c>
      <c r="M4282" t="s">
        <v>35</v>
      </c>
    </row>
    <row r="4283" spans="1:13" x14ac:dyDescent="0.35">
      <c r="A4283" t="s">
        <v>4315</v>
      </c>
      <c r="B4283">
        <v>2</v>
      </c>
      <c r="C4283">
        <v>0</v>
      </c>
      <c r="D4283">
        <v>1</v>
      </c>
      <c r="E4283">
        <v>0</v>
      </c>
      <c r="F4283" t="s">
        <v>31</v>
      </c>
      <c r="G4283">
        <v>111</v>
      </c>
      <c r="H4283" t="s">
        <v>16</v>
      </c>
      <c r="I4283">
        <v>0</v>
      </c>
      <c r="J4283">
        <v>0</v>
      </c>
      <c r="K4283">
        <v>96.3</v>
      </c>
      <c r="L4283">
        <v>1</v>
      </c>
      <c r="M4283" t="s">
        <v>35</v>
      </c>
    </row>
    <row r="4284" spans="1:13" x14ac:dyDescent="0.35">
      <c r="A4284" t="s">
        <v>4316</v>
      </c>
      <c r="B4284">
        <v>2</v>
      </c>
      <c r="C4284">
        <v>0</v>
      </c>
      <c r="D4284">
        <v>5</v>
      </c>
      <c r="E4284">
        <v>0</v>
      </c>
      <c r="F4284" t="s">
        <v>31</v>
      </c>
      <c r="G4284">
        <v>88</v>
      </c>
      <c r="H4284" t="s">
        <v>16</v>
      </c>
      <c r="I4284">
        <v>0</v>
      </c>
      <c r="J4284">
        <v>0</v>
      </c>
      <c r="K4284">
        <v>90.95</v>
      </c>
      <c r="L4284">
        <v>1</v>
      </c>
      <c r="M4284" t="s">
        <v>35</v>
      </c>
    </row>
    <row r="4285" spans="1:13" x14ac:dyDescent="0.35">
      <c r="A4285" t="s">
        <v>4317</v>
      </c>
      <c r="B4285">
        <v>2</v>
      </c>
      <c r="C4285">
        <v>0</v>
      </c>
      <c r="D4285">
        <v>5</v>
      </c>
      <c r="E4285">
        <v>0</v>
      </c>
      <c r="F4285" t="s">
        <v>8</v>
      </c>
      <c r="G4285">
        <v>16</v>
      </c>
      <c r="H4285" t="s">
        <v>14</v>
      </c>
      <c r="I4285">
        <v>0</v>
      </c>
      <c r="J4285">
        <v>0</v>
      </c>
      <c r="K4285">
        <v>148</v>
      </c>
      <c r="L4285">
        <v>1</v>
      </c>
      <c r="M4285" t="s">
        <v>35</v>
      </c>
    </row>
    <row r="4286" spans="1:13" x14ac:dyDescent="0.35">
      <c r="A4286" t="s">
        <v>4318</v>
      </c>
      <c r="B4286">
        <v>2</v>
      </c>
      <c r="C4286">
        <v>0</v>
      </c>
      <c r="D4286">
        <v>3</v>
      </c>
      <c r="E4286">
        <v>0</v>
      </c>
      <c r="F4286" t="s">
        <v>31</v>
      </c>
      <c r="G4286">
        <v>15</v>
      </c>
      <c r="H4286" t="s">
        <v>15</v>
      </c>
      <c r="I4286">
        <v>0</v>
      </c>
      <c r="J4286">
        <v>0</v>
      </c>
      <c r="K4286">
        <v>84.33</v>
      </c>
      <c r="L4286">
        <v>0</v>
      </c>
      <c r="M4286" t="s">
        <v>35</v>
      </c>
    </row>
    <row r="4287" spans="1:13" x14ac:dyDescent="0.35">
      <c r="A4287" t="s">
        <v>4319</v>
      </c>
      <c r="B4287">
        <v>2</v>
      </c>
      <c r="C4287">
        <v>0</v>
      </c>
      <c r="D4287">
        <v>4</v>
      </c>
      <c r="E4287">
        <v>0</v>
      </c>
      <c r="F4287" t="s">
        <v>31</v>
      </c>
      <c r="G4287">
        <v>96</v>
      </c>
      <c r="H4287" t="s">
        <v>16</v>
      </c>
      <c r="I4287">
        <v>0</v>
      </c>
      <c r="J4287">
        <v>0</v>
      </c>
      <c r="K4287">
        <v>82.45</v>
      </c>
      <c r="L4287">
        <v>1</v>
      </c>
      <c r="M4287" t="s">
        <v>35</v>
      </c>
    </row>
    <row r="4288" spans="1:13" x14ac:dyDescent="0.35">
      <c r="A4288" t="s">
        <v>4320</v>
      </c>
      <c r="B4288">
        <v>2</v>
      </c>
      <c r="C4288">
        <v>0</v>
      </c>
      <c r="D4288">
        <v>2</v>
      </c>
      <c r="E4288">
        <v>0</v>
      </c>
      <c r="F4288" t="s">
        <v>31</v>
      </c>
      <c r="G4288">
        <v>275</v>
      </c>
      <c r="H4288" t="s">
        <v>16</v>
      </c>
      <c r="I4288">
        <v>0</v>
      </c>
      <c r="J4288">
        <v>0</v>
      </c>
      <c r="K4288">
        <v>110</v>
      </c>
      <c r="L4288">
        <v>0</v>
      </c>
      <c r="M4288" t="s">
        <v>32</v>
      </c>
    </row>
    <row r="4289" spans="1:13" x14ac:dyDescent="0.35">
      <c r="A4289" t="s">
        <v>4321</v>
      </c>
      <c r="B4289">
        <v>2</v>
      </c>
      <c r="C4289">
        <v>0</v>
      </c>
      <c r="D4289">
        <v>3</v>
      </c>
      <c r="E4289">
        <v>0</v>
      </c>
      <c r="F4289" t="s">
        <v>31</v>
      </c>
      <c r="G4289">
        <v>98</v>
      </c>
      <c r="H4289" t="s">
        <v>24</v>
      </c>
      <c r="I4289">
        <v>0</v>
      </c>
      <c r="J4289">
        <v>0</v>
      </c>
      <c r="K4289">
        <v>79.2</v>
      </c>
      <c r="L4289">
        <v>2</v>
      </c>
      <c r="M4289" t="s">
        <v>35</v>
      </c>
    </row>
    <row r="4290" spans="1:13" x14ac:dyDescent="0.35">
      <c r="A4290" t="s">
        <v>4322</v>
      </c>
      <c r="B4290">
        <v>2</v>
      </c>
      <c r="C4290">
        <v>0</v>
      </c>
      <c r="D4290">
        <v>3</v>
      </c>
      <c r="E4290">
        <v>1</v>
      </c>
      <c r="F4290" t="s">
        <v>8</v>
      </c>
      <c r="G4290">
        <v>94</v>
      </c>
      <c r="H4290" t="s">
        <v>15</v>
      </c>
      <c r="I4290">
        <v>0</v>
      </c>
      <c r="J4290">
        <v>0</v>
      </c>
      <c r="K4290">
        <v>96.3</v>
      </c>
      <c r="L4290">
        <v>0</v>
      </c>
      <c r="M4290" t="s">
        <v>35</v>
      </c>
    </row>
    <row r="4291" spans="1:13" x14ac:dyDescent="0.35">
      <c r="A4291" t="s">
        <v>4323</v>
      </c>
      <c r="B4291">
        <v>2</v>
      </c>
      <c r="C4291">
        <v>0</v>
      </c>
      <c r="D4291">
        <v>3</v>
      </c>
      <c r="E4291">
        <v>0</v>
      </c>
      <c r="F4291" t="s">
        <v>31</v>
      </c>
      <c r="G4291">
        <v>89</v>
      </c>
      <c r="H4291" t="s">
        <v>17</v>
      </c>
      <c r="I4291">
        <v>0</v>
      </c>
      <c r="J4291">
        <v>0</v>
      </c>
      <c r="K4291">
        <v>75</v>
      </c>
      <c r="L4291">
        <v>0</v>
      </c>
      <c r="M4291" t="s">
        <v>35</v>
      </c>
    </row>
    <row r="4292" spans="1:13" x14ac:dyDescent="0.35">
      <c r="A4292" t="s">
        <v>4324</v>
      </c>
      <c r="B4292">
        <v>2</v>
      </c>
      <c r="C4292">
        <v>2</v>
      </c>
      <c r="D4292">
        <v>1</v>
      </c>
      <c r="E4292">
        <v>0</v>
      </c>
      <c r="F4292" t="s">
        <v>10</v>
      </c>
      <c r="G4292">
        <v>153</v>
      </c>
      <c r="H4292" t="s">
        <v>20</v>
      </c>
      <c r="I4292">
        <v>0</v>
      </c>
      <c r="J4292">
        <v>0</v>
      </c>
      <c r="K4292">
        <v>186.3</v>
      </c>
      <c r="L4292">
        <v>0</v>
      </c>
      <c r="M4292" t="s">
        <v>32</v>
      </c>
    </row>
    <row r="4293" spans="1:13" x14ac:dyDescent="0.35">
      <c r="A4293" t="s">
        <v>4325</v>
      </c>
      <c r="B4293">
        <v>1</v>
      </c>
      <c r="C4293">
        <v>0</v>
      </c>
      <c r="D4293">
        <v>1</v>
      </c>
      <c r="E4293">
        <v>0</v>
      </c>
      <c r="F4293" t="s">
        <v>31</v>
      </c>
      <c r="G4293">
        <v>76</v>
      </c>
      <c r="H4293" t="s">
        <v>22</v>
      </c>
      <c r="I4293">
        <v>0</v>
      </c>
      <c r="J4293">
        <v>0</v>
      </c>
      <c r="K4293">
        <v>120</v>
      </c>
      <c r="L4293">
        <v>0</v>
      </c>
      <c r="M4293" t="s">
        <v>32</v>
      </c>
    </row>
    <row r="4294" spans="1:13" x14ac:dyDescent="0.35">
      <c r="A4294" t="s">
        <v>4326</v>
      </c>
      <c r="B4294">
        <v>2</v>
      </c>
      <c r="C4294">
        <v>0</v>
      </c>
      <c r="D4294">
        <v>2</v>
      </c>
      <c r="E4294">
        <v>0</v>
      </c>
      <c r="F4294" t="s">
        <v>31</v>
      </c>
      <c r="G4294">
        <v>211</v>
      </c>
      <c r="H4294" t="s">
        <v>17</v>
      </c>
      <c r="I4294">
        <v>0</v>
      </c>
      <c r="J4294">
        <v>0</v>
      </c>
      <c r="K4294">
        <v>100</v>
      </c>
      <c r="L4294">
        <v>0</v>
      </c>
      <c r="M4294" t="s">
        <v>32</v>
      </c>
    </row>
    <row r="4295" spans="1:13" x14ac:dyDescent="0.35">
      <c r="A4295" t="s">
        <v>4327</v>
      </c>
      <c r="B4295">
        <v>2</v>
      </c>
      <c r="C4295">
        <v>0</v>
      </c>
      <c r="D4295">
        <v>4</v>
      </c>
      <c r="E4295">
        <v>0</v>
      </c>
      <c r="F4295" t="s">
        <v>31</v>
      </c>
      <c r="G4295">
        <v>157</v>
      </c>
      <c r="H4295" t="s">
        <v>19</v>
      </c>
      <c r="I4295">
        <v>0</v>
      </c>
      <c r="J4295">
        <v>0</v>
      </c>
      <c r="K4295">
        <v>97.75</v>
      </c>
      <c r="L4295">
        <v>1</v>
      </c>
      <c r="M4295" t="s">
        <v>35</v>
      </c>
    </row>
    <row r="4296" spans="1:13" x14ac:dyDescent="0.35">
      <c r="A4296" t="s">
        <v>4328</v>
      </c>
      <c r="B4296">
        <v>1</v>
      </c>
      <c r="C4296">
        <v>0</v>
      </c>
      <c r="D4296">
        <v>1</v>
      </c>
      <c r="E4296">
        <v>1</v>
      </c>
      <c r="F4296" t="s">
        <v>31</v>
      </c>
      <c r="G4296">
        <v>45</v>
      </c>
      <c r="H4296" t="s">
        <v>23</v>
      </c>
      <c r="I4296">
        <v>1</v>
      </c>
      <c r="J4296">
        <v>0</v>
      </c>
      <c r="K4296">
        <v>67</v>
      </c>
      <c r="L4296">
        <v>0</v>
      </c>
      <c r="M4296" t="s">
        <v>35</v>
      </c>
    </row>
    <row r="4297" spans="1:13" x14ac:dyDescent="0.35">
      <c r="A4297" t="s">
        <v>4329</v>
      </c>
      <c r="B4297">
        <v>2</v>
      </c>
      <c r="C4297">
        <v>0</v>
      </c>
      <c r="D4297">
        <v>4</v>
      </c>
      <c r="E4297">
        <v>0</v>
      </c>
      <c r="F4297" t="s">
        <v>31</v>
      </c>
      <c r="G4297">
        <v>78</v>
      </c>
      <c r="H4297" t="s">
        <v>14</v>
      </c>
      <c r="I4297">
        <v>0</v>
      </c>
      <c r="J4297">
        <v>0</v>
      </c>
      <c r="K4297">
        <v>60</v>
      </c>
      <c r="L4297">
        <v>1</v>
      </c>
      <c r="M4297" t="s">
        <v>35</v>
      </c>
    </row>
    <row r="4298" spans="1:13" x14ac:dyDescent="0.35">
      <c r="A4298" t="s">
        <v>4330</v>
      </c>
      <c r="B4298">
        <v>2</v>
      </c>
      <c r="C4298">
        <v>0</v>
      </c>
      <c r="D4298">
        <v>2</v>
      </c>
      <c r="E4298">
        <v>0</v>
      </c>
      <c r="F4298" t="s">
        <v>31</v>
      </c>
      <c r="G4298">
        <v>240</v>
      </c>
      <c r="H4298" t="s">
        <v>21</v>
      </c>
      <c r="I4298">
        <v>0</v>
      </c>
      <c r="J4298">
        <v>0</v>
      </c>
      <c r="K4298">
        <v>95.4</v>
      </c>
      <c r="L4298">
        <v>0</v>
      </c>
      <c r="M4298" t="s">
        <v>32</v>
      </c>
    </row>
    <row r="4299" spans="1:13" x14ac:dyDescent="0.35">
      <c r="A4299" t="s">
        <v>4331</v>
      </c>
      <c r="B4299">
        <v>2</v>
      </c>
      <c r="C4299">
        <v>0</v>
      </c>
      <c r="D4299">
        <v>3</v>
      </c>
      <c r="E4299">
        <v>0</v>
      </c>
      <c r="F4299" t="s">
        <v>8</v>
      </c>
      <c r="G4299">
        <v>6</v>
      </c>
      <c r="H4299" t="s">
        <v>22</v>
      </c>
      <c r="I4299">
        <v>0</v>
      </c>
      <c r="J4299">
        <v>0</v>
      </c>
      <c r="K4299">
        <v>136</v>
      </c>
      <c r="L4299">
        <v>1</v>
      </c>
      <c r="M4299" t="s">
        <v>35</v>
      </c>
    </row>
    <row r="4300" spans="1:13" x14ac:dyDescent="0.35">
      <c r="A4300" t="s">
        <v>4332</v>
      </c>
      <c r="B4300">
        <v>3</v>
      </c>
      <c r="C4300">
        <v>0</v>
      </c>
      <c r="D4300">
        <v>3</v>
      </c>
      <c r="E4300">
        <v>0</v>
      </c>
      <c r="F4300" t="s">
        <v>8</v>
      </c>
      <c r="G4300">
        <v>130</v>
      </c>
      <c r="H4300" t="s">
        <v>23</v>
      </c>
      <c r="I4300">
        <v>0</v>
      </c>
      <c r="J4300">
        <v>0</v>
      </c>
      <c r="K4300">
        <v>122.4</v>
      </c>
      <c r="L4300">
        <v>3</v>
      </c>
      <c r="M4300" t="s">
        <v>35</v>
      </c>
    </row>
    <row r="4301" spans="1:13" x14ac:dyDescent="0.35">
      <c r="A4301" t="s">
        <v>4333</v>
      </c>
      <c r="B4301">
        <v>2</v>
      </c>
      <c r="C4301">
        <v>0</v>
      </c>
      <c r="D4301">
        <v>4</v>
      </c>
      <c r="E4301">
        <v>0</v>
      </c>
      <c r="F4301" t="s">
        <v>8</v>
      </c>
      <c r="G4301">
        <v>115</v>
      </c>
      <c r="H4301" t="s">
        <v>17</v>
      </c>
      <c r="I4301">
        <v>0</v>
      </c>
      <c r="J4301">
        <v>0</v>
      </c>
      <c r="K4301">
        <v>90.95</v>
      </c>
      <c r="L4301">
        <v>1</v>
      </c>
      <c r="M4301" t="s">
        <v>35</v>
      </c>
    </row>
    <row r="4302" spans="1:13" x14ac:dyDescent="0.35">
      <c r="A4302" t="s">
        <v>4334</v>
      </c>
      <c r="B4302">
        <v>2</v>
      </c>
      <c r="C4302">
        <v>0</v>
      </c>
      <c r="D4302">
        <v>2</v>
      </c>
      <c r="E4302">
        <v>0</v>
      </c>
      <c r="F4302" t="s">
        <v>31</v>
      </c>
      <c r="G4302">
        <v>74</v>
      </c>
      <c r="H4302" t="s">
        <v>21</v>
      </c>
      <c r="I4302">
        <v>0</v>
      </c>
      <c r="J4302">
        <v>0</v>
      </c>
      <c r="K4302">
        <v>101.5</v>
      </c>
      <c r="L4302">
        <v>0</v>
      </c>
      <c r="M4302" t="s">
        <v>35</v>
      </c>
    </row>
    <row r="4303" spans="1:13" x14ac:dyDescent="0.35">
      <c r="A4303" t="s">
        <v>4335</v>
      </c>
      <c r="B4303">
        <v>2</v>
      </c>
      <c r="C4303">
        <v>0</v>
      </c>
      <c r="D4303">
        <v>7</v>
      </c>
      <c r="E4303">
        <v>0</v>
      </c>
      <c r="F4303" t="s">
        <v>31</v>
      </c>
      <c r="G4303">
        <v>116</v>
      </c>
      <c r="H4303" t="s">
        <v>16</v>
      </c>
      <c r="I4303">
        <v>0</v>
      </c>
      <c r="J4303">
        <v>0</v>
      </c>
      <c r="K4303">
        <v>73.77</v>
      </c>
      <c r="L4303">
        <v>1</v>
      </c>
      <c r="M4303" t="s">
        <v>35</v>
      </c>
    </row>
    <row r="4304" spans="1:13" x14ac:dyDescent="0.35">
      <c r="A4304" t="s">
        <v>4336</v>
      </c>
      <c r="B4304">
        <v>2</v>
      </c>
      <c r="C4304">
        <v>0</v>
      </c>
      <c r="D4304">
        <v>3</v>
      </c>
      <c r="E4304">
        <v>0</v>
      </c>
      <c r="F4304" t="s">
        <v>31</v>
      </c>
      <c r="G4304">
        <v>131</v>
      </c>
      <c r="H4304" t="s">
        <v>20</v>
      </c>
      <c r="I4304">
        <v>0</v>
      </c>
      <c r="J4304">
        <v>0</v>
      </c>
      <c r="K4304">
        <v>94.5</v>
      </c>
      <c r="L4304">
        <v>0</v>
      </c>
      <c r="M4304" t="s">
        <v>32</v>
      </c>
    </row>
    <row r="4305" spans="1:13" x14ac:dyDescent="0.35">
      <c r="A4305" t="s">
        <v>4337</v>
      </c>
      <c r="B4305">
        <v>1</v>
      </c>
      <c r="C4305">
        <v>0</v>
      </c>
      <c r="D4305">
        <v>2</v>
      </c>
      <c r="E4305">
        <v>0</v>
      </c>
      <c r="F4305" t="s">
        <v>31</v>
      </c>
      <c r="G4305">
        <v>188</v>
      </c>
      <c r="H4305" t="s">
        <v>18</v>
      </c>
      <c r="I4305">
        <v>0</v>
      </c>
      <c r="J4305">
        <v>0</v>
      </c>
      <c r="K4305">
        <v>130</v>
      </c>
      <c r="L4305">
        <v>0</v>
      </c>
      <c r="M4305" t="s">
        <v>32</v>
      </c>
    </row>
    <row r="4306" spans="1:13" x14ac:dyDescent="0.35">
      <c r="A4306" t="s">
        <v>4338</v>
      </c>
      <c r="B4306">
        <v>1</v>
      </c>
      <c r="C4306">
        <v>0</v>
      </c>
      <c r="D4306">
        <v>3</v>
      </c>
      <c r="E4306">
        <v>0</v>
      </c>
      <c r="F4306" t="s">
        <v>31</v>
      </c>
      <c r="G4306">
        <v>118</v>
      </c>
      <c r="H4306" t="s">
        <v>18</v>
      </c>
      <c r="I4306">
        <v>0</v>
      </c>
      <c r="J4306">
        <v>0</v>
      </c>
      <c r="K4306">
        <v>110</v>
      </c>
      <c r="L4306">
        <v>0</v>
      </c>
      <c r="M4306" t="s">
        <v>35</v>
      </c>
    </row>
    <row r="4307" spans="1:13" x14ac:dyDescent="0.35">
      <c r="A4307" t="s">
        <v>4339</v>
      </c>
      <c r="B4307">
        <v>2</v>
      </c>
      <c r="C4307">
        <v>0</v>
      </c>
      <c r="D4307">
        <v>1</v>
      </c>
      <c r="E4307">
        <v>0</v>
      </c>
      <c r="F4307" t="s">
        <v>31</v>
      </c>
      <c r="G4307">
        <v>206</v>
      </c>
      <c r="H4307" t="s">
        <v>19</v>
      </c>
      <c r="I4307">
        <v>0</v>
      </c>
      <c r="J4307">
        <v>0</v>
      </c>
      <c r="K4307">
        <v>96.3</v>
      </c>
      <c r="L4307">
        <v>2</v>
      </c>
      <c r="M4307" t="s">
        <v>35</v>
      </c>
    </row>
    <row r="4308" spans="1:13" x14ac:dyDescent="0.35">
      <c r="A4308" t="s">
        <v>4340</v>
      </c>
      <c r="B4308">
        <v>2</v>
      </c>
      <c r="C4308">
        <v>0</v>
      </c>
      <c r="D4308">
        <v>3</v>
      </c>
      <c r="E4308">
        <v>0</v>
      </c>
      <c r="F4308" t="s">
        <v>31</v>
      </c>
      <c r="G4308">
        <v>37</v>
      </c>
      <c r="H4308" t="s">
        <v>22</v>
      </c>
      <c r="I4308">
        <v>0</v>
      </c>
      <c r="J4308">
        <v>0</v>
      </c>
      <c r="K4308">
        <v>105</v>
      </c>
      <c r="L4308">
        <v>0</v>
      </c>
      <c r="M4308" t="s">
        <v>35</v>
      </c>
    </row>
    <row r="4309" spans="1:13" x14ac:dyDescent="0.35">
      <c r="A4309" t="s">
        <v>4341</v>
      </c>
      <c r="B4309">
        <v>2</v>
      </c>
      <c r="C4309">
        <v>0</v>
      </c>
      <c r="D4309">
        <v>0</v>
      </c>
      <c r="E4309">
        <v>0</v>
      </c>
      <c r="F4309" t="s">
        <v>31</v>
      </c>
      <c r="G4309">
        <v>247</v>
      </c>
      <c r="H4309" t="s">
        <v>18</v>
      </c>
      <c r="I4309">
        <v>0</v>
      </c>
      <c r="J4309">
        <v>0</v>
      </c>
      <c r="K4309">
        <v>0</v>
      </c>
      <c r="L4309">
        <v>1</v>
      </c>
      <c r="M4309" t="s">
        <v>35</v>
      </c>
    </row>
    <row r="4310" spans="1:13" x14ac:dyDescent="0.35">
      <c r="A4310" t="s">
        <v>4342</v>
      </c>
      <c r="B4310">
        <v>2</v>
      </c>
      <c r="C4310">
        <v>0</v>
      </c>
      <c r="D4310">
        <v>2</v>
      </c>
      <c r="E4310">
        <v>0</v>
      </c>
      <c r="F4310" t="s">
        <v>8</v>
      </c>
      <c r="G4310">
        <v>68</v>
      </c>
      <c r="H4310" t="s">
        <v>16</v>
      </c>
      <c r="I4310">
        <v>0</v>
      </c>
      <c r="J4310">
        <v>0</v>
      </c>
      <c r="K4310">
        <v>118.8</v>
      </c>
      <c r="L4310">
        <v>1</v>
      </c>
      <c r="M4310" t="s">
        <v>35</v>
      </c>
    </row>
    <row r="4311" spans="1:13" x14ac:dyDescent="0.35">
      <c r="A4311" t="s">
        <v>4343</v>
      </c>
      <c r="B4311">
        <v>2</v>
      </c>
      <c r="C4311">
        <v>0</v>
      </c>
      <c r="D4311">
        <v>2</v>
      </c>
      <c r="E4311">
        <v>0</v>
      </c>
      <c r="F4311" t="s">
        <v>31</v>
      </c>
      <c r="G4311">
        <v>61</v>
      </c>
      <c r="H4311" t="s">
        <v>19</v>
      </c>
      <c r="I4311">
        <v>0</v>
      </c>
      <c r="J4311">
        <v>0</v>
      </c>
      <c r="K4311">
        <v>94.5</v>
      </c>
      <c r="L4311">
        <v>0</v>
      </c>
      <c r="M4311" t="s">
        <v>32</v>
      </c>
    </row>
    <row r="4312" spans="1:13" x14ac:dyDescent="0.35">
      <c r="A4312" t="s">
        <v>4344</v>
      </c>
      <c r="B4312">
        <v>2</v>
      </c>
      <c r="C4312">
        <v>1</v>
      </c>
      <c r="D4312">
        <v>5</v>
      </c>
      <c r="E4312">
        <v>0</v>
      </c>
      <c r="F4312" t="s">
        <v>31</v>
      </c>
      <c r="G4312">
        <v>146</v>
      </c>
      <c r="H4312" t="s">
        <v>19</v>
      </c>
      <c r="I4312">
        <v>0</v>
      </c>
      <c r="J4312">
        <v>0</v>
      </c>
      <c r="K4312">
        <v>116.45</v>
      </c>
      <c r="L4312">
        <v>0</v>
      </c>
      <c r="M4312" t="s">
        <v>32</v>
      </c>
    </row>
    <row r="4313" spans="1:13" x14ac:dyDescent="0.35">
      <c r="A4313" t="s">
        <v>4345</v>
      </c>
      <c r="B4313">
        <v>2</v>
      </c>
      <c r="C4313">
        <v>2</v>
      </c>
      <c r="D4313">
        <v>2</v>
      </c>
      <c r="E4313">
        <v>0</v>
      </c>
      <c r="F4313" t="s">
        <v>10</v>
      </c>
      <c r="G4313">
        <v>66</v>
      </c>
      <c r="H4313" t="s">
        <v>22</v>
      </c>
      <c r="I4313">
        <v>0</v>
      </c>
      <c r="J4313">
        <v>0</v>
      </c>
      <c r="K4313">
        <v>190.8</v>
      </c>
      <c r="L4313">
        <v>1</v>
      </c>
      <c r="M4313" t="s">
        <v>35</v>
      </c>
    </row>
    <row r="4314" spans="1:13" x14ac:dyDescent="0.35">
      <c r="A4314" t="s">
        <v>4346</v>
      </c>
      <c r="B4314">
        <v>2</v>
      </c>
      <c r="C4314">
        <v>0</v>
      </c>
      <c r="D4314">
        <v>2</v>
      </c>
      <c r="E4314">
        <v>0</v>
      </c>
      <c r="F4314" t="s">
        <v>31</v>
      </c>
      <c r="G4314">
        <v>346</v>
      </c>
      <c r="H4314" t="s">
        <v>21</v>
      </c>
      <c r="I4314">
        <v>0</v>
      </c>
      <c r="J4314">
        <v>0</v>
      </c>
      <c r="K4314">
        <v>115</v>
      </c>
      <c r="L4314">
        <v>1</v>
      </c>
      <c r="M4314" t="s">
        <v>32</v>
      </c>
    </row>
    <row r="4315" spans="1:13" x14ac:dyDescent="0.35">
      <c r="A4315" t="s">
        <v>4347</v>
      </c>
      <c r="B4315">
        <v>1</v>
      </c>
      <c r="C4315">
        <v>0</v>
      </c>
      <c r="D4315">
        <v>1</v>
      </c>
      <c r="E4315">
        <v>0</v>
      </c>
      <c r="F4315" t="s">
        <v>31</v>
      </c>
      <c r="G4315">
        <v>8</v>
      </c>
      <c r="H4315" t="s">
        <v>21</v>
      </c>
      <c r="I4315">
        <v>0</v>
      </c>
      <c r="J4315">
        <v>0</v>
      </c>
      <c r="K4315">
        <v>139</v>
      </c>
      <c r="L4315">
        <v>0</v>
      </c>
      <c r="M4315" t="s">
        <v>35</v>
      </c>
    </row>
    <row r="4316" spans="1:13" x14ac:dyDescent="0.35">
      <c r="A4316" t="s">
        <v>4348</v>
      </c>
      <c r="B4316">
        <v>2</v>
      </c>
      <c r="C4316">
        <v>0</v>
      </c>
      <c r="D4316">
        <v>1</v>
      </c>
      <c r="E4316">
        <v>1</v>
      </c>
      <c r="F4316" t="s">
        <v>31</v>
      </c>
      <c r="G4316">
        <v>3</v>
      </c>
      <c r="H4316" t="s">
        <v>16</v>
      </c>
      <c r="I4316">
        <v>0</v>
      </c>
      <c r="J4316">
        <v>0</v>
      </c>
      <c r="K4316">
        <v>110</v>
      </c>
      <c r="L4316">
        <v>0</v>
      </c>
      <c r="M4316" t="s">
        <v>35</v>
      </c>
    </row>
    <row r="4317" spans="1:13" x14ac:dyDescent="0.35">
      <c r="A4317" t="s">
        <v>4349</v>
      </c>
      <c r="B4317">
        <v>3</v>
      </c>
      <c r="C4317">
        <v>0</v>
      </c>
      <c r="D4317">
        <v>1</v>
      </c>
      <c r="E4317">
        <v>0</v>
      </c>
      <c r="F4317" t="s">
        <v>8</v>
      </c>
      <c r="G4317">
        <v>27</v>
      </c>
      <c r="H4317" t="s">
        <v>14</v>
      </c>
      <c r="I4317">
        <v>0</v>
      </c>
      <c r="J4317">
        <v>0</v>
      </c>
      <c r="K4317">
        <v>127</v>
      </c>
      <c r="L4317">
        <v>1</v>
      </c>
      <c r="M4317" t="s">
        <v>35</v>
      </c>
    </row>
    <row r="4318" spans="1:13" x14ac:dyDescent="0.35">
      <c r="A4318" t="s">
        <v>4350</v>
      </c>
      <c r="B4318">
        <v>1</v>
      </c>
      <c r="C4318">
        <v>0</v>
      </c>
      <c r="D4318">
        <v>2</v>
      </c>
      <c r="E4318">
        <v>0</v>
      </c>
      <c r="F4318" t="s">
        <v>31</v>
      </c>
      <c r="G4318">
        <v>188</v>
      </c>
      <c r="H4318" t="s">
        <v>18</v>
      </c>
      <c r="I4318">
        <v>0</v>
      </c>
      <c r="J4318">
        <v>0</v>
      </c>
      <c r="K4318">
        <v>130</v>
      </c>
      <c r="L4318">
        <v>0</v>
      </c>
      <c r="M4318" t="s">
        <v>32</v>
      </c>
    </row>
    <row r="4319" spans="1:13" x14ac:dyDescent="0.35">
      <c r="A4319" t="s">
        <v>4351</v>
      </c>
      <c r="B4319">
        <v>1</v>
      </c>
      <c r="C4319">
        <v>0</v>
      </c>
      <c r="D4319">
        <v>2</v>
      </c>
      <c r="E4319">
        <v>0</v>
      </c>
      <c r="F4319" t="s">
        <v>31</v>
      </c>
      <c r="G4319">
        <v>8</v>
      </c>
      <c r="H4319" t="s">
        <v>19</v>
      </c>
      <c r="I4319">
        <v>0</v>
      </c>
      <c r="J4319">
        <v>0</v>
      </c>
      <c r="K4319">
        <v>126</v>
      </c>
      <c r="L4319">
        <v>1</v>
      </c>
      <c r="M4319" t="s">
        <v>35</v>
      </c>
    </row>
    <row r="4320" spans="1:13" x14ac:dyDescent="0.35">
      <c r="A4320" t="s">
        <v>4352</v>
      </c>
      <c r="B4320">
        <v>2</v>
      </c>
      <c r="C4320">
        <v>1</v>
      </c>
      <c r="D4320">
        <v>2</v>
      </c>
      <c r="E4320">
        <v>0</v>
      </c>
      <c r="F4320" t="s">
        <v>31</v>
      </c>
      <c r="G4320">
        <v>7</v>
      </c>
      <c r="H4320" t="s">
        <v>16</v>
      </c>
      <c r="I4320">
        <v>0</v>
      </c>
      <c r="J4320">
        <v>0</v>
      </c>
      <c r="K4320">
        <v>143</v>
      </c>
      <c r="L4320">
        <v>1</v>
      </c>
      <c r="M4320" t="s">
        <v>35</v>
      </c>
    </row>
    <row r="4321" spans="1:13" x14ac:dyDescent="0.35">
      <c r="A4321" t="s">
        <v>4353</v>
      </c>
      <c r="B4321">
        <v>2</v>
      </c>
      <c r="C4321">
        <v>0</v>
      </c>
      <c r="D4321">
        <v>4</v>
      </c>
      <c r="E4321">
        <v>0</v>
      </c>
      <c r="F4321" t="s">
        <v>31</v>
      </c>
      <c r="G4321">
        <v>75</v>
      </c>
      <c r="H4321" t="s">
        <v>15</v>
      </c>
      <c r="I4321">
        <v>0</v>
      </c>
      <c r="J4321">
        <v>0</v>
      </c>
      <c r="K4321">
        <v>80</v>
      </c>
      <c r="L4321">
        <v>0</v>
      </c>
      <c r="M4321" t="s">
        <v>32</v>
      </c>
    </row>
    <row r="4322" spans="1:13" x14ac:dyDescent="0.35">
      <c r="A4322" t="s">
        <v>4354</v>
      </c>
      <c r="B4322">
        <v>2</v>
      </c>
      <c r="C4322">
        <v>0</v>
      </c>
      <c r="D4322">
        <v>3</v>
      </c>
      <c r="E4322">
        <v>0</v>
      </c>
      <c r="F4322" t="s">
        <v>31</v>
      </c>
      <c r="G4322">
        <v>198</v>
      </c>
      <c r="H4322" t="s">
        <v>21</v>
      </c>
      <c r="I4322">
        <v>0</v>
      </c>
      <c r="J4322">
        <v>0</v>
      </c>
      <c r="K4322">
        <v>90</v>
      </c>
      <c r="L4322">
        <v>0</v>
      </c>
      <c r="M4322" t="s">
        <v>32</v>
      </c>
    </row>
    <row r="4323" spans="1:13" x14ac:dyDescent="0.35">
      <c r="A4323" t="s">
        <v>4355</v>
      </c>
      <c r="B4323">
        <v>1</v>
      </c>
      <c r="C4323">
        <v>0</v>
      </c>
      <c r="D4323">
        <v>3</v>
      </c>
      <c r="E4323">
        <v>0</v>
      </c>
      <c r="F4323" t="s">
        <v>31</v>
      </c>
      <c r="G4323">
        <v>151</v>
      </c>
      <c r="H4323" t="s">
        <v>91</v>
      </c>
      <c r="I4323">
        <v>0</v>
      </c>
      <c r="J4323">
        <v>0</v>
      </c>
      <c r="K4323">
        <v>71</v>
      </c>
      <c r="L4323">
        <v>0</v>
      </c>
      <c r="M4323" t="s">
        <v>35</v>
      </c>
    </row>
    <row r="4324" spans="1:13" x14ac:dyDescent="0.35">
      <c r="A4324" t="s">
        <v>4356</v>
      </c>
      <c r="B4324">
        <v>2</v>
      </c>
      <c r="C4324">
        <v>0</v>
      </c>
      <c r="D4324">
        <v>1</v>
      </c>
      <c r="E4324">
        <v>0</v>
      </c>
      <c r="F4324" t="s">
        <v>31</v>
      </c>
      <c r="G4324">
        <v>1</v>
      </c>
      <c r="H4324" t="s">
        <v>24</v>
      </c>
      <c r="I4324">
        <v>0</v>
      </c>
      <c r="J4324">
        <v>0</v>
      </c>
      <c r="K4324">
        <v>135</v>
      </c>
      <c r="L4324">
        <v>1</v>
      </c>
      <c r="M4324" t="s">
        <v>35</v>
      </c>
    </row>
    <row r="4325" spans="1:13" x14ac:dyDescent="0.35">
      <c r="A4325" t="s">
        <v>4357</v>
      </c>
      <c r="B4325">
        <v>1</v>
      </c>
      <c r="C4325">
        <v>0</v>
      </c>
      <c r="D4325">
        <v>2</v>
      </c>
      <c r="E4325">
        <v>0</v>
      </c>
      <c r="F4325" t="s">
        <v>31</v>
      </c>
      <c r="G4325">
        <v>6</v>
      </c>
      <c r="H4325" t="s">
        <v>24</v>
      </c>
      <c r="I4325">
        <v>0</v>
      </c>
      <c r="J4325">
        <v>0</v>
      </c>
      <c r="K4325">
        <v>0</v>
      </c>
      <c r="L4325">
        <v>0</v>
      </c>
      <c r="M4325" t="s">
        <v>35</v>
      </c>
    </row>
    <row r="4326" spans="1:13" x14ac:dyDescent="0.35">
      <c r="A4326" t="s">
        <v>4358</v>
      </c>
      <c r="B4326">
        <v>2</v>
      </c>
      <c r="C4326">
        <v>0</v>
      </c>
      <c r="D4326">
        <v>3</v>
      </c>
      <c r="E4326">
        <v>0</v>
      </c>
      <c r="F4326" t="s">
        <v>31</v>
      </c>
      <c r="G4326">
        <v>76</v>
      </c>
      <c r="H4326" t="s">
        <v>17</v>
      </c>
      <c r="I4326">
        <v>0</v>
      </c>
      <c r="J4326">
        <v>0</v>
      </c>
      <c r="K4326">
        <v>116.1</v>
      </c>
      <c r="L4326">
        <v>2</v>
      </c>
      <c r="M4326" t="s">
        <v>35</v>
      </c>
    </row>
    <row r="4327" spans="1:13" x14ac:dyDescent="0.35">
      <c r="A4327" t="s">
        <v>4359</v>
      </c>
      <c r="B4327">
        <v>2</v>
      </c>
      <c r="C4327">
        <v>0</v>
      </c>
      <c r="D4327">
        <v>1</v>
      </c>
      <c r="E4327">
        <v>0</v>
      </c>
      <c r="F4327" t="s">
        <v>31</v>
      </c>
      <c r="G4327">
        <v>286</v>
      </c>
      <c r="H4327" t="s">
        <v>22</v>
      </c>
      <c r="I4327">
        <v>0</v>
      </c>
      <c r="J4327">
        <v>0</v>
      </c>
      <c r="K4327">
        <v>90</v>
      </c>
      <c r="L4327">
        <v>0</v>
      </c>
      <c r="M4327" t="s">
        <v>32</v>
      </c>
    </row>
    <row r="4328" spans="1:13" x14ac:dyDescent="0.35">
      <c r="A4328" t="s">
        <v>4360</v>
      </c>
      <c r="B4328">
        <v>2</v>
      </c>
      <c r="C4328">
        <v>0</v>
      </c>
      <c r="D4328">
        <v>3</v>
      </c>
      <c r="E4328">
        <v>0</v>
      </c>
      <c r="F4328" t="s">
        <v>6</v>
      </c>
      <c r="G4328">
        <v>1</v>
      </c>
      <c r="H4328" t="s">
        <v>91</v>
      </c>
      <c r="I4328">
        <v>0</v>
      </c>
      <c r="J4328">
        <v>0</v>
      </c>
      <c r="K4328">
        <v>78.52</v>
      </c>
      <c r="L4328">
        <v>0</v>
      </c>
      <c r="M4328" t="s">
        <v>35</v>
      </c>
    </row>
    <row r="4329" spans="1:13" x14ac:dyDescent="0.35">
      <c r="A4329" t="s">
        <v>4361</v>
      </c>
      <c r="B4329">
        <v>2</v>
      </c>
      <c r="C4329">
        <v>0</v>
      </c>
      <c r="D4329">
        <v>2</v>
      </c>
      <c r="E4329">
        <v>0</v>
      </c>
      <c r="F4329" t="s">
        <v>31</v>
      </c>
      <c r="G4329">
        <v>74</v>
      </c>
      <c r="H4329" t="s">
        <v>21</v>
      </c>
      <c r="I4329">
        <v>0</v>
      </c>
      <c r="J4329">
        <v>0</v>
      </c>
      <c r="K4329">
        <v>109</v>
      </c>
      <c r="L4329">
        <v>0</v>
      </c>
      <c r="M4329" t="s">
        <v>35</v>
      </c>
    </row>
    <row r="4330" spans="1:13" x14ac:dyDescent="0.35">
      <c r="A4330" t="s">
        <v>4362</v>
      </c>
      <c r="B4330">
        <v>1</v>
      </c>
      <c r="C4330">
        <v>0</v>
      </c>
      <c r="D4330">
        <v>1</v>
      </c>
      <c r="E4330">
        <v>0</v>
      </c>
      <c r="F4330" t="s">
        <v>31</v>
      </c>
      <c r="G4330">
        <v>3</v>
      </c>
      <c r="H4330" t="s">
        <v>14</v>
      </c>
      <c r="I4330">
        <v>1</v>
      </c>
      <c r="J4330">
        <v>0</v>
      </c>
      <c r="K4330">
        <v>66</v>
      </c>
      <c r="L4330">
        <v>0</v>
      </c>
      <c r="M4330" t="s">
        <v>35</v>
      </c>
    </row>
    <row r="4331" spans="1:13" x14ac:dyDescent="0.35">
      <c r="A4331" t="s">
        <v>4363</v>
      </c>
      <c r="B4331">
        <v>2</v>
      </c>
      <c r="C4331">
        <v>0</v>
      </c>
      <c r="D4331">
        <v>3</v>
      </c>
      <c r="E4331">
        <v>0</v>
      </c>
      <c r="F4331" t="s">
        <v>31</v>
      </c>
      <c r="G4331">
        <v>86</v>
      </c>
      <c r="H4331" t="s">
        <v>17</v>
      </c>
      <c r="I4331">
        <v>0</v>
      </c>
      <c r="J4331">
        <v>0</v>
      </c>
      <c r="K4331">
        <v>65</v>
      </c>
      <c r="L4331">
        <v>1</v>
      </c>
      <c r="M4331" t="s">
        <v>35</v>
      </c>
    </row>
    <row r="4332" spans="1:13" x14ac:dyDescent="0.35">
      <c r="A4332" t="s">
        <v>4364</v>
      </c>
      <c r="B4332">
        <v>2</v>
      </c>
      <c r="C4332">
        <v>0</v>
      </c>
      <c r="D4332">
        <v>2</v>
      </c>
      <c r="E4332">
        <v>0</v>
      </c>
      <c r="F4332" t="s">
        <v>31</v>
      </c>
      <c r="G4332">
        <v>211</v>
      </c>
      <c r="H4332" t="s">
        <v>17</v>
      </c>
      <c r="I4332">
        <v>0</v>
      </c>
      <c r="J4332">
        <v>0</v>
      </c>
      <c r="K4332">
        <v>100</v>
      </c>
      <c r="L4332">
        <v>0</v>
      </c>
      <c r="M4332" t="s">
        <v>32</v>
      </c>
    </row>
    <row r="4333" spans="1:13" x14ac:dyDescent="0.35">
      <c r="A4333" t="s">
        <v>4365</v>
      </c>
      <c r="B4333">
        <v>1</v>
      </c>
      <c r="C4333">
        <v>0</v>
      </c>
      <c r="D4333">
        <v>2</v>
      </c>
      <c r="E4333">
        <v>0</v>
      </c>
      <c r="F4333" t="s">
        <v>31</v>
      </c>
      <c r="G4333">
        <v>23</v>
      </c>
      <c r="H4333" t="s">
        <v>21</v>
      </c>
      <c r="I4333">
        <v>0</v>
      </c>
      <c r="J4333">
        <v>0</v>
      </c>
      <c r="K4333">
        <v>104.5</v>
      </c>
      <c r="L4333">
        <v>0</v>
      </c>
      <c r="M4333" t="s">
        <v>35</v>
      </c>
    </row>
    <row r="4334" spans="1:13" x14ac:dyDescent="0.35">
      <c r="A4334" t="s">
        <v>4366</v>
      </c>
      <c r="B4334">
        <v>2</v>
      </c>
      <c r="C4334">
        <v>0</v>
      </c>
      <c r="D4334">
        <v>4</v>
      </c>
      <c r="E4334">
        <v>1</v>
      </c>
      <c r="F4334" t="s">
        <v>31</v>
      </c>
      <c r="G4334">
        <v>41</v>
      </c>
      <c r="H4334" t="s">
        <v>18</v>
      </c>
      <c r="I4334">
        <v>0</v>
      </c>
      <c r="J4334">
        <v>0</v>
      </c>
      <c r="K4334">
        <v>110.7</v>
      </c>
      <c r="L4334">
        <v>1</v>
      </c>
      <c r="M4334" t="s">
        <v>35</v>
      </c>
    </row>
    <row r="4335" spans="1:13" x14ac:dyDescent="0.35">
      <c r="A4335" t="s">
        <v>4367</v>
      </c>
      <c r="B4335">
        <v>2</v>
      </c>
      <c r="C4335">
        <v>0</v>
      </c>
      <c r="D4335">
        <v>4</v>
      </c>
      <c r="E4335">
        <v>0</v>
      </c>
      <c r="F4335" t="s">
        <v>31</v>
      </c>
      <c r="G4335">
        <v>17</v>
      </c>
      <c r="H4335" t="s">
        <v>23</v>
      </c>
      <c r="I4335">
        <v>0</v>
      </c>
      <c r="J4335">
        <v>0</v>
      </c>
      <c r="K4335">
        <v>142.54</v>
      </c>
      <c r="L4335">
        <v>0</v>
      </c>
      <c r="M4335" t="s">
        <v>35</v>
      </c>
    </row>
    <row r="4336" spans="1:13" x14ac:dyDescent="0.35">
      <c r="A4336" t="s">
        <v>4368</v>
      </c>
      <c r="B4336">
        <v>2</v>
      </c>
      <c r="C4336">
        <v>0</v>
      </c>
      <c r="D4336">
        <v>4</v>
      </c>
      <c r="E4336">
        <v>0</v>
      </c>
      <c r="F4336" t="s">
        <v>31</v>
      </c>
      <c r="G4336">
        <v>7</v>
      </c>
      <c r="H4336" t="s">
        <v>15</v>
      </c>
      <c r="I4336">
        <v>0</v>
      </c>
      <c r="J4336">
        <v>0</v>
      </c>
      <c r="K4336">
        <v>109</v>
      </c>
      <c r="L4336">
        <v>1</v>
      </c>
      <c r="M4336" t="s">
        <v>32</v>
      </c>
    </row>
    <row r="4337" spans="1:13" x14ac:dyDescent="0.35">
      <c r="A4337" t="s">
        <v>4369</v>
      </c>
      <c r="B4337">
        <v>1</v>
      </c>
      <c r="C4337">
        <v>0</v>
      </c>
      <c r="D4337">
        <v>1</v>
      </c>
      <c r="E4337">
        <v>0</v>
      </c>
      <c r="F4337" t="s">
        <v>31</v>
      </c>
      <c r="G4337">
        <v>110</v>
      </c>
      <c r="H4337" t="s">
        <v>22</v>
      </c>
      <c r="I4337">
        <v>0</v>
      </c>
      <c r="J4337">
        <v>0</v>
      </c>
      <c r="K4337">
        <v>120</v>
      </c>
      <c r="L4337">
        <v>0</v>
      </c>
      <c r="M4337" t="s">
        <v>35</v>
      </c>
    </row>
    <row r="4338" spans="1:13" x14ac:dyDescent="0.35">
      <c r="A4338" t="s">
        <v>4370</v>
      </c>
      <c r="B4338">
        <v>2</v>
      </c>
      <c r="C4338">
        <v>0</v>
      </c>
      <c r="D4338">
        <v>3</v>
      </c>
      <c r="E4338">
        <v>0</v>
      </c>
      <c r="F4338" t="s">
        <v>31</v>
      </c>
      <c r="G4338">
        <v>18</v>
      </c>
      <c r="H4338" t="s">
        <v>22</v>
      </c>
      <c r="I4338">
        <v>0</v>
      </c>
      <c r="J4338">
        <v>0</v>
      </c>
      <c r="K4338">
        <v>82.13</v>
      </c>
      <c r="L4338">
        <v>1</v>
      </c>
      <c r="M4338" t="s">
        <v>35</v>
      </c>
    </row>
    <row r="4339" spans="1:13" x14ac:dyDescent="0.35">
      <c r="A4339" t="s">
        <v>4371</v>
      </c>
      <c r="B4339">
        <v>1</v>
      </c>
      <c r="C4339">
        <v>0</v>
      </c>
      <c r="D4339">
        <v>5</v>
      </c>
      <c r="E4339">
        <v>0</v>
      </c>
      <c r="F4339" t="s">
        <v>31</v>
      </c>
      <c r="G4339">
        <v>38</v>
      </c>
      <c r="H4339" t="s">
        <v>24</v>
      </c>
      <c r="I4339">
        <v>0</v>
      </c>
      <c r="J4339">
        <v>0</v>
      </c>
      <c r="K4339">
        <v>120.7</v>
      </c>
      <c r="L4339">
        <v>1</v>
      </c>
      <c r="M4339" t="s">
        <v>35</v>
      </c>
    </row>
    <row r="4340" spans="1:13" x14ac:dyDescent="0.35">
      <c r="A4340" t="s">
        <v>4372</v>
      </c>
      <c r="B4340">
        <v>3</v>
      </c>
      <c r="C4340">
        <v>0</v>
      </c>
      <c r="D4340">
        <v>3</v>
      </c>
      <c r="E4340">
        <v>0</v>
      </c>
      <c r="F4340" t="s">
        <v>31</v>
      </c>
      <c r="G4340">
        <v>91</v>
      </c>
      <c r="H4340" t="s">
        <v>21</v>
      </c>
      <c r="I4340">
        <v>0</v>
      </c>
      <c r="J4340">
        <v>0</v>
      </c>
      <c r="K4340">
        <v>110</v>
      </c>
      <c r="L4340">
        <v>0</v>
      </c>
      <c r="M4340" t="s">
        <v>35</v>
      </c>
    </row>
    <row r="4341" spans="1:13" x14ac:dyDescent="0.35">
      <c r="A4341" t="s">
        <v>4373</v>
      </c>
      <c r="B4341">
        <v>2</v>
      </c>
      <c r="C4341">
        <v>0</v>
      </c>
      <c r="D4341">
        <v>3</v>
      </c>
      <c r="E4341">
        <v>0</v>
      </c>
      <c r="F4341" t="s">
        <v>31</v>
      </c>
      <c r="G4341">
        <v>140</v>
      </c>
      <c r="H4341" t="s">
        <v>17</v>
      </c>
      <c r="I4341">
        <v>0</v>
      </c>
      <c r="J4341">
        <v>0</v>
      </c>
      <c r="K4341">
        <v>105.3</v>
      </c>
      <c r="L4341">
        <v>1</v>
      </c>
      <c r="M4341" t="s">
        <v>35</v>
      </c>
    </row>
    <row r="4342" spans="1:13" x14ac:dyDescent="0.35">
      <c r="A4342" t="s">
        <v>4374</v>
      </c>
      <c r="B4342">
        <v>2</v>
      </c>
      <c r="C4342">
        <v>0</v>
      </c>
      <c r="D4342">
        <v>3</v>
      </c>
      <c r="E4342">
        <v>0</v>
      </c>
      <c r="F4342" t="s">
        <v>31</v>
      </c>
      <c r="G4342">
        <v>46</v>
      </c>
      <c r="H4342" t="s">
        <v>24</v>
      </c>
      <c r="I4342">
        <v>0</v>
      </c>
      <c r="J4342">
        <v>0</v>
      </c>
      <c r="K4342">
        <v>79.2</v>
      </c>
      <c r="L4342">
        <v>1</v>
      </c>
      <c r="M4342" t="s">
        <v>35</v>
      </c>
    </row>
    <row r="4343" spans="1:13" x14ac:dyDescent="0.35">
      <c r="A4343" t="s">
        <v>4375</v>
      </c>
      <c r="B4343">
        <v>1</v>
      </c>
      <c r="C4343">
        <v>0</v>
      </c>
      <c r="D4343">
        <v>5</v>
      </c>
      <c r="E4343">
        <v>0</v>
      </c>
      <c r="F4343" t="s">
        <v>31</v>
      </c>
      <c r="G4343">
        <v>6</v>
      </c>
      <c r="H4343" t="s">
        <v>20</v>
      </c>
      <c r="I4343">
        <v>0</v>
      </c>
      <c r="J4343">
        <v>0</v>
      </c>
      <c r="K4343">
        <v>83.2</v>
      </c>
      <c r="L4343">
        <v>1</v>
      </c>
      <c r="M4343" t="s">
        <v>35</v>
      </c>
    </row>
    <row r="4344" spans="1:13" x14ac:dyDescent="0.35">
      <c r="A4344" t="s">
        <v>4376</v>
      </c>
      <c r="B4344">
        <v>1</v>
      </c>
      <c r="C4344">
        <v>0</v>
      </c>
      <c r="D4344">
        <v>3</v>
      </c>
      <c r="E4344">
        <v>0</v>
      </c>
      <c r="F4344" t="s">
        <v>31</v>
      </c>
      <c r="G4344">
        <v>63</v>
      </c>
      <c r="H4344" t="s">
        <v>23</v>
      </c>
      <c r="I4344">
        <v>0</v>
      </c>
      <c r="J4344">
        <v>0</v>
      </c>
      <c r="K4344">
        <v>73.8</v>
      </c>
      <c r="L4344">
        <v>1</v>
      </c>
      <c r="M4344" t="s">
        <v>35</v>
      </c>
    </row>
    <row r="4345" spans="1:13" x14ac:dyDescent="0.35">
      <c r="A4345" t="s">
        <v>4377</v>
      </c>
      <c r="B4345">
        <v>1</v>
      </c>
      <c r="C4345">
        <v>0</v>
      </c>
      <c r="D4345">
        <v>2</v>
      </c>
      <c r="E4345">
        <v>0</v>
      </c>
      <c r="F4345" t="s">
        <v>31</v>
      </c>
      <c r="G4345">
        <v>89</v>
      </c>
      <c r="H4345" t="s">
        <v>24</v>
      </c>
      <c r="I4345">
        <v>0</v>
      </c>
      <c r="J4345">
        <v>0</v>
      </c>
      <c r="K4345">
        <v>96</v>
      </c>
      <c r="L4345">
        <v>2</v>
      </c>
      <c r="M4345" t="s">
        <v>35</v>
      </c>
    </row>
    <row r="4346" spans="1:13" x14ac:dyDescent="0.35">
      <c r="A4346" t="s">
        <v>4378</v>
      </c>
      <c r="B4346">
        <v>2</v>
      </c>
      <c r="C4346">
        <v>0</v>
      </c>
      <c r="D4346">
        <v>3</v>
      </c>
      <c r="E4346">
        <v>0</v>
      </c>
      <c r="F4346" t="s">
        <v>31</v>
      </c>
      <c r="G4346">
        <v>309</v>
      </c>
      <c r="H4346" t="s">
        <v>17</v>
      </c>
      <c r="I4346">
        <v>0</v>
      </c>
      <c r="J4346">
        <v>0</v>
      </c>
      <c r="K4346">
        <v>101</v>
      </c>
      <c r="L4346">
        <v>0</v>
      </c>
      <c r="M4346" t="s">
        <v>32</v>
      </c>
    </row>
    <row r="4347" spans="1:13" x14ac:dyDescent="0.35">
      <c r="A4347" t="s">
        <v>4379</v>
      </c>
      <c r="B4347">
        <v>2</v>
      </c>
      <c r="C4347">
        <v>0</v>
      </c>
      <c r="D4347">
        <v>2</v>
      </c>
      <c r="E4347">
        <v>0</v>
      </c>
      <c r="F4347" t="s">
        <v>8</v>
      </c>
      <c r="G4347">
        <v>2</v>
      </c>
      <c r="H4347" t="s">
        <v>16</v>
      </c>
      <c r="I4347">
        <v>0</v>
      </c>
      <c r="J4347">
        <v>0</v>
      </c>
      <c r="K4347">
        <v>146</v>
      </c>
      <c r="L4347">
        <v>1</v>
      </c>
      <c r="M4347" t="s">
        <v>35</v>
      </c>
    </row>
    <row r="4348" spans="1:13" x14ac:dyDescent="0.35">
      <c r="A4348" t="s">
        <v>4380</v>
      </c>
      <c r="B4348">
        <v>1</v>
      </c>
      <c r="C4348">
        <v>0</v>
      </c>
      <c r="D4348">
        <v>3</v>
      </c>
      <c r="E4348">
        <v>0</v>
      </c>
      <c r="F4348" t="s">
        <v>31</v>
      </c>
      <c r="G4348">
        <v>150</v>
      </c>
      <c r="H4348" t="s">
        <v>91</v>
      </c>
      <c r="I4348">
        <v>0</v>
      </c>
      <c r="J4348">
        <v>0</v>
      </c>
      <c r="K4348">
        <v>71</v>
      </c>
      <c r="L4348">
        <v>0</v>
      </c>
      <c r="M4348" t="s">
        <v>35</v>
      </c>
    </row>
    <row r="4349" spans="1:13" x14ac:dyDescent="0.35">
      <c r="A4349" t="s">
        <v>4381</v>
      </c>
      <c r="B4349">
        <v>2</v>
      </c>
      <c r="C4349">
        <v>0</v>
      </c>
      <c r="D4349">
        <v>2</v>
      </c>
      <c r="E4349">
        <v>1</v>
      </c>
      <c r="F4349" t="s">
        <v>31</v>
      </c>
      <c r="G4349">
        <v>0</v>
      </c>
      <c r="H4349" t="s">
        <v>24</v>
      </c>
      <c r="I4349">
        <v>0</v>
      </c>
      <c r="J4349">
        <v>0</v>
      </c>
      <c r="K4349">
        <v>89</v>
      </c>
      <c r="L4349">
        <v>2</v>
      </c>
      <c r="M4349" t="s">
        <v>35</v>
      </c>
    </row>
    <row r="4350" spans="1:13" x14ac:dyDescent="0.35">
      <c r="A4350" t="s">
        <v>4382</v>
      </c>
      <c r="B4350">
        <v>3</v>
      </c>
      <c r="C4350">
        <v>0</v>
      </c>
      <c r="D4350">
        <v>3</v>
      </c>
      <c r="E4350">
        <v>0</v>
      </c>
      <c r="F4350" t="s">
        <v>8</v>
      </c>
      <c r="G4350">
        <v>114</v>
      </c>
      <c r="H4350" t="s">
        <v>19</v>
      </c>
      <c r="I4350">
        <v>0</v>
      </c>
      <c r="J4350">
        <v>0</v>
      </c>
      <c r="K4350">
        <v>146.69999999999999</v>
      </c>
      <c r="L4350">
        <v>1</v>
      </c>
      <c r="M4350" t="s">
        <v>35</v>
      </c>
    </row>
    <row r="4351" spans="1:13" x14ac:dyDescent="0.35">
      <c r="A4351" t="s">
        <v>4383</v>
      </c>
      <c r="B4351">
        <v>2</v>
      </c>
      <c r="C4351">
        <v>0</v>
      </c>
      <c r="D4351">
        <v>3</v>
      </c>
      <c r="E4351">
        <v>0</v>
      </c>
      <c r="F4351" t="s">
        <v>31</v>
      </c>
      <c r="G4351">
        <v>1</v>
      </c>
      <c r="H4351" t="s">
        <v>18</v>
      </c>
      <c r="I4351">
        <v>0</v>
      </c>
      <c r="J4351">
        <v>0</v>
      </c>
      <c r="K4351">
        <v>120</v>
      </c>
      <c r="L4351">
        <v>1</v>
      </c>
      <c r="M4351" t="s">
        <v>35</v>
      </c>
    </row>
    <row r="4352" spans="1:13" x14ac:dyDescent="0.35">
      <c r="A4352" t="s">
        <v>4384</v>
      </c>
      <c r="B4352">
        <v>2</v>
      </c>
      <c r="C4352">
        <v>2</v>
      </c>
      <c r="D4352">
        <v>1</v>
      </c>
      <c r="E4352">
        <v>0</v>
      </c>
      <c r="F4352" t="s">
        <v>10</v>
      </c>
      <c r="G4352">
        <v>10</v>
      </c>
      <c r="H4352" t="s">
        <v>20</v>
      </c>
      <c r="I4352">
        <v>0</v>
      </c>
      <c r="J4352">
        <v>0</v>
      </c>
      <c r="K4352">
        <v>97</v>
      </c>
      <c r="L4352">
        <v>1</v>
      </c>
      <c r="M4352" t="s">
        <v>35</v>
      </c>
    </row>
    <row r="4353" spans="1:13" x14ac:dyDescent="0.35">
      <c r="A4353" t="s">
        <v>4385</v>
      </c>
      <c r="B4353">
        <v>2</v>
      </c>
      <c r="C4353">
        <v>2</v>
      </c>
      <c r="D4353">
        <v>4</v>
      </c>
      <c r="E4353">
        <v>0</v>
      </c>
      <c r="F4353" t="s">
        <v>10</v>
      </c>
      <c r="G4353">
        <v>25</v>
      </c>
      <c r="H4353" t="s">
        <v>15</v>
      </c>
      <c r="I4353">
        <v>0</v>
      </c>
      <c r="J4353">
        <v>0</v>
      </c>
      <c r="K4353">
        <v>216</v>
      </c>
      <c r="L4353">
        <v>0</v>
      </c>
      <c r="M4353" t="s">
        <v>32</v>
      </c>
    </row>
    <row r="4354" spans="1:13" x14ac:dyDescent="0.35">
      <c r="A4354" t="s">
        <v>4386</v>
      </c>
      <c r="B4354">
        <v>2</v>
      </c>
      <c r="C4354">
        <v>0</v>
      </c>
      <c r="D4354">
        <v>2</v>
      </c>
      <c r="E4354">
        <v>0</v>
      </c>
      <c r="F4354" t="s">
        <v>31</v>
      </c>
      <c r="G4354">
        <v>182</v>
      </c>
      <c r="H4354" t="s">
        <v>21</v>
      </c>
      <c r="I4354">
        <v>0</v>
      </c>
      <c r="J4354">
        <v>0</v>
      </c>
      <c r="K4354">
        <v>117.9</v>
      </c>
      <c r="L4354">
        <v>2</v>
      </c>
      <c r="M4354" t="s">
        <v>32</v>
      </c>
    </row>
    <row r="4355" spans="1:13" x14ac:dyDescent="0.35">
      <c r="A4355" t="s">
        <v>4387</v>
      </c>
      <c r="B4355">
        <v>1</v>
      </c>
      <c r="C4355">
        <v>0</v>
      </c>
      <c r="D4355">
        <v>2</v>
      </c>
      <c r="E4355">
        <v>0</v>
      </c>
      <c r="F4355" t="s">
        <v>31</v>
      </c>
      <c r="G4355">
        <v>0</v>
      </c>
      <c r="H4355" t="s">
        <v>91</v>
      </c>
      <c r="I4355">
        <v>0</v>
      </c>
      <c r="J4355">
        <v>0</v>
      </c>
      <c r="K4355">
        <v>45</v>
      </c>
      <c r="L4355">
        <v>1</v>
      </c>
      <c r="M4355" t="s">
        <v>35</v>
      </c>
    </row>
    <row r="4356" spans="1:13" x14ac:dyDescent="0.35">
      <c r="A4356" t="s">
        <v>4388</v>
      </c>
      <c r="B4356">
        <v>2</v>
      </c>
      <c r="C4356">
        <v>0</v>
      </c>
      <c r="D4356">
        <v>2</v>
      </c>
      <c r="E4356">
        <v>0</v>
      </c>
      <c r="F4356" t="s">
        <v>31</v>
      </c>
      <c r="G4356">
        <v>3</v>
      </c>
      <c r="H4356" t="s">
        <v>20</v>
      </c>
      <c r="I4356">
        <v>0</v>
      </c>
      <c r="J4356">
        <v>0</v>
      </c>
      <c r="K4356">
        <v>109</v>
      </c>
      <c r="L4356">
        <v>1</v>
      </c>
      <c r="M4356" t="s">
        <v>35</v>
      </c>
    </row>
    <row r="4357" spans="1:13" x14ac:dyDescent="0.35">
      <c r="A4357" t="s">
        <v>4389</v>
      </c>
      <c r="B4357">
        <v>2</v>
      </c>
      <c r="C4357">
        <v>0</v>
      </c>
      <c r="D4357">
        <v>2</v>
      </c>
      <c r="E4357">
        <v>0</v>
      </c>
      <c r="F4357" t="s">
        <v>31</v>
      </c>
      <c r="G4357">
        <v>40</v>
      </c>
      <c r="H4357" t="s">
        <v>23</v>
      </c>
      <c r="I4357">
        <v>0</v>
      </c>
      <c r="J4357">
        <v>0</v>
      </c>
      <c r="K4357">
        <v>72</v>
      </c>
      <c r="L4357">
        <v>0</v>
      </c>
      <c r="M4357" t="s">
        <v>35</v>
      </c>
    </row>
    <row r="4358" spans="1:13" x14ac:dyDescent="0.35">
      <c r="A4358" t="s">
        <v>4390</v>
      </c>
      <c r="B4358">
        <v>2</v>
      </c>
      <c r="C4358">
        <v>0</v>
      </c>
      <c r="D4358">
        <v>4</v>
      </c>
      <c r="E4358">
        <v>0</v>
      </c>
      <c r="F4358" t="s">
        <v>31</v>
      </c>
      <c r="G4358">
        <v>64</v>
      </c>
      <c r="H4358" t="s">
        <v>16</v>
      </c>
      <c r="I4358">
        <v>0</v>
      </c>
      <c r="J4358">
        <v>0</v>
      </c>
      <c r="K4358">
        <v>94.78</v>
      </c>
      <c r="L4358">
        <v>0</v>
      </c>
      <c r="M4358" t="s">
        <v>32</v>
      </c>
    </row>
    <row r="4359" spans="1:13" x14ac:dyDescent="0.35">
      <c r="A4359" t="s">
        <v>4391</v>
      </c>
      <c r="B4359">
        <v>3</v>
      </c>
      <c r="C4359">
        <v>0</v>
      </c>
      <c r="D4359">
        <v>6</v>
      </c>
      <c r="E4359">
        <v>0</v>
      </c>
      <c r="F4359" t="s">
        <v>8</v>
      </c>
      <c r="G4359">
        <v>130</v>
      </c>
      <c r="H4359" t="s">
        <v>20</v>
      </c>
      <c r="I4359">
        <v>0</v>
      </c>
      <c r="J4359">
        <v>0</v>
      </c>
      <c r="K4359">
        <v>155.69999999999999</v>
      </c>
      <c r="L4359">
        <v>2</v>
      </c>
      <c r="M4359" t="s">
        <v>35</v>
      </c>
    </row>
    <row r="4360" spans="1:13" x14ac:dyDescent="0.35">
      <c r="A4360" t="s">
        <v>4392</v>
      </c>
      <c r="B4360">
        <v>1</v>
      </c>
      <c r="C4360">
        <v>0</v>
      </c>
      <c r="D4360">
        <v>5</v>
      </c>
      <c r="E4360">
        <v>0</v>
      </c>
      <c r="F4360" t="s">
        <v>31</v>
      </c>
      <c r="G4360">
        <v>81</v>
      </c>
      <c r="H4360" t="s">
        <v>19</v>
      </c>
      <c r="I4360">
        <v>0</v>
      </c>
      <c r="J4360">
        <v>0</v>
      </c>
      <c r="K4360">
        <v>108.9</v>
      </c>
      <c r="L4360">
        <v>1</v>
      </c>
      <c r="M4360" t="s">
        <v>35</v>
      </c>
    </row>
    <row r="4361" spans="1:13" x14ac:dyDescent="0.35">
      <c r="A4361" t="s">
        <v>4393</v>
      </c>
      <c r="B4361">
        <v>1</v>
      </c>
      <c r="C4361">
        <v>0</v>
      </c>
      <c r="D4361">
        <v>1</v>
      </c>
      <c r="E4361">
        <v>0</v>
      </c>
      <c r="F4361" t="s">
        <v>31</v>
      </c>
      <c r="G4361">
        <v>17</v>
      </c>
      <c r="H4361" t="s">
        <v>22</v>
      </c>
      <c r="I4361">
        <v>0</v>
      </c>
      <c r="J4361">
        <v>0</v>
      </c>
      <c r="K4361">
        <v>95</v>
      </c>
      <c r="L4361">
        <v>0</v>
      </c>
      <c r="M4361" t="s">
        <v>35</v>
      </c>
    </row>
    <row r="4362" spans="1:13" x14ac:dyDescent="0.35">
      <c r="A4362" t="s">
        <v>4394</v>
      </c>
      <c r="B4362">
        <v>2</v>
      </c>
      <c r="C4362">
        <v>0</v>
      </c>
      <c r="D4362">
        <v>1</v>
      </c>
      <c r="E4362">
        <v>0</v>
      </c>
      <c r="F4362" t="s">
        <v>8</v>
      </c>
      <c r="G4362">
        <v>31</v>
      </c>
      <c r="H4362" t="s">
        <v>18</v>
      </c>
      <c r="I4362">
        <v>0</v>
      </c>
      <c r="J4362">
        <v>0</v>
      </c>
      <c r="K4362">
        <v>132.6</v>
      </c>
      <c r="L4362">
        <v>0</v>
      </c>
      <c r="M4362" t="s">
        <v>32</v>
      </c>
    </row>
    <row r="4363" spans="1:13" x14ac:dyDescent="0.35">
      <c r="A4363" t="s">
        <v>4395</v>
      </c>
      <c r="B4363">
        <v>2</v>
      </c>
      <c r="C4363">
        <v>0</v>
      </c>
      <c r="D4363">
        <v>3</v>
      </c>
      <c r="E4363">
        <v>0</v>
      </c>
      <c r="F4363" t="s">
        <v>31</v>
      </c>
      <c r="G4363">
        <v>45</v>
      </c>
      <c r="H4363" t="s">
        <v>18</v>
      </c>
      <c r="I4363">
        <v>0</v>
      </c>
      <c r="J4363">
        <v>0</v>
      </c>
      <c r="K4363">
        <v>95.1</v>
      </c>
      <c r="L4363">
        <v>1</v>
      </c>
      <c r="M4363" t="s">
        <v>35</v>
      </c>
    </row>
    <row r="4364" spans="1:13" x14ac:dyDescent="0.35">
      <c r="A4364" t="s">
        <v>4396</v>
      </c>
      <c r="B4364">
        <v>2</v>
      </c>
      <c r="C4364">
        <v>0</v>
      </c>
      <c r="D4364">
        <v>4</v>
      </c>
      <c r="E4364">
        <v>0</v>
      </c>
      <c r="F4364" t="s">
        <v>31</v>
      </c>
      <c r="G4364">
        <v>53</v>
      </c>
      <c r="H4364" t="s">
        <v>15</v>
      </c>
      <c r="I4364">
        <v>0</v>
      </c>
      <c r="J4364">
        <v>0</v>
      </c>
      <c r="K4364">
        <v>65.75</v>
      </c>
      <c r="L4364">
        <v>1</v>
      </c>
      <c r="M4364" t="s">
        <v>35</v>
      </c>
    </row>
    <row r="4365" spans="1:13" x14ac:dyDescent="0.35">
      <c r="A4365" t="s">
        <v>4397</v>
      </c>
      <c r="B4365">
        <v>2</v>
      </c>
      <c r="C4365">
        <v>0</v>
      </c>
      <c r="D4365">
        <v>2</v>
      </c>
      <c r="E4365">
        <v>0</v>
      </c>
      <c r="F4365" t="s">
        <v>31</v>
      </c>
      <c r="G4365">
        <v>64</v>
      </c>
      <c r="H4365" t="s">
        <v>19</v>
      </c>
      <c r="I4365">
        <v>0</v>
      </c>
      <c r="J4365">
        <v>0</v>
      </c>
      <c r="K4365">
        <v>63.75</v>
      </c>
      <c r="L4365">
        <v>0</v>
      </c>
      <c r="M4365" t="s">
        <v>35</v>
      </c>
    </row>
    <row r="4366" spans="1:13" x14ac:dyDescent="0.35">
      <c r="A4366" t="s">
        <v>4398</v>
      </c>
      <c r="B4366">
        <v>2</v>
      </c>
      <c r="C4366">
        <v>0</v>
      </c>
      <c r="D4366">
        <v>2</v>
      </c>
      <c r="E4366">
        <v>1</v>
      </c>
      <c r="F4366" t="s">
        <v>10</v>
      </c>
      <c r="G4366">
        <v>2</v>
      </c>
      <c r="H4366" t="s">
        <v>22</v>
      </c>
      <c r="I4366">
        <v>0</v>
      </c>
      <c r="J4366">
        <v>0</v>
      </c>
      <c r="K4366">
        <v>205</v>
      </c>
      <c r="L4366">
        <v>0</v>
      </c>
      <c r="M4366" t="s">
        <v>32</v>
      </c>
    </row>
    <row r="4367" spans="1:13" x14ac:dyDescent="0.35">
      <c r="A4367" t="s">
        <v>4399</v>
      </c>
      <c r="B4367">
        <v>2</v>
      </c>
      <c r="C4367">
        <v>0</v>
      </c>
      <c r="D4367">
        <v>1</v>
      </c>
      <c r="E4367">
        <v>0</v>
      </c>
      <c r="F4367" t="s">
        <v>31</v>
      </c>
      <c r="G4367">
        <v>109</v>
      </c>
      <c r="H4367" t="s">
        <v>22</v>
      </c>
      <c r="I4367">
        <v>0</v>
      </c>
      <c r="J4367">
        <v>0</v>
      </c>
      <c r="K4367">
        <v>108</v>
      </c>
      <c r="L4367">
        <v>0</v>
      </c>
      <c r="M4367" t="s">
        <v>32</v>
      </c>
    </row>
    <row r="4368" spans="1:13" x14ac:dyDescent="0.35">
      <c r="A4368" t="s">
        <v>4400</v>
      </c>
      <c r="B4368">
        <v>2</v>
      </c>
      <c r="C4368">
        <v>0</v>
      </c>
      <c r="D4368">
        <v>2</v>
      </c>
      <c r="E4368">
        <v>0</v>
      </c>
      <c r="F4368" t="s">
        <v>31</v>
      </c>
      <c r="G4368">
        <v>75</v>
      </c>
      <c r="H4368" t="s">
        <v>22</v>
      </c>
      <c r="I4368">
        <v>0</v>
      </c>
      <c r="J4368">
        <v>0</v>
      </c>
      <c r="K4368">
        <v>105</v>
      </c>
      <c r="L4368">
        <v>0</v>
      </c>
      <c r="M4368" t="s">
        <v>32</v>
      </c>
    </row>
    <row r="4369" spans="1:13" x14ac:dyDescent="0.35">
      <c r="A4369" t="s">
        <v>4401</v>
      </c>
      <c r="B4369">
        <v>2</v>
      </c>
      <c r="C4369">
        <v>0</v>
      </c>
      <c r="D4369">
        <v>1</v>
      </c>
      <c r="E4369">
        <v>0</v>
      </c>
      <c r="F4369" t="s">
        <v>31</v>
      </c>
      <c r="G4369">
        <v>100</v>
      </c>
      <c r="H4369" t="s">
        <v>22</v>
      </c>
      <c r="I4369">
        <v>0</v>
      </c>
      <c r="J4369">
        <v>0</v>
      </c>
      <c r="K4369">
        <v>108</v>
      </c>
      <c r="L4369">
        <v>0</v>
      </c>
      <c r="M4369" t="s">
        <v>32</v>
      </c>
    </row>
    <row r="4370" spans="1:13" x14ac:dyDescent="0.35">
      <c r="A4370" t="s">
        <v>4402</v>
      </c>
      <c r="B4370">
        <v>1</v>
      </c>
      <c r="C4370">
        <v>0</v>
      </c>
      <c r="D4370">
        <v>1</v>
      </c>
      <c r="E4370">
        <v>1</v>
      </c>
      <c r="F4370" t="s">
        <v>31</v>
      </c>
      <c r="G4370">
        <v>2</v>
      </c>
      <c r="H4370" t="s">
        <v>24</v>
      </c>
      <c r="I4370">
        <v>0</v>
      </c>
      <c r="J4370">
        <v>0</v>
      </c>
      <c r="K4370">
        <v>67</v>
      </c>
      <c r="L4370">
        <v>0</v>
      </c>
      <c r="M4370" t="s">
        <v>35</v>
      </c>
    </row>
    <row r="4371" spans="1:13" x14ac:dyDescent="0.35">
      <c r="A4371" t="s">
        <v>4403</v>
      </c>
      <c r="B4371">
        <v>1</v>
      </c>
      <c r="C4371">
        <v>0</v>
      </c>
      <c r="D4371">
        <v>3</v>
      </c>
      <c r="E4371">
        <v>0</v>
      </c>
      <c r="F4371" t="s">
        <v>31</v>
      </c>
      <c r="G4371">
        <v>41</v>
      </c>
      <c r="H4371" t="s">
        <v>23</v>
      </c>
      <c r="I4371">
        <v>0</v>
      </c>
      <c r="J4371">
        <v>0</v>
      </c>
      <c r="K4371">
        <v>169.2</v>
      </c>
      <c r="L4371">
        <v>0</v>
      </c>
      <c r="M4371" t="s">
        <v>35</v>
      </c>
    </row>
    <row r="4372" spans="1:13" x14ac:dyDescent="0.35">
      <c r="A4372" t="s">
        <v>4404</v>
      </c>
      <c r="B4372">
        <v>2</v>
      </c>
      <c r="C4372">
        <v>0</v>
      </c>
      <c r="D4372">
        <v>4</v>
      </c>
      <c r="E4372">
        <v>0</v>
      </c>
      <c r="F4372" t="s">
        <v>8</v>
      </c>
      <c r="G4372">
        <v>86</v>
      </c>
      <c r="H4372" t="s">
        <v>19</v>
      </c>
      <c r="I4372">
        <v>0</v>
      </c>
      <c r="J4372">
        <v>0</v>
      </c>
      <c r="K4372">
        <v>118.8</v>
      </c>
      <c r="L4372">
        <v>0</v>
      </c>
      <c r="M4372" t="s">
        <v>32</v>
      </c>
    </row>
    <row r="4373" spans="1:13" x14ac:dyDescent="0.35">
      <c r="A4373" t="s">
        <v>4405</v>
      </c>
      <c r="B4373">
        <v>2</v>
      </c>
      <c r="C4373">
        <v>0</v>
      </c>
      <c r="D4373">
        <v>2</v>
      </c>
      <c r="E4373">
        <v>0</v>
      </c>
      <c r="F4373" t="s">
        <v>31</v>
      </c>
      <c r="G4373">
        <v>265</v>
      </c>
      <c r="H4373" t="s">
        <v>18</v>
      </c>
      <c r="I4373">
        <v>0</v>
      </c>
      <c r="J4373">
        <v>0</v>
      </c>
      <c r="K4373">
        <v>115</v>
      </c>
      <c r="L4373">
        <v>1</v>
      </c>
      <c r="M4373" t="s">
        <v>32</v>
      </c>
    </row>
    <row r="4374" spans="1:13" x14ac:dyDescent="0.35">
      <c r="A4374" t="s">
        <v>4406</v>
      </c>
      <c r="B4374">
        <v>2</v>
      </c>
      <c r="C4374">
        <v>0</v>
      </c>
      <c r="D4374">
        <v>5</v>
      </c>
      <c r="E4374">
        <v>0</v>
      </c>
      <c r="F4374" t="s">
        <v>31</v>
      </c>
      <c r="G4374">
        <v>34</v>
      </c>
      <c r="H4374" t="s">
        <v>18</v>
      </c>
      <c r="I4374">
        <v>0</v>
      </c>
      <c r="J4374">
        <v>0</v>
      </c>
      <c r="K4374">
        <v>80.75</v>
      </c>
      <c r="L4374">
        <v>1</v>
      </c>
      <c r="M4374" t="s">
        <v>35</v>
      </c>
    </row>
    <row r="4375" spans="1:13" x14ac:dyDescent="0.35">
      <c r="A4375" t="s">
        <v>4407</v>
      </c>
      <c r="B4375">
        <v>2</v>
      </c>
      <c r="C4375">
        <v>0</v>
      </c>
      <c r="D4375">
        <v>2</v>
      </c>
      <c r="E4375">
        <v>0</v>
      </c>
      <c r="F4375" t="s">
        <v>31</v>
      </c>
      <c r="G4375">
        <v>1</v>
      </c>
      <c r="H4375" t="s">
        <v>15</v>
      </c>
      <c r="I4375">
        <v>0</v>
      </c>
      <c r="J4375">
        <v>0</v>
      </c>
      <c r="K4375">
        <v>88.43</v>
      </c>
      <c r="L4375">
        <v>1</v>
      </c>
      <c r="M4375" t="s">
        <v>35</v>
      </c>
    </row>
    <row r="4376" spans="1:13" x14ac:dyDescent="0.35">
      <c r="A4376" t="s">
        <v>4408</v>
      </c>
      <c r="B4376">
        <v>2</v>
      </c>
      <c r="C4376">
        <v>0</v>
      </c>
      <c r="D4376">
        <v>4</v>
      </c>
      <c r="E4376">
        <v>0</v>
      </c>
      <c r="F4376" t="s">
        <v>31</v>
      </c>
      <c r="G4376">
        <v>68</v>
      </c>
      <c r="H4376" t="s">
        <v>24</v>
      </c>
      <c r="I4376">
        <v>0</v>
      </c>
      <c r="J4376">
        <v>0</v>
      </c>
      <c r="K4376">
        <v>88.4</v>
      </c>
      <c r="L4376">
        <v>1</v>
      </c>
      <c r="M4376" t="s">
        <v>35</v>
      </c>
    </row>
    <row r="4377" spans="1:13" x14ac:dyDescent="0.35">
      <c r="A4377" t="s">
        <v>4409</v>
      </c>
      <c r="B4377">
        <v>2</v>
      </c>
      <c r="C4377">
        <v>0</v>
      </c>
      <c r="D4377">
        <v>2</v>
      </c>
      <c r="E4377">
        <v>0</v>
      </c>
      <c r="F4377" t="s">
        <v>31</v>
      </c>
      <c r="G4377">
        <v>17</v>
      </c>
      <c r="H4377" t="s">
        <v>22</v>
      </c>
      <c r="I4377">
        <v>0</v>
      </c>
      <c r="J4377">
        <v>0</v>
      </c>
      <c r="K4377">
        <v>89.71</v>
      </c>
      <c r="L4377">
        <v>1</v>
      </c>
      <c r="M4377" t="s">
        <v>35</v>
      </c>
    </row>
    <row r="4378" spans="1:13" x14ac:dyDescent="0.35">
      <c r="A4378" t="s">
        <v>4410</v>
      </c>
      <c r="B4378">
        <v>2</v>
      </c>
      <c r="C4378">
        <v>0</v>
      </c>
      <c r="D4378">
        <v>3</v>
      </c>
      <c r="E4378">
        <v>0</v>
      </c>
      <c r="F4378" t="s">
        <v>31</v>
      </c>
      <c r="G4378">
        <v>41</v>
      </c>
      <c r="H4378" t="s">
        <v>23</v>
      </c>
      <c r="I4378">
        <v>0</v>
      </c>
      <c r="J4378">
        <v>0</v>
      </c>
      <c r="K4378">
        <v>121.33</v>
      </c>
      <c r="L4378">
        <v>1</v>
      </c>
      <c r="M4378" t="s">
        <v>32</v>
      </c>
    </row>
    <row r="4379" spans="1:13" x14ac:dyDescent="0.35">
      <c r="A4379" t="s">
        <v>4411</v>
      </c>
      <c r="B4379">
        <v>3</v>
      </c>
      <c r="C4379">
        <v>0</v>
      </c>
      <c r="D4379">
        <v>2</v>
      </c>
      <c r="E4379">
        <v>0</v>
      </c>
      <c r="F4379" t="s">
        <v>31</v>
      </c>
      <c r="G4379">
        <v>33</v>
      </c>
      <c r="H4379" t="s">
        <v>21</v>
      </c>
      <c r="I4379">
        <v>0</v>
      </c>
      <c r="J4379">
        <v>0</v>
      </c>
      <c r="K4379">
        <v>120.6</v>
      </c>
      <c r="L4379">
        <v>0</v>
      </c>
      <c r="M4379" t="s">
        <v>35</v>
      </c>
    </row>
    <row r="4380" spans="1:13" x14ac:dyDescent="0.35">
      <c r="A4380" t="s">
        <v>4412</v>
      </c>
      <c r="B4380">
        <v>2</v>
      </c>
      <c r="C4380">
        <v>0</v>
      </c>
      <c r="D4380">
        <v>1</v>
      </c>
      <c r="E4380">
        <v>0</v>
      </c>
      <c r="F4380" t="s">
        <v>31</v>
      </c>
      <c r="G4380">
        <v>92</v>
      </c>
      <c r="H4380" t="s">
        <v>23</v>
      </c>
      <c r="I4380">
        <v>0</v>
      </c>
      <c r="J4380">
        <v>0</v>
      </c>
      <c r="K4380">
        <v>90</v>
      </c>
      <c r="L4380">
        <v>0</v>
      </c>
      <c r="M4380" t="s">
        <v>35</v>
      </c>
    </row>
    <row r="4381" spans="1:13" x14ac:dyDescent="0.35">
      <c r="A4381" t="s">
        <v>4413</v>
      </c>
      <c r="B4381">
        <v>2</v>
      </c>
      <c r="C4381">
        <v>0</v>
      </c>
      <c r="D4381">
        <v>5</v>
      </c>
      <c r="E4381">
        <v>0</v>
      </c>
      <c r="F4381" t="s">
        <v>31</v>
      </c>
      <c r="G4381">
        <v>97</v>
      </c>
      <c r="H4381" t="s">
        <v>20</v>
      </c>
      <c r="I4381">
        <v>0</v>
      </c>
      <c r="J4381">
        <v>0</v>
      </c>
      <c r="K4381">
        <v>117.9</v>
      </c>
      <c r="L4381">
        <v>1</v>
      </c>
      <c r="M4381" t="s">
        <v>35</v>
      </c>
    </row>
    <row r="4382" spans="1:13" x14ac:dyDescent="0.35">
      <c r="A4382" t="s">
        <v>4414</v>
      </c>
      <c r="B4382">
        <v>1</v>
      </c>
      <c r="C4382">
        <v>0</v>
      </c>
      <c r="D4382">
        <v>1</v>
      </c>
      <c r="E4382">
        <v>0</v>
      </c>
      <c r="F4382" t="s">
        <v>31</v>
      </c>
      <c r="G4382">
        <v>24</v>
      </c>
      <c r="H4382" t="s">
        <v>21</v>
      </c>
      <c r="I4382">
        <v>0</v>
      </c>
      <c r="J4382">
        <v>0</v>
      </c>
      <c r="K4382">
        <v>108</v>
      </c>
      <c r="L4382">
        <v>1</v>
      </c>
      <c r="M4382" t="s">
        <v>35</v>
      </c>
    </row>
    <row r="4383" spans="1:13" x14ac:dyDescent="0.35">
      <c r="A4383" t="s">
        <v>4415</v>
      </c>
      <c r="B4383">
        <v>2</v>
      </c>
      <c r="C4383">
        <v>0</v>
      </c>
      <c r="D4383">
        <v>7</v>
      </c>
      <c r="E4383">
        <v>0</v>
      </c>
      <c r="F4383" t="s">
        <v>31</v>
      </c>
      <c r="G4383">
        <v>245</v>
      </c>
      <c r="H4383" t="s">
        <v>24</v>
      </c>
      <c r="I4383">
        <v>0</v>
      </c>
      <c r="J4383">
        <v>0</v>
      </c>
      <c r="K4383">
        <v>58.36</v>
      </c>
      <c r="L4383">
        <v>1</v>
      </c>
      <c r="M4383" t="s">
        <v>32</v>
      </c>
    </row>
    <row r="4384" spans="1:13" x14ac:dyDescent="0.35">
      <c r="A4384" t="s">
        <v>4416</v>
      </c>
      <c r="B4384">
        <v>2</v>
      </c>
      <c r="C4384">
        <v>0</v>
      </c>
      <c r="D4384">
        <v>2</v>
      </c>
      <c r="E4384">
        <v>0</v>
      </c>
      <c r="F4384" t="s">
        <v>31</v>
      </c>
      <c r="G4384">
        <v>74</v>
      </c>
      <c r="H4384" t="s">
        <v>21</v>
      </c>
      <c r="I4384">
        <v>0</v>
      </c>
      <c r="J4384">
        <v>0</v>
      </c>
      <c r="K4384">
        <v>109</v>
      </c>
      <c r="L4384">
        <v>0</v>
      </c>
      <c r="M4384" t="s">
        <v>35</v>
      </c>
    </row>
    <row r="4385" spans="1:13" x14ac:dyDescent="0.35">
      <c r="A4385" t="s">
        <v>4417</v>
      </c>
      <c r="B4385">
        <v>2</v>
      </c>
      <c r="C4385">
        <v>0</v>
      </c>
      <c r="D4385">
        <v>4</v>
      </c>
      <c r="E4385">
        <v>0</v>
      </c>
      <c r="F4385" t="s">
        <v>31</v>
      </c>
      <c r="G4385">
        <v>270</v>
      </c>
      <c r="H4385" t="s">
        <v>16</v>
      </c>
      <c r="I4385">
        <v>0</v>
      </c>
      <c r="J4385">
        <v>0</v>
      </c>
      <c r="K4385">
        <v>62.8</v>
      </c>
      <c r="L4385">
        <v>0</v>
      </c>
      <c r="M4385" t="s">
        <v>32</v>
      </c>
    </row>
    <row r="4386" spans="1:13" x14ac:dyDescent="0.35">
      <c r="A4386" t="s">
        <v>4418</v>
      </c>
      <c r="B4386">
        <v>2</v>
      </c>
      <c r="C4386">
        <v>0</v>
      </c>
      <c r="D4386">
        <v>5</v>
      </c>
      <c r="E4386">
        <v>0</v>
      </c>
      <c r="F4386" t="s">
        <v>31</v>
      </c>
      <c r="G4386">
        <v>22</v>
      </c>
      <c r="H4386" t="s">
        <v>24</v>
      </c>
      <c r="I4386">
        <v>0</v>
      </c>
      <c r="J4386">
        <v>0</v>
      </c>
      <c r="K4386">
        <v>90.78</v>
      </c>
      <c r="L4386">
        <v>1</v>
      </c>
      <c r="M4386" t="s">
        <v>35</v>
      </c>
    </row>
    <row r="4387" spans="1:13" x14ac:dyDescent="0.35">
      <c r="A4387" t="s">
        <v>4419</v>
      </c>
      <c r="B4387">
        <v>2</v>
      </c>
      <c r="C4387">
        <v>0</v>
      </c>
      <c r="D4387">
        <v>2</v>
      </c>
      <c r="E4387">
        <v>0</v>
      </c>
      <c r="F4387" t="s">
        <v>31</v>
      </c>
      <c r="G4387">
        <v>30</v>
      </c>
      <c r="H4387" t="s">
        <v>18</v>
      </c>
      <c r="I4387">
        <v>0</v>
      </c>
      <c r="J4387">
        <v>0</v>
      </c>
      <c r="K4387">
        <v>140</v>
      </c>
      <c r="L4387">
        <v>0</v>
      </c>
      <c r="M4387" t="s">
        <v>35</v>
      </c>
    </row>
    <row r="4388" spans="1:13" x14ac:dyDescent="0.35">
      <c r="A4388" t="s">
        <v>4420</v>
      </c>
      <c r="B4388">
        <v>2</v>
      </c>
      <c r="C4388">
        <v>2</v>
      </c>
      <c r="D4388">
        <v>3</v>
      </c>
      <c r="E4388">
        <v>0</v>
      </c>
      <c r="F4388" t="s">
        <v>10</v>
      </c>
      <c r="G4388">
        <v>28</v>
      </c>
      <c r="H4388" t="s">
        <v>18</v>
      </c>
      <c r="I4388">
        <v>0</v>
      </c>
      <c r="J4388">
        <v>0</v>
      </c>
      <c r="K4388">
        <v>332.57</v>
      </c>
      <c r="L4388">
        <v>1</v>
      </c>
      <c r="M4388" t="s">
        <v>35</v>
      </c>
    </row>
    <row r="4389" spans="1:13" x14ac:dyDescent="0.35">
      <c r="A4389" t="s">
        <v>4421</v>
      </c>
      <c r="B4389">
        <v>1</v>
      </c>
      <c r="C4389">
        <v>0</v>
      </c>
      <c r="D4389">
        <v>1</v>
      </c>
      <c r="E4389">
        <v>0</v>
      </c>
      <c r="F4389" t="s">
        <v>31</v>
      </c>
      <c r="G4389">
        <v>5</v>
      </c>
      <c r="H4389" t="s">
        <v>14</v>
      </c>
      <c r="I4389">
        <v>0</v>
      </c>
      <c r="J4389">
        <v>0</v>
      </c>
      <c r="K4389">
        <v>71.84</v>
      </c>
      <c r="L4389">
        <v>1</v>
      </c>
      <c r="M4389" t="s">
        <v>35</v>
      </c>
    </row>
    <row r="4390" spans="1:13" x14ac:dyDescent="0.35">
      <c r="A4390" t="s">
        <v>4422</v>
      </c>
      <c r="B4390">
        <v>2</v>
      </c>
      <c r="C4390">
        <v>2</v>
      </c>
      <c r="D4390">
        <v>3</v>
      </c>
      <c r="E4390">
        <v>0</v>
      </c>
      <c r="F4390" t="s">
        <v>31</v>
      </c>
      <c r="G4390">
        <v>176</v>
      </c>
      <c r="H4390" t="s">
        <v>21</v>
      </c>
      <c r="I4390">
        <v>0</v>
      </c>
      <c r="J4390">
        <v>0</v>
      </c>
      <c r="K4390">
        <v>143.1</v>
      </c>
      <c r="L4390">
        <v>0</v>
      </c>
      <c r="M4390" t="s">
        <v>32</v>
      </c>
    </row>
    <row r="4391" spans="1:13" x14ac:dyDescent="0.35">
      <c r="A4391" t="s">
        <v>4423</v>
      </c>
      <c r="B4391">
        <v>1</v>
      </c>
      <c r="C4391">
        <v>0</v>
      </c>
      <c r="D4391">
        <v>1</v>
      </c>
      <c r="E4391">
        <v>0</v>
      </c>
      <c r="F4391" t="s">
        <v>31</v>
      </c>
      <c r="G4391">
        <v>1</v>
      </c>
      <c r="H4391" t="s">
        <v>17</v>
      </c>
      <c r="I4391">
        <v>0</v>
      </c>
      <c r="J4391">
        <v>0</v>
      </c>
      <c r="K4391">
        <v>95</v>
      </c>
      <c r="L4391">
        <v>0</v>
      </c>
      <c r="M4391" t="s">
        <v>32</v>
      </c>
    </row>
    <row r="4392" spans="1:13" x14ac:dyDescent="0.35">
      <c r="A4392" t="s">
        <v>4424</v>
      </c>
      <c r="B4392">
        <v>2</v>
      </c>
      <c r="C4392">
        <v>0</v>
      </c>
      <c r="D4392">
        <v>4</v>
      </c>
      <c r="E4392">
        <v>0</v>
      </c>
      <c r="F4392" t="s">
        <v>31</v>
      </c>
      <c r="G4392">
        <v>63</v>
      </c>
      <c r="H4392" t="s">
        <v>21</v>
      </c>
      <c r="I4392">
        <v>0</v>
      </c>
      <c r="J4392">
        <v>0</v>
      </c>
      <c r="K4392">
        <v>106.88</v>
      </c>
      <c r="L4392">
        <v>2</v>
      </c>
      <c r="M4392" t="s">
        <v>35</v>
      </c>
    </row>
    <row r="4393" spans="1:13" x14ac:dyDescent="0.35">
      <c r="A4393" t="s">
        <v>4425</v>
      </c>
      <c r="B4393">
        <v>2</v>
      </c>
      <c r="C4393">
        <v>0</v>
      </c>
      <c r="D4393">
        <v>2</v>
      </c>
      <c r="E4393">
        <v>0</v>
      </c>
      <c r="F4393" t="s">
        <v>31</v>
      </c>
      <c r="G4393">
        <v>22</v>
      </c>
      <c r="H4393" t="s">
        <v>21</v>
      </c>
      <c r="I4393">
        <v>0</v>
      </c>
      <c r="J4393">
        <v>0</v>
      </c>
      <c r="K4393">
        <v>148</v>
      </c>
      <c r="L4393">
        <v>1</v>
      </c>
      <c r="M4393" t="s">
        <v>35</v>
      </c>
    </row>
    <row r="4394" spans="1:13" x14ac:dyDescent="0.35">
      <c r="A4394" t="s">
        <v>4426</v>
      </c>
      <c r="B4394">
        <v>2</v>
      </c>
      <c r="C4394">
        <v>0</v>
      </c>
      <c r="D4394">
        <v>7</v>
      </c>
      <c r="E4394">
        <v>0</v>
      </c>
      <c r="F4394" t="s">
        <v>31</v>
      </c>
      <c r="G4394">
        <v>7</v>
      </c>
      <c r="H4394" t="s">
        <v>20</v>
      </c>
      <c r="I4394">
        <v>0</v>
      </c>
      <c r="J4394">
        <v>0</v>
      </c>
      <c r="K4394">
        <v>139</v>
      </c>
      <c r="L4394">
        <v>0</v>
      </c>
      <c r="M4394" t="s">
        <v>32</v>
      </c>
    </row>
    <row r="4395" spans="1:13" x14ac:dyDescent="0.35">
      <c r="A4395" t="s">
        <v>4427</v>
      </c>
      <c r="B4395">
        <v>2</v>
      </c>
      <c r="C4395">
        <v>1</v>
      </c>
      <c r="D4395">
        <v>0</v>
      </c>
      <c r="E4395">
        <v>0</v>
      </c>
      <c r="F4395" t="s">
        <v>8</v>
      </c>
      <c r="G4395">
        <v>2</v>
      </c>
      <c r="H4395" t="s">
        <v>22</v>
      </c>
      <c r="I4395">
        <v>1</v>
      </c>
      <c r="J4395">
        <v>0</v>
      </c>
      <c r="K4395">
        <v>0</v>
      </c>
      <c r="L4395">
        <v>1</v>
      </c>
      <c r="M4395" t="s">
        <v>35</v>
      </c>
    </row>
    <row r="4396" spans="1:13" x14ac:dyDescent="0.35">
      <c r="A4396" t="s">
        <v>4428</v>
      </c>
      <c r="B4396">
        <v>2</v>
      </c>
      <c r="C4396">
        <v>0</v>
      </c>
      <c r="D4396">
        <v>3</v>
      </c>
      <c r="E4396">
        <v>0</v>
      </c>
      <c r="F4396" t="s">
        <v>31</v>
      </c>
      <c r="G4396">
        <v>133</v>
      </c>
      <c r="H4396" t="s">
        <v>15</v>
      </c>
      <c r="I4396">
        <v>0</v>
      </c>
      <c r="J4396">
        <v>0</v>
      </c>
      <c r="K4396">
        <v>84.33</v>
      </c>
      <c r="L4396">
        <v>1</v>
      </c>
      <c r="M4396" t="s">
        <v>35</v>
      </c>
    </row>
    <row r="4397" spans="1:13" x14ac:dyDescent="0.35">
      <c r="A4397" t="s">
        <v>4429</v>
      </c>
      <c r="B4397">
        <v>2</v>
      </c>
      <c r="C4397">
        <v>0</v>
      </c>
      <c r="D4397">
        <v>2</v>
      </c>
      <c r="E4397">
        <v>0</v>
      </c>
      <c r="F4397" t="s">
        <v>31</v>
      </c>
      <c r="G4397">
        <v>148</v>
      </c>
      <c r="H4397" t="s">
        <v>21</v>
      </c>
      <c r="I4397">
        <v>0</v>
      </c>
      <c r="J4397">
        <v>0</v>
      </c>
      <c r="K4397">
        <v>93.5</v>
      </c>
      <c r="L4397">
        <v>1</v>
      </c>
      <c r="M4397" t="s">
        <v>35</v>
      </c>
    </row>
    <row r="4398" spans="1:13" x14ac:dyDescent="0.35">
      <c r="A4398" t="s">
        <v>4430</v>
      </c>
      <c r="B4398">
        <v>2</v>
      </c>
      <c r="C4398">
        <v>2</v>
      </c>
      <c r="D4398">
        <v>4</v>
      </c>
      <c r="E4398">
        <v>0</v>
      </c>
      <c r="F4398" t="s">
        <v>10</v>
      </c>
      <c r="G4398">
        <v>101</v>
      </c>
      <c r="H4398" t="s">
        <v>18</v>
      </c>
      <c r="I4398">
        <v>0</v>
      </c>
      <c r="J4398">
        <v>0</v>
      </c>
      <c r="K4398">
        <v>187.85</v>
      </c>
      <c r="L4398">
        <v>0</v>
      </c>
      <c r="M4398" t="s">
        <v>32</v>
      </c>
    </row>
    <row r="4399" spans="1:13" x14ac:dyDescent="0.35">
      <c r="A4399" t="s">
        <v>4431</v>
      </c>
      <c r="B4399">
        <v>2</v>
      </c>
      <c r="C4399">
        <v>0</v>
      </c>
      <c r="D4399">
        <v>2</v>
      </c>
      <c r="E4399">
        <v>0</v>
      </c>
      <c r="F4399" t="s">
        <v>31</v>
      </c>
      <c r="G4399">
        <v>74</v>
      </c>
      <c r="H4399" t="s">
        <v>21</v>
      </c>
      <c r="I4399">
        <v>0</v>
      </c>
      <c r="J4399">
        <v>0</v>
      </c>
      <c r="K4399">
        <v>109</v>
      </c>
      <c r="L4399">
        <v>0</v>
      </c>
      <c r="M4399" t="s">
        <v>35</v>
      </c>
    </row>
    <row r="4400" spans="1:13" x14ac:dyDescent="0.35">
      <c r="A4400" t="s">
        <v>4432</v>
      </c>
      <c r="B4400">
        <v>2</v>
      </c>
      <c r="C4400">
        <v>0</v>
      </c>
      <c r="D4400">
        <v>5</v>
      </c>
      <c r="E4400">
        <v>0</v>
      </c>
      <c r="F4400" t="s">
        <v>8</v>
      </c>
      <c r="G4400">
        <v>151</v>
      </c>
      <c r="H4400" t="s">
        <v>19</v>
      </c>
      <c r="I4400">
        <v>0</v>
      </c>
      <c r="J4400">
        <v>0</v>
      </c>
      <c r="K4400">
        <v>120.7</v>
      </c>
      <c r="L4400">
        <v>1</v>
      </c>
      <c r="M4400" t="s">
        <v>32</v>
      </c>
    </row>
    <row r="4401" spans="1:13" x14ac:dyDescent="0.35">
      <c r="A4401" t="s">
        <v>4433</v>
      </c>
      <c r="B4401">
        <v>2</v>
      </c>
      <c r="C4401">
        <v>0</v>
      </c>
      <c r="D4401">
        <v>3</v>
      </c>
      <c r="E4401">
        <v>0</v>
      </c>
      <c r="F4401" t="s">
        <v>8</v>
      </c>
      <c r="G4401">
        <v>93</v>
      </c>
      <c r="H4401" t="s">
        <v>21</v>
      </c>
      <c r="I4401">
        <v>0</v>
      </c>
      <c r="J4401">
        <v>0</v>
      </c>
      <c r="K4401">
        <v>177.3</v>
      </c>
      <c r="L4401">
        <v>2</v>
      </c>
      <c r="M4401" t="s">
        <v>32</v>
      </c>
    </row>
    <row r="4402" spans="1:13" x14ac:dyDescent="0.35">
      <c r="A4402" t="s">
        <v>4434</v>
      </c>
      <c r="B4402">
        <v>2</v>
      </c>
      <c r="C4402">
        <v>0</v>
      </c>
      <c r="D4402">
        <v>3</v>
      </c>
      <c r="E4402">
        <v>0</v>
      </c>
      <c r="F4402" t="s">
        <v>31</v>
      </c>
      <c r="G4402">
        <v>130</v>
      </c>
      <c r="H4402" t="s">
        <v>17</v>
      </c>
      <c r="I4402">
        <v>0</v>
      </c>
      <c r="J4402">
        <v>0</v>
      </c>
      <c r="K4402">
        <v>94.5</v>
      </c>
      <c r="L4402">
        <v>1</v>
      </c>
      <c r="M4402" t="s">
        <v>35</v>
      </c>
    </row>
    <row r="4403" spans="1:13" x14ac:dyDescent="0.35">
      <c r="A4403" t="s">
        <v>4435</v>
      </c>
      <c r="B4403">
        <v>2</v>
      </c>
      <c r="C4403">
        <v>0</v>
      </c>
      <c r="D4403">
        <v>3</v>
      </c>
      <c r="E4403">
        <v>0</v>
      </c>
      <c r="F4403" t="s">
        <v>9</v>
      </c>
      <c r="G4403">
        <v>166</v>
      </c>
      <c r="H4403" t="s">
        <v>23</v>
      </c>
      <c r="I4403">
        <v>0</v>
      </c>
      <c r="J4403">
        <v>0</v>
      </c>
      <c r="K4403">
        <v>130</v>
      </c>
      <c r="L4403">
        <v>0</v>
      </c>
      <c r="M4403" t="s">
        <v>32</v>
      </c>
    </row>
    <row r="4404" spans="1:13" x14ac:dyDescent="0.35">
      <c r="A4404" t="s">
        <v>4436</v>
      </c>
      <c r="B4404">
        <v>2</v>
      </c>
      <c r="C4404">
        <v>0</v>
      </c>
      <c r="D4404">
        <v>5</v>
      </c>
      <c r="E4404">
        <v>0</v>
      </c>
      <c r="F4404" t="s">
        <v>31</v>
      </c>
      <c r="G4404">
        <v>51</v>
      </c>
      <c r="H4404" t="s">
        <v>24</v>
      </c>
      <c r="I4404">
        <v>0</v>
      </c>
      <c r="J4404">
        <v>0</v>
      </c>
      <c r="K4404">
        <v>93</v>
      </c>
      <c r="L4404">
        <v>1</v>
      </c>
      <c r="M4404" t="s">
        <v>35</v>
      </c>
    </row>
    <row r="4405" spans="1:13" x14ac:dyDescent="0.35">
      <c r="A4405" t="s">
        <v>4437</v>
      </c>
      <c r="B4405">
        <v>2</v>
      </c>
      <c r="C4405">
        <v>0</v>
      </c>
      <c r="D4405">
        <v>6</v>
      </c>
      <c r="E4405">
        <v>0</v>
      </c>
      <c r="F4405" t="s">
        <v>8</v>
      </c>
      <c r="G4405">
        <v>81</v>
      </c>
      <c r="H4405" t="s">
        <v>22</v>
      </c>
      <c r="I4405">
        <v>0</v>
      </c>
      <c r="J4405">
        <v>0</v>
      </c>
      <c r="K4405">
        <v>123</v>
      </c>
      <c r="L4405">
        <v>2</v>
      </c>
      <c r="M4405" t="s">
        <v>32</v>
      </c>
    </row>
    <row r="4406" spans="1:13" x14ac:dyDescent="0.35">
      <c r="A4406" t="s">
        <v>4438</v>
      </c>
      <c r="B4406">
        <v>2</v>
      </c>
      <c r="C4406">
        <v>0</v>
      </c>
      <c r="D4406">
        <v>4</v>
      </c>
      <c r="E4406">
        <v>0</v>
      </c>
      <c r="F4406" t="s">
        <v>31</v>
      </c>
      <c r="G4406">
        <v>210</v>
      </c>
      <c r="H4406" t="s">
        <v>22</v>
      </c>
      <c r="I4406">
        <v>0</v>
      </c>
      <c r="J4406">
        <v>0</v>
      </c>
      <c r="K4406">
        <v>86</v>
      </c>
      <c r="L4406">
        <v>0</v>
      </c>
      <c r="M4406" t="s">
        <v>32</v>
      </c>
    </row>
    <row r="4407" spans="1:13" x14ac:dyDescent="0.35">
      <c r="A4407" t="s">
        <v>4439</v>
      </c>
      <c r="B4407">
        <v>1</v>
      </c>
      <c r="C4407">
        <v>0</v>
      </c>
      <c r="D4407">
        <v>3</v>
      </c>
      <c r="E4407">
        <v>1</v>
      </c>
      <c r="F4407" t="s">
        <v>31</v>
      </c>
      <c r="G4407">
        <v>29</v>
      </c>
      <c r="H4407" t="s">
        <v>16</v>
      </c>
      <c r="I4407">
        <v>1</v>
      </c>
      <c r="J4407">
        <v>0</v>
      </c>
      <c r="K4407">
        <v>67</v>
      </c>
      <c r="L4407">
        <v>0</v>
      </c>
      <c r="M4407" t="s">
        <v>35</v>
      </c>
    </row>
    <row r="4408" spans="1:13" x14ac:dyDescent="0.35">
      <c r="A4408" t="s">
        <v>4440</v>
      </c>
      <c r="B4408">
        <v>3</v>
      </c>
      <c r="C4408">
        <v>0</v>
      </c>
      <c r="D4408">
        <v>4</v>
      </c>
      <c r="E4408">
        <v>0</v>
      </c>
      <c r="F4408" t="s">
        <v>8</v>
      </c>
      <c r="G4408">
        <v>29</v>
      </c>
      <c r="H4408" t="s">
        <v>16</v>
      </c>
      <c r="I4408">
        <v>0</v>
      </c>
      <c r="J4408">
        <v>0</v>
      </c>
      <c r="K4408">
        <v>143.18</v>
      </c>
      <c r="L4408">
        <v>1</v>
      </c>
      <c r="M4408" t="s">
        <v>35</v>
      </c>
    </row>
    <row r="4409" spans="1:13" x14ac:dyDescent="0.35">
      <c r="A4409" t="s">
        <v>4441</v>
      </c>
      <c r="B4409">
        <v>2</v>
      </c>
      <c r="C4409">
        <v>0</v>
      </c>
      <c r="D4409">
        <v>4</v>
      </c>
      <c r="E4409">
        <v>0</v>
      </c>
      <c r="F4409" t="s">
        <v>31</v>
      </c>
      <c r="G4409">
        <v>166</v>
      </c>
      <c r="H4409" t="s">
        <v>21</v>
      </c>
      <c r="I4409">
        <v>0</v>
      </c>
      <c r="J4409">
        <v>0</v>
      </c>
      <c r="K4409">
        <v>93.5</v>
      </c>
      <c r="L4409">
        <v>0</v>
      </c>
      <c r="M4409" t="s">
        <v>32</v>
      </c>
    </row>
    <row r="4410" spans="1:13" x14ac:dyDescent="0.35">
      <c r="A4410" t="s">
        <v>4442</v>
      </c>
      <c r="B4410">
        <v>2</v>
      </c>
      <c r="C4410">
        <v>0</v>
      </c>
      <c r="D4410">
        <v>5</v>
      </c>
      <c r="E4410">
        <v>0</v>
      </c>
      <c r="F4410" t="s">
        <v>8</v>
      </c>
      <c r="G4410">
        <v>51</v>
      </c>
      <c r="H4410" t="s">
        <v>16</v>
      </c>
      <c r="I4410">
        <v>0</v>
      </c>
      <c r="J4410">
        <v>0</v>
      </c>
      <c r="K4410">
        <v>120.7</v>
      </c>
      <c r="L4410">
        <v>1</v>
      </c>
      <c r="M4410" t="s">
        <v>35</v>
      </c>
    </row>
    <row r="4411" spans="1:13" x14ac:dyDescent="0.35">
      <c r="A4411" t="s">
        <v>4443</v>
      </c>
      <c r="B4411">
        <v>2</v>
      </c>
      <c r="C4411">
        <v>0</v>
      </c>
      <c r="D4411">
        <v>4</v>
      </c>
      <c r="E4411">
        <v>0</v>
      </c>
      <c r="F4411" t="s">
        <v>31</v>
      </c>
      <c r="G4411">
        <v>100</v>
      </c>
      <c r="H4411" t="s">
        <v>21</v>
      </c>
      <c r="I4411">
        <v>0</v>
      </c>
      <c r="J4411">
        <v>0</v>
      </c>
      <c r="K4411">
        <v>140</v>
      </c>
      <c r="L4411">
        <v>1</v>
      </c>
      <c r="M4411" t="s">
        <v>35</v>
      </c>
    </row>
    <row r="4412" spans="1:13" x14ac:dyDescent="0.35">
      <c r="A4412" t="s">
        <v>4444</v>
      </c>
      <c r="B4412">
        <v>2</v>
      </c>
      <c r="C4412">
        <v>0</v>
      </c>
      <c r="D4412">
        <v>1</v>
      </c>
      <c r="E4412">
        <v>0</v>
      </c>
      <c r="F4412" t="s">
        <v>31</v>
      </c>
      <c r="G4412">
        <v>64</v>
      </c>
      <c r="H4412" t="s">
        <v>19</v>
      </c>
      <c r="I4412">
        <v>0</v>
      </c>
      <c r="J4412">
        <v>0</v>
      </c>
      <c r="K4412">
        <v>94.5</v>
      </c>
      <c r="L4412">
        <v>0</v>
      </c>
      <c r="M4412" t="s">
        <v>35</v>
      </c>
    </row>
    <row r="4413" spans="1:13" x14ac:dyDescent="0.35">
      <c r="A4413" t="s">
        <v>4445</v>
      </c>
      <c r="B4413">
        <v>2</v>
      </c>
      <c r="C4413">
        <v>0</v>
      </c>
      <c r="D4413">
        <v>3</v>
      </c>
      <c r="E4413">
        <v>0</v>
      </c>
      <c r="F4413" t="s">
        <v>31</v>
      </c>
      <c r="G4413">
        <v>2</v>
      </c>
      <c r="H4413" t="s">
        <v>20</v>
      </c>
      <c r="I4413">
        <v>0</v>
      </c>
      <c r="J4413">
        <v>0</v>
      </c>
      <c r="K4413">
        <v>98</v>
      </c>
      <c r="L4413">
        <v>2</v>
      </c>
      <c r="M4413" t="s">
        <v>35</v>
      </c>
    </row>
    <row r="4414" spans="1:13" x14ac:dyDescent="0.35">
      <c r="A4414" t="s">
        <v>4446</v>
      </c>
      <c r="B4414">
        <v>2</v>
      </c>
      <c r="C4414">
        <v>0</v>
      </c>
      <c r="D4414">
        <v>1</v>
      </c>
      <c r="E4414">
        <v>0</v>
      </c>
      <c r="F4414" t="s">
        <v>31</v>
      </c>
      <c r="G4414">
        <v>110</v>
      </c>
      <c r="H4414" t="s">
        <v>22</v>
      </c>
      <c r="I4414">
        <v>0</v>
      </c>
      <c r="J4414">
        <v>0</v>
      </c>
      <c r="K4414">
        <v>108</v>
      </c>
      <c r="L4414">
        <v>1</v>
      </c>
      <c r="M4414" t="s">
        <v>32</v>
      </c>
    </row>
    <row r="4415" spans="1:13" x14ac:dyDescent="0.35">
      <c r="A4415" t="s">
        <v>4447</v>
      </c>
      <c r="B4415">
        <v>2</v>
      </c>
      <c r="C4415">
        <v>0</v>
      </c>
      <c r="D4415">
        <v>3</v>
      </c>
      <c r="E4415">
        <v>0</v>
      </c>
      <c r="F4415" t="s">
        <v>31</v>
      </c>
      <c r="G4415">
        <v>193</v>
      </c>
      <c r="H4415" t="s">
        <v>18</v>
      </c>
      <c r="I4415">
        <v>0</v>
      </c>
      <c r="J4415">
        <v>0</v>
      </c>
      <c r="K4415">
        <v>120</v>
      </c>
      <c r="L4415">
        <v>0</v>
      </c>
      <c r="M4415" t="s">
        <v>32</v>
      </c>
    </row>
    <row r="4416" spans="1:13" x14ac:dyDescent="0.35">
      <c r="A4416" t="s">
        <v>4448</v>
      </c>
      <c r="B4416">
        <v>2</v>
      </c>
      <c r="C4416">
        <v>0</v>
      </c>
      <c r="D4416">
        <v>4</v>
      </c>
      <c r="E4416">
        <v>0</v>
      </c>
      <c r="F4416" t="s">
        <v>8</v>
      </c>
      <c r="G4416">
        <v>71</v>
      </c>
      <c r="H4416" t="s">
        <v>17</v>
      </c>
      <c r="I4416">
        <v>0</v>
      </c>
      <c r="J4416">
        <v>0</v>
      </c>
      <c r="K4416">
        <v>132.6</v>
      </c>
      <c r="L4416">
        <v>0</v>
      </c>
      <c r="M4416" t="s">
        <v>32</v>
      </c>
    </row>
    <row r="4417" spans="1:13" x14ac:dyDescent="0.35">
      <c r="A4417" t="s">
        <v>4449</v>
      </c>
      <c r="B4417">
        <v>2</v>
      </c>
      <c r="C4417">
        <v>0</v>
      </c>
      <c r="D4417">
        <v>1</v>
      </c>
      <c r="E4417">
        <v>0</v>
      </c>
      <c r="F4417" t="s">
        <v>31</v>
      </c>
      <c r="G4417">
        <v>36</v>
      </c>
      <c r="H4417" t="s">
        <v>21</v>
      </c>
      <c r="I4417">
        <v>0</v>
      </c>
      <c r="J4417">
        <v>0</v>
      </c>
      <c r="K4417">
        <v>85</v>
      </c>
      <c r="L4417">
        <v>1</v>
      </c>
      <c r="M4417" t="s">
        <v>35</v>
      </c>
    </row>
    <row r="4418" spans="1:13" x14ac:dyDescent="0.35">
      <c r="A4418" t="s">
        <v>4450</v>
      </c>
      <c r="B4418">
        <v>2</v>
      </c>
      <c r="C4418">
        <v>0</v>
      </c>
      <c r="D4418">
        <v>6</v>
      </c>
      <c r="E4418">
        <v>0</v>
      </c>
      <c r="F4418" t="s">
        <v>31</v>
      </c>
      <c r="G4418">
        <v>90</v>
      </c>
      <c r="H4418" t="s">
        <v>20</v>
      </c>
      <c r="I4418">
        <v>0</v>
      </c>
      <c r="J4418">
        <v>0</v>
      </c>
      <c r="K4418">
        <v>76.5</v>
      </c>
      <c r="L4418">
        <v>0</v>
      </c>
      <c r="M4418" t="s">
        <v>32</v>
      </c>
    </row>
    <row r="4419" spans="1:13" x14ac:dyDescent="0.35">
      <c r="A4419" t="s">
        <v>4451</v>
      </c>
      <c r="B4419">
        <v>3</v>
      </c>
      <c r="C4419">
        <v>0</v>
      </c>
      <c r="D4419">
        <v>3</v>
      </c>
      <c r="E4419">
        <v>0</v>
      </c>
      <c r="F4419" t="s">
        <v>31</v>
      </c>
      <c r="G4419">
        <v>28</v>
      </c>
      <c r="H4419" t="s">
        <v>23</v>
      </c>
      <c r="I4419">
        <v>0</v>
      </c>
      <c r="J4419">
        <v>0</v>
      </c>
      <c r="K4419">
        <v>51.6</v>
      </c>
      <c r="L4419">
        <v>1</v>
      </c>
      <c r="M4419" t="s">
        <v>35</v>
      </c>
    </row>
    <row r="4420" spans="1:13" x14ac:dyDescent="0.35">
      <c r="A4420" t="s">
        <v>4452</v>
      </c>
      <c r="B4420">
        <v>1</v>
      </c>
      <c r="C4420">
        <v>0</v>
      </c>
      <c r="D4420">
        <v>1</v>
      </c>
      <c r="E4420">
        <v>0</v>
      </c>
      <c r="F4420" t="s">
        <v>8</v>
      </c>
      <c r="G4420">
        <v>0</v>
      </c>
      <c r="H4420" t="s">
        <v>91</v>
      </c>
      <c r="I4420">
        <v>0</v>
      </c>
      <c r="J4420">
        <v>0</v>
      </c>
      <c r="K4420">
        <v>108</v>
      </c>
      <c r="L4420">
        <v>1</v>
      </c>
      <c r="M4420" t="s">
        <v>35</v>
      </c>
    </row>
    <row r="4421" spans="1:13" x14ac:dyDescent="0.35">
      <c r="A4421" t="s">
        <v>4453</v>
      </c>
      <c r="B4421">
        <v>2</v>
      </c>
      <c r="C4421">
        <v>0</v>
      </c>
      <c r="D4421">
        <v>2</v>
      </c>
      <c r="E4421">
        <v>0</v>
      </c>
      <c r="F4421" t="s">
        <v>10</v>
      </c>
      <c r="G4421">
        <v>54</v>
      </c>
      <c r="H4421" t="s">
        <v>22</v>
      </c>
      <c r="I4421">
        <v>0</v>
      </c>
      <c r="J4421">
        <v>0</v>
      </c>
      <c r="K4421">
        <v>190.8</v>
      </c>
      <c r="L4421">
        <v>3</v>
      </c>
      <c r="M4421" t="s">
        <v>35</v>
      </c>
    </row>
    <row r="4422" spans="1:13" x14ac:dyDescent="0.35">
      <c r="A4422" t="s">
        <v>4454</v>
      </c>
      <c r="B4422">
        <v>2</v>
      </c>
      <c r="C4422">
        <v>0</v>
      </c>
      <c r="D4422">
        <v>2</v>
      </c>
      <c r="E4422">
        <v>0</v>
      </c>
      <c r="F4422" t="s">
        <v>31</v>
      </c>
      <c r="G4422">
        <v>102</v>
      </c>
      <c r="H4422" t="s">
        <v>22</v>
      </c>
      <c r="I4422">
        <v>0</v>
      </c>
      <c r="J4422">
        <v>0</v>
      </c>
      <c r="K4422">
        <v>101.5</v>
      </c>
      <c r="L4422">
        <v>0</v>
      </c>
      <c r="M4422" t="s">
        <v>32</v>
      </c>
    </row>
    <row r="4423" spans="1:13" x14ac:dyDescent="0.35">
      <c r="A4423" t="s">
        <v>4455</v>
      </c>
      <c r="B4423">
        <v>1</v>
      </c>
      <c r="C4423">
        <v>0</v>
      </c>
      <c r="D4423">
        <v>3</v>
      </c>
      <c r="E4423">
        <v>0</v>
      </c>
      <c r="F4423" t="s">
        <v>9</v>
      </c>
      <c r="G4423">
        <v>220</v>
      </c>
      <c r="H4423" t="s">
        <v>22</v>
      </c>
      <c r="I4423">
        <v>0</v>
      </c>
      <c r="J4423">
        <v>0</v>
      </c>
      <c r="K4423">
        <v>106</v>
      </c>
      <c r="L4423">
        <v>0</v>
      </c>
      <c r="M4423" t="s">
        <v>32</v>
      </c>
    </row>
    <row r="4424" spans="1:13" x14ac:dyDescent="0.35">
      <c r="A4424" t="s">
        <v>4456</v>
      </c>
      <c r="B4424">
        <v>1</v>
      </c>
      <c r="C4424">
        <v>0</v>
      </c>
      <c r="D4424">
        <v>3</v>
      </c>
      <c r="E4424">
        <v>0</v>
      </c>
      <c r="F4424" t="s">
        <v>31</v>
      </c>
      <c r="G4424">
        <v>3</v>
      </c>
      <c r="H4424" t="s">
        <v>91</v>
      </c>
      <c r="I4424">
        <v>1</v>
      </c>
      <c r="J4424">
        <v>2</v>
      </c>
      <c r="K4424">
        <v>66</v>
      </c>
      <c r="L4424">
        <v>0</v>
      </c>
      <c r="M4424" t="s">
        <v>35</v>
      </c>
    </row>
    <row r="4425" spans="1:13" x14ac:dyDescent="0.35">
      <c r="A4425" t="s">
        <v>4457</v>
      </c>
      <c r="B4425">
        <v>2</v>
      </c>
      <c r="C4425">
        <v>0</v>
      </c>
      <c r="D4425">
        <v>5</v>
      </c>
      <c r="E4425">
        <v>1</v>
      </c>
      <c r="F4425" t="s">
        <v>31</v>
      </c>
      <c r="G4425">
        <v>169</v>
      </c>
      <c r="H4425" t="s">
        <v>19</v>
      </c>
      <c r="I4425">
        <v>0</v>
      </c>
      <c r="J4425">
        <v>0</v>
      </c>
      <c r="K4425">
        <v>101.25</v>
      </c>
      <c r="L4425">
        <v>2</v>
      </c>
      <c r="M4425" t="s">
        <v>32</v>
      </c>
    </row>
    <row r="4426" spans="1:13" x14ac:dyDescent="0.35">
      <c r="A4426" t="s">
        <v>4458</v>
      </c>
      <c r="B4426">
        <v>2</v>
      </c>
      <c r="C4426">
        <v>0</v>
      </c>
      <c r="D4426">
        <v>1</v>
      </c>
      <c r="E4426">
        <v>0</v>
      </c>
      <c r="F4426" t="s">
        <v>31</v>
      </c>
      <c r="G4426">
        <v>8</v>
      </c>
      <c r="H4426" t="s">
        <v>21</v>
      </c>
      <c r="I4426">
        <v>0</v>
      </c>
      <c r="J4426">
        <v>0</v>
      </c>
      <c r="K4426">
        <v>120</v>
      </c>
      <c r="L4426">
        <v>1</v>
      </c>
      <c r="M4426" t="s">
        <v>32</v>
      </c>
    </row>
    <row r="4427" spans="1:13" x14ac:dyDescent="0.35">
      <c r="A4427" t="s">
        <v>4459</v>
      </c>
      <c r="B4427">
        <v>2</v>
      </c>
      <c r="C4427">
        <v>0</v>
      </c>
      <c r="D4427">
        <v>2</v>
      </c>
      <c r="E4427">
        <v>0</v>
      </c>
      <c r="F4427" t="s">
        <v>31</v>
      </c>
      <c r="G4427">
        <v>185</v>
      </c>
      <c r="H4427" t="s">
        <v>17</v>
      </c>
      <c r="I4427">
        <v>0</v>
      </c>
      <c r="J4427">
        <v>0</v>
      </c>
      <c r="K4427">
        <v>81.77</v>
      </c>
      <c r="L4427">
        <v>2</v>
      </c>
      <c r="M4427" t="s">
        <v>32</v>
      </c>
    </row>
    <row r="4428" spans="1:13" x14ac:dyDescent="0.35">
      <c r="A4428" t="s">
        <v>4460</v>
      </c>
      <c r="B4428">
        <v>2</v>
      </c>
      <c r="C4428">
        <v>0</v>
      </c>
      <c r="D4428">
        <v>3</v>
      </c>
      <c r="E4428">
        <v>0</v>
      </c>
      <c r="F4428" t="s">
        <v>31</v>
      </c>
      <c r="G4428">
        <v>37</v>
      </c>
      <c r="H4428" t="s">
        <v>22</v>
      </c>
      <c r="I4428">
        <v>0</v>
      </c>
      <c r="J4428">
        <v>0</v>
      </c>
      <c r="K4428">
        <v>105</v>
      </c>
      <c r="L4428">
        <v>0</v>
      </c>
      <c r="M4428" t="s">
        <v>35</v>
      </c>
    </row>
    <row r="4429" spans="1:13" x14ac:dyDescent="0.35">
      <c r="A4429" t="s">
        <v>4461</v>
      </c>
      <c r="B4429">
        <v>2</v>
      </c>
      <c r="C4429">
        <v>0</v>
      </c>
      <c r="D4429">
        <v>1</v>
      </c>
      <c r="E4429">
        <v>0</v>
      </c>
      <c r="F4429" t="s">
        <v>6</v>
      </c>
      <c r="G4429">
        <v>110</v>
      </c>
      <c r="H4429" t="s">
        <v>19</v>
      </c>
      <c r="I4429">
        <v>0</v>
      </c>
      <c r="J4429">
        <v>0</v>
      </c>
      <c r="K4429">
        <v>98.2</v>
      </c>
      <c r="L4429">
        <v>1</v>
      </c>
      <c r="M4429" t="s">
        <v>35</v>
      </c>
    </row>
    <row r="4430" spans="1:13" x14ac:dyDescent="0.35">
      <c r="A4430" t="s">
        <v>4462</v>
      </c>
      <c r="B4430">
        <v>2</v>
      </c>
      <c r="C4430">
        <v>1</v>
      </c>
      <c r="D4430">
        <v>2</v>
      </c>
      <c r="E4430">
        <v>0</v>
      </c>
      <c r="F4430" t="s">
        <v>31</v>
      </c>
      <c r="G4430">
        <v>11</v>
      </c>
      <c r="H4430" t="s">
        <v>14</v>
      </c>
      <c r="I4430">
        <v>0</v>
      </c>
      <c r="J4430">
        <v>0</v>
      </c>
      <c r="K4430">
        <v>83.55</v>
      </c>
      <c r="L4430">
        <v>0</v>
      </c>
      <c r="M4430" t="s">
        <v>32</v>
      </c>
    </row>
    <row r="4431" spans="1:13" x14ac:dyDescent="0.35">
      <c r="A4431" t="s">
        <v>4463</v>
      </c>
      <c r="B4431">
        <v>2</v>
      </c>
      <c r="C4431">
        <v>0</v>
      </c>
      <c r="D4431">
        <v>3</v>
      </c>
      <c r="E4431">
        <v>0</v>
      </c>
      <c r="F4431" t="s">
        <v>6</v>
      </c>
      <c r="G4431">
        <v>73</v>
      </c>
      <c r="H4431" t="s">
        <v>14</v>
      </c>
      <c r="I4431">
        <v>0</v>
      </c>
      <c r="J4431">
        <v>0</v>
      </c>
      <c r="K4431">
        <v>71.52</v>
      </c>
      <c r="L4431">
        <v>1</v>
      </c>
      <c r="M4431" t="s">
        <v>35</v>
      </c>
    </row>
    <row r="4432" spans="1:13" x14ac:dyDescent="0.35">
      <c r="A4432" t="s">
        <v>4464</v>
      </c>
      <c r="B4432">
        <v>1</v>
      </c>
      <c r="C4432">
        <v>0</v>
      </c>
      <c r="D4432">
        <v>3</v>
      </c>
      <c r="E4432">
        <v>0</v>
      </c>
      <c r="F4432" t="s">
        <v>31</v>
      </c>
      <c r="G4432">
        <v>71</v>
      </c>
      <c r="H4432" t="s">
        <v>18</v>
      </c>
      <c r="I4432">
        <v>0</v>
      </c>
      <c r="J4432">
        <v>0</v>
      </c>
      <c r="K4432">
        <v>120</v>
      </c>
      <c r="L4432">
        <v>0</v>
      </c>
      <c r="M4432" t="s">
        <v>35</v>
      </c>
    </row>
    <row r="4433" spans="1:13" x14ac:dyDescent="0.35">
      <c r="A4433" t="s">
        <v>4465</v>
      </c>
      <c r="B4433">
        <v>2</v>
      </c>
      <c r="C4433">
        <v>0</v>
      </c>
      <c r="D4433">
        <v>5</v>
      </c>
      <c r="E4433">
        <v>0</v>
      </c>
      <c r="F4433" t="s">
        <v>31</v>
      </c>
      <c r="G4433">
        <v>140</v>
      </c>
      <c r="H4433" t="s">
        <v>24</v>
      </c>
      <c r="I4433">
        <v>0</v>
      </c>
      <c r="J4433">
        <v>0</v>
      </c>
      <c r="K4433">
        <v>70</v>
      </c>
      <c r="L4433">
        <v>0</v>
      </c>
      <c r="M4433" t="s">
        <v>35</v>
      </c>
    </row>
    <row r="4434" spans="1:13" x14ac:dyDescent="0.35">
      <c r="A4434" t="s">
        <v>4466</v>
      </c>
      <c r="B4434">
        <v>1</v>
      </c>
      <c r="C4434">
        <v>0</v>
      </c>
      <c r="D4434">
        <v>2</v>
      </c>
      <c r="E4434">
        <v>1</v>
      </c>
      <c r="F4434" t="s">
        <v>31</v>
      </c>
      <c r="G4434">
        <v>37</v>
      </c>
      <c r="H4434" t="s">
        <v>21</v>
      </c>
      <c r="I4434">
        <v>0</v>
      </c>
      <c r="J4434">
        <v>0</v>
      </c>
      <c r="K4434">
        <v>94.5</v>
      </c>
      <c r="L4434">
        <v>0</v>
      </c>
      <c r="M4434" t="s">
        <v>35</v>
      </c>
    </row>
    <row r="4435" spans="1:13" x14ac:dyDescent="0.35">
      <c r="A4435" t="s">
        <v>4467</v>
      </c>
      <c r="B4435">
        <v>2</v>
      </c>
      <c r="C4435">
        <v>0</v>
      </c>
      <c r="D4435">
        <v>10</v>
      </c>
      <c r="E4435">
        <v>0</v>
      </c>
      <c r="F4435" t="s">
        <v>8</v>
      </c>
      <c r="G4435">
        <v>14</v>
      </c>
      <c r="H4435" t="s">
        <v>15</v>
      </c>
      <c r="I4435">
        <v>0</v>
      </c>
      <c r="J4435">
        <v>0</v>
      </c>
      <c r="K4435">
        <v>132</v>
      </c>
      <c r="L4435">
        <v>0</v>
      </c>
      <c r="M4435" t="s">
        <v>32</v>
      </c>
    </row>
    <row r="4436" spans="1:13" x14ac:dyDescent="0.35">
      <c r="A4436" t="s">
        <v>4468</v>
      </c>
      <c r="B4436">
        <v>2</v>
      </c>
      <c r="C4436">
        <v>0</v>
      </c>
      <c r="D4436">
        <v>2</v>
      </c>
      <c r="E4436">
        <v>0</v>
      </c>
      <c r="F4436" t="s">
        <v>8</v>
      </c>
      <c r="G4436">
        <v>80</v>
      </c>
      <c r="H4436" t="s">
        <v>22</v>
      </c>
      <c r="I4436">
        <v>0</v>
      </c>
      <c r="J4436">
        <v>0</v>
      </c>
      <c r="K4436">
        <v>136</v>
      </c>
      <c r="L4436">
        <v>0</v>
      </c>
      <c r="M4436" t="s">
        <v>35</v>
      </c>
    </row>
    <row r="4437" spans="1:13" x14ac:dyDescent="0.35">
      <c r="A4437" t="s">
        <v>4469</v>
      </c>
      <c r="B4437">
        <v>2</v>
      </c>
      <c r="C4437">
        <v>0</v>
      </c>
      <c r="D4437">
        <v>2</v>
      </c>
      <c r="E4437">
        <v>0</v>
      </c>
      <c r="F4437" t="s">
        <v>8</v>
      </c>
      <c r="G4437">
        <v>88</v>
      </c>
      <c r="H4437" t="s">
        <v>23</v>
      </c>
      <c r="I4437">
        <v>0</v>
      </c>
      <c r="J4437">
        <v>0</v>
      </c>
      <c r="K4437">
        <v>102.6</v>
      </c>
      <c r="L4437">
        <v>1</v>
      </c>
      <c r="M4437" t="s">
        <v>32</v>
      </c>
    </row>
    <row r="4438" spans="1:13" x14ac:dyDescent="0.35">
      <c r="A4438" t="s">
        <v>4470</v>
      </c>
      <c r="B4438">
        <v>2</v>
      </c>
      <c r="C4438">
        <v>0</v>
      </c>
      <c r="D4438">
        <v>3</v>
      </c>
      <c r="E4438">
        <v>0</v>
      </c>
      <c r="F4438" t="s">
        <v>8</v>
      </c>
      <c r="G4438">
        <v>20</v>
      </c>
      <c r="H4438" t="s">
        <v>22</v>
      </c>
      <c r="I4438">
        <v>0</v>
      </c>
      <c r="J4438">
        <v>0</v>
      </c>
      <c r="K4438">
        <v>164</v>
      </c>
      <c r="L4438">
        <v>0</v>
      </c>
      <c r="M4438" t="s">
        <v>35</v>
      </c>
    </row>
    <row r="4439" spans="1:13" x14ac:dyDescent="0.35">
      <c r="A4439" t="s">
        <v>4471</v>
      </c>
      <c r="B4439">
        <v>2</v>
      </c>
      <c r="C4439">
        <v>0</v>
      </c>
      <c r="D4439">
        <v>4</v>
      </c>
      <c r="E4439">
        <v>0</v>
      </c>
      <c r="F4439" t="s">
        <v>31</v>
      </c>
      <c r="G4439">
        <v>175</v>
      </c>
      <c r="H4439" t="s">
        <v>20</v>
      </c>
      <c r="I4439">
        <v>0</v>
      </c>
      <c r="J4439">
        <v>0</v>
      </c>
      <c r="K4439">
        <v>112.63</v>
      </c>
      <c r="L4439">
        <v>0</v>
      </c>
      <c r="M4439" t="s">
        <v>32</v>
      </c>
    </row>
    <row r="4440" spans="1:13" x14ac:dyDescent="0.35">
      <c r="A4440" t="s">
        <v>4472</v>
      </c>
      <c r="B4440">
        <v>1</v>
      </c>
      <c r="C4440">
        <v>0</v>
      </c>
      <c r="D4440">
        <v>3</v>
      </c>
      <c r="E4440">
        <v>0</v>
      </c>
      <c r="F4440" t="s">
        <v>31</v>
      </c>
      <c r="G4440">
        <v>0</v>
      </c>
      <c r="H4440" t="s">
        <v>21</v>
      </c>
      <c r="I4440">
        <v>1</v>
      </c>
      <c r="J4440">
        <v>0</v>
      </c>
      <c r="K4440">
        <v>65</v>
      </c>
      <c r="L4440">
        <v>0</v>
      </c>
      <c r="M4440" t="s">
        <v>35</v>
      </c>
    </row>
    <row r="4441" spans="1:13" x14ac:dyDescent="0.35">
      <c r="A4441" t="s">
        <v>4473</v>
      </c>
      <c r="B4441">
        <v>2</v>
      </c>
      <c r="C4441">
        <v>0</v>
      </c>
      <c r="D4441">
        <v>3</v>
      </c>
      <c r="E4441">
        <v>0</v>
      </c>
      <c r="F4441" t="s">
        <v>8</v>
      </c>
      <c r="G4441">
        <v>16</v>
      </c>
      <c r="H4441" t="s">
        <v>18</v>
      </c>
      <c r="I4441">
        <v>0</v>
      </c>
      <c r="J4441">
        <v>0</v>
      </c>
      <c r="K4441">
        <v>152.66999999999999</v>
      </c>
      <c r="L4441">
        <v>1</v>
      </c>
      <c r="M4441" t="s">
        <v>35</v>
      </c>
    </row>
    <row r="4442" spans="1:13" x14ac:dyDescent="0.35">
      <c r="A4442" t="s">
        <v>4474</v>
      </c>
      <c r="B4442">
        <v>1</v>
      </c>
      <c r="C4442">
        <v>0</v>
      </c>
      <c r="D4442">
        <v>1</v>
      </c>
      <c r="E4442">
        <v>0</v>
      </c>
      <c r="F4442" t="s">
        <v>31</v>
      </c>
      <c r="G4442">
        <v>1</v>
      </c>
      <c r="H4442" t="s">
        <v>15</v>
      </c>
      <c r="I4442">
        <v>0</v>
      </c>
      <c r="J4442">
        <v>0</v>
      </c>
      <c r="K4442">
        <v>89</v>
      </c>
      <c r="L4442">
        <v>0</v>
      </c>
      <c r="M4442" t="s">
        <v>35</v>
      </c>
    </row>
    <row r="4443" spans="1:13" x14ac:dyDescent="0.35">
      <c r="A4443" t="s">
        <v>4475</v>
      </c>
      <c r="B4443">
        <v>2</v>
      </c>
      <c r="C4443">
        <v>0</v>
      </c>
      <c r="D4443">
        <v>5</v>
      </c>
      <c r="E4443">
        <v>0</v>
      </c>
      <c r="F4443" t="s">
        <v>31</v>
      </c>
      <c r="G4443">
        <v>66</v>
      </c>
      <c r="H4443" t="s">
        <v>21</v>
      </c>
      <c r="I4443">
        <v>0</v>
      </c>
      <c r="J4443">
        <v>0</v>
      </c>
      <c r="K4443">
        <v>89.25</v>
      </c>
      <c r="L4443">
        <v>1</v>
      </c>
      <c r="M4443" t="s">
        <v>35</v>
      </c>
    </row>
    <row r="4444" spans="1:13" x14ac:dyDescent="0.35">
      <c r="A4444" t="s">
        <v>4476</v>
      </c>
      <c r="B4444">
        <v>2</v>
      </c>
      <c r="C4444">
        <v>0</v>
      </c>
      <c r="D4444">
        <v>4</v>
      </c>
      <c r="E4444">
        <v>0</v>
      </c>
      <c r="F4444" t="s">
        <v>31</v>
      </c>
      <c r="G4444">
        <v>26</v>
      </c>
      <c r="H4444" t="s">
        <v>22</v>
      </c>
      <c r="I4444">
        <v>0</v>
      </c>
      <c r="J4444">
        <v>0</v>
      </c>
      <c r="K4444">
        <v>103.76</v>
      </c>
      <c r="L4444">
        <v>1</v>
      </c>
      <c r="M4444" t="s">
        <v>35</v>
      </c>
    </row>
    <row r="4445" spans="1:13" x14ac:dyDescent="0.35">
      <c r="A4445" t="s">
        <v>4477</v>
      </c>
      <c r="B4445">
        <v>1</v>
      </c>
      <c r="C4445">
        <v>0</v>
      </c>
      <c r="D4445">
        <v>2</v>
      </c>
      <c r="E4445">
        <v>0</v>
      </c>
      <c r="F4445" t="s">
        <v>31</v>
      </c>
      <c r="G4445">
        <v>19</v>
      </c>
      <c r="H4445" t="s">
        <v>21</v>
      </c>
      <c r="I4445">
        <v>0</v>
      </c>
      <c r="J4445">
        <v>0</v>
      </c>
      <c r="K4445">
        <v>118</v>
      </c>
      <c r="L4445">
        <v>1</v>
      </c>
      <c r="M4445" t="s">
        <v>35</v>
      </c>
    </row>
    <row r="4446" spans="1:13" x14ac:dyDescent="0.35">
      <c r="A4446" t="s">
        <v>4478</v>
      </c>
      <c r="B4446">
        <v>1</v>
      </c>
      <c r="C4446">
        <v>0</v>
      </c>
      <c r="D4446">
        <v>2</v>
      </c>
      <c r="E4446">
        <v>0</v>
      </c>
      <c r="F4446" t="s">
        <v>31</v>
      </c>
      <c r="G4446">
        <v>151</v>
      </c>
      <c r="H4446" t="s">
        <v>91</v>
      </c>
      <c r="I4446">
        <v>0</v>
      </c>
      <c r="J4446">
        <v>0</v>
      </c>
      <c r="K4446">
        <v>71</v>
      </c>
      <c r="L4446">
        <v>0</v>
      </c>
      <c r="M4446" t="s">
        <v>35</v>
      </c>
    </row>
    <row r="4447" spans="1:13" x14ac:dyDescent="0.35">
      <c r="A4447" t="s">
        <v>4479</v>
      </c>
      <c r="B4447">
        <v>1</v>
      </c>
      <c r="C4447">
        <v>0</v>
      </c>
      <c r="D4447">
        <v>2</v>
      </c>
      <c r="E4447">
        <v>0</v>
      </c>
      <c r="F4447" t="s">
        <v>31</v>
      </c>
      <c r="G4447">
        <v>0</v>
      </c>
      <c r="H4447" t="s">
        <v>16</v>
      </c>
      <c r="I4447">
        <v>0</v>
      </c>
      <c r="J4447">
        <v>0</v>
      </c>
      <c r="K4447">
        <v>114</v>
      </c>
      <c r="L4447">
        <v>0</v>
      </c>
      <c r="M4447" t="s">
        <v>35</v>
      </c>
    </row>
    <row r="4448" spans="1:13" x14ac:dyDescent="0.35">
      <c r="A4448" t="s">
        <v>4480</v>
      </c>
      <c r="B4448">
        <v>1</v>
      </c>
      <c r="C4448">
        <v>0</v>
      </c>
      <c r="D4448">
        <v>2</v>
      </c>
      <c r="E4448">
        <v>0</v>
      </c>
      <c r="F4448" t="s">
        <v>31</v>
      </c>
      <c r="G4448">
        <v>23</v>
      </c>
      <c r="H4448" t="s">
        <v>21</v>
      </c>
      <c r="I4448">
        <v>0</v>
      </c>
      <c r="J4448">
        <v>0</v>
      </c>
      <c r="K4448">
        <v>129</v>
      </c>
      <c r="L4448">
        <v>2</v>
      </c>
      <c r="M4448" t="s">
        <v>35</v>
      </c>
    </row>
    <row r="4449" spans="1:13" x14ac:dyDescent="0.35">
      <c r="A4449" t="s">
        <v>4481</v>
      </c>
      <c r="B4449">
        <v>2</v>
      </c>
      <c r="C4449">
        <v>0</v>
      </c>
      <c r="D4449">
        <v>5</v>
      </c>
      <c r="E4449">
        <v>0</v>
      </c>
      <c r="F4449" t="s">
        <v>31</v>
      </c>
      <c r="G4449">
        <v>90</v>
      </c>
      <c r="H4449" t="s">
        <v>24</v>
      </c>
      <c r="I4449">
        <v>0</v>
      </c>
      <c r="J4449">
        <v>0</v>
      </c>
      <c r="K4449">
        <v>74.8</v>
      </c>
      <c r="L4449">
        <v>1</v>
      </c>
      <c r="M4449" t="s">
        <v>35</v>
      </c>
    </row>
    <row r="4450" spans="1:13" x14ac:dyDescent="0.35">
      <c r="A4450" t="s">
        <v>4482</v>
      </c>
      <c r="B4450">
        <v>2</v>
      </c>
      <c r="C4450">
        <v>0</v>
      </c>
      <c r="D4450">
        <v>1</v>
      </c>
      <c r="E4450">
        <v>0</v>
      </c>
      <c r="F4450" t="s">
        <v>31</v>
      </c>
      <c r="G4450">
        <v>29</v>
      </c>
      <c r="H4450" t="s">
        <v>21</v>
      </c>
      <c r="I4450">
        <v>0</v>
      </c>
      <c r="J4450">
        <v>0</v>
      </c>
      <c r="K4450">
        <v>139</v>
      </c>
      <c r="L4450">
        <v>2</v>
      </c>
      <c r="M4450" t="s">
        <v>35</v>
      </c>
    </row>
    <row r="4451" spans="1:13" x14ac:dyDescent="0.35">
      <c r="A4451" t="s">
        <v>4483</v>
      </c>
      <c r="B4451">
        <v>3</v>
      </c>
      <c r="C4451">
        <v>0</v>
      </c>
      <c r="D4451">
        <v>3</v>
      </c>
      <c r="E4451">
        <v>0</v>
      </c>
      <c r="F4451" t="s">
        <v>8</v>
      </c>
      <c r="G4451">
        <v>55</v>
      </c>
      <c r="H4451" t="s">
        <v>21</v>
      </c>
      <c r="I4451">
        <v>0</v>
      </c>
      <c r="J4451">
        <v>0</v>
      </c>
      <c r="K4451">
        <v>168.3</v>
      </c>
      <c r="L4451">
        <v>0</v>
      </c>
      <c r="M4451" t="s">
        <v>32</v>
      </c>
    </row>
    <row r="4452" spans="1:13" x14ac:dyDescent="0.35">
      <c r="A4452" t="s">
        <v>4484</v>
      </c>
      <c r="B4452">
        <v>2</v>
      </c>
      <c r="C4452">
        <v>0</v>
      </c>
      <c r="D4452">
        <v>4</v>
      </c>
      <c r="E4452">
        <v>0</v>
      </c>
      <c r="F4452" t="s">
        <v>31</v>
      </c>
      <c r="G4452">
        <v>0</v>
      </c>
      <c r="H4452" t="s">
        <v>23</v>
      </c>
      <c r="I4452">
        <v>0</v>
      </c>
      <c r="J4452">
        <v>0</v>
      </c>
      <c r="K4452">
        <v>59.94</v>
      </c>
      <c r="L4452">
        <v>0</v>
      </c>
      <c r="M4452" t="s">
        <v>35</v>
      </c>
    </row>
    <row r="4453" spans="1:13" x14ac:dyDescent="0.35">
      <c r="A4453" t="s">
        <v>4485</v>
      </c>
      <c r="B4453">
        <v>2</v>
      </c>
      <c r="C4453">
        <v>0</v>
      </c>
      <c r="D4453">
        <v>6</v>
      </c>
      <c r="E4453">
        <v>0</v>
      </c>
      <c r="F4453" t="s">
        <v>31</v>
      </c>
      <c r="G4453">
        <v>136</v>
      </c>
      <c r="H4453" t="s">
        <v>19</v>
      </c>
      <c r="I4453">
        <v>0</v>
      </c>
      <c r="J4453">
        <v>0</v>
      </c>
      <c r="K4453">
        <v>72.25</v>
      </c>
      <c r="L4453">
        <v>1</v>
      </c>
      <c r="M4453" t="s">
        <v>35</v>
      </c>
    </row>
    <row r="4454" spans="1:13" x14ac:dyDescent="0.35">
      <c r="A4454" t="s">
        <v>4486</v>
      </c>
      <c r="B4454">
        <v>1</v>
      </c>
      <c r="C4454">
        <v>0</v>
      </c>
      <c r="D4454">
        <v>2</v>
      </c>
      <c r="E4454">
        <v>0</v>
      </c>
      <c r="F4454" t="s">
        <v>8</v>
      </c>
      <c r="G4454">
        <v>38</v>
      </c>
      <c r="H4454" t="s">
        <v>22</v>
      </c>
      <c r="I4454">
        <v>0</v>
      </c>
      <c r="J4454">
        <v>0</v>
      </c>
      <c r="K4454">
        <v>157.5</v>
      </c>
      <c r="L4454">
        <v>2</v>
      </c>
      <c r="M4454" t="s">
        <v>35</v>
      </c>
    </row>
    <row r="4455" spans="1:13" x14ac:dyDescent="0.35">
      <c r="A4455" t="s">
        <v>4487</v>
      </c>
      <c r="B4455">
        <v>3</v>
      </c>
      <c r="C4455">
        <v>0</v>
      </c>
      <c r="D4455">
        <v>3</v>
      </c>
      <c r="E4455">
        <v>0</v>
      </c>
      <c r="F4455" t="s">
        <v>8</v>
      </c>
      <c r="G4455">
        <v>3</v>
      </c>
      <c r="H4455" t="s">
        <v>17</v>
      </c>
      <c r="I4455">
        <v>0</v>
      </c>
      <c r="J4455">
        <v>0</v>
      </c>
      <c r="K4455">
        <v>137.33000000000001</v>
      </c>
      <c r="L4455">
        <v>1</v>
      </c>
      <c r="M4455" t="s">
        <v>35</v>
      </c>
    </row>
    <row r="4456" spans="1:13" x14ac:dyDescent="0.35">
      <c r="A4456" t="s">
        <v>4488</v>
      </c>
      <c r="B4456">
        <v>2</v>
      </c>
      <c r="C4456">
        <v>0</v>
      </c>
      <c r="D4456">
        <v>3</v>
      </c>
      <c r="E4456">
        <v>0</v>
      </c>
      <c r="F4456" t="s">
        <v>31</v>
      </c>
      <c r="G4456">
        <v>7</v>
      </c>
      <c r="H4456" t="s">
        <v>22</v>
      </c>
      <c r="I4456">
        <v>0</v>
      </c>
      <c r="J4456">
        <v>0</v>
      </c>
      <c r="K4456">
        <v>164</v>
      </c>
      <c r="L4456">
        <v>2</v>
      </c>
      <c r="M4456" t="s">
        <v>35</v>
      </c>
    </row>
    <row r="4457" spans="1:13" x14ac:dyDescent="0.35">
      <c r="A4457" t="s">
        <v>4489</v>
      </c>
      <c r="B4457">
        <v>1</v>
      </c>
      <c r="C4457">
        <v>0</v>
      </c>
      <c r="D4457">
        <v>3</v>
      </c>
      <c r="E4457">
        <v>0</v>
      </c>
      <c r="F4457" t="s">
        <v>31</v>
      </c>
      <c r="G4457">
        <v>57</v>
      </c>
      <c r="H4457" t="s">
        <v>23</v>
      </c>
      <c r="I4457">
        <v>0</v>
      </c>
      <c r="J4457">
        <v>0</v>
      </c>
      <c r="K4457">
        <v>86.4</v>
      </c>
      <c r="L4457">
        <v>1</v>
      </c>
      <c r="M4457" t="s">
        <v>32</v>
      </c>
    </row>
    <row r="4458" spans="1:13" x14ac:dyDescent="0.35">
      <c r="A4458" t="s">
        <v>4490</v>
      </c>
      <c r="B4458">
        <v>2</v>
      </c>
      <c r="C4458">
        <v>0</v>
      </c>
      <c r="D4458">
        <v>1</v>
      </c>
      <c r="E4458">
        <v>0</v>
      </c>
      <c r="F4458" t="s">
        <v>31</v>
      </c>
      <c r="G4458">
        <v>31</v>
      </c>
      <c r="H4458" t="s">
        <v>17</v>
      </c>
      <c r="I4458">
        <v>0</v>
      </c>
      <c r="J4458">
        <v>0</v>
      </c>
      <c r="K4458">
        <v>108.9</v>
      </c>
      <c r="L4458">
        <v>2</v>
      </c>
      <c r="M4458" t="s">
        <v>35</v>
      </c>
    </row>
    <row r="4459" spans="1:13" x14ac:dyDescent="0.35">
      <c r="A4459" t="s">
        <v>4491</v>
      </c>
      <c r="B4459">
        <v>2</v>
      </c>
      <c r="C4459">
        <v>0</v>
      </c>
      <c r="D4459">
        <v>4</v>
      </c>
      <c r="E4459">
        <v>0</v>
      </c>
      <c r="F4459" t="s">
        <v>31</v>
      </c>
      <c r="G4459">
        <v>113</v>
      </c>
      <c r="H4459" t="s">
        <v>18</v>
      </c>
      <c r="I4459">
        <v>0</v>
      </c>
      <c r="J4459">
        <v>0</v>
      </c>
      <c r="K4459">
        <v>85</v>
      </c>
      <c r="L4459">
        <v>0</v>
      </c>
      <c r="M4459" t="s">
        <v>32</v>
      </c>
    </row>
    <row r="4460" spans="1:13" x14ac:dyDescent="0.35">
      <c r="A4460" t="s">
        <v>4492</v>
      </c>
      <c r="B4460">
        <v>2</v>
      </c>
      <c r="C4460">
        <v>0</v>
      </c>
      <c r="D4460">
        <v>4</v>
      </c>
      <c r="E4460">
        <v>0</v>
      </c>
      <c r="F4460" t="s">
        <v>8</v>
      </c>
      <c r="G4460">
        <v>72</v>
      </c>
      <c r="H4460" t="s">
        <v>21</v>
      </c>
      <c r="I4460">
        <v>0</v>
      </c>
      <c r="J4460">
        <v>0</v>
      </c>
      <c r="K4460">
        <v>53.95</v>
      </c>
      <c r="L4460">
        <v>1</v>
      </c>
      <c r="M4460" t="s">
        <v>35</v>
      </c>
    </row>
    <row r="4461" spans="1:13" x14ac:dyDescent="0.35">
      <c r="A4461" t="s">
        <v>4493</v>
      </c>
      <c r="B4461">
        <v>2</v>
      </c>
      <c r="C4461">
        <v>0</v>
      </c>
      <c r="D4461">
        <v>4</v>
      </c>
      <c r="E4461">
        <v>0</v>
      </c>
      <c r="F4461" t="s">
        <v>31</v>
      </c>
      <c r="G4461">
        <v>60</v>
      </c>
      <c r="H4461" t="s">
        <v>15</v>
      </c>
      <c r="I4461">
        <v>0</v>
      </c>
      <c r="J4461">
        <v>0</v>
      </c>
      <c r="K4461">
        <v>75</v>
      </c>
      <c r="L4461">
        <v>0</v>
      </c>
      <c r="M4461" t="s">
        <v>32</v>
      </c>
    </row>
    <row r="4462" spans="1:13" x14ac:dyDescent="0.35">
      <c r="A4462" t="s">
        <v>4494</v>
      </c>
      <c r="B4462">
        <v>2</v>
      </c>
      <c r="C4462">
        <v>0</v>
      </c>
      <c r="D4462">
        <v>2</v>
      </c>
      <c r="E4462">
        <v>0</v>
      </c>
      <c r="F4462" t="s">
        <v>31</v>
      </c>
      <c r="G4462">
        <v>1</v>
      </c>
      <c r="H4462" t="s">
        <v>21</v>
      </c>
      <c r="I4462">
        <v>1</v>
      </c>
      <c r="J4462">
        <v>1</v>
      </c>
      <c r="K4462">
        <v>102.6</v>
      </c>
      <c r="L4462">
        <v>0</v>
      </c>
      <c r="M4462" t="s">
        <v>35</v>
      </c>
    </row>
    <row r="4463" spans="1:13" x14ac:dyDescent="0.35">
      <c r="A4463" t="s">
        <v>4495</v>
      </c>
      <c r="B4463">
        <v>2</v>
      </c>
      <c r="C4463">
        <v>0</v>
      </c>
      <c r="D4463">
        <v>1</v>
      </c>
      <c r="E4463">
        <v>0</v>
      </c>
      <c r="F4463" t="s">
        <v>31</v>
      </c>
      <c r="G4463">
        <v>112</v>
      </c>
      <c r="H4463" t="s">
        <v>24</v>
      </c>
      <c r="I4463">
        <v>0</v>
      </c>
      <c r="J4463">
        <v>0</v>
      </c>
      <c r="K4463">
        <v>90</v>
      </c>
      <c r="L4463">
        <v>1</v>
      </c>
      <c r="M4463" t="s">
        <v>32</v>
      </c>
    </row>
    <row r="4464" spans="1:13" x14ac:dyDescent="0.35">
      <c r="A4464" t="s">
        <v>4496</v>
      </c>
      <c r="B4464">
        <v>1</v>
      </c>
      <c r="C4464">
        <v>0</v>
      </c>
      <c r="D4464">
        <v>2</v>
      </c>
      <c r="E4464">
        <v>0</v>
      </c>
      <c r="F4464" t="s">
        <v>31</v>
      </c>
      <c r="G4464">
        <v>12</v>
      </c>
      <c r="H4464" t="s">
        <v>22</v>
      </c>
      <c r="I4464">
        <v>0</v>
      </c>
      <c r="J4464">
        <v>0</v>
      </c>
      <c r="K4464">
        <v>130</v>
      </c>
      <c r="L4464">
        <v>0</v>
      </c>
      <c r="M4464" t="s">
        <v>35</v>
      </c>
    </row>
    <row r="4465" spans="1:13" x14ac:dyDescent="0.35">
      <c r="A4465" t="s">
        <v>4497</v>
      </c>
      <c r="B4465">
        <v>2</v>
      </c>
      <c r="C4465">
        <v>0</v>
      </c>
      <c r="D4465">
        <v>1</v>
      </c>
      <c r="E4465">
        <v>0</v>
      </c>
      <c r="F4465" t="s">
        <v>31</v>
      </c>
      <c r="G4465">
        <v>0</v>
      </c>
      <c r="H4465" t="s">
        <v>14</v>
      </c>
      <c r="I4465">
        <v>0</v>
      </c>
      <c r="J4465">
        <v>0</v>
      </c>
      <c r="K4465">
        <v>79</v>
      </c>
      <c r="L4465">
        <v>0</v>
      </c>
      <c r="M4465" t="s">
        <v>35</v>
      </c>
    </row>
    <row r="4466" spans="1:13" x14ac:dyDescent="0.35">
      <c r="A4466" t="s">
        <v>4498</v>
      </c>
      <c r="B4466">
        <v>2</v>
      </c>
      <c r="C4466">
        <v>1</v>
      </c>
      <c r="D4466">
        <v>4</v>
      </c>
      <c r="E4466">
        <v>0</v>
      </c>
      <c r="F4466" t="s">
        <v>31</v>
      </c>
      <c r="G4466">
        <v>92</v>
      </c>
      <c r="H4466" t="s">
        <v>21</v>
      </c>
      <c r="I4466">
        <v>0</v>
      </c>
      <c r="J4466">
        <v>0</v>
      </c>
      <c r="K4466">
        <v>89.55</v>
      </c>
      <c r="L4466">
        <v>0</v>
      </c>
      <c r="M4466" t="s">
        <v>35</v>
      </c>
    </row>
    <row r="4467" spans="1:13" x14ac:dyDescent="0.35">
      <c r="A4467" t="s">
        <v>4499</v>
      </c>
      <c r="B4467">
        <v>2</v>
      </c>
      <c r="C4467">
        <v>0</v>
      </c>
      <c r="D4467">
        <v>1</v>
      </c>
      <c r="E4467">
        <v>0</v>
      </c>
      <c r="F4467" t="s">
        <v>31</v>
      </c>
      <c r="G4467">
        <v>4</v>
      </c>
      <c r="H4467" t="s">
        <v>15</v>
      </c>
      <c r="I4467">
        <v>0</v>
      </c>
      <c r="J4467">
        <v>0</v>
      </c>
      <c r="K4467">
        <v>2</v>
      </c>
      <c r="L4467">
        <v>1</v>
      </c>
      <c r="M4467" t="s">
        <v>35</v>
      </c>
    </row>
    <row r="4468" spans="1:13" x14ac:dyDescent="0.35">
      <c r="A4468" t="s">
        <v>4500</v>
      </c>
      <c r="B4468">
        <v>2</v>
      </c>
      <c r="C4468">
        <v>0</v>
      </c>
      <c r="D4468">
        <v>5</v>
      </c>
      <c r="E4468">
        <v>0</v>
      </c>
      <c r="F4468" t="s">
        <v>8</v>
      </c>
      <c r="G4468">
        <v>216</v>
      </c>
      <c r="H4468" t="s">
        <v>16</v>
      </c>
      <c r="I4468">
        <v>0</v>
      </c>
      <c r="J4468">
        <v>0</v>
      </c>
      <c r="K4468">
        <v>75</v>
      </c>
      <c r="L4468">
        <v>0</v>
      </c>
      <c r="M4468" t="s">
        <v>35</v>
      </c>
    </row>
    <row r="4469" spans="1:13" x14ac:dyDescent="0.35">
      <c r="A4469" t="s">
        <v>4501</v>
      </c>
      <c r="B4469">
        <v>1</v>
      </c>
      <c r="C4469">
        <v>0</v>
      </c>
      <c r="D4469">
        <v>2</v>
      </c>
      <c r="E4469">
        <v>0</v>
      </c>
      <c r="F4469" t="s">
        <v>31</v>
      </c>
      <c r="G4469">
        <v>32</v>
      </c>
      <c r="H4469" t="s">
        <v>23</v>
      </c>
      <c r="I4469">
        <v>0</v>
      </c>
      <c r="J4469">
        <v>0</v>
      </c>
      <c r="K4469">
        <v>73</v>
      </c>
      <c r="L4469">
        <v>0</v>
      </c>
      <c r="M4469" t="s">
        <v>35</v>
      </c>
    </row>
    <row r="4470" spans="1:13" x14ac:dyDescent="0.35">
      <c r="A4470" t="s">
        <v>4502</v>
      </c>
      <c r="B4470">
        <v>2</v>
      </c>
      <c r="C4470">
        <v>0</v>
      </c>
      <c r="D4470">
        <v>5</v>
      </c>
      <c r="E4470">
        <v>0</v>
      </c>
      <c r="F4470" t="s">
        <v>8</v>
      </c>
      <c r="G4470">
        <v>154</v>
      </c>
      <c r="H4470" t="s">
        <v>19</v>
      </c>
      <c r="I4470">
        <v>0</v>
      </c>
      <c r="J4470">
        <v>0</v>
      </c>
      <c r="K4470">
        <v>120.7</v>
      </c>
      <c r="L4470">
        <v>1</v>
      </c>
      <c r="M4470" t="s">
        <v>32</v>
      </c>
    </row>
    <row r="4471" spans="1:13" x14ac:dyDescent="0.35">
      <c r="A4471" t="s">
        <v>4503</v>
      </c>
      <c r="B4471">
        <v>1</v>
      </c>
      <c r="C4471">
        <v>0</v>
      </c>
      <c r="D4471">
        <v>4</v>
      </c>
      <c r="E4471">
        <v>0</v>
      </c>
      <c r="F4471" t="s">
        <v>31</v>
      </c>
      <c r="G4471">
        <v>50</v>
      </c>
      <c r="H4471" t="s">
        <v>24</v>
      </c>
      <c r="I4471">
        <v>0</v>
      </c>
      <c r="J4471">
        <v>0</v>
      </c>
      <c r="K4471">
        <v>63.75</v>
      </c>
      <c r="L4471">
        <v>0</v>
      </c>
      <c r="M4471" t="s">
        <v>35</v>
      </c>
    </row>
    <row r="4472" spans="1:13" x14ac:dyDescent="0.35">
      <c r="A4472" t="s">
        <v>4504</v>
      </c>
      <c r="B4472">
        <v>1</v>
      </c>
      <c r="C4472">
        <v>0</v>
      </c>
      <c r="D4472">
        <v>2</v>
      </c>
      <c r="E4472">
        <v>0</v>
      </c>
      <c r="F4472" t="s">
        <v>31</v>
      </c>
      <c r="G4472">
        <v>13</v>
      </c>
      <c r="H4472" t="s">
        <v>16</v>
      </c>
      <c r="I4472">
        <v>0</v>
      </c>
      <c r="J4472">
        <v>0</v>
      </c>
      <c r="K4472">
        <v>96</v>
      </c>
      <c r="L4472">
        <v>0</v>
      </c>
      <c r="M4472" t="s">
        <v>35</v>
      </c>
    </row>
    <row r="4473" spans="1:13" x14ac:dyDescent="0.35">
      <c r="A4473" t="s">
        <v>4505</v>
      </c>
      <c r="B4473">
        <v>2</v>
      </c>
      <c r="C4473">
        <v>1</v>
      </c>
      <c r="D4473">
        <v>3</v>
      </c>
      <c r="E4473">
        <v>0</v>
      </c>
      <c r="F4473" t="s">
        <v>31</v>
      </c>
      <c r="G4473">
        <v>82</v>
      </c>
      <c r="H4473" t="s">
        <v>18</v>
      </c>
      <c r="I4473">
        <v>0</v>
      </c>
      <c r="J4473">
        <v>0</v>
      </c>
      <c r="K4473">
        <v>130.5</v>
      </c>
      <c r="L4473">
        <v>0</v>
      </c>
      <c r="M4473" t="s">
        <v>32</v>
      </c>
    </row>
    <row r="4474" spans="1:13" x14ac:dyDescent="0.35">
      <c r="A4474" t="s">
        <v>4506</v>
      </c>
      <c r="B4474">
        <v>2</v>
      </c>
      <c r="C4474">
        <v>0</v>
      </c>
      <c r="D4474">
        <v>3</v>
      </c>
      <c r="E4474">
        <v>0</v>
      </c>
      <c r="F4474" t="s">
        <v>31</v>
      </c>
      <c r="G4474">
        <v>73</v>
      </c>
      <c r="H4474" t="s">
        <v>16</v>
      </c>
      <c r="I4474">
        <v>0</v>
      </c>
      <c r="J4474">
        <v>0</v>
      </c>
      <c r="K4474">
        <v>105.9</v>
      </c>
      <c r="L4474">
        <v>0</v>
      </c>
      <c r="M4474" t="s">
        <v>35</v>
      </c>
    </row>
    <row r="4475" spans="1:13" x14ac:dyDescent="0.35">
      <c r="A4475" t="s">
        <v>4507</v>
      </c>
      <c r="B4475">
        <v>2</v>
      </c>
      <c r="C4475">
        <v>0</v>
      </c>
      <c r="D4475">
        <v>3</v>
      </c>
      <c r="E4475">
        <v>0</v>
      </c>
      <c r="F4475" t="s">
        <v>31</v>
      </c>
      <c r="G4475">
        <v>243</v>
      </c>
      <c r="H4475" t="s">
        <v>21</v>
      </c>
      <c r="I4475">
        <v>0</v>
      </c>
      <c r="J4475">
        <v>0</v>
      </c>
      <c r="K4475">
        <v>106.2</v>
      </c>
      <c r="L4475">
        <v>2</v>
      </c>
      <c r="M4475" t="s">
        <v>32</v>
      </c>
    </row>
    <row r="4476" spans="1:13" x14ac:dyDescent="0.35">
      <c r="A4476" t="s">
        <v>4508</v>
      </c>
      <c r="B4476">
        <v>2</v>
      </c>
      <c r="C4476">
        <v>0</v>
      </c>
      <c r="D4476">
        <v>2</v>
      </c>
      <c r="E4476">
        <v>0</v>
      </c>
      <c r="F4476" t="s">
        <v>31</v>
      </c>
      <c r="G4476">
        <v>48</v>
      </c>
      <c r="H4476" t="s">
        <v>21</v>
      </c>
      <c r="I4476">
        <v>0</v>
      </c>
      <c r="J4476">
        <v>0</v>
      </c>
      <c r="K4476">
        <v>130</v>
      </c>
      <c r="L4476">
        <v>0</v>
      </c>
      <c r="M4476" t="s">
        <v>35</v>
      </c>
    </row>
    <row r="4477" spans="1:13" x14ac:dyDescent="0.35">
      <c r="A4477" t="s">
        <v>4509</v>
      </c>
      <c r="B4477">
        <v>2</v>
      </c>
      <c r="C4477">
        <v>0</v>
      </c>
      <c r="D4477">
        <v>3</v>
      </c>
      <c r="E4477">
        <v>0</v>
      </c>
      <c r="F4477" t="s">
        <v>31</v>
      </c>
      <c r="G4477">
        <v>11</v>
      </c>
      <c r="H4477" t="s">
        <v>21</v>
      </c>
      <c r="I4477">
        <v>0</v>
      </c>
      <c r="J4477">
        <v>0</v>
      </c>
      <c r="K4477">
        <v>95</v>
      </c>
      <c r="L4477">
        <v>0</v>
      </c>
      <c r="M4477" t="s">
        <v>35</v>
      </c>
    </row>
    <row r="4478" spans="1:13" x14ac:dyDescent="0.35">
      <c r="A4478" t="s">
        <v>4510</v>
      </c>
      <c r="B4478">
        <v>1</v>
      </c>
      <c r="C4478">
        <v>0</v>
      </c>
      <c r="D4478">
        <v>2</v>
      </c>
      <c r="E4478">
        <v>0</v>
      </c>
      <c r="F4478" t="s">
        <v>31</v>
      </c>
      <c r="G4478">
        <v>69</v>
      </c>
      <c r="H4478" t="s">
        <v>15</v>
      </c>
      <c r="I4478">
        <v>0</v>
      </c>
      <c r="J4478">
        <v>0</v>
      </c>
      <c r="K4478">
        <v>76.5</v>
      </c>
      <c r="L4478">
        <v>1</v>
      </c>
      <c r="M4478" t="s">
        <v>35</v>
      </c>
    </row>
    <row r="4479" spans="1:13" x14ac:dyDescent="0.35">
      <c r="A4479" t="s">
        <v>4511</v>
      </c>
      <c r="B4479">
        <v>2</v>
      </c>
      <c r="C4479">
        <v>0</v>
      </c>
      <c r="D4479">
        <v>3</v>
      </c>
      <c r="E4479">
        <v>0</v>
      </c>
      <c r="F4479" t="s">
        <v>31</v>
      </c>
      <c r="G4479">
        <v>18</v>
      </c>
      <c r="H4479" t="s">
        <v>22</v>
      </c>
      <c r="I4479">
        <v>0</v>
      </c>
      <c r="J4479">
        <v>0</v>
      </c>
      <c r="K4479">
        <v>107</v>
      </c>
      <c r="L4479">
        <v>1</v>
      </c>
      <c r="M4479" t="s">
        <v>35</v>
      </c>
    </row>
    <row r="4480" spans="1:13" x14ac:dyDescent="0.35">
      <c r="A4480" t="s">
        <v>4512</v>
      </c>
      <c r="B4480">
        <v>2</v>
      </c>
      <c r="C4480">
        <v>0</v>
      </c>
      <c r="D4480">
        <v>4</v>
      </c>
      <c r="E4480">
        <v>0</v>
      </c>
      <c r="F4480" t="s">
        <v>31</v>
      </c>
      <c r="G4480">
        <v>213</v>
      </c>
      <c r="H4480" t="s">
        <v>22</v>
      </c>
      <c r="I4480">
        <v>0</v>
      </c>
      <c r="J4480">
        <v>0</v>
      </c>
      <c r="K4480">
        <v>102.85</v>
      </c>
      <c r="L4480">
        <v>2</v>
      </c>
      <c r="M4480" t="s">
        <v>32</v>
      </c>
    </row>
    <row r="4481" spans="1:13" x14ac:dyDescent="0.35">
      <c r="A4481" t="s">
        <v>4513</v>
      </c>
      <c r="B4481">
        <v>2</v>
      </c>
      <c r="C4481">
        <v>0</v>
      </c>
      <c r="D4481">
        <v>3</v>
      </c>
      <c r="E4481">
        <v>0</v>
      </c>
      <c r="F4481" t="s">
        <v>31</v>
      </c>
      <c r="G4481">
        <v>273</v>
      </c>
      <c r="H4481" t="s">
        <v>17</v>
      </c>
      <c r="I4481">
        <v>0</v>
      </c>
      <c r="J4481">
        <v>0</v>
      </c>
      <c r="K4481">
        <v>95</v>
      </c>
      <c r="L4481">
        <v>0</v>
      </c>
      <c r="M4481" t="s">
        <v>32</v>
      </c>
    </row>
    <row r="4482" spans="1:13" x14ac:dyDescent="0.35">
      <c r="A4482" t="s">
        <v>4514</v>
      </c>
      <c r="B4482">
        <v>2</v>
      </c>
      <c r="C4482">
        <v>0</v>
      </c>
      <c r="D4482">
        <v>2</v>
      </c>
      <c r="E4482">
        <v>0</v>
      </c>
      <c r="F4482" t="s">
        <v>31</v>
      </c>
      <c r="G4482">
        <v>73</v>
      </c>
      <c r="H4482" t="s">
        <v>18</v>
      </c>
      <c r="I4482">
        <v>0</v>
      </c>
      <c r="J4482">
        <v>0</v>
      </c>
      <c r="K4482">
        <v>126.9</v>
      </c>
      <c r="L4482">
        <v>1</v>
      </c>
      <c r="M4482" t="s">
        <v>35</v>
      </c>
    </row>
    <row r="4483" spans="1:13" x14ac:dyDescent="0.35">
      <c r="A4483" t="s">
        <v>4515</v>
      </c>
      <c r="B4483">
        <v>2</v>
      </c>
      <c r="C4483">
        <v>0</v>
      </c>
      <c r="D4483">
        <v>3</v>
      </c>
      <c r="E4483">
        <v>0</v>
      </c>
      <c r="F4483" t="s">
        <v>31</v>
      </c>
      <c r="G4483">
        <v>90</v>
      </c>
      <c r="H4483" t="s">
        <v>21</v>
      </c>
      <c r="I4483">
        <v>0</v>
      </c>
      <c r="J4483">
        <v>0</v>
      </c>
      <c r="K4483">
        <v>89.25</v>
      </c>
      <c r="L4483">
        <v>0</v>
      </c>
      <c r="M4483" t="s">
        <v>32</v>
      </c>
    </row>
    <row r="4484" spans="1:13" x14ac:dyDescent="0.35">
      <c r="A4484" t="s">
        <v>4516</v>
      </c>
      <c r="B4484">
        <v>3</v>
      </c>
      <c r="C4484">
        <v>0</v>
      </c>
      <c r="D4484">
        <v>2</v>
      </c>
      <c r="E4484">
        <v>0</v>
      </c>
      <c r="F4484" t="s">
        <v>8</v>
      </c>
      <c r="G4484">
        <v>25</v>
      </c>
      <c r="H4484" t="s">
        <v>19</v>
      </c>
      <c r="I4484">
        <v>0</v>
      </c>
      <c r="J4484">
        <v>0</v>
      </c>
      <c r="K4484">
        <v>187</v>
      </c>
      <c r="L4484">
        <v>0</v>
      </c>
      <c r="M4484" t="s">
        <v>32</v>
      </c>
    </row>
    <row r="4485" spans="1:13" x14ac:dyDescent="0.35">
      <c r="A4485" t="s">
        <v>4517</v>
      </c>
      <c r="B4485">
        <v>2</v>
      </c>
      <c r="C4485">
        <v>0</v>
      </c>
      <c r="D4485">
        <v>3</v>
      </c>
      <c r="E4485">
        <v>0</v>
      </c>
      <c r="F4485" t="s">
        <v>31</v>
      </c>
      <c r="G4485">
        <v>68</v>
      </c>
      <c r="H4485" t="s">
        <v>22</v>
      </c>
      <c r="I4485">
        <v>0</v>
      </c>
      <c r="J4485">
        <v>0</v>
      </c>
      <c r="K4485">
        <v>96.6</v>
      </c>
      <c r="L4485">
        <v>2</v>
      </c>
      <c r="M4485" t="s">
        <v>35</v>
      </c>
    </row>
    <row r="4486" spans="1:13" x14ac:dyDescent="0.35">
      <c r="A4486" t="s">
        <v>4518</v>
      </c>
      <c r="B4486">
        <v>2</v>
      </c>
      <c r="C4486">
        <v>0</v>
      </c>
      <c r="D4486">
        <v>5</v>
      </c>
      <c r="E4486">
        <v>0</v>
      </c>
      <c r="F4486" t="s">
        <v>31</v>
      </c>
      <c r="G4486">
        <v>303</v>
      </c>
      <c r="H4486" t="s">
        <v>20</v>
      </c>
      <c r="I4486">
        <v>0</v>
      </c>
      <c r="J4486">
        <v>0</v>
      </c>
      <c r="K4486">
        <v>78</v>
      </c>
      <c r="L4486">
        <v>0</v>
      </c>
      <c r="M4486" t="s">
        <v>32</v>
      </c>
    </row>
    <row r="4487" spans="1:13" x14ac:dyDescent="0.35">
      <c r="A4487" t="s">
        <v>4519</v>
      </c>
      <c r="B4487">
        <v>2</v>
      </c>
      <c r="C4487">
        <v>0</v>
      </c>
      <c r="D4487">
        <v>2</v>
      </c>
      <c r="E4487">
        <v>0</v>
      </c>
      <c r="F4487" t="s">
        <v>8</v>
      </c>
      <c r="G4487">
        <v>54</v>
      </c>
      <c r="H4487" t="s">
        <v>18</v>
      </c>
      <c r="I4487">
        <v>0</v>
      </c>
      <c r="J4487">
        <v>0</v>
      </c>
      <c r="K4487">
        <v>126.9</v>
      </c>
      <c r="L4487">
        <v>1</v>
      </c>
      <c r="M4487" t="s">
        <v>35</v>
      </c>
    </row>
    <row r="4488" spans="1:13" x14ac:dyDescent="0.35">
      <c r="A4488" t="s">
        <v>4520</v>
      </c>
      <c r="B4488">
        <v>2</v>
      </c>
      <c r="C4488">
        <v>0</v>
      </c>
      <c r="D4488">
        <v>3</v>
      </c>
      <c r="E4488">
        <v>0</v>
      </c>
      <c r="F4488" t="s">
        <v>8</v>
      </c>
      <c r="G4488">
        <v>24</v>
      </c>
      <c r="H4488" t="s">
        <v>24</v>
      </c>
      <c r="I4488">
        <v>0</v>
      </c>
      <c r="J4488">
        <v>0</v>
      </c>
      <c r="K4488">
        <v>137.33000000000001</v>
      </c>
      <c r="L4488">
        <v>1</v>
      </c>
      <c r="M4488" t="s">
        <v>35</v>
      </c>
    </row>
    <row r="4489" spans="1:13" x14ac:dyDescent="0.35">
      <c r="A4489" t="s">
        <v>4521</v>
      </c>
      <c r="B4489">
        <v>2</v>
      </c>
      <c r="C4489">
        <v>0</v>
      </c>
      <c r="D4489">
        <v>5</v>
      </c>
      <c r="E4489">
        <v>0</v>
      </c>
      <c r="F4489" t="s">
        <v>8</v>
      </c>
      <c r="G4489">
        <v>140</v>
      </c>
      <c r="H4489" t="s">
        <v>19</v>
      </c>
      <c r="I4489">
        <v>0</v>
      </c>
      <c r="J4489">
        <v>0</v>
      </c>
      <c r="K4489">
        <v>113.9</v>
      </c>
      <c r="L4489">
        <v>0</v>
      </c>
      <c r="M4489" t="s">
        <v>32</v>
      </c>
    </row>
    <row r="4490" spans="1:13" x14ac:dyDescent="0.35">
      <c r="A4490" t="s">
        <v>4522</v>
      </c>
      <c r="B4490">
        <v>1</v>
      </c>
      <c r="C4490">
        <v>0</v>
      </c>
      <c r="D4490">
        <v>1</v>
      </c>
      <c r="E4490">
        <v>0</v>
      </c>
      <c r="F4490" t="s">
        <v>31</v>
      </c>
      <c r="G4490">
        <v>112</v>
      </c>
      <c r="H4490" t="s">
        <v>18</v>
      </c>
      <c r="I4490">
        <v>0</v>
      </c>
      <c r="J4490">
        <v>0</v>
      </c>
      <c r="K4490">
        <v>90</v>
      </c>
      <c r="L4490">
        <v>0</v>
      </c>
      <c r="M4490" t="s">
        <v>35</v>
      </c>
    </row>
    <row r="4491" spans="1:13" x14ac:dyDescent="0.35">
      <c r="A4491" t="s">
        <v>4523</v>
      </c>
      <c r="B4491">
        <v>2</v>
      </c>
      <c r="C4491">
        <v>1</v>
      </c>
      <c r="D4491">
        <v>3</v>
      </c>
      <c r="E4491">
        <v>0</v>
      </c>
      <c r="F4491" t="s">
        <v>31</v>
      </c>
      <c r="G4491">
        <v>150</v>
      </c>
      <c r="H4491" t="s">
        <v>18</v>
      </c>
      <c r="I4491">
        <v>0</v>
      </c>
      <c r="J4491">
        <v>0</v>
      </c>
      <c r="K4491">
        <v>90</v>
      </c>
      <c r="L4491">
        <v>2</v>
      </c>
      <c r="M4491" t="s">
        <v>35</v>
      </c>
    </row>
    <row r="4492" spans="1:13" x14ac:dyDescent="0.35">
      <c r="A4492" t="s">
        <v>4524</v>
      </c>
      <c r="B4492">
        <v>2</v>
      </c>
      <c r="C4492">
        <v>2</v>
      </c>
      <c r="D4492">
        <v>4</v>
      </c>
      <c r="E4492">
        <v>0</v>
      </c>
      <c r="F4492" t="s">
        <v>10</v>
      </c>
      <c r="G4492">
        <v>80</v>
      </c>
      <c r="H4492" t="s">
        <v>22</v>
      </c>
      <c r="I4492">
        <v>0</v>
      </c>
      <c r="J4492">
        <v>0</v>
      </c>
      <c r="K4492">
        <v>160.65</v>
      </c>
      <c r="L4492">
        <v>1</v>
      </c>
      <c r="M4492" t="s">
        <v>32</v>
      </c>
    </row>
    <row r="4493" spans="1:13" x14ac:dyDescent="0.35">
      <c r="A4493" t="s">
        <v>4525</v>
      </c>
      <c r="B4493">
        <v>2</v>
      </c>
      <c r="C4493">
        <v>1</v>
      </c>
      <c r="D4493">
        <v>4</v>
      </c>
      <c r="E4493">
        <v>0</v>
      </c>
      <c r="F4493" t="s">
        <v>31</v>
      </c>
      <c r="G4493">
        <v>78</v>
      </c>
      <c r="H4493" t="s">
        <v>15</v>
      </c>
      <c r="I4493">
        <v>0</v>
      </c>
      <c r="J4493">
        <v>0</v>
      </c>
      <c r="K4493">
        <v>60</v>
      </c>
      <c r="L4493">
        <v>2</v>
      </c>
      <c r="M4493" t="s">
        <v>35</v>
      </c>
    </row>
    <row r="4494" spans="1:13" x14ac:dyDescent="0.35">
      <c r="A4494" t="s">
        <v>4526</v>
      </c>
      <c r="B4494">
        <v>2</v>
      </c>
      <c r="C4494">
        <v>0</v>
      </c>
      <c r="D4494">
        <v>3</v>
      </c>
      <c r="E4494">
        <v>0</v>
      </c>
      <c r="F4494" t="s">
        <v>31</v>
      </c>
      <c r="G4494">
        <v>78</v>
      </c>
      <c r="H4494" t="s">
        <v>15</v>
      </c>
      <c r="I4494">
        <v>0</v>
      </c>
      <c r="J4494">
        <v>0</v>
      </c>
      <c r="K4494">
        <v>100</v>
      </c>
      <c r="L4494">
        <v>0</v>
      </c>
      <c r="M4494" t="s">
        <v>32</v>
      </c>
    </row>
    <row r="4495" spans="1:13" x14ac:dyDescent="0.35">
      <c r="A4495" t="s">
        <v>4527</v>
      </c>
      <c r="B4495">
        <v>2</v>
      </c>
      <c r="C4495">
        <v>0</v>
      </c>
      <c r="D4495">
        <v>4</v>
      </c>
      <c r="E4495">
        <v>0</v>
      </c>
      <c r="F4495" t="s">
        <v>31</v>
      </c>
      <c r="G4495">
        <v>100</v>
      </c>
      <c r="H4495" t="s">
        <v>21</v>
      </c>
      <c r="I4495">
        <v>0</v>
      </c>
      <c r="J4495">
        <v>0</v>
      </c>
      <c r="K4495">
        <v>140</v>
      </c>
      <c r="L4495">
        <v>1</v>
      </c>
      <c r="M4495" t="s">
        <v>35</v>
      </c>
    </row>
    <row r="4496" spans="1:13" x14ac:dyDescent="0.35">
      <c r="A4496" t="s">
        <v>4528</v>
      </c>
      <c r="B4496">
        <v>1</v>
      </c>
      <c r="C4496">
        <v>1</v>
      </c>
      <c r="D4496">
        <v>4</v>
      </c>
      <c r="E4496">
        <v>0</v>
      </c>
      <c r="F4496" t="s">
        <v>31</v>
      </c>
      <c r="G4496">
        <v>27</v>
      </c>
      <c r="H4496" t="s">
        <v>14</v>
      </c>
      <c r="I4496">
        <v>0</v>
      </c>
      <c r="J4496">
        <v>0</v>
      </c>
      <c r="K4496">
        <v>57.88</v>
      </c>
      <c r="L4496">
        <v>0</v>
      </c>
      <c r="M4496" t="s">
        <v>35</v>
      </c>
    </row>
    <row r="4497" spans="1:13" x14ac:dyDescent="0.35">
      <c r="A4497" t="s">
        <v>4529</v>
      </c>
      <c r="B4497">
        <v>2</v>
      </c>
      <c r="C4497">
        <v>0</v>
      </c>
      <c r="D4497">
        <v>3</v>
      </c>
      <c r="E4497">
        <v>0</v>
      </c>
      <c r="F4497" t="s">
        <v>31</v>
      </c>
      <c r="G4497">
        <v>96</v>
      </c>
      <c r="H4497" t="s">
        <v>19</v>
      </c>
      <c r="I4497">
        <v>0</v>
      </c>
      <c r="J4497">
        <v>0</v>
      </c>
      <c r="K4497">
        <v>94.5</v>
      </c>
      <c r="L4497">
        <v>0</v>
      </c>
      <c r="M4497" t="s">
        <v>35</v>
      </c>
    </row>
    <row r="4498" spans="1:13" x14ac:dyDescent="0.35">
      <c r="A4498" t="s">
        <v>4530</v>
      </c>
      <c r="B4498">
        <v>1</v>
      </c>
      <c r="C4498">
        <v>0</v>
      </c>
      <c r="D4498">
        <v>1</v>
      </c>
      <c r="E4498">
        <v>0</v>
      </c>
      <c r="F4498" t="s">
        <v>31</v>
      </c>
      <c r="G4498">
        <v>28</v>
      </c>
      <c r="H4498" t="s">
        <v>22</v>
      </c>
      <c r="I4498">
        <v>0</v>
      </c>
      <c r="J4498">
        <v>0</v>
      </c>
      <c r="K4498">
        <v>130</v>
      </c>
      <c r="L4498">
        <v>0</v>
      </c>
      <c r="M4498" t="s">
        <v>35</v>
      </c>
    </row>
    <row r="4499" spans="1:13" x14ac:dyDescent="0.35">
      <c r="A4499" t="s">
        <v>4531</v>
      </c>
      <c r="B4499">
        <v>2</v>
      </c>
      <c r="C4499">
        <v>1</v>
      </c>
      <c r="D4499">
        <v>2</v>
      </c>
      <c r="E4499">
        <v>0</v>
      </c>
      <c r="F4499" t="s">
        <v>31</v>
      </c>
      <c r="G4499">
        <v>31</v>
      </c>
      <c r="H4499" t="s">
        <v>20</v>
      </c>
      <c r="I4499">
        <v>0</v>
      </c>
      <c r="J4499">
        <v>0</v>
      </c>
      <c r="K4499">
        <v>152.1</v>
      </c>
      <c r="L4499">
        <v>1</v>
      </c>
      <c r="M4499" t="s">
        <v>32</v>
      </c>
    </row>
    <row r="4500" spans="1:13" x14ac:dyDescent="0.35">
      <c r="A4500" t="s">
        <v>4532</v>
      </c>
      <c r="B4500">
        <v>2</v>
      </c>
      <c r="C4500">
        <v>0</v>
      </c>
      <c r="D4500">
        <v>2</v>
      </c>
      <c r="E4500">
        <v>0</v>
      </c>
      <c r="F4500" t="s">
        <v>31</v>
      </c>
      <c r="G4500">
        <v>206</v>
      </c>
      <c r="H4500" t="s">
        <v>20</v>
      </c>
      <c r="I4500">
        <v>0</v>
      </c>
      <c r="J4500">
        <v>0</v>
      </c>
      <c r="K4500">
        <v>105.3</v>
      </c>
      <c r="L4500">
        <v>0</v>
      </c>
      <c r="M4500" t="s">
        <v>32</v>
      </c>
    </row>
    <row r="4501" spans="1:13" x14ac:dyDescent="0.35">
      <c r="A4501" t="s">
        <v>4533</v>
      </c>
      <c r="B4501">
        <v>2</v>
      </c>
      <c r="C4501">
        <v>0</v>
      </c>
      <c r="D4501">
        <v>4</v>
      </c>
      <c r="E4501">
        <v>0</v>
      </c>
      <c r="F4501" t="s">
        <v>8</v>
      </c>
      <c r="G4501">
        <v>183</v>
      </c>
      <c r="H4501" t="s">
        <v>21</v>
      </c>
      <c r="I4501">
        <v>0</v>
      </c>
      <c r="J4501">
        <v>0</v>
      </c>
      <c r="K4501">
        <v>102.1</v>
      </c>
      <c r="L4501">
        <v>1</v>
      </c>
      <c r="M4501" t="s">
        <v>32</v>
      </c>
    </row>
    <row r="4502" spans="1:13" x14ac:dyDescent="0.35">
      <c r="A4502" t="s">
        <v>4534</v>
      </c>
      <c r="B4502">
        <v>3</v>
      </c>
      <c r="C4502">
        <v>0</v>
      </c>
      <c r="D4502">
        <v>4</v>
      </c>
      <c r="E4502">
        <v>0</v>
      </c>
      <c r="F4502" t="s">
        <v>31</v>
      </c>
      <c r="G4502">
        <v>35</v>
      </c>
      <c r="H4502" t="s">
        <v>21</v>
      </c>
      <c r="I4502">
        <v>0</v>
      </c>
      <c r="J4502">
        <v>0</v>
      </c>
      <c r="K4502">
        <v>127.44</v>
      </c>
      <c r="L4502">
        <v>1</v>
      </c>
      <c r="M4502" t="s">
        <v>35</v>
      </c>
    </row>
    <row r="4503" spans="1:13" x14ac:dyDescent="0.35">
      <c r="A4503" t="s">
        <v>4535</v>
      </c>
      <c r="B4503">
        <v>2</v>
      </c>
      <c r="C4503">
        <v>0</v>
      </c>
      <c r="D4503">
        <v>3</v>
      </c>
      <c r="E4503">
        <v>0</v>
      </c>
      <c r="F4503" t="s">
        <v>31</v>
      </c>
      <c r="G4503">
        <v>94</v>
      </c>
      <c r="H4503" t="s">
        <v>16</v>
      </c>
      <c r="I4503">
        <v>0</v>
      </c>
      <c r="J4503">
        <v>0</v>
      </c>
      <c r="K4503">
        <v>96.3</v>
      </c>
      <c r="L4503">
        <v>0</v>
      </c>
      <c r="M4503" t="s">
        <v>32</v>
      </c>
    </row>
    <row r="4504" spans="1:13" x14ac:dyDescent="0.35">
      <c r="A4504" t="s">
        <v>4536</v>
      </c>
      <c r="B4504">
        <v>2</v>
      </c>
      <c r="C4504">
        <v>0</v>
      </c>
      <c r="D4504">
        <v>4</v>
      </c>
      <c r="E4504">
        <v>0</v>
      </c>
      <c r="F4504" t="s">
        <v>8</v>
      </c>
      <c r="G4504">
        <v>121</v>
      </c>
      <c r="H4504" t="s">
        <v>20</v>
      </c>
      <c r="I4504">
        <v>0</v>
      </c>
      <c r="J4504">
        <v>0</v>
      </c>
      <c r="K4504">
        <v>125.55</v>
      </c>
      <c r="L4504">
        <v>1</v>
      </c>
      <c r="M4504" t="s">
        <v>35</v>
      </c>
    </row>
    <row r="4505" spans="1:13" x14ac:dyDescent="0.35">
      <c r="A4505" t="s">
        <v>4537</v>
      </c>
      <c r="B4505">
        <v>2</v>
      </c>
      <c r="C4505">
        <v>0</v>
      </c>
      <c r="D4505">
        <v>3</v>
      </c>
      <c r="E4505">
        <v>0</v>
      </c>
      <c r="F4505" t="s">
        <v>31</v>
      </c>
      <c r="G4505">
        <v>193</v>
      </c>
      <c r="H4505" t="s">
        <v>22</v>
      </c>
      <c r="I4505">
        <v>0</v>
      </c>
      <c r="J4505">
        <v>0</v>
      </c>
      <c r="K4505">
        <v>65</v>
      </c>
      <c r="L4505">
        <v>0</v>
      </c>
      <c r="M4505" t="s">
        <v>32</v>
      </c>
    </row>
    <row r="4506" spans="1:13" x14ac:dyDescent="0.35">
      <c r="A4506" t="s">
        <v>4538</v>
      </c>
      <c r="B4506">
        <v>2</v>
      </c>
      <c r="C4506">
        <v>0</v>
      </c>
      <c r="D4506">
        <v>2</v>
      </c>
      <c r="E4506">
        <v>0</v>
      </c>
      <c r="F4506" t="s">
        <v>31</v>
      </c>
      <c r="G4506">
        <v>70</v>
      </c>
      <c r="H4506" t="s">
        <v>18</v>
      </c>
      <c r="I4506">
        <v>0</v>
      </c>
      <c r="J4506">
        <v>0</v>
      </c>
      <c r="K4506">
        <v>100</v>
      </c>
      <c r="L4506">
        <v>0</v>
      </c>
      <c r="M4506" t="s">
        <v>35</v>
      </c>
    </row>
    <row r="4507" spans="1:13" x14ac:dyDescent="0.35">
      <c r="A4507" t="s">
        <v>4539</v>
      </c>
      <c r="B4507">
        <v>2</v>
      </c>
      <c r="C4507">
        <v>0</v>
      </c>
      <c r="D4507">
        <v>2</v>
      </c>
      <c r="E4507">
        <v>0</v>
      </c>
      <c r="F4507" t="s">
        <v>8</v>
      </c>
      <c r="G4507">
        <v>86</v>
      </c>
      <c r="H4507" t="s">
        <v>22</v>
      </c>
      <c r="I4507">
        <v>0</v>
      </c>
      <c r="J4507">
        <v>0</v>
      </c>
      <c r="K4507">
        <v>104.4</v>
      </c>
      <c r="L4507">
        <v>1</v>
      </c>
      <c r="M4507" t="s">
        <v>35</v>
      </c>
    </row>
    <row r="4508" spans="1:13" x14ac:dyDescent="0.35">
      <c r="A4508" t="s">
        <v>4540</v>
      </c>
      <c r="B4508">
        <v>1</v>
      </c>
      <c r="C4508">
        <v>0</v>
      </c>
      <c r="D4508">
        <v>3</v>
      </c>
      <c r="E4508">
        <v>0</v>
      </c>
      <c r="F4508" t="s">
        <v>31</v>
      </c>
      <c r="G4508">
        <v>161</v>
      </c>
      <c r="H4508" t="s">
        <v>21</v>
      </c>
      <c r="I4508">
        <v>0</v>
      </c>
      <c r="J4508">
        <v>0</v>
      </c>
      <c r="K4508">
        <v>116.1</v>
      </c>
      <c r="L4508">
        <v>0</v>
      </c>
      <c r="M4508" t="s">
        <v>32</v>
      </c>
    </row>
    <row r="4509" spans="1:13" x14ac:dyDescent="0.35">
      <c r="A4509" t="s">
        <v>4541</v>
      </c>
      <c r="B4509">
        <v>2</v>
      </c>
      <c r="C4509">
        <v>0</v>
      </c>
      <c r="D4509">
        <v>4</v>
      </c>
      <c r="E4509">
        <v>0</v>
      </c>
      <c r="F4509" t="s">
        <v>31</v>
      </c>
      <c r="G4509">
        <v>25</v>
      </c>
      <c r="H4509" t="s">
        <v>23</v>
      </c>
      <c r="I4509">
        <v>0</v>
      </c>
      <c r="J4509">
        <v>0</v>
      </c>
      <c r="K4509">
        <v>85</v>
      </c>
      <c r="L4509">
        <v>1</v>
      </c>
      <c r="M4509" t="s">
        <v>35</v>
      </c>
    </row>
    <row r="4510" spans="1:13" x14ac:dyDescent="0.35">
      <c r="A4510" t="s">
        <v>4542</v>
      </c>
      <c r="B4510">
        <v>1</v>
      </c>
      <c r="C4510">
        <v>0</v>
      </c>
      <c r="D4510">
        <v>2</v>
      </c>
      <c r="E4510">
        <v>0</v>
      </c>
      <c r="F4510" t="s">
        <v>31</v>
      </c>
      <c r="G4510">
        <v>188</v>
      </c>
      <c r="H4510" t="s">
        <v>18</v>
      </c>
      <c r="I4510">
        <v>0</v>
      </c>
      <c r="J4510">
        <v>0</v>
      </c>
      <c r="K4510">
        <v>130</v>
      </c>
      <c r="L4510">
        <v>0</v>
      </c>
      <c r="M4510" t="s">
        <v>32</v>
      </c>
    </row>
    <row r="4511" spans="1:13" x14ac:dyDescent="0.35">
      <c r="A4511" t="s">
        <v>4543</v>
      </c>
      <c r="B4511">
        <v>2</v>
      </c>
      <c r="C4511">
        <v>0</v>
      </c>
      <c r="D4511">
        <v>4</v>
      </c>
      <c r="E4511">
        <v>0</v>
      </c>
      <c r="F4511" t="s">
        <v>31</v>
      </c>
      <c r="G4511">
        <v>11</v>
      </c>
      <c r="H4511" t="s">
        <v>23</v>
      </c>
      <c r="I4511">
        <v>0</v>
      </c>
      <c r="J4511">
        <v>0</v>
      </c>
      <c r="K4511">
        <v>90.95</v>
      </c>
      <c r="L4511">
        <v>1</v>
      </c>
      <c r="M4511" t="s">
        <v>35</v>
      </c>
    </row>
    <row r="4512" spans="1:13" x14ac:dyDescent="0.35">
      <c r="A4512" t="s">
        <v>4544</v>
      </c>
      <c r="B4512">
        <v>1</v>
      </c>
      <c r="C4512">
        <v>0</v>
      </c>
      <c r="D4512">
        <v>5</v>
      </c>
      <c r="E4512">
        <v>0</v>
      </c>
      <c r="F4512" t="s">
        <v>31</v>
      </c>
      <c r="G4512">
        <v>0</v>
      </c>
      <c r="H4512" t="s">
        <v>21</v>
      </c>
      <c r="I4512">
        <v>0</v>
      </c>
      <c r="J4512">
        <v>0</v>
      </c>
      <c r="K4512">
        <v>90.71</v>
      </c>
      <c r="L4512">
        <v>1</v>
      </c>
      <c r="M4512" t="s">
        <v>35</v>
      </c>
    </row>
    <row r="4513" spans="1:13" x14ac:dyDescent="0.35">
      <c r="A4513" t="s">
        <v>4545</v>
      </c>
      <c r="B4513">
        <v>2</v>
      </c>
      <c r="C4513">
        <v>1</v>
      </c>
      <c r="D4513">
        <v>3</v>
      </c>
      <c r="E4513">
        <v>0</v>
      </c>
      <c r="F4513" t="s">
        <v>10</v>
      </c>
      <c r="G4513">
        <v>176</v>
      </c>
      <c r="H4513" t="s">
        <v>21</v>
      </c>
      <c r="I4513">
        <v>0</v>
      </c>
      <c r="J4513">
        <v>0</v>
      </c>
      <c r="K4513">
        <v>198.9</v>
      </c>
      <c r="L4513">
        <v>0</v>
      </c>
      <c r="M4513" t="s">
        <v>32</v>
      </c>
    </row>
    <row r="4514" spans="1:13" x14ac:dyDescent="0.35">
      <c r="A4514" t="s">
        <v>4546</v>
      </c>
      <c r="B4514">
        <v>2</v>
      </c>
      <c r="C4514">
        <v>0</v>
      </c>
      <c r="D4514">
        <v>1</v>
      </c>
      <c r="E4514">
        <v>0</v>
      </c>
      <c r="F4514" t="s">
        <v>31</v>
      </c>
      <c r="G4514">
        <v>0</v>
      </c>
      <c r="H4514" t="s">
        <v>23</v>
      </c>
      <c r="I4514">
        <v>0</v>
      </c>
      <c r="J4514">
        <v>0</v>
      </c>
      <c r="K4514">
        <v>84</v>
      </c>
      <c r="L4514">
        <v>0</v>
      </c>
      <c r="M4514" t="s">
        <v>35</v>
      </c>
    </row>
    <row r="4515" spans="1:13" x14ac:dyDescent="0.35">
      <c r="A4515" t="s">
        <v>4547</v>
      </c>
      <c r="B4515">
        <v>1</v>
      </c>
      <c r="C4515">
        <v>0</v>
      </c>
      <c r="D4515">
        <v>2</v>
      </c>
      <c r="E4515">
        <v>0</v>
      </c>
      <c r="F4515" t="s">
        <v>31</v>
      </c>
      <c r="G4515">
        <v>5</v>
      </c>
      <c r="H4515" t="s">
        <v>22</v>
      </c>
      <c r="I4515">
        <v>0</v>
      </c>
      <c r="J4515">
        <v>0</v>
      </c>
      <c r="K4515">
        <v>120</v>
      </c>
      <c r="L4515">
        <v>1</v>
      </c>
      <c r="M4515" t="s">
        <v>35</v>
      </c>
    </row>
    <row r="4516" spans="1:13" x14ac:dyDescent="0.35">
      <c r="A4516" t="s">
        <v>4548</v>
      </c>
      <c r="B4516">
        <v>2</v>
      </c>
      <c r="C4516">
        <v>0</v>
      </c>
      <c r="D4516">
        <v>1</v>
      </c>
      <c r="E4516">
        <v>0</v>
      </c>
      <c r="F4516" t="s">
        <v>31</v>
      </c>
      <c r="G4516">
        <v>2</v>
      </c>
      <c r="H4516" t="s">
        <v>21</v>
      </c>
      <c r="I4516">
        <v>0</v>
      </c>
      <c r="J4516">
        <v>0</v>
      </c>
      <c r="K4516">
        <v>135</v>
      </c>
      <c r="L4516">
        <v>2</v>
      </c>
      <c r="M4516" t="s">
        <v>35</v>
      </c>
    </row>
    <row r="4517" spans="1:13" x14ac:dyDescent="0.35">
      <c r="A4517" t="s">
        <v>4549</v>
      </c>
      <c r="B4517">
        <v>1</v>
      </c>
      <c r="C4517">
        <v>0</v>
      </c>
      <c r="D4517">
        <v>1</v>
      </c>
      <c r="E4517">
        <v>0</v>
      </c>
      <c r="F4517" t="s">
        <v>31</v>
      </c>
      <c r="G4517">
        <v>2</v>
      </c>
      <c r="H4517" t="s">
        <v>24</v>
      </c>
      <c r="I4517">
        <v>0</v>
      </c>
      <c r="J4517">
        <v>0</v>
      </c>
      <c r="K4517">
        <v>75</v>
      </c>
      <c r="L4517">
        <v>0</v>
      </c>
      <c r="M4517" t="s">
        <v>35</v>
      </c>
    </row>
    <row r="4518" spans="1:13" x14ac:dyDescent="0.35">
      <c r="A4518" t="s">
        <v>4550</v>
      </c>
      <c r="B4518">
        <v>2</v>
      </c>
      <c r="C4518">
        <v>0</v>
      </c>
      <c r="D4518">
        <v>4</v>
      </c>
      <c r="E4518">
        <v>0</v>
      </c>
      <c r="F4518" t="s">
        <v>31</v>
      </c>
      <c r="G4518">
        <v>84</v>
      </c>
      <c r="H4518" t="s">
        <v>16</v>
      </c>
      <c r="I4518">
        <v>0</v>
      </c>
      <c r="J4518">
        <v>0</v>
      </c>
      <c r="K4518">
        <v>105.4</v>
      </c>
      <c r="L4518">
        <v>1</v>
      </c>
      <c r="M4518" t="s">
        <v>35</v>
      </c>
    </row>
    <row r="4519" spans="1:13" x14ac:dyDescent="0.35">
      <c r="A4519" t="s">
        <v>4551</v>
      </c>
      <c r="B4519">
        <v>1</v>
      </c>
      <c r="C4519">
        <v>0</v>
      </c>
      <c r="D4519">
        <v>2</v>
      </c>
      <c r="E4519">
        <v>0</v>
      </c>
      <c r="F4519" t="s">
        <v>31</v>
      </c>
      <c r="G4519">
        <v>38</v>
      </c>
      <c r="H4519" t="s">
        <v>20</v>
      </c>
      <c r="I4519">
        <v>0</v>
      </c>
      <c r="J4519">
        <v>0</v>
      </c>
      <c r="K4519">
        <v>92.86</v>
      </c>
      <c r="L4519">
        <v>0</v>
      </c>
      <c r="M4519" t="s">
        <v>32</v>
      </c>
    </row>
    <row r="4520" spans="1:13" x14ac:dyDescent="0.35">
      <c r="A4520" t="s">
        <v>4552</v>
      </c>
      <c r="B4520">
        <v>2</v>
      </c>
      <c r="C4520">
        <v>0</v>
      </c>
      <c r="D4520">
        <v>3</v>
      </c>
      <c r="E4520">
        <v>0</v>
      </c>
      <c r="F4520" t="s">
        <v>31</v>
      </c>
      <c r="G4520">
        <v>24</v>
      </c>
      <c r="H4520" t="s">
        <v>22</v>
      </c>
      <c r="I4520">
        <v>0</v>
      </c>
      <c r="J4520">
        <v>0</v>
      </c>
      <c r="K4520">
        <v>107</v>
      </c>
      <c r="L4520">
        <v>1</v>
      </c>
      <c r="M4520" t="s">
        <v>35</v>
      </c>
    </row>
    <row r="4521" spans="1:13" x14ac:dyDescent="0.35">
      <c r="A4521" t="s">
        <v>4553</v>
      </c>
      <c r="B4521">
        <v>1</v>
      </c>
      <c r="C4521">
        <v>0</v>
      </c>
      <c r="D4521">
        <v>2</v>
      </c>
      <c r="E4521">
        <v>0</v>
      </c>
      <c r="F4521" t="s">
        <v>31</v>
      </c>
      <c r="G4521">
        <v>4</v>
      </c>
      <c r="H4521" t="s">
        <v>17</v>
      </c>
      <c r="I4521">
        <v>0</v>
      </c>
      <c r="J4521">
        <v>0</v>
      </c>
      <c r="K4521">
        <v>121</v>
      </c>
      <c r="L4521">
        <v>0</v>
      </c>
      <c r="M4521" t="s">
        <v>35</v>
      </c>
    </row>
    <row r="4522" spans="1:13" x14ac:dyDescent="0.35">
      <c r="A4522" t="s">
        <v>4554</v>
      </c>
      <c r="B4522">
        <v>1</v>
      </c>
      <c r="C4522">
        <v>0</v>
      </c>
      <c r="D4522">
        <v>3</v>
      </c>
      <c r="E4522">
        <v>0</v>
      </c>
      <c r="F4522" t="s">
        <v>31</v>
      </c>
      <c r="G4522">
        <v>1</v>
      </c>
      <c r="H4522" t="s">
        <v>23</v>
      </c>
      <c r="I4522">
        <v>0</v>
      </c>
      <c r="J4522">
        <v>0</v>
      </c>
      <c r="K4522">
        <v>68.760000000000005</v>
      </c>
      <c r="L4522">
        <v>1</v>
      </c>
      <c r="M4522" t="s">
        <v>35</v>
      </c>
    </row>
    <row r="4523" spans="1:13" x14ac:dyDescent="0.35">
      <c r="A4523" t="s">
        <v>4555</v>
      </c>
      <c r="B4523">
        <v>2</v>
      </c>
      <c r="C4523">
        <v>0</v>
      </c>
      <c r="D4523">
        <v>2</v>
      </c>
      <c r="E4523">
        <v>0</v>
      </c>
      <c r="F4523" t="s">
        <v>31</v>
      </c>
      <c r="G4523">
        <v>239</v>
      </c>
      <c r="H4523" t="s">
        <v>22</v>
      </c>
      <c r="I4523">
        <v>0</v>
      </c>
      <c r="J4523">
        <v>0</v>
      </c>
      <c r="K4523">
        <v>96.3</v>
      </c>
      <c r="L4523">
        <v>1</v>
      </c>
      <c r="M4523" t="s">
        <v>32</v>
      </c>
    </row>
    <row r="4524" spans="1:13" x14ac:dyDescent="0.35">
      <c r="A4524" t="s">
        <v>4556</v>
      </c>
      <c r="B4524">
        <v>2</v>
      </c>
      <c r="C4524">
        <v>3</v>
      </c>
      <c r="D4524">
        <v>1</v>
      </c>
      <c r="E4524">
        <v>0</v>
      </c>
      <c r="F4524" t="s">
        <v>11</v>
      </c>
      <c r="G4524">
        <v>5</v>
      </c>
      <c r="H4524" t="s">
        <v>14</v>
      </c>
      <c r="I4524">
        <v>0</v>
      </c>
      <c r="J4524">
        <v>0</v>
      </c>
      <c r="K4524">
        <v>171.26</v>
      </c>
      <c r="L4524">
        <v>2</v>
      </c>
      <c r="M4524" t="s">
        <v>35</v>
      </c>
    </row>
    <row r="4525" spans="1:13" x14ac:dyDescent="0.35">
      <c r="A4525" t="s">
        <v>4557</v>
      </c>
      <c r="B4525">
        <v>1</v>
      </c>
      <c r="C4525">
        <v>0</v>
      </c>
      <c r="D4525">
        <v>1</v>
      </c>
      <c r="E4525">
        <v>0</v>
      </c>
      <c r="F4525" t="s">
        <v>31</v>
      </c>
      <c r="G4525">
        <v>0</v>
      </c>
      <c r="H4525" t="s">
        <v>22</v>
      </c>
      <c r="I4525">
        <v>0</v>
      </c>
      <c r="J4525">
        <v>0</v>
      </c>
      <c r="K4525">
        <v>75.28</v>
      </c>
      <c r="L4525">
        <v>0</v>
      </c>
      <c r="M4525" t="s">
        <v>35</v>
      </c>
    </row>
    <row r="4526" spans="1:13" x14ac:dyDescent="0.35">
      <c r="A4526" t="s">
        <v>4558</v>
      </c>
      <c r="B4526">
        <v>2</v>
      </c>
      <c r="C4526">
        <v>2</v>
      </c>
      <c r="D4526">
        <v>1</v>
      </c>
      <c r="E4526">
        <v>0</v>
      </c>
      <c r="F4526" t="s">
        <v>31</v>
      </c>
      <c r="G4526">
        <v>5</v>
      </c>
      <c r="H4526" t="s">
        <v>16</v>
      </c>
      <c r="I4526">
        <v>0</v>
      </c>
      <c r="J4526">
        <v>0</v>
      </c>
      <c r="K4526">
        <v>167</v>
      </c>
      <c r="L4526">
        <v>1</v>
      </c>
      <c r="M4526" t="s">
        <v>35</v>
      </c>
    </row>
    <row r="4527" spans="1:13" x14ac:dyDescent="0.35">
      <c r="A4527" t="s">
        <v>4559</v>
      </c>
      <c r="B4527">
        <v>3</v>
      </c>
      <c r="C4527">
        <v>0</v>
      </c>
      <c r="D4527">
        <v>2</v>
      </c>
      <c r="E4527">
        <v>0</v>
      </c>
      <c r="F4527" t="s">
        <v>8</v>
      </c>
      <c r="G4527">
        <v>7</v>
      </c>
      <c r="H4527" t="s">
        <v>15</v>
      </c>
      <c r="I4527">
        <v>0</v>
      </c>
      <c r="J4527">
        <v>0</v>
      </c>
      <c r="K4527">
        <v>182</v>
      </c>
      <c r="L4527">
        <v>2</v>
      </c>
      <c r="M4527" t="s">
        <v>35</v>
      </c>
    </row>
    <row r="4528" spans="1:13" x14ac:dyDescent="0.35">
      <c r="A4528" t="s">
        <v>4560</v>
      </c>
      <c r="B4528">
        <v>2</v>
      </c>
      <c r="C4528">
        <v>0</v>
      </c>
      <c r="D4528">
        <v>3</v>
      </c>
      <c r="E4528">
        <v>0</v>
      </c>
      <c r="F4528" t="s">
        <v>31</v>
      </c>
      <c r="G4528">
        <v>33</v>
      </c>
      <c r="H4528" t="s">
        <v>24</v>
      </c>
      <c r="I4528">
        <v>0</v>
      </c>
      <c r="J4528">
        <v>0</v>
      </c>
      <c r="K4528">
        <v>104</v>
      </c>
      <c r="L4528">
        <v>1</v>
      </c>
      <c r="M4528" t="s">
        <v>35</v>
      </c>
    </row>
    <row r="4529" spans="1:13" x14ac:dyDescent="0.35">
      <c r="A4529" t="s">
        <v>4561</v>
      </c>
      <c r="B4529">
        <v>2</v>
      </c>
      <c r="C4529">
        <v>0</v>
      </c>
      <c r="D4529">
        <v>1</v>
      </c>
      <c r="E4529">
        <v>0</v>
      </c>
      <c r="F4529" t="s">
        <v>31</v>
      </c>
      <c r="G4529">
        <v>0</v>
      </c>
      <c r="H4529" t="s">
        <v>18</v>
      </c>
      <c r="I4529">
        <v>0</v>
      </c>
      <c r="J4529">
        <v>0</v>
      </c>
      <c r="K4529">
        <v>110.7</v>
      </c>
      <c r="L4529">
        <v>1</v>
      </c>
      <c r="M4529" t="s">
        <v>35</v>
      </c>
    </row>
    <row r="4530" spans="1:13" x14ac:dyDescent="0.35">
      <c r="A4530" t="s">
        <v>4562</v>
      </c>
      <c r="B4530">
        <v>1</v>
      </c>
      <c r="C4530">
        <v>0</v>
      </c>
      <c r="D4530">
        <v>2</v>
      </c>
      <c r="E4530">
        <v>0</v>
      </c>
      <c r="F4530" t="s">
        <v>31</v>
      </c>
      <c r="G4530">
        <v>286</v>
      </c>
      <c r="H4530" t="s">
        <v>21</v>
      </c>
      <c r="I4530">
        <v>0</v>
      </c>
      <c r="J4530">
        <v>0</v>
      </c>
      <c r="K4530">
        <v>91</v>
      </c>
      <c r="L4530">
        <v>0</v>
      </c>
      <c r="M4530" t="s">
        <v>35</v>
      </c>
    </row>
    <row r="4531" spans="1:13" x14ac:dyDescent="0.35">
      <c r="A4531" t="s">
        <v>4563</v>
      </c>
      <c r="B4531">
        <v>2</v>
      </c>
      <c r="C4531">
        <v>0</v>
      </c>
      <c r="D4531">
        <v>3</v>
      </c>
      <c r="E4531">
        <v>0</v>
      </c>
      <c r="F4531" t="s">
        <v>8</v>
      </c>
      <c r="G4531">
        <v>91</v>
      </c>
      <c r="H4531" t="s">
        <v>19</v>
      </c>
      <c r="I4531">
        <v>0</v>
      </c>
      <c r="J4531">
        <v>0</v>
      </c>
      <c r="K4531">
        <v>82.45</v>
      </c>
      <c r="L4531">
        <v>0</v>
      </c>
      <c r="M4531" t="s">
        <v>35</v>
      </c>
    </row>
    <row r="4532" spans="1:13" x14ac:dyDescent="0.35">
      <c r="A4532" t="s">
        <v>4564</v>
      </c>
      <c r="B4532">
        <v>2</v>
      </c>
      <c r="C4532">
        <v>0</v>
      </c>
      <c r="D4532">
        <v>4</v>
      </c>
      <c r="E4532">
        <v>0</v>
      </c>
      <c r="F4532" t="s">
        <v>31</v>
      </c>
      <c r="G4532">
        <v>95</v>
      </c>
      <c r="H4532" t="s">
        <v>16</v>
      </c>
      <c r="I4532">
        <v>0</v>
      </c>
      <c r="J4532">
        <v>0</v>
      </c>
      <c r="K4532">
        <v>86.7</v>
      </c>
      <c r="L4532">
        <v>3</v>
      </c>
      <c r="M4532" t="s">
        <v>35</v>
      </c>
    </row>
    <row r="4533" spans="1:13" x14ac:dyDescent="0.35">
      <c r="A4533" t="s">
        <v>4565</v>
      </c>
      <c r="B4533">
        <v>2</v>
      </c>
      <c r="C4533">
        <v>0</v>
      </c>
      <c r="D4533">
        <v>2</v>
      </c>
      <c r="E4533">
        <v>0</v>
      </c>
      <c r="F4533" t="s">
        <v>6</v>
      </c>
      <c r="G4533">
        <v>38</v>
      </c>
      <c r="H4533" t="s">
        <v>15</v>
      </c>
      <c r="I4533">
        <v>0</v>
      </c>
      <c r="J4533">
        <v>0</v>
      </c>
      <c r="K4533">
        <v>73.099999999999994</v>
      </c>
      <c r="L4533">
        <v>0</v>
      </c>
      <c r="M4533" t="s">
        <v>35</v>
      </c>
    </row>
    <row r="4534" spans="1:13" x14ac:dyDescent="0.35">
      <c r="A4534" t="s">
        <v>4566</v>
      </c>
      <c r="B4534">
        <v>2</v>
      </c>
      <c r="C4534">
        <v>0</v>
      </c>
      <c r="D4534">
        <v>3</v>
      </c>
      <c r="E4534">
        <v>0</v>
      </c>
      <c r="F4534" t="s">
        <v>8</v>
      </c>
      <c r="G4534">
        <v>1</v>
      </c>
      <c r="H4534" t="s">
        <v>22</v>
      </c>
      <c r="I4534">
        <v>0</v>
      </c>
      <c r="J4534">
        <v>0</v>
      </c>
      <c r="K4534">
        <v>136</v>
      </c>
      <c r="L4534">
        <v>0</v>
      </c>
      <c r="M4534" t="s">
        <v>35</v>
      </c>
    </row>
    <row r="4535" spans="1:13" x14ac:dyDescent="0.35">
      <c r="A4535" t="s">
        <v>4567</v>
      </c>
      <c r="B4535">
        <v>2</v>
      </c>
      <c r="C4535">
        <v>0</v>
      </c>
      <c r="D4535">
        <v>2</v>
      </c>
      <c r="E4535">
        <v>0</v>
      </c>
      <c r="F4535" t="s">
        <v>31</v>
      </c>
      <c r="G4535">
        <v>82</v>
      </c>
      <c r="H4535" t="s">
        <v>18</v>
      </c>
      <c r="I4535">
        <v>0</v>
      </c>
      <c r="J4535">
        <v>0</v>
      </c>
      <c r="K4535">
        <v>126.9</v>
      </c>
      <c r="L4535">
        <v>0</v>
      </c>
      <c r="M4535" t="s">
        <v>32</v>
      </c>
    </row>
    <row r="4536" spans="1:13" x14ac:dyDescent="0.35">
      <c r="A4536" t="s">
        <v>4568</v>
      </c>
      <c r="B4536">
        <v>3</v>
      </c>
      <c r="C4536">
        <v>0</v>
      </c>
      <c r="D4536">
        <v>4</v>
      </c>
      <c r="E4536">
        <v>0</v>
      </c>
      <c r="F4536" t="s">
        <v>8</v>
      </c>
      <c r="G4536">
        <v>151</v>
      </c>
      <c r="H4536" t="s">
        <v>21</v>
      </c>
      <c r="I4536">
        <v>0</v>
      </c>
      <c r="J4536">
        <v>0</v>
      </c>
      <c r="K4536">
        <v>162</v>
      </c>
      <c r="L4536">
        <v>2</v>
      </c>
      <c r="M4536" t="s">
        <v>32</v>
      </c>
    </row>
    <row r="4537" spans="1:13" x14ac:dyDescent="0.35">
      <c r="A4537" t="s">
        <v>4569</v>
      </c>
      <c r="B4537">
        <v>2</v>
      </c>
      <c r="C4537">
        <v>0</v>
      </c>
      <c r="D4537">
        <v>3</v>
      </c>
      <c r="E4537">
        <v>0</v>
      </c>
      <c r="F4537" t="s">
        <v>31</v>
      </c>
      <c r="G4537">
        <v>161</v>
      </c>
      <c r="H4537" t="s">
        <v>15</v>
      </c>
      <c r="I4537">
        <v>0</v>
      </c>
      <c r="J4537">
        <v>0</v>
      </c>
      <c r="K4537">
        <v>130</v>
      </c>
      <c r="L4537">
        <v>0</v>
      </c>
      <c r="M4537" t="s">
        <v>32</v>
      </c>
    </row>
    <row r="4538" spans="1:13" x14ac:dyDescent="0.35">
      <c r="A4538" t="s">
        <v>4570</v>
      </c>
      <c r="B4538">
        <v>2</v>
      </c>
      <c r="C4538">
        <v>0</v>
      </c>
      <c r="D4538">
        <v>2</v>
      </c>
      <c r="E4538">
        <v>0</v>
      </c>
      <c r="F4538" t="s">
        <v>31</v>
      </c>
      <c r="G4538">
        <v>128</v>
      </c>
      <c r="H4538" t="s">
        <v>21</v>
      </c>
      <c r="I4538">
        <v>0</v>
      </c>
      <c r="J4538">
        <v>0</v>
      </c>
      <c r="K4538">
        <v>100.29</v>
      </c>
      <c r="L4538">
        <v>3</v>
      </c>
      <c r="M4538" t="s">
        <v>35</v>
      </c>
    </row>
    <row r="4539" spans="1:13" x14ac:dyDescent="0.35">
      <c r="A4539" t="s">
        <v>4571</v>
      </c>
      <c r="B4539">
        <v>2</v>
      </c>
      <c r="C4539">
        <v>0</v>
      </c>
      <c r="D4539">
        <v>3</v>
      </c>
      <c r="E4539">
        <v>0</v>
      </c>
      <c r="F4539" t="s">
        <v>31</v>
      </c>
      <c r="G4539">
        <v>230</v>
      </c>
      <c r="H4539" t="s">
        <v>22</v>
      </c>
      <c r="I4539">
        <v>0</v>
      </c>
      <c r="J4539">
        <v>0</v>
      </c>
      <c r="K4539">
        <v>96.3</v>
      </c>
      <c r="L4539">
        <v>4</v>
      </c>
      <c r="M4539" t="s">
        <v>35</v>
      </c>
    </row>
    <row r="4540" spans="1:13" x14ac:dyDescent="0.35">
      <c r="A4540" t="s">
        <v>4572</v>
      </c>
      <c r="B4540">
        <v>3</v>
      </c>
      <c r="C4540">
        <v>0</v>
      </c>
      <c r="D4540">
        <v>3</v>
      </c>
      <c r="E4540">
        <v>0</v>
      </c>
      <c r="F4540" t="s">
        <v>8</v>
      </c>
      <c r="G4540">
        <v>89</v>
      </c>
      <c r="H4540" t="s">
        <v>19</v>
      </c>
      <c r="I4540">
        <v>0</v>
      </c>
      <c r="J4540">
        <v>0</v>
      </c>
      <c r="K4540">
        <v>137.69999999999999</v>
      </c>
      <c r="L4540">
        <v>0</v>
      </c>
      <c r="M4540" t="s">
        <v>32</v>
      </c>
    </row>
    <row r="4541" spans="1:13" x14ac:dyDescent="0.35">
      <c r="A4541" t="s">
        <v>4573</v>
      </c>
      <c r="B4541">
        <v>2</v>
      </c>
      <c r="C4541">
        <v>0</v>
      </c>
      <c r="D4541">
        <v>7</v>
      </c>
      <c r="E4541">
        <v>0</v>
      </c>
      <c r="F4541" t="s">
        <v>31</v>
      </c>
      <c r="G4541">
        <v>152</v>
      </c>
      <c r="H4541" t="s">
        <v>20</v>
      </c>
      <c r="I4541">
        <v>0</v>
      </c>
      <c r="J4541">
        <v>0</v>
      </c>
      <c r="K4541">
        <v>91.93</v>
      </c>
      <c r="L4541">
        <v>0</v>
      </c>
      <c r="M4541" t="s">
        <v>32</v>
      </c>
    </row>
    <row r="4542" spans="1:13" x14ac:dyDescent="0.35">
      <c r="A4542" t="s">
        <v>4574</v>
      </c>
      <c r="B4542">
        <v>3</v>
      </c>
      <c r="C4542">
        <v>0</v>
      </c>
      <c r="D4542">
        <v>3</v>
      </c>
      <c r="E4542">
        <v>0</v>
      </c>
      <c r="F4542" t="s">
        <v>31</v>
      </c>
      <c r="G4542">
        <v>221</v>
      </c>
      <c r="H4542" t="s">
        <v>22</v>
      </c>
      <c r="I4542">
        <v>0</v>
      </c>
      <c r="J4542">
        <v>0</v>
      </c>
      <c r="K4542">
        <v>90</v>
      </c>
      <c r="L4542">
        <v>0</v>
      </c>
      <c r="M4542" t="s">
        <v>35</v>
      </c>
    </row>
    <row r="4543" spans="1:13" x14ac:dyDescent="0.35">
      <c r="A4543" t="s">
        <v>4575</v>
      </c>
      <c r="B4543">
        <v>2</v>
      </c>
      <c r="C4543">
        <v>0</v>
      </c>
      <c r="D4543">
        <v>3</v>
      </c>
      <c r="E4543">
        <v>0</v>
      </c>
      <c r="F4543" t="s">
        <v>31</v>
      </c>
      <c r="G4543">
        <v>54</v>
      </c>
      <c r="H4543" t="s">
        <v>19</v>
      </c>
      <c r="I4543">
        <v>0</v>
      </c>
      <c r="J4543">
        <v>0</v>
      </c>
      <c r="K4543">
        <v>85.5</v>
      </c>
      <c r="L4543">
        <v>0</v>
      </c>
      <c r="M4543" t="s">
        <v>35</v>
      </c>
    </row>
    <row r="4544" spans="1:13" x14ac:dyDescent="0.35">
      <c r="A4544" t="s">
        <v>4576</v>
      </c>
      <c r="B4544">
        <v>2</v>
      </c>
      <c r="C4544">
        <v>0</v>
      </c>
      <c r="D4544">
        <v>3</v>
      </c>
      <c r="E4544">
        <v>0</v>
      </c>
      <c r="F4544" t="s">
        <v>31</v>
      </c>
      <c r="G4544">
        <v>35</v>
      </c>
      <c r="H4544" t="s">
        <v>15</v>
      </c>
      <c r="I4544">
        <v>0</v>
      </c>
      <c r="J4544">
        <v>0</v>
      </c>
      <c r="K4544">
        <v>125.1</v>
      </c>
      <c r="L4544">
        <v>0</v>
      </c>
      <c r="M4544" t="s">
        <v>32</v>
      </c>
    </row>
    <row r="4545" spans="1:13" x14ac:dyDescent="0.35">
      <c r="A4545" t="s">
        <v>4577</v>
      </c>
      <c r="B4545">
        <v>2</v>
      </c>
      <c r="C4545">
        <v>0</v>
      </c>
      <c r="D4545">
        <v>3</v>
      </c>
      <c r="E4545">
        <v>0</v>
      </c>
      <c r="F4545" t="s">
        <v>31</v>
      </c>
      <c r="G4545">
        <v>26</v>
      </c>
      <c r="H4545" t="s">
        <v>21</v>
      </c>
      <c r="I4545">
        <v>0</v>
      </c>
      <c r="J4545">
        <v>0</v>
      </c>
      <c r="K4545">
        <v>139</v>
      </c>
      <c r="L4545">
        <v>1</v>
      </c>
      <c r="M4545" t="s">
        <v>35</v>
      </c>
    </row>
    <row r="4546" spans="1:13" x14ac:dyDescent="0.35">
      <c r="A4546" t="s">
        <v>4578</v>
      </c>
      <c r="B4546">
        <v>2</v>
      </c>
      <c r="C4546">
        <v>0</v>
      </c>
      <c r="D4546">
        <v>2</v>
      </c>
      <c r="E4546">
        <v>0</v>
      </c>
      <c r="F4546" t="s">
        <v>31</v>
      </c>
      <c r="G4546">
        <v>74</v>
      </c>
      <c r="H4546" t="s">
        <v>21</v>
      </c>
      <c r="I4546">
        <v>0</v>
      </c>
      <c r="J4546">
        <v>0</v>
      </c>
      <c r="K4546">
        <v>102.68</v>
      </c>
      <c r="L4546">
        <v>0</v>
      </c>
      <c r="M4546" t="s">
        <v>35</v>
      </c>
    </row>
    <row r="4547" spans="1:13" x14ac:dyDescent="0.35">
      <c r="A4547" t="s">
        <v>4579</v>
      </c>
      <c r="B4547">
        <v>2</v>
      </c>
      <c r="C4547">
        <v>0</v>
      </c>
      <c r="D4547">
        <v>2</v>
      </c>
      <c r="E4547">
        <v>0</v>
      </c>
      <c r="F4547" t="s">
        <v>31</v>
      </c>
      <c r="G4547">
        <v>20</v>
      </c>
      <c r="H4547" t="s">
        <v>14</v>
      </c>
      <c r="I4547">
        <v>0</v>
      </c>
      <c r="J4547">
        <v>0</v>
      </c>
      <c r="K4547">
        <v>67.22</v>
      </c>
      <c r="L4547">
        <v>2</v>
      </c>
      <c r="M4547" t="s">
        <v>35</v>
      </c>
    </row>
    <row r="4548" spans="1:13" x14ac:dyDescent="0.35">
      <c r="A4548" t="s">
        <v>4580</v>
      </c>
      <c r="B4548">
        <v>2</v>
      </c>
      <c r="C4548">
        <v>0</v>
      </c>
      <c r="D4548">
        <v>3</v>
      </c>
      <c r="E4548">
        <v>0</v>
      </c>
      <c r="F4548" t="s">
        <v>8</v>
      </c>
      <c r="G4548">
        <v>77</v>
      </c>
      <c r="H4548" t="s">
        <v>22</v>
      </c>
      <c r="I4548">
        <v>0</v>
      </c>
      <c r="J4548">
        <v>0</v>
      </c>
      <c r="K4548">
        <v>132.30000000000001</v>
      </c>
      <c r="L4548">
        <v>1</v>
      </c>
      <c r="M4548" t="s">
        <v>32</v>
      </c>
    </row>
    <row r="4549" spans="1:13" x14ac:dyDescent="0.35">
      <c r="A4549" t="s">
        <v>4581</v>
      </c>
      <c r="B4549">
        <v>3</v>
      </c>
      <c r="C4549">
        <v>0</v>
      </c>
      <c r="D4549">
        <v>3</v>
      </c>
      <c r="E4549">
        <v>1</v>
      </c>
      <c r="F4549" t="s">
        <v>8</v>
      </c>
      <c r="G4549">
        <v>46</v>
      </c>
      <c r="H4549" t="s">
        <v>16</v>
      </c>
      <c r="I4549">
        <v>0</v>
      </c>
      <c r="J4549">
        <v>0</v>
      </c>
      <c r="K4549">
        <v>159.30000000000001</v>
      </c>
      <c r="L4549">
        <v>2</v>
      </c>
      <c r="M4549" t="s">
        <v>35</v>
      </c>
    </row>
    <row r="4550" spans="1:13" x14ac:dyDescent="0.35">
      <c r="A4550" t="s">
        <v>4582</v>
      </c>
      <c r="B4550">
        <v>3</v>
      </c>
      <c r="C4550">
        <v>0</v>
      </c>
      <c r="D4550">
        <v>3</v>
      </c>
      <c r="E4550">
        <v>0</v>
      </c>
      <c r="F4550" t="s">
        <v>8</v>
      </c>
      <c r="G4550">
        <v>36</v>
      </c>
      <c r="H4550" t="s">
        <v>15</v>
      </c>
      <c r="I4550">
        <v>0</v>
      </c>
      <c r="J4550">
        <v>0</v>
      </c>
      <c r="K4550">
        <v>120</v>
      </c>
      <c r="L4550">
        <v>2</v>
      </c>
      <c r="M4550" t="s">
        <v>35</v>
      </c>
    </row>
    <row r="4551" spans="1:13" x14ac:dyDescent="0.35">
      <c r="A4551" t="s">
        <v>4583</v>
      </c>
      <c r="B4551">
        <v>3</v>
      </c>
      <c r="C4551">
        <v>0</v>
      </c>
      <c r="D4551">
        <v>2</v>
      </c>
      <c r="E4551">
        <v>0</v>
      </c>
      <c r="F4551" t="s">
        <v>8</v>
      </c>
      <c r="G4551">
        <v>94</v>
      </c>
      <c r="H4551" t="s">
        <v>18</v>
      </c>
      <c r="I4551">
        <v>0</v>
      </c>
      <c r="J4551">
        <v>0</v>
      </c>
      <c r="K4551">
        <v>146.69999999999999</v>
      </c>
      <c r="L4551">
        <v>0</v>
      </c>
      <c r="M4551" t="s">
        <v>32</v>
      </c>
    </row>
    <row r="4552" spans="1:13" x14ac:dyDescent="0.35">
      <c r="A4552" t="s">
        <v>4584</v>
      </c>
      <c r="B4552">
        <v>2</v>
      </c>
      <c r="C4552">
        <v>0</v>
      </c>
      <c r="D4552">
        <v>2</v>
      </c>
      <c r="E4552">
        <v>0</v>
      </c>
      <c r="F4552" t="s">
        <v>31</v>
      </c>
      <c r="G4552">
        <v>14</v>
      </c>
      <c r="H4552" t="s">
        <v>19</v>
      </c>
      <c r="I4552">
        <v>0</v>
      </c>
      <c r="J4552">
        <v>0</v>
      </c>
      <c r="K4552">
        <v>105</v>
      </c>
      <c r="L4552">
        <v>0</v>
      </c>
      <c r="M4552" t="s">
        <v>32</v>
      </c>
    </row>
    <row r="4553" spans="1:13" x14ac:dyDescent="0.35">
      <c r="A4553" t="s">
        <v>4585</v>
      </c>
      <c r="B4553">
        <v>1</v>
      </c>
      <c r="C4553">
        <v>0</v>
      </c>
      <c r="D4553">
        <v>4</v>
      </c>
      <c r="E4553">
        <v>0</v>
      </c>
      <c r="F4553" t="s">
        <v>31</v>
      </c>
      <c r="G4553">
        <v>118</v>
      </c>
      <c r="H4553" t="s">
        <v>18</v>
      </c>
      <c r="I4553">
        <v>0</v>
      </c>
      <c r="J4553">
        <v>0</v>
      </c>
      <c r="K4553">
        <v>110</v>
      </c>
      <c r="L4553">
        <v>0</v>
      </c>
      <c r="M4553" t="s">
        <v>35</v>
      </c>
    </row>
    <row r="4554" spans="1:13" x14ac:dyDescent="0.35">
      <c r="A4554" t="s">
        <v>4586</v>
      </c>
      <c r="B4554">
        <v>2</v>
      </c>
      <c r="C4554">
        <v>0</v>
      </c>
      <c r="D4554">
        <v>3</v>
      </c>
      <c r="E4554">
        <v>0</v>
      </c>
      <c r="F4554" t="s">
        <v>31</v>
      </c>
      <c r="G4554">
        <v>52</v>
      </c>
      <c r="H4554" t="s">
        <v>15</v>
      </c>
      <c r="I4554">
        <v>0</v>
      </c>
      <c r="J4554">
        <v>0</v>
      </c>
      <c r="K4554">
        <v>78.3</v>
      </c>
      <c r="L4554">
        <v>0</v>
      </c>
      <c r="M4554" t="s">
        <v>32</v>
      </c>
    </row>
    <row r="4555" spans="1:13" x14ac:dyDescent="0.35">
      <c r="A4555" t="s">
        <v>4587</v>
      </c>
      <c r="B4555">
        <v>2</v>
      </c>
      <c r="C4555">
        <v>0</v>
      </c>
      <c r="D4555">
        <v>2</v>
      </c>
      <c r="E4555">
        <v>0</v>
      </c>
      <c r="F4555" t="s">
        <v>31</v>
      </c>
      <c r="G4555">
        <v>39</v>
      </c>
      <c r="H4555" t="s">
        <v>20</v>
      </c>
      <c r="I4555">
        <v>0</v>
      </c>
      <c r="J4555">
        <v>0</v>
      </c>
      <c r="K4555">
        <v>101.5</v>
      </c>
      <c r="L4555">
        <v>0</v>
      </c>
      <c r="M4555" t="s">
        <v>35</v>
      </c>
    </row>
    <row r="4556" spans="1:13" x14ac:dyDescent="0.35">
      <c r="A4556" t="s">
        <v>4588</v>
      </c>
      <c r="B4556">
        <v>1</v>
      </c>
      <c r="C4556">
        <v>0</v>
      </c>
      <c r="D4556">
        <v>2</v>
      </c>
      <c r="E4556">
        <v>0</v>
      </c>
      <c r="F4556" t="s">
        <v>31</v>
      </c>
      <c r="G4556">
        <v>164</v>
      </c>
      <c r="H4556" t="s">
        <v>22</v>
      </c>
      <c r="I4556">
        <v>0</v>
      </c>
      <c r="J4556">
        <v>0</v>
      </c>
      <c r="K4556">
        <v>100</v>
      </c>
      <c r="L4556">
        <v>0</v>
      </c>
      <c r="M4556" t="s">
        <v>35</v>
      </c>
    </row>
    <row r="4557" spans="1:13" x14ac:dyDescent="0.35">
      <c r="A4557" t="s">
        <v>4589</v>
      </c>
      <c r="B4557">
        <v>2</v>
      </c>
      <c r="C4557">
        <v>0</v>
      </c>
      <c r="D4557">
        <v>4</v>
      </c>
      <c r="E4557">
        <v>0</v>
      </c>
      <c r="F4557" t="s">
        <v>31</v>
      </c>
      <c r="G4557">
        <v>2</v>
      </c>
      <c r="H4557" t="s">
        <v>21</v>
      </c>
      <c r="I4557">
        <v>0</v>
      </c>
      <c r="J4557">
        <v>0</v>
      </c>
      <c r="K4557">
        <v>145</v>
      </c>
      <c r="L4557">
        <v>2</v>
      </c>
      <c r="M4557" t="s">
        <v>35</v>
      </c>
    </row>
    <row r="4558" spans="1:13" x14ac:dyDescent="0.35">
      <c r="A4558" t="s">
        <v>4590</v>
      </c>
      <c r="B4558">
        <v>2</v>
      </c>
      <c r="C4558">
        <v>0</v>
      </c>
      <c r="D4558">
        <v>3</v>
      </c>
      <c r="E4558">
        <v>0</v>
      </c>
      <c r="F4558" t="s">
        <v>8</v>
      </c>
      <c r="G4558">
        <v>138</v>
      </c>
      <c r="H4558" t="s">
        <v>19</v>
      </c>
      <c r="I4558">
        <v>0</v>
      </c>
      <c r="J4558">
        <v>0</v>
      </c>
      <c r="K4558">
        <v>91.48</v>
      </c>
      <c r="L4558">
        <v>1</v>
      </c>
      <c r="M4558" t="s">
        <v>35</v>
      </c>
    </row>
    <row r="4559" spans="1:13" x14ac:dyDescent="0.35">
      <c r="A4559" t="s">
        <v>4591</v>
      </c>
      <c r="B4559">
        <v>2</v>
      </c>
      <c r="C4559">
        <v>0</v>
      </c>
      <c r="D4559">
        <v>3</v>
      </c>
      <c r="E4559">
        <v>0</v>
      </c>
      <c r="F4559" t="s">
        <v>31</v>
      </c>
      <c r="G4559">
        <v>44</v>
      </c>
      <c r="H4559" t="s">
        <v>23</v>
      </c>
      <c r="I4559">
        <v>0</v>
      </c>
      <c r="J4559">
        <v>0</v>
      </c>
      <c r="K4559">
        <v>112</v>
      </c>
      <c r="L4559">
        <v>1</v>
      </c>
      <c r="M4559" t="s">
        <v>35</v>
      </c>
    </row>
    <row r="4560" spans="1:13" x14ac:dyDescent="0.35">
      <c r="A4560" t="s">
        <v>4592</v>
      </c>
      <c r="B4560">
        <v>1</v>
      </c>
      <c r="C4560">
        <v>0</v>
      </c>
      <c r="D4560">
        <v>1</v>
      </c>
      <c r="E4560">
        <v>0</v>
      </c>
      <c r="F4560" t="s">
        <v>31</v>
      </c>
      <c r="G4560">
        <v>99</v>
      </c>
      <c r="H4560" t="s">
        <v>14</v>
      </c>
      <c r="I4560">
        <v>0</v>
      </c>
      <c r="J4560">
        <v>0</v>
      </c>
      <c r="K4560">
        <v>80</v>
      </c>
      <c r="L4560">
        <v>0</v>
      </c>
      <c r="M4560" t="s">
        <v>35</v>
      </c>
    </row>
    <row r="4561" spans="1:13" x14ac:dyDescent="0.35">
      <c r="A4561" t="s">
        <v>4593</v>
      </c>
      <c r="B4561">
        <v>3</v>
      </c>
      <c r="C4561">
        <v>0</v>
      </c>
      <c r="D4561">
        <v>5</v>
      </c>
      <c r="E4561">
        <v>1</v>
      </c>
      <c r="F4561" t="s">
        <v>8</v>
      </c>
      <c r="G4561">
        <v>77</v>
      </c>
      <c r="H4561" t="s">
        <v>19</v>
      </c>
      <c r="I4561">
        <v>0</v>
      </c>
      <c r="J4561">
        <v>0</v>
      </c>
      <c r="K4561">
        <v>159.30000000000001</v>
      </c>
      <c r="L4561">
        <v>2</v>
      </c>
      <c r="M4561" t="s">
        <v>35</v>
      </c>
    </row>
    <row r="4562" spans="1:13" x14ac:dyDescent="0.35">
      <c r="A4562" t="s">
        <v>4594</v>
      </c>
      <c r="B4562">
        <v>1</v>
      </c>
      <c r="C4562">
        <v>0</v>
      </c>
      <c r="D4562">
        <v>6</v>
      </c>
      <c r="E4562">
        <v>0</v>
      </c>
      <c r="F4562" t="s">
        <v>31</v>
      </c>
      <c r="G4562">
        <v>22</v>
      </c>
      <c r="H4562" t="s">
        <v>21</v>
      </c>
      <c r="I4562">
        <v>0</v>
      </c>
      <c r="J4562">
        <v>0</v>
      </c>
      <c r="K4562">
        <v>95</v>
      </c>
      <c r="L4562">
        <v>2</v>
      </c>
      <c r="M4562" t="s">
        <v>35</v>
      </c>
    </row>
    <row r="4563" spans="1:13" x14ac:dyDescent="0.35">
      <c r="A4563" t="s">
        <v>4595</v>
      </c>
      <c r="B4563">
        <v>2</v>
      </c>
      <c r="C4563">
        <v>0</v>
      </c>
      <c r="D4563">
        <v>3</v>
      </c>
      <c r="E4563">
        <v>0</v>
      </c>
      <c r="F4563" t="s">
        <v>31</v>
      </c>
      <c r="G4563">
        <v>338</v>
      </c>
      <c r="H4563" t="s">
        <v>22</v>
      </c>
      <c r="I4563">
        <v>0</v>
      </c>
      <c r="J4563">
        <v>0</v>
      </c>
      <c r="K4563">
        <v>45.33</v>
      </c>
      <c r="L4563">
        <v>1</v>
      </c>
      <c r="M4563" t="s">
        <v>35</v>
      </c>
    </row>
    <row r="4564" spans="1:13" x14ac:dyDescent="0.35">
      <c r="A4564" t="s">
        <v>4596</v>
      </c>
      <c r="B4564">
        <v>2</v>
      </c>
      <c r="C4564">
        <v>0</v>
      </c>
      <c r="D4564">
        <v>5</v>
      </c>
      <c r="E4564">
        <v>0</v>
      </c>
      <c r="F4564" t="s">
        <v>31</v>
      </c>
      <c r="G4564">
        <v>7</v>
      </c>
      <c r="H4564" t="s">
        <v>21</v>
      </c>
      <c r="I4564">
        <v>0</v>
      </c>
      <c r="J4564">
        <v>0</v>
      </c>
      <c r="K4564">
        <v>142.6</v>
      </c>
      <c r="L4564">
        <v>1</v>
      </c>
      <c r="M4564" t="s">
        <v>35</v>
      </c>
    </row>
    <row r="4565" spans="1:13" x14ac:dyDescent="0.35">
      <c r="A4565" t="s">
        <v>4597</v>
      </c>
      <c r="B4565">
        <v>1</v>
      </c>
      <c r="C4565">
        <v>0</v>
      </c>
      <c r="D4565">
        <v>2</v>
      </c>
      <c r="E4565">
        <v>0</v>
      </c>
      <c r="F4565" t="s">
        <v>31</v>
      </c>
      <c r="G4565">
        <v>32</v>
      </c>
      <c r="H4565" t="s">
        <v>23</v>
      </c>
      <c r="I4565">
        <v>0</v>
      </c>
      <c r="J4565">
        <v>0</v>
      </c>
      <c r="K4565">
        <v>73</v>
      </c>
      <c r="L4565">
        <v>0</v>
      </c>
      <c r="M4565" t="s">
        <v>35</v>
      </c>
    </row>
    <row r="4566" spans="1:13" x14ac:dyDescent="0.35">
      <c r="A4566" t="s">
        <v>4598</v>
      </c>
      <c r="B4566">
        <v>1</v>
      </c>
      <c r="C4566">
        <v>0</v>
      </c>
      <c r="D4566">
        <v>1</v>
      </c>
      <c r="E4566">
        <v>1</v>
      </c>
      <c r="F4566" t="s">
        <v>31</v>
      </c>
      <c r="G4566">
        <v>1</v>
      </c>
      <c r="H4566" t="s">
        <v>24</v>
      </c>
      <c r="I4566">
        <v>0</v>
      </c>
      <c r="J4566">
        <v>0</v>
      </c>
      <c r="K4566">
        <v>90</v>
      </c>
      <c r="L4566">
        <v>0</v>
      </c>
      <c r="M4566" t="s">
        <v>35</v>
      </c>
    </row>
    <row r="4567" spans="1:13" x14ac:dyDescent="0.35">
      <c r="A4567" t="s">
        <v>4599</v>
      </c>
      <c r="B4567">
        <v>2</v>
      </c>
      <c r="C4567">
        <v>1</v>
      </c>
      <c r="D4567">
        <v>2</v>
      </c>
      <c r="E4567">
        <v>1</v>
      </c>
      <c r="F4567" t="s">
        <v>31</v>
      </c>
      <c r="G4567">
        <v>1</v>
      </c>
      <c r="H4567" t="s">
        <v>91</v>
      </c>
      <c r="I4567">
        <v>0</v>
      </c>
      <c r="J4567">
        <v>0</v>
      </c>
      <c r="K4567">
        <v>120</v>
      </c>
      <c r="L4567">
        <v>1</v>
      </c>
      <c r="M4567" t="s">
        <v>35</v>
      </c>
    </row>
    <row r="4568" spans="1:13" x14ac:dyDescent="0.35">
      <c r="A4568" t="s">
        <v>4600</v>
      </c>
      <c r="B4568">
        <v>1</v>
      </c>
      <c r="C4568">
        <v>0</v>
      </c>
      <c r="D4568">
        <v>3</v>
      </c>
      <c r="E4568">
        <v>0</v>
      </c>
      <c r="F4568" t="s">
        <v>31</v>
      </c>
      <c r="G4568">
        <v>43</v>
      </c>
      <c r="H4568" t="s">
        <v>17</v>
      </c>
      <c r="I4568">
        <v>0</v>
      </c>
      <c r="J4568">
        <v>0</v>
      </c>
      <c r="K4568">
        <v>115.5</v>
      </c>
      <c r="L4568">
        <v>0</v>
      </c>
      <c r="M4568" t="s">
        <v>35</v>
      </c>
    </row>
    <row r="4569" spans="1:13" x14ac:dyDescent="0.35">
      <c r="A4569" t="s">
        <v>4601</v>
      </c>
      <c r="B4569">
        <v>2</v>
      </c>
      <c r="C4569">
        <v>0</v>
      </c>
      <c r="D4569">
        <v>3</v>
      </c>
      <c r="E4569">
        <v>0</v>
      </c>
      <c r="F4569" t="s">
        <v>31</v>
      </c>
      <c r="G4569">
        <v>122</v>
      </c>
      <c r="H4569" t="s">
        <v>15</v>
      </c>
      <c r="I4569">
        <v>0</v>
      </c>
      <c r="J4569">
        <v>0</v>
      </c>
      <c r="K4569">
        <v>0</v>
      </c>
      <c r="L4569">
        <v>1</v>
      </c>
      <c r="M4569" t="s">
        <v>35</v>
      </c>
    </row>
    <row r="4570" spans="1:13" x14ac:dyDescent="0.35">
      <c r="A4570" t="s">
        <v>4602</v>
      </c>
      <c r="B4570">
        <v>1</v>
      </c>
      <c r="C4570">
        <v>0</v>
      </c>
      <c r="D4570">
        <v>1</v>
      </c>
      <c r="E4570">
        <v>0</v>
      </c>
      <c r="F4570" t="s">
        <v>8</v>
      </c>
      <c r="G4570">
        <v>2</v>
      </c>
      <c r="H4570" t="s">
        <v>17</v>
      </c>
      <c r="I4570">
        <v>1</v>
      </c>
      <c r="J4570">
        <v>0</v>
      </c>
      <c r="K4570">
        <v>110</v>
      </c>
      <c r="L4570">
        <v>0</v>
      </c>
      <c r="M4570" t="s">
        <v>35</v>
      </c>
    </row>
    <row r="4571" spans="1:13" x14ac:dyDescent="0.35">
      <c r="A4571" t="s">
        <v>4603</v>
      </c>
      <c r="B4571">
        <v>2</v>
      </c>
      <c r="C4571">
        <v>0</v>
      </c>
      <c r="D4571">
        <v>1</v>
      </c>
      <c r="E4571">
        <v>0</v>
      </c>
      <c r="F4571" t="s">
        <v>31</v>
      </c>
      <c r="G4571">
        <v>2</v>
      </c>
      <c r="H4571" t="s">
        <v>16</v>
      </c>
      <c r="I4571">
        <v>0</v>
      </c>
      <c r="J4571">
        <v>0</v>
      </c>
      <c r="K4571">
        <v>89</v>
      </c>
      <c r="L4571">
        <v>0</v>
      </c>
      <c r="M4571" t="s">
        <v>32</v>
      </c>
    </row>
    <row r="4572" spans="1:13" x14ac:dyDescent="0.35">
      <c r="A4572" t="s">
        <v>4604</v>
      </c>
      <c r="B4572">
        <v>2</v>
      </c>
      <c r="C4572">
        <v>1</v>
      </c>
      <c r="D4572">
        <v>2</v>
      </c>
      <c r="E4572">
        <v>0</v>
      </c>
      <c r="F4572" t="s">
        <v>31</v>
      </c>
      <c r="G4572">
        <v>19</v>
      </c>
      <c r="H4572" t="s">
        <v>15</v>
      </c>
      <c r="I4572">
        <v>0</v>
      </c>
      <c r="J4572">
        <v>0</v>
      </c>
      <c r="K4572">
        <v>174.5</v>
      </c>
      <c r="L4572">
        <v>0</v>
      </c>
      <c r="M4572" t="s">
        <v>32</v>
      </c>
    </row>
    <row r="4573" spans="1:13" x14ac:dyDescent="0.35">
      <c r="A4573" t="s">
        <v>4605</v>
      </c>
      <c r="B4573">
        <v>2</v>
      </c>
      <c r="C4573">
        <v>0</v>
      </c>
      <c r="D4573">
        <v>4</v>
      </c>
      <c r="E4573">
        <v>0</v>
      </c>
      <c r="F4573" t="s">
        <v>8</v>
      </c>
      <c r="G4573">
        <v>12</v>
      </c>
      <c r="H4573" t="s">
        <v>22</v>
      </c>
      <c r="I4573">
        <v>0</v>
      </c>
      <c r="J4573">
        <v>0</v>
      </c>
      <c r="K4573">
        <v>103.84</v>
      </c>
      <c r="L4573">
        <v>1</v>
      </c>
      <c r="M4573" t="s">
        <v>35</v>
      </c>
    </row>
    <row r="4574" spans="1:13" x14ac:dyDescent="0.35">
      <c r="A4574" t="s">
        <v>4606</v>
      </c>
      <c r="B4574">
        <v>2</v>
      </c>
      <c r="C4574">
        <v>0</v>
      </c>
      <c r="D4574">
        <v>10</v>
      </c>
      <c r="E4574">
        <v>0</v>
      </c>
      <c r="F4574" t="s">
        <v>31</v>
      </c>
      <c r="G4574">
        <v>261</v>
      </c>
      <c r="H4574" t="s">
        <v>24</v>
      </c>
      <c r="I4574">
        <v>0</v>
      </c>
      <c r="J4574">
        <v>0</v>
      </c>
      <c r="K4574">
        <v>68.510000000000005</v>
      </c>
      <c r="L4574">
        <v>0</v>
      </c>
      <c r="M4574" t="s">
        <v>32</v>
      </c>
    </row>
    <row r="4575" spans="1:13" x14ac:dyDescent="0.35">
      <c r="A4575" t="s">
        <v>4607</v>
      </c>
      <c r="B4575">
        <v>1</v>
      </c>
      <c r="C4575">
        <v>0</v>
      </c>
      <c r="D4575">
        <v>2</v>
      </c>
      <c r="E4575">
        <v>0</v>
      </c>
      <c r="F4575" t="s">
        <v>31</v>
      </c>
      <c r="G4575">
        <v>159</v>
      </c>
      <c r="H4575" t="s">
        <v>16</v>
      </c>
      <c r="I4575">
        <v>0</v>
      </c>
      <c r="J4575">
        <v>0</v>
      </c>
      <c r="K4575">
        <v>65</v>
      </c>
      <c r="L4575">
        <v>0</v>
      </c>
      <c r="M4575" t="s">
        <v>35</v>
      </c>
    </row>
    <row r="4576" spans="1:13" x14ac:dyDescent="0.35">
      <c r="A4576" t="s">
        <v>4608</v>
      </c>
      <c r="B4576">
        <v>1</v>
      </c>
      <c r="C4576">
        <v>0</v>
      </c>
      <c r="D4576">
        <v>2</v>
      </c>
      <c r="E4576">
        <v>0</v>
      </c>
      <c r="F4576" t="s">
        <v>31</v>
      </c>
      <c r="G4576">
        <v>181</v>
      </c>
      <c r="H4576" t="s">
        <v>22</v>
      </c>
      <c r="I4576">
        <v>0</v>
      </c>
      <c r="J4576">
        <v>0</v>
      </c>
      <c r="K4576">
        <v>120</v>
      </c>
      <c r="L4576">
        <v>0</v>
      </c>
      <c r="M4576" t="s">
        <v>32</v>
      </c>
    </row>
    <row r="4577" spans="1:13" x14ac:dyDescent="0.35">
      <c r="A4577" t="s">
        <v>4609</v>
      </c>
      <c r="B4577">
        <v>2</v>
      </c>
      <c r="C4577">
        <v>1</v>
      </c>
      <c r="D4577">
        <v>3</v>
      </c>
      <c r="E4577">
        <v>0</v>
      </c>
      <c r="F4577" t="s">
        <v>8</v>
      </c>
      <c r="G4577">
        <v>125</v>
      </c>
      <c r="H4577" t="s">
        <v>17</v>
      </c>
      <c r="I4577">
        <v>0</v>
      </c>
      <c r="J4577">
        <v>0</v>
      </c>
      <c r="K4577">
        <v>101.49</v>
      </c>
      <c r="L4577">
        <v>2</v>
      </c>
      <c r="M4577" t="s">
        <v>35</v>
      </c>
    </row>
    <row r="4578" spans="1:13" x14ac:dyDescent="0.35">
      <c r="A4578" t="s">
        <v>4610</v>
      </c>
      <c r="B4578">
        <v>2</v>
      </c>
      <c r="C4578">
        <v>0</v>
      </c>
      <c r="D4578">
        <v>3</v>
      </c>
      <c r="E4578">
        <v>0</v>
      </c>
      <c r="F4578" t="s">
        <v>31</v>
      </c>
      <c r="G4578">
        <v>273</v>
      </c>
      <c r="H4578" t="s">
        <v>17</v>
      </c>
      <c r="I4578">
        <v>0</v>
      </c>
      <c r="J4578">
        <v>0</v>
      </c>
      <c r="K4578">
        <v>95</v>
      </c>
      <c r="L4578">
        <v>0</v>
      </c>
      <c r="M4578" t="s">
        <v>32</v>
      </c>
    </row>
    <row r="4579" spans="1:13" x14ac:dyDescent="0.35">
      <c r="A4579" t="s">
        <v>4611</v>
      </c>
      <c r="B4579">
        <v>2</v>
      </c>
      <c r="C4579">
        <v>0</v>
      </c>
      <c r="D4579">
        <v>2</v>
      </c>
      <c r="E4579">
        <v>0</v>
      </c>
      <c r="F4579" t="s">
        <v>31</v>
      </c>
      <c r="G4579">
        <v>45</v>
      </c>
      <c r="H4579" t="s">
        <v>22</v>
      </c>
      <c r="I4579">
        <v>0</v>
      </c>
      <c r="J4579">
        <v>0</v>
      </c>
      <c r="K4579">
        <v>96.3</v>
      </c>
      <c r="L4579">
        <v>2</v>
      </c>
      <c r="M4579" t="s">
        <v>35</v>
      </c>
    </row>
    <row r="4580" spans="1:13" x14ac:dyDescent="0.35">
      <c r="A4580" t="s">
        <v>4612</v>
      </c>
      <c r="B4580">
        <v>2</v>
      </c>
      <c r="C4580">
        <v>0</v>
      </c>
      <c r="D4580">
        <v>1</v>
      </c>
      <c r="E4580">
        <v>0</v>
      </c>
      <c r="F4580" t="s">
        <v>31</v>
      </c>
      <c r="G4580">
        <v>5</v>
      </c>
      <c r="H4580" t="s">
        <v>91</v>
      </c>
      <c r="I4580">
        <v>0</v>
      </c>
      <c r="J4580">
        <v>0</v>
      </c>
      <c r="K4580">
        <v>75</v>
      </c>
      <c r="L4580">
        <v>0</v>
      </c>
      <c r="M4580" t="s">
        <v>35</v>
      </c>
    </row>
    <row r="4581" spans="1:13" x14ac:dyDescent="0.35">
      <c r="A4581" t="s">
        <v>4613</v>
      </c>
      <c r="B4581">
        <v>2</v>
      </c>
      <c r="C4581">
        <v>0</v>
      </c>
      <c r="D4581">
        <v>1</v>
      </c>
      <c r="E4581">
        <v>0</v>
      </c>
      <c r="F4581" t="s">
        <v>31</v>
      </c>
      <c r="G4581">
        <v>6</v>
      </c>
      <c r="H4581" t="s">
        <v>24</v>
      </c>
      <c r="I4581">
        <v>0</v>
      </c>
      <c r="J4581">
        <v>0</v>
      </c>
      <c r="K4581">
        <v>95</v>
      </c>
      <c r="L4581">
        <v>2</v>
      </c>
      <c r="M4581" t="s">
        <v>35</v>
      </c>
    </row>
    <row r="4582" spans="1:13" x14ac:dyDescent="0.35">
      <c r="A4582" t="s">
        <v>4614</v>
      </c>
      <c r="B4582">
        <v>1</v>
      </c>
      <c r="C4582">
        <v>0</v>
      </c>
      <c r="D4582">
        <v>1</v>
      </c>
      <c r="E4582">
        <v>0</v>
      </c>
      <c r="F4582" t="s">
        <v>31</v>
      </c>
      <c r="G4582">
        <v>3</v>
      </c>
      <c r="H4582" t="s">
        <v>22</v>
      </c>
      <c r="I4582">
        <v>0</v>
      </c>
      <c r="J4582">
        <v>0</v>
      </c>
      <c r="K4582">
        <v>0</v>
      </c>
      <c r="L4582">
        <v>0</v>
      </c>
      <c r="M4582" t="s">
        <v>35</v>
      </c>
    </row>
    <row r="4583" spans="1:13" x14ac:dyDescent="0.35">
      <c r="A4583" t="s">
        <v>4615</v>
      </c>
      <c r="B4583">
        <v>2</v>
      </c>
      <c r="C4583">
        <v>2</v>
      </c>
      <c r="D4583">
        <v>4</v>
      </c>
      <c r="E4583">
        <v>0</v>
      </c>
      <c r="F4583" t="s">
        <v>10</v>
      </c>
      <c r="G4583">
        <v>125</v>
      </c>
      <c r="H4583" t="s">
        <v>18</v>
      </c>
      <c r="I4583">
        <v>0</v>
      </c>
      <c r="J4583">
        <v>0</v>
      </c>
      <c r="K4583">
        <v>187.85</v>
      </c>
      <c r="L4583">
        <v>1</v>
      </c>
      <c r="M4583" t="s">
        <v>35</v>
      </c>
    </row>
    <row r="4584" spans="1:13" x14ac:dyDescent="0.35">
      <c r="A4584" t="s">
        <v>4616</v>
      </c>
      <c r="B4584">
        <v>2</v>
      </c>
      <c r="C4584">
        <v>0</v>
      </c>
      <c r="D4584">
        <v>12</v>
      </c>
      <c r="E4584">
        <v>0</v>
      </c>
      <c r="F4584" t="s">
        <v>31</v>
      </c>
      <c r="G4584">
        <v>227</v>
      </c>
      <c r="H4584" t="s">
        <v>20</v>
      </c>
      <c r="I4584">
        <v>0</v>
      </c>
      <c r="J4584">
        <v>0</v>
      </c>
      <c r="K4584">
        <v>76.5</v>
      </c>
      <c r="L4584">
        <v>3</v>
      </c>
      <c r="M4584" t="s">
        <v>35</v>
      </c>
    </row>
    <row r="4585" spans="1:13" x14ac:dyDescent="0.35">
      <c r="A4585" t="s">
        <v>4617</v>
      </c>
      <c r="B4585">
        <v>1</v>
      </c>
      <c r="C4585">
        <v>0</v>
      </c>
      <c r="D4585">
        <v>2</v>
      </c>
      <c r="E4585">
        <v>0</v>
      </c>
      <c r="F4585" t="s">
        <v>31</v>
      </c>
      <c r="G4585">
        <v>103</v>
      </c>
      <c r="H4585" t="s">
        <v>16</v>
      </c>
      <c r="I4585">
        <v>0</v>
      </c>
      <c r="J4585">
        <v>0</v>
      </c>
      <c r="K4585">
        <v>115</v>
      </c>
      <c r="L4585">
        <v>0</v>
      </c>
      <c r="M4585" t="s">
        <v>32</v>
      </c>
    </row>
    <row r="4586" spans="1:13" x14ac:dyDescent="0.35">
      <c r="A4586" t="s">
        <v>4618</v>
      </c>
      <c r="B4586">
        <v>1</v>
      </c>
      <c r="C4586">
        <v>0</v>
      </c>
      <c r="D4586">
        <v>3</v>
      </c>
      <c r="E4586">
        <v>0</v>
      </c>
      <c r="F4586" t="s">
        <v>31</v>
      </c>
      <c r="G4586">
        <v>2</v>
      </c>
      <c r="H4586" t="s">
        <v>23</v>
      </c>
      <c r="I4586">
        <v>0</v>
      </c>
      <c r="J4586">
        <v>0</v>
      </c>
      <c r="K4586">
        <v>120</v>
      </c>
      <c r="L4586">
        <v>0</v>
      </c>
      <c r="M4586" t="s">
        <v>35</v>
      </c>
    </row>
    <row r="4587" spans="1:13" x14ac:dyDescent="0.35">
      <c r="A4587" t="s">
        <v>4619</v>
      </c>
      <c r="B4587">
        <v>2</v>
      </c>
      <c r="C4587">
        <v>0</v>
      </c>
      <c r="D4587">
        <v>4</v>
      </c>
      <c r="E4587">
        <v>0</v>
      </c>
      <c r="F4587" t="s">
        <v>31</v>
      </c>
      <c r="G4587">
        <v>36</v>
      </c>
      <c r="H4587" t="s">
        <v>17</v>
      </c>
      <c r="I4587">
        <v>0</v>
      </c>
      <c r="J4587">
        <v>0</v>
      </c>
      <c r="K4587">
        <v>126.9</v>
      </c>
      <c r="L4587">
        <v>2</v>
      </c>
      <c r="M4587" t="s">
        <v>35</v>
      </c>
    </row>
    <row r="4588" spans="1:13" x14ac:dyDescent="0.35">
      <c r="A4588" t="s">
        <v>4620</v>
      </c>
      <c r="B4588">
        <v>2</v>
      </c>
      <c r="C4588">
        <v>0</v>
      </c>
      <c r="D4588">
        <v>4</v>
      </c>
      <c r="E4588">
        <v>0</v>
      </c>
      <c r="F4588" t="s">
        <v>31</v>
      </c>
      <c r="G4588">
        <v>3</v>
      </c>
      <c r="H4588" t="s">
        <v>24</v>
      </c>
      <c r="I4588">
        <v>0</v>
      </c>
      <c r="J4588">
        <v>0</v>
      </c>
      <c r="K4588">
        <v>95.2</v>
      </c>
      <c r="L4588">
        <v>0</v>
      </c>
      <c r="M4588" t="s">
        <v>35</v>
      </c>
    </row>
    <row r="4589" spans="1:13" x14ac:dyDescent="0.35">
      <c r="A4589" t="s">
        <v>4621</v>
      </c>
      <c r="B4589">
        <v>2</v>
      </c>
      <c r="C4589">
        <v>2</v>
      </c>
      <c r="D4589">
        <v>4</v>
      </c>
      <c r="E4589">
        <v>0</v>
      </c>
      <c r="F4589" t="s">
        <v>10</v>
      </c>
      <c r="G4589">
        <v>30</v>
      </c>
      <c r="H4589" t="s">
        <v>24</v>
      </c>
      <c r="I4589">
        <v>0</v>
      </c>
      <c r="J4589">
        <v>0</v>
      </c>
      <c r="K4589">
        <v>184.5</v>
      </c>
      <c r="L4589">
        <v>0</v>
      </c>
      <c r="M4589" t="s">
        <v>35</v>
      </c>
    </row>
    <row r="4590" spans="1:13" x14ac:dyDescent="0.35">
      <c r="A4590" t="s">
        <v>4622</v>
      </c>
      <c r="B4590">
        <v>2</v>
      </c>
      <c r="C4590">
        <v>0</v>
      </c>
      <c r="D4590">
        <v>2</v>
      </c>
      <c r="E4590">
        <v>0</v>
      </c>
      <c r="F4590" t="s">
        <v>8</v>
      </c>
      <c r="G4590">
        <v>32</v>
      </c>
      <c r="H4590" t="s">
        <v>15</v>
      </c>
      <c r="I4590">
        <v>0</v>
      </c>
      <c r="J4590">
        <v>0</v>
      </c>
      <c r="K4590">
        <v>105.4</v>
      </c>
      <c r="L4590">
        <v>2</v>
      </c>
      <c r="M4590" t="s">
        <v>35</v>
      </c>
    </row>
    <row r="4591" spans="1:13" x14ac:dyDescent="0.35">
      <c r="A4591" t="s">
        <v>4623</v>
      </c>
      <c r="B4591">
        <v>2</v>
      </c>
      <c r="C4591">
        <v>0</v>
      </c>
      <c r="D4591">
        <v>3</v>
      </c>
      <c r="E4591">
        <v>0</v>
      </c>
      <c r="F4591" t="s">
        <v>31</v>
      </c>
      <c r="G4591">
        <v>26</v>
      </c>
      <c r="H4591" t="s">
        <v>14</v>
      </c>
      <c r="I4591">
        <v>0</v>
      </c>
      <c r="J4591">
        <v>0</v>
      </c>
      <c r="K4591">
        <v>65.52</v>
      </c>
      <c r="L4591">
        <v>0</v>
      </c>
      <c r="M4591" t="s">
        <v>35</v>
      </c>
    </row>
    <row r="4592" spans="1:13" x14ac:dyDescent="0.35">
      <c r="A4592" t="s">
        <v>4624</v>
      </c>
      <c r="B4592">
        <v>2</v>
      </c>
      <c r="C4592">
        <v>0</v>
      </c>
      <c r="D4592">
        <v>4</v>
      </c>
      <c r="E4592">
        <v>0</v>
      </c>
      <c r="F4592" t="s">
        <v>31</v>
      </c>
      <c r="G4592">
        <v>210</v>
      </c>
      <c r="H4592" t="s">
        <v>22</v>
      </c>
      <c r="I4592">
        <v>0</v>
      </c>
      <c r="J4592">
        <v>0</v>
      </c>
      <c r="K4592">
        <v>72.75</v>
      </c>
      <c r="L4592">
        <v>0</v>
      </c>
      <c r="M4592" t="s">
        <v>35</v>
      </c>
    </row>
    <row r="4593" spans="1:13" x14ac:dyDescent="0.35">
      <c r="A4593" t="s">
        <v>4625</v>
      </c>
      <c r="B4593">
        <v>2</v>
      </c>
      <c r="C4593">
        <v>0</v>
      </c>
      <c r="D4593">
        <v>3</v>
      </c>
      <c r="E4593">
        <v>0</v>
      </c>
      <c r="F4593" t="s">
        <v>31</v>
      </c>
      <c r="G4593">
        <v>48</v>
      </c>
      <c r="H4593" t="s">
        <v>15</v>
      </c>
      <c r="I4593">
        <v>0</v>
      </c>
      <c r="J4593">
        <v>0</v>
      </c>
      <c r="K4593">
        <v>40.67</v>
      </c>
      <c r="L4593">
        <v>1</v>
      </c>
      <c r="M4593" t="s">
        <v>35</v>
      </c>
    </row>
    <row r="4594" spans="1:13" x14ac:dyDescent="0.35">
      <c r="A4594" t="s">
        <v>4626</v>
      </c>
      <c r="B4594">
        <v>3</v>
      </c>
      <c r="C4594">
        <v>0</v>
      </c>
      <c r="D4594">
        <v>4</v>
      </c>
      <c r="E4594">
        <v>0</v>
      </c>
      <c r="F4594" t="s">
        <v>8</v>
      </c>
      <c r="G4594">
        <v>81</v>
      </c>
      <c r="H4594" t="s">
        <v>17</v>
      </c>
      <c r="I4594">
        <v>0</v>
      </c>
      <c r="J4594">
        <v>0</v>
      </c>
      <c r="K4594">
        <v>150.44999999999999</v>
      </c>
      <c r="L4594">
        <v>2</v>
      </c>
      <c r="M4594" t="s">
        <v>35</v>
      </c>
    </row>
    <row r="4595" spans="1:13" x14ac:dyDescent="0.35">
      <c r="A4595" t="s">
        <v>4627</v>
      </c>
      <c r="B4595">
        <v>2</v>
      </c>
      <c r="C4595">
        <v>0</v>
      </c>
      <c r="D4595">
        <v>6</v>
      </c>
      <c r="E4595">
        <v>0</v>
      </c>
      <c r="F4595" t="s">
        <v>8</v>
      </c>
      <c r="G4595">
        <v>20</v>
      </c>
      <c r="H4595" t="s">
        <v>21</v>
      </c>
      <c r="I4595">
        <v>0</v>
      </c>
      <c r="J4595">
        <v>0</v>
      </c>
      <c r="K4595">
        <v>127.2</v>
      </c>
      <c r="L4595">
        <v>3</v>
      </c>
      <c r="M4595" t="s">
        <v>35</v>
      </c>
    </row>
    <row r="4596" spans="1:13" x14ac:dyDescent="0.35">
      <c r="A4596" t="s">
        <v>4628</v>
      </c>
      <c r="B4596">
        <v>2</v>
      </c>
      <c r="C4596">
        <v>0</v>
      </c>
      <c r="D4596">
        <v>3</v>
      </c>
      <c r="E4596">
        <v>0</v>
      </c>
      <c r="F4596" t="s">
        <v>31</v>
      </c>
      <c r="G4596">
        <v>159</v>
      </c>
      <c r="H4596" t="s">
        <v>20</v>
      </c>
      <c r="I4596">
        <v>0</v>
      </c>
      <c r="J4596">
        <v>0</v>
      </c>
      <c r="K4596">
        <v>114.3</v>
      </c>
      <c r="L4596">
        <v>0</v>
      </c>
      <c r="M4596" t="s">
        <v>32</v>
      </c>
    </row>
    <row r="4597" spans="1:13" x14ac:dyDescent="0.35">
      <c r="A4597" t="s">
        <v>4629</v>
      </c>
      <c r="B4597">
        <v>2</v>
      </c>
      <c r="C4597">
        <v>0</v>
      </c>
      <c r="D4597">
        <v>3</v>
      </c>
      <c r="E4597">
        <v>0</v>
      </c>
      <c r="F4597" t="s">
        <v>31</v>
      </c>
      <c r="G4597">
        <v>198</v>
      </c>
      <c r="H4597" t="s">
        <v>21</v>
      </c>
      <c r="I4597">
        <v>0</v>
      </c>
      <c r="J4597">
        <v>0</v>
      </c>
      <c r="K4597">
        <v>90</v>
      </c>
      <c r="L4597">
        <v>0</v>
      </c>
      <c r="M4597" t="s">
        <v>32</v>
      </c>
    </row>
    <row r="4598" spans="1:13" x14ac:dyDescent="0.35">
      <c r="A4598" t="s">
        <v>4630</v>
      </c>
      <c r="B4598">
        <v>2</v>
      </c>
      <c r="C4598">
        <v>1</v>
      </c>
      <c r="D4598">
        <v>4</v>
      </c>
      <c r="E4598">
        <v>0</v>
      </c>
      <c r="F4598" t="s">
        <v>31</v>
      </c>
      <c r="G4598">
        <v>123</v>
      </c>
      <c r="H4598" t="s">
        <v>17</v>
      </c>
      <c r="I4598">
        <v>0</v>
      </c>
      <c r="J4598">
        <v>0</v>
      </c>
      <c r="K4598">
        <v>116.95</v>
      </c>
      <c r="L4598">
        <v>2</v>
      </c>
      <c r="M4598" t="s">
        <v>35</v>
      </c>
    </row>
    <row r="4599" spans="1:13" x14ac:dyDescent="0.35">
      <c r="A4599" t="s">
        <v>4631</v>
      </c>
      <c r="B4599">
        <v>2</v>
      </c>
      <c r="C4599">
        <v>0</v>
      </c>
      <c r="D4599">
        <v>3</v>
      </c>
      <c r="E4599">
        <v>0</v>
      </c>
      <c r="F4599" t="s">
        <v>31</v>
      </c>
      <c r="G4599">
        <v>102</v>
      </c>
      <c r="H4599" t="s">
        <v>22</v>
      </c>
      <c r="I4599">
        <v>0</v>
      </c>
      <c r="J4599">
        <v>0</v>
      </c>
      <c r="K4599">
        <v>108</v>
      </c>
      <c r="L4599">
        <v>0</v>
      </c>
      <c r="M4599" t="s">
        <v>32</v>
      </c>
    </row>
    <row r="4600" spans="1:13" x14ac:dyDescent="0.35">
      <c r="A4600" t="s">
        <v>4632</v>
      </c>
      <c r="B4600">
        <v>2</v>
      </c>
      <c r="C4600">
        <v>0</v>
      </c>
      <c r="D4600">
        <v>4</v>
      </c>
      <c r="E4600">
        <v>0</v>
      </c>
      <c r="F4600" t="s">
        <v>31</v>
      </c>
      <c r="G4600">
        <v>28</v>
      </c>
      <c r="H4600" t="s">
        <v>16</v>
      </c>
      <c r="I4600">
        <v>0</v>
      </c>
      <c r="J4600">
        <v>0</v>
      </c>
      <c r="K4600">
        <v>147.25</v>
      </c>
      <c r="L4600">
        <v>1</v>
      </c>
      <c r="M4600" t="s">
        <v>35</v>
      </c>
    </row>
    <row r="4601" spans="1:13" x14ac:dyDescent="0.35">
      <c r="A4601" t="s">
        <v>4633</v>
      </c>
      <c r="B4601">
        <v>1</v>
      </c>
      <c r="C4601">
        <v>0</v>
      </c>
      <c r="D4601">
        <v>8</v>
      </c>
      <c r="E4601">
        <v>0</v>
      </c>
      <c r="F4601" t="s">
        <v>31</v>
      </c>
      <c r="G4601">
        <v>84</v>
      </c>
      <c r="H4601" t="s">
        <v>16</v>
      </c>
      <c r="I4601">
        <v>0</v>
      </c>
      <c r="J4601">
        <v>0</v>
      </c>
      <c r="K4601">
        <v>66.760000000000005</v>
      </c>
      <c r="L4601">
        <v>0</v>
      </c>
      <c r="M4601" t="s">
        <v>32</v>
      </c>
    </row>
    <row r="4602" spans="1:13" x14ac:dyDescent="0.35">
      <c r="A4602" t="s">
        <v>4634</v>
      </c>
      <c r="B4602">
        <v>2</v>
      </c>
      <c r="C4602">
        <v>0</v>
      </c>
      <c r="D4602">
        <v>2</v>
      </c>
      <c r="E4602">
        <v>0</v>
      </c>
      <c r="F4602" t="s">
        <v>31</v>
      </c>
      <c r="G4602">
        <v>105</v>
      </c>
      <c r="H4602" t="s">
        <v>19</v>
      </c>
      <c r="I4602">
        <v>0</v>
      </c>
      <c r="J4602">
        <v>0</v>
      </c>
      <c r="K4602">
        <v>76.5</v>
      </c>
      <c r="L4602">
        <v>1</v>
      </c>
      <c r="M4602" t="s">
        <v>32</v>
      </c>
    </row>
    <row r="4603" spans="1:13" x14ac:dyDescent="0.35">
      <c r="A4603" t="s">
        <v>4635</v>
      </c>
      <c r="B4603">
        <v>2</v>
      </c>
      <c r="C4603">
        <v>0</v>
      </c>
      <c r="D4603">
        <v>3</v>
      </c>
      <c r="E4603">
        <v>0</v>
      </c>
      <c r="F4603" t="s">
        <v>31</v>
      </c>
      <c r="G4603">
        <v>23</v>
      </c>
      <c r="H4603" t="s">
        <v>91</v>
      </c>
      <c r="I4603">
        <v>0</v>
      </c>
      <c r="J4603">
        <v>0</v>
      </c>
      <c r="K4603">
        <v>109</v>
      </c>
      <c r="L4603">
        <v>0</v>
      </c>
      <c r="M4603" t="s">
        <v>35</v>
      </c>
    </row>
    <row r="4604" spans="1:13" x14ac:dyDescent="0.35">
      <c r="A4604" t="s">
        <v>4636</v>
      </c>
      <c r="B4604">
        <v>2</v>
      </c>
      <c r="C4604">
        <v>0</v>
      </c>
      <c r="D4604">
        <v>3</v>
      </c>
      <c r="E4604">
        <v>0</v>
      </c>
      <c r="F4604" t="s">
        <v>8</v>
      </c>
      <c r="G4604">
        <v>54</v>
      </c>
      <c r="H4604" t="s">
        <v>23</v>
      </c>
      <c r="I4604">
        <v>0</v>
      </c>
      <c r="J4604">
        <v>0</v>
      </c>
      <c r="K4604">
        <v>69</v>
      </c>
      <c r="L4604">
        <v>0</v>
      </c>
      <c r="M4604" t="s">
        <v>35</v>
      </c>
    </row>
    <row r="4605" spans="1:13" x14ac:dyDescent="0.35">
      <c r="A4605" t="s">
        <v>4637</v>
      </c>
      <c r="B4605">
        <v>2</v>
      </c>
      <c r="C4605">
        <v>0</v>
      </c>
      <c r="D4605">
        <v>1</v>
      </c>
      <c r="E4605">
        <v>0</v>
      </c>
      <c r="F4605" t="s">
        <v>31</v>
      </c>
      <c r="G4605">
        <v>182</v>
      </c>
      <c r="H4605" t="s">
        <v>22</v>
      </c>
      <c r="I4605">
        <v>0</v>
      </c>
      <c r="J4605">
        <v>0</v>
      </c>
      <c r="K4605">
        <v>98.1</v>
      </c>
      <c r="L4605">
        <v>0</v>
      </c>
      <c r="M4605" t="s">
        <v>32</v>
      </c>
    </row>
    <row r="4606" spans="1:13" x14ac:dyDescent="0.35">
      <c r="A4606" t="s">
        <v>4638</v>
      </c>
      <c r="B4606">
        <v>1</v>
      </c>
      <c r="C4606">
        <v>0</v>
      </c>
      <c r="D4606">
        <v>3</v>
      </c>
      <c r="E4606">
        <v>0</v>
      </c>
      <c r="F4606" t="s">
        <v>31</v>
      </c>
      <c r="G4606">
        <v>12</v>
      </c>
      <c r="H4606" t="s">
        <v>22</v>
      </c>
      <c r="I4606">
        <v>0</v>
      </c>
      <c r="J4606">
        <v>0</v>
      </c>
      <c r="K4606">
        <v>6</v>
      </c>
      <c r="L4606">
        <v>0</v>
      </c>
      <c r="M4606" t="s">
        <v>35</v>
      </c>
    </row>
    <row r="4607" spans="1:13" x14ac:dyDescent="0.35">
      <c r="A4607" t="s">
        <v>4639</v>
      </c>
      <c r="B4607">
        <v>2</v>
      </c>
      <c r="C4607">
        <v>0</v>
      </c>
      <c r="D4607">
        <v>6</v>
      </c>
      <c r="E4607">
        <v>0</v>
      </c>
      <c r="F4607" t="s">
        <v>31</v>
      </c>
      <c r="G4607">
        <v>109</v>
      </c>
      <c r="H4607" t="s">
        <v>18</v>
      </c>
      <c r="I4607">
        <v>0</v>
      </c>
      <c r="J4607">
        <v>0</v>
      </c>
      <c r="K4607">
        <v>102.28</v>
      </c>
      <c r="L4607">
        <v>1</v>
      </c>
      <c r="M4607" t="s">
        <v>35</v>
      </c>
    </row>
    <row r="4608" spans="1:13" x14ac:dyDescent="0.35">
      <c r="A4608" t="s">
        <v>4640</v>
      </c>
      <c r="B4608">
        <v>2</v>
      </c>
      <c r="C4608">
        <v>0</v>
      </c>
      <c r="D4608">
        <v>3</v>
      </c>
      <c r="E4608">
        <v>0</v>
      </c>
      <c r="F4608" t="s">
        <v>31</v>
      </c>
      <c r="G4608">
        <v>304</v>
      </c>
      <c r="H4608" t="s">
        <v>23</v>
      </c>
      <c r="I4608">
        <v>0</v>
      </c>
      <c r="J4608">
        <v>0</v>
      </c>
      <c r="K4608">
        <v>89</v>
      </c>
      <c r="L4608">
        <v>0</v>
      </c>
      <c r="M4608" t="s">
        <v>32</v>
      </c>
    </row>
    <row r="4609" spans="1:13" x14ac:dyDescent="0.35">
      <c r="A4609" t="s">
        <v>4641</v>
      </c>
      <c r="B4609">
        <v>2</v>
      </c>
      <c r="C4609">
        <v>0</v>
      </c>
      <c r="D4609">
        <v>3</v>
      </c>
      <c r="E4609">
        <v>0</v>
      </c>
      <c r="F4609" t="s">
        <v>31</v>
      </c>
      <c r="G4609">
        <v>418</v>
      </c>
      <c r="H4609" t="s">
        <v>21</v>
      </c>
      <c r="I4609">
        <v>0</v>
      </c>
      <c r="J4609">
        <v>0</v>
      </c>
      <c r="K4609">
        <v>75</v>
      </c>
      <c r="L4609">
        <v>0</v>
      </c>
      <c r="M4609" t="s">
        <v>32</v>
      </c>
    </row>
    <row r="4610" spans="1:13" x14ac:dyDescent="0.35">
      <c r="A4610" t="s">
        <v>4642</v>
      </c>
      <c r="B4610">
        <v>2</v>
      </c>
      <c r="C4610">
        <v>2</v>
      </c>
      <c r="D4610">
        <v>4</v>
      </c>
      <c r="E4610">
        <v>0</v>
      </c>
      <c r="F4610" t="s">
        <v>11</v>
      </c>
      <c r="G4610">
        <v>168</v>
      </c>
      <c r="H4610" t="s">
        <v>23</v>
      </c>
      <c r="I4610">
        <v>0</v>
      </c>
      <c r="J4610">
        <v>0</v>
      </c>
      <c r="K4610">
        <v>205</v>
      </c>
      <c r="L4610">
        <v>0</v>
      </c>
      <c r="M4610" t="s">
        <v>32</v>
      </c>
    </row>
    <row r="4611" spans="1:13" x14ac:dyDescent="0.35">
      <c r="A4611" t="s">
        <v>4643</v>
      </c>
      <c r="B4611">
        <v>2</v>
      </c>
      <c r="C4611">
        <v>0</v>
      </c>
      <c r="D4611">
        <v>2</v>
      </c>
      <c r="E4611">
        <v>0</v>
      </c>
      <c r="F4611" t="s">
        <v>31</v>
      </c>
      <c r="G4611">
        <v>134</v>
      </c>
      <c r="H4611" t="s">
        <v>20</v>
      </c>
      <c r="I4611">
        <v>0</v>
      </c>
      <c r="J4611">
        <v>0</v>
      </c>
      <c r="K4611">
        <v>105.3</v>
      </c>
      <c r="L4611">
        <v>1</v>
      </c>
      <c r="M4611" t="s">
        <v>35</v>
      </c>
    </row>
    <row r="4612" spans="1:13" x14ac:dyDescent="0.35">
      <c r="A4612" t="s">
        <v>4644</v>
      </c>
      <c r="B4612">
        <v>2</v>
      </c>
      <c r="C4612">
        <v>0</v>
      </c>
      <c r="D4612">
        <v>2</v>
      </c>
      <c r="E4612">
        <v>0</v>
      </c>
      <c r="F4612" t="s">
        <v>8</v>
      </c>
      <c r="G4612">
        <v>41</v>
      </c>
      <c r="H4612" t="s">
        <v>23</v>
      </c>
      <c r="I4612">
        <v>0</v>
      </c>
      <c r="J4612">
        <v>0</v>
      </c>
      <c r="K4612">
        <v>118</v>
      </c>
      <c r="L4612">
        <v>0</v>
      </c>
      <c r="M4612" t="s">
        <v>35</v>
      </c>
    </row>
    <row r="4613" spans="1:13" x14ac:dyDescent="0.35">
      <c r="A4613" t="s">
        <v>4645</v>
      </c>
      <c r="B4613">
        <v>2</v>
      </c>
      <c r="C4613">
        <v>0</v>
      </c>
      <c r="D4613">
        <v>3</v>
      </c>
      <c r="E4613">
        <v>0</v>
      </c>
      <c r="F4613" t="s">
        <v>31</v>
      </c>
      <c r="G4613">
        <v>41</v>
      </c>
      <c r="H4613" t="s">
        <v>15</v>
      </c>
      <c r="I4613">
        <v>0</v>
      </c>
      <c r="J4613">
        <v>0</v>
      </c>
      <c r="K4613">
        <v>117.6</v>
      </c>
      <c r="L4613">
        <v>0</v>
      </c>
      <c r="M4613" t="s">
        <v>35</v>
      </c>
    </row>
    <row r="4614" spans="1:13" x14ac:dyDescent="0.35">
      <c r="A4614" t="s">
        <v>4646</v>
      </c>
      <c r="B4614">
        <v>2</v>
      </c>
      <c r="C4614">
        <v>0</v>
      </c>
      <c r="D4614">
        <v>3</v>
      </c>
      <c r="E4614">
        <v>0</v>
      </c>
      <c r="F4614" t="s">
        <v>31</v>
      </c>
      <c r="G4614">
        <v>267</v>
      </c>
      <c r="H4614" t="s">
        <v>21</v>
      </c>
      <c r="I4614">
        <v>0</v>
      </c>
      <c r="J4614">
        <v>0</v>
      </c>
      <c r="K4614">
        <v>95</v>
      </c>
      <c r="L4614">
        <v>0</v>
      </c>
      <c r="M4614" t="s">
        <v>32</v>
      </c>
    </row>
    <row r="4615" spans="1:13" x14ac:dyDescent="0.35">
      <c r="A4615" t="s">
        <v>4647</v>
      </c>
      <c r="B4615">
        <v>2</v>
      </c>
      <c r="C4615">
        <v>0</v>
      </c>
      <c r="D4615">
        <v>2</v>
      </c>
      <c r="E4615">
        <v>0</v>
      </c>
      <c r="F4615" t="s">
        <v>31</v>
      </c>
      <c r="G4615">
        <v>211</v>
      </c>
      <c r="H4615" t="s">
        <v>17</v>
      </c>
      <c r="I4615">
        <v>0</v>
      </c>
      <c r="J4615">
        <v>0</v>
      </c>
      <c r="K4615">
        <v>100</v>
      </c>
      <c r="L4615">
        <v>0</v>
      </c>
      <c r="M4615" t="s">
        <v>32</v>
      </c>
    </row>
    <row r="4616" spans="1:13" x14ac:dyDescent="0.35">
      <c r="A4616" t="s">
        <v>4648</v>
      </c>
      <c r="B4616">
        <v>2</v>
      </c>
      <c r="C4616">
        <v>0</v>
      </c>
      <c r="D4616">
        <v>7</v>
      </c>
      <c r="E4616">
        <v>0</v>
      </c>
      <c r="F4616" t="s">
        <v>31</v>
      </c>
      <c r="G4616">
        <v>237</v>
      </c>
      <c r="H4616" t="s">
        <v>24</v>
      </c>
      <c r="I4616">
        <v>0</v>
      </c>
      <c r="J4616">
        <v>0</v>
      </c>
      <c r="K4616">
        <v>95.56</v>
      </c>
      <c r="L4616">
        <v>0</v>
      </c>
      <c r="M4616" t="s">
        <v>32</v>
      </c>
    </row>
    <row r="4617" spans="1:13" x14ac:dyDescent="0.35">
      <c r="A4617" t="s">
        <v>4649</v>
      </c>
      <c r="B4617">
        <v>2</v>
      </c>
      <c r="C4617">
        <v>1</v>
      </c>
      <c r="D4617">
        <v>1</v>
      </c>
      <c r="E4617">
        <v>0</v>
      </c>
      <c r="F4617" t="s">
        <v>31</v>
      </c>
      <c r="G4617">
        <v>30</v>
      </c>
      <c r="H4617" t="s">
        <v>23</v>
      </c>
      <c r="I4617">
        <v>0</v>
      </c>
      <c r="J4617">
        <v>0</v>
      </c>
      <c r="K4617">
        <v>88</v>
      </c>
      <c r="L4617">
        <v>1</v>
      </c>
      <c r="M4617" t="s">
        <v>32</v>
      </c>
    </row>
    <row r="4618" spans="1:13" x14ac:dyDescent="0.35">
      <c r="A4618" t="s">
        <v>4650</v>
      </c>
      <c r="B4618">
        <v>2</v>
      </c>
      <c r="C4618">
        <v>0</v>
      </c>
      <c r="D4618">
        <v>4</v>
      </c>
      <c r="E4618">
        <v>0</v>
      </c>
      <c r="F4618" t="s">
        <v>31</v>
      </c>
      <c r="G4618">
        <v>47</v>
      </c>
      <c r="H4618" t="s">
        <v>16</v>
      </c>
      <c r="I4618">
        <v>0</v>
      </c>
      <c r="J4618">
        <v>0</v>
      </c>
      <c r="K4618">
        <v>88.52</v>
      </c>
      <c r="L4618">
        <v>1</v>
      </c>
      <c r="M4618" t="s">
        <v>35</v>
      </c>
    </row>
    <row r="4619" spans="1:13" x14ac:dyDescent="0.35">
      <c r="A4619" t="s">
        <v>4651</v>
      </c>
      <c r="B4619">
        <v>0</v>
      </c>
      <c r="C4619">
        <v>2</v>
      </c>
      <c r="D4619">
        <v>4</v>
      </c>
      <c r="E4619">
        <v>0</v>
      </c>
      <c r="F4619" t="s">
        <v>6</v>
      </c>
      <c r="G4619">
        <v>102</v>
      </c>
      <c r="H4619" t="s">
        <v>24</v>
      </c>
      <c r="I4619">
        <v>0</v>
      </c>
      <c r="J4619">
        <v>0</v>
      </c>
      <c r="K4619">
        <v>101.34</v>
      </c>
      <c r="L4619">
        <v>0</v>
      </c>
      <c r="M4619" t="s">
        <v>32</v>
      </c>
    </row>
    <row r="4620" spans="1:13" x14ac:dyDescent="0.35">
      <c r="A4620" t="s">
        <v>4652</v>
      </c>
      <c r="B4620">
        <v>2</v>
      </c>
      <c r="C4620">
        <v>0</v>
      </c>
      <c r="D4620">
        <v>3</v>
      </c>
      <c r="E4620">
        <v>0</v>
      </c>
      <c r="F4620" t="s">
        <v>31</v>
      </c>
      <c r="G4620">
        <v>276</v>
      </c>
      <c r="H4620" t="s">
        <v>21</v>
      </c>
      <c r="I4620">
        <v>0</v>
      </c>
      <c r="J4620">
        <v>0</v>
      </c>
      <c r="K4620">
        <v>116.33</v>
      </c>
      <c r="L4620">
        <v>0</v>
      </c>
      <c r="M4620" t="s">
        <v>32</v>
      </c>
    </row>
    <row r="4621" spans="1:13" x14ac:dyDescent="0.35">
      <c r="A4621" t="s">
        <v>4653</v>
      </c>
      <c r="B4621">
        <v>2</v>
      </c>
      <c r="C4621">
        <v>0</v>
      </c>
      <c r="D4621">
        <v>2</v>
      </c>
      <c r="E4621">
        <v>0</v>
      </c>
      <c r="F4621" t="s">
        <v>31</v>
      </c>
      <c r="G4621">
        <v>61</v>
      </c>
      <c r="H4621" t="s">
        <v>22</v>
      </c>
      <c r="I4621">
        <v>0</v>
      </c>
      <c r="J4621">
        <v>0</v>
      </c>
      <c r="K4621">
        <v>91</v>
      </c>
      <c r="L4621">
        <v>0</v>
      </c>
      <c r="M4621" t="s">
        <v>35</v>
      </c>
    </row>
    <row r="4622" spans="1:13" x14ac:dyDescent="0.35">
      <c r="A4622" t="s">
        <v>4654</v>
      </c>
      <c r="B4622">
        <v>2</v>
      </c>
      <c r="C4622">
        <v>0</v>
      </c>
      <c r="D4622">
        <v>1</v>
      </c>
      <c r="E4622">
        <v>0</v>
      </c>
      <c r="F4622" t="s">
        <v>31</v>
      </c>
      <c r="G4622">
        <v>5</v>
      </c>
      <c r="H4622" t="s">
        <v>19</v>
      </c>
      <c r="I4622">
        <v>0</v>
      </c>
      <c r="J4622">
        <v>0</v>
      </c>
      <c r="K4622">
        <v>139</v>
      </c>
      <c r="L4622">
        <v>2</v>
      </c>
      <c r="M4622" t="s">
        <v>35</v>
      </c>
    </row>
    <row r="4623" spans="1:13" x14ac:dyDescent="0.35">
      <c r="A4623" t="s">
        <v>4655</v>
      </c>
      <c r="B4623">
        <v>2</v>
      </c>
      <c r="C4623">
        <v>0</v>
      </c>
      <c r="D4623">
        <v>1</v>
      </c>
      <c r="E4623">
        <v>0</v>
      </c>
      <c r="F4623" t="s">
        <v>31</v>
      </c>
      <c r="G4623">
        <v>0</v>
      </c>
      <c r="H4623" t="s">
        <v>20</v>
      </c>
      <c r="I4623">
        <v>0</v>
      </c>
      <c r="J4623">
        <v>0</v>
      </c>
      <c r="K4623">
        <v>75</v>
      </c>
      <c r="L4623">
        <v>0</v>
      </c>
      <c r="M4623" t="s">
        <v>32</v>
      </c>
    </row>
    <row r="4624" spans="1:13" x14ac:dyDescent="0.35">
      <c r="A4624" t="s">
        <v>4656</v>
      </c>
      <c r="B4624">
        <v>2</v>
      </c>
      <c r="C4624">
        <v>0</v>
      </c>
      <c r="D4624">
        <v>4</v>
      </c>
      <c r="E4624">
        <v>0</v>
      </c>
      <c r="F4624" t="s">
        <v>31</v>
      </c>
      <c r="G4624">
        <v>9</v>
      </c>
      <c r="H4624" t="s">
        <v>21</v>
      </c>
      <c r="I4624">
        <v>0</v>
      </c>
      <c r="J4624">
        <v>0</v>
      </c>
      <c r="K4624">
        <v>190.5</v>
      </c>
      <c r="L4624">
        <v>2</v>
      </c>
      <c r="M4624" t="s">
        <v>35</v>
      </c>
    </row>
    <row r="4625" spans="1:13" x14ac:dyDescent="0.35">
      <c r="A4625" t="s">
        <v>4657</v>
      </c>
      <c r="B4625">
        <v>2</v>
      </c>
      <c r="C4625">
        <v>0</v>
      </c>
      <c r="D4625">
        <v>4</v>
      </c>
      <c r="E4625">
        <v>0</v>
      </c>
      <c r="F4625" t="s">
        <v>31</v>
      </c>
      <c r="G4625">
        <v>179</v>
      </c>
      <c r="H4625" t="s">
        <v>21</v>
      </c>
      <c r="I4625">
        <v>0</v>
      </c>
      <c r="J4625">
        <v>0</v>
      </c>
      <c r="K4625">
        <v>113.4</v>
      </c>
      <c r="L4625">
        <v>0</v>
      </c>
      <c r="M4625" t="s">
        <v>32</v>
      </c>
    </row>
    <row r="4626" spans="1:13" x14ac:dyDescent="0.35">
      <c r="A4626" t="s">
        <v>4658</v>
      </c>
      <c r="B4626">
        <v>2</v>
      </c>
      <c r="C4626">
        <v>0</v>
      </c>
      <c r="D4626">
        <v>4</v>
      </c>
      <c r="E4626">
        <v>0</v>
      </c>
      <c r="F4626" t="s">
        <v>31</v>
      </c>
      <c r="G4626">
        <v>92</v>
      </c>
      <c r="H4626" t="s">
        <v>23</v>
      </c>
      <c r="I4626">
        <v>0</v>
      </c>
      <c r="J4626">
        <v>0</v>
      </c>
      <c r="K4626">
        <v>72.25</v>
      </c>
      <c r="L4626">
        <v>2</v>
      </c>
      <c r="M4626" t="s">
        <v>32</v>
      </c>
    </row>
    <row r="4627" spans="1:13" x14ac:dyDescent="0.35">
      <c r="A4627" t="s">
        <v>4659</v>
      </c>
      <c r="B4627">
        <v>1</v>
      </c>
      <c r="C4627">
        <v>0</v>
      </c>
      <c r="D4627">
        <v>3</v>
      </c>
      <c r="E4627">
        <v>0</v>
      </c>
      <c r="F4627" t="s">
        <v>31</v>
      </c>
      <c r="G4627">
        <v>180</v>
      </c>
      <c r="H4627" t="s">
        <v>22</v>
      </c>
      <c r="I4627">
        <v>0</v>
      </c>
      <c r="J4627">
        <v>0</v>
      </c>
      <c r="K4627">
        <v>120</v>
      </c>
      <c r="L4627">
        <v>0</v>
      </c>
      <c r="M4627" t="s">
        <v>32</v>
      </c>
    </row>
    <row r="4628" spans="1:13" x14ac:dyDescent="0.35">
      <c r="A4628" t="s">
        <v>4660</v>
      </c>
      <c r="B4628">
        <v>2</v>
      </c>
      <c r="C4628">
        <v>0</v>
      </c>
      <c r="D4628">
        <v>3</v>
      </c>
      <c r="E4628">
        <v>0</v>
      </c>
      <c r="F4628" t="s">
        <v>31</v>
      </c>
      <c r="G4628">
        <v>11</v>
      </c>
      <c r="H4628" t="s">
        <v>23</v>
      </c>
      <c r="I4628">
        <v>0</v>
      </c>
      <c r="J4628">
        <v>0</v>
      </c>
      <c r="K4628">
        <v>107.67</v>
      </c>
      <c r="L4628">
        <v>2</v>
      </c>
      <c r="M4628" t="s">
        <v>35</v>
      </c>
    </row>
    <row r="4629" spans="1:13" x14ac:dyDescent="0.35">
      <c r="A4629" t="s">
        <v>4661</v>
      </c>
      <c r="B4629">
        <v>2</v>
      </c>
      <c r="C4629">
        <v>0</v>
      </c>
      <c r="D4629">
        <v>3</v>
      </c>
      <c r="E4629">
        <v>0</v>
      </c>
      <c r="F4629" t="s">
        <v>31</v>
      </c>
      <c r="G4629">
        <v>19</v>
      </c>
      <c r="H4629" t="s">
        <v>21</v>
      </c>
      <c r="I4629">
        <v>0</v>
      </c>
      <c r="J4629">
        <v>0</v>
      </c>
      <c r="K4629">
        <v>129</v>
      </c>
      <c r="L4629">
        <v>0</v>
      </c>
      <c r="M4629" t="s">
        <v>32</v>
      </c>
    </row>
    <row r="4630" spans="1:13" x14ac:dyDescent="0.35">
      <c r="A4630" t="s">
        <v>4662</v>
      </c>
      <c r="B4630">
        <v>2</v>
      </c>
      <c r="C4630">
        <v>0</v>
      </c>
      <c r="D4630">
        <v>3</v>
      </c>
      <c r="E4630">
        <v>0</v>
      </c>
      <c r="F4630" t="s">
        <v>31</v>
      </c>
      <c r="G4630">
        <v>125</v>
      </c>
      <c r="H4630" t="s">
        <v>16</v>
      </c>
      <c r="I4630">
        <v>0</v>
      </c>
      <c r="J4630">
        <v>0</v>
      </c>
      <c r="K4630">
        <v>71</v>
      </c>
      <c r="L4630">
        <v>1</v>
      </c>
      <c r="M4630" t="s">
        <v>35</v>
      </c>
    </row>
    <row r="4631" spans="1:13" x14ac:dyDescent="0.35">
      <c r="A4631" t="s">
        <v>4663</v>
      </c>
      <c r="B4631">
        <v>2</v>
      </c>
      <c r="C4631">
        <v>0</v>
      </c>
      <c r="D4631">
        <v>2</v>
      </c>
      <c r="E4631">
        <v>0</v>
      </c>
      <c r="F4631" t="s">
        <v>31</v>
      </c>
      <c r="G4631">
        <v>286</v>
      </c>
      <c r="H4631" t="s">
        <v>21</v>
      </c>
      <c r="I4631">
        <v>0</v>
      </c>
      <c r="J4631">
        <v>0</v>
      </c>
      <c r="K4631">
        <v>117</v>
      </c>
      <c r="L4631">
        <v>1</v>
      </c>
      <c r="M4631" t="s">
        <v>32</v>
      </c>
    </row>
    <row r="4632" spans="1:13" x14ac:dyDescent="0.35">
      <c r="A4632" t="s">
        <v>4664</v>
      </c>
      <c r="B4632">
        <v>2</v>
      </c>
      <c r="C4632">
        <v>2</v>
      </c>
      <c r="D4632">
        <v>1</v>
      </c>
      <c r="E4632">
        <v>0</v>
      </c>
      <c r="F4632" t="s">
        <v>10</v>
      </c>
      <c r="G4632">
        <v>1</v>
      </c>
      <c r="H4632" t="s">
        <v>23</v>
      </c>
      <c r="I4632">
        <v>0</v>
      </c>
      <c r="J4632">
        <v>0</v>
      </c>
      <c r="K4632">
        <v>181</v>
      </c>
      <c r="L4632">
        <v>2</v>
      </c>
      <c r="M4632" t="s">
        <v>35</v>
      </c>
    </row>
    <row r="4633" spans="1:13" x14ac:dyDescent="0.35">
      <c r="A4633" t="s">
        <v>4665</v>
      </c>
      <c r="B4633">
        <v>1</v>
      </c>
      <c r="C4633">
        <v>0</v>
      </c>
      <c r="D4633">
        <v>1</v>
      </c>
      <c r="E4633">
        <v>0</v>
      </c>
      <c r="F4633" t="s">
        <v>31</v>
      </c>
      <c r="G4633">
        <v>2</v>
      </c>
      <c r="H4633" t="s">
        <v>91</v>
      </c>
      <c r="I4633">
        <v>1</v>
      </c>
      <c r="J4633">
        <v>0</v>
      </c>
      <c r="K4633">
        <v>0</v>
      </c>
      <c r="L4633">
        <v>0</v>
      </c>
      <c r="M4633" t="s">
        <v>35</v>
      </c>
    </row>
    <row r="4634" spans="1:13" x14ac:dyDescent="0.35">
      <c r="A4634" t="s">
        <v>4666</v>
      </c>
      <c r="B4634">
        <v>1</v>
      </c>
      <c r="C4634">
        <v>0</v>
      </c>
      <c r="D4634">
        <v>1</v>
      </c>
      <c r="E4634">
        <v>0</v>
      </c>
      <c r="F4634" t="s">
        <v>31</v>
      </c>
      <c r="G4634">
        <v>1</v>
      </c>
      <c r="H4634" t="s">
        <v>15</v>
      </c>
      <c r="I4634">
        <v>0</v>
      </c>
      <c r="J4634">
        <v>0</v>
      </c>
      <c r="K4634">
        <v>96</v>
      </c>
      <c r="L4634">
        <v>1</v>
      </c>
      <c r="M4634" t="s">
        <v>35</v>
      </c>
    </row>
    <row r="4635" spans="1:13" x14ac:dyDescent="0.35">
      <c r="A4635" t="s">
        <v>4667</v>
      </c>
      <c r="B4635">
        <v>1</v>
      </c>
      <c r="C4635">
        <v>0</v>
      </c>
      <c r="D4635">
        <v>1</v>
      </c>
      <c r="E4635">
        <v>0</v>
      </c>
      <c r="F4635" t="s">
        <v>31</v>
      </c>
      <c r="G4635">
        <v>14</v>
      </c>
      <c r="H4635" t="s">
        <v>22</v>
      </c>
      <c r="I4635">
        <v>0</v>
      </c>
      <c r="J4635">
        <v>0</v>
      </c>
      <c r="K4635">
        <v>100</v>
      </c>
      <c r="L4635">
        <v>0</v>
      </c>
      <c r="M4635" t="s">
        <v>35</v>
      </c>
    </row>
    <row r="4636" spans="1:13" x14ac:dyDescent="0.35">
      <c r="A4636" t="s">
        <v>4668</v>
      </c>
      <c r="B4636">
        <v>2</v>
      </c>
      <c r="C4636">
        <v>0</v>
      </c>
      <c r="D4636">
        <v>4</v>
      </c>
      <c r="E4636">
        <v>0</v>
      </c>
      <c r="F4636" t="s">
        <v>31</v>
      </c>
      <c r="G4636">
        <v>169</v>
      </c>
      <c r="H4636" t="s">
        <v>16</v>
      </c>
      <c r="I4636">
        <v>0</v>
      </c>
      <c r="J4636">
        <v>0</v>
      </c>
      <c r="K4636">
        <v>106</v>
      </c>
      <c r="L4636">
        <v>0</v>
      </c>
      <c r="M4636" t="s">
        <v>32</v>
      </c>
    </row>
    <row r="4637" spans="1:13" x14ac:dyDescent="0.35">
      <c r="A4637" t="s">
        <v>4669</v>
      </c>
      <c r="B4637">
        <v>2</v>
      </c>
      <c r="C4637">
        <v>0</v>
      </c>
      <c r="D4637">
        <v>1</v>
      </c>
      <c r="E4637">
        <v>1</v>
      </c>
      <c r="F4637" t="s">
        <v>31</v>
      </c>
      <c r="G4637">
        <v>2</v>
      </c>
      <c r="H4637" t="s">
        <v>22</v>
      </c>
      <c r="I4637">
        <v>0</v>
      </c>
      <c r="J4637">
        <v>0</v>
      </c>
      <c r="K4637">
        <v>169</v>
      </c>
      <c r="L4637">
        <v>2</v>
      </c>
      <c r="M4637" t="s">
        <v>35</v>
      </c>
    </row>
    <row r="4638" spans="1:13" x14ac:dyDescent="0.35">
      <c r="A4638" t="s">
        <v>4670</v>
      </c>
      <c r="B4638">
        <v>1</v>
      </c>
      <c r="C4638">
        <v>0</v>
      </c>
      <c r="D4638">
        <v>8</v>
      </c>
      <c r="E4638">
        <v>0</v>
      </c>
      <c r="F4638" t="s">
        <v>31</v>
      </c>
      <c r="G4638">
        <v>115</v>
      </c>
      <c r="H4638" t="s">
        <v>14</v>
      </c>
      <c r="I4638">
        <v>0</v>
      </c>
      <c r="J4638">
        <v>0</v>
      </c>
      <c r="K4638">
        <v>64.75</v>
      </c>
      <c r="L4638">
        <v>0</v>
      </c>
      <c r="M4638" t="s">
        <v>32</v>
      </c>
    </row>
    <row r="4639" spans="1:13" x14ac:dyDescent="0.35">
      <c r="A4639" t="s">
        <v>4671</v>
      </c>
      <c r="B4639">
        <v>1</v>
      </c>
      <c r="C4639">
        <v>0</v>
      </c>
      <c r="D4639">
        <v>1</v>
      </c>
      <c r="E4639">
        <v>0</v>
      </c>
      <c r="F4639" t="s">
        <v>31</v>
      </c>
      <c r="G4639">
        <v>43</v>
      </c>
      <c r="H4639" t="s">
        <v>22</v>
      </c>
      <c r="I4639">
        <v>0</v>
      </c>
      <c r="J4639">
        <v>0</v>
      </c>
      <c r="K4639">
        <v>0</v>
      </c>
      <c r="L4639">
        <v>0</v>
      </c>
      <c r="M4639" t="s">
        <v>35</v>
      </c>
    </row>
    <row r="4640" spans="1:13" x14ac:dyDescent="0.35">
      <c r="A4640" t="s">
        <v>4672</v>
      </c>
      <c r="B4640">
        <v>2</v>
      </c>
      <c r="C4640">
        <v>0</v>
      </c>
      <c r="D4640">
        <v>4</v>
      </c>
      <c r="E4640">
        <v>0</v>
      </c>
      <c r="F4640" t="s">
        <v>31</v>
      </c>
      <c r="G4640">
        <v>37</v>
      </c>
      <c r="H4640" t="s">
        <v>24</v>
      </c>
      <c r="I4640">
        <v>0</v>
      </c>
      <c r="J4640">
        <v>0</v>
      </c>
      <c r="K4640">
        <v>108.8</v>
      </c>
      <c r="L4640">
        <v>1</v>
      </c>
      <c r="M4640" t="s">
        <v>35</v>
      </c>
    </row>
    <row r="4641" spans="1:13" x14ac:dyDescent="0.35">
      <c r="A4641" t="s">
        <v>4673</v>
      </c>
      <c r="B4641">
        <v>1</v>
      </c>
      <c r="C4641">
        <v>0</v>
      </c>
      <c r="D4641">
        <v>1</v>
      </c>
      <c r="E4641">
        <v>0</v>
      </c>
      <c r="F4641" t="s">
        <v>31</v>
      </c>
      <c r="G4641">
        <v>61</v>
      </c>
      <c r="H4641" t="s">
        <v>22</v>
      </c>
      <c r="I4641">
        <v>0</v>
      </c>
      <c r="J4641">
        <v>0</v>
      </c>
      <c r="K4641">
        <v>80.75</v>
      </c>
      <c r="L4641">
        <v>1</v>
      </c>
      <c r="M4641" t="s">
        <v>35</v>
      </c>
    </row>
    <row r="4642" spans="1:13" x14ac:dyDescent="0.35">
      <c r="A4642" t="s">
        <v>4674</v>
      </c>
      <c r="B4642">
        <v>2</v>
      </c>
      <c r="C4642">
        <v>0</v>
      </c>
      <c r="D4642">
        <v>3</v>
      </c>
      <c r="E4642">
        <v>0</v>
      </c>
      <c r="F4642" t="s">
        <v>31</v>
      </c>
      <c r="G4642">
        <v>260</v>
      </c>
      <c r="H4642" t="s">
        <v>21</v>
      </c>
      <c r="I4642">
        <v>0</v>
      </c>
      <c r="J4642">
        <v>0</v>
      </c>
      <c r="K4642">
        <v>113.4</v>
      </c>
      <c r="L4642">
        <v>0</v>
      </c>
      <c r="M4642" t="s">
        <v>32</v>
      </c>
    </row>
    <row r="4643" spans="1:13" x14ac:dyDescent="0.35">
      <c r="A4643" t="s">
        <v>4675</v>
      </c>
      <c r="B4643">
        <v>2</v>
      </c>
      <c r="C4643">
        <v>0</v>
      </c>
      <c r="D4643">
        <v>5</v>
      </c>
      <c r="E4643">
        <v>0</v>
      </c>
      <c r="F4643" t="s">
        <v>31</v>
      </c>
      <c r="G4643">
        <v>196</v>
      </c>
      <c r="H4643" t="s">
        <v>21</v>
      </c>
      <c r="I4643">
        <v>0</v>
      </c>
      <c r="J4643">
        <v>0</v>
      </c>
      <c r="K4643">
        <v>96.05</v>
      </c>
      <c r="L4643">
        <v>1</v>
      </c>
      <c r="M4643" t="s">
        <v>35</v>
      </c>
    </row>
    <row r="4644" spans="1:13" x14ac:dyDescent="0.35">
      <c r="A4644" t="s">
        <v>4676</v>
      </c>
      <c r="B4644">
        <v>2</v>
      </c>
      <c r="C4644">
        <v>0</v>
      </c>
      <c r="D4644">
        <v>5</v>
      </c>
      <c r="E4644">
        <v>0</v>
      </c>
      <c r="F4644" t="s">
        <v>31</v>
      </c>
      <c r="G4644">
        <v>118</v>
      </c>
      <c r="H4644" t="s">
        <v>24</v>
      </c>
      <c r="I4644">
        <v>0</v>
      </c>
      <c r="J4644">
        <v>0</v>
      </c>
      <c r="K4644">
        <v>110.8</v>
      </c>
      <c r="L4644">
        <v>2</v>
      </c>
      <c r="M4644" t="s">
        <v>35</v>
      </c>
    </row>
    <row r="4645" spans="1:13" x14ac:dyDescent="0.35">
      <c r="A4645" t="s">
        <v>4677</v>
      </c>
      <c r="B4645">
        <v>1</v>
      </c>
      <c r="C4645">
        <v>0</v>
      </c>
      <c r="D4645">
        <v>4</v>
      </c>
      <c r="E4645">
        <v>0</v>
      </c>
      <c r="F4645" t="s">
        <v>8</v>
      </c>
      <c r="G4645">
        <v>81</v>
      </c>
      <c r="H4645" t="s">
        <v>23</v>
      </c>
      <c r="I4645">
        <v>0</v>
      </c>
      <c r="J4645">
        <v>0</v>
      </c>
      <c r="K4645">
        <v>146.6</v>
      </c>
      <c r="L4645">
        <v>1</v>
      </c>
      <c r="M4645" t="s">
        <v>35</v>
      </c>
    </row>
    <row r="4646" spans="1:13" x14ac:dyDescent="0.35">
      <c r="A4646" t="s">
        <v>4678</v>
      </c>
      <c r="B4646">
        <v>2</v>
      </c>
      <c r="C4646">
        <v>0</v>
      </c>
      <c r="D4646">
        <v>1</v>
      </c>
      <c r="E4646">
        <v>0</v>
      </c>
      <c r="F4646" t="s">
        <v>31</v>
      </c>
      <c r="G4646">
        <v>0</v>
      </c>
      <c r="H4646" t="s">
        <v>24</v>
      </c>
      <c r="I4646">
        <v>1</v>
      </c>
      <c r="J4646">
        <v>0</v>
      </c>
      <c r="K4646">
        <v>0</v>
      </c>
      <c r="L4646">
        <v>2</v>
      </c>
      <c r="M4646" t="s">
        <v>35</v>
      </c>
    </row>
    <row r="4647" spans="1:13" x14ac:dyDescent="0.35">
      <c r="A4647" t="s">
        <v>4679</v>
      </c>
      <c r="B4647">
        <v>3</v>
      </c>
      <c r="C4647">
        <v>0</v>
      </c>
      <c r="D4647">
        <v>3</v>
      </c>
      <c r="E4647">
        <v>0</v>
      </c>
      <c r="F4647" t="s">
        <v>8</v>
      </c>
      <c r="G4647">
        <v>111</v>
      </c>
      <c r="H4647" t="s">
        <v>19</v>
      </c>
      <c r="I4647">
        <v>0</v>
      </c>
      <c r="J4647">
        <v>0</v>
      </c>
      <c r="K4647">
        <v>137.69999999999999</v>
      </c>
      <c r="L4647">
        <v>0</v>
      </c>
      <c r="M4647" t="s">
        <v>32</v>
      </c>
    </row>
    <row r="4648" spans="1:13" x14ac:dyDescent="0.35">
      <c r="A4648" t="s">
        <v>4680</v>
      </c>
      <c r="B4648">
        <v>3</v>
      </c>
      <c r="C4648">
        <v>0</v>
      </c>
      <c r="D4648">
        <v>2</v>
      </c>
      <c r="E4648">
        <v>1</v>
      </c>
      <c r="F4648" t="s">
        <v>8</v>
      </c>
      <c r="G4648">
        <v>127</v>
      </c>
      <c r="H4648" t="s">
        <v>22</v>
      </c>
      <c r="I4648">
        <v>0</v>
      </c>
      <c r="J4648">
        <v>0</v>
      </c>
      <c r="K4648">
        <v>160.19999999999999</v>
      </c>
      <c r="L4648">
        <v>1</v>
      </c>
      <c r="M4648" t="s">
        <v>35</v>
      </c>
    </row>
    <row r="4649" spans="1:13" x14ac:dyDescent="0.35">
      <c r="A4649" t="s">
        <v>4681</v>
      </c>
      <c r="B4649">
        <v>1</v>
      </c>
      <c r="C4649">
        <v>0</v>
      </c>
      <c r="D4649">
        <v>2</v>
      </c>
      <c r="E4649">
        <v>0</v>
      </c>
      <c r="F4649" t="s">
        <v>31</v>
      </c>
      <c r="G4649">
        <v>6</v>
      </c>
      <c r="H4649" t="s">
        <v>16</v>
      </c>
      <c r="I4649">
        <v>0</v>
      </c>
      <c r="J4649">
        <v>0</v>
      </c>
      <c r="K4649">
        <v>95</v>
      </c>
      <c r="L4649">
        <v>0</v>
      </c>
      <c r="M4649" t="s">
        <v>35</v>
      </c>
    </row>
    <row r="4650" spans="1:13" x14ac:dyDescent="0.35">
      <c r="A4650" t="s">
        <v>4682</v>
      </c>
      <c r="B4650">
        <v>1</v>
      </c>
      <c r="C4650">
        <v>0</v>
      </c>
      <c r="D4650">
        <v>3</v>
      </c>
      <c r="E4650">
        <v>0</v>
      </c>
      <c r="F4650" t="s">
        <v>31</v>
      </c>
      <c r="G4650">
        <v>20</v>
      </c>
      <c r="H4650" t="s">
        <v>17</v>
      </c>
      <c r="I4650">
        <v>0</v>
      </c>
      <c r="J4650">
        <v>0</v>
      </c>
      <c r="K4650">
        <v>90</v>
      </c>
      <c r="L4650">
        <v>0</v>
      </c>
      <c r="M4650" t="s">
        <v>35</v>
      </c>
    </row>
    <row r="4651" spans="1:13" x14ac:dyDescent="0.35">
      <c r="A4651" t="s">
        <v>4683</v>
      </c>
      <c r="B4651">
        <v>2</v>
      </c>
      <c r="C4651">
        <v>0</v>
      </c>
      <c r="D4651">
        <v>3</v>
      </c>
      <c r="E4651">
        <v>0</v>
      </c>
      <c r="F4651" t="s">
        <v>8</v>
      </c>
      <c r="G4651">
        <v>18</v>
      </c>
      <c r="H4651" t="s">
        <v>24</v>
      </c>
      <c r="I4651">
        <v>0</v>
      </c>
      <c r="J4651">
        <v>0</v>
      </c>
      <c r="K4651">
        <v>148</v>
      </c>
      <c r="L4651">
        <v>2</v>
      </c>
      <c r="M4651" t="s">
        <v>35</v>
      </c>
    </row>
    <row r="4652" spans="1:13" x14ac:dyDescent="0.35">
      <c r="A4652" t="s">
        <v>4684</v>
      </c>
      <c r="B4652">
        <v>2</v>
      </c>
      <c r="C4652">
        <v>0</v>
      </c>
      <c r="D4652">
        <v>7</v>
      </c>
      <c r="E4652">
        <v>0</v>
      </c>
      <c r="F4652" t="s">
        <v>31</v>
      </c>
      <c r="G4652">
        <v>54</v>
      </c>
      <c r="H4652" t="s">
        <v>19</v>
      </c>
      <c r="I4652">
        <v>0</v>
      </c>
      <c r="J4652">
        <v>0</v>
      </c>
      <c r="K4652">
        <v>119.7</v>
      </c>
      <c r="L4652">
        <v>0</v>
      </c>
      <c r="M4652" t="s">
        <v>32</v>
      </c>
    </row>
    <row r="4653" spans="1:13" x14ac:dyDescent="0.35">
      <c r="A4653" t="s">
        <v>4685</v>
      </c>
      <c r="B4653">
        <v>2</v>
      </c>
      <c r="C4653">
        <v>0</v>
      </c>
      <c r="D4653">
        <v>4</v>
      </c>
      <c r="E4653">
        <v>0</v>
      </c>
      <c r="F4653" t="s">
        <v>31</v>
      </c>
      <c r="G4653">
        <v>253</v>
      </c>
      <c r="H4653" t="s">
        <v>17</v>
      </c>
      <c r="I4653">
        <v>0</v>
      </c>
      <c r="J4653">
        <v>0</v>
      </c>
      <c r="K4653">
        <v>90</v>
      </c>
      <c r="L4653">
        <v>0</v>
      </c>
      <c r="M4653" t="s">
        <v>32</v>
      </c>
    </row>
    <row r="4654" spans="1:13" x14ac:dyDescent="0.35">
      <c r="A4654" t="s">
        <v>4686</v>
      </c>
      <c r="B4654">
        <v>2</v>
      </c>
      <c r="C4654">
        <v>0</v>
      </c>
      <c r="D4654">
        <v>3</v>
      </c>
      <c r="E4654">
        <v>0</v>
      </c>
      <c r="F4654" t="s">
        <v>8</v>
      </c>
      <c r="G4654">
        <v>11</v>
      </c>
      <c r="H4654" t="s">
        <v>18</v>
      </c>
      <c r="I4654">
        <v>0</v>
      </c>
      <c r="J4654">
        <v>0</v>
      </c>
      <c r="K4654">
        <v>90</v>
      </c>
      <c r="L4654">
        <v>0</v>
      </c>
      <c r="M4654" t="s">
        <v>32</v>
      </c>
    </row>
    <row r="4655" spans="1:13" x14ac:dyDescent="0.35">
      <c r="A4655" t="s">
        <v>4687</v>
      </c>
      <c r="B4655">
        <v>1</v>
      </c>
      <c r="C4655">
        <v>0</v>
      </c>
      <c r="D4655">
        <v>19</v>
      </c>
      <c r="E4655">
        <v>0</v>
      </c>
      <c r="F4655" t="s">
        <v>31</v>
      </c>
      <c r="G4655">
        <v>14</v>
      </c>
      <c r="H4655" t="s">
        <v>91</v>
      </c>
      <c r="I4655">
        <v>0</v>
      </c>
      <c r="J4655">
        <v>0</v>
      </c>
      <c r="K4655">
        <v>80.09</v>
      </c>
      <c r="L4655">
        <v>0</v>
      </c>
      <c r="M4655" t="s">
        <v>35</v>
      </c>
    </row>
    <row r="4656" spans="1:13" x14ac:dyDescent="0.35">
      <c r="A4656" t="s">
        <v>4688</v>
      </c>
      <c r="B4656">
        <v>3</v>
      </c>
      <c r="C4656">
        <v>0</v>
      </c>
      <c r="D4656">
        <v>4</v>
      </c>
      <c r="E4656">
        <v>0</v>
      </c>
      <c r="F4656" t="s">
        <v>11</v>
      </c>
      <c r="G4656">
        <v>39</v>
      </c>
      <c r="H4656" t="s">
        <v>22</v>
      </c>
      <c r="I4656">
        <v>0</v>
      </c>
      <c r="J4656">
        <v>0</v>
      </c>
      <c r="K4656">
        <v>242.77</v>
      </c>
      <c r="L4656">
        <v>1</v>
      </c>
      <c r="M4656" t="s">
        <v>35</v>
      </c>
    </row>
    <row r="4657" spans="1:13" x14ac:dyDescent="0.35">
      <c r="A4657" t="s">
        <v>4689</v>
      </c>
      <c r="B4657">
        <v>2</v>
      </c>
      <c r="C4657">
        <v>0</v>
      </c>
      <c r="D4657">
        <v>1</v>
      </c>
      <c r="E4657">
        <v>0</v>
      </c>
      <c r="F4657" t="s">
        <v>31</v>
      </c>
      <c r="G4657">
        <v>33</v>
      </c>
      <c r="H4657" t="s">
        <v>17</v>
      </c>
      <c r="I4657">
        <v>0</v>
      </c>
      <c r="J4657">
        <v>0</v>
      </c>
      <c r="K4657">
        <v>108.9</v>
      </c>
      <c r="L4657">
        <v>0</v>
      </c>
      <c r="M4657" t="s">
        <v>35</v>
      </c>
    </row>
    <row r="4658" spans="1:13" x14ac:dyDescent="0.35">
      <c r="A4658" t="s">
        <v>4690</v>
      </c>
      <c r="B4658">
        <v>2</v>
      </c>
      <c r="C4658">
        <v>0</v>
      </c>
      <c r="D4658">
        <v>4</v>
      </c>
      <c r="E4658">
        <v>0</v>
      </c>
      <c r="F4658" t="s">
        <v>31</v>
      </c>
      <c r="G4658">
        <v>72</v>
      </c>
      <c r="H4658" t="s">
        <v>15</v>
      </c>
      <c r="I4658">
        <v>0</v>
      </c>
      <c r="J4658">
        <v>0</v>
      </c>
      <c r="K4658">
        <v>62.38</v>
      </c>
      <c r="L4658">
        <v>0</v>
      </c>
      <c r="M4658" t="s">
        <v>35</v>
      </c>
    </row>
    <row r="4659" spans="1:13" x14ac:dyDescent="0.35">
      <c r="A4659" t="s">
        <v>4691</v>
      </c>
      <c r="B4659">
        <v>2</v>
      </c>
      <c r="C4659">
        <v>0</v>
      </c>
      <c r="D4659">
        <v>4</v>
      </c>
      <c r="E4659">
        <v>0</v>
      </c>
      <c r="F4659" t="s">
        <v>31</v>
      </c>
      <c r="G4659">
        <v>33</v>
      </c>
      <c r="H4659" t="s">
        <v>16</v>
      </c>
      <c r="I4659">
        <v>0</v>
      </c>
      <c r="J4659">
        <v>0</v>
      </c>
      <c r="K4659">
        <v>99</v>
      </c>
      <c r="L4659">
        <v>0</v>
      </c>
      <c r="M4659" t="s">
        <v>35</v>
      </c>
    </row>
    <row r="4660" spans="1:13" x14ac:dyDescent="0.35">
      <c r="A4660" t="s">
        <v>4692</v>
      </c>
      <c r="B4660">
        <v>2</v>
      </c>
      <c r="C4660">
        <v>0</v>
      </c>
      <c r="D4660">
        <v>3</v>
      </c>
      <c r="E4660">
        <v>0</v>
      </c>
      <c r="F4660" t="s">
        <v>31</v>
      </c>
      <c r="G4660">
        <v>65</v>
      </c>
      <c r="H4660" t="s">
        <v>23</v>
      </c>
      <c r="I4660">
        <v>0</v>
      </c>
      <c r="J4660">
        <v>0</v>
      </c>
      <c r="K4660">
        <v>82.13</v>
      </c>
      <c r="L4660">
        <v>1</v>
      </c>
      <c r="M4660" t="s">
        <v>32</v>
      </c>
    </row>
    <row r="4661" spans="1:13" x14ac:dyDescent="0.35">
      <c r="A4661" t="s">
        <v>4693</v>
      </c>
      <c r="B4661">
        <v>2</v>
      </c>
      <c r="C4661">
        <v>0</v>
      </c>
      <c r="D4661">
        <v>3</v>
      </c>
      <c r="E4661">
        <v>0</v>
      </c>
      <c r="F4661" t="s">
        <v>31</v>
      </c>
      <c r="G4661">
        <v>5</v>
      </c>
      <c r="H4661" t="s">
        <v>20</v>
      </c>
      <c r="I4661">
        <v>0</v>
      </c>
      <c r="J4661">
        <v>0</v>
      </c>
      <c r="K4661">
        <v>72.25</v>
      </c>
      <c r="L4661">
        <v>0</v>
      </c>
      <c r="M4661" t="s">
        <v>35</v>
      </c>
    </row>
    <row r="4662" spans="1:13" x14ac:dyDescent="0.35">
      <c r="A4662" t="s">
        <v>4694</v>
      </c>
      <c r="B4662">
        <v>3</v>
      </c>
      <c r="C4662">
        <v>0</v>
      </c>
      <c r="D4662">
        <v>3</v>
      </c>
      <c r="E4662">
        <v>0</v>
      </c>
      <c r="F4662" t="s">
        <v>8</v>
      </c>
      <c r="G4662">
        <v>47</v>
      </c>
      <c r="H4662" t="s">
        <v>21</v>
      </c>
      <c r="I4662">
        <v>0</v>
      </c>
      <c r="J4662">
        <v>0</v>
      </c>
      <c r="K4662">
        <v>142.19999999999999</v>
      </c>
      <c r="L4662">
        <v>3</v>
      </c>
      <c r="M4662" t="s">
        <v>35</v>
      </c>
    </row>
    <row r="4663" spans="1:13" x14ac:dyDescent="0.35">
      <c r="A4663" t="s">
        <v>4695</v>
      </c>
      <c r="B4663">
        <v>2</v>
      </c>
      <c r="C4663">
        <v>0</v>
      </c>
      <c r="D4663">
        <v>2</v>
      </c>
      <c r="E4663">
        <v>0</v>
      </c>
      <c r="F4663" t="s">
        <v>8</v>
      </c>
      <c r="G4663">
        <v>44</v>
      </c>
      <c r="H4663" t="s">
        <v>18</v>
      </c>
      <c r="I4663">
        <v>0</v>
      </c>
      <c r="J4663">
        <v>0</v>
      </c>
      <c r="K4663">
        <v>96.3</v>
      </c>
      <c r="L4663">
        <v>0</v>
      </c>
      <c r="M4663" t="s">
        <v>35</v>
      </c>
    </row>
    <row r="4664" spans="1:13" x14ac:dyDescent="0.35">
      <c r="A4664" t="s">
        <v>4696</v>
      </c>
      <c r="B4664">
        <v>1</v>
      </c>
      <c r="C4664">
        <v>0</v>
      </c>
      <c r="D4664">
        <v>4</v>
      </c>
      <c r="E4664">
        <v>0</v>
      </c>
      <c r="F4664" t="s">
        <v>31</v>
      </c>
      <c r="G4664">
        <v>20</v>
      </c>
      <c r="H4664" t="s">
        <v>23</v>
      </c>
      <c r="I4664">
        <v>0</v>
      </c>
      <c r="J4664">
        <v>0</v>
      </c>
      <c r="K4664">
        <v>124.16</v>
      </c>
      <c r="L4664">
        <v>1</v>
      </c>
      <c r="M4664" t="s">
        <v>35</v>
      </c>
    </row>
    <row r="4665" spans="1:13" x14ac:dyDescent="0.35">
      <c r="A4665" t="s">
        <v>4697</v>
      </c>
      <c r="B4665">
        <v>2</v>
      </c>
      <c r="C4665">
        <v>0</v>
      </c>
      <c r="D4665">
        <v>8</v>
      </c>
      <c r="E4665">
        <v>0</v>
      </c>
      <c r="F4665" t="s">
        <v>31</v>
      </c>
      <c r="G4665">
        <v>243</v>
      </c>
      <c r="H4665" t="s">
        <v>21</v>
      </c>
      <c r="I4665">
        <v>0</v>
      </c>
      <c r="J4665">
        <v>0</v>
      </c>
      <c r="K4665">
        <v>80.75</v>
      </c>
      <c r="L4665">
        <v>0</v>
      </c>
      <c r="M4665" t="s">
        <v>35</v>
      </c>
    </row>
    <row r="4666" spans="1:13" x14ac:dyDescent="0.35">
      <c r="A4666" t="s">
        <v>4698</v>
      </c>
      <c r="B4666">
        <v>2</v>
      </c>
      <c r="C4666">
        <v>0</v>
      </c>
      <c r="D4666">
        <v>3</v>
      </c>
      <c r="E4666">
        <v>0</v>
      </c>
      <c r="F4666" t="s">
        <v>31</v>
      </c>
      <c r="G4666">
        <v>37</v>
      </c>
      <c r="H4666" t="s">
        <v>22</v>
      </c>
      <c r="I4666">
        <v>0</v>
      </c>
      <c r="J4666">
        <v>0</v>
      </c>
      <c r="K4666">
        <v>105</v>
      </c>
      <c r="L4666">
        <v>0</v>
      </c>
      <c r="M4666" t="s">
        <v>35</v>
      </c>
    </row>
    <row r="4667" spans="1:13" x14ac:dyDescent="0.35">
      <c r="A4667" t="s">
        <v>4699</v>
      </c>
      <c r="B4667">
        <v>2</v>
      </c>
      <c r="C4667">
        <v>0</v>
      </c>
      <c r="D4667">
        <v>1</v>
      </c>
      <c r="E4667">
        <v>0</v>
      </c>
      <c r="F4667" t="s">
        <v>31</v>
      </c>
      <c r="G4667">
        <v>105</v>
      </c>
      <c r="H4667" t="s">
        <v>16</v>
      </c>
      <c r="I4667">
        <v>0</v>
      </c>
      <c r="J4667">
        <v>0</v>
      </c>
      <c r="K4667">
        <v>75</v>
      </c>
      <c r="L4667">
        <v>0</v>
      </c>
      <c r="M4667" t="s">
        <v>32</v>
      </c>
    </row>
    <row r="4668" spans="1:13" x14ac:dyDescent="0.35">
      <c r="A4668" t="s">
        <v>4700</v>
      </c>
      <c r="B4668">
        <v>2</v>
      </c>
      <c r="C4668">
        <v>0</v>
      </c>
      <c r="D4668">
        <v>4</v>
      </c>
      <c r="E4668">
        <v>0</v>
      </c>
      <c r="F4668" t="s">
        <v>31</v>
      </c>
      <c r="G4668">
        <v>161</v>
      </c>
      <c r="H4668" t="s">
        <v>21</v>
      </c>
      <c r="I4668">
        <v>0</v>
      </c>
      <c r="J4668">
        <v>0</v>
      </c>
      <c r="K4668">
        <v>126.9</v>
      </c>
      <c r="L4668">
        <v>0</v>
      </c>
      <c r="M4668" t="s">
        <v>32</v>
      </c>
    </row>
    <row r="4669" spans="1:13" x14ac:dyDescent="0.35">
      <c r="A4669" t="s">
        <v>4701</v>
      </c>
      <c r="B4669">
        <v>2</v>
      </c>
      <c r="C4669">
        <v>0</v>
      </c>
      <c r="D4669">
        <v>4</v>
      </c>
      <c r="E4669">
        <v>0</v>
      </c>
      <c r="F4669" t="s">
        <v>31</v>
      </c>
      <c r="G4669">
        <v>72</v>
      </c>
      <c r="H4669" t="s">
        <v>24</v>
      </c>
      <c r="I4669">
        <v>0</v>
      </c>
      <c r="J4669">
        <v>0</v>
      </c>
      <c r="K4669">
        <v>110.8</v>
      </c>
      <c r="L4669">
        <v>1</v>
      </c>
      <c r="M4669" t="s">
        <v>35</v>
      </c>
    </row>
    <row r="4670" spans="1:13" x14ac:dyDescent="0.35">
      <c r="A4670" t="s">
        <v>4702</v>
      </c>
      <c r="B4670">
        <v>2</v>
      </c>
      <c r="C4670">
        <v>0</v>
      </c>
      <c r="D4670">
        <v>7</v>
      </c>
      <c r="E4670">
        <v>0</v>
      </c>
      <c r="F4670" t="s">
        <v>31</v>
      </c>
      <c r="G4670">
        <v>196</v>
      </c>
      <c r="H4670" t="s">
        <v>20</v>
      </c>
      <c r="I4670">
        <v>0</v>
      </c>
      <c r="J4670">
        <v>0</v>
      </c>
      <c r="K4670">
        <v>55.96</v>
      </c>
      <c r="L4670">
        <v>2</v>
      </c>
      <c r="M4670" t="s">
        <v>35</v>
      </c>
    </row>
    <row r="4671" spans="1:13" x14ac:dyDescent="0.35">
      <c r="A4671" t="s">
        <v>4703</v>
      </c>
      <c r="B4671">
        <v>2</v>
      </c>
      <c r="C4671">
        <v>0</v>
      </c>
      <c r="D4671">
        <v>5</v>
      </c>
      <c r="E4671">
        <v>0</v>
      </c>
      <c r="F4671" t="s">
        <v>31</v>
      </c>
      <c r="G4671">
        <v>110</v>
      </c>
      <c r="H4671" t="s">
        <v>17</v>
      </c>
      <c r="I4671">
        <v>0</v>
      </c>
      <c r="J4671">
        <v>0</v>
      </c>
      <c r="K4671">
        <v>109.25</v>
      </c>
      <c r="L4671">
        <v>1</v>
      </c>
      <c r="M4671" t="s">
        <v>35</v>
      </c>
    </row>
    <row r="4672" spans="1:13" x14ac:dyDescent="0.35">
      <c r="A4672" t="s">
        <v>4704</v>
      </c>
      <c r="B4672">
        <v>2</v>
      </c>
      <c r="C4672">
        <v>0</v>
      </c>
      <c r="D4672">
        <v>2</v>
      </c>
      <c r="E4672">
        <v>0</v>
      </c>
      <c r="F4672" t="s">
        <v>31</v>
      </c>
      <c r="G4672">
        <v>39</v>
      </c>
      <c r="H4672" t="s">
        <v>20</v>
      </c>
      <c r="I4672">
        <v>0</v>
      </c>
      <c r="J4672">
        <v>0</v>
      </c>
      <c r="K4672">
        <v>101.5</v>
      </c>
      <c r="L4672">
        <v>0</v>
      </c>
      <c r="M4672" t="s">
        <v>35</v>
      </c>
    </row>
    <row r="4673" spans="1:13" x14ac:dyDescent="0.35">
      <c r="A4673" t="s">
        <v>4705</v>
      </c>
      <c r="B4673">
        <v>1</v>
      </c>
      <c r="C4673">
        <v>0</v>
      </c>
      <c r="D4673">
        <v>2</v>
      </c>
      <c r="E4673">
        <v>0</v>
      </c>
      <c r="F4673" t="s">
        <v>31</v>
      </c>
      <c r="G4673">
        <v>14</v>
      </c>
      <c r="H4673" t="s">
        <v>22</v>
      </c>
      <c r="I4673">
        <v>0</v>
      </c>
      <c r="J4673">
        <v>0</v>
      </c>
      <c r="K4673">
        <v>100</v>
      </c>
      <c r="L4673">
        <v>0</v>
      </c>
      <c r="M4673" t="s">
        <v>35</v>
      </c>
    </row>
    <row r="4674" spans="1:13" x14ac:dyDescent="0.35">
      <c r="A4674" t="s">
        <v>4706</v>
      </c>
      <c r="B4674">
        <v>2</v>
      </c>
      <c r="C4674">
        <v>0</v>
      </c>
      <c r="D4674">
        <v>2</v>
      </c>
      <c r="E4674">
        <v>0</v>
      </c>
      <c r="F4674" t="s">
        <v>31</v>
      </c>
      <c r="G4674">
        <v>72</v>
      </c>
      <c r="H4674" t="s">
        <v>22</v>
      </c>
      <c r="I4674">
        <v>0</v>
      </c>
      <c r="J4674">
        <v>0</v>
      </c>
      <c r="K4674">
        <v>108</v>
      </c>
      <c r="L4674">
        <v>1</v>
      </c>
      <c r="M4674" t="s">
        <v>32</v>
      </c>
    </row>
    <row r="4675" spans="1:13" x14ac:dyDescent="0.35">
      <c r="A4675" t="s">
        <v>4707</v>
      </c>
      <c r="B4675">
        <v>2</v>
      </c>
      <c r="C4675">
        <v>0</v>
      </c>
      <c r="D4675">
        <v>2</v>
      </c>
      <c r="E4675">
        <v>0</v>
      </c>
      <c r="F4675" t="s">
        <v>31</v>
      </c>
      <c r="G4675">
        <v>12</v>
      </c>
      <c r="H4675" t="s">
        <v>21</v>
      </c>
      <c r="I4675">
        <v>0</v>
      </c>
      <c r="J4675">
        <v>0</v>
      </c>
      <c r="K4675">
        <v>95</v>
      </c>
      <c r="L4675">
        <v>1</v>
      </c>
      <c r="M4675" t="s">
        <v>35</v>
      </c>
    </row>
    <row r="4676" spans="1:13" x14ac:dyDescent="0.35">
      <c r="A4676" t="s">
        <v>4708</v>
      </c>
      <c r="B4676">
        <v>1</v>
      </c>
      <c r="C4676">
        <v>0</v>
      </c>
      <c r="D4676">
        <v>1</v>
      </c>
      <c r="E4676">
        <v>1</v>
      </c>
      <c r="F4676" t="s">
        <v>8</v>
      </c>
      <c r="G4676">
        <v>2</v>
      </c>
      <c r="H4676" t="s">
        <v>18</v>
      </c>
      <c r="I4676">
        <v>1</v>
      </c>
      <c r="J4676">
        <v>0</v>
      </c>
      <c r="K4676">
        <v>119</v>
      </c>
      <c r="L4676">
        <v>1</v>
      </c>
      <c r="M4676" t="s">
        <v>35</v>
      </c>
    </row>
    <row r="4677" spans="1:13" x14ac:dyDescent="0.35">
      <c r="A4677" t="s">
        <v>4709</v>
      </c>
      <c r="B4677">
        <v>2</v>
      </c>
      <c r="C4677">
        <v>0</v>
      </c>
      <c r="D4677">
        <v>6</v>
      </c>
      <c r="E4677">
        <v>0</v>
      </c>
      <c r="F4677" t="s">
        <v>31</v>
      </c>
      <c r="G4677">
        <v>212</v>
      </c>
      <c r="H4677" t="s">
        <v>24</v>
      </c>
      <c r="I4677">
        <v>0</v>
      </c>
      <c r="J4677">
        <v>0</v>
      </c>
      <c r="K4677">
        <v>88.4</v>
      </c>
      <c r="L4677">
        <v>0</v>
      </c>
      <c r="M4677" t="s">
        <v>32</v>
      </c>
    </row>
    <row r="4678" spans="1:13" x14ac:dyDescent="0.35">
      <c r="A4678" t="s">
        <v>4710</v>
      </c>
      <c r="B4678">
        <v>2</v>
      </c>
      <c r="C4678">
        <v>0</v>
      </c>
      <c r="D4678">
        <v>2</v>
      </c>
      <c r="E4678">
        <v>0</v>
      </c>
      <c r="F4678" t="s">
        <v>31</v>
      </c>
      <c r="G4678">
        <v>6</v>
      </c>
      <c r="H4678" t="s">
        <v>91</v>
      </c>
      <c r="I4678">
        <v>0</v>
      </c>
      <c r="J4678">
        <v>0</v>
      </c>
      <c r="K4678">
        <v>69.5</v>
      </c>
      <c r="L4678">
        <v>1</v>
      </c>
      <c r="M4678" t="s">
        <v>35</v>
      </c>
    </row>
    <row r="4679" spans="1:13" x14ac:dyDescent="0.35">
      <c r="A4679" t="s">
        <v>4711</v>
      </c>
      <c r="B4679">
        <v>2</v>
      </c>
      <c r="C4679">
        <v>0</v>
      </c>
      <c r="D4679">
        <v>3</v>
      </c>
      <c r="E4679">
        <v>0</v>
      </c>
      <c r="F4679" t="s">
        <v>31</v>
      </c>
      <c r="G4679">
        <v>183</v>
      </c>
      <c r="H4679" t="s">
        <v>21</v>
      </c>
      <c r="I4679">
        <v>0</v>
      </c>
      <c r="J4679">
        <v>0</v>
      </c>
      <c r="K4679">
        <v>110</v>
      </c>
      <c r="L4679">
        <v>1</v>
      </c>
      <c r="M4679" t="s">
        <v>32</v>
      </c>
    </row>
    <row r="4680" spans="1:13" x14ac:dyDescent="0.35">
      <c r="A4680" t="s">
        <v>4712</v>
      </c>
      <c r="B4680">
        <v>2</v>
      </c>
      <c r="C4680">
        <v>0</v>
      </c>
      <c r="D4680">
        <v>4</v>
      </c>
      <c r="E4680">
        <v>0</v>
      </c>
      <c r="F4680" t="s">
        <v>31</v>
      </c>
      <c r="G4680">
        <v>34</v>
      </c>
      <c r="H4680" t="s">
        <v>19</v>
      </c>
      <c r="I4680">
        <v>0</v>
      </c>
      <c r="J4680">
        <v>0</v>
      </c>
      <c r="K4680">
        <v>135.9</v>
      </c>
      <c r="L4680">
        <v>1</v>
      </c>
      <c r="M4680" t="s">
        <v>35</v>
      </c>
    </row>
    <row r="4681" spans="1:13" x14ac:dyDescent="0.35">
      <c r="A4681" t="s">
        <v>4713</v>
      </c>
      <c r="B4681">
        <v>2</v>
      </c>
      <c r="C4681">
        <v>0</v>
      </c>
      <c r="D4681">
        <v>2</v>
      </c>
      <c r="E4681">
        <v>0</v>
      </c>
      <c r="F4681" t="s">
        <v>31</v>
      </c>
      <c r="G4681">
        <v>322</v>
      </c>
      <c r="H4681" t="s">
        <v>24</v>
      </c>
      <c r="I4681">
        <v>0</v>
      </c>
      <c r="J4681">
        <v>0</v>
      </c>
      <c r="K4681">
        <v>52</v>
      </c>
      <c r="L4681">
        <v>0</v>
      </c>
      <c r="M4681" t="s">
        <v>35</v>
      </c>
    </row>
    <row r="4682" spans="1:13" x14ac:dyDescent="0.35">
      <c r="A4682" t="s">
        <v>4714</v>
      </c>
      <c r="B4682">
        <v>2</v>
      </c>
      <c r="C4682">
        <v>0</v>
      </c>
      <c r="D4682">
        <v>3</v>
      </c>
      <c r="E4682">
        <v>0</v>
      </c>
      <c r="F4682" t="s">
        <v>31</v>
      </c>
      <c r="G4682">
        <v>91</v>
      </c>
      <c r="H4682" t="s">
        <v>16</v>
      </c>
      <c r="I4682">
        <v>0</v>
      </c>
      <c r="J4682">
        <v>0</v>
      </c>
      <c r="K4682">
        <v>80</v>
      </c>
      <c r="L4682">
        <v>0</v>
      </c>
      <c r="M4682" t="s">
        <v>32</v>
      </c>
    </row>
    <row r="4683" spans="1:13" x14ac:dyDescent="0.35">
      <c r="A4683" t="s">
        <v>4715</v>
      </c>
      <c r="B4683">
        <v>2</v>
      </c>
      <c r="C4683">
        <v>0</v>
      </c>
      <c r="D4683">
        <v>4</v>
      </c>
      <c r="E4683">
        <v>0</v>
      </c>
      <c r="F4683" t="s">
        <v>8</v>
      </c>
      <c r="G4683">
        <v>123</v>
      </c>
      <c r="H4683" t="s">
        <v>24</v>
      </c>
      <c r="I4683">
        <v>0</v>
      </c>
      <c r="J4683">
        <v>0</v>
      </c>
      <c r="K4683">
        <v>105.61</v>
      </c>
      <c r="L4683">
        <v>2</v>
      </c>
      <c r="M4683" t="s">
        <v>35</v>
      </c>
    </row>
    <row r="4684" spans="1:13" x14ac:dyDescent="0.35">
      <c r="A4684" t="s">
        <v>4716</v>
      </c>
      <c r="B4684">
        <v>2</v>
      </c>
      <c r="C4684">
        <v>1</v>
      </c>
      <c r="D4684">
        <v>3</v>
      </c>
      <c r="E4684">
        <v>0</v>
      </c>
      <c r="F4684" t="s">
        <v>31</v>
      </c>
      <c r="G4684">
        <v>221</v>
      </c>
      <c r="H4684" t="s">
        <v>22</v>
      </c>
      <c r="I4684">
        <v>0</v>
      </c>
      <c r="J4684">
        <v>0</v>
      </c>
      <c r="K4684">
        <v>77.5</v>
      </c>
      <c r="L4684">
        <v>0</v>
      </c>
      <c r="M4684" t="s">
        <v>35</v>
      </c>
    </row>
    <row r="4685" spans="1:13" x14ac:dyDescent="0.35">
      <c r="A4685" t="s">
        <v>4717</v>
      </c>
      <c r="B4685">
        <v>1</v>
      </c>
      <c r="C4685">
        <v>0</v>
      </c>
      <c r="D4685">
        <v>1</v>
      </c>
      <c r="E4685">
        <v>0</v>
      </c>
      <c r="F4685" t="s">
        <v>31</v>
      </c>
      <c r="G4685">
        <v>2</v>
      </c>
      <c r="H4685" t="s">
        <v>20</v>
      </c>
      <c r="I4685">
        <v>0</v>
      </c>
      <c r="J4685">
        <v>0</v>
      </c>
      <c r="K4685">
        <v>65</v>
      </c>
      <c r="L4685">
        <v>0</v>
      </c>
      <c r="M4685" t="s">
        <v>35</v>
      </c>
    </row>
    <row r="4686" spans="1:13" x14ac:dyDescent="0.35">
      <c r="A4686" t="s">
        <v>4718</v>
      </c>
      <c r="B4686">
        <v>1</v>
      </c>
      <c r="C4686">
        <v>0</v>
      </c>
      <c r="D4686">
        <v>3</v>
      </c>
      <c r="E4686">
        <v>0</v>
      </c>
      <c r="F4686" t="s">
        <v>31</v>
      </c>
      <c r="G4686">
        <v>163</v>
      </c>
      <c r="H4686" t="s">
        <v>22</v>
      </c>
      <c r="I4686">
        <v>0</v>
      </c>
      <c r="J4686">
        <v>0</v>
      </c>
      <c r="K4686">
        <v>115</v>
      </c>
      <c r="L4686">
        <v>0</v>
      </c>
      <c r="M4686" t="s">
        <v>32</v>
      </c>
    </row>
    <row r="4687" spans="1:13" x14ac:dyDescent="0.35">
      <c r="A4687" t="s">
        <v>4719</v>
      </c>
      <c r="B4687">
        <v>3</v>
      </c>
      <c r="C4687">
        <v>0</v>
      </c>
      <c r="D4687">
        <v>9</v>
      </c>
      <c r="E4687">
        <v>0</v>
      </c>
      <c r="F4687" t="s">
        <v>31</v>
      </c>
      <c r="G4687">
        <v>167</v>
      </c>
      <c r="H4687" t="s">
        <v>20</v>
      </c>
      <c r="I4687">
        <v>0</v>
      </c>
      <c r="J4687">
        <v>0</v>
      </c>
      <c r="K4687">
        <v>96.9</v>
      </c>
      <c r="L4687">
        <v>2</v>
      </c>
      <c r="M4687" t="s">
        <v>35</v>
      </c>
    </row>
    <row r="4688" spans="1:13" x14ac:dyDescent="0.35">
      <c r="A4688" t="s">
        <v>4720</v>
      </c>
      <c r="B4688">
        <v>2</v>
      </c>
      <c r="C4688">
        <v>0</v>
      </c>
      <c r="D4688">
        <v>1</v>
      </c>
      <c r="E4688">
        <v>0</v>
      </c>
      <c r="F4688" t="s">
        <v>31</v>
      </c>
      <c r="G4688">
        <v>1</v>
      </c>
      <c r="H4688" t="s">
        <v>22</v>
      </c>
      <c r="I4688">
        <v>0</v>
      </c>
      <c r="J4688">
        <v>0</v>
      </c>
      <c r="K4688">
        <v>85</v>
      </c>
      <c r="L4688">
        <v>0</v>
      </c>
      <c r="M4688" t="s">
        <v>35</v>
      </c>
    </row>
    <row r="4689" spans="1:13" x14ac:dyDescent="0.35">
      <c r="A4689" t="s">
        <v>4721</v>
      </c>
      <c r="B4689">
        <v>2</v>
      </c>
      <c r="C4689">
        <v>0</v>
      </c>
      <c r="D4689">
        <v>3</v>
      </c>
      <c r="E4689">
        <v>0</v>
      </c>
      <c r="F4689" t="s">
        <v>31</v>
      </c>
      <c r="G4689">
        <v>186</v>
      </c>
      <c r="H4689" t="s">
        <v>16</v>
      </c>
      <c r="I4689">
        <v>0</v>
      </c>
      <c r="J4689">
        <v>0</v>
      </c>
      <c r="K4689">
        <v>80</v>
      </c>
      <c r="L4689">
        <v>0</v>
      </c>
      <c r="M4689" t="s">
        <v>35</v>
      </c>
    </row>
    <row r="4690" spans="1:13" x14ac:dyDescent="0.35">
      <c r="A4690" t="s">
        <v>4722</v>
      </c>
      <c r="B4690">
        <v>2</v>
      </c>
      <c r="C4690">
        <v>0</v>
      </c>
      <c r="D4690">
        <v>1</v>
      </c>
      <c r="E4690">
        <v>0</v>
      </c>
      <c r="F4690" t="s">
        <v>31</v>
      </c>
      <c r="G4690">
        <v>22</v>
      </c>
      <c r="H4690" t="s">
        <v>21</v>
      </c>
      <c r="I4690">
        <v>0</v>
      </c>
      <c r="J4690">
        <v>0</v>
      </c>
      <c r="K4690">
        <v>105</v>
      </c>
      <c r="L4690">
        <v>0</v>
      </c>
      <c r="M4690" t="s">
        <v>35</v>
      </c>
    </row>
    <row r="4691" spans="1:13" x14ac:dyDescent="0.35">
      <c r="A4691" t="s">
        <v>4723</v>
      </c>
      <c r="B4691">
        <v>2</v>
      </c>
      <c r="C4691">
        <v>0</v>
      </c>
      <c r="D4691">
        <v>4</v>
      </c>
      <c r="E4691">
        <v>0</v>
      </c>
      <c r="F4691" t="s">
        <v>31</v>
      </c>
      <c r="G4691">
        <v>60</v>
      </c>
      <c r="H4691" t="s">
        <v>15</v>
      </c>
      <c r="I4691">
        <v>0</v>
      </c>
      <c r="J4691">
        <v>0</v>
      </c>
      <c r="K4691">
        <v>75</v>
      </c>
      <c r="L4691">
        <v>0</v>
      </c>
      <c r="M4691" t="s">
        <v>32</v>
      </c>
    </row>
    <row r="4692" spans="1:13" x14ac:dyDescent="0.35">
      <c r="A4692" t="s">
        <v>4724</v>
      </c>
      <c r="B4692">
        <v>2</v>
      </c>
      <c r="C4692">
        <v>0</v>
      </c>
      <c r="D4692">
        <v>1</v>
      </c>
      <c r="E4692">
        <v>0</v>
      </c>
      <c r="F4692" t="s">
        <v>31</v>
      </c>
      <c r="G4692">
        <v>2</v>
      </c>
      <c r="H4692" t="s">
        <v>14</v>
      </c>
      <c r="I4692">
        <v>0</v>
      </c>
      <c r="J4692">
        <v>0</v>
      </c>
      <c r="K4692">
        <v>93</v>
      </c>
      <c r="L4692">
        <v>1</v>
      </c>
      <c r="M4692" t="s">
        <v>35</v>
      </c>
    </row>
    <row r="4693" spans="1:13" x14ac:dyDescent="0.35">
      <c r="A4693" t="s">
        <v>4725</v>
      </c>
      <c r="B4693">
        <v>2</v>
      </c>
      <c r="C4693">
        <v>0</v>
      </c>
      <c r="D4693">
        <v>1</v>
      </c>
      <c r="E4693">
        <v>0</v>
      </c>
      <c r="F4693" t="s">
        <v>31</v>
      </c>
      <c r="G4693">
        <v>12</v>
      </c>
      <c r="H4693" t="s">
        <v>22</v>
      </c>
      <c r="I4693">
        <v>0</v>
      </c>
      <c r="J4693">
        <v>0</v>
      </c>
      <c r="K4693">
        <v>72</v>
      </c>
      <c r="L4693">
        <v>0</v>
      </c>
      <c r="M4693" t="s">
        <v>35</v>
      </c>
    </row>
    <row r="4694" spans="1:13" x14ac:dyDescent="0.35">
      <c r="A4694" t="s">
        <v>4726</v>
      </c>
      <c r="B4694">
        <v>2</v>
      </c>
      <c r="C4694">
        <v>0</v>
      </c>
      <c r="D4694">
        <v>1</v>
      </c>
      <c r="E4694">
        <v>0</v>
      </c>
      <c r="F4694" t="s">
        <v>6</v>
      </c>
      <c r="G4694">
        <v>107</v>
      </c>
      <c r="H4694" t="s">
        <v>20</v>
      </c>
      <c r="I4694">
        <v>0</v>
      </c>
      <c r="J4694">
        <v>0</v>
      </c>
      <c r="K4694">
        <v>76.5</v>
      </c>
      <c r="L4694">
        <v>0</v>
      </c>
      <c r="M4694" t="s">
        <v>35</v>
      </c>
    </row>
    <row r="4695" spans="1:13" x14ac:dyDescent="0.35">
      <c r="A4695" t="s">
        <v>4727</v>
      </c>
      <c r="B4695">
        <v>2</v>
      </c>
      <c r="C4695">
        <v>0</v>
      </c>
      <c r="D4695">
        <v>3</v>
      </c>
      <c r="E4695">
        <v>0</v>
      </c>
      <c r="F4695" t="s">
        <v>31</v>
      </c>
      <c r="G4695">
        <v>44</v>
      </c>
      <c r="H4695" t="s">
        <v>14</v>
      </c>
      <c r="I4695">
        <v>0</v>
      </c>
      <c r="J4695">
        <v>0</v>
      </c>
      <c r="K4695">
        <v>75</v>
      </c>
      <c r="L4695">
        <v>0</v>
      </c>
      <c r="M4695" t="s">
        <v>35</v>
      </c>
    </row>
    <row r="4696" spans="1:13" x14ac:dyDescent="0.35">
      <c r="A4696" t="s">
        <v>4728</v>
      </c>
      <c r="B4696">
        <v>2</v>
      </c>
      <c r="C4696">
        <v>0</v>
      </c>
      <c r="D4696">
        <v>3</v>
      </c>
      <c r="E4696">
        <v>0</v>
      </c>
      <c r="F4696" t="s">
        <v>31</v>
      </c>
      <c r="G4696">
        <v>304</v>
      </c>
      <c r="H4696" t="s">
        <v>23</v>
      </c>
      <c r="I4696">
        <v>0</v>
      </c>
      <c r="J4696">
        <v>0</v>
      </c>
      <c r="K4696">
        <v>89</v>
      </c>
      <c r="L4696">
        <v>0</v>
      </c>
      <c r="M4696" t="s">
        <v>32</v>
      </c>
    </row>
    <row r="4697" spans="1:13" x14ac:dyDescent="0.35">
      <c r="A4697" t="s">
        <v>4729</v>
      </c>
      <c r="B4697">
        <v>2</v>
      </c>
      <c r="C4697">
        <v>0</v>
      </c>
      <c r="D4697">
        <v>1</v>
      </c>
      <c r="E4697">
        <v>0</v>
      </c>
      <c r="F4697" t="s">
        <v>10</v>
      </c>
      <c r="G4697">
        <v>4</v>
      </c>
      <c r="H4697" t="s">
        <v>23</v>
      </c>
      <c r="I4697">
        <v>0</v>
      </c>
      <c r="J4697">
        <v>0</v>
      </c>
      <c r="K4697">
        <v>133.97999999999999</v>
      </c>
      <c r="L4697">
        <v>1</v>
      </c>
      <c r="M4697" t="s">
        <v>35</v>
      </c>
    </row>
    <row r="4698" spans="1:13" x14ac:dyDescent="0.35">
      <c r="A4698" t="s">
        <v>4730</v>
      </c>
      <c r="B4698">
        <v>2</v>
      </c>
      <c r="C4698">
        <v>0</v>
      </c>
      <c r="D4698">
        <v>4</v>
      </c>
      <c r="E4698">
        <v>0</v>
      </c>
      <c r="F4698" t="s">
        <v>8</v>
      </c>
      <c r="G4698">
        <v>79</v>
      </c>
      <c r="H4698" t="s">
        <v>16</v>
      </c>
      <c r="I4698">
        <v>0</v>
      </c>
      <c r="J4698">
        <v>0</v>
      </c>
      <c r="K4698">
        <v>125.38</v>
      </c>
      <c r="L4698">
        <v>0</v>
      </c>
      <c r="M4698" t="s">
        <v>35</v>
      </c>
    </row>
    <row r="4699" spans="1:13" x14ac:dyDescent="0.35">
      <c r="A4699" t="s">
        <v>4731</v>
      </c>
      <c r="B4699">
        <v>2</v>
      </c>
      <c r="C4699">
        <v>0</v>
      </c>
      <c r="D4699">
        <v>7</v>
      </c>
      <c r="E4699">
        <v>0</v>
      </c>
      <c r="F4699" t="s">
        <v>11</v>
      </c>
      <c r="G4699">
        <v>31</v>
      </c>
      <c r="H4699" t="s">
        <v>21</v>
      </c>
      <c r="I4699">
        <v>0</v>
      </c>
      <c r="J4699">
        <v>0</v>
      </c>
      <c r="K4699">
        <v>178.42</v>
      </c>
      <c r="L4699">
        <v>1</v>
      </c>
      <c r="M4699" t="s">
        <v>35</v>
      </c>
    </row>
    <row r="4700" spans="1:13" x14ac:dyDescent="0.35">
      <c r="A4700" t="s">
        <v>4732</v>
      </c>
      <c r="B4700">
        <v>2</v>
      </c>
      <c r="C4700">
        <v>0</v>
      </c>
      <c r="D4700">
        <v>4</v>
      </c>
      <c r="E4700">
        <v>0</v>
      </c>
      <c r="F4700" t="s">
        <v>31</v>
      </c>
      <c r="G4700">
        <v>39</v>
      </c>
      <c r="H4700" t="s">
        <v>22</v>
      </c>
      <c r="I4700">
        <v>0</v>
      </c>
      <c r="J4700">
        <v>0</v>
      </c>
      <c r="K4700">
        <v>94.5</v>
      </c>
      <c r="L4700">
        <v>2</v>
      </c>
      <c r="M4700" t="s">
        <v>35</v>
      </c>
    </row>
    <row r="4701" spans="1:13" x14ac:dyDescent="0.35">
      <c r="A4701" t="s">
        <v>4733</v>
      </c>
      <c r="B4701">
        <v>2</v>
      </c>
      <c r="C4701">
        <v>0</v>
      </c>
      <c r="D4701">
        <v>1</v>
      </c>
      <c r="E4701">
        <v>0</v>
      </c>
      <c r="F4701" t="s">
        <v>31</v>
      </c>
      <c r="G4701">
        <v>33</v>
      </c>
      <c r="H4701" t="s">
        <v>24</v>
      </c>
      <c r="I4701">
        <v>0</v>
      </c>
      <c r="J4701">
        <v>0</v>
      </c>
      <c r="K4701">
        <v>88</v>
      </c>
      <c r="L4701">
        <v>1</v>
      </c>
      <c r="M4701" t="s">
        <v>35</v>
      </c>
    </row>
    <row r="4702" spans="1:13" x14ac:dyDescent="0.35">
      <c r="A4702" t="s">
        <v>4734</v>
      </c>
      <c r="B4702">
        <v>2</v>
      </c>
      <c r="C4702">
        <v>0</v>
      </c>
      <c r="D4702">
        <v>5</v>
      </c>
      <c r="E4702">
        <v>0</v>
      </c>
      <c r="F4702" t="s">
        <v>31</v>
      </c>
      <c r="G4702">
        <v>35</v>
      </c>
      <c r="H4702" t="s">
        <v>14</v>
      </c>
      <c r="I4702">
        <v>0</v>
      </c>
      <c r="J4702">
        <v>0</v>
      </c>
      <c r="K4702">
        <v>67.5</v>
      </c>
      <c r="L4702">
        <v>1</v>
      </c>
      <c r="M4702" t="s">
        <v>32</v>
      </c>
    </row>
    <row r="4703" spans="1:13" x14ac:dyDescent="0.35">
      <c r="A4703" t="s">
        <v>4735</v>
      </c>
      <c r="B4703">
        <v>2</v>
      </c>
      <c r="C4703">
        <v>0</v>
      </c>
      <c r="D4703">
        <v>2</v>
      </c>
      <c r="E4703">
        <v>0</v>
      </c>
      <c r="F4703" t="s">
        <v>31</v>
      </c>
      <c r="G4703">
        <v>16</v>
      </c>
      <c r="H4703" t="s">
        <v>16</v>
      </c>
      <c r="I4703">
        <v>0</v>
      </c>
      <c r="J4703">
        <v>0</v>
      </c>
      <c r="K4703">
        <v>101</v>
      </c>
      <c r="L4703">
        <v>2</v>
      </c>
      <c r="M4703" t="s">
        <v>35</v>
      </c>
    </row>
    <row r="4704" spans="1:13" x14ac:dyDescent="0.35">
      <c r="A4704" t="s">
        <v>4736</v>
      </c>
      <c r="B4704">
        <v>2</v>
      </c>
      <c r="C4704">
        <v>0</v>
      </c>
      <c r="D4704">
        <v>4</v>
      </c>
      <c r="E4704">
        <v>0</v>
      </c>
      <c r="F4704" t="s">
        <v>8</v>
      </c>
      <c r="G4704">
        <v>147</v>
      </c>
      <c r="H4704" t="s">
        <v>19</v>
      </c>
      <c r="I4704">
        <v>0</v>
      </c>
      <c r="J4704">
        <v>0</v>
      </c>
      <c r="K4704">
        <v>103.7</v>
      </c>
      <c r="L4704">
        <v>2</v>
      </c>
      <c r="M4704" t="s">
        <v>35</v>
      </c>
    </row>
    <row r="4705" spans="1:13" x14ac:dyDescent="0.35">
      <c r="A4705" t="s">
        <v>4737</v>
      </c>
      <c r="B4705">
        <v>2</v>
      </c>
      <c r="C4705">
        <v>0</v>
      </c>
      <c r="D4705">
        <v>4</v>
      </c>
      <c r="E4705">
        <v>0</v>
      </c>
      <c r="F4705" t="s">
        <v>31</v>
      </c>
      <c r="G4705">
        <v>76</v>
      </c>
      <c r="H4705" t="s">
        <v>24</v>
      </c>
      <c r="I4705">
        <v>0</v>
      </c>
      <c r="J4705">
        <v>0</v>
      </c>
      <c r="K4705">
        <v>88.4</v>
      </c>
      <c r="L4705">
        <v>2</v>
      </c>
      <c r="M4705" t="s">
        <v>35</v>
      </c>
    </row>
    <row r="4706" spans="1:13" x14ac:dyDescent="0.35">
      <c r="A4706" t="s">
        <v>4738</v>
      </c>
      <c r="B4706">
        <v>2</v>
      </c>
      <c r="C4706">
        <v>0</v>
      </c>
      <c r="D4706">
        <v>1</v>
      </c>
      <c r="E4706">
        <v>0</v>
      </c>
      <c r="F4706" t="s">
        <v>31</v>
      </c>
      <c r="G4706">
        <v>11</v>
      </c>
      <c r="H4706" t="s">
        <v>23</v>
      </c>
      <c r="I4706">
        <v>0</v>
      </c>
      <c r="J4706">
        <v>0</v>
      </c>
      <c r="K4706">
        <v>130</v>
      </c>
      <c r="L4706">
        <v>1</v>
      </c>
      <c r="M4706" t="s">
        <v>32</v>
      </c>
    </row>
    <row r="4707" spans="1:13" x14ac:dyDescent="0.35">
      <c r="A4707" t="s">
        <v>4739</v>
      </c>
      <c r="B4707">
        <v>0</v>
      </c>
      <c r="C4707">
        <v>2</v>
      </c>
      <c r="D4707">
        <v>3</v>
      </c>
      <c r="E4707">
        <v>0</v>
      </c>
      <c r="F4707" t="s">
        <v>6</v>
      </c>
      <c r="G4707">
        <v>78</v>
      </c>
      <c r="H4707" t="s">
        <v>20</v>
      </c>
      <c r="I4707">
        <v>0</v>
      </c>
      <c r="J4707">
        <v>0</v>
      </c>
      <c r="K4707">
        <v>115.68</v>
      </c>
      <c r="L4707">
        <v>1</v>
      </c>
      <c r="M4707" t="s">
        <v>35</v>
      </c>
    </row>
    <row r="4708" spans="1:13" x14ac:dyDescent="0.35">
      <c r="A4708" t="s">
        <v>4740</v>
      </c>
      <c r="B4708">
        <v>2</v>
      </c>
      <c r="C4708">
        <v>0</v>
      </c>
      <c r="D4708">
        <v>3</v>
      </c>
      <c r="E4708">
        <v>0</v>
      </c>
      <c r="F4708" t="s">
        <v>31</v>
      </c>
      <c r="G4708">
        <v>83</v>
      </c>
      <c r="H4708" t="s">
        <v>24</v>
      </c>
      <c r="I4708">
        <v>0</v>
      </c>
      <c r="J4708">
        <v>0</v>
      </c>
      <c r="K4708">
        <v>75</v>
      </c>
      <c r="L4708">
        <v>0</v>
      </c>
      <c r="M4708" t="s">
        <v>35</v>
      </c>
    </row>
    <row r="4709" spans="1:13" x14ac:dyDescent="0.35">
      <c r="A4709" t="s">
        <v>4741</v>
      </c>
      <c r="B4709">
        <v>2</v>
      </c>
      <c r="C4709">
        <v>0</v>
      </c>
      <c r="D4709">
        <v>5</v>
      </c>
      <c r="E4709">
        <v>0</v>
      </c>
      <c r="F4709" t="s">
        <v>31</v>
      </c>
      <c r="G4709">
        <v>53</v>
      </c>
      <c r="H4709" t="s">
        <v>15</v>
      </c>
      <c r="I4709">
        <v>0</v>
      </c>
      <c r="J4709">
        <v>0</v>
      </c>
      <c r="K4709">
        <v>85</v>
      </c>
      <c r="L4709">
        <v>0</v>
      </c>
      <c r="M4709" t="s">
        <v>35</v>
      </c>
    </row>
    <row r="4710" spans="1:13" x14ac:dyDescent="0.35">
      <c r="A4710" t="s">
        <v>4742</v>
      </c>
      <c r="B4710">
        <v>2</v>
      </c>
      <c r="C4710">
        <v>0</v>
      </c>
      <c r="D4710">
        <v>4</v>
      </c>
      <c r="E4710">
        <v>0</v>
      </c>
      <c r="F4710" t="s">
        <v>8</v>
      </c>
      <c r="G4710">
        <v>80</v>
      </c>
      <c r="H4710" t="s">
        <v>21</v>
      </c>
      <c r="I4710">
        <v>0</v>
      </c>
      <c r="J4710">
        <v>0</v>
      </c>
      <c r="K4710">
        <v>168.3</v>
      </c>
      <c r="L4710">
        <v>0</v>
      </c>
      <c r="M4710" t="s">
        <v>35</v>
      </c>
    </row>
    <row r="4711" spans="1:13" x14ac:dyDescent="0.35">
      <c r="A4711" t="s">
        <v>4743</v>
      </c>
      <c r="B4711">
        <v>1</v>
      </c>
      <c r="C4711">
        <v>0</v>
      </c>
      <c r="D4711">
        <v>6</v>
      </c>
      <c r="E4711">
        <v>0</v>
      </c>
      <c r="F4711" t="s">
        <v>8</v>
      </c>
      <c r="G4711">
        <v>78</v>
      </c>
      <c r="H4711" t="s">
        <v>19</v>
      </c>
      <c r="I4711">
        <v>0</v>
      </c>
      <c r="J4711">
        <v>0</v>
      </c>
      <c r="K4711">
        <v>130.19999999999999</v>
      </c>
      <c r="L4711">
        <v>0</v>
      </c>
      <c r="M4711" t="s">
        <v>32</v>
      </c>
    </row>
    <row r="4712" spans="1:13" x14ac:dyDescent="0.35">
      <c r="A4712" t="s">
        <v>4744</v>
      </c>
      <c r="B4712">
        <v>1</v>
      </c>
      <c r="C4712">
        <v>0</v>
      </c>
      <c r="D4712">
        <v>3</v>
      </c>
      <c r="E4712">
        <v>0</v>
      </c>
      <c r="F4712" t="s">
        <v>31</v>
      </c>
      <c r="G4712">
        <v>71</v>
      </c>
      <c r="H4712" t="s">
        <v>18</v>
      </c>
      <c r="I4712">
        <v>0</v>
      </c>
      <c r="J4712">
        <v>0</v>
      </c>
      <c r="K4712">
        <v>120</v>
      </c>
      <c r="L4712">
        <v>0</v>
      </c>
      <c r="M4712" t="s">
        <v>35</v>
      </c>
    </row>
    <row r="4713" spans="1:13" x14ac:dyDescent="0.35">
      <c r="A4713" t="s">
        <v>4745</v>
      </c>
      <c r="B4713">
        <v>2</v>
      </c>
      <c r="C4713">
        <v>0</v>
      </c>
      <c r="D4713">
        <v>4</v>
      </c>
      <c r="E4713">
        <v>0</v>
      </c>
      <c r="F4713" t="s">
        <v>8</v>
      </c>
      <c r="G4713">
        <v>76</v>
      </c>
      <c r="H4713" t="s">
        <v>16</v>
      </c>
      <c r="I4713">
        <v>0</v>
      </c>
      <c r="J4713">
        <v>0</v>
      </c>
      <c r="K4713">
        <v>132.6</v>
      </c>
      <c r="L4713">
        <v>0</v>
      </c>
      <c r="M4713" t="s">
        <v>35</v>
      </c>
    </row>
    <row r="4714" spans="1:13" x14ac:dyDescent="0.35">
      <c r="A4714" t="s">
        <v>4746</v>
      </c>
      <c r="B4714">
        <v>2</v>
      </c>
      <c r="C4714">
        <v>0</v>
      </c>
      <c r="D4714">
        <v>3</v>
      </c>
      <c r="E4714">
        <v>1</v>
      </c>
      <c r="F4714" t="s">
        <v>31</v>
      </c>
      <c r="G4714">
        <v>209</v>
      </c>
      <c r="H4714" t="s">
        <v>20</v>
      </c>
      <c r="I4714">
        <v>0</v>
      </c>
      <c r="J4714">
        <v>0</v>
      </c>
      <c r="K4714">
        <v>105.3</v>
      </c>
      <c r="L4714">
        <v>1</v>
      </c>
      <c r="M4714" t="s">
        <v>32</v>
      </c>
    </row>
    <row r="4715" spans="1:13" x14ac:dyDescent="0.35">
      <c r="A4715" t="s">
        <v>4747</v>
      </c>
      <c r="B4715">
        <v>2</v>
      </c>
      <c r="C4715">
        <v>0</v>
      </c>
      <c r="D4715">
        <v>3</v>
      </c>
      <c r="E4715">
        <v>0</v>
      </c>
      <c r="F4715" t="s">
        <v>31</v>
      </c>
      <c r="G4715">
        <v>44</v>
      </c>
      <c r="H4715" t="s">
        <v>14</v>
      </c>
      <c r="I4715">
        <v>0</v>
      </c>
      <c r="J4715">
        <v>0</v>
      </c>
      <c r="K4715">
        <v>75</v>
      </c>
      <c r="L4715">
        <v>0</v>
      </c>
      <c r="M4715" t="s">
        <v>35</v>
      </c>
    </row>
    <row r="4716" spans="1:13" x14ac:dyDescent="0.35">
      <c r="A4716" t="s">
        <v>4748</v>
      </c>
      <c r="B4716">
        <v>2</v>
      </c>
      <c r="C4716">
        <v>1</v>
      </c>
      <c r="D4716">
        <v>3</v>
      </c>
      <c r="E4716">
        <v>0</v>
      </c>
      <c r="F4716" t="s">
        <v>31</v>
      </c>
      <c r="G4716">
        <v>122</v>
      </c>
      <c r="H4716" t="s">
        <v>19</v>
      </c>
      <c r="I4716">
        <v>0</v>
      </c>
      <c r="J4716">
        <v>0</v>
      </c>
      <c r="K4716">
        <v>76.5</v>
      </c>
      <c r="L4716">
        <v>1</v>
      </c>
      <c r="M4716" t="s">
        <v>35</v>
      </c>
    </row>
    <row r="4717" spans="1:13" x14ac:dyDescent="0.35">
      <c r="A4717" t="s">
        <v>4749</v>
      </c>
      <c r="B4717">
        <v>2</v>
      </c>
      <c r="C4717">
        <v>0</v>
      </c>
      <c r="D4717">
        <v>3</v>
      </c>
      <c r="E4717">
        <v>0</v>
      </c>
      <c r="F4717" t="s">
        <v>31</v>
      </c>
      <c r="G4717">
        <v>275</v>
      </c>
      <c r="H4717" t="s">
        <v>22</v>
      </c>
      <c r="I4717">
        <v>0</v>
      </c>
      <c r="J4717">
        <v>0</v>
      </c>
      <c r="K4717">
        <v>106.2</v>
      </c>
      <c r="L4717">
        <v>0</v>
      </c>
      <c r="M4717" t="s">
        <v>32</v>
      </c>
    </row>
    <row r="4718" spans="1:13" x14ac:dyDescent="0.35">
      <c r="A4718" t="s">
        <v>4750</v>
      </c>
      <c r="B4718">
        <v>1</v>
      </c>
      <c r="C4718">
        <v>0</v>
      </c>
      <c r="D4718">
        <v>1</v>
      </c>
      <c r="E4718">
        <v>0</v>
      </c>
      <c r="F4718" t="s">
        <v>31</v>
      </c>
      <c r="G4718">
        <v>0</v>
      </c>
      <c r="H4718" t="s">
        <v>21</v>
      </c>
      <c r="I4718">
        <v>0</v>
      </c>
      <c r="J4718">
        <v>0</v>
      </c>
      <c r="K4718">
        <v>114</v>
      </c>
      <c r="L4718">
        <v>0</v>
      </c>
      <c r="M4718" t="s">
        <v>35</v>
      </c>
    </row>
    <row r="4719" spans="1:13" x14ac:dyDescent="0.35">
      <c r="A4719" t="s">
        <v>4751</v>
      </c>
      <c r="B4719">
        <v>2</v>
      </c>
      <c r="C4719">
        <v>2</v>
      </c>
      <c r="D4719">
        <v>2</v>
      </c>
      <c r="E4719">
        <v>0</v>
      </c>
      <c r="F4719" t="s">
        <v>11</v>
      </c>
      <c r="G4719">
        <v>18</v>
      </c>
      <c r="H4719" t="s">
        <v>22</v>
      </c>
      <c r="I4719">
        <v>0</v>
      </c>
      <c r="J4719">
        <v>0</v>
      </c>
      <c r="K4719">
        <v>300</v>
      </c>
      <c r="L4719">
        <v>4</v>
      </c>
      <c r="M4719" t="s">
        <v>35</v>
      </c>
    </row>
    <row r="4720" spans="1:13" x14ac:dyDescent="0.35">
      <c r="A4720" t="s">
        <v>4752</v>
      </c>
      <c r="B4720">
        <v>2</v>
      </c>
      <c r="C4720">
        <v>0</v>
      </c>
      <c r="D4720">
        <v>3</v>
      </c>
      <c r="E4720">
        <v>0</v>
      </c>
      <c r="F4720" t="s">
        <v>31</v>
      </c>
      <c r="G4720">
        <v>123</v>
      </c>
      <c r="H4720" t="s">
        <v>17</v>
      </c>
      <c r="I4720">
        <v>0</v>
      </c>
      <c r="J4720">
        <v>0</v>
      </c>
      <c r="K4720">
        <v>105.3</v>
      </c>
      <c r="L4720">
        <v>0</v>
      </c>
      <c r="M4720" t="s">
        <v>35</v>
      </c>
    </row>
    <row r="4721" spans="1:13" x14ac:dyDescent="0.35">
      <c r="A4721" t="s">
        <v>4753</v>
      </c>
      <c r="B4721">
        <v>2</v>
      </c>
      <c r="C4721">
        <v>0</v>
      </c>
      <c r="D4721">
        <v>4</v>
      </c>
      <c r="E4721">
        <v>0</v>
      </c>
      <c r="F4721" t="s">
        <v>31</v>
      </c>
      <c r="G4721">
        <v>85</v>
      </c>
      <c r="H4721" t="s">
        <v>16</v>
      </c>
      <c r="I4721">
        <v>0</v>
      </c>
      <c r="J4721">
        <v>0</v>
      </c>
      <c r="K4721">
        <v>102.43</v>
      </c>
      <c r="L4721">
        <v>0</v>
      </c>
      <c r="M4721" t="s">
        <v>32</v>
      </c>
    </row>
    <row r="4722" spans="1:13" x14ac:dyDescent="0.35">
      <c r="A4722" t="s">
        <v>4754</v>
      </c>
      <c r="B4722">
        <v>3</v>
      </c>
      <c r="C4722">
        <v>0</v>
      </c>
      <c r="D4722">
        <v>3</v>
      </c>
      <c r="E4722">
        <v>1</v>
      </c>
      <c r="F4722" t="s">
        <v>8</v>
      </c>
      <c r="G4722">
        <v>14</v>
      </c>
      <c r="H4722" t="s">
        <v>15</v>
      </c>
      <c r="I4722">
        <v>0</v>
      </c>
      <c r="J4722">
        <v>0</v>
      </c>
      <c r="K4722">
        <v>192.67</v>
      </c>
      <c r="L4722">
        <v>2</v>
      </c>
      <c r="M4722" t="s">
        <v>35</v>
      </c>
    </row>
    <row r="4723" spans="1:13" x14ac:dyDescent="0.35">
      <c r="A4723" t="s">
        <v>4755</v>
      </c>
      <c r="B4723">
        <v>3</v>
      </c>
      <c r="C4723">
        <v>0</v>
      </c>
      <c r="D4723">
        <v>3</v>
      </c>
      <c r="E4723">
        <v>0</v>
      </c>
      <c r="F4723" t="s">
        <v>8</v>
      </c>
      <c r="G4723">
        <v>143</v>
      </c>
      <c r="H4723" t="s">
        <v>22</v>
      </c>
      <c r="I4723">
        <v>0</v>
      </c>
      <c r="J4723">
        <v>0</v>
      </c>
      <c r="K4723">
        <v>151.19999999999999</v>
      </c>
      <c r="L4723">
        <v>1</v>
      </c>
      <c r="M4723" t="s">
        <v>32</v>
      </c>
    </row>
    <row r="4724" spans="1:13" x14ac:dyDescent="0.35">
      <c r="A4724" t="s">
        <v>4756</v>
      </c>
      <c r="B4724">
        <v>2</v>
      </c>
      <c r="C4724">
        <v>0</v>
      </c>
      <c r="D4724">
        <v>3</v>
      </c>
      <c r="E4724">
        <v>0</v>
      </c>
      <c r="F4724" t="s">
        <v>8</v>
      </c>
      <c r="G4724">
        <v>54</v>
      </c>
      <c r="H4724" t="s">
        <v>16</v>
      </c>
      <c r="I4724">
        <v>0</v>
      </c>
      <c r="J4724">
        <v>0</v>
      </c>
      <c r="K4724">
        <v>118.8</v>
      </c>
      <c r="L4724">
        <v>1</v>
      </c>
      <c r="M4724" t="s">
        <v>35</v>
      </c>
    </row>
    <row r="4725" spans="1:13" x14ac:dyDescent="0.35">
      <c r="A4725" t="s">
        <v>4757</v>
      </c>
      <c r="B4725">
        <v>2</v>
      </c>
      <c r="C4725">
        <v>2</v>
      </c>
      <c r="D4725">
        <v>3</v>
      </c>
      <c r="E4725">
        <v>1</v>
      </c>
      <c r="F4725" t="s">
        <v>10</v>
      </c>
      <c r="G4725">
        <v>54</v>
      </c>
      <c r="H4725" t="s">
        <v>15</v>
      </c>
      <c r="I4725">
        <v>0</v>
      </c>
      <c r="J4725">
        <v>0</v>
      </c>
      <c r="K4725">
        <v>180</v>
      </c>
      <c r="L4725">
        <v>1</v>
      </c>
      <c r="M4725" t="s">
        <v>35</v>
      </c>
    </row>
    <row r="4726" spans="1:13" x14ac:dyDescent="0.35">
      <c r="A4726" t="s">
        <v>4758</v>
      </c>
      <c r="B4726">
        <v>2</v>
      </c>
      <c r="C4726">
        <v>0</v>
      </c>
      <c r="D4726">
        <v>2</v>
      </c>
      <c r="E4726">
        <v>0</v>
      </c>
      <c r="F4726" t="s">
        <v>31</v>
      </c>
      <c r="G4726">
        <v>50</v>
      </c>
      <c r="H4726" t="s">
        <v>20</v>
      </c>
      <c r="I4726">
        <v>0</v>
      </c>
      <c r="J4726">
        <v>0</v>
      </c>
      <c r="K4726">
        <v>109.8</v>
      </c>
      <c r="L4726">
        <v>0</v>
      </c>
      <c r="M4726" t="s">
        <v>35</v>
      </c>
    </row>
    <row r="4727" spans="1:13" x14ac:dyDescent="0.35">
      <c r="A4727" t="s">
        <v>4759</v>
      </c>
      <c r="B4727">
        <v>2</v>
      </c>
      <c r="C4727">
        <v>0</v>
      </c>
      <c r="D4727">
        <v>4</v>
      </c>
      <c r="E4727">
        <v>0</v>
      </c>
      <c r="F4727" t="s">
        <v>31</v>
      </c>
      <c r="G4727">
        <v>207</v>
      </c>
      <c r="H4727" t="s">
        <v>22</v>
      </c>
      <c r="I4727">
        <v>0</v>
      </c>
      <c r="J4727">
        <v>0</v>
      </c>
      <c r="K4727">
        <v>62.54</v>
      </c>
      <c r="L4727">
        <v>1</v>
      </c>
      <c r="M4727" t="s">
        <v>35</v>
      </c>
    </row>
    <row r="4728" spans="1:13" x14ac:dyDescent="0.35">
      <c r="A4728" t="s">
        <v>4760</v>
      </c>
      <c r="B4728">
        <v>2</v>
      </c>
      <c r="C4728">
        <v>2</v>
      </c>
      <c r="D4728">
        <v>5</v>
      </c>
      <c r="E4728">
        <v>0</v>
      </c>
      <c r="F4728" t="s">
        <v>11</v>
      </c>
      <c r="G4728">
        <v>96</v>
      </c>
      <c r="H4728" t="s">
        <v>19</v>
      </c>
      <c r="I4728">
        <v>0</v>
      </c>
      <c r="J4728">
        <v>0</v>
      </c>
      <c r="K4728">
        <v>188.16</v>
      </c>
      <c r="L4728">
        <v>2</v>
      </c>
      <c r="M4728" t="s">
        <v>35</v>
      </c>
    </row>
    <row r="4729" spans="1:13" x14ac:dyDescent="0.35">
      <c r="A4729" t="s">
        <v>4761</v>
      </c>
      <c r="B4729">
        <v>2</v>
      </c>
      <c r="C4729">
        <v>0</v>
      </c>
      <c r="D4729">
        <v>2</v>
      </c>
      <c r="E4729">
        <v>0</v>
      </c>
      <c r="F4729" t="s">
        <v>31</v>
      </c>
      <c r="G4729">
        <v>1</v>
      </c>
      <c r="H4729" t="s">
        <v>20</v>
      </c>
      <c r="I4729">
        <v>0</v>
      </c>
      <c r="J4729">
        <v>0</v>
      </c>
      <c r="K4729">
        <v>168.5</v>
      </c>
      <c r="L4729">
        <v>2</v>
      </c>
      <c r="M4729" t="s">
        <v>35</v>
      </c>
    </row>
    <row r="4730" spans="1:13" x14ac:dyDescent="0.35">
      <c r="A4730" t="s">
        <v>4762</v>
      </c>
      <c r="B4730">
        <v>2</v>
      </c>
      <c r="C4730">
        <v>0</v>
      </c>
      <c r="D4730">
        <v>3</v>
      </c>
      <c r="E4730">
        <v>0</v>
      </c>
      <c r="F4730" t="s">
        <v>8</v>
      </c>
      <c r="G4730">
        <v>106</v>
      </c>
      <c r="H4730" t="s">
        <v>16</v>
      </c>
      <c r="I4730">
        <v>0</v>
      </c>
      <c r="J4730">
        <v>0</v>
      </c>
      <c r="K4730">
        <v>111.3</v>
      </c>
      <c r="L4730">
        <v>0</v>
      </c>
      <c r="M4730" t="s">
        <v>35</v>
      </c>
    </row>
    <row r="4731" spans="1:13" x14ac:dyDescent="0.35">
      <c r="A4731" t="s">
        <v>4763</v>
      </c>
      <c r="B4731">
        <v>2</v>
      </c>
      <c r="C4731">
        <v>0</v>
      </c>
      <c r="D4731">
        <v>3</v>
      </c>
      <c r="E4731">
        <v>0</v>
      </c>
      <c r="F4731" t="s">
        <v>31</v>
      </c>
      <c r="G4731">
        <v>88</v>
      </c>
      <c r="H4731" t="s">
        <v>17</v>
      </c>
      <c r="I4731">
        <v>0</v>
      </c>
      <c r="J4731">
        <v>0</v>
      </c>
      <c r="K4731">
        <v>80.75</v>
      </c>
      <c r="L4731">
        <v>0</v>
      </c>
      <c r="M4731" t="s">
        <v>35</v>
      </c>
    </row>
    <row r="4732" spans="1:13" x14ac:dyDescent="0.35">
      <c r="A4732" t="s">
        <v>4764</v>
      </c>
      <c r="B4732">
        <v>2</v>
      </c>
      <c r="C4732">
        <v>0</v>
      </c>
      <c r="D4732">
        <v>6</v>
      </c>
      <c r="E4732">
        <v>0</v>
      </c>
      <c r="F4732" t="s">
        <v>8</v>
      </c>
      <c r="G4732">
        <v>58</v>
      </c>
      <c r="H4732" t="s">
        <v>24</v>
      </c>
      <c r="I4732">
        <v>0</v>
      </c>
      <c r="J4732">
        <v>0</v>
      </c>
      <c r="K4732">
        <v>78.53</v>
      </c>
      <c r="L4732">
        <v>1</v>
      </c>
      <c r="M4732" t="s">
        <v>35</v>
      </c>
    </row>
    <row r="4733" spans="1:13" x14ac:dyDescent="0.35">
      <c r="A4733" t="s">
        <v>4765</v>
      </c>
      <c r="B4733">
        <v>2</v>
      </c>
      <c r="C4733">
        <v>1</v>
      </c>
      <c r="D4733">
        <v>3</v>
      </c>
      <c r="E4733">
        <v>0</v>
      </c>
      <c r="F4733" t="s">
        <v>31</v>
      </c>
      <c r="G4733">
        <v>15</v>
      </c>
      <c r="H4733" t="s">
        <v>22</v>
      </c>
      <c r="I4733">
        <v>0</v>
      </c>
      <c r="J4733">
        <v>0</v>
      </c>
      <c r="K4733">
        <v>105.62</v>
      </c>
      <c r="L4733">
        <v>2</v>
      </c>
      <c r="M4733" t="s">
        <v>35</v>
      </c>
    </row>
    <row r="4734" spans="1:13" x14ac:dyDescent="0.35">
      <c r="A4734" t="s">
        <v>4766</v>
      </c>
      <c r="B4734">
        <v>2</v>
      </c>
      <c r="C4734">
        <v>0</v>
      </c>
      <c r="D4734">
        <v>4</v>
      </c>
      <c r="E4734">
        <v>0</v>
      </c>
      <c r="F4734" t="s">
        <v>8</v>
      </c>
      <c r="G4734">
        <v>73</v>
      </c>
      <c r="H4734" t="s">
        <v>16</v>
      </c>
      <c r="I4734">
        <v>0</v>
      </c>
      <c r="J4734">
        <v>0</v>
      </c>
      <c r="K4734">
        <v>107.95</v>
      </c>
      <c r="L4734">
        <v>1</v>
      </c>
      <c r="M4734" t="s">
        <v>32</v>
      </c>
    </row>
    <row r="4735" spans="1:13" x14ac:dyDescent="0.35">
      <c r="A4735" t="s">
        <v>4767</v>
      </c>
      <c r="B4735">
        <v>1</v>
      </c>
      <c r="C4735">
        <v>0</v>
      </c>
      <c r="D4735">
        <v>4</v>
      </c>
      <c r="E4735">
        <v>0</v>
      </c>
      <c r="F4735" t="s">
        <v>31</v>
      </c>
      <c r="G4735">
        <v>6</v>
      </c>
      <c r="H4735" t="s">
        <v>21</v>
      </c>
      <c r="I4735">
        <v>0</v>
      </c>
      <c r="J4735">
        <v>0</v>
      </c>
      <c r="K4735">
        <v>114</v>
      </c>
      <c r="L4735">
        <v>1</v>
      </c>
      <c r="M4735" t="s">
        <v>35</v>
      </c>
    </row>
    <row r="4736" spans="1:13" x14ac:dyDescent="0.35">
      <c r="A4736" t="s">
        <v>4768</v>
      </c>
      <c r="B4736">
        <v>2</v>
      </c>
      <c r="C4736">
        <v>0</v>
      </c>
      <c r="D4736">
        <v>2</v>
      </c>
      <c r="E4736">
        <v>0</v>
      </c>
      <c r="F4736" t="s">
        <v>31</v>
      </c>
      <c r="G4736">
        <v>211</v>
      </c>
      <c r="H4736" t="s">
        <v>17</v>
      </c>
      <c r="I4736">
        <v>0</v>
      </c>
      <c r="J4736">
        <v>0</v>
      </c>
      <c r="K4736">
        <v>100</v>
      </c>
      <c r="L4736">
        <v>0</v>
      </c>
      <c r="M4736" t="s">
        <v>32</v>
      </c>
    </row>
    <row r="4737" spans="1:13" x14ac:dyDescent="0.35">
      <c r="A4737" t="s">
        <v>4769</v>
      </c>
      <c r="B4737">
        <v>1</v>
      </c>
      <c r="C4737">
        <v>0</v>
      </c>
      <c r="D4737">
        <v>3</v>
      </c>
      <c r="E4737">
        <v>0</v>
      </c>
      <c r="F4737" t="s">
        <v>31</v>
      </c>
      <c r="G4737">
        <v>0</v>
      </c>
      <c r="H4737" t="s">
        <v>17</v>
      </c>
      <c r="I4737">
        <v>0</v>
      </c>
      <c r="J4737">
        <v>0</v>
      </c>
      <c r="K4737">
        <v>119.33</v>
      </c>
      <c r="L4737">
        <v>1</v>
      </c>
      <c r="M4737" t="s">
        <v>35</v>
      </c>
    </row>
    <row r="4738" spans="1:13" x14ac:dyDescent="0.35">
      <c r="A4738" t="s">
        <v>4770</v>
      </c>
      <c r="B4738">
        <v>2</v>
      </c>
      <c r="C4738">
        <v>0</v>
      </c>
      <c r="D4738">
        <v>4</v>
      </c>
      <c r="E4738">
        <v>0</v>
      </c>
      <c r="F4738" t="s">
        <v>31</v>
      </c>
      <c r="G4738">
        <v>8</v>
      </c>
      <c r="H4738" t="s">
        <v>24</v>
      </c>
      <c r="I4738">
        <v>0</v>
      </c>
      <c r="J4738">
        <v>0</v>
      </c>
      <c r="K4738">
        <v>89</v>
      </c>
      <c r="L4738">
        <v>0</v>
      </c>
      <c r="M4738" t="s">
        <v>35</v>
      </c>
    </row>
    <row r="4739" spans="1:13" x14ac:dyDescent="0.35">
      <c r="A4739" t="s">
        <v>4771</v>
      </c>
      <c r="B4739">
        <v>3</v>
      </c>
      <c r="C4739">
        <v>0</v>
      </c>
      <c r="D4739">
        <v>1</v>
      </c>
      <c r="E4739">
        <v>0</v>
      </c>
      <c r="F4739" t="s">
        <v>31</v>
      </c>
      <c r="G4739">
        <v>80</v>
      </c>
      <c r="H4739" t="s">
        <v>20</v>
      </c>
      <c r="I4739">
        <v>0</v>
      </c>
      <c r="J4739">
        <v>0</v>
      </c>
      <c r="K4739">
        <v>99.1</v>
      </c>
      <c r="L4739">
        <v>1</v>
      </c>
      <c r="M4739" t="s">
        <v>35</v>
      </c>
    </row>
    <row r="4740" spans="1:13" x14ac:dyDescent="0.35">
      <c r="A4740" t="s">
        <v>4772</v>
      </c>
      <c r="B4740">
        <v>2</v>
      </c>
      <c r="C4740">
        <v>0</v>
      </c>
      <c r="D4740">
        <v>1</v>
      </c>
      <c r="E4740">
        <v>0</v>
      </c>
      <c r="F4740" t="s">
        <v>31</v>
      </c>
      <c r="G4740">
        <v>28</v>
      </c>
      <c r="H4740" t="s">
        <v>21</v>
      </c>
      <c r="I4740">
        <v>0</v>
      </c>
      <c r="J4740">
        <v>0</v>
      </c>
      <c r="K4740">
        <v>75</v>
      </c>
      <c r="L4740">
        <v>2</v>
      </c>
      <c r="M4740" t="s">
        <v>35</v>
      </c>
    </row>
    <row r="4741" spans="1:13" x14ac:dyDescent="0.35">
      <c r="A4741" t="s">
        <v>4773</v>
      </c>
      <c r="B4741">
        <v>2</v>
      </c>
      <c r="C4741">
        <v>0</v>
      </c>
      <c r="D4741">
        <v>3</v>
      </c>
      <c r="E4741">
        <v>0</v>
      </c>
      <c r="F4741" t="s">
        <v>31</v>
      </c>
      <c r="G4741">
        <v>110</v>
      </c>
      <c r="H4741" t="s">
        <v>19</v>
      </c>
      <c r="I4741">
        <v>0</v>
      </c>
      <c r="J4741">
        <v>0</v>
      </c>
      <c r="K4741">
        <v>114.3</v>
      </c>
      <c r="L4741">
        <v>1</v>
      </c>
      <c r="M4741" t="s">
        <v>35</v>
      </c>
    </row>
    <row r="4742" spans="1:13" x14ac:dyDescent="0.35">
      <c r="A4742" t="s">
        <v>4774</v>
      </c>
      <c r="B4742">
        <v>2</v>
      </c>
      <c r="C4742">
        <v>0</v>
      </c>
      <c r="D4742">
        <v>1</v>
      </c>
      <c r="E4742">
        <v>0</v>
      </c>
      <c r="F4742" t="s">
        <v>31</v>
      </c>
      <c r="G4742">
        <v>0</v>
      </c>
      <c r="H4742" t="s">
        <v>20</v>
      </c>
      <c r="I4742">
        <v>0</v>
      </c>
      <c r="J4742">
        <v>0</v>
      </c>
      <c r="K4742">
        <v>139</v>
      </c>
      <c r="L4742">
        <v>0</v>
      </c>
      <c r="M4742" t="s">
        <v>35</v>
      </c>
    </row>
    <row r="4743" spans="1:13" x14ac:dyDescent="0.35">
      <c r="A4743" t="s">
        <v>4775</v>
      </c>
      <c r="B4743">
        <v>3</v>
      </c>
      <c r="C4743">
        <v>0</v>
      </c>
      <c r="D4743">
        <v>6</v>
      </c>
      <c r="E4743">
        <v>0</v>
      </c>
      <c r="F4743" t="s">
        <v>8</v>
      </c>
      <c r="G4743">
        <v>112</v>
      </c>
      <c r="H4743" t="s">
        <v>21</v>
      </c>
      <c r="I4743">
        <v>0</v>
      </c>
      <c r="J4743">
        <v>0</v>
      </c>
      <c r="K4743">
        <v>149.75</v>
      </c>
      <c r="L4743">
        <v>1</v>
      </c>
      <c r="M4743" t="s">
        <v>35</v>
      </c>
    </row>
    <row r="4744" spans="1:13" x14ac:dyDescent="0.35">
      <c r="A4744" t="s">
        <v>4776</v>
      </c>
      <c r="B4744">
        <v>2</v>
      </c>
      <c r="C4744">
        <v>0</v>
      </c>
      <c r="D4744">
        <v>5</v>
      </c>
      <c r="E4744">
        <v>0</v>
      </c>
      <c r="F4744" t="s">
        <v>31</v>
      </c>
      <c r="G4744">
        <v>20</v>
      </c>
      <c r="H4744" t="s">
        <v>21</v>
      </c>
      <c r="I4744">
        <v>0</v>
      </c>
      <c r="J4744">
        <v>0</v>
      </c>
      <c r="K4744">
        <v>108.8</v>
      </c>
      <c r="L4744">
        <v>1</v>
      </c>
      <c r="M4744" t="s">
        <v>35</v>
      </c>
    </row>
    <row r="4745" spans="1:13" x14ac:dyDescent="0.35">
      <c r="A4745" t="s">
        <v>4777</v>
      </c>
      <c r="B4745">
        <v>2</v>
      </c>
      <c r="C4745">
        <v>0</v>
      </c>
      <c r="D4745">
        <v>3</v>
      </c>
      <c r="E4745">
        <v>0</v>
      </c>
      <c r="F4745" t="s">
        <v>31</v>
      </c>
      <c r="G4745">
        <v>166</v>
      </c>
      <c r="H4745" t="s">
        <v>20</v>
      </c>
      <c r="I4745">
        <v>0</v>
      </c>
      <c r="J4745">
        <v>0</v>
      </c>
      <c r="K4745">
        <v>94.5</v>
      </c>
      <c r="L4745">
        <v>1</v>
      </c>
      <c r="M4745" t="s">
        <v>35</v>
      </c>
    </row>
    <row r="4746" spans="1:13" x14ac:dyDescent="0.35">
      <c r="A4746" t="s">
        <v>4778</v>
      </c>
      <c r="B4746">
        <v>2</v>
      </c>
      <c r="C4746">
        <v>0</v>
      </c>
      <c r="D4746">
        <v>1</v>
      </c>
      <c r="E4746">
        <v>0</v>
      </c>
      <c r="F4746" t="s">
        <v>31</v>
      </c>
      <c r="G4746">
        <v>55</v>
      </c>
      <c r="H4746" t="s">
        <v>16</v>
      </c>
      <c r="I4746">
        <v>0</v>
      </c>
      <c r="J4746">
        <v>0</v>
      </c>
      <c r="K4746">
        <v>104</v>
      </c>
      <c r="L4746">
        <v>0</v>
      </c>
      <c r="M4746" t="s">
        <v>35</v>
      </c>
    </row>
    <row r="4747" spans="1:13" x14ac:dyDescent="0.35">
      <c r="A4747" t="s">
        <v>4779</v>
      </c>
      <c r="B4747">
        <v>2</v>
      </c>
      <c r="C4747">
        <v>2</v>
      </c>
      <c r="D4747">
        <v>3</v>
      </c>
      <c r="E4747">
        <v>0</v>
      </c>
      <c r="F4747" t="s">
        <v>6</v>
      </c>
      <c r="G4747">
        <v>2</v>
      </c>
      <c r="H4747" t="s">
        <v>14</v>
      </c>
      <c r="I4747">
        <v>0</v>
      </c>
      <c r="J4747">
        <v>0</v>
      </c>
      <c r="K4747">
        <v>85.03</v>
      </c>
      <c r="L4747">
        <v>1</v>
      </c>
      <c r="M4747" t="s">
        <v>32</v>
      </c>
    </row>
    <row r="4748" spans="1:13" x14ac:dyDescent="0.35">
      <c r="A4748" t="s">
        <v>4780</v>
      </c>
      <c r="B4748">
        <v>2</v>
      </c>
      <c r="C4748">
        <v>0</v>
      </c>
      <c r="D4748">
        <v>1</v>
      </c>
      <c r="E4748">
        <v>0</v>
      </c>
      <c r="F4748" t="s">
        <v>31</v>
      </c>
      <c r="G4748">
        <v>34</v>
      </c>
      <c r="H4748" t="s">
        <v>22</v>
      </c>
      <c r="I4748">
        <v>0</v>
      </c>
      <c r="J4748">
        <v>0</v>
      </c>
      <c r="K4748">
        <v>76.5</v>
      </c>
      <c r="L4748">
        <v>0</v>
      </c>
      <c r="M4748" t="s">
        <v>35</v>
      </c>
    </row>
    <row r="4749" spans="1:13" x14ac:dyDescent="0.35">
      <c r="A4749" t="s">
        <v>4781</v>
      </c>
      <c r="B4749">
        <v>2</v>
      </c>
      <c r="C4749">
        <v>0</v>
      </c>
      <c r="D4749">
        <v>3</v>
      </c>
      <c r="E4749">
        <v>0</v>
      </c>
      <c r="F4749" t="s">
        <v>31</v>
      </c>
      <c r="G4749">
        <v>305</v>
      </c>
      <c r="H4749" t="s">
        <v>23</v>
      </c>
      <c r="I4749">
        <v>0</v>
      </c>
      <c r="J4749">
        <v>0</v>
      </c>
      <c r="K4749">
        <v>89</v>
      </c>
      <c r="L4749">
        <v>0</v>
      </c>
      <c r="M4749" t="s">
        <v>32</v>
      </c>
    </row>
    <row r="4750" spans="1:13" x14ac:dyDescent="0.35">
      <c r="A4750" t="s">
        <v>4782</v>
      </c>
      <c r="B4750">
        <v>3</v>
      </c>
      <c r="C4750">
        <v>0</v>
      </c>
      <c r="D4750">
        <v>2</v>
      </c>
      <c r="E4750">
        <v>0</v>
      </c>
      <c r="F4750" t="s">
        <v>8</v>
      </c>
      <c r="G4750">
        <v>8</v>
      </c>
      <c r="H4750" t="s">
        <v>14</v>
      </c>
      <c r="I4750">
        <v>0</v>
      </c>
      <c r="J4750">
        <v>0</v>
      </c>
      <c r="K4750">
        <v>127</v>
      </c>
      <c r="L4750">
        <v>1</v>
      </c>
      <c r="M4750" t="s">
        <v>32</v>
      </c>
    </row>
    <row r="4751" spans="1:13" x14ac:dyDescent="0.35">
      <c r="A4751" t="s">
        <v>4783</v>
      </c>
      <c r="B4751">
        <v>3</v>
      </c>
      <c r="C4751">
        <v>0</v>
      </c>
      <c r="D4751">
        <v>2</v>
      </c>
      <c r="E4751">
        <v>0</v>
      </c>
      <c r="F4751" t="s">
        <v>8</v>
      </c>
      <c r="G4751">
        <v>1</v>
      </c>
      <c r="H4751" t="s">
        <v>21</v>
      </c>
      <c r="I4751">
        <v>0</v>
      </c>
      <c r="J4751">
        <v>0</v>
      </c>
      <c r="K4751">
        <v>198</v>
      </c>
      <c r="L4751">
        <v>0</v>
      </c>
      <c r="M4751" t="s">
        <v>35</v>
      </c>
    </row>
    <row r="4752" spans="1:13" x14ac:dyDescent="0.35">
      <c r="A4752" t="s">
        <v>4784</v>
      </c>
      <c r="B4752">
        <v>3</v>
      </c>
      <c r="C4752">
        <v>0</v>
      </c>
      <c r="D4752">
        <v>3</v>
      </c>
      <c r="E4752">
        <v>0</v>
      </c>
      <c r="F4752" t="s">
        <v>8</v>
      </c>
      <c r="G4752">
        <v>50</v>
      </c>
      <c r="H4752" t="s">
        <v>18</v>
      </c>
      <c r="I4752">
        <v>0</v>
      </c>
      <c r="J4752">
        <v>0</v>
      </c>
      <c r="K4752">
        <v>150.30000000000001</v>
      </c>
      <c r="L4752">
        <v>2</v>
      </c>
      <c r="M4752" t="s">
        <v>35</v>
      </c>
    </row>
    <row r="4753" spans="1:13" x14ac:dyDescent="0.35">
      <c r="A4753" t="s">
        <v>4785</v>
      </c>
      <c r="B4753">
        <v>2</v>
      </c>
      <c r="C4753">
        <v>0</v>
      </c>
      <c r="D4753">
        <v>2</v>
      </c>
      <c r="E4753">
        <v>0</v>
      </c>
      <c r="F4753" t="s">
        <v>31</v>
      </c>
      <c r="G4753">
        <v>24</v>
      </c>
      <c r="H4753" t="s">
        <v>18</v>
      </c>
      <c r="I4753">
        <v>0</v>
      </c>
      <c r="J4753">
        <v>0</v>
      </c>
      <c r="K4753">
        <v>94.35</v>
      </c>
      <c r="L4753">
        <v>3</v>
      </c>
      <c r="M4753" t="s">
        <v>35</v>
      </c>
    </row>
    <row r="4754" spans="1:13" x14ac:dyDescent="0.35">
      <c r="A4754" t="s">
        <v>4786</v>
      </c>
      <c r="B4754">
        <v>2</v>
      </c>
      <c r="C4754">
        <v>0</v>
      </c>
      <c r="D4754">
        <v>4</v>
      </c>
      <c r="E4754">
        <v>0</v>
      </c>
      <c r="F4754" t="s">
        <v>31</v>
      </c>
      <c r="G4754">
        <v>102</v>
      </c>
      <c r="H4754" t="s">
        <v>15</v>
      </c>
      <c r="I4754">
        <v>0</v>
      </c>
      <c r="J4754">
        <v>0</v>
      </c>
      <c r="K4754">
        <v>58</v>
      </c>
      <c r="L4754">
        <v>0</v>
      </c>
      <c r="M4754" t="s">
        <v>35</v>
      </c>
    </row>
    <row r="4755" spans="1:13" x14ac:dyDescent="0.35">
      <c r="A4755" t="s">
        <v>4787</v>
      </c>
      <c r="B4755">
        <v>2</v>
      </c>
      <c r="C4755">
        <v>2</v>
      </c>
      <c r="D4755">
        <v>3</v>
      </c>
      <c r="E4755">
        <v>0</v>
      </c>
      <c r="F4755" t="s">
        <v>10</v>
      </c>
      <c r="G4755">
        <v>46</v>
      </c>
      <c r="H4755" t="s">
        <v>17</v>
      </c>
      <c r="I4755">
        <v>0</v>
      </c>
      <c r="J4755">
        <v>0</v>
      </c>
      <c r="K4755">
        <v>207.9</v>
      </c>
      <c r="L4755">
        <v>2</v>
      </c>
      <c r="M4755" t="s">
        <v>35</v>
      </c>
    </row>
    <row r="4756" spans="1:13" x14ac:dyDescent="0.35">
      <c r="A4756" t="s">
        <v>4788</v>
      </c>
      <c r="B4756">
        <v>2</v>
      </c>
      <c r="C4756">
        <v>0</v>
      </c>
      <c r="D4756">
        <v>2</v>
      </c>
      <c r="E4756">
        <v>0</v>
      </c>
      <c r="F4756" t="s">
        <v>31</v>
      </c>
      <c r="G4756">
        <v>346</v>
      </c>
      <c r="H4756" t="s">
        <v>21</v>
      </c>
      <c r="I4756">
        <v>0</v>
      </c>
      <c r="J4756">
        <v>0</v>
      </c>
      <c r="K4756">
        <v>115</v>
      </c>
      <c r="L4756">
        <v>1</v>
      </c>
      <c r="M4756" t="s">
        <v>32</v>
      </c>
    </row>
    <row r="4757" spans="1:13" x14ac:dyDescent="0.35">
      <c r="A4757" t="s">
        <v>4789</v>
      </c>
      <c r="B4757">
        <v>2</v>
      </c>
      <c r="C4757">
        <v>0</v>
      </c>
      <c r="D4757">
        <v>3</v>
      </c>
      <c r="E4757">
        <v>0</v>
      </c>
      <c r="F4757" t="s">
        <v>31</v>
      </c>
      <c r="G4757">
        <v>155</v>
      </c>
      <c r="H4757" t="s">
        <v>19</v>
      </c>
      <c r="I4757">
        <v>0</v>
      </c>
      <c r="J4757">
        <v>0</v>
      </c>
      <c r="K4757">
        <v>112</v>
      </c>
      <c r="L4757">
        <v>0</v>
      </c>
      <c r="M4757" t="s">
        <v>32</v>
      </c>
    </row>
    <row r="4758" spans="1:13" x14ac:dyDescent="0.35">
      <c r="A4758" t="s">
        <v>4790</v>
      </c>
      <c r="B4758">
        <v>2</v>
      </c>
      <c r="C4758">
        <v>0</v>
      </c>
      <c r="D4758">
        <v>1</v>
      </c>
      <c r="E4758">
        <v>0</v>
      </c>
      <c r="F4758" t="s">
        <v>31</v>
      </c>
      <c r="G4758">
        <v>4</v>
      </c>
      <c r="H4758" t="s">
        <v>21</v>
      </c>
      <c r="I4758">
        <v>1</v>
      </c>
      <c r="J4758">
        <v>0</v>
      </c>
      <c r="K4758">
        <v>75</v>
      </c>
      <c r="L4758">
        <v>2</v>
      </c>
      <c r="M4758" t="s">
        <v>35</v>
      </c>
    </row>
    <row r="4759" spans="1:13" x14ac:dyDescent="0.35">
      <c r="A4759" t="s">
        <v>4791</v>
      </c>
      <c r="B4759">
        <v>2</v>
      </c>
      <c r="C4759">
        <v>0</v>
      </c>
      <c r="D4759">
        <v>5</v>
      </c>
      <c r="E4759">
        <v>0</v>
      </c>
      <c r="F4759" t="s">
        <v>8</v>
      </c>
      <c r="G4759">
        <v>68</v>
      </c>
      <c r="H4759" t="s">
        <v>16</v>
      </c>
      <c r="I4759">
        <v>0</v>
      </c>
      <c r="J4759">
        <v>0</v>
      </c>
      <c r="K4759">
        <v>130.9</v>
      </c>
      <c r="L4759">
        <v>1</v>
      </c>
      <c r="M4759" t="s">
        <v>35</v>
      </c>
    </row>
    <row r="4760" spans="1:13" x14ac:dyDescent="0.35">
      <c r="A4760" t="s">
        <v>4792</v>
      </c>
      <c r="B4760">
        <v>2</v>
      </c>
      <c r="C4760">
        <v>1</v>
      </c>
      <c r="D4760">
        <v>4</v>
      </c>
      <c r="E4760">
        <v>0</v>
      </c>
      <c r="F4760" t="s">
        <v>31</v>
      </c>
      <c r="G4760">
        <v>150</v>
      </c>
      <c r="H4760" t="s">
        <v>19</v>
      </c>
      <c r="I4760">
        <v>0</v>
      </c>
      <c r="J4760">
        <v>0</v>
      </c>
      <c r="K4760">
        <v>173.25</v>
      </c>
      <c r="L4760">
        <v>0</v>
      </c>
      <c r="M4760" t="s">
        <v>32</v>
      </c>
    </row>
    <row r="4761" spans="1:13" x14ac:dyDescent="0.35">
      <c r="A4761" t="s">
        <v>4793</v>
      </c>
      <c r="B4761">
        <v>1</v>
      </c>
      <c r="C4761">
        <v>0</v>
      </c>
      <c r="D4761">
        <v>3</v>
      </c>
      <c r="E4761">
        <v>0</v>
      </c>
      <c r="F4761" t="s">
        <v>31</v>
      </c>
      <c r="G4761">
        <v>38</v>
      </c>
      <c r="H4761" t="s">
        <v>22</v>
      </c>
      <c r="I4761">
        <v>0</v>
      </c>
      <c r="J4761">
        <v>0</v>
      </c>
      <c r="K4761">
        <v>80</v>
      </c>
      <c r="L4761">
        <v>0</v>
      </c>
      <c r="M4761" t="s">
        <v>35</v>
      </c>
    </row>
    <row r="4762" spans="1:13" x14ac:dyDescent="0.35">
      <c r="A4762" t="s">
        <v>4794</v>
      </c>
      <c r="B4762">
        <v>2</v>
      </c>
      <c r="C4762">
        <v>0</v>
      </c>
      <c r="D4762">
        <v>4</v>
      </c>
      <c r="E4762">
        <v>0</v>
      </c>
      <c r="F4762" t="s">
        <v>31</v>
      </c>
      <c r="G4762">
        <v>110</v>
      </c>
      <c r="H4762" t="s">
        <v>20</v>
      </c>
      <c r="I4762">
        <v>0</v>
      </c>
      <c r="J4762">
        <v>0</v>
      </c>
      <c r="K4762">
        <v>117.9</v>
      </c>
      <c r="L4762">
        <v>0</v>
      </c>
      <c r="M4762" t="s">
        <v>32</v>
      </c>
    </row>
    <row r="4763" spans="1:13" x14ac:dyDescent="0.35">
      <c r="A4763" t="s">
        <v>4795</v>
      </c>
      <c r="B4763">
        <v>2</v>
      </c>
      <c r="C4763">
        <v>0</v>
      </c>
      <c r="D4763">
        <v>2</v>
      </c>
      <c r="E4763">
        <v>0</v>
      </c>
      <c r="F4763" t="s">
        <v>31</v>
      </c>
      <c r="G4763">
        <v>209</v>
      </c>
      <c r="H4763" t="s">
        <v>20</v>
      </c>
      <c r="I4763">
        <v>0</v>
      </c>
      <c r="J4763">
        <v>0</v>
      </c>
      <c r="K4763">
        <v>100.8</v>
      </c>
      <c r="L4763">
        <v>0</v>
      </c>
      <c r="M4763" t="s">
        <v>32</v>
      </c>
    </row>
    <row r="4764" spans="1:13" x14ac:dyDescent="0.35">
      <c r="A4764" t="s">
        <v>4796</v>
      </c>
      <c r="B4764">
        <v>1</v>
      </c>
      <c r="C4764">
        <v>0</v>
      </c>
      <c r="D4764">
        <v>3</v>
      </c>
      <c r="E4764">
        <v>0</v>
      </c>
      <c r="F4764" t="s">
        <v>31</v>
      </c>
      <c r="G4764">
        <v>183</v>
      </c>
      <c r="H4764" t="s">
        <v>19</v>
      </c>
      <c r="I4764">
        <v>0</v>
      </c>
      <c r="J4764">
        <v>0</v>
      </c>
      <c r="K4764">
        <v>90.9</v>
      </c>
      <c r="L4764">
        <v>1</v>
      </c>
      <c r="M4764" t="s">
        <v>35</v>
      </c>
    </row>
    <row r="4765" spans="1:13" x14ac:dyDescent="0.35">
      <c r="A4765" t="s">
        <v>4797</v>
      </c>
      <c r="B4765">
        <v>1</v>
      </c>
      <c r="C4765">
        <v>0</v>
      </c>
      <c r="D4765">
        <v>5</v>
      </c>
      <c r="E4765">
        <v>0</v>
      </c>
      <c r="F4765" t="s">
        <v>31</v>
      </c>
      <c r="G4765">
        <v>38</v>
      </c>
      <c r="H4765" t="s">
        <v>22</v>
      </c>
      <c r="I4765">
        <v>0</v>
      </c>
      <c r="J4765">
        <v>0</v>
      </c>
      <c r="K4765">
        <v>58</v>
      </c>
      <c r="L4765">
        <v>1</v>
      </c>
      <c r="M4765" t="s">
        <v>35</v>
      </c>
    </row>
    <row r="4766" spans="1:13" x14ac:dyDescent="0.35">
      <c r="A4766" t="s">
        <v>4798</v>
      </c>
      <c r="B4766">
        <v>2</v>
      </c>
      <c r="C4766">
        <v>0</v>
      </c>
      <c r="D4766">
        <v>3</v>
      </c>
      <c r="E4766">
        <v>0</v>
      </c>
      <c r="F4766" t="s">
        <v>31</v>
      </c>
      <c r="G4766">
        <v>67</v>
      </c>
      <c r="H4766" t="s">
        <v>24</v>
      </c>
      <c r="I4766">
        <v>0</v>
      </c>
      <c r="J4766">
        <v>0</v>
      </c>
      <c r="K4766">
        <v>75</v>
      </c>
      <c r="L4766">
        <v>0</v>
      </c>
      <c r="M4766" t="s">
        <v>35</v>
      </c>
    </row>
    <row r="4767" spans="1:13" x14ac:dyDescent="0.35">
      <c r="A4767" t="s">
        <v>4799</v>
      </c>
      <c r="B4767">
        <v>2</v>
      </c>
      <c r="C4767">
        <v>0</v>
      </c>
      <c r="D4767">
        <v>4</v>
      </c>
      <c r="E4767">
        <v>0</v>
      </c>
      <c r="F4767" t="s">
        <v>31</v>
      </c>
      <c r="G4767">
        <v>115</v>
      </c>
      <c r="H4767" t="s">
        <v>20</v>
      </c>
      <c r="I4767">
        <v>0</v>
      </c>
      <c r="J4767">
        <v>0</v>
      </c>
      <c r="K4767">
        <v>77.180000000000007</v>
      </c>
      <c r="L4767">
        <v>1</v>
      </c>
      <c r="M4767" t="s">
        <v>35</v>
      </c>
    </row>
    <row r="4768" spans="1:13" x14ac:dyDescent="0.35">
      <c r="A4768" t="s">
        <v>4800</v>
      </c>
      <c r="B4768">
        <v>0</v>
      </c>
      <c r="C4768">
        <v>2</v>
      </c>
      <c r="D4768">
        <v>5</v>
      </c>
      <c r="E4768">
        <v>0</v>
      </c>
      <c r="F4768" t="s">
        <v>6</v>
      </c>
      <c r="G4768">
        <v>107</v>
      </c>
      <c r="H4768" t="s">
        <v>21</v>
      </c>
      <c r="I4768">
        <v>0</v>
      </c>
      <c r="J4768">
        <v>0</v>
      </c>
      <c r="K4768">
        <v>127.38</v>
      </c>
      <c r="L4768">
        <v>3</v>
      </c>
      <c r="M4768" t="s">
        <v>35</v>
      </c>
    </row>
    <row r="4769" spans="1:13" x14ac:dyDescent="0.35">
      <c r="A4769" t="s">
        <v>4801</v>
      </c>
      <c r="B4769">
        <v>1</v>
      </c>
      <c r="C4769">
        <v>0</v>
      </c>
      <c r="D4769">
        <v>1</v>
      </c>
      <c r="E4769">
        <v>0</v>
      </c>
      <c r="F4769" t="s">
        <v>31</v>
      </c>
      <c r="G4769">
        <v>1</v>
      </c>
      <c r="H4769" t="s">
        <v>21</v>
      </c>
      <c r="I4769">
        <v>1</v>
      </c>
      <c r="J4769">
        <v>0</v>
      </c>
      <c r="K4769">
        <v>0</v>
      </c>
      <c r="L4769">
        <v>1</v>
      </c>
      <c r="M4769" t="s">
        <v>35</v>
      </c>
    </row>
    <row r="4770" spans="1:13" x14ac:dyDescent="0.35">
      <c r="A4770" t="s">
        <v>4802</v>
      </c>
      <c r="B4770">
        <v>2</v>
      </c>
      <c r="C4770">
        <v>0</v>
      </c>
      <c r="D4770">
        <v>2</v>
      </c>
      <c r="E4770">
        <v>0</v>
      </c>
      <c r="F4770" t="s">
        <v>31</v>
      </c>
      <c r="G4770">
        <v>9</v>
      </c>
      <c r="H4770" t="s">
        <v>21</v>
      </c>
      <c r="I4770">
        <v>0</v>
      </c>
      <c r="J4770">
        <v>0</v>
      </c>
      <c r="K4770">
        <v>149</v>
      </c>
      <c r="L4770">
        <v>1</v>
      </c>
      <c r="M4770" t="s">
        <v>32</v>
      </c>
    </row>
    <row r="4771" spans="1:13" x14ac:dyDescent="0.35">
      <c r="A4771" t="s">
        <v>4803</v>
      </c>
      <c r="B4771">
        <v>2</v>
      </c>
      <c r="C4771">
        <v>0</v>
      </c>
      <c r="D4771">
        <v>4</v>
      </c>
      <c r="E4771">
        <v>0</v>
      </c>
      <c r="F4771" t="s">
        <v>31</v>
      </c>
      <c r="G4771">
        <v>3</v>
      </c>
      <c r="H4771" t="s">
        <v>20</v>
      </c>
      <c r="I4771">
        <v>0</v>
      </c>
      <c r="J4771">
        <v>0</v>
      </c>
      <c r="K4771">
        <v>146</v>
      </c>
      <c r="L4771">
        <v>1</v>
      </c>
      <c r="M4771" t="s">
        <v>35</v>
      </c>
    </row>
    <row r="4772" spans="1:13" x14ac:dyDescent="0.35">
      <c r="A4772" t="s">
        <v>4804</v>
      </c>
      <c r="B4772">
        <v>2</v>
      </c>
      <c r="C4772">
        <v>0</v>
      </c>
      <c r="D4772">
        <v>3</v>
      </c>
      <c r="E4772">
        <v>0</v>
      </c>
      <c r="F4772" t="s">
        <v>8</v>
      </c>
      <c r="G4772">
        <v>35</v>
      </c>
      <c r="H4772" t="s">
        <v>14</v>
      </c>
      <c r="I4772">
        <v>0</v>
      </c>
      <c r="J4772">
        <v>0</v>
      </c>
      <c r="K4772">
        <v>89.3</v>
      </c>
      <c r="L4772">
        <v>1</v>
      </c>
      <c r="M4772" t="s">
        <v>35</v>
      </c>
    </row>
    <row r="4773" spans="1:13" x14ac:dyDescent="0.35">
      <c r="A4773" t="s">
        <v>4805</v>
      </c>
      <c r="B4773">
        <v>2</v>
      </c>
      <c r="C4773">
        <v>0</v>
      </c>
      <c r="D4773">
        <v>3</v>
      </c>
      <c r="E4773">
        <v>0</v>
      </c>
      <c r="F4773" t="s">
        <v>31</v>
      </c>
      <c r="G4773">
        <v>148</v>
      </c>
      <c r="H4773" t="s">
        <v>20</v>
      </c>
      <c r="I4773">
        <v>0</v>
      </c>
      <c r="J4773">
        <v>0</v>
      </c>
      <c r="K4773">
        <v>72.25</v>
      </c>
      <c r="L4773">
        <v>0</v>
      </c>
      <c r="M4773" t="s">
        <v>35</v>
      </c>
    </row>
    <row r="4774" spans="1:13" x14ac:dyDescent="0.35">
      <c r="A4774" t="s">
        <v>4806</v>
      </c>
      <c r="B4774">
        <v>2</v>
      </c>
      <c r="C4774">
        <v>0</v>
      </c>
      <c r="D4774">
        <v>4</v>
      </c>
      <c r="E4774">
        <v>0</v>
      </c>
      <c r="F4774" t="s">
        <v>31</v>
      </c>
      <c r="G4774">
        <v>224</v>
      </c>
      <c r="H4774" t="s">
        <v>22</v>
      </c>
      <c r="I4774">
        <v>0</v>
      </c>
      <c r="J4774">
        <v>0</v>
      </c>
      <c r="K4774">
        <v>121.13</v>
      </c>
      <c r="L4774">
        <v>2</v>
      </c>
      <c r="M4774" t="s">
        <v>32</v>
      </c>
    </row>
    <row r="4775" spans="1:13" x14ac:dyDescent="0.35">
      <c r="A4775" t="s">
        <v>4807</v>
      </c>
      <c r="B4775">
        <v>1</v>
      </c>
      <c r="C4775">
        <v>0</v>
      </c>
      <c r="D4775">
        <v>2</v>
      </c>
      <c r="E4775">
        <v>0</v>
      </c>
      <c r="F4775" t="s">
        <v>31</v>
      </c>
      <c r="G4775">
        <v>335</v>
      </c>
      <c r="H4775" t="s">
        <v>22</v>
      </c>
      <c r="I4775">
        <v>0</v>
      </c>
      <c r="J4775">
        <v>0</v>
      </c>
      <c r="K4775">
        <v>80</v>
      </c>
      <c r="L4775">
        <v>0</v>
      </c>
      <c r="M4775" t="s">
        <v>35</v>
      </c>
    </row>
    <row r="4776" spans="1:13" x14ac:dyDescent="0.35">
      <c r="A4776" t="s">
        <v>4808</v>
      </c>
      <c r="B4776">
        <v>2</v>
      </c>
      <c r="C4776">
        <v>0</v>
      </c>
      <c r="D4776">
        <v>3</v>
      </c>
      <c r="E4776">
        <v>0</v>
      </c>
      <c r="F4776" t="s">
        <v>31</v>
      </c>
      <c r="G4776">
        <v>112</v>
      </c>
      <c r="H4776" t="s">
        <v>20</v>
      </c>
      <c r="I4776">
        <v>0</v>
      </c>
      <c r="J4776">
        <v>0</v>
      </c>
      <c r="K4776">
        <v>76.5</v>
      </c>
      <c r="L4776">
        <v>1</v>
      </c>
      <c r="M4776" t="s">
        <v>35</v>
      </c>
    </row>
    <row r="4777" spans="1:13" x14ac:dyDescent="0.35">
      <c r="A4777" t="s">
        <v>4809</v>
      </c>
      <c r="B4777">
        <v>2</v>
      </c>
      <c r="C4777">
        <v>0</v>
      </c>
      <c r="D4777">
        <v>1</v>
      </c>
      <c r="E4777">
        <v>0</v>
      </c>
      <c r="F4777" t="s">
        <v>31</v>
      </c>
      <c r="G4777">
        <v>0</v>
      </c>
      <c r="H4777" t="s">
        <v>23</v>
      </c>
      <c r="I4777">
        <v>0</v>
      </c>
      <c r="J4777">
        <v>0</v>
      </c>
      <c r="K4777">
        <v>73</v>
      </c>
      <c r="L4777">
        <v>1</v>
      </c>
      <c r="M4777" t="s">
        <v>35</v>
      </c>
    </row>
    <row r="4778" spans="1:13" x14ac:dyDescent="0.35">
      <c r="A4778" t="s">
        <v>4810</v>
      </c>
      <c r="B4778">
        <v>2</v>
      </c>
      <c r="C4778">
        <v>0</v>
      </c>
      <c r="D4778">
        <v>2</v>
      </c>
      <c r="E4778">
        <v>0</v>
      </c>
      <c r="F4778" t="s">
        <v>31</v>
      </c>
      <c r="G4778">
        <v>1</v>
      </c>
      <c r="H4778" t="s">
        <v>22</v>
      </c>
      <c r="I4778">
        <v>0</v>
      </c>
      <c r="J4778">
        <v>0</v>
      </c>
      <c r="K4778">
        <v>0</v>
      </c>
      <c r="L4778">
        <v>1</v>
      </c>
      <c r="M4778" t="s">
        <v>35</v>
      </c>
    </row>
    <row r="4779" spans="1:13" x14ac:dyDescent="0.35">
      <c r="A4779" t="s">
        <v>4811</v>
      </c>
      <c r="B4779">
        <v>1</v>
      </c>
      <c r="C4779">
        <v>0</v>
      </c>
      <c r="D4779">
        <v>3</v>
      </c>
      <c r="E4779">
        <v>0</v>
      </c>
      <c r="F4779" t="s">
        <v>8</v>
      </c>
      <c r="G4779">
        <v>40</v>
      </c>
      <c r="H4779" t="s">
        <v>15</v>
      </c>
      <c r="I4779">
        <v>0</v>
      </c>
      <c r="J4779">
        <v>0</v>
      </c>
      <c r="K4779">
        <v>88.5</v>
      </c>
      <c r="L4779">
        <v>0</v>
      </c>
      <c r="M4779" t="s">
        <v>32</v>
      </c>
    </row>
    <row r="4780" spans="1:13" x14ac:dyDescent="0.35">
      <c r="A4780" t="s">
        <v>4812</v>
      </c>
      <c r="B4780">
        <v>2</v>
      </c>
      <c r="C4780">
        <v>0</v>
      </c>
      <c r="D4780">
        <v>4</v>
      </c>
      <c r="E4780">
        <v>0</v>
      </c>
      <c r="F4780" t="s">
        <v>31</v>
      </c>
      <c r="G4780">
        <v>210</v>
      </c>
      <c r="H4780" t="s">
        <v>22</v>
      </c>
      <c r="I4780">
        <v>0</v>
      </c>
      <c r="J4780">
        <v>0</v>
      </c>
      <c r="K4780">
        <v>86</v>
      </c>
      <c r="L4780">
        <v>0</v>
      </c>
      <c r="M4780" t="s">
        <v>32</v>
      </c>
    </row>
    <row r="4781" spans="1:13" x14ac:dyDescent="0.35">
      <c r="A4781" t="s">
        <v>4813</v>
      </c>
      <c r="B4781">
        <v>1</v>
      </c>
      <c r="C4781">
        <v>0</v>
      </c>
      <c r="D4781">
        <v>3</v>
      </c>
      <c r="E4781">
        <v>0</v>
      </c>
      <c r="F4781" t="s">
        <v>31</v>
      </c>
      <c r="G4781">
        <v>21</v>
      </c>
      <c r="H4781" t="s">
        <v>21</v>
      </c>
      <c r="I4781">
        <v>0</v>
      </c>
      <c r="J4781">
        <v>0</v>
      </c>
      <c r="K4781">
        <v>95</v>
      </c>
      <c r="L4781">
        <v>0</v>
      </c>
      <c r="M4781" t="s">
        <v>35</v>
      </c>
    </row>
    <row r="4782" spans="1:13" x14ac:dyDescent="0.35">
      <c r="A4782" t="s">
        <v>4814</v>
      </c>
      <c r="B4782">
        <v>3</v>
      </c>
      <c r="C4782">
        <v>0</v>
      </c>
      <c r="D4782">
        <v>4</v>
      </c>
      <c r="E4782">
        <v>0</v>
      </c>
      <c r="F4782" t="s">
        <v>8</v>
      </c>
      <c r="G4782">
        <v>15</v>
      </c>
      <c r="H4782" t="s">
        <v>18</v>
      </c>
      <c r="I4782">
        <v>0</v>
      </c>
      <c r="J4782">
        <v>0</v>
      </c>
      <c r="K4782">
        <v>177</v>
      </c>
      <c r="L4782">
        <v>0</v>
      </c>
      <c r="M4782" t="s">
        <v>32</v>
      </c>
    </row>
    <row r="4783" spans="1:13" x14ac:dyDescent="0.35">
      <c r="A4783" t="s">
        <v>4815</v>
      </c>
      <c r="B4783">
        <v>2</v>
      </c>
      <c r="C4783">
        <v>0</v>
      </c>
      <c r="D4783">
        <v>2</v>
      </c>
      <c r="E4783">
        <v>0</v>
      </c>
      <c r="F4783" t="s">
        <v>31</v>
      </c>
      <c r="G4783">
        <v>16</v>
      </c>
      <c r="H4783" t="s">
        <v>14</v>
      </c>
      <c r="I4783">
        <v>0</v>
      </c>
      <c r="J4783">
        <v>0</v>
      </c>
      <c r="K4783">
        <v>87</v>
      </c>
      <c r="L4783">
        <v>0</v>
      </c>
      <c r="M4783" t="s">
        <v>35</v>
      </c>
    </row>
    <row r="4784" spans="1:13" x14ac:dyDescent="0.35">
      <c r="A4784" t="s">
        <v>4816</v>
      </c>
      <c r="B4784">
        <v>2</v>
      </c>
      <c r="C4784">
        <v>1</v>
      </c>
      <c r="D4784">
        <v>4</v>
      </c>
      <c r="E4784">
        <v>0</v>
      </c>
      <c r="F4784" t="s">
        <v>31</v>
      </c>
      <c r="G4784">
        <v>42</v>
      </c>
      <c r="H4784" t="s">
        <v>20</v>
      </c>
      <c r="I4784">
        <v>0</v>
      </c>
      <c r="J4784">
        <v>0</v>
      </c>
      <c r="K4784">
        <v>152.1</v>
      </c>
      <c r="L4784">
        <v>1</v>
      </c>
      <c r="M4784" t="s">
        <v>35</v>
      </c>
    </row>
    <row r="4785" spans="1:13" x14ac:dyDescent="0.35">
      <c r="A4785" t="s">
        <v>4817</v>
      </c>
      <c r="B4785">
        <v>2</v>
      </c>
      <c r="C4785">
        <v>0</v>
      </c>
      <c r="D4785">
        <v>5</v>
      </c>
      <c r="E4785">
        <v>0</v>
      </c>
      <c r="F4785" t="s">
        <v>8</v>
      </c>
      <c r="G4785">
        <v>18</v>
      </c>
      <c r="H4785" t="s">
        <v>15</v>
      </c>
      <c r="I4785">
        <v>0</v>
      </c>
      <c r="J4785">
        <v>0</v>
      </c>
      <c r="K4785">
        <v>116.8</v>
      </c>
      <c r="L4785">
        <v>1</v>
      </c>
      <c r="M4785" t="s">
        <v>35</v>
      </c>
    </row>
    <row r="4786" spans="1:13" x14ac:dyDescent="0.35">
      <c r="A4786" t="s">
        <v>4818</v>
      </c>
      <c r="B4786">
        <v>3</v>
      </c>
      <c r="C4786">
        <v>0</v>
      </c>
      <c r="D4786">
        <v>4</v>
      </c>
      <c r="E4786">
        <v>0</v>
      </c>
      <c r="F4786" t="s">
        <v>8</v>
      </c>
      <c r="G4786">
        <v>40</v>
      </c>
      <c r="H4786" t="s">
        <v>24</v>
      </c>
      <c r="I4786">
        <v>0</v>
      </c>
      <c r="J4786">
        <v>0</v>
      </c>
      <c r="K4786">
        <v>130.9</v>
      </c>
      <c r="L4786">
        <v>2</v>
      </c>
      <c r="M4786" t="s">
        <v>35</v>
      </c>
    </row>
    <row r="4787" spans="1:13" x14ac:dyDescent="0.35">
      <c r="A4787" t="s">
        <v>4819</v>
      </c>
      <c r="B4787">
        <v>2</v>
      </c>
      <c r="C4787">
        <v>1</v>
      </c>
      <c r="D4787">
        <v>3</v>
      </c>
      <c r="E4787">
        <v>0</v>
      </c>
      <c r="F4787" t="s">
        <v>31</v>
      </c>
      <c r="G4787">
        <v>149</v>
      </c>
      <c r="H4787" t="s">
        <v>19</v>
      </c>
      <c r="I4787">
        <v>0</v>
      </c>
      <c r="J4787">
        <v>0</v>
      </c>
      <c r="K4787">
        <v>127.5</v>
      </c>
      <c r="L4787">
        <v>0</v>
      </c>
      <c r="M4787" t="s">
        <v>32</v>
      </c>
    </row>
    <row r="4788" spans="1:13" x14ac:dyDescent="0.35">
      <c r="A4788" t="s">
        <v>4820</v>
      </c>
      <c r="B4788">
        <v>2</v>
      </c>
      <c r="C4788">
        <v>0</v>
      </c>
      <c r="D4788">
        <v>6</v>
      </c>
      <c r="E4788">
        <v>1</v>
      </c>
      <c r="F4788" t="s">
        <v>31</v>
      </c>
      <c r="G4788">
        <v>103</v>
      </c>
      <c r="H4788" t="s">
        <v>19</v>
      </c>
      <c r="I4788">
        <v>0</v>
      </c>
      <c r="J4788">
        <v>0</v>
      </c>
      <c r="K4788">
        <v>114.3</v>
      </c>
      <c r="L4788">
        <v>1</v>
      </c>
      <c r="M4788" t="s">
        <v>35</v>
      </c>
    </row>
    <row r="4789" spans="1:13" x14ac:dyDescent="0.35">
      <c r="A4789" t="s">
        <v>4821</v>
      </c>
      <c r="B4789">
        <v>2</v>
      </c>
      <c r="C4789">
        <v>2</v>
      </c>
      <c r="D4789">
        <v>3</v>
      </c>
      <c r="E4789">
        <v>0</v>
      </c>
      <c r="F4789" t="s">
        <v>6</v>
      </c>
      <c r="G4789">
        <v>4</v>
      </c>
      <c r="H4789" t="s">
        <v>14</v>
      </c>
      <c r="I4789">
        <v>0</v>
      </c>
      <c r="J4789">
        <v>0</v>
      </c>
      <c r="K4789">
        <v>85.03</v>
      </c>
      <c r="L4789">
        <v>1</v>
      </c>
      <c r="M4789" t="s">
        <v>35</v>
      </c>
    </row>
    <row r="4790" spans="1:13" x14ac:dyDescent="0.35">
      <c r="A4790" t="s">
        <v>4822</v>
      </c>
      <c r="B4790">
        <v>2</v>
      </c>
      <c r="C4790">
        <v>0</v>
      </c>
      <c r="D4790">
        <v>1</v>
      </c>
      <c r="E4790">
        <v>0</v>
      </c>
      <c r="F4790" t="s">
        <v>31</v>
      </c>
      <c r="G4790">
        <v>63</v>
      </c>
      <c r="H4790" t="s">
        <v>21</v>
      </c>
      <c r="I4790">
        <v>0</v>
      </c>
      <c r="J4790">
        <v>0</v>
      </c>
      <c r="K4790">
        <v>89.25</v>
      </c>
      <c r="L4790">
        <v>0</v>
      </c>
      <c r="M4790" t="s">
        <v>35</v>
      </c>
    </row>
    <row r="4791" spans="1:13" x14ac:dyDescent="0.35">
      <c r="A4791" t="s">
        <v>4823</v>
      </c>
      <c r="B4791">
        <v>2</v>
      </c>
      <c r="C4791">
        <v>1</v>
      </c>
      <c r="D4791">
        <v>2</v>
      </c>
      <c r="E4791">
        <v>0</v>
      </c>
      <c r="F4791" t="s">
        <v>8</v>
      </c>
      <c r="G4791">
        <v>120</v>
      </c>
      <c r="H4791" t="s">
        <v>19</v>
      </c>
      <c r="I4791">
        <v>0</v>
      </c>
      <c r="J4791">
        <v>0</v>
      </c>
      <c r="K4791">
        <v>93.16</v>
      </c>
      <c r="L4791">
        <v>0</v>
      </c>
      <c r="M4791" t="s">
        <v>35</v>
      </c>
    </row>
    <row r="4792" spans="1:13" x14ac:dyDescent="0.35">
      <c r="A4792" t="s">
        <v>4824</v>
      </c>
      <c r="B4792">
        <v>2</v>
      </c>
      <c r="C4792">
        <v>0</v>
      </c>
      <c r="D4792">
        <v>1</v>
      </c>
      <c r="E4792">
        <v>0</v>
      </c>
      <c r="F4792" t="s">
        <v>31</v>
      </c>
      <c r="G4792">
        <v>13</v>
      </c>
      <c r="H4792" t="s">
        <v>21</v>
      </c>
      <c r="I4792">
        <v>0</v>
      </c>
      <c r="J4792">
        <v>0</v>
      </c>
      <c r="K4792">
        <v>100</v>
      </c>
      <c r="L4792">
        <v>1</v>
      </c>
      <c r="M4792" t="s">
        <v>35</v>
      </c>
    </row>
    <row r="4793" spans="1:13" x14ac:dyDescent="0.35">
      <c r="A4793" t="s">
        <v>4825</v>
      </c>
      <c r="B4793">
        <v>2</v>
      </c>
      <c r="C4793">
        <v>0</v>
      </c>
      <c r="D4793">
        <v>2</v>
      </c>
      <c r="E4793">
        <v>0</v>
      </c>
      <c r="F4793" t="s">
        <v>31</v>
      </c>
      <c r="G4793">
        <v>2</v>
      </c>
      <c r="H4793" t="s">
        <v>24</v>
      </c>
      <c r="I4793">
        <v>0</v>
      </c>
      <c r="J4793">
        <v>0</v>
      </c>
      <c r="K4793">
        <v>63.75</v>
      </c>
      <c r="L4793">
        <v>1</v>
      </c>
      <c r="M4793" t="s">
        <v>35</v>
      </c>
    </row>
    <row r="4794" spans="1:13" x14ac:dyDescent="0.35">
      <c r="A4794" t="s">
        <v>4826</v>
      </c>
      <c r="B4794">
        <v>3</v>
      </c>
      <c r="C4794">
        <v>0</v>
      </c>
      <c r="D4794">
        <v>4</v>
      </c>
      <c r="E4794">
        <v>0</v>
      </c>
      <c r="F4794" t="s">
        <v>8</v>
      </c>
      <c r="G4794">
        <v>116</v>
      </c>
      <c r="H4794" t="s">
        <v>19</v>
      </c>
      <c r="I4794">
        <v>0</v>
      </c>
      <c r="J4794">
        <v>0</v>
      </c>
      <c r="K4794">
        <v>138.55000000000001</v>
      </c>
      <c r="L4794">
        <v>2</v>
      </c>
      <c r="M4794" t="s">
        <v>35</v>
      </c>
    </row>
    <row r="4795" spans="1:13" x14ac:dyDescent="0.35">
      <c r="A4795" t="s">
        <v>4827</v>
      </c>
      <c r="B4795">
        <v>2</v>
      </c>
      <c r="C4795">
        <v>0</v>
      </c>
      <c r="D4795">
        <v>1</v>
      </c>
      <c r="E4795">
        <v>0</v>
      </c>
      <c r="F4795" t="s">
        <v>31</v>
      </c>
      <c r="G4795">
        <v>55</v>
      </c>
      <c r="H4795" t="s">
        <v>16</v>
      </c>
      <c r="I4795">
        <v>0</v>
      </c>
      <c r="J4795">
        <v>0</v>
      </c>
      <c r="K4795">
        <v>104</v>
      </c>
      <c r="L4795">
        <v>0</v>
      </c>
      <c r="M4795" t="s">
        <v>35</v>
      </c>
    </row>
    <row r="4796" spans="1:13" x14ac:dyDescent="0.35">
      <c r="A4796" t="s">
        <v>4828</v>
      </c>
      <c r="B4796">
        <v>2</v>
      </c>
      <c r="C4796">
        <v>0</v>
      </c>
      <c r="D4796">
        <v>2</v>
      </c>
      <c r="E4796">
        <v>0</v>
      </c>
      <c r="F4796" t="s">
        <v>31</v>
      </c>
      <c r="G4796">
        <v>2</v>
      </c>
      <c r="H4796" t="s">
        <v>21</v>
      </c>
      <c r="I4796">
        <v>0</v>
      </c>
      <c r="J4796">
        <v>0</v>
      </c>
      <c r="K4796">
        <v>126</v>
      </c>
      <c r="L4796">
        <v>1</v>
      </c>
      <c r="M4796" t="s">
        <v>35</v>
      </c>
    </row>
    <row r="4797" spans="1:13" x14ac:dyDescent="0.35">
      <c r="A4797" t="s">
        <v>4829</v>
      </c>
      <c r="B4797">
        <v>2</v>
      </c>
      <c r="C4797">
        <v>0</v>
      </c>
      <c r="D4797">
        <v>3</v>
      </c>
      <c r="E4797">
        <v>0</v>
      </c>
      <c r="F4797" t="s">
        <v>8</v>
      </c>
      <c r="G4797">
        <v>2</v>
      </c>
      <c r="H4797" t="s">
        <v>23</v>
      </c>
      <c r="I4797">
        <v>0</v>
      </c>
      <c r="J4797">
        <v>0</v>
      </c>
      <c r="K4797">
        <v>59.75</v>
      </c>
      <c r="L4797">
        <v>1</v>
      </c>
      <c r="M4797" t="s">
        <v>35</v>
      </c>
    </row>
    <row r="4798" spans="1:13" x14ac:dyDescent="0.35">
      <c r="A4798" t="s">
        <v>4830</v>
      </c>
      <c r="B4798">
        <v>2</v>
      </c>
      <c r="C4798">
        <v>0</v>
      </c>
      <c r="D4798">
        <v>4</v>
      </c>
      <c r="E4798">
        <v>0</v>
      </c>
      <c r="F4798" t="s">
        <v>31</v>
      </c>
      <c r="G4798">
        <v>89</v>
      </c>
      <c r="H4798" t="s">
        <v>20</v>
      </c>
      <c r="I4798">
        <v>0</v>
      </c>
      <c r="J4798">
        <v>0</v>
      </c>
      <c r="K4798">
        <v>76.5</v>
      </c>
      <c r="L4798">
        <v>0</v>
      </c>
      <c r="M4798" t="s">
        <v>32</v>
      </c>
    </row>
    <row r="4799" spans="1:13" x14ac:dyDescent="0.35">
      <c r="A4799" t="s">
        <v>4831</v>
      </c>
      <c r="B4799">
        <v>3</v>
      </c>
      <c r="C4799">
        <v>0</v>
      </c>
      <c r="D4799">
        <v>9</v>
      </c>
      <c r="E4799">
        <v>0</v>
      </c>
      <c r="F4799" t="s">
        <v>8</v>
      </c>
      <c r="G4799">
        <v>38</v>
      </c>
      <c r="H4799" t="s">
        <v>20</v>
      </c>
      <c r="I4799">
        <v>0</v>
      </c>
      <c r="J4799">
        <v>0</v>
      </c>
      <c r="K4799">
        <v>159.6</v>
      </c>
      <c r="L4799">
        <v>0</v>
      </c>
      <c r="M4799" t="s">
        <v>35</v>
      </c>
    </row>
    <row r="4800" spans="1:13" x14ac:dyDescent="0.35">
      <c r="A4800" t="s">
        <v>4832</v>
      </c>
      <c r="B4800">
        <v>2</v>
      </c>
      <c r="C4800">
        <v>0</v>
      </c>
      <c r="D4800">
        <v>3</v>
      </c>
      <c r="E4800">
        <v>0</v>
      </c>
      <c r="F4800" t="s">
        <v>31</v>
      </c>
      <c r="G4800">
        <v>28</v>
      </c>
      <c r="H4800" t="s">
        <v>14</v>
      </c>
      <c r="I4800">
        <v>0</v>
      </c>
      <c r="J4800">
        <v>0</v>
      </c>
      <c r="K4800">
        <v>57</v>
      </c>
      <c r="L4800">
        <v>0</v>
      </c>
      <c r="M4800" t="s">
        <v>35</v>
      </c>
    </row>
    <row r="4801" spans="1:13" x14ac:dyDescent="0.35">
      <c r="A4801" t="s">
        <v>4833</v>
      </c>
      <c r="B4801">
        <v>2</v>
      </c>
      <c r="C4801">
        <v>0</v>
      </c>
      <c r="D4801">
        <v>6</v>
      </c>
      <c r="E4801">
        <v>0</v>
      </c>
      <c r="F4801" t="s">
        <v>8</v>
      </c>
      <c r="G4801">
        <v>42</v>
      </c>
      <c r="H4801" t="s">
        <v>20</v>
      </c>
      <c r="I4801">
        <v>0</v>
      </c>
      <c r="J4801">
        <v>0</v>
      </c>
      <c r="K4801">
        <v>147.9</v>
      </c>
      <c r="L4801">
        <v>2</v>
      </c>
      <c r="M4801" t="s">
        <v>35</v>
      </c>
    </row>
    <row r="4802" spans="1:13" x14ac:dyDescent="0.35">
      <c r="A4802" t="s">
        <v>4834</v>
      </c>
      <c r="B4802">
        <v>1</v>
      </c>
      <c r="C4802">
        <v>0</v>
      </c>
      <c r="D4802">
        <v>3</v>
      </c>
      <c r="E4802">
        <v>0</v>
      </c>
      <c r="F4802" t="s">
        <v>31</v>
      </c>
      <c r="G4802">
        <v>151</v>
      </c>
      <c r="H4802" t="s">
        <v>91</v>
      </c>
      <c r="I4802">
        <v>0</v>
      </c>
      <c r="J4802">
        <v>0</v>
      </c>
      <c r="K4802">
        <v>80</v>
      </c>
      <c r="L4802">
        <v>0</v>
      </c>
      <c r="M4802" t="s">
        <v>35</v>
      </c>
    </row>
    <row r="4803" spans="1:13" x14ac:dyDescent="0.35">
      <c r="A4803" t="s">
        <v>4835</v>
      </c>
      <c r="B4803">
        <v>2</v>
      </c>
      <c r="C4803">
        <v>0</v>
      </c>
      <c r="D4803">
        <v>2</v>
      </c>
      <c r="E4803">
        <v>0</v>
      </c>
      <c r="F4803" t="s">
        <v>31</v>
      </c>
      <c r="G4803">
        <v>1</v>
      </c>
      <c r="H4803" t="s">
        <v>23</v>
      </c>
      <c r="I4803">
        <v>0</v>
      </c>
      <c r="J4803">
        <v>0</v>
      </c>
      <c r="K4803">
        <v>95</v>
      </c>
      <c r="L4803">
        <v>0</v>
      </c>
      <c r="M4803" t="s">
        <v>32</v>
      </c>
    </row>
    <row r="4804" spans="1:13" x14ac:dyDescent="0.35">
      <c r="A4804" t="s">
        <v>4836</v>
      </c>
      <c r="B4804">
        <v>2</v>
      </c>
      <c r="C4804">
        <v>0</v>
      </c>
      <c r="D4804">
        <v>7</v>
      </c>
      <c r="E4804">
        <v>0</v>
      </c>
      <c r="F4804" t="s">
        <v>31</v>
      </c>
      <c r="G4804">
        <v>9</v>
      </c>
      <c r="H4804" t="s">
        <v>24</v>
      </c>
      <c r="I4804">
        <v>1</v>
      </c>
      <c r="J4804">
        <v>1</v>
      </c>
      <c r="K4804">
        <v>70</v>
      </c>
      <c r="L4804">
        <v>0</v>
      </c>
      <c r="M4804" t="s">
        <v>35</v>
      </c>
    </row>
    <row r="4805" spans="1:13" x14ac:dyDescent="0.35">
      <c r="A4805" t="s">
        <v>4837</v>
      </c>
      <c r="B4805">
        <v>1</v>
      </c>
      <c r="C4805">
        <v>0</v>
      </c>
      <c r="D4805">
        <v>3</v>
      </c>
      <c r="E4805">
        <v>0</v>
      </c>
      <c r="F4805" t="s">
        <v>31</v>
      </c>
      <c r="G4805">
        <v>71</v>
      </c>
      <c r="H4805" t="s">
        <v>18</v>
      </c>
      <c r="I4805">
        <v>0</v>
      </c>
      <c r="J4805">
        <v>0</v>
      </c>
      <c r="K4805">
        <v>120</v>
      </c>
      <c r="L4805">
        <v>0</v>
      </c>
      <c r="M4805" t="s">
        <v>35</v>
      </c>
    </row>
    <row r="4806" spans="1:13" x14ac:dyDescent="0.35">
      <c r="A4806" t="s">
        <v>4838</v>
      </c>
      <c r="B4806">
        <v>2</v>
      </c>
      <c r="C4806">
        <v>0</v>
      </c>
      <c r="D4806">
        <v>1</v>
      </c>
      <c r="E4806">
        <v>0</v>
      </c>
      <c r="F4806" t="s">
        <v>31</v>
      </c>
      <c r="G4806">
        <v>10</v>
      </c>
      <c r="H4806" t="s">
        <v>14</v>
      </c>
      <c r="I4806">
        <v>0</v>
      </c>
      <c r="J4806">
        <v>0</v>
      </c>
      <c r="K4806">
        <v>93</v>
      </c>
      <c r="L4806">
        <v>1</v>
      </c>
      <c r="M4806" t="s">
        <v>35</v>
      </c>
    </row>
    <row r="4807" spans="1:13" x14ac:dyDescent="0.35">
      <c r="A4807" t="s">
        <v>4839</v>
      </c>
      <c r="B4807">
        <v>2</v>
      </c>
      <c r="C4807">
        <v>0</v>
      </c>
      <c r="D4807">
        <v>3</v>
      </c>
      <c r="E4807">
        <v>0</v>
      </c>
      <c r="F4807" t="s">
        <v>31</v>
      </c>
      <c r="G4807">
        <v>40</v>
      </c>
      <c r="H4807" t="s">
        <v>22</v>
      </c>
      <c r="I4807">
        <v>0</v>
      </c>
      <c r="J4807">
        <v>0</v>
      </c>
      <c r="K4807">
        <v>94.5</v>
      </c>
      <c r="L4807">
        <v>2</v>
      </c>
      <c r="M4807" t="s">
        <v>35</v>
      </c>
    </row>
    <row r="4808" spans="1:13" x14ac:dyDescent="0.35">
      <c r="A4808" t="s">
        <v>4840</v>
      </c>
      <c r="B4808">
        <v>2</v>
      </c>
      <c r="C4808">
        <v>0</v>
      </c>
      <c r="D4808">
        <v>2</v>
      </c>
      <c r="E4808">
        <v>1</v>
      </c>
      <c r="F4808" t="s">
        <v>31</v>
      </c>
      <c r="G4808">
        <v>4</v>
      </c>
      <c r="H4808" t="s">
        <v>21</v>
      </c>
      <c r="I4808">
        <v>0</v>
      </c>
      <c r="J4808">
        <v>0</v>
      </c>
      <c r="K4808">
        <v>124</v>
      </c>
      <c r="L4808">
        <v>1</v>
      </c>
      <c r="M4808" t="s">
        <v>35</v>
      </c>
    </row>
    <row r="4809" spans="1:13" x14ac:dyDescent="0.35">
      <c r="A4809" t="s">
        <v>4841</v>
      </c>
      <c r="B4809">
        <v>1</v>
      </c>
      <c r="C4809">
        <v>0</v>
      </c>
      <c r="D4809">
        <v>1</v>
      </c>
      <c r="E4809">
        <v>0</v>
      </c>
      <c r="F4809" t="s">
        <v>31</v>
      </c>
      <c r="G4809">
        <v>0</v>
      </c>
      <c r="H4809" t="s">
        <v>17</v>
      </c>
      <c r="I4809">
        <v>0</v>
      </c>
      <c r="J4809">
        <v>0</v>
      </c>
      <c r="K4809">
        <v>90.71</v>
      </c>
      <c r="L4809">
        <v>0</v>
      </c>
      <c r="M4809" t="s">
        <v>35</v>
      </c>
    </row>
    <row r="4810" spans="1:13" x14ac:dyDescent="0.35">
      <c r="A4810" t="s">
        <v>4842</v>
      </c>
      <c r="B4810">
        <v>2</v>
      </c>
      <c r="C4810">
        <v>1</v>
      </c>
      <c r="D4810">
        <v>3</v>
      </c>
      <c r="E4810">
        <v>0</v>
      </c>
      <c r="F4810" t="s">
        <v>31</v>
      </c>
      <c r="G4810">
        <v>37</v>
      </c>
      <c r="H4810" t="s">
        <v>18</v>
      </c>
      <c r="I4810">
        <v>0</v>
      </c>
      <c r="J4810">
        <v>0</v>
      </c>
      <c r="K4810">
        <v>115.32</v>
      </c>
      <c r="L4810">
        <v>0</v>
      </c>
      <c r="M4810" t="s">
        <v>32</v>
      </c>
    </row>
    <row r="4811" spans="1:13" x14ac:dyDescent="0.35">
      <c r="A4811" t="s">
        <v>4843</v>
      </c>
      <c r="B4811">
        <v>2</v>
      </c>
      <c r="C4811">
        <v>0</v>
      </c>
      <c r="D4811">
        <v>3</v>
      </c>
      <c r="E4811">
        <v>0</v>
      </c>
      <c r="F4811" t="s">
        <v>31</v>
      </c>
      <c r="G4811">
        <v>20</v>
      </c>
      <c r="H4811" t="s">
        <v>21</v>
      </c>
      <c r="I4811">
        <v>0</v>
      </c>
      <c r="J4811">
        <v>0</v>
      </c>
      <c r="K4811">
        <v>160</v>
      </c>
      <c r="L4811">
        <v>0</v>
      </c>
      <c r="M4811" t="s">
        <v>32</v>
      </c>
    </row>
    <row r="4812" spans="1:13" x14ac:dyDescent="0.35">
      <c r="A4812" t="s">
        <v>4844</v>
      </c>
      <c r="B4812">
        <v>2</v>
      </c>
      <c r="C4812">
        <v>0</v>
      </c>
      <c r="D4812">
        <v>5</v>
      </c>
      <c r="E4812">
        <v>0</v>
      </c>
      <c r="F4812" t="s">
        <v>8</v>
      </c>
      <c r="G4812">
        <v>11</v>
      </c>
      <c r="H4812" t="s">
        <v>21</v>
      </c>
      <c r="I4812">
        <v>0</v>
      </c>
      <c r="J4812">
        <v>0</v>
      </c>
      <c r="K4812">
        <v>75</v>
      </c>
      <c r="L4812">
        <v>0</v>
      </c>
      <c r="M4812" t="s">
        <v>35</v>
      </c>
    </row>
    <row r="4813" spans="1:13" x14ac:dyDescent="0.35">
      <c r="A4813" t="s">
        <v>4845</v>
      </c>
      <c r="B4813">
        <v>1</v>
      </c>
      <c r="C4813">
        <v>0</v>
      </c>
      <c r="D4813">
        <v>1</v>
      </c>
      <c r="E4813">
        <v>0</v>
      </c>
      <c r="F4813" t="s">
        <v>31</v>
      </c>
      <c r="G4813">
        <v>25</v>
      </c>
      <c r="H4813" t="s">
        <v>23</v>
      </c>
      <c r="I4813">
        <v>0</v>
      </c>
      <c r="J4813">
        <v>0</v>
      </c>
      <c r="K4813">
        <v>75.2</v>
      </c>
      <c r="L4813">
        <v>0</v>
      </c>
      <c r="M4813" t="s">
        <v>35</v>
      </c>
    </row>
    <row r="4814" spans="1:13" x14ac:dyDescent="0.35">
      <c r="A4814" t="s">
        <v>4846</v>
      </c>
      <c r="B4814">
        <v>2</v>
      </c>
      <c r="C4814">
        <v>1</v>
      </c>
      <c r="D4814">
        <v>1</v>
      </c>
      <c r="E4814">
        <v>0</v>
      </c>
      <c r="F4814" t="s">
        <v>8</v>
      </c>
      <c r="G4814">
        <v>18</v>
      </c>
      <c r="H4814" t="s">
        <v>18</v>
      </c>
      <c r="I4814">
        <v>0</v>
      </c>
      <c r="J4814">
        <v>0</v>
      </c>
      <c r="K4814">
        <v>128</v>
      </c>
      <c r="L4814">
        <v>1</v>
      </c>
      <c r="M4814" t="s">
        <v>35</v>
      </c>
    </row>
    <row r="4815" spans="1:13" x14ac:dyDescent="0.35">
      <c r="A4815" t="s">
        <v>4847</v>
      </c>
      <c r="B4815">
        <v>2</v>
      </c>
      <c r="C4815">
        <v>0</v>
      </c>
      <c r="D4815">
        <v>1</v>
      </c>
      <c r="E4815">
        <v>0</v>
      </c>
      <c r="F4815" t="s">
        <v>31</v>
      </c>
      <c r="G4815">
        <v>82</v>
      </c>
      <c r="H4815" t="s">
        <v>18</v>
      </c>
      <c r="I4815">
        <v>0</v>
      </c>
      <c r="J4815">
        <v>0</v>
      </c>
      <c r="K4815">
        <v>96.3</v>
      </c>
      <c r="L4815">
        <v>0</v>
      </c>
      <c r="M4815" t="s">
        <v>32</v>
      </c>
    </row>
    <row r="4816" spans="1:13" x14ac:dyDescent="0.35">
      <c r="A4816" t="s">
        <v>4848</v>
      </c>
      <c r="B4816">
        <v>1</v>
      </c>
      <c r="C4816">
        <v>0</v>
      </c>
      <c r="D4816">
        <v>2</v>
      </c>
      <c r="E4816">
        <v>0</v>
      </c>
      <c r="F4816" t="s">
        <v>31</v>
      </c>
      <c r="G4816">
        <v>45</v>
      </c>
      <c r="H4816" t="s">
        <v>23</v>
      </c>
      <c r="I4816">
        <v>0</v>
      </c>
      <c r="J4816">
        <v>0</v>
      </c>
      <c r="K4816">
        <v>86.4</v>
      </c>
      <c r="L4816">
        <v>0</v>
      </c>
      <c r="M4816" t="s">
        <v>32</v>
      </c>
    </row>
    <row r="4817" spans="1:13" x14ac:dyDescent="0.35">
      <c r="A4817" t="s">
        <v>4849</v>
      </c>
      <c r="B4817">
        <v>2</v>
      </c>
      <c r="C4817">
        <v>1</v>
      </c>
      <c r="D4817">
        <v>2</v>
      </c>
      <c r="E4817">
        <v>0</v>
      </c>
      <c r="F4817" t="s">
        <v>31</v>
      </c>
      <c r="G4817">
        <v>68</v>
      </c>
      <c r="H4817" t="s">
        <v>24</v>
      </c>
      <c r="I4817">
        <v>0</v>
      </c>
      <c r="J4817">
        <v>0</v>
      </c>
      <c r="K4817">
        <v>109.8</v>
      </c>
      <c r="L4817">
        <v>0</v>
      </c>
      <c r="M4817" t="s">
        <v>32</v>
      </c>
    </row>
    <row r="4818" spans="1:13" x14ac:dyDescent="0.35">
      <c r="A4818" t="s">
        <v>4850</v>
      </c>
      <c r="B4818">
        <v>2</v>
      </c>
      <c r="C4818">
        <v>0</v>
      </c>
      <c r="D4818">
        <v>1</v>
      </c>
      <c r="E4818">
        <v>0</v>
      </c>
      <c r="F4818" t="s">
        <v>31</v>
      </c>
      <c r="G4818">
        <v>63</v>
      </c>
      <c r="H4818" t="s">
        <v>22</v>
      </c>
      <c r="I4818">
        <v>0</v>
      </c>
      <c r="J4818">
        <v>0</v>
      </c>
      <c r="K4818">
        <v>89.25</v>
      </c>
      <c r="L4818">
        <v>2</v>
      </c>
      <c r="M4818" t="s">
        <v>35</v>
      </c>
    </row>
    <row r="4819" spans="1:13" x14ac:dyDescent="0.35">
      <c r="A4819" t="s">
        <v>4851</v>
      </c>
      <c r="B4819">
        <v>1</v>
      </c>
      <c r="C4819">
        <v>1</v>
      </c>
      <c r="D4819">
        <v>6</v>
      </c>
      <c r="E4819">
        <v>0</v>
      </c>
      <c r="F4819" t="s">
        <v>31</v>
      </c>
      <c r="G4819">
        <v>145</v>
      </c>
      <c r="H4819" t="s">
        <v>16</v>
      </c>
      <c r="I4819">
        <v>0</v>
      </c>
      <c r="J4819">
        <v>0</v>
      </c>
      <c r="K4819">
        <v>69.56</v>
      </c>
      <c r="L4819">
        <v>0</v>
      </c>
      <c r="M4819" t="s">
        <v>35</v>
      </c>
    </row>
    <row r="4820" spans="1:13" x14ac:dyDescent="0.35">
      <c r="A4820" t="s">
        <v>4852</v>
      </c>
      <c r="B4820">
        <v>2</v>
      </c>
      <c r="C4820">
        <v>0</v>
      </c>
      <c r="D4820">
        <v>6</v>
      </c>
      <c r="E4820">
        <v>0</v>
      </c>
      <c r="F4820" t="s">
        <v>31</v>
      </c>
      <c r="G4820">
        <v>145</v>
      </c>
      <c r="H4820" t="s">
        <v>18</v>
      </c>
      <c r="I4820">
        <v>0</v>
      </c>
      <c r="J4820">
        <v>0</v>
      </c>
      <c r="K4820">
        <v>90.95</v>
      </c>
      <c r="L4820">
        <v>2</v>
      </c>
      <c r="M4820" t="s">
        <v>32</v>
      </c>
    </row>
    <row r="4821" spans="1:13" x14ac:dyDescent="0.35">
      <c r="A4821" t="s">
        <v>4853</v>
      </c>
      <c r="B4821">
        <v>1</v>
      </c>
      <c r="C4821">
        <v>0</v>
      </c>
      <c r="D4821">
        <v>1</v>
      </c>
      <c r="E4821">
        <v>0</v>
      </c>
      <c r="F4821" t="s">
        <v>31</v>
      </c>
      <c r="G4821">
        <v>225</v>
      </c>
      <c r="H4821" t="s">
        <v>23</v>
      </c>
      <c r="I4821">
        <v>0</v>
      </c>
      <c r="J4821">
        <v>0</v>
      </c>
      <c r="K4821">
        <v>67.5</v>
      </c>
      <c r="L4821">
        <v>0</v>
      </c>
      <c r="M4821" t="s">
        <v>32</v>
      </c>
    </row>
    <row r="4822" spans="1:13" x14ac:dyDescent="0.35">
      <c r="A4822" t="s">
        <v>4854</v>
      </c>
      <c r="B4822">
        <v>1</v>
      </c>
      <c r="C4822">
        <v>0</v>
      </c>
      <c r="D4822">
        <v>2</v>
      </c>
      <c r="E4822">
        <v>0</v>
      </c>
      <c r="F4822" t="s">
        <v>31</v>
      </c>
      <c r="G4822">
        <v>136</v>
      </c>
      <c r="H4822" t="s">
        <v>20</v>
      </c>
      <c r="I4822">
        <v>0</v>
      </c>
      <c r="J4822">
        <v>0</v>
      </c>
      <c r="K4822">
        <v>90.9</v>
      </c>
      <c r="L4822">
        <v>0</v>
      </c>
      <c r="M4822" t="s">
        <v>35</v>
      </c>
    </row>
    <row r="4823" spans="1:13" x14ac:dyDescent="0.35">
      <c r="A4823" t="s">
        <v>4855</v>
      </c>
      <c r="B4823">
        <v>2</v>
      </c>
      <c r="C4823">
        <v>0</v>
      </c>
      <c r="D4823">
        <v>3</v>
      </c>
      <c r="E4823">
        <v>0</v>
      </c>
      <c r="F4823" t="s">
        <v>31</v>
      </c>
      <c r="G4823">
        <v>49</v>
      </c>
      <c r="H4823" t="s">
        <v>15</v>
      </c>
      <c r="I4823">
        <v>0</v>
      </c>
      <c r="J4823">
        <v>0</v>
      </c>
      <c r="K4823">
        <v>78.3</v>
      </c>
      <c r="L4823">
        <v>0</v>
      </c>
      <c r="M4823" t="s">
        <v>32</v>
      </c>
    </row>
    <row r="4824" spans="1:13" x14ac:dyDescent="0.35">
      <c r="A4824" t="s">
        <v>4856</v>
      </c>
      <c r="B4824">
        <v>2</v>
      </c>
      <c r="C4824">
        <v>1</v>
      </c>
      <c r="D4824">
        <v>1</v>
      </c>
      <c r="E4824">
        <v>0</v>
      </c>
      <c r="F4824" t="s">
        <v>31</v>
      </c>
      <c r="G4824">
        <v>93</v>
      </c>
      <c r="H4824" t="s">
        <v>19</v>
      </c>
      <c r="I4824">
        <v>0</v>
      </c>
      <c r="J4824">
        <v>0</v>
      </c>
      <c r="K4824">
        <v>109.35</v>
      </c>
      <c r="L4824">
        <v>0</v>
      </c>
      <c r="M4824" t="s">
        <v>32</v>
      </c>
    </row>
    <row r="4825" spans="1:13" x14ac:dyDescent="0.35">
      <c r="A4825" t="s">
        <v>4857</v>
      </c>
      <c r="B4825">
        <v>1</v>
      </c>
      <c r="C4825">
        <v>0</v>
      </c>
      <c r="D4825">
        <v>1</v>
      </c>
      <c r="E4825">
        <v>0</v>
      </c>
      <c r="F4825" t="s">
        <v>8</v>
      </c>
      <c r="G4825">
        <v>55</v>
      </c>
      <c r="H4825" t="s">
        <v>16</v>
      </c>
      <c r="I4825">
        <v>0</v>
      </c>
      <c r="J4825">
        <v>0</v>
      </c>
      <c r="K4825">
        <v>92</v>
      </c>
      <c r="L4825">
        <v>0</v>
      </c>
      <c r="M4825" t="s">
        <v>35</v>
      </c>
    </row>
    <row r="4826" spans="1:13" x14ac:dyDescent="0.35">
      <c r="A4826" t="s">
        <v>4858</v>
      </c>
      <c r="B4826">
        <v>2</v>
      </c>
      <c r="C4826">
        <v>0</v>
      </c>
      <c r="D4826">
        <v>7</v>
      </c>
      <c r="E4826">
        <v>0</v>
      </c>
      <c r="F4826" t="s">
        <v>31</v>
      </c>
      <c r="G4826">
        <v>83</v>
      </c>
      <c r="H4826" t="s">
        <v>16</v>
      </c>
      <c r="I4826">
        <v>0</v>
      </c>
      <c r="J4826">
        <v>0</v>
      </c>
      <c r="K4826">
        <v>80.75</v>
      </c>
      <c r="L4826">
        <v>0</v>
      </c>
      <c r="M4826" t="s">
        <v>35</v>
      </c>
    </row>
    <row r="4827" spans="1:13" x14ac:dyDescent="0.35">
      <c r="A4827" t="s">
        <v>4859</v>
      </c>
      <c r="B4827">
        <v>2</v>
      </c>
      <c r="C4827">
        <v>0</v>
      </c>
      <c r="D4827">
        <v>3</v>
      </c>
      <c r="E4827">
        <v>0</v>
      </c>
      <c r="F4827" t="s">
        <v>31</v>
      </c>
      <c r="G4827">
        <v>112</v>
      </c>
      <c r="H4827" t="s">
        <v>19</v>
      </c>
      <c r="I4827">
        <v>0</v>
      </c>
      <c r="J4827">
        <v>0</v>
      </c>
      <c r="K4827">
        <v>105.3</v>
      </c>
      <c r="L4827">
        <v>1</v>
      </c>
      <c r="M4827" t="s">
        <v>35</v>
      </c>
    </row>
    <row r="4828" spans="1:13" x14ac:dyDescent="0.35">
      <c r="A4828" t="s">
        <v>4860</v>
      </c>
      <c r="B4828">
        <v>2</v>
      </c>
      <c r="C4828">
        <v>0</v>
      </c>
      <c r="D4828">
        <v>3</v>
      </c>
      <c r="E4828">
        <v>0</v>
      </c>
      <c r="F4828" t="s">
        <v>31</v>
      </c>
      <c r="G4828">
        <v>89</v>
      </c>
      <c r="H4828" t="s">
        <v>17</v>
      </c>
      <c r="I4828">
        <v>0</v>
      </c>
      <c r="J4828">
        <v>0</v>
      </c>
      <c r="K4828">
        <v>75</v>
      </c>
      <c r="L4828">
        <v>0</v>
      </c>
      <c r="M4828" t="s">
        <v>35</v>
      </c>
    </row>
    <row r="4829" spans="1:13" x14ac:dyDescent="0.35">
      <c r="A4829" t="s">
        <v>4861</v>
      </c>
      <c r="B4829">
        <v>2</v>
      </c>
      <c r="C4829">
        <v>0</v>
      </c>
      <c r="D4829">
        <v>3</v>
      </c>
      <c r="E4829">
        <v>0</v>
      </c>
      <c r="F4829" t="s">
        <v>31</v>
      </c>
      <c r="G4829">
        <v>12</v>
      </c>
      <c r="H4829" t="s">
        <v>14</v>
      </c>
      <c r="I4829">
        <v>0</v>
      </c>
      <c r="J4829">
        <v>0</v>
      </c>
      <c r="K4829">
        <v>87</v>
      </c>
      <c r="L4829">
        <v>1</v>
      </c>
      <c r="M4829" t="s">
        <v>35</v>
      </c>
    </row>
    <row r="4830" spans="1:13" x14ac:dyDescent="0.35">
      <c r="A4830" t="s">
        <v>4862</v>
      </c>
      <c r="B4830">
        <v>1</v>
      </c>
      <c r="C4830">
        <v>0</v>
      </c>
      <c r="D4830">
        <v>4</v>
      </c>
      <c r="E4830">
        <v>1</v>
      </c>
      <c r="F4830" t="s">
        <v>31</v>
      </c>
      <c r="G4830">
        <v>5</v>
      </c>
      <c r="H4830" t="s">
        <v>22</v>
      </c>
      <c r="I4830">
        <v>0</v>
      </c>
      <c r="J4830">
        <v>0</v>
      </c>
      <c r="K4830">
        <v>135</v>
      </c>
      <c r="L4830">
        <v>0</v>
      </c>
      <c r="M4830" t="s">
        <v>35</v>
      </c>
    </row>
    <row r="4831" spans="1:13" x14ac:dyDescent="0.35">
      <c r="A4831" t="s">
        <v>4863</v>
      </c>
      <c r="B4831">
        <v>3</v>
      </c>
      <c r="C4831">
        <v>0</v>
      </c>
      <c r="D4831">
        <v>4</v>
      </c>
      <c r="E4831">
        <v>0</v>
      </c>
      <c r="F4831" t="s">
        <v>8</v>
      </c>
      <c r="G4831">
        <v>12</v>
      </c>
      <c r="H4831" t="s">
        <v>24</v>
      </c>
      <c r="I4831">
        <v>0</v>
      </c>
      <c r="J4831">
        <v>0</v>
      </c>
      <c r="K4831">
        <v>132.38999999999999</v>
      </c>
      <c r="L4831">
        <v>1</v>
      </c>
      <c r="M4831" t="s">
        <v>35</v>
      </c>
    </row>
    <row r="4832" spans="1:13" x14ac:dyDescent="0.35">
      <c r="A4832" t="s">
        <v>4864</v>
      </c>
      <c r="B4832">
        <v>2</v>
      </c>
      <c r="C4832">
        <v>0</v>
      </c>
      <c r="D4832">
        <v>2</v>
      </c>
      <c r="E4832">
        <v>0</v>
      </c>
      <c r="F4832" t="s">
        <v>31</v>
      </c>
      <c r="G4832">
        <v>298</v>
      </c>
      <c r="H4832" t="s">
        <v>17</v>
      </c>
      <c r="I4832">
        <v>0</v>
      </c>
      <c r="J4832">
        <v>0</v>
      </c>
      <c r="K4832">
        <v>93</v>
      </c>
      <c r="L4832">
        <v>0</v>
      </c>
      <c r="M4832" t="s">
        <v>35</v>
      </c>
    </row>
    <row r="4833" spans="1:13" x14ac:dyDescent="0.35">
      <c r="A4833" t="s">
        <v>4865</v>
      </c>
      <c r="B4833">
        <v>2</v>
      </c>
      <c r="C4833">
        <v>0</v>
      </c>
      <c r="D4833">
        <v>4</v>
      </c>
      <c r="E4833">
        <v>0</v>
      </c>
      <c r="F4833" t="s">
        <v>31</v>
      </c>
      <c r="G4833">
        <v>115</v>
      </c>
      <c r="H4833" t="s">
        <v>16</v>
      </c>
      <c r="I4833">
        <v>0</v>
      </c>
      <c r="J4833">
        <v>0</v>
      </c>
      <c r="K4833">
        <v>70.03</v>
      </c>
      <c r="L4833">
        <v>2</v>
      </c>
      <c r="M4833" t="s">
        <v>35</v>
      </c>
    </row>
    <row r="4834" spans="1:13" x14ac:dyDescent="0.35">
      <c r="A4834" t="s">
        <v>4866</v>
      </c>
      <c r="B4834">
        <v>1</v>
      </c>
      <c r="C4834">
        <v>0</v>
      </c>
      <c r="D4834">
        <v>3</v>
      </c>
      <c r="E4834">
        <v>0</v>
      </c>
      <c r="F4834" t="s">
        <v>31</v>
      </c>
      <c r="G4834">
        <v>2</v>
      </c>
      <c r="H4834" t="s">
        <v>14</v>
      </c>
      <c r="I4834">
        <v>0</v>
      </c>
      <c r="J4834">
        <v>0</v>
      </c>
      <c r="K4834">
        <v>57.98</v>
      </c>
      <c r="L4834">
        <v>1</v>
      </c>
      <c r="M4834" t="s">
        <v>35</v>
      </c>
    </row>
    <row r="4835" spans="1:13" x14ac:dyDescent="0.35">
      <c r="A4835" t="s">
        <v>4867</v>
      </c>
      <c r="B4835">
        <v>2</v>
      </c>
      <c r="C4835">
        <v>0</v>
      </c>
      <c r="D4835">
        <v>7</v>
      </c>
      <c r="E4835">
        <v>0</v>
      </c>
      <c r="F4835" t="s">
        <v>31</v>
      </c>
      <c r="G4835">
        <v>167</v>
      </c>
      <c r="H4835" t="s">
        <v>19</v>
      </c>
      <c r="I4835">
        <v>0</v>
      </c>
      <c r="J4835">
        <v>0</v>
      </c>
      <c r="K4835">
        <v>99.45</v>
      </c>
      <c r="L4835">
        <v>0</v>
      </c>
      <c r="M4835" t="s">
        <v>32</v>
      </c>
    </row>
    <row r="4836" spans="1:13" x14ac:dyDescent="0.35">
      <c r="A4836" t="s">
        <v>4868</v>
      </c>
      <c r="B4836">
        <v>2</v>
      </c>
      <c r="C4836">
        <v>0</v>
      </c>
      <c r="D4836">
        <v>6</v>
      </c>
      <c r="E4836">
        <v>0</v>
      </c>
      <c r="F4836" t="s">
        <v>31</v>
      </c>
      <c r="G4836">
        <v>123</v>
      </c>
      <c r="H4836" t="s">
        <v>20</v>
      </c>
      <c r="I4836">
        <v>0</v>
      </c>
      <c r="J4836">
        <v>0</v>
      </c>
      <c r="K4836">
        <v>63.75</v>
      </c>
      <c r="L4836">
        <v>1</v>
      </c>
      <c r="M4836" t="s">
        <v>35</v>
      </c>
    </row>
    <row r="4837" spans="1:13" x14ac:dyDescent="0.35">
      <c r="A4837" t="s">
        <v>4869</v>
      </c>
      <c r="B4837">
        <v>1</v>
      </c>
      <c r="C4837">
        <v>0</v>
      </c>
      <c r="D4837">
        <v>2</v>
      </c>
      <c r="E4837">
        <v>0</v>
      </c>
      <c r="F4837" t="s">
        <v>31</v>
      </c>
      <c r="G4837">
        <v>191</v>
      </c>
      <c r="H4837" t="s">
        <v>22</v>
      </c>
      <c r="I4837">
        <v>0</v>
      </c>
      <c r="J4837">
        <v>0</v>
      </c>
      <c r="K4837">
        <v>90.9</v>
      </c>
      <c r="L4837">
        <v>0</v>
      </c>
      <c r="M4837" t="s">
        <v>32</v>
      </c>
    </row>
    <row r="4838" spans="1:13" x14ac:dyDescent="0.35">
      <c r="A4838" t="s">
        <v>4870</v>
      </c>
      <c r="B4838">
        <v>1</v>
      </c>
      <c r="C4838">
        <v>1</v>
      </c>
      <c r="D4838">
        <v>3</v>
      </c>
      <c r="E4838">
        <v>0</v>
      </c>
      <c r="F4838" t="s">
        <v>31</v>
      </c>
      <c r="G4838">
        <v>72</v>
      </c>
      <c r="H4838" t="s">
        <v>16</v>
      </c>
      <c r="I4838">
        <v>0</v>
      </c>
      <c r="J4838">
        <v>0</v>
      </c>
      <c r="K4838">
        <v>115.5</v>
      </c>
      <c r="L4838">
        <v>0</v>
      </c>
      <c r="M4838" t="s">
        <v>32</v>
      </c>
    </row>
    <row r="4839" spans="1:13" x14ac:dyDescent="0.35">
      <c r="A4839" t="s">
        <v>4871</v>
      </c>
      <c r="B4839">
        <v>2</v>
      </c>
      <c r="C4839">
        <v>0</v>
      </c>
      <c r="D4839">
        <v>5</v>
      </c>
      <c r="E4839">
        <v>0</v>
      </c>
      <c r="F4839" t="s">
        <v>31</v>
      </c>
      <c r="G4839">
        <v>28</v>
      </c>
      <c r="H4839" t="s">
        <v>24</v>
      </c>
      <c r="I4839">
        <v>0</v>
      </c>
      <c r="J4839">
        <v>0</v>
      </c>
      <c r="K4839">
        <v>74.8</v>
      </c>
      <c r="L4839">
        <v>1</v>
      </c>
      <c r="M4839" t="s">
        <v>35</v>
      </c>
    </row>
    <row r="4840" spans="1:13" x14ac:dyDescent="0.35">
      <c r="A4840" t="s">
        <v>4872</v>
      </c>
      <c r="B4840">
        <v>2</v>
      </c>
      <c r="C4840">
        <v>0</v>
      </c>
      <c r="D4840">
        <v>4</v>
      </c>
      <c r="E4840">
        <v>0</v>
      </c>
      <c r="F4840" t="s">
        <v>31</v>
      </c>
      <c r="G4840">
        <v>179</v>
      </c>
      <c r="H4840" t="s">
        <v>19</v>
      </c>
      <c r="I4840">
        <v>0</v>
      </c>
      <c r="J4840">
        <v>0</v>
      </c>
      <c r="K4840">
        <v>90.95</v>
      </c>
      <c r="L4840">
        <v>2</v>
      </c>
      <c r="M4840" t="s">
        <v>35</v>
      </c>
    </row>
    <row r="4841" spans="1:13" x14ac:dyDescent="0.35">
      <c r="A4841" t="s">
        <v>4873</v>
      </c>
      <c r="B4841">
        <v>2</v>
      </c>
      <c r="C4841">
        <v>0</v>
      </c>
      <c r="D4841">
        <v>1</v>
      </c>
      <c r="E4841">
        <v>0</v>
      </c>
      <c r="F4841" t="s">
        <v>8</v>
      </c>
      <c r="G4841">
        <v>3</v>
      </c>
      <c r="H4841" t="s">
        <v>14</v>
      </c>
      <c r="I4841">
        <v>0</v>
      </c>
      <c r="J4841">
        <v>0</v>
      </c>
      <c r="K4841">
        <v>106</v>
      </c>
      <c r="L4841">
        <v>1</v>
      </c>
      <c r="M4841" t="s">
        <v>35</v>
      </c>
    </row>
    <row r="4842" spans="1:13" x14ac:dyDescent="0.35">
      <c r="A4842" t="s">
        <v>4874</v>
      </c>
      <c r="B4842">
        <v>1</v>
      </c>
      <c r="C4842">
        <v>0</v>
      </c>
      <c r="D4842">
        <v>2</v>
      </c>
      <c r="E4842">
        <v>0</v>
      </c>
      <c r="F4842" t="s">
        <v>8</v>
      </c>
      <c r="G4842">
        <v>75</v>
      </c>
      <c r="H4842" t="s">
        <v>19</v>
      </c>
      <c r="I4842">
        <v>0</v>
      </c>
      <c r="J4842">
        <v>0</v>
      </c>
      <c r="K4842">
        <v>123.3</v>
      </c>
      <c r="L4842">
        <v>0</v>
      </c>
      <c r="M4842" t="s">
        <v>32</v>
      </c>
    </row>
    <row r="4843" spans="1:13" x14ac:dyDescent="0.35">
      <c r="A4843" t="s">
        <v>4875</v>
      </c>
      <c r="B4843">
        <v>2</v>
      </c>
      <c r="C4843">
        <v>0</v>
      </c>
      <c r="D4843">
        <v>7</v>
      </c>
      <c r="E4843">
        <v>0</v>
      </c>
      <c r="F4843" t="s">
        <v>31</v>
      </c>
      <c r="G4843">
        <v>35</v>
      </c>
      <c r="H4843" t="s">
        <v>21</v>
      </c>
      <c r="I4843">
        <v>0</v>
      </c>
      <c r="J4843">
        <v>0</v>
      </c>
      <c r="K4843">
        <v>67.489999999999995</v>
      </c>
      <c r="L4843">
        <v>0</v>
      </c>
      <c r="M4843" t="s">
        <v>35</v>
      </c>
    </row>
    <row r="4844" spans="1:13" x14ac:dyDescent="0.35">
      <c r="A4844" t="s">
        <v>4876</v>
      </c>
      <c r="B4844">
        <v>2</v>
      </c>
      <c r="C4844">
        <v>0</v>
      </c>
      <c r="D4844">
        <v>3</v>
      </c>
      <c r="E4844">
        <v>1</v>
      </c>
      <c r="F4844" t="s">
        <v>31</v>
      </c>
      <c r="G4844">
        <v>235</v>
      </c>
      <c r="H4844" t="s">
        <v>20</v>
      </c>
      <c r="I4844">
        <v>0</v>
      </c>
      <c r="J4844">
        <v>0</v>
      </c>
      <c r="K4844">
        <v>94.5</v>
      </c>
      <c r="L4844">
        <v>1</v>
      </c>
      <c r="M4844" t="s">
        <v>32</v>
      </c>
    </row>
    <row r="4845" spans="1:13" x14ac:dyDescent="0.35">
      <c r="A4845" t="s">
        <v>4877</v>
      </c>
      <c r="B4845">
        <v>2</v>
      </c>
      <c r="C4845">
        <v>0</v>
      </c>
      <c r="D4845">
        <v>2</v>
      </c>
      <c r="E4845">
        <v>0</v>
      </c>
      <c r="F4845" t="s">
        <v>31</v>
      </c>
      <c r="G4845">
        <v>2</v>
      </c>
      <c r="H4845" t="s">
        <v>20</v>
      </c>
      <c r="I4845">
        <v>0</v>
      </c>
      <c r="J4845">
        <v>0</v>
      </c>
      <c r="K4845">
        <v>98</v>
      </c>
      <c r="L4845">
        <v>1</v>
      </c>
      <c r="M4845" t="s">
        <v>35</v>
      </c>
    </row>
    <row r="4846" spans="1:13" x14ac:dyDescent="0.35">
      <c r="A4846" t="s">
        <v>4878</v>
      </c>
      <c r="B4846">
        <v>2</v>
      </c>
      <c r="C4846">
        <v>0</v>
      </c>
      <c r="D4846">
        <v>5</v>
      </c>
      <c r="E4846">
        <v>0</v>
      </c>
      <c r="F4846" t="s">
        <v>31</v>
      </c>
      <c r="G4846">
        <v>100</v>
      </c>
      <c r="H4846" t="s">
        <v>16</v>
      </c>
      <c r="I4846">
        <v>0</v>
      </c>
      <c r="J4846">
        <v>0</v>
      </c>
      <c r="K4846">
        <v>92.65</v>
      </c>
      <c r="L4846">
        <v>2</v>
      </c>
      <c r="M4846" t="s">
        <v>35</v>
      </c>
    </row>
    <row r="4847" spans="1:13" x14ac:dyDescent="0.35">
      <c r="A4847" t="s">
        <v>4879</v>
      </c>
      <c r="B4847">
        <v>2</v>
      </c>
      <c r="C4847">
        <v>0</v>
      </c>
      <c r="D4847">
        <v>4</v>
      </c>
      <c r="E4847">
        <v>0</v>
      </c>
      <c r="F4847" t="s">
        <v>31</v>
      </c>
      <c r="G4847">
        <v>134</v>
      </c>
      <c r="H4847" t="s">
        <v>24</v>
      </c>
      <c r="I4847">
        <v>0</v>
      </c>
      <c r="J4847">
        <v>0</v>
      </c>
      <c r="K4847">
        <v>65</v>
      </c>
      <c r="L4847">
        <v>0</v>
      </c>
      <c r="M4847" t="s">
        <v>35</v>
      </c>
    </row>
    <row r="4848" spans="1:13" x14ac:dyDescent="0.35">
      <c r="A4848" t="s">
        <v>4880</v>
      </c>
      <c r="B4848">
        <v>2</v>
      </c>
      <c r="C4848">
        <v>0</v>
      </c>
      <c r="D4848">
        <v>3</v>
      </c>
      <c r="E4848">
        <v>0</v>
      </c>
      <c r="F4848" t="s">
        <v>31</v>
      </c>
      <c r="G4848">
        <v>118</v>
      </c>
      <c r="H4848" t="s">
        <v>18</v>
      </c>
      <c r="I4848">
        <v>0</v>
      </c>
      <c r="J4848">
        <v>0</v>
      </c>
      <c r="K4848">
        <v>120</v>
      </c>
      <c r="L4848">
        <v>0</v>
      </c>
      <c r="M4848" t="s">
        <v>35</v>
      </c>
    </row>
    <row r="4849" spans="1:13" x14ac:dyDescent="0.35">
      <c r="A4849" t="s">
        <v>4881</v>
      </c>
      <c r="B4849">
        <v>2</v>
      </c>
      <c r="C4849">
        <v>0</v>
      </c>
      <c r="D4849">
        <v>6</v>
      </c>
      <c r="E4849">
        <v>0</v>
      </c>
      <c r="F4849" t="s">
        <v>31</v>
      </c>
      <c r="G4849">
        <v>160</v>
      </c>
      <c r="H4849" t="s">
        <v>16</v>
      </c>
      <c r="I4849">
        <v>0</v>
      </c>
      <c r="J4849">
        <v>0</v>
      </c>
      <c r="K4849">
        <v>90</v>
      </c>
      <c r="L4849">
        <v>0</v>
      </c>
      <c r="M4849" t="s">
        <v>32</v>
      </c>
    </row>
    <row r="4850" spans="1:13" x14ac:dyDescent="0.35">
      <c r="A4850" t="s">
        <v>4882</v>
      </c>
      <c r="B4850">
        <v>2</v>
      </c>
      <c r="C4850">
        <v>0</v>
      </c>
      <c r="D4850">
        <v>3</v>
      </c>
      <c r="E4850">
        <v>0</v>
      </c>
      <c r="F4850" t="s">
        <v>31</v>
      </c>
      <c r="G4850">
        <v>36</v>
      </c>
      <c r="H4850" t="s">
        <v>22</v>
      </c>
      <c r="I4850">
        <v>0</v>
      </c>
      <c r="J4850">
        <v>0</v>
      </c>
      <c r="K4850">
        <v>112</v>
      </c>
      <c r="L4850">
        <v>0</v>
      </c>
      <c r="M4850" t="s">
        <v>35</v>
      </c>
    </row>
    <row r="4851" spans="1:13" x14ac:dyDescent="0.35">
      <c r="A4851" t="s">
        <v>4883</v>
      </c>
      <c r="B4851">
        <v>2</v>
      </c>
      <c r="C4851">
        <v>2</v>
      </c>
      <c r="D4851">
        <v>2</v>
      </c>
      <c r="E4851">
        <v>0</v>
      </c>
      <c r="F4851" t="s">
        <v>10</v>
      </c>
      <c r="G4851">
        <v>136</v>
      </c>
      <c r="H4851" t="s">
        <v>20</v>
      </c>
      <c r="I4851">
        <v>0</v>
      </c>
      <c r="J4851">
        <v>0</v>
      </c>
      <c r="K4851">
        <v>221.3</v>
      </c>
      <c r="L4851">
        <v>1</v>
      </c>
      <c r="M4851" t="s">
        <v>32</v>
      </c>
    </row>
    <row r="4852" spans="1:13" x14ac:dyDescent="0.35">
      <c r="A4852" t="s">
        <v>4884</v>
      </c>
      <c r="B4852">
        <v>2</v>
      </c>
      <c r="C4852">
        <v>0</v>
      </c>
      <c r="D4852">
        <v>4</v>
      </c>
      <c r="E4852">
        <v>1</v>
      </c>
      <c r="F4852" t="s">
        <v>31</v>
      </c>
      <c r="G4852">
        <v>90</v>
      </c>
      <c r="H4852" t="s">
        <v>16</v>
      </c>
      <c r="I4852">
        <v>0</v>
      </c>
      <c r="J4852">
        <v>0</v>
      </c>
      <c r="K4852">
        <v>95.7</v>
      </c>
      <c r="L4852">
        <v>1</v>
      </c>
      <c r="M4852" t="s">
        <v>35</v>
      </c>
    </row>
    <row r="4853" spans="1:13" x14ac:dyDescent="0.35">
      <c r="A4853" t="s">
        <v>4885</v>
      </c>
      <c r="B4853">
        <v>2</v>
      </c>
      <c r="C4853">
        <v>0</v>
      </c>
      <c r="D4853">
        <v>6</v>
      </c>
      <c r="E4853">
        <v>0</v>
      </c>
      <c r="F4853" t="s">
        <v>31</v>
      </c>
      <c r="G4853">
        <v>5</v>
      </c>
      <c r="H4853" t="s">
        <v>23</v>
      </c>
      <c r="I4853">
        <v>0</v>
      </c>
      <c r="J4853">
        <v>0</v>
      </c>
      <c r="K4853">
        <v>79.33</v>
      </c>
      <c r="L4853">
        <v>0</v>
      </c>
      <c r="M4853" t="s">
        <v>32</v>
      </c>
    </row>
    <row r="4854" spans="1:13" x14ac:dyDescent="0.35">
      <c r="A4854" t="s">
        <v>4886</v>
      </c>
      <c r="B4854">
        <v>1</v>
      </c>
      <c r="C4854">
        <v>0</v>
      </c>
      <c r="D4854">
        <v>1</v>
      </c>
      <c r="E4854">
        <v>0</v>
      </c>
      <c r="F4854" t="s">
        <v>31</v>
      </c>
      <c r="G4854">
        <v>3</v>
      </c>
      <c r="H4854" t="s">
        <v>17</v>
      </c>
      <c r="I4854">
        <v>0</v>
      </c>
      <c r="J4854">
        <v>0</v>
      </c>
      <c r="K4854">
        <v>45</v>
      </c>
      <c r="L4854">
        <v>2</v>
      </c>
      <c r="M4854" t="s">
        <v>35</v>
      </c>
    </row>
    <row r="4855" spans="1:13" x14ac:dyDescent="0.35">
      <c r="A4855" t="s">
        <v>4887</v>
      </c>
      <c r="B4855">
        <v>2</v>
      </c>
      <c r="C4855">
        <v>0</v>
      </c>
      <c r="D4855">
        <v>6</v>
      </c>
      <c r="E4855">
        <v>0</v>
      </c>
      <c r="F4855" t="s">
        <v>6</v>
      </c>
      <c r="G4855">
        <v>75</v>
      </c>
      <c r="H4855" t="s">
        <v>22</v>
      </c>
      <c r="I4855">
        <v>0</v>
      </c>
      <c r="J4855">
        <v>0</v>
      </c>
      <c r="K4855">
        <v>67.83</v>
      </c>
      <c r="L4855">
        <v>0</v>
      </c>
      <c r="M4855" t="s">
        <v>35</v>
      </c>
    </row>
    <row r="4856" spans="1:13" x14ac:dyDescent="0.35">
      <c r="A4856" t="s">
        <v>4888</v>
      </c>
      <c r="B4856">
        <v>2</v>
      </c>
      <c r="C4856">
        <v>0</v>
      </c>
      <c r="D4856">
        <v>6</v>
      </c>
      <c r="E4856">
        <v>0</v>
      </c>
      <c r="F4856" t="s">
        <v>31</v>
      </c>
      <c r="G4856">
        <v>98</v>
      </c>
      <c r="H4856" t="s">
        <v>19</v>
      </c>
      <c r="I4856">
        <v>0</v>
      </c>
      <c r="J4856">
        <v>0</v>
      </c>
      <c r="K4856">
        <v>103.5</v>
      </c>
      <c r="L4856">
        <v>1</v>
      </c>
      <c r="M4856" t="s">
        <v>35</v>
      </c>
    </row>
    <row r="4857" spans="1:13" x14ac:dyDescent="0.35">
      <c r="A4857" t="s">
        <v>4889</v>
      </c>
      <c r="B4857">
        <v>2</v>
      </c>
      <c r="C4857">
        <v>0</v>
      </c>
      <c r="D4857">
        <v>4</v>
      </c>
      <c r="E4857">
        <v>0</v>
      </c>
      <c r="F4857" t="s">
        <v>31</v>
      </c>
      <c r="G4857">
        <v>65</v>
      </c>
      <c r="H4857" t="s">
        <v>23</v>
      </c>
      <c r="I4857">
        <v>0</v>
      </c>
      <c r="J4857">
        <v>0</v>
      </c>
      <c r="K4857">
        <v>105</v>
      </c>
      <c r="L4857">
        <v>0</v>
      </c>
      <c r="M4857" t="s">
        <v>35</v>
      </c>
    </row>
    <row r="4858" spans="1:13" x14ac:dyDescent="0.35">
      <c r="A4858" t="s">
        <v>4890</v>
      </c>
      <c r="B4858">
        <v>3</v>
      </c>
      <c r="C4858">
        <v>0</v>
      </c>
      <c r="D4858">
        <v>6</v>
      </c>
      <c r="E4858">
        <v>0</v>
      </c>
      <c r="F4858" t="s">
        <v>8</v>
      </c>
      <c r="G4858">
        <v>111</v>
      </c>
      <c r="H4858" t="s">
        <v>23</v>
      </c>
      <c r="I4858">
        <v>0</v>
      </c>
      <c r="J4858">
        <v>0</v>
      </c>
      <c r="K4858">
        <v>115.6</v>
      </c>
      <c r="L4858">
        <v>1</v>
      </c>
      <c r="M4858" t="s">
        <v>32</v>
      </c>
    </row>
    <row r="4859" spans="1:13" x14ac:dyDescent="0.35">
      <c r="A4859" t="s">
        <v>4891</v>
      </c>
      <c r="B4859">
        <v>3</v>
      </c>
      <c r="C4859">
        <v>0</v>
      </c>
      <c r="D4859">
        <v>4</v>
      </c>
      <c r="E4859">
        <v>0</v>
      </c>
      <c r="F4859" t="s">
        <v>31</v>
      </c>
      <c r="G4859">
        <v>15</v>
      </c>
      <c r="H4859" t="s">
        <v>22</v>
      </c>
      <c r="I4859">
        <v>0</v>
      </c>
      <c r="J4859">
        <v>0</v>
      </c>
      <c r="K4859">
        <v>111.6</v>
      </c>
      <c r="L4859">
        <v>1</v>
      </c>
      <c r="M4859" t="s">
        <v>35</v>
      </c>
    </row>
    <row r="4860" spans="1:13" x14ac:dyDescent="0.35">
      <c r="A4860" t="s">
        <v>4892</v>
      </c>
      <c r="B4860">
        <v>2</v>
      </c>
      <c r="C4860">
        <v>0</v>
      </c>
      <c r="D4860">
        <v>3</v>
      </c>
      <c r="E4860">
        <v>0</v>
      </c>
      <c r="F4860" t="s">
        <v>31</v>
      </c>
      <c r="G4860">
        <v>109</v>
      </c>
      <c r="H4860" t="s">
        <v>16</v>
      </c>
      <c r="I4860">
        <v>0</v>
      </c>
      <c r="J4860">
        <v>0</v>
      </c>
      <c r="K4860">
        <v>77.03</v>
      </c>
      <c r="L4860">
        <v>1</v>
      </c>
      <c r="M4860" t="s">
        <v>35</v>
      </c>
    </row>
    <row r="4861" spans="1:13" x14ac:dyDescent="0.35">
      <c r="A4861" t="s">
        <v>4893</v>
      </c>
      <c r="B4861">
        <v>2</v>
      </c>
      <c r="C4861">
        <v>0</v>
      </c>
      <c r="D4861">
        <v>4</v>
      </c>
      <c r="E4861">
        <v>0</v>
      </c>
      <c r="F4861" t="s">
        <v>8</v>
      </c>
      <c r="G4861">
        <v>17</v>
      </c>
      <c r="H4861" t="s">
        <v>24</v>
      </c>
      <c r="I4861">
        <v>0</v>
      </c>
      <c r="J4861">
        <v>0</v>
      </c>
      <c r="K4861">
        <v>125.8</v>
      </c>
      <c r="L4861">
        <v>1</v>
      </c>
      <c r="M4861" t="s">
        <v>35</v>
      </c>
    </row>
    <row r="4862" spans="1:13" x14ac:dyDescent="0.35">
      <c r="A4862" t="s">
        <v>4894</v>
      </c>
      <c r="B4862">
        <v>2</v>
      </c>
      <c r="C4862">
        <v>0</v>
      </c>
      <c r="D4862">
        <v>7</v>
      </c>
      <c r="E4862">
        <v>0</v>
      </c>
      <c r="F4862" t="s">
        <v>8</v>
      </c>
      <c r="G4862">
        <v>133</v>
      </c>
      <c r="H4862" t="s">
        <v>19</v>
      </c>
      <c r="I4862">
        <v>0</v>
      </c>
      <c r="J4862">
        <v>0</v>
      </c>
      <c r="K4862">
        <v>114.63</v>
      </c>
      <c r="L4862">
        <v>1</v>
      </c>
      <c r="M4862" t="s">
        <v>35</v>
      </c>
    </row>
    <row r="4863" spans="1:13" x14ac:dyDescent="0.35">
      <c r="A4863" t="s">
        <v>4895</v>
      </c>
      <c r="B4863">
        <v>2</v>
      </c>
      <c r="C4863">
        <v>0</v>
      </c>
      <c r="D4863">
        <v>1</v>
      </c>
      <c r="E4863">
        <v>1</v>
      </c>
      <c r="F4863" t="s">
        <v>31</v>
      </c>
      <c r="G4863">
        <v>1</v>
      </c>
      <c r="H4863" t="s">
        <v>20</v>
      </c>
      <c r="I4863">
        <v>0</v>
      </c>
      <c r="J4863">
        <v>0</v>
      </c>
      <c r="K4863">
        <v>111</v>
      </c>
      <c r="L4863">
        <v>1</v>
      </c>
      <c r="M4863" t="s">
        <v>35</v>
      </c>
    </row>
    <row r="4864" spans="1:13" x14ac:dyDescent="0.35">
      <c r="A4864" t="s">
        <v>4896</v>
      </c>
      <c r="B4864">
        <v>1</v>
      </c>
      <c r="C4864">
        <v>0</v>
      </c>
      <c r="D4864">
        <v>1</v>
      </c>
      <c r="E4864">
        <v>0</v>
      </c>
      <c r="F4864" t="s">
        <v>31</v>
      </c>
      <c r="G4864">
        <v>87</v>
      </c>
      <c r="H4864" t="s">
        <v>17</v>
      </c>
      <c r="I4864">
        <v>0</v>
      </c>
      <c r="J4864">
        <v>0</v>
      </c>
      <c r="K4864">
        <v>94.25</v>
      </c>
      <c r="L4864">
        <v>1</v>
      </c>
      <c r="M4864" t="s">
        <v>35</v>
      </c>
    </row>
    <row r="4865" spans="1:13" x14ac:dyDescent="0.35">
      <c r="A4865" t="s">
        <v>4897</v>
      </c>
      <c r="B4865">
        <v>2</v>
      </c>
      <c r="C4865">
        <v>0</v>
      </c>
      <c r="D4865">
        <v>15</v>
      </c>
      <c r="E4865">
        <v>0</v>
      </c>
      <c r="F4865" t="s">
        <v>31</v>
      </c>
      <c r="G4865">
        <v>35</v>
      </c>
      <c r="H4865" t="s">
        <v>23</v>
      </c>
      <c r="I4865">
        <v>0</v>
      </c>
      <c r="J4865">
        <v>0</v>
      </c>
      <c r="K4865">
        <v>74.8</v>
      </c>
      <c r="L4865">
        <v>2</v>
      </c>
      <c r="M4865" t="s">
        <v>32</v>
      </c>
    </row>
    <row r="4866" spans="1:13" x14ac:dyDescent="0.35">
      <c r="A4866" t="s">
        <v>4898</v>
      </c>
      <c r="B4866">
        <v>2</v>
      </c>
      <c r="C4866">
        <v>0</v>
      </c>
      <c r="D4866">
        <v>1</v>
      </c>
      <c r="E4866">
        <v>0</v>
      </c>
      <c r="F4866" t="s">
        <v>31</v>
      </c>
      <c r="G4866">
        <v>39</v>
      </c>
      <c r="H4866" t="s">
        <v>15</v>
      </c>
      <c r="I4866">
        <v>0</v>
      </c>
      <c r="J4866">
        <v>0</v>
      </c>
      <c r="K4866">
        <v>117.9</v>
      </c>
      <c r="L4866">
        <v>1</v>
      </c>
      <c r="M4866" t="s">
        <v>35</v>
      </c>
    </row>
    <row r="4867" spans="1:13" x14ac:dyDescent="0.35">
      <c r="A4867" t="s">
        <v>4899</v>
      </c>
      <c r="B4867">
        <v>3</v>
      </c>
      <c r="C4867">
        <v>0</v>
      </c>
      <c r="D4867">
        <v>6</v>
      </c>
      <c r="E4867">
        <v>0</v>
      </c>
      <c r="F4867" t="s">
        <v>31</v>
      </c>
      <c r="G4867">
        <v>160</v>
      </c>
      <c r="H4867" t="s">
        <v>19</v>
      </c>
      <c r="I4867">
        <v>0</v>
      </c>
      <c r="J4867">
        <v>0</v>
      </c>
      <c r="K4867">
        <v>125.8</v>
      </c>
      <c r="L4867">
        <v>0</v>
      </c>
      <c r="M4867" t="s">
        <v>32</v>
      </c>
    </row>
    <row r="4868" spans="1:13" x14ac:dyDescent="0.35">
      <c r="A4868" t="s">
        <v>4900</v>
      </c>
      <c r="B4868">
        <v>1</v>
      </c>
      <c r="C4868">
        <v>0</v>
      </c>
      <c r="D4868">
        <v>2</v>
      </c>
      <c r="E4868">
        <v>0</v>
      </c>
      <c r="F4868" t="s">
        <v>31</v>
      </c>
      <c r="G4868">
        <v>0</v>
      </c>
      <c r="H4868" t="s">
        <v>22</v>
      </c>
      <c r="I4868">
        <v>0</v>
      </c>
      <c r="J4868">
        <v>0</v>
      </c>
      <c r="K4868">
        <v>83.5</v>
      </c>
      <c r="L4868">
        <v>0</v>
      </c>
      <c r="M4868" t="s">
        <v>35</v>
      </c>
    </row>
    <row r="4869" spans="1:13" x14ac:dyDescent="0.35">
      <c r="A4869" t="s">
        <v>4901</v>
      </c>
      <c r="B4869">
        <v>2</v>
      </c>
      <c r="C4869">
        <v>0</v>
      </c>
      <c r="D4869">
        <v>2</v>
      </c>
      <c r="E4869">
        <v>0</v>
      </c>
      <c r="F4869" t="s">
        <v>31</v>
      </c>
      <c r="G4869">
        <v>43</v>
      </c>
      <c r="H4869" t="s">
        <v>24</v>
      </c>
      <c r="I4869">
        <v>0</v>
      </c>
      <c r="J4869">
        <v>0</v>
      </c>
      <c r="K4869">
        <v>72</v>
      </c>
      <c r="L4869">
        <v>1</v>
      </c>
      <c r="M4869" t="s">
        <v>35</v>
      </c>
    </row>
    <row r="4870" spans="1:13" x14ac:dyDescent="0.35">
      <c r="A4870" t="s">
        <v>4902</v>
      </c>
      <c r="B4870">
        <v>2</v>
      </c>
      <c r="C4870">
        <v>0</v>
      </c>
      <c r="D4870">
        <v>3</v>
      </c>
      <c r="E4870">
        <v>0</v>
      </c>
      <c r="F4870" t="s">
        <v>8</v>
      </c>
      <c r="G4870">
        <v>31</v>
      </c>
      <c r="H4870" t="s">
        <v>22</v>
      </c>
      <c r="I4870">
        <v>0</v>
      </c>
      <c r="J4870">
        <v>0</v>
      </c>
      <c r="K4870">
        <v>75</v>
      </c>
      <c r="L4870">
        <v>0</v>
      </c>
      <c r="M4870" t="s">
        <v>35</v>
      </c>
    </row>
    <row r="4871" spans="1:13" x14ac:dyDescent="0.35">
      <c r="A4871" t="s">
        <v>4903</v>
      </c>
      <c r="B4871">
        <v>1</v>
      </c>
      <c r="C4871">
        <v>1</v>
      </c>
      <c r="D4871">
        <v>3</v>
      </c>
      <c r="E4871">
        <v>0</v>
      </c>
      <c r="F4871" t="s">
        <v>8</v>
      </c>
      <c r="G4871">
        <v>80</v>
      </c>
      <c r="H4871" t="s">
        <v>24</v>
      </c>
      <c r="I4871">
        <v>0</v>
      </c>
      <c r="J4871">
        <v>0</v>
      </c>
      <c r="K4871">
        <v>114.9</v>
      </c>
      <c r="L4871">
        <v>1</v>
      </c>
      <c r="M4871" t="s">
        <v>35</v>
      </c>
    </row>
    <row r="4872" spans="1:13" x14ac:dyDescent="0.35">
      <c r="A4872" t="s">
        <v>4904</v>
      </c>
      <c r="B4872">
        <v>2</v>
      </c>
      <c r="C4872">
        <v>0</v>
      </c>
      <c r="D4872">
        <v>3</v>
      </c>
      <c r="E4872">
        <v>0</v>
      </c>
      <c r="F4872" t="s">
        <v>8</v>
      </c>
      <c r="G4872">
        <v>157</v>
      </c>
      <c r="H4872" t="s">
        <v>17</v>
      </c>
      <c r="I4872">
        <v>0</v>
      </c>
      <c r="J4872">
        <v>0</v>
      </c>
      <c r="K4872">
        <v>114.3</v>
      </c>
      <c r="L4872">
        <v>2</v>
      </c>
      <c r="M4872" t="s">
        <v>32</v>
      </c>
    </row>
    <row r="4873" spans="1:13" x14ac:dyDescent="0.35">
      <c r="A4873" t="s">
        <v>4905</v>
      </c>
      <c r="B4873">
        <v>2</v>
      </c>
      <c r="C4873">
        <v>0</v>
      </c>
      <c r="D4873">
        <v>3</v>
      </c>
      <c r="E4873">
        <v>0</v>
      </c>
      <c r="F4873" t="s">
        <v>6</v>
      </c>
      <c r="G4873">
        <v>178</v>
      </c>
      <c r="H4873" t="s">
        <v>20</v>
      </c>
      <c r="I4873">
        <v>0</v>
      </c>
      <c r="J4873">
        <v>0</v>
      </c>
      <c r="K4873">
        <v>94.62</v>
      </c>
      <c r="L4873">
        <v>0</v>
      </c>
      <c r="M4873" t="s">
        <v>32</v>
      </c>
    </row>
    <row r="4874" spans="1:13" x14ac:dyDescent="0.35">
      <c r="A4874" t="s">
        <v>4906</v>
      </c>
      <c r="B4874">
        <v>1</v>
      </c>
      <c r="C4874">
        <v>0</v>
      </c>
      <c r="D4874">
        <v>3</v>
      </c>
      <c r="E4874">
        <v>0</v>
      </c>
      <c r="F4874" t="s">
        <v>31</v>
      </c>
      <c r="G4874">
        <v>19</v>
      </c>
      <c r="H4874" t="s">
        <v>22</v>
      </c>
      <c r="I4874">
        <v>1</v>
      </c>
      <c r="J4874">
        <v>1</v>
      </c>
      <c r="K4874">
        <v>80</v>
      </c>
      <c r="L4874">
        <v>0</v>
      </c>
      <c r="M4874" t="s">
        <v>35</v>
      </c>
    </row>
    <row r="4875" spans="1:13" x14ac:dyDescent="0.35">
      <c r="A4875" t="s">
        <v>4907</v>
      </c>
      <c r="B4875">
        <v>2</v>
      </c>
      <c r="C4875">
        <v>0</v>
      </c>
      <c r="D4875">
        <v>3</v>
      </c>
      <c r="E4875">
        <v>0</v>
      </c>
      <c r="F4875" t="s">
        <v>31</v>
      </c>
      <c r="G4875">
        <v>44</v>
      </c>
      <c r="H4875" t="s">
        <v>18</v>
      </c>
      <c r="I4875">
        <v>0</v>
      </c>
      <c r="J4875">
        <v>0</v>
      </c>
      <c r="K4875">
        <v>107.1</v>
      </c>
      <c r="L4875">
        <v>0</v>
      </c>
      <c r="M4875" t="s">
        <v>32</v>
      </c>
    </row>
    <row r="4876" spans="1:13" x14ac:dyDescent="0.35">
      <c r="A4876" t="s">
        <v>4908</v>
      </c>
      <c r="B4876">
        <v>2</v>
      </c>
      <c r="C4876">
        <v>0</v>
      </c>
      <c r="D4876">
        <v>2</v>
      </c>
      <c r="E4876">
        <v>0</v>
      </c>
      <c r="F4876" t="s">
        <v>31</v>
      </c>
      <c r="G4876">
        <v>38</v>
      </c>
      <c r="H4876" t="s">
        <v>21</v>
      </c>
      <c r="I4876">
        <v>0</v>
      </c>
      <c r="J4876">
        <v>0</v>
      </c>
      <c r="K4876">
        <v>112.59</v>
      </c>
      <c r="L4876">
        <v>0</v>
      </c>
      <c r="M4876" t="s">
        <v>32</v>
      </c>
    </row>
    <row r="4877" spans="1:13" x14ac:dyDescent="0.35">
      <c r="A4877" t="s">
        <v>4909</v>
      </c>
      <c r="B4877">
        <v>2</v>
      </c>
      <c r="C4877">
        <v>0</v>
      </c>
      <c r="D4877">
        <v>2</v>
      </c>
      <c r="E4877">
        <v>0</v>
      </c>
      <c r="F4877" t="s">
        <v>8</v>
      </c>
      <c r="G4877">
        <v>15</v>
      </c>
      <c r="H4877" t="s">
        <v>21</v>
      </c>
      <c r="I4877">
        <v>0</v>
      </c>
      <c r="J4877">
        <v>0</v>
      </c>
      <c r="K4877">
        <v>141.68</v>
      </c>
      <c r="L4877">
        <v>1</v>
      </c>
      <c r="M4877" t="s">
        <v>35</v>
      </c>
    </row>
    <row r="4878" spans="1:13" x14ac:dyDescent="0.35">
      <c r="A4878" t="s">
        <v>4910</v>
      </c>
      <c r="B4878">
        <v>2</v>
      </c>
      <c r="C4878">
        <v>0</v>
      </c>
      <c r="D4878">
        <v>1</v>
      </c>
      <c r="E4878">
        <v>0</v>
      </c>
      <c r="F4878" t="s">
        <v>31</v>
      </c>
      <c r="G4878">
        <v>13</v>
      </c>
      <c r="H4878" t="s">
        <v>15</v>
      </c>
      <c r="I4878">
        <v>0</v>
      </c>
      <c r="J4878">
        <v>0</v>
      </c>
      <c r="K4878">
        <v>85</v>
      </c>
      <c r="L4878">
        <v>0</v>
      </c>
      <c r="M4878" t="s">
        <v>35</v>
      </c>
    </row>
    <row r="4879" spans="1:13" x14ac:dyDescent="0.35">
      <c r="A4879" t="s">
        <v>4911</v>
      </c>
      <c r="B4879">
        <v>1</v>
      </c>
      <c r="C4879">
        <v>0</v>
      </c>
      <c r="D4879">
        <v>3</v>
      </c>
      <c r="E4879">
        <v>0</v>
      </c>
      <c r="F4879" t="s">
        <v>31</v>
      </c>
      <c r="G4879">
        <v>71</v>
      </c>
      <c r="H4879" t="s">
        <v>18</v>
      </c>
      <c r="I4879">
        <v>0</v>
      </c>
      <c r="J4879">
        <v>0</v>
      </c>
      <c r="K4879">
        <v>120</v>
      </c>
      <c r="L4879">
        <v>0</v>
      </c>
      <c r="M4879" t="s">
        <v>35</v>
      </c>
    </row>
    <row r="4880" spans="1:13" x14ac:dyDescent="0.35">
      <c r="A4880" t="s">
        <v>4912</v>
      </c>
      <c r="B4880">
        <v>2</v>
      </c>
      <c r="C4880">
        <v>0</v>
      </c>
      <c r="D4880">
        <v>3</v>
      </c>
      <c r="E4880">
        <v>0</v>
      </c>
      <c r="F4880" t="s">
        <v>8</v>
      </c>
      <c r="G4880">
        <v>21</v>
      </c>
      <c r="H4880" t="s">
        <v>23</v>
      </c>
      <c r="I4880">
        <v>0</v>
      </c>
      <c r="J4880">
        <v>0</v>
      </c>
      <c r="K4880">
        <v>162.66999999999999</v>
      </c>
      <c r="L4880">
        <v>2</v>
      </c>
      <c r="M4880" t="s">
        <v>35</v>
      </c>
    </row>
    <row r="4881" spans="1:13" x14ac:dyDescent="0.35">
      <c r="A4881" t="s">
        <v>4913</v>
      </c>
      <c r="B4881">
        <v>2</v>
      </c>
      <c r="C4881">
        <v>0</v>
      </c>
      <c r="D4881">
        <v>2</v>
      </c>
      <c r="E4881">
        <v>0</v>
      </c>
      <c r="F4881" t="s">
        <v>31</v>
      </c>
      <c r="G4881">
        <v>84</v>
      </c>
      <c r="H4881" t="s">
        <v>22</v>
      </c>
      <c r="I4881">
        <v>0</v>
      </c>
      <c r="J4881">
        <v>0</v>
      </c>
      <c r="K4881">
        <v>80.099999999999994</v>
      </c>
      <c r="L4881">
        <v>2</v>
      </c>
      <c r="M4881" t="s">
        <v>35</v>
      </c>
    </row>
    <row r="4882" spans="1:13" x14ac:dyDescent="0.35">
      <c r="A4882" t="s">
        <v>4914</v>
      </c>
      <c r="B4882">
        <v>1</v>
      </c>
      <c r="C4882">
        <v>0</v>
      </c>
      <c r="D4882">
        <v>2</v>
      </c>
      <c r="E4882">
        <v>0</v>
      </c>
      <c r="F4882" t="s">
        <v>31</v>
      </c>
      <c r="G4882">
        <v>8</v>
      </c>
      <c r="H4882" t="s">
        <v>23</v>
      </c>
      <c r="I4882">
        <v>0</v>
      </c>
      <c r="J4882">
        <v>0</v>
      </c>
      <c r="K4882">
        <v>103</v>
      </c>
      <c r="L4882">
        <v>1</v>
      </c>
      <c r="M4882" t="s">
        <v>35</v>
      </c>
    </row>
    <row r="4883" spans="1:13" x14ac:dyDescent="0.35">
      <c r="A4883" t="s">
        <v>4915</v>
      </c>
      <c r="B4883">
        <v>1</v>
      </c>
      <c r="C4883">
        <v>0</v>
      </c>
      <c r="D4883">
        <v>3</v>
      </c>
      <c r="E4883">
        <v>0</v>
      </c>
      <c r="F4883" t="s">
        <v>31</v>
      </c>
      <c r="G4883">
        <v>9</v>
      </c>
      <c r="H4883" t="s">
        <v>23</v>
      </c>
      <c r="I4883">
        <v>1</v>
      </c>
      <c r="J4883">
        <v>0</v>
      </c>
      <c r="K4883">
        <v>65</v>
      </c>
      <c r="L4883">
        <v>0</v>
      </c>
      <c r="M4883" t="s">
        <v>35</v>
      </c>
    </row>
    <row r="4884" spans="1:13" x14ac:dyDescent="0.35">
      <c r="A4884" t="s">
        <v>4916</v>
      </c>
      <c r="B4884">
        <v>2</v>
      </c>
      <c r="C4884">
        <v>0</v>
      </c>
      <c r="D4884">
        <v>4</v>
      </c>
      <c r="E4884">
        <v>0</v>
      </c>
      <c r="F4884" t="s">
        <v>31</v>
      </c>
      <c r="G4884">
        <v>39</v>
      </c>
      <c r="H4884" t="s">
        <v>19</v>
      </c>
      <c r="I4884">
        <v>0</v>
      </c>
      <c r="J4884">
        <v>0</v>
      </c>
      <c r="K4884">
        <v>117.9</v>
      </c>
      <c r="L4884">
        <v>0</v>
      </c>
      <c r="M4884" t="s">
        <v>32</v>
      </c>
    </row>
    <row r="4885" spans="1:13" x14ac:dyDescent="0.35">
      <c r="A4885" t="s">
        <v>4917</v>
      </c>
      <c r="B4885">
        <v>2</v>
      </c>
      <c r="C4885">
        <v>0</v>
      </c>
      <c r="D4885">
        <v>2</v>
      </c>
      <c r="E4885">
        <v>0</v>
      </c>
      <c r="F4885" t="s">
        <v>8</v>
      </c>
      <c r="G4885">
        <v>11</v>
      </c>
      <c r="H4885" t="s">
        <v>22</v>
      </c>
      <c r="I4885">
        <v>0</v>
      </c>
      <c r="J4885">
        <v>0</v>
      </c>
      <c r="K4885">
        <v>107</v>
      </c>
      <c r="L4885">
        <v>0</v>
      </c>
      <c r="M4885" t="s">
        <v>35</v>
      </c>
    </row>
    <row r="4886" spans="1:13" x14ac:dyDescent="0.35">
      <c r="A4886" t="s">
        <v>4918</v>
      </c>
      <c r="B4886">
        <v>2</v>
      </c>
      <c r="C4886">
        <v>0</v>
      </c>
      <c r="D4886">
        <v>1</v>
      </c>
      <c r="E4886">
        <v>0</v>
      </c>
      <c r="F4886" t="s">
        <v>8</v>
      </c>
      <c r="G4886">
        <v>0</v>
      </c>
      <c r="H4886" t="s">
        <v>21</v>
      </c>
      <c r="I4886">
        <v>0</v>
      </c>
      <c r="J4886">
        <v>0</v>
      </c>
      <c r="K4886">
        <v>200</v>
      </c>
      <c r="L4886">
        <v>1</v>
      </c>
      <c r="M4886" t="s">
        <v>32</v>
      </c>
    </row>
    <row r="4887" spans="1:13" x14ac:dyDescent="0.35">
      <c r="A4887" t="s">
        <v>4919</v>
      </c>
      <c r="B4887">
        <v>2</v>
      </c>
      <c r="C4887">
        <v>0</v>
      </c>
      <c r="D4887">
        <v>3</v>
      </c>
      <c r="E4887">
        <v>0</v>
      </c>
      <c r="F4887" t="s">
        <v>31</v>
      </c>
      <c r="G4887">
        <v>0</v>
      </c>
      <c r="H4887" t="s">
        <v>16</v>
      </c>
      <c r="I4887">
        <v>0</v>
      </c>
      <c r="J4887">
        <v>0</v>
      </c>
      <c r="K4887">
        <v>106.2</v>
      </c>
      <c r="L4887">
        <v>0</v>
      </c>
      <c r="M4887" t="s">
        <v>35</v>
      </c>
    </row>
    <row r="4888" spans="1:13" x14ac:dyDescent="0.35">
      <c r="A4888" t="s">
        <v>4920</v>
      </c>
      <c r="B4888">
        <v>2</v>
      </c>
      <c r="C4888">
        <v>0</v>
      </c>
      <c r="D4888">
        <v>5</v>
      </c>
      <c r="E4888">
        <v>0</v>
      </c>
      <c r="F4888" t="s">
        <v>31</v>
      </c>
      <c r="G4888">
        <v>275</v>
      </c>
      <c r="H4888" t="s">
        <v>22</v>
      </c>
      <c r="I4888">
        <v>0</v>
      </c>
      <c r="J4888">
        <v>0</v>
      </c>
      <c r="K4888">
        <v>90</v>
      </c>
      <c r="L4888">
        <v>0</v>
      </c>
      <c r="M4888" t="s">
        <v>32</v>
      </c>
    </row>
    <row r="4889" spans="1:13" x14ac:dyDescent="0.35">
      <c r="A4889" t="s">
        <v>4921</v>
      </c>
      <c r="B4889">
        <v>2</v>
      </c>
      <c r="C4889">
        <v>0</v>
      </c>
      <c r="D4889">
        <v>2</v>
      </c>
      <c r="E4889">
        <v>0</v>
      </c>
      <c r="F4889" t="s">
        <v>31</v>
      </c>
      <c r="G4889">
        <v>75</v>
      </c>
      <c r="H4889" t="s">
        <v>22</v>
      </c>
      <c r="I4889">
        <v>0</v>
      </c>
      <c r="J4889">
        <v>0</v>
      </c>
      <c r="K4889">
        <v>105</v>
      </c>
      <c r="L4889">
        <v>0</v>
      </c>
      <c r="M4889" t="s">
        <v>32</v>
      </c>
    </row>
    <row r="4890" spans="1:13" x14ac:dyDescent="0.35">
      <c r="A4890" t="s">
        <v>4922</v>
      </c>
      <c r="B4890">
        <v>1</v>
      </c>
      <c r="C4890">
        <v>0</v>
      </c>
      <c r="D4890">
        <v>2</v>
      </c>
      <c r="E4890">
        <v>0</v>
      </c>
      <c r="F4890" t="s">
        <v>31</v>
      </c>
      <c r="G4890">
        <v>192</v>
      </c>
      <c r="H4890" t="s">
        <v>18</v>
      </c>
      <c r="I4890">
        <v>0</v>
      </c>
      <c r="J4890">
        <v>0</v>
      </c>
      <c r="K4890">
        <v>95</v>
      </c>
      <c r="L4890">
        <v>0</v>
      </c>
      <c r="M4890" t="s">
        <v>35</v>
      </c>
    </row>
    <row r="4891" spans="1:13" x14ac:dyDescent="0.35">
      <c r="A4891" t="s">
        <v>4923</v>
      </c>
      <c r="B4891">
        <v>2</v>
      </c>
      <c r="C4891">
        <v>0</v>
      </c>
      <c r="D4891">
        <v>3</v>
      </c>
      <c r="E4891">
        <v>0</v>
      </c>
      <c r="F4891" t="s">
        <v>9</v>
      </c>
      <c r="G4891">
        <v>30</v>
      </c>
      <c r="H4891" t="s">
        <v>16</v>
      </c>
      <c r="I4891">
        <v>0</v>
      </c>
      <c r="J4891">
        <v>0</v>
      </c>
      <c r="K4891">
        <v>110.8</v>
      </c>
      <c r="L4891">
        <v>0</v>
      </c>
      <c r="M4891" t="s">
        <v>35</v>
      </c>
    </row>
    <row r="4892" spans="1:13" x14ac:dyDescent="0.35">
      <c r="A4892" t="s">
        <v>4924</v>
      </c>
      <c r="B4892">
        <v>2</v>
      </c>
      <c r="C4892">
        <v>0</v>
      </c>
      <c r="D4892">
        <v>1</v>
      </c>
      <c r="E4892">
        <v>0</v>
      </c>
      <c r="F4892" t="s">
        <v>31</v>
      </c>
      <c r="G4892">
        <v>20</v>
      </c>
      <c r="H4892" t="s">
        <v>24</v>
      </c>
      <c r="I4892">
        <v>0</v>
      </c>
      <c r="J4892">
        <v>0</v>
      </c>
      <c r="K4892">
        <v>88</v>
      </c>
      <c r="L4892">
        <v>1</v>
      </c>
      <c r="M4892" t="s">
        <v>35</v>
      </c>
    </row>
    <row r="4893" spans="1:13" x14ac:dyDescent="0.35">
      <c r="A4893" t="s">
        <v>4925</v>
      </c>
      <c r="B4893">
        <v>1</v>
      </c>
      <c r="C4893">
        <v>0</v>
      </c>
      <c r="D4893">
        <v>2</v>
      </c>
      <c r="E4893">
        <v>0</v>
      </c>
      <c r="F4893" t="s">
        <v>31</v>
      </c>
      <c r="G4893">
        <v>4</v>
      </c>
      <c r="H4893" t="s">
        <v>22</v>
      </c>
      <c r="I4893">
        <v>0</v>
      </c>
      <c r="J4893">
        <v>0</v>
      </c>
      <c r="K4893">
        <v>95</v>
      </c>
      <c r="L4893">
        <v>0</v>
      </c>
      <c r="M4893" t="s">
        <v>35</v>
      </c>
    </row>
    <row r="4894" spans="1:13" x14ac:dyDescent="0.35">
      <c r="A4894" t="s">
        <v>4926</v>
      </c>
      <c r="B4894">
        <v>2</v>
      </c>
      <c r="C4894">
        <v>0</v>
      </c>
      <c r="D4894">
        <v>2</v>
      </c>
      <c r="E4894">
        <v>0</v>
      </c>
      <c r="F4894" t="s">
        <v>31</v>
      </c>
      <c r="G4894">
        <v>44</v>
      </c>
      <c r="H4894" t="s">
        <v>16</v>
      </c>
      <c r="I4894">
        <v>0</v>
      </c>
      <c r="J4894">
        <v>0</v>
      </c>
      <c r="K4894">
        <v>107.1</v>
      </c>
      <c r="L4894">
        <v>0</v>
      </c>
      <c r="M4894" t="s">
        <v>32</v>
      </c>
    </row>
    <row r="4895" spans="1:13" x14ac:dyDescent="0.35">
      <c r="A4895" t="s">
        <v>4927</v>
      </c>
      <c r="B4895">
        <v>1</v>
      </c>
      <c r="C4895">
        <v>0</v>
      </c>
      <c r="D4895">
        <v>7</v>
      </c>
      <c r="E4895">
        <v>0</v>
      </c>
      <c r="F4895" t="s">
        <v>31</v>
      </c>
      <c r="G4895">
        <v>15</v>
      </c>
      <c r="H4895" t="s">
        <v>14</v>
      </c>
      <c r="I4895">
        <v>0</v>
      </c>
      <c r="J4895">
        <v>0</v>
      </c>
      <c r="K4895">
        <v>65.2</v>
      </c>
      <c r="L4895">
        <v>1</v>
      </c>
      <c r="M4895" t="s">
        <v>35</v>
      </c>
    </row>
    <row r="4896" spans="1:13" x14ac:dyDescent="0.35">
      <c r="A4896" t="s">
        <v>4928</v>
      </c>
      <c r="B4896">
        <v>2</v>
      </c>
      <c r="C4896">
        <v>0</v>
      </c>
      <c r="D4896">
        <v>3</v>
      </c>
      <c r="E4896">
        <v>0</v>
      </c>
      <c r="F4896" t="s">
        <v>31</v>
      </c>
      <c r="G4896">
        <v>213</v>
      </c>
      <c r="H4896" t="s">
        <v>18</v>
      </c>
      <c r="I4896">
        <v>0</v>
      </c>
      <c r="J4896">
        <v>0</v>
      </c>
      <c r="K4896">
        <v>130</v>
      </c>
      <c r="L4896">
        <v>0</v>
      </c>
      <c r="M4896" t="s">
        <v>32</v>
      </c>
    </row>
    <row r="4897" spans="1:13" x14ac:dyDescent="0.35">
      <c r="A4897" t="s">
        <v>4929</v>
      </c>
      <c r="B4897">
        <v>2</v>
      </c>
      <c r="C4897">
        <v>0</v>
      </c>
      <c r="D4897">
        <v>1</v>
      </c>
      <c r="E4897">
        <v>0</v>
      </c>
      <c r="F4897" t="s">
        <v>31</v>
      </c>
      <c r="G4897">
        <v>2</v>
      </c>
      <c r="H4897" t="s">
        <v>15</v>
      </c>
      <c r="I4897">
        <v>0</v>
      </c>
      <c r="J4897">
        <v>0</v>
      </c>
      <c r="K4897">
        <v>101</v>
      </c>
      <c r="L4897">
        <v>2</v>
      </c>
      <c r="M4897" t="s">
        <v>35</v>
      </c>
    </row>
    <row r="4898" spans="1:13" x14ac:dyDescent="0.35">
      <c r="A4898" t="s">
        <v>4930</v>
      </c>
      <c r="B4898">
        <v>1</v>
      </c>
      <c r="C4898">
        <v>0</v>
      </c>
      <c r="D4898">
        <v>1</v>
      </c>
      <c r="E4898">
        <v>0</v>
      </c>
      <c r="F4898" t="s">
        <v>31</v>
      </c>
      <c r="G4898">
        <v>1</v>
      </c>
      <c r="H4898" t="s">
        <v>20</v>
      </c>
      <c r="I4898">
        <v>0</v>
      </c>
      <c r="J4898">
        <v>0</v>
      </c>
      <c r="K4898">
        <v>6</v>
      </c>
      <c r="L4898">
        <v>0</v>
      </c>
      <c r="M4898" t="s">
        <v>35</v>
      </c>
    </row>
    <row r="4899" spans="1:13" x14ac:dyDescent="0.35">
      <c r="A4899" t="s">
        <v>4931</v>
      </c>
      <c r="B4899">
        <v>2</v>
      </c>
      <c r="C4899">
        <v>0</v>
      </c>
      <c r="D4899">
        <v>3</v>
      </c>
      <c r="E4899">
        <v>0</v>
      </c>
      <c r="F4899" t="s">
        <v>8</v>
      </c>
      <c r="G4899">
        <v>19</v>
      </c>
      <c r="H4899" t="s">
        <v>21</v>
      </c>
      <c r="I4899">
        <v>0</v>
      </c>
      <c r="J4899">
        <v>0</v>
      </c>
      <c r="K4899">
        <v>107</v>
      </c>
      <c r="L4899">
        <v>0</v>
      </c>
      <c r="M4899" t="s">
        <v>35</v>
      </c>
    </row>
    <row r="4900" spans="1:13" x14ac:dyDescent="0.35">
      <c r="A4900" t="s">
        <v>4932</v>
      </c>
      <c r="B4900">
        <v>2</v>
      </c>
      <c r="C4900">
        <v>0</v>
      </c>
      <c r="D4900">
        <v>3</v>
      </c>
      <c r="E4900">
        <v>0</v>
      </c>
      <c r="F4900" t="s">
        <v>31</v>
      </c>
      <c r="G4900">
        <v>110</v>
      </c>
      <c r="H4900" t="s">
        <v>19</v>
      </c>
      <c r="I4900">
        <v>0</v>
      </c>
      <c r="J4900">
        <v>0</v>
      </c>
      <c r="K4900">
        <v>94.5</v>
      </c>
      <c r="L4900">
        <v>0</v>
      </c>
      <c r="M4900" t="s">
        <v>32</v>
      </c>
    </row>
    <row r="4901" spans="1:13" x14ac:dyDescent="0.35">
      <c r="A4901" t="s">
        <v>4933</v>
      </c>
      <c r="B4901">
        <v>2</v>
      </c>
      <c r="C4901">
        <v>0</v>
      </c>
      <c r="D4901">
        <v>3</v>
      </c>
      <c r="E4901">
        <v>0</v>
      </c>
      <c r="F4901" t="s">
        <v>8</v>
      </c>
      <c r="G4901">
        <v>109</v>
      </c>
      <c r="H4901" t="s">
        <v>20</v>
      </c>
      <c r="I4901">
        <v>0</v>
      </c>
      <c r="J4901">
        <v>0</v>
      </c>
      <c r="K4901">
        <v>143.69999999999999</v>
      </c>
      <c r="L4901">
        <v>1</v>
      </c>
      <c r="M4901" t="s">
        <v>35</v>
      </c>
    </row>
    <row r="4902" spans="1:13" x14ac:dyDescent="0.35">
      <c r="A4902" t="s">
        <v>4934</v>
      </c>
      <c r="B4902">
        <v>2</v>
      </c>
      <c r="C4902">
        <v>0</v>
      </c>
      <c r="D4902">
        <v>6</v>
      </c>
      <c r="E4902">
        <v>0</v>
      </c>
      <c r="F4902" t="s">
        <v>31</v>
      </c>
      <c r="G4902">
        <v>349</v>
      </c>
      <c r="H4902" t="s">
        <v>22</v>
      </c>
      <c r="I4902">
        <v>0</v>
      </c>
      <c r="J4902">
        <v>0</v>
      </c>
      <c r="K4902">
        <v>90</v>
      </c>
      <c r="L4902">
        <v>0</v>
      </c>
      <c r="M4902" t="s">
        <v>35</v>
      </c>
    </row>
    <row r="4903" spans="1:13" x14ac:dyDescent="0.35">
      <c r="A4903" t="s">
        <v>4935</v>
      </c>
      <c r="B4903">
        <v>2</v>
      </c>
      <c r="C4903">
        <v>0</v>
      </c>
      <c r="D4903">
        <v>7</v>
      </c>
      <c r="E4903">
        <v>0</v>
      </c>
      <c r="F4903" t="s">
        <v>31</v>
      </c>
      <c r="G4903">
        <v>13</v>
      </c>
      <c r="H4903" t="s">
        <v>23</v>
      </c>
      <c r="I4903">
        <v>0</v>
      </c>
      <c r="J4903">
        <v>0</v>
      </c>
      <c r="K4903">
        <v>59.33</v>
      </c>
      <c r="L4903">
        <v>1</v>
      </c>
      <c r="M4903" t="s">
        <v>35</v>
      </c>
    </row>
    <row r="4904" spans="1:13" x14ac:dyDescent="0.35">
      <c r="A4904" t="s">
        <v>4936</v>
      </c>
      <c r="B4904">
        <v>2</v>
      </c>
      <c r="C4904">
        <v>1</v>
      </c>
      <c r="D4904">
        <v>3</v>
      </c>
      <c r="E4904">
        <v>0</v>
      </c>
      <c r="F4904" t="s">
        <v>8</v>
      </c>
      <c r="G4904">
        <v>207</v>
      </c>
      <c r="H4904" t="s">
        <v>24</v>
      </c>
      <c r="I4904">
        <v>0</v>
      </c>
      <c r="J4904">
        <v>0</v>
      </c>
      <c r="K4904">
        <v>113.4</v>
      </c>
      <c r="L4904">
        <v>0</v>
      </c>
      <c r="M4904" t="s">
        <v>35</v>
      </c>
    </row>
    <row r="4905" spans="1:13" x14ac:dyDescent="0.35">
      <c r="A4905" t="s">
        <v>4937</v>
      </c>
      <c r="B4905">
        <v>1</v>
      </c>
      <c r="C4905">
        <v>0</v>
      </c>
      <c r="D4905">
        <v>3</v>
      </c>
      <c r="E4905">
        <v>0</v>
      </c>
      <c r="F4905" t="s">
        <v>31</v>
      </c>
      <c r="G4905">
        <v>276</v>
      </c>
      <c r="H4905" t="s">
        <v>21</v>
      </c>
      <c r="I4905">
        <v>0</v>
      </c>
      <c r="J4905">
        <v>0</v>
      </c>
      <c r="K4905">
        <v>95.67</v>
      </c>
      <c r="L4905">
        <v>0</v>
      </c>
      <c r="M4905" t="s">
        <v>35</v>
      </c>
    </row>
    <row r="4906" spans="1:13" x14ac:dyDescent="0.35">
      <c r="A4906" t="s">
        <v>4938</v>
      </c>
      <c r="B4906">
        <v>2</v>
      </c>
      <c r="C4906">
        <v>0</v>
      </c>
      <c r="D4906">
        <v>1</v>
      </c>
      <c r="E4906">
        <v>0</v>
      </c>
      <c r="F4906" t="s">
        <v>31</v>
      </c>
      <c r="G4906">
        <v>27</v>
      </c>
      <c r="H4906" t="s">
        <v>18</v>
      </c>
      <c r="I4906">
        <v>0</v>
      </c>
      <c r="J4906">
        <v>0</v>
      </c>
      <c r="K4906">
        <v>120</v>
      </c>
      <c r="L4906">
        <v>0</v>
      </c>
      <c r="M4906" t="s">
        <v>35</v>
      </c>
    </row>
    <row r="4907" spans="1:13" x14ac:dyDescent="0.35">
      <c r="A4907" t="s">
        <v>4939</v>
      </c>
      <c r="B4907">
        <v>1</v>
      </c>
      <c r="C4907">
        <v>0</v>
      </c>
      <c r="D4907">
        <v>2</v>
      </c>
      <c r="E4907">
        <v>0</v>
      </c>
      <c r="F4907" t="s">
        <v>31</v>
      </c>
      <c r="G4907">
        <v>50</v>
      </c>
      <c r="H4907" t="s">
        <v>23</v>
      </c>
      <c r="I4907">
        <v>0</v>
      </c>
      <c r="J4907">
        <v>0</v>
      </c>
      <c r="K4907">
        <v>145.69</v>
      </c>
      <c r="L4907">
        <v>0</v>
      </c>
      <c r="M4907" t="s">
        <v>32</v>
      </c>
    </row>
    <row r="4908" spans="1:13" x14ac:dyDescent="0.35">
      <c r="A4908" t="s">
        <v>4940</v>
      </c>
      <c r="B4908">
        <v>2</v>
      </c>
      <c r="C4908">
        <v>0</v>
      </c>
      <c r="D4908">
        <v>3</v>
      </c>
      <c r="E4908">
        <v>0</v>
      </c>
      <c r="F4908" t="s">
        <v>31</v>
      </c>
      <c r="G4908">
        <v>60</v>
      </c>
      <c r="H4908" t="s">
        <v>18</v>
      </c>
      <c r="I4908">
        <v>0</v>
      </c>
      <c r="J4908">
        <v>0</v>
      </c>
      <c r="K4908">
        <v>99.9</v>
      </c>
      <c r="L4908">
        <v>1</v>
      </c>
      <c r="M4908" t="s">
        <v>35</v>
      </c>
    </row>
    <row r="4909" spans="1:13" x14ac:dyDescent="0.35">
      <c r="A4909" t="s">
        <v>4941</v>
      </c>
      <c r="B4909">
        <v>2</v>
      </c>
      <c r="C4909">
        <v>0</v>
      </c>
      <c r="D4909">
        <v>2</v>
      </c>
      <c r="E4909">
        <v>0</v>
      </c>
      <c r="F4909" t="s">
        <v>31</v>
      </c>
      <c r="G4909">
        <v>48</v>
      </c>
      <c r="H4909" t="s">
        <v>14</v>
      </c>
      <c r="I4909">
        <v>0</v>
      </c>
      <c r="J4909">
        <v>0</v>
      </c>
      <c r="K4909">
        <v>57.28</v>
      </c>
      <c r="L4909">
        <v>1</v>
      </c>
      <c r="M4909" t="s">
        <v>35</v>
      </c>
    </row>
    <row r="4910" spans="1:13" x14ac:dyDescent="0.35">
      <c r="A4910" t="s">
        <v>4942</v>
      </c>
      <c r="B4910">
        <v>2</v>
      </c>
      <c r="C4910">
        <v>0</v>
      </c>
      <c r="D4910">
        <v>1</v>
      </c>
      <c r="E4910">
        <v>0</v>
      </c>
      <c r="F4910" t="s">
        <v>31</v>
      </c>
      <c r="G4910">
        <v>50</v>
      </c>
      <c r="H4910" t="s">
        <v>18</v>
      </c>
      <c r="I4910">
        <v>0</v>
      </c>
      <c r="J4910">
        <v>0</v>
      </c>
      <c r="K4910">
        <v>76.92</v>
      </c>
      <c r="L4910">
        <v>1</v>
      </c>
      <c r="M4910" t="s">
        <v>35</v>
      </c>
    </row>
    <row r="4911" spans="1:13" x14ac:dyDescent="0.35">
      <c r="A4911" t="s">
        <v>4943</v>
      </c>
      <c r="B4911">
        <v>1</v>
      </c>
      <c r="C4911">
        <v>0</v>
      </c>
      <c r="D4911">
        <v>1</v>
      </c>
      <c r="E4911">
        <v>0</v>
      </c>
      <c r="F4911" t="s">
        <v>31</v>
      </c>
      <c r="G4911">
        <v>13</v>
      </c>
      <c r="H4911" t="s">
        <v>91</v>
      </c>
      <c r="I4911">
        <v>0</v>
      </c>
      <c r="J4911">
        <v>0</v>
      </c>
      <c r="K4911">
        <v>71</v>
      </c>
      <c r="L4911">
        <v>0</v>
      </c>
      <c r="M4911" t="s">
        <v>35</v>
      </c>
    </row>
    <row r="4912" spans="1:13" x14ac:dyDescent="0.35">
      <c r="A4912" t="s">
        <v>4944</v>
      </c>
      <c r="B4912">
        <v>2</v>
      </c>
      <c r="C4912">
        <v>0</v>
      </c>
      <c r="D4912">
        <v>1</v>
      </c>
      <c r="E4912">
        <v>0</v>
      </c>
      <c r="F4912" t="s">
        <v>31</v>
      </c>
      <c r="G4912">
        <v>23</v>
      </c>
      <c r="H4912" t="s">
        <v>16</v>
      </c>
      <c r="I4912">
        <v>0</v>
      </c>
      <c r="J4912">
        <v>0</v>
      </c>
      <c r="K4912">
        <v>98</v>
      </c>
      <c r="L4912">
        <v>0</v>
      </c>
      <c r="M4912" t="s">
        <v>35</v>
      </c>
    </row>
    <row r="4913" spans="1:13" x14ac:dyDescent="0.35">
      <c r="A4913" t="s">
        <v>4945</v>
      </c>
      <c r="B4913">
        <v>2</v>
      </c>
      <c r="C4913">
        <v>0</v>
      </c>
      <c r="D4913">
        <v>1</v>
      </c>
      <c r="E4913">
        <v>0</v>
      </c>
      <c r="F4913" t="s">
        <v>31</v>
      </c>
      <c r="G4913">
        <v>8</v>
      </c>
      <c r="H4913" t="s">
        <v>23</v>
      </c>
      <c r="I4913">
        <v>0</v>
      </c>
      <c r="J4913">
        <v>0</v>
      </c>
      <c r="K4913">
        <v>130</v>
      </c>
      <c r="L4913">
        <v>0</v>
      </c>
      <c r="M4913" t="s">
        <v>35</v>
      </c>
    </row>
    <row r="4914" spans="1:13" x14ac:dyDescent="0.35">
      <c r="A4914" t="s">
        <v>4946</v>
      </c>
      <c r="B4914">
        <v>1</v>
      </c>
      <c r="C4914">
        <v>0</v>
      </c>
      <c r="D4914">
        <v>3</v>
      </c>
      <c r="E4914">
        <v>0</v>
      </c>
      <c r="F4914" t="s">
        <v>31</v>
      </c>
      <c r="G4914">
        <v>418</v>
      </c>
      <c r="H4914" t="s">
        <v>21</v>
      </c>
      <c r="I4914">
        <v>0</v>
      </c>
      <c r="J4914">
        <v>0</v>
      </c>
      <c r="K4914">
        <v>86</v>
      </c>
      <c r="L4914">
        <v>0</v>
      </c>
      <c r="M4914" t="s">
        <v>32</v>
      </c>
    </row>
    <row r="4915" spans="1:13" x14ac:dyDescent="0.35">
      <c r="A4915" t="s">
        <v>4947</v>
      </c>
      <c r="B4915">
        <v>2</v>
      </c>
      <c r="C4915">
        <v>0</v>
      </c>
      <c r="D4915">
        <v>2</v>
      </c>
      <c r="E4915">
        <v>0</v>
      </c>
      <c r="F4915" t="s">
        <v>31</v>
      </c>
      <c r="G4915">
        <v>1</v>
      </c>
      <c r="H4915" t="s">
        <v>21</v>
      </c>
      <c r="I4915">
        <v>0</v>
      </c>
      <c r="J4915">
        <v>0</v>
      </c>
      <c r="K4915">
        <v>142</v>
      </c>
      <c r="L4915">
        <v>1</v>
      </c>
      <c r="M4915" t="s">
        <v>32</v>
      </c>
    </row>
    <row r="4916" spans="1:13" x14ac:dyDescent="0.35">
      <c r="A4916" t="s">
        <v>4948</v>
      </c>
      <c r="B4916">
        <v>1</v>
      </c>
      <c r="C4916">
        <v>0</v>
      </c>
      <c r="D4916">
        <v>4</v>
      </c>
      <c r="E4916">
        <v>0</v>
      </c>
      <c r="F4916" t="s">
        <v>31</v>
      </c>
      <c r="G4916">
        <v>115</v>
      </c>
      <c r="H4916" t="s">
        <v>14</v>
      </c>
      <c r="I4916">
        <v>0</v>
      </c>
      <c r="J4916">
        <v>0</v>
      </c>
      <c r="K4916">
        <v>76</v>
      </c>
      <c r="L4916">
        <v>0</v>
      </c>
      <c r="M4916" t="s">
        <v>35</v>
      </c>
    </row>
    <row r="4917" spans="1:13" x14ac:dyDescent="0.35">
      <c r="A4917" t="s">
        <v>4949</v>
      </c>
      <c r="B4917">
        <v>2</v>
      </c>
      <c r="C4917">
        <v>0</v>
      </c>
      <c r="D4917">
        <v>4</v>
      </c>
      <c r="E4917">
        <v>0</v>
      </c>
      <c r="F4917" t="s">
        <v>31</v>
      </c>
      <c r="G4917">
        <v>18</v>
      </c>
      <c r="H4917" t="s">
        <v>22</v>
      </c>
      <c r="I4917">
        <v>0</v>
      </c>
      <c r="J4917">
        <v>0</v>
      </c>
      <c r="K4917">
        <v>111.75</v>
      </c>
      <c r="L4917">
        <v>0</v>
      </c>
      <c r="M4917" t="s">
        <v>35</v>
      </c>
    </row>
    <row r="4918" spans="1:13" x14ac:dyDescent="0.35">
      <c r="A4918" t="s">
        <v>4950</v>
      </c>
      <c r="B4918">
        <v>2</v>
      </c>
      <c r="C4918">
        <v>0</v>
      </c>
      <c r="D4918">
        <v>2</v>
      </c>
      <c r="E4918">
        <v>0</v>
      </c>
      <c r="F4918" t="s">
        <v>8</v>
      </c>
      <c r="G4918">
        <v>1</v>
      </c>
      <c r="H4918" t="s">
        <v>17</v>
      </c>
      <c r="I4918">
        <v>0</v>
      </c>
      <c r="J4918">
        <v>0</v>
      </c>
      <c r="K4918">
        <v>176</v>
      </c>
      <c r="L4918">
        <v>1</v>
      </c>
      <c r="M4918" t="s">
        <v>35</v>
      </c>
    </row>
    <row r="4919" spans="1:13" x14ac:dyDescent="0.35">
      <c r="A4919" t="s">
        <v>4951</v>
      </c>
      <c r="B4919">
        <v>2</v>
      </c>
      <c r="C4919">
        <v>0</v>
      </c>
      <c r="D4919">
        <v>3</v>
      </c>
      <c r="E4919">
        <v>0</v>
      </c>
      <c r="F4919" t="s">
        <v>31</v>
      </c>
      <c r="G4919">
        <v>205</v>
      </c>
      <c r="H4919" t="s">
        <v>17</v>
      </c>
      <c r="I4919">
        <v>0</v>
      </c>
      <c r="J4919">
        <v>0</v>
      </c>
      <c r="K4919">
        <v>90</v>
      </c>
      <c r="L4919">
        <v>0</v>
      </c>
      <c r="M4919" t="s">
        <v>32</v>
      </c>
    </row>
    <row r="4920" spans="1:13" x14ac:dyDescent="0.35">
      <c r="A4920" t="s">
        <v>4952</v>
      </c>
      <c r="B4920">
        <v>2</v>
      </c>
      <c r="C4920">
        <v>0</v>
      </c>
      <c r="D4920">
        <v>3</v>
      </c>
      <c r="E4920">
        <v>0</v>
      </c>
      <c r="F4920" t="s">
        <v>31</v>
      </c>
      <c r="G4920">
        <v>81</v>
      </c>
      <c r="H4920" t="s">
        <v>24</v>
      </c>
      <c r="I4920">
        <v>0</v>
      </c>
      <c r="J4920">
        <v>0</v>
      </c>
      <c r="K4920">
        <v>75</v>
      </c>
      <c r="L4920">
        <v>0</v>
      </c>
      <c r="M4920" t="s">
        <v>35</v>
      </c>
    </row>
    <row r="4921" spans="1:13" x14ac:dyDescent="0.35">
      <c r="A4921" t="s">
        <v>4953</v>
      </c>
      <c r="B4921">
        <v>2</v>
      </c>
      <c r="C4921">
        <v>0</v>
      </c>
      <c r="D4921">
        <v>10</v>
      </c>
      <c r="E4921">
        <v>0</v>
      </c>
      <c r="F4921" t="s">
        <v>31</v>
      </c>
      <c r="G4921">
        <v>163</v>
      </c>
      <c r="H4921" t="s">
        <v>20</v>
      </c>
      <c r="I4921">
        <v>0</v>
      </c>
      <c r="J4921">
        <v>0</v>
      </c>
      <c r="K4921">
        <v>72.25</v>
      </c>
      <c r="L4921">
        <v>1</v>
      </c>
      <c r="M4921" t="s">
        <v>35</v>
      </c>
    </row>
    <row r="4922" spans="1:13" x14ac:dyDescent="0.35">
      <c r="A4922" t="s">
        <v>4954</v>
      </c>
      <c r="B4922">
        <v>3</v>
      </c>
      <c r="C4922">
        <v>0</v>
      </c>
      <c r="D4922">
        <v>4</v>
      </c>
      <c r="E4922">
        <v>0</v>
      </c>
      <c r="F4922" t="s">
        <v>8</v>
      </c>
      <c r="G4922">
        <v>1</v>
      </c>
      <c r="H4922" t="s">
        <v>19</v>
      </c>
      <c r="I4922">
        <v>0</v>
      </c>
      <c r="J4922">
        <v>0</v>
      </c>
      <c r="K4922">
        <v>184.5</v>
      </c>
      <c r="L4922">
        <v>2</v>
      </c>
      <c r="M4922" t="s">
        <v>35</v>
      </c>
    </row>
    <row r="4923" spans="1:13" x14ac:dyDescent="0.35">
      <c r="A4923" t="s">
        <v>4955</v>
      </c>
      <c r="B4923">
        <v>2</v>
      </c>
      <c r="C4923">
        <v>0</v>
      </c>
      <c r="D4923">
        <v>2</v>
      </c>
      <c r="E4923">
        <v>0</v>
      </c>
      <c r="F4923" t="s">
        <v>31</v>
      </c>
      <c r="G4923">
        <v>30</v>
      </c>
      <c r="H4923" t="s">
        <v>21</v>
      </c>
      <c r="I4923">
        <v>0</v>
      </c>
      <c r="J4923">
        <v>0</v>
      </c>
      <c r="K4923">
        <v>134.1</v>
      </c>
      <c r="L4923">
        <v>1</v>
      </c>
      <c r="M4923" t="s">
        <v>35</v>
      </c>
    </row>
    <row r="4924" spans="1:13" x14ac:dyDescent="0.35">
      <c r="A4924" t="s">
        <v>4956</v>
      </c>
      <c r="B4924">
        <v>2</v>
      </c>
      <c r="C4924">
        <v>0</v>
      </c>
      <c r="D4924">
        <v>4</v>
      </c>
      <c r="E4924">
        <v>0</v>
      </c>
      <c r="F4924" t="s">
        <v>31</v>
      </c>
      <c r="G4924">
        <v>92</v>
      </c>
      <c r="H4924" t="s">
        <v>16</v>
      </c>
      <c r="I4924">
        <v>0</v>
      </c>
      <c r="J4924">
        <v>0</v>
      </c>
      <c r="K4924">
        <v>90.95</v>
      </c>
      <c r="L4924">
        <v>0</v>
      </c>
      <c r="M4924" t="s">
        <v>32</v>
      </c>
    </row>
    <row r="4925" spans="1:13" x14ac:dyDescent="0.35">
      <c r="A4925" t="s">
        <v>4957</v>
      </c>
      <c r="B4925">
        <v>2</v>
      </c>
      <c r="C4925">
        <v>0</v>
      </c>
      <c r="D4925">
        <v>1</v>
      </c>
      <c r="E4925">
        <v>0</v>
      </c>
      <c r="F4925" t="s">
        <v>31</v>
      </c>
      <c r="G4925">
        <v>99</v>
      </c>
      <c r="H4925" t="s">
        <v>17</v>
      </c>
      <c r="I4925">
        <v>0</v>
      </c>
      <c r="J4925">
        <v>0</v>
      </c>
      <c r="K4925">
        <v>135.9</v>
      </c>
      <c r="L4925">
        <v>1</v>
      </c>
      <c r="M4925" t="s">
        <v>32</v>
      </c>
    </row>
    <row r="4926" spans="1:13" x14ac:dyDescent="0.35">
      <c r="A4926" t="s">
        <v>4958</v>
      </c>
      <c r="B4926">
        <v>1</v>
      </c>
      <c r="C4926">
        <v>0</v>
      </c>
      <c r="D4926">
        <v>4</v>
      </c>
      <c r="E4926">
        <v>0</v>
      </c>
      <c r="F4926" t="s">
        <v>31</v>
      </c>
      <c r="G4926">
        <v>116</v>
      </c>
      <c r="H4926" t="s">
        <v>14</v>
      </c>
      <c r="I4926">
        <v>0</v>
      </c>
      <c r="J4926">
        <v>0</v>
      </c>
      <c r="K4926">
        <v>75.75</v>
      </c>
      <c r="L4926">
        <v>0</v>
      </c>
      <c r="M4926" t="s">
        <v>35</v>
      </c>
    </row>
    <row r="4927" spans="1:13" x14ac:dyDescent="0.35">
      <c r="A4927" t="s">
        <v>4959</v>
      </c>
      <c r="B4927">
        <v>1</v>
      </c>
      <c r="C4927">
        <v>0</v>
      </c>
      <c r="D4927">
        <v>1</v>
      </c>
      <c r="E4927">
        <v>1</v>
      </c>
      <c r="F4927" t="s">
        <v>31</v>
      </c>
      <c r="G4927">
        <v>0</v>
      </c>
      <c r="H4927" t="s">
        <v>24</v>
      </c>
      <c r="I4927">
        <v>1</v>
      </c>
      <c r="J4927">
        <v>1</v>
      </c>
      <c r="K4927">
        <v>67</v>
      </c>
      <c r="L4927">
        <v>1</v>
      </c>
      <c r="M4927" t="s">
        <v>35</v>
      </c>
    </row>
    <row r="4928" spans="1:13" x14ac:dyDescent="0.35">
      <c r="A4928" t="s">
        <v>4960</v>
      </c>
      <c r="B4928">
        <v>2</v>
      </c>
      <c r="C4928">
        <v>0</v>
      </c>
      <c r="D4928">
        <v>6</v>
      </c>
      <c r="E4928">
        <v>0</v>
      </c>
      <c r="F4928" t="s">
        <v>31</v>
      </c>
      <c r="G4928">
        <v>263</v>
      </c>
      <c r="H4928" t="s">
        <v>21</v>
      </c>
      <c r="I4928">
        <v>0</v>
      </c>
      <c r="J4928">
        <v>0</v>
      </c>
      <c r="K4928">
        <v>100.3</v>
      </c>
      <c r="L4928">
        <v>0</v>
      </c>
      <c r="M4928" t="s">
        <v>32</v>
      </c>
    </row>
    <row r="4929" spans="1:13" x14ac:dyDescent="0.35">
      <c r="A4929" t="s">
        <v>4961</v>
      </c>
      <c r="B4929">
        <v>1</v>
      </c>
      <c r="C4929">
        <v>0</v>
      </c>
      <c r="D4929">
        <v>2</v>
      </c>
      <c r="E4929">
        <v>0</v>
      </c>
      <c r="F4929" t="s">
        <v>8</v>
      </c>
      <c r="G4929">
        <v>65</v>
      </c>
      <c r="H4929" t="s">
        <v>19</v>
      </c>
      <c r="I4929">
        <v>0</v>
      </c>
      <c r="J4929">
        <v>0</v>
      </c>
      <c r="K4929">
        <v>139.5</v>
      </c>
      <c r="L4929">
        <v>0</v>
      </c>
      <c r="M4929" t="s">
        <v>35</v>
      </c>
    </row>
    <row r="4930" spans="1:13" x14ac:dyDescent="0.35">
      <c r="A4930" t="s">
        <v>4962</v>
      </c>
      <c r="B4930">
        <v>2</v>
      </c>
      <c r="C4930">
        <v>0</v>
      </c>
      <c r="D4930">
        <v>2</v>
      </c>
      <c r="E4930">
        <v>0</v>
      </c>
      <c r="F4930" t="s">
        <v>31</v>
      </c>
      <c r="G4930">
        <v>30</v>
      </c>
      <c r="H4930" t="s">
        <v>15</v>
      </c>
      <c r="I4930">
        <v>0</v>
      </c>
      <c r="J4930">
        <v>0</v>
      </c>
      <c r="K4930">
        <v>88.4</v>
      </c>
      <c r="L4930">
        <v>0</v>
      </c>
      <c r="M4930" t="s">
        <v>35</v>
      </c>
    </row>
    <row r="4931" spans="1:13" x14ac:dyDescent="0.35">
      <c r="A4931" t="s">
        <v>4963</v>
      </c>
      <c r="B4931">
        <v>1</v>
      </c>
      <c r="C4931">
        <v>0</v>
      </c>
      <c r="D4931">
        <v>3</v>
      </c>
      <c r="E4931">
        <v>0</v>
      </c>
      <c r="F4931" t="s">
        <v>31</v>
      </c>
      <c r="G4931">
        <v>280</v>
      </c>
      <c r="H4931" t="s">
        <v>21</v>
      </c>
      <c r="I4931">
        <v>0</v>
      </c>
      <c r="J4931">
        <v>0</v>
      </c>
      <c r="K4931">
        <v>100</v>
      </c>
      <c r="L4931">
        <v>0</v>
      </c>
      <c r="M4931" t="s">
        <v>32</v>
      </c>
    </row>
    <row r="4932" spans="1:13" x14ac:dyDescent="0.35">
      <c r="A4932" t="s">
        <v>4964</v>
      </c>
      <c r="B4932">
        <v>2</v>
      </c>
      <c r="C4932">
        <v>0</v>
      </c>
      <c r="D4932">
        <v>1</v>
      </c>
      <c r="E4932">
        <v>0</v>
      </c>
      <c r="F4932" t="s">
        <v>31</v>
      </c>
      <c r="G4932">
        <v>207</v>
      </c>
      <c r="H4932" t="s">
        <v>22</v>
      </c>
      <c r="I4932">
        <v>0</v>
      </c>
      <c r="J4932">
        <v>0</v>
      </c>
      <c r="K4932">
        <v>108.9</v>
      </c>
      <c r="L4932">
        <v>3</v>
      </c>
      <c r="M4932" t="s">
        <v>35</v>
      </c>
    </row>
    <row r="4933" spans="1:13" x14ac:dyDescent="0.35">
      <c r="A4933" t="s">
        <v>4965</v>
      </c>
      <c r="B4933">
        <v>1</v>
      </c>
      <c r="C4933">
        <v>0</v>
      </c>
      <c r="D4933">
        <v>4</v>
      </c>
      <c r="E4933">
        <v>0</v>
      </c>
      <c r="F4933" t="s">
        <v>8</v>
      </c>
      <c r="G4933">
        <v>3</v>
      </c>
      <c r="H4933" t="s">
        <v>21</v>
      </c>
      <c r="I4933">
        <v>0</v>
      </c>
      <c r="J4933">
        <v>0</v>
      </c>
      <c r="K4933">
        <v>110</v>
      </c>
      <c r="L4933">
        <v>0</v>
      </c>
      <c r="M4933" t="s">
        <v>35</v>
      </c>
    </row>
    <row r="4934" spans="1:13" x14ac:dyDescent="0.35">
      <c r="A4934" t="s">
        <v>4966</v>
      </c>
      <c r="B4934">
        <v>2</v>
      </c>
      <c r="C4934">
        <v>0</v>
      </c>
      <c r="D4934">
        <v>5</v>
      </c>
      <c r="E4934">
        <v>0</v>
      </c>
      <c r="F4934" t="s">
        <v>31</v>
      </c>
      <c r="G4934">
        <v>87</v>
      </c>
      <c r="H4934" t="s">
        <v>20</v>
      </c>
      <c r="I4934">
        <v>0</v>
      </c>
      <c r="J4934">
        <v>0</v>
      </c>
      <c r="K4934">
        <v>76.5</v>
      </c>
      <c r="L4934">
        <v>0</v>
      </c>
      <c r="M4934" t="s">
        <v>32</v>
      </c>
    </row>
    <row r="4935" spans="1:13" x14ac:dyDescent="0.35">
      <c r="A4935" t="s">
        <v>4967</v>
      </c>
      <c r="B4935">
        <v>2</v>
      </c>
      <c r="C4935">
        <v>0</v>
      </c>
      <c r="D4935">
        <v>5</v>
      </c>
      <c r="E4935">
        <v>0</v>
      </c>
      <c r="F4935" t="s">
        <v>31</v>
      </c>
      <c r="G4935">
        <v>134</v>
      </c>
      <c r="H4935" t="s">
        <v>17</v>
      </c>
      <c r="I4935">
        <v>0</v>
      </c>
      <c r="J4935">
        <v>0</v>
      </c>
      <c r="K4935">
        <v>76.84</v>
      </c>
      <c r="L4935">
        <v>1</v>
      </c>
      <c r="M4935" t="s">
        <v>35</v>
      </c>
    </row>
    <row r="4936" spans="1:13" x14ac:dyDescent="0.35">
      <c r="A4936" t="s">
        <v>4968</v>
      </c>
      <c r="B4936">
        <v>1</v>
      </c>
      <c r="C4936">
        <v>0</v>
      </c>
      <c r="D4936">
        <v>1</v>
      </c>
      <c r="E4936">
        <v>0</v>
      </c>
      <c r="F4936" t="s">
        <v>31</v>
      </c>
      <c r="G4936">
        <v>1</v>
      </c>
      <c r="H4936" t="s">
        <v>14</v>
      </c>
      <c r="I4936">
        <v>1</v>
      </c>
      <c r="J4936">
        <v>0</v>
      </c>
      <c r="K4936">
        <v>79</v>
      </c>
      <c r="L4936">
        <v>0</v>
      </c>
      <c r="M4936" t="s">
        <v>35</v>
      </c>
    </row>
    <row r="4937" spans="1:13" x14ac:dyDescent="0.35">
      <c r="A4937" t="s">
        <v>4969</v>
      </c>
      <c r="B4937">
        <v>1</v>
      </c>
      <c r="C4937">
        <v>1</v>
      </c>
      <c r="D4937">
        <v>2</v>
      </c>
      <c r="E4937">
        <v>0</v>
      </c>
      <c r="F4937" t="s">
        <v>31</v>
      </c>
      <c r="G4937">
        <v>60</v>
      </c>
      <c r="H4937" t="s">
        <v>19</v>
      </c>
      <c r="I4937">
        <v>0</v>
      </c>
      <c r="J4937">
        <v>0</v>
      </c>
      <c r="K4937">
        <v>115.2</v>
      </c>
      <c r="L4937">
        <v>0</v>
      </c>
      <c r="M4937" t="s">
        <v>35</v>
      </c>
    </row>
    <row r="4938" spans="1:13" x14ac:dyDescent="0.35">
      <c r="A4938" t="s">
        <v>4970</v>
      </c>
      <c r="B4938">
        <v>2</v>
      </c>
      <c r="C4938">
        <v>0</v>
      </c>
      <c r="D4938">
        <v>3</v>
      </c>
      <c r="E4938">
        <v>0</v>
      </c>
      <c r="F4938" t="s">
        <v>8</v>
      </c>
      <c r="G4938">
        <v>103</v>
      </c>
      <c r="H4938" t="s">
        <v>22</v>
      </c>
      <c r="I4938">
        <v>0</v>
      </c>
      <c r="J4938">
        <v>0</v>
      </c>
      <c r="K4938">
        <v>132.30000000000001</v>
      </c>
      <c r="L4938">
        <v>1</v>
      </c>
      <c r="M4938" t="s">
        <v>32</v>
      </c>
    </row>
    <row r="4939" spans="1:13" x14ac:dyDescent="0.35">
      <c r="A4939" t="s">
        <v>4971</v>
      </c>
      <c r="B4939">
        <v>2</v>
      </c>
      <c r="C4939">
        <v>0</v>
      </c>
      <c r="D4939">
        <v>1</v>
      </c>
      <c r="E4939">
        <v>0</v>
      </c>
      <c r="F4939" t="s">
        <v>31</v>
      </c>
      <c r="G4939">
        <v>4</v>
      </c>
      <c r="H4939" t="s">
        <v>16</v>
      </c>
      <c r="I4939">
        <v>0</v>
      </c>
      <c r="J4939">
        <v>0</v>
      </c>
      <c r="K4939">
        <v>99</v>
      </c>
      <c r="L4939">
        <v>1</v>
      </c>
      <c r="M4939" t="s">
        <v>35</v>
      </c>
    </row>
    <row r="4940" spans="1:13" x14ac:dyDescent="0.35">
      <c r="A4940" t="s">
        <v>4972</v>
      </c>
      <c r="B4940">
        <v>2</v>
      </c>
      <c r="C4940">
        <v>0</v>
      </c>
      <c r="D4940">
        <v>1</v>
      </c>
      <c r="E4940">
        <v>0</v>
      </c>
      <c r="F4940" t="s">
        <v>31</v>
      </c>
      <c r="G4940">
        <v>221</v>
      </c>
      <c r="H4940" t="s">
        <v>20</v>
      </c>
      <c r="I4940">
        <v>0</v>
      </c>
      <c r="J4940">
        <v>0</v>
      </c>
      <c r="K4940">
        <v>80</v>
      </c>
      <c r="L4940">
        <v>0</v>
      </c>
      <c r="M4940" t="s">
        <v>32</v>
      </c>
    </row>
    <row r="4941" spans="1:13" x14ac:dyDescent="0.35">
      <c r="A4941" t="s">
        <v>4973</v>
      </c>
      <c r="B4941">
        <v>2</v>
      </c>
      <c r="C4941">
        <v>0</v>
      </c>
      <c r="D4941">
        <v>3</v>
      </c>
      <c r="E4941">
        <v>0</v>
      </c>
      <c r="F4941" t="s">
        <v>31</v>
      </c>
      <c r="G4941">
        <v>274</v>
      </c>
      <c r="H4941" t="s">
        <v>20</v>
      </c>
      <c r="I4941">
        <v>0</v>
      </c>
      <c r="J4941">
        <v>0</v>
      </c>
      <c r="K4941">
        <v>107</v>
      </c>
      <c r="L4941">
        <v>2</v>
      </c>
      <c r="M4941" t="s">
        <v>32</v>
      </c>
    </row>
    <row r="4942" spans="1:13" x14ac:dyDescent="0.35">
      <c r="A4942" t="s">
        <v>4974</v>
      </c>
      <c r="B4942">
        <v>1</v>
      </c>
      <c r="C4942">
        <v>0</v>
      </c>
      <c r="D4942">
        <v>3</v>
      </c>
      <c r="E4942">
        <v>0</v>
      </c>
      <c r="F4942" t="s">
        <v>31</v>
      </c>
      <c r="G4942">
        <v>80</v>
      </c>
      <c r="H4942" t="s">
        <v>24</v>
      </c>
      <c r="I4942">
        <v>0</v>
      </c>
      <c r="J4942">
        <v>0</v>
      </c>
      <c r="K4942">
        <v>86.4</v>
      </c>
      <c r="L4942">
        <v>2</v>
      </c>
      <c r="M4942" t="s">
        <v>35</v>
      </c>
    </row>
    <row r="4943" spans="1:13" x14ac:dyDescent="0.35">
      <c r="A4943" t="s">
        <v>4975</v>
      </c>
      <c r="B4943">
        <v>1</v>
      </c>
      <c r="C4943">
        <v>0</v>
      </c>
      <c r="D4943">
        <v>2</v>
      </c>
      <c r="E4943">
        <v>0</v>
      </c>
      <c r="F4943" t="s">
        <v>8</v>
      </c>
      <c r="G4943">
        <v>44</v>
      </c>
      <c r="H4943" t="s">
        <v>15</v>
      </c>
      <c r="I4943">
        <v>0</v>
      </c>
      <c r="J4943">
        <v>0</v>
      </c>
      <c r="K4943">
        <v>103.95</v>
      </c>
      <c r="L4943">
        <v>0</v>
      </c>
      <c r="M4943" t="s">
        <v>35</v>
      </c>
    </row>
    <row r="4944" spans="1:13" x14ac:dyDescent="0.35">
      <c r="A4944" t="s">
        <v>4976</v>
      </c>
      <c r="B4944">
        <v>2</v>
      </c>
      <c r="C4944">
        <v>1</v>
      </c>
      <c r="D4944">
        <v>3</v>
      </c>
      <c r="E4944">
        <v>0</v>
      </c>
      <c r="F4944" t="s">
        <v>31</v>
      </c>
      <c r="G4944">
        <v>113</v>
      </c>
      <c r="H4944" t="s">
        <v>19</v>
      </c>
      <c r="I4944">
        <v>0</v>
      </c>
      <c r="J4944">
        <v>0</v>
      </c>
      <c r="K4944">
        <v>121.5</v>
      </c>
      <c r="L4944">
        <v>0</v>
      </c>
      <c r="M4944" t="s">
        <v>35</v>
      </c>
    </row>
    <row r="4945" spans="1:13" x14ac:dyDescent="0.35">
      <c r="A4945" t="s">
        <v>4977</v>
      </c>
      <c r="B4945">
        <v>1</v>
      </c>
      <c r="C4945">
        <v>0</v>
      </c>
      <c r="D4945">
        <v>4</v>
      </c>
      <c r="E4945">
        <v>0</v>
      </c>
      <c r="F4945" t="s">
        <v>31</v>
      </c>
      <c r="G4945">
        <v>0</v>
      </c>
      <c r="H4945" t="s">
        <v>24</v>
      </c>
      <c r="I4945">
        <v>1</v>
      </c>
      <c r="J4945">
        <v>1</v>
      </c>
      <c r="K4945">
        <v>67</v>
      </c>
      <c r="L4945">
        <v>1</v>
      </c>
      <c r="M4945" t="s">
        <v>35</v>
      </c>
    </row>
    <row r="4946" spans="1:13" x14ac:dyDescent="0.35">
      <c r="A4946" t="s">
        <v>4978</v>
      </c>
      <c r="B4946">
        <v>1</v>
      </c>
      <c r="C4946">
        <v>0</v>
      </c>
      <c r="D4946">
        <v>4</v>
      </c>
      <c r="E4946">
        <v>0</v>
      </c>
      <c r="F4946" t="s">
        <v>31</v>
      </c>
      <c r="G4946">
        <v>215</v>
      </c>
      <c r="H4946" t="s">
        <v>17</v>
      </c>
      <c r="I4946">
        <v>0</v>
      </c>
      <c r="J4946">
        <v>0</v>
      </c>
      <c r="K4946">
        <v>100.8</v>
      </c>
      <c r="L4946">
        <v>2</v>
      </c>
      <c r="M4946" t="s">
        <v>32</v>
      </c>
    </row>
    <row r="4947" spans="1:13" x14ac:dyDescent="0.35">
      <c r="A4947" t="s">
        <v>4979</v>
      </c>
      <c r="B4947">
        <v>2</v>
      </c>
      <c r="C4947">
        <v>0</v>
      </c>
      <c r="D4947">
        <v>4</v>
      </c>
      <c r="E4947">
        <v>0</v>
      </c>
      <c r="F4947" t="s">
        <v>8</v>
      </c>
      <c r="G4947">
        <v>74</v>
      </c>
      <c r="H4947" t="s">
        <v>15</v>
      </c>
      <c r="I4947">
        <v>0</v>
      </c>
      <c r="J4947">
        <v>0</v>
      </c>
      <c r="K4947">
        <v>99.45</v>
      </c>
      <c r="L4947">
        <v>1</v>
      </c>
      <c r="M4947" t="s">
        <v>35</v>
      </c>
    </row>
    <row r="4948" spans="1:13" x14ac:dyDescent="0.35">
      <c r="A4948" t="s">
        <v>4980</v>
      </c>
      <c r="B4948">
        <v>3</v>
      </c>
      <c r="C4948">
        <v>0</v>
      </c>
      <c r="D4948">
        <v>3</v>
      </c>
      <c r="E4948">
        <v>0</v>
      </c>
      <c r="F4948" t="s">
        <v>8</v>
      </c>
      <c r="G4948">
        <v>36</v>
      </c>
      <c r="H4948" t="s">
        <v>16</v>
      </c>
      <c r="I4948">
        <v>0</v>
      </c>
      <c r="J4948">
        <v>0</v>
      </c>
      <c r="K4948">
        <v>152.4</v>
      </c>
      <c r="L4948">
        <v>2</v>
      </c>
      <c r="M4948" t="s">
        <v>35</v>
      </c>
    </row>
    <row r="4949" spans="1:13" x14ac:dyDescent="0.35">
      <c r="A4949" t="s">
        <v>4981</v>
      </c>
      <c r="B4949">
        <v>1</v>
      </c>
      <c r="C4949">
        <v>0</v>
      </c>
      <c r="D4949">
        <v>1</v>
      </c>
      <c r="E4949">
        <v>0</v>
      </c>
      <c r="F4949" t="s">
        <v>31</v>
      </c>
      <c r="G4949">
        <v>3</v>
      </c>
      <c r="H4949" t="s">
        <v>21</v>
      </c>
      <c r="I4949">
        <v>0</v>
      </c>
      <c r="J4949">
        <v>0</v>
      </c>
      <c r="K4949">
        <v>139.13</v>
      </c>
      <c r="L4949">
        <v>0</v>
      </c>
      <c r="M4949" t="s">
        <v>35</v>
      </c>
    </row>
    <row r="4950" spans="1:13" x14ac:dyDescent="0.35">
      <c r="A4950" t="s">
        <v>4982</v>
      </c>
      <c r="B4950">
        <v>1</v>
      </c>
      <c r="C4950">
        <v>0</v>
      </c>
      <c r="D4950">
        <v>7</v>
      </c>
      <c r="E4950">
        <v>0</v>
      </c>
      <c r="F4950" t="s">
        <v>31</v>
      </c>
      <c r="G4950">
        <v>2</v>
      </c>
      <c r="H4950" t="s">
        <v>14</v>
      </c>
      <c r="I4950">
        <v>0</v>
      </c>
      <c r="J4950">
        <v>0</v>
      </c>
      <c r="K4950">
        <v>55.74</v>
      </c>
      <c r="L4950">
        <v>0</v>
      </c>
      <c r="M4950" t="s">
        <v>35</v>
      </c>
    </row>
    <row r="4951" spans="1:13" x14ac:dyDescent="0.35">
      <c r="A4951" t="s">
        <v>4983</v>
      </c>
      <c r="B4951">
        <v>2</v>
      </c>
      <c r="C4951">
        <v>0</v>
      </c>
      <c r="D4951">
        <v>5</v>
      </c>
      <c r="E4951">
        <v>0</v>
      </c>
      <c r="F4951" t="s">
        <v>8</v>
      </c>
      <c r="G4951">
        <v>99</v>
      </c>
      <c r="H4951" t="s">
        <v>17</v>
      </c>
      <c r="I4951">
        <v>0</v>
      </c>
      <c r="J4951">
        <v>0</v>
      </c>
      <c r="K4951">
        <v>134.16</v>
      </c>
      <c r="L4951">
        <v>2</v>
      </c>
      <c r="M4951" t="s">
        <v>35</v>
      </c>
    </row>
    <row r="4952" spans="1:13" x14ac:dyDescent="0.35">
      <c r="A4952" t="s">
        <v>4984</v>
      </c>
      <c r="B4952">
        <v>2</v>
      </c>
      <c r="C4952">
        <v>0</v>
      </c>
      <c r="D4952">
        <v>1</v>
      </c>
      <c r="E4952">
        <v>0</v>
      </c>
      <c r="F4952" t="s">
        <v>31</v>
      </c>
      <c r="G4952">
        <v>3</v>
      </c>
      <c r="H4952" t="s">
        <v>18</v>
      </c>
      <c r="I4952">
        <v>0</v>
      </c>
      <c r="J4952">
        <v>0</v>
      </c>
      <c r="K4952">
        <v>141</v>
      </c>
      <c r="L4952">
        <v>2</v>
      </c>
      <c r="M4952" t="s">
        <v>35</v>
      </c>
    </row>
    <row r="4953" spans="1:13" x14ac:dyDescent="0.35">
      <c r="A4953" t="s">
        <v>4985</v>
      </c>
      <c r="B4953">
        <v>2</v>
      </c>
      <c r="C4953">
        <v>0</v>
      </c>
      <c r="D4953">
        <v>2</v>
      </c>
      <c r="E4953">
        <v>0</v>
      </c>
      <c r="F4953" t="s">
        <v>31</v>
      </c>
      <c r="G4953">
        <v>14</v>
      </c>
      <c r="H4953" t="s">
        <v>19</v>
      </c>
      <c r="I4953">
        <v>0</v>
      </c>
      <c r="J4953">
        <v>0</v>
      </c>
      <c r="K4953">
        <v>105</v>
      </c>
      <c r="L4953">
        <v>0</v>
      </c>
      <c r="M4953" t="s">
        <v>35</v>
      </c>
    </row>
    <row r="4954" spans="1:13" x14ac:dyDescent="0.35">
      <c r="A4954" t="s">
        <v>4986</v>
      </c>
      <c r="B4954">
        <v>2</v>
      </c>
      <c r="C4954">
        <v>0</v>
      </c>
      <c r="D4954">
        <v>4</v>
      </c>
      <c r="E4954">
        <v>0</v>
      </c>
      <c r="F4954" t="s">
        <v>31</v>
      </c>
      <c r="G4954">
        <v>136</v>
      </c>
      <c r="H4954" t="s">
        <v>19</v>
      </c>
      <c r="I4954">
        <v>0</v>
      </c>
      <c r="J4954">
        <v>0</v>
      </c>
      <c r="K4954">
        <v>93.08</v>
      </c>
      <c r="L4954">
        <v>0</v>
      </c>
      <c r="M4954" t="s">
        <v>32</v>
      </c>
    </row>
    <row r="4955" spans="1:13" x14ac:dyDescent="0.35">
      <c r="A4955" t="s">
        <v>4987</v>
      </c>
      <c r="B4955">
        <v>2</v>
      </c>
      <c r="C4955">
        <v>0</v>
      </c>
      <c r="D4955">
        <v>1</v>
      </c>
      <c r="E4955">
        <v>0</v>
      </c>
      <c r="F4955" t="s">
        <v>31</v>
      </c>
      <c r="G4955">
        <v>55</v>
      </c>
      <c r="H4955" t="s">
        <v>16</v>
      </c>
      <c r="I4955">
        <v>0</v>
      </c>
      <c r="J4955">
        <v>0</v>
      </c>
      <c r="K4955">
        <v>104</v>
      </c>
      <c r="L4955">
        <v>0</v>
      </c>
      <c r="M4955" t="s">
        <v>35</v>
      </c>
    </row>
    <row r="4956" spans="1:13" x14ac:dyDescent="0.35">
      <c r="A4956" t="s">
        <v>4988</v>
      </c>
      <c r="B4956">
        <v>1</v>
      </c>
      <c r="C4956">
        <v>0</v>
      </c>
      <c r="D4956">
        <v>1</v>
      </c>
      <c r="E4956">
        <v>0</v>
      </c>
      <c r="F4956" t="s">
        <v>31</v>
      </c>
      <c r="G4956">
        <v>0</v>
      </c>
      <c r="H4956" t="s">
        <v>14</v>
      </c>
      <c r="I4956">
        <v>1</v>
      </c>
      <c r="J4956">
        <v>0</v>
      </c>
      <c r="K4956">
        <v>79</v>
      </c>
      <c r="L4956">
        <v>0</v>
      </c>
      <c r="M4956" t="s">
        <v>35</v>
      </c>
    </row>
    <row r="4957" spans="1:13" x14ac:dyDescent="0.35">
      <c r="A4957" t="s">
        <v>4989</v>
      </c>
      <c r="B4957">
        <v>1</v>
      </c>
      <c r="C4957">
        <v>0</v>
      </c>
      <c r="D4957">
        <v>3</v>
      </c>
      <c r="E4957">
        <v>0</v>
      </c>
      <c r="F4957" t="s">
        <v>31</v>
      </c>
      <c r="G4957">
        <v>4</v>
      </c>
      <c r="H4957" t="s">
        <v>20</v>
      </c>
      <c r="I4957">
        <v>0</v>
      </c>
      <c r="J4957">
        <v>0</v>
      </c>
      <c r="K4957">
        <v>0</v>
      </c>
      <c r="L4957">
        <v>1</v>
      </c>
      <c r="M4957" t="s">
        <v>35</v>
      </c>
    </row>
    <row r="4958" spans="1:13" x14ac:dyDescent="0.35">
      <c r="A4958" t="s">
        <v>4990</v>
      </c>
      <c r="B4958">
        <v>2</v>
      </c>
      <c r="C4958">
        <v>0</v>
      </c>
      <c r="D4958">
        <v>3</v>
      </c>
      <c r="E4958">
        <v>0</v>
      </c>
      <c r="F4958" t="s">
        <v>31</v>
      </c>
      <c r="G4958">
        <v>78</v>
      </c>
      <c r="H4958" t="s">
        <v>16</v>
      </c>
      <c r="I4958">
        <v>0</v>
      </c>
      <c r="J4958">
        <v>0</v>
      </c>
      <c r="K4958">
        <v>96.3</v>
      </c>
      <c r="L4958">
        <v>0</v>
      </c>
      <c r="M4958" t="s">
        <v>35</v>
      </c>
    </row>
    <row r="4959" spans="1:13" x14ac:dyDescent="0.35">
      <c r="A4959" t="s">
        <v>4991</v>
      </c>
      <c r="B4959">
        <v>2</v>
      </c>
      <c r="C4959">
        <v>0</v>
      </c>
      <c r="D4959">
        <v>4</v>
      </c>
      <c r="E4959">
        <v>0</v>
      </c>
      <c r="F4959" t="s">
        <v>31</v>
      </c>
      <c r="G4959">
        <v>101</v>
      </c>
      <c r="H4959" t="s">
        <v>16</v>
      </c>
      <c r="I4959">
        <v>0</v>
      </c>
      <c r="J4959">
        <v>0</v>
      </c>
      <c r="K4959">
        <v>93.08</v>
      </c>
      <c r="L4959">
        <v>1</v>
      </c>
      <c r="M4959" t="s">
        <v>35</v>
      </c>
    </row>
    <row r="4960" spans="1:13" x14ac:dyDescent="0.35">
      <c r="A4960" t="s">
        <v>4992</v>
      </c>
      <c r="B4960">
        <v>3</v>
      </c>
      <c r="C4960">
        <v>0</v>
      </c>
      <c r="D4960">
        <v>6</v>
      </c>
      <c r="E4960">
        <v>0</v>
      </c>
      <c r="F4960" t="s">
        <v>8</v>
      </c>
      <c r="G4960">
        <v>54</v>
      </c>
      <c r="H4960" t="s">
        <v>19</v>
      </c>
      <c r="I4960">
        <v>0</v>
      </c>
      <c r="J4960">
        <v>0</v>
      </c>
      <c r="K4960">
        <v>168.3</v>
      </c>
      <c r="L4960">
        <v>2</v>
      </c>
      <c r="M4960" t="s">
        <v>35</v>
      </c>
    </row>
    <row r="4961" spans="1:13" x14ac:dyDescent="0.35">
      <c r="A4961" t="s">
        <v>4993</v>
      </c>
      <c r="B4961">
        <v>2</v>
      </c>
      <c r="C4961">
        <v>0</v>
      </c>
      <c r="D4961">
        <v>2</v>
      </c>
      <c r="E4961">
        <v>0</v>
      </c>
      <c r="F4961" t="s">
        <v>31</v>
      </c>
      <c r="G4961">
        <v>19</v>
      </c>
      <c r="H4961" t="s">
        <v>21</v>
      </c>
      <c r="I4961">
        <v>0</v>
      </c>
      <c r="J4961">
        <v>0</v>
      </c>
      <c r="K4961">
        <v>124</v>
      </c>
      <c r="L4961">
        <v>0</v>
      </c>
      <c r="M4961" t="s">
        <v>35</v>
      </c>
    </row>
    <row r="4962" spans="1:13" x14ac:dyDescent="0.35">
      <c r="A4962" t="s">
        <v>4994</v>
      </c>
      <c r="B4962">
        <v>2</v>
      </c>
      <c r="C4962">
        <v>0</v>
      </c>
      <c r="D4962">
        <v>4</v>
      </c>
      <c r="E4962">
        <v>0</v>
      </c>
      <c r="F4962" t="s">
        <v>31</v>
      </c>
      <c r="G4962">
        <v>3</v>
      </c>
      <c r="H4962" t="s">
        <v>16</v>
      </c>
      <c r="I4962">
        <v>0</v>
      </c>
      <c r="J4962">
        <v>0</v>
      </c>
      <c r="K4962">
        <v>95</v>
      </c>
      <c r="L4962">
        <v>0</v>
      </c>
      <c r="M4962" t="s">
        <v>35</v>
      </c>
    </row>
    <row r="4963" spans="1:13" x14ac:dyDescent="0.35">
      <c r="A4963" t="s">
        <v>4995</v>
      </c>
      <c r="B4963">
        <v>2</v>
      </c>
      <c r="C4963">
        <v>0</v>
      </c>
      <c r="D4963">
        <v>8</v>
      </c>
      <c r="E4963">
        <v>0</v>
      </c>
      <c r="F4963" t="s">
        <v>8</v>
      </c>
      <c r="G4963">
        <v>180</v>
      </c>
      <c r="H4963" t="s">
        <v>20</v>
      </c>
      <c r="I4963">
        <v>0</v>
      </c>
      <c r="J4963">
        <v>0</v>
      </c>
      <c r="K4963">
        <v>99.68</v>
      </c>
      <c r="L4963">
        <v>1</v>
      </c>
      <c r="M4963" t="s">
        <v>35</v>
      </c>
    </row>
    <row r="4964" spans="1:13" x14ac:dyDescent="0.35">
      <c r="A4964" t="s">
        <v>4996</v>
      </c>
      <c r="B4964">
        <v>2</v>
      </c>
      <c r="C4964">
        <v>0</v>
      </c>
      <c r="D4964">
        <v>5</v>
      </c>
      <c r="E4964">
        <v>0</v>
      </c>
      <c r="F4964" t="s">
        <v>31</v>
      </c>
      <c r="G4964">
        <v>49</v>
      </c>
      <c r="H4964" t="s">
        <v>24</v>
      </c>
      <c r="I4964">
        <v>0</v>
      </c>
      <c r="J4964">
        <v>0</v>
      </c>
      <c r="K4964">
        <v>145.61000000000001</v>
      </c>
      <c r="L4964">
        <v>1</v>
      </c>
      <c r="M4964" t="s">
        <v>35</v>
      </c>
    </row>
    <row r="4965" spans="1:13" x14ac:dyDescent="0.35">
      <c r="A4965" t="s">
        <v>4997</v>
      </c>
      <c r="B4965">
        <v>2</v>
      </c>
      <c r="C4965">
        <v>0</v>
      </c>
      <c r="D4965">
        <v>4</v>
      </c>
      <c r="E4965">
        <v>0</v>
      </c>
      <c r="F4965" t="s">
        <v>8</v>
      </c>
      <c r="G4965">
        <v>92</v>
      </c>
      <c r="H4965" t="s">
        <v>17</v>
      </c>
      <c r="I4965">
        <v>0</v>
      </c>
      <c r="J4965">
        <v>0</v>
      </c>
      <c r="K4965">
        <v>106.08</v>
      </c>
      <c r="L4965">
        <v>0</v>
      </c>
      <c r="M4965" t="s">
        <v>35</v>
      </c>
    </row>
    <row r="4966" spans="1:13" x14ac:dyDescent="0.35">
      <c r="A4966" t="s">
        <v>4998</v>
      </c>
      <c r="B4966">
        <v>2</v>
      </c>
      <c r="C4966">
        <v>0</v>
      </c>
      <c r="D4966">
        <v>5</v>
      </c>
      <c r="E4966">
        <v>0</v>
      </c>
      <c r="F4966" t="s">
        <v>31</v>
      </c>
      <c r="G4966">
        <v>94</v>
      </c>
      <c r="H4966" t="s">
        <v>15</v>
      </c>
      <c r="I4966">
        <v>0</v>
      </c>
      <c r="J4966">
        <v>0</v>
      </c>
      <c r="K4966">
        <v>80.75</v>
      </c>
      <c r="L4966">
        <v>1</v>
      </c>
      <c r="M4966" t="s">
        <v>35</v>
      </c>
    </row>
    <row r="4967" spans="1:13" x14ac:dyDescent="0.35">
      <c r="A4967" t="s">
        <v>4999</v>
      </c>
      <c r="B4967">
        <v>2</v>
      </c>
      <c r="C4967">
        <v>0</v>
      </c>
      <c r="D4967">
        <v>3</v>
      </c>
      <c r="E4967">
        <v>0</v>
      </c>
      <c r="F4967" t="s">
        <v>31</v>
      </c>
      <c r="G4967">
        <v>133</v>
      </c>
      <c r="H4967" t="s">
        <v>15</v>
      </c>
      <c r="I4967">
        <v>0</v>
      </c>
      <c r="J4967">
        <v>0</v>
      </c>
      <c r="K4967">
        <v>84.33</v>
      </c>
      <c r="L4967">
        <v>1</v>
      </c>
      <c r="M4967" t="s">
        <v>35</v>
      </c>
    </row>
    <row r="4968" spans="1:13" x14ac:dyDescent="0.35">
      <c r="A4968" t="s">
        <v>5000</v>
      </c>
      <c r="B4968">
        <v>2</v>
      </c>
      <c r="C4968">
        <v>2</v>
      </c>
      <c r="D4968">
        <v>1</v>
      </c>
      <c r="E4968">
        <v>0</v>
      </c>
      <c r="F4968" t="s">
        <v>6</v>
      </c>
      <c r="G4968">
        <v>16</v>
      </c>
      <c r="H4968" t="s">
        <v>15</v>
      </c>
      <c r="I4968">
        <v>0</v>
      </c>
      <c r="J4968">
        <v>0</v>
      </c>
      <c r="K4968">
        <v>83.03</v>
      </c>
      <c r="L4968">
        <v>0</v>
      </c>
      <c r="M4968" t="s">
        <v>32</v>
      </c>
    </row>
    <row r="4969" spans="1:13" x14ac:dyDescent="0.35">
      <c r="A4969" t="s">
        <v>5001</v>
      </c>
      <c r="B4969">
        <v>2</v>
      </c>
      <c r="C4969">
        <v>0</v>
      </c>
      <c r="D4969">
        <v>4</v>
      </c>
      <c r="E4969">
        <v>0</v>
      </c>
      <c r="F4969" t="s">
        <v>31</v>
      </c>
      <c r="G4969">
        <v>152</v>
      </c>
      <c r="H4969" t="s">
        <v>18</v>
      </c>
      <c r="I4969">
        <v>0</v>
      </c>
      <c r="J4969">
        <v>0</v>
      </c>
      <c r="K4969">
        <v>90.95</v>
      </c>
      <c r="L4969">
        <v>1</v>
      </c>
      <c r="M4969" t="s">
        <v>35</v>
      </c>
    </row>
    <row r="4970" spans="1:13" x14ac:dyDescent="0.35">
      <c r="A4970" t="s">
        <v>5002</v>
      </c>
      <c r="B4970">
        <v>2</v>
      </c>
      <c r="C4970">
        <v>0</v>
      </c>
      <c r="D4970">
        <v>3</v>
      </c>
      <c r="E4970">
        <v>0</v>
      </c>
      <c r="F4970" t="s">
        <v>31</v>
      </c>
      <c r="G4970">
        <v>123</v>
      </c>
      <c r="H4970" t="s">
        <v>17</v>
      </c>
      <c r="I4970">
        <v>0</v>
      </c>
      <c r="J4970">
        <v>0</v>
      </c>
      <c r="K4970">
        <v>94.5</v>
      </c>
      <c r="L4970">
        <v>1</v>
      </c>
      <c r="M4970" t="s">
        <v>35</v>
      </c>
    </row>
    <row r="4971" spans="1:13" x14ac:dyDescent="0.35">
      <c r="A4971" t="s">
        <v>5003</v>
      </c>
      <c r="B4971">
        <v>2</v>
      </c>
      <c r="C4971">
        <v>0</v>
      </c>
      <c r="D4971">
        <v>3</v>
      </c>
      <c r="E4971">
        <v>0</v>
      </c>
      <c r="F4971" t="s">
        <v>31</v>
      </c>
      <c r="G4971">
        <v>73</v>
      </c>
      <c r="H4971" t="s">
        <v>23</v>
      </c>
      <c r="I4971">
        <v>0</v>
      </c>
      <c r="J4971">
        <v>0</v>
      </c>
      <c r="K4971">
        <v>75</v>
      </c>
      <c r="L4971">
        <v>0</v>
      </c>
      <c r="M4971" t="s">
        <v>35</v>
      </c>
    </row>
    <row r="4972" spans="1:13" x14ac:dyDescent="0.35">
      <c r="A4972" t="s">
        <v>5004</v>
      </c>
      <c r="B4972">
        <v>2</v>
      </c>
      <c r="C4972">
        <v>0</v>
      </c>
      <c r="D4972">
        <v>2</v>
      </c>
      <c r="E4972">
        <v>0</v>
      </c>
      <c r="F4972" t="s">
        <v>31</v>
      </c>
      <c r="G4972">
        <v>27</v>
      </c>
      <c r="H4972" t="s">
        <v>21</v>
      </c>
      <c r="I4972">
        <v>0</v>
      </c>
      <c r="J4972">
        <v>0</v>
      </c>
      <c r="K4972">
        <v>108</v>
      </c>
      <c r="L4972">
        <v>0</v>
      </c>
      <c r="M4972" t="s">
        <v>35</v>
      </c>
    </row>
    <row r="4973" spans="1:13" x14ac:dyDescent="0.35">
      <c r="A4973" t="s">
        <v>5005</v>
      </c>
      <c r="B4973">
        <v>1</v>
      </c>
      <c r="C4973">
        <v>0</v>
      </c>
      <c r="D4973">
        <v>4</v>
      </c>
      <c r="E4973">
        <v>0</v>
      </c>
      <c r="F4973" t="s">
        <v>31</v>
      </c>
      <c r="G4973">
        <v>32</v>
      </c>
      <c r="H4973" t="s">
        <v>22</v>
      </c>
      <c r="I4973">
        <v>0</v>
      </c>
      <c r="J4973">
        <v>0</v>
      </c>
      <c r="K4973">
        <v>109.58</v>
      </c>
      <c r="L4973">
        <v>1</v>
      </c>
      <c r="M4973" t="s">
        <v>35</v>
      </c>
    </row>
    <row r="4974" spans="1:13" x14ac:dyDescent="0.35">
      <c r="A4974" t="s">
        <v>5006</v>
      </c>
      <c r="B4974">
        <v>2</v>
      </c>
      <c r="C4974">
        <v>0</v>
      </c>
      <c r="D4974">
        <v>2</v>
      </c>
      <c r="E4974">
        <v>0</v>
      </c>
      <c r="F4974" t="s">
        <v>31</v>
      </c>
      <c r="G4974">
        <v>320</v>
      </c>
      <c r="H4974" t="s">
        <v>20</v>
      </c>
      <c r="I4974">
        <v>0</v>
      </c>
      <c r="J4974">
        <v>0</v>
      </c>
      <c r="K4974">
        <v>115</v>
      </c>
      <c r="L4974">
        <v>1</v>
      </c>
      <c r="M4974" t="s">
        <v>32</v>
      </c>
    </row>
    <row r="4975" spans="1:13" x14ac:dyDescent="0.35">
      <c r="A4975" t="s">
        <v>5007</v>
      </c>
      <c r="B4975">
        <v>2</v>
      </c>
      <c r="C4975">
        <v>0</v>
      </c>
      <c r="D4975">
        <v>4</v>
      </c>
      <c r="E4975">
        <v>0</v>
      </c>
      <c r="F4975" t="s">
        <v>8</v>
      </c>
      <c r="G4975">
        <v>82</v>
      </c>
      <c r="H4975" t="s">
        <v>16</v>
      </c>
      <c r="I4975">
        <v>0</v>
      </c>
      <c r="J4975">
        <v>0</v>
      </c>
      <c r="K4975">
        <v>99.45</v>
      </c>
      <c r="L4975">
        <v>1</v>
      </c>
      <c r="M4975" t="s">
        <v>35</v>
      </c>
    </row>
    <row r="4976" spans="1:13" x14ac:dyDescent="0.35">
      <c r="A4976" t="s">
        <v>5008</v>
      </c>
      <c r="B4976">
        <v>3</v>
      </c>
      <c r="C4976">
        <v>0</v>
      </c>
      <c r="D4976">
        <v>1</v>
      </c>
      <c r="E4976">
        <v>0</v>
      </c>
      <c r="F4976" t="s">
        <v>8</v>
      </c>
      <c r="G4976">
        <v>88</v>
      </c>
      <c r="H4976" t="s">
        <v>20</v>
      </c>
      <c r="I4976">
        <v>0</v>
      </c>
      <c r="J4976">
        <v>0</v>
      </c>
      <c r="K4976">
        <v>150.30000000000001</v>
      </c>
      <c r="L4976">
        <v>1</v>
      </c>
      <c r="M4976" t="s">
        <v>35</v>
      </c>
    </row>
    <row r="4977" spans="1:13" x14ac:dyDescent="0.35">
      <c r="A4977" t="s">
        <v>5009</v>
      </c>
      <c r="B4977">
        <v>1</v>
      </c>
      <c r="C4977">
        <v>0</v>
      </c>
      <c r="D4977">
        <v>3</v>
      </c>
      <c r="E4977">
        <v>0</v>
      </c>
      <c r="F4977" t="s">
        <v>31</v>
      </c>
      <c r="G4977">
        <v>80</v>
      </c>
      <c r="H4977" t="s">
        <v>16</v>
      </c>
      <c r="I4977">
        <v>0</v>
      </c>
      <c r="J4977">
        <v>0</v>
      </c>
      <c r="K4977">
        <v>100</v>
      </c>
      <c r="L4977">
        <v>0</v>
      </c>
      <c r="M4977" t="s">
        <v>32</v>
      </c>
    </row>
    <row r="4978" spans="1:13" x14ac:dyDescent="0.35">
      <c r="A4978" t="s">
        <v>5010</v>
      </c>
      <c r="B4978">
        <v>1</v>
      </c>
      <c r="C4978">
        <v>0</v>
      </c>
      <c r="D4978">
        <v>3</v>
      </c>
      <c r="E4978">
        <v>0</v>
      </c>
      <c r="F4978" t="s">
        <v>31</v>
      </c>
      <c r="G4978">
        <v>8</v>
      </c>
      <c r="H4978" t="s">
        <v>22</v>
      </c>
      <c r="I4978">
        <v>0</v>
      </c>
      <c r="J4978">
        <v>0</v>
      </c>
      <c r="K4978">
        <v>92.4</v>
      </c>
      <c r="L4978">
        <v>0</v>
      </c>
      <c r="M4978" t="s">
        <v>35</v>
      </c>
    </row>
    <row r="4979" spans="1:13" x14ac:dyDescent="0.35">
      <c r="A4979" t="s">
        <v>5011</v>
      </c>
      <c r="B4979">
        <v>1</v>
      </c>
      <c r="C4979">
        <v>0</v>
      </c>
      <c r="D4979">
        <v>2</v>
      </c>
      <c r="E4979">
        <v>0</v>
      </c>
      <c r="F4979" t="s">
        <v>31</v>
      </c>
      <c r="G4979">
        <v>117</v>
      </c>
      <c r="H4979" t="s">
        <v>14</v>
      </c>
      <c r="I4979">
        <v>0</v>
      </c>
      <c r="J4979">
        <v>0</v>
      </c>
      <c r="K4979">
        <v>76</v>
      </c>
      <c r="L4979">
        <v>0</v>
      </c>
      <c r="M4979" t="s">
        <v>35</v>
      </c>
    </row>
    <row r="4980" spans="1:13" x14ac:dyDescent="0.35">
      <c r="A4980" t="s">
        <v>5012</v>
      </c>
      <c r="B4980">
        <v>2</v>
      </c>
      <c r="C4980">
        <v>0</v>
      </c>
      <c r="D4980">
        <v>1</v>
      </c>
      <c r="E4980">
        <v>0</v>
      </c>
      <c r="F4980" t="s">
        <v>31</v>
      </c>
      <c r="G4980">
        <v>83</v>
      </c>
      <c r="H4980" t="s">
        <v>21</v>
      </c>
      <c r="I4980">
        <v>0</v>
      </c>
      <c r="J4980">
        <v>0</v>
      </c>
      <c r="K4980">
        <v>56.1</v>
      </c>
      <c r="L4980">
        <v>0</v>
      </c>
      <c r="M4980" t="s">
        <v>35</v>
      </c>
    </row>
    <row r="4981" spans="1:13" x14ac:dyDescent="0.35">
      <c r="A4981" t="s">
        <v>5013</v>
      </c>
      <c r="B4981">
        <v>1</v>
      </c>
      <c r="C4981">
        <v>0</v>
      </c>
      <c r="D4981">
        <v>2</v>
      </c>
      <c r="E4981">
        <v>0</v>
      </c>
      <c r="F4981" t="s">
        <v>31</v>
      </c>
      <c r="G4981">
        <v>4</v>
      </c>
      <c r="H4981" t="s">
        <v>20</v>
      </c>
      <c r="I4981">
        <v>0</v>
      </c>
      <c r="J4981">
        <v>0</v>
      </c>
      <c r="K4981">
        <v>80</v>
      </c>
      <c r="L4981">
        <v>0</v>
      </c>
      <c r="M4981" t="s">
        <v>35</v>
      </c>
    </row>
    <row r="4982" spans="1:13" x14ac:dyDescent="0.35">
      <c r="A4982" t="s">
        <v>5014</v>
      </c>
      <c r="B4982">
        <v>2</v>
      </c>
      <c r="C4982">
        <v>0</v>
      </c>
      <c r="D4982">
        <v>3</v>
      </c>
      <c r="E4982">
        <v>0</v>
      </c>
      <c r="F4982" t="s">
        <v>31</v>
      </c>
      <c r="G4982">
        <v>15</v>
      </c>
      <c r="H4982" t="s">
        <v>21</v>
      </c>
      <c r="I4982">
        <v>0</v>
      </c>
      <c r="J4982">
        <v>0</v>
      </c>
      <c r="K4982">
        <v>84</v>
      </c>
      <c r="L4982">
        <v>1</v>
      </c>
      <c r="M4982" t="s">
        <v>35</v>
      </c>
    </row>
    <row r="4983" spans="1:13" x14ac:dyDescent="0.35">
      <c r="A4983" t="s">
        <v>5015</v>
      </c>
      <c r="B4983">
        <v>2</v>
      </c>
      <c r="C4983">
        <v>0</v>
      </c>
      <c r="D4983">
        <v>3</v>
      </c>
      <c r="E4983">
        <v>0</v>
      </c>
      <c r="F4983" t="s">
        <v>31</v>
      </c>
      <c r="G4983">
        <v>0</v>
      </c>
      <c r="H4983" t="s">
        <v>19</v>
      </c>
      <c r="I4983">
        <v>0</v>
      </c>
      <c r="J4983">
        <v>0</v>
      </c>
      <c r="K4983">
        <v>84.8</v>
      </c>
      <c r="L4983">
        <v>0</v>
      </c>
      <c r="M4983" t="s">
        <v>35</v>
      </c>
    </row>
    <row r="4984" spans="1:13" x14ac:dyDescent="0.35">
      <c r="A4984" t="s">
        <v>5016</v>
      </c>
      <c r="B4984">
        <v>1</v>
      </c>
      <c r="C4984">
        <v>0</v>
      </c>
      <c r="D4984">
        <v>3</v>
      </c>
      <c r="E4984">
        <v>0</v>
      </c>
      <c r="F4984" t="s">
        <v>31</v>
      </c>
      <c r="G4984">
        <v>116</v>
      </c>
      <c r="H4984" t="s">
        <v>14</v>
      </c>
      <c r="I4984">
        <v>0</v>
      </c>
      <c r="J4984">
        <v>0</v>
      </c>
      <c r="K4984">
        <v>61</v>
      </c>
      <c r="L4984">
        <v>0</v>
      </c>
      <c r="M4984" t="s">
        <v>32</v>
      </c>
    </row>
    <row r="4985" spans="1:13" x14ac:dyDescent="0.35">
      <c r="A4985" t="s">
        <v>5017</v>
      </c>
      <c r="B4985">
        <v>2</v>
      </c>
      <c r="C4985">
        <v>0</v>
      </c>
      <c r="D4985">
        <v>4</v>
      </c>
      <c r="E4985">
        <v>0</v>
      </c>
      <c r="F4985" t="s">
        <v>31</v>
      </c>
      <c r="G4985">
        <v>28</v>
      </c>
      <c r="H4985" t="s">
        <v>16</v>
      </c>
      <c r="I4985">
        <v>0</v>
      </c>
      <c r="J4985">
        <v>0</v>
      </c>
      <c r="K4985">
        <v>101.8</v>
      </c>
      <c r="L4985">
        <v>0</v>
      </c>
      <c r="M4985" t="s">
        <v>32</v>
      </c>
    </row>
    <row r="4986" spans="1:13" x14ac:dyDescent="0.35">
      <c r="A4986" t="s">
        <v>5018</v>
      </c>
      <c r="B4986">
        <v>2</v>
      </c>
      <c r="C4986">
        <v>0</v>
      </c>
      <c r="D4986">
        <v>3</v>
      </c>
      <c r="E4986">
        <v>0</v>
      </c>
      <c r="F4986" t="s">
        <v>31</v>
      </c>
      <c r="G4986">
        <v>279</v>
      </c>
      <c r="H4986" t="s">
        <v>22</v>
      </c>
      <c r="I4986">
        <v>0</v>
      </c>
      <c r="J4986">
        <v>0</v>
      </c>
      <c r="K4986">
        <v>110</v>
      </c>
      <c r="L4986">
        <v>0</v>
      </c>
      <c r="M4986" t="s">
        <v>32</v>
      </c>
    </row>
    <row r="4987" spans="1:13" x14ac:dyDescent="0.35">
      <c r="A4987" t="s">
        <v>5019</v>
      </c>
      <c r="B4987">
        <v>2</v>
      </c>
      <c r="C4987">
        <v>0</v>
      </c>
      <c r="D4987">
        <v>4</v>
      </c>
      <c r="E4987">
        <v>0</v>
      </c>
      <c r="F4987" t="s">
        <v>31</v>
      </c>
      <c r="G4987">
        <v>225</v>
      </c>
      <c r="H4987" t="s">
        <v>22</v>
      </c>
      <c r="I4987">
        <v>0</v>
      </c>
      <c r="J4987">
        <v>0</v>
      </c>
      <c r="K4987">
        <v>92.65</v>
      </c>
      <c r="L4987">
        <v>1</v>
      </c>
      <c r="M4987" t="s">
        <v>32</v>
      </c>
    </row>
    <row r="4988" spans="1:13" x14ac:dyDescent="0.35">
      <c r="A4988" t="s">
        <v>5020</v>
      </c>
      <c r="B4988">
        <v>2</v>
      </c>
      <c r="C4988">
        <v>2</v>
      </c>
      <c r="D4988">
        <v>2</v>
      </c>
      <c r="E4988">
        <v>0</v>
      </c>
      <c r="F4988" t="s">
        <v>10</v>
      </c>
      <c r="G4988">
        <v>39</v>
      </c>
      <c r="H4988" t="s">
        <v>22</v>
      </c>
      <c r="I4988">
        <v>0</v>
      </c>
      <c r="J4988">
        <v>0</v>
      </c>
      <c r="K4988">
        <v>156.6</v>
      </c>
      <c r="L4988">
        <v>1</v>
      </c>
      <c r="M4988" t="s">
        <v>35</v>
      </c>
    </row>
    <row r="4989" spans="1:13" x14ac:dyDescent="0.35">
      <c r="A4989" t="s">
        <v>5021</v>
      </c>
      <c r="B4989">
        <v>2</v>
      </c>
      <c r="C4989">
        <v>0</v>
      </c>
      <c r="D4989">
        <v>6</v>
      </c>
      <c r="E4989">
        <v>0</v>
      </c>
      <c r="F4989" t="s">
        <v>8</v>
      </c>
      <c r="G4989">
        <v>124</v>
      </c>
      <c r="H4989" t="s">
        <v>21</v>
      </c>
      <c r="I4989">
        <v>0</v>
      </c>
      <c r="J4989">
        <v>0</v>
      </c>
      <c r="K4989">
        <v>143.1</v>
      </c>
      <c r="L4989">
        <v>0</v>
      </c>
      <c r="M4989" t="s">
        <v>32</v>
      </c>
    </row>
    <row r="4990" spans="1:13" x14ac:dyDescent="0.35">
      <c r="A4990" t="s">
        <v>5022</v>
      </c>
      <c r="B4990">
        <v>2</v>
      </c>
      <c r="C4990">
        <v>0</v>
      </c>
      <c r="D4990">
        <v>4</v>
      </c>
      <c r="E4990">
        <v>0</v>
      </c>
      <c r="F4990" t="s">
        <v>31</v>
      </c>
      <c r="G4990">
        <v>174</v>
      </c>
      <c r="H4990" t="s">
        <v>21</v>
      </c>
      <c r="I4990">
        <v>0</v>
      </c>
      <c r="J4990">
        <v>0</v>
      </c>
      <c r="K4990">
        <v>109.65</v>
      </c>
      <c r="L4990">
        <v>0</v>
      </c>
      <c r="M4990" t="s">
        <v>32</v>
      </c>
    </row>
    <row r="4991" spans="1:13" x14ac:dyDescent="0.35">
      <c r="A4991" t="s">
        <v>5023</v>
      </c>
      <c r="B4991">
        <v>1</v>
      </c>
      <c r="C4991">
        <v>0</v>
      </c>
      <c r="D4991">
        <v>3</v>
      </c>
      <c r="E4991">
        <v>0</v>
      </c>
      <c r="F4991" t="s">
        <v>31</v>
      </c>
      <c r="G4991">
        <v>280</v>
      </c>
      <c r="H4991" t="s">
        <v>21</v>
      </c>
      <c r="I4991">
        <v>0</v>
      </c>
      <c r="J4991">
        <v>0</v>
      </c>
      <c r="K4991">
        <v>100</v>
      </c>
      <c r="L4991">
        <v>0</v>
      </c>
      <c r="M4991" t="s">
        <v>32</v>
      </c>
    </row>
    <row r="4992" spans="1:13" x14ac:dyDescent="0.35">
      <c r="A4992" t="s">
        <v>5024</v>
      </c>
      <c r="B4992">
        <v>2</v>
      </c>
      <c r="C4992">
        <v>0</v>
      </c>
      <c r="D4992">
        <v>1</v>
      </c>
      <c r="E4992">
        <v>0</v>
      </c>
      <c r="F4992" t="s">
        <v>8</v>
      </c>
      <c r="G4992">
        <v>10</v>
      </c>
      <c r="H4992" t="s">
        <v>17</v>
      </c>
      <c r="I4992">
        <v>0</v>
      </c>
      <c r="J4992">
        <v>0</v>
      </c>
      <c r="K4992">
        <v>156</v>
      </c>
      <c r="L4992">
        <v>1</v>
      </c>
      <c r="M4992" t="s">
        <v>35</v>
      </c>
    </row>
    <row r="4993" spans="1:13" x14ac:dyDescent="0.35">
      <c r="A4993" t="s">
        <v>5025</v>
      </c>
      <c r="B4993">
        <v>2</v>
      </c>
      <c r="C4993">
        <v>0</v>
      </c>
      <c r="D4993">
        <v>1</v>
      </c>
      <c r="E4993">
        <v>0</v>
      </c>
      <c r="F4993" t="s">
        <v>31</v>
      </c>
      <c r="G4993">
        <v>43</v>
      </c>
      <c r="H4993" t="s">
        <v>22</v>
      </c>
      <c r="I4993">
        <v>0</v>
      </c>
      <c r="J4993">
        <v>0</v>
      </c>
      <c r="K4993">
        <v>85</v>
      </c>
      <c r="L4993">
        <v>0</v>
      </c>
      <c r="M4993" t="s">
        <v>35</v>
      </c>
    </row>
    <row r="4994" spans="1:13" x14ac:dyDescent="0.35">
      <c r="A4994" t="s">
        <v>5026</v>
      </c>
      <c r="B4994">
        <v>2</v>
      </c>
      <c r="C4994">
        <v>0</v>
      </c>
      <c r="D4994">
        <v>7</v>
      </c>
      <c r="E4994">
        <v>0</v>
      </c>
      <c r="F4994" t="s">
        <v>8</v>
      </c>
      <c r="G4994">
        <v>176</v>
      </c>
      <c r="H4994" t="s">
        <v>20</v>
      </c>
      <c r="I4994">
        <v>0</v>
      </c>
      <c r="J4994">
        <v>0</v>
      </c>
      <c r="K4994">
        <v>112.2</v>
      </c>
      <c r="L4994">
        <v>1</v>
      </c>
      <c r="M4994" t="s">
        <v>32</v>
      </c>
    </row>
    <row r="4995" spans="1:13" x14ac:dyDescent="0.35">
      <c r="A4995" t="s">
        <v>5027</v>
      </c>
      <c r="B4995">
        <v>1</v>
      </c>
      <c r="C4995">
        <v>0</v>
      </c>
      <c r="D4995">
        <v>2</v>
      </c>
      <c r="E4995">
        <v>0</v>
      </c>
      <c r="F4995" t="s">
        <v>31</v>
      </c>
      <c r="G4995">
        <v>2</v>
      </c>
      <c r="H4995" t="s">
        <v>18</v>
      </c>
      <c r="I4995">
        <v>0</v>
      </c>
      <c r="J4995">
        <v>0</v>
      </c>
      <c r="K4995">
        <v>90</v>
      </c>
      <c r="L4995">
        <v>0</v>
      </c>
      <c r="M4995" t="s">
        <v>35</v>
      </c>
    </row>
    <row r="4996" spans="1:13" x14ac:dyDescent="0.35">
      <c r="A4996" t="s">
        <v>5028</v>
      </c>
      <c r="B4996">
        <v>1</v>
      </c>
      <c r="C4996">
        <v>0</v>
      </c>
      <c r="D4996">
        <v>5</v>
      </c>
      <c r="E4996">
        <v>0</v>
      </c>
      <c r="F4996" t="s">
        <v>31</v>
      </c>
      <c r="G4996">
        <v>74</v>
      </c>
      <c r="H4996" t="s">
        <v>15</v>
      </c>
      <c r="I4996">
        <v>0</v>
      </c>
      <c r="J4996">
        <v>0</v>
      </c>
      <c r="K4996">
        <v>72.25</v>
      </c>
      <c r="L4996">
        <v>0</v>
      </c>
      <c r="M4996" t="s">
        <v>32</v>
      </c>
    </row>
    <row r="4997" spans="1:13" x14ac:dyDescent="0.35">
      <c r="A4997" t="s">
        <v>5029</v>
      </c>
      <c r="B4997">
        <v>2</v>
      </c>
      <c r="C4997">
        <v>0</v>
      </c>
      <c r="D4997">
        <v>2</v>
      </c>
      <c r="E4997">
        <v>0</v>
      </c>
      <c r="F4997" t="s">
        <v>31</v>
      </c>
      <c r="G4997">
        <v>40</v>
      </c>
      <c r="H4997" t="s">
        <v>21</v>
      </c>
      <c r="I4997">
        <v>0</v>
      </c>
      <c r="J4997">
        <v>0</v>
      </c>
      <c r="K4997">
        <v>134.1</v>
      </c>
      <c r="L4997">
        <v>1</v>
      </c>
      <c r="M4997" t="s">
        <v>35</v>
      </c>
    </row>
    <row r="4998" spans="1:13" x14ac:dyDescent="0.35">
      <c r="A4998" t="s">
        <v>5030</v>
      </c>
      <c r="B4998">
        <v>2</v>
      </c>
      <c r="C4998">
        <v>0</v>
      </c>
      <c r="D4998">
        <v>3</v>
      </c>
      <c r="E4998">
        <v>0</v>
      </c>
      <c r="F4998" t="s">
        <v>31</v>
      </c>
      <c r="G4998">
        <v>106</v>
      </c>
      <c r="H4998" t="s">
        <v>15</v>
      </c>
      <c r="I4998">
        <v>0</v>
      </c>
      <c r="J4998">
        <v>0</v>
      </c>
      <c r="K4998">
        <v>77.33</v>
      </c>
      <c r="L4998">
        <v>0</v>
      </c>
      <c r="M4998" t="s">
        <v>35</v>
      </c>
    </row>
    <row r="4999" spans="1:13" x14ac:dyDescent="0.35">
      <c r="A4999" t="s">
        <v>5031</v>
      </c>
      <c r="B4999">
        <v>1</v>
      </c>
      <c r="C4999">
        <v>0</v>
      </c>
      <c r="D4999">
        <v>1</v>
      </c>
      <c r="E4999">
        <v>0</v>
      </c>
      <c r="F4999" t="s">
        <v>31</v>
      </c>
      <c r="G4999">
        <v>99</v>
      </c>
      <c r="H4999" t="s">
        <v>14</v>
      </c>
      <c r="I4999">
        <v>0</v>
      </c>
      <c r="J4999">
        <v>0</v>
      </c>
      <c r="K4999">
        <v>81</v>
      </c>
      <c r="L4999">
        <v>0</v>
      </c>
      <c r="M4999" t="s">
        <v>35</v>
      </c>
    </row>
    <row r="5000" spans="1:13" x14ac:dyDescent="0.35">
      <c r="A5000" t="s">
        <v>5032</v>
      </c>
      <c r="B5000">
        <v>2</v>
      </c>
      <c r="C5000">
        <v>0</v>
      </c>
      <c r="D5000">
        <v>3</v>
      </c>
      <c r="E5000">
        <v>0</v>
      </c>
      <c r="F5000" t="s">
        <v>31</v>
      </c>
      <c r="G5000">
        <v>45</v>
      </c>
      <c r="H5000" t="s">
        <v>14</v>
      </c>
      <c r="I5000">
        <v>0</v>
      </c>
      <c r="J5000">
        <v>0</v>
      </c>
      <c r="K5000">
        <v>83.3</v>
      </c>
      <c r="L5000">
        <v>1</v>
      </c>
      <c r="M5000" t="s">
        <v>35</v>
      </c>
    </row>
    <row r="5001" spans="1:13" x14ac:dyDescent="0.35">
      <c r="A5001" t="s">
        <v>5033</v>
      </c>
      <c r="B5001">
        <v>1</v>
      </c>
      <c r="C5001">
        <v>0</v>
      </c>
      <c r="D5001">
        <v>3</v>
      </c>
      <c r="E5001">
        <v>0</v>
      </c>
      <c r="F5001" t="s">
        <v>31</v>
      </c>
      <c r="G5001">
        <v>14</v>
      </c>
      <c r="H5001" t="s">
        <v>23</v>
      </c>
      <c r="I5001">
        <v>0</v>
      </c>
      <c r="J5001">
        <v>0</v>
      </c>
      <c r="K5001">
        <v>75</v>
      </c>
      <c r="L5001">
        <v>0</v>
      </c>
      <c r="M5001" t="s">
        <v>35</v>
      </c>
    </row>
    <row r="5002" spans="1:13" x14ac:dyDescent="0.35">
      <c r="A5002" t="s">
        <v>5034</v>
      </c>
      <c r="B5002">
        <v>3</v>
      </c>
      <c r="C5002">
        <v>0</v>
      </c>
      <c r="D5002">
        <v>3</v>
      </c>
      <c r="E5002">
        <v>0</v>
      </c>
      <c r="F5002" t="s">
        <v>8</v>
      </c>
      <c r="G5002">
        <v>106</v>
      </c>
      <c r="H5002" t="s">
        <v>22</v>
      </c>
      <c r="I5002">
        <v>0</v>
      </c>
      <c r="J5002">
        <v>0</v>
      </c>
      <c r="K5002">
        <v>151.19999999999999</v>
      </c>
      <c r="L5002">
        <v>2</v>
      </c>
      <c r="M5002" t="s">
        <v>32</v>
      </c>
    </row>
    <row r="5003" spans="1:13" x14ac:dyDescent="0.35">
      <c r="A5003" t="s">
        <v>5035</v>
      </c>
      <c r="B5003">
        <v>2</v>
      </c>
      <c r="C5003">
        <v>0</v>
      </c>
      <c r="D5003">
        <v>1</v>
      </c>
      <c r="E5003">
        <v>0</v>
      </c>
      <c r="F5003" t="s">
        <v>31</v>
      </c>
      <c r="G5003">
        <v>14</v>
      </c>
      <c r="H5003" t="s">
        <v>17</v>
      </c>
      <c r="I5003">
        <v>0</v>
      </c>
      <c r="J5003">
        <v>0</v>
      </c>
      <c r="K5003">
        <v>73</v>
      </c>
      <c r="L5003">
        <v>0</v>
      </c>
      <c r="M5003" t="s">
        <v>35</v>
      </c>
    </row>
    <row r="5004" spans="1:13" x14ac:dyDescent="0.35">
      <c r="A5004" t="s">
        <v>5036</v>
      </c>
      <c r="B5004">
        <v>1</v>
      </c>
      <c r="C5004">
        <v>0</v>
      </c>
      <c r="D5004">
        <v>1</v>
      </c>
      <c r="E5004">
        <v>0</v>
      </c>
      <c r="F5004" t="s">
        <v>31</v>
      </c>
      <c r="G5004">
        <v>1</v>
      </c>
      <c r="H5004" t="s">
        <v>22</v>
      </c>
      <c r="I5004">
        <v>0</v>
      </c>
      <c r="J5004">
        <v>0</v>
      </c>
      <c r="K5004">
        <v>0</v>
      </c>
      <c r="L5004">
        <v>1</v>
      </c>
      <c r="M5004" t="s">
        <v>35</v>
      </c>
    </row>
    <row r="5005" spans="1:13" x14ac:dyDescent="0.35">
      <c r="A5005" t="s">
        <v>5037</v>
      </c>
      <c r="B5005">
        <v>1</v>
      </c>
      <c r="C5005">
        <v>0</v>
      </c>
      <c r="D5005">
        <v>4</v>
      </c>
      <c r="E5005">
        <v>0</v>
      </c>
      <c r="F5005" t="s">
        <v>31</v>
      </c>
      <c r="G5005">
        <v>118</v>
      </c>
      <c r="H5005" t="s">
        <v>18</v>
      </c>
      <c r="I5005">
        <v>0</v>
      </c>
      <c r="J5005">
        <v>0</v>
      </c>
      <c r="K5005">
        <v>110</v>
      </c>
      <c r="L5005">
        <v>0</v>
      </c>
      <c r="M5005" t="s">
        <v>35</v>
      </c>
    </row>
    <row r="5006" spans="1:13" x14ac:dyDescent="0.35">
      <c r="A5006" t="s">
        <v>5038</v>
      </c>
      <c r="B5006">
        <v>2</v>
      </c>
      <c r="C5006">
        <v>0</v>
      </c>
      <c r="D5006">
        <v>3</v>
      </c>
      <c r="E5006">
        <v>0</v>
      </c>
      <c r="F5006" t="s">
        <v>31</v>
      </c>
      <c r="G5006">
        <v>23</v>
      </c>
      <c r="H5006" t="s">
        <v>91</v>
      </c>
      <c r="I5006">
        <v>0</v>
      </c>
      <c r="J5006">
        <v>0</v>
      </c>
      <c r="K5006">
        <v>109</v>
      </c>
      <c r="L5006">
        <v>0</v>
      </c>
      <c r="M5006" t="s">
        <v>35</v>
      </c>
    </row>
    <row r="5007" spans="1:13" x14ac:dyDescent="0.35">
      <c r="A5007" t="s">
        <v>5039</v>
      </c>
      <c r="B5007">
        <v>2</v>
      </c>
      <c r="C5007">
        <v>0</v>
      </c>
      <c r="D5007">
        <v>3</v>
      </c>
      <c r="E5007">
        <v>0</v>
      </c>
      <c r="F5007" t="s">
        <v>31</v>
      </c>
      <c r="G5007">
        <v>29</v>
      </c>
      <c r="H5007" t="s">
        <v>16</v>
      </c>
      <c r="I5007">
        <v>0</v>
      </c>
      <c r="J5007">
        <v>0</v>
      </c>
      <c r="K5007">
        <v>102</v>
      </c>
      <c r="L5007">
        <v>1</v>
      </c>
      <c r="M5007" t="s">
        <v>35</v>
      </c>
    </row>
    <row r="5008" spans="1:13" x14ac:dyDescent="0.35">
      <c r="A5008" t="s">
        <v>5040</v>
      </c>
      <c r="B5008">
        <v>3</v>
      </c>
      <c r="C5008">
        <v>0</v>
      </c>
      <c r="D5008">
        <v>5</v>
      </c>
      <c r="E5008">
        <v>0</v>
      </c>
      <c r="F5008" t="s">
        <v>31</v>
      </c>
      <c r="G5008">
        <v>93</v>
      </c>
      <c r="H5008" t="s">
        <v>17</v>
      </c>
      <c r="I5008">
        <v>0</v>
      </c>
      <c r="J5008">
        <v>0</v>
      </c>
      <c r="K5008">
        <v>150.44999999999999</v>
      </c>
      <c r="L5008">
        <v>3</v>
      </c>
      <c r="M5008" t="s">
        <v>35</v>
      </c>
    </row>
    <row r="5009" spans="1:13" x14ac:dyDescent="0.35">
      <c r="A5009" t="s">
        <v>5041</v>
      </c>
      <c r="B5009">
        <v>1</v>
      </c>
      <c r="C5009">
        <v>0</v>
      </c>
      <c r="D5009">
        <v>1</v>
      </c>
      <c r="E5009">
        <v>0</v>
      </c>
      <c r="F5009" t="s">
        <v>31</v>
      </c>
      <c r="G5009">
        <v>35</v>
      </c>
      <c r="H5009" t="s">
        <v>21</v>
      </c>
      <c r="I5009">
        <v>0</v>
      </c>
      <c r="J5009">
        <v>0</v>
      </c>
      <c r="K5009">
        <v>99</v>
      </c>
      <c r="L5009">
        <v>0</v>
      </c>
      <c r="M5009" t="s">
        <v>32</v>
      </c>
    </row>
    <row r="5010" spans="1:13" x14ac:dyDescent="0.35">
      <c r="A5010" t="s">
        <v>5042</v>
      </c>
      <c r="B5010">
        <v>2</v>
      </c>
      <c r="C5010">
        <v>0</v>
      </c>
      <c r="D5010">
        <v>0</v>
      </c>
      <c r="E5010">
        <v>0</v>
      </c>
      <c r="F5010" t="s">
        <v>31</v>
      </c>
      <c r="G5010">
        <v>36</v>
      </c>
      <c r="H5010" t="s">
        <v>24</v>
      </c>
      <c r="I5010">
        <v>0</v>
      </c>
      <c r="J5010">
        <v>0</v>
      </c>
      <c r="K5010">
        <v>0</v>
      </c>
      <c r="L5010">
        <v>0</v>
      </c>
      <c r="M5010" t="s">
        <v>35</v>
      </c>
    </row>
    <row r="5011" spans="1:13" x14ac:dyDescent="0.35">
      <c r="A5011" t="s">
        <v>5043</v>
      </c>
      <c r="B5011">
        <v>3</v>
      </c>
      <c r="C5011">
        <v>0</v>
      </c>
      <c r="D5011">
        <v>1</v>
      </c>
      <c r="E5011">
        <v>0</v>
      </c>
      <c r="F5011" t="s">
        <v>8</v>
      </c>
      <c r="G5011">
        <v>52</v>
      </c>
      <c r="H5011" t="s">
        <v>19</v>
      </c>
      <c r="I5011">
        <v>0</v>
      </c>
      <c r="J5011">
        <v>0</v>
      </c>
      <c r="K5011">
        <v>168.3</v>
      </c>
      <c r="L5011">
        <v>1</v>
      </c>
      <c r="M5011" t="s">
        <v>35</v>
      </c>
    </row>
    <row r="5012" spans="1:13" x14ac:dyDescent="0.35">
      <c r="A5012" t="s">
        <v>5044</v>
      </c>
      <c r="B5012">
        <v>1</v>
      </c>
      <c r="C5012">
        <v>0</v>
      </c>
      <c r="D5012">
        <v>2</v>
      </c>
      <c r="E5012">
        <v>0</v>
      </c>
      <c r="F5012" t="s">
        <v>31</v>
      </c>
      <c r="G5012">
        <v>181</v>
      </c>
      <c r="H5012" t="s">
        <v>22</v>
      </c>
      <c r="I5012">
        <v>0</v>
      </c>
      <c r="J5012">
        <v>0</v>
      </c>
      <c r="K5012">
        <v>120</v>
      </c>
      <c r="L5012">
        <v>0</v>
      </c>
      <c r="M5012" t="s">
        <v>32</v>
      </c>
    </row>
    <row r="5013" spans="1:13" x14ac:dyDescent="0.35">
      <c r="A5013" t="s">
        <v>5045</v>
      </c>
      <c r="B5013">
        <v>2</v>
      </c>
      <c r="C5013">
        <v>0</v>
      </c>
      <c r="D5013">
        <v>2</v>
      </c>
      <c r="E5013">
        <v>0</v>
      </c>
      <c r="F5013" t="s">
        <v>31</v>
      </c>
      <c r="G5013">
        <v>2</v>
      </c>
      <c r="H5013" t="s">
        <v>91</v>
      </c>
      <c r="I5013">
        <v>0</v>
      </c>
      <c r="J5013">
        <v>0</v>
      </c>
      <c r="K5013">
        <v>101</v>
      </c>
      <c r="L5013">
        <v>1</v>
      </c>
      <c r="M5013" t="s">
        <v>35</v>
      </c>
    </row>
    <row r="5014" spans="1:13" x14ac:dyDescent="0.35">
      <c r="A5014" t="s">
        <v>5046</v>
      </c>
      <c r="B5014">
        <v>2</v>
      </c>
      <c r="C5014">
        <v>0</v>
      </c>
      <c r="D5014">
        <v>2</v>
      </c>
      <c r="E5014">
        <v>0</v>
      </c>
      <c r="F5014" t="s">
        <v>31</v>
      </c>
      <c r="G5014">
        <v>256</v>
      </c>
      <c r="H5014" t="s">
        <v>20</v>
      </c>
      <c r="I5014">
        <v>0</v>
      </c>
      <c r="J5014">
        <v>0</v>
      </c>
      <c r="K5014">
        <v>72.25</v>
      </c>
      <c r="L5014">
        <v>1</v>
      </c>
      <c r="M5014" t="s">
        <v>35</v>
      </c>
    </row>
    <row r="5015" spans="1:13" x14ac:dyDescent="0.35">
      <c r="A5015" t="s">
        <v>5047</v>
      </c>
      <c r="B5015">
        <v>2</v>
      </c>
      <c r="C5015">
        <v>0</v>
      </c>
      <c r="D5015">
        <v>1</v>
      </c>
      <c r="E5015">
        <v>0</v>
      </c>
      <c r="F5015" t="s">
        <v>31</v>
      </c>
      <c r="G5015">
        <v>286</v>
      </c>
      <c r="H5015" t="s">
        <v>22</v>
      </c>
      <c r="I5015">
        <v>0</v>
      </c>
      <c r="J5015">
        <v>0</v>
      </c>
      <c r="K5015">
        <v>90</v>
      </c>
      <c r="L5015">
        <v>0</v>
      </c>
      <c r="M5015" t="s">
        <v>32</v>
      </c>
    </row>
    <row r="5016" spans="1:13" x14ac:dyDescent="0.35">
      <c r="A5016" t="s">
        <v>5048</v>
      </c>
      <c r="B5016">
        <v>1</v>
      </c>
      <c r="C5016">
        <v>0</v>
      </c>
      <c r="D5016">
        <v>1</v>
      </c>
      <c r="E5016">
        <v>0</v>
      </c>
      <c r="F5016" t="s">
        <v>31</v>
      </c>
      <c r="G5016">
        <v>6</v>
      </c>
      <c r="H5016" t="s">
        <v>21</v>
      </c>
      <c r="I5016">
        <v>0</v>
      </c>
      <c r="J5016">
        <v>0</v>
      </c>
      <c r="K5016">
        <v>206</v>
      </c>
      <c r="L5016">
        <v>1</v>
      </c>
      <c r="M5016" t="s">
        <v>35</v>
      </c>
    </row>
    <row r="5017" spans="1:13" x14ac:dyDescent="0.35">
      <c r="A5017" t="s">
        <v>5049</v>
      </c>
      <c r="B5017">
        <v>1</v>
      </c>
      <c r="C5017">
        <v>0</v>
      </c>
      <c r="D5017">
        <v>2</v>
      </c>
      <c r="E5017">
        <v>0</v>
      </c>
      <c r="F5017" t="s">
        <v>31</v>
      </c>
      <c r="G5017">
        <v>188</v>
      </c>
      <c r="H5017" t="s">
        <v>18</v>
      </c>
      <c r="I5017">
        <v>0</v>
      </c>
      <c r="J5017">
        <v>0</v>
      </c>
      <c r="K5017">
        <v>130</v>
      </c>
      <c r="L5017">
        <v>0</v>
      </c>
      <c r="M5017" t="s">
        <v>32</v>
      </c>
    </row>
    <row r="5018" spans="1:13" x14ac:dyDescent="0.35">
      <c r="A5018" t="s">
        <v>5050</v>
      </c>
      <c r="B5018">
        <v>2</v>
      </c>
      <c r="C5018">
        <v>0</v>
      </c>
      <c r="D5018">
        <v>3</v>
      </c>
      <c r="E5018">
        <v>0</v>
      </c>
      <c r="F5018" t="s">
        <v>31</v>
      </c>
      <c r="G5018">
        <v>143</v>
      </c>
      <c r="H5018" t="s">
        <v>20</v>
      </c>
      <c r="I5018">
        <v>0</v>
      </c>
      <c r="J5018">
        <v>0</v>
      </c>
      <c r="K5018">
        <v>100</v>
      </c>
      <c r="L5018">
        <v>0</v>
      </c>
      <c r="M5018" t="s">
        <v>35</v>
      </c>
    </row>
    <row r="5019" spans="1:13" x14ac:dyDescent="0.35">
      <c r="A5019" t="s">
        <v>5051</v>
      </c>
      <c r="B5019">
        <v>2</v>
      </c>
      <c r="C5019">
        <v>0</v>
      </c>
      <c r="D5019">
        <v>4</v>
      </c>
      <c r="E5019">
        <v>0</v>
      </c>
      <c r="F5019" t="s">
        <v>8</v>
      </c>
      <c r="G5019">
        <v>19</v>
      </c>
      <c r="H5019" t="s">
        <v>24</v>
      </c>
      <c r="I5019">
        <v>0</v>
      </c>
      <c r="J5019">
        <v>0</v>
      </c>
      <c r="K5019">
        <v>131.35</v>
      </c>
      <c r="L5019">
        <v>1</v>
      </c>
      <c r="M5019" t="s">
        <v>35</v>
      </c>
    </row>
    <row r="5020" spans="1:13" x14ac:dyDescent="0.35">
      <c r="A5020" t="s">
        <v>5052</v>
      </c>
      <c r="B5020">
        <v>1</v>
      </c>
      <c r="C5020">
        <v>0</v>
      </c>
      <c r="D5020">
        <v>2</v>
      </c>
      <c r="E5020">
        <v>0</v>
      </c>
      <c r="F5020" t="s">
        <v>31</v>
      </c>
      <c r="G5020">
        <v>151</v>
      </c>
      <c r="H5020" t="s">
        <v>91</v>
      </c>
      <c r="I5020">
        <v>0</v>
      </c>
      <c r="J5020">
        <v>0</v>
      </c>
      <c r="K5020">
        <v>71</v>
      </c>
      <c r="L5020">
        <v>0</v>
      </c>
      <c r="M5020" t="s">
        <v>35</v>
      </c>
    </row>
    <row r="5021" spans="1:13" x14ac:dyDescent="0.35">
      <c r="A5021" t="s">
        <v>5053</v>
      </c>
      <c r="B5021">
        <v>2</v>
      </c>
      <c r="C5021">
        <v>0</v>
      </c>
      <c r="D5021">
        <v>6</v>
      </c>
      <c r="E5021">
        <v>0</v>
      </c>
      <c r="F5021" t="s">
        <v>31</v>
      </c>
      <c r="G5021">
        <v>349</v>
      </c>
      <c r="H5021" t="s">
        <v>22</v>
      </c>
      <c r="I5021">
        <v>0</v>
      </c>
      <c r="J5021">
        <v>0</v>
      </c>
      <c r="K5021">
        <v>90</v>
      </c>
      <c r="L5021">
        <v>0</v>
      </c>
      <c r="M5021" t="s">
        <v>32</v>
      </c>
    </row>
    <row r="5022" spans="1:13" x14ac:dyDescent="0.35">
      <c r="A5022" t="s">
        <v>5054</v>
      </c>
      <c r="B5022">
        <v>2</v>
      </c>
      <c r="C5022">
        <v>0</v>
      </c>
      <c r="D5022">
        <v>3</v>
      </c>
      <c r="E5022">
        <v>0</v>
      </c>
      <c r="F5022" t="s">
        <v>31</v>
      </c>
      <c r="G5022">
        <v>66</v>
      </c>
      <c r="H5022" t="s">
        <v>22</v>
      </c>
      <c r="I5022">
        <v>0</v>
      </c>
      <c r="J5022">
        <v>0</v>
      </c>
      <c r="K5022">
        <v>75</v>
      </c>
      <c r="L5022">
        <v>0</v>
      </c>
      <c r="M5022" t="s">
        <v>32</v>
      </c>
    </row>
    <row r="5023" spans="1:13" x14ac:dyDescent="0.35">
      <c r="A5023" t="s">
        <v>5055</v>
      </c>
      <c r="B5023">
        <v>2</v>
      </c>
      <c r="C5023">
        <v>0</v>
      </c>
      <c r="D5023">
        <v>6</v>
      </c>
      <c r="E5023">
        <v>0</v>
      </c>
      <c r="F5023" t="s">
        <v>31</v>
      </c>
      <c r="G5023">
        <v>26</v>
      </c>
      <c r="H5023" t="s">
        <v>21</v>
      </c>
      <c r="I5023">
        <v>0</v>
      </c>
      <c r="J5023">
        <v>0</v>
      </c>
      <c r="K5023">
        <v>116.85</v>
      </c>
      <c r="L5023">
        <v>1</v>
      </c>
      <c r="M5023" t="s">
        <v>32</v>
      </c>
    </row>
    <row r="5024" spans="1:13" x14ac:dyDescent="0.35">
      <c r="A5024" t="s">
        <v>5056</v>
      </c>
      <c r="B5024">
        <v>2</v>
      </c>
      <c r="C5024">
        <v>0</v>
      </c>
      <c r="D5024">
        <v>3</v>
      </c>
      <c r="E5024">
        <v>0</v>
      </c>
      <c r="F5024" t="s">
        <v>31</v>
      </c>
      <c r="G5024">
        <v>145</v>
      </c>
      <c r="H5024" t="s">
        <v>20</v>
      </c>
      <c r="I5024">
        <v>0</v>
      </c>
      <c r="J5024">
        <v>0</v>
      </c>
      <c r="K5024">
        <v>94.5</v>
      </c>
      <c r="L5024">
        <v>0</v>
      </c>
      <c r="M5024" t="s">
        <v>35</v>
      </c>
    </row>
    <row r="5025" spans="1:13" x14ac:dyDescent="0.35">
      <c r="A5025" t="s">
        <v>5057</v>
      </c>
      <c r="B5025">
        <v>2</v>
      </c>
      <c r="C5025">
        <v>0</v>
      </c>
      <c r="D5025">
        <v>3</v>
      </c>
      <c r="E5025">
        <v>0</v>
      </c>
      <c r="F5025" t="s">
        <v>31</v>
      </c>
      <c r="G5025">
        <v>54</v>
      </c>
      <c r="H5025" t="s">
        <v>23</v>
      </c>
      <c r="I5025">
        <v>0</v>
      </c>
      <c r="J5025">
        <v>0</v>
      </c>
      <c r="K5025">
        <v>79.2</v>
      </c>
      <c r="L5025">
        <v>2</v>
      </c>
      <c r="M5025" t="s">
        <v>35</v>
      </c>
    </row>
    <row r="5026" spans="1:13" x14ac:dyDescent="0.35">
      <c r="A5026" t="s">
        <v>5058</v>
      </c>
      <c r="B5026">
        <v>1</v>
      </c>
      <c r="C5026">
        <v>0</v>
      </c>
      <c r="D5026">
        <v>1</v>
      </c>
      <c r="E5026">
        <v>0</v>
      </c>
      <c r="F5026" t="s">
        <v>31</v>
      </c>
      <c r="G5026">
        <v>47</v>
      </c>
      <c r="H5026" t="s">
        <v>18</v>
      </c>
      <c r="I5026">
        <v>0</v>
      </c>
      <c r="J5026">
        <v>0</v>
      </c>
      <c r="K5026">
        <v>101.7</v>
      </c>
      <c r="L5026">
        <v>1</v>
      </c>
      <c r="M5026" t="s">
        <v>35</v>
      </c>
    </row>
    <row r="5027" spans="1:13" x14ac:dyDescent="0.35">
      <c r="A5027" t="s">
        <v>5059</v>
      </c>
      <c r="B5027">
        <v>2</v>
      </c>
      <c r="C5027">
        <v>0</v>
      </c>
      <c r="D5027">
        <v>5</v>
      </c>
      <c r="E5027">
        <v>0</v>
      </c>
      <c r="F5027" t="s">
        <v>31</v>
      </c>
      <c r="G5027">
        <v>26</v>
      </c>
      <c r="H5027" t="s">
        <v>16</v>
      </c>
      <c r="I5027">
        <v>0</v>
      </c>
      <c r="J5027">
        <v>0</v>
      </c>
      <c r="K5027">
        <v>133.80000000000001</v>
      </c>
      <c r="L5027">
        <v>0</v>
      </c>
      <c r="M5027" t="s">
        <v>35</v>
      </c>
    </row>
    <row r="5028" spans="1:13" x14ac:dyDescent="0.35">
      <c r="A5028" t="s">
        <v>5060</v>
      </c>
      <c r="B5028">
        <v>2</v>
      </c>
      <c r="C5028">
        <v>0</v>
      </c>
      <c r="D5028">
        <v>3</v>
      </c>
      <c r="E5028">
        <v>0</v>
      </c>
      <c r="F5028" t="s">
        <v>31</v>
      </c>
      <c r="G5028">
        <v>86</v>
      </c>
      <c r="H5028" t="s">
        <v>24</v>
      </c>
      <c r="I5028">
        <v>0</v>
      </c>
      <c r="J5028">
        <v>0</v>
      </c>
      <c r="K5028">
        <v>79.2</v>
      </c>
      <c r="L5028">
        <v>1</v>
      </c>
      <c r="M5028" t="s">
        <v>35</v>
      </c>
    </row>
    <row r="5029" spans="1:13" x14ac:dyDescent="0.35">
      <c r="A5029" t="s">
        <v>5061</v>
      </c>
      <c r="B5029">
        <v>2</v>
      </c>
      <c r="C5029">
        <v>0</v>
      </c>
      <c r="D5029">
        <v>1</v>
      </c>
      <c r="E5029">
        <v>0</v>
      </c>
      <c r="F5029" t="s">
        <v>31</v>
      </c>
      <c r="G5029">
        <v>72</v>
      </c>
      <c r="H5029" t="s">
        <v>24</v>
      </c>
      <c r="I5029">
        <v>0</v>
      </c>
      <c r="J5029">
        <v>0</v>
      </c>
      <c r="K5029">
        <v>79.2</v>
      </c>
      <c r="L5029">
        <v>2</v>
      </c>
      <c r="M5029" t="s">
        <v>35</v>
      </c>
    </row>
    <row r="5030" spans="1:13" x14ac:dyDescent="0.35">
      <c r="A5030" t="s">
        <v>5062</v>
      </c>
      <c r="B5030">
        <v>1</v>
      </c>
      <c r="C5030">
        <v>0</v>
      </c>
      <c r="D5030">
        <v>3</v>
      </c>
      <c r="E5030">
        <v>0</v>
      </c>
      <c r="F5030" t="s">
        <v>31</v>
      </c>
      <c r="G5030">
        <v>26</v>
      </c>
      <c r="H5030" t="s">
        <v>24</v>
      </c>
      <c r="I5030">
        <v>0</v>
      </c>
      <c r="J5030">
        <v>0</v>
      </c>
      <c r="K5030">
        <v>88</v>
      </c>
      <c r="L5030">
        <v>0</v>
      </c>
      <c r="M5030" t="s">
        <v>35</v>
      </c>
    </row>
    <row r="5031" spans="1:13" x14ac:dyDescent="0.35">
      <c r="A5031" t="s">
        <v>5063</v>
      </c>
      <c r="B5031">
        <v>2</v>
      </c>
      <c r="C5031">
        <v>0</v>
      </c>
      <c r="D5031">
        <v>1</v>
      </c>
      <c r="E5031">
        <v>0</v>
      </c>
      <c r="F5031" t="s">
        <v>31</v>
      </c>
      <c r="G5031">
        <v>105</v>
      </c>
      <c r="H5031" t="s">
        <v>16</v>
      </c>
      <c r="I5031">
        <v>0</v>
      </c>
      <c r="J5031">
        <v>0</v>
      </c>
      <c r="K5031">
        <v>75</v>
      </c>
      <c r="L5031">
        <v>0</v>
      </c>
      <c r="M5031" t="s">
        <v>32</v>
      </c>
    </row>
    <row r="5032" spans="1:13" x14ac:dyDescent="0.35">
      <c r="A5032" t="s">
        <v>5064</v>
      </c>
      <c r="B5032">
        <v>2</v>
      </c>
      <c r="C5032">
        <v>0</v>
      </c>
      <c r="D5032">
        <v>3</v>
      </c>
      <c r="E5032">
        <v>0</v>
      </c>
      <c r="F5032" t="s">
        <v>31</v>
      </c>
      <c r="G5032">
        <v>56</v>
      </c>
      <c r="H5032" t="s">
        <v>20</v>
      </c>
      <c r="I5032">
        <v>0</v>
      </c>
      <c r="J5032">
        <v>0</v>
      </c>
      <c r="K5032">
        <v>109.8</v>
      </c>
      <c r="L5032">
        <v>0</v>
      </c>
      <c r="M5032" t="s">
        <v>32</v>
      </c>
    </row>
    <row r="5033" spans="1:13" x14ac:dyDescent="0.35">
      <c r="A5033" t="s">
        <v>5065</v>
      </c>
      <c r="B5033">
        <v>2</v>
      </c>
      <c r="C5033">
        <v>0</v>
      </c>
      <c r="D5033">
        <v>4</v>
      </c>
      <c r="E5033">
        <v>0</v>
      </c>
      <c r="F5033" t="s">
        <v>31</v>
      </c>
      <c r="G5033">
        <v>2</v>
      </c>
      <c r="H5033" t="s">
        <v>20</v>
      </c>
      <c r="I5033">
        <v>0</v>
      </c>
      <c r="J5033">
        <v>0</v>
      </c>
      <c r="K5033">
        <v>89</v>
      </c>
      <c r="L5033">
        <v>2</v>
      </c>
      <c r="M5033" t="s">
        <v>35</v>
      </c>
    </row>
    <row r="5034" spans="1:13" x14ac:dyDescent="0.35">
      <c r="A5034" t="s">
        <v>5066</v>
      </c>
      <c r="B5034">
        <v>1</v>
      </c>
      <c r="C5034">
        <v>0</v>
      </c>
      <c r="D5034">
        <v>2</v>
      </c>
      <c r="E5034">
        <v>0</v>
      </c>
      <c r="F5034" t="s">
        <v>31</v>
      </c>
      <c r="G5034">
        <v>192</v>
      </c>
      <c r="H5034" t="s">
        <v>18</v>
      </c>
      <c r="I5034">
        <v>0</v>
      </c>
      <c r="J5034">
        <v>0</v>
      </c>
      <c r="K5034">
        <v>95</v>
      </c>
      <c r="L5034">
        <v>0</v>
      </c>
      <c r="M5034" t="s">
        <v>35</v>
      </c>
    </row>
    <row r="5035" spans="1:13" x14ac:dyDescent="0.35">
      <c r="A5035" t="s">
        <v>5067</v>
      </c>
      <c r="B5035">
        <v>1</v>
      </c>
      <c r="C5035">
        <v>0</v>
      </c>
      <c r="D5035">
        <v>2</v>
      </c>
      <c r="E5035">
        <v>1</v>
      </c>
      <c r="F5035" t="s">
        <v>31</v>
      </c>
      <c r="G5035">
        <v>2</v>
      </c>
      <c r="H5035" t="s">
        <v>19</v>
      </c>
      <c r="I5035">
        <v>1</v>
      </c>
      <c r="J5035">
        <v>0</v>
      </c>
      <c r="K5035">
        <v>67</v>
      </c>
      <c r="L5035">
        <v>0</v>
      </c>
      <c r="M5035" t="s">
        <v>35</v>
      </c>
    </row>
    <row r="5036" spans="1:13" x14ac:dyDescent="0.35">
      <c r="A5036" t="s">
        <v>5068</v>
      </c>
      <c r="B5036">
        <v>2</v>
      </c>
      <c r="C5036">
        <v>0</v>
      </c>
      <c r="D5036">
        <v>4</v>
      </c>
      <c r="E5036">
        <v>0</v>
      </c>
      <c r="F5036" t="s">
        <v>31</v>
      </c>
      <c r="G5036">
        <v>30</v>
      </c>
      <c r="H5036" t="s">
        <v>20</v>
      </c>
      <c r="I5036">
        <v>0</v>
      </c>
      <c r="J5036">
        <v>0</v>
      </c>
      <c r="K5036">
        <v>111.83</v>
      </c>
      <c r="L5036">
        <v>1</v>
      </c>
      <c r="M5036" t="s">
        <v>35</v>
      </c>
    </row>
    <row r="5037" spans="1:13" x14ac:dyDescent="0.35">
      <c r="A5037" t="s">
        <v>5069</v>
      </c>
      <c r="B5037">
        <v>2</v>
      </c>
      <c r="C5037">
        <v>0</v>
      </c>
      <c r="D5037">
        <v>4</v>
      </c>
      <c r="E5037">
        <v>0</v>
      </c>
      <c r="F5037" t="s">
        <v>8</v>
      </c>
      <c r="G5037">
        <v>55</v>
      </c>
      <c r="H5037" t="s">
        <v>91</v>
      </c>
      <c r="I5037">
        <v>0</v>
      </c>
      <c r="J5037">
        <v>0</v>
      </c>
      <c r="K5037">
        <v>84.45</v>
      </c>
      <c r="L5037">
        <v>1</v>
      </c>
      <c r="M5037" t="s">
        <v>35</v>
      </c>
    </row>
    <row r="5038" spans="1:13" x14ac:dyDescent="0.35">
      <c r="A5038" t="s">
        <v>5070</v>
      </c>
      <c r="B5038">
        <v>2</v>
      </c>
      <c r="C5038">
        <v>0</v>
      </c>
      <c r="D5038">
        <v>1</v>
      </c>
      <c r="E5038">
        <v>0</v>
      </c>
      <c r="F5038" t="s">
        <v>31</v>
      </c>
      <c r="G5038">
        <v>59</v>
      </c>
      <c r="H5038" t="s">
        <v>22</v>
      </c>
      <c r="I5038">
        <v>0</v>
      </c>
      <c r="J5038">
        <v>0</v>
      </c>
      <c r="K5038">
        <v>108</v>
      </c>
      <c r="L5038">
        <v>1</v>
      </c>
      <c r="M5038" t="s">
        <v>35</v>
      </c>
    </row>
    <row r="5039" spans="1:13" x14ac:dyDescent="0.35">
      <c r="A5039" t="s">
        <v>5071</v>
      </c>
      <c r="B5039">
        <v>2</v>
      </c>
      <c r="C5039">
        <v>2</v>
      </c>
      <c r="D5039">
        <v>4</v>
      </c>
      <c r="E5039">
        <v>0</v>
      </c>
      <c r="F5039" t="s">
        <v>10</v>
      </c>
      <c r="G5039">
        <v>26</v>
      </c>
      <c r="H5039" t="s">
        <v>21</v>
      </c>
      <c r="I5039">
        <v>0</v>
      </c>
      <c r="J5039">
        <v>0</v>
      </c>
      <c r="K5039">
        <v>231</v>
      </c>
      <c r="L5039">
        <v>1</v>
      </c>
      <c r="M5039" t="s">
        <v>32</v>
      </c>
    </row>
    <row r="5040" spans="1:13" x14ac:dyDescent="0.35">
      <c r="A5040" t="s">
        <v>5072</v>
      </c>
      <c r="B5040">
        <v>1</v>
      </c>
      <c r="C5040">
        <v>0</v>
      </c>
      <c r="D5040">
        <v>1</v>
      </c>
      <c r="E5040">
        <v>0</v>
      </c>
      <c r="F5040" t="s">
        <v>31</v>
      </c>
      <c r="G5040">
        <v>27</v>
      </c>
      <c r="H5040" t="s">
        <v>19</v>
      </c>
      <c r="I5040">
        <v>0</v>
      </c>
      <c r="J5040">
        <v>0</v>
      </c>
      <c r="K5040">
        <v>139</v>
      </c>
      <c r="L5040">
        <v>2</v>
      </c>
      <c r="M5040" t="s">
        <v>35</v>
      </c>
    </row>
    <row r="5041" spans="1:13" x14ac:dyDescent="0.35">
      <c r="A5041" t="s">
        <v>5073</v>
      </c>
      <c r="B5041">
        <v>2</v>
      </c>
      <c r="C5041">
        <v>0</v>
      </c>
      <c r="D5041">
        <v>3</v>
      </c>
      <c r="E5041">
        <v>0</v>
      </c>
      <c r="F5041" t="s">
        <v>31</v>
      </c>
      <c r="G5041">
        <v>23</v>
      </c>
      <c r="H5041" t="s">
        <v>24</v>
      </c>
      <c r="I5041">
        <v>0</v>
      </c>
      <c r="J5041">
        <v>0</v>
      </c>
      <c r="K5041">
        <v>108.67</v>
      </c>
      <c r="L5041">
        <v>1</v>
      </c>
      <c r="M5041" t="s">
        <v>35</v>
      </c>
    </row>
    <row r="5042" spans="1:13" x14ac:dyDescent="0.35">
      <c r="A5042" t="s">
        <v>5074</v>
      </c>
      <c r="B5042">
        <v>2</v>
      </c>
      <c r="C5042">
        <v>0</v>
      </c>
      <c r="D5042">
        <v>2</v>
      </c>
      <c r="E5042">
        <v>0</v>
      </c>
      <c r="F5042" t="s">
        <v>8</v>
      </c>
      <c r="G5042">
        <v>8</v>
      </c>
      <c r="H5042" t="s">
        <v>18</v>
      </c>
      <c r="I5042">
        <v>0</v>
      </c>
      <c r="J5042">
        <v>0</v>
      </c>
      <c r="K5042">
        <v>131</v>
      </c>
      <c r="L5042">
        <v>1</v>
      </c>
      <c r="M5042" t="s">
        <v>35</v>
      </c>
    </row>
    <row r="5043" spans="1:13" x14ac:dyDescent="0.35">
      <c r="A5043" t="s">
        <v>5075</v>
      </c>
      <c r="B5043">
        <v>2</v>
      </c>
      <c r="C5043">
        <v>0</v>
      </c>
      <c r="D5043">
        <v>3</v>
      </c>
      <c r="E5043">
        <v>0</v>
      </c>
      <c r="F5043" t="s">
        <v>8</v>
      </c>
      <c r="G5043">
        <v>30</v>
      </c>
      <c r="H5043" t="s">
        <v>16</v>
      </c>
      <c r="I5043">
        <v>0</v>
      </c>
      <c r="J5043">
        <v>0</v>
      </c>
      <c r="K5043">
        <v>126.6</v>
      </c>
      <c r="L5043">
        <v>2</v>
      </c>
      <c r="M5043" t="s">
        <v>35</v>
      </c>
    </row>
    <row r="5044" spans="1:13" x14ac:dyDescent="0.35">
      <c r="A5044" t="s">
        <v>5076</v>
      </c>
      <c r="B5044">
        <v>2</v>
      </c>
      <c r="C5044">
        <v>0</v>
      </c>
      <c r="D5044">
        <v>5</v>
      </c>
      <c r="E5044">
        <v>0</v>
      </c>
      <c r="F5044" t="s">
        <v>31</v>
      </c>
      <c r="G5044">
        <v>27</v>
      </c>
      <c r="H5044" t="s">
        <v>22</v>
      </c>
      <c r="I5044">
        <v>0</v>
      </c>
      <c r="J5044">
        <v>0</v>
      </c>
      <c r="K5044">
        <v>106.02</v>
      </c>
      <c r="L5044">
        <v>2</v>
      </c>
      <c r="M5044" t="s">
        <v>35</v>
      </c>
    </row>
    <row r="5045" spans="1:13" x14ac:dyDescent="0.35">
      <c r="A5045" t="s">
        <v>5077</v>
      </c>
      <c r="B5045">
        <v>2</v>
      </c>
      <c r="C5045">
        <v>0</v>
      </c>
      <c r="D5045">
        <v>6</v>
      </c>
      <c r="E5045">
        <v>0</v>
      </c>
      <c r="F5045" t="s">
        <v>10</v>
      </c>
      <c r="G5045">
        <v>30</v>
      </c>
      <c r="H5045" t="s">
        <v>17</v>
      </c>
      <c r="I5045">
        <v>0</v>
      </c>
      <c r="J5045">
        <v>0</v>
      </c>
      <c r="K5045">
        <v>136.72</v>
      </c>
      <c r="L5045">
        <v>1</v>
      </c>
      <c r="M5045" t="s">
        <v>35</v>
      </c>
    </row>
    <row r="5046" spans="1:13" x14ac:dyDescent="0.35">
      <c r="A5046" t="s">
        <v>5078</v>
      </c>
      <c r="B5046">
        <v>1</v>
      </c>
      <c r="C5046">
        <v>0</v>
      </c>
      <c r="D5046">
        <v>2</v>
      </c>
      <c r="E5046">
        <v>0</v>
      </c>
      <c r="F5046" t="s">
        <v>31</v>
      </c>
      <c r="G5046">
        <v>12</v>
      </c>
      <c r="H5046" t="s">
        <v>19</v>
      </c>
      <c r="I5046">
        <v>0</v>
      </c>
      <c r="J5046">
        <v>0</v>
      </c>
      <c r="K5046">
        <v>145</v>
      </c>
      <c r="L5046">
        <v>1</v>
      </c>
      <c r="M5046" t="s">
        <v>35</v>
      </c>
    </row>
    <row r="5047" spans="1:13" x14ac:dyDescent="0.35">
      <c r="A5047" t="s">
        <v>5079</v>
      </c>
      <c r="B5047">
        <v>2</v>
      </c>
      <c r="C5047">
        <v>0</v>
      </c>
      <c r="D5047">
        <v>2</v>
      </c>
      <c r="E5047">
        <v>0</v>
      </c>
      <c r="F5047" t="s">
        <v>31</v>
      </c>
      <c r="G5047">
        <v>55</v>
      </c>
      <c r="H5047" t="s">
        <v>24</v>
      </c>
      <c r="I5047">
        <v>0</v>
      </c>
      <c r="J5047">
        <v>0</v>
      </c>
      <c r="K5047">
        <v>106</v>
      </c>
      <c r="L5047">
        <v>0</v>
      </c>
      <c r="M5047" t="s">
        <v>35</v>
      </c>
    </row>
    <row r="5048" spans="1:13" x14ac:dyDescent="0.35">
      <c r="A5048" t="s">
        <v>5080</v>
      </c>
      <c r="B5048">
        <v>2</v>
      </c>
      <c r="C5048">
        <v>0</v>
      </c>
      <c r="D5048">
        <v>3</v>
      </c>
      <c r="E5048">
        <v>0</v>
      </c>
      <c r="F5048" t="s">
        <v>8</v>
      </c>
      <c r="G5048">
        <v>6</v>
      </c>
      <c r="H5048" t="s">
        <v>20</v>
      </c>
      <c r="I5048">
        <v>0</v>
      </c>
      <c r="J5048">
        <v>0</v>
      </c>
      <c r="K5048">
        <v>180.67</v>
      </c>
      <c r="L5048">
        <v>1</v>
      </c>
      <c r="M5048" t="s">
        <v>35</v>
      </c>
    </row>
    <row r="5049" spans="1:13" x14ac:dyDescent="0.35">
      <c r="A5049" t="s">
        <v>5081</v>
      </c>
      <c r="B5049">
        <v>2</v>
      </c>
      <c r="C5049">
        <v>2</v>
      </c>
      <c r="D5049">
        <v>4</v>
      </c>
      <c r="E5049">
        <v>0</v>
      </c>
      <c r="F5049" t="s">
        <v>8</v>
      </c>
      <c r="G5049">
        <v>4</v>
      </c>
      <c r="H5049" t="s">
        <v>19</v>
      </c>
      <c r="I5049">
        <v>0</v>
      </c>
      <c r="J5049">
        <v>0</v>
      </c>
      <c r="K5049">
        <v>176</v>
      </c>
      <c r="L5049">
        <v>2</v>
      </c>
      <c r="M5049" t="s">
        <v>35</v>
      </c>
    </row>
    <row r="5050" spans="1:13" x14ac:dyDescent="0.35">
      <c r="A5050" t="s">
        <v>5082</v>
      </c>
      <c r="B5050">
        <v>3</v>
      </c>
      <c r="C5050">
        <v>0</v>
      </c>
      <c r="D5050">
        <v>3</v>
      </c>
      <c r="E5050">
        <v>0</v>
      </c>
      <c r="F5050" t="s">
        <v>8</v>
      </c>
      <c r="G5050">
        <v>56</v>
      </c>
      <c r="H5050" t="s">
        <v>15</v>
      </c>
      <c r="I5050">
        <v>0</v>
      </c>
      <c r="J5050">
        <v>0</v>
      </c>
      <c r="K5050">
        <v>123.3</v>
      </c>
      <c r="L5050">
        <v>1</v>
      </c>
      <c r="M5050" t="s">
        <v>32</v>
      </c>
    </row>
    <row r="5051" spans="1:13" x14ac:dyDescent="0.35">
      <c r="A5051" t="s">
        <v>5083</v>
      </c>
      <c r="B5051">
        <v>1</v>
      </c>
      <c r="C5051">
        <v>0</v>
      </c>
      <c r="D5051">
        <v>2</v>
      </c>
      <c r="E5051">
        <v>0</v>
      </c>
      <c r="F5051" t="s">
        <v>31</v>
      </c>
      <c r="G5051">
        <v>5</v>
      </c>
      <c r="H5051" t="s">
        <v>24</v>
      </c>
      <c r="I5051">
        <v>0</v>
      </c>
      <c r="J5051">
        <v>0</v>
      </c>
      <c r="K5051">
        <v>68</v>
      </c>
      <c r="L5051">
        <v>0</v>
      </c>
      <c r="M5051" t="s">
        <v>35</v>
      </c>
    </row>
    <row r="5052" spans="1:13" x14ac:dyDescent="0.35">
      <c r="A5052" t="s">
        <v>5084</v>
      </c>
      <c r="B5052">
        <v>2</v>
      </c>
      <c r="C5052">
        <v>0</v>
      </c>
      <c r="D5052">
        <v>3</v>
      </c>
      <c r="E5052">
        <v>0</v>
      </c>
      <c r="F5052" t="s">
        <v>31</v>
      </c>
      <c r="G5052">
        <v>14</v>
      </c>
      <c r="H5052" t="s">
        <v>14</v>
      </c>
      <c r="I5052">
        <v>0</v>
      </c>
      <c r="J5052">
        <v>0</v>
      </c>
      <c r="K5052">
        <v>40.67</v>
      </c>
      <c r="L5052">
        <v>0</v>
      </c>
      <c r="M5052" t="s">
        <v>35</v>
      </c>
    </row>
    <row r="5053" spans="1:13" x14ac:dyDescent="0.35">
      <c r="A5053" t="s">
        <v>5085</v>
      </c>
      <c r="B5053">
        <v>0</v>
      </c>
      <c r="C5053">
        <v>2</v>
      </c>
      <c r="D5053">
        <v>2</v>
      </c>
      <c r="E5053">
        <v>0</v>
      </c>
      <c r="F5053" t="s">
        <v>6</v>
      </c>
      <c r="G5053">
        <v>187</v>
      </c>
      <c r="H5053" t="s">
        <v>19</v>
      </c>
      <c r="I5053">
        <v>0</v>
      </c>
      <c r="J5053">
        <v>0</v>
      </c>
      <c r="K5053">
        <v>86.5</v>
      </c>
      <c r="L5053">
        <v>1</v>
      </c>
      <c r="M5053" t="s">
        <v>32</v>
      </c>
    </row>
    <row r="5054" spans="1:13" x14ac:dyDescent="0.35">
      <c r="A5054" t="s">
        <v>5086</v>
      </c>
      <c r="B5054">
        <v>2</v>
      </c>
      <c r="C5054">
        <v>0</v>
      </c>
      <c r="D5054">
        <v>1</v>
      </c>
      <c r="E5054">
        <v>0</v>
      </c>
      <c r="F5054" t="s">
        <v>11</v>
      </c>
      <c r="G5054">
        <v>0</v>
      </c>
      <c r="H5054" t="s">
        <v>15</v>
      </c>
      <c r="I5054">
        <v>0</v>
      </c>
      <c r="J5054">
        <v>0</v>
      </c>
      <c r="K5054">
        <v>0</v>
      </c>
      <c r="L5054">
        <v>1</v>
      </c>
      <c r="M5054" t="s">
        <v>35</v>
      </c>
    </row>
    <row r="5055" spans="1:13" x14ac:dyDescent="0.35">
      <c r="A5055" t="s">
        <v>5087</v>
      </c>
      <c r="B5055">
        <v>2</v>
      </c>
      <c r="C5055">
        <v>1</v>
      </c>
      <c r="D5055">
        <v>2</v>
      </c>
      <c r="E5055">
        <v>0</v>
      </c>
      <c r="F5055" t="s">
        <v>31</v>
      </c>
      <c r="G5055">
        <v>37</v>
      </c>
      <c r="H5055" t="s">
        <v>19</v>
      </c>
      <c r="I5055">
        <v>0</v>
      </c>
      <c r="J5055">
        <v>0</v>
      </c>
      <c r="K5055">
        <v>152.1</v>
      </c>
      <c r="L5055">
        <v>0</v>
      </c>
      <c r="M5055" t="s">
        <v>32</v>
      </c>
    </row>
    <row r="5056" spans="1:13" x14ac:dyDescent="0.35">
      <c r="A5056" t="s">
        <v>5088</v>
      </c>
      <c r="B5056">
        <v>2</v>
      </c>
      <c r="C5056">
        <v>0</v>
      </c>
      <c r="D5056">
        <v>3</v>
      </c>
      <c r="E5056">
        <v>0</v>
      </c>
      <c r="F5056" t="s">
        <v>31</v>
      </c>
      <c r="G5056">
        <v>203</v>
      </c>
      <c r="H5056" t="s">
        <v>24</v>
      </c>
      <c r="I5056">
        <v>0</v>
      </c>
      <c r="J5056">
        <v>0</v>
      </c>
      <c r="K5056">
        <v>112.5</v>
      </c>
      <c r="L5056">
        <v>0</v>
      </c>
      <c r="M5056" t="s">
        <v>35</v>
      </c>
    </row>
    <row r="5057" spans="1:13" x14ac:dyDescent="0.35">
      <c r="A5057" t="s">
        <v>5089</v>
      </c>
      <c r="B5057">
        <v>2</v>
      </c>
      <c r="C5057">
        <v>1</v>
      </c>
      <c r="D5057">
        <v>3</v>
      </c>
      <c r="E5057">
        <v>0</v>
      </c>
      <c r="F5057" t="s">
        <v>31</v>
      </c>
      <c r="G5057">
        <v>94</v>
      </c>
      <c r="H5057" t="s">
        <v>24</v>
      </c>
      <c r="I5057">
        <v>0</v>
      </c>
      <c r="J5057">
        <v>0</v>
      </c>
      <c r="K5057">
        <v>109.8</v>
      </c>
      <c r="L5057">
        <v>0</v>
      </c>
      <c r="M5057" t="s">
        <v>32</v>
      </c>
    </row>
    <row r="5058" spans="1:13" x14ac:dyDescent="0.35">
      <c r="A5058" t="s">
        <v>5090</v>
      </c>
      <c r="B5058">
        <v>1</v>
      </c>
      <c r="C5058">
        <v>0</v>
      </c>
      <c r="D5058">
        <v>3</v>
      </c>
      <c r="E5058">
        <v>0</v>
      </c>
      <c r="F5058" t="s">
        <v>8</v>
      </c>
      <c r="G5058">
        <v>56</v>
      </c>
      <c r="H5058" t="s">
        <v>23</v>
      </c>
      <c r="I5058">
        <v>0</v>
      </c>
      <c r="J5058">
        <v>0</v>
      </c>
      <c r="K5058">
        <v>209</v>
      </c>
      <c r="L5058">
        <v>2</v>
      </c>
      <c r="M5058" t="s">
        <v>35</v>
      </c>
    </row>
    <row r="5059" spans="1:13" x14ac:dyDescent="0.35">
      <c r="A5059" t="s">
        <v>5091</v>
      </c>
      <c r="B5059">
        <v>2</v>
      </c>
      <c r="C5059">
        <v>0</v>
      </c>
      <c r="D5059">
        <v>3</v>
      </c>
      <c r="E5059">
        <v>0</v>
      </c>
      <c r="F5059" t="s">
        <v>31</v>
      </c>
      <c r="G5059">
        <v>207</v>
      </c>
      <c r="H5059" t="s">
        <v>24</v>
      </c>
      <c r="I5059">
        <v>0</v>
      </c>
      <c r="J5059">
        <v>0</v>
      </c>
      <c r="K5059">
        <v>161.66999999999999</v>
      </c>
      <c r="L5059">
        <v>0</v>
      </c>
      <c r="M5059" t="s">
        <v>35</v>
      </c>
    </row>
    <row r="5060" spans="1:13" x14ac:dyDescent="0.35">
      <c r="A5060" t="s">
        <v>5092</v>
      </c>
      <c r="B5060">
        <v>2</v>
      </c>
      <c r="C5060">
        <v>0</v>
      </c>
      <c r="D5060">
        <v>5</v>
      </c>
      <c r="E5060">
        <v>0</v>
      </c>
      <c r="F5060" t="s">
        <v>8</v>
      </c>
      <c r="G5060">
        <v>141</v>
      </c>
      <c r="H5060" t="s">
        <v>17</v>
      </c>
      <c r="I5060">
        <v>0</v>
      </c>
      <c r="J5060">
        <v>0</v>
      </c>
      <c r="K5060">
        <v>108.29</v>
      </c>
      <c r="L5060">
        <v>2</v>
      </c>
      <c r="M5060" t="s">
        <v>35</v>
      </c>
    </row>
    <row r="5061" spans="1:13" x14ac:dyDescent="0.35">
      <c r="A5061" t="s">
        <v>5093</v>
      </c>
      <c r="B5061">
        <v>2</v>
      </c>
      <c r="C5061">
        <v>0</v>
      </c>
      <c r="D5061">
        <v>1</v>
      </c>
      <c r="E5061">
        <v>0</v>
      </c>
      <c r="F5061" t="s">
        <v>31</v>
      </c>
      <c r="G5061">
        <v>38</v>
      </c>
      <c r="H5061" t="s">
        <v>91</v>
      </c>
      <c r="I5061">
        <v>0</v>
      </c>
      <c r="J5061">
        <v>0</v>
      </c>
      <c r="K5061">
        <v>80.3</v>
      </c>
      <c r="L5061">
        <v>1</v>
      </c>
      <c r="M5061" t="s">
        <v>35</v>
      </c>
    </row>
    <row r="5062" spans="1:13" x14ac:dyDescent="0.35">
      <c r="A5062" t="s">
        <v>5094</v>
      </c>
      <c r="B5062">
        <v>1</v>
      </c>
      <c r="C5062">
        <v>0</v>
      </c>
      <c r="D5062">
        <v>2</v>
      </c>
      <c r="E5062">
        <v>0</v>
      </c>
      <c r="F5062" t="s">
        <v>8</v>
      </c>
      <c r="G5062">
        <v>6</v>
      </c>
      <c r="H5062" t="s">
        <v>24</v>
      </c>
      <c r="I5062">
        <v>0</v>
      </c>
      <c r="J5062">
        <v>0</v>
      </c>
      <c r="K5062">
        <v>74.69</v>
      </c>
      <c r="L5062">
        <v>0</v>
      </c>
      <c r="M5062" t="s">
        <v>35</v>
      </c>
    </row>
    <row r="5063" spans="1:13" x14ac:dyDescent="0.35">
      <c r="A5063" t="s">
        <v>5095</v>
      </c>
      <c r="B5063">
        <v>2</v>
      </c>
      <c r="C5063">
        <v>0</v>
      </c>
      <c r="D5063">
        <v>3</v>
      </c>
      <c r="E5063">
        <v>0</v>
      </c>
      <c r="F5063" t="s">
        <v>31</v>
      </c>
      <c r="G5063">
        <v>52</v>
      </c>
      <c r="H5063" t="s">
        <v>24</v>
      </c>
      <c r="I5063">
        <v>0</v>
      </c>
      <c r="J5063">
        <v>0</v>
      </c>
      <c r="K5063">
        <v>79.2</v>
      </c>
      <c r="L5063">
        <v>2</v>
      </c>
      <c r="M5063" t="s">
        <v>35</v>
      </c>
    </row>
    <row r="5064" spans="1:13" x14ac:dyDescent="0.35">
      <c r="A5064" t="s">
        <v>5096</v>
      </c>
      <c r="B5064">
        <v>2</v>
      </c>
      <c r="C5064">
        <v>0</v>
      </c>
      <c r="D5064">
        <v>3</v>
      </c>
      <c r="E5064">
        <v>0</v>
      </c>
      <c r="F5064" t="s">
        <v>31</v>
      </c>
      <c r="G5064">
        <v>213</v>
      </c>
      <c r="H5064" t="s">
        <v>18</v>
      </c>
      <c r="I5064">
        <v>0</v>
      </c>
      <c r="J5064">
        <v>0</v>
      </c>
      <c r="K5064">
        <v>130</v>
      </c>
      <c r="L5064">
        <v>0</v>
      </c>
      <c r="M5064" t="s">
        <v>32</v>
      </c>
    </row>
    <row r="5065" spans="1:13" x14ac:dyDescent="0.35">
      <c r="A5065" t="s">
        <v>5097</v>
      </c>
      <c r="B5065">
        <v>2</v>
      </c>
      <c r="C5065">
        <v>0</v>
      </c>
      <c r="D5065">
        <v>7</v>
      </c>
      <c r="E5065">
        <v>0</v>
      </c>
      <c r="F5065" t="s">
        <v>6</v>
      </c>
      <c r="G5065">
        <v>109</v>
      </c>
      <c r="H5065" t="s">
        <v>16</v>
      </c>
      <c r="I5065">
        <v>0</v>
      </c>
      <c r="J5065">
        <v>0</v>
      </c>
      <c r="K5065">
        <v>74.89</v>
      </c>
      <c r="L5065">
        <v>0</v>
      </c>
      <c r="M5065" t="s">
        <v>35</v>
      </c>
    </row>
    <row r="5066" spans="1:13" x14ac:dyDescent="0.35">
      <c r="A5066" t="s">
        <v>5098</v>
      </c>
      <c r="B5066">
        <v>2</v>
      </c>
      <c r="C5066">
        <v>0</v>
      </c>
      <c r="D5066">
        <v>4</v>
      </c>
      <c r="E5066">
        <v>0</v>
      </c>
      <c r="F5066" t="s">
        <v>31</v>
      </c>
      <c r="G5066">
        <v>232</v>
      </c>
      <c r="H5066" t="s">
        <v>21</v>
      </c>
      <c r="I5066">
        <v>0</v>
      </c>
      <c r="J5066">
        <v>0</v>
      </c>
      <c r="K5066">
        <v>109.65</v>
      </c>
      <c r="L5066">
        <v>1</v>
      </c>
      <c r="M5066" t="s">
        <v>32</v>
      </c>
    </row>
    <row r="5067" spans="1:13" x14ac:dyDescent="0.35">
      <c r="A5067" t="s">
        <v>5099</v>
      </c>
      <c r="B5067">
        <v>2</v>
      </c>
      <c r="C5067">
        <v>0</v>
      </c>
      <c r="D5067">
        <v>4</v>
      </c>
      <c r="E5067">
        <v>0</v>
      </c>
      <c r="F5067" t="s">
        <v>31</v>
      </c>
      <c r="G5067">
        <v>4</v>
      </c>
      <c r="H5067" t="s">
        <v>24</v>
      </c>
      <c r="I5067">
        <v>0</v>
      </c>
      <c r="J5067">
        <v>0</v>
      </c>
      <c r="K5067">
        <v>67.58</v>
      </c>
      <c r="L5067">
        <v>2</v>
      </c>
      <c r="M5067" t="s">
        <v>35</v>
      </c>
    </row>
    <row r="5068" spans="1:13" x14ac:dyDescent="0.35">
      <c r="A5068" t="s">
        <v>5100</v>
      </c>
      <c r="B5068">
        <v>3</v>
      </c>
      <c r="C5068">
        <v>0</v>
      </c>
      <c r="D5068">
        <v>3</v>
      </c>
      <c r="E5068">
        <v>0</v>
      </c>
      <c r="F5068" t="s">
        <v>8</v>
      </c>
      <c r="G5068">
        <v>18</v>
      </c>
      <c r="H5068" t="s">
        <v>19</v>
      </c>
      <c r="I5068">
        <v>0</v>
      </c>
      <c r="J5068">
        <v>0</v>
      </c>
      <c r="K5068">
        <v>187</v>
      </c>
      <c r="L5068">
        <v>3</v>
      </c>
      <c r="M5068" t="s">
        <v>35</v>
      </c>
    </row>
    <row r="5069" spans="1:13" x14ac:dyDescent="0.35">
      <c r="A5069" t="s">
        <v>5101</v>
      </c>
      <c r="B5069">
        <v>3</v>
      </c>
      <c r="C5069">
        <v>0</v>
      </c>
      <c r="D5069">
        <v>3</v>
      </c>
      <c r="E5069">
        <v>1</v>
      </c>
      <c r="F5069" t="s">
        <v>8</v>
      </c>
      <c r="G5069">
        <v>172</v>
      </c>
      <c r="H5069" t="s">
        <v>19</v>
      </c>
      <c r="I5069">
        <v>0</v>
      </c>
      <c r="J5069">
        <v>0</v>
      </c>
      <c r="K5069">
        <v>140.69999999999999</v>
      </c>
      <c r="L5069">
        <v>2</v>
      </c>
      <c r="M5069" t="s">
        <v>32</v>
      </c>
    </row>
    <row r="5070" spans="1:13" x14ac:dyDescent="0.35">
      <c r="A5070" t="s">
        <v>5102</v>
      </c>
      <c r="B5070">
        <v>2</v>
      </c>
      <c r="C5070">
        <v>0</v>
      </c>
      <c r="D5070">
        <v>2</v>
      </c>
      <c r="E5070">
        <v>0</v>
      </c>
      <c r="F5070" t="s">
        <v>8</v>
      </c>
      <c r="G5070">
        <v>19</v>
      </c>
      <c r="H5070" t="s">
        <v>21</v>
      </c>
      <c r="I5070">
        <v>0</v>
      </c>
      <c r="J5070">
        <v>0</v>
      </c>
      <c r="K5070">
        <v>174</v>
      </c>
      <c r="L5070">
        <v>2</v>
      </c>
      <c r="M5070" t="s">
        <v>35</v>
      </c>
    </row>
    <row r="5071" spans="1:13" x14ac:dyDescent="0.35">
      <c r="A5071" t="s">
        <v>5103</v>
      </c>
      <c r="B5071">
        <v>2</v>
      </c>
      <c r="C5071">
        <v>0</v>
      </c>
      <c r="D5071">
        <v>2</v>
      </c>
      <c r="E5071">
        <v>0</v>
      </c>
      <c r="F5071" t="s">
        <v>31</v>
      </c>
      <c r="G5071">
        <v>33</v>
      </c>
      <c r="H5071" t="s">
        <v>91</v>
      </c>
      <c r="I5071">
        <v>0</v>
      </c>
      <c r="J5071">
        <v>0</v>
      </c>
      <c r="K5071">
        <v>64</v>
      </c>
      <c r="L5071">
        <v>0</v>
      </c>
      <c r="M5071" t="s">
        <v>35</v>
      </c>
    </row>
    <row r="5072" spans="1:13" x14ac:dyDescent="0.35">
      <c r="A5072" t="s">
        <v>5104</v>
      </c>
      <c r="B5072">
        <v>2</v>
      </c>
      <c r="C5072">
        <v>0</v>
      </c>
      <c r="D5072">
        <v>4</v>
      </c>
      <c r="E5072">
        <v>0</v>
      </c>
      <c r="F5072" t="s">
        <v>31</v>
      </c>
      <c r="G5072">
        <v>99</v>
      </c>
      <c r="H5072" t="s">
        <v>16</v>
      </c>
      <c r="I5072">
        <v>0</v>
      </c>
      <c r="J5072">
        <v>0</v>
      </c>
      <c r="K5072">
        <v>90.95</v>
      </c>
      <c r="L5072">
        <v>1</v>
      </c>
      <c r="M5072" t="s">
        <v>35</v>
      </c>
    </row>
    <row r="5073" spans="1:13" x14ac:dyDescent="0.35">
      <c r="A5073" t="s">
        <v>5105</v>
      </c>
      <c r="B5073">
        <v>3</v>
      </c>
      <c r="C5073">
        <v>0</v>
      </c>
      <c r="D5073">
        <v>1</v>
      </c>
      <c r="E5073">
        <v>0</v>
      </c>
      <c r="F5073" t="s">
        <v>8</v>
      </c>
      <c r="G5073">
        <v>205</v>
      </c>
      <c r="H5073" t="s">
        <v>20</v>
      </c>
      <c r="I5073">
        <v>0</v>
      </c>
      <c r="J5073">
        <v>0</v>
      </c>
      <c r="K5073">
        <v>137.69999999999999</v>
      </c>
      <c r="L5073">
        <v>1</v>
      </c>
      <c r="M5073" t="s">
        <v>32</v>
      </c>
    </row>
    <row r="5074" spans="1:13" x14ac:dyDescent="0.35">
      <c r="A5074" t="s">
        <v>5106</v>
      </c>
      <c r="B5074">
        <v>1</v>
      </c>
      <c r="C5074">
        <v>0</v>
      </c>
      <c r="D5074">
        <v>1</v>
      </c>
      <c r="E5074">
        <v>0</v>
      </c>
      <c r="F5074" t="s">
        <v>8</v>
      </c>
      <c r="G5074">
        <v>4</v>
      </c>
      <c r="H5074" t="s">
        <v>23</v>
      </c>
      <c r="I5074">
        <v>0</v>
      </c>
      <c r="J5074">
        <v>0</v>
      </c>
      <c r="K5074">
        <v>94</v>
      </c>
      <c r="L5074">
        <v>0</v>
      </c>
      <c r="M5074" t="s">
        <v>35</v>
      </c>
    </row>
    <row r="5075" spans="1:13" x14ac:dyDescent="0.35">
      <c r="A5075" t="s">
        <v>5107</v>
      </c>
      <c r="B5075">
        <v>3</v>
      </c>
      <c r="C5075">
        <v>0</v>
      </c>
      <c r="D5075">
        <v>3</v>
      </c>
      <c r="E5075">
        <v>0</v>
      </c>
      <c r="F5075" t="s">
        <v>8</v>
      </c>
      <c r="G5075">
        <v>89</v>
      </c>
      <c r="H5075" t="s">
        <v>19</v>
      </c>
      <c r="I5075">
        <v>0</v>
      </c>
      <c r="J5075">
        <v>0</v>
      </c>
      <c r="K5075">
        <v>137.69999999999999</v>
      </c>
      <c r="L5075">
        <v>2</v>
      </c>
      <c r="M5075" t="s">
        <v>35</v>
      </c>
    </row>
    <row r="5076" spans="1:13" x14ac:dyDescent="0.35">
      <c r="A5076" t="s">
        <v>5108</v>
      </c>
      <c r="B5076">
        <v>2</v>
      </c>
      <c r="C5076">
        <v>0</v>
      </c>
      <c r="D5076">
        <v>2</v>
      </c>
      <c r="E5076">
        <v>0</v>
      </c>
      <c r="F5076" t="s">
        <v>8</v>
      </c>
      <c r="G5076">
        <v>23</v>
      </c>
      <c r="H5076" t="s">
        <v>16</v>
      </c>
      <c r="I5076">
        <v>0</v>
      </c>
      <c r="J5076">
        <v>0</v>
      </c>
      <c r="K5076">
        <v>129</v>
      </c>
      <c r="L5076">
        <v>1</v>
      </c>
      <c r="M5076" t="s">
        <v>35</v>
      </c>
    </row>
    <row r="5077" spans="1:13" x14ac:dyDescent="0.35">
      <c r="A5077" t="s">
        <v>5109</v>
      </c>
      <c r="B5077">
        <v>2</v>
      </c>
      <c r="C5077">
        <v>0</v>
      </c>
      <c r="D5077">
        <v>4</v>
      </c>
      <c r="E5077">
        <v>0</v>
      </c>
      <c r="F5077" t="s">
        <v>8</v>
      </c>
      <c r="G5077">
        <v>39</v>
      </c>
      <c r="H5077" t="s">
        <v>21</v>
      </c>
      <c r="I5077">
        <v>0</v>
      </c>
      <c r="J5077">
        <v>0</v>
      </c>
      <c r="K5077">
        <v>128.99</v>
      </c>
      <c r="L5077">
        <v>1</v>
      </c>
      <c r="M5077" t="s">
        <v>32</v>
      </c>
    </row>
    <row r="5078" spans="1:13" x14ac:dyDescent="0.35">
      <c r="A5078" t="s">
        <v>5110</v>
      </c>
      <c r="B5078">
        <v>3</v>
      </c>
      <c r="C5078">
        <v>0</v>
      </c>
      <c r="D5078">
        <v>4</v>
      </c>
      <c r="E5078">
        <v>0</v>
      </c>
      <c r="F5078" t="s">
        <v>8</v>
      </c>
      <c r="G5078">
        <v>158</v>
      </c>
      <c r="H5078" t="s">
        <v>14</v>
      </c>
      <c r="I5078">
        <v>0</v>
      </c>
      <c r="J5078">
        <v>0</v>
      </c>
      <c r="K5078">
        <v>93</v>
      </c>
      <c r="L5078">
        <v>1</v>
      </c>
      <c r="M5078" t="s">
        <v>35</v>
      </c>
    </row>
    <row r="5079" spans="1:13" x14ac:dyDescent="0.35">
      <c r="A5079" t="s">
        <v>5111</v>
      </c>
      <c r="B5079">
        <v>2</v>
      </c>
      <c r="C5079">
        <v>0</v>
      </c>
      <c r="D5079">
        <v>4</v>
      </c>
      <c r="E5079">
        <v>0</v>
      </c>
      <c r="F5079" t="s">
        <v>31</v>
      </c>
      <c r="G5079">
        <v>0</v>
      </c>
      <c r="H5079" t="s">
        <v>21</v>
      </c>
      <c r="I5079">
        <v>0</v>
      </c>
      <c r="J5079">
        <v>0</v>
      </c>
      <c r="K5079">
        <v>145</v>
      </c>
      <c r="L5079">
        <v>1</v>
      </c>
      <c r="M5079" t="s">
        <v>35</v>
      </c>
    </row>
    <row r="5080" spans="1:13" x14ac:dyDescent="0.35">
      <c r="A5080" t="s">
        <v>5112</v>
      </c>
      <c r="B5080">
        <v>2</v>
      </c>
      <c r="C5080">
        <v>0</v>
      </c>
      <c r="D5080">
        <v>3</v>
      </c>
      <c r="E5080">
        <v>0</v>
      </c>
      <c r="F5080" t="s">
        <v>31</v>
      </c>
      <c r="G5080">
        <v>13</v>
      </c>
      <c r="H5080" t="s">
        <v>22</v>
      </c>
      <c r="I5080">
        <v>0</v>
      </c>
      <c r="J5080">
        <v>0</v>
      </c>
      <c r="K5080">
        <v>177.62</v>
      </c>
      <c r="L5080">
        <v>1</v>
      </c>
      <c r="M5080" t="s">
        <v>35</v>
      </c>
    </row>
    <row r="5081" spans="1:13" x14ac:dyDescent="0.35">
      <c r="A5081" t="s">
        <v>5113</v>
      </c>
      <c r="B5081">
        <v>2</v>
      </c>
      <c r="C5081">
        <v>0</v>
      </c>
      <c r="D5081">
        <v>3</v>
      </c>
      <c r="E5081">
        <v>0</v>
      </c>
      <c r="F5081" t="s">
        <v>31</v>
      </c>
      <c r="G5081">
        <v>51</v>
      </c>
      <c r="H5081" t="s">
        <v>19</v>
      </c>
      <c r="I5081">
        <v>0</v>
      </c>
      <c r="J5081">
        <v>0</v>
      </c>
      <c r="K5081">
        <v>135.9</v>
      </c>
      <c r="L5081">
        <v>1</v>
      </c>
      <c r="M5081" t="s">
        <v>35</v>
      </c>
    </row>
    <row r="5082" spans="1:13" x14ac:dyDescent="0.35">
      <c r="A5082" t="s">
        <v>5114</v>
      </c>
      <c r="B5082">
        <v>2</v>
      </c>
      <c r="C5082">
        <v>0</v>
      </c>
      <c r="D5082">
        <v>3</v>
      </c>
      <c r="E5082">
        <v>0</v>
      </c>
      <c r="F5082" t="s">
        <v>31</v>
      </c>
      <c r="G5082">
        <v>29</v>
      </c>
      <c r="H5082" t="s">
        <v>23</v>
      </c>
      <c r="I5082">
        <v>0</v>
      </c>
      <c r="J5082">
        <v>0</v>
      </c>
      <c r="K5082">
        <v>96.3</v>
      </c>
      <c r="L5082">
        <v>2</v>
      </c>
      <c r="M5082" t="s">
        <v>35</v>
      </c>
    </row>
    <row r="5083" spans="1:13" x14ac:dyDescent="0.35">
      <c r="A5083" t="s">
        <v>5115</v>
      </c>
      <c r="B5083">
        <v>2</v>
      </c>
      <c r="C5083">
        <v>0</v>
      </c>
      <c r="D5083">
        <v>2</v>
      </c>
      <c r="E5083">
        <v>1</v>
      </c>
      <c r="F5083" t="s">
        <v>31</v>
      </c>
      <c r="G5083">
        <v>24</v>
      </c>
      <c r="H5083" t="s">
        <v>91</v>
      </c>
      <c r="I5083">
        <v>0</v>
      </c>
      <c r="J5083">
        <v>0</v>
      </c>
      <c r="K5083">
        <v>115.5</v>
      </c>
      <c r="L5083">
        <v>1</v>
      </c>
      <c r="M5083" t="s">
        <v>35</v>
      </c>
    </row>
    <row r="5084" spans="1:13" x14ac:dyDescent="0.35">
      <c r="A5084" t="s">
        <v>5116</v>
      </c>
      <c r="B5084">
        <v>2</v>
      </c>
      <c r="C5084">
        <v>0</v>
      </c>
      <c r="D5084">
        <v>7</v>
      </c>
      <c r="E5084">
        <v>0</v>
      </c>
      <c r="F5084" t="s">
        <v>31</v>
      </c>
      <c r="G5084">
        <v>141</v>
      </c>
      <c r="H5084" t="s">
        <v>19</v>
      </c>
      <c r="I5084">
        <v>0</v>
      </c>
      <c r="J5084">
        <v>0</v>
      </c>
      <c r="K5084">
        <v>111.68</v>
      </c>
      <c r="L5084">
        <v>1</v>
      </c>
      <c r="M5084" t="s">
        <v>35</v>
      </c>
    </row>
    <row r="5085" spans="1:13" x14ac:dyDescent="0.35">
      <c r="A5085" t="s">
        <v>5117</v>
      </c>
      <c r="B5085">
        <v>2</v>
      </c>
      <c r="C5085">
        <v>0</v>
      </c>
      <c r="D5085">
        <v>3</v>
      </c>
      <c r="E5085">
        <v>0</v>
      </c>
      <c r="F5085" t="s">
        <v>31</v>
      </c>
      <c r="G5085">
        <v>162</v>
      </c>
      <c r="H5085" t="s">
        <v>19</v>
      </c>
      <c r="I5085">
        <v>0</v>
      </c>
      <c r="J5085">
        <v>0</v>
      </c>
      <c r="K5085">
        <v>112</v>
      </c>
      <c r="L5085">
        <v>1</v>
      </c>
      <c r="M5085" t="s">
        <v>32</v>
      </c>
    </row>
    <row r="5086" spans="1:13" x14ac:dyDescent="0.35">
      <c r="A5086" t="s">
        <v>5118</v>
      </c>
      <c r="B5086">
        <v>2</v>
      </c>
      <c r="C5086">
        <v>0</v>
      </c>
      <c r="D5086">
        <v>4</v>
      </c>
      <c r="E5086">
        <v>0</v>
      </c>
      <c r="F5086" t="s">
        <v>31</v>
      </c>
      <c r="G5086">
        <v>57</v>
      </c>
      <c r="H5086" t="s">
        <v>24</v>
      </c>
      <c r="I5086">
        <v>0</v>
      </c>
      <c r="J5086">
        <v>0</v>
      </c>
      <c r="K5086">
        <v>88.4</v>
      </c>
      <c r="L5086">
        <v>1</v>
      </c>
      <c r="M5086" t="s">
        <v>35</v>
      </c>
    </row>
    <row r="5087" spans="1:13" x14ac:dyDescent="0.35">
      <c r="A5087" t="s">
        <v>5119</v>
      </c>
      <c r="B5087">
        <v>2</v>
      </c>
      <c r="C5087">
        <v>0</v>
      </c>
      <c r="D5087">
        <v>2</v>
      </c>
      <c r="E5087">
        <v>0</v>
      </c>
      <c r="F5087" t="s">
        <v>31</v>
      </c>
      <c r="G5087">
        <v>63</v>
      </c>
      <c r="H5087" t="s">
        <v>22</v>
      </c>
      <c r="I5087">
        <v>0</v>
      </c>
      <c r="J5087">
        <v>0</v>
      </c>
      <c r="K5087">
        <v>89.25</v>
      </c>
      <c r="L5087">
        <v>0</v>
      </c>
      <c r="M5087" t="s">
        <v>32</v>
      </c>
    </row>
    <row r="5088" spans="1:13" x14ac:dyDescent="0.35">
      <c r="A5088" t="s">
        <v>5120</v>
      </c>
      <c r="B5088">
        <v>2</v>
      </c>
      <c r="C5088">
        <v>0</v>
      </c>
      <c r="D5088">
        <v>1</v>
      </c>
      <c r="E5088">
        <v>0</v>
      </c>
      <c r="F5088" t="s">
        <v>31</v>
      </c>
      <c r="G5088">
        <v>107</v>
      </c>
      <c r="H5088" t="s">
        <v>20</v>
      </c>
      <c r="I5088">
        <v>0</v>
      </c>
      <c r="J5088">
        <v>0</v>
      </c>
      <c r="K5088">
        <v>76.5</v>
      </c>
      <c r="L5088">
        <v>0</v>
      </c>
      <c r="M5088" t="s">
        <v>35</v>
      </c>
    </row>
    <row r="5089" spans="1:13" x14ac:dyDescent="0.35">
      <c r="A5089" t="s">
        <v>5121</v>
      </c>
      <c r="B5089">
        <v>3</v>
      </c>
      <c r="C5089">
        <v>0</v>
      </c>
      <c r="D5089">
        <v>5</v>
      </c>
      <c r="E5089">
        <v>0</v>
      </c>
      <c r="F5089" t="s">
        <v>8</v>
      </c>
      <c r="G5089">
        <v>55</v>
      </c>
      <c r="H5089" t="s">
        <v>17</v>
      </c>
      <c r="I5089">
        <v>0</v>
      </c>
      <c r="J5089">
        <v>0</v>
      </c>
      <c r="K5089">
        <v>150.44999999999999</v>
      </c>
      <c r="L5089">
        <v>2</v>
      </c>
      <c r="M5089" t="s">
        <v>35</v>
      </c>
    </row>
    <row r="5090" spans="1:13" x14ac:dyDescent="0.35">
      <c r="A5090" t="s">
        <v>5122</v>
      </c>
      <c r="B5090">
        <v>1</v>
      </c>
      <c r="C5090">
        <v>0</v>
      </c>
      <c r="D5090">
        <v>2</v>
      </c>
      <c r="E5090">
        <v>0</v>
      </c>
      <c r="F5090" t="s">
        <v>31</v>
      </c>
      <c r="G5090">
        <v>28</v>
      </c>
      <c r="H5090" t="s">
        <v>17</v>
      </c>
      <c r="I5090">
        <v>0</v>
      </c>
      <c r="J5090">
        <v>0</v>
      </c>
      <c r="K5090">
        <v>95</v>
      </c>
      <c r="L5090">
        <v>0</v>
      </c>
      <c r="M5090" t="s">
        <v>32</v>
      </c>
    </row>
    <row r="5091" spans="1:13" x14ac:dyDescent="0.35">
      <c r="A5091" t="s">
        <v>5123</v>
      </c>
      <c r="B5091">
        <v>2</v>
      </c>
      <c r="C5091">
        <v>0</v>
      </c>
      <c r="D5091">
        <v>6</v>
      </c>
      <c r="E5091">
        <v>0</v>
      </c>
      <c r="F5091" t="s">
        <v>31</v>
      </c>
      <c r="G5091">
        <v>88</v>
      </c>
      <c r="H5091" t="s">
        <v>22</v>
      </c>
      <c r="I5091">
        <v>0</v>
      </c>
      <c r="J5091">
        <v>0</v>
      </c>
      <c r="K5091">
        <v>106.25</v>
      </c>
      <c r="L5091">
        <v>0</v>
      </c>
      <c r="M5091" t="s">
        <v>35</v>
      </c>
    </row>
    <row r="5092" spans="1:13" x14ac:dyDescent="0.35">
      <c r="A5092" t="s">
        <v>5124</v>
      </c>
      <c r="B5092">
        <v>3</v>
      </c>
      <c r="C5092">
        <v>0</v>
      </c>
      <c r="D5092">
        <v>3</v>
      </c>
      <c r="E5092">
        <v>0</v>
      </c>
      <c r="F5092" t="s">
        <v>8</v>
      </c>
      <c r="G5092">
        <v>9</v>
      </c>
      <c r="H5092" t="s">
        <v>15</v>
      </c>
      <c r="I5092">
        <v>0</v>
      </c>
      <c r="J5092">
        <v>0</v>
      </c>
      <c r="K5092">
        <v>186</v>
      </c>
      <c r="L5092">
        <v>1</v>
      </c>
      <c r="M5092" t="s">
        <v>35</v>
      </c>
    </row>
    <row r="5093" spans="1:13" x14ac:dyDescent="0.35">
      <c r="A5093" t="s">
        <v>5125</v>
      </c>
      <c r="B5093">
        <v>2</v>
      </c>
      <c r="C5093">
        <v>2</v>
      </c>
      <c r="D5093">
        <v>4</v>
      </c>
      <c r="E5093">
        <v>0</v>
      </c>
      <c r="F5093" t="s">
        <v>6</v>
      </c>
      <c r="G5093">
        <v>195</v>
      </c>
      <c r="H5093" t="s">
        <v>19</v>
      </c>
      <c r="I5093">
        <v>0</v>
      </c>
      <c r="J5093">
        <v>0</v>
      </c>
      <c r="K5093">
        <v>81.81</v>
      </c>
      <c r="L5093">
        <v>1</v>
      </c>
      <c r="M5093" t="s">
        <v>35</v>
      </c>
    </row>
    <row r="5094" spans="1:13" x14ac:dyDescent="0.35">
      <c r="A5094" t="s">
        <v>5126</v>
      </c>
      <c r="B5094">
        <v>2</v>
      </c>
      <c r="C5094">
        <v>0</v>
      </c>
      <c r="D5094">
        <v>4</v>
      </c>
      <c r="E5094">
        <v>0</v>
      </c>
      <c r="F5094" t="s">
        <v>31</v>
      </c>
      <c r="G5094">
        <v>14</v>
      </c>
      <c r="H5094" t="s">
        <v>24</v>
      </c>
      <c r="I5094">
        <v>0</v>
      </c>
      <c r="J5094">
        <v>0</v>
      </c>
      <c r="K5094">
        <v>99.5</v>
      </c>
      <c r="L5094">
        <v>0</v>
      </c>
      <c r="M5094" t="s">
        <v>35</v>
      </c>
    </row>
    <row r="5095" spans="1:13" x14ac:dyDescent="0.35">
      <c r="A5095" t="s">
        <v>5127</v>
      </c>
      <c r="B5095">
        <v>2</v>
      </c>
      <c r="C5095">
        <v>0</v>
      </c>
      <c r="D5095">
        <v>5</v>
      </c>
      <c r="E5095">
        <v>0</v>
      </c>
      <c r="F5095" t="s">
        <v>31</v>
      </c>
      <c r="G5095">
        <v>45</v>
      </c>
      <c r="H5095" t="s">
        <v>15</v>
      </c>
      <c r="I5095">
        <v>0</v>
      </c>
      <c r="J5095">
        <v>0</v>
      </c>
      <c r="K5095">
        <v>67.150000000000006</v>
      </c>
      <c r="L5095">
        <v>1</v>
      </c>
      <c r="M5095" t="s">
        <v>35</v>
      </c>
    </row>
    <row r="5096" spans="1:13" x14ac:dyDescent="0.35">
      <c r="A5096" t="s">
        <v>5128</v>
      </c>
      <c r="B5096">
        <v>3</v>
      </c>
      <c r="C5096">
        <v>0</v>
      </c>
      <c r="D5096">
        <v>2</v>
      </c>
      <c r="E5096">
        <v>0</v>
      </c>
      <c r="F5096" t="s">
        <v>8</v>
      </c>
      <c r="G5096">
        <v>97</v>
      </c>
      <c r="H5096" t="s">
        <v>23</v>
      </c>
      <c r="I5096">
        <v>0</v>
      </c>
      <c r="J5096">
        <v>0</v>
      </c>
      <c r="K5096">
        <v>173.7</v>
      </c>
      <c r="L5096">
        <v>0</v>
      </c>
      <c r="M5096" t="s">
        <v>32</v>
      </c>
    </row>
    <row r="5097" spans="1:13" x14ac:dyDescent="0.35">
      <c r="A5097" t="s">
        <v>5129</v>
      </c>
      <c r="B5097">
        <v>3</v>
      </c>
      <c r="C5097">
        <v>0</v>
      </c>
      <c r="D5097">
        <v>3</v>
      </c>
      <c r="E5097">
        <v>0</v>
      </c>
      <c r="F5097" t="s">
        <v>31</v>
      </c>
      <c r="G5097">
        <v>127</v>
      </c>
      <c r="H5097" t="s">
        <v>19</v>
      </c>
      <c r="I5097">
        <v>0</v>
      </c>
      <c r="J5097">
        <v>0</v>
      </c>
      <c r="K5097">
        <v>96.9</v>
      </c>
      <c r="L5097">
        <v>1</v>
      </c>
      <c r="M5097" t="s">
        <v>35</v>
      </c>
    </row>
    <row r="5098" spans="1:13" x14ac:dyDescent="0.35">
      <c r="A5098" t="s">
        <v>5130</v>
      </c>
      <c r="B5098">
        <v>1</v>
      </c>
      <c r="C5098">
        <v>0</v>
      </c>
      <c r="D5098">
        <v>1</v>
      </c>
      <c r="E5098">
        <v>0</v>
      </c>
      <c r="F5098" t="s">
        <v>31</v>
      </c>
      <c r="G5098">
        <v>8</v>
      </c>
      <c r="H5098" t="s">
        <v>17</v>
      </c>
      <c r="I5098">
        <v>0</v>
      </c>
      <c r="J5098">
        <v>0</v>
      </c>
      <c r="K5098">
        <v>89.25</v>
      </c>
      <c r="L5098">
        <v>1</v>
      </c>
      <c r="M5098" t="s">
        <v>35</v>
      </c>
    </row>
    <row r="5099" spans="1:13" x14ac:dyDescent="0.35">
      <c r="A5099" t="s">
        <v>5131</v>
      </c>
      <c r="B5099">
        <v>2</v>
      </c>
      <c r="C5099">
        <v>0</v>
      </c>
      <c r="D5099">
        <v>6</v>
      </c>
      <c r="E5099">
        <v>0</v>
      </c>
      <c r="F5099" t="s">
        <v>31</v>
      </c>
      <c r="G5099">
        <v>1</v>
      </c>
      <c r="H5099" t="s">
        <v>91</v>
      </c>
      <c r="I5099">
        <v>0</v>
      </c>
      <c r="J5099">
        <v>0</v>
      </c>
      <c r="K5099">
        <v>90.33</v>
      </c>
      <c r="L5099">
        <v>1</v>
      </c>
      <c r="M5099" t="s">
        <v>35</v>
      </c>
    </row>
    <row r="5100" spans="1:13" x14ac:dyDescent="0.35">
      <c r="A5100" t="s">
        <v>5132</v>
      </c>
      <c r="B5100">
        <v>1</v>
      </c>
      <c r="C5100">
        <v>0</v>
      </c>
      <c r="D5100">
        <v>2</v>
      </c>
      <c r="E5100">
        <v>0</v>
      </c>
      <c r="F5100" t="s">
        <v>31</v>
      </c>
      <c r="G5100">
        <v>32</v>
      </c>
      <c r="H5100" t="s">
        <v>22</v>
      </c>
      <c r="I5100">
        <v>0</v>
      </c>
      <c r="J5100">
        <v>0</v>
      </c>
      <c r="K5100">
        <v>120</v>
      </c>
      <c r="L5100">
        <v>1</v>
      </c>
      <c r="M5100" t="s">
        <v>35</v>
      </c>
    </row>
    <row r="5101" spans="1:13" x14ac:dyDescent="0.35">
      <c r="A5101" t="s">
        <v>5133</v>
      </c>
      <c r="B5101">
        <v>2</v>
      </c>
      <c r="C5101">
        <v>0</v>
      </c>
      <c r="D5101">
        <v>5</v>
      </c>
      <c r="E5101">
        <v>0</v>
      </c>
      <c r="F5101" t="s">
        <v>8</v>
      </c>
      <c r="G5101">
        <v>32</v>
      </c>
      <c r="H5101" t="s">
        <v>21</v>
      </c>
      <c r="I5101">
        <v>0</v>
      </c>
      <c r="J5101">
        <v>0</v>
      </c>
      <c r="K5101">
        <v>109.87</v>
      </c>
      <c r="L5101">
        <v>0</v>
      </c>
      <c r="M5101" t="s">
        <v>35</v>
      </c>
    </row>
    <row r="5102" spans="1:13" x14ac:dyDescent="0.35">
      <c r="A5102" t="s">
        <v>5134</v>
      </c>
      <c r="B5102">
        <v>2</v>
      </c>
      <c r="C5102">
        <v>0</v>
      </c>
      <c r="D5102">
        <v>5</v>
      </c>
      <c r="E5102">
        <v>0</v>
      </c>
      <c r="F5102" t="s">
        <v>8</v>
      </c>
      <c r="G5102">
        <v>68</v>
      </c>
      <c r="H5102" t="s">
        <v>17</v>
      </c>
      <c r="I5102">
        <v>0</v>
      </c>
      <c r="J5102">
        <v>0</v>
      </c>
      <c r="K5102">
        <v>132.6</v>
      </c>
      <c r="L5102">
        <v>0</v>
      </c>
      <c r="M5102" t="s">
        <v>32</v>
      </c>
    </row>
    <row r="5103" spans="1:13" x14ac:dyDescent="0.35">
      <c r="A5103" t="s">
        <v>5135</v>
      </c>
      <c r="B5103">
        <v>1</v>
      </c>
      <c r="C5103">
        <v>0</v>
      </c>
      <c r="D5103">
        <v>1</v>
      </c>
      <c r="E5103">
        <v>0</v>
      </c>
      <c r="F5103" t="s">
        <v>31</v>
      </c>
      <c r="G5103">
        <v>1</v>
      </c>
      <c r="H5103" t="s">
        <v>20</v>
      </c>
      <c r="I5103">
        <v>0</v>
      </c>
      <c r="J5103">
        <v>0</v>
      </c>
      <c r="K5103">
        <v>6</v>
      </c>
      <c r="L5103">
        <v>0</v>
      </c>
      <c r="M5103" t="s">
        <v>35</v>
      </c>
    </row>
    <row r="5104" spans="1:13" x14ac:dyDescent="0.35">
      <c r="A5104" t="s">
        <v>5136</v>
      </c>
      <c r="B5104">
        <v>1</v>
      </c>
      <c r="C5104">
        <v>0</v>
      </c>
      <c r="D5104">
        <v>3</v>
      </c>
      <c r="E5104">
        <v>0</v>
      </c>
      <c r="F5104" t="s">
        <v>31</v>
      </c>
      <c r="G5104">
        <v>39</v>
      </c>
      <c r="H5104" t="s">
        <v>18</v>
      </c>
      <c r="I5104">
        <v>0</v>
      </c>
      <c r="J5104">
        <v>0</v>
      </c>
      <c r="K5104">
        <v>94.5</v>
      </c>
      <c r="L5104">
        <v>1</v>
      </c>
      <c r="M5104" t="s">
        <v>35</v>
      </c>
    </row>
    <row r="5105" spans="1:13" x14ac:dyDescent="0.35">
      <c r="A5105" t="s">
        <v>5137</v>
      </c>
      <c r="B5105">
        <v>2</v>
      </c>
      <c r="C5105">
        <v>0</v>
      </c>
      <c r="D5105">
        <v>2</v>
      </c>
      <c r="E5105">
        <v>0</v>
      </c>
      <c r="F5105" t="s">
        <v>8</v>
      </c>
      <c r="G5105">
        <v>26</v>
      </c>
      <c r="H5105" t="s">
        <v>22</v>
      </c>
      <c r="I5105">
        <v>0</v>
      </c>
      <c r="J5105">
        <v>0</v>
      </c>
      <c r="K5105">
        <v>159</v>
      </c>
      <c r="L5105">
        <v>2</v>
      </c>
      <c r="M5105" t="s">
        <v>35</v>
      </c>
    </row>
    <row r="5106" spans="1:13" x14ac:dyDescent="0.35">
      <c r="A5106" t="s">
        <v>5138</v>
      </c>
      <c r="B5106">
        <v>2</v>
      </c>
      <c r="C5106">
        <v>0</v>
      </c>
      <c r="D5106">
        <v>5</v>
      </c>
      <c r="E5106">
        <v>0</v>
      </c>
      <c r="F5106" t="s">
        <v>8</v>
      </c>
      <c r="G5106">
        <v>95</v>
      </c>
      <c r="H5106" t="s">
        <v>17</v>
      </c>
      <c r="I5106">
        <v>0</v>
      </c>
      <c r="J5106">
        <v>0</v>
      </c>
      <c r="K5106">
        <v>102.1</v>
      </c>
      <c r="L5106">
        <v>1</v>
      </c>
      <c r="M5106" t="s">
        <v>35</v>
      </c>
    </row>
    <row r="5107" spans="1:13" x14ac:dyDescent="0.35">
      <c r="A5107" t="s">
        <v>5139</v>
      </c>
      <c r="B5107">
        <v>2</v>
      </c>
      <c r="C5107">
        <v>0</v>
      </c>
      <c r="D5107">
        <v>3</v>
      </c>
      <c r="E5107">
        <v>0</v>
      </c>
      <c r="F5107" t="s">
        <v>31</v>
      </c>
      <c r="G5107">
        <v>121</v>
      </c>
      <c r="H5107" t="s">
        <v>18</v>
      </c>
      <c r="I5107">
        <v>0</v>
      </c>
      <c r="J5107">
        <v>0</v>
      </c>
      <c r="K5107">
        <v>90</v>
      </c>
      <c r="L5107">
        <v>0</v>
      </c>
      <c r="M5107" t="s">
        <v>32</v>
      </c>
    </row>
    <row r="5108" spans="1:13" x14ac:dyDescent="0.35">
      <c r="A5108" t="s">
        <v>5140</v>
      </c>
      <c r="B5108">
        <v>1</v>
      </c>
      <c r="C5108">
        <v>0</v>
      </c>
      <c r="D5108">
        <v>1</v>
      </c>
      <c r="E5108">
        <v>0</v>
      </c>
      <c r="F5108" t="s">
        <v>31</v>
      </c>
      <c r="G5108">
        <v>1</v>
      </c>
      <c r="H5108" t="s">
        <v>21</v>
      </c>
      <c r="I5108">
        <v>0</v>
      </c>
      <c r="J5108">
        <v>0</v>
      </c>
      <c r="K5108">
        <v>0</v>
      </c>
      <c r="L5108">
        <v>1</v>
      </c>
      <c r="M5108" t="s">
        <v>35</v>
      </c>
    </row>
    <row r="5109" spans="1:13" x14ac:dyDescent="0.35">
      <c r="A5109" t="s">
        <v>5141</v>
      </c>
      <c r="B5109">
        <v>2</v>
      </c>
      <c r="C5109">
        <v>0</v>
      </c>
      <c r="D5109">
        <v>1</v>
      </c>
      <c r="E5109">
        <v>0</v>
      </c>
      <c r="F5109" t="s">
        <v>31</v>
      </c>
      <c r="G5109">
        <v>4</v>
      </c>
      <c r="H5109" t="s">
        <v>20</v>
      </c>
      <c r="I5109">
        <v>0</v>
      </c>
      <c r="J5109">
        <v>0</v>
      </c>
      <c r="K5109">
        <v>119</v>
      </c>
      <c r="L5109">
        <v>1</v>
      </c>
      <c r="M5109" t="s">
        <v>35</v>
      </c>
    </row>
    <row r="5110" spans="1:13" x14ac:dyDescent="0.35">
      <c r="A5110" t="s">
        <v>5142</v>
      </c>
      <c r="B5110">
        <v>2</v>
      </c>
      <c r="C5110">
        <v>0</v>
      </c>
      <c r="D5110">
        <v>2</v>
      </c>
      <c r="E5110">
        <v>0</v>
      </c>
      <c r="F5110" t="s">
        <v>31</v>
      </c>
      <c r="G5110">
        <v>211</v>
      </c>
      <c r="H5110" t="s">
        <v>22</v>
      </c>
      <c r="I5110">
        <v>0</v>
      </c>
      <c r="J5110">
        <v>0</v>
      </c>
      <c r="K5110">
        <v>143.1</v>
      </c>
      <c r="L5110">
        <v>1</v>
      </c>
      <c r="M5110" t="s">
        <v>32</v>
      </c>
    </row>
    <row r="5111" spans="1:13" x14ac:dyDescent="0.35">
      <c r="A5111" t="s">
        <v>5143</v>
      </c>
      <c r="B5111">
        <v>1</v>
      </c>
      <c r="C5111">
        <v>0</v>
      </c>
      <c r="D5111">
        <v>4</v>
      </c>
      <c r="E5111">
        <v>0</v>
      </c>
      <c r="F5111" t="s">
        <v>31</v>
      </c>
      <c r="G5111">
        <v>16</v>
      </c>
      <c r="H5111" t="s">
        <v>91</v>
      </c>
      <c r="I5111">
        <v>0</v>
      </c>
      <c r="J5111">
        <v>0</v>
      </c>
      <c r="K5111">
        <v>43</v>
      </c>
      <c r="L5111">
        <v>0</v>
      </c>
      <c r="M5111" t="s">
        <v>35</v>
      </c>
    </row>
    <row r="5112" spans="1:13" x14ac:dyDescent="0.35">
      <c r="A5112" t="s">
        <v>5144</v>
      </c>
      <c r="B5112">
        <v>2</v>
      </c>
      <c r="C5112">
        <v>0</v>
      </c>
      <c r="D5112">
        <v>3</v>
      </c>
      <c r="E5112">
        <v>0</v>
      </c>
      <c r="F5112" t="s">
        <v>8</v>
      </c>
      <c r="G5112">
        <v>161</v>
      </c>
      <c r="H5112" t="s">
        <v>17</v>
      </c>
      <c r="I5112">
        <v>0</v>
      </c>
      <c r="J5112">
        <v>0</v>
      </c>
      <c r="K5112">
        <v>128.69999999999999</v>
      </c>
      <c r="L5112">
        <v>0</v>
      </c>
      <c r="M5112" t="s">
        <v>32</v>
      </c>
    </row>
    <row r="5113" spans="1:13" x14ac:dyDescent="0.35">
      <c r="A5113" t="s">
        <v>5145</v>
      </c>
      <c r="B5113">
        <v>1</v>
      </c>
      <c r="C5113">
        <v>0</v>
      </c>
      <c r="D5113">
        <v>3</v>
      </c>
      <c r="E5113">
        <v>0</v>
      </c>
      <c r="F5113" t="s">
        <v>31</v>
      </c>
      <c r="G5113">
        <v>57</v>
      </c>
      <c r="H5113" t="s">
        <v>18</v>
      </c>
      <c r="I5113">
        <v>0</v>
      </c>
      <c r="J5113">
        <v>0</v>
      </c>
      <c r="K5113">
        <v>75.33</v>
      </c>
      <c r="L5113">
        <v>0</v>
      </c>
      <c r="M5113" t="s">
        <v>35</v>
      </c>
    </row>
    <row r="5114" spans="1:13" x14ac:dyDescent="0.35">
      <c r="A5114" t="s">
        <v>5146</v>
      </c>
      <c r="B5114">
        <v>2</v>
      </c>
      <c r="C5114">
        <v>0</v>
      </c>
      <c r="D5114">
        <v>2</v>
      </c>
      <c r="E5114">
        <v>0</v>
      </c>
      <c r="F5114" t="s">
        <v>31</v>
      </c>
      <c r="G5114">
        <v>190</v>
      </c>
      <c r="H5114" t="s">
        <v>16</v>
      </c>
      <c r="I5114">
        <v>0</v>
      </c>
      <c r="J5114">
        <v>0</v>
      </c>
      <c r="K5114">
        <v>70</v>
      </c>
      <c r="L5114">
        <v>1</v>
      </c>
      <c r="M5114" t="s">
        <v>35</v>
      </c>
    </row>
    <row r="5115" spans="1:13" x14ac:dyDescent="0.35">
      <c r="A5115" t="s">
        <v>5147</v>
      </c>
      <c r="B5115">
        <v>2</v>
      </c>
      <c r="C5115">
        <v>0</v>
      </c>
      <c r="D5115">
        <v>4</v>
      </c>
      <c r="E5115">
        <v>0</v>
      </c>
      <c r="F5115" t="s">
        <v>31</v>
      </c>
      <c r="G5115">
        <v>22</v>
      </c>
      <c r="H5115" t="s">
        <v>20</v>
      </c>
      <c r="I5115">
        <v>0</v>
      </c>
      <c r="J5115">
        <v>0</v>
      </c>
      <c r="K5115">
        <v>112.25</v>
      </c>
      <c r="L5115">
        <v>2</v>
      </c>
      <c r="M5115" t="s">
        <v>35</v>
      </c>
    </row>
    <row r="5116" spans="1:13" x14ac:dyDescent="0.35">
      <c r="A5116" t="s">
        <v>5148</v>
      </c>
      <c r="B5116">
        <v>2</v>
      </c>
      <c r="C5116">
        <v>0</v>
      </c>
      <c r="D5116">
        <v>3</v>
      </c>
      <c r="E5116">
        <v>0</v>
      </c>
      <c r="F5116" t="s">
        <v>8</v>
      </c>
      <c r="G5116">
        <v>57</v>
      </c>
      <c r="H5116" t="s">
        <v>21</v>
      </c>
      <c r="I5116">
        <v>0</v>
      </c>
      <c r="J5116">
        <v>0</v>
      </c>
      <c r="K5116">
        <v>90.95</v>
      </c>
      <c r="L5116">
        <v>0</v>
      </c>
      <c r="M5116" t="s">
        <v>35</v>
      </c>
    </row>
    <row r="5117" spans="1:13" x14ac:dyDescent="0.35">
      <c r="A5117" t="s">
        <v>5149</v>
      </c>
      <c r="B5117">
        <v>2</v>
      </c>
      <c r="C5117">
        <v>0</v>
      </c>
      <c r="D5117">
        <v>4</v>
      </c>
      <c r="E5117">
        <v>0</v>
      </c>
      <c r="F5117" t="s">
        <v>8</v>
      </c>
      <c r="G5117">
        <v>9</v>
      </c>
      <c r="H5117" t="s">
        <v>23</v>
      </c>
      <c r="I5117">
        <v>0</v>
      </c>
      <c r="J5117">
        <v>0</v>
      </c>
      <c r="K5117">
        <v>107</v>
      </c>
      <c r="L5117">
        <v>1</v>
      </c>
      <c r="M5117" t="s">
        <v>35</v>
      </c>
    </row>
    <row r="5118" spans="1:13" x14ac:dyDescent="0.35">
      <c r="A5118" t="s">
        <v>5150</v>
      </c>
      <c r="B5118">
        <v>1</v>
      </c>
      <c r="C5118">
        <v>1</v>
      </c>
      <c r="D5118">
        <v>7</v>
      </c>
      <c r="E5118">
        <v>0</v>
      </c>
      <c r="F5118" t="s">
        <v>8</v>
      </c>
      <c r="G5118">
        <v>153</v>
      </c>
      <c r="H5118" t="s">
        <v>19</v>
      </c>
      <c r="I5118">
        <v>0</v>
      </c>
      <c r="J5118">
        <v>0</v>
      </c>
      <c r="K5118">
        <v>101.35</v>
      </c>
      <c r="L5118">
        <v>1</v>
      </c>
      <c r="M5118" t="s">
        <v>32</v>
      </c>
    </row>
    <row r="5119" spans="1:13" x14ac:dyDescent="0.35">
      <c r="A5119" t="s">
        <v>5151</v>
      </c>
      <c r="B5119">
        <v>2</v>
      </c>
      <c r="C5119">
        <v>0</v>
      </c>
      <c r="D5119">
        <v>4</v>
      </c>
      <c r="E5119">
        <v>0</v>
      </c>
      <c r="F5119" t="s">
        <v>31</v>
      </c>
      <c r="G5119">
        <v>12</v>
      </c>
      <c r="H5119" t="s">
        <v>24</v>
      </c>
      <c r="I5119">
        <v>0</v>
      </c>
      <c r="J5119">
        <v>0</v>
      </c>
      <c r="K5119">
        <v>76.290000000000006</v>
      </c>
      <c r="L5119">
        <v>0</v>
      </c>
      <c r="M5119" t="s">
        <v>35</v>
      </c>
    </row>
    <row r="5120" spans="1:13" x14ac:dyDescent="0.35">
      <c r="A5120" t="s">
        <v>5152</v>
      </c>
      <c r="B5120">
        <v>2</v>
      </c>
      <c r="C5120">
        <v>1</v>
      </c>
      <c r="D5120">
        <v>1</v>
      </c>
      <c r="E5120">
        <v>0</v>
      </c>
      <c r="F5120" t="s">
        <v>31</v>
      </c>
      <c r="G5120">
        <v>45</v>
      </c>
      <c r="H5120" t="s">
        <v>21</v>
      </c>
      <c r="I5120">
        <v>0</v>
      </c>
      <c r="J5120">
        <v>0</v>
      </c>
      <c r="K5120">
        <v>152.1</v>
      </c>
      <c r="L5120">
        <v>1</v>
      </c>
      <c r="M5120" t="s">
        <v>35</v>
      </c>
    </row>
    <row r="5121" spans="1:13" x14ac:dyDescent="0.35">
      <c r="A5121" t="s">
        <v>5153</v>
      </c>
      <c r="B5121">
        <v>1</v>
      </c>
      <c r="C5121">
        <v>0</v>
      </c>
      <c r="D5121">
        <v>2</v>
      </c>
      <c r="E5121">
        <v>0</v>
      </c>
      <c r="F5121" t="s">
        <v>31</v>
      </c>
      <c r="G5121">
        <v>32</v>
      </c>
      <c r="H5121" t="s">
        <v>22</v>
      </c>
      <c r="I5121">
        <v>0</v>
      </c>
      <c r="J5121">
        <v>0</v>
      </c>
      <c r="K5121">
        <v>120</v>
      </c>
      <c r="L5121">
        <v>1</v>
      </c>
      <c r="M5121" t="s">
        <v>35</v>
      </c>
    </row>
    <row r="5122" spans="1:13" x14ac:dyDescent="0.35">
      <c r="A5122" t="s">
        <v>5154</v>
      </c>
      <c r="B5122">
        <v>2</v>
      </c>
      <c r="C5122">
        <v>0</v>
      </c>
      <c r="D5122">
        <v>4</v>
      </c>
      <c r="E5122">
        <v>0</v>
      </c>
      <c r="F5122" t="s">
        <v>6</v>
      </c>
      <c r="G5122">
        <v>117</v>
      </c>
      <c r="H5122" t="s">
        <v>18</v>
      </c>
      <c r="I5122">
        <v>0</v>
      </c>
      <c r="J5122">
        <v>0</v>
      </c>
      <c r="K5122">
        <v>83.83</v>
      </c>
      <c r="L5122">
        <v>1</v>
      </c>
      <c r="M5122" t="s">
        <v>35</v>
      </c>
    </row>
    <row r="5123" spans="1:13" x14ac:dyDescent="0.35">
      <c r="A5123" t="s">
        <v>5155</v>
      </c>
      <c r="B5123">
        <v>2</v>
      </c>
      <c r="C5123">
        <v>0</v>
      </c>
      <c r="D5123">
        <v>2</v>
      </c>
      <c r="E5123">
        <v>0</v>
      </c>
      <c r="F5123" t="s">
        <v>31</v>
      </c>
      <c r="G5123">
        <v>386</v>
      </c>
      <c r="H5123" t="s">
        <v>22</v>
      </c>
      <c r="I5123">
        <v>0</v>
      </c>
      <c r="J5123">
        <v>0</v>
      </c>
      <c r="K5123">
        <v>115</v>
      </c>
      <c r="L5123">
        <v>1</v>
      </c>
      <c r="M5123" t="s">
        <v>32</v>
      </c>
    </row>
    <row r="5124" spans="1:13" x14ac:dyDescent="0.35">
      <c r="A5124" t="s">
        <v>5156</v>
      </c>
      <c r="B5124">
        <v>2</v>
      </c>
      <c r="C5124">
        <v>0</v>
      </c>
      <c r="D5124">
        <v>3</v>
      </c>
      <c r="E5124">
        <v>0</v>
      </c>
      <c r="F5124" t="s">
        <v>31</v>
      </c>
      <c r="G5124">
        <v>65</v>
      </c>
      <c r="H5124" t="s">
        <v>22</v>
      </c>
      <c r="I5124">
        <v>0</v>
      </c>
      <c r="J5124">
        <v>0</v>
      </c>
      <c r="K5124">
        <v>72.25</v>
      </c>
      <c r="L5124">
        <v>0</v>
      </c>
      <c r="M5124" t="s">
        <v>35</v>
      </c>
    </row>
    <row r="5125" spans="1:13" x14ac:dyDescent="0.35">
      <c r="A5125" t="s">
        <v>5157</v>
      </c>
      <c r="B5125">
        <v>1</v>
      </c>
      <c r="C5125">
        <v>0</v>
      </c>
      <c r="D5125">
        <v>5</v>
      </c>
      <c r="E5125">
        <v>0</v>
      </c>
      <c r="F5125" t="s">
        <v>31</v>
      </c>
      <c r="G5125">
        <v>115</v>
      </c>
      <c r="H5125" t="s">
        <v>14</v>
      </c>
      <c r="I5125">
        <v>0</v>
      </c>
      <c r="J5125">
        <v>0</v>
      </c>
      <c r="K5125">
        <v>75</v>
      </c>
      <c r="L5125">
        <v>0</v>
      </c>
      <c r="M5125" t="s">
        <v>35</v>
      </c>
    </row>
    <row r="5126" spans="1:13" x14ac:dyDescent="0.35">
      <c r="A5126" t="s">
        <v>5158</v>
      </c>
      <c r="B5126">
        <v>2</v>
      </c>
      <c r="C5126">
        <v>0</v>
      </c>
      <c r="D5126">
        <v>2</v>
      </c>
      <c r="E5126">
        <v>0</v>
      </c>
      <c r="F5126" t="s">
        <v>31</v>
      </c>
      <c r="G5126">
        <v>27</v>
      </c>
      <c r="H5126" t="s">
        <v>21</v>
      </c>
      <c r="I5126">
        <v>0</v>
      </c>
      <c r="J5126">
        <v>0</v>
      </c>
      <c r="K5126">
        <v>108</v>
      </c>
      <c r="L5126">
        <v>0</v>
      </c>
      <c r="M5126" t="s">
        <v>35</v>
      </c>
    </row>
    <row r="5127" spans="1:13" x14ac:dyDescent="0.35">
      <c r="A5127" t="s">
        <v>5159</v>
      </c>
      <c r="B5127">
        <v>1</v>
      </c>
      <c r="C5127">
        <v>0</v>
      </c>
      <c r="D5127">
        <v>2</v>
      </c>
      <c r="E5127">
        <v>0</v>
      </c>
      <c r="F5127" t="s">
        <v>31</v>
      </c>
      <c r="G5127">
        <v>192</v>
      </c>
      <c r="H5127" t="s">
        <v>18</v>
      </c>
      <c r="I5127">
        <v>0</v>
      </c>
      <c r="J5127">
        <v>0</v>
      </c>
      <c r="K5127">
        <v>95</v>
      </c>
      <c r="L5127">
        <v>0</v>
      </c>
      <c r="M5127" t="s">
        <v>35</v>
      </c>
    </row>
    <row r="5128" spans="1:13" x14ac:dyDescent="0.35">
      <c r="A5128" t="s">
        <v>5160</v>
      </c>
      <c r="B5128">
        <v>2</v>
      </c>
      <c r="C5128">
        <v>0</v>
      </c>
      <c r="D5128">
        <v>4</v>
      </c>
      <c r="E5128">
        <v>0</v>
      </c>
      <c r="F5128" t="s">
        <v>8</v>
      </c>
      <c r="G5128">
        <v>22</v>
      </c>
      <c r="H5128" t="s">
        <v>21</v>
      </c>
      <c r="I5128">
        <v>0</v>
      </c>
      <c r="J5128">
        <v>0</v>
      </c>
      <c r="K5128">
        <v>105.64</v>
      </c>
      <c r="L5128">
        <v>1</v>
      </c>
      <c r="M5128" t="s">
        <v>35</v>
      </c>
    </row>
    <row r="5129" spans="1:13" x14ac:dyDescent="0.35">
      <c r="A5129" t="s">
        <v>5161</v>
      </c>
      <c r="B5129">
        <v>2</v>
      </c>
      <c r="C5129">
        <v>0</v>
      </c>
      <c r="D5129">
        <v>5</v>
      </c>
      <c r="E5129">
        <v>0</v>
      </c>
      <c r="F5129" t="s">
        <v>8</v>
      </c>
      <c r="G5129">
        <v>44</v>
      </c>
      <c r="H5129" t="s">
        <v>22</v>
      </c>
      <c r="I5129">
        <v>0</v>
      </c>
      <c r="J5129">
        <v>0</v>
      </c>
      <c r="K5129">
        <v>133.44</v>
      </c>
      <c r="L5129">
        <v>3</v>
      </c>
      <c r="M5129" t="s">
        <v>35</v>
      </c>
    </row>
    <row r="5130" spans="1:13" x14ac:dyDescent="0.35">
      <c r="A5130" t="s">
        <v>5162</v>
      </c>
      <c r="B5130">
        <v>3</v>
      </c>
      <c r="C5130">
        <v>0</v>
      </c>
      <c r="D5130">
        <v>3</v>
      </c>
      <c r="E5130">
        <v>1</v>
      </c>
      <c r="F5130" t="s">
        <v>8</v>
      </c>
      <c r="G5130">
        <v>160</v>
      </c>
      <c r="H5130" t="s">
        <v>20</v>
      </c>
      <c r="I5130">
        <v>0</v>
      </c>
      <c r="J5130">
        <v>0</v>
      </c>
      <c r="K5130">
        <v>146.69999999999999</v>
      </c>
      <c r="L5130">
        <v>0</v>
      </c>
      <c r="M5130" t="s">
        <v>32</v>
      </c>
    </row>
    <row r="5131" spans="1:13" x14ac:dyDescent="0.35">
      <c r="A5131" t="s">
        <v>5163</v>
      </c>
      <c r="B5131">
        <v>2</v>
      </c>
      <c r="C5131">
        <v>0</v>
      </c>
      <c r="D5131">
        <v>3</v>
      </c>
      <c r="E5131">
        <v>0</v>
      </c>
      <c r="F5131" t="s">
        <v>31</v>
      </c>
      <c r="G5131">
        <v>57</v>
      </c>
      <c r="H5131" t="s">
        <v>22</v>
      </c>
      <c r="I5131">
        <v>0</v>
      </c>
      <c r="J5131">
        <v>0</v>
      </c>
      <c r="K5131">
        <v>84.69</v>
      </c>
      <c r="L5131">
        <v>1</v>
      </c>
      <c r="M5131" t="s">
        <v>35</v>
      </c>
    </row>
    <row r="5132" spans="1:13" x14ac:dyDescent="0.35">
      <c r="A5132" t="s">
        <v>5164</v>
      </c>
      <c r="B5132">
        <v>2</v>
      </c>
      <c r="C5132">
        <v>0</v>
      </c>
      <c r="D5132">
        <v>2</v>
      </c>
      <c r="E5132">
        <v>0</v>
      </c>
      <c r="F5132" t="s">
        <v>31</v>
      </c>
      <c r="G5132">
        <v>239</v>
      </c>
      <c r="H5132" t="s">
        <v>19</v>
      </c>
      <c r="I5132">
        <v>0</v>
      </c>
      <c r="J5132">
        <v>0</v>
      </c>
      <c r="K5132">
        <v>107</v>
      </c>
      <c r="L5132">
        <v>1</v>
      </c>
      <c r="M5132" t="s">
        <v>32</v>
      </c>
    </row>
    <row r="5133" spans="1:13" x14ac:dyDescent="0.35">
      <c r="A5133" t="s">
        <v>5165</v>
      </c>
      <c r="B5133">
        <v>1</v>
      </c>
      <c r="C5133">
        <v>0</v>
      </c>
      <c r="D5133">
        <v>2</v>
      </c>
      <c r="E5133">
        <v>0</v>
      </c>
      <c r="F5133" t="s">
        <v>31</v>
      </c>
      <c r="G5133">
        <v>1</v>
      </c>
      <c r="H5133" t="s">
        <v>91</v>
      </c>
      <c r="I5133">
        <v>0</v>
      </c>
      <c r="J5133">
        <v>0</v>
      </c>
      <c r="K5133">
        <v>71.7</v>
      </c>
      <c r="L5133">
        <v>0</v>
      </c>
      <c r="M5133" t="s">
        <v>35</v>
      </c>
    </row>
    <row r="5134" spans="1:13" x14ac:dyDescent="0.35">
      <c r="A5134" t="s">
        <v>5166</v>
      </c>
      <c r="B5134">
        <v>2</v>
      </c>
      <c r="C5134">
        <v>0</v>
      </c>
      <c r="D5134">
        <v>3</v>
      </c>
      <c r="E5134">
        <v>0</v>
      </c>
      <c r="F5134" t="s">
        <v>31</v>
      </c>
      <c r="G5134">
        <v>42</v>
      </c>
      <c r="H5134" t="s">
        <v>22</v>
      </c>
      <c r="I5134">
        <v>0</v>
      </c>
      <c r="J5134">
        <v>0</v>
      </c>
      <c r="K5134">
        <v>97.02</v>
      </c>
      <c r="L5134">
        <v>1</v>
      </c>
      <c r="M5134" t="s">
        <v>35</v>
      </c>
    </row>
    <row r="5135" spans="1:13" x14ac:dyDescent="0.35">
      <c r="A5135" t="s">
        <v>5167</v>
      </c>
      <c r="B5135">
        <v>2</v>
      </c>
      <c r="C5135">
        <v>0</v>
      </c>
      <c r="D5135">
        <v>3</v>
      </c>
      <c r="E5135">
        <v>0</v>
      </c>
      <c r="F5135" t="s">
        <v>31</v>
      </c>
      <c r="G5135">
        <v>193</v>
      </c>
      <c r="H5135" t="s">
        <v>18</v>
      </c>
      <c r="I5135">
        <v>0</v>
      </c>
      <c r="J5135">
        <v>0</v>
      </c>
      <c r="K5135">
        <v>120</v>
      </c>
      <c r="L5135">
        <v>0</v>
      </c>
      <c r="M5135" t="s">
        <v>32</v>
      </c>
    </row>
    <row r="5136" spans="1:13" x14ac:dyDescent="0.35">
      <c r="A5136" t="s">
        <v>5168</v>
      </c>
      <c r="B5136">
        <v>2</v>
      </c>
      <c r="C5136">
        <v>0</v>
      </c>
      <c r="D5136">
        <v>3</v>
      </c>
      <c r="E5136">
        <v>0</v>
      </c>
      <c r="F5136" t="s">
        <v>31</v>
      </c>
      <c r="G5136">
        <v>282</v>
      </c>
      <c r="H5136" t="s">
        <v>22</v>
      </c>
      <c r="I5136">
        <v>0</v>
      </c>
      <c r="J5136">
        <v>0</v>
      </c>
      <c r="K5136">
        <v>76.67</v>
      </c>
      <c r="L5136">
        <v>0</v>
      </c>
      <c r="M5136" t="s">
        <v>35</v>
      </c>
    </row>
    <row r="5137" spans="1:13" x14ac:dyDescent="0.35">
      <c r="A5137" t="s">
        <v>5169</v>
      </c>
      <c r="B5137">
        <v>2</v>
      </c>
      <c r="C5137">
        <v>0</v>
      </c>
      <c r="D5137">
        <v>4</v>
      </c>
      <c r="E5137">
        <v>0</v>
      </c>
      <c r="F5137" t="s">
        <v>31</v>
      </c>
      <c r="G5137">
        <v>40</v>
      </c>
      <c r="H5137" t="s">
        <v>21</v>
      </c>
      <c r="I5137">
        <v>0</v>
      </c>
      <c r="J5137">
        <v>0</v>
      </c>
      <c r="K5137">
        <v>94.5</v>
      </c>
      <c r="L5137">
        <v>2</v>
      </c>
      <c r="M5137" t="s">
        <v>35</v>
      </c>
    </row>
    <row r="5138" spans="1:13" x14ac:dyDescent="0.35">
      <c r="A5138" t="s">
        <v>5170</v>
      </c>
      <c r="B5138">
        <v>2</v>
      </c>
      <c r="C5138">
        <v>0</v>
      </c>
      <c r="D5138">
        <v>2</v>
      </c>
      <c r="E5138">
        <v>0</v>
      </c>
      <c r="F5138" t="s">
        <v>31</v>
      </c>
      <c r="G5138">
        <v>3</v>
      </c>
      <c r="H5138" t="s">
        <v>14</v>
      </c>
      <c r="I5138">
        <v>0</v>
      </c>
      <c r="J5138">
        <v>0</v>
      </c>
      <c r="K5138">
        <v>81</v>
      </c>
      <c r="L5138">
        <v>0</v>
      </c>
      <c r="M5138" t="s">
        <v>35</v>
      </c>
    </row>
    <row r="5139" spans="1:13" x14ac:dyDescent="0.35">
      <c r="A5139" t="s">
        <v>5171</v>
      </c>
      <c r="B5139">
        <v>2</v>
      </c>
      <c r="C5139">
        <v>0</v>
      </c>
      <c r="D5139">
        <v>6</v>
      </c>
      <c r="E5139">
        <v>0</v>
      </c>
      <c r="F5139" t="s">
        <v>31</v>
      </c>
      <c r="G5139">
        <v>77</v>
      </c>
      <c r="H5139" t="s">
        <v>19</v>
      </c>
      <c r="I5139">
        <v>0</v>
      </c>
      <c r="J5139">
        <v>0</v>
      </c>
      <c r="K5139">
        <v>94.5</v>
      </c>
      <c r="L5139">
        <v>0</v>
      </c>
      <c r="M5139" t="s">
        <v>32</v>
      </c>
    </row>
    <row r="5140" spans="1:13" x14ac:dyDescent="0.35">
      <c r="A5140" t="s">
        <v>5172</v>
      </c>
      <c r="B5140">
        <v>2</v>
      </c>
      <c r="C5140">
        <v>0</v>
      </c>
      <c r="D5140">
        <v>5</v>
      </c>
      <c r="E5140">
        <v>0</v>
      </c>
      <c r="F5140" t="s">
        <v>31</v>
      </c>
      <c r="G5140">
        <v>359</v>
      </c>
      <c r="H5140" t="s">
        <v>22</v>
      </c>
      <c r="I5140">
        <v>0</v>
      </c>
      <c r="J5140">
        <v>0</v>
      </c>
      <c r="K5140">
        <v>78</v>
      </c>
      <c r="L5140">
        <v>1</v>
      </c>
      <c r="M5140" t="s">
        <v>35</v>
      </c>
    </row>
    <row r="5141" spans="1:13" x14ac:dyDescent="0.35">
      <c r="A5141" t="s">
        <v>5173</v>
      </c>
      <c r="B5141">
        <v>2</v>
      </c>
      <c r="C5141">
        <v>2</v>
      </c>
      <c r="D5141">
        <v>6</v>
      </c>
      <c r="E5141">
        <v>0</v>
      </c>
      <c r="F5141" t="s">
        <v>10</v>
      </c>
      <c r="G5141">
        <v>228</v>
      </c>
      <c r="H5141" t="s">
        <v>24</v>
      </c>
      <c r="I5141">
        <v>0</v>
      </c>
      <c r="J5141">
        <v>0</v>
      </c>
      <c r="K5141">
        <v>136.19</v>
      </c>
      <c r="L5141">
        <v>1</v>
      </c>
      <c r="M5141" t="s">
        <v>32</v>
      </c>
    </row>
    <row r="5142" spans="1:13" x14ac:dyDescent="0.35">
      <c r="A5142" t="s">
        <v>5174</v>
      </c>
      <c r="B5142">
        <v>2</v>
      </c>
      <c r="C5142">
        <v>0</v>
      </c>
      <c r="D5142">
        <v>2</v>
      </c>
      <c r="E5142">
        <v>0</v>
      </c>
      <c r="F5142" t="s">
        <v>31</v>
      </c>
      <c r="G5142">
        <v>38</v>
      </c>
      <c r="H5142" t="s">
        <v>18</v>
      </c>
      <c r="I5142">
        <v>0</v>
      </c>
      <c r="J5142">
        <v>0</v>
      </c>
      <c r="K5142">
        <v>85.5</v>
      </c>
      <c r="L5142">
        <v>0</v>
      </c>
      <c r="M5142" t="s">
        <v>35</v>
      </c>
    </row>
    <row r="5143" spans="1:13" x14ac:dyDescent="0.35">
      <c r="A5143" t="s">
        <v>5175</v>
      </c>
      <c r="B5143">
        <v>2</v>
      </c>
      <c r="C5143">
        <v>0</v>
      </c>
      <c r="D5143">
        <v>10</v>
      </c>
      <c r="E5143">
        <v>0</v>
      </c>
      <c r="F5143" t="s">
        <v>31</v>
      </c>
      <c r="G5143">
        <v>163</v>
      </c>
      <c r="H5143" t="s">
        <v>20</v>
      </c>
      <c r="I5143">
        <v>0</v>
      </c>
      <c r="J5143">
        <v>0</v>
      </c>
      <c r="K5143">
        <v>72.25</v>
      </c>
      <c r="L5143">
        <v>1</v>
      </c>
      <c r="M5143" t="s">
        <v>35</v>
      </c>
    </row>
    <row r="5144" spans="1:13" x14ac:dyDescent="0.35">
      <c r="A5144" t="s">
        <v>5176</v>
      </c>
      <c r="B5144">
        <v>2</v>
      </c>
      <c r="C5144">
        <v>1</v>
      </c>
      <c r="D5144">
        <v>4</v>
      </c>
      <c r="E5144">
        <v>0</v>
      </c>
      <c r="F5144" t="s">
        <v>31</v>
      </c>
      <c r="G5144">
        <v>7</v>
      </c>
      <c r="H5144" t="s">
        <v>20</v>
      </c>
      <c r="I5144">
        <v>0</v>
      </c>
      <c r="J5144">
        <v>0</v>
      </c>
      <c r="K5144">
        <v>119.5</v>
      </c>
      <c r="L5144">
        <v>1</v>
      </c>
      <c r="M5144" t="s">
        <v>32</v>
      </c>
    </row>
    <row r="5145" spans="1:13" x14ac:dyDescent="0.35">
      <c r="A5145" t="s">
        <v>5177</v>
      </c>
      <c r="B5145">
        <v>2</v>
      </c>
      <c r="C5145">
        <v>0</v>
      </c>
      <c r="D5145">
        <v>3</v>
      </c>
      <c r="E5145">
        <v>0</v>
      </c>
      <c r="F5145" t="s">
        <v>31</v>
      </c>
      <c r="G5145">
        <v>150</v>
      </c>
      <c r="H5145" t="s">
        <v>18</v>
      </c>
      <c r="I5145">
        <v>0</v>
      </c>
      <c r="J5145">
        <v>0</v>
      </c>
      <c r="K5145">
        <v>106.2</v>
      </c>
      <c r="L5145">
        <v>1</v>
      </c>
      <c r="M5145" t="s">
        <v>32</v>
      </c>
    </row>
    <row r="5146" spans="1:13" x14ac:dyDescent="0.35">
      <c r="A5146" t="s">
        <v>5178</v>
      </c>
      <c r="B5146">
        <v>1</v>
      </c>
      <c r="C5146">
        <v>0</v>
      </c>
      <c r="D5146">
        <v>4</v>
      </c>
      <c r="E5146">
        <v>0</v>
      </c>
      <c r="F5146" t="s">
        <v>31</v>
      </c>
      <c r="G5146">
        <v>34</v>
      </c>
      <c r="H5146" t="s">
        <v>22</v>
      </c>
      <c r="I5146">
        <v>0</v>
      </c>
      <c r="J5146">
        <v>0</v>
      </c>
      <c r="K5146">
        <v>129</v>
      </c>
      <c r="L5146">
        <v>1</v>
      </c>
      <c r="M5146" t="s">
        <v>32</v>
      </c>
    </row>
    <row r="5147" spans="1:13" x14ac:dyDescent="0.35">
      <c r="A5147" t="s">
        <v>5179</v>
      </c>
      <c r="B5147">
        <v>2</v>
      </c>
      <c r="C5147">
        <v>0</v>
      </c>
      <c r="D5147">
        <v>2</v>
      </c>
      <c r="E5147">
        <v>1</v>
      </c>
      <c r="F5147" t="s">
        <v>31</v>
      </c>
      <c r="G5147">
        <v>90</v>
      </c>
      <c r="H5147" t="s">
        <v>20</v>
      </c>
      <c r="I5147">
        <v>0</v>
      </c>
      <c r="J5147">
        <v>0</v>
      </c>
      <c r="K5147">
        <v>126.9</v>
      </c>
      <c r="L5147">
        <v>1</v>
      </c>
      <c r="M5147" t="s">
        <v>35</v>
      </c>
    </row>
    <row r="5148" spans="1:13" x14ac:dyDescent="0.35">
      <c r="A5148" t="s">
        <v>5180</v>
      </c>
      <c r="B5148">
        <v>2</v>
      </c>
      <c r="C5148">
        <v>0</v>
      </c>
      <c r="D5148">
        <v>3</v>
      </c>
      <c r="E5148">
        <v>0</v>
      </c>
      <c r="F5148" t="s">
        <v>31</v>
      </c>
      <c r="G5148">
        <v>0</v>
      </c>
      <c r="H5148" t="s">
        <v>19</v>
      </c>
      <c r="I5148">
        <v>0</v>
      </c>
      <c r="J5148">
        <v>0</v>
      </c>
      <c r="K5148">
        <v>145.66999999999999</v>
      </c>
      <c r="L5148">
        <v>0</v>
      </c>
      <c r="M5148" t="s">
        <v>35</v>
      </c>
    </row>
    <row r="5149" spans="1:13" x14ac:dyDescent="0.35">
      <c r="A5149" t="s">
        <v>5181</v>
      </c>
      <c r="B5149">
        <v>2</v>
      </c>
      <c r="C5149">
        <v>0</v>
      </c>
      <c r="D5149">
        <v>3</v>
      </c>
      <c r="E5149">
        <v>0</v>
      </c>
      <c r="F5149" t="s">
        <v>31</v>
      </c>
      <c r="G5149">
        <v>64</v>
      </c>
      <c r="H5149" t="s">
        <v>18</v>
      </c>
      <c r="I5149">
        <v>0</v>
      </c>
      <c r="J5149">
        <v>0</v>
      </c>
      <c r="K5149">
        <v>111.9</v>
      </c>
      <c r="L5149">
        <v>1</v>
      </c>
      <c r="M5149" t="s">
        <v>35</v>
      </c>
    </row>
    <row r="5150" spans="1:13" x14ac:dyDescent="0.35">
      <c r="A5150" t="s">
        <v>5182</v>
      </c>
      <c r="B5150">
        <v>2</v>
      </c>
      <c r="C5150">
        <v>0</v>
      </c>
      <c r="D5150">
        <v>1</v>
      </c>
      <c r="E5150">
        <v>0</v>
      </c>
      <c r="F5150" t="s">
        <v>31</v>
      </c>
      <c r="G5150">
        <v>27</v>
      </c>
      <c r="H5150" t="s">
        <v>18</v>
      </c>
      <c r="I5150">
        <v>0</v>
      </c>
      <c r="J5150">
        <v>0</v>
      </c>
      <c r="K5150">
        <v>120</v>
      </c>
      <c r="L5150">
        <v>0</v>
      </c>
      <c r="M5150" t="s">
        <v>35</v>
      </c>
    </row>
    <row r="5151" spans="1:13" x14ac:dyDescent="0.35">
      <c r="A5151" t="s">
        <v>5183</v>
      </c>
      <c r="B5151">
        <v>2</v>
      </c>
      <c r="C5151">
        <v>0</v>
      </c>
      <c r="D5151">
        <v>4</v>
      </c>
      <c r="E5151">
        <v>0</v>
      </c>
      <c r="F5151" t="s">
        <v>31</v>
      </c>
      <c r="G5151">
        <v>9</v>
      </c>
      <c r="H5151" t="s">
        <v>17</v>
      </c>
      <c r="I5151">
        <v>0</v>
      </c>
      <c r="J5151">
        <v>0</v>
      </c>
      <c r="K5151">
        <v>91.25</v>
      </c>
      <c r="L5151">
        <v>2</v>
      </c>
      <c r="M5151" t="s">
        <v>35</v>
      </c>
    </row>
    <row r="5152" spans="1:13" x14ac:dyDescent="0.35">
      <c r="A5152" t="s">
        <v>5184</v>
      </c>
      <c r="B5152">
        <v>2</v>
      </c>
      <c r="C5152">
        <v>0</v>
      </c>
      <c r="D5152">
        <v>3</v>
      </c>
      <c r="E5152">
        <v>0</v>
      </c>
      <c r="F5152" t="s">
        <v>8</v>
      </c>
      <c r="G5152">
        <v>10</v>
      </c>
      <c r="H5152" t="s">
        <v>19</v>
      </c>
      <c r="I5152">
        <v>0</v>
      </c>
      <c r="J5152">
        <v>0</v>
      </c>
      <c r="K5152">
        <v>161.33000000000001</v>
      </c>
      <c r="L5152">
        <v>1</v>
      </c>
      <c r="M5152" t="s">
        <v>35</v>
      </c>
    </row>
    <row r="5153" spans="1:13" x14ac:dyDescent="0.35">
      <c r="A5153" t="s">
        <v>5185</v>
      </c>
      <c r="B5153">
        <v>2</v>
      </c>
      <c r="C5153">
        <v>0</v>
      </c>
      <c r="D5153">
        <v>4</v>
      </c>
      <c r="E5153">
        <v>0</v>
      </c>
      <c r="F5153" t="s">
        <v>31</v>
      </c>
      <c r="G5153">
        <v>38</v>
      </c>
      <c r="H5153" t="s">
        <v>21</v>
      </c>
      <c r="I5153">
        <v>0</v>
      </c>
      <c r="J5153">
        <v>0</v>
      </c>
      <c r="K5153">
        <v>85.5</v>
      </c>
      <c r="L5153">
        <v>0</v>
      </c>
      <c r="M5153" t="s">
        <v>35</v>
      </c>
    </row>
    <row r="5154" spans="1:13" x14ac:dyDescent="0.35">
      <c r="A5154" t="s">
        <v>5186</v>
      </c>
      <c r="B5154">
        <v>2</v>
      </c>
      <c r="C5154">
        <v>0</v>
      </c>
      <c r="D5154">
        <v>4</v>
      </c>
      <c r="E5154">
        <v>0</v>
      </c>
      <c r="F5154" t="s">
        <v>31</v>
      </c>
      <c r="G5154">
        <v>63</v>
      </c>
      <c r="H5154" t="s">
        <v>19</v>
      </c>
      <c r="I5154">
        <v>0</v>
      </c>
      <c r="J5154">
        <v>0</v>
      </c>
      <c r="K5154">
        <v>72.25</v>
      </c>
      <c r="L5154">
        <v>0</v>
      </c>
      <c r="M5154" t="s">
        <v>35</v>
      </c>
    </row>
    <row r="5155" spans="1:13" x14ac:dyDescent="0.35">
      <c r="A5155" t="s">
        <v>5187</v>
      </c>
      <c r="B5155">
        <v>1</v>
      </c>
      <c r="C5155">
        <v>0</v>
      </c>
      <c r="D5155">
        <v>2</v>
      </c>
      <c r="E5155">
        <v>0</v>
      </c>
      <c r="F5155" t="s">
        <v>31</v>
      </c>
      <c r="G5155">
        <v>2</v>
      </c>
      <c r="H5155" t="s">
        <v>14</v>
      </c>
      <c r="I5155">
        <v>0</v>
      </c>
      <c r="J5155">
        <v>0</v>
      </c>
      <c r="K5155">
        <v>75</v>
      </c>
      <c r="L5155">
        <v>1</v>
      </c>
      <c r="M5155" t="s">
        <v>35</v>
      </c>
    </row>
    <row r="5156" spans="1:13" x14ac:dyDescent="0.35">
      <c r="A5156" t="s">
        <v>5188</v>
      </c>
      <c r="B5156">
        <v>2</v>
      </c>
      <c r="C5156">
        <v>0</v>
      </c>
      <c r="D5156">
        <v>2</v>
      </c>
      <c r="E5156">
        <v>0</v>
      </c>
      <c r="F5156" t="s">
        <v>8</v>
      </c>
      <c r="G5156">
        <v>82</v>
      </c>
      <c r="H5156" t="s">
        <v>17</v>
      </c>
      <c r="I5156">
        <v>0</v>
      </c>
      <c r="J5156">
        <v>0</v>
      </c>
      <c r="K5156">
        <v>149.4</v>
      </c>
      <c r="L5156">
        <v>0</v>
      </c>
      <c r="M5156" t="s">
        <v>35</v>
      </c>
    </row>
    <row r="5157" spans="1:13" x14ac:dyDescent="0.35">
      <c r="A5157" t="s">
        <v>5189</v>
      </c>
      <c r="B5157">
        <v>2</v>
      </c>
      <c r="C5157">
        <v>0</v>
      </c>
      <c r="D5157">
        <v>4</v>
      </c>
      <c r="E5157">
        <v>0</v>
      </c>
      <c r="F5157" t="s">
        <v>31</v>
      </c>
      <c r="G5157">
        <v>159</v>
      </c>
      <c r="H5157" t="s">
        <v>17</v>
      </c>
      <c r="I5157">
        <v>0</v>
      </c>
      <c r="J5157">
        <v>0</v>
      </c>
      <c r="K5157">
        <v>114.75</v>
      </c>
      <c r="L5157">
        <v>1</v>
      </c>
      <c r="M5157" t="s">
        <v>32</v>
      </c>
    </row>
    <row r="5158" spans="1:13" x14ac:dyDescent="0.35">
      <c r="A5158" t="s">
        <v>5190</v>
      </c>
      <c r="B5158">
        <v>2</v>
      </c>
      <c r="C5158">
        <v>0</v>
      </c>
      <c r="D5158">
        <v>8</v>
      </c>
      <c r="E5158">
        <v>0</v>
      </c>
      <c r="F5158" t="s">
        <v>8</v>
      </c>
      <c r="G5158">
        <v>119</v>
      </c>
      <c r="H5158" t="s">
        <v>19</v>
      </c>
      <c r="I5158">
        <v>0</v>
      </c>
      <c r="J5158">
        <v>0</v>
      </c>
      <c r="K5158">
        <v>82.45</v>
      </c>
      <c r="L5158">
        <v>0</v>
      </c>
      <c r="M5158" t="s">
        <v>35</v>
      </c>
    </row>
    <row r="5159" spans="1:13" x14ac:dyDescent="0.35">
      <c r="A5159" t="s">
        <v>5191</v>
      </c>
      <c r="B5159">
        <v>2</v>
      </c>
      <c r="C5159">
        <v>0</v>
      </c>
      <c r="D5159">
        <v>4</v>
      </c>
      <c r="E5159">
        <v>0</v>
      </c>
      <c r="F5159" t="s">
        <v>31</v>
      </c>
      <c r="G5159">
        <v>180</v>
      </c>
      <c r="H5159" t="s">
        <v>20</v>
      </c>
      <c r="I5159">
        <v>0</v>
      </c>
      <c r="J5159">
        <v>0</v>
      </c>
      <c r="K5159">
        <v>89.25</v>
      </c>
      <c r="L5159">
        <v>0</v>
      </c>
      <c r="M5159" t="s">
        <v>32</v>
      </c>
    </row>
    <row r="5160" spans="1:13" x14ac:dyDescent="0.35">
      <c r="A5160" t="s">
        <v>5192</v>
      </c>
      <c r="B5160">
        <v>2</v>
      </c>
      <c r="C5160">
        <v>0</v>
      </c>
      <c r="D5160">
        <v>1</v>
      </c>
      <c r="E5160">
        <v>0</v>
      </c>
      <c r="F5160" t="s">
        <v>31</v>
      </c>
      <c r="G5160">
        <v>118</v>
      </c>
      <c r="H5160" t="s">
        <v>15</v>
      </c>
      <c r="I5160">
        <v>0</v>
      </c>
      <c r="J5160">
        <v>0</v>
      </c>
      <c r="K5160">
        <v>86</v>
      </c>
      <c r="L5160">
        <v>0</v>
      </c>
      <c r="M5160" t="s">
        <v>35</v>
      </c>
    </row>
    <row r="5161" spans="1:13" x14ac:dyDescent="0.35">
      <c r="A5161" t="s">
        <v>5193</v>
      </c>
      <c r="B5161">
        <v>2</v>
      </c>
      <c r="C5161">
        <v>0</v>
      </c>
      <c r="D5161">
        <v>3</v>
      </c>
      <c r="E5161">
        <v>0</v>
      </c>
      <c r="F5161" t="s">
        <v>8</v>
      </c>
      <c r="G5161">
        <v>3</v>
      </c>
      <c r="H5161" t="s">
        <v>17</v>
      </c>
      <c r="I5161">
        <v>0</v>
      </c>
      <c r="J5161">
        <v>0</v>
      </c>
      <c r="K5161">
        <v>132.6</v>
      </c>
      <c r="L5161">
        <v>2</v>
      </c>
      <c r="M5161" t="s">
        <v>35</v>
      </c>
    </row>
    <row r="5162" spans="1:13" x14ac:dyDescent="0.35">
      <c r="A5162" t="s">
        <v>5194</v>
      </c>
      <c r="B5162">
        <v>3</v>
      </c>
      <c r="C5162">
        <v>0</v>
      </c>
      <c r="D5162">
        <v>4</v>
      </c>
      <c r="E5162">
        <v>0</v>
      </c>
      <c r="F5162" t="s">
        <v>31</v>
      </c>
      <c r="G5162">
        <v>169</v>
      </c>
      <c r="H5162" t="s">
        <v>17</v>
      </c>
      <c r="I5162">
        <v>0</v>
      </c>
      <c r="J5162">
        <v>0</v>
      </c>
      <c r="K5162">
        <v>107.25</v>
      </c>
      <c r="L5162">
        <v>1</v>
      </c>
      <c r="M5162" t="s">
        <v>32</v>
      </c>
    </row>
    <row r="5163" spans="1:13" x14ac:dyDescent="0.35">
      <c r="A5163" t="s">
        <v>5195</v>
      </c>
      <c r="B5163">
        <v>2</v>
      </c>
      <c r="C5163">
        <v>0</v>
      </c>
      <c r="D5163">
        <v>1</v>
      </c>
      <c r="E5163">
        <v>0</v>
      </c>
      <c r="F5163" t="s">
        <v>31</v>
      </c>
      <c r="G5163">
        <v>11</v>
      </c>
      <c r="H5163" t="s">
        <v>91</v>
      </c>
      <c r="I5163">
        <v>0</v>
      </c>
      <c r="J5163">
        <v>0</v>
      </c>
      <c r="K5163">
        <v>62.83</v>
      </c>
      <c r="L5163">
        <v>1</v>
      </c>
      <c r="M5163" t="s">
        <v>35</v>
      </c>
    </row>
    <row r="5164" spans="1:13" x14ac:dyDescent="0.35">
      <c r="A5164" t="s">
        <v>5196</v>
      </c>
      <c r="B5164">
        <v>2</v>
      </c>
      <c r="C5164">
        <v>1</v>
      </c>
      <c r="D5164">
        <v>3</v>
      </c>
      <c r="E5164">
        <v>0</v>
      </c>
      <c r="F5164" t="s">
        <v>31</v>
      </c>
      <c r="G5164">
        <v>66</v>
      </c>
      <c r="H5164" t="s">
        <v>22</v>
      </c>
      <c r="I5164">
        <v>0</v>
      </c>
      <c r="J5164">
        <v>0</v>
      </c>
      <c r="K5164">
        <v>135</v>
      </c>
      <c r="L5164">
        <v>1</v>
      </c>
      <c r="M5164" t="s">
        <v>32</v>
      </c>
    </row>
    <row r="5165" spans="1:13" x14ac:dyDescent="0.35">
      <c r="A5165" t="s">
        <v>5197</v>
      </c>
      <c r="B5165">
        <v>2</v>
      </c>
      <c r="C5165">
        <v>0</v>
      </c>
      <c r="D5165">
        <v>3</v>
      </c>
      <c r="E5165">
        <v>0</v>
      </c>
      <c r="F5165" t="s">
        <v>31</v>
      </c>
      <c r="G5165">
        <v>23</v>
      </c>
      <c r="H5165" t="s">
        <v>14</v>
      </c>
      <c r="I5165">
        <v>0</v>
      </c>
      <c r="J5165">
        <v>0</v>
      </c>
      <c r="K5165">
        <v>79</v>
      </c>
      <c r="L5165">
        <v>1</v>
      </c>
      <c r="M5165" t="s">
        <v>32</v>
      </c>
    </row>
    <row r="5166" spans="1:13" x14ac:dyDescent="0.35">
      <c r="A5166" t="s">
        <v>5198</v>
      </c>
      <c r="B5166">
        <v>2</v>
      </c>
      <c r="C5166">
        <v>0</v>
      </c>
      <c r="D5166">
        <v>1</v>
      </c>
      <c r="E5166">
        <v>0</v>
      </c>
      <c r="F5166" t="s">
        <v>31</v>
      </c>
      <c r="G5166">
        <v>1</v>
      </c>
      <c r="H5166" t="s">
        <v>20</v>
      </c>
      <c r="I5166">
        <v>0</v>
      </c>
      <c r="J5166">
        <v>0</v>
      </c>
      <c r="K5166">
        <v>128</v>
      </c>
      <c r="L5166">
        <v>2</v>
      </c>
      <c r="M5166" t="s">
        <v>35</v>
      </c>
    </row>
    <row r="5167" spans="1:13" x14ac:dyDescent="0.35">
      <c r="A5167" t="s">
        <v>5199</v>
      </c>
      <c r="B5167">
        <v>2</v>
      </c>
      <c r="C5167">
        <v>0</v>
      </c>
      <c r="D5167">
        <v>2</v>
      </c>
      <c r="E5167">
        <v>0</v>
      </c>
      <c r="F5167" t="s">
        <v>31</v>
      </c>
      <c r="G5167">
        <v>52</v>
      </c>
      <c r="H5167" t="s">
        <v>23</v>
      </c>
      <c r="I5167">
        <v>0</v>
      </c>
      <c r="J5167">
        <v>0</v>
      </c>
      <c r="K5167">
        <v>77.760000000000005</v>
      </c>
      <c r="L5167">
        <v>0</v>
      </c>
      <c r="M5167" t="s">
        <v>35</v>
      </c>
    </row>
    <row r="5168" spans="1:13" x14ac:dyDescent="0.35">
      <c r="A5168" t="s">
        <v>5200</v>
      </c>
      <c r="B5168">
        <v>2</v>
      </c>
      <c r="C5168">
        <v>0</v>
      </c>
      <c r="D5168">
        <v>3</v>
      </c>
      <c r="E5168">
        <v>0</v>
      </c>
      <c r="F5168" t="s">
        <v>31</v>
      </c>
      <c r="G5168">
        <v>36</v>
      </c>
      <c r="H5168" t="s">
        <v>15</v>
      </c>
      <c r="I5168">
        <v>0</v>
      </c>
      <c r="J5168">
        <v>0</v>
      </c>
      <c r="K5168">
        <v>71.099999999999994</v>
      </c>
      <c r="L5168">
        <v>1</v>
      </c>
      <c r="M5168" t="s">
        <v>35</v>
      </c>
    </row>
    <row r="5169" spans="1:13" x14ac:dyDescent="0.35">
      <c r="A5169" t="s">
        <v>5201</v>
      </c>
      <c r="B5169">
        <v>0</v>
      </c>
      <c r="C5169">
        <v>2</v>
      </c>
      <c r="D5169">
        <v>1</v>
      </c>
      <c r="E5169">
        <v>0</v>
      </c>
      <c r="F5169" t="s">
        <v>6</v>
      </c>
      <c r="G5169">
        <v>3</v>
      </c>
      <c r="H5169" t="s">
        <v>18</v>
      </c>
      <c r="I5169">
        <v>0</v>
      </c>
      <c r="J5169">
        <v>0</v>
      </c>
      <c r="K5169">
        <v>131.78</v>
      </c>
      <c r="L5169">
        <v>0</v>
      </c>
      <c r="M5169" t="s">
        <v>35</v>
      </c>
    </row>
    <row r="5170" spans="1:13" x14ac:dyDescent="0.35">
      <c r="A5170" t="s">
        <v>5202</v>
      </c>
      <c r="B5170">
        <v>2</v>
      </c>
      <c r="C5170">
        <v>0</v>
      </c>
      <c r="D5170">
        <v>3</v>
      </c>
      <c r="E5170">
        <v>0</v>
      </c>
      <c r="F5170" t="s">
        <v>31</v>
      </c>
      <c r="G5170">
        <v>191</v>
      </c>
      <c r="H5170" t="s">
        <v>18</v>
      </c>
      <c r="I5170">
        <v>0</v>
      </c>
      <c r="J5170">
        <v>0</v>
      </c>
      <c r="K5170">
        <v>132</v>
      </c>
      <c r="L5170">
        <v>0</v>
      </c>
      <c r="M5170" t="s">
        <v>32</v>
      </c>
    </row>
    <row r="5171" spans="1:13" x14ac:dyDescent="0.35">
      <c r="A5171" t="s">
        <v>5203</v>
      </c>
      <c r="B5171">
        <v>1</v>
      </c>
      <c r="C5171">
        <v>0</v>
      </c>
      <c r="D5171">
        <v>3</v>
      </c>
      <c r="E5171">
        <v>0</v>
      </c>
      <c r="F5171" t="s">
        <v>8</v>
      </c>
      <c r="G5171">
        <v>11</v>
      </c>
      <c r="H5171" t="s">
        <v>18</v>
      </c>
      <c r="I5171">
        <v>0</v>
      </c>
      <c r="J5171">
        <v>0</v>
      </c>
      <c r="K5171">
        <v>90</v>
      </c>
      <c r="L5171">
        <v>0</v>
      </c>
      <c r="M5171" t="s">
        <v>35</v>
      </c>
    </row>
    <row r="5172" spans="1:13" x14ac:dyDescent="0.35">
      <c r="A5172" t="s">
        <v>5204</v>
      </c>
      <c r="B5172">
        <v>2</v>
      </c>
      <c r="C5172">
        <v>0</v>
      </c>
      <c r="D5172">
        <v>3</v>
      </c>
      <c r="E5172">
        <v>0</v>
      </c>
      <c r="F5172" t="s">
        <v>31</v>
      </c>
      <c r="G5172">
        <v>0</v>
      </c>
      <c r="H5172" t="s">
        <v>24</v>
      </c>
      <c r="I5172">
        <v>0</v>
      </c>
      <c r="J5172">
        <v>0</v>
      </c>
      <c r="K5172">
        <v>58</v>
      </c>
      <c r="L5172">
        <v>0</v>
      </c>
      <c r="M5172" t="s">
        <v>35</v>
      </c>
    </row>
    <row r="5173" spans="1:13" x14ac:dyDescent="0.35">
      <c r="A5173" t="s">
        <v>5205</v>
      </c>
      <c r="B5173">
        <v>2</v>
      </c>
      <c r="C5173">
        <v>0</v>
      </c>
      <c r="D5173">
        <v>1</v>
      </c>
      <c r="E5173">
        <v>0</v>
      </c>
      <c r="F5173" t="s">
        <v>31</v>
      </c>
      <c r="G5173">
        <v>28</v>
      </c>
      <c r="H5173" t="s">
        <v>21</v>
      </c>
      <c r="I5173">
        <v>0</v>
      </c>
      <c r="J5173">
        <v>0</v>
      </c>
      <c r="K5173">
        <v>79.25</v>
      </c>
      <c r="L5173">
        <v>1</v>
      </c>
      <c r="M5173" t="s">
        <v>32</v>
      </c>
    </row>
    <row r="5174" spans="1:13" x14ac:dyDescent="0.35">
      <c r="A5174" t="s">
        <v>5206</v>
      </c>
      <c r="B5174">
        <v>1</v>
      </c>
      <c r="C5174">
        <v>0</v>
      </c>
      <c r="D5174">
        <v>1</v>
      </c>
      <c r="E5174">
        <v>0</v>
      </c>
      <c r="F5174" t="s">
        <v>31</v>
      </c>
      <c r="G5174">
        <v>34</v>
      </c>
      <c r="H5174" t="s">
        <v>18</v>
      </c>
      <c r="I5174">
        <v>0</v>
      </c>
      <c r="J5174">
        <v>0</v>
      </c>
      <c r="K5174">
        <v>94.5</v>
      </c>
      <c r="L5174">
        <v>1</v>
      </c>
      <c r="M5174" t="s">
        <v>35</v>
      </c>
    </row>
    <row r="5175" spans="1:13" x14ac:dyDescent="0.35">
      <c r="A5175" t="s">
        <v>5207</v>
      </c>
      <c r="B5175">
        <v>2</v>
      </c>
      <c r="C5175">
        <v>0</v>
      </c>
      <c r="D5175">
        <v>3</v>
      </c>
      <c r="E5175">
        <v>0</v>
      </c>
      <c r="F5175" t="s">
        <v>31</v>
      </c>
      <c r="G5175">
        <v>162</v>
      </c>
      <c r="H5175" t="s">
        <v>21</v>
      </c>
      <c r="I5175">
        <v>0</v>
      </c>
      <c r="J5175">
        <v>0</v>
      </c>
      <c r="K5175">
        <v>70</v>
      </c>
      <c r="L5175">
        <v>0</v>
      </c>
      <c r="M5175" t="s">
        <v>35</v>
      </c>
    </row>
    <row r="5176" spans="1:13" x14ac:dyDescent="0.35">
      <c r="A5176" t="s">
        <v>5208</v>
      </c>
      <c r="B5176">
        <v>2</v>
      </c>
      <c r="C5176">
        <v>0</v>
      </c>
      <c r="D5176">
        <v>2</v>
      </c>
      <c r="E5176">
        <v>0</v>
      </c>
      <c r="F5176" t="s">
        <v>31</v>
      </c>
      <c r="G5176">
        <v>57</v>
      </c>
      <c r="H5176" t="s">
        <v>23</v>
      </c>
      <c r="I5176">
        <v>0</v>
      </c>
      <c r="J5176">
        <v>0</v>
      </c>
      <c r="K5176">
        <v>93.6</v>
      </c>
      <c r="L5176">
        <v>1</v>
      </c>
      <c r="M5176" t="s">
        <v>32</v>
      </c>
    </row>
    <row r="5177" spans="1:13" x14ac:dyDescent="0.35">
      <c r="A5177" t="s">
        <v>5209</v>
      </c>
      <c r="B5177">
        <v>2</v>
      </c>
      <c r="C5177">
        <v>0</v>
      </c>
      <c r="D5177">
        <v>2</v>
      </c>
      <c r="E5177">
        <v>0</v>
      </c>
      <c r="F5177" t="s">
        <v>31</v>
      </c>
      <c r="G5177">
        <v>386</v>
      </c>
      <c r="H5177" t="s">
        <v>22</v>
      </c>
      <c r="I5177">
        <v>0</v>
      </c>
      <c r="J5177">
        <v>0</v>
      </c>
      <c r="K5177">
        <v>115</v>
      </c>
      <c r="L5177">
        <v>1</v>
      </c>
      <c r="M5177" t="s">
        <v>32</v>
      </c>
    </row>
    <row r="5178" spans="1:13" x14ac:dyDescent="0.35">
      <c r="A5178" t="s">
        <v>5210</v>
      </c>
      <c r="B5178">
        <v>2</v>
      </c>
      <c r="C5178">
        <v>0</v>
      </c>
      <c r="D5178">
        <v>3</v>
      </c>
      <c r="E5178">
        <v>0</v>
      </c>
      <c r="F5178" t="s">
        <v>31</v>
      </c>
      <c r="G5178">
        <v>130</v>
      </c>
      <c r="H5178" t="s">
        <v>18</v>
      </c>
      <c r="I5178">
        <v>0</v>
      </c>
      <c r="J5178">
        <v>0</v>
      </c>
      <c r="K5178">
        <v>116.1</v>
      </c>
      <c r="L5178">
        <v>0</v>
      </c>
      <c r="M5178" t="s">
        <v>32</v>
      </c>
    </row>
    <row r="5179" spans="1:13" x14ac:dyDescent="0.35">
      <c r="A5179" t="s">
        <v>5211</v>
      </c>
      <c r="B5179">
        <v>2</v>
      </c>
      <c r="C5179">
        <v>0</v>
      </c>
      <c r="D5179">
        <v>5</v>
      </c>
      <c r="E5179">
        <v>0</v>
      </c>
      <c r="F5179" t="s">
        <v>31</v>
      </c>
      <c r="G5179">
        <v>71</v>
      </c>
      <c r="H5179" t="s">
        <v>16</v>
      </c>
      <c r="I5179">
        <v>0</v>
      </c>
      <c r="J5179">
        <v>0</v>
      </c>
      <c r="K5179">
        <v>84.15</v>
      </c>
      <c r="L5179">
        <v>0</v>
      </c>
      <c r="M5179" t="s">
        <v>35</v>
      </c>
    </row>
    <row r="5180" spans="1:13" x14ac:dyDescent="0.35">
      <c r="A5180" t="s">
        <v>5212</v>
      </c>
      <c r="B5180">
        <v>2</v>
      </c>
      <c r="C5180">
        <v>0</v>
      </c>
      <c r="D5180">
        <v>1</v>
      </c>
      <c r="E5180">
        <v>0</v>
      </c>
      <c r="F5180" t="s">
        <v>31</v>
      </c>
      <c r="G5180">
        <v>3</v>
      </c>
      <c r="H5180" t="s">
        <v>21</v>
      </c>
      <c r="I5180">
        <v>0</v>
      </c>
      <c r="J5180">
        <v>0</v>
      </c>
      <c r="K5180">
        <v>95</v>
      </c>
      <c r="L5180">
        <v>0</v>
      </c>
      <c r="M5180" t="s">
        <v>35</v>
      </c>
    </row>
    <row r="5181" spans="1:13" x14ac:dyDescent="0.35">
      <c r="A5181" t="s">
        <v>5213</v>
      </c>
      <c r="B5181">
        <v>1</v>
      </c>
      <c r="C5181">
        <v>0</v>
      </c>
      <c r="D5181">
        <v>1</v>
      </c>
      <c r="E5181">
        <v>0</v>
      </c>
      <c r="F5181" t="s">
        <v>31</v>
      </c>
      <c r="G5181">
        <v>1</v>
      </c>
      <c r="H5181" t="s">
        <v>14</v>
      </c>
      <c r="I5181">
        <v>1</v>
      </c>
      <c r="J5181">
        <v>0</v>
      </c>
      <c r="K5181">
        <v>66</v>
      </c>
      <c r="L5181">
        <v>0</v>
      </c>
      <c r="M5181" t="s">
        <v>35</v>
      </c>
    </row>
    <row r="5182" spans="1:13" x14ac:dyDescent="0.35">
      <c r="A5182" t="s">
        <v>5214</v>
      </c>
      <c r="B5182">
        <v>2</v>
      </c>
      <c r="C5182">
        <v>0</v>
      </c>
      <c r="D5182">
        <v>7</v>
      </c>
      <c r="E5182">
        <v>0</v>
      </c>
      <c r="F5182" t="s">
        <v>8</v>
      </c>
      <c r="G5182">
        <v>12</v>
      </c>
      <c r="H5182" t="s">
        <v>15</v>
      </c>
      <c r="I5182">
        <v>0</v>
      </c>
      <c r="J5182">
        <v>0</v>
      </c>
      <c r="K5182">
        <v>111.14</v>
      </c>
      <c r="L5182">
        <v>0</v>
      </c>
      <c r="M5182" t="s">
        <v>32</v>
      </c>
    </row>
    <row r="5183" spans="1:13" x14ac:dyDescent="0.35">
      <c r="A5183" t="s">
        <v>5215</v>
      </c>
      <c r="B5183">
        <v>2</v>
      </c>
      <c r="C5183">
        <v>0</v>
      </c>
      <c r="D5183">
        <v>2</v>
      </c>
      <c r="E5183">
        <v>0</v>
      </c>
      <c r="F5183" t="s">
        <v>31</v>
      </c>
      <c r="G5183">
        <v>275</v>
      </c>
      <c r="H5183" t="s">
        <v>18</v>
      </c>
      <c r="I5183">
        <v>0</v>
      </c>
      <c r="J5183">
        <v>0</v>
      </c>
      <c r="K5183">
        <v>62.8</v>
      </c>
      <c r="L5183">
        <v>0</v>
      </c>
      <c r="M5183" t="s">
        <v>32</v>
      </c>
    </row>
    <row r="5184" spans="1:13" x14ac:dyDescent="0.35">
      <c r="A5184" t="s">
        <v>5216</v>
      </c>
      <c r="B5184">
        <v>1</v>
      </c>
      <c r="C5184">
        <v>0</v>
      </c>
      <c r="D5184">
        <v>2</v>
      </c>
      <c r="E5184">
        <v>0</v>
      </c>
      <c r="F5184" t="s">
        <v>31</v>
      </c>
      <c r="G5184">
        <v>181</v>
      </c>
      <c r="H5184" t="s">
        <v>22</v>
      </c>
      <c r="I5184">
        <v>0</v>
      </c>
      <c r="J5184">
        <v>0</v>
      </c>
      <c r="K5184">
        <v>120</v>
      </c>
      <c r="L5184">
        <v>1</v>
      </c>
      <c r="M5184" t="s">
        <v>32</v>
      </c>
    </row>
    <row r="5185" spans="1:13" x14ac:dyDescent="0.35">
      <c r="A5185" t="s">
        <v>5217</v>
      </c>
      <c r="B5185">
        <v>1</v>
      </c>
      <c r="C5185">
        <v>0</v>
      </c>
      <c r="D5185">
        <v>3</v>
      </c>
      <c r="E5185">
        <v>0</v>
      </c>
      <c r="F5185" t="s">
        <v>31</v>
      </c>
      <c r="G5185">
        <v>88</v>
      </c>
      <c r="H5185" t="s">
        <v>17</v>
      </c>
      <c r="I5185">
        <v>0</v>
      </c>
      <c r="J5185">
        <v>0</v>
      </c>
      <c r="K5185">
        <v>96</v>
      </c>
      <c r="L5185">
        <v>0</v>
      </c>
      <c r="M5185" t="s">
        <v>35</v>
      </c>
    </row>
    <row r="5186" spans="1:13" x14ac:dyDescent="0.35">
      <c r="A5186" t="s">
        <v>5218</v>
      </c>
      <c r="B5186">
        <v>1</v>
      </c>
      <c r="C5186">
        <v>0</v>
      </c>
      <c r="D5186">
        <v>5</v>
      </c>
      <c r="E5186">
        <v>0</v>
      </c>
      <c r="F5186" t="s">
        <v>31</v>
      </c>
      <c r="G5186">
        <v>6</v>
      </c>
      <c r="H5186" t="s">
        <v>20</v>
      </c>
      <c r="I5186">
        <v>0</v>
      </c>
      <c r="J5186">
        <v>0</v>
      </c>
      <c r="K5186">
        <v>80</v>
      </c>
      <c r="L5186">
        <v>2</v>
      </c>
      <c r="M5186" t="s">
        <v>35</v>
      </c>
    </row>
    <row r="5187" spans="1:13" x14ac:dyDescent="0.35">
      <c r="A5187" t="s">
        <v>5219</v>
      </c>
      <c r="B5187">
        <v>3</v>
      </c>
      <c r="C5187">
        <v>0</v>
      </c>
      <c r="D5187">
        <v>6</v>
      </c>
      <c r="E5187">
        <v>0</v>
      </c>
      <c r="F5187" t="s">
        <v>9</v>
      </c>
      <c r="G5187">
        <v>15</v>
      </c>
      <c r="H5187" t="s">
        <v>24</v>
      </c>
      <c r="I5187">
        <v>0</v>
      </c>
      <c r="J5187">
        <v>0</v>
      </c>
      <c r="K5187">
        <v>140</v>
      </c>
      <c r="L5187">
        <v>0</v>
      </c>
      <c r="M5187" t="s">
        <v>35</v>
      </c>
    </row>
    <row r="5188" spans="1:13" x14ac:dyDescent="0.35">
      <c r="A5188" t="s">
        <v>5220</v>
      </c>
      <c r="B5188">
        <v>2</v>
      </c>
      <c r="C5188">
        <v>1</v>
      </c>
      <c r="D5188">
        <v>1</v>
      </c>
      <c r="E5188">
        <v>0</v>
      </c>
      <c r="F5188" t="s">
        <v>31</v>
      </c>
      <c r="G5188">
        <v>21</v>
      </c>
      <c r="H5188" t="s">
        <v>20</v>
      </c>
      <c r="I5188">
        <v>0</v>
      </c>
      <c r="J5188">
        <v>0</v>
      </c>
      <c r="K5188">
        <v>146.5</v>
      </c>
      <c r="L5188">
        <v>2</v>
      </c>
      <c r="M5188" t="s">
        <v>35</v>
      </c>
    </row>
    <row r="5189" spans="1:13" x14ac:dyDescent="0.35">
      <c r="A5189" t="s">
        <v>5221</v>
      </c>
      <c r="B5189">
        <v>2</v>
      </c>
      <c r="C5189">
        <v>2</v>
      </c>
      <c r="D5189">
        <v>4</v>
      </c>
      <c r="E5189">
        <v>0</v>
      </c>
      <c r="F5189" t="s">
        <v>10</v>
      </c>
      <c r="G5189">
        <v>190</v>
      </c>
      <c r="H5189" t="s">
        <v>21</v>
      </c>
      <c r="I5189">
        <v>0</v>
      </c>
      <c r="J5189">
        <v>0</v>
      </c>
      <c r="K5189">
        <v>175.1</v>
      </c>
      <c r="L5189">
        <v>1</v>
      </c>
      <c r="M5189" t="s">
        <v>32</v>
      </c>
    </row>
    <row r="5190" spans="1:13" x14ac:dyDescent="0.35">
      <c r="A5190" t="s">
        <v>5222</v>
      </c>
      <c r="B5190">
        <v>2</v>
      </c>
      <c r="C5190">
        <v>0</v>
      </c>
      <c r="D5190">
        <v>2</v>
      </c>
      <c r="E5190">
        <v>0</v>
      </c>
      <c r="F5190" t="s">
        <v>31</v>
      </c>
      <c r="G5190">
        <v>0</v>
      </c>
      <c r="H5190" t="s">
        <v>23</v>
      </c>
      <c r="I5190">
        <v>0</v>
      </c>
      <c r="J5190">
        <v>0</v>
      </c>
      <c r="K5190">
        <v>4.5</v>
      </c>
      <c r="L5190">
        <v>0</v>
      </c>
      <c r="M5190" t="s">
        <v>35</v>
      </c>
    </row>
    <row r="5191" spans="1:13" x14ac:dyDescent="0.35">
      <c r="A5191" t="s">
        <v>5223</v>
      </c>
      <c r="B5191">
        <v>1</v>
      </c>
      <c r="C5191">
        <v>0</v>
      </c>
      <c r="D5191">
        <v>1</v>
      </c>
      <c r="E5191">
        <v>0</v>
      </c>
      <c r="F5191" t="s">
        <v>31</v>
      </c>
      <c r="G5191">
        <v>7</v>
      </c>
      <c r="H5191" t="s">
        <v>24</v>
      </c>
      <c r="I5191">
        <v>0</v>
      </c>
      <c r="J5191">
        <v>0</v>
      </c>
      <c r="K5191">
        <v>65</v>
      </c>
      <c r="L5191">
        <v>0</v>
      </c>
      <c r="M5191" t="s">
        <v>35</v>
      </c>
    </row>
    <row r="5192" spans="1:13" x14ac:dyDescent="0.35">
      <c r="A5192" t="s">
        <v>5224</v>
      </c>
      <c r="B5192">
        <v>2</v>
      </c>
      <c r="C5192">
        <v>0</v>
      </c>
      <c r="D5192">
        <v>2</v>
      </c>
      <c r="E5192">
        <v>0</v>
      </c>
      <c r="F5192" t="s">
        <v>31</v>
      </c>
      <c r="G5192">
        <v>28</v>
      </c>
      <c r="H5192" t="s">
        <v>21</v>
      </c>
      <c r="I5192">
        <v>0</v>
      </c>
      <c r="J5192">
        <v>0</v>
      </c>
      <c r="K5192">
        <v>105</v>
      </c>
      <c r="L5192">
        <v>1</v>
      </c>
      <c r="M5192" t="s">
        <v>32</v>
      </c>
    </row>
    <row r="5193" spans="1:13" x14ac:dyDescent="0.35">
      <c r="A5193" t="s">
        <v>5225</v>
      </c>
      <c r="B5193">
        <v>1</v>
      </c>
      <c r="C5193">
        <v>0</v>
      </c>
      <c r="D5193">
        <v>2</v>
      </c>
      <c r="E5193">
        <v>0</v>
      </c>
      <c r="F5193" t="s">
        <v>31</v>
      </c>
      <c r="G5193">
        <v>8</v>
      </c>
      <c r="H5193" t="s">
        <v>24</v>
      </c>
      <c r="I5193">
        <v>0</v>
      </c>
      <c r="J5193">
        <v>0</v>
      </c>
      <c r="K5193">
        <v>72.38</v>
      </c>
      <c r="L5193">
        <v>1</v>
      </c>
      <c r="M5193" t="s">
        <v>35</v>
      </c>
    </row>
    <row r="5194" spans="1:13" x14ac:dyDescent="0.35">
      <c r="A5194" t="s">
        <v>5226</v>
      </c>
      <c r="B5194">
        <v>1</v>
      </c>
      <c r="C5194">
        <v>0</v>
      </c>
      <c r="D5194">
        <v>2</v>
      </c>
      <c r="E5194">
        <v>0</v>
      </c>
      <c r="F5194" t="s">
        <v>31</v>
      </c>
      <c r="G5194">
        <v>1</v>
      </c>
      <c r="H5194" t="s">
        <v>23</v>
      </c>
      <c r="I5194">
        <v>0</v>
      </c>
      <c r="J5194">
        <v>0</v>
      </c>
      <c r="K5194">
        <v>0</v>
      </c>
      <c r="L5194">
        <v>0</v>
      </c>
      <c r="M5194" t="s">
        <v>35</v>
      </c>
    </row>
    <row r="5195" spans="1:13" x14ac:dyDescent="0.35">
      <c r="A5195" t="s">
        <v>5227</v>
      </c>
      <c r="B5195">
        <v>1</v>
      </c>
      <c r="C5195">
        <v>0</v>
      </c>
      <c r="D5195">
        <v>2</v>
      </c>
      <c r="E5195">
        <v>0</v>
      </c>
      <c r="F5195" t="s">
        <v>31</v>
      </c>
      <c r="G5195">
        <v>286</v>
      </c>
      <c r="H5195" t="s">
        <v>21</v>
      </c>
      <c r="I5195">
        <v>0</v>
      </c>
      <c r="J5195">
        <v>0</v>
      </c>
      <c r="K5195">
        <v>91</v>
      </c>
      <c r="L5195">
        <v>0</v>
      </c>
      <c r="M5195" t="s">
        <v>35</v>
      </c>
    </row>
    <row r="5196" spans="1:13" x14ac:dyDescent="0.35">
      <c r="A5196" t="s">
        <v>5228</v>
      </c>
      <c r="B5196">
        <v>2</v>
      </c>
      <c r="C5196">
        <v>0</v>
      </c>
      <c r="D5196">
        <v>4</v>
      </c>
      <c r="E5196">
        <v>0</v>
      </c>
      <c r="F5196" t="s">
        <v>8</v>
      </c>
      <c r="G5196">
        <v>26</v>
      </c>
      <c r="H5196" t="s">
        <v>21</v>
      </c>
      <c r="I5196">
        <v>0</v>
      </c>
      <c r="J5196">
        <v>0</v>
      </c>
      <c r="K5196">
        <v>169</v>
      </c>
      <c r="L5196">
        <v>1</v>
      </c>
      <c r="M5196" t="s">
        <v>35</v>
      </c>
    </row>
    <row r="5197" spans="1:13" x14ac:dyDescent="0.35">
      <c r="A5197" t="s">
        <v>5229</v>
      </c>
      <c r="B5197">
        <v>2</v>
      </c>
      <c r="C5197">
        <v>0</v>
      </c>
      <c r="D5197">
        <v>3</v>
      </c>
      <c r="E5197">
        <v>0</v>
      </c>
      <c r="F5197" t="s">
        <v>31</v>
      </c>
      <c r="G5197">
        <v>1</v>
      </c>
      <c r="H5197" t="s">
        <v>21</v>
      </c>
      <c r="I5197">
        <v>0</v>
      </c>
      <c r="J5197">
        <v>0</v>
      </c>
      <c r="K5197">
        <v>109.85</v>
      </c>
      <c r="L5197">
        <v>0</v>
      </c>
      <c r="M5197" t="s">
        <v>35</v>
      </c>
    </row>
    <row r="5198" spans="1:13" x14ac:dyDescent="0.35">
      <c r="A5198" t="s">
        <v>5230</v>
      </c>
      <c r="B5198">
        <v>2</v>
      </c>
      <c r="C5198">
        <v>0</v>
      </c>
      <c r="D5198">
        <v>2</v>
      </c>
      <c r="E5198">
        <v>0</v>
      </c>
      <c r="F5198" t="s">
        <v>6</v>
      </c>
      <c r="G5198">
        <v>1</v>
      </c>
      <c r="H5198" t="s">
        <v>91</v>
      </c>
      <c r="I5198">
        <v>0</v>
      </c>
      <c r="J5198">
        <v>0</v>
      </c>
      <c r="K5198">
        <v>74.25</v>
      </c>
      <c r="L5198">
        <v>1</v>
      </c>
      <c r="M5198" t="s">
        <v>35</v>
      </c>
    </row>
    <row r="5199" spans="1:13" x14ac:dyDescent="0.35">
      <c r="A5199" t="s">
        <v>5231</v>
      </c>
      <c r="B5199">
        <v>2</v>
      </c>
      <c r="C5199">
        <v>0</v>
      </c>
      <c r="D5199">
        <v>1</v>
      </c>
      <c r="E5199">
        <v>0</v>
      </c>
      <c r="F5199" t="s">
        <v>8</v>
      </c>
      <c r="G5199">
        <v>88</v>
      </c>
      <c r="H5199" t="s">
        <v>20</v>
      </c>
      <c r="I5199">
        <v>0</v>
      </c>
      <c r="J5199">
        <v>0</v>
      </c>
      <c r="K5199">
        <v>131.4</v>
      </c>
      <c r="L5199">
        <v>2</v>
      </c>
      <c r="M5199" t="s">
        <v>35</v>
      </c>
    </row>
    <row r="5200" spans="1:13" x14ac:dyDescent="0.35">
      <c r="A5200" t="s">
        <v>5232</v>
      </c>
      <c r="B5200">
        <v>2</v>
      </c>
      <c r="C5200">
        <v>0</v>
      </c>
      <c r="D5200">
        <v>5</v>
      </c>
      <c r="E5200">
        <v>0</v>
      </c>
      <c r="F5200" t="s">
        <v>31</v>
      </c>
      <c r="G5200">
        <v>43</v>
      </c>
      <c r="H5200" t="s">
        <v>24</v>
      </c>
      <c r="I5200">
        <v>0</v>
      </c>
      <c r="J5200">
        <v>0</v>
      </c>
      <c r="K5200">
        <v>82.72</v>
      </c>
      <c r="L5200">
        <v>1</v>
      </c>
      <c r="M5200" t="s">
        <v>35</v>
      </c>
    </row>
    <row r="5201" spans="1:13" x14ac:dyDescent="0.35">
      <c r="A5201" t="s">
        <v>5233</v>
      </c>
      <c r="B5201">
        <v>2</v>
      </c>
      <c r="C5201">
        <v>0</v>
      </c>
      <c r="D5201">
        <v>4</v>
      </c>
      <c r="E5201">
        <v>0</v>
      </c>
      <c r="F5201" t="s">
        <v>31</v>
      </c>
      <c r="G5201">
        <v>5</v>
      </c>
      <c r="H5201" t="s">
        <v>20</v>
      </c>
      <c r="I5201">
        <v>0</v>
      </c>
      <c r="J5201">
        <v>0</v>
      </c>
      <c r="K5201">
        <v>105.25</v>
      </c>
      <c r="L5201">
        <v>1</v>
      </c>
      <c r="M5201" t="s">
        <v>35</v>
      </c>
    </row>
    <row r="5202" spans="1:13" x14ac:dyDescent="0.35">
      <c r="A5202" t="s">
        <v>5234</v>
      </c>
      <c r="B5202">
        <v>2</v>
      </c>
      <c r="C5202">
        <v>0</v>
      </c>
      <c r="D5202">
        <v>4</v>
      </c>
      <c r="E5202">
        <v>0</v>
      </c>
      <c r="F5202" t="s">
        <v>31</v>
      </c>
      <c r="G5202">
        <v>105</v>
      </c>
      <c r="H5202" t="s">
        <v>24</v>
      </c>
      <c r="I5202">
        <v>0</v>
      </c>
      <c r="J5202">
        <v>0</v>
      </c>
      <c r="K5202">
        <v>61.09</v>
      </c>
      <c r="L5202">
        <v>1</v>
      </c>
      <c r="M5202" t="s">
        <v>35</v>
      </c>
    </row>
    <row r="5203" spans="1:13" x14ac:dyDescent="0.35">
      <c r="A5203" t="s">
        <v>5235</v>
      </c>
      <c r="B5203">
        <v>2</v>
      </c>
      <c r="C5203">
        <v>0</v>
      </c>
      <c r="D5203">
        <v>5</v>
      </c>
      <c r="E5203">
        <v>0</v>
      </c>
      <c r="F5203" t="s">
        <v>31</v>
      </c>
      <c r="G5203">
        <v>224</v>
      </c>
      <c r="H5203" t="s">
        <v>24</v>
      </c>
      <c r="I5203">
        <v>0</v>
      </c>
      <c r="J5203">
        <v>0</v>
      </c>
      <c r="K5203">
        <v>82.11</v>
      </c>
      <c r="L5203">
        <v>0</v>
      </c>
      <c r="M5203" t="s">
        <v>32</v>
      </c>
    </row>
    <row r="5204" spans="1:13" x14ac:dyDescent="0.35">
      <c r="A5204" t="s">
        <v>5236</v>
      </c>
      <c r="B5204">
        <v>2</v>
      </c>
      <c r="C5204">
        <v>2</v>
      </c>
      <c r="D5204">
        <v>3</v>
      </c>
      <c r="E5204">
        <v>0</v>
      </c>
      <c r="F5204" t="s">
        <v>10</v>
      </c>
      <c r="G5204">
        <v>29</v>
      </c>
      <c r="H5204" t="s">
        <v>24</v>
      </c>
      <c r="I5204">
        <v>0</v>
      </c>
      <c r="J5204">
        <v>0</v>
      </c>
      <c r="K5204">
        <v>183.67</v>
      </c>
      <c r="L5204">
        <v>1</v>
      </c>
      <c r="M5204" t="s">
        <v>35</v>
      </c>
    </row>
    <row r="5205" spans="1:13" x14ac:dyDescent="0.35">
      <c r="A5205" t="s">
        <v>5237</v>
      </c>
      <c r="B5205">
        <v>2</v>
      </c>
      <c r="C5205">
        <v>0</v>
      </c>
      <c r="D5205">
        <v>5</v>
      </c>
      <c r="E5205">
        <v>0</v>
      </c>
      <c r="F5205" t="s">
        <v>31</v>
      </c>
      <c r="G5205">
        <v>5</v>
      </c>
      <c r="H5205" t="s">
        <v>23</v>
      </c>
      <c r="I5205">
        <v>0</v>
      </c>
      <c r="J5205">
        <v>0</v>
      </c>
      <c r="K5205">
        <v>134.30000000000001</v>
      </c>
      <c r="L5205">
        <v>1</v>
      </c>
      <c r="M5205" t="s">
        <v>35</v>
      </c>
    </row>
    <row r="5206" spans="1:13" x14ac:dyDescent="0.35">
      <c r="A5206" t="s">
        <v>5238</v>
      </c>
      <c r="B5206">
        <v>2</v>
      </c>
      <c r="C5206">
        <v>0</v>
      </c>
      <c r="D5206">
        <v>7</v>
      </c>
      <c r="E5206">
        <v>0</v>
      </c>
      <c r="F5206" t="s">
        <v>31</v>
      </c>
      <c r="G5206">
        <v>258</v>
      </c>
      <c r="H5206" t="s">
        <v>22</v>
      </c>
      <c r="I5206">
        <v>0</v>
      </c>
      <c r="J5206">
        <v>0</v>
      </c>
      <c r="K5206">
        <v>90.1</v>
      </c>
      <c r="L5206">
        <v>0</v>
      </c>
      <c r="M5206" t="s">
        <v>32</v>
      </c>
    </row>
    <row r="5207" spans="1:13" x14ac:dyDescent="0.35">
      <c r="A5207" t="s">
        <v>5239</v>
      </c>
      <c r="B5207">
        <v>2</v>
      </c>
      <c r="C5207">
        <v>0</v>
      </c>
      <c r="D5207">
        <v>1</v>
      </c>
      <c r="E5207">
        <v>0</v>
      </c>
      <c r="F5207" t="s">
        <v>31</v>
      </c>
      <c r="G5207">
        <v>82</v>
      </c>
      <c r="H5207" t="s">
        <v>18</v>
      </c>
      <c r="I5207">
        <v>0</v>
      </c>
      <c r="J5207">
        <v>0</v>
      </c>
      <c r="K5207">
        <v>143.1</v>
      </c>
      <c r="L5207">
        <v>0</v>
      </c>
      <c r="M5207" t="s">
        <v>32</v>
      </c>
    </row>
    <row r="5208" spans="1:13" x14ac:dyDescent="0.35">
      <c r="A5208" t="s">
        <v>5240</v>
      </c>
      <c r="B5208">
        <v>1</v>
      </c>
      <c r="C5208">
        <v>0</v>
      </c>
      <c r="D5208">
        <v>4</v>
      </c>
      <c r="E5208">
        <v>0</v>
      </c>
      <c r="F5208" t="s">
        <v>31</v>
      </c>
      <c r="G5208">
        <v>28</v>
      </c>
      <c r="H5208" t="s">
        <v>21</v>
      </c>
      <c r="I5208">
        <v>0</v>
      </c>
      <c r="J5208">
        <v>0</v>
      </c>
      <c r="K5208">
        <v>90.25</v>
      </c>
      <c r="L5208">
        <v>1</v>
      </c>
      <c r="M5208" t="s">
        <v>35</v>
      </c>
    </row>
    <row r="5209" spans="1:13" x14ac:dyDescent="0.35">
      <c r="A5209" t="s">
        <v>5241</v>
      </c>
      <c r="B5209">
        <v>2</v>
      </c>
      <c r="C5209">
        <v>1</v>
      </c>
      <c r="D5209">
        <v>1</v>
      </c>
      <c r="E5209">
        <v>0</v>
      </c>
      <c r="F5209" t="s">
        <v>31</v>
      </c>
      <c r="G5209">
        <v>50</v>
      </c>
      <c r="H5209" t="s">
        <v>24</v>
      </c>
      <c r="I5209">
        <v>0</v>
      </c>
      <c r="J5209">
        <v>0</v>
      </c>
      <c r="K5209">
        <v>111.6</v>
      </c>
      <c r="L5209">
        <v>2</v>
      </c>
      <c r="M5209" t="s">
        <v>35</v>
      </c>
    </row>
    <row r="5210" spans="1:13" x14ac:dyDescent="0.35">
      <c r="A5210" t="s">
        <v>5242</v>
      </c>
      <c r="B5210">
        <v>2</v>
      </c>
      <c r="C5210">
        <v>0</v>
      </c>
      <c r="D5210">
        <v>2</v>
      </c>
      <c r="E5210">
        <v>0</v>
      </c>
      <c r="F5210" t="s">
        <v>31</v>
      </c>
      <c r="G5210">
        <v>320</v>
      </c>
      <c r="H5210" t="s">
        <v>20</v>
      </c>
      <c r="I5210">
        <v>0</v>
      </c>
      <c r="J5210">
        <v>0</v>
      </c>
      <c r="K5210">
        <v>115</v>
      </c>
      <c r="L5210">
        <v>1</v>
      </c>
      <c r="M5210" t="s">
        <v>32</v>
      </c>
    </row>
    <row r="5211" spans="1:13" x14ac:dyDescent="0.35">
      <c r="A5211" t="s">
        <v>5243</v>
      </c>
      <c r="B5211">
        <v>2</v>
      </c>
      <c r="C5211">
        <v>0</v>
      </c>
      <c r="D5211">
        <v>2</v>
      </c>
      <c r="E5211">
        <v>0</v>
      </c>
      <c r="F5211" t="s">
        <v>31</v>
      </c>
      <c r="G5211">
        <v>180</v>
      </c>
      <c r="H5211" t="s">
        <v>17</v>
      </c>
      <c r="I5211">
        <v>0</v>
      </c>
      <c r="J5211">
        <v>0</v>
      </c>
      <c r="K5211">
        <v>100</v>
      </c>
      <c r="L5211">
        <v>1</v>
      </c>
      <c r="M5211" t="s">
        <v>35</v>
      </c>
    </row>
    <row r="5212" spans="1:13" x14ac:dyDescent="0.35">
      <c r="A5212" t="s">
        <v>5244</v>
      </c>
      <c r="B5212">
        <v>2</v>
      </c>
      <c r="C5212">
        <v>0</v>
      </c>
      <c r="D5212">
        <v>3</v>
      </c>
      <c r="E5212">
        <v>0</v>
      </c>
      <c r="F5212" t="s">
        <v>31</v>
      </c>
      <c r="G5212">
        <v>67</v>
      </c>
      <c r="H5212" t="s">
        <v>23</v>
      </c>
      <c r="I5212">
        <v>0</v>
      </c>
      <c r="J5212">
        <v>0</v>
      </c>
      <c r="K5212">
        <v>32.71</v>
      </c>
      <c r="L5212">
        <v>0</v>
      </c>
      <c r="M5212" t="s">
        <v>35</v>
      </c>
    </row>
    <row r="5213" spans="1:13" x14ac:dyDescent="0.35">
      <c r="A5213" t="s">
        <v>5245</v>
      </c>
      <c r="B5213">
        <v>1</v>
      </c>
      <c r="C5213">
        <v>0</v>
      </c>
      <c r="D5213">
        <v>1</v>
      </c>
      <c r="E5213">
        <v>0</v>
      </c>
      <c r="F5213" t="s">
        <v>31</v>
      </c>
      <c r="G5213">
        <v>9</v>
      </c>
      <c r="H5213" t="s">
        <v>21</v>
      </c>
      <c r="I5213">
        <v>0</v>
      </c>
      <c r="J5213">
        <v>0</v>
      </c>
      <c r="K5213">
        <v>95</v>
      </c>
      <c r="L5213">
        <v>2</v>
      </c>
      <c r="M5213" t="s">
        <v>35</v>
      </c>
    </row>
    <row r="5214" spans="1:13" x14ac:dyDescent="0.35">
      <c r="A5214" t="s">
        <v>5246</v>
      </c>
      <c r="B5214">
        <v>2</v>
      </c>
      <c r="C5214">
        <v>0</v>
      </c>
      <c r="D5214">
        <v>3</v>
      </c>
      <c r="E5214">
        <v>0</v>
      </c>
      <c r="F5214" t="s">
        <v>31</v>
      </c>
      <c r="G5214">
        <v>89</v>
      </c>
      <c r="H5214" t="s">
        <v>17</v>
      </c>
      <c r="I5214">
        <v>0</v>
      </c>
      <c r="J5214">
        <v>0</v>
      </c>
      <c r="K5214">
        <v>75</v>
      </c>
      <c r="L5214">
        <v>1</v>
      </c>
      <c r="M5214" t="s">
        <v>35</v>
      </c>
    </row>
    <row r="5215" spans="1:13" x14ac:dyDescent="0.35">
      <c r="A5215" t="s">
        <v>5247</v>
      </c>
      <c r="B5215">
        <v>2</v>
      </c>
      <c r="C5215">
        <v>0</v>
      </c>
      <c r="D5215">
        <v>4</v>
      </c>
      <c r="E5215">
        <v>0</v>
      </c>
      <c r="F5215" t="s">
        <v>31</v>
      </c>
      <c r="G5215">
        <v>19</v>
      </c>
      <c r="H5215" t="s">
        <v>23</v>
      </c>
      <c r="I5215">
        <v>0</v>
      </c>
      <c r="J5215">
        <v>0</v>
      </c>
      <c r="K5215">
        <v>74.8</v>
      </c>
      <c r="L5215">
        <v>2</v>
      </c>
      <c r="M5215" t="s">
        <v>35</v>
      </c>
    </row>
    <row r="5216" spans="1:13" x14ac:dyDescent="0.35">
      <c r="A5216" t="s">
        <v>5248</v>
      </c>
      <c r="B5216">
        <v>2</v>
      </c>
      <c r="C5216">
        <v>0</v>
      </c>
      <c r="D5216">
        <v>1</v>
      </c>
      <c r="E5216">
        <v>0</v>
      </c>
      <c r="F5216" t="s">
        <v>31</v>
      </c>
      <c r="G5216">
        <v>157</v>
      </c>
      <c r="H5216" t="s">
        <v>20</v>
      </c>
      <c r="I5216">
        <v>0</v>
      </c>
      <c r="J5216">
        <v>0</v>
      </c>
      <c r="K5216">
        <v>94.5</v>
      </c>
      <c r="L5216">
        <v>0</v>
      </c>
      <c r="M5216" t="s">
        <v>32</v>
      </c>
    </row>
    <row r="5217" spans="1:13" x14ac:dyDescent="0.35">
      <c r="A5217" t="s">
        <v>5249</v>
      </c>
      <c r="B5217">
        <v>1</v>
      </c>
      <c r="C5217">
        <v>0</v>
      </c>
      <c r="D5217">
        <v>3</v>
      </c>
      <c r="E5217">
        <v>0</v>
      </c>
      <c r="F5217" t="s">
        <v>31</v>
      </c>
      <c r="G5217">
        <v>151</v>
      </c>
      <c r="H5217" t="s">
        <v>91</v>
      </c>
      <c r="I5217">
        <v>0</v>
      </c>
      <c r="J5217">
        <v>0</v>
      </c>
      <c r="K5217">
        <v>80</v>
      </c>
      <c r="L5217">
        <v>0</v>
      </c>
      <c r="M5217" t="s">
        <v>35</v>
      </c>
    </row>
    <row r="5218" spans="1:13" x14ac:dyDescent="0.35">
      <c r="A5218" t="s">
        <v>5250</v>
      </c>
      <c r="B5218">
        <v>1</v>
      </c>
      <c r="C5218">
        <v>0</v>
      </c>
      <c r="D5218">
        <v>4</v>
      </c>
      <c r="E5218">
        <v>0</v>
      </c>
      <c r="F5218" t="s">
        <v>31</v>
      </c>
      <c r="G5218">
        <v>151</v>
      </c>
      <c r="H5218" t="s">
        <v>91</v>
      </c>
      <c r="I5218">
        <v>0</v>
      </c>
      <c r="J5218">
        <v>0</v>
      </c>
      <c r="K5218">
        <v>70.75</v>
      </c>
      <c r="L5218">
        <v>0</v>
      </c>
      <c r="M5218" t="s">
        <v>35</v>
      </c>
    </row>
    <row r="5219" spans="1:13" x14ac:dyDescent="0.35">
      <c r="A5219" t="s">
        <v>5251</v>
      </c>
      <c r="B5219">
        <v>2</v>
      </c>
      <c r="C5219">
        <v>0</v>
      </c>
      <c r="D5219">
        <v>3</v>
      </c>
      <c r="E5219">
        <v>0</v>
      </c>
      <c r="F5219" t="s">
        <v>31</v>
      </c>
      <c r="G5219">
        <v>418</v>
      </c>
      <c r="H5219" t="s">
        <v>21</v>
      </c>
      <c r="I5219">
        <v>0</v>
      </c>
      <c r="J5219">
        <v>0</v>
      </c>
      <c r="K5219">
        <v>107</v>
      </c>
      <c r="L5219">
        <v>0</v>
      </c>
      <c r="M5219" t="s">
        <v>32</v>
      </c>
    </row>
    <row r="5220" spans="1:13" x14ac:dyDescent="0.35">
      <c r="A5220" t="s">
        <v>5252</v>
      </c>
      <c r="B5220">
        <v>2</v>
      </c>
      <c r="C5220">
        <v>0</v>
      </c>
      <c r="D5220">
        <v>2</v>
      </c>
      <c r="E5220">
        <v>0</v>
      </c>
      <c r="F5220" t="s">
        <v>31</v>
      </c>
      <c r="G5220">
        <v>141</v>
      </c>
      <c r="H5220" t="s">
        <v>21</v>
      </c>
      <c r="I5220">
        <v>0</v>
      </c>
      <c r="J5220">
        <v>0</v>
      </c>
      <c r="K5220">
        <v>128.80000000000001</v>
      </c>
      <c r="L5220">
        <v>1</v>
      </c>
      <c r="M5220" t="s">
        <v>35</v>
      </c>
    </row>
    <row r="5221" spans="1:13" x14ac:dyDescent="0.35">
      <c r="A5221" t="s">
        <v>5253</v>
      </c>
      <c r="B5221">
        <v>2</v>
      </c>
      <c r="C5221">
        <v>2</v>
      </c>
      <c r="D5221">
        <v>1</v>
      </c>
      <c r="E5221">
        <v>0</v>
      </c>
      <c r="F5221" t="s">
        <v>10</v>
      </c>
      <c r="G5221">
        <v>32</v>
      </c>
      <c r="H5221" t="s">
        <v>20</v>
      </c>
      <c r="I5221">
        <v>0</v>
      </c>
      <c r="J5221">
        <v>0</v>
      </c>
      <c r="K5221">
        <v>216.9</v>
      </c>
      <c r="L5221">
        <v>1</v>
      </c>
      <c r="M5221" t="s">
        <v>32</v>
      </c>
    </row>
    <row r="5222" spans="1:13" x14ac:dyDescent="0.35">
      <c r="A5222" t="s">
        <v>5254</v>
      </c>
      <c r="B5222">
        <v>2</v>
      </c>
      <c r="C5222">
        <v>0</v>
      </c>
      <c r="D5222">
        <v>2</v>
      </c>
      <c r="E5222">
        <v>0</v>
      </c>
      <c r="F5222" t="s">
        <v>31</v>
      </c>
      <c r="G5222">
        <v>0</v>
      </c>
      <c r="H5222" t="s">
        <v>20</v>
      </c>
      <c r="I5222">
        <v>0</v>
      </c>
      <c r="J5222">
        <v>0</v>
      </c>
      <c r="K5222">
        <v>109</v>
      </c>
      <c r="L5222">
        <v>0</v>
      </c>
      <c r="M5222" t="s">
        <v>35</v>
      </c>
    </row>
    <row r="5223" spans="1:13" x14ac:dyDescent="0.35">
      <c r="A5223" t="s">
        <v>5255</v>
      </c>
      <c r="B5223">
        <v>2</v>
      </c>
      <c r="C5223">
        <v>0</v>
      </c>
      <c r="D5223">
        <v>1</v>
      </c>
      <c r="E5223">
        <v>0</v>
      </c>
      <c r="F5223" t="s">
        <v>31</v>
      </c>
      <c r="G5223">
        <v>4</v>
      </c>
      <c r="H5223" t="s">
        <v>17</v>
      </c>
      <c r="I5223">
        <v>0</v>
      </c>
      <c r="J5223">
        <v>0</v>
      </c>
      <c r="K5223">
        <v>141</v>
      </c>
      <c r="L5223">
        <v>1</v>
      </c>
      <c r="M5223" t="s">
        <v>35</v>
      </c>
    </row>
    <row r="5224" spans="1:13" x14ac:dyDescent="0.35">
      <c r="A5224" t="s">
        <v>5256</v>
      </c>
      <c r="B5224">
        <v>1</v>
      </c>
      <c r="C5224">
        <v>0</v>
      </c>
      <c r="D5224">
        <v>1</v>
      </c>
      <c r="E5224">
        <v>0</v>
      </c>
      <c r="F5224" t="s">
        <v>31</v>
      </c>
      <c r="G5224">
        <v>0</v>
      </c>
      <c r="H5224" t="s">
        <v>15</v>
      </c>
      <c r="I5224">
        <v>0</v>
      </c>
      <c r="J5224">
        <v>0</v>
      </c>
      <c r="K5224">
        <v>95</v>
      </c>
      <c r="L5224">
        <v>0</v>
      </c>
      <c r="M5224" t="s">
        <v>35</v>
      </c>
    </row>
    <row r="5225" spans="1:13" x14ac:dyDescent="0.35">
      <c r="A5225" t="s">
        <v>5257</v>
      </c>
      <c r="B5225">
        <v>2</v>
      </c>
      <c r="C5225">
        <v>0</v>
      </c>
      <c r="D5225">
        <v>5</v>
      </c>
      <c r="E5225">
        <v>0</v>
      </c>
      <c r="F5225" t="s">
        <v>8</v>
      </c>
      <c r="G5225">
        <v>57</v>
      </c>
      <c r="H5225" t="s">
        <v>21</v>
      </c>
      <c r="I5225">
        <v>0</v>
      </c>
      <c r="J5225">
        <v>0</v>
      </c>
      <c r="K5225">
        <v>109.29</v>
      </c>
      <c r="L5225">
        <v>1</v>
      </c>
      <c r="M5225" t="s">
        <v>35</v>
      </c>
    </row>
    <row r="5226" spans="1:13" x14ac:dyDescent="0.35">
      <c r="A5226" t="s">
        <v>5258</v>
      </c>
      <c r="B5226">
        <v>3</v>
      </c>
      <c r="C5226">
        <v>0</v>
      </c>
      <c r="D5226">
        <v>2</v>
      </c>
      <c r="E5226">
        <v>0</v>
      </c>
      <c r="F5226" t="s">
        <v>8</v>
      </c>
      <c r="G5226">
        <v>46</v>
      </c>
      <c r="H5226" t="s">
        <v>18</v>
      </c>
      <c r="I5226">
        <v>0</v>
      </c>
      <c r="J5226">
        <v>0</v>
      </c>
      <c r="K5226">
        <v>134.1</v>
      </c>
      <c r="L5226">
        <v>1</v>
      </c>
      <c r="M5226" t="s">
        <v>35</v>
      </c>
    </row>
    <row r="5227" spans="1:13" x14ac:dyDescent="0.35">
      <c r="A5227" t="s">
        <v>5259</v>
      </c>
      <c r="B5227">
        <v>2</v>
      </c>
      <c r="C5227">
        <v>0</v>
      </c>
      <c r="D5227">
        <v>3</v>
      </c>
      <c r="E5227">
        <v>0</v>
      </c>
      <c r="F5227" t="s">
        <v>31</v>
      </c>
      <c r="G5227">
        <v>193</v>
      </c>
      <c r="H5227" t="s">
        <v>22</v>
      </c>
      <c r="I5227">
        <v>0</v>
      </c>
      <c r="J5227">
        <v>0</v>
      </c>
      <c r="K5227">
        <v>65</v>
      </c>
      <c r="L5227">
        <v>0</v>
      </c>
      <c r="M5227" t="s">
        <v>32</v>
      </c>
    </row>
    <row r="5228" spans="1:13" x14ac:dyDescent="0.35">
      <c r="A5228" t="s">
        <v>5260</v>
      </c>
      <c r="B5228">
        <v>2</v>
      </c>
      <c r="C5228">
        <v>0</v>
      </c>
      <c r="D5228">
        <v>7</v>
      </c>
      <c r="E5228">
        <v>0</v>
      </c>
      <c r="F5228" t="s">
        <v>8</v>
      </c>
      <c r="G5228">
        <v>38</v>
      </c>
      <c r="H5228" t="s">
        <v>21</v>
      </c>
      <c r="I5228">
        <v>0</v>
      </c>
      <c r="J5228">
        <v>0</v>
      </c>
      <c r="K5228">
        <v>146.96</v>
      </c>
      <c r="L5228">
        <v>0</v>
      </c>
      <c r="M5228" t="s">
        <v>32</v>
      </c>
    </row>
    <row r="5229" spans="1:13" x14ac:dyDescent="0.35">
      <c r="A5229" t="s">
        <v>5261</v>
      </c>
      <c r="B5229">
        <v>1</v>
      </c>
      <c r="C5229">
        <v>0</v>
      </c>
      <c r="D5229">
        <v>2</v>
      </c>
      <c r="E5229">
        <v>0</v>
      </c>
      <c r="F5229" t="s">
        <v>31</v>
      </c>
      <c r="G5229">
        <v>257</v>
      </c>
      <c r="H5229" t="s">
        <v>19</v>
      </c>
      <c r="I5229">
        <v>0</v>
      </c>
      <c r="J5229">
        <v>0</v>
      </c>
      <c r="K5229">
        <v>80</v>
      </c>
      <c r="L5229">
        <v>0</v>
      </c>
      <c r="M5229" t="s">
        <v>35</v>
      </c>
    </row>
    <row r="5230" spans="1:13" x14ac:dyDescent="0.35">
      <c r="A5230" t="s">
        <v>5262</v>
      </c>
      <c r="B5230">
        <v>2</v>
      </c>
      <c r="C5230">
        <v>0</v>
      </c>
      <c r="D5230">
        <v>4</v>
      </c>
      <c r="E5230">
        <v>0</v>
      </c>
      <c r="F5230" t="s">
        <v>8</v>
      </c>
      <c r="G5230">
        <v>68</v>
      </c>
      <c r="H5230" t="s">
        <v>22</v>
      </c>
      <c r="I5230">
        <v>0</v>
      </c>
      <c r="J5230">
        <v>0</v>
      </c>
      <c r="K5230">
        <v>71.459999999999994</v>
      </c>
      <c r="L5230">
        <v>1</v>
      </c>
      <c r="M5230" t="s">
        <v>35</v>
      </c>
    </row>
    <row r="5231" spans="1:13" x14ac:dyDescent="0.35">
      <c r="A5231" t="s">
        <v>5263</v>
      </c>
      <c r="B5231">
        <v>2</v>
      </c>
      <c r="C5231">
        <v>0</v>
      </c>
      <c r="D5231">
        <v>3</v>
      </c>
      <c r="E5231">
        <v>0</v>
      </c>
      <c r="F5231" t="s">
        <v>31</v>
      </c>
      <c r="G5231">
        <v>267</v>
      </c>
      <c r="H5231" t="s">
        <v>21</v>
      </c>
      <c r="I5231">
        <v>0</v>
      </c>
      <c r="J5231">
        <v>0</v>
      </c>
      <c r="K5231">
        <v>95</v>
      </c>
      <c r="L5231">
        <v>0</v>
      </c>
      <c r="M5231" t="s">
        <v>32</v>
      </c>
    </row>
    <row r="5232" spans="1:13" x14ac:dyDescent="0.35">
      <c r="A5232" t="s">
        <v>5264</v>
      </c>
      <c r="B5232">
        <v>2</v>
      </c>
      <c r="C5232">
        <v>0</v>
      </c>
      <c r="D5232">
        <v>1</v>
      </c>
      <c r="E5232">
        <v>0</v>
      </c>
      <c r="F5232" t="s">
        <v>31</v>
      </c>
      <c r="G5232">
        <v>109</v>
      </c>
      <c r="H5232" t="s">
        <v>19</v>
      </c>
      <c r="I5232">
        <v>0</v>
      </c>
      <c r="J5232">
        <v>0</v>
      </c>
      <c r="K5232">
        <v>76.5</v>
      </c>
      <c r="L5232">
        <v>0</v>
      </c>
      <c r="M5232" t="s">
        <v>32</v>
      </c>
    </row>
    <row r="5233" spans="1:13" x14ac:dyDescent="0.35">
      <c r="A5233" t="s">
        <v>5265</v>
      </c>
      <c r="B5233">
        <v>2</v>
      </c>
      <c r="C5233">
        <v>0</v>
      </c>
      <c r="D5233">
        <v>3</v>
      </c>
      <c r="E5233">
        <v>0</v>
      </c>
      <c r="F5233" t="s">
        <v>31</v>
      </c>
      <c r="G5233">
        <v>19</v>
      </c>
      <c r="H5233" t="s">
        <v>14</v>
      </c>
      <c r="I5233">
        <v>0</v>
      </c>
      <c r="J5233">
        <v>0</v>
      </c>
      <c r="K5233">
        <v>66</v>
      </c>
      <c r="L5233">
        <v>0</v>
      </c>
      <c r="M5233" t="s">
        <v>35</v>
      </c>
    </row>
    <row r="5234" spans="1:13" x14ac:dyDescent="0.35">
      <c r="A5234" t="s">
        <v>5266</v>
      </c>
      <c r="B5234">
        <v>2</v>
      </c>
      <c r="C5234">
        <v>0</v>
      </c>
      <c r="D5234">
        <v>3</v>
      </c>
      <c r="E5234">
        <v>0</v>
      </c>
      <c r="F5234" t="s">
        <v>31</v>
      </c>
      <c r="G5234">
        <v>109</v>
      </c>
      <c r="H5234" t="s">
        <v>22</v>
      </c>
      <c r="I5234">
        <v>0</v>
      </c>
      <c r="J5234">
        <v>0</v>
      </c>
      <c r="K5234">
        <v>80.75</v>
      </c>
      <c r="L5234">
        <v>0</v>
      </c>
      <c r="M5234" t="s">
        <v>32</v>
      </c>
    </row>
    <row r="5235" spans="1:13" x14ac:dyDescent="0.35">
      <c r="A5235" t="s">
        <v>5267</v>
      </c>
      <c r="B5235">
        <v>2</v>
      </c>
      <c r="C5235">
        <v>0</v>
      </c>
      <c r="D5235">
        <v>1</v>
      </c>
      <c r="E5235">
        <v>0</v>
      </c>
      <c r="F5235" t="s">
        <v>31</v>
      </c>
      <c r="G5235">
        <v>2</v>
      </c>
      <c r="H5235" t="s">
        <v>14</v>
      </c>
      <c r="I5235">
        <v>0</v>
      </c>
      <c r="J5235">
        <v>0</v>
      </c>
      <c r="K5235">
        <v>91</v>
      </c>
      <c r="L5235">
        <v>1</v>
      </c>
      <c r="M5235" t="s">
        <v>35</v>
      </c>
    </row>
    <row r="5236" spans="1:13" x14ac:dyDescent="0.35">
      <c r="A5236" t="s">
        <v>5268</v>
      </c>
      <c r="B5236">
        <v>1</v>
      </c>
      <c r="C5236">
        <v>0</v>
      </c>
      <c r="D5236">
        <v>2</v>
      </c>
      <c r="E5236">
        <v>0</v>
      </c>
      <c r="F5236" t="s">
        <v>31</v>
      </c>
      <c r="G5236">
        <v>188</v>
      </c>
      <c r="H5236" t="s">
        <v>18</v>
      </c>
      <c r="I5236">
        <v>0</v>
      </c>
      <c r="J5236">
        <v>0</v>
      </c>
      <c r="K5236">
        <v>130</v>
      </c>
      <c r="L5236">
        <v>0</v>
      </c>
      <c r="M5236" t="s">
        <v>32</v>
      </c>
    </row>
    <row r="5237" spans="1:13" x14ac:dyDescent="0.35">
      <c r="A5237" t="s">
        <v>5269</v>
      </c>
      <c r="B5237">
        <v>2</v>
      </c>
      <c r="C5237">
        <v>0</v>
      </c>
      <c r="D5237">
        <v>0</v>
      </c>
      <c r="E5237">
        <v>0</v>
      </c>
      <c r="F5237" t="s">
        <v>8</v>
      </c>
      <c r="G5237">
        <v>23</v>
      </c>
      <c r="H5237" t="s">
        <v>24</v>
      </c>
      <c r="I5237">
        <v>0</v>
      </c>
      <c r="J5237">
        <v>0</v>
      </c>
      <c r="K5237">
        <v>0</v>
      </c>
      <c r="L5237">
        <v>1</v>
      </c>
      <c r="M5237" t="s">
        <v>35</v>
      </c>
    </row>
    <row r="5238" spans="1:13" x14ac:dyDescent="0.35">
      <c r="A5238" t="s">
        <v>5270</v>
      </c>
      <c r="B5238">
        <v>1</v>
      </c>
      <c r="C5238">
        <v>0</v>
      </c>
      <c r="D5238">
        <v>2</v>
      </c>
      <c r="E5238">
        <v>0</v>
      </c>
      <c r="F5238" t="s">
        <v>31</v>
      </c>
      <c r="G5238">
        <v>164</v>
      </c>
      <c r="H5238" t="s">
        <v>19</v>
      </c>
      <c r="I5238">
        <v>0</v>
      </c>
      <c r="J5238">
        <v>0</v>
      </c>
      <c r="K5238">
        <v>90.9</v>
      </c>
      <c r="L5238">
        <v>1</v>
      </c>
      <c r="M5238" t="s">
        <v>35</v>
      </c>
    </row>
    <row r="5239" spans="1:13" x14ac:dyDescent="0.35">
      <c r="A5239" t="s">
        <v>5271</v>
      </c>
      <c r="B5239">
        <v>2</v>
      </c>
      <c r="C5239">
        <v>0</v>
      </c>
      <c r="D5239">
        <v>3</v>
      </c>
      <c r="E5239">
        <v>0</v>
      </c>
      <c r="F5239" t="s">
        <v>31</v>
      </c>
      <c r="G5239">
        <v>53</v>
      </c>
      <c r="H5239" t="s">
        <v>24</v>
      </c>
      <c r="I5239">
        <v>0</v>
      </c>
      <c r="J5239">
        <v>0</v>
      </c>
      <c r="K5239">
        <v>60.98</v>
      </c>
      <c r="L5239">
        <v>1</v>
      </c>
      <c r="M5239" t="s">
        <v>35</v>
      </c>
    </row>
    <row r="5240" spans="1:13" x14ac:dyDescent="0.35">
      <c r="A5240" t="s">
        <v>5272</v>
      </c>
      <c r="B5240">
        <v>2</v>
      </c>
      <c r="C5240">
        <v>0</v>
      </c>
      <c r="D5240">
        <v>5</v>
      </c>
      <c r="E5240">
        <v>0</v>
      </c>
      <c r="F5240" t="s">
        <v>8</v>
      </c>
      <c r="G5240">
        <v>31</v>
      </c>
      <c r="H5240" t="s">
        <v>15</v>
      </c>
      <c r="I5240">
        <v>0</v>
      </c>
      <c r="J5240">
        <v>0</v>
      </c>
      <c r="K5240">
        <v>95.4</v>
      </c>
      <c r="L5240">
        <v>0</v>
      </c>
      <c r="M5240" t="s">
        <v>35</v>
      </c>
    </row>
    <row r="5241" spans="1:13" x14ac:dyDescent="0.35">
      <c r="A5241" t="s">
        <v>5273</v>
      </c>
      <c r="B5241">
        <v>1</v>
      </c>
      <c r="C5241">
        <v>0</v>
      </c>
      <c r="D5241">
        <v>1</v>
      </c>
      <c r="E5241">
        <v>0</v>
      </c>
      <c r="F5241" t="s">
        <v>31</v>
      </c>
      <c r="G5241">
        <v>5</v>
      </c>
      <c r="H5241" t="s">
        <v>22</v>
      </c>
      <c r="I5241">
        <v>0</v>
      </c>
      <c r="J5241">
        <v>0</v>
      </c>
      <c r="K5241">
        <v>105</v>
      </c>
      <c r="L5241">
        <v>0</v>
      </c>
      <c r="M5241" t="s">
        <v>35</v>
      </c>
    </row>
    <row r="5242" spans="1:13" x14ac:dyDescent="0.35">
      <c r="A5242" t="s">
        <v>5274</v>
      </c>
      <c r="B5242">
        <v>2</v>
      </c>
      <c r="C5242">
        <v>0</v>
      </c>
      <c r="D5242">
        <v>2</v>
      </c>
      <c r="E5242">
        <v>0</v>
      </c>
      <c r="F5242" t="s">
        <v>31</v>
      </c>
      <c r="G5242">
        <v>151</v>
      </c>
      <c r="H5242" t="s">
        <v>91</v>
      </c>
      <c r="I5242">
        <v>0</v>
      </c>
      <c r="J5242">
        <v>0</v>
      </c>
      <c r="K5242">
        <v>86.5</v>
      </c>
      <c r="L5242">
        <v>0</v>
      </c>
      <c r="M5242" t="s">
        <v>35</v>
      </c>
    </row>
    <row r="5243" spans="1:13" x14ac:dyDescent="0.35">
      <c r="A5243" t="s">
        <v>5275</v>
      </c>
      <c r="B5243">
        <v>2</v>
      </c>
      <c r="C5243">
        <v>0</v>
      </c>
      <c r="D5243">
        <v>4</v>
      </c>
      <c r="E5243">
        <v>0</v>
      </c>
      <c r="F5243" t="s">
        <v>31</v>
      </c>
      <c r="G5243">
        <v>6</v>
      </c>
      <c r="H5243" t="s">
        <v>17</v>
      </c>
      <c r="I5243">
        <v>0</v>
      </c>
      <c r="J5243">
        <v>0</v>
      </c>
      <c r="K5243">
        <v>129</v>
      </c>
      <c r="L5243">
        <v>0</v>
      </c>
      <c r="M5243" t="s">
        <v>32</v>
      </c>
    </row>
    <row r="5244" spans="1:13" x14ac:dyDescent="0.35">
      <c r="A5244" t="s">
        <v>5276</v>
      </c>
      <c r="B5244">
        <v>3</v>
      </c>
      <c r="C5244">
        <v>0</v>
      </c>
      <c r="D5244">
        <v>5</v>
      </c>
      <c r="E5244">
        <v>0</v>
      </c>
      <c r="F5244" t="s">
        <v>8</v>
      </c>
      <c r="G5244">
        <v>48</v>
      </c>
      <c r="H5244" t="s">
        <v>19</v>
      </c>
      <c r="I5244">
        <v>0</v>
      </c>
      <c r="J5244">
        <v>0</v>
      </c>
      <c r="K5244">
        <v>157.5</v>
      </c>
      <c r="L5244">
        <v>0</v>
      </c>
      <c r="M5244" t="s">
        <v>32</v>
      </c>
    </row>
    <row r="5245" spans="1:13" x14ac:dyDescent="0.35">
      <c r="A5245" t="s">
        <v>5277</v>
      </c>
      <c r="B5245">
        <v>2</v>
      </c>
      <c r="C5245">
        <v>0</v>
      </c>
      <c r="D5245">
        <v>3</v>
      </c>
      <c r="E5245">
        <v>0</v>
      </c>
      <c r="F5245" t="s">
        <v>8</v>
      </c>
      <c r="G5245">
        <v>2</v>
      </c>
      <c r="H5245" t="s">
        <v>23</v>
      </c>
      <c r="I5245">
        <v>0</v>
      </c>
      <c r="J5245">
        <v>0</v>
      </c>
      <c r="K5245">
        <v>159</v>
      </c>
      <c r="L5245">
        <v>1</v>
      </c>
      <c r="M5245" t="s">
        <v>32</v>
      </c>
    </row>
    <row r="5246" spans="1:13" x14ac:dyDescent="0.35">
      <c r="A5246" t="s">
        <v>5278</v>
      </c>
      <c r="B5246">
        <v>1</v>
      </c>
      <c r="C5246">
        <v>0</v>
      </c>
      <c r="D5246">
        <v>1</v>
      </c>
      <c r="E5246">
        <v>0</v>
      </c>
      <c r="F5246" t="s">
        <v>31</v>
      </c>
      <c r="G5246">
        <v>0</v>
      </c>
      <c r="H5246" t="s">
        <v>20</v>
      </c>
      <c r="I5246">
        <v>0</v>
      </c>
      <c r="J5246">
        <v>0</v>
      </c>
      <c r="K5246">
        <v>90</v>
      </c>
      <c r="L5246">
        <v>0</v>
      </c>
      <c r="M5246" t="s">
        <v>35</v>
      </c>
    </row>
    <row r="5247" spans="1:13" x14ac:dyDescent="0.35">
      <c r="A5247" t="s">
        <v>5279</v>
      </c>
      <c r="B5247">
        <v>2</v>
      </c>
      <c r="C5247">
        <v>0</v>
      </c>
      <c r="D5247">
        <v>1</v>
      </c>
      <c r="E5247">
        <v>0</v>
      </c>
      <c r="F5247" t="s">
        <v>31</v>
      </c>
      <c r="G5247">
        <v>207</v>
      </c>
      <c r="H5247" t="s">
        <v>22</v>
      </c>
      <c r="I5247">
        <v>0</v>
      </c>
      <c r="J5247">
        <v>0</v>
      </c>
      <c r="K5247">
        <v>108.9</v>
      </c>
      <c r="L5247">
        <v>2</v>
      </c>
      <c r="M5247" t="s">
        <v>32</v>
      </c>
    </row>
    <row r="5248" spans="1:13" x14ac:dyDescent="0.35">
      <c r="A5248" t="s">
        <v>5280</v>
      </c>
      <c r="B5248">
        <v>2</v>
      </c>
      <c r="C5248">
        <v>0</v>
      </c>
      <c r="D5248">
        <v>2</v>
      </c>
      <c r="E5248">
        <v>0</v>
      </c>
      <c r="F5248" t="s">
        <v>31</v>
      </c>
      <c r="G5248">
        <v>102</v>
      </c>
      <c r="H5248" t="s">
        <v>22</v>
      </c>
      <c r="I5248">
        <v>0</v>
      </c>
      <c r="J5248">
        <v>0</v>
      </c>
      <c r="K5248">
        <v>109</v>
      </c>
      <c r="L5248">
        <v>0</v>
      </c>
      <c r="M5248" t="s">
        <v>35</v>
      </c>
    </row>
    <row r="5249" spans="1:13" x14ac:dyDescent="0.35">
      <c r="A5249" t="s">
        <v>5281</v>
      </c>
      <c r="B5249">
        <v>1</v>
      </c>
      <c r="C5249">
        <v>0</v>
      </c>
      <c r="D5249">
        <v>1</v>
      </c>
      <c r="E5249">
        <v>0</v>
      </c>
      <c r="F5249" t="s">
        <v>31</v>
      </c>
      <c r="G5249">
        <v>22</v>
      </c>
      <c r="H5249" t="s">
        <v>24</v>
      </c>
      <c r="I5249">
        <v>0</v>
      </c>
      <c r="J5249">
        <v>0</v>
      </c>
      <c r="K5249">
        <v>65</v>
      </c>
      <c r="L5249">
        <v>0</v>
      </c>
      <c r="M5249" t="s">
        <v>35</v>
      </c>
    </row>
    <row r="5250" spans="1:13" x14ac:dyDescent="0.35">
      <c r="A5250" t="s">
        <v>5282</v>
      </c>
      <c r="B5250">
        <v>2</v>
      </c>
      <c r="C5250">
        <v>0</v>
      </c>
      <c r="D5250">
        <v>3</v>
      </c>
      <c r="E5250">
        <v>0</v>
      </c>
      <c r="F5250" t="s">
        <v>31</v>
      </c>
      <c r="G5250">
        <v>19</v>
      </c>
      <c r="H5250" t="s">
        <v>22</v>
      </c>
      <c r="I5250">
        <v>1</v>
      </c>
      <c r="J5250">
        <v>1</v>
      </c>
      <c r="K5250">
        <v>90</v>
      </c>
      <c r="L5250">
        <v>0</v>
      </c>
      <c r="M5250" t="s">
        <v>35</v>
      </c>
    </row>
    <row r="5251" spans="1:13" x14ac:dyDescent="0.35">
      <c r="A5251" t="s">
        <v>5283</v>
      </c>
      <c r="B5251">
        <v>2</v>
      </c>
      <c r="C5251">
        <v>0</v>
      </c>
      <c r="D5251">
        <v>4</v>
      </c>
      <c r="E5251">
        <v>0</v>
      </c>
      <c r="F5251" t="s">
        <v>31</v>
      </c>
      <c r="G5251">
        <v>3</v>
      </c>
      <c r="H5251" t="s">
        <v>14</v>
      </c>
      <c r="I5251">
        <v>0</v>
      </c>
      <c r="J5251">
        <v>0</v>
      </c>
      <c r="K5251">
        <v>81</v>
      </c>
      <c r="L5251">
        <v>0</v>
      </c>
      <c r="M5251" t="s">
        <v>35</v>
      </c>
    </row>
    <row r="5252" spans="1:13" x14ac:dyDescent="0.35">
      <c r="A5252" t="s">
        <v>5284</v>
      </c>
      <c r="B5252">
        <v>2</v>
      </c>
      <c r="C5252">
        <v>0</v>
      </c>
      <c r="D5252">
        <v>2</v>
      </c>
      <c r="E5252">
        <v>0</v>
      </c>
      <c r="F5252" t="s">
        <v>8</v>
      </c>
      <c r="G5252">
        <v>28</v>
      </c>
      <c r="H5252" t="s">
        <v>21</v>
      </c>
      <c r="I5252">
        <v>0</v>
      </c>
      <c r="J5252">
        <v>0</v>
      </c>
      <c r="K5252">
        <v>97</v>
      </c>
      <c r="L5252">
        <v>0</v>
      </c>
      <c r="M5252" t="s">
        <v>35</v>
      </c>
    </row>
    <row r="5253" spans="1:13" x14ac:dyDescent="0.35">
      <c r="A5253" t="s">
        <v>5285</v>
      </c>
      <c r="B5253">
        <v>2</v>
      </c>
      <c r="C5253">
        <v>0</v>
      </c>
      <c r="D5253">
        <v>8</v>
      </c>
      <c r="E5253">
        <v>0</v>
      </c>
      <c r="F5253" t="s">
        <v>8</v>
      </c>
      <c r="G5253">
        <v>196</v>
      </c>
      <c r="H5253" t="s">
        <v>21</v>
      </c>
      <c r="I5253">
        <v>0</v>
      </c>
      <c r="J5253">
        <v>0</v>
      </c>
      <c r="K5253">
        <v>121.98</v>
      </c>
      <c r="L5253">
        <v>0</v>
      </c>
      <c r="M5253" t="s">
        <v>32</v>
      </c>
    </row>
    <row r="5254" spans="1:13" x14ac:dyDescent="0.35">
      <c r="A5254" t="s">
        <v>5286</v>
      </c>
      <c r="B5254">
        <v>2</v>
      </c>
      <c r="C5254">
        <v>0</v>
      </c>
      <c r="D5254">
        <v>2</v>
      </c>
      <c r="E5254">
        <v>0</v>
      </c>
      <c r="F5254" t="s">
        <v>31</v>
      </c>
      <c r="G5254">
        <v>13</v>
      </c>
      <c r="H5254" t="s">
        <v>23</v>
      </c>
      <c r="I5254">
        <v>1</v>
      </c>
      <c r="J5254">
        <v>0</v>
      </c>
      <c r="K5254">
        <v>75</v>
      </c>
      <c r="L5254">
        <v>1</v>
      </c>
      <c r="M5254" t="s">
        <v>35</v>
      </c>
    </row>
    <row r="5255" spans="1:13" x14ac:dyDescent="0.35">
      <c r="A5255" t="s">
        <v>5287</v>
      </c>
      <c r="B5255">
        <v>2</v>
      </c>
      <c r="C5255">
        <v>0</v>
      </c>
      <c r="D5255">
        <v>4</v>
      </c>
      <c r="E5255">
        <v>0</v>
      </c>
      <c r="F5255" t="s">
        <v>31</v>
      </c>
      <c r="G5255">
        <v>163</v>
      </c>
      <c r="H5255" t="s">
        <v>17</v>
      </c>
      <c r="I5255">
        <v>0</v>
      </c>
      <c r="J5255">
        <v>0</v>
      </c>
      <c r="K5255">
        <v>80.75</v>
      </c>
      <c r="L5255">
        <v>0</v>
      </c>
      <c r="M5255" t="s">
        <v>35</v>
      </c>
    </row>
    <row r="5256" spans="1:13" x14ac:dyDescent="0.35">
      <c r="A5256" t="s">
        <v>5288</v>
      </c>
      <c r="B5256">
        <v>2</v>
      </c>
      <c r="C5256">
        <v>0</v>
      </c>
      <c r="D5256">
        <v>1</v>
      </c>
      <c r="E5256">
        <v>0</v>
      </c>
      <c r="F5256" t="s">
        <v>31</v>
      </c>
      <c r="G5256">
        <v>83</v>
      </c>
      <c r="H5256" t="s">
        <v>21</v>
      </c>
      <c r="I5256">
        <v>0</v>
      </c>
      <c r="J5256">
        <v>0</v>
      </c>
      <c r="K5256">
        <v>112.2</v>
      </c>
      <c r="L5256">
        <v>0</v>
      </c>
      <c r="M5256" t="s">
        <v>35</v>
      </c>
    </row>
    <row r="5257" spans="1:13" x14ac:dyDescent="0.35">
      <c r="A5257" t="s">
        <v>5289</v>
      </c>
      <c r="B5257">
        <v>1</v>
      </c>
      <c r="C5257">
        <v>0</v>
      </c>
      <c r="D5257">
        <v>1</v>
      </c>
      <c r="E5257">
        <v>0</v>
      </c>
      <c r="F5257" t="s">
        <v>31</v>
      </c>
      <c r="G5257">
        <v>53</v>
      </c>
      <c r="H5257" t="s">
        <v>16</v>
      </c>
      <c r="I5257">
        <v>0</v>
      </c>
      <c r="J5257">
        <v>0</v>
      </c>
      <c r="K5257">
        <v>75.599999999999994</v>
      </c>
      <c r="L5257">
        <v>1</v>
      </c>
      <c r="M5257" t="s">
        <v>35</v>
      </c>
    </row>
    <row r="5258" spans="1:13" x14ac:dyDescent="0.35">
      <c r="A5258" t="s">
        <v>5290</v>
      </c>
      <c r="B5258">
        <v>2</v>
      </c>
      <c r="C5258">
        <v>0</v>
      </c>
      <c r="D5258">
        <v>3</v>
      </c>
      <c r="E5258">
        <v>0</v>
      </c>
      <c r="F5258" t="s">
        <v>31</v>
      </c>
      <c r="G5258">
        <v>162</v>
      </c>
      <c r="H5258" t="s">
        <v>20</v>
      </c>
      <c r="I5258">
        <v>0</v>
      </c>
      <c r="J5258">
        <v>0</v>
      </c>
      <c r="K5258">
        <v>76.5</v>
      </c>
      <c r="L5258">
        <v>1</v>
      </c>
      <c r="M5258" t="s">
        <v>32</v>
      </c>
    </row>
    <row r="5259" spans="1:13" x14ac:dyDescent="0.35">
      <c r="A5259" t="s">
        <v>5291</v>
      </c>
      <c r="B5259">
        <v>2</v>
      </c>
      <c r="C5259">
        <v>0</v>
      </c>
      <c r="D5259">
        <v>4</v>
      </c>
      <c r="E5259">
        <v>0</v>
      </c>
      <c r="F5259" t="s">
        <v>31</v>
      </c>
      <c r="G5259">
        <v>254</v>
      </c>
      <c r="H5259" t="s">
        <v>21</v>
      </c>
      <c r="I5259">
        <v>0</v>
      </c>
      <c r="J5259">
        <v>0</v>
      </c>
      <c r="K5259">
        <v>100.3</v>
      </c>
      <c r="L5259">
        <v>0</v>
      </c>
      <c r="M5259" t="s">
        <v>32</v>
      </c>
    </row>
    <row r="5260" spans="1:13" x14ac:dyDescent="0.35">
      <c r="A5260" t="s">
        <v>5292</v>
      </c>
      <c r="B5260">
        <v>2</v>
      </c>
      <c r="C5260">
        <v>0</v>
      </c>
      <c r="D5260">
        <v>3</v>
      </c>
      <c r="E5260">
        <v>0</v>
      </c>
      <c r="F5260" t="s">
        <v>31</v>
      </c>
      <c r="G5260">
        <v>101</v>
      </c>
      <c r="H5260" t="s">
        <v>17</v>
      </c>
      <c r="I5260">
        <v>0</v>
      </c>
      <c r="J5260">
        <v>0</v>
      </c>
      <c r="K5260">
        <v>80.75</v>
      </c>
      <c r="L5260">
        <v>1</v>
      </c>
      <c r="M5260" t="s">
        <v>32</v>
      </c>
    </row>
    <row r="5261" spans="1:13" x14ac:dyDescent="0.35">
      <c r="A5261" t="s">
        <v>5293</v>
      </c>
      <c r="B5261">
        <v>2</v>
      </c>
      <c r="C5261">
        <v>2</v>
      </c>
      <c r="D5261">
        <v>2</v>
      </c>
      <c r="E5261">
        <v>0</v>
      </c>
      <c r="F5261" t="s">
        <v>10</v>
      </c>
      <c r="G5261">
        <v>56</v>
      </c>
      <c r="H5261" t="s">
        <v>19</v>
      </c>
      <c r="I5261">
        <v>0</v>
      </c>
      <c r="J5261">
        <v>0</v>
      </c>
      <c r="K5261">
        <v>177.3</v>
      </c>
      <c r="L5261">
        <v>2</v>
      </c>
      <c r="M5261" t="s">
        <v>35</v>
      </c>
    </row>
    <row r="5262" spans="1:13" x14ac:dyDescent="0.35">
      <c r="A5262" t="s">
        <v>5294</v>
      </c>
      <c r="B5262">
        <v>2</v>
      </c>
      <c r="C5262">
        <v>0</v>
      </c>
      <c r="D5262">
        <v>3</v>
      </c>
      <c r="E5262">
        <v>0</v>
      </c>
      <c r="F5262" t="s">
        <v>31</v>
      </c>
      <c r="G5262">
        <v>309</v>
      </c>
      <c r="H5262" t="s">
        <v>17</v>
      </c>
      <c r="I5262">
        <v>0</v>
      </c>
      <c r="J5262">
        <v>0</v>
      </c>
      <c r="K5262">
        <v>65</v>
      </c>
      <c r="L5262">
        <v>0</v>
      </c>
      <c r="M5262" t="s">
        <v>35</v>
      </c>
    </row>
    <row r="5263" spans="1:13" x14ac:dyDescent="0.35">
      <c r="A5263" t="s">
        <v>5295</v>
      </c>
      <c r="B5263">
        <v>2</v>
      </c>
      <c r="C5263">
        <v>0</v>
      </c>
      <c r="D5263">
        <v>5</v>
      </c>
      <c r="E5263">
        <v>0</v>
      </c>
      <c r="F5263" t="s">
        <v>31</v>
      </c>
      <c r="G5263">
        <v>87</v>
      </c>
      <c r="H5263" t="s">
        <v>19</v>
      </c>
      <c r="I5263">
        <v>0</v>
      </c>
      <c r="J5263">
        <v>0</v>
      </c>
      <c r="K5263">
        <v>103.5</v>
      </c>
      <c r="L5263">
        <v>1</v>
      </c>
      <c r="M5263" t="s">
        <v>35</v>
      </c>
    </row>
    <row r="5264" spans="1:13" x14ac:dyDescent="0.35">
      <c r="A5264" t="s">
        <v>5296</v>
      </c>
      <c r="B5264">
        <v>2</v>
      </c>
      <c r="C5264">
        <v>0</v>
      </c>
      <c r="D5264">
        <v>2</v>
      </c>
      <c r="E5264">
        <v>0</v>
      </c>
      <c r="F5264" t="s">
        <v>31</v>
      </c>
      <c r="G5264">
        <v>35</v>
      </c>
      <c r="H5264" t="s">
        <v>22</v>
      </c>
      <c r="I5264">
        <v>0</v>
      </c>
      <c r="J5264">
        <v>0</v>
      </c>
      <c r="K5264">
        <v>103.05</v>
      </c>
      <c r="L5264">
        <v>3</v>
      </c>
      <c r="M5264" t="s">
        <v>35</v>
      </c>
    </row>
    <row r="5265" spans="1:13" x14ac:dyDescent="0.35">
      <c r="A5265" t="s">
        <v>5297</v>
      </c>
      <c r="B5265">
        <v>2</v>
      </c>
      <c r="C5265">
        <v>0</v>
      </c>
      <c r="D5265">
        <v>4</v>
      </c>
      <c r="E5265">
        <v>0</v>
      </c>
      <c r="F5265" t="s">
        <v>8</v>
      </c>
      <c r="G5265">
        <v>28</v>
      </c>
      <c r="H5265" t="s">
        <v>22</v>
      </c>
      <c r="I5265">
        <v>0</v>
      </c>
      <c r="J5265">
        <v>0</v>
      </c>
      <c r="K5265">
        <v>75</v>
      </c>
      <c r="L5265">
        <v>0</v>
      </c>
      <c r="M5265" t="s">
        <v>35</v>
      </c>
    </row>
    <row r="5266" spans="1:13" x14ac:dyDescent="0.35">
      <c r="A5266" t="s">
        <v>5298</v>
      </c>
      <c r="B5266">
        <v>2</v>
      </c>
      <c r="C5266">
        <v>0</v>
      </c>
      <c r="D5266">
        <v>5</v>
      </c>
      <c r="E5266">
        <v>0</v>
      </c>
      <c r="F5266" t="s">
        <v>31</v>
      </c>
      <c r="G5266">
        <v>4</v>
      </c>
      <c r="H5266" t="s">
        <v>24</v>
      </c>
      <c r="I5266">
        <v>0</v>
      </c>
      <c r="J5266">
        <v>0</v>
      </c>
      <c r="K5266">
        <v>125</v>
      </c>
      <c r="L5266">
        <v>1</v>
      </c>
      <c r="M5266" t="s">
        <v>35</v>
      </c>
    </row>
    <row r="5267" spans="1:13" x14ac:dyDescent="0.35">
      <c r="A5267" t="s">
        <v>5299</v>
      </c>
      <c r="B5267">
        <v>1</v>
      </c>
      <c r="C5267">
        <v>0</v>
      </c>
      <c r="D5267">
        <v>1</v>
      </c>
      <c r="E5267">
        <v>0</v>
      </c>
      <c r="F5267" t="s">
        <v>31</v>
      </c>
      <c r="G5267">
        <v>6</v>
      </c>
      <c r="H5267" t="s">
        <v>17</v>
      </c>
      <c r="I5267">
        <v>1</v>
      </c>
      <c r="J5267">
        <v>2</v>
      </c>
      <c r="K5267">
        <v>65</v>
      </c>
      <c r="L5267">
        <v>0</v>
      </c>
      <c r="M5267" t="s">
        <v>35</v>
      </c>
    </row>
    <row r="5268" spans="1:13" x14ac:dyDescent="0.35">
      <c r="A5268" t="s">
        <v>5300</v>
      </c>
      <c r="B5268">
        <v>2</v>
      </c>
      <c r="C5268">
        <v>0</v>
      </c>
      <c r="D5268">
        <v>1</v>
      </c>
      <c r="E5268">
        <v>0</v>
      </c>
      <c r="F5268" t="s">
        <v>31</v>
      </c>
      <c r="G5268">
        <v>10</v>
      </c>
      <c r="H5268" t="s">
        <v>15</v>
      </c>
      <c r="I5268">
        <v>0</v>
      </c>
      <c r="J5268">
        <v>0</v>
      </c>
      <c r="K5268">
        <v>97</v>
      </c>
      <c r="L5268">
        <v>0</v>
      </c>
      <c r="M5268" t="s">
        <v>32</v>
      </c>
    </row>
    <row r="5269" spans="1:13" x14ac:dyDescent="0.35">
      <c r="A5269" t="s">
        <v>5301</v>
      </c>
      <c r="B5269">
        <v>2</v>
      </c>
      <c r="C5269">
        <v>0</v>
      </c>
      <c r="D5269">
        <v>4</v>
      </c>
      <c r="E5269">
        <v>0</v>
      </c>
      <c r="F5269" t="s">
        <v>31</v>
      </c>
      <c r="G5269">
        <v>34</v>
      </c>
      <c r="H5269" t="s">
        <v>22</v>
      </c>
      <c r="I5269">
        <v>0</v>
      </c>
      <c r="J5269">
        <v>0</v>
      </c>
      <c r="K5269">
        <v>75</v>
      </c>
      <c r="L5269">
        <v>0</v>
      </c>
      <c r="M5269" t="s">
        <v>35</v>
      </c>
    </row>
    <row r="5270" spans="1:13" x14ac:dyDescent="0.35">
      <c r="A5270" t="s">
        <v>5302</v>
      </c>
      <c r="B5270">
        <v>1</v>
      </c>
      <c r="C5270">
        <v>0</v>
      </c>
      <c r="D5270">
        <v>2</v>
      </c>
      <c r="E5270">
        <v>0</v>
      </c>
      <c r="F5270" t="s">
        <v>31</v>
      </c>
      <c r="G5270">
        <v>1</v>
      </c>
      <c r="H5270" t="s">
        <v>14</v>
      </c>
      <c r="I5270">
        <v>0</v>
      </c>
      <c r="J5270">
        <v>0</v>
      </c>
      <c r="K5270">
        <v>85</v>
      </c>
      <c r="L5270">
        <v>0</v>
      </c>
      <c r="M5270" t="s">
        <v>35</v>
      </c>
    </row>
    <row r="5271" spans="1:13" x14ac:dyDescent="0.35">
      <c r="A5271" t="s">
        <v>5303</v>
      </c>
      <c r="B5271">
        <v>1</v>
      </c>
      <c r="C5271">
        <v>0</v>
      </c>
      <c r="D5271">
        <v>2</v>
      </c>
      <c r="E5271">
        <v>0</v>
      </c>
      <c r="F5271" t="s">
        <v>31</v>
      </c>
      <c r="G5271">
        <v>10</v>
      </c>
      <c r="H5271" t="s">
        <v>21</v>
      </c>
      <c r="I5271">
        <v>0</v>
      </c>
      <c r="J5271">
        <v>0</v>
      </c>
      <c r="K5271">
        <v>149</v>
      </c>
      <c r="L5271">
        <v>0</v>
      </c>
      <c r="M5271" t="s">
        <v>32</v>
      </c>
    </row>
    <row r="5272" spans="1:13" x14ac:dyDescent="0.35">
      <c r="A5272" t="s">
        <v>5304</v>
      </c>
      <c r="B5272">
        <v>2</v>
      </c>
      <c r="C5272">
        <v>0</v>
      </c>
      <c r="D5272">
        <v>2</v>
      </c>
      <c r="E5272">
        <v>0</v>
      </c>
      <c r="F5272" t="s">
        <v>31</v>
      </c>
      <c r="G5272">
        <v>175</v>
      </c>
      <c r="H5272" t="s">
        <v>19</v>
      </c>
      <c r="I5272">
        <v>0</v>
      </c>
      <c r="J5272">
        <v>0</v>
      </c>
      <c r="K5272">
        <v>85.5</v>
      </c>
      <c r="L5272">
        <v>1</v>
      </c>
      <c r="M5272" t="s">
        <v>35</v>
      </c>
    </row>
    <row r="5273" spans="1:13" x14ac:dyDescent="0.35">
      <c r="A5273" t="s">
        <v>5305</v>
      </c>
      <c r="B5273">
        <v>1</v>
      </c>
      <c r="C5273">
        <v>0</v>
      </c>
      <c r="D5273">
        <v>2</v>
      </c>
      <c r="E5273">
        <v>0</v>
      </c>
      <c r="F5273" t="s">
        <v>31</v>
      </c>
      <c r="G5273">
        <v>188</v>
      </c>
      <c r="H5273" t="s">
        <v>18</v>
      </c>
      <c r="I5273">
        <v>0</v>
      </c>
      <c r="J5273">
        <v>0</v>
      </c>
      <c r="K5273">
        <v>130</v>
      </c>
      <c r="L5273">
        <v>0</v>
      </c>
      <c r="M5273" t="s">
        <v>32</v>
      </c>
    </row>
    <row r="5274" spans="1:13" x14ac:dyDescent="0.35">
      <c r="A5274" t="s">
        <v>5306</v>
      </c>
      <c r="B5274">
        <v>1</v>
      </c>
      <c r="C5274">
        <v>0</v>
      </c>
      <c r="D5274">
        <v>3</v>
      </c>
      <c r="E5274">
        <v>0</v>
      </c>
      <c r="F5274" t="s">
        <v>31</v>
      </c>
      <c r="G5274">
        <v>71</v>
      </c>
      <c r="H5274" t="s">
        <v>18</v>
      </c>
      <c r="I5274">
        <v>0</v>
      </c>
      <c r="J5274">
        <v>0</v>
      </c>
      <c r="K5274">
        <v>120</v>
      </c>
      <c r="L5274">
        <v>0</v>
      </c>
      <c r="M5274" t="s">
        <v>35</v>
      </c>
    </row>
    <row r="5275" spans="1:13" x14ac:dyDescent="0.35">
      <c r="A5275" t="s">
        <v>5307</v>
      </c>
      <c r="B5275">
        <v>2</v>
      </c>
      <c r="C5275">
        <v>0</v>
      </c>
      <c r="D5275">
        <v>4</v>
      </c>
      <c r="E5275">
        <v>0</v>
      </c>
      <c r="F5275" t="s">
        <v>31</v>
      </c>
      <c r="G5275">
        <v>60</v>
      </c>
      <c r="H5275" t="s">
        <v>22</v>
      </c>
      <c r="I5275">
        <v>0</v>
      </c>
      <c r="J5275">
        <v>0</v>
      </c>
      <c r="K5275">
        <v>65</v>
      </c>
      <c r="L5275">
        <v>1</v>
      </c>
      <c r="M5275" t="s">
        <v>35</v>
      </c>
    </row>
    <row r="5276" spans="1:13" x14ac:dyDescent="0.35">
      <c r="A5276" t="s">
        <v>5308</v>
      </c>
      <c r="B5276">
        <v>2</v>
      </c>
      <c r="C5276">
        <v>0</v>
      </c>
      <c r="D5276">
        <v>4</v>
      </c>
      <c r="E5276">
        <v>0</v>
      </c>
      <c r="F5276" t="s">
        <v>31</v>
      </c>
      <c r="G5276">
        <v>92</v>
      </c>
      <c r="H5276" t="s">
        <v>22</v>
      </c>
      <c r="I5276">
        <v>0</v>
      </c>
      <c r="J5276">
        <v>0</v>
      </c>
      <c r="K5276">
        <v>70</v>
      </c>
      <c r="L5276">
        <v>0</v>
      </c>
      <c r="M5276" t="s">
        <v>35</v>
      </c>
    </row>
    <row r="5277" spans="1:13" x14ac:dyDescent="0.35">
      <c r="A5277" t="s">
        <v>5309</v>
      </c>
      <c r="B5277">
        <v>2</v>
      </c>
      <c r="C5277">
        <v>0</v>
      </c>
      <c r="D5277">
        <v>3</v>
      </c>
      <c r="E5277">
        <v>0</v>
      </c>
      <c r="F5277" t="s">
        <v>31</v>
      </c>
      <c r="G5277">
        <v>56</v>
      </c>
      <c r="H5277" t="s">
        <v>23</v>
      </c>
      <c r="I5277">
        <v>0</v>
      </c>
      <c r="J5277">
        <v>0</v>
      </c>
      <c r="K5277">
        <v>75</v>
      </c>
      <c r="L5277">
        <v>0</v>
      </c>
      <c r="M5277" t="s">
        <v>35</v>
      </c>
    </row>
    <row r="5278" spans="1:13" x14ac:dyDescent="0.35">
      <c r="A5278" t="s">
        <v>5310</v>
      </c>
      <c r="B5278">
        <v>2</v>
      </c>
      <c r="C5278">
        <v>2</v>
      </c>
      <c r="D5278">
        <v>5</v>
      </c>
      <c r="E5278">
        <v>0</v>
      </c>
      <c r="F5278" t="s">
        <v>10</v>
      </c>
      <c r="G5278">
        <v>50</v>
      </c>
      <c r="H5278" t="s">
        <v>22</v>
      </c>
      <c r="I5278">
        <v>0</v>
      </c>
      <c r="J5278">
        <v>0</v>
      </c>
      <c r="K5278">
        <v>198</v>
      </c>
      <c r="L5278">
        <v>3</v>
      </c>
      <c r="M5278" t="s">
        <v>35</v>
      </c>
    </row>
    <row r="5279" spans="1:13" x14ac:dyDescent="0.35">
      <c r="A5279" t="s">
        <v>5311</v>
      </c>
      <c r="B5279">
        <v>2</v>
      </c>
      <c r="C5279">
        <v>0</v>
      </c>
      <c r="D5279">
        <v>5</v>
      </c>
      <c r="E5279">
        <v>0</v>
      </c>
      <c r="F5279" t="s">
        <v>31</v>
      </c>
      <c r="G5279">
        <v>29</v>
      </c>
      <c r="H5279" t="s">
        <v>23</v>
      </c>
      <c r="I5279">
        <v>0</v>
      </c>
      <c r="J5279">
        <v>0</v>
      </c>
      <c r="K5279">
        <v>88.4</v>
      </c>
      <c r="L5279">
        <v>2</v>
      </c>
      <c r="M5279" t="s">
        <v>35</v>
      </c>
    </row>
    <row r="5280" spans="1:13" x14ac:dyDescent="0.35">
      <c r="A5280" t="s">
        <v>5312</v>
      </c>
      <c r="B5280">
        <v>2</v>
      </c>
      <c r="C5280">
        <v>2</v>
      </c>
      <c r="D5280">
        <v>5</v>
      </c>
      <c r="E5280">
        <v>0</v>
      </c>
      <c r="F5280" t="s">
        <v>10</v>
      </c>
      <c r="G5280">
        <v>43</v>
      </c>
      <c r="H5280" t="s">
        <v>14</v>
      </c>
      <c r="I5280">
        <v>0</v>
      </c>
      <c r="J5280">
        <v>0</v>
      </c>
      <c r="K5280">
        <v>152.05000000000001</v>
      </c>
      <c r="L5280">
        <v>0</v>
      </c>
      <c r="M5280" t="s">
        <v>35</v>
      </c>
    </row>
    <row r="5281" spans="1:13" x14ac:dyDescent="0.35">
      <c r="A5281" t="s">
        <v>5313</v>
      </c>
      <c r="B5281">
        <v>1</v>
      </c>
      <c r="C5281">
        <v>0</v>
      </c>
      <c r="D5281">
        <v>3</v>
      </c>
      <c r="E5281">
        <v>0</v>
      </c>
      <c r="F5281" t="s">
        <v>8</v>
      </c>
      <c r="G5281">
        <v>16</v>
      </c>
      <c r="H5281" t="s">
        <v>15</v>
      </c>
      <c r="I5281">
        <v>0</v>
      </c>
      <c r="J5281">
        <v>0</v>
      </c>
      <c r="K5281">
        <v>76</v>
      </c>
      <c r="L5281">
        <v>0</v>
      </c>
      <c r="M5281" t="s">
        <v>35</v>
      </c>
    </row>
    <row r="5282" spans="1:13" x14ac:dyDescent="0.35">
      <c r="A5282" t="s">
        <v>5314</v>
      </c>
      <c r="B5282">
        <v>2</v>
      </c>
      <c r="C5282">
        <v>0</v>
      </c>
      <c r="D5282">
        <v>1</v>
      </c>
      <c r="E5282">
        <v>0</v>
      </c>
      <c r="F5282" t="s">
        <v>31</v>
      </c>
      <c r="G5282">
        <v>12</v>
      </c>
      <c r="H5282" t="s">
        <v>21</v>
      </c>
      <c r="I5282">
        <v>0</v>
      </c>
      <c r="J5282">
        <v>0</v>
      </c>
      <c r="K5282">
        <v>124</v>
      </c>
      <c r="L5282">
        <v>2</v>
      </c>
      <c r="M5282" t="s">
        <v>35</v>
      </c>
    </row>
    <row r="5283" spans="1:13" x14ac:dyDescent="0.35">
      <c r="A5283" t="s">
        <v>5315</v>
      </c>
      <c r="B5283">
        <v>2</v>
      </c>
      <c r="C5283">
        <v>1</v>
      </c>
      <c r="D5283">
        <v>2</v>
      </c>
      <c r="E5283">
        <v>0</v>
      </c>
      <c r="F5283" t="s">
        <v>31</v>
      </c>
      <c r="G5283">
        <v>175</v>
      </c>
      <c r="H5283" t="s">
        <v>19</v>
      </c>
      <c r="I5283">
        <v>0</v>
      </c>
      <c r="J5283">
        <v>0</v>
      </c>
      <c r="K5283">
        <v>112.5</v>
      </c>
      <c r="L5283">
        <v>2</v>
      </c>
      <c r="M5283" t="s">
        <v>32</v>
      </c>
    </row>
    <row r="5284" spans="1:13" x14ac:dyDescent="0.35">
      <c r="A5284" t="s">
        <v>5316</v>
      </c>
      <c r="B5284">
        <v>2</v>
      </c>
      <c r="C5284">
        <v>0</v>
      </c>
      <c r="D5284">
        <v>2</v>
      </c>
      <c r="E5284">
        <v>0</v>
      </c>
      <c r="F5284" t="s">
        <v>31</v>
      </c>
      <c r="G5284">
        <v>39</v>
      </c>
      <c r="H5284" t="s">
        <v>20</v>
      </c>
      <c r="I5284">
        <v>0</v>
      </c>
      <c r="J5284">
        <v>0</v>
      </c>
      <c r="K5284">
        <v>109</v>
      </c>
      <c r="L5284">
        <v>0</v>
      </c>
      <c r="M5284" t="s">
        <v>35</v>
      </c>
    </row>
    <row r="5285" spans="1:13" x14ac:dyDescent="0.35">
      <c r="A5285" t="s">
        <v>5317</v>
      </c>
      <c r="B5285">
        <v>1</v>
      </c>
      <c r="C5285">
        <v>0</v>
      </c>
      <c r="D5285">
        <v>1</v>
      </c>
      <c r="E5285">
        <v>0</v>
      </c>
      <c r="F5285" t="s">
        <v>31</v>
      </c>
      <c r="G5285">
        <v>21</v>
      </c>
      <c r="H5285" t="s">
        <v>23</v>
      </c>
      <c r="I5285">
        <v>1</v>
      </c>
      <c r="J5285">
        <v>1</v>
      </c>
      <c r="K5285">
        <v>67</v>
      </c>
      <c r="L5285">
        <v>0</v>
      </c>
      <c r="M5285" t="s">
        <v>35</v>
      </c>
    </row>
    <row r="5286" spans="1:13" x14ac:dyDescent="0.35">
      <c r="A5286" t="s">
        <v>5318</v>
      </c>
      <c r="B5286">
        <v>2</v>
      </c>
      <c r="C5286">
        <v>0</v>
      </c>
      <c r="D5286">
        <v>3</v>
      </c>
      <c r="E5286">
        <v>0</v>
      </c>
      <c r="F5286" t="s">
        <v>31</v>
      </c>
      <c r="G5286">
        <v>124</v>
      </c>
      <c r="H5286" t="s">
        <v>19</v>
      </c>
      <c r="I5286">
        <v>0</v>
      </c>
      <c r="J5286">
        <v>0</v>
      </c>
      <c r="K5286">
        <v>72.25</v>
      </c>
      <c r="L5286">
        <v>0</v>
      </c>
      <c r="M5286" t="s">
        <v>35</v>
      </c>
    </row>
    <row r="5287" spans="1:13" x14ac:dyDescent="0.35">
      <c r="A5287" t="s">
        <v>5319</v>
      </c>
      <c r="B5287">
        <v>1</v>
      </c>
      <c r="C5287">
        <v>0</v>
      </c>
      <c r="D5287">
        <v>2</v>
      </c>
      <c r="E5287">
        <v>0</v>
      </c>
      <c r="F5287" t="s">
        <v>31</v>
      </c>
      <c r="G5287">
        <v>188</v>
      </c>
      <c r="H5287" t="s">
        <v>18</v>
      </c>
      <c r="I5287">
        <v>0</v>
      </c>
      <c r="J5287">
        <v>0</v>
      </c>
      <c r="K5287">
        <v>130</v>
      </c>
      <c r="L5287">
        <v>0</v>
      </c>
      <c r="M5287" t="s">
        <v>32</v>
      </c>
    </row>
    <row r="5288" spans="1:13" x14ac:dyDescent="0.35">
      <c r="A5288" t="s">
        <v>5320</v>
      </c>
      <c r="B5288">
        <v>2</v>
      </c>
      <c r="C5288">
        <v>0</v>
      </c>
      <c r="D5288">
        <v>2</v>
      </c>
      <c r="E5288">
        <v>0</v>
      </c>
      <c r="F5288" t="s">
        <v>31</v>
      </c>
      <c r="G5288">
        <v>23</v>
      </c>
      <c r="H5288" t="s">
        <v>23</v>
      </c>
      <c r="I5288">
        <v>0</v>
      </c>
      <c r="J5288">
        <v>0</v>
      </c>
      <c r="K5288">
        <v>88</v>
      </c>
      <c r="L5288">
        <v>2</v>
      </c>
      <c r="M5288" t="s">
        <v>35</v>
      </c>
    </row>
    <row r="5289" spans="1:13" x14ac:dyDescent="0.35">
      <c r="A5289" t="s">
        <v>5321</v>
      </c>
      <c r="B5289">
        <v>2</v>
      </c>
      <c r="C5289">
        <v>0</v>
      </c>
      <c r="D5289">
        <v>4</v>
      </c>
      <c r="E5289">
        <v>0</v>
      </c>
      <c r="F5289" t="s">
        <v>31</v>
      </c>
      <c r="G5289">
        <v>21</v>
      </c>
      <c r="H5289" t="s">
        <v>21</v>
      </c>
      <c r="I5289">
        <v>0</v>
      </c>
      <c r="J5289">
        <v>0</v>
      </c>
      <c r="K5289">
        <v>105</v>
      </c>
      <c r="L5289">
        <v>0</v>
      </c>
      <c r="M5289" t="s">
        <v>35</v>
      </c>
    </row>
    <row r="5290" spans="1:13" x14ac:dyDescent="0.35">
      <c r="A5290" t="s">
        <v>5322</v>
      </c>
      <c r="B5290">
        <v>3</v>
      </c>
      <c r="C5290">
        <v>0</v>
      </c>
      <c r="D5290">
        <v>2</v>
      </c>
      <c r="E5290">
        <v>0</v>
      </c>
      <c r="F5290" t="s">
        <v>8</v>
      </c>
      <c r="G5290">
        <v>129</v>
      </c>
      <c r="H5290" t="s">
        <v>20</v>
      </c>
      <c r="I5290">
        <v>0</v>
      </c>
      <c r="J5290">
        <v>0</v>
      </c>
      <c r="K5290">
        <v>128.69999999999999</v>
      </c>
      <c r="L5290">
        <v>0</v>
      </c>
      <c r="M5290" t="s">
        <v>35</v>
      </c>
    </row>
    <row r="5291" spans="1:13" x14ac:dyDescent="0.35">
      <c r="A5291" t="s">
        <v>5323</v>
      </c>
      <c r="B5291">
        <v>4</v>
      </c>
      <c r="C5291">
        <v>0</v>
      </c>
      <c r="D5291">
        <v>1</v>
      </c>
      <c r="E5291">
        <v>0</v>
      </c>
      <c r="F5291" t="s">
        <v>11</v>
      </c>
      <c r="G5291">
        <v>36</v>
      </c>
      <c r="H5291" t="s">
        <v>20</v>
      </c>
      <c r="I5291">
        <v>0</v>
      </c>
      <c r="J5291">
        <v>0</v>
      </c>
      <c r="K5291">
        <v>214.75</v>
      </c>
      <c r="L5291">
        <v>0</v>
      </c>
      <c r="M5291" t="s">
        <v>32</v>
      </c>
    </row>
    <row r="5292" spans="1:13" x14ac:dyDescent="0.35">
      <c r="A5292" t="s">
        <v>5324</v>
      </c>
      <c r="B5292">
        <v>3</v>
      </c>
      <c r="C5292">
        <v>0</v>
      </c>
      <c r="D5292">
        <v>3</v>
      </c>
      <c r="E5292">
        <v>0</v>
      </c>
      <c r="F5292" t="s">
        <v>31</v>
      </c>
      <c r="G5292">
        <v>8</v>
      </c>
      <c r="H5292" t="s">
        <v>21</v>
      </c>
      <c r="I5292">
        <v>0</v>
      </c>
      <c r="J5292">
        <v>0</v>
      </c>
      <c r="K5292">
        <v>113</v>
      </c>
      <c r="L5292">
        <v>2</v>
      </c>
      <c r="M5292" t="s">
        <v>35</v>
      </c>
    </row>
    <row r="5293" spans="1:13" x14ac:dyDescent="0.35">
      <c r="A5293" t="s">
        <v>5325</v>
      </c>
      <c r="B5293">
        <v>2</v>
      </c>
      <c r="C5293">
        <v>0</v>
      </c>
      <c r="D5293">
        <v>3</v>
      </c>
      <c r="E5293">
        <v>0</v>
      </c>
      <c r="F5293" t="s">
        <v>31</v>
      </c>
      <c r="G5293">
        <v>305</v>
      </c>
      <c r="H5293" t="s">
        <v>23</v>
      </c>
      <c r="I5293">
        <v>0</v>
      </c>
      <c r="J5293">
        <v>0</v>
      </c>
      <c r="K5293">
        <v>89</v>
      </c>
      <c r="L5293">
        <v>0</v>
      </c>
      <c r="M5293" t="s">
        <v>32</v>
      </c>
    </row>
    <row r="5294" spans="1:13" x14ac:dyDescent="0.35">
      <c r="A5294" t="s">
        <v>5326</v>
      </c>
      <c r="B5294">
        <v>2</v>
      </c>
      <c r="C5294">
        <v>0</v>
      </c>
      <c r="D5294">
        <v>3</v>
      </c>
      <c r="E5294">
        <v>0</v>
      </c>
      <c r="F5294" t="s">
        <v>8</v>
      </c>
      <c r="G5294">
        <v>74</v>
      </c>
      <c r="H5294" t="s">
        <v>21</v>
      </c>
      <c r="I5294">
        <v>0</v>
      </c>
      <c r="J5294">
        <v>0</v>
      </c>
      <c r="K5294">
        <v>124.04</v>
      </c>
      <c r="L5294">
        <v>1</v>
      </c>
      <c r="M5294" t="s">
        <v>35</v>
      </c>
    </row>
    <row r="5295" spans="1:13" x14ac:dyDescent="0.35">
      <c r="A5295" t="s">
        <v>5327</v>
      </c>
      <c r="B5295">
        <v>2</v>
      </c>
      <c r="C5295">
        <v>0</v>
      </c>
      <c r="D5295">
        <v>5</v>
      </c>
      <c r="E5295">
        <v>0</v>
      </c>
      <c r="F5295" t="s">
        <v>31</v>
      </c>
      <c r="G5295">
        <v>230</v>
      </c>
      <c r="H5295" t="s">
        <v>21</v>
      </c>
      <c r="I5295">
        <v>0</v>
      </c>
      <c r="J5295">
        <v>0</v>
      </c>
      <c r="K5295">
        <v>137</v>
      </c>
      <c r="L5295">
        <v>1</v>
      </c>
      <c r="M5295" t="s">
        <v>32</v>
      </c>
    </row>
    <row r="5296" spans="1:13" x14ac:dyDescent="0.35">
      <c r="A5296" t="s">
        <v>5328</v>
      </c>
      <c r="B5296">
        <v>1</v>
      </c>
      <c r="C5296">
        <v>0</v>
      </c>
      <c r="D5296">
        <v>2</v>
      </c>
      <c r="E5296">
        <v>0</v>
      </c>
      <c r="F5296" t="s">
        <v>31</v>
      </c>
      <c r="G5296">
        <v>256</v>
      </c>
      <c r="H5296" t="s">
        <v>18</v>
      </c>
      <c r="I5296">
        <v>0</v>
      </c>
      <c r="J5296">
        <v>0</v>
      </c>
      <c r="K5296">
        <v>90</v>
      </c>
      <c r="L5296">
        <v>0</v>
      </c>
      <c r="M5296" t="s">
        <v>35</v>
      </c>
    </row>
    <row r="5297" spans="1:13" x14ac:dyDescent="0.35">
      <c r="A5297" t="s">
        <v>5329</v>
      </c>
      <c r="B5297">
        <v>2</v>
      </c>
      <c r="C5297">
        <v>0</v>
      </c>
      <c r="D5297">
        <v>5</v>
      </c>
      <c r="E5297">
        <v>0</v>
      </c>
      <c r="F5297" t="s">
        <v>31</v>
      </c>
      <c r="G5297">
        <v>24</v>
      </c>
      <c r="H5297" t="s">
        <v>23</v>
      </c>
      <c r="I5297">
        <v>0</v>
      </c>
      <c r="J5297">
        <v>0</v>
      </c>
      <c r="K5297">
        <v>46.4</v>
      </c>
      <c r="L5297">
        <v>0</v>
      </c>
      <c r="M5297" t="s">
        <v>35</v>
      </c>
    </row>
    <row r="5298" spans="1:13" x14ac:dyDescent="0.35">
      <c r="A5298" t="s">
        <v>5330</v>
      </c>
      <c r="B5298">
        <v>2</v>
      </c>
      <c r="C5298">
        <v>0</v>
      </c>
      <c r="D5298">
        <v>3</v>
      </c>
      <c r="E5298">
        <v>0</v>
      </c>
      <c r="F5298" t="s">
        <v>8</v>
      </c>
      <c r="G5298">
        <v>56</v>
      </c>
      <c r="H5298" t="s">
        <v>18</v>
      </c>
      <c r="I5298">
        <v>0</v>
      </c>
      <c r="J5298">
        <v>0</v>
      </c>
      <c r="K5298">
        <v>87.32</v>
      </c>
      <c r="L5298">
        <v>1</v>
      </c>
      <c r="M5298" t="s">
        <v>35</v>
      </c>
    </row>
    <row r="5299" spans="1:13" x14ac:dyDescent="0.35">
      <c r="A5299" t="s">
        <v>5331</v>
      </c>
      <c r="B5299">
        <v>1</v>
      </c>
      <c r="C5299">
        <v>0</v>
      </c>
      <c r="D5299">
        <v>1</v>
      </c>
      <c r="E5299">
        <v>0</v>
      </c>
      <c r="F5299" t="s">
        <v>31</v>
      </c>
      <c r="G5299">
        <v>1</v>
      </c>
      <c r="H5299" t="s">
        <v>23</v>
      </c>
      <c r="I5299">
        <v>1</v>
      </c>
      <c r="J5299">
        <v>1</v>
      </c>
      <c r="K5299">
        <v>79</v>
      </c>
      <c r="L5299">
        <v>1</v>
      </c>
      <c r="M5299" t="s">
        <v>35</v>
      </c>
    </row>
    <row r="5300" spans="1:13" x14ac:dyDescent="0.35">
      <c r="A5300" t="s">
        <v>5332</v>
      </c>
      <c r="B5300">
        <v>3</v>
      </c>
      <c r="C5300">
        <v>0</v>
      </c>
      <c r="D5300">
        <v>4</v>
      </c>
      <c r="E5300">
        <v>0</v>
      </c>
      <c r="F5300" t="s">
        <v>8</v>
      </c>
      <c r="G5300">
        <v>220</v>
      </c>
      <c r="H5300" t="s">
        <v>24</v>
      </c>
      <c r="I5300">
        <v>0</v>
      </c>
      <c r="J5300">
        <v>0</v>
      </c>
      <c r="K5300">
        <v>114.75</v>
      </c>
      <c r="L5300">
        <v>1</v>
      </c>
      <c r="M5300" t="s">
        <v>32</v>
      </c>
    </row>
    <row r="5301" spans="1:13" x14ac:dyDescent="0.35">
      <c r="A5301" t="s">
        <v>5333</v>
      </c>
      <c r="B5301">
        <v>2</v>
      </c>
      <c r="C5301">
        <v>0</v>
      </c>
      <c r="D5301">
        <v>3</v>
      </c>
      <c r="E5301">
        <v>0</v>
      </c>
      <c r="F5301" t="s">
        <v>31</v>
      </c>
      <c r="G5301">
        <v>36</v>
      </c>
      <c r="H5301" t="s">
        <v>22</v>
      </c>
      <c r="I5301">
        <v>0</v>
      </c>
      <c r="J5301">
        <v>0</v>
      </c>
      <c r="K5301">
        <v>112</v>
      </c>
      <c r="L5301">
        <v>0</v>
      </c>
      <c r="M5301" t="s">
        <v>35</v>
      </c>
    </row>
    <row r="5302" spans="1:13" x14ac:dyDescent="0.35">
      <c r="A5302" t="s">
        <v>5334</v>
      </c>
      <c r="B5302">
        <v>2</v>
      </c>
      <c r="C5302">
        <v>0</v>
      </c>
      <c r="D5302">
        <v>4</v>
      </c>
      <c r="E5302">
        <v>0</v>
      </c>
      <c r="F5302" t="s">
        <v>31</v>
      </c>
      <c r="G5302">
        <v>82</v>
      </c>
      <c r="H5302" t="s">
        <v>23</v>
      </c>
      <c r="I5302">
        <v>0</v>
      </c>
      <c r="J5302">
        <v>0</v>
      </c>
      <c r="K5302">
        <v>72.25</v>
      </c>
      <c r="L5302">
        <v>1</v>
      </c>
      <c r="M5302" t="s">
        <v>32</v>
      </c>
    </row>
    <row r="5303" spans="1:13" x14ac:dyDescent="0.35">
      <c r="A5303" t="s">
        <v>5335</v>
      </c>
      <c r="B5303">
        <v>2</v>
      </c>
      <c r="C5303">
        <v>0</v>
      </c>
      <c r="D5303">
        <v>3</v>
      </c>
      <c r="E5303">
        <v>0</v>
      </c>
      <c r="F5303" t="s">
        <v>31</v>
      </c>
      <c r="G5303">
        <v>37</v>
      </c>
      <c r="H5303" t="s">
        <v>22</v>
      </c>
      <c r="I5303">
        <v>0</v>
      </c>
      <c r="J5303">
        <v>0</v>
      </c>
      <c r="K5303">
        <v>105</v>
      </c>
      <c r="L5303">
        <v>0</v>
      </c>
      <c r="M5303" t="s">
        <v>35</v>
      </c>
    </row>
    <row r="5304" spans="1:13" x14ac:dyDescent="0.35">
      <c r="A5304" t="s">
        <v>5336</v>
      </c>
      <c r="B5304">
        <v>2</v>
      </c>
      <c r="C5304">
        <v>0</v>
      </c>
      <c r="D5304">
        <v>3</v>
      </c>
      <c r="E5304">
        <v>0</v>
      </c>
      <c r="F5304" t="s">
        <v>8</v>
      </c>
      <c r="G5304">
        <v>72</v>
      </c>
      <c r="H5304" t="s">
        <v>24</v>
      </c>
      <c r="I5304">
        <v>0</v>
      </c>
      <c r="J5304">
        <v>0</v>
      </c>
      <c r="K5304">
        <v>60</v>
      </c>
      <c r="L5304">
        <v>0</v>
      </c>
      <c r="M5304" t="s">
        <v>35</v>
      </c>
    </row>
    <row r="5305" spans="1:13" x14ac:dyDescent="0.35">
      <c r="A5305" t="s">
        <v>5337</v>
      </c>
      <c r="B5305">
        <v>1</v>
      </c>
      <c r="C5305">
        <v>0</v>
      </c>
      <c r="D5305">
        <v>3</v>
      </c>
      <c r="E5305">
        <v>0</v>
      </c>
      <c r="F5305" t="s">
        <v>31</v>
      </c>
      <c r="G5305">
        <v>1</v>
      </c>
      <c r="H5305" t="s">
        <v>21</v>
      </c>
      <c r="I5305">
        <v>0</v>
      </c>
      <c r="J5305">
        <v>0</v>
      </c>
      <c r="K5305">
        <v>90</v>
      </c>
      <c r="L5305">
        <v>0</v>
      </c>
      <c r="M5305" t="s">
        <v>35</v>
      </c>
    </row>
    <row r="5306" spans="1:13" x14ac:dyDescent="0.35">
      <c r="A5306" t="s">
        <v>5338</v>
      </c>
      <c r="B5306">
        <v>2</v>
      </c>
      <c r="C5306">
        <v>0</v>
      </c>
      <c r="D5306">
        <v>0</v>
      </c>
      <c r="E5306">
        <v>0</v>
      </c>
      <c r="F5306" t="s">
        <v>31</v>
      </c>
      <c r="G5306">
        <v>33</v>
      </c>
      <c r="H5306" t="s">
        <v>14</v>
      </c>
      <c r="I5306">
        <v>0</v>
      </c>
      <c r="J5306">
        <v>0</v>
      </c>
      <c r="K5306">
        <v>0</v>
      </c>
      <c r="L5306">
        <v>1</v>
      </c>
      <c r="M5306" t="s">
        <v>35</v>
      </c>
    </row>
    <row r="5307" spans="1:13" x14ac:dyDescent="0.35">
      <c r="A5307" t="s">
        <v>5339</v>
      </c>
      <c r="B5307">
        <v>3</v>
      </c>
      <c r="C5307">
        <v>0</v>
      </c>
      <c r="D5307">
        <v>3</v>
      </c>
      <c r="E5307">
        <v>0</v>
      </c>
      <c r="F5307" t="s">
        <v>8</v>
      </c>
      <c r="G5307">
        <v>86</v>
      </c>
      <c r="H5307" t="s">
        <v>19</v>
      </c>
      <c r="I5307">
        <v>0</v>
      </c>
      <c r="J5307">
        <v>0</v>
      </c>
      <c r="K5307">
        <v>137.69999999999999</v>
      </c>
      <c r="L5307">
        <v>1</v>
      </c>
      <c r="M5307" t="s">
        <v>35</v>
      </c>
    </row>
    <row r="5308" spans="1:13" x14ac:dyDescent="0.35">
      <c r="A5308" t="s">
        <v>5340</v>
      </c>
      <c r="B5308">
        <v>1</v>
      </c>
      <c r="C5308">
        <v>0</v>
      </c>
      <c r="D5308">
        <v>2</v>
      </c>
      <c r="E5308">
        <v>0</v>
      </c>
      <c r="F5308" t="s">
        <v>31</v>
      </c>
      <c r="G5308">
        <v>88</v>
      </c>
      <c r="H5308" t="s">
        <v>22</v>
      </c>
      <c r="I5308">
        <v>0</v>
      </c>
      <c r="J5308">
        <v>0</v>
      </c>
      <c r="K5308">
        <v>90.6</v>
      </c>
      <c r="L5308">
        <v>0</v>
      </c>
      <c r="M5308" t="s">
        <v>35</v>
      </c>
    </row>
    <row r="5309" spans="1:13" x14ac:dyDescent="0.35">
      <c r="A5309" t="s">
        <v>5341</v>
      </c>
      <c r="B5309">
        <v>1</v>
      </c>
      <c r="C5309">
        <v>0</v>
      </c>
      <c r="D5309">
        <v>1</v>
      </c>
      <c r="E5309">
        <v>0</v>
      </c>
      <c r="F5309" t="s">
        <v>9</v>
      </c>
      <c r="G5309">
        <v>14</v>
      </c>
      <c r="H5309" t="s">
        <v>21</v>
      </c>
      <c r="I5309">
        <v>0</v>
      </c>
      <c r="J5309">
        <v>0</v>
      </c>
      <c r="K5309">
        <v>209</v>
      </c>
      <c r="L5309">
        <v>0</v>
      </c>
      <c r="M5309" t="s">
        <v>32</v>
      </c>
    </row>
    <row r="5310" spans="1:13" x14ac:dyDescent="0.35">
      <c r="A5310" t="s">
        <v>5342</v>
      </c>
      <c r="B5310">
        <v>2</v>
      </c>
      <c r="C5310">
        <v>1</v>
      </c>
      <c r="D5310">
        <v>3</v>
      </c>
      <c r="E5310">
        <v>1</v>
      </c>
      <c r="F5310" t="s">
        <v>31</v>
      </c>
      <c r="G5310">
        <v>83</v>
      </c>
      <c r="H5310" t="s">
        <v>19</v>
      </c>
      <c r="I5310">
        <v>0</v>
      </c>
      <c r="J5310">
        <v>0</v>
      </c>
      <c r="K5310">
        <v>117.1</v>
      </c>
      <c r="L5310">
        <v>0</v>
      </c>
      <c r="M5310" t="s">
        <v>35</v>
      </c>
    </row>
    <row r="5311" spans="1:13" x14ac:dyDescent="0.35">
      <c r="A5311" t="s">
        <v>5343</v>
      </c>
      <c r="B5311">
        <v>1</v>
      </c>
      <c r="C5311">
        <v>0</v>
      </c>
      <c r="D5311">
        <v>1</v>
      </c>
      <c r="E5311">
        <v>0</v>
      </c>
      <c r="F5311" t="s">
        <v>31</v>
      </c>
      <c r="G5311">
        <v>4</v>
      </c>
      <c r="H5311" t="s">
        <v>24</v>
      </c>
      <c r="I5311">
        <v>0</v>
      </c>
      <c r="J5311">
        <v>0</v>
      </c>
      <c r="K5311">
        <v>88</v>
      </c>
      <c r="L5311">
        <v>1</v>
      </c>
      <c r="M5311" t="s">
        <v>35</v>
      </c>
    </row>
    <row r="5312" spans="1:13" x14ac:dyDescent="0.35">
      <c r="A5312" t="s">
        <v>5344</v>
      </c>
      <c r="B5312">
        <v>1</v>
      </c>
      <c r="C5312">
        <v>0</v>
      </c>
      <c r="D5312">
        <v>1</v>
      </c>
      <c r="E5312">
        <v>0</v>
      </c>
      <c r="F5312" t="s">
        <v>31</v>
      </c>
      <c r="G5312">
        <v>6</v>
      </c>
      <c r="H5312" t="s">
        <v>19</v>
      </c>
      <c r="I5312">
        <v>0</v>
      </c>
      <c r="J5312">
        <v>0</v>
      </c>
      <c r="K5312">
        <v>79</v>
      </c>
      <c r="L5312">
        <v>0</v>
      </c>
      <c r="M5312" t="s">
        <v>35</v>
      </c>
    </row>
    <row r="5313" spans="1:13" x14ac:dyDescent="0.35">
      <c r="A5313" t="s">
        <v>5345</v>
      </c>
      <c r="B5313">
        <v>2</v>
      </c>
      <c r="C5313">
        <v>0</v>
      </c>
      <c r="D5313">
        <v>3</v>
      </c>
      <c r="E5313">
        <v>0</v>
      </c>
      <c r="F5313" t="s">
        <v>31</v>
      </c>
      <c r="G5313">
        <v>15</v>
      </c>
      <c r="H5313" t="s">
        <v>21</v>
      </c>
      <c r="I5313">
        <v>0</v>
      </c>
      <c r="J5313">
        <v>0</v>
      </c>
      <c r="K5313">
        <v>78.03</v>
      </c>
      <c r="L5313">
        <v>0</v>
      </c>
      <c r="M5313" t="s">
        <v>35</v>
      </c>
    </row>
    <row r="5314" spans="1:13" x14ac:dyDescent="0.35">
      <c r="A5314" t="s">
        <v>5346</v>
      </c>
      <c r="B5314">
        <v>2</v>
      </c>
      <c r="C5314">
        <v>0</v>
      </c>
      <c r="D5314">
        <v>1</v>
      </c>
      <c r="E5314">
        <v>0</v>
      </c>
      <c r="F5314" t="s">
        <v>31</v>
      </c>
      <c r="G5314">
        <v>8</v>
      </c>
      <c r="H5314" t="s">
        <v>21</v>
      </c>
      <c r="I5314">
        <v>0</v>
      </c>
      <c r="J5314">
        <v>0</v>
      </c>
      <c r="K5314">
        <v>119</v>
      </c>
      <c r="L5314">
        <v>1</v>
      </c>
      <c r="M5314" t="s">
        <v>35</v>
      </c>
    </row>
    <row r="5315" spans="1:13" x14ac:dyDescent="0.35">
      <c r="A5315" t="s">
        <v>5347</v>
      </c>
      <c r="B5315">
        <v>2</v>
      </c>
      <c r="C5315">
        <v>0</v>
      </c>
      <c r="D5315">
        <v>1</v>
      </c>
      <c r="E5315">
        <v>0</v>
      </c>
      <c r="F5315" t="s">
        <v>31</v>
      </c>
      <c r="G5315">
        <v>30</v>
      </c>
      <c r="H5315" t="s">
        <v>17</v>
      </c>
      <c r="I5315">
        <v>0</v>
      </c>
      <c r="J5315">
        <v>0</v>
      </c>
      <c r="K5315">
        <v>98.1</v>
      </c>
      <c r="L5315">
        <v>0</v>
      </c>
      <c r="M5315" t="s">
        <v>32</v>
      </c>
    </row>
    <row r="5316" spans="1:13" x14ac:dyDescent="0.35">
      <c r="A5316" t="s">
        <v>5348</v>
      </c>
      <c r="B5316">
        <v>2</v>
      </c>
      <c r="C5316">
        <v>1</v>
      </c>
      <c r="D5316">
        <v>5</v>
      </c>
      <c r="E5316">
        <v>1</v>
      </c>
      <c r="F5316" t="s">
        <v>31</v>
      </c>
      <c r="G5316">
        <v>1</v>
      </c>
      <c r="H5316" t="s">
        <v>15</v>
      </c>
      <c r="I5316">
        <v>0</v>
      </c>
      <c r="J5316">
        <v>0</v>
      </c>
      <c r="K5316">
        <v>128</v>
      </c>
      <c r="L5316">
        <v>2</v>
      </c>
      <c r="M5316" t="s">
        <v>35</v>
      </c>
    </row>
    <row r="5317" spans="1:13" x14ac:dyDescent="0.35">
      <c r="A5317" t="s">
        <v>5349</v>
      </c>
      <c r="B5317">
        <v>2</v>
      </c>
      <c r="C5317">
        <v>0</v>
      </c>
      <c r="D5317">
        <v>1</v>
      </c>
      <c r="E5317">
        <v>0</v>
      </c>
      <c r="F5317" t="s">
        <v>31</v>
      </c>
      <c r="G5317">
        <v>289</v>
      </c>
      <c r="H5317" t="s">
        <v>22</v>
      </c>
      <c r="I5317">
        <v>0</v>
      </c>
      <c r="J5317">
        <v>0</v>
      </c>
      <c r="K5317">
        <v>67</v>
      </c>
      <c r="L5317">
        <v>0</v>
      </c>
      <c r="M5317" t="s">
        <v>35</v>
      </c>
    </row>
    <row r="5318" spans="1:13" x14ac:dyDescent="0.35">
      <c r="A5318" t="s">
        <v>5350</v>
      </c>
      <c r="B5318">
        <v>3</v>
      </c>
      <c r="C5318">
        <v>0</v>
      </c>
      <c r="D5318">
        <v>3</v>
      </c>
      <c r="E5318">
        <v>0</v>
      </c>
      <c r="F5318" t="s">
        <v>8</v>
      </c>
      <c r="G5318">
        <v>98</v>
      </c>
      <c r="H5318" t="s">
        <v>16</v>
      </c>
      <c r="I5318">
        <v>0</v>
      </c>
      <c r="J5318">
        <v>0</v>
      </c>
      <c r="K5318">
        <v>115.6</v>
      </c>
      <c r="L5318">
        <v>1</v>
      </c>
      <c r="M5318" t="s">
        <v>35</v>
      </c>
    </row>
    <row r="5319" spans="1:13" x14ac:dyDescent="0.35">
      <c r="A5319" t="s">
        <v>5351</v>
      </c>
      <c r="B5319">
        <v>2</v>
      </c>
      <c r="C5319">
        <v>0</v>
      </c>
      <c r="D5319">
        <v>2</v>
      </c>
      <c r="E5319">
        <v>0</v>
      </c>
      <c r="F5319" t="s">
        <v>31</v>
      </c>
      <c r="G5319">
        <v>45</v>
      </c>
      <c r="H5319" t="s">
        <v>91</v>
      </c>
      <c r="I5319">
        <v>0</v>
      </c>
      <c r="J5319">
        <v>0</v>
      </c>
      <c r="K5319">
        <v>80.3</v>
      </c>
      <c r="L5319">
        <v>0</v>
      </c>
      <c r="M5319" t="s">
        <v>35</v>
      </c>
    </row>
    <row r="5320" spans="1:13" x14ac:dyDescent="0.35">
      <c r="A5320" t="s">
        <v>5352</v>
      </c>
      <c r="B5320">
        <v>2</v>
      </c>
      <c r="C5320">
        <v>0</v>
      </c>
      <c r="D5320">
        <v>4</v>
      </c>
      <c r="E5320">
        <v>0</v>
      </c>
      <c r="F5320" t="s">
        <v>31</v>
      </c>
      <c r="G5320">
        <v>116</v>
      </c>
      <c r="H5320" t="s">
        <v>14</v>
      </c>
      <c r="I5320">
        <v>0</v>
      </c>
      <c r="J5320">
        <v>0</v>
      </c>
      <c r="K5320">
        <v>72</v>
      </c>
      <c r="L5320">
        <v>0</v>
      </c>
      <c r="M5320" t="s">
        <v>32</v>
      </c>
    </row>
    <row r="5321" spans="1:13" x14ac:dyDescent="0.35">
      <c r="A5321" t="s">
        <v>5353</v>
      </c>
      <c r="B5321">
        <v>2</v>
      </c>
      <c r="C5321">
        <v>0</v>
      </c>
      <c r="D5321">
        <v>1</v>
      </c>
      <c r="E5321">
        <v>0</v>
      </c>
      <c r="F5321" t="s">
        <v>31</v>
      </c>
      <c r="G5321">
        <v>0</v>
      </c>
      <c r="H5321" t="s">
        <v>23</v>
      </c>
      <c r="I5321">
        <v>0</v>
      </c>
      <c r="J5321">
        <v>0</v>
      </c>
      <c r="K5321">
        <v>85</v>
      </c>
      <c r="L5321">
        <v>2</v>
      </c>
      <c r="M5321" t="s">
        <v>35</v>
      </c>
    </row>
    <row r="5322" spans="1:13" x14ac:dyDescent="0.35">
      <c r="A5322" t="s">
        <v>5354</v>
      </c>
      <c r="B5322">
        <v>2</v>
      </c>
      <c r="C5322">
        <v>0</v>
      </c>
      <c r="D5322">
        <v>4</v>
      </c>
      <c r="E5322">
        <v>0</v>
      </c>
      <c r="F5322" t="s">
        <v>31</v>
      </c>
      <c r="G5322">
        <v>162</v>
      </c>
      <c r="H5322" t="s">
        <v>19</v>
      </c>
      <c r="I5322">
        <v>0</v>
      </c>
      <c r="J5322">
        <v>0</v>
      </c>
      <c r="K5322">
        <v>99.45</v>
      </c>
      <c r="L5322">
        <v>1</v>
      </c>
      <c r="M5322" t="s">
        <v>35</v>
      </c>
    </row>
    <row r="5323" spans="1:13" x14ac:dyDescent="0.35">
      <c r="A5323" t="s">
        <v>5355</v>
      </c>
      <c r="B5323">
        <v>3</v>
      </c>
      <c r="C5323">
        <v>0</v>
      </c>
      <c r="D5323">
        <v>2</v>
      </c>
      <c r="E5323">
        <v>0</v>
      </c>
      <c r="F5323" t="s">
        <v>31</v>
      </c>
      <c r="G5323">
        <v>119</v>
      </c>
      <c r="H5323" t="s">
        <v>18</v>
      </c>
      <c r="I5323">
        <v>0</v>
      </c>
      <c r="J5323">
        <v>0</v>
      </c>
      <c r="K5323">
        <v>146.69999999999999</v>
      </c>
      <c r="L5323">
        <v>2</v>
      </c>
      <c r="M5323" t="s">
        <v>35</v>
      </c>
    </row>
    <row r="5324" spans="1:13" x14ac:dyDescent="0.35">
      <c r="A5324" t="s">
        <v>5356</v>
      </c>
      <c r="B5324">
        <v>1</v>
      </c>
      <c r="C5324">
        <v>0</v>
      </c>
      <c r="D5324">
        <v>3</v>
      </c>
      <c r="E5324">
        <v>0</v>
      </c>
      <c r="F5324" t="s">
        <v>31</v>
      </c>
      <c r="G5324">
        <v>50</v>
      </c>
      <c r="H5324" t="s">
        <v>23</v>
      </c>
      <c r="I5324">
        <v>0</v>
      </c>
      <c r="J5324">
        <v>0</v>
      </c>
      <c r="K5324">
        <v>86.4</v>
      </c>
      <c r="L5324">
        <v>2</v>
      </c>
      <c r="M5324" t="s">
        <v>35</v>
      </c>
    </row>
    <row r="5325" spans="1:13" x14ac:dyDescent="0.35">
      <c r="A5325" t="s">
        <v>5357</v>
      </c>
      <c r="B5325">
        <v>2</v>
      </c>
      <c r="C5325">
        <v>0</v>
      </c>
      <c r="D5325">
        <v>4</v>
      </c>
      <c r="E5325">
        <v>1</v>
      </c>
      <c r="F5325" t="s">
        <v>31</v>
      </c>
      <c r="G5325">
        <v>30</v>
      </c>
      <c r="H5325" t="s">
        <v>15</v>
      </c>
      <c r="I5325">
        <v>0</v>
      </c>
      <c r="J5325">
        <v>0</v>
      </c>
      <c r="K5325">
        <v>92.9</v>
      </c>
      <c r="L5325">
        <v>1</v>
      </c>
      <c r="M5325" t="s">
        <v>35</v>
      </c>
    </row>
    <row r="5326" spans="1:13" x14ac:dyDescent="0.35">
      <c r="A5326" t="s">
        <v>5358</v>
      </c>
      <c r="B5326">
        <v>1</v>
      </c>
      <c r="C5326">
        <v>0</v>
      </c>
      <c r="D5326">
        <v>1</v>
      </c>
      <c r="E5326">
        <v>0</v>
      </c>
      <c r="F5326" t="s">
        <v>31</v>
      </c>
      <c r="G5326">
        <v>10</v>
      </c>
      <c r="H5326" t="s">
        <v>15</v>
      </c>
      <c r="I5326">
        <v>0</v>
      </c>
      <c r="J5326">
        <v>0</v>
      </c>
      <c r="K5326">
        <v>95</v>
      </c>
      <c r="L5326">
        <v>0</v>
      </c>
      <c r="M5326" t="s">
        <v>32</v>
      </c>
    </row>
    <row r="5327" spans="1:13" x14ac:dyDescent="0.35">
      <c r="A5327" t="s">
        <v>5359</v>
      </c>
      <c r="B5327">
        <v>2</v>
      </c>
      <c r="C5327">
        <v>0</v>
      </c>
      <c r="D5327">
        <v>3</v>
      </c>
      <c r="E5327">
        <v>0</v>
      </c>
      <c r="F5327" t="s">
        <v>31</v>
      </c>
      <c r="G5327">
        <v>279</v>
      </c>
      <c r="H5327" t="s">
        <v>22</v>
      </c>
      <c r="I5327">
        <v>0</v>
      </c>
      <c r="J5327">
        <v>0</v>
      </c>
      <c r="K5327">
        <v>110</v>
      </c>
      <c r="L5327">
        <v>0</v>
      </c>
      <c r="M5327" t="s">
        <v>32</v>
      </c>
    </row>
    <row r="5328" spans="1:13" x14ac:dyDescent="0.35">
      <c r="A5328" t="s">
        <v>5360</v>
      </c>
      <c r="B5328">
        <v>2</v>
      </c>
      <c r="C5328">
        <v>1</v>
      </c>
      <c r="D5328">
        <v>4</v>
      </c>
      <c r="E5328">
        <v>0</v>
      </c>
      <c r="F5328" t="s">
        <v>10</v>
      </c>
      <c r="G5328">
        <v>156</v>
      </c>
      <c r="H5328" t="s">
        <v>20</v>
      </c>
      <c r="I5328">
        <v>0</v>
      </c>
      <c r="J5328">
        <v>0</v>
      </c>
      <c r="K5328">
        <v>158.94999999999999</v>
      </c>
      <c r="L5328">
        <v>1</v>
      </c>
      <c r="M5328" t="s">
        <v>32</v>
      </c>
    </row>
    <row r="5329" spans="1:13" x14ac:dyDescent="0.35">
      <c r="A5329" t="s">
        <v>5361</v>
      </c>
      <c r="B5329">
        <v>1</v>
      </c>
      <c r="C5329">
        <v>0</v>
      </c>
      <c r="D5329">
        <v>4</v>
      </c>
      <c r="E5329">
        <v>0</v>
      </c>
      <c r="F5329" t="s">
        <v>31</v>
      </c>
      <c r="G5329">
        <v>116</v>
      </c>
      <c r="H5329" t="s">
        <v>14</v>
      </c>
      <c r="I5329">
        <v>0</v>
      </c>
      <c r="J5329">
        <v>0</v>
      </c>
      <c r="K5329">
        <v>60</v>
      </c>
      <c r="L5329">
        <v>0</v>
      </c>
      <c r="M5329" t="s">
        <v>32</v>
      </c>
    </row>
    <row r="5330" spans="1:13" x14ac:dyDescent="0.35">
      <c r="A5330" t="s">
        <v>5362</v>
      </c>
      <c r="B5330">
        <v>1</v>
      </c>
      <c r="C5330">
        <v>0</v>
      </c>
      <c r="D5330">
        <v>3</v>
      </c>
      <c r="E5330">
        <v>0</v>
      </c>
      <c r="F5330" t="s">
        <v>31</v>
      </c>
      <c r="G5330">
        <v>176</v>
      </c>
      <c r="H5330" t="s">
        <v>21</v>
      </c>
      <c r="I5330">
        <v>0</v>
      </c>
      <c r="J5330">
        <v>0</v>
      </c>
      <c r="K5330">
        <v>116.1</v>
      </c>
      <c r="L5330">
        <v>0</v>
      </c>
      <c r="M5330" t="s">
        <v>32</v>
      </c>
    </row>
    <row r="5331" spans="1:13" x14ac:dyDescent="0.35">
      <c r="A5331" t="s">
        <v>5363</v>
      </c>
      <c r="B5331">
        <v>2</v>
      </c>
      <c r="C5331">
        <v>0</v>
      </c>
      <c r="D5331">
        <v>1</v>
      </c>
      <c r="E5331">
        <v>0</v>
      </c>
      <c r="F5331" t="s">
        <v>31</v>
      </c>
      <c r="G5331">
        <v>13</v>
      </c>
      <c r="H5331" t="s">
        <v>21</v>
      </c>
      <c r="I5331">
        <v>0</v>
      </c>
      <c r="J5331">
        <v>0</v>
      </c>
      <c r="K5331">
        <v>100</v>
      </c>
      <c r="L5331">
        <v>1</v>
      </c>
      <c r="M5331" t="s">
        <v>32</v>
      </c>
    </row>
    <row r="5332" spans="1:13" x14ac:dyDescent="0.35">
      <c r="A5332" t="s">
        <v>5364</v>
      </c>
      <c r="B5332">
        <v>2</v>
      </c>
      <c r="C5332">
        <v>0</v>
      </c>
      <c r="D5332">
        <v>4</v>
      </c>
      <c r="E5332">
        <v>0</v>
      </c>
      <c r="F5332" t="s">
        <v>31</v>
      </c>
      <c r="G5332">
        <v>119</v>
      </c>
      <c r="H5332" t="s">
        <v>20</v>
      </c>
      <c r="I5332">
        <v>0</v>
      </c>
      <c r="J5332">
        <v>0</v>
      </c>
      <c r="K5332">
        <v>114.3</v>
      </c>
      <c r="L5332">
        <v>1</v>
      </c>
      <c r="M5332" t="s">
        <v>35</v>
      </c>
    </row>
    <row r="5333" spans="1:13" x14ac:dyDescent="0.35">
      <c r="A5333" t="s">
        <v>5365</v>
      </c>
      <c r="B5333">
        <v>1</v>
      </c>
      <c r="C5333">
        <v>0</v>
      </c>
      <c r="D5333">
        <v>2</v>
      </c>
      <c r="E5333">
        <v>0</v>
      </c>
      <c r="F5333" t="s">
        <v>31</v>
      </c>
      <c r="G5333">
        <v>65</v>
      </c>
      <c r="H5333" t="s">
        <v>22</v>
      </c>
      <c r="I5333">
        <v>0</v>
      </c>
      <c r="J5333">
        <v>0</v>
      </c>
      <c r="K5333">
        <v>100</v>
      </c>
      <c r="L5333">
        <v>1</v>
      </c>
      <c r="M5333" t="s">
        <v>35</v>
      </c>
    </row>
    <row r="5334" spans="1:13" x14ac:dyDescent="0.35">
      <c r="A5334" t="s">
        <v>5366</v>
      </c>
      <c r="B5334">
        <v>2</v>
      </c>
      <c r="C5334">
        <v>0</v>
      </c>
      <c r="D5334">
        <v>2</v>
      </c>
      <c r="E5334">
        <v>0</v>
      </c>
      <c r="F5334" t="s">
        <v>6</v>
      </c>
      <c r="G5334">
        <v>35</v>
      </c>
      <c r="H5334" t="s">
        <v>14</v>
      </c>
      <c r="I5334">
        <v>0</v>
      </c>
      <c r="J5334">
        <v>0</v>
      </c>
      <c r="K5334">
        <v>69.53</v>
      </c>
      <c r="L5334">
        <v>0</v>
      </c>
      <c r="M5334" t="s">
        <v>35</v>
      </c>
    </row>
    <row r="5335" spans="1:13" x14ac:dyDescent="0.35">
      <c r="A5335" t="s">
        <v>5367</v>
      </c>
      <c r="B5335">
        <v>2</v>
      </c>
      <c r="C5335">
        <v>0</v>
      </c>
      <c r="D5335">
        <v>4</v>
      </c>
      <c r="E5335">
        <v>0</v>
      </c>
      <c r="F5335" t="s">
        <v>31</v>
      </c>
      <c r="G5335">
        <v>60</v>
      </c>
      <c r="H5335" t="s">
        <v>19</v>
      </c>
      <c r="I5335">
        <v>0</v>
      </c>
      <c r="J5335">
        <v>0</v>
      </c>
      <c r="K5335">
        <v>112.95</v>
      </c>
      <c r="L5335">
        <v>1</v>
      </c>
      <c r="M5335" t="s">
        <v>35</v>
      </c>
    </row>
    <row r="5336" spans="1:13" x14ac:dyDescent="0.35">
      <c r="A5336" t="s">
        <v>5368</v>
      </c>
      <c r="B5336">
        <v>2</v>
      </c>
      <c r="C5336">
        <v>0</v>
      </c>
      <c r="D5336">
        <v>4</v>
      </c>
      <c r="E5336">
        <v>0</v>
      </c>
      <c r="F5336" t="s">
        <v>31</v>
      </c>
      <c r="G5336">
        <v>1</v>
      </c>
      <c r="H5336" t="s">
        <v>22</v>
      </c>
      <c r="I5336">
        <v>0</v>
      </c>
      <c r="J5336">
        <v>0</v>
      </c>
      <c r="K5336">
        <v>96.3</v>
      </c>
      <c r="L5336">
        <v>1</v>
      </c>
      <c r="M5336" t="s">
        <v>35</v>
      </c>
    </row>
    <row r="5337" spans="1:13" x14ac:dyDescent="0.35">
      <c r="A5337" t="s">
        <v>5369</v>
      </c>
      <c r="B5337">
        <v>2</v>
      </c>
      <c r="C5337">
        <v>0</v>
      </c>
      <c r="D5337">
        <v>4</v>
      </c>
      <c r="E5337">
        <v>0</v>
      </c>
      <c r="F5337" t="s">
        <v>31</v>
      </c>
      <c r="G5337">
        <v>184</v>
      </c>
      <c r="H5337" t="s">
        <v>22</v>
      </c>
      <c r="I5337">
        <v>0</v>
      </c>
      <c r="J5337">
        <v>0</v>
      </c>
      <c r="K5337">
        <v>90.9</v>
      </c>
      <c r="L5337">
        <v>2</v>
      </c>
      <c r="M5337" t="s">
        <v>35</v>
      </c>
    </row>
    <row r="5338" spans="1:13" x14ac:dyDescent="0.35">
      <c r="A5338" t="s">
        <v>5370</v>
      </c>
      <c r="B5338">
        <v>2</v>
      </c>
      <c r="C5338">
        <v>2</v>
      </c>
      <c r="D5338">
        <v>2</v>
      </c>
      <c r="E5338">
        <v>0</v>
      </c>
      <c r="F5338" t="s">
        <v>10</v>
      </c>
      <c r="G5338">
        <v>7</v>
      </c>
      <c r="H5338" t="s">
        <v>20</v>
      </c>
      <c r="I5338">
        <v>0</v>
      </c>
      <c r="J5338">
        <v>0</v>
      </c>
      <c r="K5338">
        <v>97</v>
      </c>
      <c r="L5338">
        <v>1</v>
      </c>
      <c r="M5338" t="s">
        <v>35</v>
      </c>
    </row>
    <row r="5339" spans="1:13" x14ac:dyDescent="0.35">
      <c r="A5339" t="s">
        <v>5371</v>
      </c>
      <c r="B5339">
        <v>2</v>
      </c>
      <c r="C5339">
        <v>0</v>
      </c>
      <c r="D5339">
        <v>2</v>
      </c>
      <c r="E5339">
        <v>0</v>
      </c>
      <c r="F5339" t="s">
        <v>31</v>
      </c>
      <c r="G5339">
        <v>317</v>
      </c>
      <c r="H5339" t="s">
        <v>21</v>
      </c>
      <c r="I5339">
        <v>0</v>
      </c>
      <c r="J5339">
        <v>0</v>
      </c>
      <c r="K5339">
        <v>120</v>
      </c>
      <c r="L5339">
        <v>0</v>
      </c>
      <c r="M5339" t="s">
        <v>32</v>
      </c>
    </row>
    <row r="5340" spans="1:13" x14ac:dyDescent="0.35">
      <c r="A5340" t="s">
        <v>5372</v>
      </c>
      <c r="B5340">
        <v>2</v>
      </c>
      <c r="C5340">
        <v>0</v>
      </c>
      <c r="D5340">
        <v>2</v>
      </c>
      <c r="E5340">
        <v>0</v>
      </c>
      <c r="F5340" t="s">
        <v>31</v>
      </c>
      <c r="G5340">
        <v>247</v>
      </c>
      <c r="H5340" t="s">
        <v>18</v>
      </c>
      <c r="I5340">
        <v>0</v>
      </c>
      <c r="J5340">
        <v>0</v>
      </c>
      <c r="K5340">
        <v>115</v>
      </c>
      <c r="L5340">
        <v>1</v>
      </c>
      <c r="M5340" t="s">
        <v>32</v>
      </c>
    </row>
    <row r="5341" spans="1:13" x14ac:dyDescent="0.35">
      <c r="A5341" t="s">
        <v>5373</v>
      </c>
      <c r="B5341">
        <v>2</v>
      </c>
      <c r="C5341">
        <v>0</v>
      </c>
      <c r="D5341">
        <v>4</v>
      </c>
      <c r="E5341">
        <v>0</v>
      </c>
      <c r="F5341" t="s">
        <v>8</v>
      </c>
      <c r="G5341">
        <v>238</v>
      </c>
      <c r="H5341" t="s">
        <v>21</v>
      </c>
      <c r="I5341">
        <v>0</v>
      </c>
      <c r="J5341">
        <v>0</v>
      </c>
      <c r="K5341">
        <v>107</v>
      </c>
      <c r="L5341">
        <v>1</v>
      </c>
      <c r="M5341" t="s">
        <v>32</v>
      </c>
    </row>
    <row r="5342" spans="1:13" x14ac:dyDescent="0.35">
      <c r="A5342" t="s">
        <v>5374</v>
      </c>
      <c r="B5342">
        <v>2</v>
      </c>
      <c r="C5342">
        <v>0</v>
      </c>
      <c r="D5342">
        <v>2</v>
      </c>
      <c r="E5342">
        <v>0</v>
      </c>
      <c r="F5342" t="s">
        <v>31</v>
      </c>
      <c r="G5342">
        <v>265</v>
      </c>
      <c r="H5342" t="s">
        <v>18</v>
      </c>
      <c r="I5342">
        <v>0</v>
      </c>
      <c r="J5342">
        <v>0</v>
      </c>
      <c r="K5342">
        <v>115</v>
      </c>
      <c r="L5342">
        <v>1</v>
      </c>
      <c r="M5342" t="s">
        <v>32</v>
      </c>
    </row>
    <row r="5343" spans="1:13" x14ac:dyDescent="0.35">
      <c r="A5343" t="s">
        <v>5375</v>
      </c>
      <c r="B5343">
        <v>2</v>
      </c>
      <c r="C5343">
        <v>0</v>
      </c>
      <c r="D5343">
        <v>3</v>
      </c>
      <c r="E5343">
        <v>0</v>
      </c>
      <c r="F5343" t="s">
        <v>31</v>
      </c>
      <c r="G5343">
        <v>41</v>
      </c>
      <c r="H5343" t="s">
        <v>15</v>
      </c>
      <c r="I5343">
        <v>0</v>
      </c>
      <c r="J5343">
        <v>0</v>
      </c>
      <c r="K5343">
        <v>106.8</v>
      </c>
      <c r="L5343">
        <v>0</v>
      </c>
      <c r="M5343" t="s">
        <v>35</v>
      </c>
    </row>
    <row r="5344" spans="1:13" x14ac:dyDescent="0.35">
      <c r="A5344" t="s">
        <v>5376</v>
      </c>
      <c r="B5344">
        <v>2</v>
      </c>
      <c r="C5344">
        <v>0</v>
      </c>
      <c r="D5344">
        <v>3</v>
      </c>
      <c r="E5344">
        <v>0</v>
      </c>
      <c r="F5344" t="s">
        <v>31</v>
      </c>
      <c r="G5344">
        <v>4</v>
      </c>
      <c r="H5344" t="s">
        <v>16</v>
      </c>
      <c r="I5344">
        <v>0</v>
      </c>
      <c r="J5344">
        <v>0</v>
      </c>
      <c r="K5344">
        <v>83.93</v>
      </c>
      <c r="L5344">
        <v>0</v>
      </c>
      <c r="M5344" t="s">
        <v>32</v>
      </c>
    </row>
    <row r="5345" spans="1:13" x14ac:dyDescent="0.35">
      <c r="A5345" t="s">
        <v>5377</v>
      </c>
      <c r="B5345">
        <v>2</v>
      </c>
      <c r="C5345">
        <v>1</v>
      </c>
      <c r="D5345">
        <v>4</v>
      </c>
      <c r="E5345">
        <v>0</v>
      </c>
      <c r="F5345" t="s">
        <v>31</v>
      </c>
      <c r="G5345">
        <v>2</v>
      </c>
      <c r="H5345" t="s">
        <v>14</v>
      </c>
      <c r="I5345">
        <v>0</v>
      </c>
      <c r="J5345">
        <v>0</v>
      </c>
      <c r="K5345">
        <v>93</v>
      </c>
      <c r="L5345">
        <v>2</v>
      </c>
      <c r="M5345" t="s">
        <v>35</v>
      </c>
    </row>
    <row r="5346" spans="1:13" x14ac:dyDescent="0.35">
      <c r="A5346" t="s">
        <v>5378</v>
      </c>
      <c r="B5346">
        <v>2</v>
      </c>
      <c r="C5346">
        <v>0</v>
      </c>
      <c r="D5346">
        <v>3</v>
      </c>
      <c r="E5346">
        <v>0</v>
      </c>
      <c r="F5346" t="s">
        <v>31</v>
      </c>
      <c r="G5346">
        <v>71</v>
      </c>
      <c r="H5346" t="s">
        <v>14</v>
      </c>
      <c r="I5346">
        <v>0</v>
      </c>
      <c r="J5346">
        <v>0</v>
      </c>
      <c r="K5346">
        <v>78.3</v>
      </c>
      <c r="L5346">
        <v>0</v>
      </c>
      <c r="M5346" t="s">
        <v>32</v>
      </c>
    </row>
    <row r="5347" spans="1:13" x14ac:dyDescent="0.35">
      <c r="A5347" t="s">
        <v>5379</v>
      </c>
      <c r="B5347">
        <v>3</v>
      </c>
      <c r="C5347">
        <v>0</v>
      </c>
      <c r="D5347">
        <v>2</v>
      </c>
      <c r="E5347">
        <v>0</v>
      </c>
      <c r="F5347" t="s">
        <v>8</v>
      </c>
      <c r="G5347">
        <v>91</v>
      </c>
      <c r="H5347" t="s">
        <v>21</v>
      </c>
      <c r="I5347">
        <v>0</v>
      </c>
      <c r="J5347">
        <v>0</v>
      </c>
      <c r="K5347">
        <v>168.3</v>
      </c>
      <c r="L5347">
        <v>1</v>
      </c>
      <c r="M5347" t="s">
        <v>35</v>
      </c>
    </row>
    <row r="5348" spans="1:13" x14ac:dyDescent="0.35">
      <c r="A5348" t="s">
        <v>5380</v>
      </c>
      <c r="B5348">
        <v>2</v>
      </c>
      <c r="C5348">
        <v>0</v>
      </c>
      <c r="D5348">
        <v>1</v>
      </c>
      <c r="E5348">
        <v>0</v>
      </c>
      <c r="F5348" t="s">
        <v>31</v>
      </c>
      <c r="G5348">
        <v>180</v>
      </c>
      <c r="H5348" t="s">
        <v>22</v>
      </c>
      <c r="I5348">
        <v>0</v>
      </c>
      <c r="J5348">
        <v>0</v>
      </c>
      <c r="K5348">
        <v>70</v>
      </c>
      <c r="L5348">
        <v>0</v>
      </c>
      <c r="M5348" t="s">
        <v>32</v>
      </c>
    </row>
    <row r="5349" spans="1:13" x14ac:dyDescent="0.35">
      <c r="A5349" t="s">
        <v>5381</v>
      </c>
      <c r="B5349">
        <v>2</v>
      </c>
      <c r="C5349">
        <v>0</v>
      </c>
      <c r="D5349">
        <v>5</v>
      </c>
      <c r="E5349">
        <v>0</v>
      </c>
      <c r="F5349" t="s">
        <v>31</v>
      </c>
      <c r="G5349">
        <v>75</v>
      </c>
      <c r="H5349" t="s">
        <v>16</v>
      </c>
      <c r="I5349">
        <v>0</v>
      </c>
      <c r="J5349">
        <v>0</v>
      </c>
      <c r="K5349">
        <v>90.95</v>
      </c>
      <c r="L5349">
        <v>1</v>
      </c>
      <c r="M5349" t="s">
        <v>35</v>
      </c>
    </row>
    <row r="5350" spans="1:13" x14ac:dyDescent="0.35">
      <c r="A5350" t="s">
        <v>5382</v>
      </c>
      <c r="B5350">
        <v>2</v>
      </c>
      <c r="C5350">
        <v>0</v>
      </c>
      <c r="D5350">
        <v>5</v>
      </c>
      <c r="E5350">
        <v>0</v>
      </c>
      <c r="F5350" t="s">
        <v>31</v>
      </c>
      <c r="G5350">
        <v>47</v>
      </c>
      <c r="H5350" t="s">
        <v>20</v>
      </c>
      <c r="I5350">
        <v>0</v>
      </c>
      <c r="J5350">
        <v>0</v>
      </c>
      <c r="K5350">
        <v>135.9</v>
      </c>
      <c r="L5350">
        <v>1</v>
      </c>
      <c r="M5350" t="s">
        <v>32</v>
      </c>
    </row>
    <row r="5351" spans="1:13" x14ac:dyDescent="0.35">
      <c r="A5351" t="s">
        <v>5383</v>
      </c>
      <c r="B5351">
        <v>2</v>
      </c>
      <c r="C5351">
        <v>0</v>
      </c>
      <c r="D5351">
        <v>4</v>
      </c>
      <c r="E5351">
        <v>0</v>
      </c>
      <c r="F5351" t="s">
        <v>31</v>
      </c>
      <c r="G5351">
        <v>80</v>
      </c>
      <c r="H5351" t="s">
        <v>15</v>
      </c>
      <c r="I5351">
        <v>0</v>
      </c>
      <c r="J5351">
        <v>0</v>
      </c>
      <c r="K5351">
        <v>73.95</v>
      </c>
      <c r="L5351">
        <v>0</v>
      </c>
      <c r="M5351" t="s">
        <v>32</v>
      </c>
    </row>
    <row r="5352" spans="1:13" x14ac:dyDescent="0.35">
      <c r="A5352" t="s">
        <v>5384</v>
      </c>
      <c r="B5352">
        <v>1</v>
      </c>
      <c r="C5352">
        <v>1</v>
      </c>
      <c r="D5352">
        <v>6</v>
      </c>
      <c r="E5352">
        <v>0</v>
      </c>
      <c r="F5352" t="s">
        <v>31</v>
      </c>
      <c r="G5352">
        <v>219</v>
      </c>
      <c r="H5352" t="s">
        <v>22</v>
      </c>
      <c r="I5352">
        <v>0</v>
      </c>
      <c r="J5352">
        <v>0</v>
      </c>
      <c r="K5352">
        <v>106.25</v>
      </c>
      <c r="L5352">
        <v>0</v>
      </c>
      <c r="M5352" t="s">
        <v>32</v>
      </c>
    </row>
    <row r="5353" spans="1:13" x14ac:dyDescent="0.35">
      <c r="A5353" t="s">
        <v>5385</v>
      </c>
      <c r="B5353">
        <v>2</v>
      </c>
      <c r="C5353">
        <v>0</v>
      </c>
      <c r="D5353">
        <v>3</v>
      </c>
      <c r="E5353">
        <v>0</v>
      </c>
      <c r="F5353" t="s">
        <v>31</v>
      </c>
      <c r="G5353">
        <v>91</v>
      </c>
      <c r="H5353" t="s">
        <v>21</v>
      </c>
      <c r="I5353">
        <v>0</v>
      </c>
      <c r="J5353">
        <v>0</v>
      </c>
      <c r="K5353">
        <v>80</v>
      </c>
      <c r="L5353">
        <v>0</v>
      </c>
      <c r="M5353" t="s">
        <v>35</v>
      </c>
    </row>
    <row r="5354" spans="1:13" x14ac:dyDescent="0.35">
      <c r="A5354" t="s">
        <v>5386</v>
      </c>
      <c r="B5354">
        <v>2</v>
      </c>
      <c r="C5354">
        <v>0</v>
      </c>
      <c r="D5354">
        <v>4</v>
      </c>
      <c r="E5354">
        <v>0</v>
      </c>
      <c r="F5354" t="s">
        <v>31</v>
      </c>
      <c r="G5354">
        <v>30</v>
      </c>
      <c r="H5354" t="s">
        <v>16</v>
      </c>
      <c r="I5354">
        <v>0</v>
      </c>
      <c r="J5354">
        <v>0</v>
      </c>
      <c r="K5354">
        <v>99</v>
      </c>
      <c r="L5354">
        <v>0</v>
      </c>
      <c r="M5354" t="s">
        <v>32</v>
      </c>
    </row>
    <row r="5355" spans="1:13" x14ac:dyDescent="0.35">
      <c r="A5355" t="s">
        <v>5387</v>
      </c>
      <c r="B5355">
        <v>2</v>
      </c>
      <c r="C5355">
        <v>0</v>
      </c>
      <c r="D5355">
        <v>2</v>
      </c>
      <c r="E5355">
        <v>0</v>
      </c>
      <c r="F5355" t="s">
        <v>8</v>
      </c>
      <c r="G5355">
        <v>30</v>
      </c>
      <c r="H5355" t="s">
        <v>91</v>
      </c>
      <c r="I5355">
        <v>0</v>
      </c>
      <c r="J5355">
        <v>0</v>
      </c>
      <c r="K5355">
        <v>79.599999999999994</v>
      </c>
      <c r="L5355">
        <v>1</v>
      </c>
      <c r="M5355" t="s">
        <v>35</v>
      </c>
    </row>
    <row r="5356" spans="1:13" x14ac:dyDescent="0.35">
      <c r="A5356" t="s">
        <v>5388</v>
      </c>
      <c r="B5356">
        <v>2</v>
      </c>
      <c r="C5356">
        <v>0</v>
      </c>
      <c r="D5356">
        <v>4</v>
      </c>
      <c r="E5356">
        <v>0</v>
      </c>
      <c r="F5356" t="s">
        <v>31</v>
      </c>
      <c r="G5356">
        <v>208</v>
      </c>
      <c r="H5356" t="s">
        <v>19</v>
      </c>
      <c r="I5356">
        <v>0</v>
      </c>
      <c r="J5356">
        <v>0</v>
      </c>
      <c r="K5356">
        <v>80.75</v>
      </c>
      <c r="L5356">
        <v>0</v>
      </c>
      <c r="M5356" t="s">
        <v>32</v>
      </c>
    </row>
    <row r="5357" spans="1:13" x14ac:dyDescent="0.35">
      <c r="A5357" t="s">
        <v>5389</v>
      </c>
      <c r="B5357">
        <v>2</v>
      </c>
      <c r="C5357">
        <v>0</v>
      </c>
      <c r="D5357">
        <v>4</v>
      </c>
      <c r="E5357">
        <v>0</v>
      </c>
      <c r="F5357" t="s">
        <v>8</v>
      </c>
      <c r="G5357">
        <v>82</v>
      </c>
      <c r="H5357" t="s">
        <v>15</v>
      </c>
      <c r="I5357">
        <v>0</v>
      </c>
      <c r="J5357">
        <v>0</v>
      </c>
      <c r="K5357">
        <v>99.45</v>
      </c>
      <c r="L5357">
        <v>0</v>
      </c>
      <c r="M5357" t="s">
        <v>35</v>
      </c>
    </row>
    <row r="5358" spans="1:13" x14ac:dyDescent="0.35">
      <c r="A5358" t="s">
        <v>5390</v>
      </c>
      <c r="B5358">
        <v>2</v>
      </c>
      <c r="C5358">
        <v>0</v>
      </c>
      <c r="D5358">
        <v>4</v>
      </c>
      <c r="E5358">
        <v>0</v>
      </c>
      <c r="F5358" t="s">
        <v>31</v>
      </c>
      <c r="G5358">
        <v>228</v>
      </c>
      <c r="H5358" t="s">
        <v>22</v>
      </c>
      <c r="I5358">
        <v>0</v>
      </c>
      <c r="J5358">
        <v>0</v>
      </c>
      <c r="K5358">
        <v>102.85</v>
      </c>
      <c r="L5358">
        <v>1</v>
      </c>
      <c r="M5358" t="s">
        <v>32</v>
      </c>
    </row>
    <row r="5359" spans="1:13" x14ac:dyDescent="0.35">
      <c r="A5359" t="s">
        <v>5391</v>
      </c>
      <c r="B5359">
        <v>2</v>
      </c>
      <c r="C5359">
        <v>0</v>
      </c>
      <c r="D5359">
        <v>4</v>
      </c>
      <c r="E5359">
        <v>0</v>
      </c>
      <c r="F5359" t="s">
        <v>8</v>
      </c>
      <c r="G5359">
        <v>103</v>
      </c>
      <c r="H5359" t="s">
        <v>17</v>
      </c>
      <c r="I5359">
        <v>0</v>
      </c>
      <c r="J5359">
        <v>0</v>
      </c>
      <c r="K5359">
        <v>124.53</v>
      </c>
      <c r="L5359">
        <v>0</v>
      </c>
      <c r="M5359" t="s">
        <v>32</v>
      </c>
    </row>
    <row r="5360" spans="1:13" x14ac:dyDescent="0.35">
      <c r="A5360" t="s">
        <v>5392</v>
      </c>
      <c r="B5360">
        <v>2</v>
      </c>
      <c r="C5360">
        <v>0</v>
      </c>
      <c r="D5360">
        <v>4</v>
      </c>
      <c r="E5360">
        <v>0</v>
      </c>
      <c r="F5360" t="s">
        <v>8</v>
      </c>
      <c r="G5360">
        <v>4</v>
      </c>
      <c r="H5360" t="s">
        <v>24</v>
      </c>
      <c r="I5360">
        <v>0</v>
      </c>
      <c r="J5360">
        <v>0</v>
      </c>
      <c r="K5360">
        <v>95.2</v>
      </c>
      <c r="L5360">
        <v>1</v>
      </c>
      <c r="M5360" t="s">
        <v>35</v>
      </c>
    </row>
    <row r="5361" spans="1:13" x14ac:dyDescent="0.35">
      <c r="A5361" t="s">
        <v>5393</v>
      </c>
      <c r="B5361">
        <v>2</v>
      </c>
      <c r="C5361">
        <v>0</v>
      </c>
      <c r="D5361">
        <v>3</v>
      </c>
      <c r="E5361">
        <v>0</v>
      </c>
      <c r="F5361" t="s">
        <v>31</v>
      </c>
      <c r="G5361">
        <v>305</v>
      </c>
      <c r="H5361" t="s">
        <v>23</v>
      </c>
      <c r="I5361">
        <v>0</v>
      </c>
      <c r="J5361">
        <v>0</v>
      </c>
      <c r="K5361">
        <v>89</v>
      </c>
      <c r="L5361">
        <v>0</v>
      </c>
      <c r="M5361" t="s">
        <v>32</v>
      </c>
    </row>
    <row r="5362" spans="1:13" x14ac:dyDescent="0.35">
      <c r="A5362" t="s">
        <v>5394</v>
      </c>
      <c r="B5362">
        <v>2</v>
      </c>
      <c r="C5362">
        <v>0</v>
      </c>
      <c r="D5362">
        <v>3</v>
      </c>
      <c r="E5362">
        <v>0</v>
      </c>
      <c r="F5362" t="s">
        <v>31</v>
      </c>
      <c r="G5362">
        <v>90</v>
      </c>
      <c r="H5362" t="s">
        <v>15</v>
      </c>
      <c r="I5362">
        <v>0</v>
      </c>
      <c r="J5362">
        <v>0</v>
      </c>
      <c r="K5362">
        <v>78.3</v>
      </c>
      <c r="L5362">
        <v>0</v>
      </c>
      <c r="M5362" t="s">
        <v>35</v>
      </c>
    </row>
    <row r="5363" spans="1:13" x14ac:dyDescent="0.35">
      <c r="A5363" t="s">
        <v>5395</v>
      </c>
      <c r="B5363">
        <v>2</v>
      </c>
      <c r="C5363">
        <v>0</v>
      </c>
      <c r="D5363">
        <v>2</v>
      </c>
      <c r="E5363">
        <v>0</v>
      </c>
      <c r="F5363" t="s">
        <v>31</v>
      </c>
      <c r="G5363">
        <v>18</v>
      </c>
      <c r="H5363" t="s">
        <v>22</v>
      </c>
      <c r="I5363">
        <v>0</v>
      </c>
      <c r="J5363">
        <v>0</v>
      </c>
      <c r="K5363">
        <v>85</v>
      </c>
      <c r="L5363">
        <v>0</v>
      </c>
      <c r="M5363" t="s">
        <v>35</v>
      </c>
    </row>
    <row r="5364" spans="1:13" x14ac:dyDescent="0.35">
      <c r="A5364" t="s">
        <v>5396</v>
      </c>
      <c r="B5364">
        <v>1</v>
      </c>
      <c r="C5364">
        <v>0</v>
      </c>
      <c r="D5364">
        <v>1</v>
      </c>
      <c r="E5364">
        <v>0</v>
      </c>
      <c r="F5364" t="s">
        <v>31</v>
      </c>
      <c r="G5364">
        <v>8</v>
      </c>
      <c r="H5364" t="s">
        <v>14</v>
      </c>
      <c r="I5364">
        <v>0</v>
      </c>
      <c r="J5364">
        <v>0</v>
      </c>
      <c r="K5364">
        <v>81</v>
      </c>
      <c r="L5364">
        <v>0</v>
      </c>
      <c r="M5364" t="s">
        <v>32</v>
      </c>
    </row>
    <row r="5365" spans="1:13" x14ac:dyDescent="0.35">
      <c r="A5365" t="s">
        <v>5397</v>
      </c>
      <c r="B5365">
        <v>2</v>
      </c>
      <c r="C5365">
        <v>0</v>
      </c>
      <c r="D5365">
        <v>2</v>
      </c>
      <c r="E5365">
        <v>0</v>
      </c>
      <c r="F5365" t="s">
        <v>31</v>
      </c>
      <c r="G5365">
        <v>74</v>
      </c>
      <c r="H5365" t="s">
        <v>21</v>
      </c>
      <c r="I5365">
        <v>0</v>
      </c>
      <c r="J5365">
        <v>0</v>
      </c>
      <c r="K5365">
        <v>109</v>
      </c>
      <c r="L5365">
        <v>0</v>
      </c>
      <c r="M5365" t="s">
        <v>35</v>
      </c>
    </row>
    <row r="5366" spans="1:13" x14ac:dyDescent="0.35">
      <c r="A5366" t="s">
        <v>5398</v>
      </c>
      <c r="B5366">
        <v>1</v>
      </c>
      <c r="C5366">
        <v>0</v>
      </c>
      <c r="D5366">
        <v>2</v>
      </c>
      <c r="E5366">
        <v>0</v>
      </c>
      <c r="F5366" t="s">
        <v>31</v>
      </c>
      <c r="G5366">
        <v>172</v>
      </c>
      <c r="H5366" t="s">
        <v>18</v>
      </c>
      <c r="I5366">
        <v>0</v>
      </c>
      <c r="J5366">
        <v>0</v>
      </c>
      <c r="K5366">
        <v>95</v>
      </c>
      <c r="L5366">
        <v>0</v>
      </c>
      <c r="M5366" t="s">
        <v>32</v>
      </c>
    </row>
    <row r="5367" spans="1:13" x14ac:dyDescent="0.35">
      <c r="A5367" t="s">
        <v>5399</v>
      </c>
      <c r="B5367">
        <v>2</v>
      </c>
      <c r="C5367">
        <v>2</v>
      </c>
      <c r="D5367">
        <v>3</v>
      </c>
      <c r="E5367">
        <v>0</v>
      </c>
      <c r="F5367" t="s">
        <v>10</v>
      </c>
      <c r="G5367">
        <v>91</v>
      </c>
      <c r="H5367" t="s">
        <v>17</v>
      </c>
      <c r="I5367">
        <v>0</v>
      </c>
      <c r="J5367">
        <v>0</v>
      </c>
      <c r="K5367">
        <v>198.9</v>
      </c>
      <c r="L5367">
        <v>0</v>
      </c>
      <c r="M5367" t="s">
        <v>32</v>
      </c>
    </row>
    <row r="5368" spans="1:13" x14ac:dyDescent="0.35">
      <c r="A5368" t="s">
        <v>5400</v>
      </c>
      <c r="B5368">
        <v>2</v>
      </c>
      <c r="C5368">
        <v>0</v>
      </c>
      <c r="D5368">
        <v>3</v>
      </c>
      <c r="E5368">
        <v>0</v>
      </c>
      <c r="F5368" t="s">
        <v>31</v>
      </c>
      <c r="G5368">
        <v>65</v>
      </c>
      <c r="H5368" t="s">
        <v>22</v>
      </c>
      <c r="I5368">
        <v>0</v>
      </c>
      <c r="J5368">
        <v>0</v>
      </c>
      <c r="K5368">
        <v>80.75</v>
      </c>
      <c r="L5368">
        <v>1</v>
      </c>
      <c r="M5368" t="s">
        <v>35</v>
      </c>
    </row>
    <row r="5369" spans="1:13" x14ac:dyDescent="0.35">
      <c r="A5369" t="s">
        <v>5401</v>
      </c>
      <c r="B5369">
        <v>2</v>
      </c>
      <c r="C5369">
        <v>1</v>
      </c>
      <c r="D5369">
        <v>1</v>
      </c>
      <c r="E5369">
        <v>0</v>
      </c>
      <c r="F5369" t="s">
        <v>31</v>
      </c>
      <c r="G5369">
        <v>11</v>
      </c>
      <c r="H5369" t="s">
        <v>16</v>
      </c>
      <c r="I5369">
        <v>0</v>
      </c>
      <c r="J5369">
        <v>0</v>
      </c>
      <c r="K5369">
        <v>119</v>
      </c>
      <c r="L5369">
        <v>1</v>
      </c>
      <c r="M5369" t="s">
        <v>35</v>
      </c>
    </row>
    <row r="5370" spans="1:13" x14ac:dyDescent="0.35">
      <c r="A5370" t="s">
        <v>5402</v>
      </c>
      <c r="B5370">
        <v>2</v>
      </c>
      <c r="C5370">
        <v>0</v>
      </c>
      <c r="D5370">
        <v>10</v>
      </c>
      <c r="E5370">
        <v>0</v>
      </c>
      <c r="F5370" t="s">
        <v>31</v>
      </c>
      <c r="G5370">
        <v>9</v>
      </c>
      <c r="H5370" t="s">
        <v>14</v>
      </c>
      <c r="I5370">
        <v>0</v>
      </c>
      <c r="J5370">
        <v>0</v>
      </c>
      <c r="K5370">
        <v>91</v>
      </c>
      <c r="L5370">
        <v>0</v>
      </c>
      <c r="M5370" t="s">
        <v>32</v>
      </c>
    </row>
    <row r="5371" spans="1:13" x14ac:dyDescent="0.35">
      <c r="A5371" t="s">
        <v>5403</v>
      </c>
      <c r="B5371">
        <v>2</v>
      </c>
      <c r="C5371">
        <v>0</v>
      </c>
      <c r="D5371">
        <v>4</v>
      </c>
      <c r="E5371">
        <v>0</v>
      </c>
      <c r="F5371" t="s">
        <v>31</v>
      </c>
      <c r="G5371">
        <v>46</v>
      </c>
      <c r="H5371" t="s">
        <v>22</v>
      </c>
      <c r="I5371">
        <v>0</v>
      </c>
      <c r="J5371">
        <v>0</v>
      </c>
      <c r="K5371">
        <v>85.5</v>
      </c>
      <c r="L5371">
        <v>0</v>
      </c>
      <c r="M5371" t="s">
        <v>35</v>
      </c>
    </row>
    <row r="5372" spans="1:13" x14ac:dyDescent="0.35">
      <c r="A5372" t="s">
        <v>5404</v>
      </c>
      <c r="B5372">
        <v>2</v>
      </c>
      <c r="C5372">
        <v>0</v>
      </c>
      <c r="D5372">
        <v>3</v>
      </c>
      <c r="E5372">
        <v>0</v>
      </c>
      <c r="F5372" t="s">
        <v>31</v>
      </c>
      <c r="G5372">
        <v>34</v>
      </c>
      <c r="H5372" t="s">
        <v>21</v>
      </c>
      <c r="I5372">
        <v>0</v>
      </c>
      <c r="J5372">
        <v>0</v>
      </c>
      <c r="K5372">
        <v>224.67</v>
      </c>
      <c r="L5372">
        <v>0</v>
      </c>
      <c r="M5372" t="s">
        <v>32</v>
      </c>
    </row>
    <row r="5373" spans="1:13" x14ac:dyDescent="0.35">
      <c r="A5373" t="s">
        <v>5405</v>
      </c>
      <c r="B5373">
        <v>1</v>
      </c>
      <c r="C5373">
        <v>0</v>
      </c>
      <c r="D5373">
        <v>2</v>
      </c>
      <c r="E5373">
        <v>0</v>
      </c>
      <c r="F5373" t="s">
        <v>31</v>
      </c>
      <c r="G5373">
        <v>192</v>
      </c>
      <c r="H5373" t="s">
        <v>18</v>
      </c>
      <c r="I5373">
        <v>0</v>
      </c>
      <c r="J5373">
        <v>0</v>
      </c>
      <c r="K5373">
        <v>95</v>
      </c>
      <c r="L5373">
        <v>0</v>
      </c>
      <c r="M5373" t="s">
        <v>35</v>
      </c>
    </row>
    <row r="5374" spans="1:13" x14ac:dyDescent="0.35">
      <c r="A5374" t="s">
        <v>5406</v>
      </c>
      <c r="B5374">
        <v>1</v>
      </c>
      <c r="C5374">
        <v>0</v>
      </c>
      <c r="D5374">
        <v>1</v>
      </c>
      <c r="E5374">
        <v>0</v>
      </c>
      <c r="F5374" t="s">
        <v>31</v>
      </c>
      <c r="G5374">
        <v>1</v>
      </c>
      <c r="H5374" t="s">
        <v>21</v>
      </c>
      <c r="I5374">
        <v>0</v>
      </c>
      <c r="J5374">
        <v>0</v>
      </c>
      <c r="K5374">
        <v>175</v>
      </c>
      <c r="L5374">
        <v>1</v>
      </c>
      <c r="M5374" t="s">
        <v>35</v>
      </c>
    </row>
    <row r="5375" spans="1:13" x14ac:dyDescent="0.35">
      <c r="A5375" t="s">
        <v>5407</v>
      </c>
      <c r="B5375">
        <v>2</v>
      </c>
      <c r="C5375">
        <v>0</v>
      </c>
      <c r="D5375">
        <v>1</v>
      </c>
      <c r="E5375">
        <v>0</v>
      </c>
      <c r="F5375" t="s">
        <v>31</v>
      </c>
      <c r="G5375">
        <v>294</v>
      </c>
      <c r="H5375" t="s">
        <v>24</v>
      </c>
      <c r="I5375">
        <v>0</v>
      </c>
      <c r="J5375">
        <v>0</v>
      </c>
      <c r="K5375">
        <v>112.5</v>
      </c>
      <c r="L5375">
        <v>0</v>
      </c>
      <c r="M5375" t="s">
        <v>35</v>
      </c>
    </row>
    <row r="5376" spans="1:13" x14ac:dyDescent="0.35">
      <c r="A5376" t="s">
        <v>5408</v>
      </c>
      <c r="B5376">
        <v>1</v>
      </c>
      <c r="C5376">
        <v>0</v>
      </c>
      <c r="D5376">
        <v>1</v>
      </c>
      <c r="E5376">
        <v>0</v>
      </c>
      <c r="F5376" t="s">
        <v>8</v>
      </c>
      <c r="G5376">
        <v>0</v>
      </c>
      <c r="H5376" t="s">
        <v>21</v>
      </c>
      <c r="I5376">
        <v>1</v>
      </c>
      <c r="J5376">
        <v>0</v>
      </c>
      <c r="K5376">
        <v>110</v>
      </c>
      <c r="L5376">
        <v>1</v>
      </c>
      <c r="M5376" t="s">
        <v>35</v>
      </c>
    </row>
    <row r="5377" spans="1:13" x14ac:dyDescent="0.35">
      <c r="A5377" t="s">
        <v>5409</v>
      </c>
      <c r="B5377">
        <v>2</v>
      </c>
      <c r="C5377">
        <v>2</v>
      </c>
      <c r="D5377">
        <v>3</v>
      </c>
      <c r="E5377">
        <v>1</v>
      </c>
      <c r="F5377" t="s">
        <v>10</v>
      </c>
      <c r="G5377">
        <v>149</v>
      </c>
      <c r="H5377" t="s">
        <v>20</v>
      </c>
      <c r="I5377">
        <v>0</v>
      </c>
      <c r="J5377">
        <v>0</v>
      </c>
      <c r="K5377">
        <v>195.3</v>
      </c>
      <c r="L5377">
        <v>1</v>
      </c>
      <c r="M5377" t="s">
        <v>35</v>
      </c>
    </row>
    <row r="5378" spans="1:13" x14ac:dyDescent="0.35">
      <c r="A5378" t="s">
        <v>5410</v>
      </c>
      <c r="B5378">
        <v>2</v>
      </c>
      <c r="C5378">
        <v>0</v>
      </c>
      <c r="D5378">
        <v>5</v>
      </c>
      <c r="E5378">
        <v>0</v>
      </c>
      <c r="F5378" t="s">
        <v>31</v>
      </c>
      <c r="G5378">
        <v>359</v>
      </c>
      <c r="H5378" t="s">
        <v>22</v>
      </c>
      <c r="I5378">
        <v>0</v>
      </c>
      <c r="J5378">
        <v>0</v>
      </c>
      <c r="K5378">
        <v>78</v>
      </c>
      <c r="L5378">
        <v>1</v>
      </c>
      <c r="M5378" t="s">
        <v>35</v>
      </c>
    </row>
    <row r="5379" spans="1:13" x14ac:dyDescent="0.35">
      <c r="A5379" t="s">
        <v>5411</v>
      </c>
      <c r="B5379">
        <v>1</v>
      </c>
      <c r="C5379">
        <v>0</v>
      </c>
      <c r="D5379">
        <v>2</v>
      </c>
      <c r="E5379">
        <v>0</v>
      </c>
      <c r="F5379" t="s">
        <v>31</v>
      </c>
      <c r="G5379">
        <v>377</v>
      </c>
      <c r="H5379" t="s">
        <v>22</v>
      </c>
      <c r="I5379">
        <v>0</v>
      </c>
      <c r="J5379">
        <v>0</v>
      </c>
      <c r="K5379">
        <v>90</v>
      </c>
      <c r="L5379">
        <v>1</v>
      </c>
      <c r="M5379" t="s">
        <v>32</v>
      </c>
    </row>
    <row r="5380" spans="1:13" x14ac:dyDescent="0.35">
      <c r="A5380" t="s">
        <v>5412</v>
      </c>
      <c r="B5380">
        <v>2</v>
      </c>
      <c r="C5380">
        <v>0</v>
      </c>
      <c r="D5380">
        <v>1</v>
      </c>
      <c r="E5380">
        <v>1</v>
      </c>
      <c r="F5380" t="s">
        <v>31</v>
      </c>
      <c r="G5380">
        <v>5</v>
      </c>
      <c r="H5380" t="s">
        <v>24</v>
      </c>
      <c r="I5380">
        <v>0</v>
      </c>
      <c r="J5380">
        <v>0</v>
      </c>
      <c r="K5380">
        <v>84</v>
      </c>
      <c r="L5380">
        <v>1</v>
      </c>
      <c r="M5380" t="s">
        <v>35</v>
      </c>
    </row>
    <row r="5381" spans="1:13" x14ac:dyDescent="0.35">
      <c r="A5381" t="s">
        <v>5413</v>
      </c>
      <c r="B5381">
        <v>1</v>
      </c>
      <c r="C5381">
        <v>0</v>
      </c>
      <c r="D5381">
        <v>1</v>
      </c>
      <c r="E5381">
        <v>0</v>
      </c>
      <c r="F5381" t="s">
        <v>31</v>
      </c>
      <c r="G5381">
        <v>1</v>
      </c>
      <c r="H5381" t="s">
        <v>14</v>
      </c>
      <c r="I5381">
        <v>0</v>
      </c>
      <c r="J5381">
        <v>0</v>
      </c>
      <c r="K5381">
        <v>85</v>
      </c>
      <c r="L5381">
        <v>1</v>
      </c>
      <c r="M5381" t="s">
        <v>35</v>
      </c>
    </row>
    <row r="5382" spans="1:13" x14ac:dyDescent="0.35">
      <c r="A5382" t="s">
        <v>5414</v>
      </c>
      <c r="B5382">
        <v>2</v>
      </c>
      <c r="C5382">
        <v>0</v>
      </c>
      <c r="D5382">
        <v>1</v>
      </c>
      <c r="E5382">
        <v>0</v>
      </c>
      <c r="F5382" t="s">
        <v>31</v>
      </c>
      <c r="G5382">
        <v>30</v>
      </c>
      <c r="H5382" t="s">
        <v>17</v>
      </c>
      <c r="I5382">
        <v>0</v>
      </c>
      <c r="J5382">
        <v>0</v>
      </c>
      <c r="K5382">
        <v>126.9</v>
      </c>
      <c r="L5382">
        <v>1</v>
      </c>
      <c r="M5382" t="s">
        <v>35</v>
      </c>
    </row>
    <row r="5383" spans="1:13" x14ac:dyDescent="0.35">
      <c r="A5383" t="s">
        <v>5415</v>
      </c>
      <c r="B5383">
        <v>1</v>
      </c>
      <c r="C5383">
        <v>0</v>
      </c>
      <c r="D5383">
        <v>3</v>
      </c>
      <c r="E5383">
        <v>0</v>
      </c>
      <c r="F5383" t="s">
        <v>31</v>
      </c>
      <c r="G5383">
        <v>15</v>
      </c>
      <c r="H5383" t="s">
        <v>14</v>
      </c>
      <c r="I5383">
        <v>0</v>
      </c>
      <c r="J5383">
        <v>0</v>
      </c>
      <c r="K5383">
        <v>86</v>
      </c>
      <c r="L5383">
        <v>0</v>
      </c>
      <c r="M5383" t="s">
        <v>35</v>
      </c>
    </row>
    <row r="5384" spans="1:13" x14ac:dyDescent="0.35">
      <c r="A5384" t="s">
        <v>5416</v>
      </c>
      <c r="B5384">
        <v>2</v>
      </c>
      <c r="C5384">
        <v>0</v>
      </c>
      <c r="D5384">
        <v>1</v>
      </c>
      <c r="E5384">
        <v>0</v>
      </c>
      <c r="F5384" t="s">
        <v>31</v>
      </c>
      <c r="G5384">
        <v>80</v>
      </c>
      <c r="H5384" t="s">
        <v>16</v>
      </c>
      <c r="I5384">
        <v>0</v>
      </c>
      <c r="J5384">
        <v>0</v>
      </c>
      <c r="K5384">
        <v>85.5</v>
      </c>
      <c r="L5384">
        <v>1</v>
      </c>
      <c r="M5384" t="s">
        <v>35</v>
      </c>
    </row>
    <row r="5385" spans="1:13" x14ac:dyDescent="0.35">
      <c r="A5385" t="s">
        <v>5417</v>
      </c>
      <c r="B5385">
        <v>2</v>
      </c>
      <c r="C5385">
        <v>0</v>
      </c>
      <c r="D5385">
        <v>3</v>
      </c>
      <c r="E5385">
        <v>0</v>
      </c>
      <c r="F5385" t="s">
        <v>31</v>
      </c>
      <c r="G5385">
        <v>116</v>
      </c>
      <c r="H5385" t="s">
        <v>14</v>
      </c>
      <c r="I5385">
        <v>0</v>
      </c>
      <c r="J5385">
        <v>0</v>
      </c>
      <c r="K5385">
        <v>70</v>
      </c>
      <c r="L5385">
        <v>0</v>
      </c>
      <c r="M5385" t="s">
        <v>32</v>
      </c>
    </row>
    <row r="5386" spans="1:13" x14ac:dyDescent="0.35">
      <c r="A5386" t="s">
        <v>5418</v>
      </c>
      <c r="B5386">
        <v>2</v>
      </c>
      <c r="C5386">
        <v>0</v>
      </c>
      <c r="D5386">
        <v>3</v>
      </c>
      <c r="E5386">
        <v>0</v>
      </c>
      <c r="F5386" t="s">
        <v>31</v>
      </c>
      <c r="G5386">
        <v>44</v>
      </c>
      <c r="H5386" t="s">
        <v>14</v>
      </c>
      <c r="I5386">
        <v>0</v>
      </c>
      <c r="J5386">
        <v>0</v>
      </c>
      <c r="K5386">
        <v>75</v>
      </c>
      <c r="L5386">
        <v>0</v>
      </c>
      <c r="M5386" t="s">
        <v>35</v>
      </c>
    </row>
    <row r="5387" spans="1:13" x14ac:dyDescent="0.35">
      <c r="A5387" t="s">
        <v>5419</v>
      </c>
      <c r="B5387">
        <v>2</v>
      </c>
      <c r="C5387">
        <v>0</v>
      </c>
      <c r="D5387">
        <v>1</v>
      </c>
      <c r="E5387">
        <v>0</v>
      </c>
      <c r="F5387" t="s">
        <v>31</v>
      </c>
      <c r="G5387">
        <v>286</v>
      </c>
      <c r="H5387" t="s">
        <v>22</v>
      </c>
      <c r="I5387">
        <v>0</v>
      </c>
      <c r="J5387">
        <v>0</v>
      </c>
      <c r="K5387">
        <v>90</v>
      </c>
      <c r="L5387">
        <v>0</v>
      </c>
      <c r="M5387" t="s">
        <v>32</v>
      </c>
    </row>
    <row r="5388" spans="1:13" x14ac:dyDescent="0.35">
      <c r="A5388" t="s">
        <v>5420</v>
      </c>
      <c r="B5388">
        <v>2</v>
      </c>
      <c r="C5388">
        <v>0</v>
      </c>
      <c r="D5388">
        <v>3</v>
      </c>
      <c r="E5388">
        <v>0</v>
      </c>
      <c r="F5388" t="s">
        <v>31</v>
      </c>
      <c r="G5388">
        <v>7</v>
      </c>
      <c r="H5388" t="s">
        <v>17</v>
      </c>
      <c r="I5388">
        <v>0</v>
      </c>
      <c r="J5388">
        <v>0</v>
      </c>
      <c r="K5388">
        <v>144</v>
      </c>
      <c r="L5388">
        <v>0</v>
      </c>
      <c r="M5388" t="s">
        <v>35</v>
      </c>
    </row>
    <row r="5389" spans="1:13" x14ac:dyDescent="0.35">
      <c r="A5389" t="s">
        <v>5421</v>
      </c>
      <c r="B5389">
        <v>2</v>
      </c>
      <c r="C5389">
        <v>0</v>
      </c>
      <c r="D5389">
        <v>3</v>
      </c>
      <c r="E5389">
        <v>0</v>
      </c>
      <c r="F5389" t="s">
        <v>31</v>
      </c>
      <c r="G5389">
        <v>16</v>
      </c>
      <c r="H5389" t="s">
        <v>24</v>
      </c>
      <c r="I5389">
        <v>0</v>
      </c>
      <c r="J5389">
        <v>0</v>
      </c>
      <c r="K5389">
        <v>138</v>
      </c>
      <c r="L5389">
        <v>1</v>
      </c>
      <c r="M5389" t="s">
        <v>35</v>
      </c>
    </row>
    <row r="5390" spans="1:13" x14ac:dyDescent="0.35">
      <c r="A5390" t="s">
        <v>5422</v>
      </c>
      <c r="B5390">
        <v>2</v>
      </c>
      <c r="C5390">
        <v>2</v>
      </c>
      <c r="D5390">
        <v>4</v>
      </c>
      <c r="E5390">
        <v>0</v>
      </c>
      <c r="F5390" t="s">
        <v>10</v>
      </c>
      <c r="G5390">
        <v>15</v>
      </c>
      <c r="H5390" t="s">
        <v>21</v>
      </c>
      <c r="I5390">
        <v>0</v>
      </c>
      <c r="J5390">
        <v>0</v>
      </c>
      <c r="K5390">
        <v>174</v>
      </c>
      <c r="L5390">
        <v>2</v>
      </c>
      <c r="M5390" t="s">
        <v>35</v>
      </c>
    </row>
    <row r="5391" spans="1:13" x14ac:dyDescent="0.35">
      <c r="A5391" t="s">
        <v>5423</v>
      </c>
      <c r="B5391">
        <v>2</v>
      </c>
      <c r="C5391">
        <v>0</v>
      </c>
      <c r="D5391">
        <v>4</v>
      </c>
      <c r="E5391">
        <v>0</v>
      </c>
      <c r="F5391" t="s">
        <v>31</v>
      </c>
      <c r="G5391">
        <v>16</v>
      </c>
      <c r="H5391" t="s">
        <v>21</v>
      </c>
      <c r="I5391">
        <v>0</v>
      </c>
      <c r="J5391">
        <v>0</v>
      </c>
      <c r="K5391">
        <v>124</v>
      </c>
      <c r="L5391">
        <v>2</v>
      </c>
      <c r="M5391" t="s">
        <v>35</v>
      </c>
    </row>
    <row r="5392" spans="1:13" x14ac:dyDescent="0.35">
      <c r="A5392" t="s">
        <v>5424</v>
      </c>
      <c r="B5392">
        <v>2</v>
      </c>
      <c r="C5392">
        <v>0</v>
      </c>
      <c r="D5392">
        <v>1</v>
      </c>
      <c r="E5392">
        <v>0</v>
      </c>
      <c r="F5392" t="s">
        <v>8</v>
      </c>
      <c r="G5392">
        <v>13</v>
      </c>
      <c r="H5392" t="s">
        <v>18</v>
      </c>
      <c r="I5392">
        <v>0</v>
      </c>
      <c r="J5392">
        <v>0</v>
      </c>
      <c r="K5392">
        <v>146</v>
      </c>
      <c r="L5392">
        <v>1</v>
      </c>
      <c r="M5392" t="s">
        <v>35</v>
      </c>
    </row>
    <row r="5393" spans="1:13" x14ac:dyDescent="0.35">
      <c r="A5393" t="s">
        <v>5425</v>
      </c>
      <c r="B5393">
        <v>2</v>
      </c>
      <c r="C5393">
        <v>0</v>
      </c>
      <c r="D5393">
        <v>2</v>
      </c>
      <c r="E5393">
        <v>0</v>
      </c>
      <c r="F5393" t="s">
        <v>31</v>
      </c>
      <c r="G5393">
        <v>56</v>
      </c>
      <c r="H5393" t="s">
        <v>23</v>
      </c>
      <c r="I5393">
        <v>0</v>
      </c>
      <c r="J5393">
        <v>0</v>
      </c>
      <c r="K5393">
        <v>75</v>
      </c>
      <c r="L5393">
        <v>0</v>
      </c>
      <c r="M5393" t="s">
        <v>35</v>
      </c>
    </row>
    <row r="5394" spans="1:13" x14ac:dyDescent="0.35">
      <c r="A5394" t="s">
        <v>5426</v>
      </c>
      <c r="B5394">
        <v>2</v>
      </c>
      <c r="C5394">
        <v>0</v>
      </c>
      <c r="D5394">
        <v>2</v>
      </c>
      <c r="E5394">
        <v>0</v>
      </c>
      <c r="F5394" t="s">
        <v>31</v>
      </c>
      <c r="G5394">
        <v>16</v>
      </c>
      <c r="H5394" t="s">
        <v>91</v>
      </c>
      <c r="I5394">
        <v>0</v>
      </c>
      <c r="J5394">
        <v>0</v>
      </c>
      <c r="K5394">
        <v>80.3</v>
      </c>
      <c r="L5394">
        <v>1</v>
      </c>
      <c r="M5394" t="s">
        <v>35</v>
      </c>
    </row>
    <row r="5395" spans="1:13" x14ac:dyDescent="0.35">
      <c r="A5395" t="s">
        <v>5427</v>
      </c>
      <c r="B5395">
        <v>2</v>
      </c>
      <c r="C5395">
        <v>0</v>
      </c>
      <c r="D5395">
        <v>3</v>
      </c>
      <c r="E5395">
        <v>0</v>
      </c>
      <c r="F5395" t="s">
        <v>6</v>
      </c>
      <c r="G5395">
        <v>178</v>
      </c>
      <c r="H5395" t="s">
        <v>20</v>
      </c>
      <c r="I5395">
        <v>0</v>
      </c>
      <c r="J5395">
        <v>0</v>
      </c>
      <c r="K5395">
        <v>88.77</v>
      </c>
      <c r="L5395">
        <v>0</v>
      </c>
      <c r="M5395" t="s">
        <v>32</v>
      </c>
    </row>
    <row r="5396" spans="1:13" x14ac:dyDescent="0.35">
      <c r="A5396" t="s">
        <v>5428</v>
      </c>
      <c r="B5396">
        <v>2</v>
      </c>
      <c r="C5396">
        <v>0</v>
      </c>
      <c r="D5396">
        <v>3</v>
      </c>
      <c r="E5396">
        <v>0</v>
      </c>
      <c r="F5396" t="s">
        <v>31</v>
      </c>
      <c r="G5396">
        <v>1</v>
      </c>
      <c r="H5396" t="s">
        <v>21</v>
      </c>
      <c r="I5396">
        <v>0</v>
      </c>
      <c r="J5396">
        <v>0</v>
      </c>
      <c r="K5396">
        <v>146</v>
      </c>
      <c r="L5396">
        <v>0</v>
      </c>
      <c r="M5396" t="s">
        <v>35</v>
      </c>
    </row>
    <row r="5397" spans="1:13" x14ac:dyDescent="0.35">
      <c r="A5397" t="s">
        <v>5429</v>
      </c>
      <c r="B5397">
        <v>2</v>
      </c>
      <c r="C5397">
        <v>1</v>
      </c>
      <c r="D5397">
        <v>2</v>
      </c>
      <c r="E5397">
        <v>1</v>
      </c>
      <c r="F5397" t="s">
        <v>31</v>
      </c>
      <c r="G5397">
        <v>1</v>
      </c>
      <c r="H5397" t="s">
        <v>24</v>
      </c>
      <c r="I5397">
        <v>0</v>
      </c>
      <c r="J5397">
        <v>0</v>
      </c>
      <c r="K5397">
        <v>189</v>
      </c>
      <c r="L5397">
        <v>2</v>
      </c>
      <c r="M5397" t="s">
        <v>35</v>
      </c>
    </row>
    <row r="5398" spans="1:13" x14ac:dyDescent="0.35">
      <c r="A5398" t="s">
        <v>5430</v>
      </c>
      <c r="B5398">
        <v>2</v>
      </c>
      <c r="C5398">
        <v>0</v>
      </c>
      <c r="D5398">
        <v>5</v>
      </c>
      <c r="E5398">
        <v>0</v>
      </c>
      <c r="F5398" t="s">
        <v>31</v>
      </c>
      <c r="G5398">
        <v>230</v>
      </c>
      <c r="H5398" t="s">
        <v>21</v>
      </c>
      <c r="I5398">
        <v>0</v>
      </c>
      <c r="J5398">
        <v>0</v>
      </c>
      <c r="K5398">
        <v>137</v>
      </c>
      <c r="L5398">
        <v>1</v>
      </c>
      <c r="M5398" t="s">
        <v>32</v>
      </c>
    </row>
    <row r="5399" spans="1:13" x14ac:dyDescent="0.35">
      <c r="A5399" t="s">
        <v>5431</v>
      </c>
      <c r="B5399">
        <v>2</v>
      </c>
      <c r="C5399">
        <v>0</v>
      </c>
      <c r="D5399">
        <v>3</v>
      </c>
      <c r="E5399">
        <v>0</v>
      </c>
      <c r="F5399" t="s">
        <v>31</v>
      </c>
      <c r="G5399">
        <v>3</v>
      </c>
      <c r="H5399" t="s">
        <v>20</v>
      </c>
      <c r="I5399">
        <v>0</v>
      </c>
      <c r="J5399">
        <v>0</v>
      </c>
      <c r="K5399">
        <v>120</v>
      </c>
      <c r="L5399">
        <v>0</v>
      </c>
      <c r="M5399" t="s">
        <v>32</v>
      </c>
    </row>
    <row r="5400" spans="1:13" x14ac:dyDescent="0.35">
      <c r="A5400" t="s">
        <v>5432</v>
      </c>
      <c r="B5400">
        <v>2</v>
      </c>
      <c r="C5400">
        <v>0</v>
      </c>
      <c r="D5400">
        <v>4</v>
      </c>
      <c r="E5400">
        <v>0</v>
      </c>
      <c r="F5400" t="s">
        <v>31</v>
      </c>
      <c r="G5400">
        <v>270</v>
      </c>
      <c r="H5400" t="s">
        <v>16</v>
      </c>
      <c r="I5400">
        <v>0</v>
      </c>
      <c r="J5400">
        <v>0</v>
      </c>
      <c r="K5400">
        <v>62.8</v>
      </c>
      <c r="L5400">
        <v>0</v>
      </c>
      <c r="M5400" t="s">
        <v>32</v>
      </c>
    </row>
    <row r="5401" spans="1:13" x14ac:dyDescent="0.35">
      <c r="A5401" t="s">
        <v>5433</v>
      </c>
      <c r="B5401">
        <v>2</v>
      </c>
      <c r="C5401">
        <v>1</v>
      </c>
      <c r="D5401">
        <v>4</v>
      </c>
      <c r="E5401">
        <v>0</v>
      </c>
      <c r="F5401" t="s">
        <v>9</v>
      </c>
      <c r="G5401">
        <v>33</v>
      </c>
      <c r="H5401" t="s">
        <v>20</v>
      </c>
      <c r="I5401">
        <v>0</v>
      </c>
      <c r="J5401">
        <v>0</v>
      </c>
      <c r="K5401">
        <v>150.57</v>
      </c>
      <c r="L5401">
        <v>0</v>
      </c>
      <c r="M5401" t="s">
        <v>35</v>
      </c>
    </row>
    <row r="5402" spans="1:13" x14ac:dyDescent="0.35">
      <c r="A5402" t="s">
        <v>5434</v>
      </c>
      <c r="B5402">
        <v>2</v>
      </c>
      <c r="C5402">
        <v>0</v>
      </c>
      <c r="D5402">
        <v>4</v>
      </c>
      <c r="E5402">
        <v>0</v>
      </c>
      <c r="F5402" t="s">
        <v>8</v>
      </c>
      <c r="G5402">
        <v>51</v>
      </c>
      <c r="H5402" t="s">
        <v>21</v>
      </c>
      <c r="I5402">
        <v>0</v>
      </c>
      <c r="J5402">
        <v>0</v>
      </c>
      <c r="K5402">
        <v>123.3</v>
      </c>
      <c r="L5402">
        <v>1</v>
      </c>
      <c r="M5402" t="s">
        <v>32</v>
      </c>
    </row>
    <row r="5403" spans="1:13" x14ac:dyDescent="0.35">
      <c r="A5403" t="s">
        <v>5435</v>
      </c>
      <c r="B5403">
        <v>2</v>
      </c>
      <c r="C5403">
        <v>0</v>
      </c>
      <c r="D5403">
        <v>3</v>
      </c>
      <c r="E5403">
        <v>0</v>
      </c>
      <c r="F5403" t="s">
        <v>31</v>
      </c>
      <c r="G5403">
        <v>69</v>
      </c>
      <c r="H5403" t="s">
        <v>20</v>
      </c>
      <c r="I5403">
        <v>0</v>
      </c>
      <c r="J5403">
        <v>0</v>
      </c>
      <c r="K5403">
        <v>107.19</v>
      </c>
      <c r="L5403">
        <v>0</v>
      </c>
      <c r="M5403" t="s">
        <v>32</v>
      </c>
    </row>
    <row r="5404" spans="1:13" x14ac:dyDescent="0.35">
      <c r="A5404" t="s">
        <v>5436</v>
      </c>
      <c r="B5404">
        <v>2</v>
      </c>
      <c r="C5404">
        <v>0</v>
      </c>
      <c r="D5404">
        <v>1</v>
      </c>
      <c r="E5404">
        <v>0</v>
      </c>
      <c r="F5404" t="s">
        <v>31</v>
      </c>
      <c r="G5404">
        <v>0</v>
      </c>
      <c r="H5404" t="s">
        <v>19</v>
      </c>
      <c r="I5404">
        <v>0</v>
      </c>
      <c r="J5404">
        <v>0</v>
      </c>
      <c r="K5404">
        <v>89</v>
      </c>
      <c r="L5404">
        <v>0</v>
      </c>
      <c r="M5404" t="s">
        <v>35</v>
      </c>
    </row>
    <row r="5405" spans="1:13" x14ac:dyDescent="0.35">
      <c r="A5405" t="s">
        <v>5437</v>
      </c>
      <c r="B5405">
        <v>2</v>
      </c>
      <c r="C5405">
        <v>0</v>
      </c>
      <c r="D5405">
        <v>8</v>
      </c>
      <c r="E5405">
        <v>0</v>
      </c>
      <c r="F5405" t="s">
        <v>31</v>
      </c>
      <c r="G5405">
        <v>125</v>
      </c>
      <c r="H5405" t="s">
        <v>20</v>
      </c>
      <c r="I5405">
        <v>0</v>
      </c>
      <c r="J5405">
        <v>0</v>
      </c>
      <c r="K5405">
        <v>110.93</v>
      </c>
      <c r="L5405">
        <v>1</v>
      </c>
      <c r="M5405" t="s">
        <v>35</v>
      </c>
    </row>
    <row r="5406" spans="1:13" x14ac:dyDescent="0.35">
      <c r="A5406" t="s">
        <v>5438</v>
      </c>
      <c r="B5406">
        <v>1</v>
      </c>
      <c r="C5406">
        <v>0</v>
      </c>
      <c r="D5406">
        <v>3</v>
      </c>
      <c r="E5406">
        <v>0</v>
      </c>
      <c r="F5406" t="s">
        <v>31</v>
      </c>
      <c r="G5406">
        <v>12</v>
      </c>
      <c r="H5406" t="s">
        <v>20</v>
      </c>
      <c r="I5406">
        <v>0</v>
      </c>
      <c r="J5406">
        <v>0</v>
      </c>
      <c r="K5406">
        <v>112.42</v>
      </c>
      <c r="L5406">
        <v>1</v>
      </c>
      <c r="M5406" t="s">
        <v>35</v>
      </c>
    </row>
    <row r="5407" spans="1:13" x14ac:dyDescent="0.35">
      <c r="A5407" t="s">
        <v>5439</v>
      </c>
      <c r="B5407">
        <v>2</v>
      </c>
      <c r="C5407">
        <v>0</v>
      </c>
      <c r="D5407">
        <v>3</v>
      </c>
      <c r="E5407">
        <v>0</v>
      </c>
      <c r="F5407" t="s">
        <v>31</v>
      </c>
      <c r="G5407">
        <v>168</v>
      </c>
      <c r="H5407" t="s">
        <v>16</v>
      </c>
      <c r="I5407">
        <v>0</v>
      </c>
      <c r="J5407">
        <v>0</v>
      </c>
      <c r="K5407">
        <v>85</v>
      </c>
      <c r="L5407">
        <v>0</v>
      </c>
      <c r="M5407" t="s">
        <v>32</v>
      </c>
    </row>
    <row r="5408" spans="1:13" x14ac:dyDescent="0.35">
      <c r="A5408" t="s">
        <v>5440</v>
      </c>
      <c r="B5408">
        <v>2</v>
      </c>
      <c r="C5408">
        <v>0</v>
      </c>
      <c r="D5408">
        <v>3</v>
      </c>
      <c r="E5408">
        <v>0</v>
      </c>
      <c r="F5408" t="s">
        <v>31</v>
      </c>
      <c r="G5408">
        <v>174</v>
      </c>
      <c r="H5408" t="s">
        <v>19</v>
      </c>
      <c r="I5408">
        <v>0</v>
      </c>
      <c r="J5408">
        <v>0</v>
      </c>
      <c r="K5408">
        <v>85.5</v>
      </c>
      <c r="L5408">
        <v>0</v>
      </c>
      <c r="M5408" t="s">
        <v>32</v>
      </c>
    </row>
    <row r="5409" spans="1:13" x14ac:dyDescent="0.35">
      <c r="A5409" t="s">
        <v>5441</v>
      </c>
      <c r="B5409">
        <v>2</v>
      </c>
      <c r="C5409">
        <v>0</v>
      </c>
      <c r="D5409">
        <v>5</v>
      </c>
      <c r="E5409">
        <v>0</v>
      </c>
      <c r="F5409" t="s">
        <v>31</v>
      </c>
      <c r="G5409">
        <v>98</v>
      </c>
      <c r="H5409" t="s">
        <v>15</v>
      </c>
      <c r="I5409">
        <v>0</v>
      </c>
      <c r="J5409">
        <v>0</v>
      </c>
      <c r="K5409">
        <v>73.95</v>
      </c>
      <c r="L5409">
        <v>0</v>
      </c>
      <c r="M5409" t="s">
        <v>35</v>
      </c>
    </row>
    <row r="5410" spans="1:13" x14ac:dyDescent="0.35">
      <c r="A5410" t="s">
        <v>5442</v>
      </c>
      <c r="B5410">
        <v>2</v>
      </c>
      <c r="C5410">
        <v>0</v>
      </c>
      <c r="D5410">
        <v>6</v>
      </c>
      <c r="E5410">
        <v>0</v>
      </c>
      <c r="F5410" t="s">
        <v>31</v>
      </c>
      <c r="G5410">
        <v>15</v>
      </c>
      <c r="H5410" t="s">
        <v>24</v>
      </c>
      <c r="I5410">
        <v>0</v>
      </c>
      <c r="J5410">
        <v>0</v>
      </c>
      <c r="K5410">
        <v>67.319999999999993</v>
      </c>
      <c r="L5410">
        <v>1</v>
      </c>
      <c r="M5410" t="s">
        <v>35</v>
      </c>
    </row>
    <row r="5411" spans="1:13" x14ac:dyDescent="0.35">
      <c r="A5411" t="s">
        <v>5443</v>
      </c>
      <c r="B5411">
        <v>2</v>
      </c>
      <c r="C5411">
        <v>0</v>
      </c>
      <c r="D5411">
        <v>1</v>
      </c>
      <c r="E5411">
        <v>0</v>
      </c>
      <c r="F5411" t="s">
        <v>31</v>
      </c>
      <c r="G5411">
        <v>289</v>
      </c>
      <c r="H5411" t="s">
        <v>22</v>
      </c>
      <c r="I5411">
        <v>0</v>
      </c>
      <c r="J5411">
        <v>0</v>
      </c>
      <c r="K5411">
        <v>67</v>
      </c>
      <c r="L5411">
        <v>0</v>
      </c>
      <c r="M5411" t="s">
        <v>35</v>
      </c>
    </row>
    <row r="5412" spans="1:13" x14ac:dyDescent="0.35">
      <c r="A5412" t="s">
        <v>5444</v>
      </c>
      <c r="B5412">
        <v>2</v>
      </c>
      <c r="C5412">
        <v>0</v>
      </c>
      <c r="D5412">
        <v>4</v>
      </c>
      <c r="E5412">
        <v>0</v>
      </c>
      <c r="F5412" t="s">
        <v>31</v>
      </c>
      <c r="G5412">
        <v>204</v>
      </c>
      <c r="H5412" t="s">
        <v>22</v>
      </c>
      <c r="I5412">
        <v>0</v>
      </c>
      <c r="J5412">
        <v>0</v>
      </c>
      <c r="K5412">
        <v>72.75</v>
      </c>
      <c r="L5412">
        <v>0</v>
      </c>
      <c r="M5412" t="s">
        <v>35</v>
      </c>
    </row>
    <row r="5413" spans="1:13" x14ac:dyDescent="0.35">
      <c r="A5413" t="s">
        <v>5445</v>
      </c>
      <c r="B5413">
        <v>2</v>
      </c>
      <c r="C5413">
        <v>0</v>
      </c>
      <c r="D5413">
        <v>5</v>
      </c>
      <c r="E5413">
        <v>0</v>
      </c>
      <c r="F5413" t="s">
        <v>8</v>
      </c>
      <c r="G5413">
        <v>27</v>
      </c>
      <c r="H5413" t="s">
        <v>22</v>
      </c>
      <c r="I5413">
        <v>0</v>
      </c>
      <c r="J5413">
        <v>0</v>
      </c>
      <c r="K5413">
        <v>163.80000000000001</v>
      </c>
      <c r="L5413">
        <v>0</v>
      </c>
      <c r="M5413" t="s">
        <v>32</v>
      </c>
    </row>
    <row r="5414" spans="1:13" x14ac:dyDescent="0.35">
      <c r="A5414" t="s">
        <v>5446</v>
      </c>
      <c r="B5414">
        <v>1</v>
      </c>
      <c r="C5414">
        <v>0</v>
      </c>
      <c r="D5414">
        <v>2</v>
      </c>
      <c r="E5414">
        <v>0</v>
      </c>
      <c r="F5414" t="s">
        <v>31</v>
      </c>
      <c r="G5414">
        <v>13</v>
      </c>
      <c r="H5414" t="s">
        <v>24</v>
      </c>
      <c r="I5414">
        <v>0</v>
      </c>
      <c r="J5414">
        <v>0</v>
      </c>
      <c r="K5414">
        <v>88</v>
      </c>
      <c r="L5414">
        <v>0</v>
      </c>
      <c r="M5414" t="s">
        <v>35</v>
      </c>
    </row>
    <row r="5415" spans="1:13" x14ac:dyDescent="0.35">
      <c r="A5415" t="s">
        <v>5447</v>
      </c>
      <c r="B5415">
        <v>2</v>
      </c>
      <c r="C5415">
        <v>0</v>
      </c>
      <c r="D5415">
        <v>2</v>
      </c>
      <c r="E5415">
        <v>0</v>
      </c>
      <c r="F5415" t="s">
        <v>31</v>
      </c>
      <c r="G5415">
        <v>74</v>
      </c>
      <c r="H5415" t="s">
        <v>21</v>
      </c>
      <c r="I5415">
        <v>0</v>
      </c>
      <c r="J5415">
        <v>0</v>
      </c>
      <c r="K5415">
        <v>109</v>
      </c>
      <c r="L5415">
        <v>0</v>
      </c>
      <c r="M5415" t="s">
        <v>35</v>
      </c>
    </row>
    <row r="5416" spans="1:13" x14ac:dyDescent="0.35">
      <c r="A5416" t="s">
        <v>5448</v>
      </c>
      <c r="B5416">
        <v>2</v>
      </c>
      <c r="C5416">
        <v>0</v>
      </c>
      <c r="D5416">
        <v>2</v>
      </c>
      <c r="E5416">
        <v>0</v>
      </c>
      <c r="F5416" t="s">
        <v>31</v>
      </c>
      <c r="G5416">
        <v>146</v>
      </c>
      <c r="H5416" t="s">
        <v>16</v>
      </c>
      <c r="I5416">
        <v>0</v>
      </c>
      <c r="J5416">
        <v>0</v>
      </c>
      <c r="K5416">
        <v>95</v>
      </c>
      <c r="L5416">
        <v>0</v>
      </c>
      <c r="M5416" t="s">
        <v>32</v>
      </c>
    </row>
    <row r="5417" spans="1:13" x14ac:dyDescent="0.35">
      <c r="A5417" t="s">
        <v>5449</v>
      </c>
      <c r="B5417">
        <v>2</v>
      </c>
      <c r="C5417">
        <v>0</v>
      </c>
      <c r="D5417">
        <v>3</v>
      </c>
      <c r="E5417">
        <v>0</v>
      </c>
      <c r="F5417" t="s">
        <v>31</v>
      </c>
      <c r="G5417">
        <v>95</v>
      </c>
      <c r="H5417" t="s">
        <v>22</v>
      </c>
      <c r="I5417">
        <v>0</v>
      </c>
      <c r="J5417">
        <v>0</v>
      </c>
      <c r="K5417">
        <v>79.8</v>
      </c>
      <c r="L5417">
        <v>2</v>
      </c>
      <c r="M5417" t="s">
        <v>32</v>
      </c>
    </row>
    <row r="5418" spans="1:13" x14ac:dyDescent="0.35">
      <c r="A5418" t="s">
        <v>5450</v>
      </c>
      <c r="B5418">
        <v>2</v>
      </c>
      <c r="C5418">
        <v>0</v>
      </c>
      <c r="D5418">
        <v>2</v>
      </c>
      <c r="E5418">
        <v>1</v>
      </c>
      <c r="F5418" t="s">
        <v>6</v>
      </c>
      <c r="G5418">
        <v>268</v>
      </c>
      <c r="H5418" t="s">
        <v>20</v>
      </c>
      <c r="I5418">
        <v>0</v>
      </c>
      <c r="J5418">
        <v>0</v>
      </c>
      <c r="K5418">
        <v>105.25</v>
      </c>
      <c r="L5418">
        <v>1</v>
      </c>
      <c r="M5418" t="s">
        <v>32</v>
      </c>
    </row>
    <row r="5419" spans="1:13" x14ac:dyDescent="0.35">
      <c r="A5419" t="s">
        <v>5451</v>
      </c>
      <c r="B5419">
        <v>1</v>
      </c>
      <c r="C5419">
        <v>0</v>
      </c>
      <c r="D5419">
        <v>3</v>
      </c>
      <c r="E5419">
        <v>0</v>
      </c>
      <c r="F5419" t="s">
        <v>31</v>
      </c>
      <c r="G5419">
        <v>37</v>
      </c>
      <c r="H5419" t="s">
        <v>22</v>
      </c>
      <c r="I5419">
        <v>0</v>
      </c>
      <c r="J5419">
        <v>0</v>
      </c>
      <c r="K5419">
        <v>95</v>
      </c>
      <c r="L5419">
        <v>0</v>
      </c>
      <c r="M5419" t="s">
        <v>35</v>
      </c>
    </row>
    <row r="5420" spans="1:13" x14ac:dyDescent="0.35">
      <c r="A5420" t="s">
        <v>5452</v>
      </c>
      <c r="B5420">
        <v>2</v>
      </c>
      <c r="C5420">
        <v>0</v>
      </c>
      <c r="D5420">
        <v>7</v>
      </c>
      <c r="E5420">
        <v>0</v>
      </c>
      <c r="F5420" t="s">
        <v>31</v>
      </c>
      <c r="G5420">
        <v>198</v>
      </c>
      <c r="H5420" t="s">
        <v>22</v>
      </c>
      <c r="I5420">
        <v>0</v>
      </c>
      <c r="J5420">
        <v>0</v>
      </c>
      <c r="K5420">
        <v>80.75</v>
      </c>
      <c r="L5420">
        <v>0</v>
      </c>
      <c r="M5420" t="s">
        <v>35</v>
      </c>
    </row>
    <row r="5421" spans="1:13" x14ac:dyDescent="0.35">
      <c r="A5421" t="s">
        <v>5453</v>
      </c>
      <c r="B5421">
        <v>1</v>
      </c>
      <c r="C5421">
        <v>0</v>
      </c>
      <c r="D5421">
        <v>3</v>
      </c>
      <c r="E5421">
        <v>0</v>
      </c>
      <c r="F5421" t="s">
        <v>31</v>
      </c>
      <c r="G5421">
        <v>8</v>
      </c>
      <c r="H5421" t="s">
        <v>21</v>
      </c>
      <c r="I5421">
        <v>0</v>
      </c>
      <c r="J5421">
        <v>0</v>
      </c>
      <c r="K5421">
        <v>65</v>
      </c>
      <c r="L5421">
        <v>0</v>
      </c>
      <c r="M5421" t="s">
        <v>35</v>
      </c>
    </row>
    <row r="5422" spans="1:13" x14ac:dyDescent="0.35">
      <c r="A5422" t="s">
        <v>5454</v>
      </c>
      <c r="B5422">
        <v>1</v>
      </c>
      <c r="C5422">
        <v>0</v>
      </c>
      <c r="D5422">
        <v>1</v>
      </c>
      <c r="E5422">
        <v>0</v>
      </c>
      <c r="F5422" t="s">
        <v>31</v>
      </c>
      <c r="G5422">
        <v>21</v>
      </c>
      <c r="H5422" t="s">
        <v>23</v>
      </c>
      <c r="I5422">
        <v>0</v>
      </c>
      <c r="J5422">
        <v>0</v>
      </c>
      <c r="K5422">
        <v>123.2</v>
      </c>
      <c r="L5422">
        <v>1</v>
      </c>
      <c r="M5422" t="s">
        <v>35</v>
      </c>
    </row>
    <row r="5423" spans="1:13" x14ac:dyDescent="0.35">
      <c r="A5423" t="s">
        <v>5455</v>
      </c>
      <c r="B5423">
        <v>2</v>
      </c>
      <c r="C5423">
        <v>0</v>
      </c>
      <c r="D5423">
        <v>2</v>
      </c>
      <c r="E5423">
        <v>0</v>
      </c>
      <c r="F5423" t="s">
        <v>31</v>
      </c>
      <c r="G5423">
        <v>10</v>
      </c>
      <c r="H5423" t="s">
        <v>20</v>
      </c>
      <c r="I5423">
        <v>0</v>
      </c>
      <c r="J5423">
        <v>0</v>
      </c>
      <c r="K5423">
        <v>156</v>
      </c>
      <c r="L5423">
        <v>2</v>
      </c>
      <c r="M5423" t="s">
        <v>35</v>
      </c>
    </row>
    <row r="5424" spans="1:13" x14ac:dyDescent="0.35">
      <c r="A5424" t="s">
        <v>5456</v>
      </c>
      <c r="B5424">
        <v>2</v>
      </c>
      <c r="C5424">
        <v>0</v>
      </c>
      <c r="D5424">
        <v>2</v>
      </c>
      <c r="E5424">
        <v>0</v>
      </c>
      <c r="F5424" t="s">
        <v>31</v>
      </c>
      <c r="G5424">
        <v>33</v>
      </c>
      <c r="H5424" t="s">
        <v>20</v>
      </c>
      <c r="I5424">
        <v>0</v>
      </c>
      <c r="J5424">
        <v>0</v>
      </c>
      <c r="K5424">
        <v>125.1</v>
      </c>
      <c r="L5424">
        <v>1</v>
      </c>
      <c r="M5424" t="s">
        <v>32</v>
      </c>
    </row>
    <row r="5425" spans="1:13" x14ac:dyDescent="0.35">
      <c r="A5425" t="s">
        <v>5457</v>
      </c>
      <c r="B5425">
        <v>2</v>
      </c>
      <c r="C5425">
        <v>0</v>
      </c>
      <c r="D5425">
        <v>3</v>
      </c>
      <c r="E5425">
        <v>1</v>
      </c>
      <c r="F5425" t="s">
        <v>31</v>
      </c>
      <c r="G5425">
        <v>153</v>
      </c>
      <c r="H5425" t="s">
        <v>18</v>
      </c>
      <c r="I5425">
        <v>0</v>
      </c>
      <c r="J5425">
        <v>0</v>
      </c>
      <c r="K5425">
        <v>115.2</v>
      </c>
      <c r="L5425">
        <v>1</v>
      </c>
      <c r="M5425" t="s">
        <v>32</v>
      </c>
    </row>
    <row r="5426" spans="1:13" x14ac:dyDescent="0.35">
      <c r="A5426" t="s">
        <v>5458</v>
      </c>
      <c r="B5426">
        <v>3</v>
      </c>
      <c r="C5426">
        <v>0</v>
      </c>
      <c r="D5426">
        <v>5</v>
      </c>
      <c r="E5426">
        <v>0</v>
      </c>
      <c r="F5426" t="s">
        <v>31</v>
      </c>
      <c r="G5426">
        <v>232</v>
      </c>
      <c r="H5426" t="s">
        <v>24</v>
      </c>
      <c r="I5426">
        <v>0</v>
      </c>
      <c r="J5426">
        <v>0</v>
      </c>
      <c r="K5426">
        <v>75.650000000000006</v>
      </c>
      <c r="L5426">
        <v>0</v>
      </c>
      <c r="M5426" t="s">
        <v>35</v>
      </c>
    </row>
    <row r="5427" spans="1:13" x14ac:dyDescent="0.35">
      <c r="A5427" t="s">
        <v>5459</v>
      </c>
      <c r="B5427">
        <v>2</v>
      </c>
      <c r="C5427">
        <v>1</v>
      </c>
      <c r="D5427">
        <v>5</v>
      </c>
      <c r="E5427">
        <v>0</v>
      </c>
      <c r="F5427" t="s">
        <v>31</v>
      </c>
      <c r="G5427">
        <v>63</v>
      </c>
      <c r="H5427" t="s">
        <v>16</v>
      </c>
      <c r="I5427">
        <v>0</v>
      </c>
      <c r="J5427">
        <v>0</v>
      </c>
      <c r="K5427">
        <v>90.06</v>
      </c>
      <c r="L5427">
        <v>0</v>
      </c>
      <c r="M5427" t="s">
        <v>35</v>
      </c>
    </row>
    <row r="5428" spans="1:13" x14ac:dyDescent="0.35">
      <c r="A5428" t="s">
        <v>5460</v>
      </c>
      <c r="B5428">
        <v>2</v>
      </c>
      <c r="C5428">
        <v>0</v>
      </c>
      <c r="D5428">
        <v>3</v>
      </c>
      <c r="E5428">
        <v>0</v>
      </c>
      <c r="F5428" t="s">
        <v>8</v>
      </c>
      <c r="G5428">
        <v>185</v>
      </c>
      <c r="H5428" t="s">
        <v>24</v>
      </c>
      <c r="I5428">
        <v>0</v>
      </c>
      <c r="J5428">
        <v>0</v>
      </c>
      <c r="K5428">
        <v>103.5</v>
      </c>
      <c r="L5428">
        <v>0</v>
      </c>
      <c r="M5428" t="s">
        <v>35</v>
      </c>
    </row>
    <row r="5429" spans="1:13" x14ac:dyDescent="0.35">
      <c r="A5429" t="s">
        <v>5461</v>
      </c>
      <c r="B5429">
        <v>1</v>
      </c>
      <c r="C5429">
        <v>1</v>
      </c>
      <c r="D5429">
        <v>2</v>
      </c>
      <c r="E5429">
        <v>1</v>
      </c>
      <c r="F5429" t="s">
        <v>31</v>
      </c>
      <c r="G5429">
        <v>66</v>
      </c>
      <c r="H5429" t="s">
        <v>19</v>
      </c>
      <c r="I5429">
        <v>0</v>
      </c>
      <c r="J5429">
        <v>0</v>
      </c>
      <c r="K5429">
        <v>130.5</v>
      </c>
      <c r="L5429">
        <v>2</v>
      </c>
      <c r="M5429" t="s">
        <v>35</v>
      </c>
    </row>
    <row r="5430" spans="1:13" x14ac:dyDescent="0.35">
      <c r="A5430" t="s">
        <v>5462</v>
      </c>
      <c r="B5430">
        <v>2</v>
      </c>
      <c r="C5430">
        <v>0</v>
      </c>
      <c r="D5430">
        <v>5</v>
      </c>
      <c r="E5430">
        <v>0</v>
      </c>
      <c r="F5430" t="s">
        <v>31</v>
      </c>
      <c r="G5430">
        <v>77</v>
      </c>
      <c r="H5430" t="s">
        <v>15</v>
      </c>
      <c r="I5430">
        <v>0</v>
      </c>
      <c r="J5430">
        <v>0</v>
      </c>
      <c r="K5430">
        <v>77.349999999999994</v>
      </c>
      <c r="L5430">
        <v>0</v>
      </c>
      <c r="M5430" t="s">
        <v>35</v>
      </c>
    </row>
    <row r="5431" spans="1:13" x14ac:dyDescent="0.35">
      <c r="A5431" t="s">
        <v>5463</v>
      </c>
      <c r="B5431">
        <v>2</v>
      </c>
      <c r="C5431">
        <v>0</v>
      </c>
      <c r="D5431">
        <v>3</v>
      </c>
      <c r="E5431">
        <v>0</v>
      </c>
      <c r="F5431" t="s">
        <v>31</v>
      </c>
      <c r="G5431">
        <v>173</v>
      </c>
      <c r="H5431" t="s">
        <v>20</v>
      </c>
      <c r="I5431">
        <v>0</v>
      </c>
      <c r="J5431">
        <v>0</v>
      </c>
      <c r="K5431">
        <v>94.5</v>
      </c>
      <c r="L5431">
        <v>1</v>
      </c>
      <c r="M5431" t="s">
        <v>32</v>
      </c>
    </row>
    <row r="5432" spans="1:13" x14ac:dyDescent="0.35">
      <c r="A5432" t="s">
        <v>5464</v>
      </c>
      <c r="B5432">
        <v>2</v>
      </c>
      <c r="C5432">
        <v>0</v>
      </c>
      <c r="D5432">
        <v>4</v>
      </c>
      <c r="E5432">
        <v>0</v>
      </c>
      <c r="F5432" t="s">
        <v>31</v>
      </c>
      <c r="G5432">
        <v>59</v>
      </c>
      <c r="H5432" t="s">
        <v>23</v>
      </c>
      <c r="I5432">
        <v>0</v>
      </c>
      <c r="J5432">
        <v>0</v>
      </c>
      <c r="K5432">
        <v>75</v>
      </c>
      <c r="L5432">
        <v>0</v>
      </c>
      <c r="M5432" t="s">
        <v>35</v>
      </c>
    </row>
    <row r="5433" spans="1:13" x14ac:dyDescent="0.35">
      <c r="A5433" t="s">
        <v>5465</v>
      </c>
      <c r="B5433">
        <v>2</v>
      </c>
      <c r="C5433">
        <v>0</v>
      </c>
      <c r="D5433">
        <v>4</v>
      </c>
      <c r="E5433">
        <v>0</v>
      </c>
      <c r="F5433" t="s">
        <v>31</v>
      </c>
      <c r="G5433">
        <v>94</v>
      </c>
      <c r="H5433" t="s">
        <v>16</v>
      </c>
      <c r="I5433">
        <v>0</v>
      </c>
      <c r="J5433">
        <v>0</v>
      </c>
      <c r="K5433">
        <v>90.95</v>
      </c>
      <c r="L5433">
        <v>1</v>
      </c>
      <c r="M5433" t="s">
        <v>35</v>
      </c>
    </row>
    <row r="5434" spans="1:13" x14ac:dyDescent="0.35">
      <c r="A5434" t="s">
        <v>5466</v>
      </c>
      <c r="B5434">
        <v>3</v>
      </c>
      <c r="C5434">
        <v>0</v>
      </c>
      <c r="D5434">
        <v>6</v>
      </c>
      <c r="E5434">
        <v>0</v>
      </c>
      <c r="F5434" t="s">
        <v>8</v>
      </c>
      <c r="G5434">
        <v>123</v>
      </c>
      <c r="H5434" t="s">
        <v>21</v>
      </c>
      <c r="I5434">
        <v>0</v>
      </c>
      <c r="J5434">
        <v>0</v>
      </c>
      <c r="K5434">
        <v>162</v>
      </c>
      <c r="L5434">
        <v>1</v>
      </c>
      <c r="M5434" t="s">
        <v>32</v>
      </c>
    </row>
    <row r="5435" spans="1:13" x14ac:dyDescent="0.35">
      <c r="A5435" t="s">
        <v>5467</v>
      </c>
      <c r="B5435">
        <v>2</v>
      </c>
      <c r="C5435">
        <v>0</v>
      </c>
      <c r="D5435">
        <v>5</v>
      </c>
      <c r="E5435">
        <v>0</v>
      </c>
      <c r="F5435" t="s">
        <v>31</v>
      </c>
      <c r="G5435">
        <v>118</v>
      </c>
      <c r="H5435" t="s">
        <v>20</v>
      </c>
      <c r="I5435">
        <v>0</v>
      </c>
      <c r="J5435">
        <v>0</v>
      </c>
      <c r="K5435">
        <v>114.3</v>
      </c>
      <c r="L5435">
        <v>1</v>
      </c>
      <c r="M5435" t="s">
        <v>35</v>
      </c>
    </row>
    <row r="5436" spans="1:13" x14ac:dyDescent="0.35">
      <c r="A5436" t="s">
        <v>5468</v>
      </c>
      <c r="B5436">
        <v>2</v>
      </c>
      <c r="C5436">
        <v>0</v>
      </c>
      <c r="D5436">
        <v>1</v>
      </c>
      <c r="E5436">
        <v>0</v>
      </c>
      <c r="F5436" t="s">
        <v>31</v>
      </c>
      <c r="G5436">
        <v>0</v>
      </c>
      <c r="H5436" t="s">
        <v>15</v>
      </c>
      <c r="I5436">
        <v>0</v>
      </c>
      <c r="J5436">
        <v>0</v>
      </c>
      <c r="K5436">
        <v>109</v>
      </c>
      <c r="L5436">
        <v>0</v>
      </c>
      <c r="M5436" t="s">
        <v>35</v>
      </c>
    </row>
    <row r="5437" spans="1:13" x14ac:dyDescent="0.35">
      <c r="A5437" t="s">
        <v>5469</v>
      </c>
      <c r="B5437">
        <v>2</v>
      </c>
      <c r="C5437">
        <v>0</v>
      </c>
      <c r="D5437">
        <v>2</v>
      </c>
      <c r="E5437">
        <v>0</v>
      </c>
      <c r="F5437" t="s">
        <v>31</v>
      </c>
      <c r="G5437">
        <v>102</v>
      </c>
      <c r="H5437" t="s">
        <v>22</v>
      </c>
      <c r="I5437">
        <v>0</v>
      </c>
      <c r="J5437">
        <v>0</v>
      </c>
      <c r="K5437">
        <v>101.5</v>
      </c>
      <c r="L5437">
        <v>0</v>
      </c>
      <c r="M5437" t="s">
        <v>32</v>
      </c>
    </row>
    <row r="5438" spans="1:13" x14ac:dyDescent="0.35">
      <c r="A5438" t="s">
        <v>5470</v>
      </c>
      <c r="B5438">
        <v>2</v>
      </c>
      <c r="C5438">
        <v>0</v>
      </c>
      <c r="D5438">
        <v>11</v>
      </c>
      <c r="E5438">
        <v>0</v>
      </c>
      <c r="F5438" t="s">
        <v>8</v>
      </c>
      <c r="G5438">
        <v>122</v>
      </c>
      <c r="H5438" t="s">
        <v>19</v>
      </c>
      <c r="I5438">
        <v>0</v>
      </c>
      <c r="J5438">
        <v>0</v>
      </c>
      <c r="K5438">
        <v>87.58</v>
      </c>
      <c r="L5438">
        <v>1</v>
      </c>
      <c r="M5438" t="s">
        <v>35</v>
      </c>
    </row>
    <row r="5439" spans="1:13" x14ac:dyDescent="0.35">
      <c r="A5439" t="s">
        <v>5471</v>
      </c>
      <c r="B5439">
        <v>2</v>
      </c>
      <c r="C5439">
        <v>0</v>
      </c>
      <c r="D5439">
        <v>1</v>
      </c>
      <c r="E5439">
        <v>0</v>
      </c>
      <c r="F5439" t="s">
        <v>31</v>
      </c>
      <c r="G5439">
        <v>65</v>
      </c>
      <c r="H5439" t="s">
        <v>22</v>
      </c>
      <c r="I5439">
        <v>0</v>
      </c>
      <c r="J5439">
        <v>0</v>
      </c>
      <c r="K5439">
        <v>75.540000000000006</v>
      </c>
      <c r="L5439">
        <v>1</v>
      </c>
      <c r="M5439" t="s">
        <v>35</v>
      </c>
    </row>
    <row r="5440" spans="1:13" x14ac:dyDescent="0.35">
      <c r="A5440" t="s">
        <v>5472</v>
      </c>
      <c r="B5440">
        <v>1</v>
      </c>
      <c r="C5440">
        <v>0</v>
      </c>
      <c r="D5440">
        <v>4</v>
      </c>
      <c r="E5440">
        <v>0</v>
      </c>
      <c r="F5440" t="s">
        <v>8</v>
      </c>
      <c r="G5440">
        <v>83</v>
      </c>
      <c r="H5440" t="s">
        <v>22</v>
      </c>
      <c r="I5440">
        <v>0</v>
      </c>
      <c r="J5440">
        <v>0</v>
      </c>
      <c r="K5440">
        <v>132.30000000000001</v>
      </c>
      <c r="L5440">
        <v>0</v>
      </c>
      <c r="M5440" t="s">
        <v>32</v>
      </c>
    </row>
    <row r="5441" spans="1:13" x14ac:dyDescent="0.35">
      <c r="A5441" t="s">
        <v>5473</v>
      </c>
      <c r="B5441">
        <v>2</v>
      </c>
      <c r="C5441">
        <v>0</v>
      </c>
      <c r="D5441">
        <v>3</v>
      </c>
      <c r="E5441">
        <v>0</v>
      </c>
      <c r="F5441" t="s">
        <v>31</v>
      </c>
      <c r="G5441">
        <v>2</v>
      </c>
      <c r="H5441" t="s">
        <v>15</v>
      </c>
      <c r="I5441">
        <v>0</v>
      </c>
      <c r="J5441">
        <v>0</v>
      </c>
      <c r="K5441">
        <v>136</v>
      </c>
      <c r="L5441">
        <v>1</v>
      </c>
      <c r="M5441" t="s">
        <v>35</v>
      </c>
    </row>
    <row r="5442" spans="1:13" x14ac:dyDescent="0.35">
      <c r="A5442" t="s">
        <v>5474</v>
      </c>
      <c r="B5442">
        <v>3</v>
      </c>
      <c r="C5442">
        <v>0</v>
      </c>
      <c r="D5442">
        <v>4</v>
      </c>
      <c r="E5442">
        <v>0</v>
      </c>
      <c r="F5442" t="s">
        <v>8</v>
      </c>
      <c r="G5442">
        <v>204</v>
      </c>
      <c r="H5442" t="s">
        <v>22</v>
      </c>
      <c r="I5442">
        <v>0</v>
      </c>
      <c r="J5442">
        <v>0</v>
      </c>
      <c r="K5442">
        <v>137</v>
      </c>
      <c r="L5442">
        <v>0</v>
      </c>
      <c r="M5442" t="s">
        <v>32</v>
      </c>
    </row>
    <row r="5443" spans="1:13" x14ac:dyDescent="0.35">
      <c r="A5443" t="s">
        <v>5475</v>
      </c>
      <c r="B5443">
        <v>2</v>
      </c>
      <c r="C5443">
        <v>0</v>
      </c>
      <c r="D5443">
        <v>2</v>
      </c>
      <c r="E5443">
        <v>0</v>
      </c>
      <c r="F5443" t="s">
        <v>31</v>
      </c>
      <c r="G5443">
        <v>85</v>
      </c>
      <c r="H5443" t="s">
        <v>18</v>
      </c>
      <c r="I5443">
        <v>0</v>
      </c>
      <c r="J5443">
        <v>0</v>
      </c>
      <c r="K5443">
        <v>131.4</v>
      </c>
      <c r="L5443">
        <v>1</v>
      </c>
      <c r="M5443" t="s">
        <v>35</v>
      </c>
    </row>
    <row r="5444" spans="1:13" x14ac:dyDescent="0.35">
      <c r="A5444" t="s">
        <v>5476</v>
      </c>
      <c r="B5444">
        <v>2</v>
      </c>
      <c r="C5444">
        <v>0</v>
      </c>
      <c r="D5444">
        <v>5</v>
      </c>
      <c r="E5444">
        <v>0</v>
      </c>
      <c r="F5444" t="s">
        <v>31</v>
      </c>
      <c r="G5444">
        <v>17</v>
      </c>
      <c r="H5444" t="s">
        <v>23</v>
      </c>
      <c r="I5444">
        <v>0</v>
      </c>
      <c r="J5444">
        <v>0</v>
      </c>
      <c r="K5444">
        <v>75.400000000000006</v>
      </c>
      <c r="L5444">
        <v>1</v>
      </c>
      <c r="M5444" t="s">
        <v>35</v>
      </c>
    </row>
    <row r="5445" spans="1:13" x14ac:dyDescent="0.35">
      <c r="A5445" t="s">
        <v>5477</v>
      </c>
      <c r="B5445">
        <v>2</v>
      </c>
      <c r="C5445">
        <v>0</v>
      </c>
      <c r="D5445">
        <v>3</v>
      </c>
      <c r="E5445">
        <v>0</v>
      </c>
      <c r="F5445" t="s">
        <v>31</v>
      </c>
      <c r="G5445">
        <v>103</v>
      </c>
      <c r="H5445" t="s">
        <v>15</v>
      </c>
      <c r="I5445">
        <v>0</v>
      </c>
      <c r="J5445">
        <v>0</v>
      </c>
      <c r="K5445">
        <v>78.3</v>
      </c>
      <c r="L5445">
        <v>0</v>
      </c>
      <c r="M5445" t="s">
        <v>35</v>
      </c>
    </row>
    <row r="5446" spans="1:13" x14ac:dyDescent="0.35">
      <c r="A5446" t="s">
        <v>5478</v>
      </c>
      <c r="B5446">
        <v>2</v>
      </c>
      <c r="C5446">
        <v>0</v>
      </c>
      <c r="D5446">
        <v>4</v>
      </c>
      <c r="E5446">
        <v>0</v>
      </c>
      <c r="F5446" t="s">
        <v>8</v>
      </c>
      <c r="G5446">
        <v>127</v>
      </c>
      <c r="H5446" t="s">
        <v>17</v>
      </c>
      <c r="I5446">
        <v>0</v>
      </c>
      <c r="J5446">
        <v>0</v>
      </c>
      <c r="K5446">
        <v>113.05</v>
      </c>
      <c r="L5446">
        <v>2</v>
      </c>
      <c r="M5446" t="s">
        <v>35</v>
      </c>
    </row>
    <row r="5447" spans="1:13" x14ac:dyDescent="0.35">
      <c r="A5447" t="s">
        <v>5479</v>
      </c>
      <c r="B5447">
        <v>2</v>
      </c>
      <c r="C5447">
        <v>0</v>
      </c>
      <c r="D5447">
        <v>1</v>
      </c>
      <c r="E5447">
        <v>0</v>
      </c>
      <c r="F5447" t="s">
        <v>31</v>
      </c>
      <c r="G5447">
        <v>110</v>
      </c>
      <c r="H5447" t="s">
        <v>24</v>
      </c>
      <c r="I5447">
        <v>0</v>
      </c>
      <c r="J5447">
        <v>0</v>
      </c>
      <c r="K5447">
        <v>70</v>
      </c>
      <c r="L5447">
        <v>0</v>
      </c>
      <c r="M5447" t="s">
        <v>35</v>
      </c>
    </row>
    <row r="5448" spans="1:13" x14ac:dyDescent="0.35">
      <c r="A5448" t="s">
        <v>5480</v>
      </c>
      <c r="B5448">
        <v>2</v>
      </c>
      <c r="C5448">
        <v>0</v>
      </c>
      <c r="D5448">
        <v>1</v>
      </c>
      <c r="E5448">
        <v>0</v>
      </c>
      <c r="F5448" t="s">
        <v>31</v>
      </c>
      <c r="G5448">
        <v>50</v>
      </c>
      <c r="H5448" t="s">
        <v>18</v>
      </c>
      <c r="I5448">
        <v>0</v>
      </c>
      <c r="J5448">
        <v>0</v>
      </c>
      <c r="K5448">
        <v>82.47</v>
      </c>
      <c r="L5448">
        <v>1</v>
      </c>
      <c r="M5448" t="s">
        <v>35</v>
      </c>
    </row>
    <row r="5449" spans="1:13" x14ac:dyDescent="0.35">
      <c r="A5449" t="s">
        <v>5481</v>
      </c>
      <c r="B5449">
        <v>3</v>
      </c>
      <c r="C5449">
        <v>0</v>
      </c>
      <c r="D5449">
        <v>3</v>
      </c>
      <c r="E5449">
        <v>0</v>
      </c>
      <c r="F5449" t="s">
        <v>31</v>
      </c>
      <c r="G5449">
        <v>90</v>
      </c>
      <c r="H5449" t="s">
        <v>19</v>
      </c>
      <c r="I5449">
        <v>0</v>
      </c>
      <c r="J5449">
        <v>0</v>
      </c>
      <c r="K5449">
        <v>96.9</v>
      </c>
      <c r="L5449">
        <v>0</v>
      </c>
      <c r="M5449" t="s">
        <v>35</v>
      </c>
    </row>
    <row r="5450" spans="1:13" x14ac:dyDescent="0.35">
      <c r="A5450" t="s">
        <v>5482</v>
      </c>
      <c r="B5450">
        <v>2</v>
      </c>
      <c r="C5450">
        <v>0</v>
      </c>
      <c r="D5450">
        <v>5</v>
      </c>
      <c r="E5450">
        <v>0</v>
      </c>
      <c r="F5450" t="s">
        <v>8</v>
      </c>
      <c r="G5450">
        <v>79</v>
      </c>
      <c r="H5450" t="s">
        <v>16</v>
      </c>
      <c r="I5450">
        <v>0</v>
      </c>
      <c r="J5450">
        <v>0</v>
      </c>
      <c r="K5450">
        <v>92.65</v>
      </c>
      <c r="L5450">
        <v>1</v>
      </c>
      <c r="M5450" t="s">
        <v>35</v>
      </c>
    </row>
    <row r="5451" spans="1:13" x14ac:dyDescent="0.35">
      <c r="A5451" t="s">
        <v>5483</v>
      </c>
      <c r="B5451">
        <v>1</v>
      </c>
      <c r="C5451">
        <v>0</v>
      </c>
      <c r="D5451">
        <v>2</v>
      </c>
      <c r="E5451">
        <v>0</v>
      </c>
      <c r="F5451" t="s">
        <v>31</v>
      </c>
      <c r="G5451">
        <v>32</v>
      </c>
      <c r="H5451" t="s">
        <v>23</v>
      </c>
      <c r="I5451">
        <v>0</v>
      </c>
      <c r="J5451">
        <v>0</v>
      </c>
      <c r="K5451">
        <v>73</v>
      </c>
      <c r="L5451">
        <v>0</v>
      </c>
      <c r="M5451" t="s">
        <v>35</v>
      </c>
    </row>
    <row r="5452" spans="1:13" x14ac:dyDescent="0.35">
      <c r="A5452" t="s">
        <v>5484</v>
      </c>
      <c r="B5452">
        <v>2</v>
      </c>
      <c r="C5452">
        <v>0</v>
      </c>
      <c r="D5452">
        <v>2</v>
      </c>
      <c r="E5452">
        <v>0</v>
      </c>
      <c r="F5452" t="s">
        <v>31</v>
      </c>
      <c r="G5452">
        <v>49</v>
      </c>
      <c r="H5452" t="s">
        <v>18</v>
      </c>
      <c r="I5452">
        <v>0</v>
      </c>
      <c r="J5452">
        <v>0</v>
      </c>
      <c r="K5452">
        <v>80.75</v>
      </c>
      <c r="L5452">
        <v>0</v>
      </c>
      <c r="M5452" t="s">
        <v>35</v>
      </c>
    </row>
    <row r="5453" spans="1:13" x14ac:dyDescent="0.35">
      <c r="A5453" t="s">
        <v>5485</v>
      </c>
      <c r="B5453">
        <v>2</v>
      </c>
      <c r="C5453">
        <v>0</v>
      </c>
      <c r="D5453">
        <v>5</v>
      </c>
      <c r="E5453">
        <v>0</v>
      </c>
      <c r="F5453" t="s">
        <v>31</v>
      </c>
      <c r="G5453">
        <v>57</v>
      </c>
      <c r="H5453" t="s">
        <v>17</v>
      </c>
      <c r="I5453">
        <v>0</v>
      </c>
      <c r="J5453">
        <v>0</v>
      </c>
      <c r="K5453">
        <v>119.85</v>
      </c>
      <c r="L5453">
        <v>1</v>
      </c>
      <c r="M5453" t="s">
        <v>35</v>
      </c>
    </row>
    <row r="5454" spans="1:13" x14ac:dyDescent="0.35">
      <c r="A5454" t="s">
        <v>5486</v>
      </c>
      <c r="B5454">
        <v>1</v>
      </c>
      <c r="C5454">
        <v>0</v>
      </c>
      <c r="D5454">
        <v>5</v>
      </c>
      <c r="E5454">
        <v>0</v>
      </c>
      <c r="F5454" t="s">
        <v>31</v>
      </c>
      <c r="G5454">
        <v>359</v>
      </c>
      <c r="H5454" t="s">
        <v>22</v>
      </c>
      <c r="I5454">
        <v>0</v>
      </c>
      <c r="J5454">
        <v>0</v>
      </c>
      <c r="K5454">
        <v>70</v>
      </c>
      <c r="L5454">
        <v>0</v>
      </c>
      <c r="M5454" t="s">
        <v>35</v>
      </c>
    </row>
    <row r="5455" spans="1:13" x14ac:dyDescent="0.35">
      <c r="A5455" t="s">
        <v>5487</v>
      </c>
      <c r="B5455">
        <v>1</v>
      </c>
      <c r="C5455">
        <v>0</v>
      </c>
      <c r="D5455">
        <v>2</v>
      </c>
      <c r="E5455">
        <v>0</v>
      </c>
      <c r="F5455" t="s">
        <v>31</v>
      </c>
      <c r="G5455">
        <v>188</v>
      </c>
      <c r="H5455" t="s">
        <v>18</v>
      </c>
      <c r="I5455">
        <v>0</v>
      </c>
      <c r="J5455">
        <v>0</v>
      </c>
      <c r="K5455">
        <v>130</v>
      </c>
      <c r="L5455">
        <v>0</v>
      </c>
      <c r="M5455" t="s">
        <v>32</v>
      </c>
    </row>
    <row r="5456" spans="1:13" x14ac:dyDescent="0.35">
      <c r="A5456" t="s">
        <v>5488</v>
      </c>
      <c r="B5456">
        <v>2</v>
      </c>
      <c r="C5456">
        <v>0</v>
      </c>
      <c r="D5456">
        <v>5</v>
      </c>
      <c r="E5456">
        <v>0</v>
      </c>
      <c r="F5456" t="s">
        <v>31</v>
      </c>
      <c r="G5456">
        <v>140</v>
      </c>
      <c r="H5456" t="s">
        <v>24</v>
      </c>
      <c r="I5456">
        <v>0</v>
      </c>
      <c r="J5456">
        <v>0</v>
      </c>
      <c r="K5456">
        <v>70</v>
      </c>
      <c r="L5456">
        <v>0</v>
      </c>
      <c r="M5456" t="s">
        <v>35</v>
      </c>
    </row>
    <row r="5457" spans="1:13" x14ac:dyDescent="0.35">
      <c r="A5457" t="s">
        <v>5489</v>
      </c>
      <c r="B5457">
        <v>2</v>
      </c>
      <c r="C5457">
        <v>0</v>
      </c>
      <c r="D5457">
        <v>2</v>
      </c>
      <c r="E5457">
        <v>0</v>
      </c>
      <c r="F5457" t="s">
        <v>31</v>
      </c>
      <c r="G5457">
        <v>386</v>
      </c>
      <c r="H5457" t="s">
        <v>22</v>
      </c>
      <c r="I5457">
        <v>0</v>
      </c>
      <c r="J5457">
        <v>0</v>
      </c>
      <c r="K5457">
        <v>115</v>
      </c>
      <c r="L5457">
        <v>1</v>
      </c>
      <c r="M5457" t="s">
        <v>32</v>
      </c>
    </row>
    <row r="5458" spans="1:13" x14ac:dyDescent="0.35">
      <c r="A5458" t="s">
        <v>5490</v>
      </c>
      <c r="B5458">
        <v>1</v>
      </c>
      <c r="C5458">
        <v>0</v>
      </c>
      <c r="D5458">
        <v>1</v>
      </c>
      <c r="E5458">
        <v>0</v>
      </c>
      <c r="F5458" t="s">
        <v>31</v>
      </c>
      <c r="G5458">
        <v>0</v>
      </c>
      <c r="H5458" t="s">
        <v>17</v>
      </c>
      <c r="I5458">
        <v>1</v>
      </c>
      <c r="J5458">
        <v>0</v>
      </c>
      <c r="K5458">
        <v>65</v>
      </c>
      <c r="L5458">
        <v>0</v>
      </c>
      <c r="M5458" t="s">
        <v>35</v>
      </c>
    </row>
    <row r="5459" spans="1:13" x14ac:dyDescent="0.35">
      <c r="A5459" t="s">
        <v>5491</v>
      </c>
      <c r="B5459">
        <v>1</v>
      </c>
      <c r="C5459">
        <v>0</v>
      </c>
      <c r="D5459">
        <v>2</v>
      </c>
      <c r="E5459">
        <v>0</v>
      </c>
      <c r="F5459" t="s">
        <v>31</v>
      </c>
      <c r="G5459">
        <v>6</v>
      </c>
      <c r="H5459" t="s">
        <v>24</v>
      </c>
      <c r="I5459">
        <v>0</v>
      </c>
      <c r="J5459">
        <v>0</v>
      </c>
      <c r="K5459">
        <v>0</v>
      </c>
      <c r="L5459">
        <v>0</v>
      </c>
      <c r="M5459" t="s">
        <v>35</v>
      </c>
    </row>
    <row r="5460" spans="1:13" x14ac:dyDescent="0.35">
      <c r="A5460" t="s">
        <v>5492</v>
      </c>
      <c r="B5460">
        <v>1</v>
      </c>
      <c r="C5460">
        <v>0</v>
      </c>
      <c r="D5460">
        <v>3</v>
      </c>
      <c r="E5460">
        <v>0</v>
      </c>
      <c r="F5460" t="s">
        <v>31</v>
      </c>
      <c r="G5460">
        <v>117</v>
      </c>
      <c r="H5460" t="s">
        <v>14</v>
      </c>
      <c r="I5460">
        <v>0</v>
      </c>
      <c r="J5460">
        <v>0</v>
      </c>
      <c r="K5460">
        <v>76</v>
      </c>
      <c r="L5460">
        <v>0</v>
      </c>
      <c r="M5460" t="s">
        <v>35</v>
      </c>
    </row>
    <row r="5461" spans="1:13" x14ac:dyDescent="0.35">
      <c r="A5461" t="s">
        <v>5493</v>
      </c>
      <c r="B5461">
        <v>2</v>
      </c>
      <c r="C5461">
        <v>0</v>
      </c>
      <c r="D5461">
        <v>7</v>
      </c>
      <c r="E5461">
        <v>0</v>
      </c>
      <c r="F5461" t="s">
        <v>31</v>
      </c>
      <c r="G5461">
        <v>196</v>
      </c>
      <c r="H5461" t="s">
        <v>20</v>
      </c>
      <c r="I5461">
        <v>0</v>
      </c>
      <c r="J5461">
        <v>0</v>
      </c>
      <c r="K5461">
        <v>72.25</v>
      </c>
      <c r="L5461">
        <v>0</v>
      </c>
      <c r="M5461" t="s">
        <v>35</v>
      </c>
    </row>
    <row r="5462" spans="1:13" x14ac:dyDescent="0.35">
      <c r="A5462" t="s">
        <v>5494</v>
      </c>
      <c r="B5462">
        <v>1</v>
      </c>
      <c r="C5462">
        <v>0</v>
      </c>
      <c r="D5462">
        <v>1</v>
      </c>
      <c r="E5462">
        <v>0</v>
      </c>
      <c r="F5462" t="s">
        <v>31</v>
      </c>
      <c r="G5462">
        <v>4</v>
      </c>
      <c r="H5462" t="s">
        <v>20</v>
      </c>
      <c r="I5462">
        <v>0</v>
      </c>
      <c r="J5462">
        <v>0</v>
      </c>
      <c r="K5462">
        <v>65</v>
      </c>
      <c r="L5462">
        <v>0</v>
      </c>
      <c r="M5462" t="s">
        <v>35</v>
      </c>
    </row>
    <row r="5463" spans="1:13" x14ac:dyDescent="0.35">
      <c r="A5463" t="s">
        <v>5495</v>
      </c>
      <c r="B5463">
        <v>2</v>
      </c>
      <c r="C5463">
        <v>0</v>
      </c>
      <c r="D5463">
        <v>3</v>
      </c>
      <c r="E5463">
        <v>0</v>
      </c>
      <c r="F5463" t="s">
        <v>8</v>
      </c>
      <c r="G5463">
        <v>40</v>
      </c>
      <c r="H5463" t="s">
        <v>18</v>
      </c>
      <c r="I5463">
        <v>0</v>
      </c>
      <c r="J5463">
        <v>0</v>
      </c>
      <c r="K5463">
        <v>128.4</v>
      </c>
      <c r="L5463">
        <v>0</v>
      </c>
      <c r="M5463" t="s">
        <v>32</v>
      </c>
    </row>
    <row r="5464" spans="1:13" x14ac:dyDescent="0.35">
      <c r="A5464" t="s">
        <v>5496</v>
      </c>
      <c r="B5464">
        <v>2</v>
      </c>
      <c r="C5464">
        <v>0</v>
      </c>
      <c r="D5464">
        <v>4</v>
      </c>
      <c r="E5464">
        <v>0</v>
      </c>
      <c r="F5464" t="s">
        <v>6</v>
      </c>
      <c r="G5464">
        <v>113</v>
      </c>
      <c r="H5464" t="s">
        <v>16</v>
      </c>
      <c r="I5464">
        <v>0</v>
      </c>
      <c r="J5464">
        <v>0</v>
      </c>
      <c r="K5464">
        <v>85.85</v>
      </c>
      <c r="L5464">
        <v>0</v>
      </c>
      <c r="M5464" t="s">
        <v>35</v>
      </c>
    </row>
    <row r="5465" spans="1:13" x14ac:dyDescent="0.35">
      <c r="A5465" t="s">
        <v>5497</v>
      </c>
      <c r="B5465">
        <v>1</v>
      </c>
      <c r="C5465">
        <v>0</v>
      </c>
      <c r="D5465">
        <v>2</v>
      </c>
      <c r="E5465">
        <v>0</v>
      </c>
      <c r="F5465" t="s">
        <v>31</v>
      </c>
      <c r="G5465">
        <v>151</v>
      </c>
      <c r="H5465" t="s">
        <v>91</v>
      </c>
      <c r="I5465">
        <v>0</v>
      </c>
      <c r="J5465">
        <v>0</v>
      </c>
      <c r="K5465">
        <v>71</v>
      </c>
      <c r="L5465">
        <v>0</v>
      </c>
      <c r="M5465" t="s">
        <v>35</v>
      </c>
    </row>
    <row r="5466" spans="1:13" x14ac:dyDescent="0.35">
      <c r="A5466" t="s">
        <v>5498</v>
      </c>
      <c r="B5466">
        <v>1</v>
      </c>
      <c r="C5466">
        <v>0</v>
      </c>
      <c r="D5466">
        <v>1</v>
      </c>
      <c r="E5466">
        <v>0</v>
      </c>
      <c r="F5466" t="s">
        <v>31</v>
      </c>
      <c r="G5466">
        <v>8</v>
      </c>
      <c r="H5466" t="s">
        <v>15</v>
      </c>
      <c r="I5466">
        <v>0</v>
      </c>
      <c r="J5466">
        <v>0</v>
      </c>
      <c r="K5466">
        <v>86</v>
      </c>
      <c r="L5466">
        <v>0</v>
      </c>
      <c r="M5466" t="s">
        <v>35</v>
      </c>
    </row>
    <row r="5467" spans="1:13" x14ac:dyDescent="0.35">
      <c r="A5467" t="s">
        <v>5499</v>
      </c>
      <c r="B5467">
        <v>2</v>
      </c>
      <c r="C5467">
        <v>0</v>
      </c>
      <c r="D5467">
        <v>3</v>
      </c>
      <c r="E5467">
        <v>0</v>
      </c>
      <c r="F5467" t="s">
        <v>31</v>
      </c>
      <c r="G5467">
        <v>43</v>
      </c>
      <c r="H5467" t="s">
        <v>23</v>
      </c>
      <c r="I5467">
        <v>0</v>
      </c>
      <c r="J5467">
        <v>0</v>
      </c>
      <c r="K5467">
        <v>88.46</v>
      </c>
      <c r="L5467">
        <v>1</v>
      </c>
      <c r="M5467" t="s">
        <v>35</v>
      </c>
    </row>
    <row r="5468" spans="1:13" x14ac:dyDescent="0.35">
      <c r="A5468" t="s">
        <v>5500</v>
      </c>
      <c r="B5468">
        <v>2</v>
      </c>
      <c r="C5468">
        <v>0</v>
      </c>
      <c r="D5468">
        <v>1</v>
      </c>
      <c r="E5468">
        <v>0</v>
      </c>
      <c r="F5468" t="s">
        <v>31</v>
      </c>
      <c r="G5468">
        <v>8</v>
      </c>
      <c r="H5468" t="s">
        <v>24</v>
      </c>
      <c r="I5468">
        <v>0</v>
      </c>
      <c r="J5468">
        <v>0</v>
      </c>
      <c r="K5468">
        <v>78</v>
      </c>
      <c r="L5468">
        <v>1</v>
      </c>
      <c r="M5468" t="s">
        <v>35</v>
      </c>
    </row>
    <row r="5469" spans="1:13" x14ac:dyDescent="0.35">
      <c r="A5469" t="s">
        <v>5501</v>
      </c>
      <c r="B5469">
        <v>2</v>
      </c>
      <c r="C5469">
        <v>0</v>
      </c>
      <c r="D5469">
        <v>9</v>
      </c>
      <c r="E5469">
        <v>0</v>
      </c>
      <c r="F5469" t="s">
        <v>31</v>
      </c>
      <c r="G5469">
        <v>72</v>
      </c>
      <c r="H5469" t="s">
        <v>19</v>
      </c>
      <c r="I5469">
        <v>0</v>
      </c>
      <c r="J5469">
        <v>0</v>
      </c>
      <c r="K5469">
        <v>76.5</v>
      </c>
      <c r="L5469">
        <v>1</v>
      </c>
      <c r="M5469" t="s">
        <v>32</v>
      </c>
    </row>
    <row r="5470" spans="1:13" x14ac:dyDescent="0.35">
      <c r="A5470" t="s">
        <v>5502</v>
      </c>
      <c r="B5470">
        <v>2</v>
      </c>
      <c r="C5470">
        <v>0</v>
      </c>
      <c r="D5470">
        <v>3</v>
      </c>
      <c r="E5470">
        <v>0</v>
      </c>
      <c r="F5470" t="s">
        <v>6</v>
      </c>
      <c r="G5470">
        <v>44</v>
      </c>
      <c r="H5470" t="s">
        <v>16</v>
      </c>
      <c r="I5470">
        <v>0</v>
      </c>
      <c r="J5470">
        <v>0</v>
      </c>
      <c r="K5470">
        <v>95</v>
      </c>
      <c r="L5470">
        <v>0</v>
      </c>
      <c r="M5470" t="s">
        <v>35</v>
      </c>
    </row>
    <row r="5471" spans="1:13" x14ac:dyDescent="0.35">
      <c r="A5471" t="s">
        <v>5503</v>
      </c>
      <c r="B5471">
        <v>2</v>
      </c>
      <c r="C5471">
        <v>0</v>
      </c>
      <c r="D5471">
        <v>4</v>
      </c>
      <c r="E5471">
        <v>0</v>
      </c>
      <c r="F5471" t="s">
        <v>31</v>
      </c>
      <c r="G5471">
        <v>67</v>
      </c>
      <c r="H5471" t="s">
        <v>15</v>
      </c>
      <c r="I5471">
        <v>0</v>
      </c>
      <c r="J5471">
        <v>0</v>
      </c>
      <c r="K5471">
        <v>61.16</v>
      </c>
      <c r="L5471">
        <v>0</v>
      </c>
      <c r="M5471" t="s">
        <v>35</v>
      </c>
    </row>
    <row r="5472" spans="1:13" x14ac:dyDescent="0.35">
      <c r="A5472" t="s">
        <v>5504</v>
      </c>
      <c r="B5472">
        <v>2</v>
      </c>
      <c r="C5472">
        <v>0</v>
      </c>
      <c r="D5472">
        <v>4</v>
      </c>
      <c r="E5472">
        <v>0</v>
      </c>
      <c r="F5472" t="s">
        <v>31</v>
      </c>
      <c r="G5472">
        <v>175</v>
      </c>
      <c r="H5472" t="s">
        <v>20</v>
      </c>
      <c r="I5472">
        <v>0</v>
      </c>
      <c r="J5472">
        <v>0</v>
      </c>
      <c r="K5472">
        <v>112.63</v>
      </c>
      <c r="L5472">
        <v>0</v>
      </c>
      <c r="M5472" t="s">
        <v>32</v>
      </c>
    </row>
    <row r="5473" spans="1:13" x14ac:dyDescent="0.35">
      <c r="A5473" t="s">
        <v>5505</v>
      </c>
      <c r="B5473">
        <v>1</v>
      </c>
      <c r="C5473">
        <v>0</v>
      </c>
      <c r="D5473">
        <v>3</v>
      </c>
      <c r="E5473">
        <v>0</v>
      </c>
      <c r="F5473" t="s">
        <v>31</v>
      </c>
      <c r="G5473">
        <v>276</v>
      </c>
      <c r="H5473" t="s">
        <v>21</v>
      </c>
      <c r="I5473">
        <v>0</v>
      </c>
      <c r="J5473">
        <v>0</v>
      </c>
      <c r="K5473">
        <v>95.67</v>
      </c>
      <c r="L5473">
        <v>0</v>
      </c>
      <c r="M5473" t="s">
        <v>35</v>
      </c>
    </row>
    <row r="5474" spans="1:13" x14ac:dyDescent="0.35">
      <c r="A5474" t="s">
        <v>5506</v>
      </c>
      <c r="B5474">
        <v>2</v>
      </c>
      <c r="C5474">
        <v>0</v>
      </c>
      <c r="D5474">
        <v>2</v>
      </c>
      <c r="E5474">
        <v>0</v>
      </c>
      <c r="F5474" t="s">
        <v>8</v>
      </c>
      <c r="G5474">
        <v>72</v>
      </c>
      <c r="H5474" t="s">
        <v>16</v>
      </c>
      <c r="I5474">
        <v>0</v>
      </c>
      <c r="J5474">
        <v>0</v>
      </c>
      <c r="K5474">
        <v>96.3</v>
      </c>
      <c r="L5474">
        <v>1</v>
      </c>
      <c r="M5474" t="s">
        <v>35</v>
      </c>
    </row>
    <row r="5475" spans="1:13" x14ac:dyDescent="0.35">
      <c r="A5475" t="s">
        <v>5507</v>
      </c>
      <c r="B5475">
        <v>2</v>
      </c>
      <c r="C5475">
        <v>0</v>
      </c>
      <c r="D5475">
        <v>6</v>
      </c>
      <c r="E5475">
        <v>0</v>
      </c>
      <c r="F5475" t="s">
        <v>31</v>
      </c>
      <c r="G5475">
        <v>349</v>
      </c>
      <c r="H5475" t="s">
        <v>22</v>
      </c>
      <c r="I5475">
        <v>0</v>
      </c>
      <c r="J5475">
        <v>0</v>
      </c>
      <c r="K5475">
        <v>123.33</v>
      </c>
      <c r="L5475">
        <v>0</v>
      </c>
      <c r="M5475" t="s">
        <v>32</v>
      </c>
    </row>
    <row r="5476" spans="1:13" x14ac:dyDescent="0.35">
      <c r="A5476" t="s">
        <v>5508</v>
      </c>
      <c r="B5476">
        <v>2</v>
      </c>
      <c r="C5476">
        <v>0</v>
      </c>
      <c r="D5476">
        <v>1</v>
      </c>
      <c r="E5476">
        <v>0</v>
      </c>
      <c r="F5476" t="s">
        <v>6</v>
      </c>
      <c r="G5476">
        <v>0</v>
      </c>
      <c r="H5476" t="s">
        <v>91</v>
      </c>
      <c r="I5476">
        <v>0</v>
      </c>
      <c r="J5476">
        <v>0</v>
      </c>
      <c r="K5476">
        <v>88.25</v>
      </c>
      <c r="L5476">
        <v>0</v>
      </c>
      <c r="M5476" t="s">
        <v>35</v>
      </c>
    </row>
    <row r="5477" spans="1:13" x14ac:dyDescent="0.35">
      <c r="A5477" t="s">
        <v>5509</v>
      </c>
      <c r="B5477">
        <v>3</v>
      </c>
      <c r="C5477">
        <v>0</v>
      </c>
      <c r="D5477">
        <v>2</v>
      </c>
      <c r="E5477">
        <v>0</v>
      </c>
      <c r="F5477" t="s">
        <v>8</v>
      </c>
      <c r="G5477">
        <v>125</v>
      </c>
      <c r="H5477" t="s">
        <v>20</v>
      </c>
      <c r="I5477">
        <v>0</v>
      </c>
      <c r="J5477">
        <v>0</v>
      </c>
      <c r="K5477">
        <v>137.69999999999999</v>
      </c>
      <c r="L5477">
        <v>1</v>
      </c>
      <c r="M5477" t="s">
        <v>32</v>
      </c>
    </row>
    <row r="5478" spans="1:13" x14ac:dyDescent="0.35">
      <c r="A5478" t="s">
        <v>5510</v>
      </c>
      <c r="B5478">
        <v>1</v>
      </c>
      <c r="C5478">
        <v>0</v>
      </c>
      <c r="D5478">
        <v>3</v>
      </c>
      <c r="E5478">
        <v>0</v>
      </c>
      <c r="F5478" t="s">
        <v>31</v>
      </c>
      <c r="G5478">
        <v>33</v>
      </c>
      <c r="H5478" t="s">
        <v>23</v>
      </c>
      <c r="I5478">
        <v>0</v>
      </c>
      <c r="J5478">
        <v>0</v>
      </c>
      <c r="K5478">
        <v>197</v>
      </c>
      <c r="L5478">
        <v>2</v>
      </c>
      <c r="M5478" t="s">
        <v>35</v>
      </c>
    </row>
    <row r="5479" spans="1:13" x14ac:dyDescent="0.35">
      <c r="A5479" t="s">
        <v>5511</v>
      </c>
      <c r="B5479">
        <v>1</v>
      </c>
      <c r="C5479">
        <v>0</v>
      </c>
      <c r="D5479">
        <v>2</v>
      </c>
      <c r="E5479">
        <v>0</v>
      </c>
      <c r="F5479" t="s">
        <v>8</v>
      </c>
      <c r="G5479">
        <v>6</v>
      </c>
      <c r="H5479" t="s">
        <v>22</v>
      </c>
      <c r="I5479">
        <v>0</v>
      </c>
      <c r="J5479">
        <v>0</v>
      </c>
      <c r="K5479">
        <v>152</v>
      </c>
      <c r="L5479">
        <v>0</v>
      </c>
      <c r="M5479" t="s">
        <v>35</v>
      </c>
    </row>
    <row r="5480" spans="1:13" x14ac:dyDescent="0.35">
      <c r="A5480" t="s">
        <v>5512</v>
      </c>
      <c r="B5480">
        <v>3</v>
      </c>
      <c r="C5480">
        <v>0</v>
      </c>
      <c r="D5480">
        <v>4</v>
      </c>
      <c r="E5480">
        <v>0</v>
      </c>
      <c r="F5480" t="s">
        <v>8</v>
      </c>
      <c r="G5480">
        <v>137</v>
      </c>
      <c r="H5480" t="s">
        <v>20</v>
      </c>
      <c r="I5480">
        <v>0</v>
      </c>
      <c r="J5480">
        <v>0</v>
      </c>
      <c r="K5480">
        <v>130.94999999999999</v>
      </c>
      <c r="L5480">
        <v>0</v>
      </c>
      <c r="M5480" t="s">
        <v>32</v>
      </c>
    </row>
    <row r="5481" spans="1:13" x14ac:dyDescent="0.35">
      <c r="A5481" t="s">
        <v>5513</v>
      </c>
      <c r="B5481">
        <v>2</v>
      </c>
      <c r="C5481">
        <v>0</v>
      </c>
      <c r="D5481">
        <v>2</v>
      </c>
      <c r="E5481">
        <v>0</v>
      </c>
      <c r="F5481" t="s">
        <v>31</v>
      </c>
      <c r="G5481">
        <v>21</v>
      </c>
      <c r="H5481" t="s">
        <v>21</v>
      </c>
      <c r="I5481">
        <v>0</v>
      </c>
      <c r="J5481">
        <v>0</v>
      </c>
      <c r="K5481">
        <v>124</v>
      </c>
      <c r="L5481">
        <v>1</v>
      </c>
      <c r="M5481" t="s">
        <v>35</v>
      </c>
    </row>
    <row r="5482" spans="1:13" x14ac:dyDescent="0.35">
      <c r="A5482" t="s">
        <v>5514</v>
      </c>
      <c r="B5482">
        <v>2</v>
      </c>
      <c r="C5482">
        <v>0</v>
      </c>
      <c r="D5482">
        <v>4</v>
      </c>
      <c r="E5482">
        <v>0</v>
      </c>
      <c r="F5482" t="s">
        <v>31</v>
      </c>
      <c r="G5482">
        <v>107</v>
      </c>
      <c r="H5482" t="s">
        <v>23</v>
      </c>
      <c r="I5482">
        <v>0</v>
      </c>
      <c r="J5482">
        <v>0</v>
      </c>
      <c r="K5482">
        <v>87.5</v>
      </c>
      <c r="L5482">
        <v>1</v>
      </c>
      <c r="M5482" t="s">
        <v>35</v>
      </c>
    </row>
    <row r="5483" spans="1:13" x14ac:dyDescent="0.35">
      <c r="A5483" t="s">
        <v>5515</v>
      </c>
      <c r="B5483">
        <v>1</v>
      </c>
      <c r="C5483">
        <v>0</v>
      </c>
      <c r="D5483">
        <v>2</v>
      </c>
      <c r="E5483">
        <v>0</v>
      </c>
      <c r="F5483" t="s">
        <v>31</v>
      </c>
      <c r="G5483">
        <v>86</v>
      </c>
      <c r="H5483" t="s">
        <v>21</v>
      </c>
      <c r="I5483">
        <v>0</v>
      </c>
      <c r="J5483">
        <v>0</v>
      </c>
      <c r="K5483">
        <v>87.5</v>
      </c>
      <c r="L5483">
        <v>0</v>
      </c>
      <c r="M5483" t="s">
        <v>35</v>
      </c>
    </row>
    <row r="5484" spans="1:13" x14ac:dyDescent="0.35">
      <c r="A5484" t="s">
        <v>5516</v>
      </c>
      <c r="B5484">
        <v>2</v>
      </c>
      <c r="C5484">
        <v>0</v>
      </c>
      <c r="D5484">
        <v>3</v>
      </c>
      <c r="E5484">
        <v>0</v>
      </c>
      <c r="F5484" t="s">
        <v>31</v>
      </c>
      <c r="G5484">
        <v>55</v>
      </c>
      <c r="H5484" t="s">
        <v>16</v>
      </c>
      <c r="I5484">
        <v>0</v>
      </c>
      <c r="J5484">
        <v>0</v>
      </c>
      <c r="K5484">
        <v>118.33</v>
      </c>
      <c r="L5484">
        <v>1</v>
      </c>
      <c r="M5484" t="s">
        <v>32</v>
      </c>
    </row>
    <row r="5485" spans="1:13" x14ac:dyDescent="0.35">
      <c r="A5485" t="s">
        <v>5517</v>
      </c>
      <c r="B5485">
        <v>2</v>
      </c>
      <c r="C5485">
        <v>0</v>
      </c>
      <c r="D5485">
        <v>2</v>
      </c>
      <c r="E5485">
        <v>0</v>
      </c>
      <c r="F5485" t="s">
        <v>31</v>
      </c>
      <c r="G5485">
        <v>44</v>
      </c>
      <c r="H5485" t="s">
        <v>23</v>
      </c>
      <c r="I5485">
        <v>0</v>
      </c>
      <c r="J5485">
        <v>0</v>
      </c>
      <c r="K5485">
        <v>77.760000000000005</v>
      </c>
      <c r="L5485">
        <v>0</v>
      </c>
      <c r="M5485" t="s">
        <v>35</v>
      </c>
    </row>
    <row r="5486" spans="1:13" x14ac:dyDescent="0.35">
      <c r="A5486" t="s">
        <v>5518</v>
      </c>
      <c r="B5486">
        <v>2</v>
      </c>
      <c r="C5486">
        <v>0</v>
      </c>
      <c r="D5486">
        <v>2</v>
      </c>
      <c r="E5486">
        <v>0</v>
      </c>
      <c r="F5486" t="s">
        <v>31</v>
      </c>
      <c r="G5486">
        <v>34</v>
      </c>
      <c r="H5486" t="s">
        <v>22</v>
      </c>
      <c r="I5486">
        <v>0</v>
      </c>
      <c r="J5486">
        <v>0</v>
      </c>
      <c r="K5486">
        <v>103.5</v>
      </c>
      <c r="L5486">
        <v>2</v>
      </c>
      <c r="M5486" t="s">
        <v>35</v>
      </c>
    </row>
    <row r="5487" spans="1:13" x14ac:dyDescent="0.35">
      <c r="A5487" t="s">
        <v>5519</v>
      </c>
      <c r="B5487">
        <v>3</v>
      </c>
      <c r="C5487">
        <v>0</v>
      </c>
      <c r="D5487">
        <v>2</v>
      </c>
      <c r="E5487">
        <v>1</v>
      </c>
      <c r="F5487" t="s">
        <v>8</v>
      </c>
      <c r="G5487">
        <v>40</v>
      </c>
      <c r="H5487" t="s">
        <v>20</v>
      </c>
      <c r="I5487">
        <v>0</v>
      </c>
      <c r="J5487">
        <v>0</v>
      </c>
      <c r="K5487">
        <v>228.6</v>
      </c>
      <c r="L5487">
        <v>2</v>
      </c>
      <c r="M5487" t="s">
        <v>35</v>
      </c>
    </row>
    <row r="5488" spans="1:13" x14ac:dyDescent="0.35">
      <c r="A5488" t="s">
        <v>5520</v>
      </c>
      <c r="B5488">
        <v>2</v>
      </c>
      <c r="C5488">
        <v>0</v>
      </c>
      <c r="D5488">
        <v>3</v>
      </c>
      <c r="E5488">
        <v>0</v>
      </c>
      <c r="F5488" t="s">
        <v>31</v>
      </c>
      <c r="G5488">
        <v>23</v>
      </c>
      <c r="H5488" t="s">
        <v>15</v>
      </c>
      <c r="I5488">
        <v>0</v>
      </c>
      <c r="J5488">
        <v>0</v>
      </c>
      <c r="K5488">
        <v>91.67</v>
      </c>
      <c r="L5488">
        <v>0</v>
      </c>
      <c r="M5488" t="s">
        <v>35</v>
      </c>
    </row>
    <row r="5489" spans="1:13" x14ac:dyDescent="0.35">
      <c r="A5489" t="s">
        <v>5521</v>
      </c>
      <c r="B5489">
        <v>2</v>
      </c>
      <c r="C5489">
        <v>0</v>
      </c>
      <c r="D5489">
        <v>3</v>
      </c>
      <c r="E5489">
        <v>0</v>
      </c>
      <c r="F5489" t="s">
        <v>31</v>
      </c>
      <c r="G5489">
        <v>36</v>
      </c>
      <c r="H5489" t="s">
        <v>22</v>
      </c>
      <c r="I5489">
        <v>0</v>
      </c>
      <c r="J5489">
        <v>0</v>
      </c>
      <c r="K5489">
        <v>109</v>
      </c>
      <c r="L5489">
        <v>1</v>
      </c>
      <c r="M5489" t="s">
        <v>35</v>
      </c>
    </row>
    <row r="5490" spans="1:13" x14ac:dyDescent="0.35">
      <c r="A5490" t="s">
        <v>5522</v>
      </c>
      <c r="B5490">
        <v>2</v>
      </c>
      <c r="C5490">
        <v>0</v>
      </c>
      <c r="D5490">
        <v>1</v>
      </c>
      <c r="E5490">
        <v>0</v>
      </c>
      <c r="F5490" t="s">
        <v>31</v>
      </c>
      <c r="G5490">
        <v>55</v>
      </c>
      <c r="H5490" t="s">
        <v>16</v>
      </c>
      <c r="I5490">
        <v>0</v>
      </c>
      <c r="J5490">
        <v>0</v>
      </c>
      <c r="K5490">
        <v>80</v>
      </c>
      <c r="L5490">
        <v>0</v>
      </c>
      <c r="M5490" t="s">
        <v>35</v>
      </c>
    </row>
    <row r="5491" spans="1:13" x14ac:dyDescent="0.35">
      <c r="A5491" t="s">
        <v>5523</v>
      </c>
      <c r="B5491">
        <v>1</v>
      </c>
      <c r="C5491">
        <v>0</v>
      </c>
      <c r="D5491">
        <v>3</v>
      </c>
      <c r="E5491">
        <v>0</v>
      </c>
      <c r="F5491" t="s">
        <v>31</v>
      </c>
      <c r="G5491">
        <v>31</v>
      </c>
      <c r="H5491" t="s">
        <v>24</v>
      </c>
      <c r="I5491">
        <v>0</v>
      </c>
      <c r="J5491">
        <v>0</v>
      </c>
      <c r="K5491">
        <v>55.8</v>
      </c>
      <c r="L5491">
        <v>1</v>
      </c>
      <c r="M5491" t="s">
        <v>35</v>
      </c>
    </row>
    <row r="5492" spans="1:13" x14ac:dyDescent="0.35">
      <c r="A5492" t="s">
        <v>5524</v>
      </c>
      <c r="B5492">
        <v>2</v>
      </c>
      <c r="C5492">
        <v>0</v>
      </c>
      <c r="D5492">
        <v>3</v>
      </c>
      <c r="E5492">
        <v>0</v>
      </c>
      <c r="F5492" t="s">
        <v>31</v>
      </c>
      <c r="G5492">
        <v>143</v>
      </c>
      <c r="H5492" t="s">
        <v>20</v>
      </c>
      <c r="I5492">
        <v>0</v>
      </c>
      <c r="J5492">
        <v>0</v>
      </c>
      <c r="K5492">
        <v>100</v>
      </c>
      <c r="L5492">
        <v>0</v>
      </c>
      <c r="M5492" t="s">
        <v>35</v>
      </c>
    </row>
    <row r="5493" spans="1:13" x14ac:dyDescent="0.35">
      <c r="A5493" t="s">
        <v>5525</v>
      </c>
      <c r="B5493">
        <v>2</v>
      </c>
      <c r="C5493">
        <v>0</v>
      </c>
      <c r="D5493">
        <v>3</v>
      </c>
      <c r="E5493">
        <v>0</v>
      </c>
      <c r="F5493" t="s">
        <v>31</v>
      </c>
      <c r="G5493">
        <v>184</v>
      </c>
      <c r="H5493" t="s">
        <v>23</v>
      </c>
      <c r="I5493">
        <v>0</v>
      </c>
      <c r="J5493">
        <v>0</v>
      </c>
      <c r="K5493">
        <v>69.900000000000006</v>
      </c>
      <c r="L5493">
        <v>0</v>
      </c>
      <c r="M5493" t="s">
        <v>32</v>
      </c>
    </row>
    <row r="5494" spans="1:13" x14ac:dyDescent="0.35">
      <c r="A5494" t="s">
        <v>5526</v>
      </c>
      <c r="B5494">
        <v>2</v>
      </c>
      <c r="C5494">
        <v>0</v>
      </c>
      <c r="D5494">
        <v>3</v>
      </c>
      <c r="E5494">
        <v>0</v>
      </c>
      <c r="F5494" t="s">
        <v>31</v>
      </c>
      <c r="G5494">
        <v>88</v>
      </c>
      <c r="H5494" t="s">
        <v>17</v>
      </c>
      <c r="I5494">
        <v>0</v>
      </c>
      <c r="J5494">
        <v>0</v>
      </c>
      <c r="K5494">
        <v>116.1</v>
      </c>
      <c r="L5494">
        <v>0</v>
      </c>
      <c r="M5494" t="s">
        <v>32</v>
      </c>
    </row>
    <row r="5495" spans="1:13" x14ac:dyDescent="0.35">
      <c r="A5495" t="s">
        <v>5527</v>
      </c>
      <c r="B5495">
        <v>2</v>
      </c>
      <c r="C5495">
        <v>0</v>
      </c>
      <c r="D5495">
        <v>3</v>
      </c>
      <c r="E5495">
        <v>0</v>
      </c>
      <c r="F5495" t="s">
        <v>31</v>
      </c>
      <c r="G5495">
        <v>304</v>
      </c>
      <c r="H5495" t="s">
        <v>23</v>
      </c>
      <c r="I5495">
        <v>0</v>
      </c>
      <c r="J5495">
        <v>0</v>
      </c>
      <c r="K5495">
        <v>89</v>
      </c>
      <c r="L5495">
        <v>0</v>
      </c>
      <c r="M5495" t="s">
        <v>32</v>
      </c>
    </row>
    <row r="5496" spans="1:13" x14ac:dyDescent="0.35">
      <c r="A5496" t="s">
        <v>5528</v>
      </c>
      <c r="B5496">
        <v>2</v>
      </c>
      <c r="C5496">
        <v>0</v>
      </c>
      <c r="D5496">
        <v>4</v>
      </c>
      <c r="E5496">
        <v>0</v>
      </c>
      <c r="F5496" t="s">
        <v>31</v>
      </c>
      <c r="G5496">
        <v>84</v>
      </c>
      <c r="H5496" t="s">
        <v>16</v>
      </c>
      <c r="I5496">
        <v>0</v>
      </c>
      <c r="J5496">
        <v>0</v>
      </c>
      <c r="K5496">
        <v>58.14</v>
      </c>
      <c r="L5496">
        <v>0</v>
      </c>
      <c r="M5496" t="s">
        <v>35</v>
      </c>
    </row>
    <row r="5497" spans="1:13" x14ac:dyDescent="0.35">
      <c r="A5497" t="s">
        <v>5529</v>
      </c>
      <c r="B5497">
        <v>2</v>
      </c>
      <c r="C5497">
        <v>0</v>
      </c>
      <c r="D5497">
        <v>3</v>
      </c>
      <c r="E5497">
        <v>0</v>
      </c>
      <c r="F5497" t="s">
        <v>31</v>
      </c>
      <c r="G5497">
        <v>54</v>
      </c>
      <c r="H5497" t="s">
        <v>15</v>
      </c>
      <c r="I5497">
        <v>0</v>
      </c>
      <c r="J5497">
        <v>0</v>
      </c>
      <c r="K5497">
        <v>88.2</v>
      </c>
      <c r="L5497">
        <v>0</v>
      </c>
      <c r="M5497" t="s">
        <v>32</v>
      </c>
    </row>
    <row r="5498" spans="1:13" x14ac:dyDescent="0.35">
      <c r="A5498" t="s">
        <v>5530</v>
      </c>
      <c r="B5498">
        <v>2</v>
      </c>
      <c r="C5498">
        <v>0</v>
      </c>
      <c r="D5498">
        <v>4</v>
      </c>
      <c r="E5498">
        <v>0</v>
      </c>
      <c r="F5498" t="s">
        <v>31</v>
      </c>
      <c r="G5498">
        <v>209</v>
      </c>
      <c r="H5498" t="s">
        <v>20</v>
      </c>
      <c r="I5498">
        <v>0</v>
      </c>
      <c r="J5498">
        <v>0</v>
      </c>
      <c r="K5498">
        <v>90.95</v>
      </c>
      <c r="L5498">
        <v>1</v>
      </c>
      <c r="M5498" t="s">
        <v>32</v>
      </c>
    </row>
    <row r="5499" spans="1:13" x14ac:dyDescent="0.35">
      <c r="A5499" t="s">
        <v>5531</v>
      </c>
      <c r="B5499">
        <v>2</v>
      </c>
      <c r="C5499">
        <v>0</v>
      </c>
      <c r="D5499">
        <v>1</v>
      </c>
      <c r="E5499">
        <v>0</v>
      </c>
      <c r="F5499" t="s">
        <v>31</v>
      </c>
      <c r="G5499">
        <v>1</v>
      </c>
      <c r="H5499" t="s">
        <v>17</v>
      </c>
      <c r="I5499">
        <v>0</v>
      </c>
      <c r="J5499">
        <v>0</v>
      </c>
      <c r="K5499">
        <v>56.47</v>
      </c>
      <c r="L5499">
        <v>0</v>
      </c>
      <c r="M5499" t="s">
        <v>35</v>
      </c>
    </row>
    <row r="5500" spans="1:13" x14ac:dyDescent="0.35">
      <c r="A5500" t="s">
        <v>5532</v>
      </c>
      <c r="B5500">
        <v>2</v>
      </c>
      <c r="C5500">
        <v>0</v>
      </c>
      <c r="D5500">
        <v>4</v>
      </c>
      <c r="E5500">
        <v>0</v>
      </c>
      <c r="F5500" t="s">
        <v>31</v>
      </c>
      <c r="G5500">
        <v>4</v>
      </c>
      <c r="H5500" t="s">
        <v>23</v>
      </c>
      <c r="I5500">
        <v>0</v>
      </c>
      <c r="J5500">
        <v>0</v>
      </c>
      <c r="K5500">
        <v>131.75</v>
      </c>
      <c r="L5500">
        <v>1</v>
      </c>
      <c r="M5500" t="s">
        <v>35</v>
      </c>
    </row>
    <row r="5501" spans="1:13" x14ac:dyDescent="0.35">
      <c r="A5501" t="s">
        <v>5533</v>
      </c>
      <c r="B5501">
        <v>2</v>
      </c>
      <c r="C5501">
        <v>0</v>
      </c>
      <c r="D5501">
        <v>3</v>
      </c>
      <c r="E5501">
        <v>0</v>
      </c>
      <c r="F5501" t="s">
        <v>31</v>
      </c>
      <c r="G5501">
        <v>28</v>
      </c>
      <c r="H5501" t="s">
        <v>23</v>
      </c>
      <c r="I5501">
        <v>0</v>
      </c>
      <c r="J5501">
        <v>0</v>
      </c>
      <c r="K5501">
        <v>135</v>
      </c>
      <c r="L5501">
        <v>2</v>
      </c>
      <c r="M5501" t="s">
        <v>35</v>
      </c>
    </row>
    <row r="5502" spans="1:13" x14ac:dyDescent="0.35">
      <c r="A5502" t="s">
        <v>5534</v>
      </c>
      <c r="B5502">
        <v>1</v>
      </c>
      <c r="C5502">
        <v>2</v>
      </c>
      <c r="D5502">
        <v>1</v>
      </c>
      <c r="E5502">
        <v>0</v>
      </c>
      <c r="F5502" t="s">
        <v>31</v>
      </c>
      <c r="G5502">
        <v>143</v>
      </c>
      <c r="H5502" t="s">
        <v>19</v>
      </c>
      <c r="I5502">
        <v>0</v>
      </c>
      <c r="J5502">
        <v>0</v>
      </c>
      <c r="K5502">
        <v>106.03</v>
      </c>
      <c r="L5502">
        <v>0</v>
      </c>
      <c r="M5502" t="s">
        <v>35</v>
      </c>
    </row>
    <row r="5503" spans="1:13" x14ac:dyDescent="0.35">
      <c r="A5503" t="s">
        <v>5535</v>
      </c>
      <c r="B5503">
        <v>2</v>
      </c>
      <c r="C5503">
        <v>0</v>
      </c>
      <c r="D5503">
        <v>1</v>
      </c>
      <c r="E5503">
        <v>0</v>
      </c>
      <c r="F5503" t="s">
        <v>31</v>
      </c>
      <c r="G5503">
        <v>33</v>
      </c>
      <c r="H5503" t="s">
        <v>17</v>
      </c>
      <c r="I5503">
        <v>0</v>
      </c>
      <c r="J5503">
        <v>0</v>
      </c>
      <c r="K5503">
        <v>108.9</v>
      </c>
      <c r="L5503">
        <v>0</v>
      </c>
      <c r="M5503" t="s">
        <v>35</v>
      </c>
    </row>
    <row r="5504" spans="1:13" x14ac:dyDescent="0.35">
      <c r="A5504" t="s">
        <v>5536</v>
      </c>
      <c r="B5504">
        <v>2</v>
      </c>
      <c r="C5504">
        <v>0</v>
      </c>
      <c r="D5504">
        <v>6</v>
      </c>
      <c r="E5504">
        <v>0</v>
      </c>
      <c r="F5504" t="s">
        <v>31</v>
      </c>
      <c r="G5504">
        <v>180</v>
      </c>
      <c r="H5504" t="s">
        <v>17</v>
      </c>
      <c r="I5504">
        <v>0</v>
      </c>
      <c r="J5504">
        <v>0</v>
      </c>
      <c r="K5504">
        <v>80.75</v>
      </c>
      <c r="L5504">
        <v>0</v>
      </c>
      <c r="M5504" t="s">
        <v>35</v>
      </c>
    </row>
    <row r="5505" spans="1:13" x14ac:dyDescent="0.35">
      <c r="A5505" t="s">
        <v>5537</v>
      </c>
      <c r="B5505">
        <v>2</v>
      </c>
      <c r="C5505">
        <v>0</v>
      </c>
      <c r="D5505">
        <v>4</v>
      </c>
      <c r="E5505">
        <v>0</v>
      </c>
      <c r="F5505" t="s">
        <v>31</v>
      </c>
      <c r="G5505">
        <v>26</v>
      </c>
      <c r="H5505" t="s">
        <v>21</v>
      </c>
      <c r="I5505">
        <v>0</v>
      </c>
      <c r="J5505">
        <v>0</v>
      </c>
      <c r="K5505">
        <v>127.2</v>
      </c>
      <c r="L5505">
        <v>0</v>
      </c>
      <c r="M5505" t="s">
        <v>32</v>
      </c>
    </row>
    <row r="5506" spans="1:13" x14ac:dyDescent="0.35">
      <c r="A5506" t="s">
        <v>5538</v>
      </c>
      <c r="B5506">
        <v>2</v>
      </c>
      <c r="C5506">
        <v>0</v>
      </c>
      <c r="D5506">
        <v>1</v>
      </c>
      <c r="E5506">
        <v>0</v>
      </c>
      <c r="F5506" t="s">
        <v>31</v>
      </c>
      <c r="G5506">
        <v>10</v>
      </c>
      <c r="H5506" t="s">
        <v>22</v>
      </c>
      <c r="I5506">
        <v>0</v>
      </c>
      <c r="J5506">
        <v>0</v>
      </c>
      <c r="K5506">
        <v>120</v>
      </c>
      <c r="L5506">
        <v>2</v>
      </c>
      <c r="M5506" t="s">
        <v>35</v>
      </c>
    </row>
    <row r="5507" spans="1:13" x14ac:dyDescent="0.35">
      <c r="A5507" t="s">
        <v>5539</v>
      </c>
      <c r="B5507">
        <v>2</v>
      </c>
      <c r="C5507">
        <v>0</v>
      </c>
      <c r="D5507">
        <v>3</v>
      </c>
      <c r="E5507">
        <v>0</v>
      </c>
      <c r="F5507" t="s">
        <v>31</v>
      </c>
      <c r="G5507">
        <v>117</v>
      </c>
      <c r="H5507" t="s">
        <v>18</v>
      </c>
      <c r="I5507">
        <v>0</v>
      </c>
      <c r="J5507">
        <v>0</v>
      </c>
      <c r="K5507">
        <v>126.9</v>
      </c>
      <c r="L5507">
        <v>0</v>
      </c>
      <c r="M5507" t="s">
        <v>35</v>
      </c>
    </row>
    <row r="5508" spans="1:13" x14ac:dyDescent="0.35">
      <c r="A5508" t="s">
        <v>5540</v>
      </c>
      <c r="B5508">
        <v>2</v>
      </c>
      <c r="C5508">
        <v>0</v>
      </c>
      <c r="D5508">
        <v>2</v>
      </c>
      <c r="E5508">
        <v>1</v>
      </c>
      <c r="F5508" t="s">
        <v>31</v>
      </c>
      <c r="G5508">
        <v>76</v>
      </c>
      <c r="H5508" t="s">
        <v>22</v>
      </c>
      <c r="I5508">
        <v>0</v>
      </c>
      <c r="J5508">
        <v>0</v>
      </c>
      <c r="K5508">
        <v>98.25</v>
      </c>
      <c r="L5508">
        <v>1</v>
      </c>
      <c r="M5508" t="s">
        <v>35</v>
      </c>
    </row>
    <row r="5509" spans="1:13" x14ac:dyDescent="0.35">
      <c r="A5509" t="s">
        <v>5541</v>
      </c>
      <c r="B5509">
        <v>2</v>
      </c>
      <c r="C5509">
        <v>0</v>
      </c>
      <c r="D5509">
        <v>7</v>
      </c>
      <c r="E5509">
        <v>0</v>
      </c>
      <c r="F5509" t="s">
        <v>31</v>
      </c>
      <c r="G5509">
        <v>41</v>
      </c>
      <c r="H5509" t="s">
        <v>24</v>
      </c>
      <c r="I5509">
        <v>0</v>
      </c>
      <c r="J5509">
        <v>0</v>
      </c>
      <c r="K5509">
        <v>69.290000000000006</v>
      </c>
      <c r="L5509">
        <v>1</v>
      </c>
      <c r="M5509" t="s">
        <v>35</v>
      </c>
    </row>
    <row r="5510" spans="1:13" x14ac:dyDescent="0.35">
      <c r="A5510" t="s">
        <v>5542</v>
      </c>
      <c r="B5510">
        <v>2</v>
      </c>
      <c r="C5510">
        <v>0</v>
      </c>
      <c r="D5510">
        <v>1</v>
      </c>
      <c r="E5510">
        <v>1</v>
      </c>
      <c r="F5510" t="s">
        <v>31</v>
      </c>
      <c r="G5510">
        <v>16</v>
      </c>
      <c r="H5510" t="s">
        <v>91</v>
      </c>
      <c r="I5510">
        <v>0</v>
      </c>
      <c r="J5510">
        <v>0</v>
      </c>
      <c r="K5510">
        <v>102</v>
      </c>
      <c r="L5510">
        <v>1</v>
      </c>
      <c r="M5510" t="s">
        <v>35</v>
      </c>
    </row>
    <row r="5511" spans="1:13" x14ac:dyDescent="0.35">
      <c r="A5511" t="s">
        <v>5543</v>
      </c>
      <c r="B5511">
        <v>2</v>
      </c>
      <c r="C5511">
        <v>0</v>
      </c>
      <c r="D5511">
        <v>7</v>
      </c>
      <c r="E5511">
        <v>0</v>
      </c>
      <c r="F5511" t="s">
        <v>31</v>
      </c>
      <c r="G5511">
        <v>277</v>
      </c>
      <c r="H5511" t="s">
        <v>21</v>
      </c>
      <c r="I5511">
        <v>0</v>
      </c>
      <c r="J5511">
        <v>0</v>
      </c>
      <c r="K5511">
        <v>80</v>
      </c>
      <c r="L5511">
        <v>0</v>
      </c>
      <c r="M5511" t="s">
        <v>32</v>
      </c>
    </row>
    <row r="5512" spans="1:13" x14ac:dyDescent="0.35">
      <c r="A5512" t="s">
        <v>5544</v>
      </c>
      <c r="B5512">
        <v>2</v>
      </c>
      <c r="C5512">
        <v>0</v>
      </c>
      <c r="D5512">
        <v>2</v>
      </c>
      <c r="E5512">
        <v>0</v>
      </c>
      <c r="F5512" t="s">
        <v>31</v>
      </c>
      <c r="G5512">
        <v>346</v>
      </c>
      <c r="H5512" t="s">
        <v>21</v>
      </c>
      <c r="I5512">
        <v>0</v>
      </c>
      <c r="J5512">
        <v>0</v>
      </c>
      <c r="K5512">
        <v>115</v>
      </c>
      <c r="L5512">
        <v>1</v>
      </c>
      <c r="M5512" t="s">
        <v>32</v>
      </c>
    </row>
    <row r="5513" spans="1:13" x14ac:dyDescent="0.35">
      <c r="A5513" t="s">
        <v>5545</v>
      </c>
      <c r="B5513">
        <v>2</v>
      </c>
      <c r="C5513">
        <v>0</v>
      </c>
      <c r="D5513">
        <v>3</v>
      </c>
      <c r="E5513">
        <v>0</v>
      </c>
      <c r="F5513" t="s">
        <v>31</v>
      </c>
      <c r="G5513">
        <v>197</v>
      </c>
      <c r="H5513" t="s">
        <v>22</v>
      </c>
      <c r="I5513">
        <v>0</v>
      </c>
      <c r="J5513">
        <v>0</v>
      </c>
      <c r="K5513">
        <v>108.9</v>
      </c>
      <c r="L5513">
        <v>0</v>
      </c>
      <c r="M5513" t="s">
        <v>32</v>
      </c>
    </row>
    <row r="5514" spans="1:13" x14ac:dyDescent="0.35">
      <c r="A5514" t="s">
        <v>5546</v>
      </c>
      <c r="B5514">
        <v>2</v>
      </c>
      <c r="C5514">
        <v>1</v>
      </c>
      <c r="D5514">
        <v>3</v>
      </c>
      <c r="E5514">
        <v>0</v>
      </c>
      <c r="F5514" t="s">
        <v>8</v>
      </c>
      <c r="G5514">
        <v>83</v>
      </c>
      <c r="H5514" t="s">
        <v>19</v>
      </c>
      <c r="I5514">
        <v>0</v>
      </c>
      <c r="J5514">
        <v>0</v>
      </c>
      <c r="K5514">
        <v>141.1</v>
      </c>
      <c r="L5514">
        <v>1</v>
      </c>
      <c r="M5514" t="s">
        <v>35</v>
      </c>
    </row>
    <row r="5515" spans="1:13" x14ac:dyDescent="0.35">
      <c r="A5515" t="s">
        <v>5547</v>
      </c>
      <c r="B5515">
        <v>2</v>
      </c>
      <c r="C5515">
        <v>0</v>
      </c>
      <c r="D5515">
        <v>2</v>
      </c>
      <c r="E5515">
        <v>0</v>
      </c>
      <c r="F5515" t="s">
        <v>31</v>
      </c>
      <c r="G5515">
        <v>13</v>
      </c>
      <c r="H5515" t="s">
        <v>24</v>
      </c>
      <c r="I5515">
        <v>1</v>
      </c>
      <c r="J5515">
        <v>1</v>
      </c>
      <c r="K5515">
        <v>107</v>
      </c>
      <c r="L5515">
        <v>2</v>
      </c>
      <c r="M5515" t="s">
        <v>35</v>
      </c>
    </row>
    <row r="5516" spans="1:13" x14ac:dyDescent="0.35">
      <c r="A5516" t="s">
        <v>5548</v>
      </c>
      <c r="B5516">
        <v>2</v>
      </c>
      <c r="C5516">
        <v>0</v>
      </c>
      <c r="D5516">
        <v>7</v>
      </c>
      <c r="E5516">
        <v>0</v>
      </c>
      <c r="F5516" t="s">
        <v>31</v>
      </c>
      <c r="G5516">
        <v>157</v>
      </c>
      <c r="H5516" t="s">
        <v>20</v>
      </c>
      <c r="I5516">
        <v>0</v>
      </c>
      <c r="J5516">
        <v>0</v>
      </c>
      <c r="K5516">
        <v>80.75</v>
      </c>
      <c r="L5516">
        <v>0</v>
      </c>
      <c r="M5516" t="s">
        <v>32</v>
      </c>
    </row>
    <row r="5517" spans="1:13" x14ac:dyDescent="0.35">
      <c r="A5517" t="s">
        <v>5549</v>
      </c>
      <c r="B5517">
        <v>3</v>
      </c>
      <c r="C5517">
        <v>0</v>
      </c>
      <c r="D5517">
        <v>3</v>
      </c>
      <c r="E5517">
        <v>0</v>
      </c>
      <c r="F5517" t="s">
        <v>31</v>
      </c>
      <c r="G5517">
        <v>0</v>
      </c>
      <c r="H5517" t="s">
        <v>18</v>
      </c>
      <c r="I5517">
        <v>0</v>
      </c>
      <c r="J5517">
        <v>0</v>
      </c>
      <c r="K5517">
        <v>105.4</v>
      </c>
      <c r="L5517">
        <v>0</v>
      </c>
      <c r="M5517" t="s">
        <v>35</v>
      </c>
    </row>
    <row r="5518" spans="1:13" x14ac:dyDescent="0.35">
      <c r="A5518" t="s">
        <v>5550</v>
      </c>
      <c r="B5518">
        <v>2</v>
      </c>
      <c r="C5518">
        <v>1</v>
      </c>
      <c r="D5518">
        <v>3</v>
      </c>
      <c r="E5518">
        <v>0</v>
      </c>
      <c r="F5518" t="s">
        <v>31</v>
      </c>
      <c r="G5518">
        <v>51</v>
      </c>
      <c r="H5518" t="s">
        <v>23</v>
      </c>
      <c r="I5518">
        <v>0</v>
      </c>
      <c r="J5518">
        <v>0</v>
      </c>
      <c r="K5518">
        <v>129</v>
      </c>
      <c r="L5518">
        <v>1</v>
      </c>
      <c r="M5518" t="s">
        <v>35</v>
      </c>
    </row>
    <row r="5519" spans="1:13" x14ac:dyDescent="0.35">
      <c r="A5519" t="s">
        <v>5551</v>
      </c>
      <c r="B5519">
        <v>2</v>
      </c>
      <c r="C5519">
        <v>0</v>
      </c>
      <c r="D5519">
        <v>3</v>
      </c>
      <c r="E5519">
        <v>0</v>
      </c>
      <c r="F5519" t="s">
        <v>8</v>
      </c>
      <c r="G5519">
        <v>94</v>
      </c>
      <c r="H5519" t="s">
        <v>16</v>
      </c>
      <c r="I5519">
        <v>0</v>
      </c>
      <c r="J5519">
        <v>0</v>
      </c>
      <c r="K5519">
        <v>105.3</v>
      </c>
      <c r="L5519">
        <v>0</v>
      </c>
      <c r="M5519" t="s">
        <v>32</v>
      </c>
    </row>
    <row r="5520" spans="1:13" x14ac:dyDescent="0.35">
      <c r="A5520" t="s">
        <v>5552</v>
      </c>
      <c r="B5520">
        <v>1</v>
      </c>
      <c r="C5520">
        <v>0</v>
      </c>
      <c r="D5520">
        <v>6</v>
      </c>
      <c r="E5520">
        <v>0</v>
      </c>
      <c r="F5520" t="s">
        <v>31</v>
      </c>
      <c r="G5520">
        <v>69</v>
      </c>
      <c r="H5520" t="s">
        <v>18</v>
      </c>
      <c r="I5520">
        <v>0</v>
      </c>
      <c r="J5520">
        <v>0</v>
      </c>
      <c r="K5520">
        <v>120</v>
      </c>
      <c r="L5520">
        <v>0</v>
      </c>
      <c r="M5520" t="s">
        <v>32</v>
      </c>
    </row>
    <row r="5521" spans="1:13" x14ac:dyDescent="0.35">
      <c r="A5521" t="s">
        <v>5553</v>
      </c>
      <c r="B5521">
        <v>2</v>
      </c>
      <c r="C5521">
        <v>0</v>
      </c>
      <c r="D5521">
        <v>3</v>
      </c>
      <c r="E5521">
        <v>0</v>
      </c>
      <c r="F5521" t="s">
        <v>31</v>
      </c>
      <c r="G5521">
        <v>211</v>
      </c>
      <c r="H5521" t="s">
        <v>20</v>
      </c>
      <c r="I5521">
        <v>0</v>
      </c>
      <c r="J5521">
        <v>0</v>
      </c>
      <c r="K5521">
        <v>88.5</v>
      </c>
      <c r="L5521">
        <v>1</v>
      </c>
      <c r="M5521" t="s">
        <v>35</v>
      </c>
    </row>
    <row r="5522" spans="1:13" x14ac:dyDescent="0.35">
      <c r="A5522" t="s">
        <v>5554</v>
      </c>
      <c r="B5522">
        <v>2</v>
      </c>
      <c r="C5522">
        <v>2</v>
      </c>
      <c r="D5522">
        <v>3</v>
      </c>
      <c r="E5522">
        <v>0</v>
      </c>
      <c r="F5522" t="s">
        <v>10</v>
      </c>
      <c r="G5522">
        <v>0</v>
      </c>
      <c r="H5522" t="s">
        <v>20</v>
      </c>
      <c r="I5522">
        <v>0</v>
      </c>
      <c r="J5522">
        <v>0</v>
      </c>
      <c r="K5522">
        <v>155.33000000000001</v>
      </c>
      <c r="L5522">
        <v>0</v>
      </c>
      <c r="M5522" t="s">
        <v>35</v>
      </c>
    </row>
    <row r="5523" spans="1:13" x14ac:dyDescent="0.35">
      <c r="A5523" t="s">
        <v>5555</v>
      </c>
      <c r="B5523">
        <v>2</v>
      </c>
      <c r="C5523">
        <v>0</v>
      </c>
      <c r="D5523">
        <v>4</v>
      </c>
      <c r="E5523">
        <v>0</v>
      </c>
      <c r="F5523" t="s">
        <v>31</v>
      </c>
      <c r="G5523">
        <v>1</v>
      </c>
      <c r="H5523" t="s">
        <v>22</v>
      </c>
      <c r="I5523">
        <v>0</v>
      </c>
      <c r="J5523">
        <v>0</v>
      </c>
      <c r="K5523">
        <v>145</v>
      </c>
      <c r="L5523">
        <v>2</v>
      </c>
      <c r="M5523" t="s">
        <v>35</v>
      </c>
    </row>
    <row r="5524" spans="1:13" x14ac:dyDescent="0.35">
      <c r="A5524" t="s">
        <v>5556</v>
      </c>
      <c r="B5524">
        <v>2</v>
      </c>
      <c r="C5524">
        <v>0</v>
      </c>
      <c r="D5524">
        <v>3</v>
      </c>
      <c r="E5524">
        <v>0</v>
      </c>
      <c r="F5524" t="s">
        <v>31</v>
      </c>
      <c r="G5524">
        <v>1</v>
      </c>
      <c r="H5524" t="s">
        <v>18</v>
      </c>
      <c r="I5524">
        <v>0</v>
      </c>
      <c r="J5524">
        <v>0</v>
      </c>
      <c r="K5524">
        <v>141</v>
      </c>
      <c r="L5524">
        <v>2</v>
      </c>
      <c r="M5524" t="s">
        <v>35</v>
      </c>
    </row>
    <row r="5525" spans="1:13" x14ac:dyDescent="0.35">
      <c r="A5525" t="s">
        <v>5557</v>
      </c>
      <c r="B5525">
        <v>3</v>
      </c>
      <c r="C5525">
        <v>0</v>
      </c>
      <c r="D5525">
        <v>3</v>
      </c>
      <c r="E5525">
        <v>0</v>
      </c>
      <c r="F5525" t="s">
        <v>31</v>
      </c>
      <c r="G5525">
        <v>220</v>
      </c>
      <c r="H5525" t="s">
        <v>18</v>
      </c>
      <c r="I5525">
        <v>0</v>
      </c>
      <c r="J5525">
        <v>0</v>
      </c>
      <c r="K5525">
        <v>105.84</v>
      </c>
      <c r="L5525">
        <v>1</v>
      </c>
      <c r="M5525" t="s">
        <v>32</v>
      </c>
    </row>
    <row r="5526" spans="1:13" x14ac:dyDescent="0.35">
      <c r="A5526" t="s">
        <v>5558</v>
      </c>
      <c r="B5526">
        <v>2</v>
      </c>
      <c r="C5526">
        <v>0</v>
      </c>
      <c r="D5526">
        <v>4</v>
      </c>
      <c r="E5526">
        <v>0</v>
      </c>
      <c r="F5526" t="s">
        <v>8</v>
      </c>
      <c r="G5526">
        <v>86</v>
      </c>
      <c r="H5526" t="s">
        <v>16</v>
      </c>
      <c r="I5526">
        <v>0</v>
      </c>
      <c r="J5526">
        <v>0</v>
      </c>
      <c r="K5526">
        <v>93.08</v>
      </c>
      <c r="L5526">
        <v>1</v>
      </c>
      <c r="M5526" t="s">
        <v>35</v>
      </c>
    </row>
    <row r="5527" spans="1:13" x14ac:dyDescent="0.35">
      <c r="A5527" t="s">
        <v>5559</v>
      </c>
      <c r="B5527">
        <v>1</v>
      </c>
      <c r="C5527">
        <v>0</v>
      </c>
      <c r="D5527">
        <v>5</v>
      </c>
      <c r="E5527">
        <v>0</v>
      </c>
      <c r="F5527" t="s">
        <v>31</v>
      </c>
      <c r="G5527">
        <v>230</v>
      </c>
      <c r="H5527" t="s">
        <v>21</v>
      </c>
      <c r="I5527">
        <v>0</v>
      </c>
      <c r="J5527">
        <v>0</v>
      </c>
      <c r="K5527">
        <v>111</v>
      </c>
      <c r="L5527">
        <v>0</v>
      </c>
      <c r="M5527" t="s">
        <v>32</v>
      </c>
    </row>
    <row r="5528" spans="1:13" x14ac:dyDescent="0.35">
      <c r="A5528" t="s">
        <v>5560</v>
      </c>
      <c r="B5528">
        <v>2</v>
      </c>
      <c r="C5528">
        <v>0</v>
      </c>
      <c r="D5528">
        <v>5</v>
      </c>
      <c r="E5528">
        <v>0</v>
      </c>
      <c r="F5528" t="s">
        <v>8</v>
      </c>
      <c r="G5528">
        <v>76</v>
      </c>
      <c r="H5528" t="s">
        <v>17</v>
      </c>
      <c r="I5528">
        <v>0</v>
      </c>
      <c r="J5528">
        <v>0</v>
      </c>
      <c r="K5528">
        <v>132.6</v>
      </c>
      <c r="L5528">
        <v>2</v>
      </c>
      <c r="M5528" t="s">
        <v>35</v>
      </c>
    </row>
    <row r="5529" spans="1:13" x14ac:dyDescent="0.35">
      <c r="A5529" t="s">
        <v>5561</v>
      </c>
      <c r="B5529">
        <v>2</v>
      </c>
      <c r="C5529">
        <v>0</v>
      </c>
      <c r="D5529">
        <v>1</v>
      </c>
      <c r="E5529">
        <v>0</v>
      </c>
      <c r="F5529" t="s">
        <v>8</v>
      </c>
      <c r="G5529">
        <v>85</v>
      </c>
      <c r="H5529" t="s">
        <v>18</v>
      </c>
      <c r="I5529">
        <v>0</v>
      </c>
      <c r="J5529">
        <v>0</v>
      </c>
      <c r="K5529">
        <v>140.4</v>
      </c>
      <c r="L5529">
        <v>0</v>
      </c>
      <c r="M5529" t="s">
        <v>32</v>
      </c>
    </row>
    <row r="5530" spans="1:13" x14ac:dyDescent="0.35">
      <c r="A5530" t="s">
        <v>5562</v>
      </c>
      <c r="B5530">
        <v>1</v>
      </c>
      <c r="C5530">
        <v>0</v>
      </c>
      <c r="D5530">
        <v>1</v>
      </c>
      <c r="E5530">
        <v>0</v>
      </c>
      <c r="F5530" t="s">
        <v>31</v>
      </c>
      <c r="G5530">
        <v>0</v>
      </c>
      <c r="H5530" t="s">
        <v>22</v>
      </c>
      <c r="I5530">
        <v>0</v>
      </c>
      <c r="J5530">
        <v>0</v>
      </c>
      <c r="K5530">
        <v>82.66</v>
      </c>
      <c r="L5530">
        <v>0</v>
      </c>
      <c r="M5530" t="s">
        <v>35</v>
      </c>
    </row>
    <row r="5531" spans="1:13" x14ac:dyDescent="0.35">
      <c r="A5531" t="s">
        <v>5563</v>
      </c>
      <c r="B5531">
        <v>2</v>
      </c>
      <c r="C5531">
        <v>0</v>
      </c>
      <c r="D5531">
        <v>3</v>
      </c>
      <c r="E5531">
        <v>0</v>
      </c>
      <c r="F5531" t="s">
        <v>31</v>
      </c>
      <c r="G5531">
        <v>56</v>
      </c>
      <c r="H5531" t="s">
        <v>16</v>
      </c>
      <c r="I5531">
        <v>0</v>
      </c>
      <c r="J5531">
        <v>0</v>
      </c>
      <c r="K5531">
        <v>75</v>
      </c>
      <c r="L5531">
        <v>0</v>
      </c>
      <c r="M5531" t="s">
        <v>35</v>
      </c>
    </row>
    <row r="5532" spans="1:13" x14ac:dyDescent="0.35">
      <c r="A5532" t="s">
        <v>5564</v>
      </c>
      <c r="B5532">
        <v>2</v>
      </c>
      <c r="C5532">
        <v>0</v>
      </c>
      <c r="D5532">
        <v>1</v>
      </c>
      <c r="E5532">
        <v>0</v>
      </c>
      <c r="F5532" t="s">
        <v>31</v>
      </c>
      <c r="G5532">
        <v>38</v>
      </c>
      <c r="H5532" t="s">
        <v>21</v>
      </c>
      <c r="I5532">
        <v>0</v>
      </c>
      <c r="J5532">
        <v>0</v>
      </c>
      <c r="K5532">
        <v>109.8</v>
      </c>
      <c r="L5532">
        <v>0</v>
      </c>
      <c r="M5532" t="s">
        <v>35</v>
      </c>
    </row>
    <row r="5533" spans="1:13" x14ac:dyDescent="0.35">
      <c r="A5533" t="s">
        <v>5565</v>
      </c>
      <c r="B5533">
        <v>2</v>
      </c>
      <c r="C5533">
        <v>0</v>
      </c>
      <c r="D5533">
        <v>2</v>
      </c>
      <c r="E5533">
        <v>0</v>
      </c>
      <c r="F5533" t="s">
        <v>8</v>
      </c>
      <c r="G5533">
        <v>18</v>
      </c>
      <c r="H5533" t="s">
        <v>17</v>
      </c>
      <c r="I5533">
        <v>0</v>
      </c>
      <c r="J5533">
        <v>0</v>
      </c>
      <c r="K5533">
        <v>156</v>
      </c>
      <c r="L5533">
        <v>0</v>
      </c>
      <c r="M5533" t="s">
        <v>32</v>
      </c>
    </row>
    <row r="5534" spans="1:13" x14ac:dyDescent="0.35">
      <c r="A5534" t="s">
        <v>5566</v>
      </c>
      <c r="B5534">
        <v>2</v>
      </c>
      <c r="C5534">
        <v>0</v>
      </c>
      <c r="D5534">
        <v>3</v>
      </c>
      <c r="E5534">
        <v>0</v>
      </c>
      <c r="F5534" t="s">
        <v>31</v>
      </c>
      <c r="G5534">
        <v>7</v>
      </c>
      <c r="H5534" t="s">
        <v>23</v>
      </c>
      <c r="I5534">
        <v>0</v>
      </c>
      <c r="J5534">
        <v>0</v>
      </c>
      <c r="K5534">
        <v>111</v>
      </c>
      <c r="L5534">
        <v>1</v>
      </c>
      <c r="M5534" t="s">
        <v>35</v>
      </c>
    </row>
    <row r="5535" spans="1:13" x14ac:dyDescent="0.35">
      <c r="A5535" t="s">
        <v>5567</v>
      </c>
      <c r="B5535">
        <v>1</v>
      </c>
      <c r="C5535">
        <v>0</v>
      </c>
      <c r="D5535">
        <v>3</v>
      </c>
      <c r="E5535">
        <v>0</v>
      </c>
      <c r="F5535" t="s">
        <v>31</v>
      </c>
      <c r="G5535">
        <v>131</v>
      </c>
      <c r="H5535" t="s">
        <v>20</v>
      </c>
      <c r="I5535">
        <v>0</v>
      </c>
      <c r="J5535">
        <v>0</v>
      </c>
      <c r="K5535">
        <v>36.25</v>
      </c>
      <c r="L5535">
        <v>0</v>
      </c>
      <c r="M5535" t="s">
        <v>32</v>
      </c>
    </row>
    <row r="5536" spans="1:13" x14ac:dyDescent="0.35">
      <c r="A5536" t="s">
        <v>5568</v>
      </c>
      <c r="B5536">
        <v>2</v>
      </c>
      <c r="C5536">
        <v>0</v>
      </c>
      <c r="D5536">
        <v>2</v>
      </c>
      <c r="E5536">
        <v>0</v>
      </c>
      <c r="F5536" t="s">
        <v>31</v>
      </c>
      <c r="G5536">
        <v>89</v>
      </c>
      <c r="H5536" t="s">
        <v>21</v>
      </c>
      <c r="I5536">
        <v>0</v>
      </c>
      <c r="J5536">
        <v>0</v>
      </c>
      <c r="K5536">
        <v>135.9</v>
      </c>
      <c r="L5536">
        <v>0</v>
      </c>
      <c r="M5536" t="s">
        <v>32</v>
      </c>
    </row>
    <row r="5537" spans="1:13" x14ac:dyDescent="0.35">
      <c r="A5537" t="s">
        <v>5569</v>
      </c>
      <c r="B5537">
        <v>2</v>
      </c>
      <c r="C5537">
        <v>0</v>
      </c>
      <c r="D5537">
        <v>3</v>
      </c>
      <c r="E5537">
        <v>0</v>
      </c>
      <c r="F5537" t="s">
        <v>31</v>
      </c>
      <c r="G5537">
        <v>305</v>
      </c>
      <c r="H5537" t="s">
        <v>23</v>
      </c>
      <c r="I5537">
        <v>0</v>
      </c>
      <c r="J5537">
        <v>0</v>
      </c>
      <c r="K5537">
        <v>89</v>
      </c>
      <c r="L5537">
        <v>0</v>
      </c>
      <c r="M5537" t="s">
        <v>32</v>
      </c>
    </row>
    <row r="5538" spans="1:13" x14ac:dyDescent="0.35">
      <c r="A5538" t="s">
        <v>5570</v>
      </c>
      <c r="B5538">
        <v>2</v>
      </c>
      <c r="C5538">
        <v>0</v>
      </c>
      <c r="D5538">
        <v>4</v>
      </c>
      <c r="E5538">
        <v>0</v>
      </c>
      <c r="F5538" t="s">
        <v>31</v>
      </c>
      <c r="G5538">
        <v>115</v>
      </c>
      <c r="H5538" t="s">
        <v>14</v>
      </c>
      <c r="I5538">
        <v>0</v>
      </c>
      <c r="J5538">
        <v>0</v>
      </c>
      <c r="K5538">
        <v>87</v>
      </c>
      <c r="L5538">
        <v>0</v>
      </c>
      <c r="M5538" t="s">
        <v>35</v>
      </c>
    </row>
    <row r="5539" spans="1:13" x14ac:dyDescent="0.35">
      <c r="A5539" t="s">
        <v>5571</v>
      </c>
      <c r="B5539">
        <v>2</v>
      </c>
      <c r="C5539">
        <v>0</v>
      </c>
      <c r="D5539">
        <v>2</v>
      </c>
      <c r="E5539">
        <v>0</v>
      </c>
      <c r="F5539" t="s">
        <v>31</v>
      </c>
      <c r="G5539">
        <v>30</v>
      </c>
      <c r="H5539" t="s">
        <v>17</v>
      </c>
      <c r="I5539">
        <v>0</v>
      </c>
      <c r="J5539">
        <v>0</v>
      </c>
      <c r="K5539">
        <v>116.1</v>
      </c>
      <c r="L5539">
        <v>1</v>
      </c>
      <c r="M5539" t="s">
        <v>35</v>
      </c>
    </row>
    <row r="5540" spans="1:13" x14ac:dyDescent="0.35">
      <c r="A5540" t="s">
        <v>5572</v>
      </c>
      <c r="B5540">
        <v>1</v>
      </c>
      <c r="C5540">
        <v>0</v>
      </c>
      <c r="D5540">
        <v>2</v>
      </c>
      <c r="E5540">
        <v>0</v>
      </c>
      <c r="F5540" t="s">
        <v>31</v>
      </c>
      <c r="G5540">
        <v>103</v>
      </c>
      <c r="H5540" t="s">
        <v>16</v>
      </c>
      <c r="I5540">
        <v>0</v>
      </c>
      <c r="J5540">
        <v>0</v>
      </c>
      <c r="K5540">
        <v>115</v>
      </c>
      <c r="L5540">
        <v>0</v>
      </c>
      <c r="M5540" t="s">
        <v>32</v>
      </c>
    </row>
    <row r="5541" spans="1:13" x14ac:dyDescent="0.35">
      <c r="A5541" t="s">
        <v>5573</v>
      </c>
      <c r="B5541">
        <v>2</v>
      </c>
      <c r="C5541">
        <v>0</v>
      </c>
      <c r="D5541">
        <v>1</v>
      </c>
      <c r="E5541">
        <v>0</v>
      </c>
      <c r="F5541" t="s">
        <v>31</v>
      </c>
      <c r="G5541">
        <v>15</v>
      </c>
      <c r="H5541" t="s">
        <v>14</v>
      </c>
      <c r="I5541">
        <v>0</v>
      </c>
      <c r="J5541">
        <v>0</v>
      </c>
      <c r="K5541">
        <v>100</v>
      </c>
      <c r="L5541">
        <v>1</v>
      </c>
      <c r="M5541" t="s">
        <v>35</v>
      </c>
    </row>
    <row r="5542" spans="1:13" x14ac:dyDescent="0.35">
      <c r="A5542" t="s">
        <v>5574</v>
      </c>
      <c r="B5542">
        <v>2</v>
      </c>
      <c r="C5542">
        <v>0</v>
      </c>
      <c r="D5542">
        <v>3</v>
      </c>
      <c r="E5542">
        <v>0</v>
      </c>
      <c r="F5542" t="s">
        <v>31</v>
      </c>
      <c r="G5542">
        <v>271</v>
      </c>
      <c r="H5542" t="s">
        <v>21</v>
      </c>
      <c r="I5542">
        <v>0</v>
      </c>
      <c r="J5542">
        <v>0</v>
      </c>
      <c r="K5542">
        <v>101.33</v>
      </c>
      <c r="L5542">
        <v>1</v>
      </c>
      <c r="M5542" t="s">
        <v>32</v>
      </c>
    </row>
    <row r="5543" spans="1:13" x14ac:dyDescent="0.35">
      <c r="A5543" t="s">
        <v>5575</v>
      </c>
      <c r="B5543">
        <v>3</v>
      </c>
      <c r="C5543">
        <v>0</v>
      </c>
      <c r="D5543">
        <v>4</v>
      </c>
      <c r="E5543">
        <v>0</v>
      </c>
      <c r="F5543" t="s">
        <v>8</v>
      </c>
      <c r="G5543">
        <v>68</v>
      </c>
      <c r="H5543" t="s">
        <v>16</v>
      </c>
      <c r="I5543">
        <v>0</v>
      </c>
      <c r="J5543">
        <v>0</v>
      </c>
      <c r="K5543">
        <v>116.45</v>
      </c>
      <c r="L5543">
        <v>2</v>
      </c>
      <c r="M5543" t="s">
        <v>35</v>
      </c>
    </row>
    <row r="5544" spans="1:13" x14ac:dyDescent="0.35">
      <c r="A5544" t="s">
        <v>5576</v>
      </c>
      <c r="B5544">
        <v>2</v>
      </c>
      <c r="C5544">
        <v>0</v>
      </c>
      <c r="D5544">
        <v>2</v>
      </c>
      <c r="E5544">
        <v>0</v>
      </c>
      <c r="F5544" t="s">
        <v>31</v>
      </c>
      <c r="G5544">
        <v>141</v>
      </c>
      <c r="H5544" t="s">
        <v>20</v>
      </c>
      <c r="I5544">
        <v>0</v>
      </c>
      <c r="J5544">
        <v>0</v>
      </c>
      <c r="K5544">
        <v>114.3</v>
      </c>
      <c r="L5544">
        <v>1</v>
      </c>
      <c r="M5544" t="s">
        <v>35</v>
      </c>
    </row>
    <row r="5545" spans="1:13" x14ac:dyDescent="0.35">
      <c r="A5545" t="s">
        <v>5577</v>
      </c>
      <c r="B5545">
        <v>2</v>
      </c>
      <c r="C5545">
        <v>0</v>
      </c>
      <c r="D5545">
        <v>1</v>
      </c>
      <c r="E5545">
        <v>0</v>
      </c>
      <c r="F5545" t="s">
        <v>31</v>
      </c>
      <c r="G5545">
        <v>9</v>
      </c>
      <c r="H5545" t="s">
        <v>18</v>
      </c>
      <c r="I5545">
        <v>0</v>
      </c>
      <c r="J5545">
        <v>0</v>
      </c>
      <c r="K5545">
        <v>89</v>
      </c>
      <c r="L5545">
        <v>0</v>
      </c>
      <c r="M5545" t="s">
        <v>35</v>
      </c>
    </row>
    <row r="5546" spans="1:13" x14ac:dyDescent="0.35">
      <c r="A5546" t="s">
        <v>5578</v>
      </c>
      <c r="B5546">
        <v>2</v>
      </c>
      <c r="C5546">
        <v>0</v>
      </c>
      <c r="D5546">
        <v>2</v>
      </c>
      <c r="E5546">
        <v>0</v>
      </c>
      <c r="F5546" t="s">
        <v>8</v>
      </c>
      <c r="G5546">
        <v>80</v>
      </c>
      <c r="H5546" t="s">
        <v>22</v>
      </c>
      <c r="I5546">
        <v>0</v>
      </c>
      <c r="J5546">
        <v>0</v>
      </c>
      <c r="K5546">
        <v>136</v>
      </c>
      <c r="L5546">
        <v>0</v>
      </c>
      <c r="M5546" t="s">
        <v>35</v>
      </c>
    </row>
    <row r="5547" spans="1:13" x14ac:dyDescent="0.35">
      <c r="A5547" t="s">
        <v>5579</v>
      </c>
      <c r="B5547">
        <v>2</v>
      </c>
      <c r="C5547">
        <v>0</v>
      </c>
      <c r="D5547">
        <v>3</v>
      </c>
      <c r="E5547">
        <v>0</v>
      </c>
      <c r="F5547" t="s">
        <v>31</v>
      </c>
      <c r="G5547">
        <v>150</v>
      </c>
      <c r="H5547" t="s">
        <v>18</v>
      </c>
      <c r="I5547">
        <v>0</v>
      </c>
      <c r="J5547">
        <v>0</v>
      </c>
      <c r="K5547">
        <v>90</v>
      </c>
      <c r="L5547">
        <v>1</v>
      </c>
      <c r="M5547" t="s">
        <v>35</v>
      </c>
    </row>
    <row r="5548" spans="1:13" x14ac:dyDescent="0.35">
      <c r="A5548" t="s">
        <v>5580</v>
      </c>
      <c r="B5548">
        <v>1</v>
      </c>
      <c r="C5548">
        <v>0</v>
      </c>
      <c r="D5548">
        <v>4</v>
      </c>
      <c r="E5548">
        <v>0</v>
      </c>
      <c r="F5548" t="s">
        <v>8</v>
      </c>
      <c r="G5548">
        <v>165</v>
      </c>
      <c r="H5548" t="s">
        <v>22</v>
      </c>
      <c r="I5548">
        <v>0</v>
      </c>
      <c r="J5548">
        <v>0</v>
      </c>
      <c r="K5548">
        <v>104.4</v>
      </c>
      <c r="L5548">
        <v>3</v>
      </c>
      <c r="M5548" t="s">
        <v>35</v>
      </c>
    </row>
    <row r="5549" spans="1:13" x14ac:dyDescent="0.35">
      <c r="A5549" t="s">
        <v>5581</v>
      </c>
      <c r="B5549">
        <v>2</v>
      </c>
      <c r="C5549">
        <v>0</v>
      </c>
      <c r="D5549">
        <v>3</v>
      </c>
      <c r="E5549">
        <v>0</v>
      </c>
      <c r="F5549" t="s">
        <v>31</v>
      </c>
      <c r="G5549">
        <v>0</v>
      </c>
      <c r="H5549" t="s">
        <v>21</v>
      </c>
      <c r="I5549">
        <v>0</v>
      </c>
      <c r="J5549">
        <v>0</v>
      </c>
      <c r="K5549">
        <v>152</v>
      </c>
      <c r="L5549">
        <v>2</v>
      </c>
      <c r="M5549" t="s">
        <v>35</v>
      </c>
    </row>
    <row r="5550" spans="1:13" x14ac:dyDescent="0.35">
      <c r="A5550" t="s">
        <v>5582</v>
      </c>
      <c r="B5550">
        <v>2</v>
      </c>
      <c r="C5550">
        <v>0</v>
      </c>
      <c r="D5550">
        <v>4</v>
      </c>
      <c r="E5550">
        <v>0</v>
      </c>
      <c r="F5550" t="s">
        <v>31</v>
      </c>
      <c r="G5550">
        <v>111</v>
      </c>
      <c r="H5550" t="s">
        <v>22</v>
      </c>
      <c r="I5550">
        <v>0</v>
      </c>
      <c r="J5550">
        <v>0</v>
      </c>
      <c r="K5550">
        <v>72.25</v>
      </c>
      <c r="L5550">
        <v>0</v>
      </c>
      <c r="M5550" t="s">
        <v>35</v>
      </c>
    </row>
    <row r="5551" spans="1:13" x14ac:dyDescent="0.35">
      <c r="A5551" t="s">
        <v>5583</v>
      </c>
      <c r="B5551">
        <v>2</v>
      </c>
      <c r="C5551">
        <v>0</v>
      </c>
      <c r="D5551">
        <v>3</v>
      </c>
      <c r="E5551">
        <v>0</v>
      </c>
      <c r="F5551" t="s">
        <v>31</v>
      </c>
      <c r="G5551">
        <v>91</v>
      </c>
      <c r="H5551" t="s">
        <v>16</v>
      </c>
      <c r="I5551">
        <v>0</v>
      </c>
      <c r="J5551">
        <v>0</v>
      </c>
      <c r="K5551">
        <v>85.5</v>
      </c>
      <c r="L5551">
        <v>0</v>
      </c>
      <c r="M5551" t="s">
        <v>32</v>
      </c>
    </row>
    <row r="5552" spans="1:13" x14ac:dyDescent="0.35">
      <c r="A5552" t="s">
        <v>5584</v>
      </c>
      <c r="B5552">
        <v>2</v>
      </c>
      <c r="C5552">
        <v>1</v>
      </c>
      <c r="D5552">
        <v>7</v>
      </c>
      <c r="E5552">
        <v>0</v>
      </c>
      <c r="F5552" t="s">
        <v>31</v>
      </c>
      <c r="G5552">
        <v>101</v>
      </c>
      <c r="H5552" t="s">
        <v>24</v>
      </c>
      <c r="I5552">
        <v>0</v>
      </c>
      <c r="J5552">
        <v>0</v>
      </c>
      <c r="K5552">
        <v>122</v>
      </c>
      <c r="L5552">
        <v>2</v>
      </c>
      <c r="M5552" t="s">
        <v>32</v>
      </c>
    </row>
    <row r="5553" spans="1:13" x14ac:dyDescent="0.35">
      <c r="A5553" t="s">
        <v>5585</v>
      </c>
      <c r="B5553">
        <v>2</v>
      </c>
      <c r="C5553">
        <v>0</v>
      </c>
      <c r="D5553">
        <v>3</v>
      </c>
      <c r="E5553">
        <v>0</v>
      </c>
      <c r="F5553" t="s">
        <v>8</v>
      </c>
      <c r="G5553">
        <v>27</v>
      </c>
      <c r="H5553" t="s">
        <v>18</v>
      </c>
      <c r="I5553">
        <v>0</v>
      </c>
      <c r="J5553">
        <v>0</v>
      </c>
      <c r="K5553">
        <v>152.66999999999999</v>
      </c>
      <c r="L5553">
        <v>0</v>
      </c>
      <c r="M5553" t="s">
        <v>32</v>
      </c>
    </row>
    <row r="5554" spans="1:13" x14ac:dyDescent="0.35">
      <c r="A5554" t="s">
        <v>5586</v>
      </c>
      <c r="B5554">
        <v>1</v>
      </c>
      <c r="C5554">
        <v>0</v>
      </c>
      <c r="D5554">
        <v>3</v>
      </c>
      <c r="E5554">
        <v>0</v>
      </c>
      <c r="F5554" t="s">
        <v>31</v>
      </c>
      <c r="G5554">
        <v>9</v>
      </c>
      <c r="H5554" t="s">
        <v>14</v>
      </c>
      <c r="I5554">
        <v>0</v>
      </c>
      <c r="J5554">
        <v>0</v>
      </c>
      <c r="K5554">
        <v>85</v>
      </c>
      <c r="L5554">
        <v>1</v>
      </c>
      <c r="M5554" t="s">
        <v>32</v>
      </c>
    </row>
    <row r="5555" spans="1:13" x14ac:dyDescent="0.35">
      <c r="A5555" t="s">
        <v>5587</v>
      </c>
      <c r="B5555">
        <v>1</v>
      </c>
      <c r="C5555">
        <v>0</v>
      </c>
      <c r="D5555">
        <v>1</v>
      </c>
      <c r="E5555">
        <v>0</v>
      </c>
      <c r="F5555" t="s">
        <v>31</v>
      </c>
      <c r="G5555">
        <v>0</v>
      </c>
      <c r="H5555" t="s">
        <v>18</v>
      </c>
      <c r="I5555">
        <v>0</v>
      </c>
      <c r="J5555">
        <v>0</v>
      </c>
      <c r="K5555">
        <v>129</v>
      </c>
      <c r="L5555">
        <v>2</v>
      </c>
      <c r="M5555" t="s">
        <v>35</v>
      </c>
    </row>
    <row r="5556" spans="1:13" x14ac:dyDescent="0.35">
      <c r="A5556" t="s">
        <v>5588</v>
      </c>
      <c r="B5556">
        <v>2</v>
      </c>
      <c r="C5556">
        <v>0</v>
      </c>
      <c r="D5556">
        <v>2</v>
      </c>
      <c r="E5556">
        <v>0</v>
      </c>
      <c r="F5556" t="s">
        <v>31</v>
      </c>
      <c r="G5556">
        <v>386</v>
      </c>
      <c r="H5556" t="s">
        <v>22</v>
      </c>
      <c r="I5556">
        <v>0</v>
      </c>
      <c r="J5556">
        <v>0</v>
      </c>
      <c r="K5556">
        <v>115</v>
      </c>
      <c r="L5556">
        <v>1</v>
      </c>
      <c r="M5556" t="s">
        <v>32</v>
      </c>
    </row>
    <row r="5557" spans="1:13" x14ac:dyDescent="0.35">
      <c r="A5557" t="s">
        <v>5589</v>
      </c>
      <c r="B5557">
        <v>2</v>
      </c>
      <c r="C5557">
        <v>0</v>
      </c>
      <c r="D5557">
        <v>2</v>
      </c>
      <c r="E5557">
        <v>0</v>
      </c>
      <c r="F5557" t="s">
        <v>9</v>
      </c>
      <c r="G5557">
        <v>12</v>
      </c>
      <c r="H5557" t="s">
        <v>21</v>
      </c>
      <c r="I5557">
        <v>0</v>
      </c>
      <c r="J5557">
        <v>0</v>
      </c>
      <c r="K5557">
        <v>160.19999999999999</v>
      </c>
      <c r="L5557">
        <v>1</v>
      </c>
      <c r="M5557" t="s">
        <v>35</v>
      </c>
    </row>
    <row r="5558" spans="1:13" x14ac:dyDescent="0.35">
      <c r="A5558" t="s">
        <v>5590</v>
      </c>
      <c r="B5558">
        <v>2</v>
      </c>
      <c r="C5558">
        <v>0</v>
      </c>
      <c r="D5558">
        <v>3</v>
      </c>
      <c r="E5558">
        <v>0</v>
      </c>
      <c r="F5558" t="s">
        <v>31</v>
      </c>
      <c r="G5558">
        <v>25</v>
      </c>
      <c r="H5558" t="s">
        <v>22</v>
      </c>
      <c r="I5558">
        <v>0</v>
      </c>
      <c r="J5558">
        <v>0</v>
      </c>
      <c r="K5558">
        <v>85</v>
      </c>
      <c r="L5558">
        <v>0</v>
      </c>
      <c r="M5558" t="s">
        <v>35</v>
      </c>
    </row>
    <row r="5559" spans="1:13" x14ac:dyDescent="0.35">
      <c r="A5559" t="s">
        <v>5591</v>
      </c>
      <c r="B5559">
        <v>2</v>
      </c>
      <c r="C5559">
        <v>0</v>
      </c>
      <c r="D5559">
        <v>4</v>
      </c>
      <c r="E5559">
        <v>0</v>
      </c>
      <c r="F5559" t="s">
        <v>31</v>
      </c>
      <c r="G5559">
        <v>6</v>
      </c>
      <c r="H5559" t="s">
        <v>15</v>
      </c>
      <c r="I5559">
        <v>0</v>
      </c>
      <c r="J5559">
        <v>0</v>
      </c>
      <c r="K5559">
        <v>133.5</v>
      </c>
      <c r="L5559">
        <v>1</v>
      </c>
      <c r="M5559" t="s">
        <v>35</v>
      </c>
    </row>
    <row r="5560" spans="1:13" x14ac:dyDescent="0.35">
      <c r="A5560" t="s">
        <v>5592</v>
      </c>
      <c r="B5560">
        <v>1</v>
      </c>
      <c r="C5560">
        <v>0</v>
      </c>
      <c r="D5560">
        <v>5</v>
      </c>
      <c r="E5560">
        <v>0</v>
      </c>
      <c r="F5560" t="s">
        <v>31</v>
      </c>
      <c r="G5560">
        <v>269</v>
      </c>
      <c r="H5560" t="s">
        <v>24</v>
      </c>
      <c r="I5560">
        <v>0</v>
      </c>
      <c r="J5560">
        <v>0</v>
      </c>
      <c r="K5560">
        <v>70</v>
      </c>
      <c r="L5560">
        <v>1</v>
      </c>
      <c r="M5560" t="s">
        <v>35</v>
      </c>
    </row>
    <row r="5561" spans="1:13" x14ac:dyDescent="0.35">
      <c r="A5561" t="s">
        <v>5593</v>
      </c>
      <c r="B5561">
        <v>2</v>
      </c>
      <c r="C5561">
        <v>0</v>
      </c>
      <c r="D5561">
        <v>3</v>
      </c>
      <c r="E5561">
        <v>0</v>
      </c>
      <c r="F5561" t="s">
        <v>31</v>
      </c>
      <c r="G5561">
        <v>24</v>
      </c>
      <c r="H5561" t="s">
        <v>24</v>
      </c>
      <c r="I5561">
        <v>0</v>
      </c>
      <c r="J5561">
        <v>0</v>
      </c>
      <c r="K5561">
        <v>104</v>
      </c>
      <c r="L5561">
        <v>1</v>
      </c>
      <c r="M5561" t="s">
        <v>35</v>
      </c>
    </row>
    <row r="5562" spans="1:13" x14ac:dyDescent="0.35">
      <c r="A5562" t="s">
        <v>5594</v>
      </c>
      <c r="B5562">
        <v>1</v>
      </c>
      <c r="C5562">
        <v>0</v>
      </c>
      <c r="D5562">
        <v>1</v>
      </c>
      <c r="E5562">
        <v>0</v>
      </c>
      <c r="F5562" t="s">
        <v>31</v>
      </c>
      <c r="G5562">
        <v>28</v>
      </c>
      <c r="H5562" t="s">
        <v>23</v>
      </c>
      <c r="I5562">
        <v>0</v>
      </c>
      <c r="J5562">
        <v>0</v>
      </c>
      <c r="K5562">
        <v>120</v>
      </c>
      <c r="L5562">
        <v>0</v>
      </c>
      <c r="M5562" t="s">
        <v>35</v>
      </c>
    </row>
    <row r="5563" spans="1:13" x14ac:dyDescent="0.35">
      <c r="A5563" t="s">
        <v>5595</v>
      </c>
      <c r="B5563">
        <v>1</v>
      </c>
      <c r="C5563">
        <v>0</v>
      </c>
      <c r="D5563">
        <v>3</v>
      </c>
      <c r="E5563">
        <v>0</v>
      </c>
      <c r="F5563" t="s">
        <v>31</v>
      </c>
      <c r="G5563">
        <v>19</v>
      </c>
      <c r="H5563" t="s">
        <v>22</v>
      </c>
      <c r="I5563">
        <v>1</v>
      </c>
      <c r="J5563">
        <v>1</v>
      </c>
      <c r="K5563">
        <v>80</v>
      </c>
      <c r="L5563">
        <v>0</v>
      </c>
      <c r="M5563" t="s">
        <v>35</v>
      </c>
    </row>
    <row r="5564" spans="1:13" x14ac:dyDescent="0.35">
      <c r="A5564" t="s">
        <v>5596</v>
      </c>
      <c r="B5564">
        <v>2</v>
      </c>
      <c r="C5564">
        <v>0</v>
      </c>
      <c r="D5564">
        <v>3</v>
      </c>
      <c r="E5564">
        <v>0</v>
      </c>
      <c r="F5564" t="s">
        <v>31</v>
      </c>
      <c r="G5564">
        <v>42</v>
      </c>
      <c r="H5564" t="s">
        <v>91</v>
      </c>
      <c r="I5564">
        <v>0</v>
      </c>
      <c r="J5564">
        <v>0</v>
      </c>
      <c r="K5564">
        <v>60</v>
      </c>
      <c r="L5564">
        <v>0</v>
      </c>
      <c r="M5564" t="s">
        <v>35</v>
      </c>
    </row>
    <row r="5565" spans="1:13" x14ac:dyDescent="0.35">
      <c r="A5565" t="s">
        <v>5597</v>
      </c>
      <c r="B5565">
        <v>2</v>
      </c>
      <c r="C5565">
        <v>2</v>
      </c>
      <c r="D5565">
        <v>2</v>
      </c>
      <c r="E5565">
        <v>0</v>
      </c>
      <c r="F5565" t="s">
        <v>10</v>
      </c>
      <c r="G5565">
        <v>0</v>
      </c>
      <c r="H5565" t="s">
        <v>20</v>
      </c>
      <c r="I5565">
        <v>0</v>
      </c>
      <c r="J5565">
        <v>0</v>
      </c>
      <c r="K5565">
        <v>153</v>
      </c>
      <c r="L5565">
        <v>1</v>
      </c>
      <c r="M5565" t="s">
        <v>35</v>
      </c>
    </row>
    <row r="5566" spans="1:13" x14ac:dyDescent="0.35">
      <c r="A5566" t="s">
        <v>5598</v>
      </c>
      <c r="B5566">
        <v>1</v>
      </c>
      <c r="C5566">
        <v>0</v>
      </c>
      <c r="D5566">
        <v>1</v>
      </c>
      <c r="E5566">
        <v>0</v>
      </c>
      <c r="F5566" t="s">
        <v>31</v>
      </c>
      <c r="G5566">
        <v>14</v>
      </c>
      <c r="H5566" t="s">
        <v>23</v>
      </c>
      <c r="I5566">
        <v>0</v>
      </c>
      <c r="J5566">
        <v>0</v>
      </c>
      <c r="K5566">
        <v>109</v>
      </c>
      <c r="L5566">
        <v>1</v>
      </c>
      <c r="M5566" t="s">
        <v>35</v>
      </c>
    </row>
    <row r="5567" spans="1:13" x14ac:dyDescent="0.35">
      <c r="A5567" t="s">
        <v>5599</v>
      </c>
      <c r="B5567">
        <v>2</v>
      </c>
      <c r="C5567">
        <v>0</v>
      </c>
      <c r="D5567">
        <v>3</v>
      </c>
      <c r="E5567">
        <v>0</v>
      </c>
      <c r="F5567" t="s">
        <v>31</v>
      </c>
      <c r="G5567">
        <v>99</v>
      </c>
      <c r="H5567" t="s">
        <v>19</v>
      </c>
      <c r="I5567">
        <v>0</v>
      </c>
      <c r="J5567">
        <v>0</v>
      </c>
      <c r="K5567">
        <v>103.5</v>
      </c>
      <c r="L5567">
        <v>1</v>
      </c>
      <c r="M5567" t="s">
        <v>35</v>
      </c>
    </row>
    <row r="5568" spans="1:13" x14ac:dyDescent="0.35">
      <c r="A5568" t="s">
        <v>5600</v>
      </c>
      <c r="B5568">
        <v>2</v>
      </c>
      <c r="C5568">
        <v>0</v>
      </c>
      <c r="D5568">
        <v>2</v>
      </c>
      <c r="E5568">
        <v>0</v>
      </c>
      <c r="F5568" t="s">
        <v>8</v>
      </c>
      <c r="G5568">
        <v>67</v>
      </c>
      <c r="H5568" t="s">
        <v>17</v>
      </c>
      <c r="I5568">
        <v>0</v>
      </c>
      <c r="J5568">
        <v>0</v>
      </c>
      <c r="K5568">
        <v>140.4</v>
      </c>
      <c r="L5568">
        <v>1</v>
      </c>
      <c r="M5568" t="s">
        <v>35</v>
      </c>
    </row>
    <row r="5569" spans="1:13" x14ac:dyDescent="0.35">
      <c r="A5569" t="s">
        <v>5601</v>
      </c>
      <c r="B5569">
        <v>2</v>
      </c>
      <c r="C5569">
        <v>0</v>
      </c>
      <c r="D5569">
        <v>2</v>
      </c>
      <c r="E5569">
        <v>0</v>
      </c>
      <c r="F5569" t="s">
        <v>31</v>
      </c>
      <c r="G5569">
        <v>11</v>
      </c>
      <c r="H5569" t="s">
        <v>20</v>
      </c>
      <c r="I5569">
        <v>0</v>
      </c>
      <c r="J5569">
        <v>0</v>
      </c>
      <c r="K5569">
        <v>81</v>
      </c>
      <c r="L5569">
        <v>2</v>
      </c>
      <c r="M5569" t="s">
        <v>35</v>
      </c>
    </row>
    <row r="5570" spans="1:13" x14ac:dyDescent="0.35">
      <c r="A5570" t="s">
        <v>5602</v>
      </c>
      <c r="B5570">
        <v>2</v>
      </c>
      <c r="C5570">
        <v>0</v>
      </c>
      <c r="D5570">
        <v>2</v>
      </c>
      <c r="E5570">
        <v>0</v>
      </c>
      <c r="F5570" t="s">
        <v>31</v>
      </c>
      <c r="G5570">
        <v>29</v>
      </c>
      <c r="H5570" t="s">
        <v>24</v>
      </c>
      <c r="I5570">
        <v>0</v>
      </c>
      <c r="J5570">
        <v>0</v>
      </c>
      <c r="K5570">
        <v>85</v>
      </c>
      <c r="L5570">
        <v>0</v>
      </c>
      <c r="M5570" t="s">
        <v>35</v>
      </c>
    </row>
    <row r="5571" spans="1:13" x14ac:dyDescent="0.35">
      <c r="A5571" t="s">
        <v>5603</v>
      </c>
      <c r="B5571">
        <v>2</v>
      </c>
      <c r="C5571">
        <v>0</v>
      </c>
      <c r="D5571">
        <v>4</v>
      </c>
      <c r="E5571">
        <v>0</v>
      </c>
      <c r="F5571" t="s">
        <v>8</v>
      </c>
      <c r="G5571">
        <v>12</v>
      </c>
      <c r="H5571" t="s">
        <v>18</v>
      </c>
      <c r="I5571">
        <v>0</v>
      </c>
      <c r="J5571">
        <v>0</v>
      </c>
      <c r="K5571">
        <v>136</v>
      </c>
      <c r="L5571">
        <v>0</v>
      </c>
      <c r="M5571" t="s">
        <v>32</v>
      </c>
    </row>
    <row r="5572" spans="1:13" x14ac:dyDescent="0.35">
      <c r="A5572" t="s">
        <v>5604</v>
      </c>
      <c r="B5572">
        <v>3</v>
      </c>
      <c r="C5572">
        <v>0</v>
      </c>
      <c r="D5572">
        <v>2</v>
      </c>
      <c r="E5572">
        <v>0</v>
      </c>
      <c r="F5572" t="s">
        <v>8</v>
      </c>
      <c r="G5572">
        <v>240</v>
      </c>
      <c r="H5572" t="s">
        <v>21</v>
      </c>
      <c r="I5572">
        <v>0</v>
      </c>
      <c r="J5572">
        <v>0</v>
      </c>
      <c r="K5572">
        <v>159.30000000000001</v>
      </c>
      <c r="L5572">
        <v>0</v>
      </c>
      <c r="M5572" t="s">
        <v>32</v>
      </c>
    </row>
    <row r="5573" spans="1:13" x14ac:dyDescent="0.35">
      <c r="A5573" t="s">
        <v>5605</v>
      </c>
      <c r="B5573">
        <v>2</v>
      </c>
      <c r="C5573">
        <v>2</v>
      </c>
      <c r="D5573">
        <v>3</v>
      </c>
      <c r="E5573">
        <v>0</v>
      </c>
      <c r="F5573" t="s">
        <v>10</v>
      </c>
      <c r="G5573">
        <v>111</v>
      </c>
      <c r="H5573" t="s">
        <v>17</v>
      </c>
      <c r="I5573">
        <v>0</v>
      </c>
      <c r="J5573">
        <v>0</v>
      </c>
      <c r="K5573">
        <v>198.9</v>
      </c>
      <c r="L5573">
        <v>2</v>
      </c>
      <c r="M5573" t="s">
        <v>35</v>
      </c>
    </row>
    <row r="5574" spans="1:13" x14ac:dyDescent="0.35">
      <c r="A5574" t="s">
        <v>5606</v>
      </c>
      <c r="B5574">
        <v>2</v>
      </c>
      <c r="C5574">
        <v>0</v>
      </c>
      <c r="D5574">
        <v>3</v>
      </c>
      <c r="E5574">
        <v>0</v>
      </c>
      <c r="F5574" t="s">
        <v>31</v>
      </c>
      <c r="G5574">
        <v>0</v>
      </c>
      <c r="H5574" t="s">
        <v>24</v>
      </c>
      <c r="I5574">
        <v>0</v>
      </c>
      <c r="J5574">
        <v>0</v>
      </c>
      <c r="K5574">
        <v>67.58</v>
      </c>
      <c r="L5574">
        <v>2</v>
      </c>
      <c r="M5574" t="s">
        <v>35</v>
      </c>
    </row>
    <row r="5575" spans="1:13" x14ac:dyDescent="0.35">
      <c r="A5575" t="s">
        <v>5607</v>
      </c>
      <c r="B5575">
        <v>2</v>
      </c>
      <c r="C5575">
        <v>0</v>
      </c>
      <c r="D5575">
        <v>4</v>
      </c>
      <c r="E5575">
        <v>0</v>
      </c>
      <c r="F5575" t="s">
        <v>31</v>
      </c>
      <c r="G5575">
        <v>56</v>
      </c>
      <c r="H5575" t="s">
        <v>15</v>
      </c>
      <c r="I5575">
        <v>0</v>
      </c>
      <c r="J5575">
        <v>0</v>
      </c>
      <c r="K5575">
        <v>68.64</v>
      </c>
      <c r="L5575">
        <v>0</v>
      </c>
      <c r="M5575" t="s">
        <v>32</v>
      </c>
    </row>
    <row r="5576" spans="1:13" x14ac:dyDescent="0.35">
      <c r="A5576" t="s">
        <v>5608</v>
      </c>
      <c r="B5576">
        <v>2</v>
      </c>
      <c r="C5576">
        <v>0</v>
      </c>
      <c r="D5576">
        <v>2</v>
      </c>
      <c r="E5576">
        <v>0</v>
      </c>
      <c r="F5576" t="s">
        <v>31</v>
      </c>
      <c r="G5576">
        <v>74</v>
      </c>
      <c r="H5576" t="s">
        <v>21</v>
      </c>
      <c r="I5576">
        <v>0</v>
      </c>
      <c r="J5576">
        <v>0</v>
      </c>
      <c r="K5576">
        <v>109</v>
      </c>
      <c r="L5576">
        <v>0</v>
      </c>
      <c r="M5576" t="s">
        <v>35</v>
      </c>
    </row>
    <row r="5577" spans="1:13" x14ac:dyDescent="0.35">
      <c r="A5577" t="s">
        <v>5609</v>
      </c>
      <c r="B5577">
        <v>2</v>
      </c>
      <c r="C5577">
        <v>0</v>
      </c>
      <c r="D5577">
        <v>2</v>
      </c>
      <c r="E5577">
        <v>0</v>
      </c>
      <c r="F5577" t="s">
        <v>31</v>
      </c>
      <c r="G5577">
        <v>66</v>
      </c>
      <c r="H5577" t="s">
        <v>20</v>
      </c>
      <c r="I5577">
        <v>0</v>
      </c>
      <c r="J5577">
        <v>0</v>
      </c>
      <c r="K5577">
        <v>72.25</v>
      </c>
      <c r="L5577">
        <v>0</v>
      </c>
      <c r="M5577" t="s">
        <v>35</v>
      </c>
    </row>
    <row r="5578" spans="1:13" x14ac:dyDescent="0.35">
      <c r="A5578" t="s">
        <v>5610</v>
      </c>
      <c r="B5578">
        <v>2</v>
      </c>
      <c r="C5578">
        <v>0</v>
      </c>
      <c r="D5578">
        <v>1</v>
      </c>
      <c r="E5578">
        <v>0</v>
      </c>
      <c r="F5578" t="s">
        <v>8</v>
      </c>
      <c r="G5578">
        <v>11</v>
      </c>
      <c r="H5578" t="s">
        <v>23</v>
      </c>
      <c r="I5578">
        <v>0</v>
      </c>
      <c r="J5578">
        <v>0</v>
      </c>
      <c r="K5578">
        <v>140</v>
      </c>
      <c r="L5578">
        <v>1</v>
      </c>
      <c r="M5578" t="s">
        <v>32</v>
      </c>
    </row>
    <row r="5579" spans="1:13" x14ac:dyDescent="0.35">
      <c r="A5579" t="s">
        <v>5611</v>
      </c>
      <c r="B5579">
        <v>2</v>
      </c>
      <c r="C5579">
        <v>0</v>
      </c>
      <c r="D5579">
        <v>3</v>
      </c>
      <c r="E5579">
        <v>0</v>
      </c>
      <c r="F5579" t="s">
        <v>31</v>
      </c>
      <c r="G5579">
        <v>6</v>
      </c>
      <c r="H5579" t="s">
        <v>16</v>
      </c>
      <c r="I5579">
        <v>0</v>
      </c>
      <c r="J5579">
        <v>0</v>
      </c>
      <c r="K5579">
        <v>88.51</v>
      </c>
      <c r="L5579">
        <v>1</v>
      </c>
      <c r="M5579" t="s">
        <v>35</v>
      </c>
    </row>
    <row r="5580" spans="1:13" x14ac:dyDescent="0.35">
      <c r="A5580" t="s">
        <v>5612</v>
      </c>
      <c r="B5580">
        <v>2</v>
      </c>
      <c r="C5580">
        <v>0</v>
      </c>
      <c r="D5580">
        <v>5</v>
      </c>
      <c r="E5580">
        <v>0</v>
      </c>
      <c r="F5580" t="s">
        <v>8</v>
      </c>
      <c r="G5580">
        <v>51</v>
      </c>
      <c r="H5580" t="s">
        <v>20</v>
      </c>
      <c r="I5580">
        <v>0</v>
      </c>
      <c r="J5580">
        <v>0</v>
      </c>
      <c r="K5580">
        <v>90.2</v>
      </c>
      <c r="L5580">
        <v>1</v>
      </c>
      <c r="M5580" t="s">
        <v>35</v>
      </c>
    </row>
    <row r="5581" spans="1:13" x14ac:dyDescent="0.35">
      <c r="A5581" t="s">
        <v>5613</v>
      </c>
      <c r="B5581">
        <v>1</v>
      </c>
      <c r="C5581">
        <v>0</v>
      </c>
      <c r="D5581">
        <v>2</v>
      </c>
      <c r="E5581">
        <v>0</v>
      </c>
      <c r="F5581" t="s">
        <v>31</v>
      </c>
      <c r="G5581">
        <v>103</v>
      </c>
      <c r="H5581" t="s">
        <v>16</v>
      </c>
      <c r="I5581">
        <v>0</v>
      </c>
      <c r="J5581">
        <v>0</v>
      </c>
      <c r="K5581">
        <v>115</v>
      </c>
      <c r="L5581">
        <v>0</v>
      </c>
      <c r="M5581" t="s">
        <v>32</v>
      </c>
    </row>
    <row r="5582" spans="1:13" x14ac:dyDescent="0.35">
      <c r="A5582" t="s">
        <v>5614</v>
      </c>
      <c r="B5582">
        <v>2</v>
      </c>
      <c r="C5582">
        <v>0</v>
      </c>
      <c r="D5582">
        <v>5</v>
      </c>
      <c r="E5582">
        <v>0</v>
      </c>
      <c r="F5582" t="s">
        <v>31</v>
      </c>
      <c r="G5582">
        <v>151</v>
      </c>
      <c r="H5582" t="s">
        <v>22</v>
      </c>
      <c r="I5582">
        <v>0</v>
      </c>
      <c r="J5582">
        <v>0</v>
      </c>
      <c r="K5582">
        <v>91.48</v>
      </c>
      <c r="L5582">
        <v>2</v>
      </c>
      <c r="M5582" t="s">
        <v>35</v>
      </c>
    </row>
    <row r="5583" spans="1:13" x14ac:dyDescent="0.35">
      <c r="A5583" t="s">
        <v>5615</v>
      </c>
      <c r="B5583">
        <v>2</v>
      </c>
      <c r="C5583">
        <v>0</v>
      </c>
      <c r="D5583">
        <v>1</v>
      </c>
      <c r="E5583">
        <v>0</v>
      </c>
      <c r="F5583" t="s">
        <v>31</v>
      </c>
      <c r="G5583">
        <v>0</v>
      </c>
      <c r="H5583" t="s">
        <v>21</v>
      </c>
      <c r="I5583">
        <v>0</v>
      </c>
      <c r="J5583">
        <v>0</v>
      </c>
      <c r="K5583">
        <v>0</v>
      </c>
      <c r="L5583">
        <v>0</v>
      </c>
      <c r="M5583" t="s">
        <v>35</v>
      </c>
    </row>
    <row r="5584" spans="1:13" x14ac:dyDescent="0.35">
      <c r="A5584" t="s">
        <v>5616</v>
      </c>
      <c r="B5584">
        <v>2</v>
      </c>
      <c r="C5584">
        <v>0</v>
      </c>
      <c r="D5584">
        <v>6</v>
      </c>
      <c r="E5584">
        <v>0</v>
      </c>
      <c r="F5584" t="s">
        <v>8</v>
      </c>
      <c r="G5584">
        <v>87</v>
      </c>
      <c r="H5584" t="s">
        <v>22</v>
      </c>
      <c r="I5584">
        <v>0</v>
      </c>
      <c r="J5584">
        <v>0</v>
      </c>
      <c r="K5584">
        <v>132.30000000000001</v>
      </c>
      <c r="L5584">
        <v>0</v>
      </c>
      <c r="M5584" t="s">
        <v>32</v>
      </c>
    </row>
    <row r="5585" spans="1:13" x14ac:dyDescent="0.35">
      <c r="A5585" t="s">
        <v>5617</v>
      </c>
      <c r="B5585">
        <v>2</v>
      </c>
      <c r="C5585">
        <v>0</v>
      </c>
      <c r="D5585">
        <v>1</v>
      </c>
      <c r="E5585">
        <v>0</v>
      </c>
      <c r="F5585" t="s">
        <v>31</v>
      </c>
      <c r="G5585">
        <v>69</v>
      </c>
      <c r="H5585" t="s">
        <v>22</v>
      </c>
      <c r="I5585">
        <v>0</v>
      </c>
      <c r="J5585">
        <v>0</v>
      </c>
      <c r="K5585">
        <v>68.72</v>
      </c>
      <c r="L5585">
        <v>1</v>
      </c>
      <c r="M5585" t="s">
        <v>35</v>
      </c>
    </row>
    <row r="5586" spans="1:13" x14ac:dyDescent="0.35">
      <c r="A5586" t="s">
        <v>5618</v>
      </c>
      <c r="B5586">
        <v>1</v>
      </c>
      <c r="C5586">
        <v>0</v>
      </c>
      <c r="D5586">
        <v>1</v>
      </c>
      <c r="E5586">
        <v>0</v>
      </c>
      <c r="F5586" t="s">
        <v>31</v>
      </c>
      <c r="G5586">
        <v>15</v>
      </c>
      <c r="H5586" t="s">
        <v>14</v>
      </c>
      <c r="I5586">
        <v>0</v>
      </c>
      <c r="J5586">
        <v>0</v>
      </c>
      <c r="K5586">
        <v>81</v>
      </c>
      <c r="L5586">
        <v>0</v>
      </c>
      <c r="M5586" t="s">
        <v>35</v>
      </c>
    </row>
    <row r="5587" spans="1:13" x14ac:dyDescent="0.35">
      <c r="A5587" t="s">
        <v>5619</v>
      </c>
      <c r="B5587">
        <v>1</v>
      </c>
      <c r="C5587">
        <v>0</v>
      </c>
      <c r="D5587">
        <v>1</v>
      </c>
      <c r="E5587">
        <v>0</v>
      </c>
      <c r="F5587" t="s">
        <v>31</v>
      </c>
      <c r="G5587">
        <v>4</v>
      </c>
      <c r="H5587" t="s">
        <v>91</v>
      </c>
      <c r="I5587">
        <v>0</v>
      </c>
      <c r="J5587">
        <v>0</v>
      </c>
      <c r="K5587">
        <v>82</v>
      </c>
      <c r="L5587">
        <v>0</v>
      </c>
      <c r="M5587" t="s">
        <v>35</v>
      </c>
    </row>
    <row r="5588" spans="1:13" x14ac:dyDescent="0.35">
      <c r="A5588" t="s">
        <v>5620</v>
      </c>
      <c r="B5588">
        <v>1</v>
      </c>
      <c r="C5588">
        <v>0</v>
      </c>
      <c r="D5588">
        <v>2</v>
      </c>
      <c r="E5588">
        <v>0</v>
      </c>
      <c r="F5588" t="s">
        <v>31</v>
      </c>
      <c r="G5588">
        <v>88</v>
      </c>
      <c r="H5588" t="s">
        <v>22</v>
      </c>
      <c r="I5588">
        <v>0</v>
      </c>
      <c r="J5588">
        <v>0</v>
      </c>
      <c r="K5588">
        <v>90.6</v>
      </c>
      <c r="L5588">
        <v>0</v>
      </c>
      <c r="M5588" t="s">
        <v>35</v>
      </c>
    </row>
    <row r="5589" spans="1:13" x14ac:dyDescent="0.35">
      <c r="A5589" t="s">
        <v>5621</v>
      </c>
      <c r="B5589">
        <v>1</v>
      </c>
      <c r="C5589">
        <v>0</v>
      </c>
      <c r="D5589">
        <v>3</v>
      </c>
      <c r="E5589">
        <v>0</v>
      </c>
      <c r="F5589" t="s">
        <v>31</v>
      </c>
      <c r="G5589">
        <v>1</v>
      </c>
      <c r="H5589" t="s">
        <v>16</v>
      </c>
      <c r="I5589">
        <v>1</v>
      </c>
      <c r="J5589">
        <v>0</v>
      </c>
      <c r="K5589">
        <v>65</v>
      </c>
      <c r="L5589">
        <v>1</v>
      </c>
      <c r="M5589" t="s">
        <v>35</v>
      </c>
    </row>
    <row r="5590" spans="1:13" x14ac:dyDescent="0.35">
      <c r="A5590" t="s">
        <v>5622</v>
      </c>
      <c r="B5590">
        <v>2</v>
      </c>
      <c r="C5590">
        <v>2</v>
      </c>
      <c r="D5590">
        <v>2</v>
      </c>
      <c r="E5590">
        <v>0</v>
      </c>
      <c r="F5590" t="s">
        <v>10</v>
      </c>
      <c r="G5590">
        <v>27</v>
      </c>
      <c r="H5590" t="s">
        <v>19</v>
      </c>
      <c r="I5590">
        <v>0</v>
      </c>
      <c r="J5590">
        <v>0</v>
      </c>
      <c r="K5590">
        <v>231</v>
      </c>
      <c r="L5590">
        <v>0</v>
      </c>
      <c r="M5590" t="s">
        <v>32</v>
      </c>
    </row>
    <row r="5591" spans="1:13" x14ac:dyDescent="0.35">
      <c r="A5591" t="s">
        <v>5623</v>
      </c>
      <c r="B5591">
        <v>2</v>
      </c>
      <c r="C5591">
        <v>0</v>
      </c>
      <c r="D5591">
        <v>3</v>
      </c>
      <c r="E5591">
        <v>0</v>
      </c>
      <c r="F5591" t="s">
        <v>31</v>
      </c>
      <c r="G5591">
        <v>24</v>
      </c>
      <c r="H5591" t="s">
        <v>24</v>
      </c>
      <c r="I5591">
        <v>0</v>
      </c>
      <c r="J5591">
        <v>0</v>
      </c>
      <c r="K5591">
        <v>50</v>
      </c>
      <c r="L5591">
        <v>0</v>
      </c>
      <c r="M5591" t="s">
        <v>35</v>
      </c>
    </row>
    <row r="5592" spans="1:13" x14ac:dyDescent="0.35">
      <c r="A5592" t="s">
        <v>5624</v>
      </c>
      <c r="B5592">
        <v>2</v>
      </c>
      <c r="C5592">
        <v>0</v>
      </c>
      <c r="D5592">
        <v>1</v>
      </c>
      <c r="E5592">
        <v>0</v>
      </c>
      <c r="F5592" t="s">
        <v>31</v>
      </c>
      <c r="G5592">
        <v>67</v>
      </c>
      <c r="H5592" t="s">
        <v>20</v>
      </c>
      <c r="I5592">
        <v>0</v>
      </c>
      <c r="J5592">
        <v>0</v>
      </c>
      <c r="K5592">
        <v>125.1</v>
      </c>
      <c r="L5592">
        <v>1</v>
      </c>
      <c r="M5592" t="s">
        <v>35</v>
      </c>
    </row>
    <row r="5593" spans="1:13" x14ac:dyDescent="0.35">
      <c r="A5593" t="s">
        <v>5625</v>
      </c>
      <c r="B5593">
        <v>2</v>
      </c>
      <c r="C5593">
        <v>0</v>
      </c>
      <c r="D5593">
        <v>2</v>
      </c>
      <c r="E5593">
        <v>0</v>
      </c>
      <c r="F5593" t="s">
        <v>31</v>
      </c>
      <c r="G5593">
        <v>17</v>
      </c>
      <c r="H5593" t="s">
        <v>21</v>
      </c>
      <c r="I5593">
        <v>0</v>
      </c>
      <c r="J5593">
        <v>0</v>
      </c>
      <c r="K5593">
        <v>124</v>
      </c>
      <c r="L5593">
        <v>1</v>
      </c>
      <c r="M5593" t="s">
        <v>35</v>
      </c>
    </row>
    <row r="5594" spans="1:13" x14ac:dyDescent="0.35">
      <c r="A5594" t="s">
        <v>5626</v>
      </c>
      <c r="B5594">
        <v>1</v>
      </c>
      <c r="C5594">
        <v>0</v>
      </c>
      <c r="D5594">
        <v>1</v>
      </c>
      <c r="E5594">
        <v>0</v>
      </c>
      <c r="F5594" t="s">
        <v>8</v>
      </c>
      <c r="G5594">
        <v>4</v>
      </c>
      <c r="H5594" t="s">
        <v>22</v>
      </c>
      <c r="I5594">
        <v>1</v>
      </c>
      <c r="J5594">
        <v>0</v>
      </c>
      <c r="K5594">
        <v>110</v>
      </c>
      <c r="L5594">
        <v>0</v>
      </c>
      <c r="M5594" t="s">
        <v>35</v>
      </c>
    </row>
    <row r="5595" spans="1:13" x14ac:dyDescent="0.35">
      <c r="A5595" t="s">
        <v>5627</v>
      </c>
      <c r="B5595">
        <v>2</v>
      </c>
      <c r="C5595">
        <v>0</v>
      </c>
      <c r="D5595">
        <v>1</v>
      </c>
      <c r="E5595">
        <v>1</v>
      </c>
      <c r="F5595" t="s">
        <v>31</v>
      </c>
      <c r="G5595">
        <v>1</v>
      </c>
      <c r="H5595" t="s">
        <v>91</v>
      </c>
      <c r="I5595">
        <v>0</v>
      </c>
      <c r="J5595">
        <v>0</v>
      </c>
      <c r="K5595">
        <v>100</v>
      </c>
      <c r="L5595">
        <v>0</v>
      </c>
      <c r="M5595" t="s">
        <v>35</v>
      </c>
    </row>
    <row r="5596" spans="1:13" x14ac:dyDescent="0.35">
      <c r="A5596" t="s">
        <v>5628</v>
      </c>
      <c r="B5596">
        <v>2</v>
      </c>
      <c r="C5596">
        <v>1</v>
      </c>
      <c r="D5596">
        <v>4</v>
      </c>
      <c r="E5596">
        <v>1</v>
      </c>
      <c r="F5596" t="s">
        <v>31</v>
      </c>
      <c r="G5596">
        <v>186</v>
      </c>
      <c r="H5596" t="s">
        <v>20</v>
      </c>
      <c r="I5596">
        <v>0</v>
      </c>
      <c r="J5596">
        <v>0</v>
      </c>
      <c r="K5596">
        <v>106.25</v>
      </c>
      <c r="L5596">
        <v>1</v>
      </c>
      <c r="M5596" t="s">
        <v>32</v>
      </c>
    </row>
    <row r="5597" spans="1:13" x14ac:dyDescent="0.35">
      <c r="A5597" t="s">
        <v>5629</v>
      </c>
      <c r="B5597">
        <v>2</v>
      </c>
      <c r="C5597">
        <v>0</v>
      </c>
      <c r="D5597">
        <v>2</v>
      </c>
      <c r="E5597">
        <v>0</v>
      </c>
      <c r="F5597" t="s">
        <v>31</v>
      </c>
      <c r="G5597">
        <v>5</v>
      </c>
      <c r="H5597" t="s">
        <v>17</v>
      </c>
      <c r="I5597">
        <v>0</v>
      </c>
      <c r="J5597">
        <v>0</v>
      </c>
      <c r="K5597">
        <v>110</v>
      </c>
      <c r="L5597">
        <v>1</v>
      </c>
      <c r="M5597" t="s">
        <v>35</v>
      </c>
    </row>
    <row r="5598" spans="1:13" x14ac:dyDescent="0.35">
      <c r="A5598" t="s">
        <v>5630</v>
      </c>
      <c r="B5598">
        <v>1</v>
      </c>
      <c r="C5598">
        <v>0</v>
      </c>
      <c r="D5598">
        <v>1</v>
      </c>
      <c r="E5598">
        <v>0</v>
      </c>
      <c r="F5598" t="s">
        <v>31</v>
      </c>
      <c r="G5598">
        <v>17</v>
      </c>
      <c r="H5598" t="s">
        <v>23</v>
      </c>
      <c r="I5598">
        <v>0</v>
      </c>
      <c r="J5598">
        <v>0</v>
      </c>
      <c r="K5598">
        <v>88</v>
      </c>
      <c r="L5598">
        <v>1</v>
      </c>
      <c r="M5598" t="s">
        <v>35</v>
      </c>
    </row>
    <row r="5599" spans="1:13" x14ac:dyDescent="0.35">
      <c r="A5599" t="s">
        <v>5631</v>
      </c>
      <c r="B5599">
        <v>1</v>
      </c>
      <c r="C5599">
        <v>0</v>
      </c>
      <c r="D5599">
        <v>1</v>
      </c>
      <c r="E5599">
        <v>0</v>
      </c>
      <c r="F5599" t="s">
        <v>8</v>
      </c>
      <c r="G5599">
        <v>0</v>
      </c>
      <c r="H5599" t="s">
        <v>91</v>
      </c>
      <c r="I5599">
        <v>0</v>
      </c>
      <c r="J5599">
        <v>0</v>
      </c>
      <c r="K5599">
        <v>108</v>
      </c>
      <c r="L5599">
        <v>1</v>
      </c>
      <c r="M5599" t="s">
        <v>35</v>
      </c>
    </row>
    <row r="5600" spans="1:13" x14ac:dyDescent="0.35">
      <c r="A5600" t="s">
        <v>5632</v>
      </c>
      <c r="B5600">
        <v>2</v>
      </c>
      <c r="C5600">
        <v>0</v>
      </c>
      <c r="D5600">
        <v>4</v>
      </c>
      <c r="E5600">
        <v>0</v>
      </c>
      <c r="F5600" t="s">
        <v>31</v>
      </c>
      <c r="G5600">
        <v>204</v>
      </c>
      <c r="H5600" t="s">
        <v>22</v>
      </c>
      <c r="I5600">
        <v>0</v>
      </c>
      <c r="J5600">
        <v>0</v>
      </c>
      <c r="K5600">
        <v>72.75</v>
      </c>
      <c r="L5600">
        <v>0</v>
      </c>
      <c r="M5600" t="s">
        <v>35</v>
      </c>
    </row>
    <row r="5601" spans="1:13" x14ac:dyDescent="0.35">
      <c r="A5601" t="s">
        <v>5633</v>
      </c>
      <c r="B5601">
        <v>1</v>
      </c>
      <c r="C5601">
        <v>0</v>
      </c>
      <c r="D5601">
        <v>3</v>
      </c>
      <c r="E5601">
        <v>0</v>
      </c>
      <c r="F5601" t="s">
        <v>31</v>
      </c>
      <c r="G5601">
        <v>7</v>
      </c>
      <c r="H5601" t="s">
        <v>22</v>
      </c>
      <c r="I5601">
        <v>0</v>
      </c>
      <c r="J5601">
        <v>0</v>
      </c>
      <c r="K5601">
        <v>103.18</v>
      </c>
      <c r="L5601">
        <v>3</v>
      </c>
      <c r="M5601" t="s">
        <v>35</v>
      </c>
    </row>
    <row r="5602" spans="1:13" x14ac:dyDescent="0.35">
      <c r="A5602" t="s">
        <v>5634</v>
      </c>
      <c r="B5602">
        <v>1</v>
      </c>
      <c r="C5602">
        <v>0</v>
      </c>
      <c r="D5602">
        <v>9</v>
      </c>
      <c r="E5602">
        <v>0</v>
      </c>
      <c r="F5602" t="s">
        <v>31</v>
      </c>
      <c r="G5602">
        <v>2</v>
      </c>
      <c r="H5602" t="s">
        <v>23</v>
      </c>
      <c r="I5602">
        <v>0</v>
      </c>
      <c r="J5602">
        <v>0</v>
      </c>
      <c r="K5602">
        <v>76.12</v>
      </c>
      <c r="L5602">
        <v>1</v>
      </c>
      <c r="M5602" t="s">
        <v>32</v>
      </c>
    </row>
    <row r="5603" spans="1:13" x14ac:dyDescent="0.35">
      <c r="A5603" t="s">
        <v>5635</v>
      </c>
      <c r="B5603">
        <v>1</v>
      </c>
      <c r="C5603">
        <v>0</v>
      </c>
      <c r="D5603">
        <v>3</v>
      </c>
      <c r="E5603">
        <v>0</v>
      </c>
      <c r="F5603" t="s">
        <v>8</v>
      </c>
      <c r="G5603">
        <v>4</v>
      </c>
      <c r="H5603" t="s">
        <v>21</v>
      </c>
      <c r="I5603">
        <v>0</v>
      </c>
      <c r="J5603">
        <v>0</v>
      </c>
      <c r="K5603">
        <v>110</v>
      </c>
      <c r="L5603">
        <v>0</v>
      </c>
      <c r="M5603" t="s">
        <v>35</v>
      </c>
    </row>
    <row r="5604" spans="1:13" x14ac:dyDescent="0.35">
      <c r="A5604" t="s">
        <v>5636</v>
      </c>
      <c r="B5604">
        <v>2</v>
      </c>
      <c r="C5604">
        <v>0</v>
      </c>
      <c r="D5604">
        <v>4</v>
      </c>
      <c r="E5604">
        <v>0</v>
      </c>
      <c r="F5604" t="s">
        <v>31</v>
      </c>
      <c r="G5604">
        <v>152</v>
      </c>
      <c r="H5604" t="s">
        <v>17</v>
      </c>
      <c r="I5604">
        <v>0</v>
      </c>
      <c r="J5604">
        <v>0</v>
      </c>
      <c r="K5604">
        <v>76.58</v>
      </c>
      <c r="L5604">
        <v>1</v>
      </c>
      <c r="M5604" t="s">
        <v>32</v>
      </c>
    </row>
    <row r="5605" spans="1:13" x14ac:dyDescent="0.35">
      <c r="A5605" t="s">
        <v>5637</v>
      </c>
      <c r="B5605">
        <v>2</v>
      </c>
      <c r="C5605">
        <v>0</v>
      </c>
      <c r="D5605">
        <v>2</v>
      </c>
      <c r="E5605">
        <v>0</v>
      </c>
      <c r="F5605" t="s">
        <v>31</v>
      </c>
      <c r="G5605">
        <v>2</v>
      </c>
      <c r="H5605" t="s">
        <v>18</v>
      </c>
      <c r="I5605">
        <v>0</v>
      </c>
      <c r="J5605">
        <v>0</v>
      </c>
      <c r="K5605">
        <v>122</v>
      </c>
      <c r="L5605">
        <v>1</v>
      </c>
      <c r="M5605" t="s">
        <v>35</v>
      </c>
    </row>
    <row r="5606" spans="1:13" x14ac:dyDescent="0.35">
      <c r="A5606" t="s">
        <v>5638</v>
      </c>
      <c r="B5606">
        <v>1</v>
      </c>
      <c r="C5606">
        <v>0</v>
      </c>
      <c r="D5606">
        <v>1</v>
      </c>
      <c r="E5606">
        <v>0</v>
      </c>
      <c r="F5606" t="s">
        <v>31</v>
      </c>
      <c r="G5606">
        <v>3</v>
      </c>
      <c r="H5606" t="s">
        <v>16</v>
      </c>
      <c r="I5606">
        <v>1</v>
      </c>
      <c r="J5606">
        <v>0</v>
      </c>
      <c r="K5606">
        <v>65</v>
      </c>
      <c r="L5606">
        <v>0</v>
      </c>
      <c r="M5606" t="s">
        <v>35</v>
      </c>
    </row>
    <row r="5607" spans="1:13" x14ac:dyDescent="0.35">
      <c r="A5607" t="s">
        <v>5639</v>
      </c>
      <c r="B5607">
        <v>1</v>
      </c>
      <c r="C5607">
        <v>0</v>
      </c>
      <c r="D5607">
        <v>1</v>
      </c>
      <c r="E5607">
        <v>0</v>
      </c>
      <c r="F5607" t="s">
        <v>31</v>
      </c>
      <c r="G5607">
        <v>12</v>
      </c>
      <c r="H5607" t="s">
        <v>19</v>
      </c>
      <c r="I5607">
        <v>0</v>
      </c>
      <c r="J5607">
        <v>0</v>
      </c>
      <c r="K5607">
        <v>89</v>
      </c>
      <c r="L5607">
        <v>0</v>
      </c>
      <c r="M5607" t="s">
        <v>32</v>
      </c>
    </row>
    <row r="5608" spans="1:13" x14ac:dyDescent="0.35">
      <c r="A5608" t="s">
        <v>5640</v>
      </c>
      <c r="B5608">
        <v>2</v>
      </c>
      <c r="C5608">
        <v>0</v>
      </c>
      <c r="D5608">
        <v>4</v>
      </c>
      <c r="E5608">
        <v>0</v>
      </c>
      <c r="F5608" t="s">
        <v>31</v>
      </c>
      <c r="G5608">
        <v>169</v>
      </c>
      <c r="H5608" t="s">
        <v>16</v>
      </c>
      <c r="I5608">
        <v>0</v>
      </c>
      <c r="J5608">
        <v>0</v>
      </c>
      <c r="K5608">
        <v>106</v>
      </c>
      <c r="L5608">
        <v>0</v>
      </c>
      <c r="M5608" t="s">
        <v>32</v>
      </c>
    </row>
    <row r="5609" spans="1:13" x14ac:dyDescent="0.35">
      <c r="A5609" t="s">
        <v>5641</v>
      </c>
      <c r="B5609">
        <v>2</v>
      </c>
      <c r="C5609">
        <v>0</v>
      </c>
      <c r="D5609">
        <v>3</v>
      </c>
      <c r="E5609">
        <v>1</v>
      </c>
      <c r="F5609" t="s">
        <v>31</v>
      </c>
      <c r="G5609">
        <v>115</v>
      </c>
      <c r="H5609" t="s">
        <v>18</v>
      </c>
      <c r="I5609">
        <v>0</v>
      </c>
      <c r="J5609">
        <v>0</v>
      </c>
      <c r="K5609">
        <v>135.9</v>
      </c>
      <c r="L5609">
        <v>2</v>
      </c>
      <c r="M5609" t="s">
        <v>35</v>
      </c>
    </row>
    <row r="5610" spans="1:13" x14ac:dyDescent="0.35">
      <c r="A5610" t="s">
        <v>5642</v>
      </c>
      <c r="B5610">
        <v>2</v>
      </c>
      <c r="C5610">
        <v>1</v>
      </c>
      <c r="D5610">
        <v>2</v>
      </c>
      <c r="E5610">
        <v>0</v>
      </c>
      <c r="F5610" t="s">
        <v>31</v>
      </c>
      <c r="G5610">
        <v>157</v>
      </c>
      <c r="H5610" t="s">
        <v>19</v>
      </c>
      <c r="I5610">
        <v>0</v>
      </c>
      <c r="J5610">
        <v>0</v>
      </c>
      <c r="K5610">
        <v>121.5</v>
      </c>
      <c r="L5610">
        <v>1</v>
      </c>
      <c r="M5610" t="s">
        <v>32</v>
      </c>
    </row>
    <row r="5611" spans="1:13" x14ac:dyDescent="0.35">
      <c r="A5611" t="s">
        <v>5643</v>
      </c>
      <c r="B5611">
        <v>1</v>
      </c>
      <c r="C5611">
        <v>0</v>
      </c>
      <c r="D5611">
        <v>3</v>
      </c>
      <c r="E5611">
        <v>0</v>
      </c>
      <c r="F5611" t="s">
        <v>31</v>
      </c>
      <c r="G5611">
        <v>180</v>
      </c>
      <c r="H5611" t="s">
        <v>22</v>
      </c>
      <c r="I5611">
        <v>0</v>
      </c>
      <c r="J5611">
        <v>0</v>
      </c>
      <c r="K5611">
        <v>120</v>
      </c>
      <c r="L5611">
        <v>0</v>
      </c>
      <c r="M5611" t="s">
        <v>32</v>
      </c>
    </row>
    <row r="5612" spans="1:13" x14ac:dyDescent="0.35">
      <c r="A5612" t="s">
        <v>5644</v>
      </c>
      <c r="B5612">
        <v>1</v>
      </c>
      <c r="C5612">
        <v>0</v>
      </c>
      <c r="D5612">
        <v>4</v>
      </c>
      <c r="E5612">
        <v>0</v>
      </c>
      <c r="F5612" t="s">
        <v>31</v>
      </c>
      <c r="G5612">
        <v>33</v>
      </c>
      <c r="H5612" t="s">
        <v>22</v>
      </c>
      <c r="I5612">
        <v>0</v>
      </c>
      <c r="J5612">
        <v>0</v>
      </c>
      <c r="K5612">
        <v>79.11</v>
      </c>
      <c r="L5612">
        <v>0</v>
      </c>
      <c r="M5612" t="s">
        <v>35</v>
      </c>
    </row>
    <row r="5613" spans="1:13" x14ac:dyDescent="0.35">
      <c r="A5613" t="s">
        <v>5645</v>
      </c>
      <c r="B5613">
        <v>2</v>
      </c>
      <c r="C5613">
        <v>0</v>
      </c>
      <c r="D5613">
        <v>3</v>
      </c>
      <c r="E5613">
        <v>0</v>
      </c>
      <c r="F5613" t="s">
        <v>31</v>
      </c>
      <c r="G5613">
        <v>99</v>
      </c>
      <c r="H5613" t="s">
        <v>18</v>
      </c>
      <c r="I5613">
        <v>0</v>
      </c>
      <c r="J5613">
        <v>0</v>
      </c>
      <c r="K5613">
        <v>88.6</v>
      </c>
      <c r="L5613">
        <v>1</v>
      </c>
      <c r="M5613" t="s">
        <v>32</v>
      </c>
    </row>
    <row r="5614" spans="1:13" x14ac:dyDescent="0.35">
      <c r="A5614" t="s">
        <v>5646</v>
      </c>
      <c r="B5614">
        <v>2</v>
      </c>
      <c r="C5614">
        <v>0</v>
      </c>
      <c r="D5614">
        <v>4</v>
      </c>
      <c r="E5614">
        <v>0</v>
      </c>
      <c r="F5614" t="s">
        <v>31</v>
      </c>
      <c r="G5614">
        <v>22</v>
      </c>
      <c r="H5614" t="s">
        <v>23</v>
      </c>
      <c r="I5614">
        <v>0</v>
      </c>
      <c r="J5614">
        <v>0</v>
      </c>
      <c r="K5614">
        <v>43.5</v>
      </c>
      <c r="L5614">
        <v>0</v>
      </c>
      <c r="M5614" t="s">
        <v>35</v>
      </c>
    </row>
    <row r="5615" spans="1:13" x14ac:dyDescent="0.35">
      <c r="A5615" t="s">
        <v>5647</v>
      </c>
      <c r="B5615">
        <v>2</v>
      </c>
      <c r="C5615">
        <v>0</v>
      </c>
      <c r="D5615">
        <v>4</v>
      </c>
      <c r="E5615">
        <v>0</v>
      </c>
      <c r="F5615" t="s">
        <v>31</v>
      </c>
      <c r="G5615">
        <v>139</v>
      </c>
      <c r="H5615" t="s">
        <v>17</v>
      </c>
      <c r="I5615">
        <v>0</v>
      </c>
      <c r="J5615">
        <v>0</v>
      </c>
      <c r="K5615">
        <v>99.45</v>
      </c>
      <c r="L5615">
        <v>2</v>
      </c>
      <c r="M5615" t="s">
        <v>35</v>
      </c>
    </row>
    <row r="5616" spans="1:13" x14ac:dyDescent="0.35">
      <c r="A5616" t="s">
        <v>5648</v>
      </c>
      <c r="B5616">
        <v>1</v>
      </c>
      <c r="C5616">
        <v>0</v>
      </c>
      <c r="D5616">
        <v>3</v>
      </c>
      <c r="E5616">
        <v>0</v>
      </c>
      <c r="F5616" t="s">
        <v>31</v>
      </c>
      <c r="G5616">
        <v>116</v>
      </c>
      <c r="H5616" t="s">
        <v>14</v>
      </c>
      <c r="I5616">
        <v>0</v>
      </c>
      <c r="J5616">
        <v>0</v>
      </c>
      <c r="K5616">
        <v>61</v>
      </c>
      <c r="L5616">
        <v>0</v>
      </c>
      <c r="M5616" t="s">
        <v>32</v>
      </c>
    </row>
    <row r="5617" spans="1:13" x14ac:dyDescent="0.35">
      <c r="A5617" t="s">
        <v>5649</v>
      </c>
      <c r="B5617">
        <v>2</v>
      </c>
      <c r="C5617">
        <v>0</v>
      </c>
      <c r="D5617">
        <v>3</v>
      </c>
      <c r="E5617">
        <v>0</v>
      </c>
      <c r="F5617" t="s">
        <v>8</v>
      </c>
      <c r="G5617">
        <v>26</v>
      </c>
      <c r="H5617" t="s">
        <v>22</v>
      </c>
      <c r="I5617">
        <v>0</v>
      </c>
      <c r="J5617">
        <v>0</v>
      </c>
      <c r="K5617">
        <v>75</v>
      </c>
      <c r="L5617">
        <v>0</v>
      </c>
      <c r="M5617" t="s">
        <v>35</v>
      </c>
    </row>
    <row r="5618" spans="1:13" x14ac:dyDescent="0.35">
      <c r="A5618" t="s">
        <v>5650</v>
      </c>
      <c r="B5618">
        <v>2</v>
      </c>
      <c r="C5618">
        <v>0</v>
      </c>
      <c r="D5618">
        <v>4</v>
      </c>
      <c r="E5618">
        <v>0</v>
      </c>
      <c r="F5618" t="s">
        <v>31</v>
      </c>
      <c r="G5618">
        <v>104</v>
      </c>
      <c r="H5618" t="s">
        <v>18</v>
      </c>
      <c r="I5618">
        <v>0</v>
      </c>
      <c r="J5618">
        <v>0</v>
      </c>
      <c r="K5618">
        <v>87.67</v>
      </c>
      <c r="L5618">
        <v>2</v>
      </c>
      <c r="M5618" t="s">
        <v>35</v>
      </c>
    </row>
    <row r="5619" spans="1:13" x14ac:dyDescent="0.35">
      <c r="A5619" t="s">
        <v>5651</v>
      </c>
      <c r="B5619">
        <v>2</v>
      </c>
      <c r="C5619">
        <v>1</v>
      </c>
      <c r="D5619">
        <v>1</v>
      </c>
      <c r="E5619">
        <v>0</v>
      </c>
      <c r="F5619" t="s">
        <v>31</v>
      </c>
      <c r="G5619">
        <v>120</v>
      </c>
      <c r="H5619" t="s">
        <v>18</v>
      </c>
      <c r="I5619">
        <v>0</v>
      </c>
      <c r="J5619">
        <v>0</v>
      </c>
      <c r="K5619">
        <v>143.1</v>
      </c>
      <c r="L5619">
        <v>4</v>
      </c>
      <c r="M5619" t="s">
        <v>35</v>
      </c>
    </row>
    <row r="5620" spans="1:13" x14ac:dyDescent="0.35">
      <c r="A5620" t="s">
        <v>5652</v>
      </c>
      <c r="B5620">
        <v>2</v>
      </c>
      <c r="C5620">
        <v>0</v>
      </c>
      <c r="D5620">
        <v>1</v>
      </c>
      <c r="E5620">
        <v>0</v>
      </c>
      <c r="F5620" t="s">
        <v>31</v>
      </c>
      <c r="G5620">
        <v>6</v>
      </c>
      <c r="H5620" t="s">
        <v>15</v>
      </c>
      <c r="I5620">
        <v>0</v>
      </c>
      <c r="J5620">
        <v>0</v>
      </c>
      <c r="K5620">
        <v>85</v>
      </c>
      <c r="L5620">
        <v>1</v>
      </c>
      <c r="M5620" t="s">
        <v>35</v>
      </c>
    </row>
    <row r="5621" spans="1:13" x14ac:dyDescent="0.35">
      <c r="A5621" t="s">
        <v>5653</v>
      </c>
      <c r="B5621">
        <v>2</v>
      </c>
      <c r="C5621">
        <v>1</v>
      </c>
      <c r="D5621">
        <v>2</v>
      </c>
      <c r="E5621">
        <v>0</v>
      </c>
      <c r="F5621" t="s">
        <v>31</v>
      </c>
      <c r="G5621">
        <v>18</v>
      </c>
      <c r="H5621" t="s">
        <v>24</v>
      </c>
      <c r="I5621">
        <v>0</v>
      </c>
      <c r="J5621">
        <v>0</v>
      </c>
      <c r="K5621">
        <v>158</v>
      </c>
      <c r="L5621">
        <v>2</v>
      </c>
      <c r="M5621" t="s">
        <v>35</v>
      </c>
    </row>
    <row r="5622" spans="1:13" x14ac:dyDescent="0.35">
      <c r="A5622" t="s">
        <v>5654</v>
      </c>
      <c r="B5622">
        <v>2</v>
      </c>
      <c r="C5622">
        <v>0</v>
      </c>
      <c r="D5622">
        <v>2</v>
      </c>
      <c r="E5622">
        <v>0</v>
      </c>
      <c r="F5622" t="s">
        <v>31</v>
      </c>
      <c r="G5622">
        <v>1</v>
      </c>
      <c r="H5622" t="s">
        <v>21</v>
      </c>
      <c r="I5622">
        <v>0</v>
      </c>
      <c r="J5622">
        <v>0</v>
      </c>
      <c r="K5622">
        <v>179</v>
      </c>
      <c r="L5622">
        <v>1</v>
      </c>
      <c r="M5622" t="s">
        <v>35</v>
      </c>
    </row>
    <row r="5623" spans="1:13" x14ac:dyDescent="0.35">
      <c r="A5623" t="s">
        <v>5655</v>
      </c>
      <c r="B5623">
        <v>2</v>
      </c>
      <c r="C5623">
        <v>0</v>
      </c>
      <c r="D5623">
        <v>4</v>
      </c>
      <c r="E5623">
        <v>0</v>
      </c>
      <c r="F5623" t="s">
        <v>31</v>
      </c>
      <c r="G5623">
        <v>6</v>
      </c>
      <c r="H5623" t="s">
        <v>91</v>
      </c>
      <c r="I5623">
        <v>0</v>
      </c>
      <c r="J5623">
        <v>0</v>
      </c>
      <c r="K5623">
        <v>72</v>
      </c>
      <c r="L5623">
        <v>0</v>
      </c>
      <c r="M5623" t="s">
        <v>35</v>
      </c>
    </row>
    <row r="5624" spans="1:13" x14ac:dyDescent="0.35">
      <c r="A5624" t="s">
        <v>5656</v>
      </c>
      <c r="B5624">
        <v>1</v>
      </c>
      <c r="C5624">
        <v>0</v>
      </c>
      <c r="D5624">
        <v>3</v>
      </c>
      <c r="E5624">
        <v>0</v>
      </c>
      <c r="F5624" t="s">
        <v>31</v>
      </c>
      <c r="G5624">
        <v>116</v>
      </c>
      <c r="H5624" t="s">
        <v>14</v>
      </c>
      <c r="I5624">
        <v>0</v>
      </c>
      <c r="J5624">
        <v>0</v>
      </c>
      <c r="K5624">
        <v>76</v>
      </c>
      <c r="L5624">
        <v>0</v>
      </c>
      <c r="M5624" t="s">
        <v>35</v>
      </c>
    </row>
    <row r="5625" spans="1:13" x14ac:dyDescent="0.35">
      <c r="A5625" t="s">
        <v>5657</v>
      </c>
      <c r="B5625">
        <v>2</v>
      </c>
      <c r="C5625">
        <v>0</v>
      </c>
      <c r="D5625">
        <v>2</v>
      </c>
      <c r="E5625">
        <v>0</v>
      </c>
      <c r="F5625" t="s">
        <v>31</v>
      </c>
      <c r="G5625">
        <v>22</v>
      </c>
      <c r="H5625" t="s">
        <v>15</v>
      </c>
      <c r="I5625">
        <v>0</v>
      </c>
      <c r="J5625">
        <v>0</v>
      </c>
      <c r="K5625">
        <v>87</v>
      </c>
      <c r="L5625">
        <v>0</v>
      </c>
      <c r="M5625" t="s">
        <v>35</v>
      </c>
    </row>
    <row r="5626" spans="1:13" x14ac:dyDescent="0.35">
      <c r="A5626" t="s">
        <v>5658</v>
      </c>
      <c r="B5626">
        <v>2</v>
      </c>
      <c r="C5626">
        <v>0</v>
      </c>
      <c r="D5626">
        <v>4</v>
      </c>
      <c r="E5626">
        <v>0</v>
      </c>
      <c r="F5626" t="s">
        <v>8</v>
      </c>
      <c r="G5626">
        <v>92</v>
      </c>
      <c r="H5626" t="s">
        <v>23</v>
      </c>
      <c r="I5626">
        <v>0</v>
      </c>
      <c r="J5626">
        <v>0</v>
      </c>
      <c r="K5626">
        <v>103.5</v>
      </c>
      <c r="L5626">
        <v>1</v>
      </c>
      <c r="M5626" t="s">
        <v>35</v>
      </c>
    </row>
    <row r="5627" spans="1:13" x14ac:dyDescent="0.35">
      <c r="A5627" t="s">
        <v>5659</v>
      </c>
      <c r="B5627">
        <v>1</v>
      </c>
      <c r="C5627">
        <v>0</v>
      </c>
      <c r="D5627">
        <v>2</v>
      </c>
      <c r="E5627">
        <v>0</v>
      </c>
      <c r="F5627" t="s">
        <v>31</v>
      </c>
      <c r="G5627">
        <v>1</v>
      </c>
      <c r="H5627" t="s">
        <v>20</v>
      </c>
      <c r="I5627">
        <v>0</v>
      </c>
      <c r="J5627">
        <v>0</v>
      </c>
      <c r="K5627">
        <v>65</v>
      </c>
      <c r="L5627">
        <v>0</v>
      </c>
      <c r="M5627" t="s">
        <v>32</v>
      </c>
    </row>
    <row r="5628" spans="1:13" x14ac:dyDescent="0.35">
      <c r="A5628" t="s">
        <v>5660</v>
      </c>
      <c r="B5628">
        <v>3</v>
      </c>
      <c r="C5628">
        <v>0</v>
      </c>
      <c r="D5628">
        <v>1</v>
      </c>
      <c r="E5628">
        <v>0</v>
      </c>
      <c r="F5628" t="s">
        <v>8</v>
      </c>
      <c r="G5628">
        <v>34</v>
      </c>
      <c r="H5628" t="s">
        <v>20</v>
      </c>
      <c r="I5628">
        <v>0</v>
      </c>
      <c r="J5628">
        <v>0</v>
      </c>
      <c r="K5628">
        <v>168.3</v>
      </c>
      <c r="L5628">
        <v>0</v>
      </c>
      <c r="M5628" t="s">
        <v>32</v>
      </c>
    </row>
    <row r="5629" spans="1:13" x14ac:dyDescent="0.35">
      <c r="A5629" t="s">
        <v>5661</v>
      </c>
      <c r="B5629">
        <v>2</v>
      </c>
      <c r="C5629">
        <v>0</v>
      </c>
      <c r="D5629">
        <v>4</v>
      </c>
      <c r="E5629">
        <v>0</v>
      </c>
      <c r="F5629" t="s">
        <v>31</v>
      </c>
      <c r="G5629">
        <v>270</v>
      </c>
      <c r="H5629" t="s">
        <v>16</v>
      </c>
      <c r="I5629">
        <v>0</v>
      </c>
      <c r="J5629">
        <v>0</v>
      </c>
      <c r="K5629">
        <v>62.8</v>
      </c>
      <c r="L5629">
        <v>0</v>
      </c>
      <c r="M5629" t="s">
        <v>32</v>
      </c>
    </row>
    <row r="5630" spans="1:13" x14ac:dyDescent="0.35">
      <c r="A5630" t="s">
        <v>5662</v>
      </c>
      <c r="B5630">
        <v>1</v>
      </c>
      <c r="C5630">
        <v>0</v>
      </c>
      <c r="D5630">
        <v>3</v>
      </c>
      <c r="E5630">
        <v>0</v>
      </c>
      <c r="F5630" t="s">
        <v>31</v>
      </c>
      <c r="G5630">
        <v>95</v>
      </c>
      <c r="H5630" t="s">
        <v>15</v>
      </c>
      <c r="I5630">
        <v>0</v>
      </c>
      <c r="J5630">
        <v>0</v>
      </c>
      <c r="K5630">
        <v>37.33</v>
      </c>
      <c r="L5630">
        <v>1</v>
      </c>
      <c r="M5630" t="s">
        <v>35</v>
      </c>
    </row>
    <row r="5631" spans="1:13" x14ac:dyDescent="0.35">
      <c r="A5631" t="s">
        <v>5663</v>
      </c>
      <c r="B5631">
        <v>1</v>
      </c>
      <c r="C5631">
        <v>0</v>
      </c>
      <c r="D5631">
        <v>3</v>
      </c>
      <c r="E5631">
        <v>0</v>
      </c>
      <c r="F5631" t="s">
        <v>31</v>
      </c>
      <c r="G5631">
        <v>37</v>
      </c>
      <c r="H5631" t="s">
        <v>22</v>
      </c>
      <c r="I5631">
        <v>0</v>
      </c>
      <c r="J5631">
        <v>0</v>
      </c>
      <c r="K5631">
        <v>95</v>
      </c>
      <c r="L5631">
        <v>0</v>
      </c>
      <c r="M5631" t="s">
        <v>35</v>
      </c>
    </row>
    <row r="5632" spans="1:13" x14ac:dyDescent="0.35">
      <c r="A5632" t="s">
        <v>5664</v>
      </c>
      <c r="B5632">
        <v>2</v>
      </c>
      <c r="C5632">
        <v>0</v>
      </c>
      <c r="D5632">
        <v>4</v>
      </c>
      <c r="E5632">
        <v>0</v>
      </c>
      <c r="F5632" t="s">
        <v>31</v>
      </c>
      <c r="G5632">
        <v>146</v>
      </c>
      <c r="H5632" t="s">
        <v>18</v>
      </c>
      <c r="I5632">
        <v>0</v>
      </c>
      <c r="J5632">
        <v>0</v>
      </c>
      <c r="K5632">
        <v>91.98</v>
      </c>
      <c r="L5632">
        <v>0</v>
      </c>
      <c r="M5632" t="s">
        <v>35</v>
      </c>
    </row>
    <row r="5633" spans="1:13" x14ac:dyDescent="0.35">
      <c r="A5633" t="s">
        <v>5665</v>
      </c>
      <c r="B5633">
        <v>2</v>
      </c>
      <c r="C5633">
        <v>0</v>
      </c>
      <c r="D5633">
        <v>3</v>
      </c>
      <c r="E5633">
        <v>0</v>
      </c>
      <c r="F5633" t="s">
        <v>8</v>
      </c>
      <c r="G5633">
        <v>72</v>
      </c>
      <c r="H5633" t="s">
        <v>24</v>
      </c>
      <c r="I5633">
        <v>0</v>
      </c>
      <c r="J5633">
        <v>0</v>
      </c>
      <c r="K5633">
        <v>120.67</v>
      </c>
      <c r="L5633">
        <v>0</v>
      </c>
      <c r="M5633" t="s">
        <v>35</v>
      </c>
    </row>
    <row r="5634" spans="1:13" x14ac:dyDescent="0.35">
      <c r="A5634" t="s">
        <v>5666</v>
      </c>
      <c r="B5634">
        <v>2</v>
      </c>
      <c r="C5634">
        <v>0</v>
      </c>
      <c r="D5634">
        <v>1</v>
      </c>
      <c r="E5634">
        <v>0</v>
      </c>
      <c r="F5634" t="s">
        <v>6</v>
      </c>
      <c r="G5634">
        <v>220</v>
      </c>
      <c r="H5634" t="s">
        <v>20</v>
      </c>
      <c r="I5634">
        <v>0</v>
      </c>
      <c r="J5634">
        <v>0</v>
      </c>
      <c r="K5634">
        <v>95.62</v>
      </c>
      <c r="L5634">
        <v>0</v>
      </c>
      <c r="M5634" t="s">
        <v>32</v>
      </c>
    </row>
    <row r="5635" spans="1:13" x14ac:dyDescent="0.35">
      <c r="A5635" t="s">
        <v>5667</v>
      </c>
      <c r="B5635">
        <v>2</v>
      </c>
      <c r="C5635">
        <v>0</v>
      </c>
      <c r="D5635">
        <v>4</v>
      </c>
      <c r="E5635">
        <v>0</v>
      </c>
      <c r="F5635" t="s">
        <v>31</v>
      </c>
      <c r="G5635">
        <v>35</v>
      </c>
      <c r="H5635" t="s">
        <v>24</v>
      </c>
      <c r="I5635">
        <v>0</v>
      </c>
      <c r="J5635">
        <v>0</v>
      </c>
      <c r="K5635">
        <v>88.4</v>
      </c>
      <c r="L5635">
        <v>2</v>
      </c>
      <c r="M5635" t="s">
        <v>35</v>
      </c>
    </row>
    <row r="5636" spans="1:13" x14ac:dyDescent="0.35">
      <c r="A5636" t="s">
        <v>5668</v>
      </c>
      <c r="B5636">
        <v>2</v>
      </c>
      <c r="C5636">
        <v>1</v>
      </c>
      <c r="D5636">
        <v>3</v>
      </c>
      <c r="E5636">
        <v>0</v>
      </c>
      <c r="F5636" t="s">
        <v>31</v>
      </c>
      <c r="G5636">
        <v>118</v>
      </c>
      <c r="H5636" t="s">
        <v>20</v>
      </c>
      <c r="I5636">
        <v>0</v>
      </c>
      <c r="J5636">
        <v>0</v>
      </c>
      <c r="K5636">
        <v>139.5</v>
      </c>
      <c r="L5636">
        <v>1</v>
      </c>
      <c r="M5636" t="s">
        <v>35</v>
      </c>
    </row>
    <row r="5637" spans="1:13" x14ac:dyDescent="0.35">
      <c r="A5637" t="s">
        <v>5669</v>
      </c>
      <c r="B5637">
        <v>2</v>
      </c>
      <c r="C5637">
        <v>0</v>
      </c>
      <c r="D5637">
        <v>1</v>
      </c>
      <c r="E5637">
        <v>0</v>
      </c>
      <c r="F5637" t="s">
        <v>31</v>
      </c>
      <c r="G5637">
        <v>0</v>
      </c>
      <c r="H5637" t="s">
        <v>15</v>
      </c>
      <c r="I5637">
        <v>0</v>
      </c>
      <c r="J5637">
        <v>0</v>
      </c>
      <c r="K5637">
        <v>101</v>
      </c>
      <c r="L5637">
        <v>0</v>
      </c>
      <c r="M5637" t="s">
        <v>35</v>
      </c>
    </row>
    <row r="5638" spans="1:13" x14ac:dyDescent="0.35">
      <c r="A5638" t="s">
        <v>5670</v>
      </c>
      <c r="B5638">
        <v>3</v>
      </c>
      <c r="C5638">
        <v>0</v>
      </c>
      <c r="D5638">
        <v>1</v>
      </c>
      <c r="E5638">
        <v>0</v>
      </c>
      <c r="F5638" t="s">
        <v>31</v>
      </c>
      <c r="G5638">
        <v>40</v>
      </c>
      <c r="H5638" t="s">
        <v>19</v>
      </c>
      <c r="I5638">
        <v>0</v>
      </c>
      <c r="J5638">
        <v>0</v>
      </c>
      <c r="K5638">
        <v>180</v>
      </c>
      <c r="L5638">
        <v>0</v>
      </c>
      <c r="M5638" t="s">
        <v>35</v>
      </c>
    </row>
    <row r="5639" spans="1:13" x14ac:dyDescent="0.35">
      <c r="A5639" t="s">
        <v>5671</v>
      </c>
      <c r="B5639">
        <v>2</v>
      </c>
      <c r="C5639">
        <v>0</v>
      </c>
      <c r="D5639">
        <v>6</v>
      </c>
      <c r="E5639">
        <v>0</v>
      </c>
      <c r="F5639" t="s">
        <v>8</v>
      </c>
      <c r="G5639">
        <v>123</v>
      </c>
      <c r="H5639" t="s">
        <v>17</v>
      </c>
      <c r="I5639">
        <v>0</v>
      </c>
      <c r="J5639">
        <v>0</v>
      </c>
      <c r="K5639">
        <v>114.75</v>
      </c>
      <c r="L5639">
        <v>1</v>
      </c>
      <c r="M5639" t="s">
        <v>32</v>
      </c>
    </row>
    <row r="5640" spans="1:13" x14ac:dyDescent="0.35">
      <c r="A5640" t="s">
        <v>5672</v>
      </c>
      <c r="B5640">
        <v>2</v>
      </c>
      <c r="C5640">
        <v>0</v>
      </c>
      <c r="D5640">
        <v>1</v>
      </c>
      <c r="E5640">
        <v>0</v>
      </c>
      <c r="F5640" t="s">
        <v>31</v>
      </c>
      <c r="G5640">
        <v>50</v>
      </c>
      <c r="H5640" t="s">
        <v>22</v>
      </c>
      <c r="I5640">
        <v>0</v>
      </c>
      <c r="J5640">
        <v>0</v>
      </c>
      <c r="K5640">
        <v>108</v>
      </c>
      <c r="L5640">
        <v>1</v>
      </c>
      <c r="M5640" t="s">
        <v>35</v>
      </c>
    </row>
    <row r="5641" spans="1:13" x14ac:dyDescent="0.35">
      <c r="A5641" t="s">
        <v>5673</v>
      </c>
      <c r="B5641">
        <v>1</v>
      </c>
      <c r="C5641">
        <v>0</v>
      </c>
      <c r="D5641">
        <v>4</v>
      </c>
      <c r="E5641">
        <v>0</v>
      </c>
      <c r="F5641" t="s">
        <v>31</v>
      </c>
      <c r="G5641">
        <v>230</v>
      </c>
      <c r="H5641" t="s">
        <v>21</v>
      </c>
      <c r="I5641">
        <v>0</v>
      </c>
      <c r="J5641">
        <v>0</v>
      </c>
      <c r="K5641">
        <v>109.65</v>
      </c>
      <c r="L5641">
        <v>0</v>
      </c>
      <c r="M5641" t="s">
        <v>32</v>
      </c>
    </row>
    <row r="5642" spans="1:13" x14ac:dyDescent="0.35">
      <c r="A5642" t="s">
        <v>5674</v>
      </c>
      <c r="B5642">
        <v>2</v>
      </c>
      <c r="C5642">
        <v>0</v>
      </c>
      <c r="D5642">
        <v>1</v>
      </c>
      <c r="E5642">
        <v>0</v>
      </c>
      <c r="F5642" t="s">
        <v>31</v>
      </c>
      <c r="G5642">
        <v>0</v>
      </c>
      <c r="H5642" t="s">
        <v>20</v>
      </c>
      <c r="I5642">
        <v>0</v>
      </c>
      <c r="J5642">
        <v>0</v>
      </c>
      <c r="K5642">
        <v>158</v>
      </c>
      <c r="L5642">
        <v>0</v>
      </c>
      <c r="M5642" t="s">
        <v>32</v>
      </c>
    </row>
    <row r="5643" spans="1:13" x14ac:dyDescent="0.35">
      <c r="A5643" t="s">
        <v>5675</v>
      </c>
      <c r="B5643">
        <v>3</v>
      </c>
      <c r="C5643">
        <v>0</v>
      </c>
      <c r="D5643">
        <v>1</v>
      </c>
      <c r="E5643">
        <v>0</v>
      </c>
      <c r="F5643" t="s">
        <v>8</v>
      </c>
      <c r="G5643">
        <v>60</v>
      </c>
      <c r="H5643" t="s">
        <v>15</v>
      </c>
      <c r="I5643">
        <v>0</v>
      </c>
      <c r="J5643">
        <v>0</v>
      </c>
      <c r="K5643">
        <v>123.3</v>
      </c>
      <c r="L5643">
        <v>1</v>
      </c>
      <c r="M5643" t="s">
        <v>32</v>
      </c>
    </row>
    <row r="5644" spans="1:13" x14ac:dyDescent="0.35">
      <c r="A5644" t="s">
        <v>5676</v>
      </c>
      <c r="B5644">
        <v>2</v>
      </c>
      <c r="C5644">
        <v>0</v>
      </c>
      <c r="D5644">
        <v>6</v>
      </c>
      <c r="E5644">
        <v>0</v>
      </c>
      <c r="F5644" t="s">
        <v>31</v>
      </c>
      <c r="G5644">
        <v>13</v>
      </c>
      <c r="H5644" t="s">
        <v>24</v>
      </c>
      <c r="I5644">
        <v>0</v>
      </c>
      <c r="J5644">
        <v>0</v>
      </c>
      <c r="K5644">
        <v>88.4</v>
      </c>
      <c r="L5644">
        <v>2</v>
      </c>
      <c r="M5644" t="s">
        <v>35</v>
      </c>
    </row>
    <row r="5645" spans="1:13" x14ac:dyDescent="0.35">
      <c r="A5645" t="s">
        <v>5677</v>
      </c>
      <c r="B5645">
        <v>2</v>
      </c>
      <c r="C5645">
        <v>0</v>
      </c>
      <c r="D5645">
        <v>4</v>
      </c>
      <c r="E5645">
        <v>0</v>
      </c>
      <c r="F5645" t="s">
        <v>8</v>
      </c>
      <c r="G5645">
        <v>16</v>
      </c>
      <c r="H5645" t="s">
        <v>17</v>
      </c>
      <c r="I5645">
        <v>0</v>
      </c>
      <c r="J5645">
        <v>0</v>
      </c>
      <c r="K5645">
        <v>156</v>
      </c>
      <c r="L5645">
        <v>0</v>
      </c>
      <c r="M5645" t="s">
        <v>32</v>
      </c>
    </row>
    <row r="5646" spans="1:13" x14ac:dyDescent="0.35">
      <c r="A5646" t="s">
        <v>5678</v>
      </c>
      <c r="B5646">
        <v>2</v>
      </c>
      <c r="C5646">
        <v>0</v>
      </c>
      <c r="D5646">
        <v>6</v>
      </c>
      <c r="E5646">
        <v>0</v>
      </c>
      <c r="F5646" t="s">
        <v>31</v>
      </c>
      <c r="G5646">
        <v>213</v>
      </c>
      <c r="H5646" t="s">
        <v>20</v>
      </c>
      <c r="I5646">
        <v>0</v>
      </c>
      <c r="J5646">
        <v>0</v>
      </c>
      <c r="K5646">
        <v>123.25</v>
      </c>
      <c r="L5646">
        <v>0</v>
      </c>
      <c r="M5646" t="s">
        <v>32</v>
      </c>
    </row>
    <row r="5647" spans="1:13" x14ac:dyDescent="0.35">
      <c r="A5647" t="s">
        <v>5679</v>
      </c>
      <c r="B5647">
        <v>2</v>
      </c>
      <c r="C5647">
        <v>0</v>
      </c>
      <c r="D5647">
        <v>1</v>
      </c>
      <c r="E5647">
        <v>0</v>
      </c>
      <c r="F5647" t="s">
        <v>8</v>
      </c>
      <c r="G5647">
        <v>15</v>
      </c>
      <c r="H5647" t="s">
        <v>21</v>
      </c>
      <c r="I5647">
        <v>0</v>
      </c>
      <c r="J5647">
        <v>0</v>
      </c>
      <c r="K5647">
        <v>164</v>
      </c>
      <c r="L5647">
        <v>0</v>
      </c>
      <c r="M5647" t="s">
        <v>35</v>
      </c>
    </row>
    <row r="5648" spans="1:13" x14ac:dyDescent="0.35">
      <c r="A5648" t="s">
        <v>5680</v>
      </c>
      <c r="B5648">
        <v>2</v>
      </c>
      <c r="C5648">
        <v>0</v>
      </c>
      <c r="D5648">
        <v>3</v>
      </c>
      <c r="E5648">
        <v>0</v>
      </c>
      <c r="F5648" t="s">
        <v>31</v>
      </c>
      <c r="G5648">
        <v>103</v>
      </c>
      <c r="H5648" t="s">
        <v>19</v>
      </c>
      <c r="I5648">
        <v>0</v>
      </c>
      <c r="J5648">
        <v>0</v>
      </c>
      <c r="K5648">
        <v>94.5</v>
      </c>
      <c r="L5648">
        <v>0</v>
      </c>
      <c r="M5648" t="s">
        <v>32</v>
      </c>
    </row>
    <row r="5649" spans="1:13" x14ac:dyDescent="0.35">
      <c r="A5649" t="s">
        <v>5681</v>
      </c>
      <c r="B5649">
        <v>2</v>
      </c>
      <c r="C5649">
        <v>0</v>
      </c>
      <c r="D5649">
        <v>1</v>
      </c>
      <c r="E5649">
        <v>0</v>
      </c>
      <c r="F5649" t="s">
        <v>8</v>
      </c>
      <c r="G5649">
        <v>23</v>
      </c>
      <c r="H5649" t="s">
        <v>22</v>
      </c>
      <c r="I5649">
        <v>0</v>
      </c>
      <c r="J5649">
        <v>0</v>
      </c>
      <c r="K5649">
        <v>96.3</v>
      </c>
      <c r="L5649">
        <v>0</v>
      </c>
      <c r="M5649" t="s">
        <v>35</v>
      </c>
    </row>
    <row r="5650" spans="1:13" x14ac:dyDescent="0.35">
      <c r="A5650" t="s">
        <v>5682</v>
      </c>
      <c r="B5650">
        <v>2</v>
      </c>
      <c r="C5650">
        <v>0</v>
      </c>
      <c r="D5650">
        <v>5</v>
      </c>
      <c r="E5650">
        <v>0</v>
      </c>
      <c r="F5650" t="s">
        <v>8</v>
      </c>
      <c r="G5650">
        <v>57</v>
      </c>
      <c r="H5650" t="s">
        <v>17</v>
      </c>
      <c r="I5650">
        <v>0</v>
      </c>
      <c r="J5650">
        <v>0</v>
      </c>
      <c r="K5650">
        <v>132.6</v>
      </c>
      <c r="L5650">
        <v>1</v>
      </c>
      <c r="M5650" t="s">
        <v>35</v>
      </c>
    </row>
    <row r="5651" spans="1:13" x14ac:dyDescent="0.35">
      <c r="A5651" t="s">
        <v>5683</v>
      </c>
      <c r="B5651">
        <v>2</v>
      </c>
      <c r="C5651">
        <v>0</v>
      </c>
      <c r="D5651">
        <v>2</v>
      </c>
      <c r="E5651">
        <v>0</v>
      </c>
      <c r="F5651" t="s">
        <v>31</v>
      </c>
      <c r="G5651">
        <v>245</v>
      </c>
      <c r="H5651" t="s">
        <v>18</v>
      </c>
      <c r="I5651">
        <v>0</v>
      </c>
      <c r="J5651">
        <v>0</v>
      </c>
      <c r="K5651">
        <v>75</v>
      </c>
      <c r="L5651">
        <v>0</v>
      </c>
      <c r="M5651" t="s">
        <v>32</v>
      </c>
    </row>
    <row r="5652" spans="1:13" x14ac:dyDescent="0.35">
      <c r="A5652" t="s">
        <v>5684</v>
      </c>
      <c r="B5652">
        <v>2</v>
      </c>
      <c r="C5652">
        <v>0</v>
      </c>
      <c r="D5652">
        <v>1</v>
      </c>
      <c r="E5652">
        <v>0</v>
      </c>
      <c r="F5652" t="s">
        <v>31</v>
      </c>
      <c r="G5652">
        <v>92</v>
      </c>
      <c r="H5652" t="s">
        <v>23</v>
      </c>
      <c r="I5652">
        <v>0</v>
      </c>
      <c r="J5652">
        <v>0</v>
      </c>
      <c r="K5652">
        <v>90</v>
      </c>
      <c r="L5652">
        <v>0</v>
      </c>
      <c r="M5652" t="s">
        <v>35</v>
      </c>
    </row>
    <row r="5653" spans="1:13" x14ac:dyDescent="0.35">
      <c r="A5653" t="s">
        <v>5685</v>
      </c>
      <c r="B5653">
        <v>2</v>
      </c>
      <c r="C5653">
        <v>0</v>
      </c>
      <c r="D5653">
        <v>3</v>
      </c>
      <c r="E5653">
        <v>0</v>
      </c>
      <c r="F5653" t="s">
        <v>31</v>
      </c>
      <c r="G5653">
        <v>55</v>
      </c>
      <c r="H5653" t="s">
        <v>17</v>
      </c>
      <c r="I5653">
        <v>0</v>
      </c>
      <c r="J5653">
        <v>0</v>
      </c>
      <c r="K5653">
        <v>116.1</v>
      </c>
      <c r="L5653">
        <v>0</v>
      </c>
      <c r="M5653" t="s">
        <v>32</v>
      </c>
    </row>
    <row r="5654" spans="1:13" x14ac:dyDescent="0.35">
      <c r="A5654" t="s">
        <v>5686</v>
      </c>
      <c r="B5654">
        <v>2</v>
      </c>
      <c r="C5654">
        <v>0</v>
      </c>
      <c r="D5654">
        <v>1</v>
      </c>
      <c r="E5654">
        <v>0</v>
      </c>
      <c r="F5654" t="s">
        <v>31</v>
      </c>
      <c r="G5654">
        <v>19</v>
      </c>
      <c r="H5654" t="s">
        <v>21</v>
      </c>
      <c r="I5654">
        <v>0</v>
      </c>
      <c r="J5654">
        <v>0</v>
      </c>
      <c r="K5654">
        <v>118.15</v>
      </c>
      <c r="L5654">
        <v>0</v>
      </c>
      <c r="M5654" t="s">
        <v>32</v>
      </c>
    </row>
    <row r="5655" spans="1:13" x14ac:dyDescent="0.35">
      <c r="A5655" t="s">
        <v>5687</v>
      </c>
      <c r="B5655">
        <v>1</v>
      </c>
      <c r="C5655">
        <v>0</v>
      </c>
      <c r="D5655">
        <v>2</v>
      </c>
      <c r="E5655">
        <v>0</v>
      </c>
      <c r="F5655" t="s">
        <v>31</v>
      </c>
      <c r="G5655">
        <v>4</v>
      </c>
      <c r="H5655" t="s">
        <v>23</v>
      </c>
      <c r="I5655">
        <v>0</v>
      </c>
      <c r="J5655">
        <v>0</v>
      </c>
      <c r="K5655">
        <v>75</v>
      </c>
      <c r="L5655">
        <v>1</v>
      </c>
      <c r="M5655" t="s">
        <v>35</v>
      </c>
    </row>
    <row r="5656" spans="1:13" x14ac:dyDescent="0.35">
      <c r="A5656" t="s">
        <v>5688</v>
      </c>
      <c r="B5656">
        <v>2</v>
      </c>
      <c r="C5656">
        <v>0</v>
      </c>
      <c r="D5656">
        <v>2</v>
      </c>
      <c r="E5656">
        <v>0</v>
      </c>
      <c r="F5656" t="s">
        <v>31</v>
      </c>
      <c r="G5656">
        <v>257</v>
      </c>
      <c r="H5656" t="s">
        <v>19</v>
      </c>
      <c r="I5656">
        <v>0</v>
      </c>
      <c r="J5656">
        <v>0</v>
      </c>
      <c r="K5656">
        <v>101.5</v>
      </c>
      <c r="L5656">
        <v>0</v>
      </c>
      <c r="M5656" t="s">
        <v>32</v>
      </c>
    </row>
    <row r="5657" spans="1:13" x14ac:dyDescent="0.35">
      <c r="A5657" t="s">
        <v>5689</v>
      </c>
      <c r="B5657">
        <v>2</v>
      </c>
      <c r="C5657">
        <v>0</v>
      </c>
      <c r="D5657">
        <v>3</v>
      </c>
      <c r="E5657">
        <v>0</v>
      </c>
      <c r="F5657" t="s">
        <v>31</v>
      </c>
      <c r="G5657">
        <v>58</v>
      </c>
      <c r="H5657" t="s">
        <v>23</v>
      </c>
      <c r="I5657">
        <v>0</v>
      </c>
      <c r="J5657">
        <v>0</v>
      </c>
      <c r="K5657">
        <v>75</v>
      </c>
      <c r="L5657">
        <v>0</v>
      </c>
      <c r="M5657" t="s">
        <v>35</v>
      </c>
    </row>
    <row r="5658" spans="1:13" x14ac:dyDescent="0.35">
      <c r="A5658" t="s">
        <v>5690</v>
      </c>
      <c r="B5658">
        <v>2</v>
      </c>
      <c r="C5658">
        <v>1</v>
      </c>
      <c r="D5658">
        <v>2</v>
      </c>
      <c r="E5658">
        <v>0</v>
      </c>
      <c r="F5658" t="s">
        <v>31</v>
      </c>
      <c r="G5658">
        <v>15</v>
      </c>
      <c r="H5658" t="s">
        <v>15</v>
      </c>
      <c r="I5658">
        <v>0</v>
      </c>
      <c r="J5658">
        <v>0</v>
      </c>
      <c r="K5658">
        <v>127</v>
      </c>
      <c r="L5658">
        <v>1</v>
      </c>
      <c r="M5658" t="s">
        <v>35</v>
      </c>
    </row>
    <row r="5659" spans="1:13" x14ac:dyDescent="0.35">
      <c r="A5659" t="s">
        <v>5691</v>
      </c>
      <c r="B5659">
        <v>2</v>
      </c>
      <c r="C5659">
        <v>0</v>
      </c>
      <c r="D5659">
        <v>3</v>
      </c>
      <c r="E5659">
        <v>0</v>
      </c>
      <c r="F5659" t="s">
        <v>31</v>
      </c>
      <c r="G5659">
        <v>103</v>
      </c>
      <c r="H5659" t="s">
        <v>17</v>
      </c>
      <c r="I5659">
        <v>0</v>
      </c>
      <c r="J5659">
        <v>0</v>
      </c>
      <c r="K5659">
        <v>80</v>
      </c>
      <c r="L5659">
        <v>0</v>
      </c>
      <c r="M5659" t="s">
        <v>35</v>
      </c>
    </row>
    <row r="5660" spans="1:13" x14ac:dyDescent="0.35">
      <c r="A5660" t="s">
        <v>5692</v>
      </c>
      <c r="B5660">
        <v>2</v>
      </c>
      <c r="C5660">
        <v>0</v>
      </c>
      <c r="D5660">
        <v>3</v>
      </c>
      <c r="E5660">
        <v>0</v>
      </c>
      <c r="F5660" t="s">
        <v>31</v>
      </c>
      <c r="G5660">
        <v>280</v>
      </c>
      <c r="H5660" t="s">
        <v>21</v>
      </c>
      <c r="I5660">
        <v>0</v>
      </c>
      <c r="J5660">
        <v>0</v>
      </c>
      <c r="K5660">
        <v>110</v>
      </c>
      <c r="L5660">
        <v>0</v>
      </c>
      <c r="M5660" t="s">
        <v>32</v>
      </c>
    </row>
    <row r="5661" spans="1:13" x14ac:dyDescent="0.35">
      <c r="A5661" t="s">
        <v>5693</v>
      </c>
      <c r="B5661">
        <v>2</v>
      </c>
      <c r="C5661">
        <v>1</v>
      </c>
      <c r="D5661">
        <v>3</v>
      </c>
      <c r="E5661">
        <v>0</v>
      </c>
      <c r="F5661" t="s">
        <v>31</v>
      </c>
      <c r="G5661">
        <v>68</v>
      </c>
      <c r="H5661" t="s">
        <v>22</v>
      </c>
      <c r="I5661">
        <v>0</v>
      </c>
      <c r="J5661">
        <v>0</v>
      </c>
      <c r="K5661">
        <v>136.30000000000001</v>
      </c>
      <c r="L5661">
        <v>1</v>
      </c>
      <c r="M5661" t="s">
        <v>35</v>
      </c>
    </row>
    <row r="5662" spans="1:13" x14ac:dyDescent="0.35">
      <c r="A5662" t="s">
        <v>5694</v>
      </c>
      <c r="B5662">
        <v>1</v>
      </c>
      <c r="C5662">
        <v>0</v>
      </c>
      <c r="D5662">
        <v>1</v>
      </c>
      <c r="E5662">
        <v>0</v>
      </c>
      <c r="F5662" t="s">
        <v>31</v>
      </c>
      <c r="G5662">
        <v>1</v>
      </c>
      <c r="H5662" t="s">
        <v>22</v>
      </c>
      <c r="I5662">
        <v>0</v>
      </c>
      <c r="J5662">
        <v>0</v>
      </c>
      <c r="K5662">
        <v>120</v>
      </c>
      <c r="L5662">
        <v>0</v>
      </c>
      <c r="M5662" t="s">
        <v>35</v>
      </c>
    </row>
    <row r="5663" spans="1:13" x14ac:dyDescent="0.35">
      <c r="A5663" t="s">
        <v>5695</v>
      </c>
      <c r="B5663">
        <v>2</v>
      </c>
      <c r="C5663">
        <v>0</v>
      </c>
      <c r="D5663">
        <v>4</v>
      </c>
      <c r="E5663">
        <v>0</v>
      </c>
      <c r="F5663" t="s">
        <v>31</v>
      </c>
      <c r="G5663">
        <v>49</v>
      </c>
      <c r="H5663" t="s">
        <v>15</v>
      </c>
      <c r="I5663">
        <v>0</v>
      </c>
      <c r="J5663">
        <v>0</v>
      </c>
      <c r="K5663">
        <v>63.75</v>
      </c>
      <c r="L5663">
        <v>0</v>
      </c>
      <c r="M5663" t="s">
        <v>32</v>
      </c>
    </row>
    <row r="5664" spans="1:13" x14ac:dyDescent="0.35">
      <c r="A5664" t="s">
        <v>5696</v>
      </c>
      <c r="B5664">
        <v>2</v>
      </c>
      <c r="C5664">
        <v>0</v>
      </c>
      <c r="D5664">
        <v>2</v>
      </c>
      <c r="E5664">
        <v>0</v>
      </c>
      <c r="F5664" t="s">
        <v>31</v>
      </c>
      <c r="G5664">
        <v>35</v>
      </c>
      <c r="H5664" t="s">
        <v>21</v>
      </c>
      <c r="I5664">
        <v>0</v>
      </c>
      <c r="J5664">
        <v>0</v>
      </c>
      <c r="K5664">
        <v>117</v>
      </c>
      <c r="L5664">
        <v>2</v>
      </c>
      <c r="M5664" t="s">
        <v>35</v>
      </c>
    </row>
    <row r="5665" spans="1:13" x14ac:dyDescent="0.35">
      <c r="A5665" t="s">
        <v>5697</v>
      </c>
      <c r="B5665">
        <v>3</v>
      </c>
      <c r="C5665">
        <v>0</v>
      </c>
      <c r="D5665">
        <v>4</v>
      </c>
      <c r="E5665">
        <v>0</v>
      </c>
      <c r="F5665" t="s">
        <v>8</v>
      </c>
      <c r="G5665">
        <v>1</v>
      </c>
      <c r="H5665" t="s">
        <v>21</v>
      </c>
      <c r="I5665">
        <v>0</v>
      </c>
      <c r="J5665">
        <v>0</v>
      </c>
      <c r="K5665">
        <v>198</v>
      </c>
      <c r="L5665">
        <v>0</v>
      </c>
      <c r="M5665" t="s">
        <v>35</v>
      </c>
    </row>
    <row r="5666" spans="1:13" x14ac:dyDescent="0.35">
      <c r="A5666" t="s">
        <v>5698</v>
      </c>
      <c r="B5666">
        <v>2</v>
      </c>
      <c r="C5666">
        <v>0</v>
      </c>
      <c r="D5666">
        <v>4</v>
      </c>
      <c r="E5666">
        <v>0</v>
      </c>
      <c r="F5666" t="s">
        <v>31</v>
      </c>
      <c r="G5666">
        <v>75</v>
      </c>
      <c r="H5666" t="s">
        <v>18</v>
      </c>
      <c r="I5666">
        <v>0</v>
      </c>
      <c r="J5666">
        <v>0</v>
      </c>
      <c r="K5666">
        <v>80.75</v>
      </c>
      <c r="L5666">
        <v>1</v>
      </c>
      <c r="M5666" t="s">
        <v>35</v>
      </c>
    </row>
    <row r="5667" spans="1:13" x14ac:dyDescent="0.35">
      <c r="A5667" t="s">
        <v>5699</v>
      </c>
      <c r="B5667">
        <v>2</v>
      </c>
      <c r="C5667">
        <v>0</v>
      </c>
      <c r="D5667">
        <v>3</v>
      </c>
      <c r="E5667">
        <v>0</v>
      </c>
      <c r="F5667" t="s">
        <v>31</v>
      </c>
      <c r="G5667">
        <v>109</v>
      </c>
      <c r="H5667" t="s">
        <v>21</v>
      </c>
      <c r="I5667">
        <v>0</v>
      </c>
      <c r="J5667">
        <v>0</v>
      </c>
      <c r="K5667">
        <v>129.6</v>
      </c>
      <c r="L5667">
        <v>1</v>
      </c>
      <c r="M5667" t="s">
        <v>35</v>
      </c>
    </row>
    <row r="5668" spans="1:13" x14ac:dyDescent="0.35">
      <c r="A5668" t="s">
        <v>5700</v>
      </c>
      <c r="B5668">
        <v>2</v>
      </c>
      <c r="C5668">
        <v>0</v>
      </c>
      <c r="D5668">
        <v>4</v>
      </c>
      <c r="E5668">
        <v>0</v>
      </c>
      <c r="F5668" t="s">
        <v>31</v>
      </c>
      <c r="G5668">
        <v>14</v>
      </c>
      <c r="H5668" t="s">
        <v>15</v>
      </c>
      <c r="I5668">
        <v>0</v>
      </c>
      <c r="J5668">
        <v>0</v>
      </c>
      <c r="K5668">
        <v>109</v>
      </c>
      <c r="L5668">
        <v>1</v>
      </c>
      <c r="M5668" t="s">
        <v>35</v>
      </c>
    </row>
    <row r="5669" spans="1:13" x14ac:dyDescent="0.35">
      <c r="A5669" t="s">
        <v>5701</v>
      </c>
      <c r="B5669">
        <v>2</v>
      </c>
      <c r="C5669">
        <v>0</v>
      </c>
      <c r="D5669">
        <v>1</v>
      </c>
      <c r="E5669">
        <v>0</v>
      </c>
      <c r="F5669" t="s">
        <v>31</v>
      </c>
      <c r="G5669">
        <v>80</v>
      </c>
      <c r="H5669" t="s">
        <v>18</v>
      </c>
      <c r="I5669">
        <v>0</v>
      </c>
      <c r="J5669">
        <v>0</v>
      </c>
      <c r="K5669">
        <v>96.3</v>
      </c>
      <c r="L5669">
        <v>1</v>
      </c>
      <c r="M5669" t="s">
        <v>35</v>
      </c>
    </row>
    <row r="5670" spans="1:13" x14ac:dyDescent="0.35">
      <c r="A5670" t="s">
        <v>5702</v>
      </c>
      <c r="B5670">
        <v>1</v>
      </c>
      <c r="C5670">
        <v>0</v>
      </c>
      <c r="D5670">
        <v>3</v>
      </c>
      <c r="E5670">
        <v>0</v>
      </c>
      <c r="F5670" t="s">
        <v>31</v>
      </c>
      <c r="G5670">
        <v>162</v>
      </c>
      <c r="H5670" t="s">
        <v>21</v>
      </c>
      <c r="I5670">
        <v>0</v>
      </c>
      <c r="J5670">
        <v>0</v>
      </c>
      <c r="K5670">
        <v>60</v>
      </c>
      <c r="L5670">
        <v>0</v>
      </c>
      <c r="M5670" t="s">
        <v>32</v>
      </c>
    </row>
    <row r="5671" spans="1:13" x14ac:dyDescent="0.35">
      <c r="A5671" t="s">
        <v>5703</v>
      </c>
      <c r="B5671">
        <v>2</v>
      </c>
      <c r="C5671">
        <v>0</v>
      </c>
      <c r="D5671">
        <v>3</v>
      </c>
      <c r="E5671">
        <v>0</v>
      </c>
      <c r="F5671" t="s">
        <v>8</v>
      </c>
      <c r="G5671">
        <v>81</v>
      </c>
      <c r="H5671" t="s">
        <v>21</v>
      </c>
      <c r="I5671">
        <v>0</v>
      </c>
      <c r="J5671">
        <v>0</v>
      </c>
      <c r="K5671">
        <v>149.4</v>
      </c>
      <c r="L5671">
        <v>1</v>
      </c>
      <c r="M5671" t="s">
        <v>32</v>
      </c>
    </row>
    <row r="5672" spans="1:13" x14ac:dyDescent="0.35">
      <c r="A5672" t="s">
        <v>5704</v>
      </c>
      <c r="B5672">
        <v>2</v>
      </c>
      <c r="C5672">
        <v>0</v>
      </c>
      <c r="D5672">
        <v>1</v>
      </c>
      <c r="E5672">
        <v>0</v>
      </c>
      <c r="F5672" t="s">
        <v>31</v>
      </c>
      <c r="G5672">
        <v>14</v>
      </c>
      <c r="H5672" t="s">
        <v>20</v>
      </c>
      <c r="I5672">
        <v>0</v>
      </c>
      <c r="J5672">
        <v>0</v>
      </c>
      <c r="K5672">
        <v>124</v>
      </c>
      <c r="L5672">
        <v>1</v>
      </c>
      <c r="M5672" t="s">
        <v>35</v>
      </c>
    </row>
    <row r="5673" spans="1:13" x14ac:dyDescent="0.35">
      <c r="A5673" t="s">
        <v>5705</v>
      </c>
      <c r="B5673">
        <v>2</v>
      </c>
      <c r="C5673">
        <v>0</v>
      </c>
      <c r="D5673">
        <v>1</v>
      </c>
      <c r="E5673">
        <v>0</v>
      </c>
      <c r="F5673" t="s">
        <v>31</v>
      </c>
      <c r="G5673">
        <v>44</v>
      </c>
      <c r="H5673" t="s">
        <v>17</v>
      </c>
      <c r="I5673">
        <v>0</v>
      </c>
      <c r="J5673">
        <v>0</v>
      </c>
      <c r="K5673">
        <v>76.5</v>
      </c>
      <c r="L5673">
        <v>0</v>
      </c>
      <c r="M5673" t="s">
        <v>35</v>
      </c>
    </row>
    <row r="5674" spans="1:13" x14ac:dyDescent="0.35">
      <c r="A5674" t="s">
        <v>5706</v>
      </c>
      <c r="B5674">
        <v>1</v>
      </c>
      <c r="C5674">
        <v>0</v>
      </c>
      <c r="D5674">
        <v>3</v>
      </c>
      <c r="E5674">
        <v>0</v>
      </c>
      <c r="F5674" t="s">
        <v>31</v>
      </c>
      <c r="G5674">
        <v>24</v>
      </c>
      <c r="H5674" t="s">
        <v>14</v>
      </c>
      <c r="I5674">
        <v>0</v>
      </c>
      <c r="J5674">
        <v>0</v>
      </c>
      <c r="K5674">
        <v>85</v>
      </c>
      <c r="L5674">
        <v>0</v>
      </c>
      <c r="M5674" t="s">
        <v>32</v>
      </c>
    </row>
    <row r="5675" spans="1:13" x14ac:dyDescent="0.35">
      <c r="A5675" t="s">
        <v>5707</v>
      </c>
      <c r="B5675">
        <v>0</v>
      </c>
      <c r="C5675">
        <v>2</v>
      </c>
      <c r="D5675">
        <v>3</v>
      </c>
      <c r="E5675">
        <v>0</v>
      </c>
      <c r="F5675" t="s">
        <v>6</v>
      </c>
      <c r="G5675">
        <v>75</v>
      </c>
      <c r="H5675" t="s">
        <v>15</v>
      </c>
      <c r="I5675">
        <v>0</v>
      </c>
      <c r="J5675">
        <v>0</v>
      </c>
      <c r="K5675">
        <v>78</v>
      </c>
      <c r="L5675">
        <v>0</v>
      </c>
      <c r="M5675" t="s">
        <v>32</v>
      </c>
    </row>
    <row r="5676" spans="1:13" x14ac:dyDescent="0.35">
      <c r="A5676" t="s">
        <v>5708</v>
      </c>
      <c r="B5676">
        <v>2</v>
      </c>
      <c r="C5676">
        <v>2</v>
      </c>
      <c r="D5676">
        <v>1</v>
      </c>
      <c r="E5676">
        <v>0</v>
      </c>
      <c r="F5676" t="s">
        <v>10</v>
      </c>
      <c r="G5676">
        <v>47</v>
      </c>
      <c r="H5676" t="s">
        <v>17</v>
      </c>
      <c r="I5676">
        <v>0</v>
      </c>
      <c r="J5676">
        <v>0</v>
      </c>
      <c r="K5676">
        <v>198.9</v>
      </c>
      <c r="L5676">
        <v>2</v>
      </c>
      <c r="M5676" t="s">
        <v>35</v>
      </c>
    </row>
    <row r="5677" spans="1:13" x14ac:dyDescent="0.35">
      <c r="A5677" t="s">
        <v>5709</v>
      </c>
      <c r="B5677">
        <v>2</v>
      </c>
      <c r="C5677">
        <v>0</v>
      </c>
      <c r="D5677">
        <v>3</v>
      </c>
      <c r="E5677">
        <v>0</v>
      </c>
      <c r="F5677" t="s">
        <v>31</v>
      </c>
      <c r="G5677">
        <v>2</v>
      </c>
      <c r="H5677" t="s">
        <v>24</v>
      </c>
      <c r="I5677">
        <v>1</v>
      </c>
      <c r="J5677">
        <v>0</v>
      </c>
      <c r="K5677">
        <v>86</v>
      </c>
      <c r="L5677">
        <v>1</v>
      </c>
      <c r="M5677" t="s">
        <v>35</v>
      </c>
    </row>
    <row r="5678" spans="1:13" x14ac:dyDescent="0.35">
      <c r="A5678" t="s">
        <v>5710</v>
      </c>
      <c r="B5678">
        <v>1</v>
      </c>
      <c r="C5678">
        <v>0</v>
      </c>
      <c r="D5678">
        <v>3</v>
      </c>
      <c r="E5678">
        <v>0</v>
      </c>
      <c r="F5678" t="s">
        <v>31</v>
      </c>
      <c r="G5678">
        <v>68</v>
      </c>
      <c r="H5678" t="s">
        <v>19</v>
      </c>
      <c r="I5678">
        <v>0</v>
      </c>
      <c r="J5678">
        <v>0</v>
      </c>
      <c r="K5678">
        <v>68</v>
      </c>
      <c r="L5678">
        <v>0</v>
      </c>
      <c r="M5678" t="s">
        <v>32</v>
      </c>
    </row>
    <row r="5679" spans="1:13" x14ac:dyDescent="0.35">
      <c r="A5679" t="s">
        <v>5711</v>
      </c>
      <c r="B5679">
        <v>1</v>
      </c>
      <c r="C5679">
        <v>0</v>
      </c>
      <c r="D5679">
        <v>4</v>
      </c>
      <c r="E5679">
        <v>0</v>
      </c>
      <c r="F5679" t="s">
        <v>31</v>
      </c>
      <c r="G5679">
        <v>47</v>
      </c>
      <c r="H5679" t="s">
        <v>23</v>
      </c>
      <c r="I5679">
        <v>0</v>
      </c>
      <c r="J5679">
        <v>0</v>
      </c>
      <c r="K5679">
        <v>152.19999999999999</v>
      </c>
      <c r="L5679">
        <v>0</v>
      </c>
      <c r="M5679" t="s">
        <v>32</v>
      </c>
    </row>
    <row r="5680" spans="1:13" x14ac:dyDescent="0.35">
      <c r="A5680" t="s">
        <v>5712</v>
      </c>
      <c r="B5680">
        <v>2</v>
      </c>
      <c r="C5680">
        <v>0</v>
      </c>
      <c r="D5680">
        <v>2</v>
      </c>
      <c r="E5680">
        <v>0</v>
      </c>
      <c r="F5680" t="s">
        <v>31</v>
      </c>
      <c r="G5680">
        <v>17</v>
      </c>
      <c r="H5680" t="s">
        <v>14</v>
      </c>
      <c r="I5680">
        <v>0</v>
      </c>
      <c r="J5680">
        <v>0</v>
      </c>
      <c r="K5680">
        <v>65.2</v>
      </c>
      <c r="L5680">
        <v>0</v>
      </c>
      <c r="M5680" t="s">
        <v>35</v>
      </c>
    </row>
    <row r="5681" spans="1:13" x14ac:dyDescent="0.35">
      <c r="A5681" t="s">
        <v>5713</v>
      </c>
      <c r="B5681">
        <v>2</v>
      </c>
      <c r="C5681">
        <v>0</v>
      </c>
      <c r="D5681">
        <v>2</v>
      </c>
      <c r="E5681">
        <v>0</v>
      </c>
      <c r="F5681" t="s">
        <v>31</v>
      </c>
      <c r="G5681">
        <v>81</v>
      </c>
      <c r="H5681" t="s">
        <v>16</v>
      </c>
      <c r="I5681">
        <v>0</v>
      </c>
      <c r="J5681">
        <v>0</v>
      </c>
      <c r="K5681">
        <v>0</v>
      </c>
      <c r="L5681">
        <v>0</v>
      </c>
      <c r="M5681" t="s">
        <v>35</v>
      </c>
    </row>
    <row r="5682" spans="1:13" x14ac:dyDescent="0.35">
      <c r="A5682" t="s">
        <v>5714</v>
      </c>
      <c r="B5682">
        <v>1</v>
      </c>
      <c r="C5682">
        <v>0</v>
      </c>
      <c r="D5682">
        <v>3</v>
      </c>
      <c r="E5682">
        <v>0</v>
      </c>
      <c r="F5682" t="s">
        <v>31</v>
      </c>
      <c r="G5682">
        <v>37</v>
      </c>
      <c r="H5682" t="s">
        <v>22</v>
      </c>
      <c r="I5682">
        <v>0</v>
      </c>
      <c r="J5682">
        <v>0</v>
      </c>
      <c r="K5682">
        <v>95</v>
      </c>
      <c r="L5682">
        <v>0</v>
      </c>
      <c r="M5682" t="s">
        <v>35</v>
      </c>
    </row>
    <row r="5683" spans="1:13" x14ac:dyDescent="0.35">
      <c r="A5683" t="s">
        <v>5715</v>
      </c>
      <c r="B5683">
        <v>2</v>
      </c>
      <c r="C5683">
        <v>0</v>
      </c>
      <c r="D5683">
        <v>1</v>
      </c>
      <c r="E5683">
        <v>0</v>
      </c>
      <c r="F5683" t="s">
        <v>31</v>
      </c>
      <c r="G5683">
        <v>4</v>
      </c>
      <c r="H5683" t="s">
        <v>18</v>
      </c>
      <c r="I5683">
        <v>0</v>
      </c>
      <c r="J5683">
        <v>0</v>
      </c>
      <c r="K5683">
        <v>109</v>
      </c>
      <c r="L5683">
        <v>1</v>
      </c>
      <c r="M5683" t="s">
        <v>35</v>
      </c>
    </row>
    <row r="5684" spans="1:13" x14ac:dyDescent="0.35">
      <c r="A5684" t="s">
        <v>5716</v>
      </c>
      <c r="B5684">
        <v>2</v>
      </c>
      <c r="C5684">
        <v>0</v>
      </c>
      <c r="D5684">
        <v>3</v>
      </c>
      <c r="E5684">
        <v>0</v>
      </c>
      <c r="F5684" t="s">
        <v>31</v>
      </c>
      <c r="G5684">
        <v>27</v>
      </c>
      <c r="H5684" t="s">
        <v>22</v>
      </c>
      <c r="I5684">
        <v>0</v>
      </c>
      <c r="J5684">
        <v>0</v>
      </c>
      <c r="K5684">
        <v>177</v>
      </c>
      <c r="L5684">
        <v>2</v>
      </c>
      <c r="M5684" t="s">
        <v>35</v>
      </c>
    </row>
    <row r="5685" spans="1:13" x14ac:dyDescent="0.35">
      <c r="A5685" t="s">
        <v>5717</v>
      </c>
      <c r="B5685">
        <v>2</v>
      </c>
      <c r="C5685">
        <v>0</v>
      </c>
      <c r="D5685">
        <v>2</v>
      </c>
      <c r="E5685">
        <v>0</v>
      </c>
      <c r="F5685" t="s">
        <v>31</v>
      </c>
      <c r="G5685">
        <v>71</v>
      </c>
      <c r="H5685" t="s">
        <v>23</v>
      </c>
      <c r="I5685">
        <v>0</v>
      </c>
      <c r="J5685">
        <v>0</v>
      </c>
      <c r="K5685">
        <v>75</v>
      </c>
      <c r="L5685">
        <v>0</v>
      </c>
      <c r="M5685" t="s">
        <v>35</v>
      </c>
    </row>
    <row r="5686" spans="1:13" x14ac:dyDescent="0.35">
      <c r="A5686" t="s">
        <v>5718</v>
      </c>
      <c r="B5686">
        <v>1</v>
      </c>
      <c r="C5686">
        <v>0</v>
      </c>
      <c r="D5686">
        <v>2</v>
      </c>
      <c r="E5686">
        <v>0</v>
      </c>
      <c r="F5686" t="s">
        <v>31</v>
      </c>
      <c r="G5686">
        <v>164</v>
      </c>
      <c r="H5686" t="s">
        <v>22</v>
      </c>
      <c r="I5686">
        <v>0</v>
      </c>
      <c r="J5686">
        <v>0</v>
      </c>
      <c r="K5686">
        <v>100</v>
      </c>
      <c r="L5686">
        <v>0</v>
      </c>
      <c r="M5686" t="s">
        <v>35</v>
      </c>
    </row>
    <row r="5687" spans="1:13" x14ac:dyDescent="0.35">
      <c r="A5687" t="s">
        <v>5719</v>
      </c>
      <c r="B5687">
        <v>2</v>
      </c>
      <c r="C5687">
        <v>0</v>
      </c>
      <c r="D5687">
        <v>1</v>
      </c>
      <c r="E5687">
        <v>0</v>
      </c>
      <c r="F5687" t="s">
        <v>31</v>
      </c>
      <c r="G5687">
        <v>3</v>
      </c>
      <c r="H5687" t="s">
        <v>22</v>
      </c>
      <c r="I5687">
        <v>0</v>
      </c>
      <c r="J5687">
        <v>0</v>
      </c>
      <c r="K5687">
        <v>97.02</v>
      </c>
      <c r="L5687">
        <v>0</v>
      </c>
      <c r="M5687" t="s">
        <v>35</v>
      </c>
    </row>
    <row r="5688" spans="1:13" x14ac:dyDescent="0.35">
      <c r="A5688" t="s">
        <v>5720</v>
      </c>
      <c r="B5688">
        <v>2</v>
      </c>
      <c r="C5688">
        <v>0</v>
      </c>
      <c r="D5688">
        <v>5</v>
      </c>
      <c r="E5688">
        <v>0</v>
      </c>
      <c r="F5688" t="s">
        <v>31</v>
      </c>
      <c r="G5688">
        <v>34</v>
      </c>
      <c r="H5688" t="s">
        <v>22</v>
      </c>
      <c r="I5688">
        <v>0</v>
      </c>
      <c r="J5688">
        <v>0</v>
      </c>
      <c r="K5688">
        <v>85</v>
      </c>
      <c r="L5688">
        <v>0</v>
      </c>
      <c r="M5688" t="s">
        <v>35</v>
      </c>
    </row>
    <row r="5689" spans="1:13" x14ac:dyDescent="0.35">
      <c r="A5689" t="s">
        <v>5721</v>
      </c>
      <c r="B5689">
        <v>2</v>
      </c>
      <c r="C5689">
        <v>1</v>
      </c>
      <c r="D5689">
        <v>1</v>
      </c>
      <c r="E5689">
        <v>0</v>
      </c>
      <c r="F5689" t="s">
        <v>31</v>
      </c>
      <c r="G5689">
        <v>99</v>
      </c>
      <c r="H5689" t="s">
        <v>19</v>
      </c>
      <c r="I5689">
        <v>0</v>
      </c>
      <c r="J5689">
        <v>0</v>
      </c>
      <c r="K5689">
        <v>121.5</v>
      </c>
      <c r="L5689">
        <v>0</v>
      </c>
      <c r="M5689" t="s">
        <v>32</v>
      </c>
    </row>
    <row r="5690" spans="1:13" x14ac:dyDescent="0.35">
      <c r="A5690" t="s">
        <v>5722</v>
      </c>
      <c r="B5690">
        <v>1</v>
      </c>
      <c r="C5690">
        <v>0</v>
      </c>
      <c r="D5690">
        <v>3</v>
      </c>
      <c r="E5690">
        <v>0</v>
      </c>
      <c r="F5690" t="s">
        <v>8</v>
      </c>
      <c r="G5690">
        <v>21</v>
      </c>
      <c r="H5690" t="s">
        <v>23</v>
      </c>
      <c r="I5690">
        <v>0</v>
      </c>
      <c r="J5690">
        <v>0</v>
      </c>
      <c r="K5690">
        <v>210</v>
      </c>
      <c r="L5690">
        <v>1</v>
      </c>
      <c r="M5690" t="s">
        <v>35</v>
      </c>
    </row>
    <row r="5691" spans="1:13" x14ac:dyDescent="0.35">
      <c r="A5691" t="s">
        <v>5723</v>
      </c>
      <c r="B5691">
        <v>1</v>
      </c>
      <c r="C5691">
        <v>0</v>
      </c>
      <c r="D5691">
        <v>3</v>
      </c>
      <c r="E5691">
        <v>0</v>
      </c>
      <c r="F5691" t="s">
        <v>31</v>
      </c>
      <c r="G5691">
        <v>116</v>
      </c>
      <c r="H5691" t="s">
        <v>14</v>
      </c>
      <c r="I5691">
        <v>0</v>
      </c>
      <c r="J5691">
        <v>0</v>
      </c>
      <c r="K5691">
        <v>61</v>
      </c>
      <c r="L5691">
        <v>0</v>
      </c>
      <c r="M5691" t="s">
        <v>32</v>
      </c>
    </row>
    <row r="5692" spans="1:13" x14ac:dyDescent="0.35">
      <c r="A5692" t="s">
        <v>5724</v>
      </c>
      <c r="B5692">
        <v>2</v>
      </c>
      <c r="C5692">
        <v>0</v>
      </c>
      <c r="D5692">
        <v>3</v>
      </c>
      <c r="E5692">
        <v>0</v>
      </c>
      <c r="F5692" t="s">
        <v>8</v>
      </c>
      <c r="G5692">
        <v>13</v>
      </c>
      <c r="H5692" t="s">
        <v>24</v>
      </c>
      <c r="I5692">
        <v>0</v>
      </c>
      <c r="J5692">
        <v>0</v>
      </c>
      <c r="K5692">
        <v>66.709999999999994</v>
      </c>
      <c r="L5692">
        <v>0</v>
      </c>
      <c r="M5692" t="s">
        <v>35</v>
      </c>
    </row>
    <row r="5693" spans="1:13" x14ac:dyDescent="0.35">
      <c r="A5693" t="s">
        <v>5725</v>
      </c>
      <c r="B5693">
        <v>2</v>
      </c>
      <c r="C5693">
        <v>0</v>
      </c>
      <c r="D5693">
        <v>2</v>
      </c>
      <c r="E5693">
        <v>0</v>
      </c>
      <c r="F5693" t="s">
        <v>31</v>
      </c>
      <c r="G5693">
        <v>377</v>
      </c>
      <c r="H5693" t="s">
        <v>22</v>
      </c>
      <c r="I5693">
        <v>0</v>
      </c>
      <c r="J5693">
        <v>0</v>
      </c>
      <c r="K5693">
        <v>115</v>
      </c>
      <c r="L5693">
        <v>1</v>
      </c>
      <c r="M5693" t="s">
        <v>32</v>
      </c>
    </row>
    <row r="5694" spans="1:13" x14ac:dyDescent="0.35">
      <c r="A5694" t="s">
        <v>5726</v>
      </c>
      <c r="B5694">
        <v>2</v>
      </c>
      <c r="C5694">
        <v>0</v>
      </c>
      <c r="D5694">
        <v>5</v>
      </c>
      <c r="E5694">
        <v>0</v>
      </c>
      <c r="F5694" t="s">
        <v>31</v>
      </c>
      <c r="G5694">
        <v>108</v>
      </c>
      <c r="H5694" t="s">
        <v>19</v>
      </c>
      <c r="I5694">
        <v>0</v>
      </c>
      <c r="J5694">
        <v>0</v>
      </c>
      <c r="K5694">
        <v>81.25</v>
      </c>
      <c r="L5694">
        <v>0</v>
      </c>
      <c r="M5694" t="s">
        <v>35</v>
      </c>
    </row>
    <row r="5695" spans="1:13" x14ac:dyDescent="0.35">
      <c r="A5695" t="s">
        <v>5727</v>
      </c>
      <c r="B5695">
        <v>2</v>
      </c>
      <c r="C5695">
        <v>0</v>
      </c>
      <c r="D5695">
        <v>7</v>
      </c>
      <c r="E5695">
        <v>0</v>
      </c>
      <c r="F5695" t="s">
        <v>8</v>
      </c>
      <c r="G5695">
        <v>213</v>
      </c>
      <c r="H5695" t="s">
        <v>20</v>
      </c>
      <c r="I5695">
        <v>0</v>
      </c>
      <c r="J5695">
        <v>0</v>
      </c>
      <c r="K5695">
        <v>109.66</v>
      </c>
      <c r="L5695">
        <v>0</v>
      </c>
      <c r="M5695" t="s">
        <v>32</v>
      </c>
    </row>
    <row r="5696" spans="1:13" x14ac:dyDescent="0.35">
      <c r="A5696" t="s">
        <v>5728</v>
      </c>
      <c r="B5696">
        <v>1</v>
      </c>
      <c r="C5696">
        <v>0</v>
      </c>
      <c r="D5696">
        <v>2</v>
      </c>
      <c r="E5696">
        <v>0</v>
      </c>
      <c r="F5696" t="s">
        <v>31</v>
      </c>
      <c r="G5696">
        <v>192</v>
      </c>
      <c r="H5696" t="s">
        <v>18</v>
      </c>
      <c r="I5696">
        <v>0</v>
      </c>
      <c r="J5696">
        <v>0</v>
      </c>
      <c r="K5696">
        <v>95</v>
      </c>
      <c r="L5696">
        <v>0</v>
      </c>
      <c r="M5696" t="s">
        <v>35</v>
      </c>
    </row>
    <row r="5697" spans="1:13" x14ac:dyDescent="0.35">
      <c r="A5697" t="s">
        <v>5729</v>
      </c>
      <c r="B5697">
        <v>1</v>
      </c>
      <c r="C5697">
        <v>0</v>
      </c>
      <c r="D5697">
        <v>2</v>
      </c>
      <c r="E5697">
        <v>0</v>
      </c>
      <c r="F5697" t="s">
        <v>31</v>
      </c>
      <c r="G5697">
        <v>265</v>
      </c>
      <c r="H5697" t="s">
        <v>18</v>
      </c>
      <c r="I5697">
        <v>0</v>
      </c>
      <c r="J5697">
        <v>0</v>
      </c>
      <c r="K5697">
        <v>90</v>
      </c>
      <c r="L5697">
        <v>0</v>
      </c>
      <c r="M5697" t="s">
        <v>35</v>
      </c>
    </row>
    <row r="5698" spans="1:13" x14ac:dyDescent="0.35">
      <c r="A5698" t="s">
        <v>5730</v>
      </c>
      <c r="B5698">
        <v>2</v>
      </c>
      <c r="C5698">
        <v>0</v>
      </c>
      <c r="D5698">
        <v>1</v>
      </c>
      <c r="E5698">
        <v>0</v>
      </c>
      <c r="F5698" t="s">
        <v>31</v>
      </c>
      <c r="G5698">
        <v>23</v>
      </c>
      <c r="H5698" t="s">
        <v>21</v>
      </c>
      <c r="I5698">
        <v>0</v>
      </c>
      <c r="J5698">
        <v>0</v>
      </c>
      <c r="K5698">
        <v>93.94</v>
      </c>
      <c r="L5698">
        <v>0</v>
      </c>
      <c r="M5698" t="s">
        <v>32</v>
      </c>
    </row>
    <row r="5699" spans="1:13" x14ac:dyDescent="0.35">
      <c r="A5699" t="s">
        <v>5731</v>
      </c>
      <c r="B5699">
        <v>2</v>
      </c>
      <c r="C5699">
        <v>0</v>
      </c>
      <c r="D5699">
        <v>3</v>
      </c>
      <c r="E5699">
        <v>0</v>
      </c>
      <c r="F5699" t="s">
        <v>8</v>
      </c>
      <c r="G5699">
        <v>134</v>
      </c>
      <c r="H5699" t="s">
        <v>20</v>
      </c>
      <c r="I5699">
        <v>0</v>
      </c>
      <c r="J5699">
        <v>0</v>
      </c>
      <c r="K5699">
        <v>109.8</v>
      </c>
      <c r="L5699">
        <v>0</v>
      </c>
      <c r="M5699" t="s">
        <v>32</v>
      </c>
    </row>
    <row r="5700" spans="1:13" x14ac:dyDescent="0.35">
      <c r="A5700" t="s">
        <v>5732</v>
      </c>
      <c r="B5700">
        <v>2</v>
      </c>
      <c r="C5700">
        <v>1</v>
      </c>
      <c r="D5700">
        <v>2</v>
      </c>
      <c r="E5700">
        <v>1</v>
      </c>
      <c r="F5700" t="s">
        <v>31</v>
      </c>
      <c r="G5700">
        <v>153</v>
      </c>
      <c r="H5700" t="s">
        <v>19</v>
      </c>
      <c r="I5700">
        <v>0</v>
      </c>
      <c r="J5700">
        <v>0</v>
      </c>
      <c r="K5700">
        <v>130.5</v>
      </c>
      <c r="L5700">
        <v>2</v>
      </c>
      <c r="M5700" t="s">
        <v>32</v>
      </c>
    </row>
    <row r="5701" spans="1:13" x14ac:dyDescent="0.35">
      <c r="A5701" t="s">
        <v>5733</v>
      </c>
      <c r="B5701">
        <v>2</v>
      </c>
      <c r="C5701">
        <v>0</v>
      </c>
      <c r="D5701">
        <v>6</v>
      </c>
      <c r="E5701">
        <v>0</v>
      </c>
      <c r="F5701" t="s">
        <v>31</v>
      </c>
      <c r="G5701">
        <v>82</v>
      </c>
      <c r="H5701" t="s">
        <v>19</v>
      </c>
      <c r="I5701">
        <v>0</v>
      </c>
      <c r="J5701">
        <v>0</v>
      </c>
      <c r="K5701">
        <v>114.3</v>
      </c>
      <c r="L5701">
        <v>1</v>
      </c>
      <c r="M5701" t="s">
        <v>35</v>
      </c>
    </row>
    <row r="5702" spans="1:13" x14ac:dyDescent="0.35">
      <c r="A5702" t="s">
        <v>5734</v>
      </c>
      <c r="B5702">
        <v>2</v>
      </c>
      <c r="C5702">
        <v>0</v>
      </c>
      <c r="D5702">
        <v>3</v>
      </c>
      <c r="E5702">
        <v>0</v>
      </c>
      <c r="F5702" t="s">
        <v>31</v>
      </c>
      <c r="G5702">
        <v>2</v>
      </c>
      <c r="H5702" t="s">
        <v>20</v>
      </c>
      <c r="I5702">
        <v>0</v>
      </c>
      <c r="J5702">
        <v>0</v>
      </c>
      <c r="K5702">
        <v>169.33</v>
      </c>
      <c r="L5702">
        <v>0</v>
      </c>
      <c r="M5702" t="s">
        <v>35</v>
      </c>
    </row>
    <row r="5703" spans="1:13" x14ac:dyDescent="0.35">
      <c r="A5703" t="s">
        <v>5735</v>
      </c>
      <c r="B5703">
        <v>2</v>
      </c>
      <c r="C5703">
        <v>0</v>
      </c>
      <c r="D5703">
        <v>4</v>
      </c>
      <c r="E5703">
        <v>0</v>
      </c>
      <c r="F5703" t="s">
        <v>31</v>
      </c>
      <c r="G5703">
        <v>72</v>
      </c>
      <c r="H5703" t="s">
        <v>17</v>
      </c>
      <c r="I5703">
        <v>0</v>
      </c>
      <c r="J5703">
        <v>0</v>
      </c>
      <c r="K5703">
        <v>119.85</v>
      </c>
      <c r="L5703">
        <v>1</v>
      </c>
      <c r="M5703" t="s">
        <v>32</v>
      </c>
    </row>
    <row r="5704" spans="1:13" x14ac:dyDescent="0.35">
      <c r="A5704" t="s">
        <v>5736</v>
      </c>
      <c r="B5704">
        <v>2</v>
      </c>
      <c r="C5704">
        <v>0</v>
      </c>
      <c r="D5704">
        <v>7</v>
      </c>
      <c r="E5704">
        <v>0</v>
      </c>
      <c r="F5704" t="s">
        <v>31</v>
      </c>
      <c r="G5704">
        <v>53</v>
      </c>
      <c r="H5704" t="s">
        <v>20</v>
      </c>
      <c r="I5704">
        <v>0</v>
      </c>
      <c r="J5704">
        <v>0</v>
      </c>
      <c r="K5704">
        <v>85</v>
      </c>
      <c r="L5704">
        <v>0</v>
      </c>
      <c r="M5704" t="s">
        <v>35</v>
      </c>
    </row>
    <row r="5705" spans="1:13" x14ac:dyDescent="0.35">
      <c r="A5705" t="s">
        <v>5737</v>
      </c>
      <c r="B5705">
        <v>2</v>
      </c>
      <c r="C5705">
        <v>1</v>
      </c>
      <c r="D5705">
        <v>4</v>
      </c>
      <c r="E5705">
        <v>0</v>
      </c>
      <c r="F5705" t="s">
        <v>31</v>
      </c>
      <c r="G5705">
        <v>78</v>
      </c>
      <c r="H5705" t="s">
        <v>15</v>
      </c>
      <c r="I5705">
        <v>0</v>
      </c>
      <c r="J5705">
        <v>0</v>
      </c>
      <c r="K5705">
        <v>60</v>
      </c>
      <c r="L5705">
        <v>2</v>
      </c>
      <c r="M5705" t="s">
        <v>35</v>
      </c>
    </row>
    <row r="5706" spans="1:13" x14ac:dyDescent="0.35">
      <c r="A5706" t="s">
        <v>5738</v>
      </c>
      <c r="B5706">
        <v>2</v>
      </c>
      <c r="C5706">
        <v>0</v>
      </c>
      <c r="D5706">
        <v>3</v>
      </c>
      <c r="E5706">
        <v>0</v>
      </c>
      <c r="F5706" t="s">
        <v>31</v>
      </c>
      <c r="G5706">
        <v>213</v>
      </c>
      <c r="H5706" t="s">
        <v>18</v>
      </c>
      <c r="I5706">
        <v>0</v>
      </c>
      <c r="J5706">
        <v>0</v>
      </c>
      <c r="K5706">
        <v>130</v>
      </c>
      <c r="L5706">
        <v>0</v>
      </c>
      <c r="M5706" t="s">
        <v>32</v>
      </c>
    </row>
    <row r="5707" spans="1:13" x14ac:dyDescent="0.35">
      <c r="A5707" t="s">
        <v>5739</v>
      </c>
      <c r="B5707">
        <v>2</v>
      </c>
      <c r="C5707">
        <v>2</v>
      </c>
      <c r="D5707">
        <v>2</v>
      </c>
      <c r="E5707">
        <v>0</v>
      </c>
      <c r="F5707" t="s">
        <v>10</v>
      </c>
      <c r="G5707">
        <v>47</v>
      </c>
      <c r="H5707" t="s">
        <v>17</v>
      </c>
      <c r="I5707">
        <v>0</v>
      </c>
      <c r="J5707">
        <v>0</v>
      </c>
      <c r="K5707">
        <v>198.9</v>
      </c>
      <c r="L5707">
        <v>0</v>
      </c>
      <c r="M5707" t="s">
        <v>32</v>
      </c>
    </row>
    <row r="5708" spans="1:13" x14ac:dyDescent="0.35">
      <c r="A5708" t="s">
        <v>5740</v>
      </c>
      <c r="B5708">
        <v>2</v>
      </c>
      <c r="C5708">
        <v>2</v>
      </c>
      <c r="D5708">
        <v>3</v>
      </c>
      <c r="E5708">
        <v>1</v>
      </c>
      <c r="F5708" t="s">
        <v>10</v>
      </c>
      <c r="G5708">
        <v>56</v>
      </c>
      <c r="H5708" t="s">
        <v>20</v>
      </c>
      <c r="I5708">
        <v>0</v>
      </c>
      <c r="J5708">
        <v>0</v>
      </c>
      <c r="K5708">
        <v>216.9</v>
      </c>
      <c r="L5708">
        <v>1</v>
      </c>
      <c r="M5708" t="s">
        <v>35</v>
      </c>
    </row>
    <row r="5709" spans="1:13" x14ac:dyDescent="0.35">
      <c r="A5709" t="s">
        <v>5741</v>
      </c>
      <c r="B5709">
        <v>2</v>
      </c>
      <c r="C5709">
        <v>0</v>
      </c>
      <c r="D5709">
        <v>3</v>
      </c>
      <c r="E5709">
        <v>0</v>
      </c>
      <c r="F5709" t="s">
        <v>31</v>
      </c>
      <c r="G5709">
        <v>96</v>
      </c>
      <c r="H5709" t="s">
        <v>19</v>
      </c>
      <c r="I5709">
        <v>0</v>
      </c>
      <c r="J5709">
        <v>0</v>
      </c>
      <c r="K5709">
        <v>94.5</v>
      </c>
      <c r="L5709">
        <v>0</v>
      </c>
      <c r="M5709" t="s">
        <v>35</v>
      </c>
    </row>
    <row r="5710" spans="1:13" x14ac:dyDescent="0.35">
      <c r="A5710" t="s">
        <v>5742</v>
      </c>
      <c r="B5710">
        <v>1</v>
      </c>
      <c r="C5710">
        <v>0</v>
      </c>
      <c r="D5710">
        <v>2</v>
      </c>
      <c r="E5710">
        <v>0</v>
      </c>
      <c r="F5710" t="s">
        <v>31</v>
      </c>
      <c r="G5710">
        <v>74</v>
      </c>
      <c r="H5710" t="s">
        <v>21</v>
      </c>
      <c r="I5710">
        <v>0</v>
      </c>
      <c r="J5710">
        <v>0</v>
      </c>
      <c r="K5710">
        <v>87</v>
      </c>
      <c r="L5710">
        <v>0</v>
      </c>
      <c r="M5710" t="s">
        <v>35</v>
      </c>
    </row>
    <row r="5711" spans="1:13" x14ac:dyDescent="0.35">
      <c r="A5711" t="s">
        <v>5743</v>
      </c>
      <c r="B5711">
        <v>1</v>
      </c>
      <c r="C5711">
        <v>0</v>
      </c>
      <c r="D5711">
        <v>1</v>
      </c>
      <c r="E5711">
        <v>0</v>
      </c>
      <c r="F5711" t="s">
        <v>31</v>
      </c>
      <c r="G5711">
        <v>1</v>
      </c>
      <c r="H5711" t="s">
        <v>18</v>
      </c>
      <c r="I5711">
        <v>0</v>
      </c>
      <c r="J5711">
        <v>0</v>
      </c>
      <c r="K5711">
        <v>95</v>
      </c>
      <c r="L5711">
        <v>0</v>
      </c>
      <c r="M5711" t="s">
        <v>35</v>
      </c>
    </row>
    <row r="5712" spans="1:13" x14ac:dyDescent="0.35">
      <c r="A5712" t="s">
        <v>5744</v>
      </c>
      <c r="B5712">
        <v>2</v>
      </c>
      <c r="C5712">
        <v>0</v>
      </c>
      <c r="D5712">
        <v>4</v>
      </c>
      <c r="E5712">
        <v>0</v>
      </c>
      <c r="F5712" t="s">
        <v>8</v>
      </c>
      <c r="G5712">
        <v>5</v>
      </c>
      <c r="H5712" t="s">
        <v>23</v>
      </c>
      <c r="I5712">
        <v>0</v>
      </c>
      <c r="J5712">
        <v>0</v>
      </c>
      <c r="K5712">
        <v>76.58</v>
      </c>
      <c r="L5712">
        <v>1</v>
      </c>
      <c r="M5712" t="s">
        <v>35</v>
      </c>
    </row>
    <row r="5713" spans="1:13" x14ac:dyDescent="0.35">
      <c r="A5713" t="s">
        <v>5745</v>
      </c>
      <c r="B5713">
        <v>2</v>
      </c>
      <c r="C5713">
        <v>0</v>
      </c>
      <c r="D5713">
        <v>4</v>
      </c>
      <c r="E5713">
        <v>0</v>
      </c>
      <c r="F5713" t="s">
        <v>31</v>
      </c>
      <c r="G5713">
        <v>247</v>
      </c>
      <c r="H5713" t="s">
        <v>22</v>
      </c>
      <c r="I5713">
        <v>0</v>
      </c>
      <c r="J5713">
        <v>0</v>
      </c>
      <c r="K5713">
        <v>90.95</v>
      </c>
      <c r="L5713">
        <v>0</v>
      </c>
      <c r="M5713" t="s">
        <v>32</v>
      </c>
    </row>
    <row r="5714" spans="1:13" x14ac:dyDescent="0.35">
      <c r="A5714" t="s">
        <v>5746</v>
      </c>
      <c r="B5714">
        <v>2</v>
      </c>
      <c r="C5714">
        <v>0</v>
      </c>
      <c r="D5714">
        <v>3</v>
      </c>
      <c r="E5714">
        <v>0</v>
      </c>
      <c r="F5714" t="s">
        <v>31</v>
      </c>
      <c r="G5714">
        <v>64</v>
      </c>
      <c r="H5714" t="s">
        <v>16</v>
      </c>
      <c r="I5714">
        <v>0</v>
      </c>
      <c r="J5714">
        <v>0</v>
      </c>
      <c r="K5714">
        <v>126.9</v>
      </c>
      <c r="L5714">
        <v>1</v>
      </c>
      <c r="M5714" t="s">
        <v>32</v>
      </c>
    </row>
    <row r="5715" spans="1:13" x14ac:dyDescent="0.35">
      <c r="A5715" t="s">
        <v>5747</v>
      </c>
      <c r="B5715">
        <v>2</v>
      </c>
      <c r="C5715">
        <v>0</v>
      </c>
      <c r="D5715">
        <v>3</v>
      </c>
      <c r="E5715">
        <v>0</v>
      </c>
      <c r="F5715" t="s">
        <v>31</v>
      </c>
      <c r="G5715">
        <v>8</v>
      </c>
      <c r="H5715" t="s">
        <v>21</v>
      </c>
      <c r="I5715">
        <v>0</v>
      </c>
      <c r="J5715">
        <v>0</v>
      </c>
      <c r="K5715">
        <v>126</v>
      </c>
      <c r="L5715">
        <v>2</v>
      </c>
      <c r="M5715" t="s">
        <v>35</v>
      </c>
    </row>
    <row r="5716" spans="1:13" x14ac:dyDescent="0.35">
      <c r="A5716" t="s">
        <v>5748</v>
      </c>
      <c r="B5716">
        <v>2</v>
      </c>
      <c r="C5716">
        <v>0</v>
      </c>
      <c r="D5716">
        <v>3</v>
      </c>
      <c r="E5716">
        <v>0</v>
      </c>
      <c r="F5716" t="s">
        <v>31</v>
      </c>
      <c r="G5716">
        <v>143</v>
      </c>
      <c r="H5716" t="s">
        <v>23</v>
      </c>
      <c r="I5716">
        <v>0</v>
      </c>
      <c r="J5716">
        <v>0</v>
      </c>
      <c r="K5716">
        <v>90</v>
      </c>
      <c r="L5716">
        <v>0</v>
      </c>
      <c r="M5716" t="s">
        <v>32</v>
      </c>
    </row>
    <row r="5717" spans="1:13" x14ac:dyDescent="0.35">
      <c r="A5717" t="s">
        <v>5749</v>
      </c>
      <c r="B5717">
        <v>2</v>
      </c>
      <c r="C5717">
        <v>0</v>
      </c>
      <c r="D5717">
        <v>2</v>
      </c>
      <c r="E5717">
        <v>0</v>
      </c>
      <c r="F5717" t="s">
        <v>31</v>
      </c>
      <c r="G5717">
        <v>14</v>
      </c>
      <c r="H5717" t="s">
        <v>20</v>
      </c>
      <c r="I5717">
        <v>0</v>
      </c>
      <c r="J5717">
        <v>0</v>
      </c>
      <c r="K5717">
        <v>136</v>
      </c>
      <c r="L5717">
        <v>0</v>
      </c>
      <c r="M5717" t="s">
        <v>32</v>
      </c>
    </row>
    <row r="5718" spans="1:13" x14ac:dyDescent="0.35">
      <c r="A5718" t="s">
        <v>5750</v>
      </c>
      <c r="B5718">
        <v>2</v>
      </c>
      <c r="C5718">
        <v>0</v>
      </c>
      <c r="D5718">
        <v>7</v>
      </c>
      <c r="E5718">
        <v>0</v>
      </c>
      <c r="F5718" t="s">
        <v>31</v>
      </c>
      <c r="G5718">
        <v>152</v>
      </c>
      <c r="H5718" t="s">
        <v>20</v>
      </c>
      <c r="I5718">
        <v>0</v>
      </c>
      <c r="J5718">
        <v>0</v>
      </c>
      <c r="K5718">
        <v>91.93</v>
      </c>
      <c r="L5718">
        <v>0</v>
      </c>
      <c r="M5718" t="s">
        <v>32</v>
      </c>
    </row>
    <row r="5719" spans="1:13" x14ac:dyDescent="0.35">
      <c r="A5719" t="s">
        <v>5751</v>
      </c>
      <c r="B5719">
        <v>2</v>
      </c>
      <c r="C5719">
        <v>0</v>
      </c>
      <c r="D5719">
        <v>5</v>
      </c>
      <c r="E5719">
        <v>0</v>
      </c>
      <c r="F5719" t="s">
        <v>8</v>
      </c>
      <c r="G5719">
        <v>118</v>
      </c>
      <c r="H5719" t="s">
        <v>17</v>
      </c>
      <c r="I5719">
        <v>0</v>
      </c>
      <c r="J5719">
        <v>0</v>
      </c>
      <c r="K5719">
        <v>107.95</v>
      </c>
      <c r="L5719">
        <v>0</v>
      </c>
      <c r="M5719" t="s">
        <v>35</v>
      </c>
    </row>
    <row r="5720" spans="1:13" x14ac:dyDescent="0.35">
      <c r="A5720" t="s">
        <v>5752</v>
      </c>
      <c r="B5720">
        <v>2</v>
      </c>
      <c r="C5720">
        <v>0</v>
      </c>
      <c r="D5720">
        <v>4</v>
      </c>
      <c r="E5720">
        <v>0</v>
      </c>
      <c r="F5720" t="s">
        <v>31</v>
      </c>
      <c r="G5720">
        <v>60</v>
      </c>
      <c r="H5720" t="s">
        <v>22</v>
      </c>
      <c r="I5720">
        <v>0</v>
      </c>
      <c r="J5720">
        <v>0</v>
      </c>
      <c r="K5720">
        <v>65</v>
      </c>
      <c r="L5720">
        <v>1</v>
      </c>
      <c r="M5720" t="s">
        <v>35</v>
      </c>
    </row>
    <row r="5721" spans="1:13" x14ac:dyDescent="0.35">
      <c r="A5721" t="s">
        <v>5753</v>
      </c>
      <c r="B5721">
        <v>2</v>
      </c>
      <c r="C5721">
        <v>0</v>
      </c>
      <c r="D5721">
        <v>1</v>
      </c>
      <c r="E5721">
        <v>0</v>
      </c>
      <c r="F5721" t="s">
        <v>31</v>
      </c>
      <c r="G5721">
        <v>100</v>
      </c>
      <c r="H5721" t="s">
        <v>22</v>
      </c>
      <c r="I5721">
        <v>0</v>
      </c>
      <c r="J5721">
        <v>0</v>
      </c>
      <c r="K5721">
        <v>108</v>
      </c>
      <c r="L5721">
        <v>0</v>
      </c>
      <c r="M5721" t="s">
        <v>32</v>
      </c>
    </row>
    <row r="5722" spans="1:13" x14ac:dyDescent="0.35">
      <c r="A5722" t="s">
        <v>5754</v>
      </c>
      <c r="B5722">
        <v>2</v>
      </c>
      <c r="C5722">
        <v>0</v>
      </c>
      <c r="D5722">
        <v>4</v>
      </c>
      <c r="E5722">
        <v>0</v>
      </c>
      <c r="F5722" t="s">
        <v>8</v>
      </c>
      <c r="G5722">
        <v>35</v>
      </c>
      <c r="H5722" t="s">
        <v>22</v>
      </c>
      <c r="I5722">
        <v>0</v>
      </c>
      <c r="J5722">
        <v>0</v>
      </c>
      <c r="K5722">
        <v>139.5</v>
      </c>
      <c r="L5722">
        <v>0</v>
      </c>
      <c r="M5722" t="s">
        <v>32</v>
      </c>
    </row>
    <row r="5723" spans="1:13" x14ac:dyDescent="0.35">
      <c r="A5723" t="s">
        <v>5755</v>
      </c>
      <c r="B5723">
        <v>2</v>
      </c>
      <c r="C5723">
        <v>0</v>
      </c>
      <c r="D5723">
        <v>5</v>
      </c>
      <c r="E5723">
        <v>0</v>
      </c>
      <c r="F5723" t="s">
        <v>8</v>
      </c>
      <c r="G5723">
        <v>55</v>
      </c>
      <c r="H5723" t="s">
        <v>22</v>
      </c>
      <c r="I5723">
        <v>0</v>
      </c>
      <c r="J5723">
        <v>0</v>
      </c>
      <c r="K5723">
        <v>139.5</v>
      </c>
      <c r="L5723">
        <v>2</v>
      </c>
      <c r="M5723" t="s">
        <v>35</v>
      </c>
    </row>
    <row r="5724" spans="1:13" x14ac:dyDescent="0.35">
      <c r="A5724" t="s">
        <v>5756</v>
      </c>
      <c r="B5724">
        <v>1</v>
      </c>
      <c r="C5724">
        <v>0</v>
      </c>
      <c r="D5724">
        <v>3</v>
      </c>
      <c r="E5724">
        <v>0</v>
      </c>
      <c r="F5724" t="s">
        <v>6</v>
      </c>
      <c r="G5724">
        <v>3</v>
      </c>
      <c r="H5724" t="s">
        <v>21</v>
      </c>
      <c r="I5724">
        <v>0</v>
      </c>
      <c r="J5724">
        <v>0</v>
      </c>
      <c r="K5724">
        <v>155.68</v>
      </c>
      <c r="L5724">
        <v>4</v>
      </c>
      <c r="M5724" t="s">
        <v>35</v>
      </c>
    </row>
    <row r="5725" spans="1:13" x14ac:dyDescent="0.35">
      <c r="A5725" t="s">
        <v>5757</v>
      </c>
      <c r="B5725">
        <v>2</v>
      </c>
      <c r="C5725">
        <v>0</v>
      </c>
      <c r="D5725">
        <v>3</v>
      </c>
      <c r="E5725">
        <v>0</v>
      </c>
      <c r="F5725" t="s">
        <v>31</v>
      </c>
      <c r="G5725">
        <v>0</v>
      </c>
      <c r="H5725" t="s">
        <v>20</v>
      </c>
      <c r="I5725">
        <v>0</v>
      </c>
      <c r="J5725">
        <v>0</v>
      </c>
      <c r="K5725">
        <v>148.66999999999999</v>
      </c>
      <c r="L5725">
        <v>0</v>
      </c>
      <c r="M5725" t="s">
        <v>32</v>
      </c>
    </row>
    <row r="5726" spans="1:13" x14ac:dyDescent="0.35">
      <c r="A5726" t="s">
        <v>5758</v>
      </c>
      <c r="B5726">
        <v>1</v>
      </c>
      <c r="C5726">
        <v>0</v>
      </c>
      <c r="D5726">
        <v>3</v>
      </c>
      <c r="E5726">
        <v>0</v>
      </c>
      <c r="F5726" t="s">
        <v>31</v>
      </c>
      <c r="G5726">
        <v>5</v>
      </c>
      <c r="H5726" t="s">
        <v>24</v>
      </c>
      <c r="I5726">
        <v>0</v>
      </c>
      <c r="J5726">
        <v>0</v>
      </c>
      <c r="K5726">
        <v>64.8</v>
      </c>
      <c r="L5726">
        <v>0</v>
      </c>
      <c r="M5726" t="s">
        <v>35</v>
      </c>
    </row>
    <row r="5727" spans="1:13" x14ac:dyDescent="0.35">
      <c r="A5727" t="s">
        <v>5759</v>
      </c>
      <c r="B5727">
        <v>2</v>
      </c>
      <c r="C5727">
        <v>0</v>
      </c>
      <c r="D5727">
        <v>2</v>
      </c>
      <c r="E5727">
        <v>0</v>
      </c>
      <c r="F5727" t="s">
        <v>31</v>
      </c>
      <c r="G5727">
        <v>0</v>
      </c>
      <c r="H5727" t="s">
        <v>20</v>
      </c>
      <c r="I5727">
        <v>0</v>
      </c>
      <c r="J5727">
        <v>0</v>
      </c>
      <c r="K5727">
        <v>77.709999999999994</v>
      </c>
      <c r="L5727">
        <v>0</v>
      </c>
      <c r="M5727" t="s">
        <v>35</v>
      </c>
    </row>
    <row r="5728" spans="1:13" x14ac:dyDescent="0.35">
      <c r="A5728" t="s">
        <v>5760</v>
      </c>
      <c r="B5728">
        <v>2</v>
      </c>
      <c r="C5728">
        <v>2</v>
      </c>
      <c r="D5728">
        <v>5</v>
      </c>
      <c r="E5728">
        <v>0</v>
      </c>
      <c r="F5728" t="s">
        <v>10</v>
      </c>
      <c r="G5728">
        <v>50</v>
      </c>
      <c r="H5728" t="s">
        <v>16</v>
      </c>
      <c r="I5728">
        <v>0</v>
      </c>
      <c r="J5728">
        <v>0</v>
      </c>
      <c r="K5728">
        <v>170.85</v>
      </c>
      <c r="L5728">
        <v>0</v>
      </c>
      <c r="M5728" t="s">
        <v>32</v>
      </c>
    </row>
    <row r="5729" spans="1:13" x14ac:dyDescent="0.35">
      <c r="A5729" t="s">
        <v>5761</v>
      </c>
      <c r="B5729">
        <v>2</v>
      </c>
      <c r="C5729">
        <v>0</v>
      </c>
      <c r="D5729">
        <v>5</v>
      </c>
      <c r="E5729">
        <v>0</v>
      </c>
      <c r="F5729" t="s">
        <v>31</v>
      </c>
      <c r="G5729">
        <v>137</v>
      </c>
      <c r="H5729" t="s">
        <v>18</v>
      </c>
      <c r="I5729">
        <v>0</v>
      </c>
      <c r="J5729">
        <v>0</v>
      </c>
      <c r="K5729">
        <v>112</v>
      </c>
      <c r="L5729">
        <v>0</v>
      </c>
      <c r="M5729" t="s">
        <v>35</v>
      </c>
    </row>
    <row r="5730" spans="1:13" x14ac:dyDescent="0.35">
      <c r="A5730" t="s">
        <v>5762</v>
      </c>
      <c r="B5730">
        <v>3</v>
      </c>
      <c r="C5730">
        <v>0</v>
      </c>
      <c r="D5730">
        <v>6</v>
      </c>
      <c r="E5730">
        <v>0</v>
      </c>
      <c r="F5730" t="s">
        <v>8</v>
      </c>
      <c r="G5730">
        <v>123</v>
      </c>
      <c r="H5730" t="s">
        <v>21</v>
      </c>
      <c r="I5730">
        <v>0</v>
      </c>
      <c r="J5730">
        <v>0</v>
      </c>
      <c r="K5730">
        <v>162</v>
      </c>
      <c r="L5730">
        <v>0</v>
      </c>
      <c r="M5730" t="s">
        <v>32</v>
      </c>
    </row>
    <row r="5731" spans="1:13" x14ac:dyDescent="0.35">
      <c r="A5731" t="s">
        <v>5763</v>
      </c>
      <c r="B5731">
        <v>2</v>
      </c>
      <c r="C5731">
        <v>0</v>
      </c>
      <c r="D5731">
        <v>7</v>
      </c>
      <c r="E5731">
        <v>0</v>
      </c>
      <c r="F5731" t="s">
        <v>31</v>
      </c>
      <c r="G5731">
        <v>66</v>
      </c>
      <c r="H5731" t="s">
        <v>15</v>
      </c>
      <c r="I5731">
        <v>0</v>
      </c>
      <c r="J5731">
        <v>0</v>
      </c>
      <c r="K5731">
        <v>85.38</v>
      </c>
      <c r="L5731">
        <v>0</v>
      </c>
      <c r="M5731" t="s">
        <v>32</v>
      </c>
    </row>
    <row r="5732" spans="1:13" x14ac:dyDescent="0.35">
      <c r="A5732" t="s">
        <v>5764</v>
      </c>
      <c r="B5732">
        <v>2</v>
      </c>
      <c r="C5732">
        <v>0</v>
      </c>
      <c r="D5732">
        <v>1</v>
      </c>
      <c r="E5732">
        <v>0</v>
      </c>
      <c r="F5732" t="s">
        <v>31</v>
      </c>
      <c r="G5732">
        <v>6</v>
      </c>
      <c r="H5732" t="s">
        <v>18</v>
      </c>
      <c r="I5732">
        <v>0</v>
      </c>
      <c r="J5732">
        <v>0</v>
      </c>
      <c r="K5732">
        <v>121</v>
      </c>
      <c r="L5732">
        <v>1</v>
      </c>
      <c r="M5732" t="s">
        <v>35</v>
      </c>
    </row>
    <row r="5733" spans="1:13" x14ac:dyDescent="0.35">
      <c r="A5733" t="s">
        <v>5765</v>
      </c>
      <c r="B5733">
        <v>1</v>
      </c>
      <c r="C5733">
        <v>0</v>
      </c>
      <c r="D5733">
        <v>1</v>
      </c>
      <c r="E5733">
        <v>0</v>
      </c>
      <c r="F5733" t="s">
        <v>31</v>
      </c>
      <c r="G5733">
        <v>8</v>
      </c>
      <c r="H5733" t="s">
        <v>17</v>
      </c>
      <c r="I5733">
        <v>0</v>
      </c>
      <c r="J5733">
        <v>0</v>
      </c>
      <c r="K5733">
        <v>119</v>
      </c>
      <c r="L5733">
        <v>0</v>
      </c>
      <c r="M5733" t="s">
        <v>35</v>
      </c>
    </row>
    <row r="5734" spans="1:13" x14ac:dyDescent="0.35">
      <c r="A5734" t="s">
        <v>5766</v>
      </c>
      <c r="B5734">
        <v>2</v>
      </c>
      <c r="C5734">
        <v>0</v>
      </c>
      <c r="D5734">
        <v>2</v>
      </c>
      <c r="E5734">
        <v>0</v>
      </c>
      <c r="F5734" t="s">
        <v>31</v>
      </c>
      <c r="G5734">
        <v>55</v>
      </c>
      <c r="H5734" t="s">
        <v>21</v>
      </c>
      <c r="I5734">
        <v>0</v>
      </c>
      <c r="J5734">
        <v>0</v>
      </c>
      <c r="K5734">
        <v>112.59</v>
      </c>
      <c r="L5734">
        <v>0</v>
      </c>
      <c r="M5734" t="s">
        <v>32</v>
      </c>
    </row>
    <row r="5735" spans="1:13" x14ac:dyDescent="0.35">
      <c r="A5735" t="s">
        <v>5767</v>
      </c>
      <c r="B5735">
        <v>2</v>
      </c>
      <c r="C5735">
        <v>0</v>
      </c>
      <c r="D5735">
        <v>2</v>
      </c>
      <c r="E5735">
        <v>0</v>
      </c>
      <c r="F5735" t="s">
        <v>31</v>
      </c>
      <c r="G5735">
        <v>60</v>
      </c>
      <c r="H5735" t="s">
        <v>22</v>
      </c>
      <c r="I5735">
        <v>0</v>
      </c>
      <c r="J5735">
        <v>0</v>
      </c>
      <c r="K5735">
        <v>65</v>
      </c>
      <c r="L5735">
        <v>1</v>
      </c>
      <c r="M5735" t="s">
        <v>35</v>
      </c>
    </row>
    <row r="5736" spans="1:13" x14ac:dyDescent="0.35">
      <c r="A5736" t="s">
        <v>5768</v>
      </c>
      <c r="B5736">
        <v>2</v>
      </c>
      <c r="C5736">
        <v>0</v>
      </c>
      <c r="D5736">
        <v>7</v>
      </c>
      <c r="E5736">
        <v>0</v>
      </c>
      <c r="F5736" t="s">
        <v>31</v>
      </c>
      <c r="G5736">
        <v>72</v>
      </c>
      <c r="H5736" t="s">
        <v>23</v>
      </c>
      <c r="I5736">
        <v>0</v>
      </c>
      <c r="J5736">
        <v>0</v>
      </c>
      <c r="K5736">
        <v>72</v>
      </c>
      <c r="L5736">
        <v>1</v>
      </c>
      <c r="M5736" t="s">
        <v>35</v>
      </c>
    </row>
    <row r="5737" spans="1:13" x14ac:dyDescent="0.35">
      <c r="A5737" t="s">
        <v>5769</v>
      </c>
      <c r="B5737">
        <v>2</v>
      </c>
      <c r="C5737">
        <v>0</v>
      </c>
      <c r="D5737">
        <v>4</v>
      </c>
      <c r="E5737">
        <v>0</v>
      </c>
      <c r="F5737" t="s">
        <v>8</v>
      </c>
      <c r="G5737">
        <v>41</v>
      </c>
      <c r="H5737" t="s">
        <v>23</v>
      </c>
      <c r="I5737">
        <v>0</v>
      </c>
      <c r="J5737">
        <v>0</v>
      </c>
      <c r="K5737">
        <v>60</v>
      </c>
      <c r="L5737">
        <v>0</v>
      </c>
      <c r="M5737" t="s">
        <v>35</v>
      </c>
    </row>
    <row r="5738" spans="1:13" x14ac:dyDescent="0.35">
      <c r="A5738" t="s">
        <v>5770</v>
      </c>
      <c r="B5738">
        <v>1</v>
      </c>
      <c r="C5738">
        <v>0</v>
      </c>
      <c r="D5738">
        <v>2</v>
      </c>
      <c r="E5738">
        <v>0</v>
      </c>
      <c r="F5738" t="s">
        <v>31</v>
      </c>
      <c r="G5738">
        <v>0</v>
      </c>
      <c r="H5738" t="s">
        <v>22</v>
      </c>
      <c r="I5738">
        <v>0</v>
      </c>
      <c r="J5738">
        <v>0</v>
      </c>
      <c r="K5738">
        <v>100</v>
      </c>
      <c r="L5738">
        <v>0</v>
      </c>
      <c r="M5738" t="s">
        <v>35</v>
      </c>
    </row>
    <row r="5739" spans="1:13" x14ac:dyDescent="0.35">
      <c r="A5739" t="s">
        <v>5771</v>
      </c>
      <c r="B5739">
        <v>2</v>
      </c>
      <c r="C5739">
        <v>0</v>
      </c>
      <c r="D5739">
        <v>12</v>
      </c>
      <c r="E5739">
        <v>0</v>
      </c>
      <c r="F5739" t="s">
        <v>31</v>
      </c>
      <c r="G5739">
        <v>175</v>
      </c>
      <c r="H5739" t="s">
        <v>20</v>
      </c>
      <c r="I5739">
        <v>0</v>
      </c>
      <c r="J5739">
        <v>0</v>
      </c>
      <c r="K5739">
        <v>72.25</v>
      </c>
      <c r="L5739">
        <v>0</v>
      </c>
      <c r="M5739" t="s">
        <v>35</v>
      </c>
    </row>
    <row r="5740" spans="1:13" x14ac:dyDescent="0.35">
      <c r="A5740" t="s">
        <v>5772</v>
      </c>
      <c r="B5740">
        <v>3</v>
      </c>
      <c r="C5740">
        <v>0</v>
      </c>
      <c r="D5740">
        <v>1</v>
      </c>
      <c r="E5740">
        <v>1</v>
      </c>
      <c r="F5740" t="s">
        <v>8</v>
      </c>
      <c r="G5740">
        <v>233</v>
      </c>
      <c r="H5740" t="s">
        <v>22</v>
      </c>
      <c r="I5740">
        <v>0</v>
      </c>
      <c r="J5740">
        <v>0</v>
      </c>
      <c r="K5740">
        <v>168.3</v>
      </c>
      <c r="L5740">
        <v>0</v>
      </c>
      <c r="M5740" t="s">
        <v>32</v>
      </c>
    </row>
    <row r="5741" spans="1:13" x14ac:dyDescent="0.35">
      <c r="A5741" t="s">
        <v>5773</v>
      </c>
      <c r="B5741">
        <v>1</v>
      </c>
      <c r="C5741">
        <v>0</v>
      </c>
      <c r="D5741">
        <v>1</v>
      </c>
      <c r="E5741">
        <v>0</v>
      </c>
      <c r="F5741" t="s">
        <v>31</v>
      </c>
      <c r="G5741">
        <v>163</v>
      </c>
      <c r="H5741" t="s">
        <v>22</v>
      </c>
      <c r="I5741">
        <v>0</v>
      </c>
      <c r="J5741">
        <v>0</v>
      </c>
      <c r="K5741">
        <v>115</v>
      </c>
      <c r="L5741">
        <v>0</v>
      </c>
      <c r="M5741" t="s">
        <v>32</v>
      </c>
    </row>
    <row r="5742" spans="1:13" x14ac:dyDescent="0.35">
      <c r="A5742" t="s">
        <v>5774</v>
      </c>
      <c r="B5742">
        <v>2</v>
      </c>
      <c r="C5742">
        <v>0</v>
      </c>
      <c r="D5742">
        <v>4</v>
      </c>
      <c r="E5742">
        <v>0</v>
      </c>
      <c r="F5742" t="s">
        <v>8</v>
      </c>
      <c r="G5742">
        <v>65</v>
      </c>
      <c r="H5742" t="s">
        <v>21</v>
      </c>
      <c r="I5742">
        <v>0</v>
      </c>
      <c r="J5742">
        <v>0</v>
      </c>
      <c r="K5742">
        <v>123.98</v>
      </c>
      <c r="L5742">
        <v>0</v>
      </c>
      <c r="M5742" t="s">
        <v>35</v>
      </c>
    </row>
    <row r="5743" spans="1:13" x14ac:dyDescent="0.35">
      <c r="A5743" t="s">
        <v>5775</v>
      </c>
      <c r="B5743">
        <v>1</v>
      </c>
      <c r="C5743">
        <v>0</v>
      </c>
      <c r="D5743">
        <v>3</v>
      </c>
      <c r="E5743">
        <v>0</v>
      </c>
      <c r="F5743" t="s">
        <v>31</v>
      </c>
      <c r="G5743">
        <v>1</v>
      </c>
      <c r="H5743" t="s">
        <v>14</v>
      </c>
      <c r="I5743">
        <v>0</v>
      </c>
      <c r="J5743">
        <v>0</v>
      </c>
      <c r="K5743">
        <v>60</v>
      </c>
      <c r="L5743">
        <v>0</v>
      </c>
      <c r="M5743" t="s">
        <v>32</v>
      </c>
    </row>
    <row r="5744" spans="1:13" x14ac:dyDescent="0.35">
      <c r="A5744" t="s">
        <v>5776</v>
      </c>
      <c r="B5744">
        <v>2</v>
      </c>
      <c r="C5744">
        <v>0</v>
      </c>
      <c r="D5744">
        <v>1</v>
      </c>
      <c r="E5744">
        <v>0</v>
      </c>
      <c r="F5744" t="s">
        <v>8</v>
      </c>
      <c r="G5744">
        <v>6</v>
      </c>
      <c r="H5744" t="s">
        <v>14</v>
      </c>
      <c r="I5744">
        <v>0</v>
      </c>
      <c r="J5744">
        <v>0</v>
      </c>
      <c r="K5744">
        <v>108</v>
      </c>
      <c r="L5744">
        <v>1</v>
      </c>
      <c r="M5744" t="s">
        <v>35</v>
      </c>
    </row>
    <row r="5745" spans="1:13" x14ac:dyDescent="0.35">
      <c r="A5745" t="s">
        <v>5777</v>
      </c>
      <c r="B5745">
        <v>2</v>
      </c>
      <c r="C5745">
        <v>0</v>
      </c>
      <c r="D5745">
        <v>5</v>
      </c>
      <c r="E5745">
        <v>0</v>
      </c>
      <c r="F5745" t="s">
        <v>6</v>
      </c>
      <c r="G5745">
        <v>108</v>
      </c>
      <c r="H5745" t="s">
        <v>15</v>
      </c>
      <c r="I5745">
        <v>0</v>
      </c>
      <c r="J5745">
        <v>0</v>
      </c>
      <c r="K5745">
        <v>120</v>
      </c>
      <c r="L5745">
        <v>1</v>
      </c>
      <c r="M5745" t="s">
        <v>35</v>
      </c>
    </row>
    <row r="5746" spans="1:13" x14ac:dyDescent="0.35">
      <c r="A5746" t="s">
        <v>5778</v>
      </c>
      <c r="B5746">
        <v>2</v>
      </c>
      <c r="C5746">
        <v>0</v>
      </c>
      <c r="D5746">
        <v>3</v>
      </c>
      <c r="E5746">
        <v>0</v>
      </c>
      <c r="F5746" t="s">
        <v>31</v>
      </c>
      <c r="G5746">
        <v>134</v>
      </c>
      <c r="H5746" t="s">
        <v>23</v>
      </c>
      <c r="I5746">
        <v>0</v>
      </c>
      <c r="J5746">
        <v>0</v>
      </c>
      <c r="K5746">
        <v>124.2</v>
      </c>
      <c r="L5746">
        <v>0</v>
      </c>
      <c r="M5746" t="s">
        <v>32</v>
      </c>
    </row>
    <row r="5747" spans="1:13" x14ac:dyDescent="0.35">
      <c r="A5747" t="s">
        <v>5779</v>
      </c>
      <c r="B5747">
        <v>2</v>
      </c>
      <c r="C5747">
        <v>0</v>
      </c>
      <c r="D5747">
        <v>2</v>
      </c>
      <c r="E5747">
        <v>0</v>
      </c>
      <c r="F5747" t="s">
        <v>31</v>
      </c>
      <c r="G5747">
        <v>265</v>
      </c>
      <c r="H5747" t="s">
        <v>18</v>
      </c>
      <c r="I5747">
        <v>0</v>
      </c>
      <c r="J5747">
        <v>0</v>
      </c>
      <c r="K5747">
        <v>115</v>
      </c>
      <c r="L5747">
        <v>1</v>
      </c>
      <c r="M5747" t="s">
        <v>32</v>
      </c>
    </row>
    <row r="5748" spans="1:13" x14ac:dyDescent="0.35">
      <c r="A5748" t="s">
        <v>5780</v>
      </c>
      <c r="B5748">
        <v>2</v>
      </c>
      <c r="C5748">
        <v>0</v>
      </c>
      <c r="D5748">
        <v>4</v>
      </c>
      <c r="E5748">
        <v>0</v>
      </c>
      <c r="F5748" t="s">
        <v>31</v>
      </c>
      <c r="G5748">
        <v>120</v>
      </c>
      <c r="H5748" t="s">
        <v>19</v>
      </c>
      <c r="I5748">
        <v>0</v>
      </c>
      <c r="J5748">
        <v>0</v>
      </c>
      <c r="K5748">
        <v>72.25</v>
      </c>
      <c r="L5748">
        <v>0</v>
      </c>
      <c r="M5748" t="s">
        <v>32</v>
      </c>
    </row>
    <row r="5749" spans="1:13" x14ac:dyDescent="0.35">
      <c r="A5749" t="s">
        <v>5781</v>
      </c>
      <c r="B5749">
        <v>2</v>
      </c>
      <c r="C5749">
        <v>0</v>
      </c>
      <c r="D5749">
        <v>3</v>
      </c>
      <c r="E5749">
        <v>0</v>
      </c>
      <c r="F5749" t="s">
        <v>31</v>
      </c>
      <c r="G5749">
        <v>273</v>
      </c>
      <c r="H5749" t="s">
        <v>17</v>
      </c>
      <c r="I5749">
        <v>0</v>
      </c>
      <c r="J5749">
        <v>0</v>
      </c>
      <c r="K5749">
        <v>95</v>
      </c>
      <c r="L5749">
        <v>0</v>
      </c>
      <c r="M5749" t="s">
        <v>32</v>
      </c>
    </row>
    <row r="5750" spans="1:13" x14ac:dyDescent="0.35">
      <c r="A5750" t="s">
        <v>5782</v>
      </c>
      <c r="B5750">
        <v>2</v>
      </c>
      <c r="C5750">
        <v>0</v>
      </c>
      <c r="D5750">
        <v>3</v>
      </c>
      <c r="E5750">
        <v>0</v>
      </c>
      <c r="F5750" t="s">
        <v>31</v>
      </c>
      <c r="G5750">
        <v>4</v>
      </c>
      <c r="H5750" t="s">
        <v>20</v>
      </c>
      <c r="I5750">
        <v>0</v>
      </c>
      <c r="J5750">
        <v>0</v>
      </c>
      <c r="K5750">
        <v>94.5</v>
      </c>
      <c r="L5750">
        <v>0</v>
      </c>
      <c r="M5750" t="s">
        <v>35</v>
      </c>
    </row>
    <row r="5751" spans="1:13" x14ac:dyDescent="0.35">
      <c r="A5751" t="s">
        <v>5783</v>
      </c>
      <c r="B5751">
        <v>2</v>
      </c>
      <c r="C5751">
        <v>0</v>
      </c>
      <c r="D5751">
        <v>1</v>
      </c>
      <c r="E5751">
        <v>0</v>
      </c>
      <c r="F5751" t="s">
        <v>31</v>
      </c>
      <c r="G5751">
        <v>18</v>
      </c>
      <c r="H5751" t="s">
        <v>24</v>
      </c>
      <c r="I5751">
        <v>0</v>
      </c>
      <c r="J5751">
        <v>0</v>
      </c>
      <c r="K5751">
        <v>104</v>
      </c>
      <c r="L5751">
        <v>0</v>
      </c>
      <c r="M5751" t="s">
        <v>35</v>
      </c>
    </row>
    <row r="5752" spans="1:13" x14ac:dyDescent="0.35">
      <c r="A5752" t="s">
        <v>5784</v>
      </c>
      <c r="B5752">
        <v>2</v>
      </c>
      <c r="C5752">
        <v>1</v>
      </c>
      <c r="D5752">
        <v>1</v>
      </c>
      <c r="E5752">
        <v>0</v>
      </c>
      <c r="F5752" t="s">
        <v>31</v>
      </c>
      <c r="G5752">
        <v>0</v>
      </c>
      <c r="H5752" t="s">
        <v>24</v>
      </c>
      <c r="I5752">
        <v>0</v>
      </c>
      <c r="J5752">
        <v>0</v>
      </c>
      <c r="K5752">
        <v>107</v>
      </c>
      <c r="L5752">
        <v>0</v>
      </c>
      <c r="M5752" t="s">
        <v>35</v>
      </c>
    </row>
    <row r="5753" spans="1:13" x14ac:dyDescent="0.35">
      <c r="A5753" t="s">
        <v>5785</v>
      </c>
      <c r="B5753">
        <v>2</v>
      </c>
      <c r="C5753">
        <v>0</v>
      </c>
      <c r="D5753">
        <v>1</v>
      </c>
      <c r="E5753">
        <v>0</v>
      </c>
      <c r="F5753" t="s">
        <v>31</v>
      </c>
      <c r="G5753">
        <v>39</v>
      </c>
      <c r="H5753" t="s">
        <v>16</v>
      </c>
      <c r="I5753">
        <v>0</v>
      </c>
      <c r="J5753">
        <v>0</v>
      </c>
      <c r="K5753">
        <v>94.5</v>
      </c>
      <c r="L5753">
        <v>1</v>
      </c>
      <c r="M5753" t="s">
        <v>35</v>
      </c>
    </row>
    <row r="5754" spans="1:13" x14ac:dyDescent="0.35">
      <c r="A5754" t="s">
        <v>5786</v>
      </c>
      <c r="B5754">
        <v>2</v>
      </c>
      <c r="C5754">
        <v>0</v>
      </c>
      <c r="D5754">
        <v>2</v>
      </c>
      <c r="E5754">
        <v>0</v>
      </c>
      <c r="F5754" t="s">
        <v>31</v>
      </c>
      <c r="G5754">
        <v>95</v>
      </c>
      <c r="H5754" t="s">
        <v>23</v>
      </c>
      <c r="I5754">
        <v>0</v>
      </c>
      <c r="J5754">
        <v>0</v>
      </c>
      <c r="K5754">
        <v>84.6</v>
      </c>
      <c r="L5754">
        <v>2</v>
      </c>
      <c r="M5754" t="s">
        <v>32</v>
      </c>
    </row>
    <row r="5755" spans="1:13" x14ac:dyDescent="0.35">
      <c r="A5755" t="s">
        <v>5787</v>
      </c>
      <c r="B5755">
        <v>2</v>
      </c>
      <c r="C5755">
        <v>0</v>
      </c>
      <c r="D5755">
        <v>1</v>
      </c>
      <c r="E5755">
        <v>0</v>
      </c>
      <c r="F5755" t="s">
        <v>31</v>
      </c>
      <c r="G5755">
        <v>443</v>
      </c>
      <c r="H5755" t="s">
        <v>16</v>
      </c>
      <c r="I5755">
        <v>0</v>
      </c>
      <c r="J5755">
        <v>0</v>
      </c>
      <c r="K5755">
        <v>65</v>
      </c>
      <c r="L5755">
        <v>0</v>
      </c>
      <c r="M5755" t="s">
        <v>32</v>
      </c>
    </row>
    <row r="5756" spans="1:13" x14ac:dyDescent="0.35">
      <c r="A5756" t="s">
        <v>5788</v>
      </c>
      <c r="B5756">
        <v>2</v>
      </c>
      <c r="C5756">
        <v>0</v>
      </c>
      <c r="D5756">
        <v>2</v>
      </c>
      <c r="E5756">
        <v>0</v>
      </c>
      <c r="F5756" t="s">
        <v>31</v>
      </c>
      <c r="G5756">
        <v>120</v>
      </c>
      <c r="H5756" t="s">
        <v>19</v>
      </c>
      <c r="I5756">
        <v>0</v>
      </c>
      <c r="J5756">
        <v>0</v>
      </c>
      <c r="K5756">
        <v>94.5</v>
      </c>
      <c r="L5756">
        <v>0</v>
      </c>
      <c r="M5756" t="s">
        <v>35</v>
      </c>
    </row>
    <row r="5757" spans="1:13" x14ac:dyDescent="0.35">
      <c r="A5757" t="s">
        <v>5789</v>
      </c>
      <c r="B5757">
        <v>2</v>
      </c>
      <c r="C5757">
        <v>1</v>
      </c>
      <c r="D5757">
        <v>4</v>
      </c>
      <c r="E5757">
        <v>0</v>
      </c>
      <c r="F5757" t="s">
        <v>31</v>
      </c>
      <c r="G5757">
        <v>20</v>
      </c>
      <c r="H5757" t="s">
        <v>24</v>
      </c>
      <c r="I5757">
        <v>0</v>
      </c>
      <c r="J5757">
        <v>0</v>
      </c>
      <c r="K5757">
        <v>88.4</v>
      </c>
      <c r="L5757">
        <v>0</v>
      </c>
      <c r="M5757" t="s">
        <v>35</v>
      </c>
    </row>
    <row r="5758" spans="1:13" x14ac:dyDescent="0.35">
      <c r="A5758" t="s">
        <v>5790</v>
      </c>
      <c r="B5758">
        <v>2</v>
      </c>
      <c r="C5758">
        <v>0</v>
      </c>
      <c r="D5758">
        <v>2</v>
      </c>
      <c r="E5758">
        <v>0</v>
      </c>
      <c r="F5758" t="s">
        <v>31</v>
      </c>
      <c r="G5758">
        <v>56</v>
      </c>
      <c r="H5758" t="s">
        <v>24</v>
      </c>
      <c r="I5758">
        <v>0</v>
      </c>
      <c r="J5758">
        <v>0</v>
      </c>
      <c r="K5758">
        <v>79.2</v>
      </c>
      <c r="L5758">
        <v>1</v>
      </c>
      <c r="M5758" t="s">
        <v>35</v>
      </c>
    </row>
    <row r="5759" spans="1:13" x14ac:dyDescent="0.35">
      <c r="A5759" t="s">
        <v>5791</v>
      </c>
      <c r="B5759">
        <v>3</v>
      </c>
      <c r="C5759">
        <v>0</v>
      </c>
      <c r="D5759">
        <v>4</v>
      </c>
      <c r="E5759">
        <v>0</v>
      </c>
      <c r="F5759" t="s">
        <v>8</v>
      </c>
      <c r="G5759">
        <v>86</v>
      </c>
      <c r="H5759" t="s">
        <v>19</v>
      </c>
      <c r="I5759">
        <v>0</v>
      </c>
      <c r="J5759">
        <v>0</v>
      </c>
      <c r="K5759">
        <v>137.69999999999999</v>
      </c>
      <c r="L5759">
        <v>2</v>
      </c>
      <c r="M5759" t="s">
        <v>35</v>
      </c>
    </row>
    <row r="5760" spans="1:13" x14ac:dyDescent="0.35">
      <c r="A5760" t="s">
        <v>5792</v>
      </c>
      <c r="B5760">
        <v>2</v>
      </c>
      <c r="C5760">
        <v>0</v>
      </c>
      <c r="D5760">
        <v>4</v>
      </c>
      <c r="E5760">
        <v>0</v>
      </c>
      <c r="F5760" t="s">
        <v>8</v>
      </c>
      <c r="G5760">
        <v>83</v>
      </c>
      <c r="H5760" t="s">
        <v>22</v>
      </c>
      <c r="I5760">
        <v>0</v>
      </c>
      <c r="J5760">
        <v>0</v>
      </c>
      <c r="K5760">
        <v>132.30000000000001</v>
      </c>
      <c r="L5760">
        <v>0</v>
      </c>
      <c r="M5760" t="s">
        <v>32</v>
      </c>
    </row>
    <row r="5761" spans="1:13" x14ac:dyDescent="0.35">
      <c r="A5761" t="s">
        <v>5793</v>
      </c>
      <c r="B5761">
        <v>1</v>
      </c>
      <c r="C5761">
        <v>0</v>
      </c>
      <c r="D5761">
        <v>3</v>
      </c>
      <c r="E5761">
        <v>0</v>
      </c>
      <c r="F5761" t="s">
        <v>31</v>
      </c>
      <c r="G5761">
        <v>335</v>
      </c>
      <c r="H5761" t="s">
        <v>22</v>
      </c>
      <c r="I5761">
        <v>0</v>
      </c>
      <c r="J5761">
        <v>0</v>
      </c>
      <c r="K5761">
        <v>80</v>
      </c>
      <c r="L5761">
        <v>0</v>
      </c>
      <c r="M5761" t="s">
        <v>35</v>
      </c>
    </row>
    <row r="5762" spans="1:13" x14ac:dyDescent="0.35">
      <c r="A5762" t="s">
        <v>5794</v>
      </c>
      <c r="B5762">
        <v>1</v>
      </c>
      <c r="C5762">
        <v>0</v>
      </c>
      <c r="D5762">
        <v>3</v>
      </c>
      <c r="E5762">
        <v>0</v>
      </c>
      <c r="F5762" t="s">
        <v>31</v>
      </c>
      <c r="G5762">
        <v>151</v>
      </c>
      <c r="H5762" t="s">
        <v>91</v>
      </c>
      <c r="I5762">
        <v>0</v>
      </c>
      <c r="J5762">
        <v>0</v>
      </c>
      <c r="K5762">
        <v>70</v>
      </c>
      <c r="L5762">
        <v>0</v>
      </c>
      <c r="M5762" t="s">
        <v>35</v>
      </c>
    </row>
    <row r="5763" spans="1:13" x14ac:dyDescent="0.35">
      <c r="A5763" t="s">
        <v>5795</v>
      </c>
      <c r="B5763">
        <v>2</v>
      </c>
      <c r="C5763">
        <v>0</v>
      </c>
      <c r="D5763">
        <v>2</v>
      </c>
      <c r="E5763">
        <v>0</v>
      </c>
      <c r="F5763" t="s">
        <v>31</v>
      </c>
      <c r="G5763">
        <v>8</v>
      </c>
      <c r="H5763" t="s">
        <v>20</v>
      </c>
      <c r="I5763">
        <v>0</v>
      </c>
      <c r="J5763">
        <v>0</v>
      </c>
      <c r="K5763">
        <v>133</v>
      </c>
      <c r="L5763">
        <v>1</v>
      </c>
      <c r="M5763" t="s">
        <v>35</v>
      </c>
    </row>
    <row r="5764" spans="1:13" x14ac:dyDescent="0.35">
      <c r="A5764" t="s">
        <v>5796</v>
      </c>
      <c r="B5764">
        <v>2</v>
      </c>
      <c r="C5764">
        <v>0</v>
      </c>
      <c r="D5764">
        <v>2</v>
      </c>
      <c r="E5764">
        <v>0</v>
      </c>
      <c r="F5764" t="s">
        <v>31</v>
      </c>
      <c r="G5764">
        <v>11</v>
      </c>
      <c r="H5764" t="s">
        <v>91</v>
      </c>
      <c r="I5764">
        <v>0</v>
      </c>
      <c r="J5764">
        <v>0</v>
      </c>
      <c r="K5764">
        <v>69.599999999999994</v>
      </c>
      <c r="L5764">
        <v>0</v>
      </c>
      <c r="M5764" t="s">
        <v>35</v>
      </c>
    </row>
    <row r="5765" spans="1:13" x14ac:dyDescent="0.35">
      <c r="A5765" t="s">
        <v>5797</v>
      </c>
      <c r="B5765">
        <v>2</v>
      </c>
      <c r="C5765">
        <v>0</v>
      </c>
      <c r="D5765">
        <v>4</v>
      </c>
      <c r="E5765">
        <v>0</v>
      </c>
      <c r="F5765" t="s">
        <v>31</v>
      </c>
      <c r="G5765">
        <v>250</v>
      </c>
      <c r="H5765" t="s">
        <v>21</v>
      </c>
      <c r="I5765">
        <v>0</v>
      </c>
      <c r="J5765">
        <v>0</v>
      </c>
      <c r="K5765">
        <v>95</v>
      </c>
      <c r="L5765">
        <v>0</v>
      </c>
      <c r="M5765" t="s">
        <v>32</v>
      </c>
    </row>
    <row r="5766" spans="1:13" x14ac:dyDescent="0.35">
      <c r="A5766" t="s">
        <v>5798</v>
      </c>
      <c r="B5766">
        <v>2</v>
      </c>
      <c r="C5766">
        <v>0</v>
      </c>
      <c r="D5766">
        <v>2</v>
      </c>
      <c r="E5766">
        <v>0</v>
      </c>
      <c r="F5766" t="s">
        <v>8</v>
      </c>
      <c r="G5766">
        <v>30</v>
      </c>
      <c r="H5766" t="s">
        <v>22</v>
      </c>
      <c r="I5766">
        <v>0</v>
      </c>
      <c r="J5766">
        <v>0</v>
      </c>
      <c r="K5766">
        <v>144</v>
      </c>
      <c r="L5766">
        <v>0</v>
      </c>
      <c r="M5766" t="s">
        <v>35</v>
      </c>
    </row>
    <row r="5767" spans="1:13" x14ac:dyDescent="0.35">
      <c r="A5767" t="s">
        <v>5799</v>
      </c>
      <c r="B5767">
        <v>3</v>
      </c>
      <c r="C5767">
        <v>0</v>
      </c>
      <c r="D5767">
        <v>2</v>
      </c>
      <c r="E5767">
        <v>0</v>
      </c>
      <c r="F5767" t="s">
        <v>8</v>
      </c>
      <c r="G5767">
        <v>4</v>
      </c>
      <c r="H5767" t="s">
        <v>18</v>
      </c>
      <c r="I5767">
        <v>0</v>
      </c>
      <c r="J5767">
        <v>0</v>
      </c>
      <c r="K5767">
        <v>162.75</v>
      </c>
      <c r="L5767">
        <v>0</v>
      </c>
      <c r="M5767" t="s">
        <v>32</v>
      </c>
    </row>
    <row r="5768" spans="1:13" x14ac:dyDescent="0.35">
      <c r="A5768" t="s">
        <v>5800</v>
      </c>
      <c r="B5768">
        <v>2</v>
      </c>
      <c r="C5768">
        <v>0</v>
      </c>
      <c r="D5768">
        <v>1</v>
      </c>
      <c r="E5768">
        <v>0</v>
      </c>
      <c r="F5768" t="s">
        <v>31</v>
      </c>
      <c r="G5768">
        <v>100</v>
      </c>
      <c r="H5768" t="s">
        <v>22</v>
      </c>
      <c r="I5768">
        <v>0</v>
      </c>
      <c r="J5768">
        <v>0</v>
      </c>
      <c r="K5768">
        <v>108</v>
      </c>
      <c r="L5768">
        <v>0</v>
      </c>
      <c r="M5768" t="s">
        <v>32</v>
      </c>
    </row>
    <row r="5769" spans="1:13" x14ac:dyDescent="0.35">
      <c r="A5769" t="s">
        <v>5801</v>
      </c>
      <c r="B5769">
        <v>2</v>
      </c>
      <c r="C5769">
        <v>0</v>
      </c>
      <c r="D5769">
        <v>3</v>
      </c>
      <c r="E5769">
        <v>0</v>
      </c>
      <c r="F5769" t="s">
        <v>31</v>
      </c>
      <c r="G5769">
        <v>8</v>
      </c>
      <c r="H5769" t="s">
        <v>22</v>
      </c>
      <c r="I5769">
        <v>0</v>
      </c>
      <c r="J5769">
        <v>0</v>
      </c>
      <c r="K5769">
        <v>126.67</v>
      </c>
      <c r="L5769">
        <v>1</v>
      </c>
      <c r="M5769" t="s">
        <v>32</v>
      </c>
    </row>
    <row r="5770" spans="1:13" x14ac:dyDescent="0.35">
      <c r="A5770" t="s">
        <v>5802</v>
      </c>
      <c r="B5770">
        <v>1</v>
      </c>
      <c r="C5770">
        <v>0</v>
      </c>
      <c r="D5770">
        <v>3</v>
      </c>
      <c r="E5770">
        <v>0</v>
      </c>
      <c r="F5770" t="s">
        <v>8</v>
      </c>
      <c r="G5770">
        <v>0</v>
      </c>
      <c r="H5770" t="s">
        <v>20</v>
      </c>
      <c r="I5770">
        <v>0</v>
      </c>
      <c r="J5770">
        <v>0</v>
      </c>
      <c r="K5770">
        <v>178.33</v>
      </c>
      <c r="L5770">
        <v>1</v>
      </c>
      <c r="M5770" t="s">
        <v>35</v>
      </c>
    </row>
    <row r="5771" spans="1:13" x14ac:dyDescent="0.35">
      <c r="A5771" t="s">
        <v>5803</v>
      </c>
      <c r="B5771">
        <v>1</v>
      </c>
      <c r="C5771">
        <v>0</v>
      </c>
      <c r="D5771">
        <v>3</v>
      </c>
      <c r="E5771">
        <v>0</v>
      </c>
      <c r="F5771" t="s">
        <v>31</v>
      </c>
      <c r="G5771">
        <v>219</v>
      </c>
      <c r="H5771" t="s">
        <v>21</v>
      </c>
      <c r="I5771">
        <v>0</v>
      </c>
      <c r="J5771">
        <v>0</v>
      </c>
      <c r="K5771">
        <v>76.67</v>
      </c>
      <c r="L5771">
        <v>0</v>
      </c>
      <c r="M5771" t="s">
        <v>35</v>
      </c>
    </row>
    <row r="5772" spans="1:13" x14ac:dyDescent="0.35">
      <c r="A5772" t="s">
        <v>5804</v>
      </c>
      <c r="B5772">
        <v>2</v>
      </c>
      <c r="C5772">
        <v>0</v>
      </c>
      <c r="D5772">
        <v>2</v>
      </c>
      <c r="E5772">
        <v>0</v>
      </c>
      <c r="F5772" t="s">
        <v>6</v>
      </c>
      <c r="G5772">
        <v>93</v>
      </c>
      <c r="H5772" t="s">
        <v>22</v>
      </c>
      <c r="I5772">
        <v>0</v>
      </c>
      <c r="J5772">
        <v>0</v>
      </c>
      <c r="K5772">
        <v>81.5</v>
      </c>
      <c r="L5772">
        <v>2</v>
      </c>
      <c r="M5772" t="s">
        <v>35</v>
      </c>
    </row>
    <row r="5773" spans="1:13" x14ac:dyDescent="0.35">
      <c r="A5773" t="s">
        <v>5805</v>
      </c>
      <c r="B5773">
        <v>2</v>
      </c>
      <c r="C5773">
        <v>0</v>
      </c>
      <c r="D5773">
        <v>4</v>
      </c>
      <c r="E5773">
        <v>0</v>
      </c>
      <c r="F5773" t="s">
        <v>31</v>
      </c>
      <c r="G5773">
        <v>149</v>
      </c>
      <c r="H5773" t="s">
        <v>17</v>
      </c>
      <c r="I5773">
        <v>0</v>
      </c>
      <c r="J5773">
        <v>0</v>
      </c>
      <c r="K5773">
        <v>99.45</v>
      </c>
      <c r="L5773">
        <v>0</v>
      </c>
      <c r="M5773" t="s">
        <v>32</v>
      </c>
    </row>
    <row r="5774" spans="1:13" x14ac:dyDescent="0.35">
      <c r="A5774" t="s">
        <v>5806</v>
      </c>
      <c r="B5774">
        <v>3</v>
      </c>
      <c r="C5774">
        <v>0</v>
      </c>
      <c r="D5774">
        <v>4</v>
      </c>
      <c r="E5774">
        <v>0</v>
      </c>
      <c r="F5774" t="s">
        <v>8</v>
      </c>
      <c r="G5774">
        <v>36</v>
      </c>
      <c r="H5774" t="s">
        <v>17</v>
      </c>
      <c r="I5774">
        <v>0</v>
      </c>
      <c r="J5774">
        <v>0</v>
      </c>
      <c r="K5774">
        <v>159.30000000000001</v>
      </c>
      <c r="L5774">
        <v>3</v>
      </c>
      <c r="M5774" t="s">
        <v>35</v>
      </c>
    </row>
    <row r="5775" spans="1:13" x14ac:dyDescent="0.35">
      <c r="A5775" t="s">
        <v>5807</v>
      </c>
      <c r="B5775">
        <v>2</v>
      </c>
      <c r="C5775">
        <v>0</v>
      </c>
      <c r="D5775">
        <v>2</v>
      </c>
      <c r="E5775">
        <v>0</v>
      </c>
      <c r="F5775" t="s">
        <v>8</v>
      </c>
      <c r="G5775">
        <v>0</v>
      </c>
      <c r="H5775" t="s">
        <v>20</v>
      </c>
      <c r="I5775">
        <v>0</v>
      </c>
      <c r="J5775">
        <v>0</v>
      </c>
      <c r="K5775">
        <v>165</v>
      </c>
      <c r="L5775">
        <v>1</v>
      </c>
      <c r="M5775" t="s">
        <v>35</v>
      </c>
    </row>
    <row r="5776" spans="1:13" x14ac:dyDescent="0.35">
      <c r="A5776" t="s">
        <v>5808</v>
      </c>
      <c r="B5776">
        <v>2</v>
      </c>
      <c r="C5776">
        <v>0</v>
      </c>
      <c r="D5776">
        <v>3</v>
      </c>
      <c r="E5776">
        <v>0</v>
      </c>
      <c r="F5776" t="s">
        <v>31</v>
      </c>
      <c r="G5776">
        <v>43</v>
      </c>
      <c r="H5776" t="s">
        <v>23</v>
      </c>
      <c r="I5776">
        <v>0</v>
      </c>
      <c r="J5776">
        <v>0</v>
      </c>
      <c r="K5776">
        <v>79.459999999999994</v>
      </c>
      <c r="L5776">
        <v>1</v>
      </c>
      <c r="M5776" t="s">
        <v>35</v>
      </c>
    </row>
    <row r="5777" spans="1:13" x14ac:dyDescent="0.35">
      <c r="A5777" t="s">
        <v>5809</v>
      </c>
      <c r="B5777">
        <v>2</v>
      </c>
      <c r="C5777">
        <v>1</v>
      </c>
      <c r="D5777">
        <v>1</v>
      </c>
      <c r="E5777">
        <v>0</v>
      </c>
      <c r="F5777" t="s">
        <v>31</v>
      </c>
      <c r="G5777">
        <v>12</v>
      </c>
      <c r="H5777" t="s">
        <v>14</v>
      </c>
      <c r="I5777">
        <v>0</v>
      </c>
      <c r="J5777">
        <v>0</v>
      </c>
      <c r="K5777">
        <v>111</v>
      </c>
      <c r="L5777">
        <v>2</v>
      </c>
      <c r="M5777" t="s">
        <v>35</v>
      </c>
    </row>
    <row r="5778" spans="1:13" x14ac:dyDescent="0.35">
      <c r="A5778" t="s">
        <v>5810</v>
      </c>
      <c r="B5778">
        <v>2</v>
      </c>
      <c r="C5778">
        <v>0</v>
      </c>
      <c r="D5778">
        <v>1</v>
      </c>
      <c r="E5778">
        <v>0</v>
      </c>
      <c r="F5778" t="s">
        <v>31</v>
      </c>
      <c r="G5778">
        <v>22</v>
      </c>
      <c r="H5778" t="s">
        <v>20</v>
      </c>
      <c r="I5778">
        <v>0</v>
      </c>
      <c r="J5778">
        <v>0</v>
      </c>
      <c r="K5778">
        <v>75</v>
      </c>
      <c r="L5778">
        <v>0</v>
      </c>
      <c r="M5778" t="s">
        <v>35</v>
      </c>
    </row>
    <row r="5779" spans="1:13" x14ac:dyDescent="0.35">
      <c r="A5779" t="s">
        <v>5811</v>
      </c>
      <c r="B5779">
        <v>2</v>
      </c>
      <c r="C5779">
        <v>0</v>
      </c>
      <c r="D5779">
        <v>2</v>
      </c>
      <c r="E5779">
        <v>0</v>
      </c>
      <c r="F5779" t="s">
        <v>31</v>
      </c>
      <c r="G5779">
        <v>30</v>
      </c>
      <c r="H5779" t="s">
        <v>15</v>
      </c>
      <c r="I5779">
        <v>0</v>
      </c>
      <c r="J5779">
        <v>0</v>
      </c>
      <c r="K5779">
        <v>88.4</v>
      </c>
      <c r="L5779">
        <v>0</v>
      </c>
      <c r="M5779" t="s">
        <v>35</v>
      </c>
    </row>
    <row r="5780" spans="1:13" x14ac:dyDescent="0.35">
      <c r="A5780" t="s">
        <v>5812</v>
      </c>
      <c r="B5780">
        <v>2</v>
      </c>
      <c r="C5780">
        <v>0</v>
      </c>
      <c r="D5780">
        <v>1</v>
      </c>
      <c r="E5780">
        <v>0</v>
      </c>
      <c r="F5780" t="s">
        <v>31</v>
      </c>
      <c r="G5780">
        <v>22</v>
      </c>
      <c r="H5780" t="s">
        <v>15</v>
      </c>
      <c r="I5780">
        <v>0</v>
      </c>
      <c r="J5780">
        <v>0</v>
      </c>
      <c r="K5780">
        <v>91</v>
      </c>
      <c r="L5780">
        <v>1</v>
      </c>
      <c r="M5780" t="s">
        <v>35</v>
      </c>
    </row>
    <row r="5781" spans="1:13" x14ac:dyDescent="0.35">
      <c r="A5781" t="s">
        <v>5813</v>
      </c>
      <c r="B5781">
        <v>2</v>
      </c>
      <c r="C5781">
        <v>1</v>
      </c>
      <c r="D5781">
        <v>1</v>
      </c>
      <c r="E5781">
        <v>0</v>
      </c>
      <c r="F5781" t="s">
        <v>31</v>
      </c>
      <c r="G5781">
        <v>155</v>
      </c>
      <c r="H5781" t="s">
        <v>20</v>
      </c>
      <c r="I5781">
        <v>0</v>
      </c>
      <c r="J5781">
        <v>0</v>
      </c>
      <c r="K5781">
        <v>121.5</v>
      </c>
      <c r="L5781">
        <v>1</v>
      </c>
      <c r="M5781" t="s">
        <v>32</v>
      </c>
    </row>
    <row r="5782" spans="1:13" x14ac:dyDescent="0.35">
      <c r="A5782" t="s">
        <v>5814</v>
      </c>
      <c r="B5782">
        <v>2</v>
      </c>
      <c r="C5782">
        <v>0</v>
      </c>
      <c r="D5782">
        <v>14</v>
      </c>
      <c r="E5782">
        <v>0</v>
      </c>
      <c r="F5782" t="s">
        <v>8</v>
      </c>
      <c r="G5782">
        <v>147</v>
      </c>
      <c r="H5782" t="s">
        <v>20</v>
      </c>
      <c r="I5782">
        <v>0</v>
      </c>
      <c r="J5782">
        <v>0</v>
      </c>
      <c r="K5782">
        <v>118.88</v>
      </c>
      <c r="L5782">
        <v>1</v>
      </c>
      <c r="M5782" t="s">
        <v>32</v>
      </c>
    </row>
    <row r="5783" spans="1:13" x14ac:dyDescent="0.35">
      <c r="A5783" t="s">
        <v>5815</v>
      </c>
      <c r="B5783">
        <v>2</v>
      </c>
      <c r="C5783">
        <v>0</v>
      </c>
      <c r="D5783">
        <v>2</v>
      </c>
      <c r="E5783">
        <v>0</v>
      </c>
      <c r="F5783" t="s">
        <v>31</v>
      </c>
      <c r="G5783">
        <v>275</v>
      </c>
      <c r="H5783" t="s">
        <v>16</v>
      </c>
      <c r="I5783">
        <v>0</v>
      </c>
      <c r="J5783">
        <v>0</v>
      </c>
      <c r="K5783">
        <v>110</v>
      </c>
      <c r="L5783">
        <v>0</v>
      </c>
      <c r="M5783" t="s">
        <v>32</v>
      </c>
    </row>
    <row r="5784" spans="1:13" x14ac:dyDescent="0.35">
      <c r="A5784" t="s">
        <v>5816</v>
      </c>
      <c r="B5784">
        <v>2</v>
      </c>
      <c r="C5784">
        <v>0</v>
      </c>
      <c r="D5784">
        <v>3</v>
      </c>
      <c r="E5784">
        <v>0</v>
      </c>
      <c r="F5784" t="s">
        <v>31</v>
      </c>
      <c r="G5784">
        <v>162</v>
      </c>
      <c r="H5784" t="s">
        <v>21</v>
      </c>
      <c r="I5784">
        <v>0</v>
      </c>
      <c r="J5784">
        <v>0</v>
      </c>
      <c r="K5784">
        <v>85.17</v>
      </c>
      <c r="L5784">
        <v>2</v>
      </c>
      <c r="M5784" t="s">
        <v>35</v>
      </c>
    </row>
    <row r="5785" spans="1:13" x14ac:dyDescent="0.35">
      <c r="A5785" t="s">
        <v>5817</v>
      </c>
      <c r="B5785">
        <v>1</v>
      </c>
      <c r="C5785">
        <v>0</v>
      </c>
      <c r="D5785">
        <v>4</v>
      </c>
      <c r="E5785">
        <v>0</v>
      </c>
      <c r="F5785" t="s">
        <v>31</v>
      </c>
      <c r="G5785">
        <v>115</v>
      </c>
      <c r="H5785" t="s">
        <v>14</v>
      </c>
      <c r="I5785">
        <v>0</v>
      </c>
      <c r="J5785">
        <v>0</v>
      </c>
      <c r="K5785">
        <v>76</v>
      </c>
      <c r="L5785">
        <v>0</v>
      </c>
      <c r="M5785" t="s">
        <v>35</v>
      </c>
    </row>
    <row r="5786" spans="1:13" x14ac:dyDescent="0.35">
      <c r="A5786" t="s">
        <v>5818</v>
      </c>
      <c r="B5786">
        <v>2</v>
      </c>
      <c r="C5786">
        <v>0</v>
      </c>
      <c r="D5786">
        <v>4</v>
      </c>
      <c r="E5786">
        <v>0</v>
      </c>
      <c r="F5786" t="s">
        <v>31</v>
      </c>
      <c r="G5786">
        <v>47</v>
      </c>
      <c r="H5786" t="s">
        <v>91</v>
      </c>
      <c r="I5786">
        <v>0</v>
      </c>
      <c r="J5786">
        <v>0</v>
      </c>
      <c r="K5786">
        <v>58.94</v>
      </c>
      <c r="L5786">
        <v>2</v>
      </c>
      <c r="M5786" t="s">
        <v>35</v>
      </c>
    </row>
    <row r="5787" spans="1:13" x14ac:dyDescent="0.35">
      <c r="A5787" t="s">
        <v>5819</v>
      </c>
      <c r="B5787">
        <v>1</v>
      </c>
      <c r="C5787">
        <v>0</v>
      </c>
      <c r="D5787">
        <v>1</v>
      </c>
      <c r="E5787">
        <v>0</v>
      </c>
      <c r="F5787" t="s">
        <v>31</v>
      </c>
      <c r="G5787">
        <v>0</v>
      </c>
      <c r="H5787" t="s">
        <v>14</v>
      </c>
      <c r="I5787">
        <v>0</v>
      </c>
      <c r="J5787">
        <v>0</v>
      </c>
      <c r="K5787">
        <v>79</v>
      </c>
      <c r="L5787">
        <v>0</v>
      </c>
      <c r="M5787" t="s">
        <v>35</v>
      </c>
    </row>
    <row r="5788" spans="1:13" x14ac:dyDescent="0.35">
      <c r="A5788" t="s">
        <v>5820</v>
      </c>
      <c r="B5788">
        <v>2</v>
      </c>
      <c r="C5788">
        <v>0</v>
      </c>
      <c r="D5788">
        <v>0</v>
      </c>
      <c r="E5788">
        <v>0</v>
      </c>
      <c r="F5788" t="s">
        <v>31</v>
      </c>
      <c r="G5788">
        <v>23</v>
      </c>
      <c r="H5788" t="s">
        <v>22</v>
      </c>
      <c r="I5788">
        <v>0</v>
      </c>
      <c r="J5788">
        <v>0</v>
      </c>
      <c r="K5788">
        <v>0</v>
      </c>
      <c r="L5788">
        <v>1</v>
      </c>
      <c r="M5788" t="s">
        <v>35</v>
      </c>
    </row>
    <row r="5789" spans="1:13" x14ac:dyDescent="0.35">
      <c r="A5789" t="s">
        <v>5821</v>
      </c>
      <c r="B5789">
        <v>2</v>
      </c>
      <c r="C5789">
        <v>0</v>
      </c>
      <c r="D5789">
        <v>1</v>
      </c>
      <c r="E5789">
        <v>0</v>
      </c>
      <c r="F5789" t="s">
        <v>6</v>
      </c>
      <c r="G5789">
        <v>254</v>
      </c>
      <c r="H5789" t="s">
        <v>19</v>
      </c>
      <c r="I5789">
        <v>0</v>
      </c>
      <c r="J5789">
        <v>0</v>
      </c>
      <c r="K5789">
        <v>100.7</v>
      </c>
      <c r="L5789">
        <v>1</v>
      </c>
      <c r="M5789" t="s">
        <v>32</v>
      </c>
    </row>
    <row r="5790" spans="1:13" x14ac:dyDescent="0.35">
      <c r="A5790" t="s">
        <v>5822</v>
      </c>
      <c r="B5790">
        <v>1</v>
      </c>
      <c r="C5790">
        <v>0</v>
      </c>
      <c r="D5790">
        <v>1</v>
      </c>
      <c r="E5790">
        <v>1</v>
      </c>
      <c r="F5790" t="s">
        <v>8</v>
      </c>
      <c r="G5790">
        <v>14</v>
      </c>
      <c r="H5790" t="s">
        <v>21</v>
      </c>
      <c r="I5790">
        <v>1</v>
      </c>
      <c r="J5790">
        <v>0</v>
      </c>
      <c r="K5790">
        <v>119</v>
      </c>
      <c r="L5790">
        <v>1</v>
      </c>
      <c r="M5790" t="s">
        <v>35</v>
      </c>
    </row>
    <row r="5791" spans="1:13" x14ac:dyDescent="0.35">
      <c r="A5791" t="s">
        <v>5823</v>
      </c>
      <c r="B5791">
        <v>2</v>
      </c>
      <c r="C5791">
        <v>0</v>
      </c>
      <c r="D5791">
        <v>5</v>
      </c>
      <c r="E5791">
        <v>0</v>
      </c>
      <c r="F5791" t="s">
        <v>31</v>
      </c>
      <c r="G5791">
        <v>39</v>
      </c>
      <c r="H5791" t="s">
        <v>21</v>
      </c>
      <c r="I5791">
        <v>0</v>
      </c>
      <c r="J5791">
        <v>0</v>
      </c>
      <c r="K5791">
        <v>175.08</v>
      </c>
      <c r="L5791">
        <v>1</v>
      </c>
      <c r="M5791" t="s">
        <v>35</v>
      </c>
    </row>
    <row r="5792" spans="1:13" x14ac:dyDescent="0.35">
      <c r="A5792" t="s">
        <v>5824</v>
      </c>
      <c r="B5792">
        <v>2</v>
      </c>
      <c r="C5792">
        <v>0</v>
      </c>
      <c r="D5792">
        <v>2</v>
      </c>
      <c r="E5792">
        <v>0</v>
      </c>
      <c r="F5792" t="s">
        <v>31</v>
      </c>
      <c r="G5792">
        <v>16</v>
      </c>
      <c r="H5792" t="s">
        <v>22</v>
      </c>
      <c r="I5792">
        <v>0</v>
      </c>
      <c r="J5792">
        <v>0</v>
      </c>
      <c r="K5792">
        <v>117</v>
      </c>
      <c r="L5792">
        <v>2</v>
      </c>
      <c r="M5792" t="s">
        <v>35</v>
      </c>
    </row>
    <row r="5793" spans="1:13" x14ac:dyDescent="0.35">
      <c r="A5793" t="s">
        <v>5825</v>
      </c>
      <c r="B5793">
        <v>2</v>
      </c>
      <c r="C5793">
        <v>0</v>
      </c>
      <c r="D5793">
        <v>3</v>
      </c>
      <c r="E5793">
        <v>0</v>
      </c>
      <c r="F5793" t="s">
        <v>31</v>
      </c>
      <c r="G5793">
        <v>105</v>
      </c>
      <c r="H5793" t="s">
        <v>22</v>
      </c>
      <c r="I5793">
        <v>0</v>
      </c>
      <c r="J5793">
        <v>0</v>
      </c>
      <c r="K5793">
        <v>110</v>
      </c>
      <c r="L5793">
        <v>0</v>
      </c>
      <c r="M5793" t="s">
        <v>32</v>
      </c>
    </row>
    <row r="5794" spans="1:13" x14ac:dyDescent="0.35">
      <c r="A5794" t="s">
        <v>5826</v>
      </c>
      <c r="B5794">
        <v>2</v>
      </c>
      <c r="C5794">
        <v>0</v>
      </c>
      <c r="D5794">
        <v>3</v>
      </c>
      <c r="E5794">
        <v>0</v>
      </c>
      <c r="F5794" t="s">
        <v>31</v>
      </c>
      <c r="G5794">
        <v>56</v>
      </c>
      <c r="H5794" t="s">
        <v>20</v>
      </c>
      <c r="I5794">
        <v>0</v>
      </c>
      <c r="J5794">
        <v>0</v>
      </c>
      <c r="K5794">
        <v>109.8</v>
      </c>
      <c r="L5794">
        <v>0</v>
      </c>
      <c r="M5794" t="s">
        <v>32</v>
      </c>
    </row>
    <row r="5795" spans="1:13" x14ac:dyDescent="0.35">
      <c r="A5795" t="s">
        <v>5827</v>
      </c>
      <c r="B5795">
        <v>2</v>
      </c>
      <c r="C5795">
        <v>0</v>
      </c>
      <c r="D5795">
        <v>2</v>
      </c>
      <c r="E5795">
        <v>0</v>
      </c>
      <c r="F5795" t="s">
        <v>8</v>
      </c>
      <c r="G5795">
        <v>110</v>
      </c>
      <c r="H5795" t="s">
        <v>21</v>
      </c>
      <c r="I5795">
        <v>0</v>
      </c>
      <c r="J5795">
        <v>0</v>
      </c>
      <c r="K5795">
        <v>149.4</v>
      </c>
      <c r="L5795">
        <v>0</v>
      </c>
      <c r="M5795" t="s">
        <v>32</v>
      </c>
    </row>
    <row r="5796" spans="1:13" x14ac:dyDescent="0.35">
      <c r="A5796" t="s">
        <v>5828</v>
      </c>
      <c r="B5796">
        <v>2</v>
      </c>
      <c r="C5796">
        <v>0</v>
      </c>
      <c r="D5796">
        <v>1</v>
      </c>
      <c r="E5796">
        <v>0</v>
      </c>
      <c r="F5796" t="s">
        <v>31</v>
      </c>
      <c r="G5796">
        <v>13</v>
      </c>
      <c r="H5796" t="s">
        <v>19</v>
      </c>
      <c r="I5796">
        <v>0</v>
      </c>
      <c r="J5796">
        <v>0</v>
      </c>
      <c r="K5796">
        <v>137</v>
      </c>
      <c r="L5796">
        <v>0</v>
      </c>
      <c r="M5796" t="s">
        <v>32</v>
      </c>
    </row>
    <row r="5797" spans="1:13" x14ac:dyDescent="0.35">
      <c r="A5797" t="s">
        <v>5829</v>
      </c>
      <c r="B5797">
        <v>2</v>
      </c>
      <c r="C5797">
        <v>0</v>
      </c>
      <c r="D5797">
        <v>4</v>
      </c>
      <c r="E5797">
        <v>0</v>
      </c>
      <c r="F5797" t="s">
        <v>31</v>
      </c>
      <c r="G5797">
        <v>56</v>
      </c>
      <c r="H5797" t="s">
        <v>21</v>
      </c>
      <c r="I5797">
        <v>0</v>
      </c>
      <c r="J5797">
        <v>0</v>
      </c>
      <c r="K5797">
        <v>185</v>
      </c>
      <c r="L5797">
        <v>0</v>
      </c>
      <c r="M5797" t="s">
        <v>35</v>
      </c>
    </row>
    <row r="5798" spans="1:13" x14ac:dyDescent="0.35">
      <c r="A5798" t="s">
        <v>5830</v>
      </c>
      <c r="B5798">
        <v>1</v>
      </c>
      <c r="C5798">
        <v>0</v>
      </c>
      <c r="D5798">
        <v>4</v>
      </c>
      <c r="E5798">
        <v>0</v>
      </c>
      <c r="F5798" t="s">
        <v>31</v>
      </c>
      <c r="G5798">
        <v>166</v>
      </c>
      <c r="H5798" t="s">
        <v>19</v>
      </c>
      <c r="I5798">
        <v>0</v>
      </c>
      <c r="J5798">
        <v>0</v>
      </c>
      <c r="K5798">
        <v>85.01</v>
      </c>
      <c r="L5798">
        <v>0</v>
      </c>
      <c r="M5798" t="s">
        <v>32</v>
      </c>
    </row>
    <row r="5799" spans="1:13" x14ac:dyDescent="0.35">
      <c r="A5799" t="s">
        <v>5831</v>
      </c>
      <c r="B5799">
        <v>3</v>
      </c>
      <c r="C5799">
        <v>0</v>
      </c>
      <c r="D5799">
        <v>2</v>
      </c>
      <c r="E5799">
        <v>0</v>
      </c>
      <c r="F5799" t="s">
        <v>8</v>
      </c>
      <c r="G5799">
        <v>45</v>
      </c>
      <c r="H5799" t="s">
        <v>15</v>
      </c>
      <c r="I5799">
        <v>0</v>
      </c>
      <c r="J5799">
        <v>0</v>
      </c>
      <c r="K5799">
        <v>131.4</v>
      </c>
      <c r="L5799">
        <v>1</v>
      </c>
      <c r="M5799" t="s">
        <v>32</v>
      </c>
    </row>
    <row r="5800" spans="1:13" x14ac:dyDescent="0.35">
      <c r="A5800" t="s">
        <v>5832</v>
      </c>
      <c r="B5800">
        <v>2</v>
      </c>
      <c r="C5800">
        <v>0</v>
      </c>
      <c r="D5800">
        <v>3</v>
      </c>
      <c r="E5800">
        <v>0</v>
      </c>
      <c r="F5800" t="s">
        <v>31</v>
      </c>
      <c r="G5800">
        <v>19</v>
      </c>
      <c r="H5800" t="s">
        <v>24</v>
      </c>
      <c r="I5800">
        <v>0</v>
      </c>
      <c r="J5800">
        <v>0</v>
      </c>
      <c r="K5800">
        <v>58</v>
      </c>
      <c r="L5800">
        <v>0</v>
      </c>
      <c r="M5800" t="s">
        <v>35</v>
      </c>
    </row>
    <row r="5801" spans="1:13" x14ac:dyDescent="0.35">
      <c r="A5801" t="s">
        <v>5833</v>
      </c>
      <c r="B5801">
        <v>1</v>
      </c>
      <c r="C5801">
        <v>0</v>
      </c>
      <c r="D5801">
        <v>1</v>
      </c>
      <c r="E5801">
        <v>1</v>
      </c>
      <c r="F5801" t="s">
        <v>31</v>
      </c>
      <c r="G5801">
        <v>0</v>
      </c>
      <c r="H5801" t="s">
        <v>15</v>
      </c>
      <c r="I5801">
        <v>0</v>
      </c>
      <c r="J5801">
        <v>0</v>
      </c>
      <c r="K5801">
        <v>50</v>
      </c>
      <c r="L5801">
        <v>1</v>
      </c>
      <c r="M5801" t="s">
        <v>35</v>
      </c>
    </row>
    <row r="5802" spans="1:13" x14ac:dyDescent="0.35">
      <c r="A5802" t="s">
        <v>5834</v>
      </c>
      <c r="B5802">
        <v>2</v>
      </c>
      <c r="C5802">
        <v>0</v>
      </c>
      <c r="D5802">
        <v>3</v>
      </c>
      <c r="E5802">
        <v>0</v>
      </c>
      <c r="F5802" t="s">
        <v>31</v>
      </c>
      <c r="G5802">
        <v>150</v>
      </c>
      <c r="H5802" t="s">
        <v>18</v>
      </c>
      <c r="I5802">
        <v>0</v>
      </c>
      <c r="J5802">
        <v>0</v>
      </c>
      <c r="K5802">
        <v>90</v>
      </c>
      <c r="L5802">
        <v>1</v>
      </c>
      <c r="M5802" t="s">
        <v>35</v>
      </c>
    </row>
    <row r="5803" spans="1:13" x14ac:dyDescent="0.35">
      <c r="A5803" t="s">
        <v>5835</v>
      </c>
      <c r="B5803">
        <v>3</v>
      </c>
      <c r="C5803">
        <v>0</v>
      </c>
      <c r="D5803">
        <v>9</v>
      </c>
      <c r="E5803">
        <v>0</v>
      </c>
      <c r="F5803" t="s">
        <v>8</v>
      </c>
      <c r="G5803">
        <v>50</v>
      </c>
      <c r="H5803" t="s">
        <v>20</v>
      </c>
      <c r="I5803">
        <v>0</v>
      </c>
      <c r="J5803">
        <v>0</v>
      </c>
      <c r="K5803">
        <v>159.6</v>
      </c>
      <c r="L5803">
        <v>0</v>
      </c>
      <c r="M5803" t="s">
        <v>32</v>
      </c>
    </row>
    <row r="5804" spans="1:13" x14ac:dyDescent="0.35">
      <c r="A5804" t="s">
        <v>5836</v>
      </c>
      <c r="B5804">
        <v>2</v>
      </c>
      <c r="C5804">
        <v>0</v>
      </c>
      <c r="D5804">
        <v>1</v>
      </c>
      <c r="E5804">
        <v>0</v>
      </c>
      <c r="F5804" t="s">
        <v>31</v>
      </c>
      <c r="G5804">
        <v>18</v>
      </c>
      <c r="H5804" t="s">
        <v>24</v>
      </c>
      <c r="I5804">
        <v>0</v>
      </c>
      <c r="J5804">
        <v>0</v>
      </c>
      <c r="K5804">
        <v>80</v>
      </c>
      <c r="L5804">
        <v>0</v>
      </c>
      <c r="M5804" t="s">
        <v>35</v>
      </c>
    </row>
    <row r="5805" spans="1:13" x14ac:dyDescent="0.35">
      <c r="A5805" t="s">
        <v>5837</v>
      </c>
      <c r="B5805">
        <v>2</v>
      </c>
      <c r="C5805">
        <v>0</v>
      </c>
      <c r="D5805">
        <v>1</v>
      </c>
      <c r="E5805">
        <v>0</v>
      </c>
      <c r="F5805" t="s">
        <v>31</v>
      </c>
      <c r="G5805">
        <v>31</v>
      </c>
      <c r="H5805" t="s">
        <v>16</v>
      </c>
      <c r="I5805">
        <v>0</v>
      </c>
      <c r="J5805">
        <v>0</v>
      </c>
      <c r="K5805">
        <v>94.5</v>
      </c>
      <c r="L5805">
        <v>0</v>
      </c>
      <c r="M5805" t="s">
        <v>32</v>
      </c>
    </row>
    <row r="5806" spans="1:13" x14ac:dyDescent="0.35">
      <c r="A5806" t="s">
        <v>5838</v>
      </c>
      <c r="B5806">
        <v>2</v>
      </c>
      <c r="C5806">
        <v>0</v>
      </c>
      <c r="D5806">
        <v>2</v>
      </c>
      <c r="E5806">
        <v>0</v>
      </c>
      <c r="F5806" t="s">
        <v>31</v>
      </c>
      <c r="G5806">
        <v>122</v>
      </c>
      <c r="H5806" t="s">
        <v>16</v>
      </c>
      <c r="I5806">
        <v>0</v>
      </c>
      <c r="J5806">
        <v>0</v>
      </c>
      <c r="K5806">
        <v>85</v>
      </c>
      <c r="L5806">
        <v>0</v>
      </c>
      <c r="M5806" t="s">
        <v>35</v>
      </c>
    </row>
    <row r="5807" spans="1:13" x14ac:dyDescent="0.35">
      <c r="A5807" t="s">
        <v>5839</v>
      </c>
      <c r="B5807">
        <v>2</v>
      </c>
      <c r="C5807">
        <v>0</v>
      </c>
      <c r="D5807">
        <v>3</v>
      </c>
      <c r="E5807">
        <v>0</v>
      </c>
      <c r="F5807" t="s">
        <v>31</v>
      </c>
      <c r="G5807">
        <v>76</v>
      </c>
      <c r="H5807" t="s">
        <v>23</v>
      </c>
      <c r="I5807">
        <v>0</v>
      </c>
      <c r="J5807">
        <v>0</v>
      </c>
      <c r="K5807">
        <v>93.6</v>
      </c>
      <c r="L5807">
        <v>1</v>
      </c>
      <c r="M5807" t="s">
        <v>32</v>
      </c>
    </row>
    <row r="5808" spans="1:13" x14ac:dyDescent="0.35">
      <c r="A5808" t="s">
        <v>5840</v>
      </c>
      <c r="B5808">
        <v>1</v>
      </c>
      <c r="C5808">
        <v>0</v>
      </c>
      <c r="D5808">
        <v>1</v>
      </c>
      <c r="E5808">
        <v>0</v>
      </c>
      <c r="F5808" t="s">
        <v>31</v>
      </c>
      <c r="G5808">
        <v>14</v>
      </c>
      <c r="H5808" t="s">
        <v>22</v>
      </c>
      <c r="I5808">
        <v>0</v>
      </c>
      <c r="J5808">
        <v>0</v>
      </c>
      <c r="K5808">
        <v>100</v>
      </c>
      <c r="L5808">
        <v>0</v>
      </c>
      <c r="M5808" t="s">
        <v>35</v>
      </c>
    </row>
    <row r="5809" spans="1:13" x14ac:dyDescent="0.35">
      <c r="A5809" t="s">
        <v>5841</v>
      </c>
      <c r="B5809">
        <v>2</v>
      </c>
      <c r="C5809">
        <v>1</v>
      </c>
      <c r="D5809">
        <v>2</v>
      </c>
      <c r="E5809">
        <v>1</v>
      </c>
      <c r="F5809" t="s">
        <v>31</v>
      </c>
      <c r="G5809">
        <v>4</v>
      </c>
      <c r="H5809" t="s">
        <v>14</v>
      </c>
      <c r="I5809">
        <v>0</v>
      </c>
      <c r="J5809">
        <v>0</v>
      </c>
      <c r="K5809">
        <v>120</v>
      </c>
      <c r="L5809">
        <v>2</v>
      </c>
      <c r="M5809" t="s">
        <v>35</v>
      </c>
    </row>
    <row r="5810" spans="1:13" x14ac:dyDescent="0.35">
      <c r="A5810" t="s">
        <v>5842</v>
      </c>
      <c r="B5810">
        <v>2</v>
      </c>
      <c r="C5810">
        <v>0</v>
      </c>
      <c r="D5810">
        <v>2</v>
      </c>
      <c r="E5810">
        <v>0</v>
      </c>
      <c r="F5810" t="s">
        <v>31</v>
      </c>
      <c r="G5810">
        <v>8</v>
      </c>
      <c r="H5810" t="s">
        <v>20</v>
      </c>
      <c r="I5810">
        <v>0</v>
      </c>
      <c r="J5810">
        <v>0</v>
      </c>
      <c r="K5810">
        <v>189</v>
      </c>
      <c r="L5810">
        <v>1</v>
      </c>
      <c r="M5810" t="s">
        <v>32</v>
      </c>
    </row>
    <row r="5811" spans="1:13" x14ac:dyDescent="0.35">
      <c r="A5811" t="s">
        <v>5843</v>
      </c>
      <c r="B5811">
        <v>2</v>
      </c>
      <c r="C5811">
        <v>0</v>
      </c>
      <c r="D5811">
        <v>1</v>
      </c>
      <c r="E5811">
        <v>0</v>
      </c>
      <c r="F5811" t="s">
        <v>31</v>
      </c>
      <c r="G5811">
        <v>7</v>
      </c>
      <c r="H5811" t="s">
        <v>19</v>
      </c>
      <c r="I5811">
        <v>0</v>
      </c>
      <c r="J5811">
        <v>0</v>
      </c>
      <c r="K5811">
        <v>99</v>
      </c>
      <c r="L5811">
        <v>1</v>
      </c>
      <c r="M5811" t="s">
        <v>35</v>
      </c>
    </row>
    <row r="5812" spans="1:13" x14ac:dyDescent="0.35">
      <c r="A5812" t="s">
        <v>5844</v>
      </c>
      <c r="B5812">
        <v>2</v>
      </c>
      <c r="C5812">
        <v>0</v>
      </c>
      <c r="D5812">
        <v>1</v>
      </c>
      <c r="E5812">
        <v>0</v>
      </c>
      <c r="F5812" t="s">
        <v>31</v>
      </c>
      <c r="G5812">
        <v>58</v>
      </c>
      <c r="H5812" t="s">
        <v>21</v>
      </c>
      <c r="I5812">
        <v>0</v>
      </c>
      <c r="J5812">
        <v>0</v>
      </c>
      <c r="K5812">
        <v>125.1</v>
      </c>
      <c r="L5812">
        <v>0</v>
      </c>
      <c r="M5812" t="s">
        <v>32</v>
      </c>
    </row>
    <row r="5813" spans="1:13" x14ac:dyDescent="0.35">
      <c r="A5813" t="s">
        <v>5845</v>
      </c>
      <c r="B5813">
        <v>1</v>
      </c>
      <c r="C5813">
        <v>0</v>
      </c>
      <c r="D5813">
        <v>2</v>
      </c>
      <c r="E5813">
        <v>0</v>
      </c>
      <c r="F5813" t="s">
        <v>31</v>
      </c>
      <c r="G5813">
        <v>188</v>
      </c>
      <c r="H5813" t="s">
        <v>18</v>
      </c>
      <c r="I5813">
        <v>0</v>
      </c>
      <c r="J5813">
        <v>0</v>
      </c>
      <c r="K5813">
        <v>130</v>
      </c>
      <c r="L5813">
        <v>0</v>
      </c>
      <c r="M5813" t="s">
        <v>32</v>
      </c>
    </row>
    <row r="5814" spans="1:13" x14ac:dyDescent="0.35">
      <c r="A5814" t="s">
        <v>5846</v>
      </c>
      <c r="B5814">
        <v>2</v>
      </c>
      <c r="C5814">
        <v>0</v>
      </c>
      <c r="D5814">
        <v>2</v>
      </c>
      <c r="E5814">
        <v>0</v>
      </c>
      <c r="F5814" t="s">
        <v>31</v>
      </c>
      <c r="G5814">
        <v>44</v>
      </c>
      <c r="H5814" t="s">
        <v>20</v>
      </c>
      <c r="I5814">
        <v>0</v>
      </c>
      <c r="J5814">
        <v>0</v>
      </c>
      <c r="K5814">
        <v>85.5</v>
      </c>
      <c r="L5814">
        <v>0</v>
      </c>
      <c r="M5814" t="s">
        <v>35</v>
      </c>
    </row>
    <row r="5815" spans="1:13" x14ac:dyDescent="0.35">
      <c r="A5815" t="s">
        <v>5847</v>
      </c>
      <c r="B5815">
        <v>2</v>
      </c>
      <c r="C5815">
        <v>0</v>
      </c>
      <c r="D5815">
        <v>3</v>
      </c>
      <c r="E5815">
        <v>0</v>
      </c>
      <c r="F5815" t="s">
        <v>31</v>
      </c>
      <c r="G5815">
        <v>1</v>
      </c>
      <c r="H5815" t="s">
        <v>20</v>
      </c>
      <c r="I5815">
        <v>0</v>
      </c>
      <c r="J5815">
        <v>0</v>
      </c>
      <c r="K5815">
        <v>90</v>
      </c>
      <c r="L5815">
        <v>0</v>
      </c>
      <c r="M5815" t="s">
        <v>35</v>
      </c>
    </row>
    <row r="5816" spans="1:13" x14ac:dyDescent="0.35">
      <c r="A5816" t="s">
        <v>5848</v>
      </c>
      <c r="B5816">
        <v>2</v>
      </c>
      <c r="C5816">
        <v>0</v>
      </c>
      <c r="D5816">
        <v>4</v>
      </c>
      <c r="E5816">
        <v>0</v>
      </c>
      <c r="F5816" t="s">
        <v>31</v>
      </c>
      <c r="G5816">
        <v>107</v>
      </c>
      <c r="H5816" t="s">
        <v>21</v>
      </c>
      <c r="I5816">
        <v>0</v>
      </c>
      <c r="J5816">
        <v>0</v>
      </c>
      <c r="K5816">
        <v>118.8</v>
      </c>
      <c r="L5816">
        <v>1</v>
      </c>
      <c r="M5816" t="s">
        <v>32</v>
      </c>
    </row>
    <row r="5817" spans="1:13" x14ac:dyDescent="0.35">
      <c r="A5817" t="s">
        <v>5849</v>
      </c>
      <c r="B5817">
        <v>2</v>
      </c>
      <c r="C5817">
        <v>0</v>
      </c>
      <c r="D5817">
        <v>3</v>
      </c>
      <c r="E5817">
        <v>1</v>
      </c>
      <c r="F5817" t="s">
        <v>31</v>
      </c>
      <c r="G5817">
        <v>11</v>
      </c>
      <c r="H5817" t="s">
        <v>22</v>
      </c>
      <c r="I5817">
        <v>0</v>
      </c>
      <c r="J5817">
        <v>0</v>
      </c>
      <c r="K5817">
        <v>144</v>
      </c>
      <c r="L5817">
        <v>2</v>
      </c>
      <c r="M5817" t="s">
        <v>35</v>
      </c>
    </row>
    <row r="5818" spans="1:13" x14ac:dyDescent="0.35">
      <c r="A5818" t="s">
        <v>5850</v>
      </c>
      <c r="B5818">
        <v>2</v>
      </c>
      <c r="C5818">
        <v>0</v>
      </c>
      <c r="D5818">
        <v>7</v>
      </c>
      <c r="E5818">
        <v>0</v>
      </c>
      <c r="F5818" t="s">
        <v>31</v>
      </c>
      <c r="G5818">
        <v>25</v>
      </c>
      <c r="H5818" t="s">
        <v>15</v>
      </c>
      <c r="I5818">
        <v>0</v>
      </c>
      <c r="J5818">
        <v>0</v>
      </c>
      <c r="K5818">
        <v>81.86</v>
      </c>
      <c r="L5818">
        <v>1</v>
      </c>
      <c r="M5818" t="s">
        <v>32</v>
      </c>
    </row>
    <row r="5819" spans="1:13" x14ac:dyDescent="0.35">
      <c r="A5819" t="s">
        <v>5851</v>
      </c>
      <c r="B5819">
        <v>2</v>
      </c>
      <c r="C5819">
        <v>0</v>
      </c>
      <c r="D5819">
        <v>3</v>
      </c>
      <c r="E5819">
        <v>0</v>
      </c>
      <c r="F5819" t="s">
        <v>31</v>
      </c>
      <c r="G5819">
        <v>304</v>
      </c>
      <c r="H5819" t="s">
        <v>23</v>
      </c>
      <c r="I5819">
        <v>0</v>
      </c>
      <c r="J5819">
        <v>0</v>
      </c>
      <c r="K5819">
        <v>89</v>
      </c>
      <c r="L5819">
        <v>0</v>
      </c>
      <c r="M5819" t="s">
        <v>32</v>
      </c>
    </row>
    <row r="5820" spans="1:13" x14ac:dyDescent="0.35">
      <c r="A5820" t="s">
        <v>5852</v>
      </c>
      <c r="B5820">
        <v>2</v>
      </c>
      <c r="C5820">
        <v>0</v>
      </c>
      <c r="D5820">
        <v>3</v>
      </c>
      <c r="E5820">
        <v>0</v>
      </c>
      <c r="F5820" t="s">
        <v>31</v>
      </c>
      <c r="G5820">
        <v>37</v>
      </c>
      <c r="H5820" t="s">
        <v>14</v>
      </c>
      <c r="I5820">
        <v>0</v>
      </c>
      <c r="J5820">
        <v>0</v>
      </c>
      <c r="K5820">
        <v>69.900000000000006</v>
      </c>
      <c r="L5820">
        <v>0</v>
      </c>
      <c r="M5820" t="s">
        <v>32</v>
      </c>
    </row>
    <row r="5821" spans="1:13" x14ac:dyDescent="0.35">
      <c r="A5821" t="s">
        <v>5853</v>
      </c>
      <c r="B5821">
        <v>2</v>
      </c>
      <c r="C5821">
        <v>0</v>
      </c>
      <c r="D5821">
        <v>4</v>
      </c>
      <c r="E5821">
        <v>0</v>
      </c>
      <c r="F5821" t="s">
        <v>8</v>
      </c>
      <c r="G5821">
        <v>25</v>
      </c>
      <c r="H5821" t="s">
        <v>18</v>
      </c>
      <c r="I5821">
        <v>0</v>
      </c>
      <c r="J5821">
        <v>0</v>
      </c>
      <c r="K5821">
        <v>126.23</v>
      </c>
      <c r="L5821">
        <v>1</v>
      </c>
      <c r="M5821" t="s">
        <v>35</v>
      </c>
    </row>
    <row r="5822" spans="1:13" x14ac:dyDescent="0.35">
      <c r="A5822" t="s">
        <v>5854</v>
      </c>
      <c r="B5822">
        <v>2</v>
      </c>
      <c r="C5822">
        <v>0</v>
      </c>
      <c r="D5822">
        <v>1</v>
      </c>
      <c r="E5822">
        <v>0</v>
      </c>
      <c r="F5822" t="s">
        <v>31</v>
      </c>
      <c r="G5822">
        <v>100</v>
      </c>
      <c r="H5822" t="s">
        <v>22</v>
      </c>
      <c r="I5822">
        <v>0</v>
      </c>
      <c r="J5822">
        <v>0</v>
      </c>
      <c r="K5822">
        <v>108</v>
      </c>
      <c r="L5822">
        <v>0</v>
      </c>
      <c r="M5822" t="s">
        <v>32</v>
      </c>
    </row>
    <row r="5823" spans="1:13" x14ac:dyDescent="0.35">
      <c r="A5823" t="s">
        <v>5855</v>
      </c>
      <c r="B5823">
        <v>2</v>
      </c>
      <c r="C5823">
        <v>0</v>
      </c>
      <c r="D5823">
        <v>3</v>
      </c>
      <c r="E5823">
        <v>0</v>
      </c>
      <c r="F5823" t="s">
        <v>31</v>
      </c>
      <c r="G5823">
        <v>22</v>
      </c>
      <c r="H5823" t="s">
        <v>21</v>
      </c>
      <c r="I5823">
        <v>0</v>
      </c>
      <c r="J5823">
        <v>0</v>
      </c>
      <c r="K5823">
        <v>76.81</v>
      </c>
      <c r="L5823">
        <v>0</v>
      </c>
      <c r="M5823" t="s">
        <v>35</v>
      </c>
    </row>
    <row r="5824" spans="1:13" x14ac:dyDescent="0.35">
      <c r="A5824" t="s">
        <v>5856</v>
      </c>
      <c r="B5824">
        <v>2</v>
      </c>
      <c r="C5824">
        <v>0</v>
      </c>
      <c r="D5824">
        <v>4</v>
      </c>
      <c r="E5824">
        <v>0</v>
      </c>
      <c r="F5824" t="s">
        <v>31</v>
      </c>
      <c r="G5824">
        <v>184</v>
      </c>
      <c r="H5824" t="s">
        <v>19</v>
      </c>
      <c r="I5824">
        <v>0</v>
      </c>
      <c r="J5824">
        <v>0</v>
      </c>
      <c r="K5824">
        <v>90.95</v>
      </c>
      <c r="L5824">
        <v>1</v>
      </c>
      <c r="M5824" t="s">
        <v>35</v>
      </c>
    </row>
    <row r="5825" spans="1:13" x14ac:dyDescent="0.35">
      <c r="A5825" t="s">
        <v>5857</v>
      </c>
      <c r="B5825">
        <v>2</v>
      </c>
      <c r="C5825">
        <v>0</v>
      </c>
      <c r="D5825">
        <v>3</v>
      </c>
      <c r="E5825">
        <v>0</v>
      </c>
      <c r="F5825" t="s">
        <v>31</v>
      </c>
      <c r="G5825">
        <v>53</v>
      </c>
      <c r="H5825" t="s">
        <v>15</v>
      </c>
      <c r="I5825">
        <v>0</v>
      </c>
      <c r="J5825">
        <v>0</v>
      </c>
      <c r="K5825">
        <v>67.5</v>
      </c>
      <c r="L5825">
        <v>1</v>
      </c>
      <c r="M5825" t="s">
        <v>35</v>
      </c>
    </row>
    <row r="5826" spans="1:13" x14ac:dyDescent="0.35">
      <c r="A5826" t="s">
        <v>5858</v>
      </c>
      <c r="B5826">
        <v>1</v>
      </c>
      <c r="C5826">
        <v>0</v>
      </c>
      <c r="D5826">
        <v>1</v>
      </c>
      <c r="E5826">
        <v>0</v>
      </c>
      <c r="F5826" t="s">
        <v>31</v>
      </c>
      <c r="G5826">
        <v>0</v>
      </c>
      <c r="H5826" t="s">
        <v>17</v>
      </c>
      <c r="I5826">
        <v>0</v>
      </c>
      <c r="J5826">
        <v>0</v>
      </c>
      <c r="K5826">
        <v>135</v>
      </c>
      <c r="L5826">
        <v>0</v>
      </c>
      <c r="M5826" t="s">
        <v>32</v>
      </c>
    </row>
    <row r="5827" spans="1:13" x14ac:dyDescent="0.35">
      <c r="A5827" t="s">
        <v>5859</v>
      </c>
      <c r="B5827">
        <v>2</v>
      </c>
      <c r="C5827">
        <v>0</v>
      </c>
      <c r="D5827">
        <v>2</v>
      </c>
      <c r="E5827">
        <v>0</v>
      </c>
      <c r="F5827" t="s">
        <v>31</v>
      </c>
      <c r="G5827">
        <v>58</v>
      </c>
      <c r="H5827" t="s">
        <v>15</v>
      </c>
      <c r="I5827">
        <v>0</v>
      </c>
      <c r="J5827">
        <v>0</v>
      </c>
      <c r="K5827">
        <v>80.3</v>
      </c>
      <c r="L5827">
        <v>1</v>
      </c>
      <c r="M5827" t="s">
        <v>35</v>
      </c>
    </row>
    <row r="5828" spans="1:13" x14ac:dyDescent="0.35">
      <c r="A5828" t="s">
        <v>5860</v>
      </c>
      <c r="B5828">
        <v>2</v>
      </c>
      <c r="C5828">
        <v>0</v>
      </c>
      <c r="D5828">
        <v>3</v>
      </c>
      <c r="E5828">
        <v>0</v>
      </c>
      <c r="F5828" t="s">
        <v>31</v>
      </c>
      <c r="G5828">
        <v>304</v>
      </c>
      <c r="H5828" t="s">
        <v>23</v>
      </c>
      <c r="I5828">
        <v>0</v>
      </c>
      <c r="J5828">
        <v>0</v>
      </c>
      <c r="K5828">
        <v>89</v>
      </c>
      <c r="L5828">
        <v>0</v>
      </c>
      <c r="M5828" t="s">
        <v>32</v>
      </c>
    </row>
    <row r="5829" spans="1:13" x14ac:dyDescent="0.35">
      <c r="A5829" t="s">
        <v>5861</v>
      </c>
      <c r="B5829">
        <v>1</v>
      </c>
      <c r="C5829">
        <v>0</v>
      </c>
      <c r="D5829">
        <v>3</v>
      </c>
      <c r="E5829">
        <v>0</v>
      </c>
      <c r="F5829" t="s">
        <v>31</v>
      </c>
      <c r="G5829">
        <v>37</v>
      </c>
      <c r="H5829" t="s">
        <v>22</v>
      </c>
      <c r="I5829">
        <v>0</v>
      </c>
      <c r="J5829">
        <v>0</v>
      </c>
      <c r="K5829">
        <v>95</v>
      </c>
      <c r="L5829">
        <v>0</v>
      </c>
      <c r="M5829" t="s">
        <v>35</v>
      </c>
    </row>
    <row r="5830" spans="1:13" x14ac:dyDescent="0.35">
      <c r="A5830" t="s">
        <v>5862</v>
      </c>
      <c r="B5830">
        <v>1</v>
      </c>
      <c r="C5830">
        <v>0</v>
      </c>
      <c r="D5830">
        <v>3</v>
      </c>
      <c r="E5830">
        <v>0</v>
      </c>
      <c r="F5830" t="s">
        <v>31</v>
      </c>
      <c r="G5830">
        <v>71</v>
      </c>
      <c r="H5830" t="s">
        <v>18</v>
      </c>
      <c r="I5830">
        <v>0</v>
      </c>
      <c r="J5830">
        <v>0</v>
      </c>
      <c r="K5830">
        <v>120</v>
      </c>
      <c r="L5830">
        <v>0</v>
      </c>
      <c r="M5830" t="s">
        <v>35</v>
      </c>
    </row>
    <row r="5831" spans="1:13" x14ac:dyDescent="0.35">
      <c r="A5831" t="s">
        <v>5863</v>
      </c>
      <c r="B5831">
        <v>1</v>
      </c>
      <c r="C5831">
        <v>0</v>
      </c>
      <c r="D5831">
        <v>5</v>
      </c>
      <c r="E5831">
        <v>0</v>
      </c>
      <c r="F5831" t="s">
        <v>31</v>
      </c>
      <c r="G5831">
        <v>25</v>
      </c>
      <c r="H5831" t="s">
        <v>16</v>
      </c>
      <c r="I5831">
        <v>0</v>
      </c>
      <c r="J5831">
        <v>0</v>
      </c>
      <c r="K5831">
        <v>104.2</v>
      </c>
      <c r="L5831">
        <v>1</v>
      </c>
      <c r="M5831" t="s">
        <v>35</v>
      </c>
    </row>
    <row r="5832" spans="1:13" x14ac:dyDescent="0.35">
      <c r="A5832" t="s">
        <v>5864</v>
      </c>
      <c r="B5832">
        <v>2</v>
      </c>
      <c r="C5832">
        <v>0</v>
      </c>
      <c r="D5832">
        <v>5</v>
      </c>
      <c r="E5832">
        <v>0</v>
      </c>
      <c r="F5832" t="s">
        <v>8</v>
      </c>
      <c r="G5832">
        <v>61</v>
      </c>
      <c r="H5832" t="s">
        <v>24</v>
      </c>
      <c r="I5832">
        <v>0</v>
      </c>
      <c r="J5832">
        <v>0</v>
      </c>
      <c r="K5832">
        <v>56</v>
      </c>
      <c r="L5832">
        <v>0</v>
      </c>
      <c r="M5832" t="s">
        <v>35</v>
      </c>
    </row>
    <row r="5833" spans="1:13" x14ac:dyDescent="0.35">
      <c r="A5833" t="s">
        <v>5865</v>
      </c>
      <c r="B5833">
        <v>2</v>
      </c>
      <c r="C5833">
        <v>0</v>
      </c>
      <c r="D5833">
        <v>2</v>
      </c>
      <c r="E5833">
        <v>0</v>
      </c>
      <c r="F5833" t="s">
        <v>31</v>
      </c>
      <c r="G5833">
        <v>122</v>
      </c>
      <c r="H5833" t="s">
        <v>16</v>
      </c>
      <c r="I5833">
        <v>0</v>
      </c>
      <c r="J5833">
        <v>0</v>
      </c>
      <c r="K5833">
        <v>85</v>
      </c>
      <c r="L5833">
        <v>0</v>
      </c>
      <c r="M5833" t="s">
        <v>35</v>
      </c>
    </row>
    <row r="5834" spans="1:13" x14ac:dyDescent="0.35">
      <c r="A5834" t="s">
        <v>5866</v>
      </c>
      <c r="B5834">
        <v>2</v>
      </c>
      <c r="C5834">
        <v>0</v>
      </c>
      <c r="D5834">
        <v>2</v>
      </c>
      <c r="E5834">
        <v>0</v>
      </c>
      <c r="F5834" t="s">
        <v>31</v>
      </c>
      <c r="G5834">
        <v>93</v>
      </c>
      <c r="H5834" t="s">
        <v>16</v>
      </c>
      <c r="I5834">
        <v>0</v>
      </c>
      <c r="J5834">
        <v>0</v>
      </c>
      <c r="K5834">
        <v>96.3</v>
      </c>
      <c r="L5834">
        <v>1</v>
      </c>
      <c r="M5834" t="s">
        <v>35</v>
      </c>
    </row>
    <row r="5835" spans="1:13" x14ac:dyDescent="0.35">
      <c r="A5835" t="s">
        <v>5867</v>
      </c>
      <c r="B5835">
        <v>2</v>
      </c>
      <c r="C5835">
        <v>0</v>
      </c>
      <c r="D5835">
        <v>3</v>
      </c>
      <c r="E5835">
        <v>0</v>
      </c>
      <c r="F5835" t="s">
        <v>31</v>
      </c>
      <c r="G5835">
        <v>18</v>
      </c>
      <c r="H5835" t="s">
        <v>15</v>
      </c>
      <c r="I5835">
        <v>0</v>
      </c>
      <c r="J5835">
        <v>0</v>
      </c>
      <c r="K5835">
        <v>109</v>
      </c>
      <c r="L5835">
        <v>0</v>
      </c>
      <c r="M5835" t="s">
        <v>32</v>
      </c>
    </row>
    <row r="5836" spans="1:13" x14ac:dyDescent="0.35">
      <c r="A5836" t="s">
        <v>5868</v>
      </c>
      <c r="B5836">
        <v>2</v>
      </c>
      <c r="C5836">
        <v>0</v>
      </c>
      <c r="D5836">
        <v>2</v>
      </c>
      <c r="E5836">
        <v>0</v>
      </c>
      <c r="F5836" t="s">
        <v>8</v>
      </c>
      <c r="G5836">
        <v>44</v>
      </c>
      <c r="H5836" t="s">
        <v>18</v>
      </c>
      <c r="I5836">
        <v>0</v>
      </c>
      <c r="J5836">
        <v>0</v>
      </c>
      <c r="K5836">
        <v>96.3</v>
      </c>
      <c r="L5836">
        <v>0</v>
      </c>
      <c r="M5836" t="s">
        <v>35</v>
      </c>
    </row>
    <row r="5837" spans="1:13" x14ac:dyDescent="0.35">
      <c r="A5837" t="s">
        <v>5869</v>
      </c>
      <c r="B5837">
        <v>2</v>
      </c>
      <c r="C5837">
        <v>0</v>
      </c>
      <c r="D5837">
        <v>2</v>
      </c>
      <c r="E5837">
        <v>0</v>
      </c>
      <c r="F5837" t="s">
        <v>31</v>
      </c>
      <c r="G5837">
        <v>1</v>
      </c>
      <c r="H5837" t="s">
        <v>19</v>
      </c>
      <c r="I5837">
        <v>0</v>
      </c>
      <c r="J5837">
        <v>0</v>
      </c>
      <c r="K5837">
        <v>79.5</v>
      </c>
      <c r="L5837">
        <v>0</v>
      </c>
      <c r="M5837" t="s">
        <v>35</v>
      </c>
    </row>
    <row r="5838" spans="1:13" x14ac:dyDescent="0.35">
      <c r="A5838" t="s">
        <v>5870</v>
      </c>
      <c r="B5838">
        <v>2</v>
      </c>
      <c r="C5838">
        <v>2</v>
      </c>
      <c r="D5838">
        <v>3</v>
      </c>
      <c r="E5838">
        <v>0</v>
      </c>
      <c r="F5838" t="s">
        <v>10</v>
      </c>
      <c r="G5838">
        <v>70</v>
      </c>
      <c r="H5838" t="s">
        <v>16</v>
      </c>
      <c r="I5838">
        <v>0</v>
      </c>
      <c r="J5838">
        <v>0</v>
      </c>
      <c r="K5838">
        <v>174.3</v>
      </c>
      <c r="L5838">
        <v>2</v>
      </c>
      <c r="M5838" t="s">
        <v>35</v>
      </c>
    </row>
    <row r="5839" spans="1:13" x14ac:dyDescent="0.35">
      <c r="A5839" t="s">
        <v>5871</v>
      </c>
      <c r="B5839">
        <v>2</v>
      </c>
      <c r="C5839">
        <v>0</v>
      </c>
      <c r="D5839">
        <v>7</v>
      </c>
      <c r="E5839">
        <v>0</v>
      </c>
      <c r="F5839" t="s">
        <v>31</v>
      </c>
      <c r="G5839">
        <v>53</v>
      </c>
      <c r="H5839" t="s">
        <v>24</v>
      </c>
      <c r="I5839">
        <v>0</v>
      </c>
      <c r="J5839">
        <v>0</v>
      </c>
      <c r="K5839">
        <v>74.8</v>
      </c>
      <c r="L5839">
        <v>2</v>
      </c>
      <c r="M5839" t="s">
        <v>35</v>
      </c>
    </row>
    <row r="5840" spans="1:13" x14ac:dyDescent="0.35">
      <c r="A5840" t="s">
        <v>5872</v>
      </c>
      <c r="B5840">
        <v>2</v>
      </c>
      <c r="C5840">
        <v>0</v>
      </c>
      <c r="D5840">
        <v>3</v>
      </c>
      <c r="E5840">
        <v>0</v>
      </c>
      <c r="F5840" t="s">
        <v>31</v>
      </c>
      <c r="G5840">
        <v>40</v>
      </c>
      <c r="H5840" t="s">
        <v>18</v>
      </c>
      <c r="I5840">
        <v>0</v>
      </c>
      <c r="J5840">
        <v>0</v>
      </c>
      <c r="K5840">
        <v>117.9</v>
      </c>
      <c r="L5840">
        <v>0</v>
      </c>
      <c r="M5840" t="s">
        <v>35</v>
      </c>
    </row>
    <row r="5841" spans="1:13" x14ac:dyDescent="0.35">
      <c r="A5841" t="s">
        <v>5873</v>
      </c>
      <c r="B5841">
        <v>2</v>
      </c>
      <c r="C5841">
        <v>0</v>
      </c>
      <c r="D5841">
        <v>5</v>
      </c>
      <c r="E5841">
        <v>0</v>
      </c>
      <c r="F5841" t="s">
        <v>10</v>
      </c>
      <c r="G5841">
        <v>2</v>
      </c>
      <c r="H5841" t="s">
        <v>16</v>
      </c>
      <c r="I5841">
        <v>0</v>
      </c>
      <c r="J5841">
        <v>0</v>
      </c>
      <c r="K5841">
        <v>162.47</v>
      </c>
      <c r="L5841">
        <v>2</v>
      </c>
      <c r="M5841" t="s">
        <v>35</v>
      </c>
    </row>
    <row r="5842" spans="1:13" x14ac:dyDescent="0.35">
      <c r="A5842" t="s">
        <v>5874</v>
      </c>
      <c r="B5842">
        <v>2</v>
      </c>
      <c r="C5842">
        <v>0</v>
      </c>
      <c r="D5842">
        <v>3</v>
      </c>
      <c r="E5842">
        <v>0</v>
      </c>
      <c r="F5842" t="s">
        <v>31</v>
      </c>
      <c r="G5842">
        <v>9</v>
      </c>
      <c r="H5842" t="s">
        <v>22</v>
      </c>
      <c r="I5842">
        <v>0</v>
      </c>
      <c r="J5842">
        <v>0</v>
      </c>
      <c r="K5842">
        <v>85</v>
      </c>
      <c r="L5842">
        <v>1</v>
      </c>
      <c r="M5842" t="s">
        <v>35</v>
      </c>
    </row>
    <row r="5843" spans="1:13" x14ac:dyDescent="0.35">
      <c r="A5843" t="s">
        <v>5875</v>
      </c>
      <c r="B5843">
        <v>2</v>
      </c>
      <c r="C5843">
        <v>0</v>
      </c>
      <c r="D5843">
        <v>1</v>
      </c>
      <c r="E5843">
        <v>0</v>
      </c>
      <c r="F5843" t="s">
        <v>31</v>
      </c>
      <c r="G5843">
        <v>0</v>
      </c>
      <c r="H5843" t="s">
        <v>17</v>
      </c>
      <c r="I5843">
        <v>0</v>
      </c>
      <c r="J5843">
        <v>0</v>
      </c>
      <c r="K5843">
        <v>141</v>
      </c>
      <c r="L5843">
        <v>0</v>
      </c>
      <c r="M5843" t="s">
        <v>35</v>
      </c>
    </row>
    <row r="5844" spans="1:13" x14ac:dyDescent="0.35">
      <c r="A5844" t="s">
        <v>5876</v>
      </c>
      <c r="B5844">
        <v>1</v>
      </c>
      <c r="C5844">
        <v>0</v>
      </c>
      <c r="D5844">
        <v>1</v>
      </c>
      <c r="E5844">
        <v>1</v>
      </c>
      <c r="F5844" t="s">
        <v>31</v>
      </c>
      <c r="G5844">
        <v>0</v>
      </c>
      <c r="H5844" t="s">
        <v>15</v>
      </c>
      <c r="I5844">
        <v>0</v>
      </c>
      <c r="J5844">
        <v>0</v>
      </c>
      <c r="K5844">
        <v>50</v>
      </c>
      <c r="L5844">
        <v>1</v>
      </c>
      <c r="M5844" t="s">
        <v>35</v>
      </c>
    </row>
    <row r="5845" spans="1:13" x14ac:dyDescent="0.35">
      <c r="A5845" t="s">
        <v>5877</v>
      </c>
      <c r="B5845">
        <v>2</v>
      </c>
      <c r="C5845">
        <v>0</v>
      </c>
      <c r="D5845">
        <v>3</v>
      </c>
      <c r="E5845">
        <v>0</v>
      </c>
      <c r="F5845" t="s">
        <v>31</v>
      </c>
      <c r="G5845">
        <v>57</v>
      </c>
      <c r="H5845" t="s">
        <v>18</v>
      </c>
      <c r="I5845">
        <v>0</v>
      </c>
      <c r="J5845">
        <v>0</v>
      </c>
      <c r="K5845">
        <v>90.67</v>
      </c>
      <c r="L5845">
        <v>1</v>
      </c>
      <c r="M5845" t="s">
        <v>35</v>
      </c>
    </row>
    <row r="5846" spans="1:13" x14ac:dyDescent="0.35">
      <c r="A5846" t="s">
        <v>5878</v>
      </c>
      <c r="B5846">
        <v>2</v>
      </c>
      <c r="C5846">
        <v>0</v>
      </c>
      <c r="D5846">
        <v>2</v>
      </c>
      <c r="E5846">
        <v>0</v>
      </c>
      <c r="F5846" t="s">
        <v>31</v>
      </c>
      <c r="G5846">
        <v>377</v>
      </c>
      <c r="H5846" t="s">
        <v>22</v>
      </c>
      <c r="I5846">
        <v>0</v>
      </c>
      <c r="J5846">
        <v>0</v>
      </c>
      <c r="K5846">
        <v>115</v>
      </c>
      <c r="L5846">
        <v>1</v>
      </c>
      <c r="M5846" t="s">
        <v>32</v>
      </c>
    </row>
    <row r="5847" spans="1:13" x14ac:dyDescent="0.35">
      <c r="A5847" t="s">
        <v>5879</v>
      </c>
      <c r="B5847">
        <v>2</v>
      </c>
      <c r="C5847">
        <v>0</v>
      </c>
      <c r="D5847">
        <v>2</v>
      </c>
      <c r="E5847">
        <v>0</v>
      </c>
      <c r="F5847" t="s">
        <v>31</v>
      </c>
      <c r="G5847">
        <v>14</v>
      </c>
      <c r="H5847" t="s">
        <v>15</v>
      </c>
      <c r="I5847">
        <v>0</v>
      </c>
      <c r="J5847">
        <v>0</v>
      </c>
      <c r="K5847">
        <v>70</v>
      </c>
      <c r="L5847">
        <v>0</v>
      </c>
      <c r="M5847" t="s">
        <v>35</v>
      </c>
    </row>
    <row r="5848" spans="1:13" x14ac:dyDescent="0.35">
      <c r="A5848" t="s">
        <v>5880</v>
      </c>
      <c r="B5848">
        <v>2</v>
      </c>
      <c r="C5848">
        <v>0</v>
      </c>
      <c r="D5848">
        <v>1</v>
      </c>
      <c r="E5848">
        <v>0</v>
      </c>
      <c r="F5848" t="s">
        <v>31</v>
      </c>
      <c r="G5848">
        <v>58</v>
      </c>
      <c r="H5848" t="s">
        <v>18</v>
      </c>
      <c r="I5848">
        <v>0</v>
      </c>
      <c r="J5848">
        <v>0</v>
      </c>
      <c r="K5848">
        <v>76.92</v>
      </c>
      <c r="L5848">
        <v>1</v>
      </c>
      <c r="M5848" t="s">
        <v>35</v>
      </c>
    </row>
    <row r="5849" spans="1:13" x14ac:dyDescent="0.35">
      <c r="A5849" t="s">
        <v>5881</v>
      </c>
      <c r="B5849">
        <v>2</v>
      </c>
      <c r="C5849">
        <v>0</v>
      </c>
      <c r="D5849">
        <v>1</v>
      </c>
      <c r="E5849">
        <v>0</v>
      </c>
      <c r="F5849" t="s">
        <v>31</v>
      </c>
      <c r="G5849">
        <v>30</v>
      </c>
      <c r="H5849" t="s">
        <v>17</v>
      </c>
      <c r="I5849">
        <v>0</v>
      </c>
      <c r="J5849">
        <v>0</v>
      </c>
      <c r="K5849">
        <v>98.1</v>
      </c>
      <c r="L5849">
        <v>0</v>
      </c>
      <c r="M5849" t="s">
        <v>32</v>
      </c>
    </row>
    <row r="5850" spans="1:13" x14ac:dyDescent="0.35">
      <c r="A5850" t="s">
        <v>5882</v>
      </c>
      <c r="B5850">
        <v>1</v>
      </c>
      <c r="C5850">
        <v>0</v>
      </c>
      <c r="D5850">
        <v>2</v>
      </c>
      <c r="E5850">
        <v>0</v>
      </c>
      <c r="F5850" t="s">
        <v>31</v>
      </c>
      <c r="G5850">
        <v>1</v>
      </c>
      <c r="H5850" t="s">
        <v>15</v>
      </c>
      <c r="I5850">
        <v>1</v>
      </c>
      <c r="J5850">
        <v>1</v>
      </c>
      <c r="K5850">
        <v>65</v>
      </c>
      <c r="L5850">
        <v>0</v>
      </c>
      <c r="M5850" t="s">
        <v>35</v>
      </c>
    </row>
    <row r="5851" spans="1:13" x14ac:dyDescent="0.35">
      <c r="A5851" t="s">
        <v>5883</v>
      </c>
      <c r="B5851">
        <v>1</v>
      </c>
      <c r="C5851">
        <v>0</v>
      </c>
      <c r="D5851">
        <v>3</v>
      </c>
      <c r="E5851">
        <v>0</v>
      </c>
      <c r="F5851" t="s">
        <v>31</v>
      </c>
      <c r="G5851">
        <v>71</v>
      </c>
      <c r="H5851" t="s">
        <v>17</v>
      </c>
      <c r="I5851">
        <v>0</v>
      </c>
      <c r="J5851">
        <v>0</v>
      </c>
      <c r="K5851">
        <v>98</v>
      </c>
      <c r="L5851">
        <v>0</v>
      </c>
      <c r="M5851" t="s">
        <v>35</v>
      </c>
    </row>
    <row r="5852" spans="1:13" x14ac:dyDescent="0.35">
      <c r="A5852" t="s">
        <v>5884</v>
      </c>
      <c r="B5852">
        <v>1</v>
      </c>
      <c r="C5852">
        <v>0</v>
      </c>
      <c r="D5852">
        <v>2</v>
      </c>
      <c r="E5852">
        <v>0</v>
      </c>
      <c r="F5852" t="s">
        <v>31</v>
      </c>
      <c r="G5852">
        <v>32</v>
      </c>
      <c r="H5852" t="s">
        <v>19</v>
      </c>
      <c r="I5852">
        <v>0</v>
      </c>
      <c r="J5852">
        <v>0</v>
      </c>
      <c r="K5852">
        <v>85</v>
      </c>
      <c r="L5852">
        <v>0</v>
      </c>
      <c r="M5852" t="s">
        <v>35</v>
      </c>
    </row>
    <row r="5853" spans="1:13" x14ac:dyDescent="0.35">
      <c r="A5853" t="s">
        <v>5885</v>
      </c>
      <c r="B5853">
        <v>2</v>
      </c>
      <c r="C5853">
        <v>0</v>
      </c>
      <c r="D5853">
        <v>5</v>
      </c>
      <c r="E5853">
        <v>0</v>
      </c>
      <c r="F5853" t="s">
        <v>31</v>
      </c>
      <c r="G5853">
        <v>275</v>
      </c>
      <c r="H5853" t="s">
        <v>22</v>
      </c>
      <c r="I5853">
        <v>0</v>
      </c>
      <c r="J5853">
        <v>0</v>
      </c>
      <c r="K5853">
        <v>90</v>
      </c>
      <c r="L5853">
        <v>0</v>
      </c>
      <c r="M5853" t="s">
        <v>32</v>
      </c>
    </row>
    <row r="5854" spans="1:13" x14ac:dyDescent="0.35">
      <c r="A5854" t="s">
        <v>5886</v>
      </c>
      <c r="B5854">
        <v>2</v>
      </c>
      <c r="C5854">
        <v>0</v>
      </c>
      <c r="D5854">
        <v>1</v>
      </c>
      <c r="E5854">
        <v>0</v>
      </c>
      <c r="F5854" t="s">
        <v>8</v>
      </c>
      <c r="G5854">
        <v>53</v>
      </c>
      <c r="H5854" t="s">
        <v>16</v>
      </c>
      <c r="I5854">
        <v>0</v>
      </c>
      <c r="J5854">
        <v>0</v>
      </c>
      <c r="K5854">
        <v>123.3</v>
      </c>
      <c r="L5854">
        <v>0</v>
      </c>
      <c r="M5854" t="s">
        <v>32</v>
      </c>
    </row>
    <row r="5855" spans="1:13" x14ac:dyDescent="0.35">
      <c r="A5855" t="s">
        <v>5887</v>
      </c>
      <c r="B5855">
        <v>2</v>
      </c>
      <c r="C5855">
        <v>0</v>
      </c>
      <c r="D5855">
        <v>3</v>
      </c>
      <c r="E5855">
        <v>0</v>
      </c>
      <c r="F5855" t="s">
        <v>31</v>
      </c>
      <c r="G5855">
        <v>121</v>
      </c>
      <c r="H5855" t="s">
        <v>18</v>
      </c>
      <c r="I5855">
        <v>0</v>
      </c>
      <c r="J5855">
        <v>0</v>
      </c>
      <c r="K5855">
        <v>90</v>
      </c>
      <c r="L5855">
        <v>0</v>
      </c>
      <c r="M5855" t="s">
        <v>32</v>
      </c>
    </row>
    <row r="5856" spans="1:13" x14ac:dyDescent="0.35">
      <c r="A5856" t="s">
        <v>5888</v>
      </c>
      <c r="B5856">
        <v>3</v>
      </c>
      <c r="C5856">
        <v>0</v>
      </c>
      <c r="D5856">
        <v>3</v>
      </c>
      <c r="E5856">
        <v>0</v>
      </c>
      <c r="F5856" t="s">
        <v>8</v>
      </c>
      <c r="G5856">
        <v>143</v>
      </c>
      <c r="H5856" t="s">
        <v>19</v>
      </c>
      <c r="I5856">
        <v>0</v>
      </c>
      <c r="J5856">
        <v>0</v>
      </c>
      <c r="K5856">
        <v>137.69999999999999</v>
      </c>
      <c r="L5856">
        <v>1</v>
      </c>
      <c r="M5856" t="s">
        <v>32</v>
      </c>
    </row>
    <row r="5857" spans="1:13" x14ac:dyDescent="0.35">
      <c r="A5857" t="s">
        <v>5889</v>
      </c>
      <c r="B5857">
        <v>2</v>
      </c>
      <c r="C5857">
        <v>0</v>
      </c>
      <c r="D5857">
        <v>3</v>
      </c>
      <c r="E5857">
        <v>0</v>
      </c>
      <c r="F5857" t="s">
        <v>8</v>
      </c>
      <c r="G5857">
        <v>22</v>
      </c>
      <c r="H5857" t="s">
        <v>24</v>
      </c>
      <c r="I5857">
        <v>0</v>
      </c>
      <c r="J5857">
        <v>0</v>
      </c>
      <c r="K5857">
        <v>148</v>
      </c>
      <c r="L5857">
        <v>1</v>
      </c>
      <c r="M5857" t="s">
        <v>35</v>
      </c>
    </row>
    <row r="5858" spans="1:13" x14ac:dyDescent="0.35">
      <c r="A5858" t="s">
        <v>5890</v>
      </c>
      <c r="B5858">
        <v>2</v>
      </c>
      <c r="C5858">
        <v>0</v>
      </c>
      <c r="D5858">
        <v>2</v>
      </c>
      <c r="E5858">
        <v>0</v>
      </c>
      <c r="F5858" t="s">
        <v>31</v>
      </c>
      <c r="G5858">
        <v>30</v>
      </c>
      <c r="H5858" t="s">
        <v>21</v>
      </c>
      <c r="I5858">
        <v>0</v>
      </c>
      <c r="J5858">
        <v>0</v>
      </c>
      <c r="K5858">
        <v>121</v>
      </c>
      <c r="L5858">
        <v>0</v>
      </c>
      <c r="M5858" t="s">
        <v>35</v>
      </c>
    </row>
    <row r="5859" spans="1:13" x14ac:dyDescent="0.35">
      <c r="A5859" t="s">
        <v>5891</v>
      </c>
      <c r="B5859">
        <v>2</v>
      </c>
      <c r="C5859">
        <v>0</v>
      </c>
      <c r="D5859">
        <v>2</v>
      </c>
      <c r="E5859">
        <v>0</v>
      </c>
      <c r="F5859" t="s">
        <v>31</v>
      </c>
      <c r="G5859">
        <v>39</v>
      </c>
      <c r="H5859" t="s">
        <v>20</v>
      </c>
      <c r="I5859">
        <v>0</v>
      </c>
      <c r="J5859">
        <v>0</v>
      </c>
      <c r="K5859">
        <v>101.5</v>
      </c>
      <c r="L5859">
        <v>0</v>
      </c>
      <c r="M5859" t="s">
        <v>35</v>
      </c>
    </row>
    <row r="5860" spans="1:13" x14ac:dyDescent="0.35">
      <c r="A5860" t="s">
        <v>5892</v>
      </c>
      <c r="B5860">
        <v>2</v>
      </c>
      <c r="C5860">
        <v>0</v>
      </c>
      <c r="D5860">
        <v>5</v>
      </c>
      <c r="E5860">
        <v>0</v>
      </c>
      <c r="F5860" t="s">
        <v>31</v>
      </c>
      <c r="G5860">
        <v>116</v>
      </c>
      <c r="H5860" t="s">
        <v>17</v>
      </c>
      <c r="I5860">
        <v>0</v>
      </c>
      <c r="J5860">
        <v>0</v>
      </c>
      <c r="K5860">
        <v>111.92</v>
      </c>
      <c r="L5860">
        <v>1</v>
      </c>
      <c r="M5860" t="s">
        <v>35</v>
      </c>
    </row>
    <row r="5861" spans="1:13" x14ac:dyDescent="0.35">
      <c r="A5861" t="s">
        <v>5893</v>
      </c>
      <c r="B5861">
        <v>2</v>
      </c>
      <c r="C5861">
        <v>0</v>
      </c>
      <c r="D5861">
        <v>3</v>
      </c>
      <c r="E5861">
        <v>0</v>
      </c>
      <c r="F5861" t="s">
        <v>8</v>
      </c>
      <c r="G5861">
        <v>28</v>
      </c>
      <c r="H5861" t="s">
        <v>24</v>
      </c>
      <c r="I5861">
        <v>0</v>
      </c>
      <c r="J5861">
        <v>0</v>
      </c>
      <c r="K5861">
        <v>130.33000000000001</v>
      </c>
      <c r="L5861">
        <v>0</v>
      </c>
      <c r="M5861" t="s">
        <v>32</v>
      </c>
    </row>
    <row r="5862" spans="1:13" x14ac:dyDescent="0.35">
      <c r="A5862" t="s">
        <v>5894</v>
      </c>
      <c r="B5862">
        <v>1</v>
      </c>
      <c r="C5862">
        <v>0</v>
      </c>
      <c r="D5862">
        <v>15</v>
      </c>
      <c r="E5862">
        <v>0</v>
      </c>
      <c r="F5862" t="s">
        <v>31</v>
      </c>
      <c r="G5862">
        <v>9</v>
      </c>
      <c r="H5862" t="s">
        <v>91</v>
      </c>
      <c r="I5862">
        <v>0</v>
      </c>
      <c r="J5862">
        <v>0</v>
      </c>
      <c r="K5862">
        <v>81</v>
      </c>
      <c r="L5862">
        <v>0</v>
      </c>
      <c r="M5862" t="s">
        <v>35</v>
      </c>
    </row>
    <row r="5863" spans="1:13" x14ac:dyDescent="0.35">
      <c r="A5863" t="s">
        <v>5895</v>
      </c>
      <c r="B5863">
        <v>2</v>
      </c>
      <c r="C5863">
        <v>0</v>
      </c>
      <c r="D5863">
        <v>4</v>
      </c>
      <c r="E5863">
        <v>0</v>
      </c>
      <c r="F5863" t="s">
        <v>31</v>
      </c>
      <c r="G5863">
        <v>41</v>
      </c>
      <c r="H5863" t="s">
        <v>23</v>
      </c>
      <c r="I5863">
        <v>0</v>
      </c>
      <c r="J5863">
        <v>0</v>
      </c>
      <c r="K5863">
        <v>81.77</v>
      </c>
      <c r="L5863">
        <v>1</v>
      </c>
      <c r="M5863" t="s">
        <v>35</v>
      </c>
    </row>
    <row r="5864" spans="1:13" x14ac:dyDescent="0.35">
      <c r="A5864" t="s">
        <v>5896</v>
      </c>
      <c r="B5864">
        <v>2</v>
      </c>
      <c r="C5864">
        <v>0</v>
      </c>
      <c r="D5864">
        <v>1</v>
      </c>
      <c r="E5864">
        <v>1</v>
      </c>
      <c r="F5864" t="s">
        <v>8</v>
      </c>
      <c r="G5864">
        <v>149</v>
      </c>
      <c r="H5864" t="s">
        <v>19</v>
      </c>
      <c r="I5864">
        <v>0</v>
      </c>
      <c r="J5864">
        <v>0</v>
      </c>
      <c r="K5864">
        <v>77.849999999999994</v>
      </c>
      <c r="L5864">
        <v>2</v>
      </c>
      <c r="M5864" t="s">
        <v>35</v>
      </c>
    </row>
    <row r="5865" spans="1:13" x14ac:dyDescent="0.35">
      <c r="A5865" t="s">
        <v>5897</v>
      </c>
      <c r="B5865">
        <v>2</v>
      </c>
      <c r="C5865">
        <v>0</v>
      </c>
      <c r="D5865">
        <v>5</v>
      </c>
      <c r="E5865">
        <v>0</v>
      </c>
      <c r="F5865" t="s">
        <v>31</v>
      </c>
      <c r="G5865">
        <v>17</v>
      </c>
      <c r="H5865" t="s">
        <v>23</v>
      </c>
      <c r="I5865">
        <v>0</v>
      </c>
      <c r="J5865">
        <v>0</v>
      </c>
      <c r="K5865">
        <v>100.73</v>
      </c>
      <c r="L5865">
        <v>1</v>
      </c>
      <c r="M5865" t="s">
        <v>35</v>
      </c>
    </row>
    <row r="5866" spans="1:13" x14ac:dyDescent="0.35">
      <c r="A5866" t="s">
        <v>5898</v>
      </c>
      <c r="B5866">
        <v>2</v>
      </c>
      <c r="C5866">
        <v>0</v>
      </c>
      <c r="D5866">
        <v>3</v>
      </c>
      <c r="E5866">
        <v>0</v>
      </c>
      <c r="F5866" t="s">
        <v>6</v>
      </c>
      <c r="G5866">
        <v>106</v>
      </c>
      <c r="H5866" t="s">
        <v>24</v>
      </c>
      <c r="I5866">
        <v>0</v>
      </c>
      <c r="J5866">
        <v>0</v>
      </c>
      <c r="K5866">
        <v>91.6</v>
      </c>
      <c r="L5866">
        <v>2</v>
      </c>
      <c r="M5866" t="s">
        <v>35</v>
      </c>
    </row>
    <row r="5867" spans="1:13" x14ac:dyDescent="0.35">
      <c r="A5867" t="s">
        <v>5899</v>
      </c>
      <c r="B5867">
        <v>2</v>
      </c>
      <c r="C5867">
        <v>0</v>
      </c>
      <c r="D5867">
        <v>3</v>
      </c>
      <c r="E5867">
        <v>0</v>
      </c>
      <c r="F5867" t="s">
        <v>31</v>
      </c>
      <c r="G5867">
        <v>28</v>
      </c>
      <c r="H5867" t="s">
        <v>18</v>
      </c>
      <c r="I5867">
        <v>0</v>
      </c>
      <c r="J5867">
        <v>0</v>
      </c>
      <c r="K5867">
        <v>121.03</v>
      </c>
      <c r="L5867">
        <v>1</v>
      </c>
      <c r="M5867" t="s">
        <v>35</v>
      </c>
    </row>
    <row r="5868" spans="1:13" x14ac:dyDescent="0.35">
      <c r="A5868" t="s">
        <v>5900</v>
      </c>
      <c r="B5868">
        <v>2</v>
      </c>
      <c r="C5868">
        <v>0</v>
      </c>
      <c r="D5868">
        <v>3</v>
      </c>
      <c r="E5868">
        <v>0</v>
      </c>
      <c r="F5868" t="s">
        <v>31</v>
      </c>
      <c r="G5868">
        <v>220</v>
      </c>
      <c r="H5868" t="s">
        <v>21</v>
      </c>
      <c r="I5868">
        <v>0</v>
      </c>
      <c r="J5868">
        <v>0</v>
      </c>
      <c r="K5868">
        <v>156</v>
      </c>
      <c r="L5868">
        <v>1</v>
      </c>
      <c r="M5868" t="s">
        <v>32</v>
      </c>
    </row>
    <row r="5869" spans="1:13" x14ac:dyDescent="0.35">
      <c r="A5869" t="s">
        <v>5901</v>
      </c>
      <c r="B5869">
        <v>2</v>
      </c>
      <c r="C5869">
        <v>0</v>
      </c>
      <c r="D5869">
        <v>2</v>
      </c>
      <c r="E5869">
        <v>0</v>
      </c>
      <c r="F5869" t="s">
        <v>31</v>
      </c>
      <c r="G5869">
        <v>1</v>
      </c>
      <c r="H5869" t="s">
        <v>22</v>
      </c>
      <c r="I5869">
        <v>0</v>
      </c>
      <c r="J5869">
        <v>0</v>
      </c>
      <c r="K5869">
        <v>100.8</v>
      </c>
      <c r="L5869">
        <v>0</v>
      </c>
      <c r="M5869" t="s">
        <v>35</v>
      </c>
    </row>
    <row r="5870" spans="1:13" x14ac:dyDescent="0.35">
      <c r="A5870" t="s">
        <v>5902</v>
      </c>
      <c r="B5870">
        <v>2</v>
      </c>
      <c r="C5870">
        <v>0</v>
      </c>
      <c r="D5870">
        <v>1</v>
      </c>
      <c r="E5870">
        <v>0</v>
      </c>
      <c r="F5870" t="s">
        <v>31</v>
      </c>
      <c r="G5870">
        <v>119</v>
      </c>
      <c r="H5870" t="s">
        <v>23</v>
      </c>
      <c r="I5870">
        <v>0</v>
      </c>
      <c r="J5870">
        <v>0</v>
      </c>
      <c r="K5870">
        <v>170.1</v>
      </c>
      <c r="L5870">
        <v>1</v>
      </c>
      <c r="M5870" t="s">
        <v>35</v>
      </c>
    </row>
    <row r="5871" spans="1:13" x14ac:dyDescent="0.35">
      <c r="A5871" t="s">
        <v>5903</v>
      </c>
      <c r="B5871">
        <v>2</v>
      </c>
      <c r="C5871">
        <v>0</v>
      </c>
      <c r="D5871">
        <v>3</v>
      </c>
      <c r="E5871">
        <v>0</v>
      </c>
      <c r="F5871" t="s">
        <v>31</v>
      </c>
      <c r="G5871">
        <v>105</v>
      </c>
      <c r="H5871" t="s">
        <v>22</v>
      </c>
      <c r="I5871">
        <v>0</v>
      </c>
      <c r="J5871">
        <v>0</v>
      </c>
      <c r="K5871">
        <v>75</v>
      </c>
      <c r="L5871">
        <v>0</v>
      </c>
      <c r="M5871" t="s">
        <v>32</v>
      </c>
    </row>
    <row r="5872" spans="1:13" x14ac:dyDescent="0.35">
      <c r="A5872" t="s">
        <v>5904</v>
      </c>
      <c r="B5872">
        <v>2</v>
      </c>
      <c r="C5872">
        <v>0</v>
      </c>
      <c r="D5872">
        <v>2</v>
      </c>
      <c r="E5872">
        <v>0</v>
      </c>
      <c r="F5872" t="s">
        <v>31</v>
      </c>
      <c r="G5872">
        <v>167</v>
      </c>
      <c r="H5872" t="s">
        <v>19</v>
      </c>
      <c r="I5872">
        <v>0</v>
      </c>
      <c r="J5872">
        <v>0</v>
      </c>
      <c r="K5872">
        <v>94.5</v>
      </c>
      <c r="L5872">
        <v>0</v>
      </c>
      <c r="M5872" t="s">
        <v>32</v>
      </c>
    </row>
    <row r="5873" spans="1:13" x14ac:dyDescent="0.35">
      <c r="A5873" t="s">
        <v>5905</v>
      </c>
      <c r="B5873">
        <v>2</v>
      </c>
      <c r="C5873">
        <v>0</v>
      </c>
      <c r="D5873">
        <v>3</v>
      </c>
      <c r="E5873">
        <v>0</v>
      </c>
      <c r="F5873" t="s">
        <v>31</v>
      </c>
      <c r="G5873">
        <v>41</v>
      </c>
      <c r="H5873" t="s">
        <v>22</v>
      </c>
      <c r="I5873">
        <v>0</v>
      </c>
      <c r="J5873">
        <v>0</v>
      </c>
      <c r="K5873">
        <v>85</v>
      </c>
      <c r="L5873">
        <v>0</v>
      </c>
      <c r="M5873" t="s">
        <v>35</v>
      </c>
    </row>
    <row r="5874" spans="1:13" x14ac:dyDescent="0.35">
      <c r="A5874" t="s">
        <v>5906</v>
      </c>
      <c r="B5874">
        <v>1</v>
      </c>
      <c r="C5874">
        <v>0</v>
      </c>
      <c r="D5874">
        <v>1</v>
      </c>
      <c r="E5874">
        <v>0</v>
      </c>
      <c r="F5874" t="s">
        <v>31</v>
      </c>
      <c r="G5874">
        <v>0</v>
      </c>
      <c r="H5874" t="s">
        <v>24</v>
      </c>
      <c r="I5874">
        <v>1</v>
      </c>
      <c r="J5874">
        <v>0</v>
      </c>
      <c r="K5874">
        <v>0</v>
      </c>
      <c r="L5874">
        <v>1</v>
      </c>
      <c r="M5874" t="s">
        <v>35</v>
      </c>
    </row>
    <row r="5875" spans="1:13" x14ac:dyDescent="0.35">
      <c r="A5875" t="s">
        <v>5907</v>
      </c>
      <c r="B5875">
        <v>2</v>
      </c>
      <c r="C5875">
        <v>0</v>
      </c>
      <c r="D5875">
        <v>3</v>
      </c>
      <c r="E5875">
        <v>0</v>
      </c>
      <c r="F5875" t="s">
        <v>31</v>
      </c>
      <c r="G5875">
        <v>20</v>
      </c>
      <c r="H5875" t="s">
        <v>91</v>
      </c>
      <c r="I5875">
        <v>0</v>
      </c>
      <c r="J5875">
        <v>0</v>
      </c>
      <c r="K5875">
        <v>89</v>
      </c>
      <c r="L5875">
        <v>1</v>
      </c>
      <c r="M5875" t="s">
        <v>35</v>
      </c>
    </row>
    <row r="5876" spans="1:13" x14ac:dyDescent="0.35">
      <c r="A5876" t="s">
        <v>5908</v>
      </c>
      <c r="B5876">
        <v>2</v>
      </c>
      <c r="C5876">
        <v>0</v>
      </c>
      <c r="D5876">
        <v>8</v>
      </c>
      <c r="E5876">
        <v>0</v>
      </c>
      <c r="F5876" t="s">
        <v>31</v>
      </c>
      <c r="G5876">
        <v>24</v>
      </c>
      <c r="H5876" t="s">
        <v>21</v>
      </c>
      <c r="I5876">
        <v>0</v>
      </c>
      <c r="J5876">
        <v>0</v>
      </c>
      <c r="K5876">
        <v>53.85</v>
      </c>
      <c r="L5876">
        <v>0</v>
      </c>
      <c r="M5876" t="s">
        <v>35</v>
      </c>
    </row>
    <row r="5877" spans="1:13" x14ac:dyDescent="0.35">
      <c r="A5877" t="s">
        <v>5909</v>
      </c>
      <c r="B5877">
        <v>2</v>
      </c>
      <c r="C5877">
        <v>0</v>
      </c>
      <c r="D5877">
        <v>7</v>
      </c>
      <c r="E5877">
        <v>0</v>
      </c>
      <c r="F5877" t="s">
        <v>31</v>
      </c>
      <c r="G5877">
        <v>196</v>
      </c>
      <c r="H5877" t="s">
        <v>19</v>
      </c>
      <c r="I5877">
        <v>0</v>
      </c>
      <c r="J5877">
        <v>0</v>
      </c>
      <c r="K5877">
        <v>66.53</v>
      </c>
      <c r="L5877">
        <v>1</v>
      </c>
      <c r="M5877" t="s">
        <v>35</v>
      </c>
    </row>
    <row r="5878" spans="1:13" x14ac:dyDescent="0.35">
      <c r="A5878" t="s">
        <v>5910</v>
      </c>
      <c r="B5878">
        <v>2</v>
      </c>
      <c r="C5878">
        <v>1</v>
      </c>
      <c r="D5878">
        <v>3</v>
      </c>
      <c r="E5878">
        <v>0</v>
      </c>
      <c r="F5878" t="s">
        <v>8</v>
      </c>
      <c r="G5878">
        <v>26</v>
      </c>
      <c r="H5878" t="s">
        <v>18</v>
      </c>
      <c r="I5878">
        <v>0</v>
      </c>
      <c r="J5878">
        <v>0</v>
      </c>
      <c r="K5878">
        <v>153.66999999999999</v>
      </c>
      <c r="L5878">
        <v>2</v>
      </c>
      <c r="M5878" t="s">
        <v>35</v>
      </c>
    </row>
    <row r="5879" spans="1:13" x14ac:dyDescent="0.35">
      <c r="A5879" t="s">
        <v>5911</v>
      </c>
      <c r="B5879">
        <v>2</v>
      </c>
      <c r="C5879">
        <v>0</v>
      </c>
      <c r="D5879">
        <v>4</v>
      </c>
      <c r="E5879">
        <v>0</v>
      </c>
      <c r="F5879" t="s">
        <v>8</v>
      </c>
      <c r="G5879">
        <v>0</v>
      </c>
      <c r="H5879" t="s">
        <v>20</v>
      </c>
      <c r="I5879">
        <v>0</v>
      </c>
      <c r="J5879">
        <v>0</v>
      </c>
      <c r="K5879">
        <v>129.83000000000001</v>
      </c>
      <c r="L5879">
        <v>1</v>
      </c>
      <c r="M5879" t="s">
        <v>35</v>
      </c>
    </row>
    <row r="5880" spans="1:13" x14ac:dyDescent="0.35">
      <c r="A5880" t="s">
        <v>5912</v>
      </c>
      <c r="B5880">
        <v>2</v>
      </c>
      <c r="C5880">
        <v>0</v>
      </c>
      <c r="D5880">
        <v>2</v>
      </c>
      <c r="E5880">
        <v>0</v>
      </c>
      <c r="F5880" t="s">
        <v>31</v>
      </c>
      <c r="G5880">
        <v>180</v>
      </c>
      <c r="H5880" t="s">
        <v>20</v>
      </c>
      <c r="I5880">
        <v>0</v>
      </c>
      <c r="J5880">
        <v>0</v>
      </c>
      <c r="K5880">
        <v>85.5</v>
      </c>
      <c r="L5880">
        <v>0</v>
      </c>
      <c r="M5880" t="s">
        <v>32</v>
      </c>
    </row>
    <row r="5881" spans="1:13" x14ac:dyDescent="0.35">
      <c r="A5881" t="s">
        <v>5913</v>
      </c>
      <c r="B5881">
        <v>2</v>
      </c>
      <c r="C5881">
        <v>0</v>
      </c>
      <c r="D5881">
        <v>2</v>
      </c>
      <c r="E5881">
        <v>0</v>
      </c>
      <c r="F5881" t="s">
        <v>31</v>
      </c>
      <c r="G5881">
        <v>84</v>
      </c>
      <c r="H5881" t="s">
        <v>23</v>
      </c>
      <c r="I5881">
        <v>0</v>
      </c>
      <c r="J5881">
        <v>0</v>
      </c>
      <c r="K5881">
        <v>93.6</v>
      </c>
      <c r="L5881">
        <v>1</v>
      </c>
      <c r="M5881" t="s">
        <v>32</v>
      </c>
    </row>
    <row r="5882" spans="1:13" x14ac:dyDescent="0.35">
      <c r="A5882" t="s">
        <v>5914</v>
      </c>
      <c r="B5882">
        <v>3</v>
      </c>
      <c r="C5882">
        <v>0</v>
      </c>
      <c r="D5882">
        <v>3</v>
      </c>
      <c r="E5882">
        <v>0</v>
      </c>
      <c r="F5882" t="s">
        <v>8</v>
      </c>
      <c r="G5882">
        <v>32</v>
      </c>
      <c r="H5882" t="s">
        <v>15</v>
      </c>
      <c r="I5882">
        <v>0</v>
      </c>
      <c r="J5882">
        <v>0</v>
      </c>
      <c r="K5882">
        <v>159.30000000000001</v>
      </c>
      <c r="L5882">
        <v>0</v>
      </c>
      <c r="M5882" t="s">
        <v>32</v>
      </c>
    </row>
    <row r="5883" spans="1:13" x14ac:dyDescent="0.35">
      <c r="A5883" t="s">
        <v>5915</v>
      </c>
      <c r="B5883">
        <v>2</v>
      </c>
      <c r="C5883">
        <v>0</v>
      </c>
      <c r="D5883">
        <v>2</v>
      </c>
      <c r="E5883">
        <v>0</v>
      </c>
      <c r="F5883" t="s">
        <v>31</v>
      </c>
      <c r="G5883">
        <v>301</v>
      </c>
      <c r="H5883" t="s">
        <v>23</v>
      </c>
      <c r="I5883">
        <v>0</v>
      </c>
      <c r="J5883">
        <v>0</v>
      </c>
      <c r="K5883">
        <v>52</v>
      </c>
      <c r="L5883">
        <v>0</v>
      </c>
      <c r="M5883" t="s">
        <v>32</v>
      </c>
    </row>
    <row r="5884" spans="1:13" x14ac:dyDescent="0.35">
      <c r="A5884" t="s">
        <v>5916</v>
      </c>
      <c r="B5884">
        <v>1</v>
      </c>
      <c r="C5884">
        <v>0</v>
      </c>
      <c r="D5884">
        <v>2</v>
      </c>
      <c r="E5884">
        <v>0</v>
      </c>
      <c r="F5884" t="s">
        <v>31</v>
      </c>
      <c r="G5884">
        <v>67</v>
      </c>
      <c r="H5884" t="s">
        <v>23</v>
      </c>
      <c r="I5884">
        <v>0</v>
      </c>
      <c r="J5884">
        <v>0</v>
      </c>
      <c r="K5884">
        <v>86.4</v>
      </c>
      <c r="L5884">
        <v>1</v>
      </c>
      <c r="M5884" t="s">
        <v>35</v>
      </c>
    </row>
    <row r="5885" spans="1:13" x14ac:dyDescent="0.35">
      <c r="A5885" t="s">
        <v>5917</v>
      </c>
      <c r="B5885">
        <v>2</v>
      </c>
      <c r="C5885">
        <v>0</v>
      </c>
      <c r="D5885">
        <v>2</v>
      </c>
      <c r="E5885">
        <v>0</v>
      </c>
      <c r="F5885" t="s">
        <v>31</v>
      </c>
      <c r="G5885">
        <v>102</v>
      </c>
      <c r="H5885" t="s">
        <v>22</v>
      </c>
      <c r="I5885">
        <v>0</v>
      </c>
      <c r="J5885">
        <v>0</v>
      </c>
      <c r="K5885">
        <v>101.5</v>
      </c>
      <c r="L5885">
        <v>0</v>
      </c>
      <c r="M5885" t="s">
        <v>32</v>
      </c>
    </row>
    <row r="5886" spans="1:13" x14ac:dyDescent="0.35">
      <c r="A5886" t="s">
        <v>5918</v>
      </c>
      <c r="B5886">
        <v>1</v>
      </c>
      <c r="C5886">
        <v>0</v>
      </c>
      <c r="D5886">
        <v>1</v>
      </c>
      <c r="E5886">
        <v>0</v>
      </c>
      <c r="F5886" t="s">
        <v>31</v>
      </c>
      <c r="G5886">
        <v>0</v>
      </c>
      <c r="H5886" t="s">
        <v>91</v>
      </c>
      <c r="I5886">
        <v>1</v>
      </c>
      <c r="J5886">
        <v>2</v>
      </c>
      <c r="K5886">
        <v>0</v>
      </c>
      <c r="L5886">
        <v>1</v>
      </c>
      <c r="M5886" t="s">
        <v>35</v>
      </c>
    </row>
    <row r="5887" spans="1:13" x14ac:dyDescent="0.35">
      <c r="A5887" t="s">
        <v>5919</v>
      </c>
      <c r="B5887">
        <v>1</v>
      </c>
      <c r="C5887">
        <v>0</v>
      </c>
      <c r="D5887">
        <v>1</v>
      </c>
      <c r="E5887">
        <v>0</v>
      </c>
      <c r="F5887" t="s">
        <v>31</v>
      </c>
      <c r="G5887">
        <v>2</v>
      </c>
      <c r="H5887" t="s">
        <v>15</v>
      </c>
      <c r="I5887">
        <v>0</v>
      </c>
      <c r="J5887">
        <v>0</v>
      </c>
      <c r="K5887">
        <v>82.4</v>
      </c>
      <c r="L5887">
        <v>0</v>
      </c>
      <c r="M5887" t="s">
        <v>35</v>
      </c>
    </row>
    <row r="5888" spans="1:13" x14ac:dyDescent="0.35">
      <c r="A5888" t="s">
        <v>5920</v>
      </c>
      <c r="B5888">
        <v>2</v>
      </c>
      <c r="C5888">
        <v>0</v>
      </c>
      <c r="D5888">
        <v>3</v>
      </c>
      <c r="E5888">
        <v>0</v>
      </c>
      <c r="F5888" t="s">
        <v>31</v>
      </c>
      <c r="G5888">
        <v>98</v>
      </c>
      <c r="H5888" t="s">
        <v>16</v>
      </c>
      <c r="I5888">
        <v>0</v>
      </c>
      <c r="J5888">
        <v>0</v>
      </c>
      <c r="K5888">
        <v>82.5</v>
      </c>
      <c r="L5888">
        <v>0</v>
      </c>
      <c r="M5888" t="s">
        <v>35</v>
      </c>
    </row>
    <row r="5889" spans="1:13" x14ac:dyDescent="0.35">
      <c r="A5889" t="s">
        <v>5921</v>
      </c>
      <c r="B5889">
        <v>2</v>
      </c>
      <c r="C5889">
        <v>0</v>
      </c>
      <c r="D5889">
        <v>2</v>
      </c>
      <c r="E5889">
        <v>0</v>
      </c>
      <c r="F5889" t="s">
        <v>31</v>
      </c>
      <c r="G5889">
        <v>102</v>
      </c>
      <c r="H5889" t="s">
        <v>22</v>
      </c>
      <c r="I5889">
        <v>0</v>
      </c>
      <c r="J5889">
        <v>0</v>
      </c>
      <c r="K5889">
        <v>109</v>
      </c>
      <c r="L5889">
        <v>0</v>
      </c>
      <c r="M5889" t="s">
        <v>35</v>
      </c>
    </row>
    <row r="5890" spans="1:13" x14ac:dyDescent="0.35">
      <c r="A5890" t="s">
        <v>5922</v>
      </c>
      <c r="B5890">
        <v>2</v>
      </c>
      <c r="C5890">
        <v>0</v>
      </c>
      <c r="D5890">
        <v>3</v>
      </c>
      <c r="E5890">
        <v>0</v>
      </c>
      <c r="F5890" t="s">
        <v>31</v>
      </c>
      <c r="G5890">
        <v>34</v>
      </c>
      <c r="H5890" t="s">
        <v>18</v>
      </c>
      <c r="I5890">
        <v>0</v>
      </c>
      <c r="J5890">
        <v>0</v>
      </c>
      <c r="K5890">
        <v>76.5</v>
      </c>
      <c r="L5890">
        <v>0</v>
      </c>
      <c r="M5890" t="s">
        <v>35</v>
      </c>
    </row>
    <row r="5891" spans="1:13" x14ac:dyDescent="0.35">
      <c r="A5891" t="s">
        <v>5923</v>
      </c>
      <c r="B5891">
        <v>2</v>
      </c>
      <c r="C5891">
        <v>0</v>
      </c>
      <c r="D5891">
        <v>1</v>
      </c>
      <c r="E5891">
        <v>0</v>
      </c>
      <c r="F5891" t="s">
        <v>31</v>
      </c>
      <c r="G5891">
        <v>0</v>
      </c>
      <c r="H5891" t="s">
        <v>14</v>
      </c>
      <c r="I5891">
        <v>0</v>
      </c>
      <c r="J5891">
        <v>0</v>
      </c>
      <c r="K5891">
        <v>97</v>
      </c>
      <c r="L5891">
        <v>0</v>
      </c>
      <c r="M5891" t="s">
        <v>35</v>
      </c>
    </row>
    <row r="5892" spans="1:13" x14ac:dyDescent="0.35">
      <c r="A5892" t="s">
        <v>5924</v>
      </c>
      <c r="B5892">
        <v>2</v>
      </c>
      <c r="C5892">
        <v>0</v>
      </c>
      <c r="D5892">
        <v>4</v>
      </c>
      <c r="E5892">
        <v>0</v>
      </c>
      <c r="F5892" t="s">
        <v>31</v>
      </c>
      <c r="G5892">
        <v>24</v>
      </c>
      <c r="H5892" t="s">
        <v>21</v>
      </c>
      <c r="I5892">
        <v>0</v>
      </c>
      <c r="J5892">
        <v>0</v>
      </c>
      <c r="K5892">
        <v>119.25</v>
      </c>
      <c r="L5892">
        <v>0</v>
      </c>
      <c r="M5892" t="s">
        <v>35</v>
      </c>
    </row>
    <row r="5893" spans="1:13" x14ac:dyDescent="0.35">
      <c r="A5893" t="s">
        <v>5925</v>
      </c>
      <c r="B5893">
        <v>2</v>
      </c>
      <c r="C5893">
        <v>0</v>
      </c>
      <c r="D5893">
        <v>3</v>
      </c>
      <c r="E5893">
        <v>0</v>
      </c>
      <c r="F5893" t="s">
        <v>31</v>
      </c>
      <c r="G5893">
        <v>0</v>
      </c>
      <c r="H5893" t="s">
        <v>16</v>
      </c>
      <c r="I5893">
        <v>0</v>
      </c>
      <c r="J5893">
        <v>0</v>
      </c>
      <c r="K5893">
        <v>98</v>
      </c>
      <c r="L5893">
        <v>0</v>
      </c>
      <c r="M5893" t="s">
        <v>32</v>
      </c>
    </row>
    <row r="5894" spans="1:13" x14ac:dyDescent="0.35">
      <c r="A5894" t="s">
        <v>5926</v>
      </c>
      <c r="B5894">
        <v>2</v>
      </c>
      <c r="C5894">
        <v>0</v>
      </c>
      <c r="D5894">
        <v>8</v>
      </c>
      <c r="E5894">
        <v>0</v>
      </c>
      <c r="F5894" t="s">
        <v>31</v>
      </c>
      <c r="G5894">
        <v>89</v>
      </c>
      <c r="H5894" t="s">
        <v>24</v>
      </c>
      <c r="I5894">
        <v>0</v>
      </c>
      <c r="J5894">
        <v>0</v>
      </c>
      <c r="K5894">
        <v>74.8</v>
      </c>
      <c r="L5894">
        <v>4</v>
      </c>
      <c r="M5894" t="s">
        <v>35</v>
      </c>
    </row>
    <row r="5895" spans="1:13" x14ac:dyDescent="0.35">
      <c r="A5895" t="s">
        <v>5927</v>
      </c>
      <c r="B5895">
        <v>2</v>
      </c>
      <c r="C5895">
        <v>1</v>
      </c>
      <c r="D5895">
        <v>3</v>
      </c>
      <c r="E5895">
        <v>0</v>
      </c>
      <c r="F5895" t="s">
        <v>31</v>
      </c>
      <c r="G5895">
        <v>126</v>
      </c>
      <c r="H5895" t="s">
        <v>20</v>
      </c>
      <c r="I5895">
        <v>0</v>
      </c>
      <c r="J5895">
        <v>0</v>
      </c>
      <c r="K5895">
        <v>93.17</v>
      </c>
      <c r="L5895">
        <v>1</v>
      </c>
      <c r="M5895" t="s">
        <v>35</v>
      </c>
    </row>
    <row r="5896" spans="1:13" x14ac:dyDescent="0.35">
      <c r="A5896" t="s">
        <v>5928</v>
      </c>
      <c r="B5896">
        <v>1</v>
      </c>
      <c r="C5896">
        <v>0</v>
      </c>
      <c r="D5896">
        <v>1</v>
      </c>
      <c r="E5896">
        <v>0</v>
      </c>
      <c r="F5896" t="s">
        <v>31</v>
      </c>
      <c r="G5896">
        <v>55</v>
      </c>
      <c r="H5896" t="s">
        <v>19</v>
      </c>
      <c r="I5896">
        <v>0</v>
      </c>
      <c r="J5896">
        <v>0</v>
      </c>
      <c r="K5896">
        <v>79</v>
      </c>
      <c r="L5896">
        <v>0</v>
      </c>
      <c r="M5896" t="s">
        <v>32</v>
      </c>
    </row>
    <row r="5897" spans="1:13" x14ac:dyDescent="0.35">
      <c r="A5897" t="s">
        <v>5929</v>
      </c>
      <c r="B5897">
        <v>2</v>
      </c>
      <c r="C5897">
        <v>0</v>
      </c>
      <c r="D5897">
        <v>4</v>
      </c>
      <c r="E5897">
        <v>0</v>
      </c>
      <c r="F5897" t="s">
        <v>31</v>
      </c>
      <c r="G5897">
        <v>51</v>
      </c>
      <c r="H5897" t="s">
        <v>23</v>
      </c>
      <c r="I5897">
        <v>0</v>
      </c>
      <c r="J5897">
        <v>0</v>
      </c>
      <c r="K5897">
        <v>75</v>
      </c>
      <c r="L5897">
        <v>1</v>
      </c>
      <c r="M5897" t="s">
        <v>35</v>
      </c>
    </row>
    <row r="5898" spans="1:13" x14ac:dyDescent="0.35">
      <c r="A5898" t="s">
        <v>5930</v>
      </c>
      <c r="B5898">
        <v>2</v>
      </c>
      <c r="C5898">
        <v>0</v>
      </c>
      <c r="D5898">
        <v>1</v>
      </c>
      <c r="E5898">
        <v>0</v>
      </c>
      <c r="F5898" t="s">
        <v>31</v>
      </c>
      <c r="G5898">
        <v>1</v>
      </c>
      <c r="H5898" t="s">
        <v>14</v>
      </c>
      <c r="I5898">
        <v>0</v>
      </c>
      <c r="J5898">
        <v>0</v>
      </c>
      <c r="K5898">
        <v>79</v>
      </c>
      <c r="L5898">
        <v>0</v>
      </c>
      <c r="M5898" t="s">
        <v>32</v>
      </c>
    </row>
    <row r="5899" spans="1:13" x14ac:dyDescent="0.35">
      <c r="A5899" t="s">
        <v>5931</v>
      </c>
      <c r="B5899">
        <v>2</v>
      </c>
      <c r="C5899">
        <v>0</v>
      </c>
      <c r="D5899">
        <v>7</v>
      </c>
      <c r="E5899">
        <v>0</v>
      </c>
      <c r="F5899" t="s">
        <v>8</v>
      </c>
      <c r="G5899">
        <v>91</v>
      </c>
      <c r="H5899" t="s">
        <v>19</v>
      </c>
      <c r="I5899">
        <v>0</v>
      </c>
      <c r="J5899">
        <v>0</v>
      </c>
      <c r="K5899">
        <v>127.8</v>
      </c>
      <c r="L5899">
        <v>0</v>
      </c>
      <c r="M5899" t="s">
        <v>35</v>
      </c>
    </row>
    <row r="5900" spans="1:13" x14ac:dyDescent="0.35">
      <c r="A5900" t="s">
        <v>5932</v>
      </c>
      <c r="B5900">
        <v>1</v>
      </c>
      <c r="C5900">
        <v>0</v>
      </c>
      <c r="D5900">
        <v>1</v>
      </c>
      <c r="E5900">
        <v>0</v>
      </c>
      <c r="F5900" t="s">
        <v>6</v>
      </c>
      <c r="G5900">
        <v>0</v>
      </c>
      <c r="H5900" t="s">
        <v>19</v>
      </c>
      <c r="I5900">
        <v>0</v>
      </c>
      <c r="J5900">
        <v>0</v>
      </c>
      <c r="K5900">
        <v>0</v>
      </c>
      <c r="L5900">
        <v>0</v>
      </c>
      <c r="M5900" t="s">
        <v>35</v>
      </c>
    </row>
    <row r="5901" spans="1:13" x14ac:dyDescent="0.35">
      <c r="A5901" t="s">
        <v>5933</v>
      </c>
      <c r="B5901">
        <v>2</v>
      </c>
      <c r="C5901">
        <v>2</v>
      </c>
      <c r="D5901">
        <v>2</v>
      </c>
      <c r="E5901">
        <v>0</v>
      </c>
      <c r="F5901" t="s">
        <v>10</v>
      </c>
      <c r="G5901">
        <v>28</v>
      </c>
      <c r="H5901" t="s">
        <v>21</v>
      </c>
      <c r="I5901">
        <v>0</v>
      </c>
      <c r="J5901">
        <v>0</v>
      </c>
      <c r="K5901">
        <v>231</v>
      </c>
      <c r="L5901">
        <v>1</v>
      </c>
      <c r="M5901" t="s">
        <v>35</v>
      </c>
    </row>
    <row r="5902" spans="1:13" x14ac:dyDescent="0.35">
      <c r="A5902" t="s">
        <v>5934</v>
      </c>
      <c r="B5902">
        <v>1</v>
      </c>
      <c r="C5902">
        <v>1</v>
      </c>
      <c r="D5902">
        <v>3</v>
      </c>
      <c r="E5902">
        <v>0</v>
      </c>
      <c r="F5902" t="s">
        <v>31</v>
      </c>
      <c r="G5902">
        <v>6</v>
      </c>
      <c r="H5902" t="s">
        <v>21</v>
      </c>
      <c r="I5902">
        <v>0</v>
      </c>
      <c r="J5902">
        <v>0</v>
      </c>
      <c r="K5902">
        <v>109</v>
      </c>
      <c r="L5902">
        <v>2</v>
      </c>
      <c r="M5902" t="s">
        <v>35</v>
      </c>
    </row>
    <row r="5903" spans="1:13" x14ac:dyDescent="0.35">
      <c r="A5903" t="s">
        <v>5935</v>
      </c>
      <c r="B5903">
        <v>2</v>
      </c>
      <c r="C5903">
        <v>0</v>
      </c>
      <c r="D5903">
        <v>2</v>
      </c>
      <c r="E5903">
        <v>0</v>
      </c>
      <c r="F5903" t="s">
        <v>31</v>
      </c>
      <c r="G5903">
        <v>19</v>
      </c>
      <c r="H5903" t="s">
        <v>18</v>
      </c>
      <c r="I5903">
        <v>0</v>
      </c>
      <c r="J5903">
        <v>0</v>
      </c>
      <c r="K5903">
        <v>100</v>
      </c>
      <c r="L5903">
        <v>0</v>
      </c>
      <c r="M5903" t="s">
        <v>35</v>
      </c>
    </row>
    <row r="5904" spans="1:13" x14ac:dyDescent="0.35">
      <c r="A5904" t="s">
        <v>5936</v>
      </c>
      <c r="B5904">
        <v>2</v>
      </c>
      <c r="C5904">
        <v>0</v>
      </c>
      <c r="D5904">
        <v>3</v>
      </c>
      <c r="E5904">
        <v>0</v>
      </c>
      <c r="F5904" t="s">
        <v>8</v>
      </c>
      <c r="G5904">
        <v>96</v>
      </c>
      <c r="H5904" t="s">
        <v>21</v>
      </c>
      <c r="I5904">
        <v>0</v>
      </c>
      <c r="J5904">
        <v>0</v>
      </c>
      <c r="K5904">
        <v>90.95</v>
      </c>
      <c r="L5904">
        <v>0</v>
      </c>
      <c r="M5904" t="s">
        <v>35</v>
      </c>
    </row>
    <row r="5905" spans="1:13" x14ac:dyDescent="0.35">
      <c r="A5905" t="s">
        <v>5937</v>
      </c>
      <c r="B5905">
        <v>3</v>
      </c>
      <c r="C5905">
        <v>0</v>
      </c>
      <c r="D5905">
        <v>4</v>
      </c>
      <c r="E5905">
        <v>0</v>
      </c>
      <c r="F5905" t="s">
        <v>8</v>
      </c>
      <c r="G5905">
        <v>74</v>
      </c>
      <c r="H5905" t="s">
        <v>19</v>
      </c>
      <c r="I5905">
        <v>0</v>
      </c>
      <c r="J5905">
        <v>0</v>
      </c>
      <c r="K5905">
        <v>139.94999999999999</v>
      </c>
      <c r="L5905">
        <v>0</v>
      </c>
      <c r="M5905" t="s">
        <v>32</v>
      </c>
    </row>
    <row r="5906" spans="1:13" x14ac:dyDescent="0.35">
      <c r="A5906" t="s">
        <v>5938</v>
      </c>
      <c r="B5906">
        <v>2</v>
      </c>
      <c r="C5906">
        <v>0</v>
      </c>
      <c r="D5906">
        <v>1</v>
      </c>
      <c r="E5906">
        <v>0</v>
      </c>
      <c r="F5906" t="s">
        <v>31</v>
      </c>
      <c r="G5906">
        <v>33</v>
      </c>
      <c r="H5906" t="s">
        <v>23</v>
      </c>
      <c r="I5906">
        <v>0</v>
      </c>
      <c r="J5906">
        <v>0</v>
      </c>
      <c r="K5906">
        <v>113</v>
      </c>
      <c r="L5906">
        <v>1</v>
      </c>
      <c r="M5906" t="s">
        <v>35</v>
      </c>
    </row>
    <row r="5907" spans="1:13" x14ac:dyDescent="0.35">
      <c r="A5907" t="s">
        <v>5939</v>
      </c>
      <c r="B5907">
        <v>2</v>
      </c>
      <c r="C5907">
        <v>1</v>
      </c>
      <c r="D5907">
        <v>1</v>
      </c>
      <c r="E5907">
        <v>0</v>
      </c>
      <c r="F5907" t="s">
        <v>31</v>
      </c>
      <c r="G5907">
        <v>1</v>
      </c>
      <c r="H5907" t="s">
        <v>19</v>
      </c>
      <c r="I5907">
        <v>0</v>
      </c>
      <c r="J5907">
        <v>0</v>
      </c>
      <c r="K5907">
        <v>111</v>
      </c>
      <c r="L5907">
        <v>2</v>
      </c>
      <c r="M5907" t="s">
        <v>35</v>
      </c>
    </row>
    <row r="5908" spans="1:13" x14ac:dyDescent="0.35">
      <c r="A5908" t="s">
        <v>5940</v>
      </c>
      <c r="B5908">
        <v>2</v>
      </c>
      <c r="C5908">
        <v>0</v>
      </c>
      <c r="D5908">
        <v>3</v>
      </c>
      <c r="E5908">
        <v>0</v>
      </c>
      <c r="F5908" t="s">
        <v>8</v>
      </c>
      <c r="G5908">
        <v>72</v>
      </c>
      <c r="H5908" t="s">
        <v>15</v>
      </c>
      <c r="I5908">
        <v>0</v>
      </c>
      <c r="J5908">
        <v>0</v>
      </c>
      <c r="K5908">
        <v>104.4</v>
      </c>
      <c r="L5908">
        <v>1</v>
      </c>
      <c r="M5908" t="s">
        <v>35</v>
      </c>
    </row>
    <row r="5909" spans="1:13" x14ac:dyDescent="0.35">
      <c r="A5909" t="s">
        <v>5941</v>
      </c>
      <c r="B5909">
        <v>2</v>
      </c>
      <c r="C5909">
        <v>0</v>
      </c>
      <c r="D5909">
        <v>1</v>
      </c>
      <c r="E5909">
        <v>0</v>
      </c>
      <c r="F5909" t="s">
        <v>31</v>
      </c>
      <c r="G5909">
        <v>0</v>
      </c>
      <c r="H5909" t="s">
        <v>20</v>
      </c>
      <c r="I5909">
        <v>0</v>
      </c>
      <c r="J5909">
        <v>0</v>
      </c>
      <c r="K5909">
        <v>0</v>
      </c>
      <c r="L5909">
        <v>0</v>
      </c>
      <c r="M5909" t="s">
        <v>35</v>
      </c>
    </row>
    <row r="5910" spans="1:13" x14ac:dyDescent="0.35">
      <c r="A5910" t="s">
        <v>5942</v>
      </c>
      <c r="B5910">
        <v>1</v>
      </c>
      <c r="C5910">
        <v>0</v>
      </c>
      <c r="D5910">
        <v>2</v>
      </c>
      <c r="E5910">
        <v>0</v>
      </c>
      <c r="F5910" t="s">
        <v>31</v>
      </c>
      <c r="G5910">
        <v>3</v>
      </c>
      <c r="H5910" t="s">
        <v>21</v>
      </c>
      <c r="I5910">
        <v>0</v>
      </c>
      <c r="J5910">
        <v>0</v>
      </c>
      <c r="K5910">
        <v>123.5</v>
      </c>
      <c r="L5910">
        <v>2</v>
      </c>
      <c r="M5910" t="s">
        <v>35</v>
      </c>
    </row>
    <row r="5911" spans="1:13" x14ac:dyDescent="0.35">
      <c r="A5911" t="s">
        <v>5943</v>
      </c>
      <c r="B5911">
        <v>2</v>
      </c>
      <c r="C5911">
        <v>0</v>
      </c>
      <c r="D5911">
        <v>3</v>
      </c>
      <c r="E5911">
        <v>0</v>
      </c>
      <c r="F5911" t="s">
        <v>31</v>
      </c>
      <c r="G5911">
        <v>205</v>
      </c>
      <c r="H5911" t="s">
        <v>19</v>
      </c>
      <c r="I5911">
        <v>0</v>
      </c>
      <c r="J5911">
        <v>0</v>
      </c>
      <c r="K5911">
        <v>76.5</v>
      </c>
      <c r="L5911">
        <v>2</v>
      </c>
      <c r="M5911" t="s">
        <v>35</v>
      </c>
    </row>
    <row r="5912" spans="1:13" x14ac:dyDescent="0.35">
      <c r="A5912" t="s">
        <v>5944</v>
      </c>
      <c r="B5912">
        <v>2</v>
      </c>
      <c r="C5912">
        <v>0</v>
      </c>
      <c r="D5912">
        <v>4</v>
      </c>
      <c r="E5912">
        <v>0</v>
      </c>
      <c r="F5912" t="s">
        <v>31</v>
      </c>
      <c r="G5912">
        <v>196</v>
      </c>
      <c r="H5912" t="s">
        <v>17</v>
      </c>
      <c r="I5912">
        <v>0</v>
      </c>
      <c r="J5912">
        <v>0</v>
      </c>
      <c r="K5912">
        <v>80.75</v>
      </c>
      <c r="L5912">
        <v>1</v>
      </c>
      <c r="M5912" t="s">
        <v>35</v>
      </c>
    </row>
    <row r="5913" spans="1:13" x14ac:dyDescent="0.35">
      <c r="A5913" t="s">
        <v>5945</v>
      </c>
      <c r="B5913">
        <v>1</v>
      </c>
      <c r="C5913">
        <v>0</v>
      </c>
      <c r="D5913">
        <v>2</v>
      </c>
      <c r="E5913">
        <v>0</v>
      </c>
      <c r="F5913" t="s">
        <v>31</v>
      </c>
      <c r="G5913">
        <v>103</v>
      </c>
      <c r="H5913" t="s">
        <v>16</v>
      </c>
      <c r="I5913">
        <v>0</v>
      </c>
      <c r="J5913">
        <v>0</v>
      </c>
      <c r="K5913">
        <v>115</v>
      </c>
      <c r="L5913">
        <v>0</v>
      </c>
      <c r="M5913" t="s">
        <v>32</v>
      </c>
    </row>
    <row r="5914" spans="1:13" x14ac:dyDescent="0.35">
      <c r="A5914" t="s">
        <v>5946</v>
      </c>
      <c r="B5914">
        <v>1</v>
      </c>
      <c r="C5914">
        <v>1</v>
      </c>
      <c r="D5914">
        <v>3</v>
      </c>
      <c r="E5914">
        <v>0</v>
      </c>
      <c r="F5914" t="s">
        <v>31</v>
      </c>
      <c r="G5914">
        <v>18</v>
      </c>
      <c r="H5914" t="s">
        <v>15</v>
      </c>
      <c r="I5914">
        <v>0</v>
      </c>
      <c r="J5914">
        <v>0</v>
      </c>
      <c r="K5914">
        <v>137.66999999999999</v>
      </c>
      <c r="L5914">
        <v>0</v>
      </c>
      <c r="M5914" t="s">
        <v>32</v>
      </c>
    </row>
    <row r="5915" spans="1:13" x14ac:dyDescent="0.35">
      <c r="A5915" t="s">
        <v>5947</v>
      </c>
      <c r="B5915">
        <v>1</v>
      </c>
      <c r="C5915">
        <v>0</v>
      </c>
      <c r="D5915">
        <v>1</v>
      </c>
      <c r="E5915">
        <v>0</v>
      </c>
      <c r="F5915" t="s">
        <v>31</v>
      </c>
      <c r="G5915">
        <v>0</v>
      </c>
      <c r="H5915" t="s">
        <v>19</v>
      </c>
      <c r="I5915">
        <v>1</v>
      </c>
      <c r="J5915">
        <v>3</v>
      </c>
      <c r="K5915">
        <v>65</v>
      </c>
      <c r="L5915">
        <v>0</v>
      </c>
      <c r="M5915" t="s">
        <v>35</v>
      </c>
    </row>
    <row r="5916" spans="1:13" x14ac:dyDescent="0.35">
      <c r="A5916" t="s">
        <v>5948</v>
      </c>
      <c r="B5916">
        <v>1</v>
      </c>
      <c r="C5916">
        <v>0</v>
      </c>
      <c r="D5916">
        <v>1</v>
      </c>
      <c r="E5916">
        <v>0</v>
      </c>
      <c r="F5916" t="s">
        <v>31</v>
      </c>
      <c r="G5916">
        <v>4</v>
      </c>
      <c r="H5916" t="s">
        <v>91</v>
      </c>
      <c r="I5916">
        <v>0</v>
      </c>
      <c r="J5916">
        <v>0</v>
      </c>
      <c r="K5916">
        <v>80</v>
      </c>
      <c r="L5916">
        <v>1</v>
      </c>
      <c r="M5916" t="s">
        <v>35</v>
      </c>
    </row>
    <row r="5917" spans="1:13" x14ac:dyDescent="0.35">
      <c r="A5917" t="s">
        <v>5949</v>
      </c>
      <c r="B5917">
        <v>2</v>
      </c>
      <c r="C5917">
        <v>0</v>
      </c>
      <c r="D5917">
        <v>6</v>
      </c>
      <c r="E5917">
        <v>0</v>
      </c>
      <c r="F5917" t="s">
        <v>31</v>
      </c>
      <c r="G5917">
        <v>6</v>
      </c>
      <c r="H5917" t="s">
        <v>20</v>
      </c>
      <c r="I5917">
        <v>0</v>
      </c>
      <c r="J5917">
        <v>0</v>
      </c>
      <c r="K5917">
        <v>90</v>
      </c>
      <c r="L5917">
        <v>2</v>
      </c>
      <c r="M5917" t="s">
        <v>35</v>
      </c>
    </row>
    <row r="5918" spans="1:13" x14ac:dyDescent="0.35">
      <c r="A5918" t="s">
        <v>5950</v>
      </c>
      <c r="B5918">
        <v>2</v>
      </c>
      <c r="C5918">
        <v>0</v>
      </c>
      <c r="D5918">
        <v>10</v>
      </c>
      <c r="E5918">
        <v>0</v>
      </c>
      <c r="F5918" t="s">
        <v>8</v>
      </c>
      <c r="G5918">
        <v>27</v>
      </c>
      <c r="H5918" t="s">
        <v>18</v>
      </c>
      <c r="I5918">
        <v>0</v>
      </c>
      <c r="J5918">
        <v>0</v>
      </c>
      <c r="K5918">
        <v>132.24</v>
      </c>
      <c r="L5918">
        <v>0</v>
      </c>
      <c r="M5918" t="s">
        <v>32</v>
      </c>
    </row>
    <row r="5919" spans="1:13" x14ac:dyDescent="0.35">
      <c r="A5919" t="s">
        <v>5951</v>
      </c>
      <c r="B5919">
        <v>2</v>
      </c>
      <c r="C5919">
        <v>0</v>
      </c>
      <c r="D5919">
        <v>5</v>
      </c>
      <c r="E5919">
        <v>0</v>
      </c>
      <c r="F5919" t="s">
        <v>8</v>
      </c>
      <c r="G5919">
        <v>128</v>
      </c>
      <c r="H5919" t="s">
        <v>22</v>
      </c>
      <c r="I5919">
        <v>0</v>
      </c>
      <c r="J5919">
        <v>0</v>
      </c>
      <c r="K5919">
        <v>132.30000000000001</v>
      </c>
      <c r="L5919">
        <v>0</v>
      </c>
      <c r="M5919" t="s">
        <v>32</v>
      </c>
    </row>
    <row r="5920" spans="1:13" x14ac:dyDescent="0.35">
      <c r="A5920" t="s">
        <v>5952</v>
      </c>
      <c r="B5920">
        <v>2</v>
      </c>
      <c r="C5920">
        <v>0</v>
      </c>
      <c r="D5920">
        <v>2</v>
      </c>
      <c r="E5920">
        <v>0</v>
      </c>
      <c r="F5920" t="s">
        <v>31</v>
      </c>
      <c r="G5920">
        <v>99</v>
      </c>
      <c r="H5920" t="s">
        <v>16</v>
      </c>
      <c r="I5920">
        <v>0</v>
      </c>
      <c r="J5920">
        <v>0</v>
      </c>
      <c r="K5920">
        <v>96.3</v>
      </c>
      <c r="L5920">
        <v>1</v>
      </c>
      <c r="M5920" t="s">
        <v>32</v>
      </c>
    </row>
    <row r="5921" spans="1:13" x14ac:dyDescent="0.35">
      <c r="A5921" t="s">
        <v>5953</v>
      </c>
      <c r="B5921">
        <v>2</v>
      </c>
      <c r="C5921">
        <v>0</v>
      </c>
      <c r="D5921">
        <v>4</v>
      </c>
      <c r="E5921">
        <v>0</v>
      </c>
      <c r="F5921" t="s">
        <v>31</v>
      </c>
      <c r="G5921">
        <v>322</v>
      </c>
      <c r="H5921" t="s">
        <v>17</v>
      </c>
      <c r="I5921">
        <v>0</v>
      </c>
      <c r="J5921">
        <v>0</v>
      </c>
      <c r="K5921">
        <v>80</v>
      </c>
      <c r="L5921">
        <v>0</v>
      </c>
      <c r="M5921" t="s">
        <v>32</v>
      </c>
    </row>
    <row r="5922" spans="1:13" x14ac:dyDescent="0.35">
      <c r="A5922" t="s">
        <v>5954</v>
      </c>
      <c r="B5922">
        <v>2</v>
      </c>
      <c r="C5922">
        <v>0</v>
      </c>
      <c r="D5922">
        <v>4</v>
      </c>
      <c r="E5922">
        <v>0</v>
      </c>
      <c r="F5922" t="s">
        <v>31</v>
      </c>
      <c r="G5922">
        <v>141</v>
      </c>
      <c r="H5922" t="s">
        <v>17</v>
      </c>
      <c r="I5922">
        <v>0</v>
      </c>
      <c r="J5922">
        <v>0</v>
      </c>
      <c r="K5922">
        <v>104.55</v>
      </c>
      <c r="L5922">
        <v>2</v>
      </c>
      <c r="M5922" t="s">
        <v>35</v>
      </c>
    </row>
    <row r="5923" spans="1:13" x14ac:dyDescent="0.35">
      <c r="A5923" t="s">
        <v>5955</v>
      </c>
      <c r="B5923">
        <v>2</v>
      </c>
      <c r="C5923">
        <v>0</v>
      </c>
      <c r="D5923">
        <v>3</v>
      </c>
      <c r="E5923">
        <v>0</v>
      </c>
      <c r="F5923" t="s">
        <v>31</v>
      </c>
      <c r="G5923">
        <v>150</v>
      </c>
      <c r="H5923" t="s">
        <v>91</v>
      </c>
      <c r="I5923">
        <v>0</v>
      </c>
      <c r="J5923">
        <v>0</v>
      </c>
      <c r="K5923">
        <v>101</v>
      </c>
      <c r="L5923">
        <v>0</v>
      </c>
      <c r="M5923" t="s">
        <v>35</v>
      </c>
    </row>
    <row r="5924" spans="1:13" x14ac:dyDescent="0.35">
      <c r="A5924" t="s">
        <v>5956</v>
      </c>
      <c r="B5924">
        <v>2</v>
      </c>
      <c r="C5924">
        <v>0</v>
      </c>
      <c r="D5924">
        <v>3</v>
      </c>
      <c r="E5924">
        <v>0</v>
      </c>
      <c r="F5924" t="s">
        <v>31</v>
      </c>
      <c r="G5924">
        <v>418</v>
      </c>
      <c r="H5924" t="s">
        <v>21</v>
      </c>
      <c r="I5924">
        <v>0</v>
      </c>
      <c r="J5924">
        <v>0</v>
      </c>
      <c r="K5924">
        <v>75</v>
      </c>
      <c r="L5924">
        <v>0</v>
      </c>
      <c r="M5924" t="s">
        <v>32</v>
      </c>
    </row>
    <row r="5925" spans="1:13" x14ac:dyDescent="0.35">
      <c r="A5925" t="s">
        <v>5957</v>
      </c>
      <c r="B5925">
        <v>2</v>
      </c>
      <c r="C5925">
        <v>0</v>
      </c>
      <c r="D5925">
        <v>3</v>
      </c>
      <c r="E5925">
        <v>0</v>
      </c>
      <c r="F5925" t="s">
        <v>31</v>
      </c>
      <c r="G5925">
        <v>271</v>
      </c>
      <c r="H5925" t="s">
        <v>24</v>
      </c>
      <c r="I5925">
        <v>0</v>
      </c>
      <c r="J5925">
        <v>0</v>
      </c>
      <c r="K5925">
        <v>71.64</v>
      </c>
      <c r="L5925">
        <v>0</v>
      </c>
      <c r="M5925" t="s">
        <v>35</v>
      </c>
    </row>
    <row r="5926" spans="1:13" x14ac:dyDescent="0.35">
      <c r="A5926" t="s">
        <v>5958</v>
      </c>
      <c r="B5926">
        <v>2</v>
      </c>
      <c r="C5926">
        <v>0</v>
      </c>
      <c r="D5926">
        <v>4</v>
      </c>
      <c r="E5926">
        <v>0</v>
      </c>
      <c r="F5926" t="s">
        <v>31</v>
      </c>
      <c r="G5926">
        <v>67</v>
      </c>
      <c r="H5926" t="s">
        <v>23</v>
      </c>
      <c r="I5926">
        <v>0</v>
      </c>
      <c r="J5926">
        <v>0</v>
      </c>
      <c r="K5926">
        <v>93.6</v>
      </c>
      <c r="L5926">
        <v>3</v>
      </c>
      <c r="M5926" t="s">
        <v>35</v>
      </c>
    </row>
    <row r="5927" spans="1:13" x14ac:dyDescent="0.35">
      <c r="A5927" t="s">
        <v>5959</v>
      </c>
      <c r="B5927">
        <v>2</v>
      </c>
      <c r="C5927">
        <v>0</v>
      </c>
      <c r="D5927">
        <v>7</v>
      </c>
      <c r="E5927">
        <v>0</v>
      </c>
      <c r="F5927" t="s">
        <v>31</v>
      </c>
      <c r="G5927">
        <v>10</v>
      </c>
      <c r="H5927" t="s">
        <v>20</v>
      </c>
      <c r="I5927">
        <v>0</v>
      </c>
      <c r="J5927">
        <v>0</v>
      </c>
      <c r="K5927">
        <v>85</v>
      </c>
      <c r="L5927">
        <v>0</v>
      </c>
      <c r="M5927" t="s">
        <v>35</v>
      </c>
    </row>
    <row r="5928" spans="1:13" x14ac:dyDescent="0.35">
      <c r="A5928" t="s">
        <v>5960</v>
      </c>
      <c r="B5928">
        <v>2</v>
      </c>
      <c r="C5928">
        <v>0</v>
      </c>
      <c r="D5928">
        <v>3</v>
      </c>
      <c r="E5928">
        <v>0</v>
      </c>
      <c r="F5928" t="s">
        <v>31</v>
      </c>
      <c r="G5928">
        <v>183</v>
      </c>
      <c r="H5928" t="s">
        <v>21</v>
      </c>
      <c r="I5928">
        <v>0</v>
      </c>
      <c r="J5928">
        <v>0</v>
      </c>
      <c r="K5928">
        <v>110</v>
      </c>
      <c r="L5928">
        <v>1</v>
      </c>
      <c r="M5928" t="s">
        <v>32</v>
      </c>
    </row>
    <row r="5929" spans="1:13" x14ac:dyDescent="0.35">
      <c r="A5929" t="s">
        <v>5961</v>
      </c>
      <c r="B5929">
        <v>1</v>
      </c>
      <c r="C5929">
        <v>0</v>
      </c>
      <c r="D5929">
        <v>1</v>
      </c>
      <c r="E5929">
        <v>0</v>
      </c>
      <c r="F5929" t="s">
        <v>31</v>
      </c>
      <c r="G5929">
        <v>22</v>
      </c>
      <c r="H5929" t="s">
        <v>23</v>
      </c>
      <c r="I5929">
        <v>0</v>
      </c>
      <c r="J5929">
        <v>0</v>
      </c>
      <c r="K5929">
        <v>62</v>
      </c>
      <c r="L5929">
        <v>1</v>
      </c>
      <c r="M5929" t="s">
        <v>35</v>
      </c>
    </row>
    <row r="5930" spans="1:13" x14ac:dyDescent="0.35">
      <c r="A5930" t="s">
        <v>5962</v>
      </c>
      <c r="B5930">
        <v>2</v>
      </c>
      <c r="C5930">
        <v>0</v>
      </c>
      <c r="D5930">
        <v>3</v>
      </c>
      <c r="E5930">
        <v>0</v>
      </c>
      <c r="F5930" t="s">
        <v>31</v>
      </c>
      <c r="G5930">
        <v>99</v>
      </c>
      <c r="H5930" t="s">
        <v>21</v>
      </c>
      <c r="I5930">
        <v>0</v>
      </c>
      <c r="J5930">
        <v>0</v>
      </c>
      <c r="K5930">
        <v>125.1</v>
      </c>
      <c r="L5930">
        <v>0</v>
      </c>
      <c r="M5930" t="s">
        <v>32</v>
      </c>
    </row>
    <row r="5931" spans="1:13" x14ac:dyDescent="0.35">
      <c r="A5931" t="s">
        <v>5963</v>
      </c>
      <c r="B5931">
        <v>2</v>
      </c>
      <c r="C5931">
        <v>0</v>
      </c>
      <c r="D5931">
        <v>2</v>
      </c>
      <c r="E5931">
        <v>0</v>
      </c>
      <c r="F5931" t="s">
        <v>31</v>
      </c>
      <c r="G5931">
        <v>39</v>
      </c>
      <c r="H5931" t="s">
        <v>20</v>
      </c>
      <c r="I5931">
        <v>0</v>
      </c>
      <c r="J5931">
        <v>0</v>
      </c>
      <c r="K5931">
        <v>109</v>
      </c>
      <c r="L5931">
        <v>0</v>
      </c>
      <c r="M5931" t="s">
        <v>35</v>
      </c>
    </row>
    <row r="5932" spans="1:13" x14ac:dyDescent="0.35">
      <c r="A5932" t="s">
        <v>5964</v>
      </c>
      <c r="B5932">
        <v>3</v>
      </c>
      <c r="C5932">
        <v>0</v>
      </c>
      <c r="D5932">
        <v>5</v>
      </c>
      <c r="E5932">
        <v>0</v>
      </c>
      <c r="F5932" t="s">
        <v>8</v>
      </c>
      <c r="G5932">
        <v>165</v>
      </c>
      <c r="H5932" t="s">
        <v>20</v>
      </c>
      <c r="I5932">
        <v>0</v>
      </c>
      <c r="J5932">
        <v>0</v>
      </c>
      <c r="K5932">
        <v>180.2</v>
      </c>
      <c r="L5932">
        <v>0</v>
      </c>
      <c r="M5932" t="s">
        <v>32</v>
      </c>
    </row>
    <row r="5933" spans="1:13" x14ac:dyDescent="0.35">
      <c r="A5933" t="s">
        <v>5965</v>
      </c>
      <c r="B5933">
        <v>2</v>
      </c>
      <c r="C5933">
        <v>0</v>
      </c>
      <c r="D5933">
        <v>7</v>
      </c>
      <c r="E5933">
        <v>0</v>
      </c>
      <c r="F5933" t="s">
        <v>31</v>
      </c>
      <c r="G5933">
        <v>177</v>
      </c>
      <c r="H5933" t="s">
        <v>20</v>
      </c>
      <c r="I5933">
        <v>0</v>
      </c>
      <c r="J5933">
        <v>0</v>
      </c>
      <c r="K5933">
        <v>99.45</v>
      </c>
      <c r="L5933">
        <v>1</v>
      </c>
      <c r="M5933" t="s">
        <v>35</v>
      </c>
    </row>
    <row r="5934" spans="1:13" x14ac:dyDescent="0.35">
      <c r="A5934" t="s">
        <v>5966</v>
      </c>
      <c r="B5934">
        <v>2</v>
      </c>
      <c r="C5934">
        <v>0</v>
      </c>
      <c r="D5934">
        <v>3</v>
      </c>
      <c r="E5934">
        <v>0</v>
      </c>
      <c r="F5934" t="s">
        <v>31</v>
      </c>
      <c r="G5934">
        <v>56</v>
      </c>
      <c r="H5934" t="s">
        <v>20</v>
      </c>
      <c r="I5934">
        <v>0</v>
      </c>
      <c r="J5934">
        <v>0</v>
      </c>
      <c r="K5934">
        <v>109.8</v>
      </c>
      <c r="L5934">
        <v>0</v>
      </c>
      <c r="M5934" t="s">
        <v>32</v>
      </c>
    </row>
    <row r="5935" spans="1:13" x14ac:dyDescent="0.35">
      <c r="A5935" t="s">
        <v>5967</v>
      </c>
      <c r="B5935">
        <v>2</v>
      </c>
      <c r="C5935">
        <v>0</v>
      </c>
      <c r="D5935">
        <v>3</v>
      </c>
      <c r="E5935">
        <v>0</v>
      </c>
      <c r="F5935" t="s">
        <v>31</v>
      </c>
      <c r="G5935">
        <v>44</v>
      </c>
      <c r="H5935" t="s">
        <v>14</v>
      </c>
      <c r="I5935">
        <v>0</v>
      </c>
      <c r="J5935">
        <v>0</v>
      </c>
      <c r="K5935">
        <v>75</v>
      </c>
      <c r="L5935">
        <v>0</v>
      </c>
      <c r="M5935" t="s">
        <v>35</v>
      </c>
    </row>
    <row r="5936" spans="1:13" x14ac:dyDescent="0.35">
      <c r="A5936" t="s">
        <v>5968</v>
      </c>
      <c r="B5936">
        <v>2</v>
      </c>
      <c r="C5936">
        <v>0</v>
      </c>
      <c r="D5936">
        <v>3</v>
      </c>
      <c r="E5936">
        <v>0</v>
      </c>
      <c r="F5936" t="s">
        <v>31</v>
      </c>
      <c r="G5936">
        <v>26</v>
      </c>
      <c r="H5936" t="s">
        <v>22</v>
      </c>
      <c r="I5936">
        <v>0</v>
      </c>
      <c r="J5936">
        <v>0</v>
      </c>
      <c r="K5936">
        <v>133</v>
      </c>
      <c r="L5936">
        <v>0</v>
      </c>
      <c r="M5936" t="s">
        <v>35</v>
      </c>
    </row>
    <row r="5937" spans="1:13" x14ac:dyDescent="0.35">
      <c r="A5937" t="s">
        <v>5969</v>
      </c>
      <c r="B5937">
        <v>2</v>
      </c>
      <c r="C5937">
        <v>0</v>
      </c>
      <c r="D5937">
        <v>7</v>
      </c>
      <c r="E5937">
        <v>0</v>
      </c>
      <c r="F5937" t="s">
        <v>31</v>
      </c>
      <c r="G5937">
        <v>73</v>
      </c>
      <c r="H5937" t="s">
        <v>22</v>
      </c>
      <c r="I5937">
        <v>0</v>
      </c>
      <c r="J5937">
        <v>0</v>
      </c>
      <c r="K5937">
        <v>89.25</v>
      </c>
      <c r="L5937">
        <v>3</v>
      </c>
      <c r="M5937" t="s">
        <v>35</v>
      </c>
    </row>
    <row r="5938" spans="1:13" x14ac:dyDescent="0.35">
      <c r="A5938" t="s">
        <v>5970</v>
      </c>
      <c r="B5938">
        <v>2</v>
      </c>
      <c r="C5938">
        <v>0</v>
      </c>
      <c r="D5938">
        <v>4</v>
      </c>
      <c r="E5938">
        <v>0</v>
      </c>
      <c r="F5938" t="s">
        <v>8</v>
      </c>
      <c r="G5938">
        <v>95</v>
      </c>
      <c r="H5938" t="s">
        <v>19</v>
      </c>
      <c r="I5938">
        <v>0</v>
      </c>
      <c r="J5938">
        <v>0</v>
      </c>
      <c r="K5938">
        <v>127.8</v>
      </c>
      <c r="L5938">
        <v>0</v>
      </c>
      <c r="M5938" t="s">
        <v>32</v>
      </c>
    </row>
    <row r="5939" spans="1:13" x14ac:dyDescent="0.35">
      <c r="A5939" t="s">
        <v>5971</v>
      </c>
      <c r="B5939">
        <v>2</v>
      </c>
      <c r="C5939">
        <v>0</v>
      </c>
      <c r="D5939">
        <v>3</v>
      </c>
      <c r="E5939">
        <v>0</v>
      </c>
      <c r="F5939" t="s">
        <v>8</v>
      </c>
      <c r="G5939">
        <v>32</v>
      </c>
      <c r="H5939" t="s">
        <v>24</v>
      </c>
      <c r="I5939">
        <v>0</v>
      </c>
      <c r="J5939">
        <v>0</v>
      </c>
      <c r="K5939">
        <v>87.78</v>
      </c>
      <c r="L5939">
        <v>2</v>
      </c>
      <c r="M5939" t="s">
        <v>35</v>
      </c>
    </row>
    <row r="5940" spans="1:13" x14ac:dyDescent="0.35">
      <c r="A5940" t="s">
        <v>5972</v>
      </c>
      <c r="B5940">
        <v>1</v>
      </c>
      <c r="C5940">
        <v>0</v>
      </c>
      <c r="D5940">
        <v>3</v>
      </c>
      <c r="E5940">
        <v>0</v>
      </c>
      <c r="F5940" t="s">
        <v>31</v>
      </c>
      <c r="G5940">
        <v>1</v>
      </c>
      <c r="H5940" t="s">
        <v>14</v>
      </c>
      <c r="I5940">
        <v>0</v>
      </c>
      <c r="J5940">
        <v>0</v>
      </c>
      <c r="K5940">
        <v>60</v>
      </c>
      <c r="L5940">
        <v>0</v>
      </c>
      <c r="M5940" t="s">
        <v>32</v>
      </c>
    </row>
    <row r="5941" spans="1:13" x14ac:dyDescent="0.35">
      <c r="A5941" t="s">
        <v>5973</v>
      </c>
      <c r="B5941">
        <v>1</v>
      </c>
      <c r="C5941">
        <v>0</v>
      </c>
      <c r="D5941">
        <v>2</v>
      </c>
      <c r="E5941">
        <v>0</v>
      </c>
      <c r="F5941" t="s">
        <v>31</v>
      </c>
      <c r="G5941">
        <v>8</v>
      </c>
      <c r="H5941" t="s">
        <v>18</v>
      </c>
      <c r="I5941">
        <v>0</v>
      </c>
      <c r="J5941">
        <v>0</v>
      </c>
      <c r="K5941">
        <v>76.08</v>
      </c>
      <c r="L5941">
        <v>0</v>
      </c>
      <c r="M5941" t="s">
        <v>35</v>
      </c>
    </row>
    <row r="5942" spans="1:13" x14ac:dyDescent="0.35">
      <c r="A5942" t="s">
        <v>5974</v>
      </c>
      <c r="B5942">
        <v>2</v>
      </c>
      <c r="C5942">
        <v>1</v>
      </c>
      <c r="D5942">
        <v>2</v>
      </c>
      <c r="E5942">
        <v>0</v>
      </c>
      <c r="F5942" t="s">
        <v>31</v>
      </c>
      <c r="G5942">
        <v>146</v>
      </c>
      <c r="H5942" t="s">
        <v>18</v>
      </c>
      <c r="I5942">
        <v>0</v>
      </c>
      <c r="J5942">
        <v>0</v>
      </c>
      <c r="K5942">
        <v>130</v>
      </c>
      <c r="L5942">
        <v>2</v>
      </c>
      <c r="M5942" t="s">
        <v>35</v>
      </c>
    </row>
    <row r="5943" spans="1:13" x14ac:dyDescent="0.35">
      <c r="A5943" t="s">
        <v>5975</v>
      </c>
      <c r="B5943">
        <v>2</v>
      </c>
      <c r="C5943">
        <v>0</v>
      </c>
      <c r="D5943">
        <v>3</v>
      </c>
      <c r="E5943">
        <v>0</v>
      </c>
      <c r="F5943" t="s">
        <v>31</v>
      </c>
      <c r="G5943">
        <v>151</v>
      </c>
      <c r="H5943" t="s">
        <v>20</v>
      </c>
      <c r="I5943">
        <v>0</v>
      </c>
      <c r="J5943">
        <v>0</v>
      </c>
      <c r="K5943">
        <v>100.5</v>
      </c>
      <c r="L5943">
        <v>1</v>
      </c>
      <c r="M5943" t="s">
        <v>32</v>
      </c>
    </row>
    <row r="5944" spans="1:13" x14ac:dyDescent="0.35">
      <c r="A5944" t="s">
        <v>5976</v>
      </c>
      <c r="B5944">
        <v>2</v>
      </c>
      <c r="C5944">
        <v>2</v>
      </c>
      <c r="D5944">
        <v>4</v>
      </c>
      <c r="E5944">
        <v>0</v>
      </c>
      <c r="F5944" t="s">
        <v>10</v>
      </c>
      <c r="G5944">
        <v>23</v>
      </c>
      <c r="H5944" t="s">
        <v>23</v>
      </c>
      <c r="I5944">
        <v>0</v>
      </c>
      <c r="J5944">
        <v>0</v>
      </c>
      <c r="K5944">
        <v>147.9</v>
      </c>
      <c r="L5944">
        <v>1</v>
      </c>
      <c r="M5944" t="s">
        <v>32</v>
      </c>
    </row>
    <row r="5945" spans="1:13" x14ac:dyDescent="0.35">
      <c r="A5945" t="s">
        <v>5977</v>
      </c>
      <c r="B5945">
        <v>2</v>
      </c>
      <c r="C5945">
        <v>0</v>
      </c>
      <c r="D5945">
        <v>4</v>
      </c>
      <c r="E5945">
        <v>0</v>
      </c>
      <c r="F5945" t="s">
        <v>31</v>
      </c>
      <c r="G5945">
        <v>184</v>
      </c>
      <c r="H5945" t="s">
        <v>20</v>
      </c>
      <c r="I5945">
        <v>0</v>
      </c>
      <c r="J5945">
        <v>0</v>
      </c>
      <c r="K5945">
        <v>89.25</v>
      </c>
      <c r="L5945">
        <v>0</v>
      </c>
      <c r="M5945" t="s">
        <v>32</v>
      </c>
    </row>
    <row r="5946" spans="1:13" x14ac:dyDescent="0.35">
      <c r="A5946" t="s">
        <v>5978</v>
      </c>
      <c r="B5946">
        <v>3</v>
      </c>
      <c r="C5946">
        <v>0</v>
      </c>
      <c r="D5946">
        <v>6</v>
      </c>
      <c r="E5946">
        <v>0</v>
      </c>
      <c r="F5946" t="s">
        <v>8</v>
      </c>
      <c r="G5946">
        <v>52</v>
      </c>
      <c r="H5946" t="s">
        <v>24</v>
      </c>
      <c r="I5946">
        <v>0</v>
      </c>
      <c r="J5946">
        <v>0</v>
      </c>
      <c r="K5946">
        <v>130.9</v>
      </c>
      <c r="L5946">
        <v>1</v>
      </c>
      <c r="M5946" t="s">
        <v>35</v>
      </c>
    </row>
    <row r="5947" spans="1:13" x14ac:dyDescent="0.35">
      <c r="A5947" t="s">
        <v>5979</v>
      </c>
      <c r="B5947">
        <v>2</v>
      </c>
      <c r="C5947">
        <v>0</v>
      </c>
      <c r="D5947">
        <v>4</v>
      </c>
      <c r="E5947">
        <v>0</v>
      </c>
      <c r="F5947" t="s">
        <v>31</v>
      </c>
      <c r="G5947">
        <v>222</v>
      </c>
      <c r="H5947" t="s">
        <v>22</v>
      </c>
      <c r="I5947">
        <v>0</v>
      </c>
      <c r="J5947">
        <v>0</v>
      </c>
      <c r="K5947">
        <v>80.75</v>
      </c>
      <c r="L5947">
        <v>1</v>
      </c>
      <c r="M5947" t="s">
        <v>35</v>
      </c>
    </row>
    <row r="5948" spans="1:13" x14ac:dyDescent="0.35">
      <c r="A5948" t="s">
        <v>5980</v>
      </c>
      <c r="B5948">
        <v>2</v>
      </c>
      <c r="C5948">
        <v>0</v>
      </c>
      <c r="D5948">
        <v>3</v>
      </c>
      <c r="E5948">
        <v>0</v>
      </c>
      <c r="F5948" t="s">
        <v>31</v>
      </c>
      <c r="G5948">
        <v>81</v>
      </c>
      <c r="H5948" t="s">
        <v>21</v>
      </c>
      <c r="I5948">
        <v>0</v>
      </c>
      <c r="J5948">
        <v>0</v>
      </c>
      <c r="K5948">
        <v>125.1</v>
      </c>
      <c r="L5948">
        <v>2</v>
      </c>
      <c r="M5948" t="s">
        <v>35</v>
      </c>
    </row>
    <row r="5949" spans="1:13" x14ac:dyDescent="0.35">
      <c r="A5949" t="s">
        <v>5981</v>
      </c>
      <c r="B5949">
        <v>3</v>
      </c>
      <c r="C5949">
        <v>0</v>
      </c>
      <c r="D5949">
        <v>5</v>
      </c>
      <c r="E5949">
        <v>0</v>
      </c>
      <c r="F5949" t="s">
        <v>8</v>
      </c>
      <c r="G5949">
        <v>54</v>
      </c>
      <c r="H5949" t="s">
        <v>21</v>
      </c>
      <c r="I5949">
        <v>0</v>
      </c>
      <c r="J5949">
        <v>0</v>
      </c>
      <c r="K5949">
        <v>139.86000000000001</v>
      </c>
      <c r="L5949">
        <v>0</v>
      </c>
      <c r="M5949" t="s">
        <v>32</v>
      </c>
    </row>
    <row r="5950" spans="1:13" x14ac:dyDescent="0.35">
      <c r="A5950" t="s">
        <v>5982</v>
      </c>
      <c r="B5950">
        <v>3</v>
      </c>
      <c r="C5950">
        <v>0</v>
      </c>
      <c r="D5950">
        <v>3</v>
      </c>
      <c r="E5950">
        <v>0</v>
      </c>
      <c r="F5950" t="s">
        <v>31</v>
      </c>
      <c r="G5950">
        <v>30</v>
      </c>
      <c r="H5950" t="s">
        <v>15</v>
      </c>
      <c r="I5950">
        <v>0</v>
      </c>
      <c r="J5950">
        <v>0</v>
      </c>
      <c r="K5950">
        <v>150.30000000000001</v>
      </c>
      <c r="L5950">
        <v>0</v>
      </c>
      <c r="M5950" t="s">
        <v>32</v>
      </c>
    </row>
    <row r="5951" spans="1:13" x14ac:dyDescent="0.35">
      <c r="A5951" t="s">
        <v>5983</v>
      </c>
      <c r="B5951">
        <v>2</v>
      </c>
      <c r="C5951">
        <v>0</v>
      </c>
      <c r="D5951">
        <v>2</v>
      </c>
      <c r="E5951">
        <v>0</v>
      </c>
      <c r="F5951" t="s">
        <v>31</v>
      </c>
      <c r="G5951">
        <v>386</v>
      </c>
      <c r="H5951" t="s">
        <v>22</v>
      </c>
      <c r="I5951">
        <v>0</v>
      </c>
      <c r="J5951">
        <v>0</v>
      </c>
      <c r="K5951">
        <v>115</v>
      </c>
      <c r="L5951">
        <v>1</v>
      </c>
      <c r="M5951" t="s">
        <v>32</v>
      </c>
    </row>
    <row r="5952" spans="1:13" x14ac:dyDescent="0.35">
      <c r="A5952" t="s">
        <v>5984</v>
      </c>
      <c r="B5952">
        <v>2</v>
      </c>
      <c r="C5952">
        <v>0</v>
      </c>
      <c r="D5952">
        <v>1</v>
      </c>
      <c r="E5952">
        <v>0</v>
      </c>
      <c r="F5952" t="s">
        <v>31</v>
      </c>
      <c r="G5952">
        <v>40</v>
      </c>
      <c r="H5952" t="s">
        <v>19</v>
      </c>
      <c r="I5952">
        <v>0</v>
      </c>
      <c r="J5952">
        <v>0</v>
      </c>
      <c r="K5952">
        <v>125</v>
      </c>
      <c r="L5952">
        <v>1</v>
      </c>
      <c r="M5952" t="s">
        <v>35</v>
      </c>
    </row>
    <row r="5953" spans="1:13" x14ac:dyDescent="0.35">
      <c r="A5953" t="s">
        <v>5985</v>
      </c>
      <c r="B5953">
        <v>2</v>
      </c>
      <c r="C5953">
        <v>0</v>
      </c>
      <c r="D5953">
        <v>5</v>
      </c>
      <c r="E5953">
        <v>0</v>
      </c>
      <c r="F5953" t="s">
        <v>31</v>
      </c>
      <c r="G5953">
        <v>209</v>
      </c>
      <c r="H5953" t="s">
        <v>20</v>
      </c>
      <c r="I5953">
        <v>0</v>
      </c>
      <c r="J5953">
        <v>0</v>
      </c>
      <c r="K5953">
        <v>90.95</v>
      </c>
      <c r="L5953">
        <v>2</v>
      </c>
      <c r="M5953" t="s">
        <v>35</v>
      </c>
    </row>
    <row r="5954" spans="1:13" x14ac:dyDescent="0.35">
      <c r="A5954" t="s">
        <v>5986</v>
      </c>
      <c r="B5954">
        <v>1</v>
      </c>
      <c r="C5954">
        <v>0</v>
      </c>
      <c r="D5954">
        <v>2</v>
      </c>
      <c r="E5954">
        <v>0</v>
      </c>
      <c r="F5954" t="s">
        <v>31</v>
      </c>
      <c r="G5954">
        <v>4</v>
      </c>
      <c r="H5954" t="s">
        <v>22</v>
      </c>
      <c r="I5954">
        <v>1</v>
      </c>
      <c r="J5954">
        <v>0</v>
      </c>
      <c r="K5954">
        <v>65</v>
      </c>
      <c r="L5954">
        <v>1</v>
      </c>
      <c r="M5954" t="s">
        <v>35</v>
      </c>
    </row>
    <row r="5955" spans="1:13" x14ac:dyDescent="0.35">
      <c r="A5955" t="s">
        <v>5987</v>
      </c>
      <c r="B5955">
        <v>2</v>
      </c>
      <c r="C5955">
        <v>0</v>
      </c>
      <c r="D5955">
        <v>3</v>
      </c>
      <c r="E5955">
        <v>0</v>
      </c>
      <c r="F5955" t="s">
        <v>31</v>
      </c>
      <c r="G5955">
        <v>205</v>
      </c>
      <c r="H5955" t="s">
        <v>17</v>
      </c>
      <c r="I5955">
        <v>0</v>
      </c>
      <c r="J5955">
        <v>0</v>
      </c>
      <c r="K5955">
        <v>90</v>
      </c>
      <c r="L5955">
        <v>0</v>
      </c>
      <c r="M5955" t="s">
        <v>32</v>
      </c>
    </row>
    <row r="5956" spans="1:13" x14ac:dyDescent="0.35">
      <c r="A5956" t="s">
        <v>5988</v>
      </c>
      <c r="B5956">
        <v>2</v>
      </c>
      <c r="C5956">
        <v>0</v>
      </c>
      <c r="D5956">
        <v>3</v>
      </c>
      <c r="E5956">
        <v>0</v>
      </c>
      <c r="F5956" t="s">
        <v>31</v>
      </c>
      <c r="G5956">
        <v>14</v>
      </c>
      <c r="H5956" t="s">
        <v>21</v>
      </c>
      <c r="I5956">
        <v>0</v>
      </c>
      <c r="J5956">
        <v>0</v>
      </c>
      <c r="K5956">
        <v>111.33</v>
      </c>
      <c r="L5956">
        <v>1</v>
      </c>
      <c r="M5956" t="s">
        <v>35</v>
      </c>
    </row>
    <row r="5957" spans="1:13" x14ac:dyDescent="0.35">
      <c r="A5957" t="s">
        <v>5989</v>
      </c>
      <c r="B5957">
        <v>2</v>
      </c>
      <c r="C5957">
        <v>0</v>
      </c>
      <c r="D5957">
        <v>3</v>
      </c>
      <c r="E5957">
        <v>0</v>
      </c>
      <c r="F5957" t="s">
        <v>8</v>
      </c>
      <c r="G5957">
        <v>93</v>
      </c>
      <c r="H5957" t="s">
        <v>15</v>
      </c>
      <c r="I5957">
        <v>0</v>
      </c>
      <c r="J5957">
        <v>0</v>
      </c>
      <c r="K5957">
        <v>105.3</v>
      </c>
      <c r="L5957">
        <v>2</v>
      </c>
      <c r="M5957" t="s">
        <v>32</v>
      </c>
    </row>
    <row r="5958" spans="1:13" x14ac:dyDescent="0.35">
      <c r="A5958" t="s">
        <v>5990</v>
      </c>
      <c r="B5958">
        <v>2</v>
      </c>
      <c r="C5958">
        <v>0</v>
      </c>
      <c r="D5958">
        <v>3</v>
      </c>
      <c r="E5958">
        <v>0</v>
      </c>
      <c r="F5958" t="s">
        <v>31</v>
      </c>
      <c r="G5958">
        <v>61</v>
      </c>
      <c r="H5958" t="s">
        <v>20</v>
      </c>
      <c r="I5958">
        <v>0</v>
      </c>
      <c r="J5958">
        <v>0</v>
      </c>
      <c r="K5958">
        <v>78.25</v>
      </c>
      <c r="L5958">
        <v>0</v>
      </c>
      <c r="M5958" t="s">
        <v>35</v>
      </c>
    </row>
    <row r="5959" spans="1:13" x14ac:dyDescent="0.35">
      <c r="A5959" t="s">
        <v>5991</v>
      </c>
      <c r="B5959">
        <v>2</v>
      </c>
      <c r="C5959">
        <v>2</v>
      </c>
      <c r="D5959">
        <v>1</v>
      </c>
      <c r="E5959">
        <v>0</v>
      </c>
      <c r="F5959" t="s">
        <v>10</v>
      </c>
      <c r="G5959">
        <v>70</v>
      </c>
      <c r="H5959" t="s">
        <v>16</v>
      </c>
      <c r="I5959">
        <v>0</v>
      </c>
      <c r="J5959">
        <v>0</v>
      </c>
      <c r="K5959">
        <v>186.3</v>
      </c>
      <c r="L5959">
        <v>0</v>
      </c>
      <c r="M5959" t="s">
        <v>32</v>
      </c>
    </row>
    <row r="5960" spans="1:13" x14ac:dyDescent="0.35">
      <c r="A5960" t="s">
        <v>5992</v>
      </c>
      <c r="B5960">
        <v>2</v>
      </c>
      <c r="C5960">
        <v>0</v>
      </c>
      <c r="D5960">
        <v>2</v>
      </c>
      <c r="E5960">
        <v>0</v>
      </c>
      <c r="F5960" t="s">
        <v>31</v>
      </c>
      <c r="G5960">
        <v>93</v>
      </c>
      <c r="H5960" t="s">
        <v>18</v>
      </c>
      <c r="I5960">
        <v>0</v>
      </c>
      <c r="J5960">
        <v>0</v>
      </c>
      <c r="K5960">
        <v>126.9</v>
      </c>
      <c r="L5960">
        <v>1</v>
      </c>
      <c r="M5960" t="s">
        <v>35</v>
      </c>
    </row>
    <row r="5961" spans="1:13" x14ac:dyDescent="0.35">
      <c r="A5961" t="s">
        <v>5993</v>
      </c>
      <c r="B5961">
        <v>2</v>
      </c>
      <c r="C5961">
        <v>0</v>
      </c>
      <c r="D5961">
        <v>3</v>
      </c>
      <c r="E5961">
        <v>0</v>
      </c>
      <c r="F5961" t="s">
        <v>31</v>
      </c>
      <c r="G5961">
        <v>121</v>
      </c>
      <c r="H5961" t="s">
        <v>16</v>
      </c>
      <c r="I5961">
        <v>0</v>
      </c>
      <c r="J5961">
        <v>0</v>
      </c>
      <c r="K5961">
        <v>91.5</v>
      </c>
      <c r="L5961">
        <v>0</v>
      </c>
      <c r="M5961" t="s">
        <v>35</v>
      </c>
    </row>
    <row r="5962" spans="1:13" x14ac:dyDescent="0.35">
      <c r="A5962" t="s">
        <v>5994</v>
      </c>
      <c r="B5962">
        <v>2</v>
      </c>
      <c r="C5962">
        <v>0</v>
      </c>
      <c r="D5962">
        <v>5</v>
      </c>
      <c r="E5962">
        <v>0</v>
      </c>
      <c r="F5962" t="s">
        <v>31</v>
      </c>
      <c r="G5962">
        <v>77</v>
      </c>
      <c r="H5962" t="s">
        <v>15</v>
      </c>
      <c r="I5962">
        <v>0</v>
      </c>
      <c r="J5962">
        <v>0</v>
      </c>
      <c r="K5962">
        <v>68.849999999999994</v>
      </c>
      <c r="L5962">
        <v>0</v>
      </c>
      <c r="M5962" t="s">
        <v>35</v>
      </c>
    </row>
    <row r="5963" spans="1:13" x14ac:dyDescent="0.35">
      <c r="A5963" t="s">
        <v>5995</v>
      </c>
      <c r="B5963">
        <v>2</v>
      </c>
      <c r="C5963">
        <v>0</v>
      </c>
      <c r="D5963">
        <v>5</v>
      </c>
      <c r="E5963">
        <v>0</v>
      </c>
      <c r="F5963" t="s">
        <v>6</v>
      </c>
      <c r="G5963">
        <v>62</v>
      </c>
      <c r="H5963" t="s">
        <v>14</v>
      </c>
      <c r="I5963">
        <v>0</v>
      </c>
      <c r="J5963">
        <v>0</v>
      </c>
      <c r="K5963">
        <v>65.66</v>
      </c>
      <c r="L5963">
        <v>0</v>
      </c>
      <c r="M5963" t="s">
        <v>32</v>
      </c>
    </row>
    <row r="5964" spans="1:13" x14ac:dyDescent="0.35">
      <c r="A5964" t="s">
        <v>5996</v>
      </c>
      <c r="B5964">
        <v>2</v>
      </c>
      <c r="C5964">
        <v>1</v>
      </c>
      <c r="D5964">
        <v>1</v>
      </c>
      <c r="E5964">
        <v>0</v>
      </c>
      <c r="F5964" t="s">
        <v>31</v>
      </c>
      <c r="G5964">
        <v>36</v>
      </c>
      <c r="H5964" t="s">
        <v>21</v>
      </c>
      <c r="I5964">
        <v>0</v>
      </c>
      <c r="J5964">
        <v>0</v>
      </c>
      <c r="K5964">
        <v>126</v>
      </c>
      <c r="L5964">
        <v>1</v>
      </c>
      <c r="M5964" t="s">
        <v>32</v>
      </c>
    </row>
    <row r="5965" spans="1:13" x14ac:dyDescent="0.35">
      <c r="A5965" t="s">
        <v>5997</v>
      </c>
      <c r="B5965">
        <v>2</v>
      </c>
      <c r="C5965">
        <v>2</v>
      </c>
      <c r="D5965">
        <v>1</v>
      </c>
      <c r="E5965">
        <v>0</v>
      </c>
      <c r="F5965" t="s">
        <v>10</v>
      </c>
      <c r="G5965">
        <v>16</v>
      </c>
      <c r="H5965" t="s">
        <v>18</v>
      </c>
      <c r="I5965">
        <v>0</v>
      </c>
      <c r="J5965">
        <v>0</v>
      </c>
      <c r="K5965">
        <v>221</v>
      </c>
      <c r="L5965">
        <v>0</v>
      </c>
      <c r="M5965" t="s">
        <v>32</v>
      </c>
    </row>
    <row r="5966" spans="1:13" x14ac:dyDescent="0.35">
      <c r="A5966" t="s">
        <v>5998</v>
      </c>
      <c r="B5966">
        <v>2</v>
      </c>
      <c r="C5966">
        <v>0</v>
      </c>
      <c r="D5966">
        <v>3</v>
      </c>
      <c r="E5966">
        <v>0</v>
      </c>
      <c r="F5966" t="s">
        <v>31</v>
      </c>
      <c r="G5966">
        <v>55</v>
      </c>
      <c r="H5966" t="s">
        <v>18</v>
      </c>
      <c r="I5966">
        <v>0</v>
      </c>
      <c r="J5966">
        <v>0</v>
      </c>
      <c r="K5966">
        <v>95.1</v>
      </c>
      <c r="L5966">
        <v>1</v>
      </c>
      <c r="M5966" t="s">
        <v>35</v>
      </c>
    </row>
    <row r="5967" spans="1:13" x14ac:dyDescent="0.35">
      <c r="A5967" t="s">
        <v>5999</v>
      </c>
      <c r="B5967">
        <v>2</v>
      </c>
      <c r="C5967">
        <v>0</v>
      </c>
      <c r="D5967">
        <v>1</v>
      </c>
      <c r="E5967">
        <v>0</v>
      </c>
      <c r="F5967" t="s">
        <v>31</v>
      </c>
      <c r="G5967">
        <v>8</v>
      </c>
      <c r="H5967" t="s">
        <v>23</v>
      </c>
      <c r="I5967">
        <v>0</v>
      </c>
      <c r="J5967">
        <v>0</v>
      </c>
      <c r="K5967">
        <v>130</v>
      </c>
      <c r="L5967">
        <v>0</v>
      </c>
      <c r="M5967" t="s">
        <v>35</v>
      </c>
    </row>
    <row r="5968" spans="1:13" x14ac:dyDescent="0.35">
      <c r="A5968" t="s">
        <v>6000</v>
      </c>
      <c r="B5968">
        <v>2</v>
      </c>
      <c r="C5968">
        <v>0</v>
      </c>
      <c r="D5968">
        <v>2</v>
      </c>
      <c r="E5968">
        <v>0</v>
      </c>
      <c r="F5968" t="s">
        <v>31</v>
      </c>
      <c r="G5968">
        <v>291</v>
      </c>
      <c r="H5968" t="s">
        <v>20</v>
      </c>
      <c r="I5968">
        <v>0</v>
      </c>
      <c r="J5968">
        <v>0</v>
      </c>
      <c r="K5968">
        <v>115</v>
      </c>
      <c r="L5968">
        <v>0</v>
      </c>
      <c r="M5968" t="s">
        <v>32</v>
      </c>
    </row>
    <row r="5969" spans="1:13" x14ac:dyDescent="0.35">
      <c r="A5969" t="s">
        <v>6001</v>
      </c>
      <c r="B5969">
        <v>2</v>
      </c>
      <c r="C5969">
        <v>0</v>
      </c>
      <c r="D5969">
        <v>3</v>
      </c>
      <c r="E5969">
        <v>0</v>
      </c>
      <c r="F5969" t="s">
        <v>31</v>
      </c>
      <c r="G5969">
        <v>52</v>
      </c>
      <c r="H5969" t="s">
        <v>24</v>
      </c>
      <c r="I5969">
        <v>0</v>
      </c>
      <c r="J5969">
        <v>0</v>
      </c>
      <c r="K5969">
        <v>72</v>
      </c>
      <c r="L5969">
        <v>0</v>
      </c>
      <c r="M5969" t="s">
        <v>35</v>
      </c>
    </row>
    <row r="5970" spans="1:13" x14ac:dyDescent="0.35">
      <c r="A5970" t="s">
        <v>6002</v>
      </c>
      <c r="B5970">
        <v>2</v>
      </c>
      <c r="C5970">
        <v>0</v>
      </c>
      <c r="D5970">
        <v>2</v>
      </c>
      <c r="E5970">
        <v>0</v>
      </c>
      <c r="F5970" t="s">
        <v>31</v>
      </c>
      <c r="G5970">
        <v>101</v>
      </c>
      <c r="H5970" t="s">
        <v>18</v>
      </c>
      <c r="I5970">
        <v>0</v>
      </c>
      <c r="J5970">
        <v>0</v>
      </c>
      <c r="K5970">
        <v>95.88</v>
      </c>
      <c r="L5970">
        <v>0</v>
      </c>
      <c r="M5970" t="s">
        <v>32</v>
      </c>
    </row>
    <row r="5971" spans="1:13" x14ac:dyDescent="0.35">
      <c r="A5971" t="s">
        <v>6003</v>
      </c>
      <c r="B5971">
        <v>2</v>
      </c>
      <c r="C5971">
        <v>0</v>
      </c>
      <c r="D5971">
        <v>4</v>
      </c>
      <c r="E5971">
        <v>0</v>
      </c>
      <c r="F5971" t="s">
        <v>31</v>
      </c>
      <c r="G5971">
        <v>18</v>
      </c>
      <c r="H5971" t="s">
        <v>21</v>
      </c>
      <c r="I5971">
        <v>0</v>
      </c>
      <c r="J5971">
        <v>0</v>
      </c>
      <c r="K5971">
        <v>149</v>
      </c>
      <c r="L5971">
        <v>2</v>
      </c>
      <c r="M5971" t="s">
        <v>35</v>
      </c>
    </row>
    <row r="5972" spans="1:13" x14ac:dyDescent="0.35">
      <c r="A5972" t="s">
        <v>6004</v>
      </c>
      <c r="B5972">
        <v>2</v>
      </c>
      <c r="C5972">
        <v>0</v>
      </c>
      <c r="D5972">
        <v>4</v>
      </c>
      <c r="E5972">
        <v>0</v>
      </c>
      <c r="F5972" t="s">
        <v>8</v>
      </c>
      <c r="G5972">
        <v>107</v>
      </c>
      <c r="H5972" t="s">
        <v>23</v>
      </c>
      <c r="I5972">
        <v>0</v>
      </c>
      <c r="J5972">
        <v>0</v>
      </c>
      <c r="K5972">
        <v>117.28</v>
      </c>
      <c r="L5972">
        <v>0</v>
      </c>
      <c r="M5972" t="s">
        <v>35</v>
      </c>
    </row>
    <row r="5973" spans="1:13" x14ac:dyDescent="0.35">
      <c r="A5973" t="s">
        <v>6005</v>
      </c>
      <c r="B5973">
        <v>2</v>
      </c>
      <c r="C5973">
        <v>0</v>
      </c>
      <c r="D5973">
        <v>4</v>
      </c>
      <c r="E5973">
        <v>0</v>
      </c>
      <c r="F5973" t="s">
        <v>31</v>
      </c>
      <c r="G5973">
        <v>5</v>
      </c>
      <c r="H5973" t="s">
        <v>18</v>
      </c>
      <c r="I5973">
        <v>0</v>
      </c>
      <c r="J5973">
        <v>0</v>
      </c>
      <c r="K5973">
        <v>134</v>
      </c>
      <c r="L5973">
        <v>0</v>
      </c>
      <c r="M5973" t="s">
        <v>32</v>
      </c>
    </row>
    <row r="5974" spans="1:13" x14ac:dyDescent="0.35">
      <c r="A5974" t="s">
        <v>6006</v>
      </c>
      <c r="B5974">
        <v>2</v>
      </c>
      <c r="C5974">
        <v>0</v>
      </c>
      <c r="D5974">
        <v>4</v>
      </c>
      <c r="E5974">
        <v>0</v>
      </c>
      <c r="F5974" t="s">
        <v>31</v>
      </c>
      <c r="G5974">
        <v>166</v>
      </c>
      <c r="H5974" t="s">
        <v>18</v>
      </c>
      <c r="I5974">
        <v>0</v>
      </c>
      <c r="J5974">
        <v>0</v>
      </c>
      <c r="K5974">
        <v>100.3</v>
      </c>
      <c r="L5974">
        <v>1</v>
      </c>
      <c r="M5974" t="s">
        <v>32</v>
      </c>
    </row>
    <row r="5975" spans="1:13" x14ac:dyDescent="0.35">
      <c r="A5975" t="s">
        <v>6007</v>
      </c>
      <c r="B5975">
        <v>2</v>
      </c>
      <c r="C5975">
        <v>0</v>
      </c>
      <c r="D5975">
        <v>3</v>
      </c>
      <c r="E5975">
        <v>0</v>
      </c>
      <c r="F5975" t="s">
        <v>31</v>
      </c>
      <c r="G5975">
        <v>276</v>
      </c>
      <c r="H5975" t="s">
        <v>21</v>
      </c>
      <c r="I5975">
        <v>0</v>
      </c>
      <c r="J5975">
        <v>0</v>
      </c>
      <c r="K5975">
        <v>95</v>
      </c>
      <c r="L5975">
        <v>0</v>
      </c>
      <c r="M5975" t="s">
        <v>32</v>
      </c>
    </row>
    <row r="5976" spans="1:13" x14ac:dyDescent="0.35">
      <c r="A5976" t="s">
        <v>6008</v>
      </c>
      <c r="B5976">
        <v>2</v>
      </c>
      <c r="C5976">
        <v>0</v>
      </c>
      <c r="D5976">
        <v>3</v>
      </c>
      <c r="E5976">
        <v>0</v>
      </c>
      <c r="F5976" t="s">
        <v>31</v>
      </c>
      <c r="G5976">
        <v>31</v>
      </c>
      <c r="H5976" t="s">
        <v>14</v>
      </c>
      <c r="I5976">
        <v>0</v>
      </c>
      <c r="J5976">
        <v>0</v>
      </c>
      <c r="K5976">
        <v>71.099999999999994</v>
      </c>
      <c r="L5976">
        <v>0</v>
      </c>
      <c r="M5976" t="s">
        <v>32</v>
      </c>
    </row>
    <row r="5977" spans="1:13" x14ac:dyDescent="0.35">
      <c r="A5977" t="s">
        <v>6009</v>
      </c>
      <c r="B5977">
        <v>2</v>
      </c>
      <c r="C5977">
        <v>0</v>
      </c>
      <c r="D5977">
        <v>2</v>
      </c>
      <c r="E5977">
        <v>0</v>
      </c>
      <c r="F5977" t="s">
        <v>31</v>
      </c>
      <c r="G5977">
        <v>15</v>
      </c>
      <c r="H5977" t="s">
        <v>17</v>
      </c>
      <c r="I5977">
        <v>0</v>
      </c>
      <c r="J5977">
        <v>0</v>
      </c>
      <c r="K5977">
        <v>111</v>
      </c>
      <c r="L5977">
        <v>1</v>
      </c>
      <c r="M5977" t="s">
        <v>35</v>
      </c>
    </row>
    <row r="5978" spans="1:13" x14ac:dyDescent="0.35">
      <c r="A5978" t="s">
        <v>6010</v>
      </c>
      <c r="B5978">
        <v>1</v>
      </c>
      <c r="C5978">
        <v>0</v>
      </c>
      <c r="D5978">
        <v>1</v>
      </c>
      <c r="E5978">
        <v>0</v>
      </c>
      <c r="F5978" t="s">
        <v>31</v>
      </c>
      <c r="G5978">
        <v>3</v>
      </c>
      <c r="H5978" t="s">
        <v>24</v>
      </c>
      <c r="I5978">
        <v>1</v>
      </c>
      <c r="J5978">
        <v>0</v>
      </c>
      <c r="K5978">
        <v>55.6</v>
      </c>
      <c r="L5978">
        <v>0</v>
      </c>
      <c r="M5978" t="s">
        <v>35</v>
      </c>
    </row>
    <row r="5979" spans="1:13" x14ac:dyDescent="0.35">
      <c r="A5979" t="s">
        <v>6011</v>
      </c>
      <c r="B5979">
        <v>2</v>
      </c>
      <c r="C5979">
        <v>0</v>
      </c>
      <c r="D5979">
        <v>5</v>
      </c>
      <c r="E5979">
        <v>0</v>
      </c>
      <c r="F5979" t="s">
        <v>31</v>
      </c>
      <c r="G5979">
        <v>47</v>
      </c>
      <c r="H5979" t="s">
        <v>19</v>
      </c>
      <c r="I5979">
        <v>0</v>
      </c>
      <c r="J5979">
        <v>0</v>
      </c>
      <c r="K5979">
        <v>117.9</v>
      </c>
      <c r="L5979">
        <v>1</v>
      </c>
      <c r="M5979" t="s">
        <v>35</v>
      </c>
    </row>
    <row r="5980" spans="1:13" x14ac:dyDescent="0.35">
      <c r="A5980" t="s">
        <v>6012</v>
      </c>
      <c r="B5980">
        <v>2</v>
      </c>
      <c r="C5980">
        <v>0</v>
      </c>
      <c r="D5980">
        <v>2</v>
      </c>
      <c r="E5980">
        <v>0</v>
      </c>
      <c r="F5980" t="s">
        <v>31</v>
      </c>
      <c r="G5980">
        <v>101</v>
      </c>
      <c r="H5980" t="s">
        <v>16</v>
      </c>
      <c r="I5980">
        <v>0</v>
      </c>
      <c r="J5980">
        <v>0</v>
      </c>
      <c r="K5980">
        <v>96.3</v>
      </c>
      <c r="L5980">
        <v>1</v>
      </c>
      <c r="M5980" t="s">
        <v>32</v>
      </c>
    </row>
    <row r="5981" spans="1:13" x14ac:dyDescent="0.35">
      <c r="A5981" t="s">
        <v>6013</v>
      </c>
      <c r="B5981">
        <v>1</v>
      </c>
      <c r="C5981">
        <v>0</v>
      </c>
      <c r="D5981">
        <v>2</v>
      </c>
      <c r="E5981">
        <v>0</v>
      </c>
      <c r="F5981" t="s">
        <v>31</v>
      </c>
      <c r="G5981">
        <v>4</v>
      </c>
      <c r="H5981" t="s">
        <v>20</v>
      </c>
      <c r="I5981">
        <v>0</v>
      </c>
      <c r="J5981">
        <v>0</v>
      </c>
      <c r="K5981">
        <v>79</v>
      </c>
      <c r="L5981">
        <v>0</v>
      </c>
      <c r="M5981" t="s">
        <v>35</v>
      </c>
    </row>
    <row r="5982" spans="1:13" x14ac:dyDescent="0.35">
      <c r="A5982" t="s">
        <v>6014</v>
      </c>
      <c r="B5982">
        <v>2</v>
      </c>
      <c r="C5982">
        <v>0</v>
      </c>
      <c r="D5982">
        <v>3</v>
      </c>
      <c r="E5982">
        <v>0</v>
      </c>
      <c r="F5982" t="s">
        <v>6</v>
      </c>
      <c r="G5982">
        <v>193</v>
      </c>
      <c r="H5982" t="s">
        <v>19</v>
      </c>
      <c r="I5982">
        <v>0</v>
      </c>
      <c r="J5982">
        <v>0</v>
      </c>
      <c r="K5982">
        <v>76.849999999999994</v>
      </c>
      <c r="L5982">
        <v>1</v>
      </c>
      <c r="M5982" t="s">
        <v>35</v>
      </c>
    </row>
    <row r="5983" spans="1:13" x14ac:dyDescent="0.35">
      <c r="A5983" t="s">
        <v>6015</v>
      </c>
      <c r="B5983">
        <v>2</v>
      </c>
      <c r="C5983">
        <v>1</v>
      </c>
      <c r="D5983">
        <v>6</v>
      </c>
      <c r="E5983">
        <v>0</v>
      </c>
      <c r="F5983" t="s">
        <v>31</v>
      </c>
      <c r="G5983">
        <v>176</v>
      </c>
      <c r="H5983" t="s">
        <v>20</v>
      </c>
      <c r="I5983">
        <v>0</v>
      </c>
      <c r="J5983">
        <v>0</v>
      </c>
      <c r="K5983">
        <v>114.75</v>
      </c>
      <c r="L5983">
        <v>0</v>
      </c>
      <c r="M5983" t="s">
        <v>32</v>
      </c>
    </row>
    <row r="5984" spans="1:13" x14ac:dyDescent="0.35">
      <c r="A5984" t="s">
        <v>6016</v>
      </c>
      <c r="B5984">
        <v>1</v>
      </c>
      <c r="C5984">
        <v>0</v>
      </c>
      <c r="D5984">
        <v>3</v>
      </c>
      <c r="E5984">
        <v>0</v>
      </c>
      <c r="F5984" t="s">
        <v>31</v>
      </c>
      <c r="G5984">
        <v>1</v>
      </c>
      <c r="H5984" t="s">
        <v>14</v>
      </c>
      <c r="I5984">
        <v>0</v>
      </c>
      <c r="J5984">
        <v>0</v>
      </c>
      <c r="K5984">
        <v>60</v>
      </c>
      <c r="L5984">
        <v>0</v>
      </c>
      <c r="M5984" t="s">
        <v>32</v>
      </c>
    </row>
    <row r="5985" spans="1:13" x14ac:dyDescent="0.35">
      <c r="A5985" t="s">
        <v>6017</v>
      </c>
      <c r="B5985">
        <v>1</v>
      </c>
      <c r="C5985">
        <v>0</v>
      </c>
      <c r="D5985">
        <v>2</v>
      </c>
      <c r="E5985">
        <v>0</v>
      </c>
      <c r="F5985" t="s">
        <v>8</v>
      </c>
      <c r="G5985">
        <v>7</v>
      </c>
      <c r="H5985" t="s">
        <v>16</v>
      </c>
      <c r="I5985">
        <v>0</v>
      </c>
      <c r="J5985">
        <v>0</v>
      </c>
      <c r="K5985">
        <v>72.8</v>
      </c>
      <c r="L5985">
        <v>0</v>
      </c>
      <c r="M5985" t="s">
        <v>35</v>
      </c>
    </row>
    <row r="5986" spans="1:13" x14ac:dyDescent="0.35">
      <c r="A5986" t="s">
        <v>6018</v>
      </c>
      <c r="B5986">
        <v>2</v>
      </c>
      <c r="C5986">
        <v>0</v>
      </c>
      <c r="D5986">
        <v>2</v>
      </c>
      <c r="E5986">
        <v>0</v>
      </c>
      <c r="F5986" t="s">
        <v>31</v>
      </c>
      <c r="G5986">
        <v>0</v>
      </c>
      <c r="H5986" t="s">
        <v>20</v>
      </c>
      <c r="I5986">
        <v>0</v>
      </c>
      <c r="J5986">
        <v>0</v>
      </c>
      <c r="K5986">
        <v>85</v>
      </c>
      <c r="L5986">
        <v>0</v>
      </c>
      <c r="M5986" t="s">
        <v>35</v>
      </c>
    </row>
    <row r="5987" spans="1:13" x14ac:dyDescent="0.35">
      <c r="A5987" t="s">
        <v>6019</v>
      </c>
      <c r="B5987">
        <v>2</v>
      </c>
      <c r="C5987">
        <v>0</v>
      </c>
      <c r="D5987">
        <v>1</v>
      </c>
      <c r="E5987">
        <v>0</v>
      </c>
      <c r="F5987" t="s">
        <v>31</v>
      </c>
      <c r="G5987">
        <v>1</v>
      </c>
      <c r="H5987" t="s">
        <v>22</v>
      </c>
      <c r="I5987">
        <v>0</v>
      </c>
      <c r="J5987">
        <v>0</v>
      </c>
      <c r="K5987">
        <v>96</v>
      </c>
      <c r="L5987">
        <v>0</v>
      </c>
      <c r="M5987" t="s">
        <v>35</v>
      </c>
    </row>
    <row r="5988" spans="1:13" x14ac:dyDescent="0.35">
      <c r="A5988" t="s">
        <v>6020</v>
      </c>
      <c r="B5988">
        <v>1</v>
      </c>
      <c r="C5988">
        <v>0</v>
      </c>
      <c r="D5988">
        <v>3</v>
      </c>
      <c r="E5988">
        <v>0</v>
      </c>
      <c r="F5988" t="s">
        <v>31</v>
      </c>
      <c r="G5988">
        <v>0</v>
      </c>
      <c r="H5988" t="s">
        <v>21</v>
      </c>
      <c r="I5988">
        <v>0</v>
      </c>
      <c r="J5988">
        <v>0</v>
      </c>
      <c r="K5988">
        <v>185</v>
      </c>
      <c r="L5988">
        <v>0</v>
      </c>
      <c r="M5988" t="s">
        <v>35</v>
      </c>
    </row>
    <row r="5989" spans="1:13" x14ac:dyDescent="0.35">
      <c r="A5989" t="s">
        <v>6021</v>
      </c>
      <c r="B5989">
        <v>2</v>
      </c>
      <c r="C5989">
        <v>0</v>
      </c>
      <c r="D5989">
        <v>3</v>
      </c>
      <c r="E5989">
        <v>0</v>
      </c>
      <c r="F5989" t="s">
        <v>8</v>
      </c>
      <c r="G5989">
        <v>82</v>
      </c>
      <c r="H5989" t="s">
        <v>21</v>
      </c>
      <c r="I5989">
        <v>0</v>
      </c>
      <c r="J5989">
        <v>0</v>
      </c>
      <c r="K5989">
        <v>149.4</v>
      </c>
      <c r="L5989">
        <v>1</v>
      </c>
      <c r="M5989" t="s">
        <v>32</v>
      </c>
    </row>
    <row r="5990" spans="1:13" x14ac:dyDescent="0.35">
      <c r="A5990" t="s">
        <v>6022</v>
      </c>
      <c r="B5990">
        <v>2</v>
      </c>
      <c r="C5990">
        <v>0</v>
      </c>
      <c r="D5990">
        <v>5</v>
      </c>
      <c r="E5990">
        <v>0</v>
      </c>
      <c r="F5990" t="s">
        <v>31</v>
      </c>
      <c r="G5990">
        <v>223</v>
      </c>
      <c r="H5990" t="s">
        <v>21</v>
      </c>
      <c r="I5990">
        <v>0</v>
      </c>
      <c r="J5990">
        <v>0</v>
      </c>
      <c r="K5990">
        <v>73.959999999999994</v>
      </c>
      <c r="L5990">
        <v>0</v>
      </c>
      <c r="M5990" t="s">
        <v>32</v>
      </c>
    </row>
    <row r="5991" spans="1:13" x14ac:dyDescent="0.35">
      <c r="A5991" t="s">
        <v>6023</v>
      </c>
      <c r="B5991">
        <v>2</v>
      </c>
      <c r="C5991">
        <v>0</v>
      </c>
      <c r="D5991">
        <v>4</v>
      </c>
      <c r="E5991">
        <v>0</v>
      </c>
      <c r="F5991" t="s">
        <v>31</v>
      </c>
      <c r="G5991">
        <v>178</v>
      </c>
      <c r="H5991" t="s">
        <v>20</v>
      </c>
      <c r="I5991">
        <v>0</v>
      </c>
      <c r="J5991">
        <v>0</v>
      </c>
      <c r="K5991">
        <v>99.45</v>
      </c>
      <c r="L5991">
        <v>1</v>
      </c>
      <c r="M5991" t="s">
        <v>35</v>
      </c>
    </row>
    <row r="5992" spans="1:13" x14ac:dyDescent="0.35">
      <c r="A5992" t="s">
        <v>6024</v>
      </c>
      <c r="B5992">
        <v>2</v>
      </c>
      <c r="C5992">
        <v>0</v>
      </c>
      <c r="D5992">
        <v>3</v>
      </c>
      <c r="E5992">
        <v>0</v>
      </c>
      <c r="F5992" t="s">
        <v>31</v>
      </c>
      <c r="G5992">
        <v>5</v>
      </c>
      <c r="H5992" t="s">
        <v>14</v>
      </c>
      <c r="I5992">
        <v>0</v>
      </c>
      <c r="J5992">
        <v>0</v>
      </c>
      <c r="K5992">
        <v>64</v>
      </c>
      <c r="L5992">
        <v>0</v>
      </c>
      <c r="M5992" t="s">
        <v>35</v>
      </c>
    </row>
    <row r="5993" spans="1:13" x14ac:dyDescent="0.35">
      <c r="A5993" t="s">
        <v>6025</v>
      </c>
      <c r="B5993">
        <v>2</v>
      </c>
      <c r="C5993">
        <v>0</v>
      </c>
      <c r="D5993">
        <v>3</v>
      </c>
      <c r="E5993">
        <v>0</v>
      </c>
      <c r="F5993" t="s">
        <v>31</v>
      </c>
      <c r="G5993">
        <v>305</v>
      </c>
      <c r="H5993" t="s">
        <v>23</v>
      </c>
      <c r="I5993">
        <v>0</v>
      </c>
      <c r="J5993">
        <v>0</v>
      </c>
      <c r="K5993">
        <v>89</v>
      </c>
      <c r="L5993">
        <v>0</v>
      </c>
      <c r="M5993" t="s">
        <v>32</v>
      </c>
    </row>
    <row r="5994" spans="1:13" x14ac:dyDescent="0.35">
      <c r="A5994" t="s">
        <v>6026</v>
      </c>
      <c r="B5994">
        <v>2</v>
      </c>
      <c r="C5994">
        <v>0</v>
      </c>
      <c r="D5994">
        <v>14</v>
      </c>
      <c r="E5994">
        <v>0</v>
      </c>
      <c r="F5994" t="s">
        <v>31</v>
      </c>
      <c r="G5994">
        <v>212</v>
      </c>
      <c r="H5994" t="s">
        <v>19</v>
      </c>
      <c r="I5994">
        <v>0</v>
      </c>
      <c r="J5994">
        <v>0</v>
      </c>
      <c r="K5994">
        <v>90.95</v>
      </c>
      <c r="L5994">
        <v>2</v>
      </c>
      <c r="M5994" t="s">
        <v>32</v>
      </c>
    </row>
    <row r="5995" spans="1:13" x14ac:dyDescent="0.35">
      <c r="A5995" t="s">
        <v>6027</v>
      </c>
      <c r="B5995">
        <v>2</v>
      </c>
      <c r="C5995">
        <v>0</v>
      </c>
      <c r="D5995">
        <v>4</v>
      </c>
      <c r="E5995">
        <v>0</v>
      </c>
      <c r="F5995" t="s">
        <v>8</v>
      </c>
      <c r="G5995">
        <v>33</v>
      </c>
      <c r="H5995" t="s">
        <v>16</v>
      </c>
      <c r="I5995">
        <v>0</v>
      </c>
      <c r="J5995">
        <v>0</v>
      </c>
      <c r="K5995">
        <v>140.4</v>
      </c>
      <c r="L5995">
        <v>1</v>
      </c>
      <c r="M5995" t="s">
        <v>35</v>
      </c>
    </row>
    <row r="5996" spans="1:13" x14ac:dyDescent="0.35">
      <c r="A5996" t="s">
        <v>6028</v>
      </c>
      <c r="B5996">
        <v>2</v>
      </c>
      <c r="C5996">
        <v>0</v>
      </c>
      <c r="D5996">
        <v>1</v>
      </c>
      <c r="E5996">
        <v>0</v>
      </c>
      <c r="F5996" t="s">
        <v>31</v>
      </c>
      <c r="G5996">
        <v>23</v>
      </c>
      <c r="H5996" t="s">
        <v>14</v>
      </c>
      <c r="I5996">
        <v>0</v>
      </c>
      <c r="J5996">
        <v>0</v>
      </c>
      <c r="K5996">
        <v>91</v>
      </c>
      <c r="L5996">
        <v>0</v>
      </c>
      <c r="M5996" t="s">
        <v>32</v>
      </c>
    </row>
    <row r="5997" spans="1:13" x14ac:dyDescent="0.35">
      <c r="A5997" t="s">
        <v>6029</v>
      </c>
      <c r="B5997">
        <v>2</v>
      </c>
      <c r="C5997">
        <v>0</v>
      </c>
      <c r="D5997">
        <v>4</v>
      </c>
      <c r="E5997">
        <v>0</v>
      </c>
      <c r="F5997" t="s">
        <v>31</v>
      </c>
      <c r="G5997">
        <v>163</v>
      </c>
      <c r="H5997" t="s">
        <v>19</v>
      </c>
      <c r="I5997">
        <v>0</v>
      </c>
      <c r="J5997">
        <v>0</v>
      </c>
      <c r="K5997">
        <v>99.45</v>
      </c>
      <c r="L5997">
        <v>1</v>
      </c>
      <c r="M5997" t="s">
        <v>35</v>
      </c>
    </row>
    <row r="5998" spans="1:13" x14ac:dyDescent="0.35">
      <c r="A5998" t="s">
        <v>6030</v>
      </c>
      <c r="B5998">
        <v>1</v>
      </c>
      <c r="C5998">
        <v>0</v>
      </c>
      <c r="D5998">
        <v>1</v>
      </c>
      <c r="E5998">
        <v>0</v>
      </c>
      <c r="F5998" t="s">
        <v>31</v>
      </c>
      <c r="G5998">
        <v>55</v>
      </c>
      <c r="H5998" t="s">
        <v>19</v>
      </c>
      <c r="I5998">
        <v>0</v>
      </c>
      <c r="J5998">
        <v>0</v>
      </c>
      <c r="K5998">
        <v>79</v>
      </c>
      <c r="L5998">
        <v>0</v>
      </c>
      <c r="M5998" t="s">
        <v>35</v>
      </c>
    </row>
    <row r="5999" spans="1:13" x14ac:dyDescent="0.35">
      <c r="A5999" t="s">
        <v>6031</v>
      </c>
      <c r="B5999">
        <v>2</v>
      </c>
      <c r="C5999">
        <v>0</v>
      </c>
      <c r="D5999">
        <v>4</v>
      </c>
      <c r="E5999">
        <v>0</v>
      </c>
      <c r="F5999" t="s">
        <v>31</v>
      </c>
      <c r="G5999">
        <v>110</v>
      </c>
      <c r="H5999" t="s">
        <v>24</v>
      </c>
      <c r="I5999">
        <v>0</v>
      </c>
      <c r="J5999">
        <v>0</v>
      </c>
      <c r="K5999">
        <v>70</v>
      </c>
      <c r="L5999">
        <v>0</v>
      </c>
      <c r="M5999" t="s">
        <v>35</v>
      </c>
    </row>
    <row r="6000" spans="1:13" x14ac:dyDescent="0.35">
      <c r="A6000" t="s">
        <v>6032</v>
      </c>
      <c r="B6000">
        <v>2</v>
      </c>
      <c r="C6000">
        <v>0</v>
      </c>
      <c r="D6000">
        <v>4</v>
      </c>
      <c r="E6000">
        <v>0</v>
      </c>
      <c r="F6000" t="s">
        <v>8</v>
      </c>
      <c r="G6000">
        <v>83</v>
      </c>
      <c r="H6000" t="s">
        <v>16</v>
      </c>
      <c r="I6000">
        <v>0</v>
      </c>
      <c r="J6000">
        <v>0</v>
      </c>
      <c r="K6000">
        <v>103.7</v>
      </c>
      <c r="L6000">
        <v>0</v>
      </c>
      <c r="M6000" t="s">
        <v>35</v>
      </c>
    </row>
    <row r="6001" spans="1:13" x14ac:dyDescent="0.35">
      <c r="A6001" t="s">
        <v>6033</v>
      </c>
      <c r="B6001">
        <v>1</v>
      </c>
      <c r="C6001">
        <v>0</v>
      </c>
      <c r="D6001">
        <v>3</v>
      </c>
      <c r="E6001">
        <v>0</v>
      </c>
      <c r="F6001" t="s">
        <v>31</v>
      </c>
      <c r="G6001">
        <v>1</v>
      </c>
      <c r="H6001" t="s">
        <v>14</v>
      </c>
      <c r="I6001">
        <v>0</v>
      </c>
      <c r="J6001">
        <v>0</v>
      </c>
      <c r="K6001">
        <v>76</v>
      </c>
      <c r="L6001">
        <v>0</v>
      </c>
      <c r="M6001" t="s">
        <v>35</v>
      </c>
    </row>
    <row r="6002" spans="1:13" x14ac:dyDescent="0.35">
      <c r="A6002" t="s">
        <v>6034</v>
      </c>
      <c r="B6002">
        <v>1</v>
      </c>
      <c r="C6002">
        <v>0</v>
      </c>
      <c r="D6002">
        <v>1</v>
      </c>
      <c r="E6002">
        <v>0</v>
      </c>
      <c r="F6002" t="s">
        <v>31</v>
      </c>
      <c r="G6002">
        <v>0</v>
      </c>
      <c r="H6002" t="s">
        <v>15</v>
      </c>
      <c r="I6002">
        <v>0</v>
      </c>
      <c r="J6002">
        <v>0</v>
      </c>
      <c r="K6002">
        <v>60</v>
      </c>
      <c r="L6002">
        <v>0</v>
      </c>
      <c r="M6002" t="s">
        <v>35</v>
      </c>
    </row>
    <row r="6003" spans="1:13" x14ac:dyDescent="0.35">
      <c r="A6003" t="s">
        <v>6035</v>
      </c>
      <c r="B6003">
        <v>1</v>
      </c>
      <c r="C6003">
        <v>0</v>
      </c>
      <c r="D6003">
        <v>2</v>
      </c>
      <c r="E6003">
        <v>0</v>
      </c>
      <c r="F6003" t="s">
        <v>31</v>
      </c>
      <c r="G6003">
        <v>188</v>
      </c>
      <c r="H6003" t="s">
        <v>18</v>
      </c>
      <c r="I6003">
        <v>0</v>
      </c>
      <c r="J6003">
        <v>0</v>
      </c>
      <c r="K6003">
        <v>130</v>
      </c>
      <c r="L6003">
        <v>0</v>
      </c>
      <c r="M6003" t="s">
        <v>32</v>
      </c>
    </row>
    <row r="6004" spans="1:13" x14ac:dyDescent="0.35">
      <c r="A6004" t="s">
        <v>6036</v>
      </c>
      <c r="B6004">
        <v>2</v>
      </c>
      <c r="C6004">
        <v>0</v>
      </c>
      <c r="D6004">
        <v>4</v>
      </c>
      <c r="E6004">
        <v>0</v>
      </c>
      <c r="F6004" t="s">
        <v>31</v>
      </c>
      <c r="G6004">
        <v>68</v>
      </c>
      <c r="H6004" t="s">
        <v>14</v>
      </c>
      <c r="I6004">
        <v>0</v>
      </c>
      <c r="J6004">
        <v>0</v>
      </c>
      <c r="K6004">
        <v>51.09</v>
      </c>
      <c r="L6004">
        <v>0</v>
      </c>
      <c r="M6004" t="s">
        <v>35</v>
      </c>
    </row>
    <row r="6005" spans="1:13" x14ac:dyDescent="0.35">
      <c r="A6005" t="s">
        <v>6037</v>
      </c>
      <c r="B6005">
        <v>1</v>
      </c>
      <c r="C6005">
        <v>0</v>
      </c>
      <c r="D6005">
        <v>1</v>
      </c>
      <c r="E6005">
        <v>0</v>
      </c>
      <c r="F6005" t="s">
        <v>31</v>
      </c>
      <c r="G6005">
        <v>5</v>
      </c>
      <c r="H6005" t="s">
        <v>18</v>
      </c>
      <c r="I6005">
        <v>1</v>
      </c>
      <c r="J6005">
        <v>0</v>
      </c>
      <c r="K6005">
        <v>65</v>
      </c>
      <c r="L6005">
        <v>1</v>
      </c>
      <c r="M6005" t="s">
        <v>35</v>
      </c>
    </row>
    <row r="6006" spans="1:13" x14ac:dyDescent="0.35">
      <c r="A6006" t="s">
        <v>6038</v>
      </c>
      <c r="B6006">
        <v>2</v>
      </c>
      <c r="C6006">
        <v>0</v>
      </c>
      <c r="D6006">
        <v>1</v>
      </c>
      <c r="E6006">
        <v>0</v>
      </c>
      <c r="F6006" t="s">
        <v>31</v>
      </c>
      <c r="G6006">
        <v>1</v>
      </c>
      <c r="H6006" t="s">
        <v>21</v>
      </c>
      <c r="I6006">
        <v>0</v>
      </c>
      <c r="J6006">
        <v>0</v>
      </c>
      <c r="K6006">
        <v>152</v>
      </c>
      <c r="L6006">
        <v>0</v>
      </c>
      <c r="M6006" t="s">
        <v>35</v>
      </c>
    </row>
    <row r="6007" spans="1:13" x14ac:dyDescent="0.35">
      <c r="A6007" t="s">
        <v>6039</v>
      </c>
      <c r="B6007">
        <v>2</v>
      </c>
      <c r="C6007">
        <v>0</v>
      </c>
      <c r="D6007">
        <v>4</v>
      </c>
      <c r="E6007">
        <v>0</v>
      </c>
      <c r="F6007" t="s">
        <v>31</v>
      </c>
      <c r="G6007">
        <v>76</v>
      </c>
      <c r="H6007" t="s">
        <v>17</v>
      </c>
      <c r="I6007">
        <v>0</v>
      </c>
      <c r="J6007">
        <v>0</v>
      </c>
      <c r="K6007">
        <v>131.26</v>
      </c>
      <c r="L6007">
        <v>1</v>
      </c>
      <c r="M6007" t="s">
        <v>35</v>
      </c>
    </row>
    <row r="6008" spans="1:13" x14ac:dyDescent="0.35">
      <c r="A6008" t="s">
        <v>6040</v>
      </c>
      <c r="B6008">
        <v>2</v>
      </c>
      <c r="C6008">
        <v>0</v>
      </c>
      <c r="D6008">
        <v>4</v>
      </c>
      <c r="E6008">
        <v>0</v>
      </c>
      <c r="F6008" t="s">
        <v>31</v>
      </c>
      <c r="G6008">
        <v>75</v>
      </c>
      <c r="H6008" t="s">
        <v>16</v>
      </c>
      <c r="I6008">
        <v>0</v>
      </c>
      <c r="J6008">
        <v>0</v>
      </c>
      <c r="K6008">
        <v>90.95</v>
      </c>
      <c r="L6008">
        <v>1</v>
      </c>
      <c r="M6008" t="s">
        <v>35</v>
      </c>
    </row>
    <row r="6009" spans="1:13" x14ac:dyDescent="0.35">
      <c r="A6009" t="s">
        <v>6041</v>
      </c>
      <c r="B6009">
        <v>2</v>
      </c>
      <c r="C6009">
        <v>0</v>
      </c>
      <c r="D6009">
        <v>3</v>
      </c>
      <c r="E6009">
        <v>0</v>
      </c>
      <c r="F6009" t="s">
        <v>8</v>
      </c>
      <c r="G6009">
        <v>202</v>
      </c>
      <c r="H6009" t="s">
        <v>22</v>
      </c>
      <c r="I6009">
        <v>0</v>
      </c>
      <c r="J6009">
        <v>0</v>
      </c>
      <c r="K6009">
        <v>109.8</v>
      </c>
      <c r="L6009">
        <v>0</v>
      </c>
      <c r="M6009" t="s">
        <v>32</v>
      </c>
    </row>
    <row r="6010" spans="1:13" x14ac:dyDescent="0.35">
      <c r="A6010" t="s">
        <v>6042</v>
      </c>
      <c r="B6010">
        <v>1</v>
      </c>
      <c r="C6010">
        <v>0</v>
      </c>
      <c r="D6010">
        <v>2</v>
      </c>
      <c r="E6010">
        <v>0</v>
      </c>
      <c r="F6010" t="s">
        <v>31</v>
      </c>
      <c r="G6010">
        <v>239</v>
      </c>
      <c r="H6010" t="s">
        <v>18</v>
      </c>
      <c r="I6010">
        <v>0</v>
      </c>
      <c r="J6010">
        <v>0</v>
      </c>
      <c r="K6010">
        <v>90.6</v>
      </c>
      <c r="L6010">
        <v>0</v>
      </c>
      <c r="M6010" t="s">
        <v>32</v>
      </c>
    </row>
    <row r="6011" spans="1:13" x14ac:dyDescent="0.35">
      <c r="A6011" t="s">
        <v>6043</v>
      </c>
      <c r="B6011">
        <v>2</v>
      </c>
      <c r="C6011">
        <v>2</v>
      </c>
      <c r="D6011">
        <v>4</v>
      </c>
      <c r="E6011">
        <v>0</v>
      </c>
      <c r="F6011" t="s">
        <v>10</v>
      </c>
      <c r="G6011">
        <v>80</v>
      </c>
      <c r="H6011" t="s">
        <v>16</v>
      </c>
      <c r="I6011">
        <v>0</v>
      </c>
      <c r="J6011">
        <v>0</v>
      </c>
      <c r="K6011">
        <v>173.19</v>
      </c>
      <c r="L6011">
        <v>0</v>
      </c>
      <c r="M6011" t="s">
        <v>32</v>
      </c>
    </row>
    <row r="6012" spans="1:13" x14ac:dyDescent="0.35">
      <c r="A6012" t="s">
        <v>6044</v>
      </c>
      <c r="B6012">
        <v>1</v>
      </c>
      <c r="C6012">
        <v>0</v>
      </c>
      <c r="D6012">
        <v>2</v>
      </c>
      <c r="E6012">
        <v>0</v>
      </c>
      <c r="F6012" t="s">
        <v>31</v>
      </c>
      <c r="G6012">
        <v>88</v>
      </c>
      <c r="H6012" t="s">
        <v>17</v>
      </c>
      <c r="I6012">
        <v>0</v>
      </c>
      <c r="J6012">
        <v>0</v>
      </c>
      <c r="K6012">
        <v>121.5</v>
      </c>
      <c r="L6012">
        <v>0</v>
      </c>
      <c r="M6012" t="s">
        <v>35</v>
      </c>
    </row>
    <row r="6013" spans="1:13" x14ac:dyDescent="0.35">
      <c r="A6013" t="s">
        <v>6045</v>
      </c>
      <c r="B6013">
        <v>2</v>
      </c>
      <c r="C6013">
        <v>0</v>
      </c>
      <c r="D6013">
        <v>2</v>
      </c>
      <c r="E6013">
        <v>0</v>
      </c>
      <c r="F6013" t="s">
        <v>9</v>
      </c>
      <c r="G6013">
        <v>32</v>
      </c>
      <c r="H6013" t="s">
        <v>23</v>
      </c>
      <c r="I6013">
        <v>0</v>
      </c>
      <c r="J6013">
        <v>0</v>
      </c>
      <c r="K6013">
        <v>75</v>
      </c>
      <c r="L6013">
        <v>1</v>
      </c>
      <c r="M6013" t="s">
        <v>35</v>
      </c>
    </row>
    <row r="6014" spans="1:13" x14ac:dyDescent="0.35">
      <c r="A6014" t="s">
        <v>6046</v>
      </c>
      <c r="B6014">
        <v>2</v>
      </c>
      <c r="C6014">
        <v>0</v>
      </c>
      <c r="D6014">
        <v>1</v>
      </c>
      <c r="E6014">
        <v>0</v>
      </c>
      <c r="F6014" t="s">
        <v>31</v>
      </c>
      <c r="G6014">
        <v>141</v>
      </c>
      <c r="H6014" t="s">
        <v>17</v>
      </c>
      <c r="I6014">
        <v>0</v>
      </c>
      <c r="J6014">
        <v>0</v>
      </c>
      <c r="K6014">
        <v>72.760000000000005</v>
      </c>
      <c r="L6014">
        <v>1</v>
      </c>
      <c r="M6014" t="s">
        <v>35</v>
      </c>
    </row>
    <row r="6015" spans="1:13" x14ac:dyDescent="0.35">
      <c r="A6015" t="s">
        <v>6047</v>
      </c>
      <c r="B6015">
        <v>2</v>
      </c>
      <c r="C6015">
        <v>0</v>
      </c>
      <c r="D6015">
        <v>3</v>
      </c>
      <c r="E6015">
        <v>0</v>
      </c>
      <c r="F6015" t="s">
        <v>31</v>
      </c>
      <c r="G6015">
        <v>105</v>
      </c>
      <c r="H6015" t="s">
        <v>22</v>
      </c>
      <c r="I6015">
        <v>0</v>
      </c>
      <c r="J6015">
        <v>0</v>
      </c>
      <c r="K6015">
        <v>110</v>
      </c>
      <c r="L6015">
        <v>0</v>
      </c>
      <c r="M6015" t="s">
        <v>32</v>
      </c>
    </row>
    <row r="6016" spans="1:13" x14ac:dyDescent="0.35">
      <c r="A6016" t="s">
        <v>6048</v>
      </c>
      <c r="B6016">
        <v>2</v>
      </c>
      <c r="C6016">
        <v>0</v>
      </c>
      <c r="D6016">
        <v>7</v>
      </c>
      <c r="E6016">
        <v>0</v>
      </c>
      <c r="F6016" t="s">
        <v>6</v>
      </c>
      <c r="G6016">
        <v>115</v>
      </c>
      <c r="H6016" t="s">
        <v>21</v>
      </c>
      <c r="I6016">
        <v>0</v>
      </c>
      <c r="J6016">
        <v>0</v>
      </c>
      <c r="K6016">
        <v>114.36</v>
      </c>
      <c r="L6016">
        <v>1</v>
      </c>
      <c r="M6016" t="s">
        <v>35</v>
      </c>
    </row>
    <row r="6017" spans="1:13" x14ac:dyDescent="0.35">
      <c r="A6017" t="s">
        <v>6049</v>
      </c>
      <c r="B6017">
        <v>1</v>
      </c>
      <c r="C6017">
        <v>0</v>
      </c>
      <c r="D6017">
        <v>2</v>
      </c>
      <c r="E6017">
        <v>0</v>
      </c>
      <c r="F6017" t="s">
        <v>31</v>
      </c>
      <c r="G6017">
        <v>74</v>
      </c>
      <c r="H6017" t="s">
        <v>21</v>
      </c>
      <c r="I6017">
        <v>0</v>
      </c>
      <c r="J6017">
        <v>0</v>
      </c>
      <c r="K6017">
        <v>80</v>
      </c>
      <c r="L6017">
        <v>0</v>
      </c>
      <c r="M6017" t="s">
        <v>35</v>
      </c>
    </row>
    <row r="6018" spans="1:13" x14ac:dyDescent="0.35">
      <c r="A6018" t="s">
        <v>6050</v>
      </c>
      <c r="B6018">
        <v>2</v>
      </c>
      <c r="C6018">
        <v>0</v>
      </c>
      <c r="D6018">
        <v>2</v>
      </c>
      <c r="E6018">
        <v>0</v>
      </c>
      <c r="F6018" t="s">
        <v>31</v>
      </c>
      <c r="G6018">
        <v>346</v>
      </c>
      <c r="H6018" t="s">
        <v>21</v>
      </c>
      <c r="I6018">
        <v>0</v>
      </c>
      <c r="J6018">
        <v>0</v>
      </c>
      <c r="K6018">
        <v>115</v>
      </c>
      <c r="L6018">
        <v>1</v>
      </c>
      <c r="M6018" t="s">
        <v>32</v>
      </c>
    </row>
    <row r="6019" spans="1:13" x14ac:dyDescent="0.35">
      <c r="A6019" t="s">
        <v>6051</v>
      </c>
      <c r="B6019">
        <v>3</v>
      </c>
      <c r="C6019">
        <v>0</v>
      </c>
      <c r="D6019">
        <v>4</v>
      </c>
      <c r="E6019">
        <v>0</v>
      </c>
      <c r="F6019" t="s">
        <v>8</v>
      </c>
      <c r="G6019">
        <v>48</v>
      </c>
      <c r="H6019" t="s">
        <v>20</v>
      </c>
      <c r="I6019">
        <v>0</v>
      </c>
      <c r="J6019">
        <v>0</v>
      </c>
      <c r="K6019">
        <v>168.3</v>
      </c>
      <c r="L6019">
        <v>1</v>
      </c>
      <c r="M6019" t="s">
        <v>35</v>
      </c>
    </row>
    <row r="6020" spans="1:13" x14ac:dyDescent="0.35">
      <c r="A6020" t="s">
        <v>6052</v>
      </c>
      <c r="B6020">
        <v>3</v>
      </c>
      <c r="C6020">
        <v>0</v>
      </c>
      <c r="D6020">
        <v>1</v>
      </c>
      <c r="E6020">
        <v>0</v>
      </c>
      <c r="F6020" t="s">
        <v>8</v>
      </c>
      <c r="G6020">
        <v>19</v>
      </c>
      <c r="H6020" t="s">
        <v>19</v>
      </c>
      <c r="I6020">
        <v>0</v>
      </c>
      <c r="J6020">
        <v>0</v>
      </c>
      <c r="K6020">
        <v>146</v>
      </c>
      <c r="L6020">
        <v>2</v>
      </c>
      <c r="M6020" t="s">
        <v>35</v>
      </c>
    </row>
    <row r="6021" spans="1:13" x14ac:dyDescent="0.35">
      <c r="A6021" t="s">
        <v>6053</v>
      </c>
      <c r="B6021">
        <v>1</v>
      </c>
      <c r="C6021">
        <v>0</v>
      </c>
      <c r="D6021">
        <v>1</v>
      </c>
      <c r="E6021">
        <v>0</v>
      </c>
      <c r="F6021" t="s">
        <v>9</v>
      </c>
      <c r="G6021">
        <v>3</v>
      </c>
      <c r="H6021" t="s">
        <v>21</v>
      </c>
      <c r="I6021">
        <v>0</v>
      </c>
      <c r="J6021">
        <v>0</v>
      </c>
      <c r="K6021">
        <v>195</v>
      </c>
      <c r="L6021">
        <v>0</v>
      </c>
      <c r="M6021" t="s">
        <v>35</v>
      </c>
    </row>
    <row r="6022" spans="1:13" x14ac:dyDescent="0.35">
      <c r="A6022" t="s">
        <v>6054</v>
      </c>
      <c r="B6022">
        <v>2</v>
      </c>
      <c r="C6022">
        <v>0</v>
      </c>
      <c r="D6022">
        <v>4</v>
      </c>
      <c r="E6022">
        <v>0</v>
      </c>
      <c r="F6022" t="s">
        <v>31</v>
      </c>
      <c r="G6022">
        <v>105</v>
      </c>
      <c r="H6022" t="s">
        <v>18</v>
      </c>
      <c r="I6022">
        <v>0</v>
      </c>
      <c r="J6022">
        <v>0</v>
      </c>
      <c r="K6022">
        <v>99.45</v>
      </c>
      <c r="L6022">
        <v>1</v>
      </c>
      <c r="M6022" t="s">
        <v>35</v>
      </c>
    </row>
    <row r="6023" spans="1:13" x14ac:dyDescent="0.35">
      <c r="A6023" t="s">
        <v>6055</v>
      </c>
      <c r="B6023">
        <v>2</v>
      </c>
      <c r="C6023">
        <v>0</v>
      </c>
      <c r="D6023">
        <v>3</v>
      </c>
      <c r="E6023">
        <v>0</v>
      </c>
      <c r="F6023" t="s">
        <v>31</v>
      </c>
      <c r="G6023">
        <v>3</v>
      </c>
      <c r="H6023" t="s">
        <v>22</v>
      </c>
      <c r="I6023">
        <v>0</v>
      </c>
      <c r="J6023">
        <v>0</v>
      </c>
      <c r="K6023">
        <v>123</v>
      </c>
      <c r="L6023">
        <v>0</v>
      </c>
      <c r="M6023" t="s">
        <v>32</v>
      </c>
    </row>
    <row r="6024" spans="1:13" x14ac:dyDescent="0.35">
      <c r="A6024" t="s">
        <v>6056</v>
      </c>
      <c r="B6024">
        <v>2</v>
      </c>
      <c r="C6024">
        <v>0</v>
      </c>
      <c r="D6024">
        <v>1</v>
      </c>
      <c r="E6024">
        <v>0</v>
      </c>
      <c r="F6024" t="s">
        <v>31</v>
      </c>
      <c r="G6024">
        <v>5</v>
      </c>
      <c r="H6024" t="s">
        <v>21</v>
      </c>
      <c r="I6024">
        <v>0</v>
      </c>
      <c r="J6024">
        <v>0</v>
      </c>
      <c r="K6024">
        <v>159</v>
      </c>
      <c r="L6024">
        <v>1</v>
      </c>
      <c r="M6024" t="s">
        <v>32</v>
      </c>
    </row>
    <row r="6025" spans="1:13" x14ac:dyDescent="0.35">
      <c r="A6025" t="s">
        <v>6057</v>
      </c>
      <c r="B6025">
        <v>2</v>
      </c>
      <c r="C6025">
        <v>0</v>
      </c>
      <c r="D6025">
        <v>4</v>
      </c>
      <c r="E6025">
        <v>0</v>
      </c>
      <c r="F6025" t="s">
        <v>8</v>
      </c>
      <c r="G6025">
        <v>23</v>
      </c>
      <c r="H6025" t="s">
        <v>18</v>
      </c>
      <c r="I6025">
        <v>0</v>
      </c>
      <c r="J6025">
        <v>0</v>
      </c>
      <c r="K6025">
        <v>140.9</v>
      </c>
      <c r="L6025">
        <v>0</v>
      </c>
      <c r="M6025" t="s">
        <v>32</v>
      </c>
    </row>
    <row r="6026" spans="1:13" x14ac:dyDescent="0.35">
      <c r="A6026" t="s">
        <v>6058</v>
      </c>
      <c r="B6026">
        <v>2</v>
      </c>
      <c r="C6026">
        <v>0</v>
      </c>
      <c r="D6026">
        <v>2</v>
      </c>
      <c r="E6026">
        <v>0</v>
      </c>
      <c r="F6026" t="s">
        <v>31</v>
      </c>
      <c r="G6026">
        <v>186</v>
      </c>
      <c r="H6026" t="s">
        <v>19</v>
      </c>
      <c r="I6026">
        <v>0</v>
      </c>
      <c r="J6026">
        <v>0</v>
      </c>
      <c r="K6026">
        <v>96.3</v>
      </c>
      <c r="L6026">
        <v>1</v>
      </c>
      <c r="M6026" t="s">
        <v>32</v>
      </c>
    </row>
    <row r="6027" spans="1:13" x14ac:dyDescent="0.35">
      <c r="A6027" t="s">
        <v>6059</v>
      </c>
      <c r="B6027">
        <v>2</v>
      </c>
      <c r="C6027">
        <v>0</v>
      </c>
      <c r="D6027">
        <v>1</v>
      </c>
      <c r="E6027">
        <v>0</v>
      </c>
      <c r="F6027" t="s">
        <v>31</v>
      </c>
      <c r="G6027">
        <v>22</v>
      </c>
      <c r="H6027" t="s">
        <v>14</v>
      </c>
      <c r="I6027">
        <v>0</v>
      </c>
      <c r="J6027">
        <v>0</v>
      </c>
      <c r="K6027">
        <v>67</v>
      </c>
      <c r="L6027">
        <v>1</v>
      </c>
      <c r="M6027" t="s">
        <v>35</v>
      </c>
    </row>
    <row r="6028" spans="1:13" x14ac:dyDescent="0.35">
      <c r="A6028" t="s">
        <v>6060</v>
      </c>
      <c r="B6028">
        <v>2</v>
      </c>
      <c r="C6028">
        <v>0</v>
      </c>
      <c r="D6028">
        <v>3</v>
      </c>
      <c r="E6028">
        <v>0</v>
      </c>
      <c r="F6028" t="s">
        <v>31</v>
      </c>
      <c r="G6028">
        <v>92</v>
      </c>
      <c r="H6028" t="s">
        <v>15</v>
      </c>
      <c r="I6028">
        <v>0</v>
      </c>
      <c r="J6028">
        <v>0</v>
      </c>
      <c r="K6028">
        <v>100</v>
      </c>
      <c r="L6028">
        <v>0</v>
      </c>
      <c r="M6028" t="s">
        <v>32</v>
      </c>
    </row>
    <row r="6029" spans="1:13" x14ac:dyDescent="0.35">
      <c r="A6029" t="s">
        <v>6061</v>
      </c>
      <c r="B6029">
        <v>2</v>
      </c>
      <c r="C6029">
        <v>0</v>
      </c>
      <c r="D6029">
        <v>2</v>
      </c>
      <c r="E6029">
        <v>0</v>
      </c>
      <c r="F6029" t="s">
        <v>31</v>
      </c>
      <c r="G6029">
        <v>211</v>
      </c>
      <c r="H6029" t="s">
        <v>17</v>
      </c>
      <c r="I6029">
        <v>0</v>
      </c>
      <c r="J6029">
        <v>0</v>
      </c>
      <c r="K6029">
        <v>100</v>
      </c>
      <c r="L6029">
        <v>0</v>
      </c>
      <c r="M6029" t="s">
        <v>32</v>
      </c>
    </row>
    <row r="6030" spans="1:13" x14ac:dyDescent="0.35">
      <c r="A6030" t="s">
        <v>6062</v>
      </c>
      <c r="B6030">
        <v>2</v>
      </c>
      <c r="C6030">
        <v>0</v>
      </c>
      <c r="D6030">
        <v>5</v>
      </c>
      <c r="E6030">
        <v>0</v>
      </c>
      <c r="F6030" t="s">
        <v>8</v>
      </c>
      <c r="G6030">
        <v>71</v>
      </c>
      <c r="H6030" t="s">
        <v>16</v>
      </c>
      <c r="I6030">
        <v>0</v>
      </c>
      <c r="J6030">
        <v>0</v>
      </c>
      <c r="K6030">
        <v>105.4</v>
      </c>
      <c r="L6030">
        <v>0</v>
      </c>
      <c r="M6030" t="s">
        <v>32</v>
      </c>
    </row>
    <row r="6031" spans="1:13" x14ac:dyDescent="0.35">
      <c r="A6031" t="s">
        <v>6063</v>
      </c>
      <c r="B6031">
        <v>1</v>
      </c>
      <c r="C6031">
        <v>0</v>
      </c>
      <c r="D6031">
        <v>2</v>
      </c>
      <c r="E6031">
        <v>0</v>
      </c>
      <c r="F6031" t="s">
        <v>31</v>
      </c>
      <c r="G6031">
        <v>2</v>
      </c>
      <c r="H6031" t="s">
        <v>22</v>
      </c>
      <c r="I6031">
        <v>1</v>
      </c>
      <c r="J6031">
        <v>0</v>
      </c>
      <c r="K6031">
        <v>65</v>
      </c>
      <c r="L6031">
        <v>0</v>
      </c>
      <c r="M6031" t="s">
        <v>35</v>
      </c>
    </row>
    <row r="6032" spans="1:13" x14ac:dyDescent="0.35">
      <c r="A6032" t="s">
        <v>6064</v>
      </c>
      <c r="B6032">
        <v>2</v>
      </c>
      <c r="C6032">
        <v>0</v>
      </c>
      <c r="D6032">
        <v>2</v>
      </c>
      <c r="E6032">
        <v>0</v>
      </c>
      <c r="F6032" t="s">
        <v>31</v>
      </c>
      <c r="G6032">
        <v>247</v>
      </c>
      <c r="H6032" t="s">
        <v>18</v>
      </c>
      <c r="I6032">
        <v>0</v>
      </c>
      <c r="J6032">
        <v>0</v>
      </c>
      <c r="K6032">
        <v>115</v>
      </c>
      <c r="L6032">
        <v>1</v>
      </c>
      <c r="M6032" t="s">
        <v>32</v>
      </c>
    </row>
    <row r="6033" spans="1:13" x14ac:dyDescent="0.35">
      <c r="A6033" t="s">
        <v>6065</v>
      </c>
      <c r="B6033">
        <v>2</v>
      </c>
      <c r="C6033">
        <v>0</v>
      </c>
      <c r="D6033">
        <v>2</v>
      </c>
      <c r="E6033">
        <v>0</v>
      </c>
      <c r="F6033" t="s">
        <v>31</v>
      </c>
      <c r="G6033">
        <v>65</v>
      </c>
      <c r="H6033" t="s">
        <v>16</v>
      </c>
      <c r="I6033">
        <v>0</v>
      </c>
      <c r="J6033">
        <v>0</v>
      </c>
      <c r="K6033">
        <v>90.9</v>
      </c>
      <c r="L6033">
        <v>0</v>
      </c>
      <c r="M6033" t="s">
        <v>32</v>
      </c>
    </row>
    <row r="6034" spans="1:13" x14ac:dyDescent="0.35">
      <c r="A6034" t="s">
        <v>6066</v>
      </c>
      <c r="B6034">
        <v>1</v>
      </c>
      <c r="C6034">
        <v>0</v>
      </c>
      <c r="D6034">
        <v>1</v>
      </c>
      <c r="E6034">
        <v>0</v>
      </c>
      <c r="F6034" t="s">
        <v>31</v>
      </c>
      <c r="G6034">
        <v>0</v>
      </c>
      <c r="H6034" t="s">
        <v>16</v>
      </c>
      <c r="I6034">
        <v>0</v>
      </c>
      <c r="J6034">
        <v>0</v>
      </c>
      <c r="K6034">
        <v>84</v>
      </c>
      <c r="L6034">
        <v>0</v>
      </c>
      <c r="M6034" t="s">
        <v>35</v>
      </c>
    </row>
    <row r="6035" spans="1:13" x14ac:dyDescent="0.35">
      <c r="A6035" t="s">
        <v>6067</v>
      </c>
      <c r="B6035">
        <v>2</v>
      </c>
      <c r="C6035">
        <v>0</v>
      </c>
      <c r="D6035">
        <v>2</v>
      </c>
      <c r="E6035">
        <v>0</v>
      </c>
      <c r="F6035" t="s">
        <v>31</v>
      </c>
      <c r="G6035">
        <v>113</v>
      </c>
      <c r="H6035" t="s">
        <v>18</v>
      </c>
      <c r="I6035">
        <v>0</v>
      </c>
      <c r="J6035">
        <v>0</v>
      </c>
      <c r="K6035">
        <v>75</v>
      </c>
      <c r="L6035">
        <v>0</v>
      </c>
      <c r="M6035" t="s">
        <v>35</v>
      </c>
    </row>
    <row r="6036" spans="1:13" x14ac:dyDescent="0.35">
      <c r="A6036" t="s">
        <v>6068</v>
      </c>
      <c r="B6036">
        <v>1</v>
      </c>
      <c r="C6036">
        <v>0</v>
      </c>
      <c r="D6036">
        <v>5</v>
      </c>
      <c r="E6036">
        <v>0</v>
      </c>
      <c r="F6036" t="s">
        <v>31</v>
      </c>
      <c r="G6036">
        <v>6</v>
      </c>
      <c r="H6036" t="s">
        <v>20</v>
      </c>
      <c r="I6036">
        <v>0</v>
      </c>
      <c r="J6036">
        <v>0</v>
      </c>
      <c r="K6036">
        <v>83.2</v>
      </c>
      <c r="L6036">
        <v>1</v>
      </c>
      <c r="M6036" t="s">
        <v>35</v>
      </c>
    </row>
    <row r="6037" spans="1:13" x14ac:dyDescent="0.35">
      <c r="A6037" t="s">
        <v>6069</v>
      </c>
      <c r="B6037">
        <v>1</v>
      </c>
      <c r="C6037">
        <v>0</v>
      </c>
      <c r="D6037">
        <v>1</v>
      </c>
      <c r="E6037">
        <v>0</v>
      </c>
      <c r="F6037" t="s">
        <v>31</v>
      </c>
      <c r="G6037">
        <v>99</v>
      </c>
      <c r="H6037" t="s">
        <v>14</v>
      </c>
      <c r="I6037">
        <v>0</v>
      </c>
      <c r="J6037">
        <v>0</v>
      </c>
      <c r="K6037">
        <v>81</v>
      </c>
      <c r="L6037">
        <v>0</v>
      </c>
      <c r="M6037" t="s">
        <v>35</v>
      </c>
    </row>
    <row r="6038" spans="1:13" x14ac:dyDescent="0.35">
      <c r="A6038" t="s">
        <v>6070</v>
      </c>
      <c r="B6038">
        <v>2</v>
      </c>
      <c r="C6038">
        <v>0</v>
      </c>
      <c r="D6038">
        <v>3</v>
      </c>
      <c r="E6038">
        <v>0</v>
      </c>
      <c r="F6038" t="s">
        <v>31</v>
      </c>
      <c r="G6038">
        <v>94</v>
      </c>
      <c r="H6038" t="s">
        <v>17</v>
      </c>
      <c r="I6038">
        <v>0</v>
      </c>
      <c r="J6038">
        <v>0</v>
      </c>
      <c r="K6038">
        <v>80.75</v>
      </c>
      <c r="L6038">
        <v>0</v>
      </c>
      <c r="M6038" t="s">
        <v>35</v>
      </c>
    </row>
    <row r="6039" spans="1:13" x14ac:dyDescent="0.35">
      <c r="A6039" t="s">
        <v>6071</v>
      </c>
      <c r="B6039">
        <v>2</v>
      </c>
      <c r="C6039">
        <v>0</v>
      </c>
      <c r="D6039">
        <v>4</v>
      </c>
      <c r="E6039">
        <v>0</v>
      </c>
      <c r="F6039" t="s">
        <v>31</v>
      </c>
      <c r="G6039">
        <v>76</v>
      </c>
      <c r="H6039" t="s">
        <v>23</v>
      </c>
      <c r="I6039">
        <v>0</v>
      </c>
      <c r="J6039">
        <v>0</v>
      </c>
      <c r="K6039">
        <v>89.7</v>
      </c>
      <c r="L6039">
        <v>1</v>
      </c>
      <c r="M6039" t="s">
        <v>35</v>
      </c>
    </row>
    <row r="6040" spans="1:13" x14ac:dyDescent="0.35">
      <c r="A6040" t="s">
        <v>6072</v>
      </c>
      <c r="B6040">
        <v>2</v>
      </c>
      <c r="C6040">
        <v>0</v>
      </c>
      <c r="D6040">
        <v>3</v>
      </c>
      <c r="E6040">
        <v>1</v>
      </c>
      <c r="F6040" t="s">
        <v>31</v>
      </c>
      <c r="G6040">
        <v>71</v>
      </c>
      <c r="H6040" t="s">
        <v>23</v>
      </c>
      <c r="I6040">
        <v>0</v>
      </c>
      <c r="J6040">
        <v>0</v>
      </c>
      <c r="K6040">
        <v>105</v>
      </c>
      <c r="L6040">
        <v>1</v>
      </c>
      <c r="M6040" t="s">
        <v>35</v>
      </c>
    </row>
    <row r="6041" spans="1:13" x14ac:dyDescent="0.35">
      <c r="A6041" t="s">
        <v>6073</v>
      </c>
      <c r="B6041">
        <v>2</v>
      </c>
      <c r="C6041">
        <v>0</v>
      </c>
      <c r="D6041">
        <v>4</v>
      </c>
      <c r="E6041">
        <v>0</v>
      </c>
      <c r="F6041" t="s">
        <v>31</v>
      </c>
      <c r="G6041">
        <v>85</v>
      </c>
      <c r="H6041" t="s">
        <v>22</v>
      </c>
      <c r="I6041">
        <v>0</v>
      </c>
      <c r="J6041">
        <v>0</v>
      </c>
      <c r="K6041">
        <v>85</v>
      </c>
      <c r="L6041">
        <v>1</v>
      </c>
      <c r="M6041" t="s">
        <v>35</v>
      </c>
    </row>
    <row r="6042" spans="1:13" x14ac:dyDescent="0.35">
      <c r="A6042" t="s">
        <v>6074</v>
      </c>
      <c r="B6042">
        <v>1</v>
      </c>
      <c r="C6042">
        <v>0</v>
      </c>
      <c r="D6042">
        <v>1</v>
      </c>
      <c r="E6042">
        <v>0</v>
      </c>
      <c r="F6042" t="s">
        <v>31</v>
      </c>
      <c r="G6042">
        <v>15</v>
      </c>
      <c r="H6042" t="s">
        <v>18</v>
      </c>
      <c r="I6042">
        <v>0</v>
      </c>
      <c r="J6042">
        <v>0</v>
      </c>
      <c r="K6042">
        <v>95</v>
      </c>
      <c r="L6042">
        <v>1</v>
      </c>
      <c r="M6042" t="s">
        <v>35</v>
      </c>
    </row>
    <row r="6043" spans="1:13" x14ac:dyDescent="0.35">
      <c r="A6043" t="s">
        <v>6075</v>
      </c>
      <c r="B6043">
        <v>2</v>
      </c>
      <c r="C6043">
        <v>0</v>
      </c>
      <c r="D6043">
        <v>1</v>
      </c>
      <c r="E6043">
        <v>0</v>
      </c>
      <c r="F6043" t="s">
        <v>31</v>
      </c>
      <c r="G6043">
        <v>4</v>
      </c>
      <c r="H6043" t="s">
        <v>24</v>
      </c>
      <c r="I6043">
        <v>1</v>
      </c>
      <c r="J6043">
        <v>2</v>
      </c>
      <c r="K6043">
        <v>0</v>
      </c>
      <c r="L6043">
        <v>2</v>
      </c>
      <c r="M6043" t="s">
        <v>35</v>
      </c>
    </row>
    <row r="6044" spans="1:13" x14ac:dyDescent="0.35">
      <c r="A6044" t="s">
        <v>6076</v>
      </c>
      <c r="B6044">
        <v>2</v>
      </c>
      <c r="C6044">
        <v>0</v>
      </c>
      <c r="D6044">
        <v>3</v>
      </c>
      <c r="E6044">
        <v>0</v>
      </c>
      <c r="F6044" t="s">
        <v>8</v>
      </c>
      <c r="G6044">
        <v>44</v>
      </c>
      <c r="H6044" t="s">
        <v>23</v>
      </c>
      <c r="I6044">
        <v>0</v>
      </c>
      <c r="J6044">
        <v>0</v>
      </c>
      <c r="K6044">
        <v>110.13</v>
      </c>
      <c r="L6044">
        <v>2</v>
      </c>
      <c r="M6044" t="s">
        <v>35</v>
      </c>
    </row>
    <row r="6045" spans="1:13" x14ac:dyDescent="0.35">
      <c r="A6045" t="s">
        <v>6077</v>
      </c>
      <c r="B6045">
        <v>2</v>
      </c>
      <c r="C6045">
        <v>0</v>
      </c>
      <c r="D6045">
        <v>3</v>
      </c>
      <c r="E6045">
        <v>0</v>
      </c>
      <c r="F6045" t="s">
        <v>31</v>
      </c>
      <c r="G6045">
        <v>36</v>
      </c>
      <c r="H6045" t="s">
        <v>22</v>
      </c>
      <c r="I6045">
        <v>0</v>
      </c>
      <c r="J6045">
        <v>0</v>
      </c>
      <c r="K6045">
        <v>112</v>
      </c>
      <c r="L6045">
        <v>0</v>
      </c>
      <c r="M6045" t="s">
        <v>35</v>
      </c>
    </row>
    <row r="6046" spans="1:13" x14ac:dyDescent="0.35">
      <c r="A6046" t="s">
        <v>6078</v>
      </c>
      <c r="B6046">
        <v>1</v>
      </c>
      <c r="C6046">
        <v>0</v>
      </c>
      <c r="D6046">
        <v>2</v>
      </c>
      <c r="E6046">
        <v>0</v>
      </c>
      <c r="F6046" t="s">
        <v>31</v>
      </c>
      <c r="G6046">
        <v>32</v>
      </c>
      <c r="H6046" t="s">
        <v>23</v>
      </c>
      <c r="I6046">
        <v>0</v>
      </c>
      <c r="J6046">
        <v>0</v>
      </c>
      <c r="K6046">
        <v>73</v>
      </c>
      <c r="L6046">
        <v>0</v>
      </c>
      <c r="M6046" t="s">
        <v>35</v>
      </c>
    </row>
    <row r="6047" spans="1:13" x14ac:dyDescent="0.35">
      <c r="A6047" t="s">
        <v>6079</v>
      </c>
      <c r="B6047">
        <v>2</v>
      </c>
      <c r="C6047">
        <v>0</v>
      </c>
      <c r="D6047">
        <v>4</v>
      </c>
      <c r="E6047">
        <v>0</v>
      </c>
      <c r="F6047" t="s">
        <v>8</v>
      </c>
      <c r="G6047">
        <v>32</v>
      </c>
      <c r="H6047" t="s">
        <v>21</v>
      </c>
      <c r="I6047">
        <v>0</v>
      </c>
      <c r="J6047">
        <v>0</v>
      </c>
      <c r="K6047">
        <v>149.4</v>
      </c>
      <c r="L6047">
        <v>2</v>
      </c>
      <c r="M6047" t="s">
        <v>35</v>
      </c>
    </row>
    <row r="6048" spans="1:13" x14ac:dyDescent="0.35">
      <c r="A6048" t="s">
        <v>6080</v>
      </c>
      <c r="B6048">
        <v>2</v>
      </c>
      <c r="C6048">
        <v>0</v>
      </c>
      <c r="D6048">
        <v>2</v>
      </c>
      <c r="E6048">
        <v>0</v>
      </c>
      <c r="F6048" t="s">
        <v>31</v>
      </c>
      <c r="G6048">
        <v>37</v>
      </c>
      <c r="H6048" t="s">
        <v>24</v>
      </c>
      <c r="I6048">
        <v>0</v>
      </c>
      <c r="J6048">
        <v>0</v>
      </c>
      <c r="K6048">
        <v>88</v>
      </c>
      <c r="L6048">
        <v>2</v>
      </c>
      <c r="M6048" t="s">
        <v>35</v>
      </c>
    </row>
    <row r="6049" spans="1:13" x14ac:dyDescent="0.35">
      <c r="A6049" t="s">
        <v>6081</v>
      </c>
      <c r="B6049">
        <v>1</v>
      </c>
      <c r="C6049">
        <v>0</v>
      </c>
      <c r="D6049">
        <v>1</v>
      </c>
      <c r="E6049">
        <v>0</v>
      </c>
      <c r="F6049" t="s">
        <v>31</v>
      </c>
      <c r="G6049">
        <v>0</v>
      </c>
      <c r="H6049" t="s">
        <v>17</v>
      </c>
      <c r="I6049">
        <v>0</v>
      </c>
      <c r="J6049">
        <v>0</v>
      </c>
      <c r="K6049">
        <v>161</v>
      </c>
      <c r="L6049">
        <v>1</v>
      </c>
      <c r="M6049" t="s">
        <v>35</v>
      </c>
    </row>
    <row r="6050" spans="1:13" x14ac:dyDescent="0.35">
      <c r="A6050" t="s">
        <v>6082</v>
      </c>
      <c r="B6050">
        <v>1</v>
      </c>
      <c r="C6050">
        <v>0</v>
      </c>
      <c r="D6050">
        <v>1</v>
      </c>
      <c r="E6050">
        <v>0</v>
      </c>
      <c r="F6050" t="s">
        <v>31</v>
      </c>
      <c r="G6050">
        <v>22</v>
      </c>
      <c r="H6050" t="s">
        <v>22</v>
      </c>
      <c r="I6050">
        <v>0</v>
      </c>
      <c r="J6050">
        <v>0</v>
      </c>
      <c r="K6050">
        <v>95</v>
      </c>
      <c r="L6050">
        <v>0</v>
      </c>
      <c r="M6050" t="s">
        <v>35</v>
      </c>
    </row>
    <row r="6051" spans="1:13" x14ac:dyDescent="0.35">
      <c r="A6051" t="s">
        <v>6083</v>
      </c>
      <c r="B6051">
        <v>2</v>
      </c>
      <c r="C6051">
        <v>0</v>
      </c>
      <c r="D6051">
        <v>3</v>
      </c>
      <c r="E6051">
        <v>0</v>
      </c>
      <c r="F6051" t="s">
        <v>31</v>
      </c>
      <c r="G6051">
        <v>40</v>
      </c>
      <c r="H6051" t="s">
        <v>21</v>
      </c>
      <c r="I6051">
        <v>0</v>
      </c>
      <c r="J6051">
        <v>0</v>
      </c>
      <c r="K6051">
        <v>72.760000000000005</v>
      </c>
      <c r="L6051">
        <v>0</v>
      </c>
      <c r="M6051" t="s">
        <v>35</v>
      </c>
    </row>
    <row r="6052" spans="1:13" x14ac:dyDescent="0.35">
      <c r="A6052" t="s">
        <v>6084</v>
      </c>
      <c r="B6052">
        <v>2</v>
      </c>
      <c r="C6052">
        <v>0</v>
      </c>
      <c r="D6052">
        <v>4</v>
      </c>
      <c r="E6052">
        <v>0</v>
      </c>
      <c r="F6052" t="s">
        <v>10</v>
      </c>
      <c r="G6052">
        <v>20</v>
      </c>
      <c r="H6052" t="s">
        <v>24</v>
      </c>
      <c r="I6052">
        <v>0</v>
      </c>
      <c r="J6052">
        <v>0</v>
      </c>
      <c r="K6052">
        <v>147.9</v>
      </c>
      <c r="L6052">
        <v>0</v>
      </c>
      <c r="M6052" t="s">
        <v>35</v>
      </c>
    </row>
    <row r="6053" spans="1:13" x14ac:dyDescent="0.35">
      <c r="A6053" t="s">
        <v>6085</v>
      </c>
      <c r="B6053">
        <v>2</v>
      </c>
      <c r="C6053">
        <v>0</v>
      </c>
      <c r="D6053">
        <v>5</v>
      </c>
      <c r="E6053">
        <v>0</v>
      </c>
      <c r="F6053" t="s">
        <v>8</v>
      </c>
      <c r="G6053">
        <v>79</v>
      </c>
      <c r="H6053" t="s">
        <v>21</v>
      </c>
      <c r="I6053">
        <v>0</v>
      </c>
      <c r="J6053">
        <v>0</v>
      </c>
      <c r="K6053">
        <v>183.6</v>
      </c>
      <c r="L6053">
        <v>1</v>
      </c>
      <c r="M6053" t="s">
        <v>32</v>
      </c>
    </row>
    <row r="6054" spans="1:13" x14ac:dyDescent="0.35">
      <c r="A6054" t="s">
        <v>6086</v>
      </c>
      <c r="B6054">
        <v>2</v>
      </c>
      <c r="C6054">
        <v>2</v>
      </c>
      <c r="D6054">
        <v>4</v>
      </c>
      <c r="E6054">
        <v>0</v>
      </c>
      <c r="F6054" t="s">
        <v>10</v>
      </c>
      <c r="G6054">
        <v>20</v>
      </c>
      <c r="H6054" t="s">
        <v>18</v>
      </c>
      <c r="I6054">
        <v>0</v>
      </c>
      <c r="J6054">
        <v>0</v>
      </c>
      <c r="K6054">
        <v>211</v>
      </c>
      <c r="L6054">
        <v>2</v>
      </c>
      <c r="M6054" t="s">
        <v>35</v>
      </c>
    </row>
    <row r="6055" spans="1:13" x14ac:dyDescent="0.35">
      <c r="A6055" t="s">
        <v>6087</v>
      </c>
      <c r="B6055">
        <v>2</v>
      </c>
      <c r="C6055">
        <v>0</v>
      </c>
      <c r="D6055">
        <v>1</v>
      </c>
      <c r="E6055">
        <v>0</v>
      </c>
      <c r="F6055" t="s">
        <v>31</v>
      </c>
      <c r="G6055">
        <v>73</v>
      </c>
      <c r="H6055" t="s">
        <v>21</v>
      </c>
      <c r="I6055">
        <v>0</v>
      </c>
      <c r="J6055">
        <v>0</v>
      </c>
      <c r="K6055">
        <v>100</v>
      </c>
      <c r="L6055">
        <v>1</v>
      </c>
      <c r="M6055" t="s">
        <v>32</v>
      </c>
    </row>
    <row r="6056" spans="1:13" x14ac:dyDescent="0.35">
      <c r="A6056" t="s">
        <v>6088</v>
      </c>
      <c r="B6056">
        <v>2</v>
      </c>
      <c r="C6056">
        <v>0</v>
      </c>
      <c r="D6056">
        <v>2</v>
      </c>
      <c r="E6056">
        <v>1</v>
      </c>
      <c r="F6056" t="s">
        <v>31</v>
      </c>
      <c r="G6056">
        <v>84</v>
      </c>
      <c r="H6056" t="s">
        <v>20</v>
      </c>
      <c r="I6056">
        <v>0</v>
      </c>
      <c r="J6056">
        <v>0</v>
      </c>
      <c r="K6056">
        <v>126.9</v>
      </c>
      <c r="L6056">
        <v>1</v>
      </c>
      <c r="M6056" t="s">
        <v>35</v>
      </c>
    </row>
    <row r="6057" spans="1:13" x14ac:dyDescent="0.35">
      <c r="A6057" t="s">
        <v>6089</v>
      </c>
      <c r="B6057">
        <v>1</v>
      </c>
      <c r="C6057">
        <v>0</v>
      </c>
      <c r="D6057">
        <v>3</v>
      </c>
      <c r="E6057">
        <v>0</v>
      </c>
      <c r="F6057" t="s">
        <v>31</v>
      </c>
      <c r="G6057">
        <v>66</v>
      </c>
      <c r="H6057" t="s">
        <v>16</v>
      </c>
      <c r="I6057">
        <v>0</v>
      </c>
      <c r="J6057">
        <v>0</v>
      </c>
      <c r="K6057">
        <v>89.1</v>
      </c>
      <c r="L6057">
        <v>0</v>
      </c>
      <c r="M6057" t="s">
        <v>32</v>
      </c>
    </row>
    <row r="6058" spans="1:13" x14ac:dyDescent="0.35">
      <c r="A6058" t="s">
        <v>6090</v>
      </c>
      <c r="B6058">
        <v>1</v>
      </c>
      <c r="C6058">
        <v>0</v>
      </c>
      <c r="D6058">
        <v>2</v>
      </c>
      <c r="E6058">
        <v>0</v>
      </c>
      <c r="F6058" t="s">
        <v>31</v>
      </c>
      <c r="G6058">
        <v>4</v>
      </c>
      <c r="H6058" t="s">
        <v>20</v>
      </c>
      <c r="I6058">
        <v>0</v>
      </c>
      <c r="J6058">
        <v>0</v>
      </c>
      <c r="K6058">
        <v>80</v>
      </c>
      <c r="L6058">
        <v>0</v>
      </c>
      <c r="M6058" t="s">
        <v>35</v>
      </c>
    </row>
    <row r="6059" spans="1:13" x14ac:dyDescent="0.35">
      <c r="A6059" t="s">
        <v>6091</v>
      </c>
      <c r="B6059">
        <v>2</v>
      </c>
      <c r="C6059">
        <v>0</v>
      </c>
      <c r="D6059">
        <v>2</v>
      </c>
      <c r="E6059">
        <v>0</v>
      </c>
      <c r="F6059" t="s">
        <v>31</v>
      </c>
      <c r="G6059">
        <v>80</v>
      </c>
      <c r="H6059" t="s">
        <v>24</v>
      </c>
      <c r="I6059">
        <v>0</v>
      </c>
      <c r="J6059">
        <v>0</v>
      </c>
      <c r="K6059">
        <v>75</v>
      </c>
      <c r="L6059">
        <v>0</v>
      </c>
      <c r="M6059" t="s">
        <v>35</v>
      </c>
    </row>
    <row r="6060" spans="1:13" x14ac:dyDescent="0.35">
      <c r="A6060" t="s">
        <v>6092</v>
      </c>
      <c r="B6060">
        <v>1</v>
      </c>
      <c r="C6060">
        <v>0</v>
      </c>
      <c r="D6060">
        <v>2</v>
      </c>
      <c r="E6060">
        <v>0</v>
      </c>
      <c r="F6060" t="s">
        <v>31</v>
      </c>
      <c r="G6060">
        <v>52</v>
      </c>
      <c r="H6060" t="s">
        <v>23</v>
      </c>
      <c r="I6060">
        <v>0</v>
      </c>
      <c r="J6060">
        <v>0</v>
      </c>
      <c r="K6060">
        <v>90</v>
      </c>
      <c r="L6060">
        <v>0</v>
      </c>
      <c r="M6060" t="s">
        <v>32</v>
      </c>
    </row>
    <row r="6061" spans="1:13" x14ac:dyDescent="0.35">
      <c r="A6061" t="s">
        <v>6093</v>
      </c>
      <c r="B6061">
        <v>2</v>
      </c>
      <c r="C6061">
        <v>0</v>
      </c>
      <c r="D6061">
        <v>2</v>
      </c>
      <c r="E6061">
        <v>0</v>
      </c>
      <c r="F6061" t="s">
        <v>31</v>
      </c>
      <c r="G6061">
        <v>17</v>
      </c>
      <c r="H6061" t="s">
        <v>22</v>
      </c>
      <c r="I6061">
        <v>0</v>
      </c>
      <c r="J6061">
        <v>0</v>
      </c>
      <c r="K6061">
        <v>85</v>
      </c>
      <c r="L6061">
        <v>0</v>
      </c>
      <c r="M6061" t="s">
        <v>35</v>
      </c>
    </row>
    <row r="6062" spans="1:13" x14ac:dyDescent="0.35">
      <c r="A6062" t="s">
        <v>6094</v>
      </c>
      <c r="B6062">
        <v>1</v>
      </c>
      <c r="C6062">
        <v>0</v>
      </c>
      <c r="D6062">
        <v>2</v>
      </c>
      <c r="E6062">
        <v>0</v>
      </c>
      <c r="F6062" t="s">
        <v>8</v>
      </c>
      <c r="G6062">
        <v>0</v>
      </c>
      <c r="H6062" t="s">
        <v>22</v>
      </c>
      <c r="I6062">
        <v>0</v>
      </c>
      <c r="J6062">
        <v>0</v>
      </c>
      <c r="K6062">
        <v>155</v>
      </c>
      <c r="L6062">
        <v>2</v>
      </c>
      <c r="M6062" t="s">
        <v>35</v>
      </c>
    </row>
    <row r="6063" spans="1:13" x14ac:dyDescent="0.35">
      <c r="A6063" t="s">
        <v>6095</v>
      </c>
      <c r="B6063">
        <v>2</v>
      </c>
      <c r="C6063">
        <v>0</v>
      </c>
      <c r="D6063">
        <v>2</v>
      </c>
      <c r="E6063">
        <v>0</v>
      </c>
      <c r="F6063" t="s">
        <v>31</v>
      </c>
      <c r="G6063">
        <v>4</v>
      </c>
      <c r="H6063" t="s">
        <v>14</v>
      </c>
      <c r="I6063">
        <v>0</v>
      </c>
      <c r="J6063">
        <v>0</v>
      </c>
      <c r="K6063">
        <v>93</v>
      </c>
      <c r="L6063">
        <v>0</v>
      </c>
      <c r="M6063" t="s">
        <v>35</v>
      </c>
    </row>
    <row r="6064" spans="1:13" x14ac:dyDescent="0.35">
      <c r="A6064" t="s">
        <v>6096</v>
      </c>
      <c r="B6064">
        <v>1</v>
      </c>
      <c r="C6064">
        <v>0</v>
      </c>
      <c r="D6064">
        <v>3</v>
      </c>
      <c r="E6064">
        <v>0</v>
      </c>
      <c r="F6064" t="s">
        <v>31</v>
      </c>
      <c r="G6064">
        <v>24</v>
      </c>
      <c r="H6064" t="s">
        <v>24</v>
      </c>
      <c r="I6064">
        <v>0</v>
      </c>
      <c r="J6064">
        <v>0</v>
      </c>
      <c r="K6064">
        <v>47</v>
      </c>
      <c r="L6064">
        <v>0</v>
      </c>
      <c r="M6064" t="s">
        <v>35</v>
      </c>
    </row>
    <row r="6065" spans="1:13" x14ac:dyDescent="0.35">
      <c r="A6065" t="s">
        <v>6097</v>
      </c>
      <c r="B6065">
        <v>2</v>
      </c>
      <c r="C6065">
        <v>0</v>
      </c>
      <c r="D6065">
        <v>4</v>
      </c>
      <c r="E6065">
        <v>0</v>
      </c>
      <c r="F6065" t="s">
        <v>31</v>
      </c>
      <c r="G6065">
        <v>100</v>
      </c>
      <c r="H6065" t="s">
        <v>21</v>
      </c>
      <c r="I6065">
        <v>0</v>
      </c>
      <c r="J6065">
        <v>0</v>
      </c>
      <c r="K6065">
        <v>140</v>
      </c>
      <c r="L6065">
        <v>1</v>
      </c>
      <c r="M6065" t="s">
        <v>35</v>
      </c>
    </row>
    <row r="6066" spans="1:13" x14ac:dyDescent="0.35">
      <c r="A6066" t="s">
        <v>6098</v>
      </c>
      <c r="B6066">
        <v>1</v>
      </c>
      <c r="C6066">
        <v>0</v>
      </c>
      <c r="D6066">
        <v>4</v>
      </c>
      <c r="E6066">
        <v>0</v>
      </c>
      <c r="F6066" t="s">
        <v>31</v>
      </c>
      <c r="G6066">
        <v>2</v>
      </c>
      <c r="H6066" t="s">
        <v>22</v>
      </c>
      <c r="I6066">
        <v>0</v>
      </c>
      <c r="J6066">
        <v>0</v>
      </c>
      <c r="K6066">
        <v>0</v>
      </c>
      <c r="L6066">
        <v>0</v>
      </c>
      <c r="M6066" t="s">
        <v>35</v>
      </c>
    </row>
    <row r="6067" spans="1:13" x14ac:dyDescent="0.35">
      <c r="A6067" t="s">
        <v>6099</v>
      </c>
      <c r="B6067">
        <v>2</v>
      </c>
      <c r="C6067">
        <v>2</v>
      </c>
      <c r="D6067">
        <v>2</v>
      </c>
      <c r="E6067">
        <v>0</v>
      </c>
      <c r="F6067" t="s">
        <v>10</v>
      </c>
      <c r="G6067">
        <v>14</v>
      </c>
      <c r="H6067" t="s">
        <v>17</v>
      </c>
      <c r="I6067">
        <v>0</v>
      </c>
      <c r="J6067">
        <v>0</v>
      </c>
      <c r="K6067">
        <v>211</v>
      </c>
      <c r="L6067">
        <v>2</v>
      </c>
      <c r="M6067" t="s">
        <v>35</v>
      </c>
    </row>
    <row r="6068" spans="1:13" x14ac:dyDescent="0.35">
      <c r="A6068" t="s">
        <v>6100</v>
      </c>
      <c r="B6068">
        <v>2</v>
      </c>
      <c r="C6068">
        <v>0</v>
      </c>
      <c r="D6068">
        <v>2</v>
      </c>
      <c r="E6068">
        <v>0</v>
      </c>
      <c r="F6068" t="s">
        <v>31</v>
      </c>
      <c r="G6068">
        <v>11</v>
      </c>
      <c r="H6068" t="s">
        <v>15</v>
      </c>
      <c r="I6068">
        <v>0</v>
      </c>
      <c r="J6068">
        <v>0</v>
      </c>
      <c r="K6068">
        <v>75.92</v>
      </c>
      <c r="L6068">
        <v>1</v>
      </c>
      <c r="M6068" t="s">
        <v>35</v>
      </c>
    </row>
    <row r="6069" spans="1:13" x14ac:dyDescent="0.35">
      <c r="A6069" t="s">
        <v>6101</v>
      </c>
      <c r="B6069">
        <v>3</v>
      </c>
      <c r="C6069">
        <v>0</v>
      </c>
      <c r="D6069">
        <v>2</v>
      </c>
      <c r="E6069">
        <v>0</v>
      </c>
      <c r="F6069" t="s">
        <v>31</v>
      </c>
      <c r="G6069">
        <v>85</v>
      </c>
      <c r="H6069" t="s">
        <v>20</v>
      </c>
      <c r="I6069">
        <v>0</v>
      </c>
      <c r="J6069">
        <v>0</v>
      </c>
      <c r="K6069">
        <v>50.3</v>
      </c>
      <c r="L6069">
        <v>0</v>
      </c>
      <c r="M6069" t="s">
        <v>32</v>
      </c>
    </row>
    <row r="6070" spans="1:13" x14ac:dyDescent="0.35">
      <c r="A6070" t="s">
        <v>6102</v>
      </c>
      <c r="B6070">
        <v>2</v>
      </c>
      <c r="C6070">
        <v>0</v>
      </c>
      <c r="D6070">
        <v>3</v>
      </c>
      <c r="E6070">
        <v>0</v>
      </c>
      <c r="F6070" t="s">
        <v>31</v>
      </c>
      <c r="G6070">
        <v>91</v>
      </c>
      <c r="H6070" t="s">
        <v>21</v>
      </c>
      <c r="I6070">
        <v>0</v>
      </c>
      <c r="J6070">
        <v>0</v>
      </c>
      <c r="K6070">
        <v>80.75</v>
      </c>
      <c r="L6070">
        <v>0</v>
      </c>
      <c r="M6070" t="s">
        <v>35</v>
      </c>
    </row>
    <row r="6071" spans="1:13" x14ac:dyDescent="0.35">
      <c r="A6071" t="s">
        <v>6103</v>
      </c>
      <c r="B6071">
        <v>1</v>
      </c>
      <c r="C6071">
        <v>0</v>
      </c>
      <c r="D6071">
        <v>2</v>
      </c>
      <c r="E6071">
        <v>0</v>
      </c>
      <c r="F6071" t="s">
        <v>31</v>
      </c>
      <c r="G6071">
        <v>164</v>
      </c>
      <c r="H6071" t="s">
        <v>22</v>
      </c>
      <c r="I6071">
        <v>0</v>
      </c>
      <c r="J6071">
        <v>0</v>
      </c>
      <c r="K6071">
        <v>100</v>
      </c>
      <c r="L6071">
        <v>0</v>
      </c>
      <c r="M6071" t="s">
        <v>35</v>
      </c>
    </row>
    <row r="6072" spans="1:13" x14ac:dyDescent="0.35">
      <c r="A6072" t="s">
        <v>6104</v>
      </c>
      <c r="B6072">
        <v>3</v>
      </c>
      <c r="C6072">
        <v>0</v>
      </c>
      <c r="D6072">
        <v>2</v>
      </c>
      <c r="E6072">
        <v>0</v>
      </c>
      <c r="F6072" t="s">
        <v>8</v>
      </c>
      <c r="G6072">
        <v>118</v>
      </c>
      <c r="H6072" t="s">
        <v>20</v>
      </c>
      <c r="I6072">
        <v>0</v>
      </c>
      <c r="J6072">
        <v>0</v>
      </c>
      <c r="K6072">
        <v>137.69999999999999</v>
      </c>
      <c r="L6072">
        <v>1</v>
      </c>
      <c r="M6072" t="s">
        <v>35</v>
      </c>
    </row>
    <row r="6073" spans="1:13" x14ac:dyDescent="0.35">
      <c r="A6073" t="s">
        <v>6105</v>
      </c>
      <c r="B6073">
        <v>1</v>
      </c>
      <c r="C6073">
        <v>1</v>
      </c>
      <c r="D6073">
        <v>4</v>
      </c>
      <c r="E6073">
        <v>0</v>
      </c>
      <c r="F6073" t="s">
        <v>31</v>
      </c>
      <c r="G6073">
        <v>78</v>
      </c>
      <c r="H6073" t="s">
        <v>24</v>
      </c>
      <c r="I6073">
        <v>0</v>
      </c>
      <c r="J6073">
        <v>0</v>
      </c>
      <c r="K6073">
        <v>154.29</v>
      </c>
      <c r="L6073">
        <v>1</v>
      </c>
      <c r="M6073" t="s">
        <v>35</v>
      </c>
    </row>
    <row r="6074" spans="1:13" x14ac:dyDescent="0.35">
      <c r="A6074" t="s">
        <v>6106</v>
      </c>
      <c r="B6074">
        <v>2</v>
      </c>
      <c r="C6074">
        <v>0</v>
      </c>
      <c r="D6074">
        <v>4</v>
      </c>
      <c r="E6074">
        <v>0</v>
      </c>
      <c r="F6074" t="s">
        <v>31</v>
      </c>
      <c r="G6074">
        <v>123</v>
      </c>
      <c r="H6074" t="s">
        <v>16</v>
      </c>
      <c r="I6074">
        <v>0</v>
      </c>
      <c r="J6074">
        <v>0</v>
      </c>
      <c r="K6074">
        <v>93.08</v>
      </c>
      <c r="L6074">
        <v>0</v>
      </c>
      <c r="M6074" t="s">
        <v>35</v>
      </c>
    </row>
    <row r="6075" spans="1:13" x14ac:dyDescent="0.35">
      <c r="A6075" t="s">
        <v>6107</v>
      </c>
      <c r="B6075">
        <v>2</v>
      </c>
      <c r="C6075">
        <v>0</v>
      </c>
      <c r="D6075">
        <v>2</v>
      </c>
      <c r="E6075">
        <v>0</v>
      </c>
      <c r="F6075" t="s">
        <v>31</v>
      </c>
      <c r="G6075">
        <v>22</v>
      </c>
      <c r="H6075" t="s">
        <v>21</v>
      </c>
      <c r="I6075">
        <v>0</v>
      </c>
      <c r="J6075">
        <v>0</v>
      </c>
      <c r="K6075">
        <v>124</v>
      </c>
      <c r="L6075">
        <v>1</v>
      </c>
      <c r="M6075" t="s">
        <v>32</v>
      </c>
    </row>
    <row r="6076" spans="1:13" x14ac:dyDescent="0.35">
      <c r="A6076" t="s">
        <v>6108</v>
      </c>
      <c r="B6076">
        <v>2</v>
      </c>
      <c r="C6076">
        <v>0</v>
      </c>
      <c r="D6076">
        <v>4</v>
      </c>
      <c r="E6076">
        <v>0</v>
      </c>
      <c r="F6076" t="s">
        <v>31</v>
      </c>
      <c r="G6076">
        <v>27</v>
      </c>
      <c r="H6076" t="s">
        <v>17</v>
      </c>
      <c r="I6076">
        <v>0</v>
      </c>
      <c r="J6076">
        <v>0</v>
      </c>
      <c r="K6076">
        <v>90.84</v>
      </c>
      <c r="L6076">
        <v>2</v>
      </c>
      <c r="M6076" t="s">
        <v>35</v>
      </c>
    </row>
    <row r="6077" spans="1:13" x14ac:dyDescent="0.35">
      <c r="A6077" t="s">
        <v>6109</v>
      </c>
      <c r="B6077">
        <v>2</v>
      </c>
      <c r="C6077">
        <v>0</v>
      </c>
      <c r="D6077">
        <v>3</v>
      </c>
      <c r="E6077">
        <v>0</v>
      </c>
      <c r="F6077" t="s">
        <v>31</v>
      </c>
      <c r="G6077">
        <v>209</v>
      </c>
      <c r="H6077" t="s">
        <v>16</v>
      </c>
      <c r="I6077">
        <v>0</v>
      </c>
      <c r="J6077">
        <v>0</v>
      </c>
      <c r="K6077">
        <v>81.77</v>
      </c>
      <c r="L6077">
        <v>1</v>
      </c>
      <c r="M6077" t="s">
        <v>35</v>
      </c>
    </row>
    <row r="6078" spans="1:13" x14ac:dyDescent="0.35">
      <c r="A6078" t="s">
        <v>6110</v>
      </c>
      <c r="B6078">
        <v>2</v>
      </c>
      <c r="C6078">
        <v>0</v>
      </c>
      <c r="D6078">
        <v>3</v>
      </c>
      <c r="E6078">
        <v>0</v>
      </c>
      <c r="F6078" t="s">
        <v>31</v>
      </c>
      <c r="G6078">
        <v>147</v>
      </c>
      <c r="H6078" t="s">
        <v>18</v>
      </c>
      <c r="I6078">
        <v>0</v>
      </c>
      <c r="J6078">
        <v>0</v>
      </c>
      <c r="K6078">
        <v>95</v>
      </c>
      <c r="L6078">
        <v>0</v>
      </c>
      <c r="M6078" t="s">
        <v>32</v>
      </c>
    </row>
    <row r="6079" spans="1:13" x14ac:dyDescent="0.35">
      <c r="A6079" t="s">
        <v>6111</v>
      </c>
      <c r="B6079">
        <v>2</v>
      </c>
      <c r="C6079">
        <v>0</v>
      </c>
      <c r="D6079">
        <v>4</v>
      </c>
      <c r="E6079">
        <v>0</v>
      </c>
      <c r="F6079" t="s">
        <v>31</v>
      </c>
      <c r="G6079">
        <v>144</v>
      </c>
      <c r="H6079" t="s">
        <v>21</v>
      </c>
      <c r="I6079">
        <v>0</v>
      </c>
      <c r="J6079">
        <v>0</v>
      </c>
      <c r="K6079">
        <v>126.9</v>
      </c>
      <c r="L6079">
        <v>3</v>
      </c>
      <c r="M6079" t="s">
        <v>35</v>
      </c>
    </row>
    <row r="6080" spans="1:13" x14ac:dyDescent="0.35">
      <c r="A6080" t="s">
        <v>6112</v>
      </c>
      <c r="B6080">
        <v>2</v>
      </c>
      <c r="C6080">
        <v>2</v>
      </c>
      <c r="D6080">
        <v>2</v>
      </c>
      <c r="E6080">
        <v>0</v>
      </c>
      <c r="F6080" t="s">
        <v>10</v>
      </c>
      <c r="G6080">
        <v>6</v>
      </c>
      <c r="H6080" t="s">
        <v>16</v>
      </c>
      <c r="I6080">
        <v>0</v>
      </c>
      <c r="J6080">
        <v>0</v>
      </c>
      <c r="K6080">
        <v>196</v>
      </c>
      <c r="L6080">
        <v>1</v>
      </c>
      <c r="M6080" t="s">
        <v>35</v>
      </c>
    </row>
    <row r="6081" spans="1:13" x14ac:dyDescent="0.35">
      <c r="A6081" t="s">
        <v>6113</v>
      </c>
      <c r="B6081">
        <v>2</v>
      </c>
      <c r="C6081">
        <v>0</v>
      </c>
      <c r="D6081">
        <v>2</v>
      </c>
      <c r="E6081">
        <v>0</v>
      </c>
      <c r="F6081" t="s">
        <v>31</v>
      </c>
      <c r="G6081">
        <v>102</v>
      </c>
      <c r="H6081" t="s">
        <v>22</v>
      </c>
      <c r="I6081">
        <v>0</v>
      </c>
      <c r="J6081">
        <v>0</v>
      </c>
      <c r="K6081">
        <v>109</v>
      </c>
      <c r="L6081">
        <v>0</v>
      </c>
      <c r="M6081" t="s">
        <v>35</v>
      </c>
    </row>
    <row r="6082" spans="1:13" x14ac:dyDescent="0.35">
      <c r="A6082" t="s">
        <v>6114</v>
      </c>
      <c r="B6082">
        <v>2</v>
      </c>
      <c r="C6082">
        <v>0</v>
      </c>
      <c r="D6082">
        <v>1</v>
      </c>
      <c r="E6082">
        <v>0</v>
      </c>
      <c r="F6082" t="s">
        <v>31</v>
      </c>
      <c r="G6082">
        <v>56</v>
      </c>
      <c r="H6082" t="s">
        <v>18</v>
      </c>
      <c r="I6082">
        <v>0</v>
      </c>
      <c r="J6082">
        <v>0</v>
      </c>
      <c r="K6082">
        <v>120</v>
      </c>
      <c r="L6082">
        <v>0</v>
      </c>
      <c r="M6082" t="s">
        <v>35</v>
      </c>
    </row>
    <row r="6083" spans="1:13" x14ac:dyDescent="0.35">
      <c r="A6083" t="s">
        <v>6115</v>
      </c>
      <c r="B6083">
        <v>2</v>
      </c>
      <c r="C6083">
        <v>0</v>
      </c>
      <c r="D6083">
        <v>3</v>
      </c>
      <c r="E6083">
        <v>0</v>
      </c>
      <c r="F6083" t="s">
        <v>31</v>
      </c>
      <c r="G6083">
        <v>145</v>
      </c>
      <c r="H6083" t="s">
        <v>20</v>
      </c>
      <c r="I6083">
        <v>0</v>
      </c>
      <c r="J6083">
        <v>0</v>
      </c>
      <c r="K6083">
        <v>94.5</v>
      </c>
      <c r="L6083">
        <v>0</v>
      </c>
      <c r="M6083" t="s">
        <v>35</v>
      </c>
    </row>
    <row r="6084" spans="1:13" x14ac:dyDescent="0.35">
      <c r="A6084" t="s">
        <v>6116</v>
      </c>
      <c r="B6084">
        <v>2</v>
      </c>
      <c r="C6084">
        <v>0</v>
      </c>
      <c r="D6084">
        <v>3</v>
      </c>
      <c r="E6084">
        <v>0</v>
      </c>
      <c r="F6084" t="s">
        <v>31</v>
      </c>
      <c r="G6084">
        <v>30</v>
      </c>
      <c r="H6084" t="s">
        <v>16</v>
      </c>
      <c r="I6084">
        <v>0</v>
      </c>
      <c r="J6084">
        <v>0</v>
      </c>
      <c r="K6084">
        <v>111.3</v>
      </c>
      <c r="L6084">
        <v>0</v>
      </c>
      <c r="M6084" t="s">
        <v>35</v>
      </c>
    </row>
    <row r="6085" spans="1:13" x14ac:dyDescent="0.35">
      <c r="A6085" t="s">
        <v>6117</v>
      </c>
      <c r="B6085">
        <v>2</v>
      </c>
      <c r="C6085">
        <v>0</v>
      </c>
      <c r="D6085">
        <v>1</v>
      </c>
      <c r="E6085">
        <v>0</v>
      </c>
      <c r="F6085" t="s">
        <v>6</v>
      </c>
      <c r="G6085">
        <v>19</v>
      </c>
      <c r="H6085" t="s">
        <v>24</v>
      </c>
      <c r="I6085">
        <v>0</v>
      </c>
      <c r="J6085">
        <v>0</v>
      </c>
      <c r="K6085">
        <v>77.25</v>
      </c>
      <c r="L6085">
        <v>1</v>
      </c>
      <c r="M6085" t="s">
        <v>35</v>
      </c>
    </row>
    <row r="6086" spans="1:13" x14ac:dyDescent="0.35">
      <c r="A6086" t="s">
        <v>6118</v>
      </c>
      <c r="B6086">
        <v>2</v>
      </c>
      <c r="C6086">
        <v>0</v>
      </c>
      <c r="D6086">
        <v>4</v>
      </c>
      <c r="E6086">
        <v>0</v>
      </c>
      <c r="F6086" t="s">
        <v>8</v>
      </c>
      <c r="G6086">
        <v>147</v>
      </c>
      <c r="H6086" t="s">
        <v>19</v>
      </c>
      <c r="I6086">
        <v>0</v>
      </c>
      <c r="J6086">
        <v>0</v>
      </c>
      <c r="K6086">
        <v>103.7</v>
      </c>
      <c r="L6086">
        <v>2</v>
      </c>
      <c r="M6086" t="s">
        <v>35</v>
      </c>
    </row>
    <row r="6087" spans="1:13" x14ac:dyDescent="0.35">
      <c r="A6087" t="s">
        <v>6119</v>
      </c>
      <c r="B6087">
        <v>2</v>
      </c>
      <c r="C6087">
        <v>0</v>
      </c>
      <c r="D6087">
        <v>1</v>
      </c>
      <c r="E6087">
        <v>0</v>
      </c>
      <c r="F6087" t="s">
        <v>31</v>
      </c>
      <c r="G6087">
        <v>0</v>
      </c>
      <c r="H6087" t="s">
        <v>91</v>
      </c>
      <c r="I6087">
        <v>0</v>
      </c>
      <c r="J6087">
        <v>0</v>
      </c>
      <c r="K6087">
        <v>54.02</v>
      </c>
      <c r="L6087">
        <v>0</v>
      </c>
      <c r="M6087" t="s">
        <v>35</v>
      </c>
    </row>
    <row r="6088" spans="1:13" x14ac:dyDescent="0.35">
      <c r="A6088" t="s">
        <v>6120</v>
      </c>
      <c r="B6088">
        <v>3</v>
      </c>
      <c r="C6088">
        <v>0</v>
      </c>
      <c r="D6088">
        <v>1</v>
      </c>
      <c r="E6088">
        <v>0</v>
      </c>
      <c r="F6088" t="s">
        <v>8</v>
      </c>
      <c r="G6088">
        <v>0</v>
      </c>
      <c r="H6088" t="s">
        <v>16</v>
      </c>
      <c r="I6088">
        <v>0</v>
      </c>
      <c r="J6088">
        <v>0</v>
      </c>
      <c r="K6088">
        <v>137</v>
      </c>
      <c r="L6088">
        <v>0</v>
      </c>
      <c r="M6088" t="s">
        <v>35</v>
      </c>
    </row>
    <row r="6089" spans="1:13" x14ac:dyDescent="0.35">
      <c r="A6089" t="s">
        <v>6121</v>
      </c>
      <c r="B6089">
        <v>2</v>
      </c>
      <c r="C6089">
        <v>0</v>
      </c>
      <c r="D6089">
        <v>3</v>
      </c>
      <c r="E6089">
        <v>0</v>
      </c>
      <c r="F6089" t="s">
        <v>8</v>
      </c>
      <c r="G6089">
        <v>70</v>
      </c>
      <c r="H6089" t="s">
        <v>15</v>
      </c>
      <c r="I6089">
        <v>0</v>
      </c>
      <c r="J6089">
        <v>0</v>
      </c>
      <c r="K6089">
        <v>87.3</v>
      </c>
      <c r="L6089">
        <v>0</v>
      </c>
      <c r="M6089" t="s">
        <v>32</v>
      </c>
    </row>
    <row r="6090" spans="1:13" x14ac:dyDescent="0.35">
      <c r="A6090" t="s">
        <v>6122</v>
      </c>
      <c r="B6090">
        <v>2</v>
      </c>
      <c r="C6090">
        <v>0</v>
      </c>
      <c r="D6090">
        <v>4</v>
      </c>
      <c r="E6090">
        <v>0</v>
      </c>
      <c r="F6090" t="s">
        <v>31</v>
      </c>
      <c r="G6090">
        <v>22</v>
      </c>
      <c r="H6090" t="s">
        <v>21</v>
      </c>
      <c r="I6090">
        <v>0</v>
      </c>
      <c r="J6090">
        <v>0</v>
      </c>
      <c r="K6090">
        <v>139</v>
      </c>
      <c r="L6090">
        <v>0</v>
      </c>
      <c r="M6090" t="s">
        <v>32</v>
      </c>
    </row>
    <row r="6091" spans="1:13" x14ac:dyDescent="0.35">
      <c r="A6091" t="s">
        <v>6123</v>
      </c>
      <c r="B6091">
        <v>2</v>
      </c>
      <c r="C6091">
        <v>0</v>
      </c>
      <c r="D6091">
        <v>2</v>
      </c>
      <c r="E6091">
        <v>0</v>
      </c>
      <c r="F6091" t="s">
        <v>31</v>
      </c>
      <c r="G6091">
        <v>8</v>
      </c>
      <c r="H6091" t="s">
        <v>21</v>
      </c>
      <c r="I6091">
        <v>0</v>
      </c>
      <c r="J6091">
        <v>0</v>
      </c>
      <c r="K6091">
        <v>80.849999999999994</v>
      </c>
      <c r="L6091">
        <v>2</v>
      </c>
      <c r="M6091" t="s">
        <v>35</v>
      </c>
    </row>
    <row r="6092" spans="1:13" x14ac:dyDescent="0.35">
      <c r="A6092" t="s">
        <v>6124</v>
      </c>
      <c r="B6092">
        <v>2</v>
      </c>
      <c r="C6092">
        <v>0</v>
      </c>
      <c r="D6092">
        <v>2</v>
      </c>
      <c r="E6092">
        <v>0</v>
      </c>
      <c r="F6092" t="s">
        <v>31</v>
      </c>
      <c r="G6092">
        <v>74</v>
      </c>
      <c r="H6092" t="s">
        <v>23</v>
      </c>
      <c r="I6092">
        <v>0</v>
      </c>
      <c r="J6092">
        <v>0</v>
      </c>
      <c r="K6092">
        <v>79.2</v>
      </c>
      <c r="L6092">
        <v>2</v>
      </c>
      <c r="M6092" t="s">
        <v>35</v>
      </c>
    </row>
    <row r="6093" spans="1:13" x14ac:dyDescent="0.35">
      <c r="A6093" t="s">
        <v>6125</v>
      </c>
      <c r="B6093">
        <v>2</v>
      </c>
      <c r="C6093">
        <v>0</v>
      </c>
      <c r="D6093">
        <v>3</v>
      </c>
      <c r="E6093">
        <v>0</v>
      </c>
      <c r="F6093" t="s">
        <v>31</v>
      </c>
      <c r="G6093">
        <v>44</v>
      </c>
      <c r="H6093" t="s">
        <v>14</v>
      </c>
      <c r="I6093">
        <v>0</v>
      </c>
      <c r="J6093">
        <v>0</v>
      </c>
      <c r="K6093">
        <v>75</v>
      </c>
      <c r="L6093">
        <v>0</v>
      </c>
      <c r="M6093" t="s">
        <v>35</v>
      </c>
    </row>
    <row r="6094" spans="1:13" x14ac:dyDescent="0.35">
      <c r="A6094" t="s">
        <v>6126</v>
      </c>
      <c r="B6094">
        <v>1</v>
      </c>
      <c r="C6094">
        <v>0</v>
      </c>
      <c r="D6094">
        <v>2</v>
      </c>
      <c r="E6094">
        <v>0</v>
      </c>
      <c r="F6094" t="s">
        <v>31</v>
      </c>
      <c r="G6094">
        <v>106</v>
      </c>
      <c r="H6094" t="s">
        <v>19</v>
      </c>
      <c r="I6094">
        <v>0</v>
      </c>
      <c r="J6094">
        <v>0</v>
      </c>
      <c r="K6094">
        <v>68</v>
      </c>
      <c r="L6094">
        <v>0</v>
      </c>
      <c r="M6094" t="s">
        <v>32</v>
      </c>
    </row>
    <row r="6095" spans="1:13" x14ac:dyDescent="0.35">
      <c r="A6095" t="s">
        <v>6127</v>
      </c>
      <c r="B6095">
        <v>1</v>
      </c>
      <c r="C6095">
        <v>0</v>
      </c>
      <c r="D6095">
        <v>1</v>
      </c>
      <c r="E6095">
        <v>0</v>
      </c>
      <c r="F6095" t="s">
        <v>31</v>
      </c>
      <c r="G6095">
        <v>1</v>
      </c>
      <c r="H6095" t="s">
        <v>15</v>
      </c>
      <c r="I6095">
        <v>0</v>
      </c>
      <c r="J6095">
        <v>0</v>
      </c>
      <c r="K6095">
        <v>103</v>
      </c>
      <c r="L6095">
        <v>1</v>
      </c>
      <c r="M6095" t="s">
        <v>35</v>
      </c>
    </row>
    <row r="6096" spans="1:13" x14ac:dyDescent="0.35">
      <c r="A6096" t="s">
        <v>6128</v>
      </c>
      <c r="B6096">
        <v>2</v>
      </c>
      <c r="C6096">
        <v>0</v>
      </c>
      <c r="D6096">
        <v>1</v>
      </c>
      <c r="E6096">
        <v>0</v>
      </c>
      <c r="F6096" t="s">
        <v>31</v>
      </c>
      <c r="G6096">
        <v>0</v>
      </c>
      <c r="H6096" t="s">
        <v>18</v>
      </c>
      <c r="I6096">
        <v>0</v>
      </c>
      <c r="J6096">
        <v>0</v>
      </c>
      <c r="K6096">
        <v>119</v>
      </c>
      <c r="L6096">
        <v>1</v>
      </c>
      <c r="M6096" t="s">
        <v>35</v>
      </c>
    </row>
    <row r="6097" spans="1:13" x14ac:dyDescent="0.35">
      <c r="A6097" t="s">
        <v>6129</v>
      </c>
      <c r="B6097">
        <v>1</v>
      </c>
      <c r="C6097">
        <v>0</v>
      </c>
      <c r="D6097">
        <v>3</v>
      </c>
      <c r="E6097">
        <v>0</v>
      </c>
      <c r="F6097" t="s">
        <v>31</v>
      </c>
      <c r="G6097">
        <v>118</v>
      </c>
      <c r="H6097" t="s">
        <v>18</v>
      </c>
      <c r="I6097">
        <v>0</v>
      </c>
      <c r="J6097">
        <v>0</v>
      </c>
      <c r="K6097">
        <v>110</v>
      </c>
      <c r="L6097">
        <v>0</v>
      </c>
      <c r="M6097" t="s">
        <v>35</v>
      </c>
    </row>
    <row r="6098" spans="1:13" x14ac:dyDescent="0.35">
      <c r="A6098" t="s">
        <v>6130</v>
      </c>
      <c r="B6098">
        <v>1</v>
      </c>
      <c r="C6098">
        <v>0</v>
      </c>
      <c r="D6098">
        <v>1</v>
      </c>
      <c r="E6098">
        <v>1</v>
      </c>
      <c r="F6098" t="s">
        <v>31</v>
      </c>
      <c r="G6098">
        <v>2</v>
      </c>
      <c r="H6098" t="s">
        <v>22</v>
      </c>
      <c r="I6098">
        <v>0</v>
      </c>
      <c r="J6098">
        <v>0</v>
      </c>
      <c r="K6098">
        <v>67</v>
      </c>
      <c r="L6098">
        <v>0</v>
      </c>
      <c r="M6098" t="s">
        <v>35</v>
      </c>
    </row>
    <row r="6099" spans="1:13" x14ac:dyDescent="0.35">
      <c r="A6099" t="s">
        <v>6131</v>
      </c>
      <c r="B6099">
        <v>2</v>
      </c>
      <c r="C6099">
        <v>0</v>
      </c>
      <c r="D6099">
        <v>4</v>
      </c>
      <c r="E6099">
        <v>0</v>
      </c>
      <c r="F6099" t="s">
        <v>8</v>
      </c>
      <c r="G6099">
        <v>121</v>
      </c>
      <c r="H6099" t="s">
        <v>18</v>
      </c>
      <c r="I6099">
        <v>0</v>
      </c>
      <c r="J6099">
        <v>0</v>
      </c>
      <c r="K6099">
        <v>90.95</v>
      </c>
      <c r="L6099">
        <v>0</v>
      </c>
      <c r="M6099" t="s">
        <v>35</v>
      </c>
    </row>
    <row r="6100" spans="1:13" x14ac:dyDescent="0.35">
      <c r="A6100" t="s">
        <v>6132</v>
      </c>
      <c r="B6100">
        <v>2</v>
      </c>
      <c r="C6100">
        <v>0</v>
      </c>
      <c r="D6100">
        <v>2</v>
      </c>
      <c r="E6100">
        <v>0</v>
      </c>
      <c r="F6100" t="s">
        <v>31</v>
      </c>
      <c r="G6100">
        <v>42</v>
      </c>
      <c r="H6100" t="s">
        <v>91</v>
      </c>
      <c r="I6100">
        <v>0</v>
      </c>
      <c r="J6100">
        <v>0</v>
      </c>
      <c r="K6100">
        <v>75.95</v>
      </c>
      <c r="L6100">
        <v>1</v>
      </c>
      <c r="M6100" t="s">
        <v>35</v>
      </c>
    </row>
    <row r="6101" spans="1:13" x14ac:dyDescent="0.35">
      <c r="A6101" t="s">
        <v>6133</v>
      </c>
      <c r="B6101">
        <v>2</v>
      </c>
      <c r="C6101">
        <v>0</v>
      </c>
      <c r="D6101">
        <v>3</v>
      </c>
      <c r="E6101">
        <v>0</v>
      </c>
      <c r="F6101" t="s">
        <v>31</v>
      </c>
      <c r="G6101">
        <v>9</v>
      </c>
      <c r="H6101" t="s">
        <v>15</v>
      </c>
      <c r="I6101">
        <v>0</v>
      </c>
      <c r="J6101">
        <v>0</v>
      </c>
      <c r="K6101">
        <v>144.33000000000001</v>
      </c>
      <c r="L6101">
        <v>0</v>
      </c>
      <c r="M6101" t="s">
        <v>32</v>
      </c>
    </row>
    <row r="6102" spans="1:13" x14ac:dyDescent="0.35">
      <c r="A6102" t="s">
        <v>6134</v>
      </c>
      <c r="B6102">
        <v>2</v>
      </c>
      <c r="C6102">
        <v>0</v>
      </c>
      <c r="D6102">
        <v>1</v>
      </c>
      <c r="E6102">
        <v>0</v>
      </c>
      <c r="F6102" t="s">
        <v>31</v>
      </c>
      <c r="G6102">
        <v>258</v>
      </c>
      <c r="H6102" t="s">
        <v>22</v>
      </c>
      <c r="I6102">
        <v>0</v>
      </c>
      <c r="J6102">
        <v>0</v>
      </c>
      <c r="K6102">
        <v>110</v>
      </c>
      <c r="L6102">
        <v>0</v>
      </c>
      <c r="M6102" t="s">
        <v>32</v>
      </c>
    </row>
    <row r="6103" spans="1:13" x14ac:dyDescent="0.35">
      <c r="A6103" t="s">
        <v>6135</v>
      </c>
      <c r="B6103">
        <v>2</v>
      </c>
      <c r="C6103">
        <v>0</v>
      </c>
      <c r="D6103">
        <v>3</v>
      </c>
      <c r="E6103">
        <v>0</v>
      </c>
      <c r="F6103" t="s">
        <v>31</v>
      </c>
      <c r="G6103">
        <v>43</v>
      </c>
      <c r="H6103" t="s">
        <v>23</v>
      </c>
      <c r="I6103">
        <v>0</v>
      </c>
      <c r="J6103">
        <v>0</v>
      </c>
      <c r="K6103">
        <v>92.4</v>
      </c>
      <c r="L6103">
        <v>1</v>
      </c>
      <c r="M6103" t="s">
        <v>35</v>
      </c>
    </row>
    <row r="6104" spans="1:13" x14ac:dyDescent="0.35">
      <c r="A6104" t="s">
        <v>6136</v>
      </c>
      <c r="B6104">
        <v>2</v>
      </c>
      <c r="C6104">
        <v>0</v>
      </c>
      <c r="D6104">
        <v>2</v>
      </c>
      <c r="E6104">
        <v>0</v>
      </c>
      <c r="F6104" t="s">
        <v>31</v>
      </c>
      <c r="G6104">
        <v>58</v>
      </c>
      <c r="H6104" t="s">
        <v>18</v>
      </c>
      <c r="I6104">
        <v>0</v>
      </c>
      <c r="J6104">
        <v>0</v>
      </c>
      <c r="K6104">
        <v>116.1</v>
      </c>
      <c r="L6104">
        <v>0</v>
      </c>
      <c r="M6104" t="s">
        <v>32</v>
      </c>
    </row>
    <row r="6105" spans="1:13" x14ac:dyDescent="0.35">
      <c r="A6105" t="s">
        <v>6137</v>
      </c>
      <c r="B6105">
        <v>2</v>
      </c>
      <c r="C6105">
        <v>0</v>
      </c>
      <c r="D6105">
        <v>2</v>
      </c>
      <c r="E6105">
        <v>0</v>
      </c>
      <c r="F6105" t="s">
        <v>31</v>
      </c>
      <c r="G6105">
        <v>18</v>
      </c>
      <c r="H6105" t="s">
        <v>21</v>
      </c>
      <c r="I6105">
        <v>0</v>
      </c>
      <c r="J6105">
        <v>0</v>
      </c>
      <c r="K6105">
        <v>130.13</v>
      </c>
      <c r="L6105">
        <v>1</v>
      </c>
      <c r="M6105" t="s">
        <v>35</v>
      </c>
    </row>
    <row r="6106" spans="1:13" x14ac:dyDescent="0.35">
      <c r="A6106" t="s">
        <v>6138</v>
      </c>
      <c r="B6106">
        <v>2</v>
      </c>
      <c r="C6106">
        <v>0</v>
      </c>
      <c r="D6106">
        <v>4</v>
      </c>
      <c r="E6106">
        <v>0</v>
      </c>
      <c r="F6106" t="s">
        <v>8</v>
      </c>
      <c r="G6106">
        <v>92</v>
      </c>
      <c r="H6106" t="s">
        <v>19</v>
      </c>
      <c r="I6106">
        <v>0</v>
      </c>
      <c r="J6106">
        <v>0</v>
      </c>
      <c r="K6106">
        <v>89.25</v>
      </c>
      <c r="L6106">
        <v>1</v>
      </c>
      <c r="M6106" t="s">
        <v>32</v>
      </c>
    </row>
    <row r="6107" spans="1:13" x14ac:dyDescent="0.35">
      <c r="A6107" t="s">
        <v>6139</v>
      </c>
      <c r="B6107">
        <v>2</v>
      </c>
      <c r="C6107">
        <v>2</v>
      </c>
      <c r="D6107">
        <v>6</v>
      </c>
      <c r="E6107">
        <v>0</v>
      </c>
      <c r="F6107" t="s">
        <v>10</v>
      </c>
      <c r="G6107">
        <v>43</v>
      </c>
      <c r="H6107" t="s">
        <v>22</v>
      </c>
      <c r="I6107">
        <v>0</v>
      </c>
      <c r="J6107">
        <v>0</v>
      </c>
      <c r="K6107">
        <v>166.5</v>
      </c>
      <c r="L6107">
        <v>1</v>
      </c>
      <c r="M6107" t="s">
        <v>35</v>
      </c>
    </row>
    <row r="6108" spans="1:13" x14ac:dyDescent="0.35">
      <c r="A6108" t="s">
        <v>6140</v>
      </c>
      <c r="B6108">
        <v>2</v>
      </c>
      <c r="C6108">
        <v>0</v>
      </c>
      <c r="D6108">
        <v>5</v>
      </c>
      <c r="E6108">
        <v>0</v>
      </c>
      <c r="F6108" t="s">
        <v>31</v>
      </c>
      <c r="G6108">
        <v>239</v>
      </c>
      <c r="H6108" t="s">
        <v>18</v>
      </c>
      <c r="I6108">
        <v>0</v>
      </c>
      <c r="J6108">
        <v>0</v>
      </c>
      <c r="K6108">
        <v>80.75</v>
      </c>
      <c r="L6108">
        <v>2</v>
      </c>
      <c r="M6108" t="s">
        <v>32</v>
      </c>
    </row>
    <row r="6109" spans="1:13" x14ac:dyDescent="0.35">
      <c r="A6109" t="s">
        <v>6141</v>
      </c>
      <c r="B6109">
        <v>2</v>
      </c>
      <c r="C6109">
        <v>0</v>
      </c>
      <c r="D6109">
        <v>3</v>
      </c>
      <c r="E6109">
        <v>1</v>
      </c>
      <c r="F6109" t="s">
        <v>31</v>
      </c>
      <c r="G6109">
        <v>37</v>
      </c>
      <c r="H6109" t="s">
        <v>15</v>
      </c>
      <c r="I6109">
        <v>0</v>
      </c>
      <c r="J6109">
        <v>0</v>
      </c>
      <c r="K6109">
        <v>126.6</v>
      </c>
      <c r="L6109">
        <v>1</v>
      </c>
      <c r="M6109" t="s">
        <v>35</v>
      </c>
    </row>
    <row r="6110" spans="1:13" x14ac:dyDescent="0.35">
      <c r="A6110" t="s">
        <v>6142</v>
      </c>
      <c r="B6110">
        <v>2</v>
      </c>
      <c r="C6110">
        <v>0</v>
      </c>
      <c r="D6110">
        <v>3</v>
      </c>
      <c r="E6110">
        <v>0</v>
      </c>
      <c r="F6110" t="s">
        <v>31</v>
      </c>
      <c r="G6110">
        <v>183</v>
      </c>
      <c r="H6110" t="s">
        <v>21</v>
      </c>
      <c r="I6110">
        <v>0</v>
      </c>
      <c r="J6110">
        <v>0</v>
      </c>
      <c r="K6110">
        <v>110</v>
      </c>
      <c r="L6110">
        <v>1</v>
      </c>
      <c r="M6110" t="s">
        <v>32</v>
      </c>
    </row>
    <row r="6111" spans="1:13" x14ac:dyDescent="0.35">
      <c r="A6111" t="s">
        <v>6143</v>
      </c>
      <c r="B6111">
        <v>2</v>
      </c>
      <c r="C6111">
        <v>0</v>
      </c>
      <c r="D6111">
        <v>3</v>
      </c>
      <c r="E6111">
        <v>0</v>
      </c>
      <c r="F6111" t="s">
        <v>31</v>
      </c>
      <c r="G6111">
        <v>197</v>
      </c>
      <c r="H6111" t="s">
        <v>20</v>
      </c>
      <c r="I6111">
        <v>0</v>
      </c>
      <c r="J6111">
        <v>0</v>
      </c>
      <c r="K6111">
        <v>72.25</v>
      </c>
      <c r="L6111">
        <v>1</v>
      </c>
      <c r="M6111" t="s">
        <v>35</v>
      </c>
    </row>
    <row r="6112" spans="1:13" x14ac:dyDescent="0.35">
      <c r="A6112" t="s">
        <v>6144</v>
      </c>
      <c r="B6112">
        <v>2</v>
      </c>
      <c r="C6112">
        <v>0</v>
      </c>
      <c r="D6112">
        <v>2</v>
      </c>
      <c r="E6112">
        <v>0</v>
      </c>
      <c r="F6112" t="s">
        <v>31</v>
      </c>
      <c r="G6112">
        <v>180</v>
      </c>
      <c r="H6112" t="s">
        <v>17</v>
      </c>
      <c r="I6112">
        <v>0</v>
      </c>
      <c r="J6112">
        <v>0</v>
      </c>
      <c r="K6112">
        <v>100</v>
      </c>
      <c r="L6112">
        <v>1</v>
      </c>
      <c r="M6112" t="s">
        <v>35</v>
      </c>
    </row>
    <row r="6113" spans="1:13" x14ac:dyDescent="0.35">
      <c r="A6113" t="s">
        <v>6145</v>
      </c>
      <c r="B6113">
        <v>3</v>
      </c>
      <c r="C6113">
        <v>0</v>
      </c>
      <c r="D6113">
        <v>12</v>
      </c>
      <c r="E6113">
        <v>0</v>
      </c>
      <c r="F6113" t="s">
        <v>31</v>
      </c>
      <c r="G6113">
        <v>155</v>
      </c>
      <c r="H6113" t="s">
        <v>20</v>
      </c>
      <c r="I6113">
        <v>0</v>
      </c>
      <c r="J6113">
        <v>0</v>
      </c>
      <c r="K6113">
        <v>135.01</v>
      </c>
      <c r="L6113">
        <v>1</v>
      </c>
      <c r="M6113" t="s">
        <v>32</v>
      </c>
    </row>
    <row r="6114" spans="1:13" x14ac:dyDescent="0.35">
      <c r="A6114" t="s">
        <v>6146</v>
      </c>
      <c r="B6114">
        <v>2</v>
      </c>
      <c r="C6114">
        <v>0</v>
      </c>
      <c r="D6114">
        <v>4</v>
      </c>
      <c r="E6114">
        <v>0</v>
      </c>
      <c r="F6114" t="s">
        <v>8</v>
      </c>
      <c r="G6114">
        <v>69</v>
      </c>
      <c r="H6114" t="s">
        <v>16</v>
      </c>
      <c r="I6114">
        <v>0</v>
      </c>
      <c r="J6114">
        <v>0</v>
      </c>
      <c r="K6114">
        <v>117.18</v>
      </c>
      <c r="L6114">
        <v>1</v>
      </c>
      <c r="M6114" t="s">
        <v>35</v>
      </c>
    </row>
    <row r="6115" spans="1:13" x14ac:dyDescent="0.35">
      <c r="A6115" t="s">
        <v>6147</v>
      </c>
      <c r="B6115">
        <v>0</v>
      </c>
      <c r="C6115">
        <v>2</v>
      </c>
      <c r="D6115">
        <v>1</v>
      </c>
      <c r="E6115">
        <v>0</v>
      </c>
      <c r="F6115" t="s">
        <v>6</v>
      </c>
      <c r="G6115">
        <v>0</v>
      </c>
      <c r="H6115" t="s">
        <v>91</v>
      </c>
      <c r="I6115">
        <v>0</v>
      </c>
      <c r="J6115">
        <v>0</v>
      </c>
      <c r="K6115">
        <v>6</v>
      </c>
      <c r="L6115">
        <v>0</v>
      </c>
      <c r="M6115" t="s">
        <v>35</v>
      </c>
    </row>
    <row r="6116" spans="1:13" x14ac:dyDescent="0.35">
      <c r="A6116" t="s">
        <v>6148</v>
      </c>
      <c r="B6116">
        <v>2</v>
      </c>
      <c r="C6116">
        <v>0</v>
      </c>
      <c r="D6116">
        <v>4</v>
      </c>
      <c r="E6116">
        <v>0</v>
      </c>
      <c r="F6116" t="s">
        <v>31</v>
      </c>
      <c r="G6116">
        <v>92</v>
      </c>
      <c r="H6116" t="s">
        <v>22</v>
      </c>
      <c r="I6116">
        <v>0</v>
      </c>
      <c r="J6116">
        <v>0</v>
      </c>
      <c r="K6116">
        <v>70</v>
      </c>
      <c r="L6116">
        <v>0</v>
      </c>
      <c r="M6116" t="s">
        <v>35</v>
      </c>
    </row>
    <row r="6117" spans="1:13" x14ac:dyDescent="0.35">
      <c r="A6117" t="s">
        <v>6149</v>
      </c>
      <c r="B6117">
        <v>3</v>
      </c>
      <c r="C6117">
        <v>0</v>
      </c>
      <c r="D6117">
        <v>2</v>
      </c>
      <c r="E6117">
        <v>0</v>
      </c>
      <c r="F6117" t="s">
        <v>8</v>
      </c>
      <c r="G6117">
        <v>62</v>
      </c>
      <c r="H6117" t="s">
        <v>23</v>
      </c>
      <c r="I6117">
        <v>0</v>
      </c>
      <c r="J6117">
        <v>0</v>
      </c>
      <c r="K6117">
        <v>126</v>
      </c>
      <c r="L6117">
        <v>3</v>
      </c>
      <c r="M6117" t="s">
        <v>35</v>
      </c>
    </row>
    <row r="6118" spans="1:13" x14ac:dyDescent="0.35">
      <c r="A6118" t="s">
        <v>6150</v>
      </c>
      <c r="B6118">
        <v>2</v>
      </c>
      <c r="C6118">
        <v>0</v>
      </c>
      <c r="D6118">
        <v>3</v>
      </c>
      <c r="E6118">
        <v>0</v>
      </c>
      <c r="F6118" t="s">
        <v>31</v>
      </c>
      <c r="G6118">
        <v>315</v>
      </c>
      <c r="H6118" t="s">
        <v>21</v>
      </c>
      <c r="I6118">
        <v>0</v>
      </c>
      <c r="J6118">
        <v>0</v>
      </c>
      <c r="K6118">
        <v>160</v>
      </c>
      <c r="L6118">
        <v>0</v>
      </c>
      <c r="M6118" t="s">
        <v>32</v>
      </c>
    </row>
    <row r="6119" spans="1:13" x14ac:dyDescent="0.35">
      <c r="A6119" t="s">
        <v>6151</v>
      </c>
      <c r="B6119">
        <v>2</v>
      </c>
      <c r="C6119">
        <v>0</v>
      </c>
      <c r="D6119">
        <v>1</v>
      </c>
      <c r="E6119">
        <v>0</v>
      </c>
      <c r="F6119" t="s">
        <v>31</v>
      </c>
      <c r="G6119">
        <v>12</v>
      </c>
      <c r="H6119" t="s">
        <v>17</v>
      </c>
      <c r="I6119">
        <v>0</v>
      </c>
      <c r="J6119">
        <v>0</v>
      </c>
      <c r="K6119">
        <v>79.2</v>
      </c>
      <c r="L6119">
        <v>0</v>
      </c>
      <c r="M6119" t="s">
        <v>35</v>
      </c>
    </row>
    <row r="6120" spans="1:13" x14ac:dyDescent="0.35">
      <c r="A6120" t="s">
        <v>6152</v>
      </c>
      <c r="B6120">
        <v>2</v>
      </c>
      <c r="C6120">
        <v>0</v>
      </c>
      <c r="D6120">
        <v>3</v>
      </c>
      <c r="E6120">
        <v>0</v>
      </c>
      <c r="F6120" t="s">
        <v>31</v>
      </c>
      <c r="G6120">
        <v>194</v>
      </c>
      <c r="H6120" t="s">
        <v>16</v>
      </c>
      <c r="I6120">
        <v>0</v>
      </c>
      <c r="J6120">
        <v>0</v>
      </c>
      <c r="K6120">
        <v>106.2</v>
      </c>
      <c r="L6120">
        <v>1</v>
      </c>
      <c r="M6120" t="s">
        <v>32</v>
      </c>
    </row>
    <row r="6121" spans="1:13" x14ac:dyDescent="0.35">
      <c r="A6121" t="s">
        <v>6153</v>
      </c>
      <c r="B6121">
        <v>2</v>
      </c>
      <c r="C6121">
        <v>0</v>
      </c>
      <c r="D6121">
        <v>2</v>
      </c>
      <c r="E6121">
        <v>0</v>
      </c>
      <c r="F6121" t="s">
        <v>31</v>
      </c>
      <c r="G6121">
        <v>12</v>
      </c>
      <c r="H6121" t="s">
        <v>17</v>
      </c>
      <c r="I6121">
        <v>0</v>
      </c>
      <c r="J6121">
        <v>0</v>
      </c>
      <c r="K6121">
        <v>120.35</v>
      </c>
      <c r="L6121">
        <v>2</v>
      </c>
      <c r="M6121" t="s">
        <v>35</v>
      </c>
    </row>
    <row r="6122" spans="1:13" x14ac:dyDescent="0.35">
      <c r="A6122" t="s">
        <v>6154</v>
      </c>
      <c r="B6122">
        <v>1</v>
      </c>
      <c r="C6122">
        <v>0</v>
      </c>
      <c r="D6122">
        <v>3</v>
      </c>
      <c r="E6122">
        <v>0</v>
      </c>
      <c r="F6122" t="s">
        <v>31</v>
      </c>
      <c r="G6122">
        <v>0</v>
      </c>
      <c r="H6122" t="s">
        <v>21</v>
      </c>
      <c r="I6122">
        <v>0</v>
      </c>
      <c r="J6122">
        <v>0</v>
      </c>
      <c r="K6122">
        <v>131</v>
      </c>
      <c r="L6122">
        <v>0</v>
      </c>
      <c r="M6122" t="s">
        <v>35</v>
      </c>
    </row>
    <row r="6123" spans="1:13" x14ac:dyDescent="0.35">
      <c r="A6123" t="s">
        <v>6155</v>
      </c>
      <c r="B6123">
        <v>2</v>
      </c>
      <c r="C6123">
        <v>0</v>
      </c>
      <c r="D6123">
        <v>2</v>
      </c>
      <c r="E6123">
        <v>0</v>
      </c>
      <c r="F6123" t="s">
        <v>8</v>
      </c>
      <c r="G6123">
        <v>29</v>
      </c>
      <c r="H6123" t="s">
        <v>22</v>
      </c>
      <c r="I6123">
        <v>0</v>
      </c>
      <c r="J6123">
        <v>0</v>
      </c>
      <c r="K6123">
        <v>154.5</v>
      </c>
      <c r="L6123">
        <v>1</v>
      </c>
      <c r="M6123" t="s">
        <v>32</v>
      </c>
    </row>
    <row r="6124" spans="1:13" x14ac:dyDescent="0.35">
      <c r="A6124" t="s">
        <v>6156</v>
      </c>
      <c r="B6124">
        <v>1</v>
      </c>
      <c r="C6124">
        <v>0</v>
      </c>
      <c r="D6124">
        <v>1</v>
      </c>
      <c r="E6124">
        <v>0</v>
      </c>
      <c r="F6124" t="s">
        <v>31</v>
      </c>
      <c r="G6124">
        <v>37</v>
      </c>
      <c r="H6124" t="s">
        <v>17</v>
      </c>
      <c r="I6124">
        <v>0</v>
      </c>
      <c r="J6124">
        <v>0</v>
      </c>
      <c r="K6124">
        <v>116.1</v>
      </c>
      <c r="L6124">
        <v>0</v>
      </c>
      <c r="M6124" t="s">
        <v>35</v>
      </c>
    </row>
    <row r="6125" spans="1:13" x14ac:dyDescent="0.35">
      <c r="A6125" t="s">
        <v>6157</v>
      </c>
      <c r="B6125">
        <v>2</v>
      </c>
      <c r="C6125">
        <v>0</v>
      </c>
      <c r="D6125">
        <v>1</v>
      </c>
      <c r="E6125">
        <v>0</v>
      </c>
      <c r="F6125" t="s">
        <v>31</v>
      </c>
      <c r="G6125">
        <v>41</v>
      </c>
      <c r="H6125" t="s">
        <v>24</v>
      </c>
      <c r="I6125">
        <v>0</v>
      </c>
      <c r="J6125">
        <v>0</v>
      </c>
      <c r="K6125">
        <v>65</v>
      </c>
      <c r="L6125">
        <v>0</v>
      </c>
      <c r="M6125" t="s">
        <v>35</v>
      </c>
    </row>
    <row r="6126" spans="1:13" x14ac:dyDescent="0.35">
      <c r="A6126" t="s">
        <v>6158</v>
      </c>
      <c r="B6126">
        <v>1</v>
      </c>
      <c r="C6126">
        <v>0</v>
      </c>
      <c r="D6126">
        <v>2</v>
      </c>
      <c r="E6126">
        <v>0</v>
      </c>
      <c r="F6126" t="s">
        <v>31</v>
      </c>
      <c r="G6126">
        <v>192</v>
      </c>
      <c r="H6126" t="s">
        <v>18</v>
      </c>
      <c r="I6126">
        <v>0</v>
      </c>
      <c r="J6126">
        <v>0</v>
      </c>
      <c r="K6126">
        <v>110</v>
      </c>
      <c r="L6126">
        <v>0</v>
      </c>
      <c r="M6126" t="s">
        <v>32</v>
      </c>
    </row>
    <row r="6127" spans="1:13" x14ac:dyDescent="0.35">
      <c r="A6127" t="s">
        <v>6159</v>
      </c>
      <c r="B6127">
        <v>2</v>
      </c>
      <c r="C6127">
        <v>0</v>
      </c>
      <c r="D6127">
        <v>3</v>
      </c>
      <c r="E6127">
        <v>0</v>
      </c>
      <c r="F6127" t="s">
        <v>31</v>
      </c>
      <c r="G6127">
        <v>58</v>
      </c>
      <c r="H6127" t="s">
        <v>15</v>
      </c>
      <c r="I6127">
        <v>0</v>
      </c>
      <c r="J6127">
        <v>0</v>
      </c>
      <c r="K6127">
        <v>90.9</v>
      </c>
      <c r="L6127">
        <v>1</v>
      </c>
      <c r="M6127" t="s">
        <v>32</v>
      </c>
    </row>
    <row r="6128" spans="1:13" x14ac:dyDescent="0.35">
      <c r="A6128" t="s">
        <v>6160</v>
      </c>
      <c r="B6128">
        <v>2</v>
      </c>
      <c r="C6128">
        <v>0</v>
      </c>
      <c r="D6128">
        <v>2</v>
      </c>
      <c r="E6128">
        <v>0</v>
      </c>
      <c r="F6128" t="s">
        <v>31</v>
      </c>
      <c r="G6128">
        <v>1</v>
      </c>
      <c r="H6128" t="s">
        <v>91</v>
      </c>
      <c r="I6128">
        <v>0</v>
      </c>
      <c r="J6128">
        <v>0</v>
      </c>
      <c r="K6128">
        <v>68.5</v>
      </c>
      <c r="L6128">
        <v>1</v>
      </c>
      <c r="M6128" t="s">
        <v>35</v>
      </c>
    </row>
    <row r="6129" spans="1:13" x14ac:dyDescent="0.35">
      <c r="A6129" t="s">
        <v>6161</v>
      </c>
      <c r="B6129">
        <v>2</v>
      </c>
      <c r="C6129">
        <v>0</v>
      </c>
      <c r="D6129">
        <v>3</v>
      </c>
      <c r="E6129">
        <v>0</v>
      </c>
      <c r="F6129" t="s">
        <v>31</v>
      </c>
      <c r="G6129">
        <v>10</v>
      </c>
      <c r="H6129" t="s">
        <v>14</v>
      </c>
      <c r="I6129">
        <v>0</v>
      </c>
      <c r="J6129">
        <v>0</v>
      </c>
      <c r="K6129">
        <v>79</v>
      </c>
      <c r="L6129">
        <v>0</v>
      </c>
      <c r="M6129" t="s">
        <v>32</v>
      </c>
    </row>
    <row r="6130" spans="1:13" x14ac:dyDescent="0.35">
      <c r="A6130" t="s">
        <v>6162</v>
      </c>
      <c r="B6130">
        <v>2</v>
      </c>
      <c r="C6130">
        <v>0</v>
      </c>
      <c r="D6130">
        <v>4</v>
      </c>
      <c r="E6130">
        <v>0</v>
      </c>
      <c r="F6130" t="s">
        <v>31</v>
      </c>
      <c r="G6130">
        <v>120</v>
      </c>
      <c r="H6130" t="s">
        <v>16</v>
      </c>
      <c r="I6130">
        <v>0</v>
      </c>
      <c r="J6130">
        <v>0</v>
      </c>
      <c r="K6130">
        <v>87.13</v>
      </c>
      <c r="L6130">
        <v>0</v>
      </c>
      <c r="M6130" t="s">
        <v>32</v>
      </c>
    </row>
    <row r="6131" spans="1:13" x14ac:dyDescent="0.35">
      <c r="A6131" t="s">
        <v>6163</v>
      </c>
      <c r="B6131">
        <v>3</v>
      </c>
      <c r="C6131">
        <v>0</v>
      </c>
      <c r="D6131">
        <v>4</v>
      </c>
      <c r="E6131">
        <v>0</v>
      </c>
      <c r="F6131" t="s">
        <v>8</v>
      </c>
      <c r="G6131">
        <v>28</v>
      </c>
      <c r="H6131" t="s">
        <v>17</v>
      </c>
      <c r="I6131">
        <v>0</v>
      </c>
      <c r="J6131">
        <v>0</v>
      </c>
      <c r="K6131">
        <v>149.15</v>
      </c>
      <c r="L6131">
        <v>0</v>
      </c>
      <c r="M6131" t="s">
        <v>32</v>
      </c>
    </row>
    <row r="6132" spans="1:13" x14ac:dyDescent="0.35">
      <c r="A6132" t="s">
        <v>6164</v>
      </c>
      <c r="B6132">
        <v>2</v>
      </c>
      <c r="C6132">
        <v>0</v>
      </c>
      <c r="D6132">
        <v>2</v>
      </c>
      <c r="E6132">
        <v>0</v>
      </c>
      <c r="F6132" t="s">
        <v>31</v>
      </c>
      <c r="G6132">
        <v>4</v>
      </c>
      <c r="H6132" t="s">
        <v>15</v>
      </c>
      <c r="I6132">
        <v>0</v>
      </c>
      <c r="J6132">
        <v>0</v>
      </c>
      <c r="K6132">
        <v>87.01</v>
      </c>
      <c r="L6132">
        <v>1</v>
      </c>
      <c r="M6132" t="s">
        <v>35</v>
      </c>
    </row>
    <row r="6133" spans="1:13" x14ac:dyDescent="0.35">
      <c r="A6133" t="s">
        <v>6165</v>
      </c>
      <c r="B6133">
        <v>1</v>
      </c>
      <c r="C6133">
        <v>0</v>
      </c>
      <c r="D6133">
        <v>2</v>
      </c>
      <c r="E6133">
        <v>0</v>
      </c>
      <c r="F6133" t="s">
        <v>8</v>
      </c>
      <c r="G6133">
        <v>2</v>
      </c>
      <c r="H6133" t="s">
        <v>22</v>
      </c>
      <c r="I6133">
        <v>0</v>
      </c>
      <c r="J6133">
        <v>0</v>
      </c>
      <c r="K6133">
        <v>110</v>
      </c>
      <c r="L6133">
        <v>0</v>
      </c>
      <c r="M6133" t="s">
        <v>35</v>
      </c>
    </row>
    <row r="6134" spans="1:13" x14ac:dyDescent="0.35">
      <c r="A6134" t="s">
        <v>6166</v>
      </c>
      <c r="B6134">
        <v>3</v>
      </c>
      <c r="C6134">
        <v>2</v>
      </c>
      <c r="D6134">
        <v>2</v>
      </c>
      <c r="E6134">
        <v>0</v>
      </c>
      <c r="F6134" t="s">
        <v>6</v>
      </c>
      <c r="G6134">
        <v>137</v>
      </c>
      <c r="H6134" t="s">
        <v>20</v>
      </c>
      <c r="I6134">
        <v>0</v>
      </c>
      <c r="J6134">
        <v>0</v>
      </c>
      <c r="K6134">
        <v>93.7</v>
      </c>
      <c r="L6134">
        <v>1</v>
      </c>
      <c r="M6134" t="s">
        <v>35</v>
      </c>
    </row>
    <row r="6135" spans="1:13" x14ac:dyDescent="0.35">
      <c r="A6135" t="s">
        <v>6167</v>
      </c>
      <c r="B6135">
        <v>1</v>
      </c>
      <c r="C6135">
        <v>0</v>
      </c>
      <c r="D6135">
        <v>3</v>
      </c>
      <c r="E6135">
        <v>0</v>
      </c>
      <c r="F6135" t="s">
        <v>31</v>
      </c>
      <c r="G6135">
        <v>36</v>
      </c>
      <c r="H6135" t="s">
        <v>22</v>
      </c>
      <c r="I6135">
        <v>0</v>
      </c>
      <c r="J6135">
        <v>0</v>
      </c>
      <c r="K6135">
        <v>91</v>
      </c>
      <c r="L6135">
        <v>0</v>
      </c>
      <c r="M6135" t="s">
        <v>35</v>
      </c>
    </row>
    <row r="6136" spans="1:13" x14ac:dyDescent="0.35">
      <c r="A6136" t="s">
        <v>6168</v>
      </c>
      <c r="B6136">
        <v>1</v>
      </c>
      <c r="C6136">
        <v>0</v>
      </c>
      <c r="D6136">
        <v>2</v>
      </c>
      <c r="E6136">
        <v>0</v>
      </c>
      <c r="F6136" t="s">
        <v>31</v>
      </c>
      <c r="G6136">
        <v>15</v>
      </c>
      <c r="H6136" t="s">
        <v>91</v>
      </c>
      <c r="I6136">
        <v>0</v>
      </c>
      <c r="J6136">
        <v>0</v>
      </c>
      <c r="K6136">
        <v>79</v>
      </c>
      <c r="L6136">
        <v>0</v>
      </c>
      <c r="M6136" t="s">
        <v>35</v>
      </c>
    </row>
    <row r="6137" spans="1:13" x14ac:dyDescent="0.35">
      <c r="A6137" t="s">
        <v>6169</v>
      </c>
      <c r="B6137">
        <v>2</v>
      </c>
      <c r="C6137">
        <v>0</v>
      </c>
      <c r="D6137">
        <v>4</v>
      </c>
      <c r="E6137">
        <v>0</v>
      </c>
      <c r="F6137" t="s">
        <v>8</v>
      </c>
      <c r="G6137">
        <v>24</v>
      </c>
      <c r="H6137" t="s">
        <v>17</v>
      </c>
      <c r="I6137">
        <v>0</v>
      </c>
      <c r="J6137">
        <v>0</v>
      </c>
      <c r="K6137">
        <v>127.48</v>
      </c>
      <c r="L6137">
        <v>1</v>
      </c>
      <c r="M6137" t="s">
        <v>35</v>
      </c>
    </row>
    <row r="6138" spans="1:13" x14ac:dyDescent="0.35">
      <c r="A6138" t="s">
        <v>6170</v>
      </c>
      <c r="B6138">
        <v>1</v>
      </c>
      <c r="C6138">
        <v>0</v>
      </c>
      <c r="D6138">
        <v>2</v>
      </c>
      <c r="E6138">
        <v>0</v>
      </c>
      <c r="F6138" t="s">
        <v>31</v>
      </c>
      <c r="G6138">
        <v>45</v>
      </c>
      <c r="H6138" t="s">
        <v>23</v>
      </c>
      <c r="I6138">
        <v>0</v>
      </c>
      <c r="J6138">
        <v>0</v>
      </c>
      <c r="K6138">
        <v>86.4</v>
      </c>
      <c r="L6138">
        <v>0</v>
      </c>
      <c r="M6138" t="s">
        <v>32</v>
      </c>
    </row>
    <row r="6139" spans="1:13" x14ac:dyDescent="0.35">
      <c r="A6139" t="s">
        <v>6171</v>
      </c>
      <c r="B6139">
        <v>2</v>
      </c>
      <c r="C6139">
        <v>0</v>
      </c>
      <c r="D6139">
        <v>2</v>
      </c>
      <c r="E6139">
        <v>0</v>
      </c>
      <c r="F6139" t="s">
        <v>31</v>
      </c>
      <c r="G6139">
        <v>26</v>
      </c>
      <c r="H6139" t="s">
        <v>91</v>
      </c>
      <c r="I6139">
        <v>0</v>
      </c>
      <c r="J6139">
        <v>0</v>
      </c>
      <c r="K6139">
        <v>91</v>
      </c>
      <c r="L6139">
        <v>1</v>
      </c>
      <c r="M6139" t="s">
        <v>35</v>
      </c>
    </row>
    <row r="6140" spans="1:13" x14ac:dyDescent="0.35">
      <c r="A6140" t="s">
        <v>6172</v>
      </c>
      <c r="B6140">
        <v>2</v>
      </c>
      <c r="C6140">
        <v>0</v>
      </c>
      <c r="D6140">
        <v>4</v>
      </c>
      <c r="E6140">
        <v>0</v>
      </c>
      <c r="F6140" t="s">
        <v>31</v>
      </c>
      <c r="G6140">
        <v>144</v>
      </c>
      <c r="H6140" t="s">
        <v>19</v>
      </c>
      <c r="I6140">
        <v>0</v>
      </c>
      <c r="J6140">
        <v>0</v>
      </c>
      <c r="K6140">
        <v>112</v>
      </c>
      <c r="L6140">
        <v>0</v>
      </c>
      <c r="M6140" t="s">
        <v>35</v>
      </c>
    </row>
    <row r="6141" spans="1:13" x14ac:dyDescent="0.35">
      <c r="A6141" t="s">
        <v>6173</v>
      </c>
      <c r="B6141">
        <v>2</v>
      </c>
      <c r="C6141">
        <v>0</v>
      </c>
      <c r="D6141">
        <v>2</v>
      </c>
      <c r="E6141">
        <v>0</v>
      </c>
      <c r="F6141" t="s">
        <v>31</v>
      </c>
      <c r="G6141">
        <v>9</v>
      </c>
      <c r="H6141" t="s">
        <v>91</v>
      </c>
      <c r="I6141">
        <v>0</v>
      </c>
      <c r="J6141">
        <v>0</v>
      </c>
      <c r="K6141">
        <v>67.5</v>
      </c>
      <c r="L6141">
        <v>0</v>
      </c>
      <c r="M6141" t="s">
        <v>35</v>
      </c>
    </row>
    <row r="6142" spans="1:13" x14ac:dyDescent="0.35">
      <c r="A6142" t="s">
        <v>6174</v>
      </c>
      <c r="B6142">
        <v>1</v>
      </c>
      <c r="C6142">
        <v>2</v>
      </c>
      <c r="D6142">
        <v>3</v>
      </c>
      <c r="E6142">
        <v>0</v>
      </c>
      <c r="F6142" t="s">
        <v>6</v>
      </c>
      <c r="G6142">
        <v>211</v>
      </c>
      <c r="H6142" t="s">
        <v>17</v>
      </c>
      <c r="I6142">
        <v>0</v>
      </c>
      <c r="J6142">
        <v>0</v>
      </c>
      <c r="K6142">
        <v>91.36</v>
      </c>
      <c r="L6142">
        <v>1</v>
      </c>
      <c r="M6142" t="s">
        <v>32</v>
      </c>
    </row>
    <row r="6143" spans="1:13" x14ac:dyDescent="0.35">
      <c r="A6143" t="s">
        <v>6175</v>
      </c>
      <c r="B6143">
        <v>2</v>
      </c>
      <c r="C6143">
        <v>0</v>
      </c>
      <c r="D6143">
        <v>3</v>
      </c>
      <c r="E6143">
        <v>0</v>
      </c>
      <c r="F6143" t="s">
        <v>31</v>
      </c>
      <c r="G6143">
        <v>67</v>
      </c>
      <c r="H6143" t="s">
        <v>23</v>
      </c>
      <c r="I6143">
        <v>0</v>
      </c>
      <c r="J6143">
        <v>0</v>
      </c>
      <c r="K6143">
        <v>79.2</v>
      </c>
      <c r="L6143">
        <v>2</v>
      </c>
      <c r="M6143" t="s">
        <v>35</v>
      </c>
    </row>
    <row r="6144" spans="1:13" x14ac:dyDescent="0.35">
      <c r="A6144" t="s">
        <v>6176</v>
      </c>
      <c r="B6144">
        <v>2</v>
      </c>
      <c r="C6144">
        <v>0</v>
      </c>
      <c r="D6144">
        <v>7</v>
      </c>
      <c r="E6144">
        <v>0</v>
      </c>
      <c r="F6144" t="s">
        <v>31</v>
      </c>
      <c r="G6144">
        <v>97</v>
      </c>
      <c r="H6144" t="s">
        <v>22</v>
      </c>
      <c r="I6144">
        <v>0</v>
      </c>
      <c r="J6144">
        <v>0</v>
      </c>
      <c r="K6144">
        <v>108</v>
      </c>
      <c r="L6144">
        <v>0</v>
      </c>
      <c r="M6144" t="s">
        <v>32</v>
      </c>
    </row>
    <row r="6145" spans="1:13" x14ac:dyDescent="0.35">
      <c r="A6145" t="s">
        <v>6177</v>
      </c>
      <c r="B6145">
        <v>2</v>
      </c>
      <c r="C6145">
        <v>3</v>
      </c>
      <c r="D6145">
        <v>5</v>
      </c>
      <c r="E6145">
        <v>0</v>
      </c>
      <c r="F6145" t="s">
        <v>10</v>
      </c>
      <c r="G6145">
        <v>59</v>
      </c>
      <c r="H6145" t="s">
        <v>24</v>
      </c>
      <c r="I6145">
        <v>0</v>
      </c>
      <c r="J6145">
        <v>0</v>
      </c>
      <c r="K6145">
        <v>196.35</v>
      </c>
      <c r="L6145">
        <v>2</v>
      </c>
      <c r="M6145" t="s">
        <v>35</v>
      </c>
    </row>
    <row r="6146" spans="1:13" x14ac:dyDescent="0.35">
      <c r="A6146" t="s">
        <v>6178</v>
      </c>
      <c r="B6146">
        <v>2</v>
      </c>
      <c r="C6146">
        <v>1</v>
      </c>
      <c r="D6146">
        <v>6</v>
      </c>
      <c r="E6146">
        <v>0</v>
      </c>
      <c r="F6146" t="s">
        <v>31</v>
      </c>
      <c r="G6146">
        <v>4</v>
      </c>
      <c r="H6146" t="s">
        <v>20</v>
      </c>
      <c r="I6146">
        <v>0</v>
      </c>
      <c r="J6146">
        <v>0</v>
      </c>
      <c r="K6146">
        <v>134.16999999999999</v>
      </c>
      <c r="L6146">
        <v>2</v>
      </c>
      <c r="M6146" t="s">
        <v>32</v>
      </c>
    </row>
    <row r="6147" spans="1:13" x14ac:dyDescent="0.35">
      <c r="A6147" t="s">
        <v>6179</v>
      </c>
      <c r="B6147">
        <v>2</v>
      </c>
      <c r="C6147">
        <v>0</v>
      </c>
      <c r="D6147">
        <v>5</v>
      </c>
      <c r="E6147">
        <v>0</v>
      </c>
      <c r="F6147" t="s">
        <v>31</v>
      </c>
      <c r="G6147">
        <v>303</v>
      </c>
      <c r="H6147" t="s">
        <v>20</v>
      </c>
      <c r="I6147">
        <v>0</v>
      </c>
      <c r="J6147">
        <v>0</v>
      </c>
      <c r="K6147">
        <v>78</v>
      </c>
      <c r="L6147">
        <v>0</v>
      </c>
      <c r="M6147" t="s">
        <v>32</v>
      </c>
    </row>
    <row r="6148" spans="1:13" x14ac:dyDescent="0.35">
      <c r="A6148" t="s">
        <v>6180</v>
      </c>
      <c r="B6148">
        <v>2</v>
      </c>
      <c r="C6148">
        <v>0</v>
      </c>
      <c r="D6148">
        <v>2</v>
      </c>
      <c r="E6148">
        <v>0</v>
      </c>
      <c r="F6148" t="s">
        <v>31</v>
      </c>
      <c r="G6148">
        <v>107</v>
      </c>
      <c r="H6148" t="s">
        <v>18</v>
      </c>
      <c r="I6148">
        <v>0</v>
      </c>
      <c r="J6148">
        <v>0</v>
      </c>
      <c r="K6148">
        <v>130</v>
      </c>
      <c r="L6148">
        <v>1</v>
      </c>
      <c r="M6148" t="s">
        <v>35</v>
      </c>
    </row>
    <row r="6149" spans="1:13" x14ac:dyDescent="0.35">
      <c r="A6149" t="s">
        <v>6181</v>
      </c>
      <c r="B6149">
        <v>2</v>
      </c>
      <c r="C6149">
        <v>1</v>
      </c>
      <c r="D6149">
        <v>3</v>
      </c>
      <c r="E6149">
        <v>1</v>
      </c>
      <c r="F6149" t="s">
        <v>8</v>
      </c>
      <c r="G6149">
        <v>15</v>
      </c>
      <c r="H6149" t="s">
        <v>18</v>
      </c>
      <c r="I6149">
        <v>0</v>
      </c>
      <c r="J6149">
        <v>0</v>
      </c>
      <c r="K6149">
        <v>168</v>
      </c>
      <c r="L6149">
        <v>2</v>
      </c>
      <c r="M6149" t="s">
        <v>35</v>
      </c>
    </row>
    <row r="6150" spans="1:13" x14ac:dyDescent="0.35">
      <c r="A6150" t="s">
        <v>6182</v>
      </c>
      <c r="B6150">
        <v>3</v>
      </c>
      <c r="C6150">
        <v>0</v>
      </c>
      <c r="D6150">
        <v>3</v>
      </c>
      <c r="E6150">
        <v>0</v>
      </c>
      <c r="F6150" t="s">
        <v>8</v>
      </c>
      <c r="G6150">
        <v>53</v>
      </c>
      <c r="H6150" t="s">
        <v>16</v>
      </c>
      <c r="I6150">
        <v>0</v>
      </c>
      <c r="J6150">
        <v>0</v>
      </c>
      <c r="K6150">
        <v>137.69999999999999</v>
      </c>
      <c r="L6150">
        <v>1</v>
      </c>
      <c r="M6150" t="s">
        <v>35</v>
      </c>
    </row>
    <row r="6151" spans="1:13" x14ac:dyDescent="0.35">
      <c r="A6151" t="s">
        <v>6183</v>
      </c>
      <c r="B6151">
        <v>1</v>
      </c>
      <c r="C6151">
        <v>0</v>
      </c>
      <c r="D6151">
        <v>1</v>
      </c>
      <c r="E6151">
        <v>0</v>
      </c>
      <c r="F6151" t="s">
        <v>31</v>
      </c>
      <c r="G6151">
        <v>4</v>
      </c>
      <c r="H6151" t="s">
        <v>24</v>
      </c>
      <c r="I6151">
        <v>0</v>
      </c>
      <c r="J6151">
        <v>0</v>
      </c>
      <c r="K6151">
        <v>70</v>
      </c>
      <c r="L6151">
        <v>0</v>
      </c>
      <c r="M6151" t="s">
        <v>35</v>
      </c>
    </row>
    <row r="6152" spans="1:13" x14ac:dyDescent="0.35">
      <c r="A6152" t="s">
        <v>6184</v>
      </c>
      <c r="B6152">
        <v>2</v>
      </c>
      <c r="C6152">
        <v>0</v>
      </c>
      <c r="D6152">
        <v>2</v>
      </c>
      <c r="E6152">
        <v>0</v>
      </c>
      <c r="F6152" t="s">
        <v>31</v>
      </c>
      <c r="G6152">
        <v>247</v>
      </c>
      <c r="H6152" t="s">
        <v>18</v>
      </c>
      <c r="I6152">
        <v>0</v>
      </c>
      <c r="J6152">
        <v>0</v>
      </c>
      <c r="K6152">
        <v>115</v>
      </c>
      <c r="L6152">
        <v>1</v>
      </c>
      <c r="M6152" t="s">
        <v>32</v>
      </c>
    </row>
    <row r="6153" spans="1:13" x14ac:dyDescent="0.35">
      <c r="A6153" t="s">
        <v>6185</v>
      </c>
      <c r="B6153">
        <v>2</v>
      </c>
      <c r="C6153">
        <v>1</v>
      </c>
      <c r="D6153">
        <v>1</v>
      </c>
      <c r="E6153">
        <v>0</v>
      </c>
      <c r="F6153" t="s">
        <v>31</v>
      </c>
      <c r="G6153">
        <v>13</v>
      </c>
      <c r="H6153" t="s">
        <v>20</v>
      </c>
      <c r="I6153">
        <v>0</v>
      </c>
      <c r="J6153">
        <v>0</v>
      </c>
      <c r="K6153">
        <v>75</v>
      </c>
      <c r="L6153">
        <v>1</v>
      </c>
      <c r="M6153" t="s">
        <v>35</v>
      </c>
    </row>
    <row r="6154" spans="1:13" x14ac:dyDescent="0.35">
      <c r="A6154" t="s">
        <v>6186</v>
      </c>
      <c r="B6154">
        <v>3</v>
      </c>
      <c r="C6154">
        <v>0</v>
      </c>
      <c r="D6154">
        <v>2</v>
      </c>
      <c r="E6154">
        <v>0</v>
      </c>
      <c r="F6154" t="s">
        <v>8</v>
      </c>
      <c r="G6154">
        <v>183</v>
      </c>
      <c r="H6154" t="s">
        <v>20</v>
      </c>
      <c r="I6154">
        <v>0</v>
      </c>
      <c r="J6154">
        <v>0</v>
      </c>
      <c r="K6154">
        <v>137.69999999999999</v>
      </c>
      <c r="L6154">
        <v>2</v>
      </c>
      <c r="M6154" t="s">
        <v>32</v>
      </c>
    </row>
    <row r="6155" spans="1:13" x14ac:dyDescent="0.35">
      <c r="A6155" t="s">
        <v>6187</v>
      </c>
      <c r="B6155">
        <v>2</v>
      </c>
      <c r="C6155">
        <v>0</v>
      </c>
      <c r="D6155">
        <v>3</v>
      </c>
      <c r="E6155">
        <v>0</v>
      </c>
      <c r="F6155" t="s">
        <v>8</v>
      </c>
      <c r="G6155">
        <v>69</v>
      </c>
      <c r="H6155" t="s">
        <v>17</v>
      </c>
      <c r="I6155">
        <v>0</v>
      </c>
      <c r="J6155">
        <v>0</v>
      </c>
      <c r="K6155">
        <v>140.4</v>
      </c>
      <c r="L6155">
        <v>3</v>
      </c>
      <c r="M6155" t="s">
        <v>35</v>
      </c>
    </row>
    <row r="6156" spans="1:13" x14ac:dyDescent="0.35">
      <c r="A6156" t="s">
        <v>6188</v>
      </c>
      <c r="B6156">
        <v>2</v>
      </c>
      <c r="C6156">
        <v>0</v>
      </c>
      <c r="D6156">
        <v>1</v>
      </c>
      <c r="E6156">
        <v>0</v>
      </c>
      <c r="F6156" t="s">
        <v>31</v>
      </c>
      <c r="G6156">
        <v>0</v>
      </c>
      <c r="H6156" t="s">
        <v>20</v>
      </c>
      <c r="I6156">
        <v>0</v>
      </c>
      <c r="J6156">
        <v>0</v>
      </c>
      <c r="K6156">
        <v>98</v>
      </c>
      <c r="L6156">
        <v>1</v>
      </c>
      <c r="M6156" t="s">
        <v>32</v>
      </c>
    </row>
    <row r="6157" spans="1:13" x14ac:dyDescent="0.35">
      <c r="A6157" t="s">
        <v>6189</v>
      </c>
      <c r="B6157">
        <v>1</v>
      </c>
      <c r="C6157">
        <v>0</v>
      </c>
      <c r="D6157">
        <v>1</v>
      </c>
      <c r="E6157">
        <v>1</v>
      </c>
      <c r="F6157" t="s">
        <v>31</v>
      </c>
      <c r="G6157">
        <v>3</v>
      </c>
      <c r="H6157" t="s">
        <v>15</v>
      </c>
      <c r="I6157">
        <v>1</v>
      </c>
      <c r="J6157">
        <v>0</v>
      </c>
      <c r="K6157">
        <v>67</v>
      </c>
      <c r="L6157">
        <v>1</v>
      </c>
      <c r="M6157" t="s">
        <v>35</v>
      </c>
    </row>
    <row r="6158" spans="1:13" x14ac:dyDescent="0.35">
      <c r="A6158" t="s">
        <v>6190</v>
      </c>
      <c r="B6158">
        <v>2</v>
      </c>
      <c r="C6158">
        <v>0</v>
      </c>
      <c r="D6158">
        <v>5</v>
      </c>
      <c r="E6158">
        <v>0</v>
      </c>
      <c r="F6158" t="s">
        <v>31</v>
      </c>
      <c r="G6158">
        <v>143</v>
      </c>
      <c r="H6158" t="s">
        <v>17</v>
      </c>
      <c r="I6158">
        <v>0</v>
      </c>
      <c r="J6158">
        <v>0</v>
      </c>
      <c r="K6158">
        <v>99.79</v>
      </c>
      <c r="L6158">
        <v>0</v>
      </c>
      <c r="M6158" t="s">
        <v>35</v>
      </c>
    </row>
    <row r="6159" spans="1:13" x14ac:dyDescent="0.35">
      <c r="A6159" t="s">
        <v>6191</v>
      </c>
      <c r="B6159">
        <v>2</v>
      </c>
      <c r="C6159">
        <v>0</v>
      </c>
      <c r="D6159">
        <v>4</v>
      </c>
      <c r="E6159">
        <v>0</v>
      </c>
      <c r="F6159" t="s">
        <v>31</v>
      </c>
      <c r="G6159">
        <v>18</v>
      </c>
      <c r="H6159" t="s">
        <v>24</v>
      </c>
      <c r="I6159">
        <v>0</v>
      </c>
      <c r="J6159">
        <v>0</v>
      </c>
      <c r="K6159">
        <v>68.069999999999993</v>
      </c>
      <c r="L6159">
        <v>0</v>
      </c>
      <c r="M6159" t="s">
        <v>35</v>
      </c>
    </row>
    <row r="6160" spans="1:13" x14ac:dyDescent="0.35">
      <c r="A6160" t="s">
        <v>6192</v>
      </c>
      <c r="B6160">
        <v>2</v>
      </c>
      <c r="C6160">
        <v>0</v>
      </c>
      <c r="D6160">
        <v>4</v>
      </c>
      <c r="E6160">
        <v>0</v>
      </c>
      <c r="F6160" t="s">
        <v>31</v>
      </c>
      <c r="G6160">
        <v>204</v>
      </c>
      <c r="H6160" t="s">
        <v>22</v>
      </c>
      <c r="I6160">
        <v>0</v>
      </c>
      <c r="J6160">
        <v>0</v>
      </c>
      <c r="K6160">
        <v>72.75</v>
      </c>
      <c r="L6160">
        <v>0</v>
      </c>
      <c r="M6160" t="s">
        <v>35</v>
      </c>
    </row>
    <row r="6161" spans="1:13" x14ac:dyDescent="0.35">
      <c r="A6161" t="s">
        <v>6193</v>
      </c>
      <c r="B6161">
        <v>2</v>
      </c>
      <c r="C6161">
        <v>0</v>
      </c>
      <c r="D6161">
        <v>5</v>
      </c>
      <c r="E6161">
        <v>0</v>
      </c>
      <c r="F6161" t="s">
        <v>31</v>
      </c>
      <c r="G6161">
        <v>41</v>
      </c>
      <c r="H6161" t="s">
        <v>21</v>
      </c>
      <c r="I6161">
        <v>0</v>
      </c>
      <c r="J6161">
        <v>0</v>
      </c>
      <c r="K6161">
        <v>74.400000000000006</v>
      </c>
      <c r="L6161">
        <v>0</v>
      </c>
      <c r="M6161" t="s">
        <v>35</v>
      </c>
    </row>
    <row r="6162" spans="1:13" x14ac:dyDescent="0.35">
      <c r="A6162" t="s">
        <v>6194</v>
      </c>
      <c r="B6162">
        <v>2</v>
      </c>
      <c r="C6162">
        <v>0</v>
      </c>
      <c r="D6162">
        <v>3</v>
      </c>
      <c r="E6162">
        <v>0</v>
      </c>
      <c r="F6162" t="s">
        <v>31</v>
      </c>
      <c r="G6162">
        <v>9</v>
      </c>
      <c r="H6162" t="s">
        <v>22</v>
      </c>
      <c r="I6162">
        <v>0</v>
      </c>
      <c r="J6162">
        <v>0</v>
      </c>
      <c r="K6162">
        <v>85</v>
      </c>
      <c r="L6162">
        <v>1</v>
      </c>
      <c r="M6162" t="s">
        <v>35</v>
      </c>
    </row>
    <row r="6163" spans="1:13" x14ac:dyDescent="0.35">
      <c r="A6163" t="s">
        <v>6195</v>
      </c>
      <c r="B6163">
        <v>2</v>
      </c>
      <c r="C6163">
        <v>0</v>
      </c>
      <c r="D6163">
        <v>1</v>
      </c>
      <c r="E6163">
        <v>0</v>
      </c>
      <c r="F6163" t="s">
        <v>31</v>
      </c>
      <c r="G6163">
        <v>78</v>
      </c>
      <c r="H6163" t="s">
        <v>20</v>
      </c>
      <c r="I6163">
        <v>0</v>
      </c>
      <c r="J6163">
        <v>0</v>
      </c>
      <c r="K6163">
        <v>117.9</v>
      </c>
      <c r="L6163">
        <v>0</v>
      </c>
      <c r="M6163" t="s">
        <v>32</v>
      </c>
    </row>
    <row r="6164" spans="1:13" x14ac:dyDescent="0.35">
      <c r="A6164" t="s">
        <v>6196</v>
      </c>
      <c r="B6164">
        <v>2</v>
      </c>
      <c r="C6164">
        <v>0</v>
      </c>
      <c r="D6164">
        <v>5</v>
      </c>
      <c r="E6164">
        <v>0</v>
      </c>
      <c r="F6164" t="s">
        <v>31</v>
      </c>
      <c r="G6164">
        <v>19</v>
      </c>
      <c r="H6164" t="s">
        <v>20</v>
      </c>
      <c r="I6164">
        <v>0</v>
      </c>
      <c r="J6164">
        <v>0</v>
      </c>
      <c r="K6164">
        <v>102</v>
      </c>
      <c r="L6164">
        <v>0</v>
      </c>
      <c r="M6164" t="s">
        <v>35</v>
      </c>
    </row>
    <row r="6165" spans="1:13" x14ac:dyDescent="0.35">
      <c r="A6165" t="s">
        <v>6197</v>
      </c>
      <c r="B6165">
        <v>3</v>
      </c>
      <c r="C6165">
        <v>0</v>
      </c>
      <c r="D6165">
        <v>2</v>
      </c>
      <c r="E6165">
        <v>0</v>
      </c>
      <c r="F6165" t="s">
        <v>31</v>
      </c>
      <c r="G6165">
        <v>45</v>
      </c>
      <c r="H6165" t="s">
        <v>24</v>
      </c>
      <c r="I6165">
        <v>0</v>
      </c>
      <c r="J6165">
        <v>0</v>
      </c>
      <c r="K6165">
        <v>98.1</v>
      </c>
      <c r="L6165">
        <v>0</v>
      </c>
      <c r="M6165" t="s">
        <v>35</v>
      </c>
    </row>
    <row r="6166" spans="1:13" x14ac:dyDescent="0.35">
      <c r="A6166" t="s">
        <v>6198</v>
      </c>
      <c r="B6166">
        <v>0</v>
      </c>
      <c r="C6166">
        <v>2</v>
      </c>
      <c r="D6166">
        <v>7</v>
      </c>
      <c r="E6166">
        <v>0</v>
      </c>
      <c r="F6166" t="s">
        <v>6</v>
      </c>
      <c r="G6166">
        <v>179</v>
      </c>
      <c r="H6166" t="s">
        <v>21</v>
      </c>
      <c r="I6166">
        <v>0</v>
      </c>
      <c r="J6166">
        <v>0</v>
      </c>
      <c r="K6166">
        <v>121.01</v>
      </c>
      <c r="L6166">
        <v>0</v>
      </c>
      <c r="M6166" t="s">
        <v>32</v>
      </c>
    </row>
    <row r="6167" spans="1:13" x14ac:dyDescent="0.35">
      <c r="A6167" t="s">
        <v>6199</v>
      </c>
      <c r="B6167">
        <v>2</v>
      </c>
      <c r="C6167">
        <v>0</v>
      </c>
      <c r="D6167">
        <v>3</v>
      </c>
      <c r="E6167">
        <v>0</v>
      </c>
      <c r="F6167" t="s">
        <v>31</v>
      </c>
      <c r="G6167">
        <v>143</v>
      </c>
      <c r="H6167" t="s">
        <v>20</v>
      </c>
      <c r="I6167">
        <v>0</v>
      </c>
      <c r="J6167">
        <v>0</v>
      </c>
      <c r="K6167">
        <v>100</v>
      </c>
      <c r="L6167">
        <v>0</v>
      </c>
      <c r="M6167" t="s">
        <v>35</v>
      </c>
    </row>
    <row r="6168" spans="1:13" x14ac:dyDescent="0.35">
      <c r="A6168" t="s">
        <v>6200</v>
      </c>
      <c r="B6168">
        <v>3</v>
      </c>
      <c r="C6168">
        <v>0</v>
      </c>
      <c r="D6168">
        <v>2</v>
      </c>
      <c r="E6168">
        <v>1</v>
      </c>
      <c r="F6168" t="s">
        <v>8</v>
      </c>
      <c r="G6168">
        <v>144</v>
      </c>
      <c r="H6168" t="s">
        <v>19</v>
      </c>
      <c r="I6168">
        <v>0</v>
      </c>
      <c r="J6168">
        <v>0</v>
      </c>
      <c r="K6168">
        <v>155.69999999999999</v>
      </c>
      <c r="L6168">
        <v>1</v>
      </c>
      <c r="M6168" t="s">
        <v>35</v>
      </c>
    </row>
    <row r="6169" spans="1:13" x14ac:dyDescent="0.35">
      <c r="A6169" t="s">
        <v>6201</v>
      </c>
      <c r="B6169">
        <v>2</v>
      </c>
      <c r="C6169">
        <v>0</v>
      </c>
      <c r="D6169">
        <v>2</v>
      </c>
      <c r="E6169">
        <v>0</v>
      </c>
      <c r="F6169" t="s">
        <v>31</v>
      </c>
      <c r="G6169">
        <v>93</v>
      </c>
      <c r="H6169" t="s">
        <v>18</v>
      </c>
      <c r="I6169">
        <v>0</v>
      </c>
      <c r="J6169">
        <v>0</v>
      </c>
      <c r="K6169">
        <v>126.9</v>
      </c>
      <c r="L6169">
        <v>1</v>
      </c>
      <c r="M6169" t="s">
        <v>35</v>
      </c>
    </row>
    <row r="6170" spans="1:13" x14ac:dyDescent="0.35">
      <c r="A6170" t="s">
        <v>6202</v>
      </c>
      <c r="B6170">
        <v>2</v>
      </c>
      <c r="C6170">
        <v>0</v>
      </c>
      <c r="D6170">
        <v>4</v>
      </c>
      <c r="E6170">
        <v>0</v>
      </c>
      <c r="F6170" t="s">
        <v>31</v>
      </c>
      <c r="G6170">
        <v>12</v>
      </c>
      <c r="H6170" t="s">
        <v>23</v>
      </c>
      <c r="I6170">
        <v>0</v>
      </c>
      <c r="J6170">
        <v>0</v>
      </c>
      <c r="K6170">
        <v>100.94</v>
      </c>
      <c r="L6170">
        <v>3</v>
      </c>
      <c r="M6170" t="s">
        <v>35</v>
      </c>
    </row>
    <row r="6171" spans="1:13" x14ac:dyDescent="0.35">
      <c r="A6171" t="s">
        <v>6203</v>
      </c>
      <c r="B6171">
        <v>2</v>
      </c>
      <c r="C6171">
        <v>0</v>
      </c>
      <c r="D6171">
        <v>2</v>
      </c>
      <c r="E6171">
        <v>0</v>
      </c>
      <c r="F6171" t="s">
        <v>31</v>
      </c>
      <c r="G6171">
        <v>273</v>
      </c>
      <c r="H6171" t="s">
        <v>19</v>
      </c>
      <c r="I6171">
        <v>0</v>
      </c>
      <c r="J6171">
        <v>0</v>
      </c>
      <c r="K6171">
        <v>109</v>
      </c>
      <c r="L6171">
        <v>0</v>
      </c>
      <c r="M6171" t="s">
        <v>32</v>
      </c>
    </row>
    <row r="6172" spans="1:13" x14ac:dyDescent="0.35">
      <c r="A6172" t="s">
        <v>6204</v>
      </c>
      <c r="B6172">
        <v>2</v>
      </c>
      <c r="C6172">
        <v>0</v>
      </c>
      <c r="D6172">
        <v>2</v>
      </c>
      <c r="E6172">
        <v>0</v>
      </c>
      <c r="F6172" t="s">
        <v>31</v>
      </c>
      <c r="G6172">
        <v>68</v>
      </c>
      <c r="H6172" t="s">
        <v>24</v>
      </c>
      <c r="I6172">
        <v>0</v>
      </c>
      <c r="J6172">
        <v>0</v>
      </c>
      <c r="K6172">
        <v>75</v>
      </c>
      <c r="L6172">
        <v>0</v>
      </c>
      <c r="M6172" t="s">
        <v>35</v>
      </c>
    </row>
    <row r="6173" spans="1:13" x14ac:dyDescent="0.35">
      <c r="A6173" t="s">
        <v>6205</v>
      </c>
      <c r="B6173">
        <v>1</v>
      </c>
      <c r="C6173">
        <v>0</v>
      </c>
      <c r="D6173">
        <v>6</v>
      </c>
      <c r="E6173">
        <v>0</v>
      </c>
      <c r="F6173" t="s">
        <v>31</v>
      </c>
      <c r="G6173">
        <v>37</v>
      </c>
      <c r="H6173" t="s">
        <v>15</v>
      </c>
      <c r="I6173">
        <v>0</v>
      </c>
      <c r="J6173">
        <v>0</v>
      </c>
      <c r="K6173">
        <v>107.1</v>
      </c>
      <c r="L6173">
        <v>0</v>
      </c>
      <c r="M6173" t="s">
        <v>32</v>
      </c>
    </row>
    <row r="6174" spans="1:13" x14ac:dyDescent="0.35">
      <c r="A6174" t="s">
        <v>6206</v>
      </c>
      <c r="B6174">
        <v>2</v>
      </c>
      <c r="C6174">
        <v>0</v>
      </c>
      <c r="D6174">
        <v>2</v>
      </c>
      <c r="E6174">
        <v>0</v>
      </c>
      <c r="F6174" t="s">
        <v>31</v>
      </c>
      <c r="G6174">
        <v>0</v>
      </c>
      <c r="H6174" t="s">
        <v>22</v>
      </c>
      <c r="I6174">
        <v>0</v>
      </c>
      <c r="J6174">
        <v>0</v>
      </c>
      <c r="K6174">
        <v>123</v>
      </c>
      <c r="L6174">
        <v>0</v>
      </c>
      <c r="M6174" t="s">
        <v>35</v>
      </c>
    </row>
    <row r="6175" spans="1:13" x14ac:dyDescent="0.35">
      <c r="A6175" t="s">
        <v>6207</v>
      </c>
      <c r="B6175">
        <v>2</v>
      </c>
      <c r="C6175">
        <v>0</v>
      </c>
      <c r="D6175">
        <v>4</v>
      </c>
      <c r="E6175">
        <v>0</v>
      </c>
      <c r="F6175" t="s">
        <v>31</v>
      </c>
      <c r="G6175">
        <v>185</v>
      </c>
      <c r="H6175" t="s">
        <v>22</v>
      </c>
      <c r="I6175">
        <v>0</v>
      </c>
      <c r="J6175">
        <v>0</v>
      </c>
      <c r="K6175">
        <v>113.4</v>
      </c>
      <c r="L6175">
        <v>2</v>
      </c>
      <c r="M6175" t="s">
        <v>32</v>
      </c>
    </row>
    <row r="6176" spans="1:13" x14ac:dyDescent="0.35">
      <c r="A6176" t="s">
        <v>6208</v>
      </c>
      <c r="B6176">
        <v>3</v>
      </c>
      <c r="C6176">
        <v>0</v>
      </c>
      <c r="D6176">
        <v>4</v>
      </c>
      <c r="E6176">
        <v>0</v>
      </c>
      <c r="F6176" t="s">
        <v>8</v>
      </c>
      <c r="G6176">
        <v>104</v>
      </c>
      <c r="H6176" t="s">
        <v>19</v>
      </c>
      <c r="I6176">
        <v>0</v>
      </c>
      <c r="J6176">
        <v>0</v>
      </c>
      <c r="K6176">
        <v>142.19999999999999</v>
      </c>
      <c r="L6176">
        <v>2</v>
      </c>
      <c r="M6176" t="s">
        <v>35</v>
      </c>
    </row>
    <row r="6177" spans="1:13" x14ac:dyDescent="0.35">
      <c r="A6177" t="s">
        <v>6209</v>
      </c>
      <c r="B6177">
        <v>2</v>
      </c>
      <c r="C6177">
        <v>0</v>
      </c>
      <c r="D6177">
        <v>1</v>
      </c>
      <c r="E6177">
        <v>0</v>
      </c>
      <c r="F6177" t="s">
        <v>31</v>
      </c>
      <c r="G6177">
        <v>13</v>
      </c>
      <c r="H6177" t="s">
        <v>15</v>
      </c>
      <c r="I6177">
        <v>0</v>
      </c>
      <c r="J6177">
        <v>0</v>
      </c>
      <c r="K6177">
        <v>85</v>
      </c>
      <c r="L6177">
        <v>1</v>
      </c>
      <c r="M6177" t="s">
        <v>35</v>
      </c>
    </row>
    <row r="6178" spans="1:13" x14ac:dyDescent="0.35">
      <c r="A6178" t="s">
        <v>6210</v>
      </c>
      <c r="B6178">
        <v>2</v>
      </c>
      <c r="C6178">
        <v>0</v>
      </c>
      <c r="D6178">
        <v>4</v>
      </c>
      <c r="E6178">
        <v>0</v>
      </c>
      <c r="F6178" t="s">
        <v>8</v>
      </c>
      <c r="G6178">
        <v>33</v>
      </c>
      <c r="H6178" t="s">
        <v>23</v>
      </c>
      <c r="I6178">
        <v>0</v>
      </c>
      <c r="J6178">
        <v>0</v>
      </c>
      <c r="K6178">
        <v>78.2</v>
      </c>
      <c r="L6178">
        <v>1</v>
      </c>
      <c r="M6178" t="s">
        <v>35</v>
      </c>
    </row>
    <row r="6179" spans="1:13" x14ac:dyDescent="0.35">
      <c r="A6179" t="s">
        <v>6211</v>
      </c>
      <c r="B6179">
        <v>3</v>
      </c>
      <c r="C6179">
        <v>0</v>
      </c>
      <c r="D6179">
        <v>7</v>
      </c>
      <c r="E6179">
        <v>0</v>
      </c>
      <c r="F6179" t="s">
        <v>8</v>
      </c>
      <c r="G6179">
        <v>24</v>
      </c>
      <c r="H6179" t="s">
        <v>19</v>
      </c>
      <c r="I6179">
        <v>0</v>
      </c>
      <c r="J6179">
        <v>0</v>
      </c>
      <c r="K6179">
        <v>184.33</v>
      </c>
      <c r="L6179">
        <v>2</v>
      </c>
      <c r="M6179" t="s">
        <v>35</v>
      </c>
    </row>
    <row r="6180" spans="1:13" x14ac:dyDescent="0.35">
      <c r="A6180" t="s">
        <v>6212</v>
      </c>
      <c r="B6180">
        <v>1</v>
      </c>
      <c r="C6180">
        <v>0</v>
      </c>
      <c r="D6180">
        <v>3</v>
      </c>
      <c r="E6180">
        <v>0</v>
      </c>
      <c r="F6180" t="s">
        <v>31</v>
      </c>
      <c r="G6180">
        <v>2</v>
      </c>
      <c r="H6180" t="s">
        <v>23</v>
      </c>
      <c r="I6180">
        <v>0</v>
      </c>
      <c r="J6180">
        <v>0</v>
      </c>
      <c r="K6180">
        <v>120</v>
      </c>
      <c r="L6180">
        <v>0</v>
      </c>
      <c r="M6180" t="s">
        <v>35</v>
      </c>
    </row>
    <row r="6181" spans="1:13" x14ac:dyDescent="0.35">
      <c r="A6181" t="s">
        <v>6213</v>
      </c>
      <c r="B6181">
        <v>2</v>
      </c>
      <c r="C6181">
        <v>0</v>
      </c>
      <c r="D6181">
        <v>2</v>
      </c>
      <c r="E6181">
        <v>0</v>
      </c>
      <c r="F6181" t="s">
        <v>31</v>
      </c>
      <c r="G6181">
        <v>58</v>
      </c>
      <c r="H6181" t="s">
        <v>23</v>
      </c>
      <c r="I6181">
        <v>0</v>
      </c>
      <c r="J6181">
        <v>0</v>
      </c>
      <c r="K6181">
        <v>88</v>
      </c>
      <c r="L6181">
        <v>0</v>
      </c>
      <c r="M6181" t="s">
        <v>32</v>
      </c>
    </row>
    <row r="6182" spans="1:13" x14ac:dyDescent="0.35">
      <c r="A6182" t="s">
        <v>6214</v>
      </c>
      <c r="B6182">
        <v>2</v>
      </c>
      <c r="C6182">
        <v>0</v>
      </c>
      <c r="D6182">
        <v>1</v>
      </c>
      <c r="E6182">
        <v>0</v>
      </c>
      <c r="F6182" t="s">
        <v>31</v>
      </c>
      <c r="G6182">
        <v>9</v>
      </c>
      <c r="H6182" t="s">
        <v>24</v>
      </c>
      <c r="I6182">
        <v>0</v>
      </c>
      <c r="J6182">
        <v>0</v>
      </c>
      <c r="K6182">
        <v>75</v>
      </c>
      <c r="L6182">
        <v>1</v>
      </c>
      <c r="M6182" t="s">
        <v>35</v>
      </c>
    </row>
    <row r="6183" spans="1:13" x14ac:dyDescent="0.35">
      <c r="A6183" t="s">
        <v>6215</v>
      </c>
      <c r="B6183">
        <v>2</v>
      </c>
      <c r="C6183">
        <v>0</v>
      </c>
      <c r="D6183">
        <v>2</v>
      </c>
      <c r="E6183">
        <v>0</v>
      </c>
      <c r="F6183" t="s">
        <v>31</v>
      </c>
      <c r="G6183">
        <v>322</v>
      </c>
      <c r="H6183" t="s">
        <v>24</v>
      </c>
      <c r="I6183">
        <v>0</v>
      </c>
      <c r="J6183">
        <v>0</v>
      </c>
      <c r="K6183">
        <v>52</v>
      </c>
      <c r="L6183">
        <v>0</v>
      </c>
      <c r="M6183" t="s">
        <v>35</v>
      </c>
    </row>
    <row r="6184" spans="1:13" x14ac:dyDescent="0.35">
      <c r="A6184" t="s">
        <v>6216</v>
      </c>
      <c r="B6184">
        <v>2</v>
      </c>
      <c r="C6184">
        <v>0</v>
      </c>
      <c r="D6184">
        <v>2</v>
      </c>
      <c r="E6184">
        <v>0</v>
      </c>
      <c r="F6184" t="s">
        <v>8</v>
      </c>
      <c r="G6184">
        <v>19</v>
      </c>
      <c r="H6184" t="s">
        <v>15</v>
      </c>
      <c r="I6184">
        <v>0</v>
      </c>
      <c r="J6184">
        <v>0</v>
      </c>
      <c r="K6184">
        <v>111</v>
      </c>
      <c r="L6184">
        <v>0</v>
      </c>
      <c r="M6184" t="s">
        <v>32</v>
      </c>
    </row>
    <row r="6185" spans="1:13" x14ac:dyDescent="0.35">
      <c r="A6185" t="s">
        <v>6217</v>
      </c>
      <c r="B6185">
        <v>2</v>
      </c>
      <c r="C6185">
        <v>0</v>
      </c>
      <c r="D6185">
        <v>6</v>
      </c>
      <c r="E6185">
        <v>0</v>
      </c>
      <c r="F6185" t="s">
        <v>8</v>
      </c>
      <c r="G6185">
        <v>63</v>
      </c>
      <c r="H6185" t="s">
        <v>21</v>
      </c>
      <c r="I6185">
        <v>0</v>
      </c>
      <c r="J6185">
        <v>0</v>
      </c>
      <c r="K6185">
        <v>111.6</v>
      </c>
      <c r="L6185">
        <v>1</v>
      </c>
      <c r="M6185" t="s">
        <v>35</v>
      </c>
    </row>
    <row r="6186" spans="1:13" x14ac:dyDescent="0.35">
      <c r="A6186" t="s">
        <v>6218</v>
      </c>
      <c r="B6186">
        <v>1</v>
      </c>
      <c r="C6186">
        <v>0</v>
      </c>
      <c r="D6186">
        <v>2</v>
      </c>
      <c r="E6186">
        <v>0</v>
      </c>
      <c r="F6186" t="s">
        <v>31</v>
      </c>
      <c r="G6186">
        <v>377</v>
      </c>
      <c r="H6186" t="s">
        <v>22</v>
      </c>
      <c r="I6186">
        <v>0</v>
      </c>
      <c r="J6186">
        <v>0</v>
      </c>
      <c r="K6186">
        <v>90</v>
      </c>
      <c r="L6186">
        <v>0</v>
      </c>
      <c r="M6186" t="s">
        <v>32</v>
      </c>
    </row>
    <row r="6187" spans="1:13" x14ac:dyDescent="0.35">
      <c r="A6187" t="s">
        <v>6219</v>
      </c>
      <c r="B6187">
        <v>2</v>
      </c>
      <c r="C6187">
        <v>0</v>
      </c>
      <c r="D6187">
        <v>2</v>
      </c>
      <c r="E6187">
        <v>0</v>
      </c>
      <c r="F6187" t="s">
        <v>31</v>
      </c>
      <c r="G6187">
        <v>20</v>
      </c>
      <c r="H6187" t="s">
        <v>14</v>
      </c>
      <c r="I6187">
        <v>0</v>
      </c>
      <c r="J6187">
        <v>0</v>
      </c>
      <c r="K6187">
        <v>83.8</v>
      </c>
      <c r="L6187">
        <v>1</v>
      </c>
      <c r="M6187" t="s">
        <v>35</v>
      </c>
    </row>
    <row r="6188" spans="1:13" x14ac:dyDescent="0.35">
      <c r="A6188" t="s">
        <v>6220</v>
      </c>
      <c r="B6188">
        <v>2</v>
      </c>
      <c r="C6188">
        <v>0</v>
      </c>
      <c r="D6188">
        <v>3</v>
      </c>
      <c r="E6188">
        <v>0</v>
      </c>
      <c r="F6188" t="s">
        <v>31</v>
      </c>
      <c r="G6188">
        <v>244</v>
      </c>
      <c r="H6188" t="s">
        <v>24</v>
      </c>
      <c r="I6188">
        <v>0</v>
      </c>
      <c r="J6188">
        <v>0</v>
      </c>
      <c r="K6188">
        <v>80.7</v>
      </c>
      <c r="L6188">
        <v>0</v>
      </c>
      <c r="M6188" t="s">
        <v>32</v>
      </c>
    </row>
    <row r="6189" spans="1:13" x14ac:dyDescent="0.35">
      <c r="A6189" t="s">
        <v>6221</v>
      </c>
      <c r="B6189">
        <v>1</v>
      </c>
      <c r="C6189">
        <v>0</v>
      </c>
      <c r="D6189">
        <v>4</v>
      </c>
      <c r="E6189">
        <v>0</v>
      </c>
      <c r="F6189" t="s">
        <v>31</v>
      </c>
      <c r="G6189">
        <v>60</v>
      </c>
      <c r="H6189" t="s">
        <v>22</v>
      </c>
      <c r="I6189">
        <v>0</v>
      </c>
      <c r="J6189">
        <v>0</v>
      </c>
      <c r="K6189">
        <v>60</v>
      </c>
      <c r="L6189">
        <v>0</v>
      </c>
      <c r="M6189" t="s">
        <v>35</v>
      </c>
    </row>
    <row r="6190" spans="1:13" x14ac:dyDescent="0.35">
      <c r="A6190" t="s">
        <v>6222</v>
      </c>
      <c r="B6190">
        <v>1</v>
      </c>
      <c r="C6190">
        <v>0</v>
      </c>
      <c r="D6190">
        <v>2</v>
      </c>
      <c r="E6190">
        <v>0</v>
      </c>
      <c r="F6190" t="s">
        <v>31</v>
      </c>
      <c r="G6190">
        <v>192</v>
      </c>
      <c r="H6190" t="s">
        <v>18</v>
      </c>
      <c r="I6190">
        <v>0</v>
      </c>
      <c r="J6190">
        <v>0</v>
      </c>
      <c r="K6190">
        <v>95</v>
      </c>
      <c r="L6190">
        <v>0</v>
      </c>
      <c r="M6190" t="s">
        <v>35</v>
      </c>
    </row>
    <row r="6191" spans="1:13" x14ac:dyDescent="0.35">
      <c r="A6191" t="s">
        <v>6223</v>
      </c>
      <c r="B6191">
        <v>2</v>
      </c>
      <c r="C6191">
        <v>0</v>
      </c>
      <c r="D6191">
        <v>3</v>
      </c>
      <c r="E6191">
        <v>0</v>
      </c>
      <c r="F6191" t="s">
        <v>31</v>
      </c>
      <c r="G6191">
        <v>89</v>
      </c>
      <c r="H6191" t="s">
        <v>23</v>
      </c>
      <c r="I6191">
        <v>0</v>
      </c>
      <c r="J6191">
        <v>0</v>
      </c>
      <c r="K6191">
        <v>72.25</v>
      </c>
      <c r="L6191">
        <v>2</v>
      </c>
      <c r="M6191" t="s">
        <v>35</v>
      </c>
    </row>
    <row r="6192" spans="1:13" x14ac:dyDescent="0.35">
      <c r="A6192" t="s">
        <v>6224</v>
      </c>
      <c r="B6192">
        <v>2</v>
      </c>
      <c r="C6192">
        <v>0</v>
      </c>
      <c r="D6192">
        <v>3</v>
      </c>
      <c r="E6192">
        <v>0</v>
      </c>
      <c r="F6192" t="s">
        <v>8</v>
      </c>
      <c r="G6192">
        <v>79</v>
      </c>
      <c r="H6192" t="s">
        <v>24</v>
      </c>
      <c r="I6192">
        <v>0</v>
      </c>
      <c r="J6192">
        <v>0</v>
      </c>
      <c r="K6192">
        <v>60</v>
      </c>
      <c r="L6192">
        <v>0</v>
      </c>
      <c r="M6192" t="s">
        <v>35</v>
      </c>
    </row>
    <row r="6193" spans="1:13" x14ac:dyDescent="0.35">
      <c r="A6193" t="s">
        <v>6225</v>
      </c>
      <c r="B6193">
        <v>2</v>
      </c>
      <c r="C6193">
        <v>0</v>
      </c>
      <c r="D6193">
        <v>3</v>
      </c>
      <c r="E6193">
        <v>0</v>
      </c>
      <c r="F6193" t="s">
        <v>31</v>
      </c>
      <c r="G6193">
        <v>259</v>
      </c>
      <c r="H6193" t="s">
        <v>17</v>
      </c>
      <c r="I6193">
        <v>0</v>
      </c>
      <c r="J6193">
        <v>0</v>
      </c>
      <c r="K6193">
        <v>90</v>
      </c>
      <c r="L6193">
        <v>0</v>
      </c>
      <c r="M6193" t="s">
        <v>32</v>
      </c>
    </row>
    <row r="6194" spans="1:13" x14ac:dyDescent="0.35">
      <c r="A6194" t="s">
        <v>6226</v>
      </c>
      <c r="B6194">
        <v>2</v>
      </c>
      <c r="C6194">
        <v>0</v>
      </c>
      <c r="D6194">
        <v>1</v>
      </c>
      <c r="E6194">
        <v>0</v>
      </c>
      <c r="F6194" t="s">
        <v>31</v>
      </c>
      <c r="G6194">
        <v>186</v>
      </c>
      <c r="H6194" t="s">
        <v>22</v>
      </c>
      <c r="I6194">
        <v>0</v>
      </c>
      <c r="J6194">
        <v>0</v>
      </c>
      <c r="K6194">
        <v>68.680000000000007</v>
      </c>
      <c r="L6194">
        <v>0</v>
      </c>
      <c r="M6194" t="s">
        <v>35</v>
      </c>
    </row>
    <row r="6195" spans="1:13" x14ac:dyDescent="0.35">
      <c r="A6195" t="s">
        <v>6227</v>
      </c>
      <c r="B6195">
        <v>1</v>
      </c>
      <c r="C6195">
        <v>0</v>
      </c>
      <c r="D6195">
        <v>4</v>
      </c>
      <c r="E6195">
        <v>0</v>
      </c>
      <c r="F6195" t="s">
        <v>31</v>
      </c>
      <c r="G6195">
        <v>44</v>
      </c>
      <c r="H6195" t="s">
        <v>16</v>
      </c>
      <c r="I6195">
        <v>0</v>
      </c>
      <c r="J6195">
        <v>0</v>
      </c>
      <c r="K6195">
        <v>116</v>
      </c>
      <c r="L6195">
        <v>0</v>
      </c>
      <c r="M6195" t="s">
        <v>32</v>
      </c>
    </row>
    <row r="6196" spans="1:13" x14ac:dyDescent="0.35">
      <c r="A6196" t="s">
        <v>6228</v>
      </c>
      <c r="B6196">
        <v>2</v>
      </c>
      <c r="C6196">
        <v>0</v>
      </c>
      <c r="D6196">
        <v>3</v>
      </c>
      <c r="E6196">
        <v>0</v>
      </c>
      <c r="F6196" t="s">
        <v>31</v>
      </c>
      <c r="G6196">
        <v>71</v>
      </c>
      <c r="H6196" t="s">
        <v>17</v>
      </c>
      <c r="I6196">
        <v>0</v>
      </c>
      <c r="J6196">
        <v>0</v>
      </c>
      <c r="K6196">
        <v>90</v>
      </c>
      <c r="L6196">
        <v>0</v>
      </c>
      <c r="M6196" t="s">
        <v>35</v>
      </c>
    </row>
    <row r="6197" spans="1:13" x14ac:dyDescent="0.35">
      <c r="A6197" t="s">
        <v>6229</v>
      </c>
      <c r="B6197">
        <v>2</v>
      </c>
      <c r="C6197">
        <v>0</v>
      </c>
      <c r="D6197">
        <v>3</v>
      </c>
      <c r="E6197">
        <v>0</v>
      </c>
      <c r="F6197" t="s">
        <v>6</v>
      </c>
      <c r="G6197">
        <v>97</v>
      </c>
      <c r="H6197" t="s">
        <v>22</v>
      </c>
      <c r="I6197">
        <v>0</v>
      </c>
      <c r="J6197">
        <v>0</v>
      </c>
      <c r="K6197">
        <v>68.650000000000006</v>
      </c>
      <c r="L6197">
        <v>2</v>
      </c>
      <c r="M6197" t="s">
        <v>35</v>
      </c>
    </row>
    <row r="6198" spans="1:13" x14ac:dyDescent="0.35">
      <c r="A6198" t="s">
        <v>6230</v>
      </c>
      <c r="B6198">
        <v>1</v>
      </c>
      <c r="C6198">
        <v>0</v>
      </c>
      <c r="D6198">
        <v>2</v>
      </c>
      <c r="E6198">
        <v>0</v>
      </c>
      <c r="F6198" t="s">
        <v>31</v>
      </c>
      <c r="G6198">
        <v>14</v>
      </c>
      <c r="H6198" t="s">
        <v>23</v>
      </c>
      <c r="I6198">
        <v>0</v>
      </c>
      <c r="J6198">
        <v>0</v>
      </c>
      <c r="K6198">
        <v>189.5</v>
      </c>
      <c r="L6198">
        <v>1</v>
      </c>
      <c r="M6198" t="s">
        <v>35</v>
      </c>
    </row>
    <row r="6199" spans="1:13" x14ac:dyDescent="0.35">
      <c r="A6199" t="s">
        <v>6231</v>
      </c>
      <c r="B6199">
        <v>2</v>
      </c>
      <c r="C6199">
        <v>0</v>
      </c>
      <c r="D6199">
        <v>3</v>
      </c>
      <c r="E6199">
        <v>0</v>
      </c>
      <c r="F6199" t="s">
        <v>8</v>
      </c>
      <c r="G6199">
        <v>77</v>
      </c>
      <c r="H6199" t="s">
        <v>17</v>
      </c>
      <c r="I6199">
        <v>0</v>
      </c>
      <c r="J6199">
        <v>0</v>
      </c>
      <c r="K6199">
        <v>140.4</v>
      </c>
      <c r="L6199">
        <v>0</v>
      </c>
      <c r="M6199" t="s">
        <v>32</v>
      </c>
    </row>
    <row r="6200" spans="1:13" x14ac:dyDescent="0.35">
      <c r="A6200" t="s">
        <v>6232</v>
      </c>
      <c r="B6200">
        <v>2</v>
      </c>
      <c r="C6200">
        <v>0</v>
      </c>
      <c r="D6200">
        <v>5</v>
      </c>
      <c r="E6200">
        <v>0</v>
      </c>
      <c r="F6200" t="s">
        <v>31</v>
      </c>
      <c r="G6200">
        <v>19</v>
      </c>
      <c r="H6200" t="s">
        <v>14</v>
      </c>
      <c r="I6200">
        <v>0</v>
      </c>
      <c r="J6200">
        <v>0</v>
      </c>
      <c r="K6200">
        <v>46.4</v>
      </c>
      <c r="L6200">
        <v>0</v>
      </c>
      <c r="M6200" t="s">
        <v>35</v>
      </c>
    </row>
    <row r="6201" spans="1:13" x14ac:dyDescent="0.35">
      <c r="A6201" t="s">
        <v>6233</v>
      </c>
      <c r="B6201">
        <v>1</v>
      </c>
      <c r="C6201">
        <v>0</v>
      </c>
      <c r="D6201">
        <v>3</v>
      </c>
      <c r="E6201">
        <v>0</v>
      </c>
      <c r="F6201" t="s">
        <v>31</v>
      </c>
      <c r="G6201">
        <v>0</v>
      </c>
      <c r="H6201" t="s">
        <v>14</v>
      </c>
      <c r="I6201">
        <v>1</v>
      </c>
      <c r="J6201">
        <v>0</v>
      </c>
      <c r="K6201">
        <v>65</v>
      </c>
      <c r="L6201">
        <v>0</v>
      </c>
      <c r="M6201" t="s">
        <v>35</v>
      </c>
    </row>
    <row r="6202" spans="1:13" x14ac:dyDescent="0.35">
      <c r="A6202" t="s">
        <v>6234</v>
      </c>
      <c r="B6202">
        <v>0</v>
      </c>
      <c r="C6202">
        <v>2</v>
      </c>
      <c r="D6202">
        <v>4</v>
      </c>
      <c r="E6202">
        <v>0</v>
      </c>
      <c r="F6202" t="s">
        <v>6</v>
      </c>
      <c r="G6202">
        <v>87</v>
      </c>
      <c r="H6202" t="s">
        <v>17</v>
      </c>
      <c r="I6202">
        <v>0</v>
      </c>
      <c r="J6202">
        <v>0</v>
      </c>
      <c r="K6202">
        <v>112.01</v>
      </c>
      <c r="L6202">
        <v>1</v>
      </c>
      <c r="M6202" t="s">
        <v>35</v>
      </c>
    </row>
    <row r="6203" spans="1:13" x14ac:dyDescent="0.35">
      <c r="A6203" t="s">
        <v>6235</v>
      </c>
      <c r="B6203">
        <v>2</v>
      </c>
      <c r="C6203">
        <v>0</v>
      </c>
      <c r="D6203">
        <v>6</v>
      </c>
      <c r="E6203">
        <v>0</v>
      </c>
      <c r="F6203" t="s">
        <v>31</v>
      </c>
      <c r="G6203">
        <v>327</v>
      </c>
      <c r="H6203" t="s">
        <v>21</v>
      </c>
      <c r="I6203">
        <v>0</v>
      </c>
      <c r="J6203">
        <v>0</v>
      </c>
      <c r="K6203">
        <v>88</v>
      </c>
      <c r="L6203">
        <v>1</v>
      </c>
      <c r="M6203" t="s">
        <v>35</v>
      </c>
    </row>
    <row r="6204" spans="1:13" x14ac:dyDescent="0.35">
      <c r="A6204" t="s">
        <v>6236</v>
      </c>
      <c r="B6204">
        <v>2</v>
      </c>
      <c r="C6204">
        <v>0</v>
      </c>
      <c r="D6204">
        <v>3</v>
      </c>
      <c r="E6204">
        <v>0</v>
      </c>
      <c r="F6204" t="s">
        <v>8</v>
      </c>
      <c r="G6204">
        <v>62</v>
      </c>
      <c r="H6204" t="s">
        <v>16</v>
      </c>
      <c r="I6204">
        <v>0</v>
      </c>
      <c r="J6204">
        <v>0</v>
      </c>
      <c r="K6204">
        <v>118.8</v>
      </c>
      <c r="L6204">
        <v>0</v>
      </c>
      <c r="M6204" t="s">
        <v>35</v>
      </c>
    </row>
    <row r="6205" spans="1:13" x14ac:dyDescent="0.35">
      <c r="A6205" t="s">
        <v>6237</v>
      </c>
      <c r="B6205">
        <v>2</v>
      </c>
      <c r="C6205">
        <v>0</v>
      </c>
      <c r="D6205">
        <v>4</v>
      </c>
      <c r="E6205">
        <v>0</v>
      </c>
      <c r="F6205" t="s">
        <v>31</v>
      </c>
      <c r="G6205">
        <v>110</v>
      </c>
      <c r="H6205" t="s">
        <v>17</v>
      </c>
      <c r="I6205">
        <v>0</v>
      </c>
      <c r="J6205">
        <v>0</v>
      </c>
      <c r="K6205">
        <v>101.58</v>
      </c>
      <c r="L6205">
        <v>2</v>
      </c>
      <c r="M6205" t="s">
        <v>35</v>
      </c>
    </row>
    <row r="6206" spans="1:13" x14ac:dyDescent="0.35">
      <c r="A6206" t="s">
        <v>6238</v>
      </c>
      <c r="B6206">
        <v>2</v>
      </c>
      <c r="C6206">
        <v>2</v>
      </c>
      <c r="D6206">
        <v>4</v>
      </c>
      <c r="E6206">
        <v>0</v>
      </c>
      <c r="F6206" t="s">
        <v>10</v>
      </c>
      <c r="G6206">
        <v>0</v>
      </c>
      <c r="H6206" t="s">
        <v>15</v>
      </c>
      <c r="I6206">
        <v>0</v>
      </c>
      <c r="J6206">
        <v>0</v>
      </c>
      <c r="K6206">
        <v>78.42</v>
      </c>
      <c r="L6206">
        <v>1</v>
      </c>
      <c r="M6206" t="s">
        <v>35</v>
      </c>
    </row>
    <row r="6207" spans="1:13" x14ac:dyDescent="0.35">
      <c r="A6207" t="s">
        <v>6239</v>
      </c>
      <c r="B6207">
        <v>2</v>
      </c>
      <c r="C6207">
        <v>0</v>
      </c>
      <c r="D6207">
        <v>3</v>
      </c>
      <c r="E6207">
        <v>0</v>
      </c>
      <c r="F6207" t="s">
        <v>31</v>
      </c>
      <c r="G6207">
        <v>160</v>
      </c>
      <c r="H6207" t="s">
        <v>19</v>
      </c>
      <c r="I6207">
        <v>0</v>
      </c>
      <c r="J6207">
        <v>0</v>
      </c>
      <c r="K6207">
        <v>94.5</v>
      </c>
      <c r="L6207">
        <v>0</v>
      </c>
      <c r="M6207" t="s">
        <v>32</v>
      </c>
    </row>
    <row r="6208" spans="1:13" x14ac:dyDescent="0.35">
      <c r="A6208" t="s">
        <v>6240</v>
      </c>
      <c r="B6208">
        <v>2</v>
      </c>
      <c r="C6208">
        <v>0</v>
      </c>
      <c r="D6208">
        <v>2</v>
      </c>
      <c r="E6208">
        <v>0</v>
      </c>
      <c r="F6208" t="s">
        <v>31</v>
      </c>
      <c r="G6208">
        <v>59</v>
      </c>
      <c r="H6208" t="s">
        <v>21</v>
      </c>
      <c r="I6208">
        <v>0</v>
      </c>
      <c r="J6208">
        <v>0</v>
      </c>
      <c r="K6208">
        <v>135.9</v>
      </c>
      <c r="L6208">
        <v>0</v>
      </c>
      <c r="M6208" t="s">
        <v>35</v>
      </c>
    </row>
    <row r="6209" spans="1:13" x14ac:dyDescent="0.35">
      <c r="A6209" t="s">
        <v>6241</v>
      </c>
      <c r="B6209">
        <v>2</v>
      </c>
      <c r="C6209">
        <v>0</v>
      </c>
      <c r="D6209">
        <v>5</v>
      </c>
      <c r="E6209">
        <v>0</v>
      </c>
      <c r="F6209" t="s">
        <v>8</v>
      </c>
      <c r="G6209">
        <v>4</v>
      </c>
      <c r="H6209" t="s">
        <v>21</v>
      </c>
      <c r="I6209">
        <v>0</v>
      </c>
      <c r="J6209">
        <v>0</v>
      </c>
      <c r="K6209">
        <v>162</v>
      </c>
      <c r="L6209">
        <v>0</v>
      </c>
      <c r="M6209" t="s">
        <v>35</v>
      </c>
    </row>
    <row r="6210" spans="1:13" x14ac:dyDescent="0.35">
      <c r="A6210" t="s">
        <v>6242</v>
      </c>
      <c r="B6210">
        <v>2</v>
      </c>
      <c r="C6210">
        <v>1</v>
      </c>
      <c r="D6210">
        <v>3</v>
      </c>
      <c r="E6210">
        <v>0</v>
      </c>
      <c r="F6210" t="s">
        <v>31</v>
      </c>
      <c r="G6210">
        <v>36</v>
      </c>
      <c r="H6210" t="s">
        <v>24</v>
      </c>
      <c r="I6210">
        <v>0</v>
      </c>
      <c r="J6210">
        <v>0</v>
      </c>
      <c r="K6210">
        <v>85.05</v>
      </c>
      <c r="L6210">
        <v>0</v>
      </c>
      <c r="M6210" t="s">
        <v>35</v>
      </c>
    </row>
    <row r="6211" spans="1:13" x14ac:dyDescent="0.35">
      <c r="A6211" t="s">
        <v>6243</v>
      </c>
      <c r="B6211">
        <v>2</v>
      </c>
      <c r="C6211">
        <v>0</v>
      </c>
      <c r="D6211">
        <v>5</v>
      </c>
      <c r="E6211">
        <v>0</v>
      </c>
      <c r="F6211" t="s">
        <v>31</v>
      </c>
      <c r="G6211">
        <v>89</v>
      </c>
      <c r="H6211" t="s">
        <v>16</v>
      </c>
      <c r="I6211">
        <v>0</v>
      </c>
      <c r="J6211">
        <v>0</v>
      </c>
      <c r="K6211">
        <v>90.95</v>
      </c>
      <c r="L6211">
        <v>1</v>
      </c>
      <c r="M6211" t="s">
        <v>35</v>
      </c>
    </row>
    <row r="6212" spans="1:13" x14ac:dyDescent="0.35">
      <c r="A6212" t="s">
        <v>6244</v>
      </c>
      <c r="B6212">
        <v>2</v>
      </c>
      <c r="C6212">
        <v>0</v>
      </c>
      <c r="D6212">
        <v>3</v>
      </c>
      <c r="E6212">
        <v>0</v>
      </c>
      <c r="F6212" t="s">
        <v>8</v>
      </c>
      <c r="G6212">
        <v>80</v>
      </c>
      <c r="H6212" t="s">
        <v>16</v>
      </c>
      <c r="I6212">
        <v>0</v>
      </c>
      <c r="J6212">
        <v>0</v>
      </c>
      <c r="K6212">
        <v>130.19999999999999</v>
      </c>
      <c r="L6212">
        <v>1</v>
      </c>
      <c r="M6212" t="s">
        <v>35</v>
      </c>
    </row>
    <row r="6213" spans="1:13" x14ac:dyDescent="0.35">
      <c r="A6213" t="s">
        <v>6245</v>
      </c>
      <c r="B6213">
        <v>2</v>
      </c>
      <c r="C6213">
        <v>2</v>
      </c>
      <c r="D6213">
        <v>3</v>
      </c>
      <c r="E6213">
        <v>1</v>
      </c>
      <c r="F6213" t="s">
        <v>10</v>
      </c>
      <c r="G6213">
        <v>142</v>
      </c>
      <c r="H6213" t="s">
        <v>20</v>
      </c>
      <c r="I6213">
        <v>0</v>
      </c>
      <c r="J6213">
        <v>0</v>
      </c>
      <c r="K6213">
        <v>186.3</v>
      </c>
      <c r="L6213">
        <v>1</v>
      </c>
      <c r="M6213" t="s">
        <v>35</v>
      </c>
    </row>
    <row r="6214" spans="1:13" x14ac:dyDescent="0.35">
      <c r="A6214" t="s">
        <v>6246</v>
      </c>
      <c r="B6214">
        <v>2</v>
      </c>
      <c r="C6214">
        <v>0</v>
      </c>
      <c r="D6214">
        <v>3</v>
      </c>
      <c r="E6214">
        <v>0</v>
      </c>
      <c r="F6214" t="s">
        <v>31</v>
      </c>
      <c r="G6214">
        <v>11</v>
      </c>
      <c r="H6214" t="s">
        <v>22</v>
      </c>
      <c r="I6214">
        <v>0</v>
      </c>
      <c r="J6214">
        <v>0</v>
      </c>
      <c r="K6214">
        <v>85</v>
      </c>
      <c r="L6214">
        <v>0</v>
      </c>
      <c r="M6214" t="s">
        <v>35</v>
      </c>
    </row>
    <row r="6215" spans="1:13" x14ac:dyDescent="0.35">
      <c r="A6215" t="s">
        <v>6247</v>
      </c>
      <c r="B6215">
        <v>2</v>
      </c>
      <c r="C6215">
        <v>0</v>
      </c>
      <c r="D6215">
        <v>2</v>
      </c>
      <c r="E6215">
        <v>0</v>
      </c>
      <c r="F6215" t="s">
        <v>31</v>
      </c>
      <c r="G6215">
        <v>2</v>
      </c>
      <c r="H6215" t="s">
        <v>91</v>
      </c>
      <c r="I6215">
        <v>0</v>
      </c>
      <c r="J6215">
        <v>0</v>
      </c>
      <c r="K6215">
        <v>88</v>
      </c>
      <c r="L6215">
        <v>1</v>
      </c>
      <c r="M6215" t="s">
        <v>35</v>
      </c>
    </row>
    <row r="6216" spans="1:13" x14ac:dyDescent="0.35">
      <c r="A6216" t="s">
        <v>6248</v>
      </c>
      <c r="B6216">
        <v>2</v>
      </c>
      <c r="C6216">
        <v>0</v>
      </c>
      <c r="D6216">
        <v>3</v>
      </c>
      <c r="E6216">
        <v>0</v>
      </c>
      <c r="F6216" t="s">
        <v>31</v>
      </c>
      <c r="G6216">
        <v>19</v>
      </c>
      <c r="H6216" t="s">
        <v>22</v>
      </c>
      <c r="I6216">
        <v>1</v>
      </c>
      <c r="J6216">
        <v>1</v>
      </c>
      <c r="K6216">
        <v>90</v>
      </c>
      <c r="L6216">
        <v>0</v>
      </c>
      <c r="M6216" t="s">
        <v>35</v>
      </c>
    </row>
    <row r="6217" spans="1:13" x14ac:dyDescent="0.35">
      <c r="A6217" t="s">
        <v>6249</v>
      </c>
      <c r="B6217">
        <v>1</v>
      </c>
      <c r="C6217">
        <v>0</v>
      </c>
      <c r="D6217">
        <v>1</v>
      </c>
      <c r="E6217">
        <v>0</v>
      </c>
      <c r="F6217" t="s">
        <v>31</v>
      </c>
      <c r="G6217">
        <v>111</v>
      </c>
      <c r="H6217" t="s">
        <v>22</v>
      </c>
      <c r="I6217">
        <v>0</v>
      </c>
      <c r="J6217">
        <v>0</v>
      </c>
      <c r="K6217">
        <v>120</v>
      </c>
      <c r="L6217">
        <v>0</v>
      </c>
      <c r="M6217" t="s">
        <v>32</v>
      </c>
    </row>
    <row r="6218" spans="1:13" x14ac:dyDescent="0.35">
      <c r="A6218" t="s">
        <v>6250</v>
      </c>
      <c r="B6218">
        <v>2</v>
      </c>
      <c r="C6218">
        <v>1</v>
      </c>
      <c r="D6218">
        <v>8</v>
      </c>
      <c r="E6218">
        <v>0</v>
      </c>
      <c r="F6218" t="s">
        <v>31</v>
      </c>
      <c r="G6218">
        <v>190</v>
      </c>
      <c r="H6218" t="s">
        <v>20</v>
      </c>
      <c r="I6218">
        <v>0</v>
      </c>
      <c r="J6218">
        <v>0</v>
      </c>
      <c r="K6218">
        <v>123.75</v>
      </c>
      <c r="L6218">
        <v>0</v>
      </c>
      <c r="M6218" t="s">
        <v>32</v>
      </c>
    </row>
    <row r="6219" spans="1:13" x14ac:dyDescent="0.35">
      <c r="A6219" t="s">
        <v>6251</v>
      </c>
      <c r="B6219">
        <v>1</v>
      </c>
      <c r="C6219">
        <v>0</v>
      </c>
      <c r="D6219">
        <v>1</v>
      </c>
      <c r="E6219">
        <v>0</v>
      </c>
      <c r="F6219" t="s">
        <v>31</v>
      </c>
      <c r="G6219">
        <v>4</v>
      </c>
      <c r="H6219" t="s">
        <v>23</v>
      </c>
      <c r="I6219">
        <v>0</v>
      </c>
      <c r="J6219">
        <v>0</v>
      </c>
      <c r="K6219">
        <v>79</v>
      </c>
      <c r="L6219">
        <v>0</v>
      </c>
      <c r="M6219" t="s">
        <v>35</v>
      </c>
    </row>
    <row r="6220" spans="1:13" x14ac:dyDescent="0.35">
      <c r="A6220" t="s">
        <v>6252</v>
      </c>
      <c r="B6220">
        <v>1</v>
      </c>
      <c r="C6220">
        <v>0</v>
      </c>
      <c r="D6220">
        <v>2</v>
      </c>
      <c r="E6220">
        <v>0</v>
      </c>
      <c r="F6220" t="s">
        <v>31</v>
      </c>
      <c r="G6220">
        <v>181</v>
      </c>
      <c r="H6220" t="s">
        <v>22</v>
      </c>
      <c r="I6220">
        <v>0</v>
      </c>
      <c r="J6220">
        <v>0</v>
      </c>
      <c r="K6220">
        <v>120</v>
      </c>
      <c r="L6220">
        <v>0</v>
      </c>
      <c r="M6220" t="s">
        <v>32</v>
      </c>
    </row>
    <row r="6221" spans="1:13" x14ac:dyDescent="0.35">
      <c r="A6221" t="s">
        <v>6253</v>
      </c>
      <c r="B6221">
        <v>1</v>
      </c>
      <c r="C6221">
        <v>0</v>
      </c>
      <c r="D6221">
        <v>1</v>
      </c>
      <c r="E6221">
        <v>0</v>
      </c>
      <c r="F6221" t="s">
        <v>31</v>
      </c>
      <c r="G6221">
        <v>54</v>
      </c>
      <c r="H6221" t="s">
        <v>23</v>
      </c>
      <c r="I6221">
        <v>0</v>
      </c>
      <c r="J6221">
        <v>0</v>
      </c>
      <c r="K6221">
        <v>65</v>
      </c>
      <c r="L6221">
        <v>1</v>
      </c>
      <c r="M6221" t="s">
        <v>35</v>
      </c>
    </row>
    <row r="6222" spans="1:13" x14ac:dyDescent="0.35">
      <c r="A6222" t="s">
        <v>6254</v>
      </c>
      <c r="B6222">
        <v>2</v>
      </c>
      <c r="C6222">
        <v>0</v>
      </c>
      <c r="D6222">
        <v>7</v>
      </c>
      <c r="E6222">
        <v>0</v>
      </c>
      <c r="F6222" t="s">
        <v>31</v>
      </c>
      <c r="G6222">
        <v>93</v>
      </c>
      <c r="H6222" t="s">
        <v>19</v>
      </c>
      <c r="I6222">
        <v>0</v>
      </c>
      <c r="J6222">
        <v>0</v>
      </c>
      <c r="K6222">
        <v>71.400000000000006</v>
      </c>
      <c r="L6222">
        <v>1</v>
      </c>
      <c r="M6222" t="s">
        <v>35</v>
      </c>
    </row>
    <row r="6223" spans="1:13" x14ac:dyDescent="0.35">
      <c r="A6223" t="s">
        <v>6255</v>
      </c>
      <c r="B6223">
        <v>3</v>
      </c>
      <c r="C6223">
        <v>0</v>
      </c>
      <c r="D6223">
        <v>3</v>
      </c>
      <c r="E6223">
        <v>0</v>
      </c>
      <c r="F6223" t="s">
        <v>8</v>
      </c>
      <c r="G6223">
        <v>32</v>
      </c>
      <c r="H6223" t="s">
        <v>16</v>
      </c>
      <c r="I6223">
        <v>0</v>
      </c>
      <c r="J6223">
        <v>0</v>
      </c>
      <c r="K6223">
        <v>140.69999999999999</v>
      </c>
      <c r="L6223">
        <v>0</v>
      </c>
      <c r="M6223" t="s">
        <v>32</v>
      </c>
    </row>
    <row r="6224" spans="1:13" x14ac:dyDescent="0.35">
      <c r="A6224" t="s">
        <v>6256</v>
      </c>
      <c r="B6224">
        <v>2</v>
      </c>
      <c r="C6224">
        <v>0</v>
      </c>
      <c r="D6224">
        <v>4</v>
      </c>
      <c r="E6224">
        <v>0</v>
      </c>
      <c r="F6224" t="s">
        <v>31</v>
      </c>
      <c r="G6224">
        <v>161</v>
      </c>
      <c r="H6224" t="s">
        <v>19</v>
      </c>
      <c r="I6224">
        <v>0</v>
      </c>
      <c r="J6224">
        <v>0</v>
      </c>
      <c r="K6224">
        <v>89.25</v>
      </c>
      <c r="L6224">
        <v>1</v>
      </c>
      <c r="M6224" t="s">
        <v>35</v>
      </c>
    </row>
    <row r="6225" spans="1:13" x14ac:dyDescent="0.35">
      <c r="A6225" t="s">
        <v>6257</v>
      </c>
      <c r="B6225">
        <v>2</v>
      </c>
      <c r="C6225">
        <v>0</v>
      </c>
      <c r="D6225">
        <v>2</v>
      </c>
      <c r="E6225">
        <v>0</v>
      </c>
      <c r="F6225" t="s">
        <v>31</v>
      </c>
      <c r="G6225">
        <v>12</v>
      </c>
      <c r="H6225" t="s">
        <v>24</v>
      </c>
      <c r="I6225">
        <v>0</v>
      </c>
      <c r="J6225">
        <v>0</v>
      </c>
      <c r="K6225">
        <v>55</v>
      </c>
      <c r="L6225">
        <v>1</v>
      </c>
      <c r="M6225" t="s">
        <v>35</v>
      </c>
    </row>
    <row r="6226" spans="1:13" x14ac:dyDescent="0.35">
      <c r="A6226" t="s">
        <v>6258</v>
      </c>
      <c r="B6226">
        <v>2</v>
      </c>
      <c r="C6226">
        <v>0</v>
      </c>
      <c r="D6226">
        <v>3</v>
      </c>
      <c r="E6226">
        <v>0</v>
      </c>
      <c r="F6226" t="s">
        <v>31</v>
      </c>
      <c r="G6226">
        <v>12</v>
      </c>
      <c r="H6226" t="s">
        <v>21</v>
      </c>
      <c r="I6226">
        <v>0</v>
      </c>
      <c r="J6226">
        <v>0</v>
      </c>
      <c r="K6226">
        <v>124</v>
      </c>
      <c r="L6226">
        <v>2</v>
      </c>
      <c r="M6226" t="s">
        <v>35</v>
      </c>
    </row>
    <row r="6227" spans="1:13" x14ac:dyDescent="0.35">
      <c r="A6227" t="s">
        <v>6259</v>
      </c>
      <c r="B6227">
        <v>2</v>
      </c>
      <c r="C6227">
        <v>0</v>
      </c>
      <c r="D6227">
        <v>6</v>
      </c>
      <c r="E6227">
        <v>0</v>
      </c>
      <c r="F6227" t="s">
        <v>8</v>
      </c>
      <c r="G6227">
        <v>56</v>
      </c>
      <c r="H6227" t="s">
        <v>15</v>
      </c>
      <c r="I6227">
        <v>0</v>
      </c>
      <c r="J6227">
        <v>0</v>
      </c>
      <c r="K6227">
        <v>101.72</v>
      </c>
      <c r="L6227">
        <v>1</v>
      </c>
      <c r="M6227" t="s">
        <v>35</v>
      </c>
    </row>
    <row r="6228" spans="1:13" x14ac:dyDescent="0.35">
      <c r="A6228" t="s">
        <v>6260</v>
      </c>
      <c r="B6228">
        <v>2</v>
      </c>
      <c r="C6228">
        <v>0</v>
      </c>
      <c r="D6228">
        <v>7</v>
      </c>
      <c r="E6228">
        <v>0</v>
      </c>
      <c r="F6228" t="s">
        <v>8</v>
      </c>
      <c r="G6228">
        <v>132</v>
      </c>
      <c r="H6228" t="s">
        <v>20</v>
      </c>
      <c r="I6228">
        <v>0</v>
      </c>
      <c r="J6228">
        <v>0</v>
      </c>
      <c r="K6228">
        <v>96.56</v>
      </c>
      <c r="L6228">
        <v>1</v>
      </c>
      <c r="M6228" t="s">
        <v>35</v>
      </c>
    </row>
    <row r="6229" spans="1:13" x14ac:dyDescent="0.35">
      <c r="A6229" t="s">
        <v>6261</v>
      </c>
      <c r="B6229">
        <v>2</v>
      </c>
      <c r="C6229">
        <v>0</v>
      </c>
      <c r="D6229">
        <v>2</v>
      </c>
      <c r="E6229">
        <v>0</v>
      </c>
      <c r="F6229" t="s">
        <v>8</v>
      </c>
      <c r="G6229">
        <v>64</v>
      </c>
      <c r="H6229" t="s">
        <v>19</v>
      </c>
      <c r="I6229">
        <v>0</v>
      </c>
      <c r="J6229">
        <v>0</v>
      </c>
      <c r="K6229">
        <v>153</v>
      </c>
      <c r="L6229">
        <v>0</v>
      </c>
      <c r="M6229" t="s">
        <v>32</v>
      </c>
    </row>
    <row r="6230" spans="1:13" x14ac:dyDescent="0.35">
      <c r="A6230" t="s">
        <v>6262</v>
      </c>
      <c r="B6230">
        <v>3</v>
      </c>
      <c r="C6230">
        <v>0</v>
      </c>
      <c r="D6230">
        <v>5</v>
      </c>
      <c r="E6230">
        <v>0</v>
      </c>
      <c r="F6230" t="s">
        <v>8</v>
      </c>
      <c r="G6230">
        <v>71</v>
      </c>
      <c r="H6230" t="s">
        <v>18</v>
      </c>
      <c r="I6230">
        <v>0</v>
      </c>
      <c r="J6230">
        <v>0</v>
      </c>
      <c r="K6230">
        <v>115.6</v>
      </c>
      <c r="L6230">
        <v>0</v>
      </c>
      <c r="M6230" t="s">
        <v>32</v>
      </c>
    </row>
    <row r="6231" spans="1:13" x14ac:dyDescent="0.35">
      <c r="A6231" t="s">
        <v>6263</v>
      </c>
      <c r="B6231">
        <v>1</v>
      </c>
      <c r="C6231">
        <v>0</v>
      </c>
      <c r="D6231">
        <v>1</v>
      </c>
      <c r="E6231">
        <v>0</v>
      </c>
      <c r="F6231" t="s">
        <v>31</v>
      </c>
      <c r="G6231">
        <v>3</v>
      </c>
      <c r="H6231" t="s">
        <v>15</v>
      </c>
      <c r="I6231">
        <v>0</v>
      </c>
      <c r="J6231">
        <v>0</v>
      </c>
      <c r="K6231">
        <v>75</v>
      </c>
      <c r="L6231">
        <v>0</v>
      </c>
      <c r="M6231" t="s">
        <v>35</v>
      </c>
    </row>
    <row r="6232" spans="1:13" x14ac:dyDescent="0.35">
      <c r="A6232" t="s">
        <v>6264</v>
      </c>
      <c r="B6232">
        <v>2</v>
      </c>
      <c r="C6232">
        <v>1</v>
      </c>
      <c r="D6232">
        <v>1</v>
      </c>
      <c r="E6232">
        <v>0</v>
      </c>
      <c r="F6232" t="s">
        <v>31</v>
      </c>
      <c r="G6232">
        <v>84</v>
      </c>
      <c r="H6232" t="s">
        <v>19</v>
      </c>
      <c r="I6232">
        <v>0</v>
      </c>
      <c r="J6232">
        <v>0</v>
      </c>
      <c r="K6232">
        <v>94</v>
      </c>
      <c r="L6232">
        <v>2</v>
      </c>
      <c r="M6232" t="s">
        <v>35</v>
      </c>
    </row>
    <row r="6233" spans="1:13" x14ac:dyDescent="0.35">
      <c r="A6233" t="s">
        <v>6265</v>
      </c>
      <c r="B6233">
        <v>2</v>
      </c>
      <c r="C6233">
        <v>0</v>
      </c>
      <c r="D6233">
        <v>4</v>
      </c>
      <c r="E6233">
        <v>0</v>
      </c>
      <c r="F6233" t="s">
        <v>31</v>
      </c>
      <c r="G6233">
        <v>127</v>
      </c>
      <c r="H6233" t="s">
        <v>16</v>
      </c>
      <c r="I6233">
        <v>0</v>
      </c>
      <c r="J6233">
        <v>0</v>
      </c>
      <c r="K6233">
        <v>90</v>
      </c>
      <c r="L6233">
        <v>0</v>
      </c>
      <c r="M6233" t="s">
        <v>35</v>
      </c>
    </row>
    <row r="6234" spans="1:13" x14ac:dyDescent="0.35">
      <c r="A6234" t="s">
        <v>6266</v>
      </c>
      <c r="B6234">
        <v>2</v>
      </c>
      <c r="C6234">
        <v>0</v>
      </c>
      <c r="D6234">
        <v>4</v>
      </c>
      <c r="E6234">
        <v>0</v>
      </c>
      <c r="F6234" t="s">
        <v>31</v>
      </c>
      <c r="G6234">
        <v>147</v>
      </c>
      <c r="H6234" t="s">
        <v>17</v>
      </c>
      <c r="I6234">
        <v>0</v>
      </c>
      <c r="J6234">
        <v>0</v>
      </c>
      <c r="K6234">
        <v>99.45</v>
      </c>
      <c r="L6234">
        <v>0</v>
      </c>
      <c r="M6234" t="s">
        <v>35</v>
      </c>
    </row>
    <row r="6235" spans="1:13" x14ac:dyDescent="0.35">
      <c r="A6235" t="s">
        <v>6267</v>
      </c>
      <c r="B6235">
        <v>2</v>
      </c>
      <c r="C6235">
        <v>0</v>
      </c>
      <c r="D6235">
        <v>1</v>
      </c>
      <c r="E6235">
        <v>0</v>
      </c>
      <c r="F6235" t="s">
        <v>31</v>
      </c>
      <c r="G6235">
        <v>1</v>
      </c>
      <c r="H6235" t="s">
        <v>20</v>
      </c>
      <c r="I6235">
        <v>0</v>
      </c>
      <c r="J6235">
        <v>0</v>
      </c>
      <c r="K6235">
        <v>96</v>
      </c>
      <c r="L6235">
        <v>2</v>
      </c>
      <c r="M6235" t="s">
        <v>35</v>
      </c>
    </row>
    <row r="6236" spans="1:13" x14ac:dyDescent="0.35">
      <c r="A6236" t="s">
        <v>6268</v>
      </c>
      <c r="B6236">
        <v>1</v>
      </c>
      <c r="C6236">
        <v>0</v>
      </c>
      <c r="D6236">
        <v>1</v>
      </c>
      <c r="E6236">
        <v>0</v>
      </c>
      <c r="F6236" t="s">
        <v>31</v>
      </c>
      <c r="G6236">
        <v>2</v>
      </c>
      <c r="H6236" t="s">
        <v>20</v>
      </c>
      <c r="I6236">
        <v>0</v>
      </c>
      <c r="J6236">
        <v>0</v>
      </c>
      <c r="K6236">
        <v>65</v>
      </c>
      <c r="L6236">
        <v>0</v>
      </c>
      <c r="M6236" t="s">
        <v>35</v>
      </c>
    </row>
    <row r="6237" spans="1:13" x14ac:dyDescent="0.35">
      <c r="A6237" t="s">
        <v>6269</v>
      </c>
      <c r="B6237">
        <v>2</v>
      </c>
      <c r="C6237">
        <v>1</v>
      </c>
      <c r="D6237">
        <v>2</v>
      </c>
      <c r="E6237">
        <v>0</v>
      </c>
      <c r="F6237" t="s">
        <v>10</v>
      </c>
      <c r="G6237">
        <v>155</v>
      </c>
      <c r="H6237" t="s">
        <v>20</v>
      </c>
      <c r="I6237">
        <v>0</v>
      </c>
      <c r="J6237">
        <v>0</v>
      </c>
      <c r="K6237">
        <v>186.3</v>
      </c>
      <c r="L6237">
        <v>0</v>
      </c>
      <c r="M6237" t="s">
        <v>32</v>
      </c>
    </row>
    <row r="6238" spans="1:13" x14ac:dyDescent="0.35">
      <c r="A6238" t="s">
        <v>6270</v>
      </c>
      <c r="B6238">
        <v>2</v>
      </c>
      <c r="C6238">
        <v>0</v>
      </c>
      <c r="D6238">
        <v>4</v>
      </c>
      <c r="E6238">
        <v>0</v>
      </c>
      <c r="F6238" t="s">
        <v>8</v>
      </c>
      <c r="G6238">
        <v>38</v>
      </c>
      <c r="H6238" t="s">
        <v>23</v>
      </c>
      <c r="I6238">
        <v>0</v>
      </c>
      <c r="J6238">
        <v>0</v>
      </c>
      <c r="K6238">
        <v>60</v>
      </c>
      <c r="L6238">
        <v>0</v>
      </c>
      <c r="M6238" t="s">
        <v>35</v>
      </c>
    </row>
    <row r="6239" spans="1:13" x14ac:dyDescent="0.35">
      <c r="A6239" t="s">
        <v>6271</v>
      </c>
      <c r="B6239">
        <v>2</v>
      </c>
      <c r="C6239">
        <v>0</v>
      </c>
      <c r="D6239">
        <v>2</v>
      </c>
      <c r="E6239">
        <v>0</v>
      </c>
      <c r="F6239" t="s">
        <v>31</v>
      </c>
      <c r="G6239">
        <v>74</v>
      </c>
      <c r="H6239" t="s">
        <v>21</v>
      </c>
      <c r="I6239">
        <v>0</v>
      </c>
      <c r="J6239">
        <v>0</v>
      </c>
      <c r="K6239">
        <v>109</v>
      </c>
      <c r="L6239">
        <v>0</v>
      </c>
      <c r="M6239" t="s">
        <v>35</v>
      </c>
    </row>
    <row r="6240" spans="1:13" x14ac:dyDescent="0.35">
      <c r="A6240" t="s">
        <v>6272</v>
      </c>
      <c r="B6240">
        <v>2</v>
      </c>
      <c r="C6240">
        <v>0</v>
      </c>
      <c r="D6240">
        <v>4</v>
      </c>
      <c r="E6240">
        <v>0</v>
      </c>
      <c r="F6240" t="s">
        <v>31</v>
      </c>
      <c r="G6240">
        <v>20</v>
      </c>
      <c r="H6240" t="s">
        <v>17</v>
      </c>
      <c r="I6240">
        <v>0</v>
      </c>
      <c r="J6240">
        <v>0</v>
      </c>
      <c r="K6240">
        <v>90.86</v>
      </c>
      <c r="L6240">
        <v>1</v>
      </c>
      <c r="M6240" t="s">
        <v>35</v>
      </c>
    </row>
    <row r="6241" spans="1:13" x14ac:dyDescent="0.35">
      <c r="A6241" t="s">
        <v>6273</v>
      </c>
      <c r="B6241">
        <v>1</v>
      </c>
      <c r="C6241">
        <v>0</v>
      </c>
      <c r="D6241">
        <v>1</v>
      </c>
      <c r="E6241">
        <v>0</v>
      </c>
      <c r="F6241" t="s">
        <v>31</v>
      </c>
      <c r="G6241">
        <v>8</v>
      </c>
      <c r="H6241" t="s">
        <v>22</v>
      </c>
      <c r="I6241">
        <v>0</v>
      </c>
      <c r="J6241">
        <v>0</v>
      </c>
      <c r="K6241">
        <v>84.7</v>
      </c>
      <c r="L6241">
        <v>1</v>
      </c>
      <c r="M6241" t="s">
        <v>35</v>
      </c>
    </row>
    <row r="6242" spans="1:13" x14ac:dyDescent="0.35">
      <c r="A6242" t="s">
        <v>6274</v>
      </c>
      <c r="B6242">
        <v>2</v>
      </c>
      <c r="C6242">
        <v>0</v>
      </c>
      <c r="D6242">
        <v>3</v>
      </c>
      <c r="E6242">
        <v>0</v>
      </c>
      <c r="F6242" t="s">
        <v>8</v>
      </c>
      <c r="G6242">
        <v>53</v>
      </c>
      <c r="H6242" t="s">
        <v>15</v>
      </c>
      <c r="I6242">
        <v>0</v>
      </c>
      <c r="J6242">
        <v>0</v>
      </c>
      <c r="K6242">
        <v>96.3</v>
      </c>
      <c r="L6242">
        <v>0</v>
      </c>
      <c r="M6242" t="s">
        <v>32</v>
      </c>
    </row>
    <row r="6243" spans="1:13" x14ac:dyDescent="0.35">
      <c r="A6243" t="s">
        <v>6275</v>
      </c>
      <c r="B6243">
        <v>2</v>
      </c>
      <c r="C6243">
        <v>0</v>
      </c>
      <c r="D6243">
        <v>2</v>
      </c>
      <c r="E6243">
        <v>0</v>
      </c>
      <c r="F6243" t="s">
        <v>31</v>
      </c>
      <c r="G6243">
        <v>3</v>
      </c>
      <c r="H6243" t="s">
        <v>14</v>
      </c>
      <c r="I6243">
        <v>0</v>
      </c>
      <c r="J6243">
        <v>0</v>
      </c>
      <c r="K6243">
        <v>83.5</v>
      </c>
      <c r="L6243">
        <v>1</v>
      </c>
      <c r="M6243" t="s">
        <v>35</v>
      </c>
    </row>
    <row r="6244" spans="1:13" x14ac:dyDescent="0.35">
      <c r="A6244" t="s">
        <v>6276</v>
      </c>
      <c r="B6244">
        <v>2</v>
      </c>
      <c r="C6244">
        <v>0</v>
      </c>
      <c r="D6244">
        <v>4</v>
      </c>
      <c r="E6244">
        <v>0</v>
      </c>
      <c r="F6244" t="s">
        <v>31</v>
      </c>
      <c r="G6244">
        <v>156</v>
      </c>
      <c r="H6244" t="s">
        <v>19</v>
      </c>
      <c r="I6244">
        <v>0</v>
      </c>
      <c r="J6244">
        <v>0</v>
      </c>
      <c r="K6244">
        <v>72.25</v>
      </c>
      <c r="L6244">
        <v>1</v>
      </c>
      <c r="M6244" t="s">
        <v>35</v>
      </c>
    </row>
    <row r="6245" spans="1:13" x14ac:dyDescent="0.35">
      <c r="A6245" t="s">
        <v>6277</v>
      </c>
      <c r="B6245">
        <v>1</v>
      </c>
      <c r="C6245">
        <v>0</v>
      </c>
      <c r="D6245">
        <v>1</v>
      </c>
      <c r="E6245">
        <v>0</v>
      </c>
      <c r="F6245" t="s">
        <v>31</v>
      </c>
      <c r="G6245">
        <v>99</v>
      </c>
      <c r="H6245" t="s">
        <v>14</v>
      </c>
      <c r="I6245">
        <v>0</v>
      </c>
      <c r="J6245">
        <v>0</v>
      </c>
      <c r="K6245">
        <v>81</v>
      </c>
      <c r="L6245">
        <v>0</v>
      </c>
      <c r="M6245" t="s">
        <v>35</v>
      </c>
    </row>
    <row r="6246" spans="1:13" x14ac:dyDescent="0.35">
      <c r="A6246" t="s">
        <v>6278</v>
      </c>
      <c r="B6246">
        <v>2</v>
      </c>
      <c r="C6246">
        <v>2</v>
      </c>
      <c r="D6246">
        <v>2</v>
      </c>
      <c r="E6246">
        <v>0</v>
      </c>
      <c r="F6246" t="s">
        <v>10</v>
      </c>
      <c r="G6246">
        <v>22</v>
      </c>
      <c r="H6246" t="s">
        <v>20</v>
      </c>
      <c r="I6246">
        <v>0</v>
      </c>
      <c r="J6246">
        <v>0</v>
      </c>
      <c r="K6246">
        <v>288</v>
      </c>
      <c r="L6246">
        <v>2</v>
      </c>
      <c r="M6246" t="s">
        <v>35</v>
      </c>
    </row>
    <row r="6247" spans="1:13" x14ac:dyDescent="0.35">
      <c r="A6247" t="s">
        <v>6279</v>
      </c>
      <c r="B6247">
        <v>2</v>
      </c>
      <c r="C6247">
        <v>0</v>
      </c>
      <c r="D6247">
        <v>3</v>
      </c>
      <c r="E6247">
        <v>0</v>
      </c>
      <c r="F6247" t="s">
        <v>31</v>
      </c>
      <c r="G6247">
        <v>154</v>
      </c>
      <c r="H6247" t="s">
        <v>16</v>
      </c>
      <c r="I6247">
        <v>0</v>
      </c>
      <c r="J6247">
        <v>0</v>
      </c>
      <c r="K6247">
        <v>75</v>
      </c>
      <c r="L6247">
        <v>0</v>
      </c>
      <c r="M6247" t="s">
        <v>35</v>
      </c>
    </row>
    <row r="6248" spans="1:13" x14ac:dyDescent="0.35">
      <c r="A6248" t="s">
        <v>6280</v>
      </c>
      <c r="B6248">
        <v>3</v>
      </c>
      <c r="C6248">
        <v>0</v>
      </c>
      <c r="D6248">
        <v>3</v>
      </c>
      <c r="E6248">
        <v>0</v>
      </c>
      <c r="F6248" t="s">
        <v>8</v>
      </c>
      <c r="G6248">
        <v>16</v>
      </c>
      <c r="H6248" t="s">
        <v>15</v>
      </c>
      <c r="I6248">
        <v>0</v>
      </c>
      <c r="J6248">
        <v>0</v>
      </c>
      <c r="K6248">
        <v>89.44</v>
      </c>
      <c r="L6248">
        <v>1</v>
      </c>
      <c r="M6248" t="s">
        <v>35</v>
      </c>
    </row>
    <row r="6249" spans="1:13" x14ac:dyDescent="0.35">
      <c r="A6249" t="s">
        <v>6281</v>
      </c>
      <c r="B6249">
        <v>2</v>
      </c>
      <c r="C6249">
        <v>0</v>
      </c>
      <c r="D6249">
        <v>9</v>
      </c>
      <c r="E6249">
        <v>0</v>
      </c>
      <c r="F6249" t="s">
        <v>31</v>
      </c>
      <c r="G6249">
        <v>151</v>
      </c>
      <c r="H6249" t="s">
        <v>20</v>
      </c>
      <c r="I6249">
        <v>0</v>
      </c>
      <c r="J6249">
        <v>0</v>
      </c>
      <c r="K6249">
        <v>97.75</v>
      </c>
      <c r="L6249">
        <v>0</v>
      </c>
      <c r="M6249" t="s">
        <v>32</v>
      </c>
    </row>
    <row r="6250" spans="1:13" x14ac:dyDescent="0.35">
      <c r="A6250" t="s">
        <v>6282</v>
      </c>
      <c r="B6250">
        <v>1</v>
      </c>
      <c r="C6250">
        <v>0</v>
      </c>
      <c r="D6250">
        <v>2</v>
      </c>
      <c r="E6250">
        <v>0</v>
      </c>
      <c r="F6250" t="s">
        <v>31</v>
      </c>
      <c r="G6250">
        <v>164</v>
      </c>
      <c r="H6250" t="s">
        <v>22</v>
      </c>
      <c r="I6250">
        <v>0</v>
      </c>
      <c r="J6250">
        <v>0</v>
      </c>
      <c r="K6250">
        <v>100</v>
      </c>
      <c r="L6250">
        <v>0</v>
      </c>
      <c r="M6250" t="s">
        <v>35</v>
      </c>
    </row>
    <row r="6251" spans="1:13" x14ac:dyDescent="0.35">
      <c r="A6251" t="s">
        <v>6283</v>
      </c>
      <c r="B6251">
        <v>2</v>
      </c>
      <c r="C6251">
        <v>0</v>
      </c>
      <c r="D6251">
        <v>1</v>
      </c>
      <c r="E6251">
        <v>0</v>
      </c>
      <c r="F6251" t="s">
        <v>31</v>
      </c>
      <c r="G6251">
        <v>27</v>
      </c>
      <c r="H6251" t="s">
        <v>17</v>
      </c>
      <c r="I6251">
        <v>0</v>
      </c>
      <c r="J6251">
        <v>0</v>
      </c>
      <c r="K6251">
        <v>85</v>
      </c>
      <c r="L6251">
        <v>0</v>
      </c>
      <c r="M6251" t="s">
        <v>35</v>
      </c>
    </row>
    <row r="6252" spans="1:13" x14ac:dyDescent="0.35">
      <c r="A6252" t="s">
        <v>6284</v>
      </c>
      <c r="B6252">
        <v>2</v>
      </c>
      <c r="C6252">
        <v>0</v>
      </c>
      <c r="D6252">
        <v>3</v>
      </c>
      <c r="E6252">
        <v>0</v>
      </c>
      <c r="F6252" t="s">
        <v>31</v>
      </c>
      <c r="G6252">
        <v>36</v>
      </c>
      <c r="H6252" t="s">
        <v>22</v>
      </c>
      <c r="I6252">
        <v>0</v>
      </c>
      <c r="J6252">
        <v>0</v>
      </c>
      <c r="K6252">
        <v>85</v>
      </c>
      <c r="L6252">
        <v>0</v>
      </c>
      <c r="M6252" t="s">
        <v>35</v>
      </c>
    </row>
    <row r="6253" spans="1:13" x14ac:dyDescent="0.35">
      <c r="A6253" t="s">
        <v>6285</v>
      </c>
      <c r="B6253">
        <v>2</v>
      </c>
      <c r="C6253">
        <v>0</v>
      </c>
      <c r="D6253">
        <v>4</v>
      </c>
      <c r="E6253">
        <v>0</v>
      </c>
      <c r="F6253" t="s">
        <v>31</v>
      </c>
      <c r="G6253">
        <v>65</v>
      </c>
      <c r="H6253" t="s">
        <v>20</v>
      </c>
      <c r="I6253">
        <v>0</v>
      </c>
      <c r="J6253">
        <v>0</v>
      </c>
      <c r="K6253">
        <v>134</v>
      </c>
      <c r="L6253">
        <v>1</v>
      </c>
      <c r="M6253" t="s">
        <v>35</v>
      </c>
    </row>
    <row r="6254" spans="1:13" x14ac:dyDescent="0.35">
      <c r="A6254" t="s">
        <v>6286</v>
      </c>
      <c r="B6254">
        <v>3</v>
      </c>
      <c r="C6254">
        <v>0</v>
      </c>
      <c r="D6254">
        <v>3</v>
      </c>
      <c r="E6254">
        <v>0</v>
      </c>
      <c r="F6254" t="s">
        <v>8</v>
      </c>
      <c r="G6254">
        <v>12</v>
      </c>
      <c r="H6254" t="s">
        <v>19</v>
      </c>
      <c r="I6254">
        <v>0</v>
      </c>
      <c r="J6254">
        <v>0</v>
      </c>
      <c r="K6254">
        <v>182.33</v>
      </c>
      <c r="L6254">
        <v>2</v>
      </c>
      <c r="M6254" t="s">
        <v>35</v>
      </c>
    </row>
    <row r="6255" spans="1:13" x14ac:dyDescent="0.35">
      <c r="A6255" t="s">
        <v>6287</v>
      </c>
      <c r="B6255">
        <v>2</v>
      </c>
      <c r="C6255">
        <v>0</v>
      </c>
      <c r="D6255">
        <v>1</v>
      </c>
      <c r="E6255">
        <v>0</v>
      </c>
      <c r="F6255" t="s">
        <v>31</v>
      </c>
      <c r="G6255">
        <v>82</v>
      </c>
      <c r="H6255" t="s">
        <v>18</v>
      </c>
      <c r="I6255">
        <v>0</v>
      </c>
      <c r="J6255">
        <v>0</v>
      </c>
      <c r="K6255">
        <v>85.5</v>
      </c>
      <c r="L6255">
        <v>0</v>
      </c>
      <c r="M6255" t="s">
        <v>32</v>
      </c>
    </row>
    <row r="6256" spans="1:13" x14ac:dyDescent="0.35">
      <c r="A6256" t="s">
        <v>6288</v>
      </c>
      <c r="B6256">
        <v>2</v>
      </c>
      <c r="C6256">
        <v>0</v>
      </c>
      <c r="D6256">
        <v>1</v>
      </c>
      <c r="E6256">
        <v>0</v>
      </c>
      <c r="F6256" t="s">
        <v>31</v>
      </c>
      <c r="G6256">
        <v>0</v>
      </c>
      <c r="H6256" t="s">
        <v>17</v>
      </c>
      <c r="I6256">
        <v>0</v>
      </c>
      <c r="J6256">
        <v>0</v>
      </c>
      <c r="K6256">
        <v>161</v>
      </c>
      <c r="L6256">
        <v>0</v>
      </c>
      <c r="M6256" t="s">
        <v>32</v>
      </c>
    </row>
    <row r="6257" spans="1:13" x14ac:dyDescent="0.35">
      <c r="A6257" t="s">
        <v>6289</v>
      </c>
      <c r="B6257">
        <v>2</v>
      </c>
      <c r="C6257">
        <v>0</v>
      </c>
      <c r="D6257">
        <v>3</v>
      </c>
      <c r="E6257">
        <v>0</v>
      </c>
      <c r="F6257" t="s">
        <v>31</v>
      </c>
      <c r="G6257">
        <v>37</v>
      </c>
      <c r="H6257" t="s">
        <v>22</v>
      </c>
      <c r="I6257">
        <v>0</v>
      </c>
      <c r="J6257">
        <v>0</v>
      </c>
      <c r="K6257">
        <v>105</v>
      </c>
      <c r="L6257">
        <v>0</v>
      </c>
      <c r="M6257" t="s">
        <v>35</v>
      </c>
    </row>
    <row r="6258" spans="1:13" x14ac:dyDescent="0.35">
      <c r="A6258" t="s">
        <v>6290</v>
      </c>
      <c r="B6258">
        <v>2</v>
      </c>
      <c r="C6258">
        <v>0</v>
      </c>
      <c r="D6258">
        <v>4</v>
      </c>
      <c r="E6258">
        <v>0</v>
      </c>
      <c r="F6258" t="s">
        <v>31</v>
      </c>
      <c r="G6258">
        <v>184</v>
      </c>
      <c r="H6258" t="s">
        <v>22</v>
      </c>
      <c r="I6258">
        <v>0</v>
      </c>
      <c r="J6258">
        <v>0</v>
      </c>
      <c r="K6258">
        <v>130.5</v>
      </c>
      <c r="L6258">
        <v>1</v>
      </c>
      <c r="M6258" t="s">
        <v>32</v>
      </c>
    </row>
    <row r="6259" spans="1:13" x14ac:dyDescent="0.35">
      <c r="A6259" t="s">
        <v>6291</v>
      </c>
      <c r="B6259">
        <v>2</v>
      </c>
      <c r="C6259">
        <v>0</v>
      </c>
      <c r="D6259">
        <v>3</v>
      </c>
      <c r="E6259">
        <v>0</v>
      </c>
      <c r="F6259" t="s">
        <v>31</v>
      </c>
      <c r="G6259">
        <v>5</v>
      </c>
      <c r="H6259" t="s">
        <v>91</v>
      </c>
      <c r="I6259">
        <v>1</v>
      </c>
      <c r="J6259">
        <v>11</v>
      </c>
      <c r="K6259">
        <v>89</v>
      </c>
      <c r="L6259">
        <v>1</v>
      </c>
      <c r="M6259" t="s">
        <v>35</v>
      </c>
    </row>
    <row r="6260" spans="1:13" x14ac:dyDescent="0.35">
      <c r="A6260" t="s">
        <v>6292</v>
      </c>
      <c r="B6260">
        <v>2</v>
      </c>
      <c r="C6260">
        <v>2</v>
      </c>
      <c r="D6260">
        <v>3</v>
      </c>
      <c r="E6260">
        <v>0</v>
      </c>
      <c r="F6260" t="s">
        <v>8</v>
      </c>
      <c r="G6260">
        <v>210</v>
      </c>
      <c r="H6260" t="s">
        <v>20</v>
      </c>
      <c r="I6260">
        <v>0</v>
      </c>
      <c r="J6260">
        <v>0</v>
      </c>
      <c r="K6260">
        <v>108.3</v>
      </c>
      <c r="L6260">
        <v>3</v>
      </c>
      <c r="M6260" t="s">
        <v>35</v>
      </c>
    </row>
    <row r="6261" spans="1:13" x14ac:dyDescent="0.35">
      <c r="A6261" t="s">
        <v>6293</v>
      </c>
      <c r="B6261">
        <v>2</v>
      </c>
      <c r="C6261">
        <v>2</v>
      </c>
      <c r="D6261">
        <v>4</v>
      </c>
      <c r="E6261">
        <v>0</v>
      </c>
      <c r="F6261" t="s">
        <v>10</v>
      </c>
      <c r="G6261">
        <v>13</v>
      </c>
      <c r="H6261" t="s">
        <v>21</v>
      </c>
      <c r="I6261">
        <v>0</v>
      </c>
      <c r="J6261">
        <v>0</v>
      </c>
      <c r="K6261">
        <v>174</v>
      </c>
      <c r="L6261">
        <v>4</v>
      </c>
      <c r="M6261" t="s">
        <v>35</v>
      </c>
    </row>
    <row r="6262" spans="1:13" x14ac:dyDescent="0.35">
      <c r="A6262" t="s">
        <v>6294</v>
      </c>
      <c r="B6262">
        <v>1</v>
      </c>
      <c r="C6262">
        <v>0</v>
      </c>
      <c r="D6262">
        <v>3</v>
      </c>
      <c r="E6262">
        <v>0</v>
      </c>
      <c r="F6262" t="s">
        <v>31</v>
      </c>
      <c r="G6262">
        <v>58</v>
      </c>
      <c r="H6262" t="s">
        <v>91</v>
      </c>
      <c r="I6262">
        <v>0</v>
      </c>
      <c r="J6262">
        <v>0</v>
      </c>
      <c r="K6262">
        <v>81</v>
      </c>
      <c r="L6262">
        <v>0</v>
      </c>
      <c r="M6262" t="s">
        <v>35</v>
      </c>
    </row>
    <row r="6263" spans="1:13" x14ac:dyDescent="0.35">
      <c r="A6263" t="s">
        <v>6295</v>
      </c>
      <c r="B6263">
        <v>2</v>
      </c>
      <c r="C6263">
        <v>0</v>
      </c>
      <c r="D6263">
        <v>3</v>
      </c>
      <c r="E6263">
        <v>0</v>
      </c>
      <c r="F6263" t="s">
        <v>8</v>
      </c>
      <c r="G6263">
        <v>7</v>
      </c>
      <c r="H6263" t="s">
        <v>15</v>
      </c>
      <c r="I6263">
        <v>0</v>
      </c>
      <c r="J6263">
        <v>0</v>
      </c>
      <c r="K6263">
        <v>99.2</v>
      </c>
      <c r="L6263">
        <v>1</v>
      </c>
      <c r="M6263" t="s">
        <v>35</v>
      </c>
    </row>
    <row r="6264" spans="1:13" x14ac:dyDescent="0.35">
      <c r="A6264" t="s">
        <v>6296</v>
      </c>
      <c r="B6264">
        <v>3</v>
      </c>
      <c r="C6264">
        <v>0</v>
      </c>
      <c r="D6264">
        <v>8</v>
      </c>
      <c r="E6264">
        <v>0</v>
      </c>
      <c r="F6264" t="s">
        <v>8</v>
      </c>
      <c r="G6264">
        <v>85</v>
      </c>
      <c r="H6264" t="s">
        <v>20</v>
      </c>
      <c r="I6264">
        <v>0</v>
      </c>
      <c r="J6264">
        <v>0</v>
      </c>
      <c r="K6264">
        <v>167.8</v>
      </c>
      <c r="L6264">
        <v>1</v>
      </c>
      <c r="M6264" t="s">
        <v>35</v>
      </c>
    </row>
    <row r="6265" spans="1:13" x14ac:dyDescent="0.35">
      <c r="A6265" t="s">
        <v>6297</v>
      </c>
      <c r="B6265">
        <v>2</v>
      </c>
      <c r="C6265">
        <v>0</v>
      </c>
      <c r="D6265">
        <v>3</v>
      </c>
      <c r="E6265">
        <v>0</v>
      </c>
      <c r="F6265" t="s">
        <v>31</v>
      </c>
      <c r="G6265">
        <v>267</v>
      </c>
      <c r="H6265" t="s">
        <v>21</v>
      </c>
      <c r="I6265">
        <v>0</v>
      </c>
      <c r="J6265">
        <v>0</v>
      </c>
      <c r="K6265">
        <v>95</v>
      </c>
      <c r="L6265">
        <v>0</v>
      </c>
      <c r="M6265" t="s">
        <v>32</v>
      </c>
    </row>
    <row r="6266" spans="1:13" x14ac:dyDescent="0.35">
      <c r="A6266" t="s">
        <v>6298</v>
      </c>
      <c r="B6266">
        <v>2</v>
      </c>
      <c r="C6266">
        <v>0</v>
      </c>
      <c r="D6266">
        <v>3</v>
      </c>
      <c r="E6266">
        <v>0</v>
      </c>
      <c r="F6266" t="s">
        <v>31</v>
      </c>
      <c r="G6266">
        <v>29</v>
      </c>
      <c r="H6266" t="s">
        <v>23</v>
      </c>
      <c r="I6266">
        <v>0</v>
      </c>
      <c r="J6266">
        <v>0</v>
      </c>
      <c r="K6266">
        <v>96.3</v>
      </c>
      <c r="L6266">
        <v>2</v>
      </c>
      <c r="M6266" t="s">
        <v>35</v>
      </c>
    </row>
    <row r="6267" spans="1:13" x14ac:dyDescent="0.35">
      <c r="A6267" t="s">
        <v>6299</v>
      </c>
      <c r="B6267">
        <v>2</v>
      </c>
      <c r="C6267">
        <v>0</v>
      </c>
      <c r="D6267">
        <v>2</v>
      </c>
      <c r="E6267">
        <v>0</v>
      </c>
      <c r="F6267" t="s">
        <v>31</v>
      </c>
      <c r="G6267">
        <v>86</v>
      </c>
      <c r="H6267" t="s">
        <v>21</v>
      </c>
      <c r="I6267">
        <v>0</v>
      </c>
      <c r="J6267">
        <v>0</v>
      </c>
      <c r="K6267">
        <v>105</v>
      </c>
      <c r="L6267">
        <v>0</v>
      </c>
      <c r="M6267" t="s">
        <v>35</v>
      </c>
    </row>
    <row r="6268" spans="1:13" x14ac:dyDescent="0.35">
      <c r="A6268" t="s">
        <v>6300</v>
      </c>
      <c r="B6268">
        <v>1</v>
      </c>
      <c r="C6268">
        <v>0</v>
      </c>
      <c r="D6268">
        <v>3</v>
      </c>
      <c r="E6268">
        <v>0</v>
      </c>
      <c r="F6268" t="s">
        <v>31</v>
      </c>
      <c r="G6268">
        <v>91</v>
      </c>
      <c r="H6268" t="s">
        <v>21</v>
      </c>
      <c r="I6268">
        <v>0</v>
      </c>
      <c r="J6268">
        <v>0</v>
      </c>
      <c r="K6268">
        <v>75</v>
      </c>
      <c r="L6268">
        <v>0</v>
      </c>
      <c r="M6268" t="s">
        <v>35</v>
      </c>
    </row>
    <row r="6269" spans="1:13" x14ac:dyDescent="0.35">
      <c r="A6269" t="s">
        <v>6301</v>
      </c>
      <c r="B6269">
        <v>2</v>
      </c>
      <c r="C6269">
        <v>0</v>
      </c>
      <c r="D6269">
        <v>4</v>
      </c>
      <c r="E6269">
        <v>0</v>
      </c>
      <c r="F6269" t="s">
        <v>31</v>
      </c>
      <c r="G6269">
        <v>123</v>
      </c>
      <c r="H6269" t="s">
        <v>21</v>
      </c>
      <c r="I6269">
        <v>0</v>
      </c>
      <c r="J6269">
        <v>0</v>
      </c>
      <c r="K6269">
        <v>118.8</v>
      </c>
      <c r="L6269">
        <v>1</v>
      </c>
      <c r="M6269" t="s">
        <v>32</v>
      </c>
    </row>
    <row r="6270" spans="1:13" x14ac:dyDescent="0.35">
      <c r="A6270" t="s">
        <v>6302</v>
      </c>
      <c r="B6270">
        <v>2</v>
      </c>
      <c r="C6270">
        <v>0</v>
      </c>
      <c r="D6270">
        <v>3</v>
      </c>
      <c r="E6270">
        <v>0</v>
      </c>
      <c r="F6270" t="s">
        <v>31</v>
      </c>
      <c r="G6270">
        <v>27</v>
      </c>
      <c r="H6270" t="s">
        <v>22</v>
      </c>
      <c r="I6270">
        <v>0</v>
      </c>
      <c r="J6270">
        <v>0</v>
      </c>
      <c r="K6270">
        <v>85.5</v>
      </c>
      <c r="L6270">
        <v>0</v>
      </c>
      <c r="M6270" t="s">
        <v>35</v>
      </c>
    </row>
    <row r="6271" spans="1:13" x14ac:dyDescent="0.35">
      <c r="A6271" t="s">
        <v>6303</v>
      </c>
      <c r="B6271">
        <v>2</v>
      </c>
      <c r="C6271">
        <v>0</v>
      </c>
      <c r="D6271">
        <v>4</v>
      </c>
      <c r="E6271">
        <v>0</v>
      </c>
      <c r="F6271" t="s">
        <v>31</v>
      </c>
      <c r="G6271">
        <v>270</v>
      </c>
      <c r="H6271" t="s">
        <v>16</v>
      </c>
      <c r="I6271">
        <v>0</v>
      </c>
      <c r="J6271">
        <v>0</v>
      </c>
      <c r="K6271">
        <v>62.8</v>
      </c>
      <c r="L6271">
        <v>0</v>
      </c>
      <c r="M6271" t="s">
        <v>32</v>
      </c>
    </row>
    <row r="6272" spans="1:13" x14ac:dyDescent="0.35">
      <c r="A6272" t="s">
        <v>6304</v>
      </c>
      <c r="B6272">
        <v>2</v>
      </c>
      <c r="C6272">
        <v>0</v>
      </c>
      <c r="D6272">
        <v>2</v>
      </c>
      <c r="E6272">
        <v>0</v>
      </c>
      <c r="F6272" t="s">
        <v>31</v>
      </c>
      <c r="G6272">
        <v>35</v>
      </c>
      <c r="H6272" t="s">
        <v>22</v>
      </c>
      <c r="I6272">
        <v>0</v>
      </c>
      <c r="J6272">
        <v>0</v>
      </c>
      <c r="K6272">
        <v>76.5</v>
      </c>
      <c r="L6272">
        <v>1</v>
      </c>
      <c r="M6272" t="s">
        <v>35</v>
      </c>
    </row>
    <row r="6273" spans="1:13" x14ac:dyDescent="0.35">
      <c r="A6273" t="s">
        <v>6305</v>
      </c>
      <c r="B6273">
        <v>2</v>
      </c>
      <c r="C6273">
        <v>0</v>
      </c>
      <c r="D6273">
        <v>3</v>
      </c>
      <c r="E6273">
        <v>0</v>
      </c>
      <c r="F6273" t="s">
        <v>31</v>
      </c>
      <c r="G6273">
        <v>73</v>
      </c>
      <c r="H6273" t="s">
        <v>16</v>
      </c>
      <c r="I6273">
        <v>0</v>
      </c>
      <c r="J6273">
        <v>0</v>
      </c>
      <c r="K6273">
        <v>87.3</v>
      </c>
      <c r="L6273">
        <v>1</v>
      </c>
      <c r="M6273" t="s">
        <v>35</v>
      </c>
    </row>
    <row r="6274" spans="1:13" x14ac:dyDescent="0.35">
      <c r="A6274" t="s">
        <v>6306</v>
      </c>
      <c r="B6274">
        <v>2</v>
      </c>
      <c r="C6274">
        <v>0</v>
      </c>
      <c r="D6274">
        <v>1</v>
      </c>
      <c r="E6274">
        <v>0</v>
      </c>
      <c r="F6274" t="s">
        <v>31</v>
      </c>
      <c r="G6274">
        <v>38</v>
      </c>
      <c r="H6274" t="s">
        <v>18</v>
      </c>
      <c r="I6274">
        <v>0</v>
      </c>
      <c r="J6274">
        <v>0</v>
      </c>
      <c r="K6274">
        <v>89.1</v>
      </c>
      <c r="L6274">
        <v>1</v>
      </c>
      <c r="M6274" t="s">
        <v>35</v>
      </c>
    </row>
    <row r="6275" spans="1:13" x14ac:dyDescent="0.35">
      <c r="A6275" t="s">
        <v>6307</v>
      </c>
      <c r="B6275">
        <v>2</v>
      </c>
      <c r="C6275">
        <v>0</v>
      </c>
      <c r="D6275">
        <v>2</v>
      </c>
      <c r="E6275">
        <v>0</v>
      </c>
      <c r="F6275" t="s">
        <v>31</v>
      </c>
      <c r="G6275">
        <v>13</v>
      </c>
      <c r="H6275" t="s">
        <v>91</v>
      </c>
      <c r="I6275">
        <v>0</v>
      </c>
      <c r="J6275">
        <v>0</v>
      </c>
      <c r="K6275">
        <v>89</v>
      </c>
      <c r="L6275">
        <v>2</v>
      </c>
      <c r="M6275" t="s">
        <v>35</v>
      </c>
    </row>
    <row r="6276" spans="1:13" x14ac:dyDescent="0.35">
      <c r="A6276" t="s">
        <v>6308</v>
      </c>
      <c r="B6276">
        <v>2</v>
      </c>
      <c r="C6276">
        <v>0</v>
      </c>
      <c r="D6276">
        <v>2</v>
      </c>
      <c r="E6276">
        <v>0</v>
      </c>
      <c r="F6276" t="s">
        <v>8</v>
      </c>
      <c r="G6276">
        <v>7</v>
      </c>
      <c r="H6276" t="s">
        <v>14</v>
      </c>
      <c r="I6276">
        <v>0</v>
      </c>
      <c r="J6276">
        <v>0</v>
      </c>
      <c r="K6276">
        <v>106</v>
      </c>
      <c r="L6276">
        <v>0</v>
      </c>
      <c r="M6276" t="s">
        <v>32</v>
      </c>
    </row>
    <row r="6277" spans="1:13" x14ac:dyDescent="0.35">
      <c r="A6277" t="s">
        <v>6309</v>
      </c>
      <c r="B6277">
        <v>2</v>
      </c>
      <c r="C6277">
        <v>0</v>
      </c>
      <c r="D6277">
        <v>2</v>
      </c>
      <c r="E6277">
        <v>0</v>
      </c>
      <c r="F6277" t="s">
        <v>31</v>
      </c>
      <c r="G6277">
        <v>38</v>
      </c>
      <c r="H6277" t="s">
        <v>18</v>
      </c>
      <c r="I6277">
        <v>0</v>
      </c>
      <c r="J6277">
        <v>0</v>
      </c>
      <c r="K6277">
        <v>85.5</v>
      </c>
      <c r="L6277">
        <v>0</v>
      </c>
      <c r="M6277" t="s">
        <v>35</v>
      </c>
    </row>
    <row r="6278" spans="1:13" x14ac:dyDescent="0.35">
      <c r="A6278" t="s">
        <v>6310</v>
      </c>
      <c r="B6278">
        <v>1</v>
      </c>
      <c r="C6278">
        <v>0</v>
      </c>
      <c r="D6278">
        <v>1</v>
      </c>
      <c r="E6278">
        <v>0</v>
      </c>
      <c r="F6278" t="s">
        <v>31</v>
      </c>
      <c r="G6278">
        <v>2</v>
      </c>
      <c r="H6278" t="s">
        <v>14</v>
      </c>
      <c r="I6278">
        <v>0</v>
      </c>
      <c r="J6278">
        <v>0</v>
      </c>
      <c r="K6278">
        <v>69</v>
      </c>
      <c r="L6278">
        <v>0</v>
      </c>
      <c r="M6278" t="s">
        <v>35</v>
      </c>
    </row>
    <row r="6279" spans="1:13" x14ac:dyDescent="0.35">
      <c r="A6279" t="s">
        <v>6311</v>
      </c>
      <c r="B6279">
        <v>2</v>
      </c>
      <c r="C6279">
        <v>0</v>
      </c>
      <c r="D6279">
        <v>2</v>
      </c>
      <c r="E6279">
        <v>0</v>
      </c>
      <c r="F6279" t="s">
        <v>31</v>
      </c>
      <c r="G6279">
        <v>39</v>
      </c>
      <c r="H6279" t="s">
        <v>20</v>
      </c>
      <c r="I6279">
        <v>0</v>
      </c>
      <c r="J6279">
        <v>0</v>
      </c>
      <c r="K6279">
        <v>101.5</v>
      </c>
      <c r="L6279">
        <v>0</v>
      </c>
      <c r="M6279" t="s">
        <v>35</v>
      </c>
    </row>
    <row r="6280" spans="1:13" x14ac:dyDescent="0.35">
      <c r="A6280" t="s">
        <v>6312</v>
      </c>
      <c r="B6280">
        <v>2</v>
      </c>
      <c r="C6280">
        <v>1</v>
      </c>
      <c r="D6280">
        <v>2</v>
      </c>
      <c r="E6280">
        <v>0</v>
      </c>
      <c r="F6280" t="s">
        <v>8</v>
      </c>
      <c r="G6280">
        <v>9</v>
      </c>
      <c r="H6280" t="s">
        <v>21</v>
      </c>
      <c r="I6280">
        <v>0</v>
      </c>
      <c r="J6280">
        <v>0</v>
      </c>
      <c r="K6280">
        <v>201.5</v>
      </c>
      <c r="L6280">
        <v>2</v>
      </c>
      <c r="M6280" t="s">
        <v>35</v>
      </c>
    </row>
    <row r="6281" spans="1:13" x14ac:dyDescent="0.35">
      <c r="A6281" t="s">
        <v>6313</v>
      </c>
      <c r="B6281">
        <v>2</v>
      </c>
      <c r="C6281">
        <v>0</v>
      </c>
      <c r="D6281">
        <v>7</v>
      </c>
      <c r="E6281">
        <v>0</v>
      </c>
      <c r="F6281" t="s">
        <v>31</v>
      </c>
      <c r="G6281">
        <v>14</v>
      </c>
      <c r="H6281" t="s">
        <v>14</v>
      </c>
      <c r="I6281">
        <v>0</v>
      </c>
      <c r="J6281">
        <v>0</v>
      </c>
      <c r="K6281">
        <v>43.43</v>
      </c>
      <c r="L6281">
        <v>0</v>
      </c>
      <c r="M6281" t="s">
        <v>35</v>
      </c>
    </row>
    <row r="6282" spans="1:13" x14ac:dyDescent="0.35">
      <c r="A6282" t="s">
        <v>6314</v>
      </c>
      <c r="B6282">
        <v>2</v>
      </c>
      <c r="C6282">
        <v>0</v>
      </c>
      <c r="D6282">
        <v>2</v>
      </c>
      <c r="E6282">
        <v>0</v>
      </c>
      <c r="F6282" t="s">
        <v>8</v>
      </c>
      <c r="G6282">
        <v>28</v>
      </c>
      <c r="H6282" t="s">
        <v>17</v>
      </c>
      <c r="I6282">
        <v>0</v>
      </c>
      <c r="J6282">
        <v>0</v>
      </c>
      <c r="K6282">
        <v>156</v>
      </c>
      <c r="L6282">
        <v>0</v>
      </c>
      <c r="M6282" t="s">
        <v>32</v>
      </c>
    </row>
    <row r="6283" spans="1:13" x14ac:dyDescent="0.35">
      <c r="A6283" t="s">
        <v>6315</v>
      </c>
      <c r="B6283">
        <v>2</v>
      </c>
      <c r="C6283">
        <v>0</v>
      </c>
      <c r="D6283">
        <v>1</v>
      </c>
      <c r="E6283">
        <v>0</v>
      </c>
      <c r="F6283" t="s">
        <v>31</v>
      </c>
      <c r="G6283">
        <v>104</v>
      </c>
      <c r="H6283" t="s">
        <v>19</v>
      </c>
      <c r="I6283">
        <v>0</v>
      </c>
      <c r="J6283">
        <v>0</v>
      </c>
      <c r="K6283">
        <v>94.5</v>
      </c>
      <c r="L6283">
        <v>0</v>
      </c>
      <c r="M6283" t="s">
        <v>32</v>
      </c>
    </row>
    <row r="6284" spans="1:13" x14ac:dyDescent="0.35">
      <c r="A6284" t="s">
        <v>6316</v>
      </c>
      <c r="B6284">
        <v>2</v>
      </c>
      <c r="C6284">
        <v>1</v>
      </c>
      <c r="D6284">
        <v>8</v>
      </c>
      <c r="E6284">
        <v>0</v>
      </c>
      <c r="F6284" t="s">
        <v>10</v>
      </c>
      <c r="G6284">
        <v>33</v>
      </c>
      <c r="H6284" t="s">
        <v>23</v>
      </c>
      <c r="I6284">
        <v>0</v>
      </c>
      <c r="J6284">
        <v>0</v>
      </c>
      <c r="K6284">
        <v>147.9</v>
      </c>
      <c r="L6284">
        <v>2</v>
      </c>
      <c r="M6284" t="s">
        <v>32</v>
      </c>
    </row>
    <row r="6285" spans="1:13" x14ac:dyDescent="0.35">
      <c r="A6285" t="s">
        <v>6317</v>
      </c>
      <c r="B6285">
        <v>2</v>
      </c>
      <c r="C6285">
        <v>0</v>
      </c>
      <c r="D6285">
        <v>3</v>
      </c>
      <c r="E6285">
        <v>0</v>
      </c>
      <c r="F6285" t="s">
        <v>8</v>
      </c>
      <c r="G6285">
        <v>72</v>
      </c>
      <c r="H6285" t="s">
        <v>16</v>
      </c>
      <c r="I6285">
        <v>0</v>
      </c>
      <c r="J6285">
        <v>0</v>
      </c>
      <c r="K6285">
        <v>118.8</v>
      </c>
      <c r="L6285">
        <v>0</v>
      </c>
      <c r="M6285" t="s">
        <v>32</v>
      </c>
    </row>
    <row r="6286" spans="1:13" x14ac:dyDescent="0.35">
      <c r="A6286" t="s">
        <v>6318</v>
      </c>
      <c r="B6286">
        <v>2</v>
      </c>
      <c r="C6286">
        <v>0</v>
      </c>
      <c r="D6286">
        <v>3</v>
      </c>
      <c r="E6286">
        <v>0</v>
      </c>
      <c r="F6286" t="s">
        <v>8</v>
      </c>
      <c r="G6286">
        <v>33</v>
      </c>
      <c r="H6286" t="s">
        <v>20</v>
      </c>
      <c r="I6286">
        <v>0</v>
      </c>
      <c r="J6286">
        <v>0</v>
      </c>
      <c r="K6286">
        <v>90.95</v>
      </c>
      <c r="L6286">
        <v>0</v>
      </c>
      <c r="M6286" t="s">
        <v>35</v>
      </c>
    </row>
    <row r="6287" spans="1:13" x14ac:dyDescent="0.35">
      <c r="A6287" t="s">
        <v>6319</v>
      </c>
      <c r="B6287">
        <v>2</v>
      </c>
      <c r="C6287">
        <v>0</v>
      </c>
      <c r="D6287">
        <v>2</v>
      </c>
      <c r="E6287">
        <v>0</v>
      </c>
      <c r="F6287" t="s">
        <v>31</v>
      </c>
      <c r="G6287">
        <v>91</v>
      </c>
      <c r="H6287" t="s">
        <v>17</v>
      </c>
      <c r="I6287">
        <v>0</v>
      </c>
      <c r="J6287">
        <v>0</v>
      </c>
      <c r="K6287">
        <v>75</v>
      </c>
      <c r="L6287">
        <v>0</v>
      </c>
      <c r="M6287" t="s">
        <v>32</v>
      </c>
    </row>
    <row r="6288" spans="1:13" x14ac:dyDescent="0.35">
      <c r="A6288" t="s">
        <v>6320</v>
      </c>
      <c r="B6288">
        <v>2</v>
      </c>
      <c r="C6288">
        <v>1</v>
      </c>
      <c r="D6288">
        <v>5</v>
      </c>
      <c r="E6288">
        <v>0</v>
      </c>
      <c r="F6288" t="s">
        <v>31</v>
      </c>
      <c r="G6288">
        <v>75</v>
      </c>
      <c r="H6288" t="s">
        <v>16</v>
      </c>
      <c r="I6288">
        <v>0</v>
      </c>
      <c r="J6288">
        <v>0</v>
      </c>
      <c r="K6288">
        <v>135.15</v>
      </c>
      <c r="L6288">
        <v>0</v>
      </c>
      <c r="M6288" t="s">
        <v>32</v>
      </c>
    </row>
    <row r="6289" spans="1:13" x14ac:dyDescent="0.35">
      <c r="A6289" t="s">
        <v>6321</v>
      </c>
      <c r="B6289">
        <v>2</v>
      </c>
      <c r="C6289">
        <v>0</v>
      </c>
      <c r="D6289">
        <v>2</v>
      </c>
      <c r="E6289">
        <v>0</v>
      </c>
      <c r="F6289" t="s">
        <v>31</v>
      </c>
      <c r="G6289">
        <v>275</v>
      </c>
      <c r="H6289" t="s">
        <v>18</v>
      </c>
      <c r="I6289">
        <v>0</v>
      </c>
      <c r="J6289">
        <v>0</v>
      </c>
      <c r="K6289">
        <v>62.8</v>
      </c>
      <c r="L6289">
        <v>0</v>
      </c>
      <c r="M6289" t="s">
        <v>32</v>
      </c>
    </row>
    <row r="6290" spans="1:13" x14ac:dyDescent="0.35">
      <c r="A6290" t="s">
        <v>6322</v>
      </c>
      <c r="B6290">
        <v>2</v>
      </c>
      <c r="C6290">
        <v>0</v>
      </c>
      <c r="D6290">
        <v>2</v>
      </c>
      <c r="E6290">
        <v>0</v>
      </c>
      <c r="F6290" t="s">
        <v>31</v>
      </c>
      <c r="G6290">
        <v>377</v>
      </c>
      <c r="H6290" t="s">
        <v>22</v>
      </c>
      <c r="I6290">
        <v>0</v>
      </c>
      <c r="J6290">
        <v>0</v>
      </c>
      <c r="K6290">
        <v>115</v>
      </c>
      <c r="L6290">
        <v>1</v>
      </c>
      <c r="M6290" t="s">
        <v>32</v>
      </c>
    </row>
    <row r="6291" spans="1:13" x14ac:dyDescent="0.35">
      <c r="A6291" t="s">
        <v>6323</v>
      </c>
      <c r="B6291">
        <v>3</v>
      </c>
      <c r="C6291">
        <v>0</v>
      </c>
      <c r="D6291">
        <v>4</v>
      </c>
      <c r="E6291">
        <v>0</v>
      </c>
      <c r="F6291" t="s">
        <v>8</v>
      </c>
      <c r="G6291">
        <v>191</v>
      </c>
      <c r="H6291" t="s">
        <v>18</v>
      </c>
      <c r="I6291">
        <v>0</v>
      </c>
      <c r="J6291">
        <v>0</v>
      </c>
      <c r="K6291">
        <v>101.34</v>
      </c>
      <c r="L6291">
        <v>2</v>
      </c>
      <c r="M6291" t="s">
        <v>32</v>
      </c>
    </row>
    <row r="6292" spans="1:13" x14ac:dyDescent="0.35">
      <c r="A6292" t="s">
        <v>6324</v>
      </c>
      <c r="B6292">
        <v>2</v>
      </c>
      <c r="C6292">
        <v>0</v>
      </c>
      <c r="D6292">
        <v>3</v>
      </c>
      <c r="E6292">
        <v>0</v>
      </c>
      <c r="F6292" t="s">
        <v>31</v>
      </c>
      <c r="G6292">
        <v>128</v>
      </c>
      <c r="H6292" t="s">
        <v>19</v>
      </c>
      <c r="I6292">
        <v>0</v>
      </c>
      <c r="J6292">
        <v>0</v>
      </c>
      <c r="K6292">
        <v>103.5</v>
      </c>
      <c r="L6292">
        <v>0</v>
      </c>
      <c r="M6292" t="s">
        <v>32</v>
      </c>
    </row>
    <row r="6293" spans="1:13" x14ac:dyDescent="0.35">
      <c r="A6293" t="s">
        <v>6325</v>
      </c>
      <c r="B6293">
        <v>2</v>
      </c>
      <c r="C6293">
        <v>0</v>
      </c>
      <c r="D6293">
        <v>3</v>
      </c>
      <c r="E6293">
        <v>0</v>
      </c>
      <c r="F6293" t="s">
        <v>31</v>
      </c>
      <c r="G6293">
        <v>105</v>
      </c>
      <c r="H6293" t="s">
        <v>22</v>
      </c>
      <c r="I6293">
        <v>0</v>
      </c>
      <c r="J6293">
        <v>0</v>
      </c>
      <c r="K6293">
        <v>110</v>
      </c>
      <c r="L6293">
        <v>0</v>
      </c>
      <c r="M6293" t="s">
        <v>32</v>
      </c>
    </row>
    <row r="6294" spans="1:13" x14ac:dyDescent="0.35">
      <c r="A6294" t="s">
        <v>6326</v>
      </c>
      <c r="B6294">
        <v>1</v>
      </c>
      <c r="C6294">
        <v>0</v>
      </c>
      <c r="D6294">
        <v>1</v>
      </c>
      <c r="E6294">
        <v>0</v>
      </c>
      <c r="F6294" t="s">
        <v>31</v>
      </c>
      <c r="G6294">
        <v>14</v>
      </c>
      <c r="H6294" t="s">
        <v>16</v>
      </c>
      <c r="I6294">
        <v>0</v>
      </c>
      <c r="J6294">
        <v>0</v>
      </c>
      <c r="K6294">
        <v>57.5</v>
      </c>
      <c r="L6294">
        <v>0</v>
      </c>
      <c r="M6294" t="s">
        <v>35</v>
      </c>
    </row>
    <row r="6295" spans="1:13" x14ac:dyDescent="0.35">
      <c r="A6295" t="s">
        <v>6327</v>
      </c>
      <c r="B6295">
        <v>1</v>
      </c>
      <c r="C6295">
        <v>0</v>
      </c>
      <c r="D6295">
        <v>1</v>
      </c>
      <c r="E6295">
        <v>0</v>
      </c>
      <c r="F6295" t="s">
        <v>31</v>
      </c>
      <c r="G6295">
        <v>0</v>
      </c>
      <c r="H6295" t="s">
        <v>15</v>
      </c>
      <c r="I6295">
        <v>0</v>
      </c>
      <c r="J6295">
        <v>0</v>
      </c>
      <c r="K6295">
        <v>97</v>
      </c>
      <c r="L6295">
        <v>1</v>
      </c>
      <c r="M6295" t="s">
        <v>35</v>
      </c>
    </row>
    <row r="6296" spans="1:13" x14ac:dyDescent="0.35">
      <c r="A6296" t="s">
        <v>6328</v>
      </c>
      <c r="B6296">
        <v>2</v>
      </c>
      <c r="C6296">
        <v>0</v>
      </c>
      <c r="D6296">
        <v>1</v>
      </c>
      <c r="E6296">
        <v>0</v>
      </c>
      <c r="F6296" t="s">
        <v>8</v>
      </c>
      <c r="G6296">
        <v>66</v>
      </c>
      <c r="H6296" t="s">
        <v>18</v>
      </c>
      <c r="I6296">
        <v>0</v>
      </c>
      <c r="J6296">
        <v>0</v>
      </c>
      <c r="K6296">
        <v>108.11</v>
      </c>
      <c r="L6296">
        <v>0</v>
      </c>
      <c r="M6296" t="s">
        <v>32</v>
      </c>
    </row>
    <row r="6297" spans="1:13" x14ac:dyDescent="0.35">
      <c r="A6297" t="s">
        <v>6329</v>
      </c>
      <c r="B6297">
        <v>2</v>
      </c>
      <c r="C6297">
        <v>0</v>
      </c>
      <c r="D6297">
        <v>4</v>
      </c>
      <c r="E6297">
        <v>0</v>
      </c>
      <c r="F6297" t="s">
        <v>31</v>
      </c>
      <c r="G6297">
        <v>87</v>
      </c>
      <c r="H6297" t="s">
        <v>19</v>
      </c>
      <c r="I6297">
        <v>0</v>
      </c>
      <c r="J6297">
        <v>0</v>
      </c>
      <c r="K6297">
        <v>94.5</v>
      </c>
      <c r="L6297">
        <v>1</v>
      </c>
      <c r="M6297" t="s">
        <v>35</v>
      </c>
    </row>
    <row r="6298" spans="1:13" x14ac:dyDescent="0.35">
      <c r="A6298" t="s">
        <v>6330</v>
      </c>
      <c r="B6298">
        <v>1</v>
      </c>
      <c r="C6298">
        <v>0</v>
      </c>
      <c r="D6298">
        <v>3</v>
      </c>
      <c r="E6298">
        <v>0</v>
      </c>
      <c r="F6298" t="s">
        <v>8</v>
      </c>
      <c r="G6298">
        <v>52</v>
      </c>
      <c r="H6298" t="s">
        <v>17</v>
      </c>
      <c r="I6298">
        <v>0</v>
      </c>
      <c r="J6298">
        <v>0</v>
      </c>
      <c r="K6298">
        <v>108.11</v>
      </c>
      <c r="L6298">
        <v>2</v>
      </c>
      <c r="M6298" t="s">
        <v>35</v>
      </c>
    </row>
    <row r="6299" spans="1:13" x14ac:dyDescent="0.35">
      <c r="A6299" t="s">
        <v>6331</v>
      </c>
      <c r="B6299">
        <v>3</v>
      </c>
      <c r="C6299">
        <v>0</v>
      </c>
      <c r="D6299">
        <v>2</v>
      </c>
      <c r="E6299">
        <v>0</v>
      </c>
      <c r="F6299" t="s">
        <v>8</v>
      </c>
      <c r="G6299">
        <v>16</v>
      </c>
      <c r="H6299" t="s">
        <v>19</v>
      </c>
      <c r="I6299">
        <v>0</v>
      </c>
      <c r="J6299">
        <v>0</v>
      </c>
      <c r="K6299">
        <v>187</v>
      </c>
      <c r="L6299">
        <v>3</v>
      </c>
      <c r="M6299" t="s">
        <v>35</v>
      </c>
    </row>
    <row r="6300" spans="1:13" x14ac:dyDescent="0.35">
      <c r="A6300" t="s">
        <v>6332</v>
      </c>
      <c r="B6300">
        <v>2</v>
      </c>
      <c r="C6300">
        <v>0</v>
      </c>
      <c r="D6300">
        <v>4</v>
      </c>
      <c r="E6300">
        <v>0</v>
      </c>
      <c r="F6300" t="s">
        <v>8</v>
      </c>
      <c r="G6300">
        <v>30</v>
      </c>
      <c r="H6300" t="s">
        <v>17</v>
      </c>
      <c r="I6300">
        <v>0</v>
      </c>
      <c r="J6300">
        <v>0</v>
      </c>
      <c r="K6300">
        <v>140.4</v>
      </c>
      <c r="L6300">
        <v>0</v>
      </c>
      <c r="M6300" t="s">
        <v>32</v>
      </c>
    </row>
    <row r="6301" spans="1:13" x14ac:dyDescent="0.35">
      <c r="A6301" t="s">
        <v>6333</v>
      </c>
      <c r="B6301">
        <v>2</v>
      </c>
      <c r="C6301">
        <v>0</v>
      </c>
      <c r="D6301">
        <v>3</v>
      </c>
      <c r="E6301">
        <v>0</v>
      </c>
      <c r="F6301" t="s">
        <v>31</v>
      </c>
      <c r="G6301">
        <v>22</v>
      </c>
      <c r="H6301" t="s">
        <v>22</v>
      </c>
      <c r="I6301">
        <v>0</v>
      </c>
      <c r="J6301">
        <v>0</v>
      </c>
      <c r="K6301">
        <v>85</v>
      </c>
      <c r="L6301">
        <v>0</v>
      </c>
      <c r="M6301" t="s">
        <v>35</v>
      </c>
    </row>
    <row r="6302" spans="1:13" x14ac:dyDescent="0.35">
      <c r="A6302" t="s">
        <v>6334</v>
      </c>
      <c r="B6302">
        <v>2</v>
      </c>
      <c r="C6302">
        <v>0</v>
      </c>
      <c r="D6302">
        <v>2</v>
      </c>
      <c r="E6302">
        <v>0</v>
      </c>
      <c r="F6302" t="s">
        <v>31</v>
      </c>
      <c r="G6302">
        <v>31</v>
      </c>
      <c r="H6302" t="s">
        <v>14</v>
      </c>
      <c r="I6302">
        <v>0</v>
      </c>
      <c r="J6302">
        <v>0</v>
      </c>
      <c r="K6302">
        <v>72.8</v>
      </c>
      <c r="L6302">
        <v>2</v>
      </c>
      <c r="M6302" t="s">
        <v>35</v>
      </c>
    </row>
    <row r="6303" spans="1:13" x14ac:dyDescent="0.35">
      <c r="A6303" t="s">
        <v>6335</v>
      </c>
      <c r="B6303">
        <v>2</v>
      </c>
      <c r="C6303">
        <v>0</v>
      </c>
      <c r="D6303">
        <v>2</v>
      </c>
      <c r="E6303">
        <v>0</v>
      </c>
      <c r="F6303" t="s">
        <v>8</v>
      </c>
      <c r="G6303">
        <v>20</v>
      </c>
      <c r="H6303" t="s">
        <v>18</v>
      </c>
      <c r="I6303">
        <v>0</v>
      </c>
      <c r="J6303">
        <v>0</v>
      </c>
      <c r="K6303">
        <v>115.6</v>
      </c>
      <c r="L6303">
        <v>2</v>
      </c>
      <c r="M6303" t="s">
        <v>35</v>
      </c>
    </row>
    <row r="6304" spans="1:13" x14ac:dyDescent="0.35">
      <c r="A6304" t="s">
        <v>6336</v>
      </c>
      <c r="B6304">
        <v>2</v>
      </c>
      <c r="C6304">
        <v>1</v>
      </c>
      <c r="D6304">
        <v>2</v>
      </c>
      <c r="E6304">
        <v>0</v>
      </c>
      <c r="F6304" t="s">
        <v>31</v>
      </c>
      <c r="G6304">
        <v>11</v>
      </c>
      <c r="H6304" t="s">
        <v>22</v>
      </c>
      <c r="I6304">
        <v>0</v>
      </c>
      <c r="J6304">
        <v>0</v>
      </c>
      <c r="K6304">
        <v>135</v>
      </c>
      <c r="L6304">
        <v>3</v>
      </c>
      <c r="M6304" t="s">
        <v>35</v>
      </c>
    </row>
    <row r="6305" spans="1:13" x14ac:dyDescent="0.35">
      <c r="A6305" t="s">
        <v>6337</v>
      </c>
      <c r="B6305">
        <v>2</v>
      </c>
      <c r="C6305">
        <v>0</v>
      </c>
      <c r="D6305">
        <v>3</v>
      </c>
      <c r="E6305">
        <v>0</v>
      </c>
      <c r="F6305" t="s">
        <v>8</v>
      </c>
      <c r="G6305">
        <v>106</v>
      </c>
      <c r="H6305" t="s">
        <v>14</v>
      </c>
      <c r="I6305">
        <v>0</v>
      </c>
      <c r="J6305">
        <v>0</v>
      </c>
      <c r="K6305">
        <v>46.67</v>
      </c>
      <c r="L6305">
        <v>1</v>
      </c>
      <c r="M6305" t="s">
        <v>35</v>
      </c>
    </row>
    <row r="6306" spans="1:13" x14ac:dyDescent="0.35">
      <c r="A6306" t="s">
        <v>6338</v>
      </c>
      <c r="B6306">
        <v>2</v>
      </c>
      <c r="C6306">
        <v>0</v>
      </c>
      <c r="D6306">
        <v>3</v>
      </c>
      <c r="E6306">
        <v>0</v>
      </c>
      <c r="F6306" t="s">
        <v>31</v>
      </c>
      <c r="G6306">
        <v>17</v>
      </c>
      <c r="H6306" t="s">
        <v>22</v>
      </c>
      <c r="I6306">
        <v>0</v>
      </c>
      <c r="J6306">
        <v>0</v>
      </c>
      <c r="K6306">
        <v>113.33</v>
      </c>
      <c r="L6306">
        <v>1</v>
      </c>
      <c r="M6306" t="s">
        <v>35</v>
      </c>
    </row>
    <row r="6307" spans="1:13" x14ac:dyDescent="0.35">
      <c r="A6307" t="s">
        <v>6339</v>
      </c>
      <c r="B6307">
        <v>2</v>
      </c>
      <c r="C6307">
        <v>0</v>
      </c>
      <c r="D6307">
        <v>2</v>
      </c>
      <c r="E6307">
        <v>0</v>
      </c>
      <c r="F6307" t="s">
        <v>31</v>
      </c>
      <c r="G6307">
        <v>102</v>
      </c>
      <c r="H6307" t="s">
        <v>22</v>
      </c>
      <c r="I6307">
        <v>0</v>
      </c>
      <c r="J6307">
        <v>0</v>
      </c>
      <c r="K6307">
        <v>101.5</v>
      </c>
      <c r="L6307">
        <v>0</v>
      </c>
      <c r="M6307" t="s">
        <v>32</v>
      </c>
    </row>
    <row r="6308" spans="1:13" x14ac:dyDescent="0.35">
      <c r="A6308" t="s">
        <v>6340</v>
      </c>
      <c r="B6308">
        <v>2</v>
      </c>
      <c r="C6308">
        <v>0</v>
      </c>
      <c r="D6308">
        <v>2</v>
      </c>
      <c r="E6308">
        <v>0</v>
      </c>
      <c r="F6308" t="s">
        <v>31</v>
      </c>
      <c r="G6308">
        <v>116</v>
      </c>
      <c r="H6308" t="s">
        <v>14</v>
      </c>
      <c r="I6308">
        <v>0</v>
      </c>
      <c r="J6308">
        <v>0</v>
      </c>
      <c r="K6308">
        <v>70</v>
      </c>
      <c r="L6308">
        <v>0</v>
      </c>
      <c r="M6308" t="s">
        <v>35</v>
      </c>
    </row>
    <row r="6309" spans="1:13" x14ac:dyDescent="0.35">
      <c r="A6309" t="s">
        <v>6341</v>
      </c>
      <c r="B6309">
        <v>2</v>
      </c>
      <c r="C6309">
        <v>0</v>
      </c>
      <c r="D6309">
        <v>2</v>
      </c>
      <c r="E6309">
        <v>0</v>
      </c>
      <c r="F6309" t="s">
        <v>31</v>
      </c>
      <c r="G6309">
        <v>104</v>
      </c>
      <c r="H6309" t="s">
        <v>19</v>
      </c>
      <c r="I6309">
        <v>0</v>
      </c>
      <c r="J6309">
        <v>0</v>
      </c>
      <c r="K6309">
        <v>77.03</v>
      </c>
      <c r="L6309">
        <v>1</v>
      </c>
      <c r="M6309" t="s">
        <v>35</v>
      </c>
    </row>
    <row r="6310" spans="1:13" x14ac:dyDescent="0.35">
      <c r="A6310" t="s">
        <v>6342</v>
      </c>
      <c r="B6310">
        <v>2</v>
      </c>
      <c r="C6310">
        <v>0</v>
      </c>
      <c r="D6310">
        <v>3</v>
      </c>
      <c r="E6310">
        <v>0</v>
      </c>
      <c r="F6310" t="s">
        <v>31</v>
      </c>
      <c r="G6310">
        <v>25</v>
      </c>
      <c r="H6310" t="s">
        <v>22</v>
      </c>
      <c r="I6310">
        <v>0</v>
      </c>
      <c r="J6310">
        <v>0</v>
      </c>
      <c r="K6310">
        <v>85</v>
      </c>
      <c r="L6310">
        <v>0</v>
      </c>
      <c r="M6310" t="s">
        <v>35</v>
      </c>
    </row>
    <row r="6311" spans="1:13" x14ac:dyDescent="0.35">
      <c r="A6311" t="s">
        <v>6343</v>
      </c>
      <c r="B6311">
        <v>3</v>
      </c>
      <c r="C6311">
        <v>0</v>
      </c>
      <c r="D6311">
        <v>4</v>
      </c>
      <c r="E6311">
        <v>0</v>
      </c>
      <c r="F6311" t="s">
        <v>8</v>
      </c>
      <c r="G6311">
        <v>2</v>
      </c>
      <c r="H6311" t="s">
        <v>24</v>
      </c>
      <c r="I6311">
        <v>0</v>
      </c>
      <c r="J6311">
        <v>0</v>
      </c>
      <c r="K6311">
        <v>119</v>
      </c>
      <c r="L6311">
        <v>1</v>
      </c>
      <c r="M6311" t="s">
        <v>35</v>
      </c>
    </row>
    <row r="6312" spans="1:13" x14ac:dyDescent="0.35">
      <c r="A6312" t="s">
        <v>6344</v>
      </c>
      <c r="B6312">
        <v>2</v>
      </c>
      <c r="C6312">
        <v>0</v>
      </c>
      <c r="D6312">
        <v>3</v>
      </c>
      <c r="E6312">
        <v>0</v>
      </c>
      <c r="F6312" t="s">
        <v>31</v>
      </c>
      <c r="G6312">
        <v>11</v>
      </c>
      <c r="H6312" t="s">
        <v>91</v>
      </c>
      <c r="I6312">
        <v>0</v>
      </c>
      <c r="J6312">
        <v>0</v>
      </c>
      <c r="K6312">
        <v>75</v>
      </c>
      <c r="L6312">
        <v>0</v>
      </c>
      <c r="M6312" t="s">
        <v>35</v>
      </c>
    </row>
    <row r="6313" spans="1:13" x14ac:dyDescent="0.35">
      <c r="A6313" t="s">
        <v>6345</v>
      </c>
      <c r="B6313">
        <v>1</v>
      </c>
      <c r="C6313">
        <v>0</v>
      </c>
      <c r="D6313">
        <v>3</v>
      </c>
      <c r="E6313">
        <v>0</v>
      </c>
      <c r="F6313" t="s">
        <v>8</v>
      </c>
      <c r="G6313">
        <v>5</v>
      </c>
      <c r="H6313" t="s">
        <v>91</v>
      </c>
      <c r="I6313">
        <v>0</v>
      </c>
      <c r="J6313">
        <v>0</v>
      </c>
      <c r="K6313">
        <v>63.4</v>
      </c>
      <c r="L6313">
        <v>1</v>
      </c>
      <c r="M6313" t="s">
        <v>35</v>
      </c>
    </row>
    <row r="6314" spans="1:13" x14ac:dyDescent="0.35">
      <c r="A6314" t="s">
        <v>6346</v>
      </c>
      <c r="B6314">
        <v>2</v>
      </c>
      <c r="C6314">
        <v>0</v>
      </c>
      <c r="D6314">
        <v>4</v>
      </c>
      <c r="E6314">
        <v>0</v>
      </c>
      <c r="F6314" t="s">
        <v>31</v>
      </c>
      <c r="G6314">
        <v>5</v>
      </c>
      <c r="H6314" t="s">
        <v>22</v>
      </c>
      <c r="I6314">
        <v>0</v>
      </c>
      <c r="J6314">
        <v>0</v>
      </c>
      <c r="K6314">
        <v>70</v>
      </c>
      <c r="L6314">
        <v>0</v>
      </c>
      <c r="M6314" t="s">
        <v>35</v>
      </c>
    </row>
    <row r="6315" spans="1:13" x14ac:dyDescent="0.35">
      <c r="A6315" t="s">
        <v>6347</v>
      </c>
      <c r="B6315">
        <v>2</v>
      </c>
      <c r="C6315">
        <v>0</v>
      </c>
      <c r="D6315">
        <v>4</v>
      </c>
      <c r="E6315">
        <v>0</v>
      </c>
      <c r="F6315" t="s">
        <v>31</v>
      </c>
      <c r="G6315">
        <v>74</v>
      </c>
      <c r="H6315" t="s">
        <v>21</v>
      </c>
      <c r="I6315">
        <v>0</v>
      </c>
      <c r="J6315">
        <v>0</v>
      </c>
      <c r="K6315">
        <v>95</v>
      </c>
      <c r="L6315">
        <v>0</v>
      </c>
      <c r="M6315" t="s">
        <v>35</v>
      </c>
    </row>
    <row r="6316" spans="1:13" x14ac:dyDescent="0.35">
      <c r="A6316" t="s">
        <v>6348</v>
      </c>
      <c r="B6316">
        <v>2</v>
      </c>
      <c r="C6316">
        <v>1</v>
      </c>
      <c r="D6316">
        <v>2</v>
      </c>
      <c r="E6316">
        <v>0</v>
      </c>
      <c r="F6316" t="s">
        <v>31</v>
      </c>
      <c r="G6316">
        <v>119</v>
      </c>
      <c r="H6316" t="s">
        <v>24</v>
      </c>
      <c r="I6316">
        <v>0</v>
      </c>
      <c r="J6316">
        <v>0</v>
      </c>
      <c r="K6316">
        <v>109.8</v>
      </c>
      <c r="L6316">
        <v>0</v>
      </c>
      <c r="M6316" t="s">
        <v>32</v>
      </c>
    </row>
    <row r="6317" spans="1:13" x14ac:dyDescent="0.35">
      <c r="A6317" t="s">
        <v>6349</v>
      </c>
      <c r="B6317">
        <v>2</v>
      </c>
      <c r="C6317">
        <v>0</v>
      </c>
      <c r="D6317">
        <v>4</v>
      </c>
      <c r="E6317">
        <v>0</v>
      </c>
      <c r="F6317" t="s">
        <v>31</v>
      </c>
      <c r="G6317">
        <v>27</v>
      </c>
      <c r="H6317" t="s">
        <v>23</v>
      </c>
      <c r="I6317">
        <v>0</v>
      </c>
      <c r="J6317">
        <v>0</v>
      </c>
      <c r="K6317">
        <v>88.4</v>
      </c>
      <c r="L6317">
        <v>2</v>
      </c>
      <c r="M6317" t="s">
        <v>35</v>
      </c>
    </row>
    <row r="6318" spans="1:13" x14ac:dyDescent="0.35">
      <c r="A6318" t="s">
        <v>6350</v>
      </c>
      <c r="B6318">
        <v>1</v>
      </c>
      <c r="C6318">
        <v>0</v>
      </c>
      <c r="D6318">
        <v>1</v>
      </c>
      <c r="E6318">
        <v>0</v>
      </c>
      <c r="F6318" t="s">
        <v>31</v>
      </c>
      <c r="G6318">
        <v>28</v>
      </c>
      <c r="H6318" t="s">
        <v>23</v>
      </c>
      <c r="I6318">
        <v>0</v>
      </c>
      <c r="J6318">
        <v>0</v>
      </c>
      <c r="K6318">
        <v>110</v>
      </c>
      <c r="L6318">
        <v>0</v>
      </c>
      <c r="M6318" t="s">
        <v>32</v>
      </c>
    </row>
    <row r="6319" spans="1:13" x14ac:dyDescent="0.35">
      <c r="A6319" t="s">
        <v>6351</v>
      </c>
      <c r="B6319">
        <v>2</v>
      </c>
      <c r="C6319">
        <v>0</v>
      </c>
      <c r="D6319">
        <v>3</v>
      </c>
      <c r="E6319">
        <v>0</v>
      </c>
      <c r="F6319" t="s">
        <v>8</v>
      </c>
      <c r="G6319">
        <v>40</v>
      </c>
      <c r="H6319" t="s">
        <v>22</v>
      </c>
      <c r="I6319">
        <v>0</v>
      </c>
      <c r="J6319">
        <v>0</v>
      </c>
      <c r="K6319">
        <v>75</v>
      </c>
      <c r="L6319">
        <v>0</v>
      </c>
      <c r="M6319" t="s">
        <v>35</v>
      </c>
    </row>
    <row r="6320" spans="1:13" x14ac:dyDescent="0.35">
      <c r="A6320" t="s">
        <v>6352</v>
      </c>
      <c r="B6320">
        <v>2</v>
      </c>
      <c r="C6320">
        <v>0</v>
      </c>
      <c r="D6320">
        <v>3</v>
      </c>
      <c r="E6320">
        <v>0</v>
      </c>
      <c r="F6320" t="s">
        <v>6</v>
      </c>
      <c r="G6320">
        <v>222</v>
      </c>
      <c r="H6320" t="s">
        <v>21</v>
      </c>
      <c r="I6320">
        <v>0</v>
      </c>
      <c r="J6320">
        <v>0</v>
      </c>
      <c r="K6320">
        <v>116.1</v>
      </c>
      <c r="L6320">
        <v>0</v>
      </c>
      <c r="M6320" t="s">
        <v>32</v>
      </c>
    </row>
    <row r="6321" spans="1:13" x14ac:dyDescent="0.35">
      <c r="A6321" t="s">
        <v>6353</v>
      </c>
      <c r="B6321">
        <v>1</v>
      </c>
      <c r="C6321">
        <v>0</v>
      </c>
      <c r="D6321">
        <v>1</v>
      </c>
      <c r="E6321">
        <v>0</v>
      </c>
      <c r="F6321" t="s">
        <v>31</v>
      </c>
      <c r="G6321">
        <v>119</v>
      </c>
      <c r="H6321" t="s">
        <v>18</v>
      </c>
      <c r="I6321">
        <v>0</v>
      </c>
      <c r="J6321">
        <v>0</v>
      </c>
      <c r="K6321">
        <v>110</v>
      </c>
      <c r="L6321">
        <v>0</v>
      </c>
      <c r="M6321" t="s">
        <v>35</v>
      </c>
    </row>
    <row r="6322" spans="1:13" x14ac:dyDescent="0.35">
      <c r="A6322" t="s">
        <v>6354</v>
      </c>
      <c r="B6322">
        <v>1</v>
      </c>
      <c r="C6322">
        <v>0</v>
      </c>
      <c r="D6322">
        <v>1</v>
      </c>
      <c r="E6322">
        <v>0</v>
      </c>
      <c r="F6322" t="s">
        <v>31</v>
      </c>
      <c r="G6322">
        <v>1</v>
      </c>
      <c r="H6322" t="s">
        <v>14</v>
      </c>
      <c r="I6322">
        <v>0</v>
      </c>
      <c r="J6322">
        <v>0</v>
      </c>
      <c r="K6322">
        <v>91</v>
      </c>
      <c r="L6322">
        <v>0</v>
      </c>
      <c r="M6322" t="s">
        <v>35</v>
      </c>
    </row>
    <row r="6323" spans="1:13" x14ac:dyDescent="0.35">
      <c r="A6323" t="s">
        <v>6355</v>
      </c>
      <c r="B6323">
        <v>2</v>
      </c>
      <c r="C6323">
        <v>0</v>
      </c>
      <c r="D6323">
        <v>5</v>
      </c>
      <c r="E6323">
        <v>0</v>
      </c>
      <c r="F6323" t="s">
        <v>31</v>
      </c>
      <c r="G6323">
        <v>17</v>
      </c>
      <c r="H6323" t="s">
        <v>22</v>
      </c>
      <c r="I6323">
        <v>0</v>
      </c>
      <c r="J6323">
        <v>0</v>
      </c>
      <c r="K6323">
        <v>95</v>
      </c>
      <c r="L6323">
        <v>1</v>
      </c>
      <c r="M6323" t="s">
        <v>35</v>
      </c>
    </row>
    <row r="6324" spans="1:13" x14ac:dyDescent="0.35">
      <c r="A6324" t="s">
        <v>6356</v>
      </c>
      <c r="B6324">
        <v>2</v>
      </c>
      <c r="C6324">
        <v>0</v>
      </c>
      <c r="D6324">
        <v>2</v>
      </c>
      <c r="E6324">
        <v>0</v>
      </c>
      <c r="F6324" t="s">
        <v>31</v>
      </c>
      <c r="G6324">
        <v>74</v>
      </c>
      <c r="H6324" t="s">
        <v>18</v>
      </c>
      <c r="I6324">
        <v>0</v>
      </c>
      <c r="J6324">
        <v>0</v>
      </c>
      <c r="K6324">
        <v>116.1</v>
      </c>
      <c r="L6324">
        <v>1</v>
      </c>
      <c r="M6324" t="s">
        <v>35</v>
      </c>
    </row>
    <row r="6325" spans="1:13" x14ac:dyDescent="0.35">
      <c r="A6325" t="s">
        <v>6357</v>
      </c>
      <c r="B6325">
        <v>1</v>
      </c>
      <c r="C6325">
        <v>0</v>
      </c>
      <c r="D6325">
        <v>3</v>
      </c>
      <c r="E6325">
        <v>0</v>
      </c>
      <c r="F6325" t="s">
        <v>31</v>
      </c>
      <c r="G6325">
        <v>46</v>
      </c>
      <c r="H6325" t="s">
        <v>24</v>
      </c>
      <c r="I6325">
        <v>0</v>
      </c>
      <c r="J6325">
        <v>0</v>
      </c>
      <c r="K6325">
        <v>86.4</v>
      </c>
      <c r="L6325">
        <v>0</v>
      </c>
      <c r="M6325" t="s">
        <v>32</v>
      </c>
    </row>
    <row r="6326" spans="1:13" x14ac:dyDescent="0.35">
      <c r="A6326" t="s">
        <v>6358</v>
      </c>
      <c r="B6326">
        <v>2</v>
      </c>
      <c r="C6326">
        <v>0</v>
      </c>
      <c r="D6326">
        <v>3</v>
      </c>
      <c r="E6326">
        <v>0</v>
      </c>
      <c r="F6326" t="s">
        <v>8</v>
      </c>
      <c r="G6326">
        <v>55</v>
      </c>
      <c r="H6326" t="s">
        <v>22</v>
      </c>
      <c r="I6326">
        <v>0</v>
      </c>
      <c r="J6326">
        <v>0</v>
      </c>
      <c r="K6326">
        <v>139.5</v>
      </c>
      <c r="L6326">
        <v>1</v>
      </c>
      <c r="M6326" t="s">
        <v>32</v>
      </c>
    </row>
    <row r="6327" spans="1:13" x14ac:dyDescent="0.35">
      <c r="A6327" t="s">
        <v>6359</v>
      </c>
      <c r="B6327">
        <v>2</v>
      </c>
      <c r="C6327">
        <v>0</v>
      </c>
      <c r="D6327">
        <v>3</v>
      </c>
      <c r="E6327">
        <v>0</v>
      </c>
      <c r="F6327" t="s">
        <v>8</v>
      </c>
      <c r="G6327">
        <v>149</v>
      </c>
      <c r="H6327" t="s">
        <v>18</v>
      </c>
      <c r="I6327">
        <v>0</v>
      </c>
      <c r="J6327">
        <v>0</v>
      </c>
      <c r="K6327">
        <v>129</v>
      </c>
      <c r="L6327">
        <v>0</v>
      </c>
      <c r="M6327" t="s">
        <v>32</v>
      </c>
    </row>
    <row r="6328" spans="1:13" x14ac:dyDescent="0.35">
      <c r="A6328" t="s">
        <v>6360</v>
      </c>
      <c r="B6328">
        <v>1</v>
      </c>
      <c r="C6328">
        <v>0</v>
      </c>
      <c r="D6328">
        <v>2</v>
      </c>
      <c r="E6328">
        <v>0</v>
      </c>
      <c r="F6328" t="s">
        <v>31</v>
      </c>
      <c r="G6328">
        <v>0</v>
      </c>
      <c r="H6328" t="s">
        <v>14</v>
      </c>
      <c r="I6328">
        <v>0</v>
      </c>
      <c r="J6328">
        <v>0</v>
      </c>
      <c r="K6328">
        <v>3</v>
      </c>
      <c r="L6328">
        <v>0</v>
      </c>
      <c r="M6328" t="s">
        <v>35</v>
      </c>
    </row>
    <row r="6329" spans="1:13" x14ac:dyDescent="0.35">
      <c r="A6329" t="s">
        <v>6361</v>
      </c>
      <c r="B6329">
        <v>2</v>
      </c>
      <c r="C6329">
        <v>0</v>
      </c>
      <c r="D6329">
        <v>4</v>
      </c>
      <c r="E6329">
        <v>0</v>
      </c>
      <c r="F6329" t="s">
        <v>8</v>
      </c>
      <c r="G6329">
        <v>7</v>
      </c>
      <c r="H6329" t="s">
        <v>18</v>
      </c>
      <c r="I6329">
        <v>0</v>
      </c>
      <c r="J6329">
        <v>0</v>
      </c>
      <c r="K6329">
        <v>156</v>
      </c>
      <c r="L6329">
        <v>1</v>
      </c>
      <c r="M6329" t="s">
        <v>35</v>
      </c>
    </row>
    <row r="6330" spans="1:13" x14ac:dyDescent="0.35">
      <c r="A6330" t="s">
        <v>6362</v>
      </c>
      <c r="B6330">
        <v>2</v>
      </c>
      <c r="C6330">
        <v>0</v>
      </c>
      <c r="D6330">
        <v>7</v>
      </c>
      <c r="E6330">
        <v>0</v>
      </c>
      <c r="F6330" t="s">
        <v>6</v>
      </c>
      <c r="G6330">
        <v>116</v>
      </c>
      <c r="H6330" t="s">
        <v>21</v>
      </c>
      <c r="I6330">
        <v>0</v>
      </c>
      <c r="J6330">
        <v>0</v>
      </c>
      <c r="K6330">
        <v>113.09</v>
      </c>
      <c r="L6330">
        <v>1</v>
      </c>
      <c r="M6330" t="s">
        <v>35</v>
      </c>
    </row>
    <row r="6331" spans="1:13" x14ac:dyDescent="0.35">
      <c r="A6331" t="s">
        <v>6363</v>
      </c>
      <c r="B6331">
        <v>1</v>
      </c>
      <c r="C6331">
        <v>0</v>
      </c>
      <c r="D6331">
        <v>1</v>
      </c>
      <c r="E6331">
        <v>1</v>
      </c>
      <c r="F6331" t="s">
        <v>31</v>
      </c>
      <c r="G6331">
        <v>1</v>
      </c>
      <c r="H6331" t="s">
        <v>23</v>
      </c>
      <c r="I6331">
        <v>1</v>
      </c>
      <c r="J6331">
        <v>1</v>
      </c>
      <c r="K6331">
        <v>67</v>
      </c>
      <c r="L6331">
        <v>1</v>
      </c>
      <c r="M6331" t="s">
        <v>35</v>
      </c>
    </row>
    <row r="6332" spans="1:13" x14ac:dyDescent="0.35">
      <c r="A6332" t="s">
        <v>6364</v>
      </c>
      <c r="B6332">
        <v>2</v>
      </c>
      <c r="C6332">
        <v>0</v>
      </c>
      <c r="D6332">
        <v>3</v>
      </c>
      <c r="E6332">
        <v>0</v>
      </c>
      <c r="F6332" t="s">
        <v>31</v>
      </c>
      <c r="G6332">
        <v>64</v>
      </c>
      <c r="H6332" t="s">
        <v>23</v>
      </c>
      <c r="I6332">
        <v>0</v>
      </c>
      <c r="J6332">
        <v>0</v>
      </c>
      <c r="K6332">
        <v>79.2</v>
      </c>
      <c r="L6332">
        <v>1</v>
      </c>
      <c r="M6332" t="s">
        <v>35</v>
      </c>
    </row>
    <row r="6333" spans="1:13" x14ac:dyDescent="0.35">
      <c r="A6333" t="s">
        <v>6365</v>
      </c>
      <c r="B6333">
        <v>1</v>
      </c>
      <c r="C6333">
        <v>0</v>
      </c>
      <c r="D6333">
        <v>2</v>
      </c>
      <c r="E6333">
        <v>0</v>
      </c>
      <c r="F6333" t="s">
        <v>31</v>
      </c>
      <c r="G6333">
        <v>1</v>
      </c>
      <c r="H6333" t="s">
        <v>91</v>
      </c>
      <c r="I6333">
        <v>0</v>
      </c>
      <c r="J6333">
        <v>0</v>
      </c>
      <c r="K6333">
        <v>65</v>
      </c>
      <c r="L6333">
        <v>0</v>
      </c>
      <c r="M6333" t="s">
        <v>35</v>
      </c>
    </row>
    <row r="6334" spans="1:13" x14ac:dyDescent="0.35">
      <c r="A6334" t="s">
        <v>6366</v>
      </c>
      <c r="B6334">
        <v>2</v>
      </c>
      <c r="C6334">
        <v>0</v>
      </c>
      <c r="D6334">
        <v>5</v>
      </c>
      <c r="E6334">
        <v>0</v>
      </c>
      <c r="F6334" t="s">
        <v>31</v>
      </c>
      <c r="G6334">
        <v>49</v>
      </c>
      <c r="H6334" t="s">
        <v>18</v>
      </c>
      <c r="I6334">
        <v>0</v>
      </c>
      <c r="J6334">
        <v>0</v>
      </c>
      <c r="K6334">
        <v>72.25</v>
      </c>
      <c r="L6334">
        <v>1</v>
      </c>
      <c r="M6334" t="s">
        <v>35</v>
      </c>
    </row>
    <row r="6335" spans="1:13" x14ac:dyDescent="0.35">
      <c r="A6335" t="s">
        <v>6367</v>
      </c>
      <c r="B6335">
        <v>2</v>
      </c>
      <c r="C6335">
        <v>0</v>
      </c>
      <c r="D6335">
        <v>1</v>
      </c>
      <c r="E6335">
        <v>0</v>
      </c>
      <c r="F6335" t="s">
        <v>31</v>
      </c>
      <c r="G6335">
        <v>5</v>
      </c>
      <c r="H6335" t="s">
        <v>24</v>
      </c>
      <c r="I6335">
        <v>0</v>
      </c>
      <c r="J6335">
        <v>0</v>
      </c>
      <c r="K6335">
        <v>84.8</v>
      </c>
      <c r="L6335">
        <v>0</v>
      </c>
      <c r="M6335" t="s">
        <v>35</v>
      </c>
    </row>
    <row r="6336" spans="1:13" x14ac:dyDescent="0.35">
      <c r="A6336" t="s">
        <v>6368</v>
      </c>
      <c r="B6336">
        <v>3</v>
      </c>
      <c r="C6336">
        <v>0</v>
      </c>
      <c r="D6336">
        <v>3</v>
      </c>
      <c r="E6336">
        <v>0</v>
      </c>
      <c r="F6336" t="s">
        <v>8</v>
      </c>
      <c r="G6336">
        <v>50</v>
      </c>
      <c r="H6336" t="s">
        <v>21</v>
      </c>
      <c r="I6336">
        <v>0</v>
      </c>
      <c r="J6336">
        <v>0</v>
      </c>
      <c r="K6336">
        <v>193.5</v>
      </c>
      <c r="L6336">
        <v>0</v>
      </c>
      <c r="M6336" t="s">
        <v>35</v>
      </c>
    </row>
    <row r="6337" spans="1:13" x14ac:dyDescent="0.35">
      <c r="A6337" t="s">
        <v>6369</v>
      </c>
      <c r="B6337">
        <v>2</v>
      </c>
      <c r="C6337">
        <v>0</v>
      </c>
      <c r="D6337">
        <v>1</v>
      </c>
      <c r="E6337">
        <v>0</v>
      </c>
      <c r="F6337" t="s">
        <v>31</v>
      </c>
      <c r="G6337">
        <v>45</v>
      </c>
      <c r="H6337" t="s">
        <v>21</v>
      </c>
      <c r="I6337">
        <v>0</v>
      </c>
      <c r="J6337">
        <v>0</v>
      </c>
      <c r="K6337">
        <v>125.1</v>
      </c>
      <c r="L6337">
        <v>3</v>
      </c>
      <c r="M6337" t="s">
        <v>35</v>
      </c>
    </row>
    <row r="6338" spans="1:13" x14ac:dyDescent="0.35">
      <c r="A6338" t="s">
        <v>6370</v>
      </c>
      <c r="B6338">
        <v>1</v>
      </c>
      <c r="C6338">
        <v>0</v>
      </c>
      <c r="D6338">
        <v>3</v>
      </c>
      <c r="E6338">
        <v>0</v>
      </c>
      <c r="F6338" t="s">
        <v>31</v>
      </c>
      <c r="G6338">
        <v>166</v>
      </c>
      <c r="H6338" t="s">
        <v>23</v>
      </c>
      <c r="I6338">
        <v>0</v>
      </c>
      <c r="J6338">
        <v>0</v>
      </c>
      <c r="K6338">
        <v>110</v>
      </c>
      <c r="L6338">
        <v>0</v>
      </c>
      <c r="M6338" t="s">
        <v>32</v>
      </c>
    </row>
    <row r="6339" spans="1:13" x14ac:dyDescent="0.35">
      <c r="A6339" t="s">
        <v>6371</v>
      </c>
      <c r="B6339">
        <v>2</v>
      </c>
      <c r="C6339">
        <v>0</v>
      </c>
      <c r="D6339">
        <v>3</v>
      </c>
      <c r="E6339">
        <v>0</v>
      </c>
      <c r="F6339" t="s">
        <v>8</v>
      </c>
      <c r="G6339">
        <v>65</v>
      </c>
      <c r="H6339" t="s">
        <v>16</v>
      </c>
      <c r="I6339">
        <v>0</v>
      </c>
      <c r="J6339">
        <v>0</v>
      </c>
      <c r="K6339">
        <v>118.8</v>
      </c>
      <c r="L6339">
        <v>0</v>
      </c>
      <c r="M6339" t="s">
        <v>32</v>
      </c>
    </row>
    <row r="6340" spans="1:13" x14ac:dyDescent="0.35">
      <c r="A6340" t="s">
        <v>6372</v>
      </c>
      <c r="B6340">
        <v>2</v>
      </c>
      <c r="C6340">
        <v>0</v>
      </c>
      <c r="D6340">
        <v>3</v>
      </c>
      <c r="E6340">
        <v>0</v>
      </c>
      <c r="F6340" t="s">
        <v>8</v>
      </c>
      <c r="G6340">
        <v>261</v>
      </c>
      <c r="H6340" t="s">
        <v>22</v>
      </c>
      <c r="I6340">
        <v>0</v>
      </c>
      <c r="J6340">
        <v>0</v>
      </c>
      <c r="K6340">
        <v>90.95</v>
      </c>
      <c r="L6340">
        <v>2</v>
      </c>
      <c r="M6340" t="s">
        <v>35</v>
      </c>
    </row>
    <row r="6341" spans="1:13" x14ac:dyDescent="0.35">
      <c r="A6341" t="s">
        <v>6373</v>
      </c>
      <c r="B6341">
        <v>2</v>
      </c>
      <c r="C6341">
        <v>0</v>
      </c>
      <c r="D6341">
        <v>20</v>
      </c>
      <c r="E6341">
        <v>0</v>
      </c>
      <c r="F6341" t="s">
        <v>31</v>
      </c>
      <c r="G6341">
        <v>22</v>
      </c>
      <c r="H6341" t="s">
        <v>91</v>
      </c>
      <c r="I6341">
        <v>0</v>
      </c>
      <c r="J6341">
        <v>0</v>
      </c>
      <c r="K6341">
        <v>71.2</v>
      </c>
      <c r="L6341">
        <v>0</v>
      </c>
      <c r="M6341" t="s">
        <v>35</v>
      </c>
    </row>
    <row r="6342" spans="1:13" x14ac:dyDescent="0.35">
      <c r="A6342" t="s">
        <v>6374</v>
      </c>
      <c r="B6342">
        <v>2</v>
      </c>
      <c r="C6342">
        <v>0</v>
      </c>
      <c r="D6342">
        <v>1</v>
      </c>
      <c r="E6342">
        <v>0</v>
      </c>
      <c r="F6342" t="s">
        <v>31</v>
      </c>
      <c r="G6342">
        <v>256</v>
      </c>
      <c r="H6342" t="s">
        <v>18</v>
      </c>
      <c r="I6342">
        <v>0</v>
      </c>
      <c r="J6342">
        <v>0</v>
      </c>
      <c r="K6342">
        <v>115</v>
      </c>
      <c r="L6342">
        <v>1</v>
      </c>
      <c r="M6342" t="s">
        <v>32</v>
      </c>
    </row>
    <row r="6343" spans="1:13" x14ac:dyDescent="0.35">
      <c r="A6343" t="s">
        <v>6375</v>
      </c>
      <c r="B6343">
        <v>2</v>
      </c>
      <c r="C6343">
        <v>0</v>
      </c>
      <c r="D6343">
        <v>4</v>
      </c>
      <c r="E6343">
        <v>0</v>
      </c>
      <c r="F6343" t="s">
        <v>31</v>
      </c>
      <c r="G6343">
        <v>179</v>
      </c>
      <c r="H6343" t="s">
        <v>21</v>
      </c>
      <c r="I6343">
        <v>0</v>
      </c>
      <c r="J6343">
        <v>0</v>
      </c>
      <c r="K6343">
        <v>113.4</v>
      </c>
      <c r="L6343">
        <v>0</v>
      </c>
      <c r="M6343" t="s">
        <v>32</v>
      </c>
    </row>
    <row r="6344" spans="1:13" x14ac:dyDescent="0.35">
      <c r="A6344" t="s">
        <v>6376</v>
      </c>
      <c r="B6344">
        <v>2</v>
      </c>
      <c r="C6344">
        <v>2</v>
      </c>
      <c r="D6344">
        <v>2</v>
      </c>
      <c r="E6344">
        <v>0</v>
      </c>
      <c r="F6344" t="s">
        <v>10</v>
      </c>
      <c r="G6344">
        <v>40</v>
      </c>
      <c r="H6344" t="s">
        <v>20</v>
      </c>
      <c r="I6344">
        <v>0</v>
      </c>
      <c r="J6344">
        <v>0</v>
      </c>
      <c r="K6344">
        <v>207.9</v>
      </c>
      <c r="L6344">
        <v>1</v>
      </c>
      <c r="M6344" t="s">
        <v>32</v>
      </c>
    </row>
    <row r="6345" spans="1:13" x14ac:dyDescent="0.35">
      <c r="A6345" t="s">
        <v>6377</v>
      </c>
      <c r="B6345">
        <v>1</v>
      </c>
      <c r="C6345">
        <v>0</v>
      </c>
      <c r="D6345">
        <v>1</v>
      </c>
      <c r="E6345">
        <v>0</v>
      </c>
      <c r="F6345" t="s">
        <v>31</v>
      </c>
      <c r="G6345">
        <v>5</v>
      </c>
      <c r="H6345" t="s">
        <v>14</v>
      </c>
      <c r="I6345">
        <v>0</v>
      </c>
      <c r="J6345">
        <v>0</v>
      </c>
      <c r="K6345">
        <v>67</v>
      </c>
      <c r="L6345">
        <v>0</v>
      </c>
      <c r="M6345" t="s">
        <v>35</v>
      </c>
    </row>
    <row r="6346" spans="1:13" x14ac:dyDescent="0.35">
      <c r="A6346" t="s">
        <v>6378</v>
      </c>
      <c r="B6346">
        <v>2</v>
      </c>
      <c r="C6346">
        <v>0</v>
      </c>
      <c r="D6346">
        <v>2</v>
      </c>
      <c r="E6346">
        <v>0</v>
      </c>
      <c r="F6346" t="s">
        <v>31</v>
      </c>
      <c r="G6346">
        <v>24</v>
      </c>
      <c r="H6346" t="s">
        <v>21</v>
      </c>
      <c r="I6346">
        <v>0</v>
      </c>
      <c r="J6346">
        <v>0</v>
      </c>
      <c r="K6346">
        <v>107.1</v>
      </c>
      <c r="L6346">
        <v>0</v>
      </c>
      <c r="M6346" t="s">
        <v>32</v>
      </c>
    </row>
    <row r="6347" spans="1:13" x14ac:dyDescent="0.35">
      <c r="A6347" t="s">
        <v>6379</v>
      </c>
      <c r="B6347">
        <v>3</v>
      </c>
      <c r="C6347">
        <v>0</v>
      </c>
      <c r="D6347">
        <v>2</v>
      </c>
      <c r="E6347">
        <v>0</v>
      </c>
      <c r="F6347" t="s">
        <v>8</v>
      </c>
      <c r="G6347">
        <v>40</v>
      </c>
      <c r="H6347" t="s">
        <v>15</v>
      </c>
      <c r="I6347">
        <v>0</v>
      </c>
      <c r="J6347">
        <v>0</v>
      </c>
      <c r="K6347">
        <v>131.4</v>
      </c>
      <c r="L6347">
        <v>0</v>
      </c>
      <c r="M6347" t="s">
        <v>32</v>
      </c>
    </row>
    <row r="6348" spans="1:13" x14ac:dyDescent="0.35">
      <c r="A6348" t="s">
        <v>6380</v>
      </c>
      <c r="B6348">
        <v>2</v>
      </c>
      <c r="C6348">
        <v>0</v>
      </c>
      <c r="D6348">
        <v>2</v>
      </c>
      <c r="E6348">
        <v>0</v>
      </c>
      <c r="F6348" t="s">
        <v>31</v>
      </c>
      <c r="G6348">
        <v>42</v>
      </c>
      <c r="H6348" t="s">
        <v>22</v>
      </c>
      <c r="I6348">
        <v>0</v>
      </c>
      <c r="J6348">
        <v>0</v>
      </c>
      <c r="K6348">
        <v>127.5</v>
      </c>
      <c r="L6348">
        <v>1</v>
      </c>
      <c r="M6348" t="s">
        <v>35</v>
      </c>
    </row>
    <row r="6349" spans="1:13" x14ac:dyDescent="0.35">
      <c r="A6349" t="s">
        <v>6381</v>
      </c>
      <c r="B6349">
        <v>2</v>
      </c>
      <c r="C6349">
        <v>0</v>
      </c>
      <c r="D6349">
        <v>3</v>
      </c>
      <c r="E6349">
        <v>0</v>
      </c>
      <c r="F6349" t="s">
        <v>8</v>
      </c>
      <c r="G6349">
        <v>38</v>
      </c>
      <c r="H6349" t="s">
        <v>22</v>
      </c>
      <c r="I6349">
        <v>0</v>
      </c>
      <c r="J6349">
        <v>0</v>
      </c>
      <c r="K6349">
        <v>111.8</v>
      </c>
      <c r="L6349">
        <v>1</v>
      </c>
      <c r="M6349" t="s">
        <v>35</v>
      </c>
    </row>
    <row r="6350" spans="1:13" x14ac:dyDescent="0.35">
      <c r="A6350" t="s">
        <v>6382</v>
      </c>
      <c r="B6350">
        <v>2</v>
      </c>
      <c r="C6350">
        <v>0</v>
      </c>
      <c r="D6350">
        <v>4</v>
      </c>
      <c r="E6350">
        <v>0</v>
      </c>
      <c r="F6350" t="s">
        <v>31</v>
      </c>
      <c r="G6350">
        <v>255</v>
      </c>
      <c r="H6350" t="s">
        <v>22</v>
      </c>
      <c r="I6350">
        <v>0</v>
      </c>
      <c r="J6350">
        <v>0</v>
      </c>
      <c r="K6350">
        <v>84.43</v>
      </c>
      <c r="L6350">
        <v>1</v>
      </c>
      <c r="M6350" t="s">
        <v>32</v>
      </c>
    </row>
    <row r="6351" spans="1:13" x14ac:dyDescent="0.35">
      <c r="A6351" t="s">
        <v>6383</v>
      </c>
      <c r="B6351">
        <v>3</v>
      </c>
      <c r="C6351">
        <v>0</v>
      </c>
      <c r="D6351">
        <v>3</v>
      </c>
      <c r="E6351">
        <v>0</v>
      </c>
      <c r="F6351" t="s">
        <v>8</v>
      </c>
      <c r="G6351">
        <v>40</v>
      </c>
      <c r="H6351" t="s">
        <v>15</v>
      </c>
      <c r="I6351">
        <v>0</v>
      </c>
      <c r="J6351">
        <v>0</v>
      </c>
      <c r="K6351">
        <v>139.87</v>
      </c>
      <c r="L6351">
        <v>1</v>
      </c>
      <c r="M6351" t="s">
        <v>32</v>
      </c>
    </row>
    <row r="6352" spans="1:13" x14ac:dyDescent="0.35">
      <c r="A6352" t="s">
        <v>6384</v>
      </c>
      <c r="B6352">
        <v>2</v>
      </c>
      <c r="C6352">
        <v>0</v>
      </c>
      <c r="D6352">
        <v>1</v>
      </c>
      <c r="E6352">
        <v>0</v>
      </c>
      <c r="F6352" t="s">
        <v>31</v>
      </c>
      <c r="G6352">
        <v>17</v>
      </c>
      <c r="H6352" t="s">
        <v>21</v>
      </c>
      <c r="I6352">
        <v>0</v>
      </c>
      <c r="J6352">
        <v>0</v>
      </c>
      <c r="K6352">
        <v>138</v>
      </c>
      <c r="L6352">
        <v>2</v>
      </c>
      <c r="M6352" t="s">
        <v>35</v>
      </c>
    </row>
    <row r="6353" spans="1:13" x14ac:dyDescent="0.35">
      <c r="A6353" t="s">
        <v>6385</v>
      </c>
      <c r="B6353">
        <v>2</v>
      </c>
      <c r="C6353">
        <v>0</v>
      </c>
      <c r="D6353">
        <v>2</v>
      </c>
      <c r="E6353">
        <v>0</v>
      </c>
      <c r="F6353" t="s">
        <v>31</v>
      </c>
      <c r="G6353">
        <v>102</v>
      </c>
      <c r="H6353" t="s">
        <v>22</v>
      </c>
      <c r="I6353">
        <v>0</v>
      </c>
      <c r="J6353">
        <v>0</v>
      </c>
      <c r="K6353">
        <v>109</v>
      </c>
      <c r="L6353">
        <v>0</v>
      </c>
      <c r="M6353" t="s">
        <v>35</v>
      </c>
    </row>
    <row r="6354" spans="1:13" x14ac:dyDescent="0.35">
      <c r="A6354" t="s">
        <v>6386</v>
      </c>
      <c r="B6354">
        <v>2</v>
      </c>
      <c r="C6354">
        <v>0</v>
      </c>
      <c r="D6354">
        <v>1</v>
      </c>
      <c r="E6354">
        <v>0</v>
      </c>
      <c r="F6354" t="s">
        <v>31</v>
      </c>
      <c r="G6354">
        <v>11</v>
      </c>
      <c r="H6354" t="s">
        <v>14</v>
      </c>
      <c r="I6354">
        <v>0</v>
      </c>
      <c r="J6354">
        <v>0</v>
      </c>
      <c r="K6354">
        <v>109</v>
      </c>
      <c r="L6354">
        <v>0</v>
      </c>
      <c r="M6354" t="s">
        <v>35</v>
      </c>
    </row>
    <row r="6355" spans="1:13" x14ac:dyDescent="0.35">
      <c r="A6355" t="s">
        <v>6387</v>
      </c>
      <c r="B6355">
        <v>2</v>
      </c>
      <c r="C6355">
        <v>0</v>
      </c>
      <c r="D6355">
        <v>5</v>
      </c>
      <c r="E6355">
        <v>0</v>
      </c>
      <c r="F6355" t="s">
        <v>31</v>
      </c>
      <c r="G6355">
        <v>0</v>
      </c>
      <c r="H6355" t="s">
        <v>23</v>
      </c>
      <c r="I6355">
        <v>0</v>
      </c>
      <c r="J6355">
        <v>0</v>
      </c>
      <c r="K6355">
        <v>107</v>
      </c>
      <c r="L6355">
        <v>1</v>
      </c>
      <c r="M6355" t="s">
        <v>35</v>
      </c>
    </row>
    <row r="6356" spans="1:13" x14ac:dyDescent="0.35">
      <c r="A6356" t="s">
        <v>6388</v>
      </c>
      <c r="B6356">
        <v>1</v>
      </c>
      <c r="C6356">
        <v>0</v>
      </c>
      <c r="D6356">
        <v>15</v>
      </c>
      <c r="E6356">
        <v>0</v>
      </c>
      <c r="F6356" t="s">
        <v>31</v>
      </c>
      <c r="G6356">
        <v>11</v>
      </c>
      <c r="H6356" t="s">
        <v>17</v>
      </c>
      <c r="I6356">
        <v>0</v>
      </c>
      <c r="J6356">
        <v>0</v>
      </c>
      <c r="K6356">
        <v>95</v>
      </c>
      <c r="L6356">
        <v>0</v>
      </c>
      <c r="M6356" t="s">
        <v>32</v>
      </c>
    </row>
    <row r="6357" spans="1:13" x14ac:dyDescent="0.35">
      <c r="A6357" t="s">
        <v>6389</v>
      </c>
      <c r="B6357">
        <v>2</v>
      </c>
      <c r="C6357">
        <v>0</v>
      </c>
      <c r="D6357">
        <v>1</v>
      </c>
      <c r="E6357">
        <v>0</v>
      </c>
      <c r="F6357" t="s">
        <v>31</v>
      </c>
      <c r="G6357">
        <v>109</v>
      </c>
      <c r="H6357" t="s">
        <v>22</v>
      </c>
      <c r="I6357">
        <v>0</v>
      </c>
      <c r="J6357">
        <v>0</v>
      </c>
      <c r="K6357">
        <v>108</v>
      </c>
      <c r="L6357">
        <v>0</v>
      </c>
      <c r="M6357" t="s">
        <v>32</v>
      </c>
    </row>
    <row r="6358" spans="1:13" x14ac:dyDescent="0.35">
      <c r="A6358" t="s">
        <v>6390</v>
      </c>
      <c r="B6358">
        <v>2</v>
      </c>
      <c r="C6358">
        <v>1</v>
      </c>
      <c r="D6358">
        <v>3</v>
      </c>
      <c r="E6358">
        <v>0</v>
      </c>
      <c r="F6358" t="s">
        <v>31</v>
      </c>
      <c r="G6358">
        <v>26</v>
      </c>
      <c r="H6358" t="s">
        <v>22</v>
      </c>
      <c r="I6358">
        <v>0</v>
      </c>
      <c r="J6358">
        <v>0</v>
      </c>
      <c r="K6358">
        <v>125.83</v>
      </c>
      <c r="L6358">
        <v>1</v>
      </c>
      <c r="M6358" t="s">
        <v>35</v>
      </c>
    </row>
    <row r="6359" spans="1:13" x14ac:dyDescent="0.35">
      <c r="A6359" t="s">
        <v>6391</v>
      </c>
      <c r="B6359">
        <v>2</v>
      </c>
      <c r="C6359">
        <v>0</v>
      </c>
      <c r="D6359">
        <v>3</v>
      </c>
      <c r="E6359">
        <v>0</v>
      </c>
      <c r="F6359" t="s">
        <v>31</v>
      </c>
      <c r="G6359">
        <v>174</v>
      </c>
      <c r="H6359" t="s">
        <v>19</v>
      </c>
      <c r="I6359">
        <v>0</v>
      </c>
      <c r="J6359">
        <v>0</v>
      </c>
      <c r="K6359">
        <v>85.5</v>
      </c>
      <c r="L6359">
        <v>0</v>
      </c>
      <c r="M6359" t="s">
        <v>32</v>
      </c>
    </row>
    <row r="6360" spans="1:13" x14ac:dyDescent="0.35">
      <c r="A6360" t="s">
        <v>6392</v>
      </c>
      <c r="B6360">
        <v>2</v>
      </c>
      <c r="C6360">
        <v>0</v>
      </c>
      <c r="D6360">
        <v>3</v>
      </c>
      <c r="E6360">
        <v>0</v>
      </c>
      <c r="F6360" t="s">
        <v>31</v>
      </c>
      <c r="G6360">
        <v>37</v>
      </c>
      <c r="H6360" t="s">
        <v>22</v>
      </c>
      <c r="I6360">
        <v>0</v>
      </c>
      <c r="J6360">
        <v>0</v>
      </c>
      <c r="K6360">
        <v>105</v>
      </c>
      <c r="L6360">
        <v>0</v>
      </c>
      <c r="M6360" t="s">
        <v>35</v>
      </c>
    </row>
    <row r="6361" spans="1:13" x14ac:dyDescent="0.35">
      <c r="A6361" t="s">
        <v>6393</v>
      </c>
      <c r="B6361">
        <v>2</v>
      </c>
      <c r="C6361">
        <v>0</v>
      </c>
      <c r="D6361">
        <v>4</v>
      </c>
      <c r="E6361">
        <v>0</v>
      </c>
      <c r="F6361" t="s">
        <v>8</v>
      </c>
      <c r="G6361">
        <v>150</v>
      </c>
      <c r="H6361" t="s">
        <v>19</v>
      </c>
      <c r="I6361">
        <v>0</v>
      </c>
      <c r="J6361">
        <v>0</v>
      </c>
      <c r="K6361">
        <v>123.3</v>
      </c>
      <c r="L6361">
        <v>0</v>
      </c>
      <c r="M6361" t="s">
        <v>32</v>
      </c>
    </row>
    <row r="6362" spans="1:13" x14ac:dyDescent="0.35">
      <c r="A6362" t="s">
        <v>6394</v>
      </c>
      <c r="B6362">
        <v>2</v>
      </c>
      <c r="C6362">
        <v>0</v>
      </c>
      <c r="D6362">
        <v>3</v>
      </c>
      <c r="E6362">
        <v>0</v>
      </c>
      <c r="F6362" t="s">
        <v>31</v>
      </c>
      <c r="G6362">
        <v>4</v>
      </c>
      <c r="H6362" t="s">
        <v>22</v>
      </c>
      <c r="I6362">
        <v>0</v>
      </c>
      <c r="J6362">
        <v>0</v>
      </c>
      <c r="K6362">
        <v>95</v>
      </c>
      <c r="L6362">
        <v>0</v>
      </c>
      <c r="M6362" t="s">
        <v>35</v>
      </c>
    </row>
    <row r="6363" spans="1:13" x14ac:dyDescent="0.35">
      <c r="A6363" t="s">
        <v>6395</v>
      </c>
      <c r="B6363">
        <v>1</v>
      </c>
      <c r="C6363">
        <v>0</v>
      </c>
      <c r="D6363">
        <v>1</v>
      </c>
      <c r="E6363">
        <v>0</v>
      </c>
      <c r="F6363" t="s">
        <v>31</v>
      </c>
      <c r="G6363">
        <v>1</v>
      </c>
      <c r="H6363" t="s">
        <v>19</v>
      </c>
      <c r="I6363">
        <v>0</v>
      </c>
      <c r="J6363">
        <v>0</v>
      </c>
      <c r="K6363">
        <v>104.72</v>
      </c>
      <c r="L6363">
        <v>1</v>
      </c>
      <c r="M6363" t="s">
        <v>35</v>
      </c>
    </row>
    <row r="6364" spans="1:13" x14ac:dyDescent="0.35">
      <c r="A6364" t="s">
        <v>6396</v>
      </c>
      <c r="B6364">
        <v>2</v>
      </c>
      <c r="C6364">
        <v>0</v>
      </c>
      <c r="D6364">
        <v>4</v>
      </c>
      <c r="E6364">
        <v>0</v>
      </c>
      <c r="F6364" t="s">
        <v>31</v>
      </c>
      <c r="G6364">
        <v>152</v>
      </c>
      <c r="H6364" t="s">
        <v>22</v>
      </c>
      <c r="I6364">
        <v>0</v>
      </c>
      <c r="J6364">
        <v>0</v>
      </c>
      <c r="K6364">
        <v>56.52</v>
      </c>
      <c r="L6364">
        <v>0</v>
      </c>
      <c r="M6364" t="s">
        <v>35</v>
      </c>
    </row>
    <row r="6365" spans="1:13" x14ac:dyDescent="0.35">
      <c r="A6365" t="s">
        <v>6397</v>
      </c>
      <c r="B6365">
        <v>3</v>
      </c>
      <c r="C6365">
        <v>0</v>
      </c>
      <c r="D6365">
        <v>3</v>
      </c>
      <c r="E6365">
        <v>0</v>
      </c>
      <c r="F6365" t="s">
        <v>8</v>
      </c>
      <c r="G6365">
        <v>134</v>
      </c>
      <c r="H6365" t="s">
        <v>20</v>
      </c>
      <c r="I6365">
        <v>0</v>
      </c>
      <c r="J6365">
        <v>0</v>
      </c>
      <c r="K6365">
        <v>146.69999999999999</v>
      </c>
      <c r="L6365">
        <v>1</v>
      </c>
      <c r="M6365" t="s">
        <v>35</v>
      </c>
    </row>
    <row r="6366" spans="1:13" x14ac:dyDescent="0.35">
      <c r="A6366" t="s">
        <v>6398</v>
      </c>
      <c r="B6366">
        <v>2</v>
      </c>
      <c r="C6366">
        <v>0</v>
      </c>
      <c r="D6366">
        <v>2</v>
      </c>
      <c r="E6366">
        <v>0</v>
      </c>
      <c r="F6366" t="s">
        <v>31</v>
      </c>
      <c r="G6366">
        <v>5</v>
      </c>
      <c r="H6366" t="s">
        <v>21</v>
      </c>
      <c r="I6366">
        <v>0</v>
      </c>
      <c r="J6366">
        <v>0</v>
      </c>
      <c r="K6366">
        <v>105</v>
      </c>
      <c r="L6366">
        <v>0</v>
      </c>
      <c r="M6366" t="s">
        <v>35</v>
      </c>
    </row>
    <row r="6367" spans="1:13" x14ac:dyDescent="0.35">
      <c r="A6367" t="s">
        <v>6399</v>
      </c>
      <c r="B6367">
        <v>1</v>
      </c>
      <c r="C6367">
        <v>0</v>
      </c>
      <c r="D6367">
        <v>2</v>
      </c>
      <c r="E6367">
        <v>0</v>
      </c>
      <c r="F6367" t="s">
        <v>31</v>
      </c>
      <c r="G6367">
        <v>1</v>
      </c>
      <c r="H6367" t="s">
        <v>21</v>
      </c>
      <c r="I6367">
        <v>0</v>
      </c>
      <c r="J6367">
        <v>0</v>
      </c>
      <c r="K6367">
        <v>149</v>
      </c>
      <c r="L6367">
        <v>1</v>
      </c>
      <c r="M6367" t="s">
        <v>35</v>
      </c>
    </row>
    <row r="6368" spans="1:13" x14ac:dyDescent="0.35">
      <c r="A6368" t="s">
        <v>6400</v>
      </c>
      <c r="B6368">
        <v>4</v>
      </c>
      <c r="C6368">
        <v>0</v>
      </c>
      <c r="D6368">
        <v>3</v>
      </c>
      <c r="E6368">
        <v>0</v>
      </c>
      <c r="F6368" t="s">
        <v>11</v>
      </c>
      <c r="G6368">
        <v>21</v>
      </c>
      <c r="H6368" t="s">
        <v>19</v>
      </c>
      <c r="I6368">
        <v>0</v>
      </c>
      <c r="J6368">
        <v>0</v>
      </c>
      <c r="K6368">
        <v>299.33</v>
      </c>
      <c r="L6368">
        <v>0</v>
      </c>
      <c r="M6368" t="s">
        <v>32</v>
      </c>
    </row>
    <row r="6369" spans="1:13" x14ac:dyDescent="0.35">
      <c r="A6369" t="s">
        <v>6401</v>
      </c>
      <c r="B6369">
        <v>2</v>
      </c>
      <c r="C6369">
        <v>0</v>
      </c>
      <c r="D6369">
        <v>3</v>
      </c>
      <c r="E6369">
        <v>0</v>
      </c>
      <c r="F6369" t="s">
        <v>31</v>
      </c>
      <c r="G6369">
        <v>33</v>
      </c>
      <c r="H6369" t="s">
        <v>15</v>
      </c>
      <c r="I6369">
        <v>0</v>
      </c>
      <c r="J6369">
        <v>0</v>
      </c>
      <c r="K6369">
        <v>78.5</v>
      </c>
      <c r="L6369">
        <v>2</v>
      </c>
      <c r="M6369" t="s">
        <v>35</v>
      </c>
    </row>
    <row r="6370" spans="1:13" x14ac:dyDescent="0.35">
      <c r="A6370" t="s">
        <v>6402</v>
      </c>
      <c r="B6370">
        <v>2</v>
      </c>
      <c r="C6370">
        <v>0</v>
      </c>
      <c r="D6370">
        <v>3</v>
      </c>
      <c r="E6370">
        <v>0</v>
      </c>
      <c r="F6370" t="s">
        <v>31</v>
      </c>
      <c r="G6370">
        <v>86</v>
      </c>
      <c r="H6370" t="s">
        <v>17</v>
      </c>
      <c r="I6370">
        <v>0</v>
      </c>
      <c r="J6370">
        <v>0</v>
      </c>
      <c r="K6370">
        <v>65</v>
      </c>
      <c r="L6370">
        <v>1</v>
      </c>
      <c r="M6370" t="s">
        <v>35</v>
      </c>
    </row>
    <row r="6371" spans="1:13" x14ac:dyDescent="0.35">
      <c r="A6371" t="s">
        <v>6403</v>
      </c>
      <c r="B6371">
        <v>2</v>
      </c>
      <c r="C6371">
        <v>0</v>
      </c>
      <c r="D6371">
        <v>3</v>
      </c>
      <c r="E6371">
        <v>0</v>
      </c>
      <c r="F6371" t="s">
        <v>31</v>
      </c>
      <c r="G6371">
        <v>137</v>
      </c>
      <c r="H6371" t="s">
        <v>24</v>
      </c>
      <c r="I6371">
        <v>0</v>
      </c>
      <c r="J6371">
        <v>0</v>
      </c>
      <c r="K6371">
        <v>90</v>
      </c>
      <c r="L6371">
        <v>1</v>
      </c>
      <c r="M6371" t="s">
        <v>35</v>
      </c>
    </row>
    <row r="6372" spans="1:13" x14ac:dyDescent="0.35">
      <c r="A6372" t="s">
        <v>6404</v>
      </c>
      <c r="B6372">
        <v>2</v>
      </c>
      <c r="C6372">
        <v>0</v>
      </c>
      <c r="D6372">
        <v>3</v>
      </c>
      <c r="E6372">
        <v>0</v>
      </c>
      <c r="F6372" t="s">
        <v>31</v>
      </c>
      <c r="G6372">
        <v>4</v>
      </c>
      <c r="H6372" t="s">
        <v>23</v>
      </c>
      <c r="I6372">
        <v>0</v>
      </c>
      <c r="J6372">
        <v>0</v>
      </c>
      <c r="K6372">
        <v>87</v>
      </c>
      <c r="L6372">
        <v>1</v>
      </c>
      <c r="M6372" t="s">
        <v>35</v>
      </c>
    </row>
    <row r="6373" spans="1:13" x14ac:dyDescent="0.35">
      <c r="A6373" t="s">
        <v>6405</v>
      </c>
      <c r="B6373">
        <v>3</v>
      </c>
      <c r="C6373">
        <v>0</v>
      </c>
      <c r="D6373">
        <v>3</v>
      </c>
      <c r="E6373">
        <v>0</v>
      </c>
      <c r="F6373" t="s">
        <v>31</v>
      </c>
      <c r="G6373">
        <v>36</v>
      </c>
      <c r="H6373" t="s">
        <v>16</v>
      </c>
      <c r="I6373">
        <v>0</v>
      </c>
      <c r="J6373">
        <v>0</v>
      </c>
      <c r="K6373">
        <v>137.69999999999999</v>
      </c>
      <c r="L6373">
        <v>0</v>
      </c>
      <c r="M6373" t="s">
        <v>32</v>
      </c>
    </row>
    <row r="6374" spans="1:13" x14ac:dyDescent="0.35">
      <c r="A6374" t="s">
        <v>6406</v>
      </c>
      <c r="B6374">
        <v>2</v>
      </c>
      <c r="C6374">
        <v>0</v>
      </c>
      <c r="D6374">
        <v>2</v>
      </c>
      <c r="E6374">
        <v>0</v>
      </c>
      <c r="F6374" t="s">
        <v>31</v>
      </c>
      <c r="G6374">
        <v>79</v>
      </c>
      <c r="H6374" t="s">
        <v>23</v>
      </c>
      <c r="I6374">
        <v>0</v>
      </c>
      <c r="J6374">
        <v>0</v>
      </c>
      <c r="K6374">
        <v>75</v>
      </c>
      <c r="L6374">
        <v>0</v>
      </c>
      <c r="M6374" t="s">
        <v>35</v>
      </c>
    </row>
    <row r="6375" spans="1:13" x14ac:dyDescent="0.35">
      <c r="A6375" t="s">
        <v>6407</v>
      </c>
      <c r="B6375">
        <v>1</v>
      </c>
      <c r="C6375">
        <v>0</v>
      </c>
      <c r="D6375">
        <v>4</v>
      </c>
      <c r="E6375">
        <v>0</v>
      </c>
      <c r="F6375" t="s">
        <v>31</v>
      </c>
      <c r="G6375">
        <v>179</v>
      </c>
      <c r="H6375" t="s">
        <v>20</v>
      </c>
      <c r="I6375">
        <v>0</v>
      </c>
      <c r="J6375">
        <v>0</v>
      </c>
      <c r="K6375">
        <v>77.56</v>
      </c>
      <c r="L6375">
        <v>1</v>
      </c>
      <c r="M6375" t="s">
        <v>35</v>
      </c>
    </row>
    <row r="6376" spans="1:13" x14ac:dyDescent="0.35">
      <c r="A6376" t="s">
        <v>6408</v>
      </c>
      <c r="B6376">
        <v>2</v>
      </c>
      <c r="C6376">
        <v>2</v>
      </c>
      <c r="D6376">
        <v>6</v>
      </c>
      <c r="E6376">
        <v>0</v>
      </c>
      <c r="F6376" t="s">
        <v>10</v>
      </c>
      <c r="G6376">
        <v>20</v>
      </c>
      <c r="H6376" t="s">
        <v>23</v>
      </c>
      <c r="I6376">
        <v>0</v>
      </c>
      <c r="J6376">
        <v>0</v>
      </c>
      <c r="K6376">
        <v>196.67</v>
      </c>
      <c r="L6376">
        <v>4</v>
      </c>
      <c r="M6376" t="s">
        <v>35</v>
      </c>
    </row>
    <row r="6377" spans="1:13" x14ac:dyDescent="0.35">
      <c r="A6377" t="s">
        <v>6409</v>
      </c>
      <c r="B6377">
        <v>2</v>
      </c>
      <c r="C6377">
        <v>0</v>
      </c>
      <c r="D6377">
        <v>4</v>
      </c>
      <c r="E6377">
        <v>0</v>
      </c>
      <c r="F6377" t="s">
        <v>31</v>
      </c>
      <c r="G6377">
        <v>54</v>
      </c>
      <c r="H6377" t="s">
        <v>22</v>
      </c>
      <c r="I6377">
        <v>0</v>
      </c>
      <c r="J6377">
        <v>0</v>
      </c>
      <c r="K6377">
        <v>81</v>
      </c>
      <c r="L6377">
        <v>0</v>
      </c>
      <c r="M6377" t="s">
        <v>35</v>
      </c>
    </row>
    <row r="6378" spans="1:13" x14ac:dyDescent="0.35">
      <c r="A6378" t="s">
        <v>6410</v>
      </c>
      <c r="B6378">
        <v>1</v>
      </c>
      <c r="C6378">
        <v>0</v>
      </c>
      <c r="D6378">
        <v>3</v>
      </c>
      <c r="E6378">
        <v>0</v>
      </c>
      <c r="F6378" t="s">
        <v>31</v>
      </c>
      <c r="G6378">
        <v>166</v>
      </c>
      <c r="H6378" t="s">
        <v>23</v>
      </c>
      <c r="I6378">
        <v>0</v>
      </c>
      <c r="J6378">
        <v>0</v>
      </c>
      <c r="K6378">
        <v>110</v>
      </c>
      <c r="L6378">
        <v>0</v>
      </c>
      <c r="M6378" t="s">
        <v>32</v>
      </c>
    </row>
    <row r="6379" spans="1:13" x14ac:dyDescent="0.35">
      <c r="A6379" t="s">
        <v>6411</v>
      </c>
      <c r="B6379">
        <v>2</v>
      </c>
      <c r="C6379">
        <v>0</v>
      </c>
      <c r="D6379">
        <v>1</v>
      </c>
      <c r="E6379">
        <v>0</v>
      </c>
      <c r="F6379" t="s">
        <v>8</v>
      </c>
      <c r="G6379">
        <v>16</v>
      </c>
      <c r="H6379" t="s">
        <v>21</v>
      </c>
      <c r="I6379">
        <v>0</v>
      </c>
      <c r="J6379">
        <v>0</v>
      </c>
      <c r="K6379">
        <v>184</v>
      </c>
      <c r="L6379">
        <v>1</v>
      </c>
      <c r="M6379" t="s">
        <v>35</v>
      </c>
    </row>
    <row r="6380" spans="1:13" x14ac:dyDescent="0.35">
      <c r="A6380" t="s">
        <v>6412</v>
      </c>
      <c r="B6380">
        <v>1</v>
      </c>
      <c r="C6380">
        <v>0</v>
      </c>
      <c r="D6380">
        <v>2</v>
      </c>
      <c r="E6380">
        <v>0</v>
      </c>
      <c r="F6380" t="s">
        <v>31</v>
      </c>
      <c r="G6380">
        <v>301</v>
      </c>
      <c r="H6380" t="s">
        <v>19</v>
      </c>
      <c r="I6380">
        <v>0</v>
      </c>
      <c r="J6380">
        <v>0</v>
      </c>
      <c r="K6380">
        <v>90</v>
      </c>
      <c r="L6380">
        <v>0</v>
      </c>
      <c r="M6380" t="s">
        <v>35</v>
      </c>
    </row>
    <row r="6381" spans="1:13" x14ac:dyDescent="0.35">
      <c r="A6381" t="s">
        <v>6413</v>
      </c>
      <c r="B6381">
        <v>1</v>
      </c>
      <c r="C6381">
        <v>0</v>
      </c>
      <c r="D6381">
        <v>3</v>
      </c>
      <c r="E6381">
        <v>0</v>
      </c>
      <c r="F6381" t="s">
        <v>31</v>
      </c>
      <c r="G6381">
        <v>33</v>
      </c>
      <c r="H6381" t="s">
        <v>17</v>
      </c>
      <c r="I6381">
        <v>0</v>
      </c>
      <c r="J6381">
        <v>0</v>
      </c>
      <c r="K6381">
        <v>121.5</v>
      </c>
      <c r="L6381">
        <v>0</v>
      </c>
      <c r="M6381" t="s">
        <v>32</v>
      </c>
    </row>
    <row r="6382" spans="1:13" x14ac:dyDescent="0.35">
      <c r="A6382" t="s">
        <v>6414</v>
      </c>
      <c r="B6382">
        <v>2</v>
      </c>
      <c r="C6382">
        <v>0</v>
      </c>
      <c r="D6382">
        <v>2</v>
      </c>
      <c r="E6382">
        <v>0</v>
      </c>
      <c r="F6382" t="s">
        <v>31</v>
      </c>
      <c r="G6382">
        <v>8</v>
      </c>
      <c r="H6382" t="s">
        <v>15</v>
      </c>
      <c r="I6382">
        <v>0</v>
      </c>
      <c r="J6382">
        <v>0</v>
      </c>
      <c r="K6382">
        <v>125</v>
      </c>
      <c r="L6382">
        <v>1</v>
      </c>
      <c r="M6382" t="s">
        <v>35</v>
      </c>
    </row>
    <row r="6383" spans="1:13" x14ac:dyDescent="0.35">
      <c r="A6383" t="s">
        <v>6415</v>
      </c>
      <c r="B6383">
        <v>3</v>
      </c>
      <c r="C6383">
        <v>0</v>
      </c>
      <c r="D6383">
        <v>3</v>
      </c>
      <c r="E6383">
        <v>0</v>
      </c>
      <c r="F6383" t="s">
        <v>8</v>
      </c>
      <c r="G6383">
        <v>58</v>
      </c>
      <c r="H6383" t="s">
        <v>18</v>
      </c>
      <c r="I6383">
        <v>0</v>
      </c>
      <c r="J6383">
        <v>0</v>
      </c>
      <c r="K6383">
        <v>158.53</v>
      </c>
      <c r="L6383">
        <v>2</v>
      </c>
      <c r="M6383" t="s">
        <v>35</v>
      </c>
    </row>
    <row r="6384" spans="1:13" x14ac:dyDescent="0.35">
      <c r="A6384" t="s">
        <v>6416</v>
      </c>
      <c r="B6384">
        <v>1</v>
      </c>
      <c r="C6384">
        <v>0</v>
      </c>
      <c r="D6384">
        <v>1</v>
      </c>
      <c r="E6384">
        <v>0</v>
      </c>
      <c r="F6384" t="s">
        <v>31</v>
      </c>
      <c r="G6384">
        <v>28</v>
      </c>
      <c r="H6384" t="s">
        <v>21</v>
      </c>
      <c r="I6384">
        <v>0</v>
      </c>
      <c r="J6384">
        <v>0</v>
      </c>
      <c r="K6384">
        <v>104</v>
      </c>
      <c r="L6384">
        <v>1</v>
      </c>
      <c r="M6384" t="s">
        <v>35</v>
      </c>
    </row>
    <row r="6385" spans="1:13" x14ac:dyDescent="0.35">
      <c r="A6385" t="s">
        <v>6417</v>
      </c>
      <c r="B6385">
        <v>1</v>
      </c>
      <c r="C6385">
        <v>0</v>
      </c>
      <c r="D6385">
        <v>2</v>
      </c>
      <c r="E6385">
        <v>0</v>
      </c>
      <c r="F6385" t="s">
        <v>31</v>
      </c>
      <c r="G6385">
        <v>17</v>
      </c>
      <c r="H6385" t="s">
        <v>22</v>
      </c>
      <c r="I6385">
        <v>0</v>
      </c>
      <c r="J6385">
        <v>0</v>
      </c>
      <c r="K6385">
        <v>95</v>
      </c>
      <c r="L6385">
        <v>0</v>
      </c>
      <c r="M6385" t="s">
        <v>35</v>
      </c>
    </row>
    <row r="6386" spans="1:13" x14ac:dyDescent="0.35">
      <c r="A6386" t="s">
        <v>6418</v>
      </c>
      <c r="B6386">
        <v>1</v>
      </c>
      <c r="C6386">
        <v>0</v>
      </c>
      <c r="D6386">
        <v>2</v>
      </c>
      <c r="E6386">
        <v>1</v>
      </c>
      <c r="F6386" t="s">
        <v>31</v>
      </c>
      <c r="G6386">
        <v>37</v>
      </c>
      <c r="H6386" t="s">
        <v>21</v>
      </c>
      <c r="I6386">
        <v>0</v>
      </c>
      <c r="J6386">
        <v>0</v>
      </c>
      <c r="K6386">
        <v>94.5</v>
      </c>
      <c r="L6386">
        <v>0</v>
      </c>
      <c r="M6386" t="s">
        <v>35</v>
      </c>
    </row>
    <row r="6387" spans="1:13" x14ac:dyDescent="0.35">
      <c r="A6387" t="s">
        <v>6419</v>
      </c>
      <c r="B6387">
        <v>2</v>
      </c>
      <c r="C6387">
        <v>0</v>
      </c>
      <c r="D6387">
        <v>1</v>
      </c>
      <c r="E6387">
        <v>0</v>
      </c>
      <c r="F6387" t="s">
        <v>31</v>
      </c>
      <c r="G6387">
        <v>1</v>
      </c>
      <c r="H6387" t="s">
        <v>91</v>
      </c>
      <c r="I6387">
        <v>0</v>
      </c>
      <c r="J6387">
        <v>0</v>
      </c>
      <c r="K6387">
        <v>79</v>
      </c>
      <c r="L6387">
        <v>1</v>
      </c>
      <c r="M6387" t="s">
        <v>35</v>
      </c>
    </row>
    <row r="6388" spans="1:13" x14ac:dyDescent="0.35">
      <c r="A6388" t="s">
        <v>6420</v>
      </c>
      <c r="B6388">
        <v>2</v>
      </c>
      <c r="C6388">
        <v>0</v>
      </c>
      <c r="D6388">
        <v>3</v>
      </c>
      <c r="E6388">
        <v>0</v>
      </c>
      <c r="F6388" t="s">
        <v>31</v>
      </c>
      <c r="G6388">
        <v>197</v>
      </c>
      <c r="H6388" t="s">
        <v>16</v>
      </c>
      <c r="I6388">
        <v>0</v>
      </c>
      <c r="J6388">
        <v>0</v>
      </c>
      <c r="K6388">
        <v>106.2</v>
      </c>
      <c r="L6388">
        <v>2</v>
      </c>
      <c r="M6388" t="s">
        <v>32</v>
      </c>
    </row>
    <row r="6389" spans="1:13" x14ac:dyDescent="0.35">
      <c r="A6389" t="s">
        <v>6421</v>
      </c>
      <c r="B6389">
        <v>2</v>
      </c>
      <c r="C6389">
        <v>0</v>
      </c>
      <c r="D6389">
        <v>4</v>
      </c>
      <c r="E6389">
        <v>0</v>
      </c>
      <c r="F6389" t="s">
        <v>31</v>
      </c>
      <c r="G6389">
        <v>242</v>
      </c>
      <c r="H6389" t="s">
        <v>21</v>
      </c>
      <c r="I6389">
        <v>0</v>
      </c>
      <c r="J6389">
        <v>0</v>
      </c>
      <c r="K6389">
        <v>100.3</v>
      </c>
      <c r="L6389">
        <v>0</v>
      </c>
      <c r="M6389" t="s">
        <v>32</v>
      </c>
    </row>
    <row r="6390" spans="1:13" x14ac:dyDescent="0.35">
      <c r="A6390" t="s">
        <v>6422</v>
      </c>
      <c r="B6390">
        <v>1</v>
      </c>
      <c r="C6390">
        <v>0</v>
      </c>
      <c r="D6390">
        <v>1</v>
      </c>
      <c r="E6390">
        <v>0</v>
      </c>
      <c r="F6390" t="s">
        <v>31</v>
      </c>
      <c r="G6390">
        <v>66</v>
      </c>
      <c r="H6390" t="s">
        <v>21</v>
      </c>
      <c r="I6390">
        <v>0</v>
      </c>
      <c r="J6390">
        <v>0</v>
      </c>
      <c r="K6390">
        <v>92.7</v>
      </c>
      <c r="L6390">
        <v>0</v>
      </c>
      <c r="M6390" t="s">
        <v>32</v>
      </c>
    </row>
    <row r="6391" spans="1:13" x14ac:dyDescent="0.35">
      <c r="A6391" t="s">
        <v>6423</v>
      </c>
      <c r="B6391">
        <v>2</v>
      </c>
      <c r="C6391">
        <v>0</v>
      </c>
      <c r="D6391">
        <v>3</v>
      </c>
      <c r="E6391">
        <v>0</v>
      </c>
      <c r="F6391" t="s">
        <v>31</v>
      </c>
      <c r="G6391">
        <v>76</v>
      </c>
      <c r="H6391" t="s">
        <v>19</v>
      </c>
      <c r="I6391">
        <v>0</v>
      </c>
      <c r="J6391">
        <v>0</v>
      </c>
      <c r="K6391">
        <v>76.5</v>
      </c>
      <c r="L6391">
        <v>1</v>
      </c>
      <c r="M6391" t="s">
        <v>32</v>
      </c>
    </row>
    <row r="6392" spans="1:13" x14ac:dyDescent="0.35">
      <c r="A6392" t="s">
        <v>6424</v>
      </c>
      <c r="B6392">
        <v>1</v>
      </c>
      <c r="C6392">
        <v>0</v>
      </c>
      <c r="D6392">
        <v>2</v>
      </c>
      <c r="E6392">
        <v>0</v>
      </c>
      <c r="F6392" t="s">
        <v>31</v>
      </c>
      <c r="G6392">
        <v>32</v>
      </c>
      <c r="H6392" t="s">
        <v>23</v>
      </c>
      <c r="I6392">
        <v>0</v>
      </c>
      <c r="J6392">
        <v>0</v>
      </c>
      <c r="K6392">
        <v>73</v>
      </c>
      <c r="L6392">
        <v>0</v>
      </c>
      <c r="M6392" t="s">
        <v>35</v>
      </c>
    </row>
    <row r="6393" spans="1:13" x14ac:dyDescent="0.35">
      <c r="A6393" t="s">
        <v>6425</v>
      </c>
      <c r="B6393">
        <v>2</v>
      </c>
      <c r="C6393">
        <v>0</v>
      </c>
      <c r="D6393">
        <v>2</v>
      </c>
      <c r="E6393">
        <v>0</v>
      </c>
      <c r="F6393" t="s">
        <v>31</v>
      </c>
      <c r="G6393">
        <v>346</v>
      </c>
      <c r="H6393" t="s">
        <v>21</v>
      </c>
      <c r="I6393">
        <v>0</v>
      </c>
      <c r="J6393">
        <v>0</v>
      </c>
      <c r="K6393">
        <v>115</v>
      </c>
      <c r="L6393">
        <v>1</v>
      </c>
      <c r="M6393" t="s">
        <v>32</v>
      </c>
    </row>
    <row r="6394" spans="1:13" x14ac:dyDescent="0.35">
      <c r="A6394" t="s">
        <v>6426</v>
      </c>
      <c r="B6394">
        <v>1</v>
      </c>
      <c r="C6394">
        <v>0</v>
      </c>
      <c r="D6394">
        <v>1</v>
      </c>
      <c r="E6394">
        <v>0</v>
      </c>
      <c r="F6394" t="s">
        <v>31</v>
      </c>
      <c r="G6394">
        <v>182</v>
      </c>
      <c r="H6394" t="s">
        <v>22</v>
      </c>
      <c r="I6394">
        <v>0</v>
      </c>
      <c r="J6394">
        <v>0</v>
      </c>
      <c r="K6394">
        <v>120</v>
      </c>
      <c r="L6394">
        <v>1</v>
      </c>
      <c r="M6394" t="s">
        <v>32</v>
      </c>
    </row>
    <row r="6395" spans="1:13" x14ac:dyDescent="0.35">
      <c r="A6395" t="s">
        <v>6427</v>
      </c>
      <c r="B6395">
        <v>2</v>
      </c>
      <c r="C6395">
        <v>0</v>
      </c>
      <c r="D6395">
        <v>2</v>
      </c>
      <c r="E6395">
        <v>0</v>
      </c>
      <c r="F6395" t="s">
        <v>31</v>
      </c>
      <c r="G6395">
        <v>320</v>
      </c>
      <c r="H6395" t="s">
        <v>20</v>
      </c>
      <c r="I6395">
        <v>0</v>
      </c>
      <c r="J6395">
        <v>0</v>
      </c>
      <c r="K6395">
        <v>115</v>
      </c>
      <c r="L6395">
        <v>1</v>
      </c>
      <c r="M6395" t="s">
        <v>32</v>
      </c>
    </row>
    <row r="6396" spans="1:13" x14ac:dyDescent="0.35">
      <c r="A6396" t="s">
        <v>6428</v>
      </c>
      <c r="B6396">
        <v>2</v>
      </c>
      <c r="C6396">
        <v>0</v>
      </c>
      <c r="D6396">
        <v>4</v>
      </c>
      <c r="E6396">
        <v>0</v>
      </c>
      <c r="F6396" t="s">
        <v>31</v>
      </c>
      <c r="G6396">
        <v>6</v>
      </c>
      <c r="H6396" t="s">
        <v>24</v>
      </c>
      <c r="I6396">
        <v>0</v>
      </c>
      <c r="J6396">
        <v>0</v>
      </c>
      <c r="K6396">
        <v>58</v>
      </c>
      <c r="L6396">
        <v>0</v>
      </c>
      <c r="M6396" t="s">
        <v>35</v>
      </c>
    </row>
    <row r="6397" spans="1:13" x14ac:dyDescent="0.35">
      <c r="A6397" t="s">
        <v>6429</v>
      </c>
      <c r="B6397">
        <v>2</v>
      </c>
      <c r="C6397">
        <v>0</v>
      </c>
      <c r="D6397">
        <v>3</v>
      </c>
      <c r="E6397">
        <v>0</v>
      </c>
      <c r="F6397" t="s">
        <v>31</v>
      </c>
      <c r="G6397">
        <v>57</v>
      </c>
      <c r="H6397" t="s">
        <v>18</v>
      </c>
      <c r="I6397">
        <v>0</v>
      </c>
      <c r="J6397">
        <v>0</v>
      </c>
      <c r="K6397">
        <v>90.67</v>
      </c>
      <c r="L6397">
        <v>1</v>
      </c>
      <c r="M6397" t="s">
        <v>35</v>
      </c>
    </row>
    <row r="6398" spans="1:13" x14ac:dyDescent="0.35">
      <c r="A6398" t="s">
        <v>6430</v>
      </c>
      <c r="B6398">
        <v>2</v>
      </c>
      <c r="C6398">
        <v>0</v>
      </c>
      <c r="D6398">
        <v>3</v>
      </c>
      <c r="E6398">
        <v>0</v>
      </c>
      <c r="F6398" t="s">
        <v>31</v>
      </c>
      <c r="G6398">
        <v>132</v>
      </c>
      <c r="H6398" t="s">
        <v>18</v>
      </c>
      <c r="I6398">
        <v>0</v>
      </c>
      <c r="J6398">
        <v>0</v>
      </c>
      <c r="K6398">
        <v>96.3</v>
      </c>
      <c r="L6398">
        <v>0</v>
      </c>
      <c r="M6398" t="s">
        <v>32</v>
      </c>
    </row>
    <row r="6399" spans="1:13" x14ac:dyDescent="0.35">
      <c r="A6399" t="s">
        <v>6431</v>
      </c>
      <c r="B6399">
        <v>2</v>
      </c>
      <c r="C6399">
        <v>2</v>
      </c>
      <c r="D6399">
        <v>5</v>
      </c>
      <c r="E6399">
        <v>0</v>
      </c>
      <c r="F6399" t="s">
        <v>10</v>
      </c>
      <c r="G6399">
        <v>66</v>
      </c>
      <c r="H6399" t="s">
        <v>24</v>
      </c>
      <c r="I6399">
        <v>0</v>
      </c>
      <c r="J6399">
        <v>0</v>
      </c>
      <c r="K6399">
        <v>170.9</v>
      </c>
      <c r="L6399">
        <v>1</v>
      </c>
      <c r="M6399" t="s">
        <v>35</v>
      </c>
    </row>
    <row r="6400" spans="1:13" x14ac:dyDescent="0.35">
      <c r="A6400" t="s">
        <v>6432</v>
      </c>
      <c r="B6400">
        <v>2</v>
      </c>
      <c r="C6400">
        <v>0</v>
      </c>
      <c r="D6400">
        <v>4</v>
      </c>
      <c r="E6400">
        <v>1</v>
      </c>
      <c r="F6400" t="s">
        <v>31</v>
      </c>
      <c r="G6400">
        <v>35</v>
      </c>
      <c r="H6400" t="s">
        <v>14</v>
      </c>
      <c r="I6400">
        <v>0</v>
      </c>
      <c r="J6400">
        <v>0</v>
      </c>
      <c r="K6400">
        <v>82.35</v>
      </c>
      <c r="L6400">
        <v>0</v>
      </c>
      <c r="M6400" t="s">
        <v>35</v>
      </c>
    </row>
    <row r="6401" spans="1:13" x14ac:dyDescent="0.35">
      <c r="A6401" t="s">
        <v>6433</v>
      </c>
      <c r="B6401">
        <v>2</v>
      </c>
      <c r="C6401">
        <v>0</v>
      </c>
      <c r="D6401">
        <v>3</v>
      </c>
      <c r="E6401">
        <v>0</v>
      </c>
      <c r="F6401" t="s">
        <v>31</v>
      </c>
      <c r="G6401">
        <v>305</v>
      </c>
      <c r="H6401" t="s">
        <v>23</v>
      </c>
      <c r="I6401">
        <v>0</v>
      </c>
      <c r="J6401">
        <v>0</v>
      </c>
      <c r="K6401">
        <v>89</v>
      </c>
      <c r="L6401">
        <v>0</v>
      </c>
      <c r="M6401" t="s">
        <v>32</v>
      </c>
    </row>
    <row r="6402" spans="1:13" x14ac:dyDescent="0.35">
      <c r="A6402" t="s">
        <v>6434</v>
      </c>
      <c r="B6402">
        <v>1</v>
      </c>
      <c r="C6402">
        <v>0</v>
      </c>
      <c r="D6402">
        <v>1</v>
      </c>
      <c r="E6402">
        <v>0</v>
      </c>
      <c r="F6402" t="s">
        <v>31</v>
      </c>
      <c r="G6402">
        <v>6</v>
      </c>
      <c r="H6402" t="s">
        <v>21</v>
      </c>
      <c r="I6402">
        <v>0</v>
      </c>
      <c r="J6402">
        <v>0</v>
      </c>
      <c r="K6402">
        <v>129</v>
      </c>
      <c r="L6402">
        <v>2</v>
      </c>
      <c r="M6402" t="s">
        <v>35</v>
      </c>
    </row>
    <row r="6403" spans="1:13" x14ac:dyDescent="0.35">
      <c r="A6403" t="s">
        <v>6435</v>
      </c>
      <c r="B6403">
        <v>2</v>
      </c>
      <c r="C6403">
        <v>0</v>
      </c>
      <c r="D6403">
        <v>1</v>
      </c>
      <c r="E6403">
        <v>1</v>
      </c>
      <c r="F6403" t="s">
        <v>31</v>
      </c>
      <c r="G6403">
        <v>132</v>
      </c>
      <c r="H6403" t="s">
        <v>22</v>
      </c>
      <c r="I6403">
        <v>0</v>
      </c>
      <c r="J6403">
        <v>0</v>
      </c>
      <c r="K6403">
        <v>179</v>
      </c>
      <c r="L6403">
        <v>3</v>
      </c>
      <c r="M6403" t="s">
        <v>35</v>
      </c>
    </row>
    <row r="6404" spans="1:13" x14ac:dyDescent="0.35">
      <c r="A6404" t="s">
        <v>6436</v>
      </c>
      <c r="B6404">
        <v>2</v>
      </c>
      <c r="C6404">
        <v>0</v>
      </c>
      <c r="D6404">
        <v>6</v>
      </c>
      <c r="E6404">
        <v>0</v>
      </c>
      <c r="F6404" t="s">
        <v>8</v>
      </c>
      <c r="G6404">
        <v>54</v>
      </c>
      <c r="H6404" t="s">
        <v>22</v>
      </c>
      <c r="I6404">
        <v>0</v>
      </c>
      <c r="J6404">
        <v>0</v>
      </c>
      <c r="K6404">
        <v>111</v>
      </c>
      <c r="L6404">
        <v>1</v>
      </c>
      <c r="M6404" t="s">
        <v>32</v>
      </c>
    </row>
    <row r="6405" spans="1:13" x14ac:dyDescent="0.35">
      <c r="A6405" t="s">
        <v>6437</v>
      </c>
      <c r="B6405">
        <v>2</v>
      </c>
      <c r="C6405">
        <v>0</v>
      </c>
      <c r="D6405">
        <v>2</v>
      </c>
      <c r="E6405">
        <v>0</v>
      </c>
      <c r="F6405" t="s">
        <v>31</v>
      </c>
      <c r="G6405">
        <v>286</v>
      </c>
      <c r="H6405" t="s">
        <v>21</v>
      </c>
      <c r="I6405">
        <v>0</v>
      </c>
      <c r="J6405">
        <v>0</v>
      </c>
      <c r="K6405">
        <v>117</v>
      </c>
      <c r="L6405">
        <v>0</v>
      </c>
      <c r="M6405" t="s">
        <v>32</v>
      </c>
    </row>
    <row r="6406" spans="1:13" x14ac:dyDescent="0.35">
      <c r="A6406" t="s">
        <v>6438</v>
      </c>
      <c r="B6406">
        <v>1</v>
      </c>
      <c r="C6406">
        <v>0</v>
      </c>
      <c r="D6406">
        <v>5</v>
      </c>
      <c r="E6406">
        <v>0</v>
      </c>
      <c r="F6406" t="s">
        <v>31</v>
      </c>
      <c r="G6406">
        <v>9</v>
      </c>
      <c r="H6406" t="s">
        <v>91</v>
      </c>
      <c r="I6406">
        <v>0</v>
      </c>
      <c r="J6406">
        <v>0</v>
      </c>
      <c r="K6406">
        <v>44.8</v>
      </c>
      <c r="L6406">
        <v>0</v>
      </c>
      <c r="M6406" t="s">
        <v>35</v>
      </c>
    </row>
    <row r="6407" spans="1:13" x14ac:dyDescent="0.35">
      <c r="A6407" t="s">
        <v>6439</v>
      </c>
      <c r="B6407">
        <v>1</v>
      </c>
      <c r="C6407">
        <v>0</v>
      </c>
      <c r="D6407">
        <v>1</v>
      </c>
      <c r="E6407">
        <v>0</v>
      </c>
      <c r="F6407" t="s">
        <v>31</v>
      </c>
      <c r="G6407">
        <v>25</v>
      </c>
      <c r="H6407" t="s">
        <v>21</v>
      </c>
      <c r="I6407">
        <v>0</v>
      </c>
      <c r="J6407">
        <v>0</v>
      </c>
      <c r="K6407">
        <v>108</v>
      </c>
      <c r="L6407">
        <v>2</v>
      </c>
      <c r="M6407" t="s">
        <v>35</v>
      </c>
    </row>
    <row r="6408" spans="1:13" x14ac:dyDescent="0.35">
      <c r="A6408" t="s">
        <v>6440</v>
      </c>
      <c r="B6408">
        <v>2</v>
      </c>
      <c r="C6408">
        <v>0</v>
      </c>
      <c r="D6408">
        <v>3</v>
      </c>
      <c r="E6408">
        <v>0</v>
      </c>
      <c r="F6408" t="s">
        <v>31</v>
      </c>
      <c r="G6408">
        <v>44</v>
      </c>
      <c r="H6408" t="s">
        <v>23</v>
      </c>
      <c r="I6408">
        <v>0</v>
      </c>
      <c r="J6408">
        <v>0</v>
      </c>
      <c r="K6408">
        <v>97.07</v>
      </c>
      <c r="L6408">
        <v>1</v>
      </c>
      <c r="M6408" t="s">
        <v>32</v>
      </c>
    </row>
    <row r="6409" spans="1:13" x14ac:dyDescent="0.35">
      <c r="A6409" t="s">
        <v>6441</v>
      </c>
      <c r="B6409">
        <v>2</v>
      </c>
      <c r="C6409">
        <v>0</v>
      </c>
      <c r="D6409">
        <v>4</v>
      </c>
      <c r="E6409">
        <v>0</v>
      </c>
      <c r="F6409" t="s">
        <v>31</v>
      </c>
      <c r="G6409">
        <v>36</v>
      </c>
      <c r="H6409" t="s">
        <v>20</v>
      </c>
      <c r="I6409">
        <v>0</v>
      </c>
      <c r="J6409">
        <v>0</v>
      </c>
      <c r="K6409">
        <v>109.8</v>
      </c>
      <c r="L6409">
        <v>0</v>
      </c>
      <c r="M6409" t="s">
        <v>32</v>
      </c>
    </row>
    <row r="6410" spans="1:13" x14ac:dyDescent="0.35">
      <c r="A6410" t="s">
        <v>6442</v>
      </c>
      <c r="B6410">
        <v>2</v>
      </c>
      <c r="C6410">
        <v>0</v>
      </c>
      <c r="D6410">
        <v>2</v>
      </c>
      <c r="E6410">
        <v>0</v>
      </c>
      <c r="F6410" t="s">
        <v>31</v>
      </c>
      <c r="G6410">
        <v>44</v>
      </c>
      <c r="H6410" t="s">
        <v>23</v>
      </c>
      <c r="I6410">
        <v>0</v>
      </c>
      <c r="J6410">
        <v>0</v>
      </c>
      <c r="K6410">
        <v>77.760000000000005</v>
      </c>
      <c r="L6410">
        <v>0</v>
      </c>
      <c r="M6410" t="s">
        <v>35</v>
      </c>
    </row>
    <row r="6411" spans="1:13" x14ac:dyDescent="0.35">
      <c r="A6411" t="s">
        <v>6443</v>
      </c>
      <c r="B6411">
        <v>2</v>
      </c>
      <c r="C6411">
        <v>0</v>
      </c>
      <c r="D6411">
        <v>4</v>
      </c>
      <c r="E6411">
        <v>0</v>
      </c>
      <c r="F6411" t="s">
        <v>31</v>
      </c>
      <c r="G6411">
        <v>270</v>
      </c>
      <c r="H6411" t="s">
        <v>16</v>
      </c>
      <c r="I6411">
        <v>0</v>
      </c>
      <c r="J6411">
        <v>0</v>
      </c>
      <c r="K6411">
        <v>62.8</v>
      </c>
      <c r="L6411">
        <v>0</v>
      </c>
      <c r="M6411" t="s">
        <v>32</v>
      </c>
    </row>
    <row r="6412" spans="1:13" x14ac:dyDescent="0.35">
      <c r="A6412" t="s">
        <v>6444</v>
      </c>
      <c r="B6412">
        <v>2</v>
      </c>
      <c r="C6412">
        <v>0</v>
      </c>
      <c r="D6412">
        <v>2</v>
      </c>
      <c r="E6412">
        <v>0</v>
      </c>
      <c r="F6412" t="s">
        <v>31</v>
      </c>
      <c r="G6412">
        <v>74</v>
      </c>
      <c r="H6412" t="s">
        <v>21</v>
      </c>
      <c r="I6412">
        <v>0</v>
      </c>
      <c r="J6412">
        <v>0</v>
      </c>
      <c r="K6412">
        <v>109</v>
      </c>
      <c r="L6412">
        <v>0</v>
      </c>
      <c r="M6412" t="s">
        <v>35</v>
      </c>
    </row>
    <row r="6413" spans="1:13" x14ac:dyDescent="0.35">
      <c r="A6413" t="s">
        <v>6445</v>
      </c>
      <c r="B6413">
        <v>1</v>
      </c>
      <c r="C6413">
        <v>0</v>
      </c>
      <c r="D6413">
        <v>8</v>
      </c>
      <c r="E6413">
        <v>0</v>
      </c>
      <c r="F6413" t="s">
        <v>31</v>
      </c>
      <c r="G6413">
        <v>51</v>
      </c>
      <c r="H6413" t="s">
        <v>21</v>
      </c>
      <c r="I6413">
        <v>0</v>
      </c>
      <c r="J6413">
        <v>0</v>
      </c>
      <c r="K6413">
        <v>69.12</v>
      </c>
      <c r="L6413">
        <v>1</v>
      </c>
      <c r="M6413" t="s">
        <v>35</v>
      </c>
    </row>
    <row r="6414" spans="1:13" x14ac:dyDescent="0.35">
      <c r="A6414" t="s">
        <v>6446</v>
      </c>
      <c r="B6414">
        <v>2</v>
      </c>
      <c r="C6414">
        <v>1</v>
      </c>
      <c r="D6414">
        <v>1</v>
      </c>
      <c r="E6414">
        <v>0</v>
      </c>
      <c r="F6414" t="s">
        <v>11</v>
      </c>
      <c r="G6414">
        <v>121</v>
      </c>
      <c r="H6414" t="s">
        <v>20</v>
      </c>
      <c r="I6414">
        <v>0</v>
      </c>
      <c r="J6414">
        <v>0</v>
      </c>
      <c r="K6414">
        <v>0</v>
      </c>
      <c r="L6414">
        <v>3</v>
      </c>
      <c r="M6414" t="s">
        <v>35</v>
      </c>
    </row>
    <row r="6415" spans="1:13" x14ac:dyDescent="0.35">
      <c r="A6415" t="s">
        <v>6447</v>
      </c>
      <c r="B6415">
        <v>2</v>
      </c>
      <c r="C6415">
        <v>0</v>
      </c>
      <c r="D6415">
        <v>5</v>
      </c>
      <c r="E6415">
        <v>0</v>
      </c>
      <c r="F6415" t="s">
        <v>31</v>
      </c>
      <c r="G6415">
        <v>61</v>
      </c>
      <c r="H6415" t="s">
        <v>19</v>
      </c>
      <c r="I6415">
        <v>0</v>
      </c>
      <c r="J6415">
        <v>0</v>
      </c>
      <c r="K6415">
        <v>94.5</v>
      </c>
      <c r="L6415">
        <v>1</v>
      </c>
      <c r="M6415" t="s">
        <v>35</v>
      </c>
    </row>
    <row r="6416" spans="1:13" x14ac:dyDescent="0.35">
      <c r="A6416" t="s">
        <v>6448</v>
      </c>
      <c r="B6416">
        <v>2</v>
      </c>
      <c r="C6416">
        <v>0</v>
      </c>
      <c r="D6416">
        <v>3</v>
      </c>
      <c r="E6416">
        <v>0</v>
      </c>
      <c r="F6416" t="s">
        <v>31</v>
      </c>
      <c r="G6416">
        <v>34</v>
      </c>
      <c r="H6416" t="s">
        <v>20</v>
      </c>
      <c r="I6416">
        <v>0</v>
      </c>
      <c r="J6416">
        <v>0</v>
      </c>
      <c r="K6416">
        <v>134.1</v>
      </c>
      <c r="L6416">
        <v>1</v>
      </c>
      <c r="M6416" t="s">
        <v>35</v>
      </c>
    </row>
    <row r="6417" spans="1:13" x14ac:dyDescent="0.35">
      <c r="A6417" t="s">
        <v>6449</v>
      </c>
      <c r="B6417">
        <v>3</v>
      </c>
      <c r="C6417">
        <v>0</v>
      </c>
      <c r="D6417">
        <v>5</v>
      </c>
      <c r="E6417">
        <v>0</v>
      </c>
      <c r="F6417" t="s">
        <v>31</v>
      </c>
      <c r="G6417">
        <v>181</v>
      </c>
      <c r="H6417" t="s">
        <v>19</v>
      </c>
      <c r="I6417">
        <v>0</v>
      </c>
      <c r="J6417">
        <v>0</v>
      </c>
      <c r="K6417">
        <v>111.5</v>
      </c>
      <c r="L6417">
        <v>0</v>
      </c>
      <c r="M6417" t="s">
        <v>32</v>
      </c>
    </row>
    <row r="6418" spans="1:13" x14ac:dyDescent="0.35">
      <c r="A6418" t="s">
        <v>6450</v>
      </c>
      <c r="B6418">
        <v>2</v>
      </c>
      <c r="C6418">
        <v>1</v>
      </c>
      <c r="D6418">
        <v>1</v>
      </c>
      <c r="E6418">
        <v>0</v>
      </c>
      <c r="F6418" t="s">
        <v>31</v>
      </c>
      <c r="G6418">
        <v>0</v>
      </c>
      <c r="H6418" t="s">
        <v>91</v>
      </c>
      <c r="I6418">
        <v>0</v>
      </c>
      <c r="J6418">
        <v>0</v>
      </c>
      <c r="K6418">
        <v>77.599999999999994</v>
      </c>
      <c r="L6418">
        <v>0</v>
      </c>
      <c r="M6418" t="s">
        <v>35</v>
      </c>
    </row>
    <row r="6419" spans="1:13" x14ac:dyDescent="0.35">
      <c r="A6419" t="s">
        <v>6451</v>
      </c>
      <c r="B6419">
        <v>2</v>
      </c>
      <c r="C6419">
        <v>0</v>
      </c>
      <c r="D6419">
        <v>2</v>
      </c>
      <c r="E6419">
        <v>0</v>
      </c>
      <c r="F6419" t="s">
        <v>31</v>
      </c>
      <c r="G6419">
        <v>263</v>
      </c>
      <c r="H6419" t="s">
        <v>22</v>
      </c>
      <c r="I6419">
        <v>0</v>
      </c>
      <c r="J6419">
        <v>0</v>
      </c>
      <c r="K6419">
        <v>110</v>
      </c>
      <c r="L6419">
        <v>0</v>
      </c>
      <c r="M6419" t="s">
        <v>32</v>
      </c>
    </row>
    <row r="6420" spans="1:13" x14ac:dyDescent="0.35">
      <c r="A6420" t="s">
        <v>6452</v>
      </c>
      <c r="B6420">
        <v>3</v>
      </c>
      <c r="C6420">
        <v>0</v>
      </c>
      <c r="D6420">
        <v>2</v>
      </c>
      <c r="E6420">
        <v>0</v>
      </c>
      <c r="F6420" t="s">
        <v>8</v>
      </c>
      <c r="G6420">
        <v>66</v>
      </c>
      <c r="H6420" t="s">
        <v>16</v>
      </c>
      <c r="I6420">
        <v>0</v>
      </c>
      <c r="J6420">
        <v>0</v>
      </c>
      <c r="K6420">
        <v>137.69999999999999</v>
      </c>
      <c r="L6420">
        <v>1</v>
      </c>
      <c r="M6420" t="s">
        <v>32</v>
      </c>
    </row>
    <row r="6421" spans="1:13" x14ac:dyDescent="0.35">
      <c r="A6421" t="s">
        <v>6453</v>
      </c>
      <c r="B6421">
        <v>2</v>
      </c>
      <c r="C6421">
        <v>0</v>
      </c>
      <c r="D6421">
        <v>2</v>
      </c>
      <c r="E6421">
        <v>0</v>
      </c>
      <c r="F6421" t="s">
        <v>31</v>
      </c>
      <c r="G6421">
        <v>219</v>
      </c>
      <c r="H6421" t="s">
        <v>21</v>
      </c>
      <c r="I6421">
        <v>0</v>
      </c>
      <c r="J6421">
        <v>0</v>
      </c>
      <c r="K6421">
        <v>136.1</v>
      </c>
      <c r="L6421">
        <v>1</v>
      </c>
      <c r="M6421" t="s">
        <v>32</v>
      </c>
    </row>
    <row r="6422" spans="1:13" x14ac:dyDescent="0.35">
      <c r="A6422" t="s">
        <v>6454</v>
      </c>
      <c r="B6422">
        <v>2</v>
      </c>
      <c r="C6422">
        <v>0</v>
      </c>
      <c r="D6422">
        <v>4</v>
      </c>
      <c r="E6422">
        <v>0</v>
      </c>
      <c r="F6422" t="s">
        <v>31</v>
      </c>
      <c r="G6422">
        <v>16</v>
      </c>
      <c r="H6422" t="s">
        <v>23</v>
      </c>
      <c r="I6422">
        <v>0</v>
      </c>
      <c r="J6422">
        <v>0</v>
      </c>
      <c r="K6422">
        <v>91.5</v>
      </c>
      <c r="L6422">
        <v>0</v>
      </c>
      <c r="M6422" t="s">
        <v>32</v>
      </c>
    </row>
    <row r="6423" spans="1:13" x14ac:dyDescent="0.35">
      <c r="A6423" t="s">
        <v>6455</v>
      </c>
      <c r="B6423">
        <v>2</v>
      </c>
      <c r="C6423">
        <v>0</v>
      </c>
      <c r="D6423">
        <v>3</v>
      </c>
      <c r="E6423">
        <v>0</v>
      </c>
      <c r="F6423" t="s">
        <v>31</v>
      </c>
      <c r="G6423">
        <v>103</v>
      </c>
      <c r="H6423" t="s">
        <v>19</v>
      </c>
      <c r="I6423">
        <v>0</v>
      </c>
      <c r="J6423">
        <v>0</v>
      </c>
      <c r="K6423">
        <v>94.5</v>
      </c>
      <c r="L6423">
        <v>0</v>
      </c>
      <c r="M6423" t="s">
        <v>32</v>
      </c>
    </row>
    <row r="6424" spans="1:13" x14ac:dyDescent="0.35">
      <c r="A6424" t="s">
        <v>6456</v>
      </c>
      <c r="B6424">
        <v>2</v>
      </c>
      <c r="C6424">
        <v>0</v>
      </c>
      <c r="D6424">
        <v>3</v>
      </c>
      <c r="E6424">
        <v>0</v>
      </c>
      <c r="F6424" t="s">
        <v>31</v>
      </c>
      <c r="G6424">
        <v>41</v>
      </c>
      <c r="H6424" t="s">
        <v>22</v>
      </c>
      <c r="I6424">
        <v>0</v>
      </c>
      <c r="J6424">
        <v>0</v>
      </c>
      <c r="K6424">
        <v>103.5</v>
      </c>
      <c r="L6424">
        <v>2</v>
      </c>
      <c r="M6424" t="s">
        <v>35</v>
      </c>
    </row>
    <row r="6425" spans="1:13" x14ac:dyDescent="0.35">
      <c r="A6425" t="s">
        <v>6457</v>
      </c>
      <c r="B6425">
        <v>2</v>
      </c>
      <c r="C6425">
        <v>0</v>
      </c>
      <c r="D6425">
        <v>1</v>
      </c>
      <c r="E6425">
        <v>0</v>
      </c>
      <c r="F6425" t="s">
        <v>31</v>
      </c>
      <c r="G6425">
        <v>0</v>
      </c>
      <c r="H6425" t="s">
        <v>19</v>
      </c>
      <c r="I6425">
        <v>0</v>
      </c>
      <c r="J6425">
        <v>0</v>
      </c>
      <c r="K6425">
        <v>75</v>
      </c>
      <c r="L6425">
        <v>0</v>
      </c>
      <c r="M6425" t="s">
        <v>32</v>
      </c>
    </row>
    <row r="6426" spans="1:13" x14ac:dyDescent="0.35">
      <c r="A6426" t="s">
        <v>6458</v>
      </c>
      <c r="B6426">
        <v>2</v>
      </c>
      <c r="C6426">
        <v>0</v>
      </c>
      <c r="D6426">
        <v>2</v>
      </c>
      <c r="E6426">
        <v>0</v>
      </c>
      <c r="F6426" t="s">
        <v>31</v>
      </c>
      <c r="G6426">
        <v>377</v>
      </c>
      <c r="H6426" t="s">
        <v>22</v>
      </c>
      <c r="I6426">
        <v>0</v>
      </c>
      <c r="J6426">
        <v>0</v>
      </c>
      <c r="K6426">
        <v>115</v>
      </c>
      <c r="L6426">
        <v>1</v>
      </c>
      <c r="M6426" t="s">
        <v>32</v>
      </c>
    </row>
    <row r="6427" spans="1:13" x14ac:dyDescent="0.35">
      <c r="A6427" t="s">
        <v>6459</v>
      </c>
      <c r="B6427">
        <v>2</v>
      </c>
      <c r="C6427">
        <v>0</v>
      </c>
      <c r="D6427">
        <v>5</v>
      </c>
      <c r="E6427">
        <v>0</v>
      </c>
      <c r="F6427" t="s">
        <v>31</v>
      </c>
      <c r="G6427">
        <v>19</v>
      </c>
      <c r="H6427" t="s">
        <v>24</v>
      </c>
      <c r="I6427">
        <v>1</v>
      </c>
      <c r="J6427">
        <v>1</v>
      </c>
      <c r="K6427">
        <v>69</v>
      </c>
      <c r="L6427">
        <v>0</v>
      </c>
      <c r="M6427" t="s">
        <v>35</v>
      </c>
    </row>
    <row r="6428" spans="1:13" x14ac:dyDescent="0.35">
      <c r="A6428" t="s">
        <v>6460</v>
      </c>
      <c r="B6428">
        <v>2</v>
      </c>
      <c r="C6428">
        <v>0</v>
      </c>
      <c r="D6428">
        <v>3</v>
      </c>
      <c r="E6428">
        <v>0</v>
      </c>
      <c r="F6428" t="s">
        <v>31</v>
      </c>
      <c r="G6428">
        <v>15</v>
      </c>
      <c r="H6428" t="s">
        <v>17</v>
      </c>
      <c r="I6428">
        <v>0</v>
      </c>
      <c r="J6428">
        <v>0</v>
      </c>
      <c r="K6428">
        <v>109</v>
      </c>
      <c r="L6428">
        <v>1</v>
      </c>
      <c r="M6428" t="s">
        <v>35</v>
      </c>
    </row>
    <row r="6429" spans="1:13" x14ac:dyDescent="0.35">
      <c r="A6429" t="s">
        <v>6461</v>
      </c>
      <c r="B6429">
        <v>2</v>
      </c>
      <c r="C6429">
        <v>0</v>
      </c>
      <c r="D6429">
        <v>2</v>
      </c>
      <c r="E6429">
        <v>0</v>
      </c>
      <c r="F6429" t="s">
        <v>31</v>
      </c>
      <c r="G6429">
        <v>245</v>
      </c>
      <c r="H6429" t="s">
        <v>18</v>
      </c>
      <c r="I6429">
        <v>0</v>
      </c>
      <c r="J6429">
        <v>0</v>
      </c>
      <c r="K6429">
        <v>75</v>
      </c>
      <c r="L6429">
        <v>0</v>
      </c>
      <c r="M6429" t="s">
        <v>32</v>
      </c>
    </row>
    <row r="6430" spans="1:13" x14ac:dyDescent="0.35">
      <c r="A6430" t="s">
        <v>6462</v>
      </c>
      <c r="B6430">
        <v>2</v>
      </c>
      <c r="C6430">
        <v>0</v>
      </c>
      <c r="D6430">
        <v>2</v>
      </c>
      <c r="E6430">
        <v>0</v>
      </c>
      <c r="F6430" t="s">
        <v>31</v>
      </c>
      <c r="G6430">
        <v>75</v>
      </c>
      <c r="H6430" t="s">
        <v>19</v>
      </c>
      <c r="I6430">
        <v>0</v>
      </c>
      <c r="J6430">
        <v>0</v>
      </c>
      <c r="K6430">
        <v>76.5</v>
      </c>
      <c r="L6430">
        <v>1</v>
      </c>
      <c r="M6430" t="s">
        <v>32</v>
      </c>
    </row>
    <row r="6431" spans="1:13" x14ac:dyDescent="0.35">
      <c r="A6431" t="s">
        <v>6463</v>
      </c>
      <c r="B6431">
        <v>3</v>
      </c>
      <c r="C6431">
        <v>0</v>
      </c>
      <c r="D6431">
        <v>3</v>
      </c>
      <c r="E6431">
        <v>0</v>
      </c>
      <c r="F6431" t="s">
        <v>8</v>
      </c>
      <c r="G6431">
        <v>27</v>
      </c>
      <c r="H6431" t="s">
        <v>23</v>
      </c>
      <c r="I6431">
        <v>0</v>
      </c>
      <c r="J6431">
        <v>0</v>
      </c>
      <c r="K6431">
        <v>150</v>
      </c>
      <c r="L6431">
        <v>1</v>
      </c>
      <c r="M6431" t="s">
        <v>35</v>
      </c>
    </row>
    <row r="6432" spans="1:13" x14ac:dyDescent="0.35">
      <c r="A6432" t="s">
        <v>6464</v>
      </c>
      <c r="B6432">
        <v>3</v>
      </c>
      <c r="C6432">
        <v>0</v>
      </c>
      <c r="D6432">
        <v>4</v>
      </c>
      <c r="E6432">
        <v>0</v>
      </c>
      <c r="F6432" t="s">
        <v>8</v>
      </c>
      <c r="G6432">
        <v>165</v>
      </c>
      <c r="H6432" t="s">
        <v>22</v>
      </c>
      <c r="I6432">
        <v>0</v>
      </c>
      <c r="J6432">
        <v>0</v>
      </c>
      <c r="K6432">
        <v>123.3</v>
      </c>
      <c r="L6432">
        <v>2</v>
      </c>
      <c r="M6432" t="s">
        <v>32</v>
      </c>
    </row>
    <row r="6433" spans="1:13" x14ac:dyDescent="0.35">
      <c r="A6433" t="s">
        <v>6465</v>
      </c>
      <c r="B6433">
        <v>1</v>
      </c>
      <c r="C6433">
        <v>0</v>
      </c>
      <c r="D6433">
        <v>2</v>
      </c>
      <c r="E6433">
        <v>0</v>
      </c>
      <c r="F6433" t="s">
        <v>31</v>
      </c>
      <c r="G6433">
        <v>17</v>
      </c>
      <c r="H6433" t="s">
        <v>15</v>
      </c>
      <c r="I6433">
        <v>0</v>
      </c>
      <c r="J6433">
        <v>0</v>
      </c>
      <c r="K6433">
        <v>70</v>
      </c>
      <c r="L6433">
        <v>1</v>
      </c>
      <c r="M6433" t="s">
        <v>35</v>
      </c>
    </row>
    <row r="6434" spans="1:13" x14ac:dyDescent="0.35">
      <c r="A6434" t="s">
        <v>6466</v>
      </c>
      <c r="B6434">
        <v>2</v>
      </c>
      <c r="C6434">
        <v>0</v>
      </c>
      <c r="D6434">
        <v>2</v>
      </c>
      <c r="E6434">
        <v>0</v>
      </c>
      <c r="F6434" t="s">
        <v>31</v>
      </c>
      <c r="G6434">
        <v>30</v>
      </c>
      <c r="H6434" t="s">
        <v>18</v>
      </c>
      <c r="I6434">
        <v>0</v>
      </c>
      <c r="J6434">
        <v>0</v>
      </c>
      <c r="K6434">
        <v>140</v>
      </c>
      <c r="L6434">
        <v>0</v>
      </c>
      <c r="M6434" t="s">
        <v>35</v>
      </c>
    </row>
    <row r="6435" spans="1:13" x14ac:dyDescent="0.35">
      <c r="A6435" t="s">
        <v>6467</v>
      </c>
      <c r="B6435">
        <v>3</v>
      </c>
      <c r="C6435">
        <v>0</v>
      </c>
      <c r="D6435">
        <v>5</v>
      </c>
      <c r="E6435">
        <v>0</v>
      </c>
      <c r="F6435" t="s">
        <v>8</v>
      </c>
      <c r="G6435">
        <v>176</v>
      </c>
      <c r="H6435" t="s">
        <v>20</v>
      </c>
      <c r="I6435">
        <v>0</v>
      </c>
      <c r="J6435">
        <v>0</v>
      </c>
      <c r="K6435">
        <v>130.05000000000001</v>
      </c>
      <c r="L6435">
        <v>2</v>
      </c>
      <c r="M6435" t="s">
        <v>32</v>
      </c>
    </row>
    <row r="6436" spans="1:13" x14ac:dyDescent="0.35">
      <c r="A6436" t="s">
        <v>6468</v>
      </c>
      <c r="B6436">
        <v>1</v>
      </c>
      <c r="C6436">
        <v>0</v>
      </c>
      <c r="D6436">
        <v>3</v>
      </c>
      <c r="E6436">
        <v>0</v>
      </c>
      <c r="F6436" t="s">
        <v>31</v>
      </c>
      <c r="G6436">
        <v>86</v>
      </c>
      <c r="H6436" t="s">
        <v>17</v>
      </c>
      <c r="I6436">
        <v>0</v>
      </c>
      <c r="J6436">
        <v>0</v>
      </c>
      <c r="K6436">
        <v>60</v>
      </c>
      <c r="L6436">
        <v>0</v>
      </c>
      <c r="M6436" t="s">
        <v>35</v>
      </c>
    </row>
    <row r="6437" spans="1:13" x14ac:dyDescent="0.35">
      <c r="A6437" t="s">
        <v>6469</v>
      </c>
      <c r="B6437">
        <v>2</v>
      </c>
      <c r="C6437">
        <v>0</v>
      </c>
      <c r="D6437">
        <v>3</v>
      </c>
      <c r="E6437">
        <v>0</v>
      </c>
      <c r="F6437" t="s">
        <v>31</v>
      </c>
      <c r="G6437">
        <v>34</v>
      </c>
      <c r="H6437" t="s">
        <v>22</v>
      </c>
      <c r="I6437">
        <v>0</v>
      </c>
      <c r="J6437">
        <v>0</v>
      </c>
      <c r="K6437">
        <v>103.5</v>
      </c>
      <c r="L6437">
        <v>1</v>
      </c>
      <c r="M6437" t="s">
        <v>35</v>
      </c>
    </row>
    <row r="6438" spans="1:13" x14ac:dyDescent="0.35">
      <c r="A6438" t="s">
        <v>6470</v>
      </c>
      <c r="B6438">
        <v>2</v>
      </c>
      <c r="C6438">
        <v>0</v>
      </c>
      <c r="D6438">
        <v>2</v>
      </c>
      <c r="E6438">
        <v>0</v>
      </c>
      <c r="F6438" t="s">
        <v>8</v>
      </c>
      <c r="G6438">
        <v>45</v>
      </c>
      <c r="H6438" t="s">
        <v>23</v>
      </c>
      <c r="I6438">
        <v>0</v>
      </c>
      <c r="J6438">
        <v>0</v>
      </c>
      <c r="K6438">
        <v>106.2</v>
      </c>
      <c r="L6438">
        <v>2</v>
      </c>
      <c r="M6438" t="s">
        <v>35</v>
      </c>
    </row>
    <row r="6439" spans="1:13" x14ac:dyDescent="0.35">
      <c r="A6439" t="s">
        <v>6471</v>
      </c>
      <c r="B6439">
        <v>2</v>
      </c>
      <c r="C6439">
        <v>0</v>
      </c>
      <c r="D6439">
        <v>2</v>
      </c>
      <c r="E6439">
        <v>0</v>
      </c>
      <c r="F6439" t="s">
        <v>31</v>
      </c>
      <c r="G6439">
        <v>159</v>
      </c>
      <c r="H6439" t="s">
        <v>16</v>
      </c>
      <c r="I6439">
        <v>0</v>
      </c>
      <c r="J6439">
        <v>0</v>
      </c>
      <c r="K6439">
        <v>70</v>
      </c>
      <c r="L6439">
        <v>1</v>
      </c>
      <c r="M6439" t="s">
        <v>35</v>
      </c>
    </row>
    <row r="6440" spans="1:13" x14ac:dyDescent="0.35">
      <c r="A6440" t="s">
        <v>6472</v>
      </c>
      <c r="B6440">
        <v>2</v>
      </c>
      <c r="C6440">
        <v>1</v>
      </c>
      <c r="D6440">
        <v>3</v>
      </c>
      <c r="E6440">
        <v>0</v>
      </c>
      <c r="F6440" t="s">
        <v>31</v>
      </c>
      <c r="G6440">
        <v>6</v>
      </c>
      <c r="H6440" t="s">
        <v>14</v>
      </c>
      <c r="I6440">
        <v>0</v>
      </c>
      <c r="J6440">
        <v>0</v>
      </c>
      <c r="K6440">
        <v>158.5</v>
      </c>
      <c r="L6440">
        <v>2</v>
      </c>
      <c r="M6440" t="s">
        <v>35</v>
      </c>
    </row>
    <row r="6441" spans="1:13" x14ac:dyDescent="0.35">
      <c r="A6441" t="s">
        <v>6473</v>
      </c>
      <c r="B6441">
        <v>2</v>
      </c>
      <c r="C6441">
        <v>0</v>
      </c>
      <c r="D6441">
        <v>3</v>
      </c>
      <c r="E6441">
        <v>0</v>
      </c>
      <c r="F6441" t="s">
        <v>31</v>
      </c>
      <c r="G6441">
        <v>121</v>
      </c>
      <c r="H6441" t="s">
        <v>18</v>
      </c>
      <c r="I6441">
        <v>0</v>
      </c>
      <c r="J6441">
        <v>0</v>
      </c>
      <c r="K6441">
        <v>90</v>
      </c>
      <c r="L6441">
        <v>0</v>
      </c>
      <c r="M6441" t="s">
        <v>32</v>
      </c>
    </row>
    <row r="6442" spans="1:13" x14ac:dyDescent="0.35">
      <c r="A6442" t="s">
        <v>6474</v>
      </c>
      <c r="B6442">
        <v>3</v>
      </c>
      <c r="C6442">
        <v>0</v>
      </c>
      <c r="D6442">
        <v>4</v>
      </c>
      <c r="E6442">
        <v>0</v>
      </c>
      <c r="F6442" t="s">
        <v>8</v>
      </c>
      <c r="G6442">
        <v>85</v>
      </c>
      <c r="H6442" t="s">
        <v>19</v>
      </c>
      <c r="I6442">
        <v>0</v>
      </c>
      <c r="J6442">
        <v>0</v>
      </c>
      <c r="K6442">
        <v>142.19999999999999</v>
      </c>
      <c r="L6442">
        <v>2</v>
      </c>
      <c r="M6442" t="s">
        <v>35</v>
      </c>
    </row>
    <row r="6443" spans="1:13" x14ac:dyDescent="0.35">
      <c r="A6443" t="s">
        <v>6475</v>
      </c>
      <c r="B6443">
        <v>2</v>
      </c>
      <c r="C6443">
        <v>0</v>
      </c>
      <c r="D6443">
        <v>1</v>
      </c>
      <c r="E6443">
        <v>0</v>
      </c>
      <c r="F6443" t="s">
        <v>31</v>
      </c>
      <c r="G6443">
        <v>225</v>
      </c>
      <c r="H6443" t="s">
        <v>23</v>
      </c>
      <c r="I6443">
        <v>0</v>
      </c>
      <c r="J6443">
        <v>0</v>
      </c>
      <c r="K6443">
        <v>67.5</v>
      </c>
      <c r="L6443">
        <v>0</v>
      </c>
      <c r="M6443" t="s">
        <v>32</v>
      </c>
    </row>
    <row r="6444" spans="1:13" x14ac:dyDescent="0.35">
      <c r="A6444" t="s">
        <v>6476</v>
      </c>
      <c r="B6444">
        <v>2</v>
      </c>
      <c r="C6444">
        <v>0</v>
      </c>
      <c r="D6444">
        <v>1</v>
      </c>
      <c r="E6444">
        <v>0</v>
      </c>
      <c r="F6444" t="s">
        <v>31</v>
      </c>
      <c r="G6444">
        <v>163</v>
      </c>
      <c r="H6444" t="s">
        <v>20</v>
      </c>
      <c r="I6444">
        <v>0</v>
      </c>
      <c r="J6444">
        <v>0</v>
      </c>
      <c r="K6444">
        <v>105.3</v>
      </c>
      <c r="L6444">
        <v>2</v>
      </c>
      <c r="M6444" t="s">
        <v>32</v>
      </c>
    </row>
    <row r="6445" spans="1:13" x14ac:dyDescent="0.35">
      <c r="A6445" t="s">
        <v>6477</v>
      </c>
      <c r="B6445">
        <v>1</v>
      </c>
      <c r="C6445">
        <v>0</v>
      </c>
      <c r="D6445">
        <v>5</v>
      </c>
      <c r="E6445">
        <v>0</v>
      </c>
      <c r="F6445" t="s">
        <v>31</v>
      </c>
      <c r="G6445">
        <v>90</v>
      </c>
      <c r="H6445" t="s">
        <v>17</v>
      </c>
      <c r="I6445">
        <v>0</v>
      </c>
      <c r="J6445">
        <v>0</v>
      </c>
      <c r="K6445">
        <v>90</v>
      </c>
      <c r="L6445">
        <v>0</v>
      </c>
      <c r="M6445" t="s">
        <v>35</v>
      </c>
    </row>
    <row r="6446" spans="1:13" x14ac:dyDescent="0.35">
      <c r="A6446" t="s">
        <v>6478</v>
      </c>
      <c r="B6446">
        <v>2</v>
      </c>
      <c r="C6446">
        <v>0</v>
      </c>
      <c r="D6446">
        <v>2</v>
      </c>
      <c r="E6446">
        <v>0</v>
      </c>
      <c r="F6446" t="s">
        <v>31</v>
      </c>
      <c r="G6446">
        <v>315</v>
      </c>
      <c r="H6446" t="s">
        <v>24</v>
      </c>
      <c r="I6446">
        <v>0</v>
      </c>
      <c r="J6446">
        <v>0</v>
      </c>
      <c r="K6446">
        <v>52</v>
      </c>
      <c r="L6446">
        <v>0</v>
      </c>
      <c r="M6446" t="s">
        <v>35</v>
      </c>
    </row>
    <row r="6447" spans="1:13" x14ac:dyDescent="0.35">
      <c r="A6447" t="s">
        <v>6479</v>
      </c>
      <c r="B6447">
        <v>2</v>
      </c>
      <c r="C6447">
        <v>0</v>
      </c>
      <c r="D6447">
        <v>3</v>
      </c>
      <c r="E6447">
        <v>0</v>
      </c>
      <c r="F6447" t="s">
        <v>31</v>
      </c>
      <c r="G6447">
        <v>83</v>
      </c>
      <c r="H6447" t="s">
        <v>16</v>
      </c>
      <c r="I6447">
        <v>0</v>
      </c>
      <c r="J6447">
        <v>0</v>
      </c>
      <c r="K6447">
        <v>84.9</v>
      </c>
      <c r="L6447">
        <v>1</v>
      </c>
      <c r="M6447" t="s">
        <v>35</v>
      </c>
    </row>
    <row r="6448" spans="1:13" x14ac:dyDescent="0.35">
      <c r="A6448" t="s">
        <v>6480</v>
      </c>
      <c r="B6448">
        <v>2</v>
      </c>
      <c r="C6448">
        <v>0</v>
      </c>
      <c r="D6448">
        <v>1</v>
      </c>
      <c r="E6448">
        <v>0</v>
      </c>
      <c r="F6448" t="s">
        <v>31</v>
      </c>
      <c r="G6448">
        <v>219</v>
      </c>
      <c r="H6448" t="s">
        <v>21</v>
      </c>
      <c r="I6448">
        <v>0</v>
      </c>
      <c r="J6448">
        <v>0</v>
      </c>
      <c r="K6448">
        <v>108</v>
      </c>
      <c r="L6448">
        <v>0</v>
      </c>
      <c r="M6448" t="s">
        <v>32</v>
      </c>
    </row>
    <row r="6449" spans="1:13" x14ac:dyDescent="0.35">
      <c r="A6449" t="s">
        <v>6481</v>
      </c>
      <c r="B6449">
        <v>2</v>
      </c>
      <c r="C6449">
        <v>1</v>
      </c>
      <c r="D6449">
        <v>7</v>
      </c>
      <c r="E6449">
        <v>0</v>
      </c>
      <c r="F6449" t="s">
        <v>31</v>
      </c>
      <c r="G6449">
        <v>14</v>
      </c>
      <c r="H6449" t="s">
        <v>21</v>
      </c>
      <c r="I6449">
        <v>0</v>
      </c>
      <c r="J6449">
        <v>0</v>
      </c>
      <c r="K6449">
        <v>113.14</v>
      </c>
      <c r="L6449">
        <v>3</v>
      </c>
      <c r="M6449" t="s">
        <v>35</v>
      </c>
    </row>
    <row r="6450" spans="1:13" x14ac:dyDescent="0.35">
      <c r="A6450" t="s">
        <v>6482</v>
      </c>
      <c r="B6450">
        <v>2</v>
      </c>
      <c r="C6450">
        <v>0</v>
      </c>
      <c r="D6450">
        <v>4</v>
      </c>
      <c r="E6450">
        <v>0</v>
      </c>
      <c r="F6450" t="s">
        <v>31</v>
      </c>
      <c r="G6450">
        <v>67</v>
      </c>
      <c r="H6450" t="s">
        <v>20</v>
      </c>
      <c r="I6450">
        <v>0</v>
      </c>
      <c r="J6450">
        <v>0</v>
      </c>
      <c r="K6450">
        <v>135.9</v>
      </c>
      <c r="L6450">
        <v>1</v>
      </c>
      <c r="M6450" t="s">
        <v>35</v>
      </c>
    </row>
    <row r="6451" spans="1:13" x14ac:dyDescent="0.35">
      <c r="A6451" t="s">
        <v>6483</v>
      </c>
      <c r="B6451">
        <v>1</v>
      </c>
      <c r="C6451">
        <v>0</v>
      </c>
      <c r="D6451">
        <v>4</v>
      </c>
      <c r="E6451">
        <v>0</v>
      </c>
      <c r="F6451" t="s">
        <v>9</v>
      </c>
      <c r="G6451">
        <v>10</v>
      </c>
      <c r="H6451" t="s">
        <v>15</v>
      </c>
      <c r="I6451">
        <v>0</v>
      </c>
      <c r="J6451">
        <v>0</v>
      </c>
      <c r="K6451">
        <v>107</v>
      </c>
      <c r="L6451">
        <v>0</v>
      </c>
      <c r="M6451" t="s">
        <v>35</v>
      </c>
    </row>
    <row r="6452" spans="1:13" x14ac:dyDescent="0.35">
      <c r="A6452" t="s">
        <v>6484</v>
      </c>
      <c r="B6452">
        <v>1</v>
      </c>
      <c r="C6452">
        <v>0</v>
      </c>
      <c r="D6452">
        <v>1</v>
      </c>
      <c r="E6452">
        <v>0</v>
      </c>
      <c r="F6452" t="s">
        <v>31</v>
      </c>
      <c r="G6452">
        <v>1</v>
      </c>
      <c r="H6452" t="s">
        <v>21</v>
      </c>
      <c r="I6452">
        <v>0</v>
      </c>
      <c r="J6452">
        <v>0</v>
      </c>
      <c r="K6452">
        <v>0</v>
      </c>
      <c r="L6452">
        <v>1</v>
      </c>
      <c r="M6452" t="s">
        <v>35</v>
      </c>
    </row>
    <row r="6453" spans="1:13" x14ac:dyDescent="0.35">
      <c r="A6453" t="s">
        <v>6485</v>
      </c>
      <c r="B6453">
        <v>2</v>
      </c>
      <c r="C6453">
        <v>0</v>
      </c>
      <c r="D6453">
        <v>3</v>
      </c>
      <c r="E6453">
        <v>0</v>
      </c>
      <c r="F6453" t="s">
        <v>31</v>
      </c>
      <c r="G6453">
        <v>67</v>
      </c>
      <c r="H6453" t="s">
        <v>21</v>
      </c>
      <c r="I6453">
        <v>0</v>
      </c>
      <c r="J6453">
        <v>0</v>
      </c>
      <c r="K6453">
        <v>75.540000000000006</v>
      </c>
      <c r="L6453">
        <v>1</v>
      </c>
      <c r="M6453" t="s">
        <v>35</v>
      </c>
    </row>
    <row r="6454" spans="1:13" x14ac:dyDescent="0.35">
      <c r="A6454" t="s">
        <v>6486</v>
      </c>
      <c r="B6454">
        <v>1</v>
      </c>
      <c r="C6454">
        <v>0</v>
      </c>
      <c r="D6454">
        <v>2</v>
      </c>
      <c r="E6454">
        <v>0</v>
      </c>
      <c r="F6454" t="s">
        <v>31</v>
      </c>
      <c r="G6454">
        <v>181</v>
      </c>
      <c r="H6454" t="s">
        <v>22</v>
      </c>
      <c r="I6454">
        <v>0</v>
      </c>
      <c r="J6454">
        <v>0</v>
      </c>
      <c r="K6454">
        <v>120</v>
      </c>
      <c r="L6454">
        <v>0</v>
      </c>
      <c r="M6454" t="s">
        <v>32</v>
      </c>
    </row>
    <row r="6455" spans="1:13" x14ac:dyDescent="0.35">
      <c r="A6455" t="s">
        <v>6487</v>
      </c>
      <c r="B6455">
        <v>3</v>
      </c>
      <c r="C6455">
        <v>0</v>
      </c>
      <c r="D6455">
        <v>3</v>
      </c>
      <c r="E6455">
        <v>0</v>
      </c>
      <c r="F6455" t="s">
        <v>31</v>
      </c>
      <c r="G6455">
        <v>148</v>
      </c>
      <c r="H6455" t="s">
        <v>20</v>
      </c>
      <c r="I6455">
        <v>0</v>
      </c>
      <c r="J6455">
        <v>0</v>
      </c>
      <c r="K6455">
        <v>96.9</v>
      </c>
      <c r="L6455">
        <v>0</v>
      </c>
      <c r="M6455" t="s">
        <v>35</v>
      </c>
    </row>
    <row r="6456" spans="1:13" x14ac:dyDescent="0.35">
      <c r="A6456" t="s">
        <v>6488</v>
      </c>
      <c r="B6456">
        <v>1</v>
      </c>
      <c r="C6456">
        <v>0</v>
      </c>
      <c r="D6456">
        <v>1</v>
      </c>
      <c r="E6456">
        <v>1</v>
      </c>
      <c r="F6456" t="s">
        <v>31</v>
      </c>
      <c r="G6456">
        <v>2</v>
      </c>
      <c r="H6456" t="s">
        <v>17</v>
      </c>
      <c r="I6456">
        <v>1</v>
      </c>
      <c r="J6456">
        <v>0</v>
      </c>
      <c r="K6456">
        <v>67</v>
      </c>
      <c r="L6456">
        <v>1</v>
      </c>
      <c r="M6456" t="s">
        <v>35</v>
      </c>
    </row>
    <row r="6457" spans="1:13" x14ac:dyDescent="0.35">
      <c r="A6457" t="s">
        <v>6489</v>
      </c>
      <c r="B6457">
        <v>2</v>
      </c>
      <c r="C6457">
        <v>0</v>
      </c>
      <c r="D6457">
        <v>1</v>
      </c>
      <c r="E6457">
        <v>0</v>
      </c>
      <c r="F6457" t="s">
        <v>31</v>
      </c>
      <c r="G6457">
        <v>1</v>
      </c>
      <c r="H6457" t="s">
        <v>22</v>
      </c>
      <c r="I6457">
        <v>0</v>
      </c>
      <c r="J6457">
        <v>0</v>
      </c>
      <c r="K6457">
        <v>95</v>
      </c>
      <c r="L6457">
        <v>1</v>
      </c>
      <c r="M6457" t="s">
        <v>35</v>
      </c>
    </row>
    <row r="6458" spans="1:13" x14ac:dyDescent="0.35">
      <c r="A6458" t="s">
        <v>6490</v>
      </c>
      <c r="B6458">
        <v>2</v>
      </c>
      <c r="C6458">
        <v>0</v>
      </c>
      <c r="D6458">
        <v>4</v>
      </c>
      <c r="E6458">
        <v>0</v>
      </c>
      <c r="F6458" t="s">
        <v>8</v>
      </c>
      <c r="G6458">
        <v>45</v>
      </c>
      <c r="H6458" t="s">
        <v>21</v>
      </c>
      <c r="I6458">
        <v>0</v>
      </c>
      <c r="J6458">
        <v>0</v>
      </c>
      <c r="K6458">
        <v>99.18</v>
      </c>
      <c r="L6458">
        <v>0</v>
      </c>
      <c r="M6458" t="s">
        <v>35</v>
      </c>
    </row>
    <row r="6459" spans="1:13" x14ac:dyDescent="0.35">
      <c r="A6459" t="s">
        <v>6491</v>
      </c>
      <c r="B6459">
        <v>2</v>
      </c>
      <c r="C6459">
        <v>0</v>
      </c>
      <c r="D6459">
        <v>3</v>
      </c>
      <c r="E6459">
        <v>0</v>
      </c>
      <c r="F6459" t="s">
        <v>31</v>
      </c>
      <c r="G6459">
        <v>84</v>
      </c>
      <c r="H6459" t="s">
        <v>17</v>
      </c>
      <c r="I6459">
        <v>0</v>
      </c>
      <c r="J6459">
        <v>0</v>
      </c>
      <c r="K6459">
        <v>75</v>
      </c>
      <c r="L6459">
        <v>0</v>
      </c>
      <c r="M6459" t="s">
        <v>35</v>
      </c>
    </row>
    <row r="6460" spans="1:13" x14ac:dyDescent="0.35">
      <c r="A6460" t="s">
        <v>6492</v>
      </c>
      <c r="B6460">
        <v>1</v>
      </c>
      <c r="C6460">
        <v>0</v>
      </c>
      <c r="D6460">
        <v>1</v>
      </c>
      <c r="E6460">
        <v>0</v>
      </c>
      <c r="F6460" t="s">
        <v>31</v>
      </c>
      <c r="G6460">
        <v>15</v>
      </c>
      <c r="H6460" t="s">
        <v>23</v>
      </c>
      <c r="I6460">
        <v>0</v>
      </c>
      <c r="J6460">
        <v>0</v>
      </c>
      <c r="K6460">
        <v>142.63999999999999</v>
      </c>
      <c r="L6460">
        <v>1</v>
      </c>
      <c r="M6460" t="s">
        <v>35</v>
      </c>
    </row>
    <row r="6461" spans="1:13" x14ac:dyDescent="0.35">
      <c r="A6461" t="s">
        <v>6493</v>
      </c>
      <c r="B6461">
        <v>3</v>
      </c>
      <c r="C6461">
        <v>0</v>
      </c>
      <c r="D6461">
        <v>2</v>
      </c>
      <c r="E6461">
        <v>0</v>
      </c>
      <c r="F6461" t="s">
        <v>8</v>
      </c>
      <c r="G6461">
        <v>11</v>
      </c>
      <c r="H6461" t="s">
        <v>15</v>
      </c>
      <c r="I6461">
        <v>0</v>
      </c>
      <c r="J6461">
        <v>0</v>
      </c>
      <c r="K6461">
        <v>182</v>
      </c>
      <c r="L6461">
        <v>2</v>
      </c>
      <c r="M6461" t="s">
        <v>35</v>
      </c>
    </row>
    <row r="6462" spans="1:13" x14ac:dyDescent="0.35">
      <c r="A6462" t="s">
        <v>6494</v>
      </c>
      <c r="B6462">
        <v>1</v>
      </c>
      <c r="C6462">
        <v>0</v>
      </c>
      <c r="D6462">
        <v>3</v>
      </c>
      <c r="E6462">
        <v>0</v>
      </c>
      <c r="F6462" t="s">
        <v>31</v>
      </c>
      <c r="G6462">
        <v>14</v>
      </c>
      <c r="H6462" t="s">
        <v>17</v>
      </c>
      <c r="I6462">
        <v>0</v>
      </c>
      <c r="J6462">
        <v>0</v>
      </c>
      <c r="K6462">
        <v>87.12</v>
      </c>
      <c r="L6462">
        <v>0</v>
      </c>
      <c r="M6462" t="s">
        <v>35</v>
      </c>
    </row>
    <row r="6463" spans="1:13" x14ac:dyDescent="0.35">
      <c r="A6463" t="s">
        <v>6495</v>
      </c>
      <c r="B6463">
        <v>2</v>
      </c>
      <c r="C6463">
        <v>0</v>
      </c>
      <c r="D6463">
        <v>1</v>
      </c>
      <c r="E6463">
        <v>0</v>
      </c>
      <c r="F6463" t="s">
        <v>31</v>
      </c>
      <c r="G6463">
        <v>47</v>
      </c>
      <c r="H6463" t="s">
        <v>15</v>
      </c>
      <c r="I6463">
        <v>0</v>
      </c>
      <c r="J6463">
        <v>0</v>
      </c>
      <c r="K6463">
        <v>71.099999999999994</v>
      </c>
      <c r="L6463">
        <v>1</v>
      </c>
      <c r="M6463" t="s">
        <v>35</v>
      </c>
    </row>
    <row r="6464" spans="1:13" x14ac:dyDescent="0.35">
      <c r="A6464" t="s">
        <v>6496</v>
      </c>
      <c r="B6464">
        <v>1</v>
      </c>
      <c r="C6464">
        <v>0</v>
      </c>
      <c r="D6464">
        <v>1</v>
      </c>
      <c r="E6464">
        <v>0</v>
      </c>
      <c r="F6464" t="s">
        <v>31</v>
      </c>
      <c r="G6464">
        <v>2</v>
      </c>
      <c r="H6464" t="s">
        <v>23</v>
      </c>
      <c r="I6464">
        <v>0</v>
      </c>
      <c r="J6464">
        <v>0</v>
      </c>
      <c r="K6464">
        <v>67</v>
      </c>
      <c r="L6464">
        <v>0</v>
      </c>
      <c r="M6464" t="s">
        <v>35</v>
      </c>
    </row>
    <row r="6465" spans="1:13" x14ac:dyDescent="0.35">
      <c r="A6465" t="s">
        <v>6497</v>
      </c>
      <c r="B6465">
        <v>3</v>
      </c>
      <c r="C6465">
        <v>0</v>
      </c>
      <c r="D6465">
        <v>4</v>
      </c>
      <c r="E6465">
        <v>0</v>
      </c>
      <c r="F6465" t="s">
        <v>8</v>
      </c>
      <c r="G6465">
        <v>41</v>
      </c>
      <c r="H6465" t="s">
        <v>18</v>
      </c>
      <c r="I6465">
        <v>0</v>
      </c>
      <c r="J6465">
        <v>0</v>
      </c>
      <c r="K6465">
        <v>150.30000000000001</v>
      </c>
      <c r="L6465">
        <v>0</v>
      </c>
      <c r="M6465" t="s">
        <v>32</v>
      </c>
    </row>
    <row r="6466" spans="1:13" x14ac:dyDescent="0.35">
      <c r="A6466" t="s">
        <v>6498</v>
      </c>
      <c r="B6466">
        <v>2</v>
      </c>
      <c r="C6466">
        <v>0</v>
      </c>
      <c r="D6466">
        <v>1</v>
      </c>
      <c r="E6466">
        <v>0</v>
      </c>
      <c r="F6466" t="s">
        <v>31</v>
      </c>
      <c r="G6466">
        <v>8</v>
      </c>
      <c r="H6466" t="s">
        <v>23</v>
      </c>
      <c r="I6466">
        <v>0</v>
      </c>
      <c r="J6466">
        <v>0</v>
      </c>
      <c r="K6466">
        <v>130</v>
      </c>
      <c r="L6466">
        <v>0</v>
      </c>
      <c r="M6466" t="s">
        <v>35</v>
      </c>
    </row>
    <row r="6467" spans="1:13" x14ac:dyDescent="0.35">
      <c r="A6467" t="s">
        <v>6499</v>
      </c>
      <c r="B6467">
        <v>2</v>
      </c>
      <c r="C6467">
        <v>0</v>
      </c>
      <c r="D6467">
        <v>3</v>
      </c>
      <c r="E6467">
        <v>0</v>
      </c>
      <c r="F6467" t="s">
        <v>31</v>
      </c>
      <c r="G6467">
        <v>168</v>
      </c>
      <c r="H6467" t="s">
        <v>16</v>
      </c>
      <c r="I6467">
        <v>0</v>
      </c>
      <c r="J6467">
        <v>0</v>
      </c>
      <c r="K6467">
        <v>85</v>
      </c>
      <c r="L6467">
        <v>0</v>
      </c>
      <c r="M6467" t="s">
        <v>32</v>
      </c>
    </row>
    <row r="6468" spans="1:13" x14ac:dyDescent="0.35">
      <c r="A6468" t="s">
        <v>6500</v>
      </c>
      <c r="B6468">
        <v>2</v>
      </c>
      <c r="C6468">
        <v>0</v>
      </c>
      <c r="D6468">
        <v>2</v>
      </c>
      <c r="E6468">
        <v>0</v>
      </c>
      <c r="F6468" t="s">
        <v>31</v>
      </c>
      <c r="G6468">
        <v>23</v>
      </c>
      <c r="H6468" t="s">
        <v>22</v>
      </c>
      <c r="I6468">
        <v>0</v>
      </c>
      <c r="J6468">
        <v>0</v>
      </c>
      <c r="K6468">
        <v>119</v>
      </c>
      <c r="L6468">
        <v>1</v>
      </c>
      <c r="M6468" t="s">
        <v>32</v>
      </c>
    </row>
    <row r="6469" spans="1:13" x14ac:dyDescent="0.35">
      <c r="A6469" t="s">
        <v>6501</v>
      </c>
      <c r="B6469">
        <v>1</v>
      </c>
      <c r="C6469">
        <v>0</v>
      </c>
      <c r="D6469">
        <v>0</v>
      </c>
      <c r="E6469">
        <v>0</v>
      </c>
      <c r="F6469" t="s">
        <v>31</v>
      </c>
      <c r="G6469">
        <v>56</v>
      </c>
      <c r="H6469" t="s">
        <v>21</v>
      </c>
      <c r="I6469">
        <v>0</v>
      </c>
      <c r="J6469">
        <v>0</v>
      </c>
      <c r="K6469">
        <v>0</v>
      </c>
      <c r="L6469">
        <v>0</v>
      </c>
      <c r="M6469" t="s">
        <v>35</v>
      </c>
    </row>
    <row r="6470" spans="1:13" x14ac:dyDescent="0.35">
      <c r="A6470" t="s">
        <v>6502</v>
      </c>
      <c r="B6470">
        <v>2</v>
      </c>
      <c r="C6470">
        <v>0</v>
      </c>
      <c r="D6470">
        <v>3</v>
      </c>
      <c r="E6470">
        <v>0</v>
      </c>
      <c r="F6470" t="s">
        <v>31</v>
      </c>
      <c r="G6470">
        <v>193</v>
      </c>
      <c r="H6470" t="s">
        <v>22</v>
      </c>
      <c r="I6470">
        <v>0</v>
      </c>
      <c r="J6470">
        <v>0</v>
      </c>
      <c r="K6470">
        <v>65</v>
      </c>
      <c r="L6470">
        <v>0</v>
      </c>
      <c r="M6470" t="s">
        <v>32</v>
      </c>
    </row>
    <row r="6471" spans="1:13" x14ac:dyDescent="0.35">
      <c r="A6471" t="s">
        <v>6503</v>
      </c>
      <c r="B6471">
        <v>2</v>
      </c>
      <c r="C6471">
        <v>0</v>
      </c>
      <c r="D6471">
        <v>4</v>
      </c>
      <c r="E6471">
        <v>0</v>
      </c>
      <c r="F6471" t="s">
        <v>8</v>
      </c>
      <c r="G6471">
        <v>5</v>
      </c>
      <c r="H6471" t="s">
        <v>16</v>
      </c>
      <c r="I6471">
        <v>0</v>
      </c>
      <c r="J6471">
        <v>0</v>
      </c>
      <c r="K6471">
        <v>138.5</v>
      </c>
      <c r="L6471">
        <v>1</v>
      </c>
      <c r="M6471" t="s">
        <v>35</v>
      </c>
    </row>
    <row r="6472" spans="1:13" x14ac:dyDescent="0.35">
      <c r="A6472" t="s">
        <v>6504</v>
      </c>
      <c r="B6472">
        <v>3</v>
      </c>
      <c r="C6472">
        <v>0</v>
      </c>
      <c r="D6472">
        <v>4</v>
      </c>
      <c r="E6472">
        <v>0</v>
      </c>
      <c r="F6472" t="s">
        <v>8</v>
      </c>
      <c r="G6472">
        <v>105</v>
      </c>
      <c r="H6472" t="s">
        <v>20</v>
      </c>
      <c r="I6472">
        <v>0</v>
      </c>
      <c r="J6472">
        <v>0</v>
      </c>
      <c r="K6472">
        <v>150.30000000000001</v>
      </c>
      <c r="L6472">
        <v>0</v>
      </c>
      <c r="M6472" t="s">
        <v>32</v>
      </c>
    </row>
    <row r="6473" spans="1:13" x14ac:dyDescent="0.35">
      <c r="A6473" t="s">
        <v>6505</v>
      </c>
      <c r="B6473">
        <v>2</v>
      </c>
      <c r="C6473">
        <v>0</v>
      </c>
      <c r="D6473">
        <v>3</v>
      </c>
      <c r="E6473">
        <v>0</v>
      </c>
      <c r="F6473" t="s">
        <v>8</v>
      </c>
      <c r="G6473">
        <v>165</v>
      </c>
      <c r="H6473" t="s">
        <v>20</v>
      </c>
      <c r="I6473">
        <v>0</v>
      </c>
      <c r="J6473">
        <v>0</v>
      </c>
      <c r="K6473">
        <v>112.8</v>
      </c>
      <c r="L6473">
        <v>1</v>
      </c>
      <c r="M6473" t="s">
        <v>32</v>
      </c>
    </row>
    <row r="6474" spans="1:13" x14ac:dyDescent="0.35">
      <c r="A6474" t="s">
        <v>6506</v>
      </c>
      <c r="B6474">
        <v>1</v>
      </c>
      <c r="C6474">
        <v>0</v>
      </c>
      <c r="D6474">
        <v>8</v>
      </c>
      <c r="E6474">
        <v>0</v>
      </c>
      <c r="F6474" t="s">
        <v>31</v>
      </c>
      <c r="G6474">
        <v>81</v>
      </c>
      <c r="H6474" t="s">
        <v>14</v>
      </c>
      <c r="I6474">
        <v>0</v>
      </c>
      <c r="J6474">
        <v>0</v>
      </c>
      <c r="K6474">
        <v>73.95</v>
      </c>
      <c r="L6474">
        <v>0</v>
      </c>
      <c r="M6474" t="s">
        <v>32</v>
      </c>
    </row>
    <row r="6475" spans="1:13" x14ac:dyDescent="0.35">
      <c r="A6475" t="s">
        <v>6507</v>
      </c>
      <c r="B6475">
        <v>3</v>
      </c>
      <c r="C6475">
        <v>0</v>
      </c>
      <c r="D6475">
        <v>3</v>
      </c>
      <c r="E6475">
        <v>0</v>
      </c>
      <c r="F6475" t="s">
        <v>31</v>
      </c>
      <c r="G6475">
        <v>42</v>
      </c>
      <c r="H6475" t="s">
        <v>15</v>
      </c>
      <c r="I6475">
        <v>0</v>
      </c>
      <c r="J6475">
        <v>0</v>
      </c>
      <c r="K6475">
        <v>83.61</v>
      </c>
      <c r="L6475">
        <v>1</v>
      </c>
      <c r="M6475" t="s">
        <v>35</v>
      </c>
    </row>
    <row r="6476" spans="1:13" x14ac:dyDescent="0.35">
      <c r="A6476" t="s">
        <v>6508</v>
      </c>
      <c r="B6476">
        <v>2</v>
      </c>
      <c r="C6476">
        <v>0</v>
      </c>
      <c r="D6476">
        <v>4</v>
      </c>
      <c r="E6476">
        <v>0</v>
      </c>
      <c r="F6476" t="s">
        <v>31</v>
      </c>
      <c r="G6476">
        <v>171</v>
      </c>
      <c r="H6476" t="s">
        <v>20</v>
      </c>
      <c r="I6476">
        <v>0</v>
      </c>
      <c r="J6476">
        <v>0</v>
      </c>
      <c r="K6476">
        <v>99.45</v>
      </c>
      <c r="L6476">
        <v>0</v>
      </c>
      <c r="M6476" t="s">
        <v>32</v>
      </c>
    </row>
    <row r="6477" spans="1:13" x14ac:dyDescent="0.35">
      <c r="A6477" t="s">
        <v>6509</v>
      </c>
      <c r="B6477">
        <v>2</v>
      </c>
      <c r="C6477">
        <v>0</v>
      </c>
      <c r="D6477">
        <v>3</v>
      </c>
      <c r="E6477">
        <v>0</v>
      </c>
      <c r="F6477" t="s">
        <v>31</v>
      </c>
      <c r="G6477">
        <v>4</v>
      </c>
      <c r="H6477" t="s">
        <v>91</v>
      </c>
      <c r="I6477">
        <v>0</v>
      </c>
      <c r="J6477">
        <v>0</v>
      </c>
      <c r="K6477">
        <v>66</v>
      </c>
      <c r="L6477">
        <v>0</v>
      </c>
      <c r="M6477" t="s">
        <v>35</v>
      </c>
    </row>
    <row r="6478" spans="1:13" x14ac:dyDescent="0.35">
      <c r="A6478" t="s">
        <v>6510</v>
      </c>
      <c r="B6478">
        <v>2</v>
      </c>
      <c r="C6478">
        <v>0</v>
      </c>
      <c r="D6478">
        <v>6</v>
      </c>
      <c r="E6478">
        <v>0</v>
      </c>
      <c r="F6478" t="s">
        <v>31</v>
      </c>
      <c r="G6478">
        <v>37</v>
      </c>
      <c r="H6478" t="s">
        <v>14</v>
      </c>
      <c r="I6478">
        <v>0</v>
      </c>
      <c r="J6478">
        <v>0</v>
      </c>
      <c r="K6478">
        <v>79.8</v>
      </c>
      <c r="L6478">
        <v>1</v>
      </c>
      <c r="M6478" t="s">
        <v>35</v>
      </c>
    </row>
    <row r="6479" spans="1:13" x14ac:dyDescent="0.35">
      <c r="A6479" t="s">
        <v>6511</v>
      </c>
      <c r="B6479">
        <v>2</v>
      </c>
      <c r="C6479">
        <v>0</v>
      </c>
      <c r="D6479">
        <v>1</v>
      </c>
      <c r="E6479">
        <v>0</v>
      </c>
      <c r="F6479" t="s">
        <v>31</v>
      </c>
      <c r="G6479">
        <v>13</v>
      </c>
      <c r="H6479" t="s">
        <v>17</v>
      </c>
      <c r="I6479">
        <v>0</v>
      </c>
      <c r="J6479">
        <v>0</v>
      </c>
      <c r="K6479">
        <v>94.35</v>
      </c>
      <c r="L6479">
        <v>1</v>
      </c>
      <c r="M6479" t="s">
        <v>35</v>
      </c>
    </row>
    <row r="6480" spans="1:13" x14ac:dyDescent="0.35">
      <c r="A6480" t="s">
        <v>6512</v>
      </c>
      <c r="B6480">
        <v>2</v>
      </c>
      <c r="C6480">
        <v>0</v>
      </c>
      <c r="D6480">
        <v>5</v>
      </c>
      <c r="E6480">
        <v>0</v>
      </c>
      <c r="F6480" t="s">
        <v>6</v>
      </c>
      <c r="G6480">
        <v>73</v>
      </c>
      <c r="H6480" t="s">
        <v>15</v>
      </c>
      <c r="I6480">
        <v>0</v>
      </c>
      <c r="J6480">
        <v>0</v>
      </c>
      <c r="K6480">
        <v>72.12</v>
      </c>
      <c r="L6480">
        <v>1</v>
      </c>
      <c r="M6480" t="s">
        <v>32</v>
      </c>
    </row>
    <row r="6481" spans="1:13" x14ac:dyDescent="0.35">
      <c r="A6481" t="s">
        <v>6513</v>
      </c>
      <c r="B6481">
        <v>1</v>
      </c>
      <c r="C6481">
        <v>0</v>
      </c>
      <c r="D6481">
        <v>1</v>
      </c>
      <c r="E6481">
        <v>0</v>
      </c>
      <c r="F6481" t="s">
        <v>31</v>
      </c>
      <c r="G6481">
        <v>9</v>
      </c>
      <c r="H6481" t="s">
        <v>21</v>
      </c>
      <c r="I6481">
        <v>0</v>
      </c>
      <c r="J6481">
        <v>0</v>
      </c>
      <c r="K6481">
        <v>90</v>
      </c>
      <c r="L6481">
        <v>0</v>
      </c>
      <c r="M6481" t="s">
        <v>32</v>
      </c>
    </row>
    <row r="6482" spans="1:13" x14ac:dyDescent="0.35">
      <c r="A6482" t="s">
        <v>6514</v>
      </c>
      <c r="B6482">
        <v>3</v>
      </c>
      <c r="C6482">
        <v>0</v>
      </c>
      <c r="D6482">
        <v>3</v>
      </c>
      <c r="E6482">
        <v>1</v>
      </c>
      <c r="F6482" t="s">
        <v>8</v>
      </c>
      <c r="G6482">
        <v>13</v>
      </c>
      <c r="H6482" t="s">
        <v>15</v>
      </c>
      <c r="I6482">
        <v>0</v>
      </c>
      <c r="J6482">
        <v>0</v>
      </c>
      <c r="K6482">
        <v>192.67</v>
      </c>
      <c r="L6482">
        <v>1</v>
      </c>
      <c r="M6482" t="s">
        <v>35</v>
      </c>
    </row>
    <row r="6483" spans="1:13" x14ac:dyDescent="0.35">
      <c r="A6483" t="s">
        <v>6515</v>
      </c>
      <c r="B6483">
        <v>2</v>
      </c>
      <c r="C6483">
        <v>0</v>
      </c>
      <c r="D6483">
        <v>5</v>
      </c>
      <c r="E6483">
        <v>0</v>
      </c>
      <c r="F6483" t="s">
        <v>31</v>
      </c>
      <c r="G6483">
        <v>227</v>
      </c>
      <c r="H6483" t="s">
        <v>20</v>
      </c>
      <c r="I6483">
        <v>0</v>
      </c>
      <c r="J6483">
        <v>0</v>
      </c>
      <c r="K6483">
        <v>90.95</v>
      </c>
      <c r="L6483">
        <v>0</v>
      </c>
      <c r="M6483" t="s">
        <v>32</v>
      </c>
    </row>
    <row r="6484" spans="1:13" x14ac:dyDescent="0.35">
      <c r="A6484" t="s">
        <v>6516</v>
      </c>
      <c r="B6484">
        <v>2</v>
      </c>
      <c r="C6484">
        <v>2</v>
      </c>
      <c r="D6484">
        <v>4</v>
      </c>
      <c r="E6484">
        <v>0</v>
      </c>
      <c r="F6484" t="s">
        <v>10</v>
      </c>
      <c r="G6484">
        <v>47</v>
      </c>
      <c r="H6484" t="s">
        <v>20</v>
      </c>
      <c r="I6484">
        <v>0</v>
      </c>
      <c r="J6484">
        <v>0</v>
      </c>
      <c r="K6484">
        <v>207.9</v>
      </c>
      <c r="L6484">
        <v>1</v>
      </c>
      <c r="M6484" t="s">
        <v>32</v>
      </c>
    </row>
    <row r="6485" spans="1:13" x14ac:dyDescent="0.35">
      <c r="A6485" t="s">
        <v>6517</v>
      </c>
      <c r="B6485">
        <v>2</v>
      </c>
      <c r="C6485">
        <v>0</v>
      </c>
      <c r="D6485">
        <v>3</v>
      </c>
      <c r="E6485">
        <v>0</v>
      </c>
      <c r="F6485" t="s">
        <v>31</v>
      </c>
      <c r="G6485">
        <v>158</v>
      </c>
      <c r="H6485" t="s">
        <v>20</v>
      </c>
      <c r="I6485">
        <v>0</v>
      </c>
      <c r="J6485">
        <v>0</v>
      </c>
      <c r="K6485">
        <v>94.5</v>
      </c>
      <c r="L6485">
        <v>0</v>
      </c>
      <c r="M6485" t="s">
        <v>32</v>
      </c>
    </row>
    <row r="6486" spans="1:13" x14ac:dyDescent="0.35">
      <c r="A6486" t="s">
        <v>6518</v>
      </c>
      <c r="B6486">
        <v>1</v>
      </c>
      <c r="C6486">
        <v>0</v>
      </c>
      <c r="D6486">
        <v>1</v>
      </c>
      <c r="E6486">
        <v>0</v>
      </c>
      <c r="F6486" t="s">
        <v>8</v>
      </c>
      <c r="G6486">
        <v>0</v>
      </c>
      <c r="H6486" t="s">
        <v>15</v>
      </c>
      <c r="I6486">
        <v>1</v>
      </c>
      <c r="J6486">
        <v>0</v>
      </c>
      <c r="K6486">
        <v>0</v>
      </c>
      <c r="L6486">
        <v>2</v>
      </c>
      <c r="M6486" t="s">
        <v>35</v>
      </c>
    </row>
    <row r="6487" spans="1:13" x14ac:dyDescent="0.35">
      <c r="A6487" t="s">
        <v>6519</v>
      </c>
      <c r="B6487">
        <v>2</v>
      </c>
      <c r="C6487">
        <v>0</v>
      </c>
      <c r="D6487">
        <v>5</v>
      </c>
      <c r="E6487">
        <v>0</v>
      </c>
      <c r="F6487" t="s">
        <v>8</v>
      </c>
      <c r="G6487">
        <v>10</v>
      </c>
      <c r="H6487" t="s">
        <v>15</v>
      </c>
      <c r="I6487">
        <v>0</v>
      </c>
      <c r="J6487">
        <v>0</v>
      </c>
      <c r="K6487">
        <v>118.8</v>
      </c>
      <c r="L6487">
        <v>0</v>
      </c>
      <c r="M6487" t="s">
        <v>35</v>
      </c>
    </row>
    <row r="6488" spans="1:13" x14ac:dyDescent="0.35">
      <c r="A6488" t="s">
        <v>6520</v>
      </c>
      <c r="B6488">
        <v>2</v>
      </c>
      <c r="C6488">
        <v>1</v>
      </c>
      <c r="D6488">
        <v>1</v>
      </c>
      <c r="E6488">
        <v>0</v>
      </c>
      <c r="F6488" t="s">
        <v>8</v>
      </c>
      <c r="G6488">
        <v>5</v>
      </c>
      <c r="H6488" t="s">
        <v>16</v>
      </c>
      <c r="I6488">
        <v>0</v>
      </c>
      <c r="J6488">
        <v>0</v>
      </c>
      <c r="K6488">
        <v>143.5</v>
      </c>
      <c r="L6488">
        <v>1</v>
      </c>
      <c r="M6488" t="s">
        <v>32</v>
      </c>
    </row>
    <row r="6489" spans="1:13" x14ac:dyDescent="0.35">
      <c r="A6489" t="s">
        <v>6521</v>
      </c>
      <c r="B6489">
        <v>2</v>
      </c>
      <c r="C6489">
        <v>0</v>
      </c>
      <c r="D6489">
        <v>3</v>
      </c>
      <c r="E6489">
        <v>0</v>
      </c>
      <c r="F6489" t="s">
        <v>31</v>
      </c>
      <c r="G6489">
        <v>183</v>
      </c>
      <c r="H6489" t="s">
        <v>21</v>
      </c>
      <c r="I6489">
        <v>0</v>
      </c>
      <c r="J6489">
        <v>0</v>
      </c>
      <c r="K6489">
        <v>110</v>
      </c>
      <c r="L6489">
        <v>1</v>
      </c>
      <c r="M6489" t="s">
        <v>32</v>
      </c>
    </row>
    <row r="6490" spans="1:13" x14ac:dyDescent="0.35">
      <c r="A6490" t="s">
        <v>6522</v>
      </c>
      <c r="B6490">
        <v>2</v>
      </c>
      <c r="C6490">
        <v>0</v>
      </c>
      <c r="D6490">
        <v>5</v>
      </c>
      <c r="E6490">
        <v>0</v>
      </c>
      <c r="F6490" t="s">
        <v>31</v>
      </c>
      <c r="G6490">
        <v>137</v>
      </c>
      <c r="H6490" t="s">
        <v>24</v>
      </c>
      <c r="I6490">
        <v>0</v>
      </c>
      <c r="J6490">
        <v>0</v>
      </c>
      <c r="K6490">
        <v>146.1</v>
      </c>
      <c r="L6490">
        <v>2</v>
      </c>
      <c r="M6490" t="s">
        <v>35</v>
      </c>
    </row>
    <row r="6491" spans="1:13" x14ac:dyDescent="0.35">
      <c r="A6491" t="s">
        <v>6523</v>
      </c>
      <c r="B6491">
        <v>1</v>
      </c>
      <c r="C6491">
        <v>0</v>
      </c>
      <c r="D6491">
        <v>3</v>
      </c>
      <c r="E6491">
        <v>0</v>
      </c>
      <c r="F6491" t="s">
        <v>31</v>
      </c>
      <c r="G6491">
        <v>116</v>
      </c>
      <c r="H6491" t="s">
        <v>24</v>
      </c>
      <c r="I6491">
        <v>0</v>
      </c>
      <c r="J6491">
        <v>0</v>
      </c>
      <c r="K6491">
        <v>79.2</v>
      </c>
      <c r="L6491">
        <v>2</v>
      </c>
      <c r="M6491" t="s">
        <v>35</v>
      </c>
    </row>
    <row r="6492" spans="1:13" x14ac:dyDescent="0.35">
      <c r="A6492" t="s">
        <v>6524</v>
      </c>
      <c r="B6492">
        <v>2</v>
      </c>
      <c r="C6492">
        <v>0</v>
      </c>
      <c r="D6492">
        <v>3</v>
      </c>
      <c r="E6492">
        <v>0</v>
      </c>
      <c r="F6492" t="s">
        <v>31</v>
      </c>
      <c r="G6492">
        <v>136</v>
      </c>
      <c r="H6492" t="s">
        <v>15</v>
      </c>
      <c r="I6492">
        <v>0</v>
      </c>
      <c r="J6492">
        <v>0</v>
      </c>
      <c r="K6492">
        <v>106.2</v>
      </c>
      <c r="L6492">
        <v>1</v>
      </c>
      <c r="M6492" t="s">
        <v>32</v>
      </c>
    </row>
    <row r="6493" spans="1:13" x14ac:dyDescent="0.35">
      <c r="A6493" t="s">
        <v>6525</v>
      </c>
      <c r="B6493">
        <v>2</v>
      </c>
      <c r="C6493">
        <v>0</v>
      </c>
      <c r="D6493">
        <v>5</v>
      </c>
      <c r="E6493">
        <v>1</v>
      </c>
      <c r="F6493" t="s">
        <v>8</v>
      </c>
      <c r="G6493">
        <v>98</v>
      </c>
      <c r="H6493" t="s">
        <v>17</v>
      </c>
      <c r="I6493">
        <v>0</v>
      </c>
      <c r="J6493">
        <v>0</v>
      </c>
      <c r="K6493">
        <v>141.6</v>
      </c>
      <c r="L6493">
        <v>1</v>
      </c>
      <c r="M6493" t="s">
        <v>35</v>
      </c>
    </row>
    <row r="6494" spans="1:13" x14ac:dyDescent="0.35">
      <c r="A6494" t="s">
        <v>6526</v>
      </c>
      <c r="B6494">
        <v>2</v>
      </c>
      <c r="C6494">
        <v>2</v>
      </c>
      <c r="D6494">
        <v>3</v>
      </c>
      <c r="E6494">
        <v>1</v>
      </c>
      <c r="F6494" t="s">
        <v>10</v>
      </c>
      <c r="G6494">
        <v>206</v>
      </c>
      <c r="H6494" t="s">
        <v>20</v>
      </c>
      <c r="I6494">
        <v>0</v>
      </c>
      <c r="J6494">
        <v>0</v>
      </c>
      <c r="K6494">
        <v>177.3</v>
      </c>
      <c r="L6494">
        <v>2</v>
      </c>
      <c r="M6494" t="s">
        <v>32</v>
      </c>
    </row>
    <row r="6495" spans="1:13" x14ac:dyDescent="0.35">
      <c r="A6495" t="s">
        <v>6527</v>
      </c>
      <c r="B6495">
        <v>2</v>
      </c>
      <c r="C6495">
        <v>0</v>
      </c>
      <c r="D6495">
        <v>2</v>
      </c>
      <c r="E6495">
        <v>0</v>
      </c>
      <c r="F6495" t="s">
        <v>31</v>
      </c>
      <c r="G6495">
        <v>90</v>
      </c>
      <c r="H6495" t="s">
        <v>17</v>
      </c>
      <c r="I6495">
        <v>0</v>
      </c>
      <c r="J6495">
        <v>0</v>
      </c>
      <c r="K6495">
        <v>80.75</v>
      </c>
      <c r="L6495">
        <v>0</v>
      </c>
      <c r="M6495" t="s">
        <v>35</v>
      </c>
    </row>
    <row r="6496" spans="1:13" x14ac:dyDescent="0.35">
      <c r="A6496" t="s">
        <v>6528</v>
      </c>
      <c r="B6496">
        <v>2</v>
      </c>
      <c r="C6496">
        <v>0</v>
      </c>
      <c r="D6496">
        <v>4</v>
      </c>
      <c r="E6496">
        <v>0</v>
      </c>
      <c r="F6496" t="s">
        <v>6</v>
      </c>
      <c r="G6496">
        <v>99</v>
      </c>
      <c r="H6496" t="s">
        <v>14</v>
      </c>
      <c r="I6496">
        <v>0</v>
      </c>
      <c r="J6496">
        <v>0</v>
      </c>
      <c r="K6496">
        <v>79.5</v>
      </c>
      <c r="L6496">
        <v>2</v>
      </c>
      <c r="M6496" t="s">
        <v>35</v>
      </c>
    </row>
    <row r="6497" spans="1:13" x14ac:dyDescent="0.35">
      <c r="A6497" t="s">
        <v>6529</v>
      </c>
      <c r="B6497">
        <v>2</v>
      </c>
      <c r="C6497">
        <v>0</v>
      </c>
      <c r="D6497">
        <v>2</v>
      </c>
      <c r="E6497">
        <v>0</v>
      </c>
      <c r="F6497" t="s">
        <v>31</v>
      </c>
      <c r="G6497">
        <v>0</v>
      </c>
      <c r="H6497" t="s">
        <v>21</v>
      </c>
      <c r="I6497">
        <v>0</v>
      </c>
      <c r="J6497">
        <v>0</v>
      </c>
      <c r="K6497">
        <v>110.4</v>
      </c>
      <c r="L6497">
        <v>0</v>
      </c>
      <c r="M6497" t="s">
        <v>35</v>
      </c>
    </row>
    <row r="6498" spans="1:13" x14ac:dyDescent="0.35">
      <c r="A6498" t="s">
        <v>6530</v>
      </c>
      <c r="B6498">
        <v>2</v>
      </c>
      <c r="C6498">
        <v>0</v>
      </c>
      <c r="D6498">
        <v>1</v>
      </c>
      <c r="E6498">
        <v>0</v>
      </c>
      <c r="F6498" t="s">
        <v>31</v>
      </c>
      <c r="G6498">
        <v>0</v>
      </c>
      <c r="H6498" t="s">
        <v>17</v>
      </c>
      <c r="I6498">
        <v>0</v>
      </c>
      <c r="J6498">
        <v>0</v>
      </c>
      <c r="K6498">
        <v>89</v>
      </c>
      <c r="L6498">
        <v>0</v>
      </c>
      <c r="M6498" t="s">
        <v>35</v>
      </c>
    </row>
    <row r="6499" spans="1:13" x14ac:dyDescent="0.35">
      <c r="A6499" t="s">
        <v>6531</v>
      </c>
      <c r="B6499">
        <v>2</v>
      </c>
      <c r="C6499">
        <v>0</v>
      </c>
      <c r="D6499">
        <v>3</v>
      </c>
      <c r="E6499">
        <v>0</v>
      </c>
      <c r="F6499" t="s">
        <v>31</v>
      </c>
      <c r="G6499">
        <v>152</v>
      </c>
      <c r="H6499" t="s">
        <v>20</v>
      </c>
      <c r="I6499">
        <v>0</v>
      </c>
      <c r="J6499">
        <v>0</v>
      </c>
      <c r="K6499">
        <v>72.25</v>
      </c>
      <c r="L6499">
        <v>0</v>
      </c>
      <c r="M6499" t="s">
        <v>35</v>
      </c>
    </row>
    <row r="6500" spans="1:13" x14ac:dyDescent="0.35">
      <c r="A6500" t="s">
        <v>6532</v>
      </c>
      <c r="B6500">
        <v>1</v>
      </c>
      <c r="C6500">
        <v>0</v>
      </c>
      <c r="D6500">
        <v>5</v>
      </c>
      <c r="E6500">
        <v>0</v>
      </c>
      <c r="F6500" t="s">
        <v>31</v>
      </c>
      <c r="G6500">
        <v>4</v>
      </c>
      <c r="H6500" t="s">
        <v>91</v>
      </c>
      <c r="I6500">
        <v>0</v>
      </c>
      <c r="J6500">
        <v>0</v>
      </c>
      <c r="K6500">
        <v>86</v>
      </c>
      <c r="L6500">
        <v>1</v>
      </c>
      <c r="M6500" t="s">
        <v>35</v>
      </c>
    </row>
    <row r="6501" spans="1:13" x14ac:dyDescent="0.35">
      <c r="A6501" t="s">
        <v>6533</v>
      </c>
      <c r="B6501">
        <v>2</v>
      </c>
      <c r="C6501">
        <v>0</v>
      </c>
      <c r="D6501">
        <v>6</v>
      </c>
      <c r="E6501">
        <v>0</v>
      </c>
      <c r="F6501" t="s">
        <v>31</v>
      </c>
      <c r="G6501">
        <v>41</v>
      </c>
      <c r="H6501" t="s">
        <v>24</v>
      </c>
      <c r="I6501">
        <v>0</v>
      </c>
      <c r="J6501">
        <v>0</v>
      </c>
      <c r="K6501">
        <v>58.5</v>
      </c>
      <c r="L6501">
        <v>0</v>
      </c>
      <c r="M6501" t="s">
        <v>35</v>
      </c>
    </row>
    <row r="6502" spans="1:13" x14ac:dyDescent="0.35">
      <c r="A6502" t="s">
        <v>6534</v>
      </c>
      <c r="B6502">
        <v>2</v>
      </c>
      <c r="C6502">
        <v>0</v>
      </c>
      <c r="D6502">
        <v>7</v>
      </c>
      <c r="E6502">
        <v>0</v>
      </c>
      <c r="F6502" t="s">
        <v>31</v>
      </c>
      <c r="G6502">
        <v>162</v>
      </c>
      <c r="H6502" t="s">
        <v>19</v>
      </c>
      <c r="I6502">
        <v>0</v>
      </c>
      <c r="J6502">
        <v>0</v>
      </c>
      <c r="K6502">
        <v>86.82</v>
      </c>
      <c r="L6502">
        <v>0</v>
      </c>
      <c r="M6502" t="s">
        <v>32</v>
      </c>
    </row>
    <row r="6503" spans="1:13" x14ac:dyDescent="0.35">
      <c r="A6503" t="s">
        <v>6535</v>
      </c>
      <c r="B6503">
        <v>2</v>
      </c>
      <c r="C6503">
        <v>0</v>
      </c>
      <c r="D6503">
        <v>4</v>
      </c>
      <c r="E6503">
        <v>0</v>
      </c>
      <c r="F6503" t="s">
        <v>31</v>
      </c>
      <c r="G6503">
        <v>21</v>
      </c>
      <c r="H6503" t="s">
        <v>17</v>
      </c>
      <c r="I6503">
        <v>0</v>
      </c>
      <c r="J6503">
        <v>0</v>
      </c>
      <c r="K6503">
        <v>126</v>
      </c>
      <c r="L6503">
        <v>1</v>
      </c>
      <c r="M6503" t="s">
        <v>35</v>
      </c>
    </row>
    <row r="6504" spans="1:13" x14ac:dyDescent="0.35">
      <c r="A6504" t="s">
        <v>6536</v>
      </c>
      <c r="B6504">
        <v>2</v>
      </c>
      <c r="C6504">
        <v>0</v>
      </c>
      <c r="D6504">
        <v>3</v>
      </c>
      <c r="E6504">
        <v>0</v>
      </c>
      <c r="F6504" t="s">
        <v>31</v>
      </c>
      <c r="G6504">
        <v>100</v>
      </c>
      <c r="H6504" t="s">
        <v>15</v>
      </c>
      <c r="I6504">
        <v>0</v>
      </c>
      <c r="J6504">
        <v>0</v>
      </c>
      <c r="K6504">
        <v>93.3</v>
      </c>
      <c r="L6504">
        <v>1</v>
      </c>
      <c r="M6504" t="s">
        <v>32</v>
      </c>
    </row>
    <row r="6505" spans="1:13" x14ac:dyDescent="0.35">
      <c r="A6505" t="s">
        <v>6537</v>
      </c>
      <c r="B6505">
        <v>3</v>
      </c>
      <c r="C6505">
        <v>0</v>
      </c>
      <c r="D6505">
        <v>4</v>
      </c>
      <c r="E6505">
        <v>0</v>
      </c>
      <c r="F6505" t="s">
        <v>8</v>
      </c>
      <c r="G6505">
        <v>22</v>
      </c>
      <c r="H6505" t="s">
        <v>22</v>
      </c>
      <c r="I6505">
        <v>0</v>
      </c>
      <c r="J6505">
        <v>0</v>
      </c>
      <c r="K6505">
        <v>213</v>
      </c>
      <c r="L6505">
        <v>0</v>
      </c>
      <c r="M6505" t="s">
        <v>32</v>
      </c>
    </row>
    <row r="6506" spans="1:13" x14ac:dyDescent="0.35">
      <c r="A6506" t="s">
        <v>6538</v>
      </c>
      <c r="B6506">
        <v>2</v>
      </c>
      <c r="C6506">
        <v>0</v>
      </c>
      <c r="D6506">
        <v>4</v>
      </c>
      <c r="E6506">
        <v>0</v>
      </c>
      <c r="F6506" t="s">
        <v>31</v>
      </c>
      <c r="G6506">
        <v>8</v>
      </c>
      <c r="H6506" t="s">
        <v>14</v>
      </c>
      <c r="I6506">
        <v>0</v>
      </c>
      <c r="J6506">
        <v>0</v>
      </c>
      <c r="K6506">
        <v>93</v>
      </c>
      <c r="L6506">
        <v>0</v>
      </c>
      <c r="M6506" t="s">
        <v>35</v>
      </c>
    </row>
    <row r="6507" spans="1:13" x14ac:dyDescent="0.35">
      <c r="A6507" t="s">
        <v>6539</v>
      </c>
      <c r="B6507">
        <v>2</v>
      </c>
      <c r="C6507">
        <v>0</v>
      </c>
      <c r="D6507">
        <v>4</v>
      </c>
      <c r="E6507">
        <v>0</v>
      </c>
      <c r="F6507" t="s">
        <v>31</v>
      </c>
      <c r="G6507">
        <v>18</v>
      </c>
      <c r="H6507" t="s">
        <v>23</v>
      </c>
      <c r="I6507">
        <v>0</v>
      </c>
      <c r="J6507">
        <v>0</v>
      </c>
      <c r="K6507">
        <v>74.8</v>
      </c>
      <c r="L6507">
        <v>0</v>
      </c>
      <c r="M6507" t="s">
        <v>32</v>
      </c>
    </row>
    <row r="6508" spans="1:13" x14ac:dyDescent="0.35">
      <c r="A6508" t="s">
        <v>6540</v>
      </c>
      <c r="B6508">
        <v>3</v>
      </c>
      <c r="C6508">
        <v>0</v>
      </c>
      <c r="D6508">
        <v>2</v>
      </c>
      <c r="E6508">
        <v>0</v>
      </c>
      <c r="F6508" t="s">
        <v>8</v>
      </c>
      <c r="G6508">
        <v>101</v>
      </c>
      <c r="H6508" t="s">
        <v>19</v>
      </c>
      <c r="I6508">
        <v>0</v>
      </c>
      <c r="J6508">
        <v>0</v>
      </c>
      <c r="K6508">
        <v>142.19999999999999</v>
      </c>
      <c r="L6508">
        <v>0</v>
      </c>
      <c r="M6508" t="s">
        <v>32</v>
      </c>
    </row>
    <row r="6509" spans="1:13" x14ac:dyDescent="0.35">
      <c r="A6509" t="s">
        <v>6541</v>
      </c>
      <c r="B6509">
        <v>2</v>
      </c>
      <c r="C6509">
        <v>0</v>
      </c>
      <c r="D6509">
        <v>4</v>
      </c>
      <c r="E6509">
        <v>0</v>
      </c>
      <c r="F6509" t="s">
        <v>31</v>
      </c>
      <c r="G6509">
        <v>119</v>
      </c>
      <c r="H6509" t="s">
        <v>20</v>
      </c>
      <c r="I6509">
        <v>0</v>
      </c>
      <c r="J6509">
        <v>0</v>
      </c>
      <c r="K6509">
        <v>114.3</v>
      </c>
      <c r="L6509">
        <v>1</v>
      </c>
      <c r="M6509" t="s">
        <v>35</v>
      </c>
    </row>
    <row r="6510" spans="1:13" x14ac:dyDescent="0.35">
      <c r="A6510" t="s">
        <v>6542</v>
      </c>
      <c r="B6510">
        <v>2</v>
      </c>
      <c r="C6510">
        <v>1</v>
      </c>
      <c r="D6510">
        <v>1</v>
      </c>
      <c r="E6510">
        <v>0</v>
      </c>
      <c r="F6510" t="s">
        <v>31</v>
      </c>
      <c r="G6510">
        <v>6</v>
      </c>
      <c r="H6510" t="s">
        <v>20</v>
      </c>
      <c r="I6510">
        <v>0</v>
      </c>
      <c r="J6510">
        <v>0</v>
      </c>
      <c r="K6510">
        <v>171</v>
      </c>
      <c r="L6510">
        <v>2</v>
      </c>
      <c r="M6510" t="s">
        <v>35</v>
      </c>
    </row>
    <row r="6511" spans="1:13" x14ac:dyDescent="0.35">
      <c r="A6511" t="s">
        <v>6543</v>
      </c>
      <c r="B6511">
        <v>2</v>
      </c>
      <c r="C6511">
        <v>0</v>
      </c>
      <c r="D6511">
        <v>4</v>
      </c>
      <c r="E6511">
        <v>0</v>
      </c>
      <c r="F6511" t="s">
        <v>31</v>
      </c>
      <c r="G6511">
        <v>2</v>
      </c>
      <c r="H6511" t="s">
        <v>18</v>
      </c>
      <c r="I6511">
        <v>0</v>
      </c>
      <c r="J6511">
        <v>0</v>
      </c>
      <c r="K6511">
        <v>72.25</v>
      </c>
      <c r="L6511">
        <v>0</v>
      </c>
      <c r="M6511" t="s">
        <v>35</v>
      </c>
    </row>
    <row r="6512" spans="1:13" x14ac:dyDescent="0.35">
      <c r="A6512" t="s">
        <v>6544</v>
      </c>
      <c r="B6512">
        <v>3</v>
      </c>
      <c r="C6512">
        <v>0</v>
      </c>
      <c r="D6512">
        <v>4</v>
      </c>
      <c r="E6512">
        <v>0</v>
      </c>
      <c r="F6512" t="s">
        <v>8</v>
      </c>
      <c r="G6512">
        <v>41</v>
      </c>
      <c r="H6512" t="s">
        <v>24</v>
      </c>
      <c r="I6512">
        <v>0</v>
      </c>
      <c r="J6512">
        <v>0</v>
      </c>
      <c r="K6512">
        <v>130.9</v>
      </c>
      <c r="L6512">
        <v>2</v>
      </c>
      <c r="M6512" t="s">
        <v>35</v>
      </c>
    </row>
    <row r="6513" spans="1:13" x14ac:dyDescent="0.35">
      <c r="A6513" t="s">
        <v>6545</v>
      </c>
      <c r="B6513">
        <v>2</v>
      </c>
      <c r="C6513">
        <v>0</v>
      </c>
      <c r="D6513">
        <v>3</v>
      </c>
      <c r="E6513">
        <v>0</v>
      </c>
      <c r="F6513" t="s">
        <v>31</v>
      </c>
      <c r="G6513">
        <v>27</v>
      </c>
      <c r="H6513" t="s">
        <v>21</v>
      </c>
      <c r="I6513">
        <v>0</v>
      </c>
      <c r="J6513">
        <v>0</v>
      </c>
      <c r="K6513">
        <v>115</v>
      </c>
      <c r="L6513">
        <v>1</v>
      </c>
      <c r="M6513" t="s">
        <v>35</v>
      </c>
    </row>
    <row r="6514" spans="1:13" x14ac:dyDescent="0.35">
      <c r="A6514" t="s">
        <v>6546</v>
      </c>
      <c r="B6514">
        <v>2</v>
      </c>
      <c r="C6514">
        <v>0</v>
      </c>
      <c r="D6514">
        <v>5</v>
      </c>
      <c r="E6514">
        <v>0</v>
      </c>
      <c r="F6514" t="s">
        <v>6</v>
      </c>
      <c r="G6514">
        <v>58</v>
      </c>
      <c r="H6514" t="s">
        <v>22</v>
      </c>
      <c r="I6514">
        <v>0</v>
      </c>
      <c r="J6514">
        <v>0</v>
      </c>
      <c r="K6514">
        <v>110.36</v>
      </c>
      <c r="L6514">
        <v>2</v>
      </c>
      <c r="M6514" t="s">
        <v>35</v>
      </c>
    </row>
    <row r="6515" spans="1:13" x14ac:dyDescent="0.35">
      <c r="A6515" t="s">
        <v>6547</v>
      </c>
      <c r="B6515">
        <v>2</v>
      </c>
      <c r="C6515">
        <v>0</v>
      </c>
      <c r="D6515">
        <v>3</v>
      </c>
      <c r="E6515">
        <v>0</v>
      </c>
      <c r="F6515" t="s">
        <v>31</v>
      </c>
      <c r="G6515">
        <v>13</v>
      </c>
      <c r="H6515" t="s">
        <v>22</v>
      </c>
      <c r="I6515">
        <v>0</v>
      </c>
      <c r="J6515">
        <v>0</v>
      </c>
      <c r="K6515">
        <v>159</v>
      </c>
      <c r="L6515">
        <v>0</v>
      </c>
      <c r="M6515" t="s">
        <v>35</v>
      </c>
    </row>
    <row r="6516" spans="1:13" x14ac:dyDescent="0.35">
      <c r="A6516" t="s">
        <v>6548</v>
      </c>
      <c r="B6516">
        <v>2</v>
      </c>
      <c r="C6516">
        <v>0</v>
      </c>
      <c r="D6516">
        <v>1</v>
      </c>
      <c r="E6516">
        <v>1</v>
      </c>
      <c r="F6516" t="s">
        <v>31</v>
      </c>
      <c r="G6516">
        <v>75</v>
      </c>
      <c r="H6516" t="s">
        <v>22</v>
      </c>
      <c r="I6516">
        <v>0</v>
      </c>
      <c r="J6516">
        <v>0</v>
      </c>
      <c r="K6516">
        <v>89.75</v>
      </c>
      <c r="L6516">
        <v>0</v>
      </c>
      <c r="M6516" t="s">
        <v>35</v>
      </c>
    </row>
    <row r="6517" spans="1:13" x14ac:dyDescent="0.35">
      <c r="A6517" t="s">
        <v>6549</v>
      </c>
      <c r="B6517">
        <v>1</v>
      </c>
      <c r="C6517">
        <v>0</v>
      </c>
      <c r="D6517">
        <v>4</v>
      </c>
      <c r="E6517">
        <v>0</v>
      </c>
      <c r="F6517" t="s">
        <v>8</v>
      </c>
      <c r="G6517">
        <v>15</v>
      </c>
      <c r="H6517" t="s">
        <v>15</v>
      </c>
      <c r="I6517">
        <v>0</v>
      </c>
      <c r="J6517">
        <v>0</v>
      </c>
      <c r="K6517">
        <v>75</v>
      </c>
      <c r="L6517">
        <v>0</v>
      </c>
      <c r="M6517" t="s">
        <v>35</v>
      </c>
    </row>
    <row r="6518" spans="1:13" x14ac:dyDescent="0.35">
      <c r="A6518" t="s">
        <v>6550</v>
      </c>
      <c r="B6518">
        <v>2</v>
      </c>
      <c r="C6518">
        <v>0</v>
      </c>
      <c r="D6518">
        <v>2</v>
      </c>
      <c r="E6518">
        <v>0</v>
      </c>
      <c r="F6518" t="s">
        <v>31</v>
      </c>
      <c r="G6518">
        <v>247</v>
      </c>
      <c r="H6518" t="s">
        <v>18</v>
      </c>
      <c r="I6518">
        <v>0</v>
      </c>
      <c r="J6518">
        <v>0</v>
      </c>
      <c r="K6518">
        <v>115</v>
      </c>
      <c r="L6518">
        <v>1</v>
      </c>
      <c r="M6518" t="s">
        <v>32</v>
      </c>
    </row>
    <row r="6519" spans="1:13" x14ac:dyDescent="0.35">
      <c r="A6519" t="s">
        <v>6551</v>
      </c>
      <c r="B6519">
        <v>2</v>
      </c>
      <c r="C6519">
        <v>1</v>
      </c>
      <c r="D6519">
        <v>2</v>
      </c>
      <c r="E6519">
        <v>0</v>
      </c>
      <c r="F6519" t="s">
        <v>31</v>
      </c>
      <c r="G6519">
        <v>195</v>
      </c>
      <c r="H6519" t="s">
        <v>20</v>
      </c>
      <c r="I6519">
        <v>0</v>
      </c>
      <c r="J6519">
        <v>0</v>
      </c>
      <c r="K6519">
        <v>112.5</v>
      </c>
      <c r="L6519">
        <v>1</v>
      </c>
      <c r="M6519" t="s">
        <v>32</v>
      </c>
    </row>
    <row r="6520" spans="1:13" x14ac:dyDescent="0.35">
      <c r="A6520" t="s">
        <v>6552</v>
      </c>
      <c r="B6520">
        <v>2</v>
      </c>
      <c r="C6520">
        <v>0</v>
      </c>
      <c r="D6520">
        <v>4</v>
      </c>
      <c r="E6520">
        <v>0</v>
      </c>
      <c r="F6520" t="s">
        <v>31</v>
      </c>
      <c r="G6520">
        <v>75</v>
      </c>
      <c r="H6520" t="s">
        <v>15</v>
      </c>
      <c r="I6520">
        <v>0</v>
      </c>
      <c r="J6520">
        <v>0</v>
      </c>
      <c r="K6520">
        <v>80</v>
      </c>
      <c r="L6520">
        <v>0</v>
      </c>
      <c r="M6520" t="s">
        <v>32</v>
      </c>
    </row>
    <row r="6521" spans="1:13" x14ac:dyDescent="0.35">
      <c r="A6521" t="s">
        <v>6553</v>
      </c>
      <c r="B6521">
        <v>2</v>
      </c>
      <c r="C6521">
        <v>0</v>
      </c>
      <c r="D6521">
        <v>3</v>
      </c>
      <c r="E6521">
        <v>0</v>
      </c>
      <c r="F6521" t="s">
        <v>31</v>
      </c>
      <c r="G6521">
        <v>43</v>
      </c>
      <c r="H6521" t="s">
        <v>19</v>
      </c>
      <c r="I6521">
        <v>0</v>
      </c>
      <c r="J6521">
        <v>0</v>
      </c>
      <c r="K6521">
        <v>123.9</v>
      </c>
      <c r="L6521">
        <v>0</v>
      </c>
      <c r="M6521" t="s">
        <v>32</v>
      </c>
    </row>
    <row r="6522" spans="1:13" x14ac:dyDescent="0.35">
      <c r="A6522" t="s">
        <v>6554</v>
      </c>
      <c r="B6522">
        <v>2</v>
      </c>
      <c r="C6522">
        <v>0</v>
      </c>
      <c r="D6522">
        <v>3</v>
      </c>
      <c r="E6522">
        <v>0</v>
      </c>
      <c r="F6522" t="s">
        <v>31</v>
      </c>
      <c r="G6522">
        <v>233</v>
      </c>
      <c r="H6522" t="s">
        <v>22</v>
      </c>
      <c r="I6522">
        <v>0</v>
      </c>
      <c r="J6522">
        <v>0</v>
      </c>
      <c r="K6522">
        <v>90</v>
      </c>
      <c r="L6522">
        <v>0</v>
      </c>
      <c r="M6522" t="s">
        <v>32</v>
      </c>
    </row>
    <row r="6523" spans="1:13" x14ac:dyDescent="0.35">
      <c r="A6523" t="s">
        <v>6555</v>
      </c>
      <c r="B6523">
        <v>2</v>
      </c>
      <c r="C6523">
        <v>2</v>
      </c>
      <c r="D6523">
        <v>2</v>
      </c>
      <c r="E6523">
        <v>0</v>
      </c>
      <c r="F6523" t="s">
        <v>10</v>
      </c>
      <c r="G6523">
        <v>1</v>
      </c>
      <c r="H6523" t="s">
        <v>20</v>
      </c>
      <c r="I6523">
        <v>0</v>
      </c>
      <c r="J6523">
        <v>0</v>
      </c>
      <c r="K6523">
        <v>153</v>
      </c>
      <c r="L6523">
        <v>1</v>
      </c>
      <c r="M6523" t="s">
        <v>35</v>
      </c>
    </row>
    <row r="6524" spans="1:13" x14ac:dyDescent="0.35">
      <c r="A6524" t="s">
        <v>6556</v>
      </c>
      <c r="B6524">
        <v>3</v>
      </c>
      <c r="C6524">
        <v>0</v>
      </c>
      <c r="D6524">
        <v>3</v>
      </c>
      <c r="E6524">
        <v>0</v>
      </c>
      <c r="F6524" t="s">
        <v>8</v>
      </c>
      <c r="G6524">
        <v>29</v>
      </c>
      <c r="H6524" t="s">
        <v>21</v>
      </c>
      <c r="I6524">
        <v>0</v>
      </c>
      <c r="J6524">
        <v>0</v>
      </c>
      <c r="K6524">
        <v>154.93</v>
      </c>
      <c r="L6524">
        <v>2</v>
      </c>
      <c r="M6524" t="s">
        <v>35</v>
      </c>
    </row>
    <row r="6525" spans="1:13" x14ac:dyDescent="0.35">
      <c r="A6525" t="s">
        <v>6557</v>
      </c>
      <c r="B6525">
        <v>1</v>
      </c>
      <c r="C6525">
        <v>0</v>
      </c>
      <c r="D6525">
        <v>3</v>
      </c>
      <c r="E6525">
        <v>0</v>
      </c>
      <c r="F6525" t="s">
        <v>31</v>
      </c>
      <c r="G6525">
        <v>116</v>
      </c>
      <c r="H6525" t="s">
        <v>14</v>
      </c>
      <c r="I6525">
        <v>0</v>
      </c>
      <c r="J6525">
        <v>0</v>
      </c>
      <c r="K6525">
        <v>76</v>
      </c>
      <c r="L6525">
        <v>0</v>
      </c>
      <c r="M6525" t="s">
        <v>35</v>
      </c>
    </row>
    <row r="6526" spans="1:13" x14ac:dyDescent="0.35">
      <c r="A6526" t="s">
        <v>6558</v>
      </c>
      <c r="B6526">
        <v>1</v>
      </c>
      <c r="C6526">
        <v>0</v>
      </c>
      <c r="D6526">
        <v>10</v>
      </c>
      <c r="E6526">
        <v>0</v>
      </c>
      <c r="F6526" t="s">
        <v>8</v>
      </c>
      <c r="G6526">
        <v>28</v>
      </c>
      <c r="H6526" t="s">
        <v>23</v>
      </c>
      <c r="I6526">
        <v>0</v>
      </c>
      <c r="J6526">
        <v>0</v>
      </c>
      <c r="K6526">
        <v>148.91</v>
      </c>
      <c r="L6526">
        <v>1</v>
      </c>
      <c r="M6526" t="s">
        <v>32</v>
      </c>
    </row>
    <row r="6527" spans="1:13" x14ac:dyDescent="0.35">
      <c r="A6527" t="s">
        <v>6559</v>
      </c>
      <c r="B6527">
        <v>1</v>
      </c>
      <c r="C6527">
        <v>0</v>
      </c>
      <c r="D6527">
        <v>2</v>
      </c>
      <c r="E6527">
        <v>0</v>
      </c>
      <c r="F6527" t="s">
        <v>31</v>
      </c>
      <c r="G6527">
        <v>101</v>
      </c>
      <c r="H6527" t="s">
        <v>20</v>
      </c>
      <c r="I6527">
        <v>0</v>
      </c>
      <c r="J6527">
        <v>0</v>
      </c>
      <c r="K6527">
        <v>68</v>
      </c>
      <c r="L6527">
        <v>1</v>
      </c>
      <c r="M6527" t="s">
        <v>35</v>
      </c>
    </row>
    <row r="6528" spans="1:13" x14ac:dyDescent="0.35">
      <c r="A6528" t="s">
        <v>6560</v>
      </c>
      <c r="B6528">
        <v>2</v>
      </c>
      <c r="C6528">
        <v>0</v>
      </c>
      <c r="D6528">
        <v>1</v>
      </c>
      <c r="E6528">
        <v>0</v>
      </c>
      <c r="F6528" t="s">
        <v>31</v>
      </c>
      <c r="G6528">
        <v>186</v>
      </c>
      <c r="H6528" t="s">
        <v>16</v>
      </c>
      <c r="I6528">
        <v>0</v>
      </c>
      <c r="J6528">
        <v>0</v>
      </c>
      <c r="K6528">
        <v>80</v>
      </c>
      <c r="L6528">
        <v>0</v>
      </c>
      <c r="M6528" t="s">
        <v>35</v>
      </c>
    </row>
    <row r="6529" spans="1:13" x14ac:dyDescent="0.35">
      <c r="A6529" t="s">
        <v>6561</v>
      </c>
      <c r="B6529">
        <v>3</v>
      </c>
      <c r="C6529">
        <v>0</v>
      </c>
      <c r="D6529">
        <v>3</v>
      </c>
      <c r="E6529">
        <v>0</v>
      </c>
      <c r="F6529" t="s">
        <v>8</v>
      </c>
      <c r="G6529">
        <v>132</v>
      </c>
      <c r="H6529" t="s">
        <v>20</v>
      </c>
      <c r="I6529">
        <v>0</v>
      </c>
      <c r="J6529">
        <v>0</v>
      </c>
      <c r="K6529">
        <v>137.69999999999999</v>
      </c>
      <c r="L6529">
        <v>0</v>
      </c>
      <c r="M6529" t="s">
        <v>32</v>
      </c>
    </row>
    <row r="6530" spans="1:13" x14ac:dyDescent="0.35">
      <c r="A6530" t="s">
        <v>6562</v>
      </c>
      <c r="B6530">
        <v>2</v>
      </c>
      <c r="C6530">
        <v>0</v>
      </c>
      <c r="D6530">
        <v>3</v>
      </c>
      <c r="E6530">
        <v>0</v>
      </c>
      <c r="F6530" t="s">
        <v>31</v>
      </c>
      <c r="G6530">
        <v>12</v>
      </c>
      <c r="H6530" t="s">
        <v>22</v>
      </c>
      <c r="I6530">
        <v>0</v>
      </c>
      <c r="J6530">
        <v>0</v>
      </c>
      <c r="K6530">
        <v>129</v>
      </c>
      <c r="L6530">
        <v>2</v>
      </c>
      <c r="M6530" t="s">
        <v>35</v>
      </c>
    </row>
    <row r="6531" spans="1:13" x14ac:dyDescent="0.35">
      <c r="A6531" t="s">
        <v>6563</v>
      </c>
      <c r="B6531">
        <v>2</v>
      </c>
      <c r="C6531">
        <v>0</v>
      </c>
      <c r="D6531">
        <v>7</v>
      </c>
      <c r="E6531">
        <v>0</v>
      </c>
      <c r="F6531" t="s">
        <v>31</v>
      </c>
      <c r="G6531">
        <v>107</v>
      </c>
      <c r="H6531" t="s">
        <v>24</v>
      </c>
      <c r="I6531">
        <v>0</v>
      </c>
      <c r="J6531">
        <v>0</v>
      </c>
      <c r="K6531">
        <v>103.57</v>
      </c>
      <c r="L6531">
        <v>0</v>
      </c>
      <c r="M6531" t="s">
        <v>35</v>
      </c>
    </row>
    <row r="6532" spans="1:13" x14ac:dyDescent="0.35">
      <c r="A6532" t="s">
        <v>6564</v>
      </c>
      <c r="B6532">
        <v>2</v>
      </c>
      <c r="C6532">
        <v>0</v>
      </c>
      <c r="D6532">
        <v>2</v>
      </c>
      <c r="E6532">
        <v>0</v>
      </c>
      <c r="F6532" t="s">
        <v>31</v>
      </c>
      <c r="G6532">
        <v>30</v>
      </c>
      <c r="H6532" t="s">
        <v>18</v>
      </c>
      <c r="I6532">
        <v>0</v>
      </c>
      <c r="J6532">
        <v>0</v>
      </c>
      <c r="K6532">
        <v>85.5</v>
      </c>
      <c r="L6532">
        <v>0</v>
      </c>
      <c r="M6532" t="s">
        <v>35</v>
      </c>
    </row>
    <row r="6533" spans="1:13" x14ac:dyDescent="0.35">
      <c r="A6533" t="s">
        <v>6565</v>
      </c>
      <c r="B6533">
        <v>3</v>
      </c>
      <c r="C6533">
        <v>0</v>
      </c>
      <c r="D6533">
        <v>4</v>
      </c>
      <c r="E6533">
        <v>1</v>
      </c>
      <c r="F6533" t="s">
        <v>8</v>
      </c>
      <c r="G6533">
        <v>162</v>
      </c>
      <c r="H6533" t="s">
        <v>20</v>
      </c>
      <c r="I6533">
        <v>0</v>
      </c>
      <c r="J6533">
        <v>0</v>
      </c>
      <c r="K6533">
        <v>139.05000000000001</v>
      </c>
      <c r="L6533">
        <v>2</v>
      </c>
      <c r="M6533" t="s">
        <v>32</v>
      </c>
    </row>
    <row r="6534" spans="1:13" x14ac:dyDescent="0.35">
      <c r="A6534" t="s">
        <v>6566</v>
      </c>
      <c r="B6534">
        <v>2</v>
      </c>
      <c r="C6534">
        <v>0</v>
      </c>
      <c r="D6534">
        <v>3</v>
      </c>
      <c r="E6534">
        <v>0</v>
      </c>
      <c r="F6534" t="s">
        <v>31</v>
      </c>
      <c r="G6534">
        <v>213</v>
      </c>
      <c r="H6534" t="s">
        <v>18</v>
      </c>
      <c r="I6534">
        <v>0</v>
      </c>
      <c r="J6534">
        <v>0</v>
      </c>
      <c r="K6534">
        <v>130</v>
      </c>
      <c r="L6534">
        <v>0</v>
      </c>
      <c r="M6534" t="s">
        <v>32</v>
      </c>
    </row>
    <row r="6535" spans="1:13" x14ac:dyDescent="0.35">
      <c r="A6535" t="s">
        <v>6567</v>
      </c>
      <c r="B6535">
        <v>2</v>
      </c>
      <c r="C6535">
        <v>0</v>
      </c>
      <c r="D6535">
        <v>2</v>
      </c>
      <c r="E6535">
        <v>0</v>
      </c>
      <c r="F6535" t="s">
        <v>31</v>
      </c>
      <c r="G6535">
        <v>20</v>
      </c>
      <c r="H6535" t="s">
        <v>22</v>
      </c>
      <c r="I6535">
        <v>0</v>
      </c>
      <c r="J6535">
        <v>0</v>
      </c>
      <c r="K6535">
        <v>107</v>
      </c>
      <c r="L6535">
        <v>2</v>
      </c>
      <c r="M6535" t="s">
        <v>35</v>
      </c>
    </row>
    <row r="6536" spans="1:13" x14ac:dyDescent="0.35">
      <c r="A6536" t="s">
        <v>6568</v>
      </c>
      <c r="B6536">
        <v>1</v>
      </c>
      <c r="C6536">
        <v>0</v>
      </c>
      <c r="D6536">
        <v>1</v>
      </c>
      <c r="E6536">
        <v>0</v>
      </c>
      <c r="F6536" t="s">
        <v>31</v>
      </c>
      <c r="G6536">
        <v>2</v>
      </c>
      <c r="H6536" t="s">
        <v>22</v>
      </c>
      <c r="I6536">
        <v>0</v>
      </c>
      <c r="J6536">
        <v>0</v>
      </c>
      <c r="K6536">
        <v>109.65</v>
      </c>
      <c r="L6536">
        <v>0</v>
      </c>
      <c r="M6536" t="s">
        <v>35</v>
      </c>
    </row>
    <row r="6537" spans="1:13" x14ac:dyDescent="0.35">
      <c r="A6537" t="s">
        <v>6569</v>
      </c>
      <c r="B6537">
        <v>2</v>
      </c>
      <c r="C6537">
        <v>0</v>
      </c>
      <c r="D6537">
        <v>4</v>
      </c>
      <c r="E6537">
        <v>0</v>
      </c>
      <c r="F6537" t="s">
        <v>31</v>
      </c>
      <c r="G6537">
        <v>4</v>
      </c>
      <c r="H6537" t="s">
        <v>23</v>
      </c>
      <c r="I6537">
        <v>0</v>
      </c>
      <c r="J6537">
        <v>0</v>
      </c>
      <c r="K6537">
        <v>68</v>
      </c>
      <c r="L6537">
        <v>0</v>
      </c>
      <c r="M6537" t="s">
        <v>35</v>
      </c>
    </row>
    <row r="6538" spans="1:13" x14ac:dyDescent="0.35">
      <c r="A6538" t="s">
        <v>6570</v>
      </c>
      <c r="B6538">
        <v>2</v>
      </c>
      <c r="C6538">
        <v>0</v>
      </c>
      <c r="D6538">
        <v>2</v>
      </c>
      <c r="E6538">
        <v>1</v>
      </c>
      <c r="F6538" t="s">
        <v>8</v>
      </c>
      <c r="G6538">
        <v>25</v>
      </c>
      <c r="H6538" t="s">
        <v>17</v>
      </c>
      <c r="I6538">
        <v>0</v>
      </c>
      <c r="J6538">
        <v>0</v>
      </c>
      <c r="K6538">
        <v>155</v>
      </c>
      <c r="L6538">
        <v>1</v>
      </c>
      <c r="M6538" t="s">
        <v>35</v>
      </c>
    </row>
    <row r="6539" spans="1:13" x14ac:dyDescent="0.35">
      <c r="A6539" t="s">
        <v>6571</v>
      </c>
      <c r="B6539">
        <v>2</v>
      </c>
      <c r="C6539">
        <v>0</v>
      </c>
      <c r="D6539">
        <v>3</v>
      </c>
      <c r="E6539">
        <v>0</v>
      </c>
      <c r="F6539" t="s">
        <v>31</v>
      </c>
      <c r="G6539">
        <v>104</v>
      </c>
      <c r="H6539" t="s">
        <v>24</v>
      </c>
      <c r="I6539">
        <v>0</v>
      </c>
      <c r="J6539">
        <v>0</v>
      </c>
      <c r="K6539">
        <v>75</v>
      </c>
      <c r="L6539">
        <v>0</v>
      </c>
      <c r="M6539" t="s">
        <v>35</v>
      </c>
    </row>
    <row r="6540" spans="1:13" x14ac:dyDescent="0.35">
      <c r="A6540" t="s">
        <v>6572</v>
      </c>
      <c r="B6540">
        <v>2</v>
      </c>
      <c r="C6540">
        <v>0</v>
      </c>
      <c r="D6540">
        <v>1</v>
      </c>
      <c r="E6540">
        <v>0</v>
      </c>
      <c r="F6540" t="s">
        <v>31</v>
      </c>
      <c r="G6540">
        <v>0</v>
      </c>
      <c r="H6540" t="s">
        <v>17</v>
      </c>
      <c r="I6540">
        <v>0</v>
      </c>
      <c r="J6540">
        <v>0</v>
      </c>
      <c r="K6540">
        <v>89</v>
      </c>
      <c r="L6540">
        <v>0</v>
      </c>
      <c r="M6540" t="s">
        <v>35</v>
      </c>
    </row>
    <row r="6541" spans="1:13" x14ac:dyDescent="0.35">
      <c r="A6541" t="s">
        <v>6573</v>
      </c>
      <c r="B6541">
        <v>1</v>
      </c>
      <c r="C6541">
        <v>0</v>
      </c>
      <c r="D6541">
        <v>3</v>
      </c>
      <c r="E6541">
        <v>0</v>
      </c>
      <c r="F6541" t="s">
        <v>31</v>
      </c>
      <c r="G6541">
        <v>191</v>
      </c>
      <c r="H6541" t="s">
        <v>18</v>
      </c>
      <c r="I6541">
        <v>0</v>
      </c>
      <c r="J6541">
        <v>0</v>
      </c>
      <c r="K6541">
        <v>95</v>
      </c>
      <c r="L6541">
        <v>0</v>
      </c>
      <c r="M6541" t="s">
        <v>35</v>
      </c>
    </row>
    <row r="6542" spans="1:13" x14ac:dyDescent="0.35">
      <c r="A6542" t="s">
        <v>6574</v>
      </c>
      <c r="B6542">
        <v>3</v>
      </c>
      <c r="C6542">
        <v>0</v>
      </c>
      <c r="D6542">
        <v>4</v>
      </c>
      <c r="E6542">
        <v>0</v>
      </c>
      <c r="F6542" t="s">
        <v>8</v>
      </c>
      <c r="G6542">
        <v>132</v>
      </c>
      <c r="H6542" t="s">
        <v>24</v>
      </c>
      <c r="I6542">
        <v>0</v>
      </c>
      <c r="J6542">
        <v>0</v>
      </c>
      <c r="K6542">
        <v>119</v>
      </c>
      <c r="L6542">
        <v>1</v>
      </c>
      <c r="M6542" t="s">
        <v>32</v>
      </c>
    </row>
    <row r="6543" spans="1:13" x14ac:dyDescent="0.35">
      <c r="A6543" t="s">
        <v>6575</v>
      </c>
      <c r="B6543">
        <v>2</v>
      </c>
      <c r="C6543">
        <v>0</v>
      </c>
      <c r="D6543">
        <v>2</v>
      </c>
      <c r="E6543">
        <v>0</v>
      </c>
      <c r="F6543" t="s">
        <v>31</v>
      </c>
      <c r="G6543">
        <v>256</v>
      </c>
      <c r="H6543" t="s">
        <v>18</v>
      </c>
      <c r="I6543">
        <v>0</v>
      </c>
      <c r="J6543">
        <v>0</v>
      </c>
      <c r="K6543">
        <v>112</v>
      </c>
      <c r="L6543">
        <v>1</v>
      </c>
      <c r="M6543" t="s">
        <v>32</v>
      </c>
    </row>
    <row r="6544" spans="1:13" x14ac:dyDescent="0.35">
      <c r="A6544" t="s">
        <v>6576</v>
      </c>
      <c r="B6544">
        <v>2</v>
      </c>
      <c r="C6544">
        <v>2</v>
      </c>
      <c r="D6544">
        <v>2</v>
      </c>
      <c r="E6544">
        <v>0</v>
      </c>
      <c r="F6544" t="s">
        <v>10</v>
      </c>
      <c r="G6544">
        <v>104</v>
      </c>
      <c r="H6544" t="s">
        <v>16</v>
      </c>
      <c r="I6544">
        <v>0</v>
      </c>
      <c r="J6544">
        <v>0</v>
      </c>
      <c r="K6544">
        <v>186.3</v>
      </c>
      <c r="L6544">
        <v>2</v>
      </c>
      <c r="M6544" t="s">
        <v>35</v>
      </c>
    </row>
    <row r="6545" spans="1:13" x14ac:dyDescent="0.35">
      <c r="A6545" t="s">
        <v>6577</v>
      </c>
      <c r="B6545">
        <v>3</v>
      </c>
      <c r="C6545">
        <v>0</v>
      </c>
      <c r="D6545">
        <v>5</v>
      </c>
      <c r="E6545">
        <v>0</v>
      </c>
      <c r="F6545" t="s">
        <v>8</v>
      </c>
      <c r="G6545">
        <v>142</v>
      </c>
      <c r="H6545" t="s">
        <v>19</v>
      </c>
      <c r="I6545">
        <v>0</v>
      </c>
      <c r="J6545">
        <v>0</v>
      </c>
      <c r="K6545">
        <v>136.85</v>
      </c>
      <c r="L6545">
        <v>1</v>
      </c>
      <c r="M6545" t="s">
        <v>35</v>
      </c>
    </row>
    <row r="6546" spans="1:13" x14ac:dyDescent="0.35">
      <c r="A6546" t="s">
        <v>6578</v>
      </c>
      <c r="B6546">
        <v>2</v>
      </c>
      <c r="C6546">
        <v>0</v>
      </c>
      <c r="D6546">
        <v>4</v>
      </c>
      <c r="E6546">
        <v>0</v>
      </c>
      <c r="F6546" t="s">
        <v>31</v>
      </c>
      <c r="G6546">
        <v>50</v>
      </c>
      <c r="H6546" t="s">
        <v>22</v>
      </c>
      <c r="I6546">
        <v>0</v>
      </c>
      <c r="J6546">
        <v>0</v>
      </c>
      <c r="K6546">
        <v>126</v>
      </c>
      <c r="L6546">
        <v>2</v>
      </c>
      <c r="M6546" t="s">
        <v>35</v>
      </c>
    </row>
    <row r="6547" spans="1:13" x14ac:dyDescent="0.35">
      <c r="A6547" t="s">
        <v>6579</v>
      </c>
      <c r="B6547">
        <v>1</v>
      </c>
      <c r="C6547">
        <v>0</v>
      </c>
      <c r="D6547">
        <v>1</v>
      </c>
      <c r="E6547">
        <v>0</v>
      </c>
      <c r="F6547" t="s">
        <v>31</v>
      </c>
      <c r="G6547">
        <v>21</v>
      </c>
      <c r="H6547" t="s">
        <v>21</v>
      </c>
      <c r="I6547">
        <v>0</v>
      </c>
      <c r="J6547">
        <v>0</v>
      </c>
      <c r="K6547">
        <v>129</v>
      </c>
      <c r="L6547">
        <v>2</v>
      </c>
      <c r="M6547" t="s">
        <v>35</v>
      </c>
    </row>
    <row r="6548" spans="1:13" x14ac:dyDescent="0.35">
      <c r="A6548" t="s">
        <v>6580</v>
      </c>
      <c r="B6548">
        <v>2</v>
      </c>
      <c r="C6548">
        <v>0</v>
      </c>
      <c r="D6548">
        <v>1</v>
      </c>
      <c r="E6548">
        <v>0</v>
      </c>
      <c r="F6548" t="s">
        <v>31</v>
      </c>
      <c r="G6548">
        <v>14</v>
      </c>
      <c r="H6548" t="s">
        <v>22</v>
      </c>
      <c r="I6548">
        <v>0</v>
      </c>
      <c r="J6548">
        <v>0</v>
      </c>
      <c r="K6548">
        <v>160</v>
      </c>
      <c r="L6548">
        <v>0</v>
      </c>
      <c r="M6548" t="s">
        <v>32</v>
      </c>
    </row>
    <row r="6549" spans="1:13" x14ac:dyDescent="0.35">
      <c r="A6549" t="s">
        <v>6581</v>
      </c>
      <c r="B6549">
        <v>2</v>
      </c>
      <c r="C6549">
        <v>0</v>
      </c>
      <c r="D6549">
        <v>3</v>
      </c>
      <c r="E6549">
        <v>0</v>
      </c>
      <c r="F6549" t="s">
        <v>31</v>
      </c>
      <c r="G6549">
        <v>418</v>
      </c>
      <c r="H6549" t="s">
        <v>21</v>
      </c>
      <c r="I6549">
        <v>0</v>
      </c>
      <c r="J6549">
        <v>0</v>
      </c>
      <c r="K6549">
        <v>75</v>
      </c>
      <c r="L6549">
        <v>0</v>
      </c>
      <c r="M6549" t="s">
        <v>32</v>
      </c>
    </row>
    <row r="6550" spans="1:13" x14ac:dyDescent="0.35">
      <c r="A6550" t="s">
        <v>6582</v>
      </c>
      <c r="B6550">
        <v>2</v>
      </c>
      <c r="C6550">
        <v>1</v>
      </c>
      <c r="D6550">
        <v>5</v>
      </c>
      <c r="E6550">
        <v>0</v>
      </c>
      <c r="F6550" t="s">
        <v>31</v>
      </c>
      <c r="G6550">
        <v>132</v>
      </c>
      <c r="H6550" t="s">
        <v>23</v>
      </c>
      <c r="I6550">
        <v>0</v>
      </c>
      <c r="J6550">
        <v>0</v>
      </c>
      <c r="K6550">
        <v>106.2</v>
      </c>
      <c r="L6550">
        <v>0</v>
      </c>
      <c r="M6550" t="s">
        <v>32</v>
      </c>
    </row>
    <row r="6551" spans="1:13" x14ac:dyDescent="0.35">
      <c r="A6551" t="s">
        <v>6583</v>
      </c>
      <c r="B6551">
        <v>3</v>
      </c>
      <c r="C6551">
        <v>0</v>
      </c>
      <c r="D6551">
        <v>5</v>
      </c>
      <c r="E6551">
        <v>0</v>
      </c>
      <c r="F6551" t="s">
        <v>8</v>
      </c>
      <c r="G6551">
        <v>113</v>
      </c>
      <c r="H6551" t="s">
        <v>22</v>
      </c>
      <c r="I6551">
        <v>0</v>
      </c>
      <c r="J6551">
        <v>0</v>
      </c>
      <c r="K6551">
        <v>151.19999999999999</v>
      </c>
      <c r="L6551">
        <v>0</v>
      </c>
      <c r="M6551" t="s">
        <v>35</v>
      </c>
    </row>
    <row r="6552" spans="1:13" x14ac:dyDescent="0.35">
      <c r="A6552" t="s">
        <v>6584</v>
      </c>
      <c r="B6552">
        <v>2</v>
      </c>
      <c r="C6552">
        <v>0</v>
      </c>
      <c r="D6552">
        <v>1</v>
      </c>
      <c r="E6552">
        <v>0</v>
      </c>
      <c r="F6552" t="s">
        <v>31</v>
      </c>
      <c r="G6552">
        <v>96</v>
      </c>
      <c r="H6552" t="s">
        <v>18</v>
      </c>
      <c r="I6552">
        <v>0</v>
      </c>
      <c r="J6552">
        <v>0</v>
      </c>
      <c r="K6552">
        <v>126.9</v>
      </c>
      <c r="L6552">
        <v>0</v>
      </c>
      <c r="M6552" t="s">
        <v>32</v>
      </c>
    </row>
    <row r="6553" spans="1:13" x14ac:dyDescent="0.35">
      <c r="A6553" t="s">
        <v>6585</v>
      </c>
      <c r="B6553">
        <v>1</v>
      </c>
      <c r="C6553">
        <v>0</v>
      </c>
      <c r="D6553">
        <v>5</v>
      </c>
      <c r="E6553">
        <v>0</v>
      </c>
      <c r="F6553" t="s">
        <v>31</v>
      </c>
      <c r="G6553">
        <v>212</v>
      </c>
      <c r="H6553" t="s">
        <v>17</v>
      </c>
      <c r="I6553">
        <v>0</v>
      </c>
      <c r="J6553">
        <v>0</v>
      </c>
      <c r="K6553">
        <v>70</v>
      </c>
      <c r="L6553">
        <v>1</v>
      </c>
      <c r="M6553" t="s">
        <v>35</v>
      </c>
    </row>
    <row r="6554" spans="1:13" x14ac:dyDescent="0.35">
      <c r="A6554" t="s">
        <v>6586</v>
      </c>
      <c r="B6554">
        <v>2</v>
      </c>
      <c r="C6554">
        <v>0</v>
      </c>
      <c r="D6554">
        <v>3</v>
      </c>
      <c r="E6554">
        <v>0</v>
      </c>
      <c r="F6554" t="s">
        <v>31</v>
      </c>
      <c r="G6554">
        <v>73</v>
      </c>
      <c r="H6554" t="s">
        <v>23</v>
      </c>
      <c r="I6554">
        <v>0</v>
      </c>
      <c r="J6554">
        <v>0</v>
      </c>
      <c r="K6554">
        <v>79.2</v>
      </c>
      <c r="L6554">
        <v>2</v>
      </c>
      <c r="M6554" t="s">
        <v>35</v>
      </c>
    </row>
    <row r="6555" spans="1:13" x14ac:dyDescent="0.35">
      <c r="A6555" t="s">
        <v>6587</v>
      </c>
      <c r="B6555">
        <v>2</v>
      </c>
      <c r="C6555">
        <v>0</v>
      </c>
      <c r="D6555">
        <v>4</v>
      </c>
      <c r="E6555">
        <v>0</v>
      </c>
      <c r="F6555" t="s">
        <v>31</v>
      </c>
      <c r="G6555">
        <v>8</v>
      </c>
      <c r="H6555" t="s">
        <v>22</v>
      </c>
      <c r="I6555">
        <v>0</v>
      </c>
      <c r="J6555">
        <v>0</v>
      </c>
      <c r="K6555">
        <v>97.02</v>
      </c>
      <c r="L6555">
        <v>0</v>
      </c>
      <c r="M6555" t="s">
        <v>35</v>
      </c>
    </row>
    <row r="6556" spans="1:13" x14ac:dyDescent="0.35">
      <c r="A6556" t="s">
        <v>6588</v>
      </c>
      <c r="B6556">
        <v>2</v>
      </c>
      <c r="C6556">
        <v>0</v>
      </c>
      <c r="D6556">
        <v>4</v>
      </c>
      <c r="E6556">
        <v>0</v>
      </c>
      <c r="F6556" t="s">
        <v>31</v>
      </c>
      <c r="G6556">
        <v>184</v>
      </c>
      <c r="H6556" t="s">
        <v>20</v>
      </c>
      <c r="I6556">
        <v>0</v>
      </c>
      <c r="J6556">
        <v>0</v>
      </c>
      <c r="K6556">
        <v>99.45</v>
      </c>
      <c r="L6556">
        <v>1</v>
      </c>
      <c r="M6556" t="s">
        <v>32</v>
      </c>
    </row>
    <row r="6557" spans="1:13" x14ac:dyDescent="0.35">
      <c r="A6557" t="s">
        <v>6589</v>
      </c>
      <c r="B6557">
        <v>2</v>
      </c>
      <c r="C6557">
        <v>0</v>
      </c>
      <c r="D6557">
        <v>3</v>
      </c>
      <c r="E6557">
        <v>0</v>
      </c>
      <c r="F6557" t="s">
        <v>8</v>
      </c>
      <c r="G6557">
        <v>149</v>
      </c>
      <c r="H6557" t="s">
        <v>20</v>
      </c>
      <c r="I6557">
        <v>0</v>
      </c>
      <c r="J6557">
        <v>0</v>
      </c>
      <c r="K6557">
        <v>118.8</v>
      </c>
      <c r="L6557">
        <v>0</v>
      </c>
      <c r="M6557" t="s">
        <v>32</v>
      </c>
    </row>
    <row r="6558" spans="1:13" x14ac:dyDescent="0.35">
      <c r="A6558" t="s">
        <v>6590</v>
      </c>
      <c r="B6558">
        <v>1</v>
      </c>
      <c r="C6558">
        <v>0</v>
      </c>
      <c r="D6558">
        <v>2</v>
      </c>
      <c r="E6558">
        <v>0</v>
      </c>
      <c r="F6558" t="s">
        <v>31</v>
      </c>
      <c r="G6558">
        <v>6</v>
      </c>
      <c r="H6558" t="s">
        <v>24</v>
      </c>
      <c r="I6558">
        <v>1</v>
      </c>
      <c r="J6558">
        <v>0</v>
      </c>
      <c r="K6558">
        <v>65</v>
      </c>
      <c r="L6558">
        <v>0</v>
      </c>
      <c r="M6558" t="s">
        <v>35</v>
      </c>
    </row>
    <row r="6559" spans="1:13" x14ac:dyDescent="0.35">
      <c r="A6559" t="s">
        <v>6591</v>
      </c>
      <c r="B6559">
        <v>2</v>
      </c>
      <c r="C6559">
        <v>0</v>
      </c>
      <c r="D6559">
        <v>6</v>
      </c>
      <c r="E6559">
        <v>0</v>
      </c>
      <c r="F6559" t="s">
        <v>31</v>
      </c>
      <c r="G6559">
        <v>28</v>
      </c>
      <c r="H6559" t="s">
        <v>20</v>
      </c>
      <c r="I6559">
        <v>0</v>
      </c>
      <c r="J6559">
        <v>0</v>
      </c>
      <c r="K6559">
        <v>115.37</v>
      </c>
      <c r="L6559">
        <v>1</v>
      </c>
      <c r="M6559" t="s">
        <v>32</v>
      </c>
    </row>
    <row r="6560" spans="1:13" x14ac:dyDescent="0.35">
      <c r="A6560" t="s">
        <v>6592</v>
      </c>
      <c r="B6560">
        <v>2</v>
      </c>
      <c r="C6560">
        <v>0</v>
      </c>
      <c r="D6560">
        <v>1</v>
      </c>
      <c r="E6560">
        <v>0</v>
      </c>
      <c r="F6560" t="s">
        <v>31</v>
      </c>
      <c r="G6560">
        <v>135</v>
      </c>
      <c r="H6560" t="s">
        <v>24</v>
      </c>
      <c r="I6560">
        <v>0</v>
      </c>
      <c r="J6560">
        <v>0</v>
      </c>
      <c r="K6560">
        <v>79.2</v>
      </c>
      <c r="L6560">
        <v>2</v>
      </c>
      <c r="M6560" t="s">
        <v>32</v>
      </c>
    </row>
    <row r="6561" spans="1:13" x14ac:dyDescent="0.35">
      <c r="A6561" t="s">
        <v>6593</v>
      </c>
      <c r="B6561">
        <v>2</v>
      </c>
      <c r="C6561">
        <v>0</v>
      </c>
      <c r="D6561">
        <v>1</v>
      </c>
      <c r="E6561">
        <v>0</v>
      </c>
      <c r="F6561" t="s">
        <v>31</v>
      </c>
      <c r="G6561">
        <v>443</v>
      </c>
      <c r="H6561" t="s">
        <v>16</v>
      </c>
      <c r="I6561">
        <v>0</v>
      </c>
      <c r="J6561">
        <v>0</v>
      </c>
      <c r="K6561">
        <v>65</v>
      </c>
      <c r="L6561">
        <v>0</v>
      </c>
      <c r="M6561" t="s">
        <v>32</v>
      </c>
    </row>
    <row r="6562" spans="1:13" x14ac:dyDescent="0.35">
      <c r="A6562" t="s">
        <v>6594</v>
      </c>
      <c r="B6562">
        <v>2</v>
      </c>
      <c r="C6562">
        <v>0</v>
      </c>
      <c r="D6562">
        <v>4</v>
      </c>
      <c r="E6562">
        <v>0</v>
      </c>
      <c r="F6562" t="s">
        <v>31</v>
      </c>
      <c r="G6562">
        <v>47</v>
      </c>
      <c r="H6562" t="s">
        <v>15</v>
      </c>
      <c r="I6562">
        <v>0</v>
      </c>
      <c r="J6562">
        <v>0</v>
      </c>
      <c r="K6562">
        <v>86.35</v>
      </c>
      <c r="L6562">
        <v>1</v>
      </c>
      <c r="M6562" t="s">
        <v>35</v>
      </c>
    </row>
    <row r="6563" spans="1:13" x14ac:dyDescent="0.35">
      <c r="A6563" t="s">
        <v>6595</v>
      </c>
      <c r="B6563">
        <v>2</v>
      </c>
      <c r="C6563">
        <v>0</v>
      </c>
      <c r="D6563">
        <v>3</v>
      </c>
      <c r="E6563">
        <v>0</v>
      </c>
      <c r="F6563" t="s">
        <v>31</v>
      </c>
      <c r="G6563">
        <v>279</v>
      </c>
      <c r="H6563" t="s">
        <v>22</v>
      </c>
      <c r="I6563">
        <v>0</v>
      </c>
      <c r="J6563">
        <v>0</v>
      </c>
      <c r="K6563">
        <v>110</v>
      </c>
      <c r="L6563">
        <v>0</v>
      </c>
      <c r="M6563" t="s">
        <v>32</v>
      </c>
    </row>
    <row r="6564" spans="1:13" x14ac:dyDescent="0.35">
      <c r="A6564" t="s">
        <v>6596</v>
      </c>
      <c r="B6564">
        <v>2</v>
      </c>
      <c r="C6564">
        <v>0</v>
      </c>
      <c r="D6564">
        <v>1</v>
      </c>
      <c r="E6564">
        <v>0</v>
      </c>
      <c r="F6564" t="s">
        <v>31</v>
      </c>
      <c r="G6564">
        <v>13</v>
      </c>
      <c r="H6564" t="s">
        <v>16</v>
      </c>
      <c r="I6564">
        <v>0</v>
      </c>
      <c r="J6564">
        <v>0</v>
      </c>
      <c r="K6564">
        <v>169</v>
      </c>
      <c r="L6564">
        <v>0</v>
      </c>
      <c r="M6564" t="s">
        <v>32</v>
      </c>
    </row>
    <row r="6565" spans="1:13" x14ac:dyDescent="0.35">
      <c r="A6565" t="s">
        <v>6597</v>
      </c>
      <c r="B6565">
        <v>3</v>
      </c>
      <c r="C6565">
        <v>0</v>
      </c>
      <c r="D6565">
        <v>4</v>
      </c>
      <c r="E6565">
        <v>0</v>
      </c>
      <c r="F6565" t="s">
        <v>8</v>
      </c>
      <c r="G6565">
        <v>87</v>
      </c>
      <c r="H6565" t="s">
        <v>18</v>
      </c>
      <c r="I6565">
        <v>0</v>
      </c>
      <c r="J6565">
        <v>0</v>
      </c>
      <c r="K6565">
        <v>146.69999999999999</v>
      </c>
      <c r="L6565">
        <v>1</v>
      </c>
      <c r="M6565" t="s">
        <v>35</v>
      </c>
    </row>
    <row r="6566" spans="1:13" x14ac:dyDescent="0.35">
      <c r="A6566" t="s">
        <v>6598</v>
      </c>
      <c r="B6566">
        <v>2</v>
      </c>
      <c r="C6566">
        <v>0</v>
      </c>
      <c r="D6566">
        <v>4</v>
      </c>
      <c r="E6566">
        <v>0</v>
      </c>
      <c r="F6566" t="s">
        <v>8</v>
      </c>
      <c r="G6566">
        <v>140</v>
      </c>
      <c r="H6566" t="s">
        <v>18</v>
      </c>
      <c r="I6566">
        <v>0</v>
      </c>
      <c r="J6566">
        <v>0</v>
      </c>
      <c r="K6566">
        <v>127.71</v>
      </c>
      <c r="L6566">
        <v>1</v>
      </c>
      <c r="M6566" t="s">
        <v>35</v>
      </c>
    </row>
    <row r="6567" spans="1:13" x14ac:dyDescent="0.35">
      <c r="A6567" t="s">
        <v>6599</v>
      </c>
      <c r="B6567">
        <v>2</v>
      </c>
      <c r="C6567">
        <v>0</v>
      </c>
      <c r="D6567">
        <v>2</v>
      </c>
      <c r="E6567">
        <v>0</v>
      </c>
      <c r="F6567" t="s">
        <v>31</v>
      </c>
      <c r="G6567">
        <v>27</v>
      </c>
      <c r="H6567" t="s">
        <v>22</v>
      </c>
      <c r="I6567">
        <v>0</v>
      </c>
      <c r="J6567">
        <v>0</v>
      </c>
      <c r="K6567">
        <v>85</v>
      </c>
      <c r="L6567">
        <v>0</v>
      </c>
      <c r="M6567" t="s">
        <v>35</v>
      </c>
    </row>
    <row r="6568" spans="1:13" x14ac:dyDescent="0.35">
      <c r="A6568" t="s">
        <v>6600</v>
      </c>
      <c r="B6568">
        <v>2</v>
      </c>
      <c r="C6568">
        <v>0</v>
      </c>
      <c r="D6568">
        <v>3</v>
      </c>
      <c r="E6568">
        <v>0</v>
      </c>
      <c r="F6568" t="s">
        <v>31</v>
      </c>
      <c r="G6568">
        <v>116</v>
      </c>
      <c r="H6568" t="s">
        <v>21</v>
      </c>
      <c r="I6568">
        <v>0</v>
      </c>
      <c r="J6568">
        <v>0</v>
      </c>
      <c r="K6568">
        <v>96.05</v>
      </c>
      <c r="L6568">
        <v>1</v>
      </c>
      <c r="M6568" t="s">
        <v>32</v>
      </c>
    </row>
    <row r="6569" spans="1:13" x14ac:dyDescent="0.35">
      <c r="A6569" t="s">
        <v>6601</v>
      </c>
      <c r="B6569">
        <v>2</v>
      </c>
      <c r="C6569">
        <v>0</v>
      </c>
      <c r="D6569">
        <v>3</v>
      </c>
      <c r="E6569">
        <v>0</v>
      </c>
      <c r="F6569" t="s">
        <v>31</v>
      </c>
      <c r="G6569">
        <v>23</v>
      </c>
      <c r="H6569" t="s">
        <v>23</v>
      </c>
      <c r="I6569">
        <v>0</v>
      </c>
      <c r="J6569">
        <v>0</v>
      </c>
      <c r="K6569">
        <v>104</v>
      </c>
      <c r="L6569">
        <v>1</v>
      </c>
      <c r="M6569" t="s">
        <v>35</v>
      </c>
    </row>
    <row r="6570" spans="1:13" x14ac:dyDescent="0.35">
      <c r="A6570" t="s">
        <v>6602</v>
      </c>
      <c r="B6570">
        <v>2</v>
      </c>
      <c r="C6570">
        <v>0</v>
      </c>
      <c r="D6570">
        <v>3</v>
      </c>
      <c r="E6570">
        <v>0</v>
      </c>
      <c r="F6570" t="s">
        <v>31</v>
      </c>
      <c r="G6570">
        <v>150</v>
      </c>
      <c r="H6570" t="s">
        <v>91</v>
      </c>
      <c r="I6570">
        <v>0</v>
      </c>
      <c r="J6570">
        <v>0</v>
      </c>
      <c r="K6570">
        <v>101</v>
      </c>
      <c r="L6570">
        <v>0</v>
      </c>
      <c r="M6570" t="s">
        <v>35</v>
      </c>
    </row>
    <row r="6571" spans="1:13" x14ac:dyDescent="0.35">
      <c r="A6571" t="s">
        <v>6603</v>
      </c>
      <c r="B6571">
        <v>2</v>
      </c>
      <c r="C6571">
        <v>0</v>
      </c>
      <c r="D6571">
        <v>7</v>
      </c>
      <c r="E6571">
        <v>0</v>
      </c>
      <c r="F6571" t="s">
        <v>31</v>
      </c>
      <c r="G6571">
        <v>41</v>
      </c>
      <c r="H6571" t="s">
        <v>18</v>
      </c>
      <c r="I6571">
        <v>0</v>
      </c>
      <c r="J6571">
        <v>0</v>
      </c>
      <c r="K6571">
        <v>104.53</v>
      </c>
      <c r="L6571">
        <v>0</v>
      </c>
      <c r="M6571" t="s">
        <v>32</v>
      </c>
    </row>
    <row r="6572" spans="1:13" x14ac:dyDescent="0.35">
      <c r="A6572" t="s">
        <v>6604</v>
      </c>
      <c r="B6572">
        <v>2</v>
      </c>
      <c r="C6572">
        <v>1</v>
      </c>
      <c r="D6572">
        <v>2</v>
      </c>
      <c r="E6572">
        <v>0</v>
      </c>
      <c r="F6572" t="s">
        <v>31</v>
      </c>
      <c r="G6572">
        <v>7</v>
      </c>
      <c r="H6572" t="s">
        <v>24</v>
      </c>
      <c r="I6572">
        <v>0</v>
      </c>
      <c r="J6572">
        <v>0</v>
      </c>
      <c r="K6572">
        <v>124</v>
      </c>
      <c r="L6572">
        <v>2</v>
      </c>
      <c r="M6572" t="s">
        <v>35</v>
      </c>
    </row>
    <row r="6573" spans="1:13" x14ac:dyDescent="0.35">
      <c r="A6573" t="s">
        <v>6605</v>
      </c>
      <c r="B6573">
        <v>2</v>
      </c>
      <c r="C6573">
        <v>0</v>
      </c>
      <c r="D6573">
        <v>1</v>
      </c>
      <c r="E6573">
        <v>0</v>
      </c>
      <c r="F6573" t="s">
        <v>31</v>
      </c>
      <c r="G6573">
        <v>43</v>
      </c>
      <c r="H6573" t="s">
        <v>18</v>
      </c>
      <c r="I6573">
        <v>0</v>
      </c>
      <c r="J6573">
        <v>0</v>
      </c>
      <c r="K6573">
        <v>83.85</v>
      </c>
      <c r="L6573">
        <v>2</v>
      </c>
      <c r="M6573" t="s">
        <v>35</v>
      </c>
    </row>
    <row r="6574" spans="1:13" x14ac:dyDescent="0.35">
      <c r="A6574" t="s">
        <v>6606</v>
      </c>
      <c r="B6574">
        <v>2</v>
      </c>
      <c r="C6574">
        <v>0</v>
      </c>
      <c r="D6574">
        <v>2</v>
      </c>
      <c r="E6574">
        <v>0</v>
      </c>
      <c r="F6574" t="s">
        <v>31</v>
      </c>
      <c r="G6574">
        <v>4</v>
      </c>
      <c r="H6574" t="s">
        <v>21</v>
      </c>
      <c r="I6574">
        <v>0</v>
      </c>
      <c r="J6574">
        <v>0</v>
      </c>
      <c r="K6574">
        <v>160</v>
      </c>
      <c r="L6574">
        <v>0</v>
      </c>
      <c r="M6574" t="s">
        <v>35</v>
      </c>
    </row>
    <row r="6575" spans="1:13" x14ac:dyDescent="0.35">
      <c r="A6575" t="s">
        <v>6607</v>
      </c>
      <c r="B6575">
        <v>2</v>
      </c>
      <c r="C6575">
        <v>0</v>
      </c>
      <c r="D6575">
        <v>2</v>
      </c>
      <c r="E6575">
        <v>0</v>
      </c>
      <c r="F6575" t="s">
        <v>31</v>
      </c>
      <c r="G6575">
        <v>1</v>
      </c>
      <c r="H6575" t="s">
        <v>16</v>
      </c>
      <c r="I6575">
        <v>0</v>
      </c>
      <c r="J6575">
        <v>0</v>
      </c>
      <c r="K6575">
        <v>116</v>
      </c>
      <c r="L6575">
        <v>2</v>
      </c>
      <c r="M6575" t="s">
        <v>35</v>
      </c>
    </row>
    <row r="6576" spans="1:13" x14ac:dyDescent="0.35">
      <c r="A6576" t="s">
        <v>6608</v>
      </c>
      <c r="B6576">
        <v>2</v>
      </c>
      <c r="C6576">
        <v>2</v>
      </c>
      <c r="D6576">
        <v>1</v>
      </c>
      <c r="E6576">
        <v>0</v>
      </c>
      <c r="F6576" t="s">
        <v>10</v>
      </c>
      <c r="G6576">
        <v>0</v>
      </c>
      <c r="H6576" t="s">
        <v>22</v>
      </c>
      <c r="I6576">
        <v>0</v>
      </c>
      <c r="J6576">
        <v>0</v>
      </c>
      <c r="K6576">
        <v>216</v>
      </c>
      <c r="L6576">
        <v>0</v>
      </c>
      <c r="M6576" t="s">
        <v>32</v>
      </c>
    </row>
    <row r="6577" spans="1:13" x14ac:dyDescent="0.35">
      <c r="A6577" t="s">
        <v>6609</v>
      </c>
      <c r="B6577">
        <v>1</v>
      </c>
      <c r="C6577">
        <v>0</v>
      </c>
      <c r="D6577">
        <v>2</v>
      </c>
      <c r="E6577">
        <v>0</v>
      </c>
      <c r="F6577" t="s">
        <v>31</v>
      </c>
      <c r="G6577">
        <v>57</v>
      </c>
      <c r="H6577" t="s">
        <v>21</v>
      </c>
      <c r="I6577">
        <v>0</v>
      </c>
      <c r="J6577">
        <v>0</v>
      </c>
      <c r="K6577">
        <v>91</v>
      </c>
      <c r="L6577">
        <v>0</v>
      </c>
      <c r="M6577" t="s">
        <v>35</v>
      </c>
    </row>
    <row r="6578" spans="1:13" x14ac:dyDescent="0.35">
      <c r="A6578" t="s">
        <v>6610</v>
      </c>
      <c r="B6578">
        <v>1</v>
      </c>
      <c r="C6578">
        <v>2</v>
      </c>
      <c r="D6578">
        <v>1</v>
      </c>
      <c r="E6578">
        <v>0</v>
      </c>
      <c r="F6578" t="s">
        <v>11</v>
      </c>
      <c r="G6578">
        <v>9</v>
      </c>
      <c r="H6578" t="s">
        <v>19</v>
      </c>
      <c r="I6578">
        <v>0</v>
      </c>
      <c r="J6578">
        <v>0</v>
      </c>
      <c r="K6578">
        <v>235.63</v>
      </c>
      <c r="L6578">
        <v>2</v>
      </c>
      <c r="M6578" t="s">
        <v>35</v>
      </c>
    </row>
    <row r="6579" spans="1:13" x14ac:dyDescent="0.35">
      <c r="A6579" t="s">
        <v>6611</v>
      </c>
      <c r="B6579">
        <v>1</v>
      </c>
      <c r="C6579">
        <v>0</v>
      </c>
      <c r="D6579">
        <v>2</v>
      </c>
      <c r="E6579">
        <v>0</v>
      </c>
      <c r="F6579" t="s">
        <v>31</v>
      </c>
      <c r="G6579">
        <v>96</v>
      </c>
      <c r="H6579" t="s">
        <v>22</v>
      </c>
      <c r="I6579">
        <v>0</v>
      </c>
      <c r="J6579">
        <v>0</v>
      </c>
      <c r="K6579">
        <v>108</v>
      </c>
      <c r="L6579">
        <v>3</v>
      </c>
      <c r="M6579" t="s">
        <v>35</v>
      </c>
    </row>
    <row r="6580" spans="1:13" x14ac:dyDescent="0.35">
      <c r="A6580" t="s">
        <v>6612</v>
      </c>
      <c r="B6580">
        <v>2</v>
      </c>
      <c r="C6580">
        <v>0</v>
      </c>
      <c r="D6580">
        <v>4</v>
      </c>
      <c r="E6580">
        <v>0</v>
      </c>
      <c r="F6580" t="s">
        <v>6</v>
      </c>
      <c r="G6580">
        <v>70</v>
      </c>
      <c r="H6580" t="s">
        <v>16</v>
      </c>
      <c r="I6580">
        <v>0</v>
      </c>
      <c r="J6580">
        <v>0</v>
      </c>
      <c r="K6580">
        <v>95</v>
      </c>
      <c r="L6580">
        <v>0</v>
      </c>
      <c r="M6580" t="s">
        <v>35</v>
      </c>
    </row>
    <row r="6581" spans="1:13" x14ac:dyDescent="0.35">
      <c r="A6581" t="s">
        <v>6613</v>
      </c>
      <c r="B6581">
        <v>3</v>
      </c>
      <c r="C6581">
        <v>0</v>
      </c>
      <c r="D6581">
        <v>3</v>
      </c>
      <c r="E6581">
        <v>0</v>
      </c>
      <c r="F6581" t="s">
        <v>10</v>
      </c>
      <c r="G6581">
        <v>2</v>
      </c>
      <c r="H6581" t="s">
        <v>15</v>
      </c>
      <c r="I6581">
        <v>0</v>
      </c>
      <c r="J6581">
        <v>0</v>
      </c>
      <c r="K6581">
        <v>148.37</v>
      </c>
      <c r="L6581">
        <v>2</v>
      </c>
      <c r="M6581" t="s">
        <v>35</v>
      </c>
    </row>
    <row r="6582" spans="1:13" x14ac:dyDescent="0.35">
      <c r="A6582" t="s">
        <v>6614</v>
      </c>
      <c r="B6582">
        <v>2</v>
      </c>
      <c r="C6582">
        <v>0</v>
      </c>
      <c r="D6582">
        <v>3</v>
      </c>
      <c r="E6582">
        <v>0</v>
      </c>
      <c r="F6582" t="s">
        <v>8</v>
      </c>
      <c r="G6582">
        <v>11</v>
      </c>
      <c r="H6582" t="s">
        <v>18</v>
      </c>
      <c r="I6582">
        <v>0</v>
      </c>
      <c r="J6582">
        <v>0</v>
      </c>
      <c r="K6582">
        <v>90</v>
      </c>
      <c r="L6582">
        <v>0</v>
      </c>
      <c r="M6582" t="s">
        <v>32</v>
      </c>
    </row>
    <row r="6583" spans="1:13" x14ac:dyDescent="0.35">
      <c r="A6583" t="s">
        <v>6615</v>
      </c>
      <c r="B6583">
        <v>2</v>
      </c>
      <c r="C6583">
        <v>0</v>
      </c>
      <c r="D6583">
        <v>2</v>
      </c>
      <c r="E6583">
        <v>0</v>
      </c>
      <c r="F6583" t="s">
        <v>31</v>
      </c>
      <c r="G6583">
        <v>377</v>
      </c>
      <c r="H6583" t="s">
        <v>22</v>
      </c>
      <c r="I6583">
        <v>0</v>
      </c>
      <c r="J6583">
        <v>0</v>
      </c>
      <c r="K6583">
        <v>115</v>
      </c>
      <c r="L6583">
        <v>1</v>
      </c>
      <c r="M6583" t="s">
        <v>32</v>
      </c>
    </row>
    <row r="6584" spans="1:13" x14ac:dyDescent="0.35">
      <c r="A6584" t="s">
        <v>6616</v>
      </c>
      <c r="B6584">
        <v>3</v>
      </c>
      <c r="C6584">
        <v>0</v>
      </c>
      <c r="D6584">
        <v>4</v>
      </c>
      <c r="E6584">
        <v>0</v>
      </c>
      <c r="F6584" t="s">
        <v>8</v>
      </c>
      <c r="G6584">
        <v>31</v>
      </c>
      <c r="H6584" t="s">
        <v>15</v>
      </c>
      <c r="I6584">
        <v>0</v>
      </c>
      <c r="J6584">
        <v>0</v>
      </c>
      <c r="K6584">
        <v>117.3</v>
      </c>
      <c r="L6584">
        <v>1</v>
      </c>
      <c r="M6584" t="s">
        <v>35</v>
      </c>
    </row>
    <row r="6585" spans="1:13" x14ac:dyDescent="0.35">
      <c r="A6585" t="s">
        <v>6617</v>
      </c>
      <c r="B6585">
        <v>2</v>
      </c>
      <c r="C6585">
        <v>0</v>
      </c>
      <c r="D6585">
        <v>4</v>
      </c>
      <c r="E6585">
        <v>0</v>
      </c>
      <c r="F6585" t="s">
        <v>31</v>
      </c>
      <c r="G6585">
        <v>87</v>
      </c>
      <c r="H6585" t="s">
        <v>24</v>
      </c>
      <c r="I6585">
        <v>0</v>
      </c>
      <c r="J6585">
        <v>0</v>
      </c>
      <c r="K6585">
        <v>75</v>
      </c>
      <c r="L6585">
        <v>0</v>
      </c>
      <c r="M6585" t="s">
        <v>35</v>
      </c>
    </row>
    <row r="6586" spans="1:13" x14ac:dyDescent="0.35">
      <c r="A6586" t="s">
        <v>6618</v>
      </c>
      <c r="B6586">
        <v>2</v>
      </c>
      <c r="C6586">
        <v>0</v>
      </c>
      <c r="D6586">
        <v>3</v>
      </c>
      <c r="E6586">
        <v>0</v>
      </c>
      <c r="F6586" t="s">
        <v>8</v>
      </c>
      <c r="G6586">
        <v>43</v>
      </c>
      <c r="H6586" t="s">
        <v>14</v>
      </c>
      <c r="I6586">
        <v>0</v>
      </c>
      <c r="J6586">
        <v>0</v>
      </c>
      <c r="K6586">
        <v>96.3</v>
      </c>
      <c r="L6586">
        <v>1</v>
      </c>
      <c r="M6586" t="s">
        <v>35</v>
      </c>
    </row>
    <row r="6587" spans="1:13" x14ac:dyDescent="0.35">
      <c r="A6587" t="s">
        <v>6619</v>
      </c>
      <c r="B6587">
        <v>3</v>
      </c>
      <c r="C6587">
        <v>0</v>
      </c>
      <c r="D6587">
        <v>7</v>
      </c>
      <c r="E6587">
        <v>0</v>
      </c>
      <c r="F6587" t="s">
        <v>8</v>
      </c>
      <c r="G6587">
        <v>147</v>
      </c>
      <c r="H6587" t="s">
        <v>20</v>
      </c>
      <c r="I6587">
        <v>0</v>
      </c>
      <c r="J6587">
        <v>0</v>
      </c>
      <c r="K6587">
        <v>138.55000000000001</v>
      </c>
      <c r="L6587">
        <v>1</v>
      </c>
      <c r="M6587" t="s">
        <v>35</v>
      </c>
    </row>
    <row r="6588" spans="1:13" x14ac:dyDescent="0.35">
      <c r="A6588" t="s">
        <v>6620</v>
      </c>
      <c r="B6588">
        <v>3</v>
      </c>
      <c r="C6588">
        <v>0</v>
      </c>
      <c r="D6588">
        <v>3</v>
      </c>
      <c r="E6588">
        <v>0</v>
      </c>
      <c r="F6588" t="s">
        <v>8</v>
      </c>
      <c r="G6588">
        <v>198</v>
      </c>
      <c r="H6588" t="s">
        <v>20</v>
      </c>
      <c r="I6588">
        <v>0</v>
      </c>
      <c r="J6588">
        <v>0</v>
      </c>
      <c r="K6588">
        <v>137.69999999999999</v>
      </c>
      <c r="L6588">
        <v>0</v>
      </c>
      <c r="M6588" t="s">
        <v>32</v>
      </c>
    </row>
    <row r="6589" spans="1:13" x14ac:dyDescent="0.35">
      <c r="A6589" t="s">
        <v>6621</v>
      </c>
      <c r="B6589">
        <v>2</v>
      </c>
      <c r="C6589">
        <v>0</v>
      </c>
      <c r="D6589">
        <v>5</v>
      </c>
      <c r="E6589">
        <v>0</v>
      </c>
      <c r="F6589" t="s">
        <v>31</v>
      </c>
      <c r="G6589">
        <v>44</v>
      </c>
      <c r="H6589" t="s">
        <v>23</v>
      </c>
      <c r="I6589">
        <v>0</v>
      </c>
      <c r="J6589">
        <v>0</v>
      </c>
      <c r="K6589">
        <v>91.8</v>
      </c>
      <c r="L6589">
        <v>2</v>
      </c>
      <c r="M6589" t="s">
        <v>35</v>
      </c>
    </row>
    <row r="6590" spans="1:13" x14ac:dyDescent="0.35">
      <c r="A6590" t="s">
        <v>6622</v>
      </c>
      <c r="B6590">
        <v>2</v>
      </c>
      <c r="C6590">
        <v>0</v>
      </c>
      <c r="D6590">
        <v>4</v>
      </c>
      <c r="E6590">
        <v>0</v>
      </c>
      <c r="F6590" t="s">
        <v>31</v>
      </c>
      <c r="G6590">
        <v>54</v>
      </c>
      <c r="H6590" t="s">
        <v>24</v>
      </c>
      <c r="I6590">
        <v>0</v>
      </c>
      <c r="J6590">
        <v>0</v>
      </c>
      <c r="K6590">
        <v>88.4</v>
      </c>
      <c r="L6590">
        <v>1</v>
      </c>
      <c r="M6590" t="s">
        <v>35</v>
      </c>
    </row>
    <row r="6591" spans="1:13" x14ac:dyDescent="0.35">
      <c r="A6591" t="s">
        <v>6623</v>
      </c>
      <c r="B6591">
        <v>2</v>
      </c>
      <c r="C6591">
        <v>0</v>
      </c>
      <c r="D6591">
        <v>5</v>
      </c>
      <c r="E6591">
        <v>0</v>
      </c>
      <c r="F6591" t="s">
        <v>31</v>
      </c>
      <c r="G6591">
        <v>67</v>
      </c>
      <c r="H6591" t="s">
        <v>16</v>
      </c>
      <c r="I6591">
        <v>0</v>
      </c>
      <c r="J6591">
        <v>0</v>
      </c>
      <c r="K6591">
        <v>80.75</v>
      </c>
      <c r="L6591">
        <v>0</v>
      </c>
      <c r="M6591" t="s">
        <v>32</v>
      </c>
    </row>
    <row r="6592" spans="1:13" x14ac:dyDescent="0.35">
      <c r="A6592" t="s">
        <v>6624</v>
      </c>
      <c r="B6592">
        <v>2</v>
      </c>
      <c r="C6592">
        <v>0</v>
      </c>
      <c r="D6592">
        <v>2</v>
      </c>
      <c r="E6592">
        <v>0</v>
      </c>
      <c r="F6592" t="s">
        <v>31</v>
      </c>
      <c r="G6592">
        <v>127</v>
      </c>
      <c r="H6592" t="s">
        <v>17</v>
      </c>
      <c r="I6592">
        <v>0</v>
      </c>
      <c r="J6592">
        <v>0</v>
      </c>
      <c r="K6592">
        <v>105.3</v>
      </c>
      <c r="L6592">
        <v>0</v>
      </c>
      <c r="M6592" t="s">
        <v>32</v>
      </c>
    </row>
    <row r="6593" spans="1:13" x14ac:dyDescent="0.35">
      <c r="A6593" t="s">
        <v>6625</v>
      </c>
      <c r="B6593">
        <v>2</v>
      </c>
      <c r="C6593">
        <v>0</v>
      </c>
      <c r="D6593">
        <v>6</v>
      </c>
      <c r="E6593">
        <v>0</v>
      </c>
      <c r="F6593" t="s">
        <v>31</v>
      </c>
      <c r="G6593">
        <v>142</v>
      </c>
      <c r="H6593" t="s">
        <v>21</v>
      </c>
      <c r="I6593">
        <v>0</v>
      </c>
      <c r="J6593">
        <v>0</v>
      </c>
      <c r="K6593">
        <v>129.6</v>
      </c>
      <c r="L6593">
        <v>1</v>
      </c>
      <c r="M6593" t="s">
        <v>32</v>
      </c>
    </row>
    <row r="6594" spans="1:13" x14ac:dyDescent="0.35">
      <c r="A6594" t="s">
        <v>6626</v>
      </c>
      <c r="B6594">
        <v>2</v>
      </c>
      <c r="C6594">
        <v>0</v>
      </c>
      <c r="D6594">
        <v>3</v>
      </c>
      <c r="E6594">
        <v>0</v>
      </c>
      <c r="F6594" t="s">
        <v>31</v>
      </c>
      <c r="G6594">
        <v>13</v>
      </c>
      <c r="H6594" t="s">
        <v>16</v>
      </c>
      <c r="I6594">
        <v>0</v>
      </c>
      <c r="J6594">
        <v>0</v>
      </c>
      <c r="K6594">
        <v>125.67</v>
      </c>
      <c r="L6594">
        <v>1</v>
      </c>
      <c r="M6594" t="s">
        <v>35</v>
      </c>
    </row>
    <row r="6595" spans="1:13" x14ac:dyDescent="0.35">
      <c r="A6595" t="s">
        <v>6627</v>
      </c>
      <c r="B6595">
        <v>2</v>
      </c>
      <c r="C6595">
        <v>0</v>
      </c>
      <c r="D6595">
        <v>2</v>
      </c>
      <c r="E6595">
        <v>0</v>
      </c>
      <c r="F6595" t="s">
        <v>31</v>
      </c>
      <c r="G6595">
        <v>256</v>
      </c>
      <c r="H6595" t="s">
        <v>18</v>
      </c>
      <c r="I6595">
        <v>0</v>
      </c>
      <c r="J6595">
        <v>0</v>
      </c>
      <c r="K6595">
        <v>115</v>
      </c>
      <c r="L6595">
        <v>1</v>
      </c>
      <c r="M6595" t="s">
        <v>32</v>
      </c>
    </row>
    <row r="6596" spans="1:13" x14ac:dyDescent="0.35">
      <c r="A6596" t="s">
        <v>6628</v>
      </c>
      <c r="B6596">
        <v>2</v>
      </c>
      <c r="C6596">
        <v>0</v>
      </c>
      <c r="D6596">
        <v>2</v>
      </c>
      <c r="E6596">
        <v>0</v>
      </c>
      <c r="F6596" t="s">
        <v>31</v>
      </c>
      <c r="G6596">
        <v>4</v>
      </c>
      <c r="H6596" t="s">
        <v>14</v>
      </c>
      <c r="I6596">
        <v>0</v>
      </c>
      <c r="J6596">
        <v>0</v>
      </c>
      <c r="K6596">
        <v>64</v>
      </c>
      <c r="L6596">
        <v>0</v>
      </c>
      <c r="M6596" t="s">
        <v>35</v>
      </c>
    </row>
    <row r="6597" spans="1:13" x14ac:dyDescent="0.35">
      <c r="A6597" t="s">
        <v>6629</v>
      </c>
      <c r="B6597">
        <v>1</v>
      </c>
      <c r="C6597">
        <v>0</v>
      </c>
      <c r="D6597">
        <v>2</v>
      </c>
      <c r="E6597">
        <v>0</v>
      </c>
      <c r="F6597" t="s">
        <v>8</v>
      </c>
      <c r="G6597">
        <v>8</v>
      </c>
      <c r="H6597" t="s">
        <v>21</v>
      </c>
      <c r="I6597">
        <v>0</v>
      </c>
      <c r="J6597">
        <v>0</v>
      </c>
      <c r="K6597">
        <v>169.38</v>
      </c>
      <c r="L6597">
        <v>0</v>
      </c>
      <c r="M6597" t="s">
        <v>35</v>
      </c>
    </row>
    <row r="6598" spans="1:13" x14ac:dyDescent="0.35">
      <c r="A6598" t="s">
        <v>6630</v>
      </c>
      <c r="B6598">
        <v>2</v>
      </c>
      <c r="C6598">
        <v>0</v>
      </c>
      <c r="D6598">
        <v>2</v>
      </c>
      <c r="E6598">
        <v>0</v>
      </c>
      <c r="F6598" t="s">
        <v>31</v>
      </c>
      <c r="G6598">
        <v>54</v>
      </c>
      <c r="H6598" t="s">
        <v>23</v>
      </c>
      <c r="I6598">
        <v>0</v>
      </c>
      <c r="J6598">
        <v>0</v>
      </c>
      <c r="K6598">
        <v>88</v>
      </c>
      <c r="L6598">
        <v>1</v>
      </c>
      <c r="M6598" t="s">
        <v>35</v>
      </c>
    </row>
    <row r="6599" spans="1:13" x14ac:dyDescent="0.35">
      <c r="A6599" t="s">
        <v>6631</v>
      </c>
      <c r="B6599">
        <v>2</v>
      </c>
      <c r="C6599">
        <v>0</v>
      </c>
      <c r="D6599">
        <v>2</v>
      </c>
      <c r="E6599">
        <v>0</v>
      </c>
      <c r="F6599" t="s">
        <v>8</v>
      </c>
      <c r="G6599">
        <v>101</v>
      </c>
      <c r="H6599" t="s">
        <v>19</v>
      </c>
      <c r="I6599">
        <v>0</v>
      </c>
      <c r="J6599">
        <v>0</v>
      </c>
      <c r="K6599">
        <v>123.3</v>
      </c>
      <c r="L6599">
        <v>0</v>
      </c>
      <c r="M6599" t="s">
        <v>32</v>
      </c>
    </row>
    <row r="6600" spans="1:13" x14ac:dyDescent="0.35">
      <c r="A6600" t="s">
        <v>6632</v>
      </c>
      <c r="B6600">
        <v>2</v>
      </c>
      <c r="C6600">
        <v>0</v>
      </c>
      <c r="D6600">
        <v>2</v>
      </c>
      <c r="E6600">
        <v>0</v>
      </c>
      <c r="F6600" t="s">
        <v>11</v>
      </c>
      <c r="G6600">
        <v>36</v>
      </c>
      <c r="H6600" t="s">
        <v>21</v>
      </c>
      <c r="I6600">
        <v>0</v>
      </c>
      <c r="J6600">
        <v>0</v>
      </c>
      <c r="K6600">
        <v>243.9</v>
      </c>
      <c r="L6600">
        <v>2</v>
      </c>
      <c r="M6600" t="s">
        <v>35</v>
      </c>
    </row>
    <row r="6601" spans="1:13" x14ac:dyDescent="0.35">
      <c r="A6601" t="s">
        <v>6633</v>
      </c>
      <c r="B6601">
        <v>2</v>
      </c>
      <c r="C6601">
        <v>0</v>
      </c>
      <c r="D6601">
        <v>4</v>
      </c>
      <c r="E6601">
        <v>0</v>
      </c>
      <c r="F6601" t="s">
        <v>31</v>
      </c>
      <c r="G6601">
        <v>134</v>
      </c>
      <c r="H6601" t="s">
        <v>24</v>
      </c>
      <c r="I6601">
        <v>0</v>
      </c>
      <c r="J6601">
        <v>0</v>
      </c>
      <c r="K6601">
        <v>65</v>
      </c>
      <c r="L6601">
        <v>0</v>
      </c>
      <c r="M6601" t="s">
        <v>35</v>
      </c>
    </row>
    <row r="6602" spans="1:13" x14ac:dyDescent="0.35">
      <c r="A6602" t="s">
        <v>6634</v>
      </c>
      <c r="B6602">
        <v>2</v>
      </c>
      <c r="C6602">
        <v>0</v>
      </c>
      <c r="D6602">
        <v>2</v>
      </c>
      <c r="E6602">
        <v>0</v>
      </c>
      <c r="F6602" t="s">
        <v>31</v>
      </c>
      <c r="G6602">
        <v>174</v>
      </c>
      <c r="H6602" t="s">
        <v>22</v>
      </c>
      <c r="I6602">
        <v>0</v>
      </c>
      <c r="J6602">
        <v>0</v>
      </c>
      <c r="K6602">
        <v>70</v>
      </c>
      <c r="L6602">
        <v>0</v>
      </c>
      <c r="M6602" t="s">
        <v>32</v>
      </c>
    </row>
    <row r="6603" spans="1:13" x14ac:dyDescent="0.35">
      <c r="A6603" t="s">
        <v>6635</v>
      </c>
      <c r="B6603">
        <v>2</v>
      </c>
      <c r="C6603">
        <v>0</v>
      </c>
      <c r="D6603">
        <v>3</v>
      </c>
      <c r="E6603">
        <v>0</v>
      </c>
      <c r="F6603" t="s">
        <v>31</v>
      </c>
      <c r="G6603">
        <v>74</v>
      </c>
      <c r="H6603" t="s">
        <v>14</v>
      </c>
      <c r="I6603">
        <v>0</v>
      </c>
      <c r="J6603">
        <v>0</v>
      </c>
      <c r="K6603">
        <v>58</v>
      </c>
      <c r="L6603">
        <v>0</v>
      </c>
      <c r="M6603" t="s">
        <v>35</v>
      </c>
    </row>
    <row r="6604" spans="1:13" x14ac:dyDescent="0.35">
      <c r="A6604" t="s">
        <v>6636</v>
      </c>
      <c r="B6604">
        <v>1</v>
      </c>
      <c r="C6604">
        <v>0</v>
      </c>
      <c r="D6604">
        <v>1</v>
      </c>
      <c r="E6604">
        <v>0</v>
      </c>
      <c r="F6604" t="s">
        <v>31</v>
      </c>
      <c r="G6604">
        <v>48</v>
      </c>
      <c r="H6604" t="s">
        <v>21</v>
      </c>
      <c r="I6604">
        <v>0</v>
      </c>
      <c r="J6604">
        <v>0</v>
      </c>
      <c r="K6604">
        <v>80</v>
      </c>
      <c r="L6604">
        <v>0</v>
      </c>
      <c r="M6604" t="s">
        <v>35</v>
      </c>
    </row>
    <row r="6605" spans="1:13" x14ac:dyDescent="0.35">
      <c r="A6605" t="s">
        <v>6637</v>
      </c>
      <c r="B6605">
        <v>2</v>
      </c>
      <c r="C6605">
        <v>0</v>
      </c>
      <c r="D6605">
        <v>5</v>
      </c>
      <c r="E6605">
        <v>0</v>
      </c>
      <c r="F6605" t="s">
        <v>31</v>
      </c>
      <c r="G6605">
        <v>230</v>
      </c>
      <c r="H6605" t="s">
        <v>21</v>
      </c>
      <c r="I6605">
        <v>0</v>
      </c>
      <c r="J6605">
        <v>0</v>
      </c>
      <c r="K6605">
        <v>137</v>
      </c>
      <c r="L6605">
        <v>1</v>
      </c>
      <c r="M6605" t="s">
        <v>32</v>
      </c>
    </row>
    <row r="6606" spans="1:13" x14ac:dyDescent="0.35">
      <c r="A6606" t="s">
        <v>6638</v>
      </c>
      <c r="B6606">
        <v>1</v>
      </c>
      <c r="C6606">
        <v>0</v>
      </c>
      <c r="D6606">
        <v>3</v>
      </c>
      <c r="E6606">
        <v>0</v>
      </c>
      <c r="F6606" t="s">
        <v>31</v>
      </c>
      <c r="G6606">
        <v>116</v>
      </c>
      <c r="H6606" t="s">
        <v>14</v>
      </c>
      <c r="I6606">
        <v>0</v>
      </c>
      <c r="J6606">
        <v>0</v>
      </c>
      <c r="K6606">
        <v>76</v>
      </c>
      <c r="L6606">
        <v>0</v>
      </c>
      <c r="M6606" t="s">
        <v>35</v>
      </c>
    </row>
    <row r="6607" spans="1:13" x14ac:dyDescent="0.35">
      <c r="A6607" t="s">
        <v>6639</v>
      </c>
      <c r="B6607">
        <v>2</v>
      </c>
      <c r="C6607">
        <v>0</v>
      </c>
      <c r="D6607">
        <v>4</v>
      </c>
      <c r="E6607">
        <v>0</v>
      </c>
      <c r="F6607" t="s">
        <v>31</v>
      </c>
      <c r="G6607">
        <v>53</v>
      </c>
      <c r="H6607" t="s">
        <v>23</v>
      </c>
      <c r="I6607">
        <v>0</v>
      </c>
      <c r="J6607">
        <v>0</v>
      </c>
      <c r="K6607">
        <v>68</v>
      </c>
      <c r="L6607">
        <v>0</v>
      </c>
      <c r="M6607" t="s">
        <v>35</v>
      </c>
    </row>
    <row r="6608" spans="1:13" x14ac:dyDescent="0.35">
      <c r="A6608" t="s">
        <v>6640</v>
      </c>
      <c r="B6608">
        <v>2</v>
      </c>
      <c r="C6608">
        <v>0</v>
      </c>
      <c r="D6608">
        <v>2</v>
      </c>
      <c r="E6608">
        <v>0</v>
      </c>
      <c r="F6608" t="s">
        <v>31</v>
      </c>
      <c r="G6608">
        <v>292</v>
      </c>
      <c r="H6608" t="s">
        <v>19</v>
      </c>
      <c r="I6608">
        <v>0</v>
      </c>
      <c r="J6608">
        <v>0</v>
      </c>
      <c r="K6608">
        <v>115</v>
      </c>
      <c r="L6608">
        <v>0</v>
      </c>
      <c r="M6608" t="s">
        <v>32</v>
      </c>
    </row>
    <row r="6609" spans="1:13" x14ac:dyDescent="0.35">
      <c r="A6609" t="s">
        <v>6641</v>
      </c>
      <c r="B6609">
        <v>1</v>
      </c>
      <c r="C6609">
        <v>0</v>
      </c>
      <c r="D6609">
        <v>4</v>
      </c>
      <c r="E6609">
        <v>0</v>
      </c>
      <c r="F6609" t="s">
        <v>31</v>
      </c>
      <c r="G6609">
        <v>169</v>
      </c>
      <c r="H6609" t="s">
        <v>16</v>
      </c>
      <c r="I6609">
        <v>0</v>
      </c>
      <c r="J6609">
        <v>0</v>
      </c>
      <c r="K6609">
        <v>63.5</v>
      </c>
      <c r="L6609">
        <v>0</v>
      </c>
      <c r="M6609" t="s">
        <v>35</v>
      </c>
    </row>
    <row r="6610" spans="1:13" x14ac:dyDescent="0.35">
      <c r="A6610" t="s">
        <v>6642</v>
      </c>
      <c r="B6610">
        <v>2</v>
      </c>
      <c r="C6610">
        <v>0</v>
      </c>
      <c r="D6610">
        <v>4</v>
      </c>
      <c r="E6610">
        <v>0</v>
      </c>
      <c r="F6610" t="s">
        <v>31</v>
      </c>
      <c r="G6610">
        <v>41</v>
      </c>
      <c r="H6610" t="s">
        <v>22</v>
      </c>
      <c r="I6610">
        <v>0</v>
      </c>
      <c r="J6610">
        <v>0</v>
      </c>
      <c r="K6610">
        <v>74.88</v>
      </c>
      <c r="L6610">
        <v>0</v>
      </c>
      <c r="M6610" t="s">
        <v>35</v>
      </c>
    </row>
    <row r="6611" spans="1:13" x14ac:dyDescent="0.35">
      <c r="A6611" t="s">
        <v>6643</v>
      </c>
      <c r="B6611">
        <v>1</v>
      </c>
      <c r="C6611">
        <v>0</v>
      </c>
      <c r="D6611">
        <v>1</v>
      </c>
      <c r="E6611">
        <v>0</v>
      </c>
      <c r="F6611" t="s">
        <v>31</v>
      </c>
      <c r="G6611">
        <v>1</v>
      </c>
      <c r="H6611" t="s">
        <v>91</v>
      </c>
      <c r="I6611">
        <v>0</v>
      </c>
      <c r="J6611">
        <v>0</v>
      </c>
      <c r="K6611">
        <v>82</v>
      </c>
      <c r="L6611">
        <v>0</v>
      </c>
      <c r="M6611" t="s">
        <v>35</v>
      </c>
    </row>
    <row r="6612" spans="1:13" x14ac:dyDescent="0.35">
      <c r="A6612" t="s">
        <v>6644</v>
      </c>
      <c r="B6612">
        <v>1</v>
      </c>
      <c r="C6612">
        <v>0</v>
      </c>
      <c r="D6612">
        <v>2</v>
      </c>
      <c r="E6612">
        <v>0</v>
      </c>
      <c r="F6612" t="s">
        <v>31</v>
      </c>
      <c r="G6612">
        <v>45</v>
      </c>
      <c r="H6612" t="s">
        <v>23</v>
      </c>
      <c r="I6612">
        <v>0</v>
      </c>
      <c r="J6612">
        <v>0</v>
      </c>
      <c r="K6612">
        <v>86.4</v>
      </c>
      <c r="L6612">
        <v>0</v>
      </c>
      <c r="M6612" t="s">
        <v>32</v>
      </c>
    </row>
    <row r="6613" spans="1:13" x14ac:dyDescent="0.35">
      <c r="A6613" t="s">
        <v>6645</v>
      </c>
      <c r="B6613">
        <v>1</v>
      </c>
      <c r="C6613">
        <v>0</v>
      </c>
      <c r="D6613">
        <v>3</v>
      </c>
      <c r="E6613">
        <v>0</v>
      </c>
      <c r="F6613" t="s">
        <v>8</v>
      </c>
      <c r="G6613">
        <v>129</v>
      </c>
      <c r="H6613" t="s">
        <v>17</v>
      </c>
      <c r="I6613">
        <v>0</v>
      </c>
      <c r="J6613">
        <v>0</v>
      </c>
      <c r="K6613">
        <v>121.5</v>
      </c>
      <c r="L6613">
        <v>1</v>
      </c>
      <c r="M6613" t="s">
        <v>35</v>
      </c>
    </row>
    <row r="6614" spans="1:13" x14ac:dyDescent="0.35">
      <c r="A6614" t="s">
        <v>6646</v>
      </c>
      <c r="B6614">
        <v>2</v>
      </c>
      <c r="C6614">
        <v>0</v>
      </c>
      <c r="D6614">
        <v>2</v>
      </c>
      <c r="E6614">
        <v>0</v>
      </c>
      <c r="F6614" t="s">
        <v>31</v>
      </c>
      <c r="G6614">
        <v>61</v>
      </c>
      <c r="H6614" t="s">
        <v>22</v>
      </c>
      <c r="I6614">
        <v>0</v>
      </c>
      <c r="J6614">
        <v>0</v>
      </c>
      <c r="K6614">
        <v>91</v>
      </c>
      <c r="L6614">
        <v>0</v>
      </c>
      <c r="M6614" t="s">
        <v>35</v>
      </c>
    </row>
    <row r="6615" spans="1:13" x14ac:dyDescent="0.35">
      <c r="A6615" t="s">
        <v>6647</v>
      </c>
      <c r="B6615">
        <v>2</v>
      </c>
      <c r="C6615">
        <v>0</v>
      </c>
      <c r="D6615">
        <v>3</v>
      </c>
      <c r="E6615">
        <v>0</v>
      </c>
      <c r="F6615" t="s">
        <v>31</v>
      </c>
      <c r="G6615">
        <v>256</v>
      </c>
      <c r="H6615" t="s">
        <v>21</v>
      </c>
      <c r="I6615">
        <v>0</v>
      </c>
      <c r="J6615">
        <v>0</v>
      </c>
      <c r="K6615">
        <v>76.67</v>
      </c>
      <c r="L6615">
        <v>0</v>
      </c>
      <c r="M6615" t="s">
        <v>35</v>
      </c>
    </row>
    <row r="6616" spans="1:13" x14ac:dyDescent="0.35">
      <c r="A6616" t="s">
        <v>6648</v>
      </c>
      <c r="B6616">
        <v>1</v>
      </c>
      <c r="C6616">
        <v>0</v>
      </c>
      <c r="D6616">
        <v>1</v>
      </c>
      <c r="E6616">
        <v>0</v>
      </c>
      <c r="F6616" t="s">
        <v>31</v>
      </c>
      <c r="G6616">
        <v>40</v>
      </c>
      <c r="H6616" t="s">
        <v>19</v>
      </c>
      <c r="I6616">
        <v>0</v>
      </c>
      <c r="J6616">
        <v>0</v>
      </c>
      <c r="K6616">
        <v>95</v>
      </c>
      <c r="L6616">
        <v>0</v>
      </c>
      <c r="M6616" t="s">
        <v>35</v>
      </c>
    </row>
    <row r="6617" spans="1:13" x14ac:dyDescent="0.35">
      <c r="A6617" t="s">
        <v>6649</v>
      </c>
      <c r="B6617">
        <v>3</v>
      </c>
      <c r="C6617">
        <v>0</v>
      </c>
      <c r="D6617">
        <v>7</v>
      </c>
      <c r="E6617">
        <v>0</v>
      </c>
      <c r="F6617" t="s">
        <v>31</v>
      </c>
      <c r="G6617">
        <v>170</v>
      </c>
      <c r="H6617" t="s">
        <v>19</v>
      </c>
      <c r="I6617">
        <v>0</v>
      </c>
      <c r="J6617">
        <v>0</v>
      </c>
      <c r="K6617">
        <v>95.13</v>
      </c>
      <c r="L6617">
        <v>2</v>
      </c>
      <c r="M6617" t="s">
        <v>35</v>
      </c>
    </row>
    <row r="6618" spans="1:13" x14ac:dyDescent="0.35">
      <c r="A6618" t="s">
        <v>6650</v>
      </c>
      <c r="B6618">
        <v>2</v>
      </c>
      <c r="C6618">
        <v>0</v>
      </c>
      <c r="D6618">
        <v>2</v>
      </c>
      <c r="E6618">
        <v>0</v>
      </c>
      <c r="F6618" t="s">
        <v>31</v>
      </c>
      <c r="G6618">
        <v>29</v>
      </c>
      <c r="H6618" t="s">
        <v>16</v>
      </c>
      <c r="I6618">
        <v>0</v>
      </c>
      <c r="J6618">
        <v>0</v>
      </c>
      <c r="K6618">
        <v>111.15</v>
      </c>
      <c r="L6618">
        <v>0</v>
      </c>
      <c r="M6618" t="s">
        <v>32</v>
      </c>
    </row>
    <row r="6619" spans="1:13" x14ac:dyDescent="0.35">
      <c r="A6619" t="s">
        <v>6651</v>
      </c>
      <c r="B6619">
        <v>2</v>
      </c>
      <c r="C6619">
        <v>0</v>
      </c>
      <c r="D6619">
        <v>3</v>
      </c>
      <c r="E6619">
        <v>0</v>
      </c>
      <c r="F6619" t="s">
        <v>31</v>
      </c>
      <c r="G6619">
        <v>135</v>
      </c>
      <c r="H6619" t="s">
        <v>17</v>
      </c>
      <c r="I6619">
        <v>0</v>
      </c>
      <c r="J6619">
        <v>0</v>
      </c>
      <c r="K6619">
        <v>105.3</v>
      </c>
      <c r="L6619">
        <v>2</v>
      </c>
      <c r="M6619" t="s">
        <v>32</v>
      </c>
    </row>
    <row r="6620" spans="1:13" x14ac:dyDescent="0.35">
      <c r="A6620" t="s">
        <v>6652</v>
      </c>
      <c r="B6620">
        <v>2</v>
      </c>
      <c r="C6620">
        <v>0</v>
      </c>
      <c r="D6620">
        <v>4</v>
      </c>
      <c r="E6620">
        <v>0</v>
      </c>
      <c r="F6620" t="s">
        <v>31</v>
      </c>
      <c r="G6620">
        <v>72</v>
      </c>
      <c r="H6620" t="s">
        <v>22</v>
      </c>
      <c r="I6620">
        <v>0</v>
      </c>
      <c r="J6620">
        <v>0</v>
      </c>
      <c r="K6620">
        <v>89.25</v>
      </c>
      <c r="L6620">
        <v>1</v>
      </c>
      <c r="M6620" t="s">
        <v>35</v>
      </c>
    </row>
    <row r="6621" spans="1:13" x14ac:dyDescent="0.35">
      <c r="A6621" t="s">
        <v>6653</v>
      </c>
      <c r="B6621">
        <v>1</v>
      </c>
      <c r="C6621">
        <v>0</v>
      </c>
      <c r="D6621">
        <v>3</v>
      </c>
      <c r="E6621">
        <v>0</v>
      </c>
      <c r="F6621" t="s">
        <v>31</v>
      </c>
      <c r="G6621">
        <v>25</v>
      </c>
      <c r="H6621" t="s">
        <v>22</v>
      </c>
      <c r="I6621">
        <v>0</v>
      </c>
      <c r="J6621">
        <v>0</v>
      </c>
      <c r="K6621">
        <v>129</v>
      </c>
      <c r="L6621">
        <v>2</v>
      </c>
      <c r="M6621" t="s">
        <v>35</v>
      </c>
    </row>
    <row r="6622" spans="1:13" x14ac:dyDescent="0.35">
      <c r="A6622" t="s">
        <v>6654</v>
      </c>
      <c r="B6622">
        <v>2</v>
      </c>
      <c r="C6622">
        <v>0</v>
      </c>
      <c r="D6622">
        <v>5</v>
      </c>
      <c r="E6622">
        <v>0</v>
      </c>
      <c r="F6622" t="s">
        <v>31</v>
      </c>
      <c r="G6622">
        <v>111</v>
      </c>
      <c r="H6622" t="s">
        <v>14</v>
      </c>
      <c r="I6622">
        <v>0</v>
      </c>
      <c r="J6622">
        <v>0</v>
      </c>
      <c r="K6622">
        <v>87</v>
      </c>
      <c r="L6622">
        <v>0</v>
      </c>
      <c r="M6622" t="s">
        <v>35</v>
      </c>
    </row>
    <row r="6623" spans="1:13" x14ac:dyDescent="0.35">
      <c r="A6623" t="s">
        <v>6655</v>
      </c>
      <c r="B6623">
        <v>2</v>
      </c>
      <c r="C6623">
        <v>0</v>
      </c>
      <c r="D6623">
        <v>1</v>
      </c>
      <c r="E6623">
        <v>0</v>
      </c>
      <c r="F6623" t="s">
        <v>31</v>
      </c>
      <c r="G6623">
        <v>8</v>
      </c>
      <c r="H6623" t="s">
        <v>14</v>
      </c>
      <c r="I6623">
        <v>0</v>
      </c>
      <c r="J6623">
        <v>0</v>
      </c>
      <c r="K6623">
        <v>72.069999999999993</v>
      </c>
      <c r="L6623">
        <v>1</v>
      </c>
      <c r="M6623" t="s">
        <v>35</v>
      </c>
    </row>
    <row r="6624" spans="1:13" x14ac:dyDescent="0.35">
      <c r="A6624" t="s">
        <v>6656</v>
      </c>
      <c r="B6624">
        <v>2</v>
      </c>
      <c r="C6624">
        <v>0</v>
      </c>
      <c r="D6624">
        <v>3</v>
      </c>
      <c r="E6624">
        <v>0</v>
      </c>
      <c r="F6624" t="s">
        <v>8</v>
      </c>
      <c r="G6624">
        <v>59</v>
      </c>
      <c r="H6624" t="s">
        <v>18</v>
      </c>
      <c r="I6624">
        <v>0</v>
      </c>
      <c r="J6624">
        <v>0</v>
      </c>
      <c r="K6624">
        <v>119.4</v>
      </c>
      <c r="L6624">
        <v>1</v>
      </c>
      <c r="M6624" t="s">
        <v>35</v>
      </c>
    </row>
    <row r="6625" spans="1:13" x14ac:dyDescent="0.35">
      <c r="A6625" t="s">
        <v>6657</v>
      </c>
      <c r="B6625">
        <v>2</v>
      </c>
      <c r="C6625">
        <v>0</v>
      </c>
      <c r="D6625">
        <v>4</v>
      </c>
      <c r="E6625">
        <v>0</v>
      </c>
      <c r="F6625" t="s">
        <v>31</v>
      </c>
      <c r="G6625">
        <v>187</v>
      </c>
      <c r="H6625" t="s">
        <v>21</v>
      </c>
      <c r="I6625">
        <v>0</v>
      </c>
      <c r="J6625">
        <v>0</v>
      </c>
      <c r="K6625">
        <v>119.85</v>
      </c>
      <c r="L6625">
        <v>1</v>
      </c>
      <c r="M6625" t="s">
        <v>32</v>
      </c>
    </row>
    <row r="6626" spans="1:13" x14ac:dyDescent="0.35">
      <c r="A6626" t="s">
        <v>6658</v>
      </c>
      <c r="B6626">
        <v>2</v>
      </c>
      <c r="C6626">
        <v>0</v>
      </c>
      <c r="D6626">
        <v>3</v>
      </c>
      <c r="E6626">
        <v>0</v>
      </c>
      <c r="F6626" t="s">
        <v>31</v>
      </c>
      <c r="G6626">
        <v>156</v>
      </c>
      <c r="H6626" t="s">
        <v>19</v>
      </c>
      <c r="I6626">
        <v>0</v>
      </c>
      <c r="J6626">
        <v>0</v>
      </c>
      <c r="K6626">
        <v>105.3</v>
      </c>
      <c r="L6626">
        <v>0</v>
      </c>
      <c r="M6626" t="s">
        <v>32</v>
      </c>
    </row>
    <row r="6627" spans="1:13" x14ac:dyDescent="0.35">
      <c r="A6627" t="s">
        <v>6659</v>
      </c>
      <c r="B6627">
        <v>2</v>
      </c>
      <c r="C6627">
        <v>0</v>
      </c>
      <c r="D6627">
        <v>4</v>
      </c>
      <c r="E6627">
        <v>0</v>
      </c>
      <c r="F6627" t="s">
        <v>31</v>
      </c>
      <c r="G6627">
        <v>224</v>
      </c>
      <c r="H6627" t="s">
        <v>21</v>
      </c>
      <c r="I6627">
        <v>0</v>
      </c>
      <c r="J6627">
        <v>0</v>
      </c>
      <c r="K6627">
        <v>97.96</v>
      </c>
      <c r="L6627">
        <v>1</v>
      </c>
      <c r="M6627" t="s">
        <v>35</v>
      </c>
    </row>
    <row r="6628" spans="1:13" x14ac:dyDescent="0.35">
      <c r="A6628" t="s">
        <v>6660</v>
      </c>
      <c r="B6628">
        <v>3</v>
      </c>
      <c r="C6628">
        <v>0</v>
      </c>
      <c r="D6628">
        <v>3</v>
      </c>
      <c r="E6628">
        <v>0</v>
      </c>
      <c r="F6628" t="s">
        <v>8</v>
      </c>
      <c r="G6628">
        <v>165</v>
      </c>
      <c r="H6628" t="s">
        <v>22</v>
      </c>
      <c r="I6628">
        <v>0</v>
      </c>
      <c r="J6628">
        <v>0</v>
      </c>
      <c r="K6628">
        <v>151.19999999999999</v>
      </c>
      <c r="L6628">
        <v>0</v>
      </c>
      <c r="M6628" t="s">
        <v>32</v>
      </c>
    </row>
    <row r="6629" spans="1:13" x14ac:dyDescent="0.35">
      <c r="A6629" t="s">
        <v>6661</v>
      </c>
      <c r="B6629">
        <v>2</v>
      </c>
      <c r="C6629">
        <v>2</v>
      </c>
      <c r="D6629">
        <v>3</v>
      </c>
      <c r="E6629">
        <v>0</v>
      </c>
      <c r="F6629" t="s">
        <v>10</v>
      </c>
      <c r="G6629">
        <v>5</v>
      </c>
      <c r="H6629" t="s">
        <v>24</v>
      </c>
      <c r="I6629">
        <v>0</v>
      </c>
      <c r="J6629">
        <v>0</v>
      </c>
      <c r="K6629">
        <v>185.33</v>
      </c>
      <c r="L6629">
        <v>0</v>
      </c>
      <c r="M6629" t="s">
        <v>35</v>
      </c>
    </row>
    <row r="6630" spans="1:13" x14ac:dyDescent="0.35">
      <c r="A6630" t="s">
        <v>6662</v>
      </c>
      <c r="B6630">
        <v>3</v>
      </c>
      <c r="C6630">
        <v>0</v>
      </c>
      <c r="D6630">
        <v>3</v>
      </c>
      <c r="E6630">
        <v>0</v>
      </c>
      <c r="F6630" t="s">
        <v>8</v>
      </c>
      <c r="G6630">
        <v>142</v>
      </c>
      <c r="H6630" t="s">
        <v>20</v>
      </c>
      <c r="I6630">
        <v>0</v>
      </c>
      <c r="J6630">
        <v>0</v>
      </c>
      <c r="K6630">
        <v>146.69999999999999</v>
      </c>
      <c r="L6630">
        <v>0</v>
      </c>
      <c r="M6630" t="s">
        <v>32</v>
      </c>
    </row>
    <row r="6631" spans="1:13" x14ac:dyDescent="0.35">
      <c r="A6631" t="s">
        <v>6663</v>
      </c>
      <c r="B6631">
        <v>2</v>
      </c>
      <c r="C6631">
        <v>0</v>
      </c>
      <c r="D6631">
        <v>5</v>
      </c>
      <c r="E6631">
        <v>0</v>
      </c>
      <c r="F6631" t="s">
        <v>8</v>
      </c>
      <c r="G6631">
        <v>85</v>
      </c>
      <c r="H6631" t="s">
        <v>19</v>
      </c>
      <c r="I6631">
        <v>0</v>
      </c>
      <c r="J6631">
        <v>0</v>
      </c>
      <c r="K6631">
        <v>91.48</v>
      </c>
      <c r="L6631">
        <v>1</v>
      </c>
      <c r="M6631" t="s">
        <v>35</v>
      </c>
    </row>
    <row r="6632" spans="1:13" x14ac:dyDescent="0.35">
      <c r="A6632" t="s">
        <v>6664</v>
      </c>
      <c r="B6632">
        <v>2</v>
      </c>
      <c r="C6632">
        <v>0</v>
      </c>
      <c r="D6632">
        <v>2</v>
      </c>
      <c r="E6632">
        <v>0</v>
      </c>
      <c r="F6632" t="s">
        <v>31</v>
      </c>
      <c r="G6632">
        <v>177</v>
      </c>
      <c r="H6632" t="s">
        <v>18</v>
      </c>
      <c r="I6632">
        <v>0</v>
      </c>
      <c r="J6632">
        <v>0</v>
      </c>
      <c r="K6632">
        <v>100</v>
      </c>
      <c r="L6632">
        <v>0</v>
      </c>
      <c r="M6632" t="s">
        <v>32</v>
      </c>
    </row>
    <row r="6633" spans="1:13" x14ac:dyDescent="0.35">
      <c r="A6633" t="s">
        <v>6665</v>
      </c>
      <c r="B6633">
        <v>1</v>
      </c>
      <c r="C6633">
        <v>0</v>
      </c>
      <c r="D6633">
        <v>2</v>
      </c>
      <c r="E6633">
        <v>0</v>
      </c>
      <c r="F6633" t="s">
        <v>31</v>
      </c>
      <c r="G6633">
        <v>53</v>
      </c>
      <c r="H6633" t="s">
        <v>22</v>
      </c>
      <c r="I6633">
        <v>0</v>
      </c>
      <c r="J6633">
        <v>0</v>
      </c>
      <c r="K6633">
        <v>113.4</v>
      </c>
      <c r="L6633">
        <v>2</v>
      </c>
      <c r="M6633" t="s">
        <v>35</v>
      </c>
    </row>
    <row r="6634" spans="1:13" x14ac:dyDescent="0.35">
      <c r="A6634" t="s">
        <v>6666</v>
      </c>
      <c r="B6634">
        <v>2</v>
      </c>
      <c r="C6634">
        <v>0</v>
      </c>
      <c r="D6634">
        <v>3</v>
      </c>
      <c r="E6634">
        <v>0</v>
      </c>
      <c r="F6634" t="s">
        <v>31</v>
      </c>
      <c r="G6634">
        <v>256</v>
      </c>
      <c r="H6634" t="s">
        <v>21</v>
      </c>
      <c r="I6634">
        <v>0</v>
      </c>
      <c r="J6634">
        <v>0</v>
      </c>
      <c r="K6634">
        <v>76.67</v>
      </c>
      <c r="L6634">
        <v>0</v>
      </c>
      <c r="M6634" t="s">
        <v>35</v>
      </c>
    </row>
    <row r="6635" spans="1:13" x14ac:dyDescent="0.35">
      <c r="A6635" t="s">
        <v>6667</v>
      </c>
      <c r="B6635">
        <v>1</v>
      </c>
      <c r="C6635">
        <v>0</v>
      </c>
      <c r="D6635">
        <v>1</v>
      </c>
      <c r="E6635">
        <v>0</v>
      </c>
      <c r="F6635" t="s">
        <v>31</v>
      </c>
      <c r="G6635">
        <v>3</v>
      </c>
      <c r="H6635" t="s">
        <v>23</v>
      </c>
      <c r="I6635">
        <v>1</v>
      </c>
      <c r="J6635">
        <v>0</v>
      </c>
      <c r="K6635">
        <v>65</v>
      </c>
      <c r="L6635">
        <v>0</v>
      </c>
      <c r="M6635" t="s">
        <v>35</v>
      </c>
    </row>
    <row r="6636" spans="1:13" x14ac:dyDescent="0.35">
      <c r="A6636" t="s">
        <v>6668</v>
      </c>
      <c r="B6636">
        <v>2</v>
      </c>
      <c r="C6636">
        <v>0</v>
      </c>
      <c r="D6636">
        <v>4</v>
      </c>
      <c r="E6636">
        <v>0</v>
      </c>
      <c r="F6636" t="s">
        <v>31</v>
      </c>
      <c r="G6636">
        <v>2</v>
      </c>
      <c r="H6636" t="s">
        <v>17</v>
      </c>
      <c r="I6636">
        <v>0</v>
      </c>
      <c r="J6636">
        <v>0</v>
      </c>
      <c r="K6636">
        <v>118.76</v>
      </c>
      <c r="L6636">
        <v>0</v>
      </c>
      <c r="M6636" t="s">
        <v>35</v>
      </c>
    </row>
    <row r="6637" spans="1:13" x14ac:dyDescent="0.35">
      <c r="A6637" t="s">
        <v>6669</v>
      </c>
      <c r="B6637">
        <v>1</v>
      </c>
      <c r="C6637">
        <v>0</v>
      </c>
      <c r="D6637">
        <v>1</v>
      </c>
      <c r="E6637">
        <v>0</v>
      </c>
      <c r="F6637" t="s">
        <v>31</v>
      </c>
      <c r="G6637">
        <v>18</v>
      </c>
      <c r="H6637" t="s">
        <v>21</v>
      </c>
      <c r="I6637">
        <v>1</v>
      </c>
      <c r="J6637">
        <v>1</v>
      </c>
      <c r="K6637">
        <v>95</v>
      </c>
      <c r="L6637">
        <v>0</v>
      </c>
      <c r="M6637" t="s">
        <v>35</v>
      </c>
    </row>
    <row r="6638" spans="1:13" x14ac:dyDescent="0.35">
      <c r="A6638" t="s">
        <v>6670</v>
      </c>
      <c r="B6638">
        <v>2</v>
      </c>
      <c r="C6638">
        <v>0</v>
      </c>
      <c r="D6638">
        <v>1</v>
      </c>
      <c r="E6638">
        <v>0</v>
      </c>
      <c r="F6638" t="s">
        <v>31</v>
      </c>
      <c r="G6638">
        <v>153</v>
      </c>
      <c r="H6638" t="s">
        <v>22</v>
      </c>
      <c r="I6638">
        <v>0</v>
      </c>
      <c r="J6638">
        <v>0</v>
      </c>
      <c r="K6638">
        <v>80.099999999999994</v>
      </c>
      <c r="L6638">
        <v>2</v>
      </c>
      <c r="M6638" t="s">
        <v>32</v>
      </c>
    </row>
    <row r="6639" spans="1:13" x14ac:dyDescent="0.35">
      <c r="A6639" t="s">
        <v>6671</v>
      </c>
      <c r="B6639">
        <v>2</v>
      </c>
      <c r="C6639">
        <v>0</v>
      </c>
      <c r="D6639">
        <v>3</v>
      </c>
      <c r="E6639">
        <v>0</v>
      </c>
      <c r="F6639" t="s">
        <v>31</v>
      </c>
      <c r="G6639">
        <v>25</v>
      </c>
      <c r="H6639" t="s">
        <v>23</v>
      </c>
      <c r="I6639">
        <v>0</v>
      </c>
      <c r="J6639">
        <v>0</v>
      </c>
      <c r="K6639">
        <v>80.08</v>
      </c>
      <c r="L6639">
        <v>1</v>
      </c>
      <c r="M6639" t="s">
        <v>35</v>
      </c>
    </row>
    <row r="6640" spans="1:13" x14ac:dyDescent="0.35">
      <c r="A6640" t="s">
        <v>6672</v>
      </c>
      <c r="B6640">
        <v>1</v>
      </c>
      <c r="C6640">
        <v>0</v>
      </c>
      <c r="D6640">
        <v>4</v>
      </c>
      <c r="E6640">
        <v>0</v>
      </c>
      <c r="F6640" t="s">
        <v>31</v>
      </c>
      <c r="G6640">
        <v>323</v>
      </c>
      <c r="H6640" t="s">
        <v>17</v>
      </c>
      <c r="I6640">
        <v>0</v>
      </c>
      <c r="J6640">
        <v>0</v>
      </c>
      <c r="K6640">
        <v>86</v>
      </c>
      <c r="L6640">
        <v>0</v>
      </c>
      <c r="M6640" t="s">
        <v>35</v>
      </c>
    </row>
    <row r="6641" spans="1:13" x14ac:dyDescent="0.35">
      <c r="A6641" t="s">
        <v>6673</v>
      </c>
      <c r="B6641">
        <v>2</v>
      </c>
      <c r="C6641">
        <v>0</v>
      </c>
      <c r="D6641">
        <v>10</v>
      </c>
      <c r="E6641">
        <v>0</v>
      </c>
      <c r="F6641" t="s">
        <v>31</v>
      </c>
      <c r="G6641">
        <v>61</v>
      </c>
      <c r="H6641" t="s">
        <v>19</v>
      </c>
      <c r="I6641">
        <v>0</v>
      </c>
      <c r="J6641">
        <v>0</v>
      </c>
      <c r="K6641">
        <v>68.849999999999994</v>
      </c>
      <c r="L6641">
        <v>0</v>
      </c>
      <c r="M6641" t="s">
        <v>32</v>
      </c>
    </row>
    <row r="6642" spans="1:13" x14ac:dyDescent="0.35">
      <c r="A6642" t="s">
        <v>6674</v>
      </c>
      <c r="B6642">
        <v>1</v>
      </c>
      <c r="C6642">
        <v>0</v>
      </c>
      <c r="D6642">
        <v>1</v>
      </c>
      <c r="E6642">
        <v>0</v>
      </c>
      <c r="F6642" t="s">
        <v>31</v>
      </c>
      <c r="G6642">
        <v>1</v>
      </c>
      <c r="H6642" t="s">
        <v>18</v>
      </c>
      <c r="I6642">
        <v>0</v>
      </c>
      <c r="J6642">
        <v>0</v>
      </c>
      <c r="K6642">
        <v>135</v>
      </c>
      <c r="L6642">
        <v>1</v>
      </c>
      <c r="M6642" t="s">
        <v>35</v>
      </c>
    </row>
    <row r="6643" spans="1:13" x14ac:dyDescent="0.35">
      <c r="A6643" t="s">
        <v>6675</v>
      </c>
      <c r="B6643">
        <v>2</v>
      </c>
      <c r="C6643">
        <v>0</v>
      </c>
      <c r="D6643">
        <v>2</v>
      </c>
      <c r="E6643">
        <v>0</v>
      </c>
      <c r="F6643" t="s">
        <v>31</v>
      </c>
      <c r="G6643">
        <v>2</v>
      </c>
      <c r="H6643" t="s">
        <v>23</v>
      </c>
      <c r="I6643">
        <v>0</v>
      </c>
      <c r="J6643">
        <v>0</v>
      </c>
      <c r="K6643">
        <v>95</v>
      </c>
      <c r="L6643">
        <v>0</v>
      </c>
      <c r="M6643" t="s">
        <v>35</v>
      </c>
    </row>
    <row r="6644" spans="1:13" x14ac:dyDescent="0.35">
      <c r="A6644" t="s">
        <v>6676</v>
      </c>
      <c r="B6644">
        <v>2</v>
      </c>
      <c r="C6644">
        <v>0</v>
      </c>
      <c r="D6644">
        <v>2</v>
      </c>
      <c r="E6644">
        <v>0</v>
      </c>
      <c r="F6644" t="s">
        <v>31</v>
      </c>
      <c r="G6644">
        <v>35</v>
      </c>
      <c r="H6644" t="s">
        <v>22</v>
      </c>
      <c r="I6644">
        <v>0</v>
      </c>
      <c r="J6644">
        <v>0</v>
      </c>
      <c r="K6644">
        <v>109</v>
      </c>
      <c r="L6644">
        <v>1</v>
      </c>
      <c r="M6644" t="s">
        <v>32</v>
      </c>
    </row>
    <row r="6645" spans="1:13" x14ac:dyDescent="0.35">
      <c r="A6645" t="s">
        <v>6677</v>
      </c>
      <c r="B6645">
        <v>2</v>
      </c>
      <c r="C6645">
        <v>0</v>
      </c>
      <c r="D6645">
        <v>3</v>
      </c>
      <c r="E6645">
        <v>0</v>
      </c>
      <c r="F6645" t="s">
        <v>31</v>
      </c>
      <c r="G6645">
        <v>33</v>
      </c>
      <c r="H6645" t="s">
        <v>23</v>
      </c>
      <c r="I6645">
        <v>0</v>
      </c>
      <c r="J6645">
        <v>0</v>
      </c>
      <c r="K6645">
        <v>63</v>
      </c>
      <c r="L6645">
        <v>0</v>
      </c>
      <c r="M6645" t="s">
        <v>35</v>
      </c>
    </row>
    <row r="6646" spans="1:13" x14ac:dyDescent="0.35">
      <c r="A6646" t="s">
        <v>6678</v>
      </c>
      <c r="B6646">
        <v>2</v>
      </c>
      <c r="C6646">
        <v>0</v>
      </c>
      <c r="D6646">
        <v>4</v>
      </c>
      <c r="E6646">
        <v>0</v>
      </c>
      <c r="F6646" t="s">
        <v>31</v>
      </c>
      <c r="G6646">
        <v>17</v>
      </c>
      <c r="H6646" t="s">
        <v>21</v>
      </c>
      <c r="I6646">
        <v>0</v>
      </c>
      <c r="J6646">
        <v>0</v>
      </c>
      <c r="K6646">
        <v>158</v>
      </c>
      <c r="L6646">
        <v>2</v>
      </c>
      <c r="M6646" t="s">
        <v>35</v>
      </c>
    </row>
    <row r="6647" spans="1:13" x14ac:dyDescent="0.35">
      <c r="A6647" t="s">
        <v>6679</v>
      </c>
      <c r="B6647">
        <v>1</v>
      </c>
      <c r="C6647">
        <v>0</v>
      </c>
      <c r="D6647">
        <v>1</v>
      </c>
      <c r="E6647">
        <v>0</v>
      </c>
      <c r="F6647" t="s">
        <v>31</v>
      </c>
      <c r="G6647">
        <v>16</v>
      </c>
      <c r="H6647" t="s">
        <v>14</v>
      </c>
      <c r="I6647">
        <v>0</v>
      </c>
      <c r="J6647">
        <v>0</v>
      </c>
      <c r="K6647">
        <v>31</v>
      </c>
      <c r="L6647">
        <v>1</v>
      </c>
      <c r="M6647" t="s">
        <v>35</v>
      </c>
    </row>
    <row r="6648" spans="1:13" x14ac:dyDescent="0.35">
      <c r="A6648" t="s">
        <v>6680</v>
      </c>
      <c r="B6648">
        <v>2</v>
      </c>
      <c r="C6648">
        <v>1</v>
      </c>
      <c r="D6648">
        <v>7</v>
      </c>
      <c r="E6648">
        <v>1</v>
      </c>
      <c r="F6648" t="s">
        <v>31</v>
      </c>
      <c r="G6648">
        <v>188</v>
      </c>
      <c r="H6648" t="s">
        <v>20</v>
      </c>
      <c r="I6648">
        <v>0</v>
      </c>
      <c r="J6648">
        <v>0</v>
      </c>
      <c r="K6648">
        <v>123.75</v>
      </c>
      <c r="L6648">
        <v>2</v>
      </c>
      <c r="M6648" t="s">
        <v>32</v>
      </c>
    </row>
    <row r="6649" spans="1:13" x14ac:dyDescent="0.35">
      <c r="A6649" t="s">
        <v>6681</v>
      </c>
      <c r="B6649">
        <v>2</v>
      </c>
      <c r="C6649">
        <v>0</v>
      </c>
      <c r="D6649">
        <v>2</v>
      </c>
      <c r="E6649">
        <v>0</v>
      </c>
      <c r="F6649" t="s">
        <v>31</v>
      </c>
      <c r="G6649">
        <v>251</v>
      </c>
      <c r="H6649" t="s">
        <v>23</v>
      </c>
      <c r="I6649">
        <v>0</v>
      </c>
      <c r="J6649">
        <v>0</v>
      </c>
      <c r="K6649">
        <v>73.349999999999994</v>
      </c>
      <c r="L6649">
        <v>1</v>
      </c>
      <c r="M6649" t="s">
        <v>35</v>
      </c>
    </row>
    <row r="6650" spans="1:13" x14ac:dyDescent="0.35">
      <c r="A6650" t="s">
        <v>6682</v>
      </c>
      <c r="B6650">
        <v>2</v>
      </c>
      <c r="C6650">
        <v>0</v>
      </c>
      <c r="D6650">
        <v>3</v>
      </c>
      <c r="E6650">
        <v>0</v>
      </c>
      <c r="F6650" t="s">
        <v>31</v>
      </c>
      <c r="G6650">
        <v>103</v>
      </c>
      <c r="H6650" t="s">
        <v>19</v>
      </c>
      <c r="I6650">
        <v>0</v>
      </c>
      <c r="J6650">
        <v>0</v>
      </c>
      <c r="K6650">
        <v>94.5</v>
      </c>
      <c r="L6650">
        <v>0</v>
      </c>
      <c r="M6650" t="s">
        <v>32</v>
      </c>
    </row>
    <row r="6651" spans="1:13" x14ac:dyDescent="0.35">
      <c r="A6651" t="s">
        <v>6683</v>
      </c>
      <c r="B6651">
        <v>2</v>
      </c>
      <c r="C6651">
        <v>2</v>
      </c>
      <c r="D6651">
        <v>3</v>
      </c>
      <c r="E6651">
        <v>0</v>
      </c>
      <c r="F6651" t="s">
        <v>10</v>
      </c>
      <c r="G6651">
        <v>30</v>
      </c>
      <c r="H6651" t="s">
        <v>18</v>
      </c>
      <c r="I6651">
        <v>0</v>
      </c>
      <c r="J6651">
        <v>0</v>
      </c>
      <c r="K6651">
        <v>198.9</v>
      </c>
      <c r="L6651">
        <v>3</v>
      </c>
      <c r="M6651" t="s">
        <v>35</v>
      </c>
    </row>
    <row r="6652" spans="1:13" x14ac:dyDescent="0.35">
      <c r="A6652" t="s">
        <v>6684</v>
      </c>
      <c r="B6652">
        <v>2</v>
      </c>
      <c r="C6652">
        <v>0</v>
      </c>
      <c r="D6652">
        <v>4</v>
      </c>
      <c r="E6652">
        <v>0</v>
      </c>
      <c r="F6652" t="s">
        <v>31</v>
      </c>
      <c r="G6652">
        <v>177</v>
      </c>
      <c r="H6652" t="s">
        <v>20</v>
      </c>
      <c r="I6652">
        <v>0</v>
      </c>
      <c r="J6652">
        <v>0</v>
      </c>
      <c r="K6652">
        <v>76.5</v>
      </c>
      <c r="L6652">
        <v>2</v>
      </c>
      <c r="M6652" t="s">
        <v>35</v>
      </c>
    </row>
    <row r="6653" spans="1:13" x14ac:dyDescent="0.35">
      <c r="A6653" t="s">
        <v>6685</v>
      </c>
      <c r="B6653">
        <v>2</v>
      </c>
      <c r="C6653">
        <v>0</v>
      </c>
      <c r="D6653">
        <v>4</v>
      </c>
      <c r="E6653">
        <v>0</v>
      </c>
      <c r="F6653" t="s">
        <v>31</v>
      </c>
      <c r="G6653">
        <v>80</v>
      </c>
      <c r="H6653" t="s">
        <v>21</v>
      </c>
      <c r="I6653">
        <v>0</v>
      </c>
      <c r="J6653">
        <v>0</v>
      </c>
      <c r="K6653">
        <v>135.9</v>
      </c>
      <c r="L6653">
        <v>0</v>
      </c>
      <c r="M6653" t="s">
        <v>35</v>
      </c>
    </row>
    <row r="6654" spans="1:13" x14ac:dyDescent="0.35">
      <c r="A6654" t="s">
        <v>6686</v>
      </c>
      <c r="B6654">
        <v>2</v>
      </c>
      <c r="C6654">
        <v>0</v>
      </c>
      <c r="D6654">
        <v>3</v>
      </c>
      <c r="E6654">
        <v>0</v>
      </c>
      <c r="F6654" t="s">
        <v>31</v>
      </c>
      <c r="G6654">
        <v>104</v>
      </c>
      <c r="H6654" t="s">
        <v>21</v>
      </c>
      <c r="I6654">
        <v>0</v>
      </c>
      <c r="J6654">
        <v>0</v>
      </c>
      <c r="K6654">
        <v>80.75</v>
      </c>
      <c r="L6654">
        <v>0</v>
      </c>
      <c r="M6654" t="s">
        <v>35</v>
      </c>
    </row>
    <row r="6655" spans="1:13" x14ac:dyDescent="0.35">
      <c r="A6655" t="s">
        <v>6687</v>
      </c>
      <c r="B6655">
        <v>2</v>
      </c>
      <c r="C6655">
        <v>0</v>
      </c>
      <c r="D6655">
        <v>3</v>
      </c>
      <c r="E6655">
        <v>0</v>
      </c>
      <c r="F6655" t="s">
        <v>8</v>
      </c>
      <c r="G6655">
        <v>109</v>
      </c>
      <c r="H6655" t="s">
        <v>17</v>
      </c>
      <c r="I6655">
        <v>0</v>
      </c>
      <c r="J6655">
        <v>0</v>
      </c>
      <c r="K6655">
        <v>90.95</v>
      </c>
      <c r="L6655">
        <v>0</v>
      </c>
      <c r="M6655" t="s">
        <v>35</v>
      </c>
    </row>
    <row r="6656" spans="1:13" x14ac:dyDescent="0.35">
      <c r="A6656" t="s">
        <v>6688</v>
      </c>
      <c r="B6656">
        <v>2</v>
      </c>
      <c r="C6656">
        <v>0</v>
      </c>
      <c r="D6656">
        <v>2</v>
      </c>
      <c r="E6656">
        <v>0</v>
      </c>
      <c r="F6656" t="s">
        <v>31</v>
      </c>
      <c r="G6656">
        <v>11</v>
      </c>
      <c r="H6656" t="s">
        <v>22</v>
      </c>
      <c r="I6656">
        <v>1</v>
      </c>
      <c r="J6656">
        <v>1</v>
      </c>
      <c r="K6656">
        <v>0</v>
      </c>
      <c r="L6656">
        <v>0</v>
      </c>
      <c r="M6656" t="s">
        <v>35</v>
      </c>
    </row>
    <row r="6657" spans="1:13" x14ac:dyDescent="0.35">
      <c r="A6657" t="s">
        <v>6689</v>
      </c>
      <c r="B6657">
        <v>2</v>
      </c>
      <c r="C6657">
        <v>0</v>
      </c>
      <c r="D6657">
        <v>5</v>
      </c>
      <c r="E6657">
        <v>0</v>
      </c>
      <c r="F6657" t="s">
        <v>8</v>
      </c>
      <c r="G6657">
        <v>83</v>
      </c>
      <c r="H6657" t="s">
        <v>17</v>
      </c>
      <c r="I6657">
        <v>0</v>
      </c>
      <c r="J6657">
        <v>0</v>
      </c>
      <c r="K6657">
        <v>132.6</v>
      </c>
      <c r="L6657">
        <v>1</v>
      </c>
      <c r="M6657" t="s">
        <v>35</v>
      </c>
    </row>
    <row r="6658" spans="1:13" x14ac:dyDescent="0.35">
      <c r="A6658" t="s">
        <v>6690</v>
      </c>
      <c r="B6658">
        <v>2</v>
      </c>
      <c r="C6658">
        <v>0</v>
      </c>
      <c r="D6658">
        <v>3</v>
      </c>
      <c r="E6658">
        <v>0</v>
      </c>
      <c r="F6658" t="s">
        <v>31</v>
      </c>
      <c r="G6658">
        <v>37</v>
      </c>
      <c r="H6658" t="s">
        <v>22</v>
      </c>
      <c r="I6658">
        <v>0</v>
      </c>
      <c r="J6658">
        <v>0</v>
      </c>
      <c r="K6658">
        <v>105</v>
      </c>
      <c r="L6658">
        <v>0</v>
      </c>
      <c r="M6658" t="s">
        <v>35</v>
      </c>
    </row>
    <row r="6659" spans="1:13" x14ac:dyDescent="0.35">
      <c r="A6659" t="s">
        <v>6691</v>
      </c>
      <c r="B6659">
        <v>2</v>
      </c>
      <c r="C6659">
        <v>0</v>
      </c>
      <c r="D6659">
        <v>2</v>
      </c>
      <c r="E6659">
        <v>0</v>
      </c>
      <c r="F6659" t="s">
        <v>31</v>
      </c>
      <c r="G6659">
        <v>301</v>
      </c>
      <c r="H6659" t="s">
        <v>23</v>
      </c>
      <c r="I6659">
        <v>0</v>
      </c>
      <c r="J6659">
        <v>0</v>
      </c>
      <c r="K6659">
        <v>52</v>
      </c>
      <c r="L6659">
        <v>0</v>
      </c>
      <c r="M6659" t="s">
        <v>32</v>
      </c>
    </row>
    <row r="6660" spans="1:13" x14ac:dyDescent="0.35">
      <c r="A6660" t="s">
        <v>6692</v>
      </c>
      <c r="B6660">
        <v>2</v>
      </c>
      <c r="C6660">
        <v>0</v>
      </c>
      <c r="D6660">
        <v>4</v>
      </c>
      <c r="E6660">
        <v>0</v>
      </c>
      <c r="F6660" t="s">
        <v>31</v>
      </c>
      <c r="G6660">
        <v>189</v>
      </c>
      <c r="H6660" t="s">
        <v>20</v>
      </c>
      <c r="I6660">
        <v>0</v>
      </c>
      <c r="J6660">
        <v>0</v>
      </c>
      <c r="K6660">
        <v>72.25</v>
      </c>
      <c r="L6660">
        <v>0</v>
      </c>
      <c r="M6660" t="s">
        <v>35</v>
      </c>
    </row>
    <row r="6661" spans="1:13" x14ac:dyDescent="0.35">
      <c r="A6661" t="s">
        <v>6693</v>
      </c>
      <c r="B6661">
        <v>2</v>
      </c>
      <c r="C6661">
        <v>0</v>
      </c>
      <c r="D6661">
        <v>3</v>
      </c>
      <c r="E6661">
        <v>0</v>
      </c>
      <c r="F6661" t="s">
        <v>31</v>
      </c>
      <c r="G6661">
        <v>225</v>
      </c>
      <c r="H6661" t="s">
        <v>22</v>
      </c>
      <c r="I6661">
        <v>0</v>
      </c>
      <c r="J6661">
        <v>0</v>
      </c>
      <c r="K6661">
        <v>74.150000000000006</v>
      </c>
      <c r="L6661">
        <v>1</v>
      </c>
      <c r="M6661" t="s">
        <v>35</v>
      </c>
    </row>
    <row r="6662" spans="1:13" x14ac:dyDescent="0.35">
      <c r="A6662" t="s">
        <v>6694</v>
      </c>
      <c r="B6662">
        <v>1</v>
      </c>
      <c r="C6662">
        <v>0</v>
      </c>
      <c r="D6662">
        <v>3</v>
      </c>
      <c r="E6662">
        <v>0</v>
      </c>
      <c r="F6662" t="s">
        <v>31</v>
      </c>
      <c r="G6662">
        <v>1</v>
      </c>
      <c r="H6662" t="s">
        <v>14</v>
      </c>
      <c r="I6662">
        <v>0</v>
      </c>
      <c r="J6662">
        <v>0</v>
      </c>
      <c r="K6662">
        <v>60</v>
      </c>
      <c r="L6662">
        <v>0</v>
      </c>
      <c r="M6662" t="s">
        <v>32</v>
      </c>
    </row>
    <row r="6663" spans="1:13" x14ac:dyDescent="0.35">
      <c r="A6663" t="s">
        <v>6695</v>
      </c>
      <c r="B6663">
        <v>2</v>
      </c>
      <c r="C6663">
        <v>0</v>
      </c>
      <c r="D6663">
        <v>3</v>
      </c>
      <c r="E6663">
        <v>0</v>
      </c>
      <c r="F6663" t="s">
        <v>31</v>
      </c>
      <c r="G6663">
        <v>66</v>
      </c>
      <c r="H6663" t="s">
        <v>22</v>
      </c>
      <c r="I6663">
        <v>0</v>
      </c>
      <c r="J6663">
        <v>0</v>
      </c>
      <c r="K6663">
        <v>75</v>
      </c>
      <c r="L6663">
        <v>0</v>
      </c>
      <c r="M6663" t="s">
        <v>32</v>
      </c>
    </row>
    <row r="6664" spans="1:13" x14ac:dyDescent="0.35">
      <c r="A6664" t="s">
        <v>6696</v>
      </c>
      <c r="B6664">
        <v>2</v>
      </c>
      <c r="C6664">
        <v>0</v>
      </c>
      <c r="D6664">
        <v>3</v>
      </c>
      <c r="E6664">
        <v>0</v>
      </c>
      <c r="F6664" t="s">
        <v>31</v>
      </c>
      <c r="G6664">
        <v>2</v>
      </c>
      <c r="H6664" t="s">
        <v>91</v>
      </c>
      <c r="I6664">
        <v>0</v>
      </c>
      <c r="J6664">
        <v>0</v>
      </c>
      <c r="K6664">
        <v>96</v>
      </c>
      <c r="L6664">
        <v>1</v>
      </c>
      <c r="M6664" t="s">
        <v>35</v>
      </c>
    </row>
    <row r="6665" spans="1:13" x14ac:dyDescent="0.35">
      <c r="A6665" t="s">
        <v>6697</v>
      </c>
      <c r="B6665">
        <v>2</v>
      </c>
      <c r="C6665">
        <v>0</v>
      </c>
      <c r="D6665">
        <v>3</v>
      </c>
      <c r="E6665">
        <v>0</v>
      </c>
      <c r="F6665" t="s">
        <v>31</v>
      </c>
      <c r="G6665">
        <v>31</v>
      </c>
      <c r="H6665" t="s">
        <v>22</v>
      </c>
      <c r="I6665">
        <v>0</v>
      </c>
      <c r="J6665">
        <v>0</v>
      </c>
      <c r="K6665">
        <v>129</v>
      </c>
      <c r="L6665">
        <v>2</v>
      </c>
      <c r="M6665" t="s">
        <v>35</v>
      </c>
    </row>
    <row r="6666" spans="1:13" x14ac:dyDescent="0.35">
      <c r="A6666" t="s">
        <v>6698</v>
      </c>
      <c r="B6666">
        <v>1</v>
      </c>
      <c r="C6666">
        <v>0</v>
      </c>
      <c r="D6666">
        <v>3</v>
      </c>
      <c r="E6666">
        <v>0</v>
      </c>
      <c r="F6666" t="s">
        <v>8</v>
      </c>
      <c r="G6666">
        <v>9</v>
      </c>
      <c r="H6666" t="s">
        <v>19</v>
      </c>
      <c r="I6666">
        <v>0</v>
      </c>
      <c r="J6666">
        <v>0</v>
      </c>
      <c r="K6666">
        <v>166</v>
      </c>
      <c r="L6666">
        <v>1</v>
      </c>
      <c r="M6666" t="s">
        <v>35</v>
      </c>
    </row>
    <row r="6667" spans="1:13" x14ac:dyDescent="0.35">
      <c r="A6667" t="s">
        <v>6699</v>
      </c>
      <c r="B6667">
        <v>2</v>
      </c>
      <c r="C6667">
        <v>0</v>
      </c>
      <c r="D6667">
        <v>3</v>
      </c>
      <c r="E6667">
        <v>0</v>
      </c>
      <c r="F6667" t="s">
        <v>31</v>
      </c>
      <c r="G6667">
        <v>252</v>
      </c>
      <c r="H6667" t="s">
        <v>22</v>
      </c>
      <c r="I6667">
        <v>0</v>
      </c>
      <c r="J6667">
        <v>0</v>
      </c>
      <c r="K6667">
        <v>106.3</v>
      </c>
      <c r="L6667">
        <v>0</v>
      </c>
      <c r="M6667" t="s">
        <v>32</v>
      </c>
    </row>
    <row r="6668" spans="1:13" x14ac:dyDescent="0.35">
      <c r="A6668" t="s">
        <v>6700</v>
      </c>
      <c r="B6668">
        <v>2</v>
      </c>
      <c r="C6668">
        <v>0</v>
      </c>
      <c r="D6668">
        <v>5</v>
      </c>
      <c r="E6668">
        <v>0</v>
      </c>
      <c r="F6668" t="s">
        <v>31</v>
      </c>
      <c r="G6668">
        <v>277</v>
      </c>
      <c r="H6668" t="s">
        <v>21</v>
      </c>
      <c r="I6668">
        <v>0</v>
      </c>
      <c r="J6668">
        <v>0</v>
      </c>
      <c r="K6668">
        <v>100.3</v>
      </c>
      <c r="L6668">
        <v>0</v>
      </c>
      <c r="M6668" t="s">
        <v>32</v>
      </c>
    </row>
    <row r="6669" spans="1:13" x14ac:dyDescent="0.35">
      <c r="A6669" t="s">
        <v>6701</v>
      </c>
      <c r="B6669">
        <v>2</v>
      </c>
      <c r="C6669">
        <v>0</v>
      </c>
      <c r="D6669">
        <v>3</v>
      </c>
      <c r="E6669">
        <v>0</v>
      </c>
      <c r="F6669" t="s">
        <v>31</v>
      </c>
      <c r="G6669">
        <v>15</v>
      </c>
      <c r="H6669" t="s">
        <v>23</v>
      </c>
      <c r="I6669">
        <v>0</v>
      </c>
      <c r="J6669">
        <v>0</v>
      </c>
      <c r="K6669">
        <v>106.33</v>
      </c>
      <c r="L6669">
        <v>2</v>
      </c>
      <c r="M6669" t="s">
        <v>35</v>
      </c>
    </row>
    <row r="6670" spans="1:13" x14ac:dyDescent="0.35">
      <c r="A6670" t="s">
        <v>6702</v>
      </c>
      <c r="B6670">
        <v>2</v>
      </c>
      <c r="C6670">
        <v>0</v>
      </c>
      <c r="D6670">
        <v>3</v>
      </c>
      <c r="E6670">
        <v>0</v>
      </c>
      <c r="F6670" t="s">
        <v>8</v>
      </c>
      <c r="G6670">
        <v>129</v>
      </c>
      <c r="H6670" t="s">
        <v>14</v>
      </c>
      <c r="I6670">
        <v>0</v>
      </c>
      <c r="J6670">
        <v>0</v>
      </c>
      <c r="K6670">
        <v>62</v>
      </c>
      <c r="L6670">
        <v>0</v>
      </c>
      <c r="M6670" t="s">
        <v>35</v>
      </c>
    </row>
    <row r="6671" spans="1:13" x14ac:dyDescent="0.35">
      <c r="A6671" t="s">
        <v>6703</v>
      </c>
      <c r="B6671">
        <v>1</v>
      </c>
      <c r="C6671">
        <v>0</v>
      </c>
      <c r="D6671">
        <v>3</v>
      </c>
      <c r="E6671">
        <v>0</v>
      </c>
      <c r="F6671" t="s">
        <v>31</v>
      </c>
      <c r="G6671">
        <v>116</v>
      </c>
      <c r="H6671" t="s">
        <v>14</v>
      </c>
      <c r="I6671">
        <v>0</v>
      </c>
      <c r="J6671">
        <v>0</v>
      </c>
      <c r="K6671">
        <v>61</v>
      </c>
      <c r="L6671">
        <v>0</v>
      </c>
      <c r="M6671" t="s">
        <v>32</v>
      </c>
    </row>
    <row r="6672" spans="1:13" x14ac:dyDescent="0.35">
      <c r="A6672" t="s">
        <v>6704</v>
      </c>
      <c r="B6672">
        <v>2</v>
      </c>
      <c r="C6672">
        <v>0</v>
      </c>
      <c r="D6672">
        <v>4</v>
      </c>
      <c r="E6672">
        <v>0</v>
      </c>
      <c r="F6672" t="s">
        <v>31</v>
      </c>
      <c r="G6672">
        <v>179</v>
      </c>
      <c r="H6672" t="s">
        <v>19</v>
      </c>
      <c r="I6672">
        <v>0</v>
      </c>
      <c r="J6672">
        <v>0</v>
      </c>
      <c r="K6672">
        <v>90.95</v>
      </c>
      <c r="L6672">
        <v>1</v>
      </c>
      <c r="M6672" t="s">
        <v>35</v>
      </c>
    </row>
    <row r="6673" spans="1:13" x14ac:dyDescent="0.35">
      <c r="A6673" t="s">
        <v>6705</v>
      </c>
      <c r="B6673">
        <v>1</v>
      </c>
      <c r="C6673">
        <v>0</v>
      </c>
      <c r="D6673">
        <v>1</v>
      </c>
      <c r="E6673">
        <v>0</v>
      </c>
      <c r="F6673" t="s">
        <v>8</v>
      </c>
      <c r="G6673">
        <v>2</v>
      </c>
      <c r="H6673" t="s">
        <v>15</v>
      </c>
      <c r="I6673">
        <v>0</v>
      </c>
      <c r="J6673">
        <v>0</v>
      </c>
      <c r="K6673">
        <v>55</v>
      </c>
      <c r="L6673">
        <v>0</v>
      </c>
      <c r="M6673" t="s">
        <v>35</v>
      </c>
    </row>
    <row r="6674" spans="1:13" x14ac:dyDescent="0.35">
      <c r="A6674" t="s">
        <v>6706</v>
      </c>
      <c r="B6674">
        <v>1</v>
      </c>
      <c r="C6674">
        <v>0</v>
      </c>
      <c r="D6674">
        <v>1</v>
      </c>
      <c r="E6674">
        <v>0</v>
      </c>
      <c r="F6674" t="s">
        <v>31</v>
      </c>
      <c r="G6674">
        <v>151</v>
      </c>
      <c r="H6674" t="s">
        <v>91</v>
      </c>
      <c r="I6674">
        <v>0</v>
      </c>
      <c r="J6674">
        <v>0</v>
      </c>
      <c r="K6674">
        <v>80</v>
      </c>
      <c r="L6674">
        <v>0</v>
      </c>
      <c r="M6674" t="s">
        <v>35</v>
      </c>
    </row>
    <row r="6675" spans="1:13" x14ac:dyDescent="0.35">
      <c r="A6675" t="s">
        <v>6707</v>
      </c>
      <c r="B6675">
        <v>1</v>
      </c>
      <c r="C6675">
        <v>0</v>
      </c>
      <c r="D6675">
        <v>3</v>
      </c>
      <c r="E6675">
        <v>0</v>
      </c>
      <c r="F6675" t="s">
        <v>31</v>
      </c>
      <c r="G6675">
        <v>16</v>
      </c>
      <c r="H6675" t="s">
        <v>24</v>
      </c>
      <c r="I6675">
        <v>0</v>
      </c>
      <c r="J6675">
        <v>0</v>
      </c>
      <c r="K6675">
        <v>120</v>
      </c>
      <c r="L6675">
        <v>1</v>
      </c>
      <c r="M6675" t="s">
        <v>35</v>
      </c>
    </row>
    <row r="6676" spans="1:13" x14ac:dyDescent="0.35">
      <c r="A6676" t="s">
        <v>6708</v>
      </c>
      <c r="B6676">
        <v>1</v>
      </c>
      <c r="C6676">
        <v>0</v>
      </c>
      <c r="D6676">
        <v>4</v>
      </c>
      <c r="E6676">
        <v>0</v>
      </c>
      <c r="F6676" t="s">
        <v>31</v>
      </c>
      <c r="G6676">
        <v>162</v>
      </c>
      <c r="H6676" t="s">
        <v>22</v>
      </c>
      <c r="I6676">
        <v>0</v>
      </c>
      <c r="J6676">
        <v>0</v>
      </c>
      <c r="K6676">
        <v>115</v>
      </c>
      <c r="L6676">
        <v>0</v>
      </c>
      <c r="M6676" t="s">
        <v>32</v>
      </c>
    </row>
    <row r="6677" spans="1:13" x14ac:dyDescent="0.35">
      <c r="A6677" t="s">
        <v>6709</v>
      </c>
      <c r="B6677">
        <v>2</v>
      </c>
      <c r="C6677">
        <v>2</v>
      </c>
      <c r="D6677">
        <v>7</v>
      </c>
      <c r="E6677">
        <v>0</v>
      </c>
      <c r="F6677" t="s">
        <v>10</v>
      </c>
      <c r="G6677">
        <v>113</v>
      </c>
      <c r="H6677" t="s">
        <v>17</v>
      </c>
      <c r="I6677">
        <v>0</v>
      </c>
      <c r="J6677">
        <v>0</v>
      </c>
      <c r="K6677">
        <v>167.45</v>
      </c>
      <c r="L6677">
        <v>0</v>
      </c>
      <c r="M6677" t="s">
        <v>32</v>
      </c>
    </row>
    <row r="6678" spans="1:13" x14ac:dyDescent="0.35">
      <c r="A6678" t="s">
        <v>6710</v>
      </c>
      <c r="B6678">
        <v>2</v>
      </c>
      <c r="C6678">
        <v>0</v>
      </c>
      <c r="D6678">
        <v>8</v>
      </c>
      <c r="E6678">
        <v>0</v>
      </c>
      <c r="F6678" t="s">
        <v>31</v>
      </c>
      <c r="G6678">
        <v>213</v>
      </c>
      <c r="H6678" t="s">
        <v>21</v>
      </c>
      <c r="I6678">
        <v>0</v>
      </c>
      <c r="J6678">
        <v>0</v>
      </c>
      <c r="K6678">
        <v>119.85</v>
      </c>
      <c r="L6678">
        <v>0</v>
      </c>
      <c r="M6678" t="s">
        <v>32</v>
      </c>
    </row>
    <row r="6679" spans="1:13" x14ac:dyDescent="0.35">
      <c r="A6679" t="s">
        <v>6711</v>
      </c>
      <c r="B6679">
        <v>0</v>
      </c>
      <c r="C6679">
        <v>2</v>
      </c>
      <c r="D6679">
        <v>3</v>
      </c>
      <c r="E6679">
        <v>0</v>
      </c>
      <c r="F6679" t="s">
        <v>6</v>
      </c>
      <c r="G6679">
        <v>1</v>
      </c>
      <c r="H6679" t="s">
        <v>14</v>
      </c>
      <c r="I6679">
        <v>0</v>
      </c>
      <c r="J6679">
        <v>0</v>
      </c>
      <c r="K6679">
        <v>71</v>
      </c>
      <c r="L6679">
        <v>0</v>
      </c>
      <c r="M6679" t="s">
        <v>35</v>
      </c>
    </row>
    <row r="6680" spans="1:13" x14ac:dyDescent="0.35">
      <c r="A6680" t="s">
        <v>6712</v>
      </c>
      <c r="B6680">
        <v>2</v>
      </c>
      <c r="C6680">
        <v>0</v>
      </c>
      <c r="D6680">
        <v>2</v>
      </c>
      <c r="E6680">
        <v>0</v>
      </c>
      <c r="F6680" t="s">
        <v>31</v>
      </c>
      <c r="G6680">
        <v>17</v>
      </c>
      <c r="H6680" t="s">
        <v>15</v>
      </c>
      <c r="I6680">
        <v>0</v>
      </c>
      <c r="J6680">
        <v>0</v>
      </c>
      <c r="K6680">
        <v>80</v>
      </c>
      <c r="L6680">
        <v>1</v>
      </c>
      <c r="M6680" t="s">
        <v>35</v>
      </c>
    </row>
    <row r="6681" spans="1:13" x14ac:dyDescent="0.35">
      <c r="A6681" t="s">
        <v>6713</v>
      </c>
      <c r="B6681">
        <v>2</v>
      </c>
      <c r="C6681">
        <v>0</v>
      </c>
      <c r="D6681">
        <v>2</v>
      </c>
      <c r="E6681">
        <v>0</v>
      </c>
      <c r="F6681" t="s">
        <v>31</v>
      </c>
      <c r="G6681">
        <v>102</v>
      </c>
      <c r="H6681" t="s">
        <v>22</v>
      </c>
      <c r="I6681">
        <v>0</v>
      </c>
      <c r="J6681">
        <v>0</v>
      </c>
      <c r="K6681">
        <v>109</v>
      </c>
      <c r="L6681">
        <v>0</v>
      </c>
      <c r="M6681" t="s">
        <v>35</v>
      </c>
    </row>
    <row r="6682" spans="1:13" x14ac:dyDescent="0.35">
      <c r="A6682" t="s">
        <v>6714</v>
      </c>
      <c r="B6682">
        <v>2</v>
      </c>
      <c r="C6682">
        <v>0</v>
      </c>
      <c r="D6682">
        <v>2</v>
      </c>
      <c r="E6682">
        <v>0</v>
      </c>
      <c r="F6682" t="s">
        <v>31</v>
      </c>
      <c r="G6682">
        <v>5</v>
      </c>
      <c r="H6682" t="s">
        <v>17</v>
      </c>
      <c r="I6682">
        <v>0</v>
      </c>
      <c r="J6682">
        <v>0</v>
      </c>
      <c r="K6682">
        <v>110</v>
      </c>
      <c r="L6682">
        <v>1</v>
      </c>
      <c r="M6682" t="s">
        <v>35</v>
      </c>
    </row>
    <row r="6683" spans="1:13" x14ac:dyDescent="0.35">
      <c r="A6683" t="s">
        <v>6715</v>
      </c>
      <c r="B6683">
        <v>1</v>
      </c>
      <c r="C6683">
        <v>0</v>
      </c>
      <c r="D6683">
        <v>1</v>
      </c>
      <c r="E6683">
        <v>1</v>
      </c>
      <c r="F6683" t="s">
        <v>31</v>
      </c>
      <c r="G6683">
        <v>1</v>
      </c>
      <c r="H6683" t="s">
        <v>21</v>
      </c>
      <c r="I6683">
        <v>0</v>
      </c>
      <c r="J6683">
        <v>0</v>
      </c>
      <c r="K6683">
        <v>139.5</v>
      </c>
      <c r="L6683">
        <v>2</v>
      </c>
      <c r="M6683" t="s">
        <v>35</v>
      </c>
    </row>
    <row r="6684" spans="1:13" x14ac:dyDescent="0.35">
      <c r="A6684" t="s">
        <v>6716</v>
      </c>
      <c r="B6684">
        <v>2</v>
      </c>
      <c r="C6684">
        <v>0</v>
      </c>
      <c r="D6684">
        <v>2</v>
      </c>
      <c r="E6684">
        <v>0</v>
      </c>
      <c r="F6684" t="s">
        <v>31</v>
      </c>
      <c r="G6684">
        <v>32</v>
      </c>
      <c r="H6684" t="s">
        <v>22</v>
      </c>
      <c r="I6684">
        <v>0</v>
      </c>
      <c r="J6684">
        <v>0</v>
      </c>
      <c r="K6684">
        <v>85</v>
      </c>
      <c r="L6684">
        <v>0</v>
      </c>
      <c r="M6684" t="s">
        <v>35</v>
      </c>
    </row>
    <row r="6685" spans="1:13" x14ac:dyDescent="0.35">
      <c r="A6685" t="s">
        <v>6717</v>
      </c>
      <c r="B6685">
        <v>1</v>
      </c>
      <c r="C6685">
        <v>0</v>
      </c>
      <c r="D6685">
        <v>1</v>
      </c>
      <c r="E6685">
        <v>0</v>
      </c>
      <c r="F6685" t="s">
        <v>31</v>
      </c>
      <c r="G6685">
        <v>263</v>
      </c>
      <c r="H6685" t="s">
        <v>21</v>
      </c>
      <c r="I6685">
        <v>0</v>
      </c>
      <c r="J6685">
        <v>0</v>
      </c>
      <c r="K6685">
        <v>0</v>
      </c>
      <c r="L6685">
        <v>0</v>
      </c>
      <c r="M6685" t="s">
        <v>35</v>
      </c>
    </row>
    <row r="6686" spans="1:13" x14ac:dyDescent="0.35">
      <c r="A6686" t="s">
        <v>6718</v>
      </c>
      <c r="B6686">
        <v>2</v>
      </c>
      <c r="C6686">
        <v>0</v>
      </c>
      <c r="D6686">
        <v>2</v>
      </c>
      <c r="E6686">
        <v>0</v>
      </c>
      <c r="F6686" t="s">
        <v>31</v>
      </c>
      <c r="G6686">
        <v>8</v>
      </c>
      <c r="H6686" t="s">
        <v>22</v>
      </c>
      <c r="I6686">
        <v>0</v>
      </c>
      <c r="J6686">
        <v>0</v>
      </c>
      <c r="K6686">
        <v>126</v>
      </c>
      <c r="L6686">
        <v>1</v>
      </c>
      <c r="M6686" t="s">
        <v>35</v>
      </c>
    </row>
    <row r="6687" spans="1:13" x14ac:dyDescent="0.35">
      <c r="A6687" t="s">
        <v>6719</v>
      </c>
      <c r="B6687">
        <v>1</v>
      </c>
      <c r="C6687">
        <v>0</v>
      </c>
      <c r="D6687">
        <v>2</v>
      </c>
      <c r="E6687">
        <v>0</v>
      </c>
      <c r="F6687" t="s">
        <v>31</v>
      </c>
      <c r="G6687">
        <v>17</v>
      </c>
      <c r="H6687" t="s">
        <v>22</v>
      </c>
      <c r="I6687">
        <v>0</v>
      </c>
      <c r="J6687">
        <v>0</v>
      </c>
      <c r="K6687">
        <v>73.88</v>
      </c>
      <c r="L6687">
        <v>3</v>
      </c>
      <c r="M6687" t="s">
        <v>35</v>
      </c>
    </row>
    <row r="6688" spans="1:13" x14ac:dyDescent="0.35">
      <c r="A6688" t="s">
        <v>6720</v>
      </c>
      <c r="B6688">
        <v>2</v>
      </c>
      <c r="C6688">
        <v>1</v>
      </c>
      <c r="D6688">
        <v>4</v>
      </c>
      <c r="E6688">
        <v>0</v>
      </c>
      <c r="F6688" t="s">
        <v>6</v>
      </c>
      <c r="G6688">
        <v>186</v>
      </c>
      <c r="H6688" t="s">
        <v>20</v>
      </c>
      <c r="I6688">
        <v>0</v>
      </c>
      <c r="J6688">
        <v>0</v>
      </c>
      <c r="K6688">
        <v>83.83</v>
      </c>
      <c r="L6688">
        <v>0</v>
      </c>
      <c r="M6688" t="s">
        <v>32</v>
      </c>
    </row>
    <row r="6689" spans="1:13" x14ac:dyDescent="0.35">
      <c r="A6689" t="s">
        <v>6721</v>
      </c>
      <c r="B6689">
        <v>2</v>
      </c>
      <c r="C6689">
        <v>0</v>
      </c>
      <c r="D6689">
        <v>2</v>
      </c>
      <c r="E6689">
        <v>0</v>
      </c>
      <c r="F6689" t="s">
        <v>31</v>
      </c>
      <c r="G6689">
        <v>102</v>
      </c>
      <c r="H6689" t="s">
        <v>22</v>
      </c>
      <c r="I6689">
        <v>0</v>
      </c>
      <c r="J6689">
        <v>0</v>
      </c>
      <c r="K6689">
        <v>109</v>
      </c>
      <c r="L6689">
        <v>0</v>
      </c>
      <c r="M6689" t="s">
        <v>35</v>
      </c>
    </row>
    <row r="6690" spans="1:13" x14ac:dyDescent="0.35">
      <c r="A6690" t="s">
        <v>6722</v>
      </c>
      <c r="B6690">
        <v>2</v>
      </c>
      <c r="C6690">
        <v>0</v>
      </c>
      <c r="D6690">
        <v>14</v>
      </c>
      <c r="E6690">
        <v>0</v>
      </c>
      <c r="F6690" t="s">
        <v>8</v>
      </c>
      <c r="G6690">
        <v>50</v>
      </c>
      <c r="H6690" t="s">
        <v>15</v>
      </c>
      <c r="I6690">
        <v>0</v>
      </c>
      <c r="J6690">
        <v>0</v>
      </c>
      <c r="K6690">
        <v>51</v>
      </c>
      <c r="L6690">
        <v>1</v>
      </c>
      <c r="M6690" t="s">
        <v>32</v>
      </c>
    </row>
    <row r="6691" spans="1:13" x14ac:dyDescent="0.35">
      <c r="A6691" t="s">
        <v>6723</v>
      </c>
      <c r="B6691">
        <v>2</v>
      </c>
      <c r="C6691">
        <v>0</v>
      </c>
      <c r="D6691">
        <v>8</v>
      </c>
      <c r="E6691">
        <v>0</v>
      </c>
      <c r="F6691" t="s">
        <v>8</v>
      </c>
      <c r="G6691">
        <v>34</v>
      </c>
      <c r="H6691" t="s">
        <v>22</v>
      </c>
      <c r="I6691">
        <v>0</v>
      </c>
      <c r="J6691">
        <v>0</v>
      </c>
      <c r="K6691">
        <v>82.94</v>
      </c>
      <c r="L6691">
        <v>0</v>
      </c>
      <c r="M6691" t="s">
        <v>35</v>
      </c>
    </row>
    <row r="6692" spans="1:13" x14ac:dyDescent="0.35">
      <c r="A6692" t="s">
        <v>6724</v>
      </c>
      <c r="B6692">
        <v>2</v>
      </c>
      <c r="C6692">
        <v>0</v>
      </c>
      <c r="D6692">
        <v>2</v>
      </c>
      <c r="E6692">
        <v>0</v>
      </c>
      <c r="F6692" t="s">
        <v>31</v>
      </c>
      <c r="G6692">
        <v>3</v>
      </c>
      <c r="H6692" t="s">
        <v>17</v>
      </c>
      <c r="I6692">
        <v>0</v>
      </c>
      <c r="J6692">
        <v>0</v>
      </c>
      <c r="K6692">
        <v>112</v>
      </c>
      <c r="L6692">
        <v>1</v>
      </c>
      <c r="M6692" t="s">
        <v>35</v>
      </c>
    </row>
    <row r="6693" spans="1:13" x14ac:dyDescent="0.35">
      <c r="A6693" t="s">
        <v>6725</v>
      </c>
      <c r="B6693">
        <v>2</v>
      </c>
      <c r="C6693">
        <v>0</v>
      </c>
      <c r="D6693">
        <v>6</v>
      </c>
      <c r="E6693">
        <v>0</v>
      </c>
      <c r="F6693" t="s">
        <v>31</v>
      </c>
      <c r="G6693">
        <v>172</v>
      </c>
      <c r="H6693" t="s">
        <v>20</v>
      </c>
      <c r="I6693">
        <v>0</v>
      </c>
      <c r="J6693">
        <v>0</v>
      </c>
      <c r="K6693">
        <v>99.45</v>
      </c>
      <c r="L6693">
        <v>1</v>
      </c>
      <c r="M6693" t="s">
        <v>35</v>
      </c>
    </row>
    <row r="6694" spans="1:13" x14ac:dyDescent="0.35">
      <c r="A6694" t="s">
        <v>6726</v>
      </c>
      <c r="B6694">
        <v>2</v>
      </c>
      <c r="C6694">
        <v>0</v>
      </c>
      <c r="D6694">
        <v>4</v>
      </c>
      <c r="E6694">
        <v>0</v>
      </c>
      <c r="F6694" t="s">
        <v>31</v>
      </c>
      <c r="G6694">
        <v>196</v>
      </c>
      <c r="H6694" t="s">
        <v>17</v>
      </c>
      <c r="I6694">
        <v>0</v>
      </c>
      <c r="J6694">
        <v>0</v>
      </c>
      <c r="K6694">
        <v>80.75</v>
      </c>
      <c r="L6694">
        <v>1</v>
      </c>
      <c r="M6694" t="s">
        <v>35</v>
      </c>
    </row>
    <row r="6695" spans="1:13" x14ac:dyDescent="0.35">
      <c r="A6695" t="s">
        <v>6727</v>
      </c>
      <c r="B6695">
        <v>2</v>
      </c>
      <c r="C6695">
        <v>0</v>
      </c>
      <c r="D6695">
        <v>5</v>
      </c>
      <c r="E6695">
        <v>0</v>
      </c>
      <c r="F6695" t="s">
        <v>31</v>
      </c>
      <c r="G6695">
        <v>11</v>
      </c>
      <c r="H6695" t="s">
        <v>19</v>
      </c>
      <c r="I6695">
        <v>0</v>
      </c>
      <c r="J6695">
        <v>0</v>
      </c>
      <c r="K6695">
        <v>85</v>
      </c>
      <c r="L6695">
        <v>0</v>
      </c>
      <c r="M6695" t="s">
        <v>35</v>
      </c>
    </row>
    <row r="6696" spans="1:13" x14ac:dyDescent="0.35">
      <c r="A6696" t="s">
        <v>6728</v>
      </c>
      <c r="B6696">
        <v>2</v>
      </c>
      <c r="C6696">
        <v>0</v>
      </c>
      <c r="D6696">
        <v>3</v>
      </c>
      <c r="E6696">
        <v>0</v>
      </c>
      <c r="F6696" t="s">
        <v>31</v>
      </c>
      <c r="G6696">
        <v>37</v>
      </c>
      <c r="H6696" t="s">
        <v>15</v>
      </c>
      <c r="I6696">
        <v>0</v>
      </c>
      <c r="J6696">
        <v>0</v>
      </c>
      <c r="K6696">
        <v>117.6</v>
      </c>
      <c r="L6696">
        <v>1</v>
      </c>
      <c r="M6696" t="s">
        <v>35</v>
      </c>
    </row>
    <row r="6697" spans="1:13" x14ac:dyDescent="0.35">
      <c r="A6697" t="s">
        <v>6729</v>
      </c>
      <c r="B6697">
        <v>2</v>
      </c>
      <c r="C6697">
        <v>1</v>
      </c>
      <c r="D6697">
        <v>7</v>
      </c>
      <c r="E6697">
        <v>0</v>
      </c>
      <c r="F6697" t="s">
        <v>31</v>
      </c>
      <c r="G6697">
        <v>63</v>
      </c>
      <c r="H6697" t="s">
        <v>19</v>
      </c>
      <c r="I6697">
        <v>0</v>
      </c>
      <c r="J6697">
        <v>0</v>
      </c>
      <c r="K6697">
        <v>121.5</v>
      </c>
      <c r="L6697">
        <v>0</v>
      </c>
      <c r="M6697" t="s">
        <v>32</v>
      </c>
    </row>
    <row r="6698" spans="1:13" x14ac:dyDescent="0.35">
      <c r="A6698" t="s">
        <v>6730</v>
      </c>
      <c r="B6698">
        <v>2</v>
      </c>
      <c r="C6698">
        <v>0</v>
      </c>
      <c r="D6698">
        <v>7</v>
      </c>
      <c r="E6698">
        <v>0</v>
      </c>
      <c r="F6698" t="s">
        <v>8</v>
      </c>
      <c r="G6698">
        <v>89</v>
      </c>
      <c r="H6698" t="s">
        <v>19</v>
      </c>
      <c r="I6698">
        <v>0</v>
      </c>
      <c r="J6698">
        <v>0</v>
      </c>
      <c r="K6698">
        <v>155.57</v>
      </c>
      <c r="L6698">
        <v>2</v>
      </c>
      <c r="M6698" t="s">
        <v>35</v>
      </c>
    </row>
    <row r="6699" spans="1:13" x14ac:dyDescent="0.35">
      <c r="A6699" t="s">
        <v>6731</v>
      </c>
      <c r="B6699">
        <v>2</v>
      </c>
      <c r="C6699">
        <v>0</v>
      </c>
      <c r="D6699">
        <v>4</v>
      </c>
      <c r="E6699">
        <v>0</v>
      </c>
      <c r="F6699" t="s">
        <v>31</v>
      </c>
      <c r="G6699">
        <v>40</v>
      </c>
      <c r="H6699" t="s">
        <v>22</v>
      </c>
      <c r="I6699">
        <v>0</v>
      </c>
      <c r="J6699">
        <v>0</v>
      </c>
      <c r="K6699">
        <v>94.5</v>
      </c>
      <c r="L6699">
        <v>1</v>
      </c>
      <c r="M6699" t="s">
        <v>35</v>
      </c>
    </row>
    <row r="6700" spans="1:13" x14ac:dyDescent="0.35">
      <c r="A6700" t="s">
        <v>6732</v>
      </c>
      <c r="B6700">
        <v>3</v>
      </c>
      <c r="C6700">
        <v>0</v>
      </c>
      <c r="D6700">
        <v>4</v>
      </c>
      <c r="E6700">
        <v>0</v>
      </c>
      <c r="F6700" t="s">
        <v>8</v>
      </c>
      <c r="G6700">
        <v>169</v>
      </c>
      <c r="H6700" t="s">
        <v>20</v>
      </c>
      <c r="I6700">
        <v>0</v>
      </c>
      <c r="J6700">
        <v>0</v>
      </c>
      <c r="K6700">
        <v>130.05000000000001</v>
      </c>
      <c r="L6700">
        <v>0</v>
      </c>
      <c r="M6700" t="s">
        <v>32</v>
      </c>
    </row>
    <row r="6701" spans="1:13" x14ac:dyDescent="0.35">
      <c r="A6701" t="s">
        <v>6733</v>
      </c>
      <c r="B6701">
        <v>2</v>
      </c>
      <c r="C6701">
        <v>0</v>
      </c>
      <c r="D6701">
        <v>3</v>
      </c>
      <c r="E6701">
        <v>0</v>
      </c>
      <c r="F6701" t="s">
        <v>31</v>
      </c>
      <c r="G6701">
        <v>119</v>
      </c>
      <c r="H6701" t="s">
        <v>24</v>
      </c>
      <c r="I6701">
        <v>0</v>
      </c>
      <c r="J6701">
        <v>0</v>
      </c>
      <c r="K6701">
        <v>72.25</v>
      </c>
      <c r="L6701">
        <v>3</v>
      </c>
      <c r="M6701" t="s">
        <v>35</v>
      </c>
    </row>
    <row r="6702" spans="1:13" x14ac:dyDescent="0.35">
      <c r="A6702" t="s">
        <v>6734</v>
      </c>
      <c r="B6702">
        <v>2</v>
      </c>
      <c r="C6702">
        <v>0</v>
      </c>
      <c r="D6702">
        <v>2</v>
      </c>
      <c r="E6702">
        <v>0</v>
      </c>
      <c r="F6702" t="s">
        <v>31</v>
      </c>
      <c r="G6702">
        <v>177</v>
      </c>
      <c r="H6702" t="s">
        <v>18</v>
      </c>
      <c r="I6702">
        <v>0</v>
      </c>
      <c r="J6702">
        <v>0</v>
      </c>
      <c r="K6702">
        <v>100</v>
      </c>
      <c r="L6702">
        <v>0</v>
      </c>
      <c r="M6702" t="s">
        <v>32</v>
      </c>
    </row>
    <row r="6703" spans="1:13" x14ac:dyDescent="0.35">
      <c r="A6703" t="s">
        <v>6735</v>
      </c>
      <c r="B6703">
        <v>1</v>
      </c>
      <c r="C6703">
        <v>0</v>
      </c>
      <c r="D6703">
        <v>3</v>
      </c>
      <c r="E6703">
        <v>0</v>
      </c>
      <c r="F6703" t="s">
        <v>31</v>
      </c>
      <c r="G6703">
        <v>133</v>
      </c>
      <c r="H6703" t="s">
        <v>15</v>
      </c>
      <c r="I6703">
        <v>0</v>
      </c>
      <c r="J6703">
        <v>0</v>
      </c>
      <c r="K6703">
        <v>74.67</v>
      </c>
      <c r="L6703">
        <v>1</v>
      </c>
      <c r="M6703" t="s">
        <v>35</v>
      </c>
    </row>
    <row r="6704" spans="1:13" x14ac:dyDescent="0.35">
      <c r="A6704" t="s">
        <v>6736</v>
      </c>
      <c r="B6704">
        <v>2</v>
      </c>
      <c r="C6704">
        <v>0</v>
      </c>
      <c r="D6704">
        <v>5</v>
      </c>
      <c r="E6704">
        <v>0</v>
      </c>
      <c r="F6704" t="s">
        <v>31</v>
      </c>
      <c r="G6704">
        <v>130</v>
      </c>
      <c r="H6704" t="s">
        <v>16</v>
      </c>
      <c r="I6704">
        <v>0</v>
      </c>
      <c r="J6704">
        <v>0</v>
      </c>
      <c r="K6704">
        <v>82.59</v>
      </c>
      <c r="L6704">
        <v>2</v>
      </c>
      <c r="M6704" t="s">
        <v>35</v>
      </c>
    </row>
    <row r="6705" spans="1:13" x14ac:dyDescent="0.35">
      <c r="A6705" t="s">
        <v>6737</v>
      </c>
      <c r="B6705">
        <v>2</v>
      </c>
      <c r="C6705">
        <v>0</v>
      </c>
      <c r="D6705">
        <v>3</v>
      </c>
      <c r="E6705">
        <v>0</v>
      </c>
      <c r="F6705" t="s">
        <v>31</v>
      </c>
      <c r="G6705">
        <v>161</v>
      </c>
      <c r="H6705" t="s">
        <v>15</v>
      </c>
      <c r="I6705">
        <v>0</v>
      </c>
      <c r="J6705">
        <v>0</v>
      </c>
      <c r="K6705">
        <v>130</v>
      </c>
      <c r="L6705">
        <v>0</v>
      </c>
      <c r="M6705" t="s">
        <v>32</v>
      </c>
    </row>
    <row r="6706" spans="1:13" x14ac:dyDescent="0.35">
      <c r="A6706" t="s">
        <v>6738</v>
      </c>
      <c r="B6706">
        <v>1</v>
      </c>
      <c r="C6706">
        <v>0</v>
      </c>
      <c r="D6706">
        <v>2</v>
      </c>
      <c r="E6706">
        <v>0</v>
      </c>
      <c r="F6706" t="s">
        <v>31</v>
      </c>
      <c r="G6706">
        <v>192</v>
      </c>
      <c r="H6706" t="s">
        <v>18</v>
      </c>
      <c r="I6706">
        <v>0</v>
      </c>
      <c r="J6706">
        <v>0</v>
      </c>
      <c r="K6706">
        <v>95</v>
      </c>
      <c r="L6706">
        <v>0</v>
      </c>
      <c r="M6706" t="s">
        <v>35</v>
      </c>
    </row>
    <row r="6707" spans="1:13" x14ac:dyDescent="0.35">
      <c r="A6707" t="s">
        <v>6739</v>
      </c>
      <c r="B6707">
        <v>1</v>
      </c>
      <c r="C6707">
        <v>0</v>
      </c>
      <c r="D6707">
        <v>2</v>
      </c>
      <c r="E6707">
        <v>0</v>
      </c>
      <c r="F6707" t="s">
        <v>31</v>
      </c>
      <c r="G6707">
        <v>15</v>
      </c>
      <c r="H6707" t="s">
        <v>14</v>
      </c>
      <c r="I6707">
        <v>0</v>
      </c>
      <c r="J6707">
        <v>0</v>
      </c>
      <c r="K6707">
        <v>85</v>
      </c>
      <c r="L6707">
        <v>0</v>
      </c>
      <c r="M6707" t="s">
        <v>32</v>
      </c>
    </row>
    <row r="6708" spans="1:13" x14ac:dyDescent="0.35">
      <c r="A6708" t="s">
        <v>6740</v>
      </c>
      <c r="B6708">
        <v>2</v>
      </c>
      <c r="C6708">
        <v>0</v>
      </c>
      <c r="D6708">
        <v>3</v>
      </c>
      <c r="E6708">
        <v>0</v>
      </c>
      <c r="F6708" t="s">
        <v>31</v>
      </c>
      <c r="G6708">
        <v>37</v>
      </c>
      <c r="H6708" t="s">
        <v>22</v>
      </c>
      <c r="I6708">
        <v>0</v>
      </c>
      <c r="J6708">
        <v>0</v>
      </c>
      <c r="K6708">
        <v>105</v>
      </c>
      <c r="L6708">
        <v>0</v>
      </c>
      <c r="M6708" t="s">
        <v>35</v>
      </c>
    </row>
    <row r="6709" spans="1:13" x14ac:dyDescent="0.35">
      <c r="A6709" t="s">
        <v>6741</v>
      </c>
      <c r="B6709">
        <v>2</v>
      </c>
      <c r="C6709">
        <v>0</v>
      </c>
      <c r="D6709">
        <v>1</v>
      </c>
      <c r="E6709">
        <v>0</v>
      </c>
      <c r="F6709" t="s">
        <v>31</v>
      </c>
      <c r="G6709">
        <v>184</v>
      </c>
      <c r="H6709" t="s">
        <v>22</v>
      </c>
      <c r="I6709">
        <v>0</v>
      </c>
      <c r="J6709">
        <v>0</v>
      </c>
      <c r="K6709">
        <v>98.1</v>
      </c>
      <c r="L6709">
        <v>0</v>
      </c>
      <c r="M6709" t="s">
        <v>32</v>
      </c>
    </row>
    <row r="6710" spans="1:13" x14ac:dyDescent="0.35">
      <c r="A6710" t="s">
        <v>6742</v>
      </c>
      <c r="B6710">
        <v>2</v>
      </c>
      <c r="C6710">
        <v>0</v>
      </c>
      <c r="D6710">
        <v>3</v>
      </c>
      <c r="E6710">
        <v>0</v>
      </c>
      <c r="F6710" t="s">
        <v>31</v>
      </c>
      <c r="G6710">
        <v>186</v>
      </c>
      <c r="H6710" t="s">
        <v>16</v>
      </c>
      <c r="I6710">
        <v>0</v>
      </c>
      <c r="J6710">
        <v>0</v>
      </c>
      <c r="K6710">
        <v>80</v>
      </c>
      <c r="L6710">
        <v>0</v>
      </c>
      <c r="M6710" t="s">
        <v>35</v>
      </c>
    </row>
    <row r="6711" spans="1:13" x14ac:dyDescent="0.35">
      <c r="A6711" t="s">
        <v>6743</v>
      </c>
      <c r="B6711">
        <v>2</v>
      </c>
      <c r="C6711">
        <v>0</v>
      </c>
      <c r="D6711">
        <v>1</v>
      </c>
      <c r="E6711">
        <v>0</v>
      </c>
      <c r="F6711" t="s">
        <v>31</v>
      </c>
      <c r="G6711">
        <v>5</v>
      </c>
      <c r="H6711" t="s">
        <v>20</v>
      </c>
      <c r="I6711">
        <v>0</v>
      </c>
      <c r="J6711">
        <v>0</v>
      </c>
      <c r="K6711">
        <v>124</v>
      </c>
      <c r="L6711">
        <v>2</v>
      </c>
      <c r="M6711" t="s">
        <v>35</v>
      </c>
    </row>
    <row r="6712" spans="1:13" x14ac:dyDescent="0.35">
      <c r="A6712" t="s">
        <v>6744</v>
      </c>
      <c r="B6712">
        <v>3</v>
      </c>
      <c r="C6712">
        <v>0</v>
      </c>
      <c r="D6712">
        <v>1</v>
      </c>
      <c r="E6712">
        <v>0</v>
      </c>
      <c r="F6712" t="s">
        <v>8</v>
      </c>
      <c r="G6712">
        <v>118</v>
      </c>
      <c r="H6712" t="s">
        <v>19</v>
      </c>
      <c r="I6712">
        <v>0</v>
      </c>
      <c r="J6712">
        <v>0</v>
      </c>
      <c r="K6712">
        <v>137.69999999999999</v>
      </c>
      <c r="L6712">
        <v>1</v>
      </c>
      <c r="M6712" t="s">
        <v>35</v>
      </c>
    </row>
    <row r="6713" spans="1:13" x14ac:dyDescent="0.35">
      <c r="A6713" t="s">
        <v>6745</v>
      </c>
      <c r="B6713">
        <v>2</v>
      </c>
      <c r="C6713">
        <v>0</v>
      </c>
      <c r="D6713">
        <v>2</v>
      </c>
      <c r="E6713">
        <v>0</v>
      </c>
      <c r="F6713" t="s">
        <v>31</v>
      </c>
      <c r="G6713">
        <v>10</v>
      </c>
      <c r="H6713" t="s">
        <v>20</v>
      </c>
      <c r="I6713">
        <v>0</v>
      </c>
      <c r="J6713">
        <v>0</v>
      </c>
      <c r="K6713">
        <v>157</v>
      </c>
      <c r="L6713">
        <v>1</v>
      </c>
      <c r="M6713" t="s">
        <v>35</v>
      </c>
    </row>
    <row r="6714" spans="1:13" x14ac:dyDescent="0.35">
      <c r="A6714" t="s">
        <v>6746</v>
      </c>
      <c r="B6714">
        <v>2</v>
      </c>
      <c r="C6714">
        <v>0</v>
      </c>
      <c r="D6714">
        <v>2</v>
      </c>
      <c r="E6714">
        <v>0</v>
      </c>
      <c r="F6714" t="s">
        <v>31</v>
      </c>
      <c r="G6714">
        <v>3</v>
      </c>
      <c r="H6714" t="s">
        <v>14</v>
      </c>
      <c r="I6714">
        <v>0</v>
      </c>
      <c r="J6714">
        <v>0</v>
      </c>
      <c r="K6714">
        <v>79</v>
      </c>
      <c r="L6714">
        <v>0</v>
      </c>
      <c r="M6714" t="s">
        <v>32</v>
      </c>
    </row>
    <row r="6715" spans="1:13" x14ac:dyDescent="0.35">
      <c r="A6715" t="s">
        <v>6747</v>
      </c>
      <c r="B6715">
        <v>2</v>
      </c>
      <c r="C6715">
        <v>0</v>
      </c>
      <c r="D6715">
        <v>7</v>
      </c>
      <c r="E6715">
        <v>0</v>
      </c>
      <c r="F6715" t="s">
        <v>31</v>
      </c>
      <c r="G6715">
        <v>150</v>
      </c>
      <c r="H6715" t="s">
        <v>21</v>
      </c>
      <c r="I6715">
        <v>0</v>
      </c>
      <c r="J6715">
        <v>0</v>
      </c>
      <c r="K6715">
        <v>129.6</v>
      </c>
      <c r="L6715">
        <v>2</v>
      </c>
      <c r="M6715" t="s">
        <v>32</v>
      </c>
    </row>
    <row r="6716" spans="1:13" x14ac:dyDescent="0.35">
      <c r="A6716" t="s">
        <v>6748</v>
      </c>
      <c r="B6716">
        <v>1</v>
      </c>
      <c r="C6716">
        <v>0</v>
      </c>
      <c r="D6716">
        <v>1</v>
      </c>
      <c r="E6716">
        <v>0</v>
      </c>
      <c r="F6716" t="s">
        <v>11</v>
      </c>
      <c r="G6716">
        <v>8</v>
      </c>
      <c r="H6716" t="s">
        <v>14</v>
      </c>
      <c r="I6716">
        <v>0</v>
      </c>
      <c r="J6716">
        <v>0</v>
      </c>
      <c r="K6716">
        <v>101</v>
      </c>
      <c r="L6716">
        <v>0</v>
      </c>
      <c r="M6716" t="s">
        <v>35</v>
      </c>
    </row>
    <row r="6717" spans="1:13" x14ac:dyDescent="0.35">
      <c r="A6717" t="s">
        <v>6749</v>
      </c>
      <c r="B6717">
        <v>2</v>
      </c>
      <c r="C6717">
        <v>0</v>
      </c>
      <c r="D6717">
        <v>7</v>
      </c>
      <c r="E6717">
        <v>0</v>
      </c>
      <c r="F6717" t="s">
        <v>8</v>
      </c>
      <c r="G6717">
        <v>115</v>
      </c>
      <c r="H6717" t="s">
        <v>21</v>
      </c>
      <c r="I6717">
        <v>0</v>
      </c>
      <c r="J6717">
        <v>0</v>
      </c>
      <c r="K6717">
        <v>141.84</v>
      </c>
      <c r="L6717">
        <v>0</v>
      </c>
      <c r="M6717" t="s">
        <v>35</v>
      </c>
    </row>
    <row r="6718" spans="1:13" x14ac:dyDescent="0.35">
      <c r="A6718" t="s">
        <v>6750</v>
      </c>
      <c r="B6718">
        <v>2</v>
      </c>
      <c r="C6718">
        <v>0</v>
      </c>
      <c r="D6718">
        <v>2</v>
      </c>
      <c r="E6718">
        <v>0</v>
      </c>
      <c r="F6718" t="s">
        <v>31</v>
      </c>
      <c r="G6718">
        <v>9</v>
      </c>
      <c r="H6718" t="s">
        <v>20</v>
      </c>
      <c r="I6718">
        <v>0</v>
      </c>
      <c r="J6718">
        <v>0</v>
      </c>
      <c r="K6718">
        <v>137</v>
      </c>
      <c r="L6718">
        <v>0</v>
      </c>
      <c r="M6718" t="s">
        <v>35</v>
      </c>
    </row>
    <row r="6719" spans="1:13" x14ac:dyDescent="0.35">
      <c r="A6719" t="s">
        <v>6751</v>
      </c>
      <c r="B6719">
        <v>2</v>
      </c>
      <c r="C6719">
        <v>0</v>
      </c>
      <c r="D6719">
        <v>3</v>
      </c>
      <c r="E6719">
        <v>0</v>
      </c>
      <c r="F6719" t="s">
        <v>31</v>
      </c>
      <c r="G6719">
        <v>150</v>
      </c>
      <c r="H6719" t="s">
        <v>22</v>
      </c>
      <c r="I6719">
        <v>0</v>
      </c>
      <c r="J6719">
        <v>0</v>
      </c>
      <c r="K6719">
        <v>118.8</v>
      </c>
      <c r="L6719">
        <v>2</v>
      </c>
      <c r="M6719" t="s">
        <v>35</v>
      </c>
    </row>
    <row r="6720" spans="1:13" x14ac:dyDescent="0.35">
      <c r="A6720" t="s">
        <v>6752</v>
      </c>
      <c r="B6720">
        <v>2</v>
      </c>
      <c r="C6720">
        <v>0</v>
      </c>
      <c r="D6720">
        <v>3</v>
      </c>
      <c r="E6720">
        <v>0</v>
      </c>
      <c r="F6720" t="s">
        <v>31</v>
      </c>
      <c r="G6720">
        <v>213</v>
      </c>
      <c r="H6720" t="s">
        <v>18</v>
      </c>
      <c r="I6720">
        <v>0</v>
      </c>
      <c r="J6720">
        <v>0</v>
      </c>
      <c r="K6720">
        <v>130</v>
      </c>
      <c r="L6720">
        <v>0</v>
      </c>
      <c r="M6720" t="s">
        <v>32</v>
      </c>
    </row>
    <row r="6721" spans="1:13" x14ac:dyDescent="0.35">
      <c r="A6721" t="s">
        <v>6753</v>
      </c>
      <c r="B6721">
        <v>2</v>
      </c>
      <c r="C6721">
        <v>0</v>
      </c>
      <c r="D6721">
        <v>3</v>
      </c>
      <c r="E6721">
        <v>0</v>
      </c>
      <c r="F6721" t="s">
        <v>31</v>
      </c>
      <c r="G6721">
        <v>186</v>
      </c>
      <c r="H6721" t="s">
        <v>20</v>
      </c>
      <c r="I6721">
        <v>0</v>
      </c>
      <c r="J6721">
        <v>0</v>
      </c>
      <c r="K6721">
        <v>112</v>
      </c>
      <c r="L6721">
        <v>0</v>
      </c>
      <c r="M6721" t="s">
        <v>32</v>
      </c>
    </row>
    <row r="6722" spans="1:13" x14ac:dyDescent="0.35">
      <c r="A6722" t="s">
        <v>6754</v>
      </c>
      <c r="B6722">
        <v>2</v>
      </c>
      <c r="C6722">
        <v>0</v>
      </c>
      <c r="D6722">
        <v>4</v>
      </c>
      <c r="E6722">
        <v>0</v>
      </c>
      <c r="F6722" t="s">
        <v>31</v>
      </c>
      <c r="G6722">
        <v>180</v>
      </c>
      <c r="H6722" t="s">
        <v>19</v>
      </c>
      <c r="I6722">
        <v>0</v>
      </c>
      <c r="J6722">
        <v>0</v>
      </c>
      <c r="K6722">
        <v>85</v>
      </c>
      <c r="L6722">
        <v>1</v>
      </c>
      <c r="M6722" t="s">
        <v>35</v>
      </c>
    </row>
    <row r="6723" spans="1:13" x14ac:dyDescent="0.35">
      <c r="A6723" t="s">
        <v>6755</v>
      </c>
      <c r="B6723">
        <v>2</v>
      </c>
      <c r="C6723">
        <v>0</v>
      </c>
      <c r="D6723">
        <v>2</v>
      </c>
      <c r="E6723">
        <v>0</v>
      </c>
      <c r="F6723" t="s">
        <v>31</v>
      </c>
      <c r="G6723">
        <v>177</v>
      </c>
      <c r="H6723" t="s">
        <v>18</v>
      </c>
      <c r="I6723">
        <v>0</v>
      </c>
      <c r="J6723">
        <v>0</v>
      </c>
      <c r="K6723">
        <v>100</v>
      </c>
      <c r="L6723">
        <v>0</v>
      </c>
      <c r="M6723" t="s">
        <v>32</v>
      </c>
    </row>
    <row r="6724" spans="1:13" x14ac:dyDescent="0.35">
      <c r="A6724" t="s">
        <v>6756</v>
      </c>
      <c r="B6724">
        <v>2</v>
      </c>
      <c r="C6724">
        <v>0</v>
      </c>
      <c r="D6724">
        <v>7</v>
      </c>
      <c r="E6724">
        <v>0</v>
      </c>
      <c r="F6724" t="s">
        <v>31</v>
      </c>
      <c r="G6724">
        <v>144</v>
      </c>
      <c r="H6724" t="s">
        <v>21</v>
      </c>
      <c r="I6724">
        <v>0</v>
      </c>
      <c r="J6724">
        <v>0</v>
      </c>
      <c r="K6724">
        <v>116.1</v>
      </c>
      <c r="L6724">
        <v>1</v>
      </c>
      <c r="M6724" t="s">
        <v>35</v>
      </c>
    </row>
    <row r="6725" spans="1:13" x14ac:dyDescent="0.35">
      <c r="A6725" t="s">
        <v>6757</v>
      </c>
      <c r="B6725">
        <v>2</v>
      </c>
      <c r="C6725">
        <v>1</v>
      </c>
      <c r="D6725">
        <v>3</v>
      </c>
      <c r="E6725">
        <v>0</v>
      </c>
      <c r="F6725" t="s">
        <v>31</v>
      </c>
      <c r="G6725">
        <v>34</v>
      </c>
      <c r="H6725" t="s">
        <v>20</v>
      </c>
      <c r="I6725">
        <v>0</v>
      </c>
      <c r="J6725">
        <v>0</v>
      </c>
      <c r="K6725">
        <v>152.1</v>
      </c>
      <c r="L6725">
        <v>0</v>
      </c>
      <c r="M6725" t="s">
        <v>35</v>
      </c>
    </row>
    <row r="6726" spans="1:13" x14ac:dyDescent="0.35">
      <c r="A6726" t="s">
        <v>6758</v>
      </c>
      <c r="B6726">
        <v>1</v>
      </c>
      <c r="C6726">
        <v>0</v>
      </c>
      <c r="D6726">
        <v>3</v>
      </c>
      <c r="E6726">
        <v>0</v>
      </c>
      <c r="F6726" t="s">
        <v>31</v>
      </c>
      <c r="G6726">
        <v>37</v>
      </c>
      <c r="H6726" t="s">
        <v>22</v>
      </c>
      <c r="I6726">
        <v>0</v>
      </c>
      <c r="J6726">
        <v>0</v>
      </c>
      <c r="K6726">
        <v>95</v>
      </c>
      <c r="L6726">
        <v>0</v>
      </c>
      <c r="M6726" t="s">
        <v>35</v>
      </c>
    </row>
    <row r="6727" spans="1:13" x14ac:dyDescent="0.35">
      <c r="A6727" t="s">
        <v>6759</v>
      </c>
      <c r="B6727">
        <v>2</v>
      </c>
      <c r="C6727">
        <v>0</v>
      </c>
      <c r="D6727">
        <v>1</v>
      </c>
      <c r="E6727">
        <v>0</v>
      </c>
      <c r="F6727" t="s">
        <v>8</v>
      </c>
      <c r="G6727">
        <v>52</v>
      </c>
      <c r="H6727" t="s">
        <v>16</v>
      </c>
      <c r="I6727">
        <v>0</v>
      </c>
      <c r="J6727">
        <v>0</v>
      </c>
      <c r="K6727">
        <v>127.8</v>
      </c>
      <c r="L6727">
        <v>0</v>
      </c>
      <c r="M6727" t="s">
        <v>35</v>
      </c>
    </row>
    <row r="6728" spans="1:13" x14ac:dyDescent="0.35">
      <c r="A6728" t="s">
        <v>6760</v>
      </c>
      <c r="B6728">
        <v>1</v>
      </c>
      <c r="C6728">
        <v>0</v>
      </c>
      <c r="D6728">
        <v>5</v>
      </c>
      <c r="E6728">
        <v>0</v>
      </c>
      <c r="F6728" t="s">
        <v>31</v>
      </c>
      <c r="G6728">
        <v>359</v>
      </c>
      <c r="H6728" t="s">
        <v>22</v>
      </c>
      <c r="I6728">
        <v>0</v>
      </c>
      <c r="J6728">
        <v>0</v>
      </c>
      <c r="K6728">
        <v>70</v>
      </c>
      <c r="L6728">
        <v>0</v>
      </c>
      <c r="M6728" t="s">
        <v>35</v>
      </c>
    </row>
    <row r="6729" spans="1:13" x14ac:dyDescent="0.35">
      <c r="A6729" t="s">
        <v>6761</v>
      </c>
      <c r="B6729">
        <v>2</v>
      </c>
      <c r="C6729">
        <v>0</v>
      </c>
      <c r="D6729">
        <v>3</v>
      </c>
      <c r="E6729">
        <v>0</v>
      </c>
      <c r="F6729" t="s">
        <v>31</v>
      </c>
      <c r="G6729">
        <v>57</v>
      </c>
      <c r="H6729" t="s">
        <v>18</v>
      </c>
      <c r="I6729">
        <v>0</v>
      </c>
      <c r="J6729">
        <v>0</v>
      </c>
      <c r="K6729">
        <v>90.67</v>
      </c>
      <c r="L6729">
        <v>1</v>
      </c>
      <c r="M6729" t="s">
        <v>35</v>
      </c>
    </row>
    <row r="6730" spans="1:13" x14ac:dyDescent="0.35">
      <c r="A6730" t="s">
        <v>6762</v>
      </c>
      <c r="B6730">
        <v>1</v>
      </c>
      <c r="C6730">
        <v>0</v>
      </c>
      <c r="D6730">
        <v>3</v>
      </c>
      <c r="E6730">
        <v>0</v>
      </c>
      <c r="F6730" t="s">
        <v>31</v>
      </c>
      <c r="G6730">
        <v>28</v>
      </c>
      <c r="H6730" t="s">
        <v>22</v>
      </c>
      <c r="I6730">
        <v>0</v>
      </c>
      <c r="J6730">
        <v>0</v>
      </c>
      <c r="K6730">
        <v>77</v>
      </c>
      <c r="L6730">
        <v>0</v>
      </c>
      <c r="M6730" t="s">
        <v>35</v>
      </c>
    </row>
    <row r="6731" spans="1:13" x14ac:dyDescent="0.35">
      <c r="A6731" t="s">
        <v>6763</v>
      </c>
      <c r="B6731">
        <v>2</v>
      </c>
      <c r="C6731">
        <v>0</v>
      </c>
      <c r="D6731">
        <v>2</v>
      </c>
      <c r="E6731">
        <v>0</v>
      </c>
      <c r="F6731" t="s">
        <v>31</v>
      </c>
      <c r="G6731">
        <v>24</v>
      </c>
      <c r="H6731" t="s">
        <v>20</v>
      </c>
      <c r="I6731">
        <v>0</v>
      </c>
      <c r="J6731">
        <v>0</v>
      </c>
      <c r="K6731">
        <v>139</v>
      </c>
      <c r="L6731">
        <v>2</v>
      </c>
      <c r="M6731" t="s">
        <v>35</v>
      </c>
    </row>
    <row r="6732" spans="1:13" x14ac:dyDescent="0.35">
      <c r="A6732" t="s">
        <v>6764</v>
      </c>
      <c r="B6732">
        <v>2</v>
      </c>
      <c r="C6732">
        <v>0</v>
      </c>
      <c r="D6732">
        <v>4</v>
      </c>
      <c r="E6732">
        <v>0</v>
      </c>
      <c r="F6732" t="s">
        <v>31</v>
      </c>
      <c r="G6732">
        <v>91</v>
      </c>
      <c r="H6732" t="s">
        <v>22</v>
      </c>
      <c r="I6732">
        <v>0</v>
      </c>
      <c r="J6732">
        <v>0</v>
      </c>
      <c r="K6732">
        <v>90.45</v>
      </c>
      <c r="L6732">
        <v>1</v>
      </c>
      <c r="M6732" t="s">
        <v>35</v>
      </c>
    </row>
    <row r="6733" spans="1:13" x14ac:dyDescent="0.35">
      <c r="A6733" t="s">
        <v>6765</v>
      </c>
      <c r="B6733">
        <v>2</v>
      </c>
      <c r="C6733">
        <v>0</v>
      </c>
      <c r="D6733">
        <v>7</v>
      </c>
      <c r="E6733">
        <v>0</v>
      </c>
      <c r="F6733" t="s">
        <v>31</v>
      </c>
      <c r="G6733">
        <v>277</v>
      </c>
      <c r="H6733" t="s">
        <v>21</v>
      </c>
      <c r="I6733">
        <v>0</v>
      </c>
      <c r="J6733">
        <v>0</v>
      </c>
      <c r="K6733">
        <v>89.14</v>
      </c>
      <c r="L6733">
        <v>1</v>
      </c>
      <c r="M6733" t="s">
        <v>35</v>
      </c>
    </row>
    <row r="6734" spans="1:13" x14ac:dyDescent="0.35">
      <c r="A6734" t="s">
        <v>6766</v>
      </c>
      <c r="B6734">
        <v>2</v>
      </c>
      <c r="C6734">
        <v>0</v>
      </c>
      <c r="D6734">
        <v>3</v>
      </c>
      <c r="E6734">
        <v>0</v>
      </c>
      <c r="F6734" t="s">
        <v>31</v>
      </c>
      <c r="G6734">
        <v>305</v>
      </c>
      <c r="H6734" t="s">
        <v>23</v>
      </c>
      <c r="I6734">
        <v>0</v>
      </c>
      <c r="J6734">
        <v>0</v>
      </c>
      <c r="K6734">
        <v>89</v>
      </c>
      <c r="L6734">
        <v>0</v>
      </c>
      <c r="M6734" t="s">
        <v>32</v>
      </c>
    </row>
    <row r="6735" spans="1:13" x14ac:dyDescent="0.35">
      <c r="A6735" t="s">
        <v>6767</v>
      </c>
      <c r="B6735">
        <v>1</v>
      </c>
      <c r="C6735">
        <v>0</v>
      </c>
      <c r="D6735">
        <v>1</v>
      </c>
      <c r="E6735">
        <v>0</v>
      </c>
      <c r="F6735" t="s">
        <v>31</v>
      </c>
      <c r="G6735">
        <v>6</v>
      </c>
      <c r="H6735" t="s">
        <v>24</v>
      </c>
      <c r="I6735">
        <v>0</v>
      </c>
      <c r="J6735">
        <v>0</v>
      </c>
      <c r="K6735">
        <v>0</v>
      </c>
      <c r="L6735">
        <v>0</v>
      </c>
      <c r="M6735" t="s">
        <v>35</v>
      </c>
    </row>
    <row r="6736" spans="1:13" x14ac:dyDescent="0.35">
      <c r="A6736" t="s">
        <v>6768</v>
      </c>
      <c r="B6736">
        <v>2</v>
      </c>
      <c r="C6736">
        <v>0</v>
      </c>
      <c r="D6736">
        <v>4</v>
      </c>
      <c r="E6736">
        <v>0</v>
      </c>
      <c r="F6736" t="s">
        <v>31</v>
      </c>
      <c r="G6736">
        <v>22</v>
      </c>
      <c r="H6736" t="s">
        <v>21</v>
      </c>
      <c r="I6736">
        <v>0</v>
      </c>
      <c r="J6736">
        <v>0</v>
      </c>
      <c r="K6736">
        <v>114.5</v>
      </c>
      <c r="L6736">
        <v>1</v>
      </c>
      <c r="M6736" t="s">
        <v>35</v>
      </c>
    </row>
    <row r="6737" spans="1:13" x14ac:dyDescent="0.35">
      <c r="A6737" t="s">
        <v>6769</v>
      </c>
      <c r="B6737">
        <v>1</v>
      </c>
      <c r="C6737">
        <v>0</v>
      </c>
      <c r="D6737">
        <v>3</v>
      </c>
      <c r="E6737">
        <v>0</v>
      </c>
      <c r="F6737" t="s">
        <v>31</v>
      </c>
      <c r="G6737">
        <v>32</v>
      </c>
      <c r="H6737" t="s">
        <v>18</v>
      </c>
      <c r="I6737">
        <v>0</v>
      </c>
      <c r="J6737">
        <v>0</v>
      </c>
      <c r="K6737">
        <v>65.14</v>
      </c>
      <c r="L6737">
        <v>1</v>
      </c>
      <c r="M6737" t="s">
        <v>35</v>
      </c>
    </row>
    <row r="6738" spans="1:13" x14ac:dyDescent="0.35">
      <c r="A6738" t="s">
        <v>6770</v>
      </c>
      <c r="B6738">
        <v>2</v>
      </c>
      <c r="C6738">
        <v>0</v>
      </c>
      <c r="D6738">
        <v>2</v>
      </c>
      <c r="E6738">
        <v>0</v>
      </c>
      <c r="F6738" t="s">
        <v>31</v>
      </c>
      <c r="G6738">
        <v>61</v>
      </c>
      <c r="H6738" t="s">
        <v>22</v>
      </c>
      <c r="I6738">
        <v>0</v>
      </c>
      <c r="J6738">
        <v>0</v>
      </c>
      <c r="K6738">
        <v>72.239999999999995</v>
      </c>
      <c r="L6738">
        <v>1</v>
      </c>
      <c r="M6738" t="s">
        <v>35</v>
      </c>
    </row>
    <row r="6739" spans="1:13" x14ac:dyDescent="0.35">
      <c r="A6739" t="s">
        <v>6771</v>
      </c>
      <c r="B6739">
        <v>2</v>
      </c>
      <c r="C6739">
        <v>0</v>
      </c>
      <c r="D6739">
        <v>3</v>
      </c>
      <c r="E6739">
        <v>0</v>
      </c>
      <c r="F6739" t="s">
        <v>31</v>
      </c>
      <c r="G6739">
        <v>118</v>
      </c>
      <c r="H6739" t="s">
        <v>16</v>
      </c>
      <c r="I6739">
        <v>0</v>
      </c>
      <c r="J6739">
        <v>0</v>
      </c>
      <c r="K6739">
        <v>99.3</v>
      </c>
      <c r="L6739">
        <v>1</v>
      </c>
      <c r="M6739" t="s">
        <v>32</v>
      </c>
    </row>
    <row r="6740" spans="1:13" x14ac:dyDescent="0.35">
      <c r="A6740" t="s">
        <v>6772</v>
      </c>
      <c r="B6740">
        <v>2</v>
      </c>
      <c r="C6740">
        <v>0</v>
      </c>
      <c r="D6740">
        <v>2</v>
      </c>
      <c r="E6740">
        <v>0</v>
      </c>
      <c r="F6740" t="s">
        <v>31</v>
      </c>
      <c r="G6740">
        <v>0</v>
      </c>
      <c r="H6740" t="s">
        <v>23</v>
      </c>
      <c r="I6740">
        <v>0</v>
      </c>
      <c r="J6740">
        <v>0</v>
      </c>
      <c r="K6740">
        <v>104</v>
      </c>
      <c r="L6740">
        <v>1</v>
      </c>
      <c r="M6740" t="s">
        <v>35</v>
      </c>
    </row>
    <row r="6741" spans="1:13" x14ac:dyDescent="0.35">
      <c r="A6741" t="s">
        <v>6773</v>
      </c>
      <c r="B6741">
        <v>2</v>
      </c>
      <c r="C6741">
        <v>0</v>
      </c>
      <c r="D6741">
        <v>3</v>
      </c>
      <c r="E6741">
        <v>0</v>
      </c>
      <c r="F6741" t="s">
        <v>8</v>
      </c>
      <c r="G6741">
        <v>29</v>
      </c>
      <c r="H6741" t="s">
        <v>23</v>
      </c>
      <c r="I6741">
        <v>0</v>
      </c>
      <c r="J6741">
        <v>0</v>
      </c>
      <c r="K6741">
        <v>46.67</v>
      </c>
      <c r="L6741">
        <v>0</v>
      </c>
      <c r="M6741" t="s">
        <v>35</v>
      </c>
    </row>
    <row r="6742" spans="1:13" x14ac:dyDescent="0.35">
      <c r="A6742" t="s">
        <v>6774</v>
      </c>
      <c r="B6742">
        <v>1</v>
      </c>
      <c r="C6742">
        <v>0</v>
      </c>
      <c r="D6742">
        <v>1</v>
      </c>
      <c r="E6742">
        <v>0</v>
      </c>
      <c r="F6742" t="s">
        <v>10</v>
      </c>
      <c r="G6742">
        <v>3</v>
      </c>
      <c r="H6742" t="s">
        <v>22</v>
      </c>
      <c r="I6742">
        <v>0</v>
      </c>
      <c r="J6742">
        <v>0</v>
      </c>
      <c r="K6742">
        <v>240</v>
      </c>
      <c r="L6742">
        <v>0</v>
      </c>
      <c r="M6742" t="s">
        <v>32</v>
      </c>
    </row>
    <row r="6743" spans="1:13" x14ac:dyDescent="0.35">
      <c r="A6743" t="s">
        <v>6775</v>
      </c>
      <c r="B6743">
        <v>2</v>
      </c>
      <c r="C6743">
        <v>0</v>
      </c>
      <c r="D6743">
        <v>2</v>
      </c>
      <c r="E6743">
        <v>0</v>
      </c>
      <c r="F6743" t="s">
        <v>31</v>
      </c>
      <c r="G6743">
        <v>56</v>
      </c>
      <c r="H6743" t="s">
        <v>18</v>
      </c>
      <c r="I6743">
        <v>0</v>
      </c>
      <c r="J6743">
        <v>0</v>
      </c>
      <c r="K6743">
        <v>113.4</v>
      </c>
      <c r="L6743">
        <v>0</v>
      </c>
      <c r="M6743" t="s">
        <v>32</v>
      </c>
    </row>
    <row r="6744" spans="1:13" x14ac:dyDescent="0.35">
      <c r="A6744" t="s">
        <v>6776</v>
      </c>
      <c r="B6744">
        <v>2</v>
      </c>
      <c r="C6744">
        <v>0</v>
      </c>
      <c r="D6744">
        <v>8</v>
      </c>
      <c r="E6744">
        <v>0</v>
      </c>
      <c r="F6744" t="s">
        <v>31</v>
      </c>
      <c r="G6744">
        <v>112</v>
      </c>
      <c r="H6744" t="s">
        <v>19</v>
      </c>
      <c r="I6744">
        <v>0</v>
      </c>
      <c r="J6744">
        <v>0</v>
      </c>
      <c r="K6744">
        <v>95.63</v>
      </c>
      <c r="L6744">
        <v>1</v>
      </c>
      <c r="M6744" t="s">
        <v>35</v>
      </c>
    </row>
    <row r="6745" spans="1:13" x14ac:dyDescent="0.35">
      <c r="A6745" t="s">
        <v>6777</v>
      </c>
      <c r="B6745">
        <v>3</v>
      </c>
      <c r="C6745">
        <v>0</v>
      </c>
      <c r="D6745">
        <v>4</v>
      </c>
      <c r="E6745">
        <v>0</v>
      </c>
      <c r="F6745" t="s">
        <v>8</v>
      </c>
      <c r="G6745">
        <v>92</v>
      </c>
      <c r="H6745" t="s">
        <v>20</v>
      </c>
      <c r="I6745">
        <v>0</v>
      </c>
      <c r="J6745">
        <v>0</v>
      </c>
      <c r="K6745">
        <v>150.30000000000001</v>
      </c>
      <c r="L6745">
        <v>0</v>
      </c>
      <c r="M6745" t="s">
        <v>32</v>
      </c>
    </row>
    <row r="6746" spans="1:13" x14ac:dyDescent="0.35">
      <c r="A6746" t="s">
        <v>6778</v>
      </c>
      <c r="B6746">
        <v>2</v>
      </c>
      <c r="C6746">
        <v>0</v>
      </c>
      <c r="D6746">
        <v>2</v>
      </c>
      <c r="E6746">
        <v>0</v>
      </c>
      <c r="F6746" t="s">
        <v>31</v>
      </c>
      <c r="G6746">
        <v>0</v>
      </c>
      <c r="H6746" t="s">
        <v>20</v>
      </c>
      <c r="I6746">
        <v>0</v>
      </c>
      <c r="J6746">
        <v>0</v>
      </c>
      <c r="K6746">
        <v>109</v>
      </c>
      <c r="L6746">
        <v>0</v>
      </c>
      <c r="M6746" t="s">
        <v>35</v>
      </c>
    </row>
    <row r="6747" spans="1:13" x14ac:dyDescent="0.35">
      <c r="A6747" t="s">
        <v>6779</v>
      </c>
      <c r="B6747">
        <v>2</v>
      </c>
      <c r="C6747">
        <v>0</v>
      </c>
      <c r="D6747">
        <v>3</v>
      </c>
      <c r="E6747">
        <v>0</v>
      </c>
      <c r="F6747" t="s">
        <v>31</v>
      </c>
      <c r="G6747">
        <v>5</v>
      </c>
      <c r="H6747" t="s">
        <v>22</v>
      </c>
      <c r="I6747">
        <v>0</v>
      </c>
      <c r="J6747">
        <v>0</v>
      </c>
      <c r="K6747">
        <v>90</v>
      </c>
      <c r="L6747">
        <v>0</v>
      </c>
      <c r="M6747" t="s">
        <v>35</v>
      </c>
    </row>
    <row r="6748" spans="1:13" x14ac:dyDescent="0.35">
      <c r="A6748" t="s">
        <v>6780</v>
      </c>
      <c r="B6748">
        <v>2</v>
      </c>
      <c r="C6748">
        <v>0</v>
      </c>
      <c r="D6748">
        <v>7</v>
      </c>
      <c r="E6748">
        <v>0</v>
      </c>
      <c r="F6748" t="s">
        <v>8</v>
      </c>
      <c r="G6748">
        <v>195</v>
      </c>
      <c r="H6748" t="s">
        <v>20</v>
      </c>
      <c r="I6748">
        <v>0</v>
      </c>
      <c r="J6748">
        <v>0</v>
      </c>
      <c r="K6748">
        <v>112.2</v>
      </c>
      <c r="L6748">
        <v>2</v>
      </c>
      <c r="M6748" t="s">
        <v>32</v>
      </c>
    </row>
    <row r="6749" spans="1:13" x14ac:dyDescent="0.35">
      <c r="A6749" t="s">
        <v>6781</v>
      </c>
      <c r="B6749">
        <v>1</v>
      </c>
      <c r="C6749">
        <v>0</v>
      </c>
      <c r="D6749">
        <v>3</v>
      </c>
      <c r="E6749">
        <v>0</v>
      </c>
      <c r="F6749" t="s">
        <v>31</v>
      </c>
      <c r="G6749">
        <v>41</v>
      </c>
      <c r="H6749" t="s">
        <v>24</v>
      </c>
      <c r="I6749">
        <v>0</v>
      </c>
      <c r="J6749">
        <v>0</v>
      </c>
      <c r="K6749">
        <v>79.2</v>
      </c>
      <c r="L6749">
        <v>1</v>
      </c>
      <c r="M6749" t="s">
        <v>35</v>
      </c>
    </row>
    <row r="6750" spans="1:13" x14ac:dyDescent="0.35">
      <c r="A6750" t="s">
        <v>6782</v>
      </c>
      <c r="B6750">
        <v>3</v>
      </c>
      <c r="C6750">
        <v>0</v>
      </c>
      <c r="D6750">
        <v>1</v>
      </c>
      <c r="E6750">
        <v>0</v>
      </c>
      <c r="F6750" t="s">
        <v>31</v>
      </c>
      <c r="G6750">
        <v>19</v>
      </c>
      <c r="H6750" t="s">
        <v>16</v>
      </c>
      <c r="I6750">
        <v>0</v>
      </c>
      <c r="J6750">
        <v>0</v>
      </c>
      <c r="K6750">
        <v>154</v>
      </c>
      <c r="L6750">
        <v>0</v>
      </c>
      <c r="M6750" t="s">
        <v>35</v>
      </c>
    </row>
    <row r="6751" spans="1:13" x14ac:dyDescent="0.35">
      <c r="A6751" t="s">
        <v>6783</v>
      </c>
      <c r="B6751">
        <v>2</v>
      </c>
      <c r="C6751">
        <v>0</v>
      </c>
      <c r="D6751">
        <v>3</v>
      </c>
      <c r="E6751">
        <v>0</v>
      </c>
      <c r="F6751" t="s">
        <v>31</v>
      </c>
      <c r="G6751">
        <v>273</v>
      </c>
      <c r="H6751" t="s">
        <v>17</v>
      </c>
      <c r="I6751">
        <v>0</v>
      </c>
      <c r="J6751">
        <v>0</v>
      </c>
      <c r="K6751">
        <v>95</v>
      </c>
      <c r="L6751">
        <v>0</v>
      </c>
      <c r="M6751" t="s">
        <v>32</v>
      </c>
    </row>
    <row r="6752" spans="1:13" x14ac:dyDescent="0.35">
      <c r="A6752" t="s">
        <v>6784</v>
      </c>
      <c r="B6752">
        <v>2</v>
      </c>
      <c r="C6752">
        <v>1</v>
      </c>
      <c r="D6752">
        <v>3</v>
      </c>
      <c r="E6752">
        <v>1</v>
      </c>
      <c r="F6752" t="s">
        <v>31</v>
      </c>
      <c r="G6752">
        <v>8</v>
      </c>
      <c r="H6752" t="s">
        <v>21</v>
      </c>
      <c r="I6752">
        <v>0</v>
      </c>
      <c r="J6752">
        <v>0</v>
      </c>
      <c r="K6752">
        <v>140</v>
      </c>
      <c r="L6752">
        <v>3</v>
      </c>
      <c r="M6752" t="s">
        <v>35</v>
      </c>
    </row>
    <row r="6753" spans="1:13" x14ac:dyDescent="0.35">
      <c r="A6753" t="s">
        <v>6785</v>
      </c>
      <c r="B6753">
        <v>1</v>
      </c>
      <c r="C6753">
        <v>0</v>
      </c>
      <c r="D6753">
        <v>1</v>
      </c>
      <c r="E6753">
        <v>0</v>
      </c>
      <c r="F6753" t="s">
        <v>31</v>
      </c>
      <c r="G6753">
        <v>3</v>
      </c>
      <c r="H6753" t="s">
        <v>18</v>
      </c>
      <c r="I6753">
        <v>0</v>
      </c>
      <c r="J6753">
        <v>0</v>
      </c>
      <c r="K6753">
        <v>124</v>
      </c>
      <c r="L6753">
        <v>0</v>
      </c>
      <c r="M6753" t="s">
        <v>35</v>
      </c>
    </row>
    <row r="6754" spans="1:13" x14ac:dyDescent="0.35">
      <c r="A6754" t="s">
        <v>6786</v>
      </c>
      <c r="B6754">
        <v>1</v>
      </c>
      <c r="C6754">
        <v>0</v>
      </c>
      <c r="D6754">
        <v>1</v>
      </c>
      <c r="E6754">
        <v>0</v>
      </c>
      <c r="F6754" t="s">
        <v>31</v>
      </c>
      <c r="G6754">
        <v>12</v>
      </c>
      <c r="H6754" t="s">
        <v>18</v>
      </c>
      <c r="I6754">
        <v>0</v>
      </c>
      <c r="J6754">
        <v>0</v>
      </c>
      <c r="K6754">
        <v>90</v>
      </c>
      <c r="L6754">
        <v>1</v>
      </c>
      <c r="M6754" t="s">
        <v>35</v>
      </c>
    </row>
    <row r="6755" spans="1:13" x14ac:dyDescent="0.35">
      <c r="A6755" t="s">
        <v>6787</v>
      </c>
      <c r="B6755">
        <v>1</v>
      </c>
      <c r="C6755">
        <v>0</v>
      </c>
      <c r="D6755">
        <v>6</v>
      </c>
      <c r="E6755">
        <v>0</v>
      </c>
      <c r="F6755" t="s">
        <v>31</v>
      </c>
      <c r="G6755">
        <v>69</v>
      </c>
      <c r="H6755" t="s">
        <v>18</v>
      </c>
      <c r="I6755">
        <v>0</v>
      </c>
      <c r="J6755">
        <v>0</v>
      </c>
      <c r="K6755">
        <v>120</v>
      </c>
      <c r="L6755">
        <v>0</v>
      </c>
      <c r="M6755" t="s">
        <v>32</v>
      </c>
    </row>
    <row r="6756" spans="1:13" x14ac:dyDescent="0.35">
      <c r="A6756" t="s">
        <v>6788</v>
      </c>
      <c r="B6756">
        <v>2</v>
      </c>
      <c r="C6756">
        <v>0</v>
      </c>
      <c r="D6756">
        <v>4</v>
      </c>
      <c r="E6756">
        <v>0</v>
      </c>
      <c r="F6756" t="s">
        <v>31</v>
      </c>
      <c r="G6756">
        <v>285</v>
      </c>
      <c r="H6756" t="s">
        <v>22</v>
      </c>
      <c r="I6756">
        <v>0</v>
      </c>
      <c r="J6756">
        <v>0</v>
      </c>
      <c r="K6756">
        <v>100</v>
      </c>
      <c r="L6756">
        <v>0</v>
      </c>
      <c r="M6756" t="s">
        <v>32</v>
      </c>
    </row>
    <row r="6757" spans="1:13" x14ac:dyDescent="0.35">
      <c r="A6757" t="s">
        <v>6789</v>
      </c>
      <c r="B6757">
        <v>1</v>
      </c>
      <c r="C6757">
        <v>0</v>
      </c>
      <c r="D6757">
        <v>2</v>
      </c>
      <c r="E6757">
        <v>0</v>
      </c>
      <c r="F6757" t="s">
        <v>31</v>
      </c>
      <c r="G6757">
        <v>2</v>
      </c>
      <c r="H6757" t="s">
        <v>91</v>
      </c>
      <c r="I6757">
        <v>1</v>
      </c>
      <c r="J6757">
        <v>11</v>
      </c>
      <c r="K6757">
        <v>82.9</v>
      </c>
      <c r="L6757">
        <v>1</v>
      </c>
      <c r="M6757" t="s">
        <v>35</v>
      </c>
    </row>
    <row r="6758" spans="1:13" x14ac:dyDescent="0.35">
      <c r="A6758" t="s">
        <v>6790</v>
      </c>
      <c r="B6758">
        <v>2</v>
      </c>
      <c r="C6758">
        <v>1</v>
      </c>
      <c r="D6758">
        <v>5</v>
      </c>
      <c r="E6758">
        <v>0</v>
      </c>
      <c r="F6758" t="s">
        <v>31</v>
      </c>
      <c r="G6758">
        <v>90</v>
      </c>
      <c r="H6758" t="s">
        <v>24</v>
      </c>
      <c r="I6758">
        <v>0</v>
      </c>
      <c r="J6758">
        <v>0</v>
      </c>
      <c r="K6758">
        <v>88.74</v>
      </c>
      <c r="L6758">
        <v>0</v>
      </c>
      <c r="M6758" t="s">
        <v>32</v>
      </c>
    </row>
    <row r="6759" spans="1:13" x14ac:dyDescent="0.35">
      <c r="A6759" t="s">
        <v>6791</v>
      </c>
      <c r="B6759">
        <v>1</v>
      </c>
      <c r="C6759">
        <v>0</v>
      </c>
      <c r="D6759">
        <v>4</v>
      </c>
      <c r="E6759">
        <v>0</v>
      </c>
      <c r="F6759" t="s">
        <v>6</v>
      </c>
      <c r="G6759">
        <v>32</v>
      </c>
      <c r="H6759" t="s">
        <v>21</v>
      </c>
      <c r="I6759">
        <v>0</v>
      </c>
      <c r="J6759">
        <v>0</v>
      </c>
      <c r="K6759">
        <v>124.25</v>
      </c>
      <c r="L6759">
        <v>2</v>
      </c>
      <c r="M6759" t="s">
        <v>35</v>
      </c>
    </row>
    <row r="6760" spans="1:13" x14ac:dyDescent="0.35">
      <c r="A6760" t="s">
        <v>6792</v>
      </c>
      <c r="B6760">
        <v>2</v>
      </c>
      <c r="C6760">
        <v>0</v>
      </c>
      <c r="D6760">
        <v>2</v>
      </c>
      <c r="E6760">
        <v>0</v>
      </c>
      <c r="F6760" t="s">
        <v>31</v>
      </c>
      <c r="G6760">
        <v>35</v>
      </c>
      <c r="H6760" t="s">
        <v>14</v>
      </c>
      <c r="I6760">
        <v>0</v>
      </c>
      <c r="J6760">
        <v>0</v>
      </c>
      <c r="K6760">
        <v>67.5</v>
      </c>
      <c r="L6760">
        <v>0</v>
      </c>
      <c r="M6760" t="s">
        <v>32</v>
      </c>
    </row>
    <row r="6761" spans="1:13" x14ac:dyDescent="0.35">
      <c r="A6761" t="s">
        <v>6793</v>
      </c>
      <c r="B6761">
        <v>2</v>
      </c>
      <c r="C6761">
        <v>0</v>
      </c>
      <c r="D6761">
        <v>4</v>
      </c>
      <c r="E6761">
        <v>0</v>
      </c>
      <c r="F6761" t="s">
        <v>31</v>
      </c>
      <c r="G6761">
        <v>219</v>
      </c>
      <c r="H6761" t="s">
        <v>22</v>
      </c>
      <c r="I6761">
        <v>0</v>
      </c>
      <c r="J6761">
        <v>0</v>
      </c>
      <c r="K6761">
        <v>102.85</v>
      </c>
      <c r="L6761">
        <v>0</v>
      </c>
      <c r="M6761" t="s">
        <v>32</v>
      </c>
    </row>
    <row r="6762" spans="1:13" x14ac:dyDescent="0.35">
      <c r="A6762" t="s">
        <v>6794</v>
      </c>
      <c r="B6762">
        <v>3</v>
      </c>
      <c r="C6762">
        <v>0</v>
      </c>
      <c r="D6762">
        <v>2</v>
      </c>
      <c r="E6762">
        <v>0</v>
      </c>
      <c r="F6762" t="s">
        <v>8</v>
      </c>
      <c r="G6762">
        <v>111</v>
      </c>
      <c r="H6762" t="s">
        <v>21</v>
      </c>
      <c r="I6762">
        <v>0</v>
      </c>
      <c r="J6762">
        <v>0</v>
      </c>
      <c r="K6762">
        <v>168.3</v>
      </c>
      <c r="L6762">
        <v>1</v>
      </c>
      <c r="M6762" t="s">
        <v>32</v>
      </c>
    </row>
    <row r="6763" spans="1:13" x14ac:dyDescent="0.35">
      <c r="A6763" t="s">
        <v>6795</v>
      </c>
      <c r="B6763">
        <v>2</v>
      </c>
      <c r="C6763">
        <v>0</v>
      </c>
      <c r="D6763">
        <v>1</v>
      </c>
      <c r="E6763">
        <v>0</v>
      </c>
      <c r="F6763" t="s">
        <v>31</v>
      </c>
      <c r="G6763">
        <v>10</v>
      </c>
      <c r="H6763" t="s">
        <v>18</v>
      </c>
      <c r="I6763">
        <v>0</v>
      </c>
      <c r="J6763">
        <v>0</v>
      </c>
      <c r="K6763">
        <v>91</v>
      </c>
      <c r="L6763">
        <v>1</v>
      </c>
      <c r="M6763" t="s">
        <v>35</v>
      </c>
    </row>
    <row r="6764" spans="1:13" x14ac:dyDescent="0.35">
      <c r="A6764" t="s">
        <v>6796</v>
      </c>
      <c r="B6764">
        <v>2</v>
      </c>
      <c r="C6764">
        <v>0</v>
      </c>
      <c r="D6764">
        <v>1</v>
      </c>
      <c r="E6764">
        <v>0</v>
      </c>
      <c r="F6764" t="s">
        <v>31</v>
      </c>
      <c r="G6764">
        <v>56</v>
      </c>
      <c r="H6764" t="s">
        <v>18</v>
      </c>
      <c r="I6764">
        <v>0</v>
      </c>
      <c r="J6764">
        <v>0</v>
      </c>
      <c r="K6764">
        <v>120</v>
      </c>
      <c r="L6764">
        <v>0</v>
      </c>
      <c r="M6764" t="s">
        <v>35</v>
      </c>
    </row>
    <row r="6765" spans="1:13" x14ac:dyDescent="0.35">
      <c r="A6765" t="s">
        <v>6797</v>
      </c>
      <c r="B6765">
        <v>2</v>
      </c>
      <c r="C6765">
        <v>0</v>
      </c>
      <c r="D6765">
        <v>3</v>
      </c>
      <c r="E6765">
        <v>0</v>
      </c>
      <c r="F6765" t="s">
        <v>8</v>
      </c>
      <c r="G6765">
        <v>138</v>
      </c>
      <c r="H6765" t="s">
        <v>18</v>
      </c>
      <c r="I6765">
        <v>0</v>
      </c>
      <c r="J6765">
        <v>0</v>
      </c>
      <c r="K6765">
        <v>109.8</v>
      </c>
      <c r="L6765">
        <v>1</v>
      </c>
      <c r="M6765" t="s">
        <v>32</v>
      </c>
    </row>
    <row r="6766" spans="1:13" x14ac:dyDescent="0.35">
      <c r="A6766" t="s">
        <v>6798</v>
      </c>
      <c r="B6766">
        <v>2</v>
      </c>
      <c r="C6766">
        <v>0</v>
      </c>
      <c r="D6766">
        <v>6</v>
      </c>
      <c r="E6766">
        <v>0</v>
      </c>
      <c r="F6766" t="s">
        <v>31</v>
      </c>
      <c r="G6766">
        <v>57</v>
      </c>
      <c r="H6766" t="s">
        <v>24</v>
      </c>
      <c r="I6766">
        <v>0</v>
      </c>
      <c r="J6766">
        <v>0</v>
      </c>
      <c r="K6766">
        <v>74.8</v>
      </c>
      <c r="L6766">
        <v>0</v>
      </c>
      <c r="M6766" t="s">
        <v>32</v>
      </c>
    </row>
    <row r="6767" spans="1:13" x14ac:dyDescent="0.35">
      <c r="A6767" t="s">
        <v>6799</v>
      </c>
      <c r="B6767">
        <v>2</v>
      </c>
      <c r="C6767">
        <v>0</v>
      </c>
      <c r="D6767">
        <v>5</v>
      </c>
      <c r="E6767">
        <v>0</v>
      </c>
      <c r="F6767" t="s">
        <v>31</v>
      </c>
      <c r="G6767">
        <v>12</v>
      </c>
      <c r="H6767" t="s">
        <v>23</v>
      </c>
      <c r="I6767">
        <v>0</v>
      </c>
      <c r="J6767">
        <v>0</v>
      </c>
      <c r="K6767">
        <v>90.07</v>
      </c>
      <c r="L6767">
        <v>1</v>
      </c>
      <c r="M6767" t="s">
        <v>35</v>
      </c>
    </row>
    <row r="6768" spans="1:13" x14ac:dyDescent="0.35">
      <c r="A6768" t="s">
        <v>6800</v>
      </c>
      <c r="B6768">
        <v>3</v>
      </c>
      <c r="C6768">
        <v>0</v>
      </c>
      <c r="D6768">
        <v>3</v>
      </c>
      <c r="E6768">
        <v>0</v>
      </c>
      <c r="F6768" t="s">
        <v>8</v>
      </c>
      <c r="G6768">
        <v>34</v>
      </c>
      <c r="H6768" t="s">
        <v>22</v>
      </c>
      <c r="I6768">
        <v>0</v>
      </c>
      <c r="J6768">
        <v>0</v>
      </c>
      <c r="K6768">
        <v>170.4</v>
      </c>
      <c r="L6768">
        <v>1</v>
      </c>
      <c r="M6768" t="s">
        <v>32</v>
      </c>
    </row>
    <row r="6769" spans="1:13" x14ac:dyDescent="0.35">
      <c r="A6769" t="s">
        <v>6801</v>
      </c>
      <c r="B6769">
        <v>2</v>
      </c>
      <c r="C6769">
        <v>0</v>
      </c>
      <c r="D6769">
        <v>5</v>
      </c>
      <c r="E6769">
        <v>0</v>
      </c>
      <c r="F6769" t="s">
        <v>31</v>
      </c>
      <c r="G6769">
        <v>41</v>
      </c>
      <c r="H6769" t="s">
        <v>14</v>
      </c>
      <c r="I6769">
        <v>0</v>
      </c>
      <c r="J6769">
        <v>0</v>
      </c>
      <c r="K6769">
        <v>65</v>
      </c>
      <c r="L6769">
        <v>0</v>
      </c>
      <c r="M6769" t="s">
        <v>35</v>
      </c>
    </row>
    <row r="6770" spans="1:13" x14ac:dyDescent="0.35">
      <c r="A6770" t="s">
        <v>6802</v>
      </c>
      <c r="B6770">
        <v>2</v>
      </c>
      <c r="C6770">
        <v>0</v>
      </c>
      <c r="D6770">
        <v>6</v>
      </c>
      <c r="E6770">
        <v>0</v>
      </c>
      <c r="F6770" t="s">
        <v>8</v>
      </c>
      <c r="G6770">
        <v>35</v>
      </c>
      <c r="H6770" t="s">
        <v>18</v>
      </c>
      <c r="I6770">
        <v>0</v>
      </c>
      <c r="J6770">
        <v>0</v>
      </c>
      <c r="K6770">
        <v>128.4</v>
      </c>
      <c r="L6770">
        <v>0</v>
      </c>
      <c r="M6770" t="s">
        <v>32</v>
      </c>
    </row>
    <row r="6771" spans="1:13" x14ac:dyDescent="0.35">
      <c r="A6771" t="s">
        <v>6803</v>
      </c>
      <c r="B6771">
        <v>2</v>
      </c>
      <c r="C6771">
        <v>0</v>
      </c>
      <c r="D6771">
        <v>2</v>
      </c>
      <c r="E6771">
        <v>0</v>
      </c>
      <c r="F6771" t="s">
        <v>31</v>
      </c>
      <c r="G6771">
        <v>63</v>
      </c>
      <c r="H6771" t="s">
        <v>15</v>
      </c>
      <c r="I6771">
        <v>0</v>
      </c>
      <c r="J6771">
        <v>0</v>
      </c>
      <c r="K6771">
        <v>80.099999999999994</v>
      </c>
      <c r="L6771">
        <v>0</v>
      </c>
      <c r="M6771" t="s">
        <v>32</v>
      </c>
    </row>
    <row r="6772" spans="1:13" x14ac:dyDescent="0.35">
      <c r="A6772" t="s">
        <v>6804</v>
      </c>
      <c r="B6772">
        <v>2</v>
      </c>
      <c r="C6772">
        <v>0</v>
      </c>
      <c r="D6772">
        <v>7</v>
      </c>
      <c r="E6772">
        <v>0</v>
      </c>
      <c r="F6772" t="s">
        <v>8</v>
      </c>
      <c r="G6772">
        <v>77</v>
      </c>
      <c r="H6772" t="s">
        <v>15</v>
      </c>
      <c r="I6772">
        <v>0</v>
      </c>
      <c r="J6772">
        <v>0</v>
      </c>
      <c r="K6772">
        <v>97.02</v>
      </c>
      <c r="L6772">
        <v>0</v>
      </c>
      <c r="M6772" t="s">
        <v>32</v>
      </c>
    </row>
    <row r="6773" spans="1:13" x14ac:dyDescent="0.35">
      <c r="A6773" t="s">
        <v>6805</v>
      </c>
      <c r="B6773">
        <v>1</v>
      </c>
      <c r="C6773">
        <v>0</v>
      </c>
      <c r="D6773">
        <v>4</v>
      </c>
      <c r="E6773">
        <v>0</v>
      </c>
      <c r="F6773" t="s">
        <v>31</v>
      </c>
      <c r="G6773">
        <v>100</v>
      </c>
      <c r="H6773" t="s">
        <v>21</v>
      </c>
      <c r="I6773">
        <v>0</v>
      </c>
      <c r="J6773">
        <v>0</v>
      </c>
      <c r="K6773">
        <v>0</v>
      </c>
      <c r="L6773">
        <v>0</v>
      </c>
      <c r="M6773" t="s">
        <v>35</v>
      </c>
    </row>
    <row r="6774" spans="1:13" x14ac:dyDescent="0.35">
      <c r="A6774" t="s">
        <v>6806</v>
      </c>
      <c r="B6774">
        <v>1</v>
      </c>
      <c r="C6774">
        <v>0</v>
      </c>
      <c r="D6774">
        <v>3</v>
      </c>
      <c r="E6774">
        <v>0</v>
      </c>
      <c r="F6774" t="s">
        <v>31</v>
      </c>
      <c r="G6774">
        <v>280</v>
      </c>
      <c r="H6774" t="s">
        <v>21</v>
      </c>
      <c r="I6774">
        <v>0</v>
      </c>
      <c r="J6774">
        <v>0</v>
      </c>
      <c r="K6774">
        <v>100</v>
      </c>
      <c r="L6774">
        <v>0</v>
      </c>
      <c r="M6774" t="s">
        <v>32</v>
      </c>
    </row>
    <row r="6775" spans="1:13" x14ac:dyDescent="0.35">
      <c r="A6775" t="s">
        <v>6807</v>
      </c>
      <c r="B6775">
        <v>2</v>
      </c>
      <c r="C6775">
        <v>0</v>
      </c>
      <c r="D6775">
        <v>4</v>
      </c>
      <c r="E6775">
        <v>0</v>
      </c>
      <c r="F6775" t="s">
        <v>8</v>
      </c>
      <c r="G6775">
        <v>0</v>
      </c>
      <c r="H6775" t="s">
        <v>21</v>
      </c>
      <c r="I6775">
        <v>0</v>
      </c>
      <c r="J6775">
        <v>0</v>
      </c>
      <c r="K6775">
        <v>155</v>
      </c>
      <c r="L6775">
        <v>1</v>
      </c>
      <c r="M6775" t="s">
        <v>35</v>
      </c>
    </row>
    <row r="6776" spans="1:13" x14ac:dyDescent="0.35">
      <c r="A6776" t="s">
        <v>6808</v>
      </c>
      <c r="B6776">
        <v>2</v>
      </c>
      <c r="C6776">
        <v>0</v>
      </c>
      <c r="D6776">
        <v>4</v>
      </c>
      <c r="E6776">
        <v>0</v>
      </c>
      <c r="F6776" t="s">
        <v>31</v>
      </c>
      <c r="G6776">
        <v>250</v>
      </c>
      <c r="H6776" t="s">
        <v>21</v>
      </c>
      <c r="I6776">
        <v>0</v>
      </c>
      <c r="J6776">
        <v>0</v>
      </c>
      <c r="K6776">
        <v>95</v>
      </c>
      <c r="L6776">
        <v>0</v>
      </c>
      <c r="M6776" t="s">
        <v>32</v>
      </c>
    </row>
    <row r="6777" spans="1:13" x14ac:dyDescent="0.35">
      <c r="A6777" t="s">
        <v>6809</v>
      </c>
      <c r="B6777">
        <v>2</v>
      </c>
      <c r="C6777">
        <v>0</v>
      </c>
      <c r="D6777">
        <v>2</v>
      </c>
      <c r="E6777">
        <v>0</v>
      </c>
      <c r="F6777" t="s">
        <v>31</v>
      </c>
      <c r="G6777">
        <v>265</v>
      </c>
      <c r="H6777" t="s">
        <v>18</v>
      </c>
      <c r="I6777">
        <v>0</v>
      </c>
      <c r="J6777">
        <v>0</v>
      </c>
      <c r="K6777">
        <v>115</v>
      </c>
      <c r="L6777">
        <v>1</v>
      </c>
      <c r="M6777" t="s">
        <v>32</v>
      </c>
    </row>
    <row r="6778" spans="1:13" x14ac:dyDescent="0.35">
      <c r="A6778" t="s">
        <v>6810</v>
      </c>
      <c r="B6778">
        <v>2</v>
      </c>
      <c r="C6778">
        <v>0</v>
      </c>
      <c r="D6778">
        <v>2</v>
      </c>
      <c r="E6778">
        <v>0</v>
      </c>
      <c r="F6778" t="s">
        <v>31</v>
      </c>
      <c r="G6778">
        <v>0</v>
      </c>
      <c r="H6778" t="s">
        <v>91</v>
      </c>
      <c r="I6778">
        <v>0</v>
      </c>
      <c r="J6778">
        <v>0</v>
      </c>
      <c r="K6778">
        <v>80.3</v>
      </c>
      <c r="L6778">
        <v>1</v>
      </c>
      <c r="M6778" t="s">
        <v>35</v>
      </c>
    </row>
    <row r="6779" spans="1:13" x14ac:dyDescent="0.35">
      <c r="A6779" t="s">
        <v>6811</v>
      </c>
      <c r="B6779">
        <v>2</v>
      </c>
      <c r="C6779">
        <v>0</v>
      </c>
      <c r="D6779">
        <v>7</v>
      </c>
      <c r="E6779">
        <v>0</v>
      </c>
      <c r="F6779" t="s">
        <v>31</v>
      </c>
      <c r="G6779">
        <v>117</v>
      </c>
      <c r="H6779" t="s">
        <v>23</v>
      </c>
      <c r="I6779">
        <v>0</v>
      </c>
      <c r="J6779">
        <v>0</v>
      </c>
      <c r="K6779">
        <v>126</v>
      </c>
      <c r="L6779">
        <v>1</v>
      </c>
      <c r="M6779" t="s">
        <v>32</v>
      </c>
    </row>
    <row r="6780" spans="1:13" x14ac:dyDescent="0.35">
      <c r="A6780" t="s">
        <v>6812</v>
      </c>
      <c r="B6780">
        <v>2</v>
      </c>
      <c r="C6780">
        <v>0</v>
      </c>
      <c r="D6780">
        <v>3</v>
      </c>
      <c r="E6780">
        <v>0</v>
      </c>
      <c r="F6780" t="s">
        <v>31</v>
      </c>
      <c r="G6780">
        <v>10</v>
      </c>
      <c r="H6780" t="s">
        <v>16</v>
      </c>
      <c r="I6780">
        <v>0</v>
      </c>
      <c r="J6780">
        <v>0</v>
      </c>
      <c r="K6780">
        <v>111</v>
      </c>
      <c r="L6780">
        <v>0</v>
      </c>
      <c r="M6780" t="s">
        <v>32</v>
      </c>
    </row>
    <row r="6781" spans="1:13" x14ac:dyDescent="0.35">
      <c r="A6781" t="s">
        <v>6813</v>
      </c>
      <c r="B6781">
        <v>2</v>
      </c>
      <c r="C6781">
        <v>0</v>
      </c>
      <c r="D6781">
        <v>4</v>
      </c>
      <c r="E6781">
        <v>0</v>
      </c>
      <c r="F6781" t="s">
        <v>8</v>
      </c>
      <c r="G6781">
        <v>79</v>
      </c>
      <c r="H6781" t="s">
        <v>24</v>
      </c>
      <c r="I6781">
        <v>0</v>
      </c>
      <c r="J6781">
        <v>0</v>
      </c>
      <c r="K6781">
        <v>137.91</v>
      </c>
      <c r="L6781">
        <v>0</v>
      </c>
      <c r="M6781" t="s">
        <v>32</v>
      </c>
    </row>
    <row r="6782" spans="1:13" x14ac:dyDescent="0.35">
      <c r="A6782" t="s">
        <v>6814</v>
      </c>
      <c r="B6782">
        <v>2</v>
      </c>
      <c r="C6782">
        <v>0</v>
      </c>
      <c r="D6782">
        <v>1</v>
      </c>
      <c r="E6782">
        <v>0</v>
      </c>
      <c r="F6782" t="s">
        <v>31</v>
      </c>
      <c r="G6782">
        <v>115</v>
      </c>
      <c r="H6782" t="s">
        <v>22</v>
      </c>
      <c r="I6782">
        <v>0</v>
      </c>
      <c r="J6782">
        <v>0</v>
      </c>
      <c r="K6782">
        <v>108</v>
      </c>
      <c r="L6782">
        <v>0</v>
      </c>
      <c r="M6782" t="s">
        <v>32</v>
      </c>
    </row>
    <row r="6783" spans="1:13" x14ac:dyDescent="0.35">
      <c r="A6783" t="s">
        <v>6815</v>
      </c>
      <c r="B6783">
        <v>2</v>
      </c>
      <c r="C6783">
        <v>0</v>
      </c>
      <c r="D6783">
        <v>3</v>
      </c>
      <c r="E6783">
        <v>0</v>
      </c>
      <c r="F6783" t="s">
        <v>8</v>
      </c>
      <c r="G6783">
        <v>86</v>
      </c>
      <c r="H6783" t="s">
        <v>15</v>
      </c>
      <c r="I6783">
        <v>0</v>
      </c>
      <c r="J6783">
        <v>0</v>
      </c>
      <c r="K6783">
        <v>87.3</v>
      </c>
      <c r="L6783">
        <v>2</v>
      </c>
      <c r="M6783" t="s">
        <v>35</v>
      </c>
    </row>
    <row r="6784" spans="1:13" x14ac:dyDescent="0.35">
      <c r="A6784" t="s">
        <v>6816</v>
      </c>
      <c r="B6784">
        <v>1</v>
      </c>
      <c r="C6784">
        <v>0</v>
      </c>
      <c r="D6784">
        <v>6</v>
      </c>
      <c r="E6784">
        <v>0</v>
      </c>
      <c r="F6784" t="s">
        <v>8</v>
      </c>
      <c r="G6784">
        <v>48</v>
      </c>
      <c r="H6784" t="s">
        <v>15</v>
      </c>
      <c r="I6784">
        <v>0</v>
      </c>
      <c r="J6784">
        <v>0</v>
      </c>
      <c r="K6784">
        <v>98.18</v>
      </c>
      <c r="L6784">
        <v>0</v>
      </c>
      <c r="M6784" t="s">
        <v>32</v>
      </c>
    </row>
    <row r="6785" spans="1:13" x14ac:dyDescent="0.35">
      <c r="A6785" t="s">
        <v>6817</v>
      </c>
      <c r="B6785">
        <v>2</v>
      </c>
      <c r="C6785">
        <v>0</v>
      </c>
      <c r="D6785">
        <v>4</v>
      </c>
      <c r="E6785">
        <v>0</v>
      </c>
      <c r="F6785" t="s">
        <v>31</v>
      </c>
      <c r="G6785">
        <v>112</v>
      </c>
      <c r="H6785" t="s">
        <v>20</v>
      </c>
      <c r="I6785">
        <v>0</v>
      </c>
      <c r="J6785">
        <v>0</v>
      </c>
      <c r="K6785">
        <v>112.5</v>
      </c>
      <c r="L6785">
        <v>1</v>
      </c>
      <c r="M6785" t="s">
        <v>35</v>
      </c>
    </row>
    <row r="6786" spans="1:13" x14ac:dyDescent="0.35">
      <c r="A6786" t="s">
        <v>6818</v>
      </c>
      <c r="B6786">
        <v>1</v>
      </c>
      <c r="C6786">
        <v>0</v>
      </c>
      <c r="D6786">
        <v>1</v>
      </c>
      <c r="E6786">
        <v>0</v>
      </c>
      <c r="F6786" t="s">
        <v>31</v>
      </c>
      <c r="G6786">
        <v>0</v>
      </c>
      <c r="H6786" t="s">
        <v>15</v>
      </c>
      <c r="I6786">
        <v>0</v>
      </c>
      <c r="J6786">
        <v>0</v>
      </c>
      <c r="K6786">
        <v>79</v>
      </c>
      <c r="L6786">
        <v>0</v>
      </c>
      <c r="M6786" t="s">
        <v>35</v>
      </c>
    </row>
    <row r="6787" spans="1:13" x14ac:dyDescent="0.35">
      <c r="A6787" t="s">
        <v>6819</v>
      </c>
      <c r="B6787">
        <v>2</v>
      </c>
      <c r="C6787">
        <v>0</v>
      </c>
      <c r="D6787">
        <v>4</v>
      </c>
      <c r="E6787">
        <v>0</v>
      </c>
      <c r="F6787" t="s">
        <v>31</v>
      </c>
      <c r="G6787">
        <v>112</v>
      </c>
      <c r="H6787" t="s">
        <v>17</v>
      </c>
      <c r="I6787">
        <v>0</v>
      </c>
      <c r="J6787">
        <v>0</v>
      </c>
      <c r="K6787">
        <v>111.78</v>
      </c>
      <c r="L6787">
        <v>1</v>
      </c>
      <c r="M6787" t="s">
        <v>35</v>
      </c>
    </row>
    <row r="6788" spans="1:13" x14ac:dyDescent="0.35">
      <c r="A6788" t="s">
        <v>6820</v>
      </c>
      <c r="B6788">
        <v>2</v>
      </c>
      <c r="C6788">
        <v>0</v>
      </c>
      <c r="D6788">
        <v>2</v>
      </c>
      <c r="E6788">
        <v>0</v>
      </c>
      <c r="F6788" t="s">
        <v>31</v>
      </c>
      <c r="G6788">
        <v>201</v>
      </c>
      <c r="H6788" t="s">
        <v>22</v>
      </c>
      <c r="I6788">
        <v>0</v>
      </c>
      <c r="J6788">
        <v>0</v>
      </c>
      <c r="K6788">
        <v>98.1</v>
      </c>
      <c r="L6788">
        <v>0</v>
      </c>
      <c r="M6788" t="s">
        <v>32</v>
      </c>
    </row>
    <row r="6789" spans="1:13" x14ac:dyDescent="0.35">
      <c r="A6789" t="s">
        <v>6821</v>
      </c>
      <c r="B6789">
        <v>2</v>
      </c>
      <c r="C6789">
        <v>0</v>
      </c>
      <c r="D6789">
        <v>3</v>
      </c>
      <c r="E6789">
        <v>0</v>
      </c>
      <c r="F6789" t="s">
        <v>31</v>
      </c>
      <c r="G6789">
        <v>305</v>
      </c>
      <c r="H6789" t="s">
        <v>23</v>
      </c>
      <c r="I6789">
        <v>0</v>
      </c>
      <c r="J6789">
        <v>0</v>
      </c>
      <c r="K6789">
        <v>89</v>
      </c>
      <c r="L6789">
        <v>0</v>
      </c>
      <c r="M6789" t="s">
        <v>32</v>
      </c>
    </row>
    <row r="6790" spans="1:13" x14ac:dyDescent="0.35">
      <c r="A6790" t="s">
        <v>6822</v>
      </c>
      <c r="B6790">
        <v>2</v>
      </c>
      <c r="C6790">
        <v>0</v>
      </c>
      <c r="D6790">
        <v>3</v>
      </c>
      <c r="E6790">
        <v>0</v>
      </c>
      <c r="F6790" t="s">
        <v>31</v>
      </c>
      <c r="G6790">
        <v>183</v>
      </c>
      <c r="H6790" t="s">
        <v>20</v>
      </c>
      <c r="I6790">
        <v>0</v>
      </c>
      <c r="J6790">
        <v>0</v>
      </c>
      <c r="K6790">
        <v>112</v>
      </c>
      <c r="L6790">
        <v>1</v>
      </c>
      <c r="M6790" t="s">
        <v>32</v>
      </c>
    </row>
    <row r="6791" spans="1:13" x14ac:dyDescent="0.35">
      <c r="A6791" t="s">
        <v>6823</v>
      </c>
      <c r="B6791">
        <v>1</v>
      </c>
      <c r="C6791">
        <v>0</v>
      </c>
      <c r="D6791">
        <v>3</v>
      </c>
      <c r="E6791">
        <v>0</v>
      </c>
      <c r="F6791" t="s">
        <v>31</v>
      </c>
      <c r="G6791">
        <v>37</v>
      </c>
      <c r="H6791" t="s">
        <v>22</v>
      </c>
      <c r="I6791">
        <v>0</v>
      </c>
      <c r="J6791">
        <v>0</v>
      </c>
      <c r="K6791">
        <v>95</v>
      </c>
      <c r="L6791">
        <v>0</v>
      </c>
      <c r="M6791" t="s">
        <v>35</v>
      </c>
    </row>
    <row r="6792" spans="1:13" x14ac:dyDescent="0.35">
      <c r="A6792" t="s">
        <v>6824</v>
      </c>
      <c r="B6792">
        <v>2</v>
      </c>
      <c r="C6792">
        <v>0</v>
      </c>
      <c r="D6792">
        <v>5</v>
      </c>
      <c r="E6792">
        <v>0</v>
      </c>
      <c r="F6792" t="s">
        <v>8</v>
      </c>
      <c r="G6792">
        <v>46</v>
      </c>
      <c r="H6792" t="s">
        <v>21</v>
      </c>
      <c r="I6792">
        <v>0</v>
      </c>
      <c r="J6792">
        <v>0</v>
      </c>
      <c r="K6792">
        <v>149.4</v>
      </c>
      <c r="L6792">
        <v>1</v>
      </c>
      <c r="M6792" t="s">
        <v>32</v>
      </c>
    </row>
    <row r="6793" spans="1:13" x14ac:dyDescent="0.35">
      <c r="A6793" t="s">
        <v>6825</v>
      </c>
      <c r="B6793">
        <v>2</v>
      </c>
      <c r="C6793">
        <v>0</v>
      </c>
      <c r="D6793">
        <v>2</v>
      </c>
      <c r="E6793">
        <v>0</v>
      </c>
      <c r="F6793" t="s">
        <v>31</v>
      </c>
      <c r="G6793">
        <v>88</v>
      </c>
      <c r="H6793" t="s">
        <v>22</v>
      </c>
      <c r="I6793">
        <v>0</v>
      </c>
      <c r="J6793">
        <v>0</v>
      </c>
      <c r="K6793">
        <v>112.2</v>
      </c>
      <c r="L6793">
        <v>0</v>
      </c>
      <c r="M6793" t="s">
        <v>35</v>
      </c>
    </row>
    <row r="6794" spans="1:13" x14ac:dyDescent="0.35">
      <c r="A6794" t="s">
        <v>6826</v>
      </c>
      <c r="B6794">
        <v>2</v>
      </c>
      <c r="C6794">
        <v>0</v>
      </c>
      <c r="D6794">
        <v>3</v>
      </c>
      <c r="E6794">
        <v>0</v>
      </c>
      <c r="F6794" t="s">
        <v>8</v>
      </c>
      <c r="G6794">
        <v>202</v>
      </c>
      <c r="H6794" t="s">
        <v>22</v>
      </c>
      <c r="I6794">
        <v>0</v>
      </c>
      <c r="J6794">
        <v>0</v>
      </c>
      <c r="K6794">
        <v>120</v>
      </c>
      <c r="L6794">
        <v>1</v>
      </c>
      <c r="M6794" t="s">
        <v>32</v>
      </c>
    </row>
    <row r="6795" spans="1:13" x14ac:dyDescent="0.35">
      <c r="A6795" t="s">
        <v>6827</v>
      </c>
      <c r="B6795">
        <v>2</v>
      </c>
      <c r="C6795">
        <v>0</v>
      </c>
      <c r="D6795">
        <v>2</v>
      </c>
      <c r="E6795">
        <v>0</v>
      </c>
      <c r="F6795" t="s">
        <v>31</v>
      </c>
      <c r="G6795">
        <v>48</v>
      </c>
      <c r="H6795" t="s">
        <v>21</v>
      </c>
      <c r="I6795">
        <v>0</v>
      </c>
      <c r="J6795">
        <v>0</v>
      </c>
      <c r="K6795">
        <v>135.9</v>
      </c>
      <c r="L6795">
        <v>1</v>
      </c>
      <c r="M6795" t="s">
        <v>35</v>
      </c>
    </row>
    <row r="6796" spans="1:13" x14ac:dyDescent="0.35">
      <c r="A6796" t="s">
        <v>6828</v>
      </c>
      <c r="B6796">
        <v>2</v>
      </c>
      <c r="C6796">
        <v>0</v>
      </c>
      <c r="D6796">
        <v>3</v>
      </c>
      <c r="E6796">
        <v>0</v>
      </c>
      <c r="F6796" t="s">
        <v>31</v>
      </c>
      <c r="G6796">
        <v>19</v>
      </c>
      <c r="H6796" t="s">
        <v>22</v>
      </c>
      <c r="I6796">
        <v>1</v>
      </c>
      <c r="J6796">
        <v>1</v>
      </c>
      <c r="K6796">
        <v>90</v>
      </c>
      <c r="L6796">
        <v>0</v>
      </c>
      <c r="M6796" t="s">
        <v>35</v>
      </c>
    </row>
    <row r="6797" spans="1:13" x14ac:dyDescent="0.35">
      <c r="A6797" t="s">
        <v>6829</v>
      </c>
      <c r="B6797">
        <v>1</v>
      </c>
      <c r="C6797">
        <v>0</v>
      </c>
      <c r="D6797">
        <v>4</v>
      </c>
      <c r="E6797">
        <v>0</v>
      </c>
      <c r="F6797" t="s">
        <v>31</v>
      </c>
      <c r="G6797">
        <v>7</v>
      </c>
      <c r="H6797" t="s">
        <v>18</v>
      </c>
      <c r="I6797">
        <v>0</v>
      </c>
      <c r="J6797">
        <v>0</v>
      </c>
      <c r="K6797">
        <v>112.5</v>
      </c>
      <c r="L6797">
        <v>1</v>
      </c>
      <c r="M6797" t="s">
        <v>35</v>
      </c>
    </row>
    <row r="6798" spans="1:13" x14ac:dyDescent="0.35">
      <c r="A6798" t="s">
        <v>6830</v>
      </c>
      <c r="B6798">
        <v>2</v>
      </c>
      <c r="C6798">
        <v>0</v>
      </c>
      <c r="D6798">
        <v>2</v>
      </c>
      <c r="E6798">
        <v>0</v>
      </c>
      <c r="F6798" t="s">
        <v>31</v>
      </c>
      <c r="G6798">
        <v>257</v>
      </c>
      <c r="H6798" t="s">
        <v>19</v>
      </c>
      <c r="I6798">
        <v>0</v>
      </c>
      <c r="J6798">
        <v>0</v>
      </c>
      <c r="K6798">
        <v>101.5</v>
      </c>
      <c r="L6798">
        <v>0</v>
      </c>
      <c r="M6798" t="s">
        <v>32</v>
      </c>
    </row>
    <row r="6799" spans="1:13" x14ac:dyDescent="0.35">
      <c r="A6799" t="s">
        <v>6831</v>
      </c>
      <c r="B6799">
        <v>1</v>
      </c>
      <c r="C6799">
        <v>2</v>
      </c>
      <c r="D6799">
        <v>10</v>
      </c>
      <c r="E6799">
        <v>0</v>
      </c>
      <c r="F6799" t="s">
        <v>31</v>
      </c>
      <c r="G6799">
        <v>65</v>
      </c>
      <c r="H6799" t="s">
        <v>18</v>
      </c>
      <c r="I6799">
        <v>0</v>
      </c>
      <c r="J6799">
        <v>0</v>
      </c>
      <c r="K6799">
        <v>162.44999999999999</v>
      </c>
      <c r="L6799">
        <v>0</v>
      </c>
      <c r="M6799" t="s">
        <v>32</v>
      </c>
    </row>
    <row r="6800" spans="1:13" x14ac:dyDescent="0.35">
      <c r="A6800" t="s">
        <v>6832</v>
      </c>
      <c r="B6800">
        <v>2</v>
      </c>
      <c r="C6800">
        <v>1</v>
      </c>
      <c r="D6800">
        <v>1</v>
      </c>
      <c r="E6800">
        <v>0</v>
      </c>
      <c r="F6800" t="s">
        <v>31</v>
      </c>
      <c r="G6800">
        <v>1</v>
      </c>
      <c r="H6800" t="s">
        <v>20</v>
      </c>
      <c r="I6800">
        <v>0</v>
      </c>
      <c r="J6800">
        <v>0</v>
      </c>
      <c r="K6800">
        <v>119</v>
      </c>
      <c r="L6800">
        <v>2</v>
      </c>
      <c r="M6800" t="s">
        <v>35</v>
      </c>
    </row>
    <row r="6801" spans="1:13" x14ac:dyDescent="0.35">
      <c r="A6801" t="s">
        <v>6833</v>
      </c>
      <c r="B6801">
        <v>2</v>
      </c>
      <c r="C6801">
        <v>0</v>
      </c>
      <c r="D6801">
        <v>2</v>
      </c>
      <c r="E6801">
        <v>0</v>
      </c>
      <c r="F6801" t="s">
        <v>31</v>
      </c>
      <c r="G6801">
        <v>113</v>
      </c>
      <c r="H6801" t="s">
        <v>21</v>
      </c>
      <c r="I6801">
        <v>0</v>
      </c>
      <c r="J6801">
        <v>0</v>
      </c>
      <c r="K6801">
        <v>135.9</v>
      </c>
      <c r="L6801">
        <v>0</v>
      </c>
      <c r="M6801" t="s">
        <v>32</v>
      </c>
    </row>
    <row r="6802" spans="1:13" x14ac:dyDescent="0.35">
      <c r="A6802" t="s">
        <v>6834</v>
      </c>
      <c r="B6802">
        <v>2</v>
      </c>
      <c r="C6802">
        <v>0</v>
      </c>
      <c r="D6802">
        <v>3</v>
      </c>
      <c r="E6802">
        <v>0</v>
      </c>
      <c r="F6802" t="s">
        <v>31</v>
      </c>
      <c r="G6802">
        <v>179</v>
      </c>
      <c r="H6802" t="s">
        <v>22</v>
      </c>
      <c r="I6802">
        <v>0</v>
      </c>
      <c r="J6802">
        <v>0</v>
      </c>
      <c r="K6802">
        <v>85.5</v>
      </c>
      <c r="L6802">
        <v>2</v>
      </c>
      <c r="M6802" t="s">
        <v>35</v>
      </c>
    </row>
    <row r="6803" spans="1:13" x14ac:dyDescent="0.35">
      <c r="A6803" t="s">
        <v>6835</v>
      </c>
      <c r="B6803">
        <v>1</v>
      </c>
      <c r="C6803">
        <v>0</v>
      </c>
      <c r="D6803">
        <v>3</v>
      </c>
      <c r="E6803">
        <v>0</v>
      </c>
      <c r="F6803" t="s">
        <v>31</v>
      </c>
      <c r="G6803">
        <v>4</v>
      </c>
      <c r="H6803" t="s">
        <v>22</v>
      </c>
      <c r="I6803">
        <v>0</v>
      </c>
      <c r="J6803">
        <v>0</v>
      </c>
      <c r="K6803">
        <v>84.7</v>
      </c>
      <c r="L6803">
        <v>1</v>
      </c>
      <c r="M6803" t="s">
        <v>35</v>
      </c>
    </row>
    <row r="6804" spans="1:13" x14ac:dyDescent="0.35">
      <c r="A6804" t="s">
        <v>6836</v>
      </c>
      <c r="B6804">
        <v>3</v>
      </c>
      <c r="C6804">
        <v>0</v>
      </c>
      <c r="D6804">
        <v>3</v>
      </c>
      <c r="E6804">
        <v>0</v>
      </c>
      <c r="F6804" t="s">
        <v>31</v>
      </c>
      <c r="G6804">
        <v>75</v>
      </c>
      <c r="H6804" t="s">
        <v>23</v>
      </c>
      <c r="I6804">
        <v>0</v>
      </c>
      <c r="J6804">
        <v>0</v>
      </c>
      <c r="K6804">
        <v>157.25</v>
      </c>
      <c r="L6804">
        <v>3</v>
      </c>
      <c r="M6804" t="s">
        <v>35</v>
      </c>
    </row>
    <row r="6805" spans="1:13" x14ac:dyDescent="0.35">
      <c r="A6805" t="s">
        <v>6837</v>
      </c>
      <c r="B6805">
        <v>2</v>
      </c>
      <c r="C6805">
        <v>0</v>
      </c>
      <c r="D6805">
        <v>1</v>
      </c>
      <c r="E6805">
        <v>0</v>
      </c>
      <c r="F6805" t="s">
        <v>8</v>
      </c>
      <c r="G6805">
        <v>0</v>
      </c>
      <c r="H6805" t="s">
        <v>15</v>
      </c>
      <c r="I6805">
        <v>0</v>
      </c>
      <c r="J6805">
        <v>0</v>
      </c>
      <c r="K6805">
        <v>139</v>
      </c>
      <c r="L6805">
        <v>0</v>
      </c>
      <c r="M6805" t="s">
        <v>35</v>
      </c>
    </row>
    <row r="6806" spans="1:13" x14ac:dyDescent="0.35">
      <c r="A6806" t="s">
        <v>6838</v>
      </c>
      <c r="B6806">
        <v>2</v>
      </c>
      <c r="C6806">
        <v>0</v>
      </c>
      <c r="D6806">
        <v>7</v>
      </c>
      <c r="E6806">
        <v>0</v>
      </c>
      <c r="F6806" t="s">
        <v>8</v>
      </c>
      <c r="G6806">
        <v>45</v>
      </c>
      <c r="H6806" t="s">
        <v>22</v>
      </c>
      <c r="I6806">
        <v>0</v>
      </c>
      <c r="J6806">
        <v>0</v>
      </c>
      <c r="K6806">
        <v>90.64</v>
      </c>
      <c r="L6806">
        <v>2</v>
      </c>
      <c r="M6806" t="s">
        <v>35</v>
      </c>
    </row>
    <row r="6807" spans="1:13" x14ac:dyDescent="0.35">
      <c r="A6807" t="s">
        <v>6839</v>
      </c>
      <c r="B6807">
        <v>2</v>
      </c>
      <c r="C6807">
        <v>1</v>
      </c>
      <c r="D6807">
        <v>3</v>
      </c>
      <c r="E6807">
        <v>0</v>
      </c>
      <c r="F6807" t="s">
        <v>31</v>
      </c>
      <c r="G6807">
        <v>3</v>
      </c>
      <c r="H6807" t="s">
        <v>24</v>
      </c>
      <c r="I6807">
        <v>0</v>
      </c>
      <c r="J6807">
        <v>0</v>
      </c>
      <c r="K6807">
        <v>120</v>
      </c>
      <c r="L6807">
        <v>2</v>
      </c>
      <c r="M6807" t="s">
        <v>35</v>
      </c>
    </row>
    <row r="6808" spans="1:13" x14ac:dyDescent="0.35">
      <c r="A6808" t="s">
        <v>6840</v>
      </c>
      <c r="B6808">
        <v>3</v>
      </c>
      <c r="C6808">
        <v>0</v>
      </c>
      <c r="D6808">
        <v>3</v>
      </c>
      <c r="E6808">
        <v>0</v>
      </c>
      <c r="F6808" t="s">
        <v>8</v>
      </c>
      <c r="G6808">
        <v>99</v>
      </c>
      <c r="H6808" t="s">
        <v>20</v>
      </c>
      <c r="I6808">
        <v>0</v>
      </c>
      <c r="J6808">
        <v>0</v>
      </c>
      <c r="K6808">
        <v>166.4</v>
      </c>
      <c r="L6808">
        <v>2</v>
      </c>
      <c r="M6808" t="s">
        <v>32</v>
      </c>
    </row>
    <row r="6809" spans="1:13" x14ac:dyDescent="0.35">
      <c r="A6809" t="s">
        <v>6841</v>
      </c>
      <c r="B6809">
        <v>2</v>
      </c>
      <c r="C6809">
        <v>0</v>
      </c>
      <c r="D6809">
        <v>3</v>
      </c>
      <c r="E6809">
        <v>0</v>
      </c>
      <c r="F6809" t="s">
        <v>31</v>
      </c>
      <c r="G6809">
        <v>280</v>
      </c>
      <c r="H6809" t="s">
        <v>21</v>
      </c>
      <c r="I6809">
        <v>0</v>
      </c>
      <c r="J6809">
        <v>0</v>
      </c>
      <c r="K6809">
        <v>110</v>
      </c>
      <c r="L6809">
        <v>0</v>
      </c>
      <c r="M6809" t="s">
        <v>32</v>
      </c>
    </row>
    <row r="6810" spans="1:13" x14ac:dyDescent="0.35">
      <c r="A6810" t="s">
        <v>6842</v>
      </c>
      <c r="B6810">
        <v>1</v>
      </c>
      <c r="C6810">
        <v>0</v>
      </c>
      <c r="D6810">
        <v>5</v>
      </c>
      <c r="E6810">
        <v>0</v>
      </c>
      <c r="F6810" t="s">
        <v>31</v>
      </c>
      <c r="G6810">
        <v>23</v>
      </c>
      <c r="H6810" t="s">
        <v>20</v>
      </c>
      <c r="I6810">
        <v>0</v>
      </c>
      <c r="J6810">
        <v>0</v>
      </c>
      <c r="K6810">
        <v>92</v>
      </c>
      <c r="L6810">
        <v>1</v>
      </c>
      <c r="M6810" t="s">
        <v>35</v>
      </c>
    </row>
    <row r="6811" spans="1:13" x14ac:dyDescent="0.35">
      <c r="A6811" t="s">
        <v>6843</v>
      </c>
      <c r="B6811">
        <v>2</v>
      </c>
      <c r="C6811">
        <v>0</v>
      </c>
      <c r="D6811">
        <v>2</v>
      </c>
      <c r="E6811">
        <v>0</v>
      </c>
      <c r="F6811" t="s">
        <v>31</v>
      </c>
      <c r="G6811">
        <v>180</v>
      </c>
      <c r="H6811" t="s">
        <v>17</v>
      </c>
      <c r="I6811">
        <v>0</v>
      </c>
      <c r="J6811">
        <v>0</v>
      </c>
      <c r="K6811">
        <v>100</v>
      </c>
      <c r="L6811">
        <v>1</v>
      </c>
      <c r="M6811" t="s">
        <v>35</v>
      </c>
    </row>
    <row r="6812" spans="1:13" x14ac:dyDescent="0.35">
      <c r="A6812" t="s">
        <v>6844</v>
      </c>
      <c r="B6812">
        <v>2</v>
      </c>
      <c r="C6812">
        <v>0</v>
      </c>
      <c r="D6812">
        <v>3</v>
      </c>
      <c r="E6812">
        <v>0</v>
      </c>
      <c r="F6812" t="s">
        <v>31</v>
      </c>
      <c r="G6812">
        <v>148</v>
      </c>
      <c r="H6812" t="s">
        <v>21</v>
      </c>
      <c r="I6812">
        <v>0</v>
      </c>
      <c r="J6812">
        <v>0</v>
      </c>
      <c r="K6812">
        <v>130</v>
      </c>
      <c r="L6812">
        <v>0</v>
      </c>
      <c r="M6812" t="s">
        <v>32</v>
      </c>
    </row>
    <row r="6813" spans="1:13" x14ac:dyDescent="0.35">
      <c r="A6813" t="s">
        <v>6845</v>
      </c>
      <c r="B6813">
        <v>2</v>
      </c>
      <c r="C6813">
        <v>0</v>
      </c>
      <c r="D6813">
        <v>1</v>
      </c>
      <c r="E6813">
        <v>0</v>
      </c>
      <c r="F6813" t="s">
        <v>31</v>
      </c>
      <c r="G6813">
        <v>35</v>
      </c>
      <c r="H6813" t="s">
        <v>21</v>
      </c>
      <c r="I6813">
        <v>0</v>
      </c>
      <c r="J6813">
        <v>0</v>
      </c>
      <c r="K6813">
        <v>99</v>
      </c>
      <c r="L6813">
        <v>0</v>
      </c>
      <c r="M6813" t="s">
        <v>32</v>
      </c>
    </row>
    <row r="6814" spans="1:13" x14ac:dyDescent="0.35">
      <c r="A6814" t="s">
        <v>6846</v>
      </c>
      <c r="B6814">
        <v>2</v>
      </c>
      <c r="C6814">
        <v>0</v>
      </c>
      <c r="D6814">
        <v>4</v>
      </c>
      <c r="E6814">
        <v>0</v>
      </c>
      <c r="F6814" t="s">
        <v>31</v>
      </c>
      <c r="G6814">
        <v>153</v>
      </c>
      <c r="H6814" t="s">
        <v>18</v>
      </c>
      <c r="I6814">
        <v>0</v>
      </c>
      <c r="J6814">
        <v>0</v>
      </c>
      <c r="K6814">
        <v>80.75</v>
      </c>
      <c r="L6814">
        <v>2</v>
      </c>
      <c r="M6814" t="s">
        <v>35</v>
      </c>
    </row>
    <row r="6815" spans="1:13" x14ac:dyDescent="0.35">
      <c r="A6815" t="s">
        <v>6847</v>
      </c>
      <c r="B6815">
        <v>2</v>
      </c>
      <c r="C6815">
        <v>0</v>
      </c>
      <c r="D6815">
        <v>3</v>
      </c>
      <c r="E6815">
        <v>0</v>
      </c>
      <c r="F6815" t="s">
        <v>31</v>
      </c>
      <c r="G6815">
        <v>105</v>
      </c>
      <c r="H6815" t="s">
        <v>22</v>
      </c>
      <c r="I6815">
        <v>0</v>
      </c>
      <c r="J6815">
        <v>0</v>
      </c>
      <c r="K6815">
        <v>75</v>
      </c>
      <c r="L6815">
        <v>0</v>
      </c>
      <c r="M6815" t="s">
        <v>35</v>
      </c>
    </row>
    <row r="6816" spans="1:13" x14ac:dyDescent="0.35">
      <c r="A6816" t="s">
        <v>6848</v>
      </c>
      <c r="B6816">
        <v>2</v>
      </c>
      <c r="C6816">
        <v>0</v>
      </c>
      <c r="D6816">
        <v>3</v>
      </c>
      <c r="E6816">
        <v>0</v>
      </c>
      <c r="F6816" t="s">
        <v>8</v>
      </c>
      <c r="G6816">
        <v>34</v>
      </c>
      <c r="H6816" t="s">
        <v>23</v>
      </c>
      <c r="I6816">
        <v>0</v>
      </c>
      <c r="J6816">
        <v>0</v>
      </c>
      <c r="K6816">
        <v>60</v>
      </c>
      <c r="L6816">
        <v>0</v>
      </c>
      <c r="M6816" t="s">
        <v>35</v>
      </c>
    </row>
    <row r="6817" spans="1:13" x14ac:dyDescent="0.35">
      <c r="A6817" t="s">
        <v>6849</v>
      </c>
      <c r="B6817">
        <v>2</v>
      </c>
      <c r="C6817">
        <v>0</v>
      </c>
      <c r="D6817">
        <v>2</v>
      </c>
      <c r="E6817">
        <v>0</v>
      </c>
      <c r="F6817" t="s">
        <v>31</v>
      </c>
      <c r="G6817">
        <v>43</v>
      </c>
      <c r="H6817" t="s">
        <v>20</v>
      </c>
      <c r="I6817">
        <v>0</v>
      </c>
      <c r="J6817">
        <v>0</v>
      </c>
      <c r="K6817">
        <v>135.9</v>
      </c>
      <c r="L6817">
        <v>1</v>
      </c>
      <c r="M6817" t="s">
        <v>35</v>
      </c>
    </row>
    <row r="6818" spans="1:13" x14ac:dyDescent="0.35">
      <c r="A6818" t="s">
        <v>6850</v>
      </c>
      <c r="B6818">
        <v>3</v>
      </c>
      <c r="C6818">
        <v>0</v>
      </c>
      <c r="D6818">
        <v>3</v>
      </c>
      <c r="E6818">
        <v>0</v>
      </c>
      <c r="F6818" t="s">
        <v>31</v>
      </c>
      <c r="G6818">
        <v>87</v>
      </c>
      <c r="H6818" t="s">
        <v>22</v>
      </c>
      <c r="I6818">
        <v>0</v>
      </c>
      <c r="J6818">
        <v>0</v>
      </c>
      <c r="K6818">
        <v>105.4</v>
      </c>
      <c r="L6818">
        <v>0</v>
      </c>
      <c r="M6818" t="s">
        <v>35</v>
      </c>
    </row>
    <row r="6819" spans="1:13" x14ac:dyDescent="0.35">
      <c r="A6819" t="s">
        <v>6851</v>
      </c>
      <c r="B6819">
        <v>2</v>
      </c>
      <c r="C6819">
        <v>1</v>
      </c>
      <c r="D6819">
        <v>3</v>
      </c>
      <c r="E6819">
        <v>0</v>
      </c>
      <c r="F6819" t="s">
        <v>31</v>
      </c>
      <c r="G6819">
        <v>7</v>
      </c>
      <c r="H6819" t="s">
        <v>16</v>
      </c>
      <c r="I6819">
        <v>0</v>
      </c>
      <c r="J6819">
        <v>0</v>
      </c>
      <c r="K6819">
        <v>133.83000000000001</v>
      </c>
      <c r="L6819">
        <v>2</v>
      </c>
      <c r="M6819" t="s">
        <v>35</v>
      </c>
    </row>
    <row r="6820" spans="1:13" x14ac:dyDescent="0.35">
      <c r="A6820" t="s">
        <v>6852</v>
      </c>
      <c r="B6820">
        <v>1</v>
      </c>
      <c r="C6820">
        <v>0</v>
      </c>
      <c r="D6820">
        <v>3</v>
      </c>
      <c r="E6820">
        <v>0</v>
      </c>
      <c r="F6820" t="s">
        <v>31</v>
      </c>
      <c r="G6820">
        <v>166</v>
      </c>
      <c r="H6820" t="s">
        <v>23</v>
      </c>
      <c r="I6820">
        <v>0</v>
      </c>
      <c r="J6820">
        <v>0</v>
      </c>
      <c r="K6820">
        <v>110</v>
      </c>
      <c r="L6820">
        <v>0</v>
      </c>
      <c r="M6820" t="s">
        <v>32</v>
      </c>
    </row>
    <row r="6821" spans="1:13" x14ac:dyDescent="0.35">
      <c r="A6821" t="s">
        <v>6853</v>
      </c>
      <c r="B6821">
        <v>2</v>
      </c>
      <c r="C6821">
        <v>0</v>
      </c>
      <c r="D6821">
        <v>2</v>
      </c>
      <c r="E6821">
        <v>0</v>
      </c>
      <c r="F6821" t="s">
        <v>31</v>
      </c>
      <c r="G6821">
        <v>39</v>
      </c>
      <c r="H6821" t="s">
        <v>20</v>
      </c>
      <c r="I6821">
        <v>0</v>
      </c>
      <c r="J6821">
        <v>0</v>
      </c>
      <c r="K6821">
        <v>109</v>
      </c>
      <c r="L6821">
        <v>0</v>
      </c>
      <c r="M6821" t="s">
        <v>35</v>
      </c>
    </row>
    <row r="6822" spans="1:13" x14ac:dyDescent="0.35">
      <c r="A6822" t="s">
        <v>6854</v>
      </c>
      <c r="B6822">
        <v>2</v>
      </c>
      <c r="C6822">
        <v>0</v>
      </c>
      <c r="D6822">
        <v>6</v>
      </c>
      <c r="E6822">
        <v>0</v>
      </c>
      <c r="F6822" t="s">
        <v>31</v>
      </c>
      <c r="G6822">
        <v>224</v>
      </c>
      <c r="H6822" t="s">
        <v>21</v>
      </c>
      <c r="I6822">
        <v>0</v>
      </c>
      <c r="J6822">
        <v>0</v>
      </c>
      <c r="K6822">
        <v>97.18</v>
      </c>
      <c r="L6822">
        <v>1</v>
      </c>
      <c r="M6822" t="s">
        <v>32</v>
      </c>
    </row>
    <row r="6823" spans="1:13" x14ac:dyDescent="0.35">
      <c r="A6823" t="s">
        <v>6855</v>
      </c>
      <c r="B6823">
        <v>2</v>
      </c>
      <c r="C6823">
        <v>0</v>
      </c>
      <c r="D6823">
        <v>4</v>
      </c>
      <c r="E6823">
        <v>0</v>
      </c>
      <c r="F6823" t="s">
        <v>8</v>
      </c>
      <c r="G6823">
        <v>28</v>
      </c>
      <c r="H6823" t="s">
        <v>15</v>
      </c>
      <c r="I6823">
        <v>0</v>
      </c>
      <c r="J6823">
        <v>0</v>
      </c>
      <c r="K6823">
        <v>100.7</v>
      </c>
      <c r="L6823">
        <v>2</v>
      </c>
      <c r="M6823" t="s">
        <v>35</v>
      </c>
    </row>
    <row r="6824" spans="1:13" x14ac:dyDescent="0.35">
      <c r="A6824" t="s">
        <v>6856</v>
      </c>
      <c r="B6824">
        <v>2</v>
      </c>
      <c r="C6824">
        <v>0</v>
      </c>
      <c r="D6824">
        <v>3</v>
      </c>
      <c r="E6824">
        <v>0</v>
      </c>
      <c r="F6824" t="s">
        <v>31</v>
      </c>
      <c r="G6824">
        <v>117</v>
      </c>
      <c r="H6824" t="s">
        <v>20</v>
      </c>
      <c r="I6824">
        <v>0</v>
      </c>
      <c r="J6824">
        <v>0</v>
      </c>
      <c r="K6824">
        <v>114.3</v>
      </c>
      <c r="L6824">
        <v>1</v>
      </c>
      <c r="M6824" t="s">
        <v>35</v>
      </c>
    </row>
    <row r="6825" spans="1:13" x14ac:dyDescent="0.35">
      <c r="A6825" t="s">
        <v>6857</v>
      </c>
      <c r="B6825">
        <v>1</v>
      </c>
      <c r="C6825">
        <v>0</v>
      </c>
      <c r="D6825">
        <v>1</v>
      </c>
      <c r="E6825">
        <v>0</v>
      </c>
      <c r="F6825" t="s">
        <v>31</v>
      </c>
      <c r="G6825">
        <v>34</v>
      </c>
      <c r="H6825" t="s">
        <v>22</v>
      </c>
      <c r="I6825">
        <v>0</v>
      </c>
      <c r="J6825">
        <v>0</v>
      </c>
      <c r="K6825">
        <v>69.3</v>
      </c>
      <c r="L6825">
        <v>0</v>
      </c>
      <c r="M6825" t="s">
        <v>35</v>
      </c>
    </row>
    <row r="6826" spans="1:13" x14ac:dyDescent="0.35">
      <c r="A6826" t="s">
        <v>6858</v>
      </c>
      <c r="B6826">
        <v>2</v>
      </c>
      <c r="C6826">
        <v>0</v>
      </c>
      <c r="D6826">
        <v>3</v>
      </c>
      <c r="E6826">
        <v>0</v>
      </c>
      <c r="F6826" t="s">
        <v>31</v>
      </c>
      <c r="G6826">
        <v>24</v>
      </c>
      <c r="H6826" t="s">
        <v>20</v>
      </c>
      <c r="I6826">
        <v>0</v>
      </c>
      <c r="J6826">
        <v>0</v>
      </c>
      <c r="K6826">
        <v>110</v>
      </c>
      <c r="L6826">
        <v>0</v>
      </c>
      <c r="M6826" t="s">
        <v>35</v>
      </c>
    </row>
    <row r="6827" spans="1:13" x14ac:dyDescent="0.35">
      <c r="A6827" t="s">
        <v>6859</v>
      </c>
      <c r="B6827">
        <v>1</v>
      </c>
      <c r="C6827">
        <v>0</v>
      </c>
      <c r="D6827">
        <v>2</v>
      </c>
      <c r="E6827">
        <v>0</v>
      </c>
      <c r="F6827" t="s">
        <v>31</v>
      </c>
      <c r="G6827">
        <v>386</v>
      </c>
      <c r="H6827" t="s">
        <v>22</v>
      </c>
      <c r="I6827">
        <v>0</v>
      </c>
      <c r="J6827">
        <v>0</v>
      </c>
      <c r="K6827">
        <v>90</v>
      </c>
      <c r="L6827">
        <v>0</v>
      </c>
      <c r="M6827" t="s">
        <v>35</v>
      </c>
    </row>
    <row r="6828" spans="1:13" x14ac:dyDescent="0.35">
      <c r="A6828" t="s">
        <v>6860</v>
      </c>
      <c r="B6828">
        <v>2</v>
      </c>
      <c r="C6828">
        <v>0</v>
      </c>
      <c r="D6828">
        <v>4</v>
      </c>
      <c r="E6828">
        <v>0</v>
      </c>
      <c r="F6828" t="s">
        <v>31</v>
      </c>
      <c r="G6828">
        <v>193</v>
      </c>
      <c r="H6828" t="s">
        <v>20</v>
      </c>
      <c r="I6828">
        <v>0</v>
      </c>
      <c r="J6828">
        <v>0</v>
      </c>
      <c r="K6828">
        <v>95.2</v>
      </c>
      <c r="L6828">
        <v>0</v>
      </c>
      <c r="M6828" t="s">
        <v>32</v>
      </c>
    </row>
    <row r="6829" spans="1:13" x14ac:dyDescent="0.35">
      <c r="A6829" t="s">
        <v>6861</v>
      </c>
      <c r="B6829">
        <v>1</v>
      </c>
      <c r="C6829">
        <v>0</v>
      </c>
      <c r="D6829">
        <v>1</v>
      </c>
      <c r="E6829">
        <v>0</v>
      </c>
      <c r="F6829" t="s">
        <v>31</v>
      </c>
      <c r="G6829">
        <v>53</v>
      </c>
      <c r="H6829" t="s">
        <v>22</v>
      </c>
      <c r="I6829">
        <v>0</v>
      </c>
      <c r="J6829">
        <v>0</v>
      </c>
      <c r="K6829">
        <v>120</v>
      </c>
      <c r="L6829">
        <v>0</v>
      </c>
      <c r="M6829" t="s">
        <v>35</v>
      </c>
    </row>
    <row r="6830" spans="1:13" x14ac:dyDescent="0.35">
      <c r="A6830" t="s">
        <v>6862</v>
      </c>
      <c r="B6830">
        <v>3</v>
      </c>
      <c r="C6830">
        <v>0</v>
      </c>
      <c r="D6830">
        <v>3</v>
      </c>
      <c r="E6830">
        <v>0</v>
      </c>
      <c r="F6830" t="s">
        <v>31</v>
      </c>
      <c r="G6830">
        <v>130</v>
      </c>
      <c r="H6830" t="s">
        <v>18</v>
      </c>
      <c r="I6830">
        <v>0</v>
      </c>
      <c r="J6830">
        <v>0</v>
      </c>
      <c r="K6830">
        <v>159.30000000000001</v>
      </c>
      <c r="L6830">
        <v>0</v>
      </c>
      <c r="M6830" t="s">
        <v>32</v>
      </c>
    </row>
    <row r="6831" spans="1:13" x14ac:dyDescent="0.35">
      <c r="A6831" t="s">
        <v>6863</v>
      </c>
      <c r="B6831">
        <v>2</v>
      </c>
      <c r="C6831">
        <v>0</v>
      </c>
      <c r="D6831">
        <v>7</v>
      </c>
      <c r="E6831">
        <v>0</v>
      </c>
      <c r="F6831" t="s">
        <v>31</v>
      </c>
      <c r="G6831">
        <v>12</v>
      </c>
      <c r="H6831" t="s">
        <v>91</v>
      </c>
      <c r="I6831">
        <v>0</v>
      </c>
      <c r="J6831">
        <v>0</v>
      </c>
      <c r="K6831">
        <v>89</v>
      </c>
      <c r="L6831">
        <v>1</v>
      </c>
      <c r="M6831" t="s">
        <v>35</v>
      </c>
    </row>
    <row r="6832" spans="1:13" x14ac:dyDescent="0.35">
      <c r="A6832" t="s">
        <v>6864</v>
      </c>
      <c r="B6832">
        <v>2</v>
      </c>
      <c r="C6832">
        <v>0</v>
      </c>
      <c r="D6832">
        <v>4</v>
      </c>
      <c r="E6832">
        <v>0</v>
      </c>
      <c r="F6832" t="s">
        <v>8</v>
      </c>
      <c r="G6832">
        <v>148</v>
      </c>
      <c r="H6832" t="s">
        <v>17</v>
      </c>
      <c r="I6832">
        <v>0</v>
      </c>
      <c r="J6832">
        <v>0</v>
      </c>
      <c r="K6832">
        <v>86.43</v>
      </c>
      <c r="L6832">
        <v>1</v>
      </c>
      <c r="M6832" t="s">
        <v>35</v>
      </c>
    </row>
    <row r="6833" spans="1:13" x14ac:dyDescent="0.35">
      <c r="A6833" t="s">
        <v>6865</v>
      </c>
      <c r="B6833">
        <v>2</v>
      </c>
      <c r="C6833">
        <v>0</v>
      </c>
      <c r="D6833">
        <v>7</v>
      </c>
      <c r="E6833">
        <v>0</v>
      </c>
      <c r="F6833" t="s">
        <v>31</v>
      </c>
      <c r="G6833">
        <v>163</v>
      </c>
      <c r="H6833" t="s">
        <v>16</v>
      </c>
      <c r="I6833">
        <v>0</v>
      </c>
      <c r="J6833">
        <v>0</v>
      </c>
      <c r="K6833">
        <v>73.37</v>
      </c>
      <c r="L6833">
        <v>1</v>
      </c>
      <c r="M6833" t="s">
        <v>35</v>
      </c>
    </row>
    <row r="6834" spans="1:13" x14ac:dyDescent="0.35">
      <c r="A6834" t="s">
        <v>6866</v>
      </c>
      <c r="B6834">
        <v>2</v>
      </c>
      <c r="C6834">
        <v>0</v>
      </c>
      <c r="D6834">
        <v>2</v>
      </c>
      <c r="E6834">
        <v>0</v>
      </c>
      <c r="F6834" t="s">
        <v>31</v>
      </c>
      <c r="G6834">
        <v>5</v>
      </c>
      <c r="H6834" t="s">
        <v>18</v>
      </c>
      <c r="I6834">
        <v>0</v>
      </c>
      <c r="J6834">
        <v>0</v>
      </c>
      <c r="K6834">
        <v>109</v>
      </c>
      <c r="L6834">
        <v>1</v>
      </c>
      <c r="M6834" t="s">
        <v>32</v>
      </c>
    </row>
    <row r="6835" spans="1:13" x14ac:dyDescent="0.35">
      <c r="A6835" t="s">
        <v>6867</v>
      </c>
      <c r="B6835">
        <v>2</v>
      </c>
      <c r="C6835">
        <v>1</v>
      </c>
      <c r="D6835">
        <v>5</v>
      </c>
      <c r="E6835">
        <v>0</v>
      </c>
      <c r="F6835" t="s">
        <v>31</v>
      </c>
      <c r="G6835">
        <v>170</v>
      </c>
      <c r="H6835" t="s">
        <v>20</v>
      </c>
      <c r="I6835">
        <v>0</v>
      </c>
      <c r="J6835">
        <v>0</v>
      </c>
      <c r="K6835">
        <v>114.75</v>
      </c>
      <c r="L6835">
        <v>2</v>
      </c>
      <c r="M6835" t="s">
        <v>32</v>
      </c>
    </row>
    <row r="6836" spans="1:13" x14ac:dyDescent="0.35">
      <c r="A6836" t="s">
        <v>6868</v>
      </c>
      <c r="B6836">
        <v>2</v>
      </c>
      <c r="C6836">
        <v>0</v>
      </c>
      <c r="D6836">
        <v>2</v>
      </c>
      <c r="E6836">
        <v>0</v>
      </c>
      <c r="F6836" t="s">
        <v>8</v>
      </c>
      <c r="G6836">
        <v>44</v>
      </c>
      <c r="H6836" t="s">
        <v>18</v>
      </c>
      <c r="I6836">
        <v>0</v>
      </c>
      <c r="J6836">
        <v>0</v>
      </c>
      <c r="K6836">
        <v>96.3</v>
      </c>
      <c r="L6836">
        <v>0</v>
      </c>
      <c r="M6836" t="s">
        <v>35</v>
      </c>
    </row>
    <row r="6837" spans="1:13" x14ac:dyDescent="0.35">
      <c r="A6837" t="s">
        <v>6869</v>
      </c>
      <c r="B6837">
        <v>1</v>
      </c>
      <c r="C6837">
        <v>0</v>
      </c>
      <c r="D6837">
        <v>2</v>
      </c>
      <c r="E6837">
        <v>0</v>
      </c>
      <c r="F6837" t="s">
        <v>31</v>
      </c>
      <c r="G6837">
        <v>32</v>
      </c>
      <c r="H6837" t="s">
        <v>23</v>
      </c>
      <c r="I6837">
        <v>0</v>
      </c>
      <c r="J6837">
        <v>0</v>
      </c>
      <c r="K6837">
        <v>73</v>
      </c>
      <c r="L6837">
        <v>0</v>
      </c>
      <c r="M6837" t="s">
        <v>35</v>
      </c>
    </row>
    <row r="6838" spans="1:13" x14ac:dyDescent="0.35">
      <c r="A6838" t="s">
        <v>6870</v>
      </c>
      <c r="B6838">
        <v>1</v>
      </c>
      <c r="C6838">
        <v>0</v>
      </c>
      <c r="D6838">
        <v>1</v>
      </c>
      <c r="E6838">
        <v>0</v>
      </c>
      <c r="F6838" t="s">
        <v>31</v>
      </c>
      <c r="G6838">
        <v>7</v>
      </c>
      <c r="H6838" t="s">
        <v>24</v>
      </c>
      <c r="I6838">
        <v>0</v>
      </c>
      <c r="J6838">
        <v>0</v>
      </c>
      <c r="K6838">
        <v>79</v>
      </c>
      <c r="L6838">
        <v>0</v>
      </c>
      <c r="M6838" t="s">
        <v>35</v>
      </c>
    </row>
    <row r="6839" spans="1:13" x14ac:dyDescent="0.35">
      <c r="A6839" t="s">
        <v>6871</v>
      </c>
      <c r="B6839">
        <v>1</v>
      </c>
      <c r="C6839">
        <v>0</v>
      </c>
      <c r="D6839">
        <v>1</v>
      </c>
      <c r="E6839">
        <v>0</v>
      </c>
      <c r="F6839" t="s">
        <v>31</v>
      </c>
      <c r="G6839">
        <v>16</v>
      </c>
      <c r="H6839" t="s">
        <v>16</v>
      </c>
      <c r="I6839">
        <v>1</v>
      </c>
      <c r="J6839">
        <v>0</v>
      </c>
      <c r="K6839">
        <v>95</v>
      </c>
      <c r="L6839">
        <v>0</v>
      </c>
      <c r="M6839" t="s">
        <v>35</v>
      </c>
    </row>
    <row r="6840" spans="1:13" x14ac:dyDescent="0.35">
      <c r="A6840" t="s">
        <v>6872</v>
      </c>
      <c r="B6840">
        <v>1</v>
      </c>
      <c r="C6840">
        <v>0</v>
      </c>
      <c r="D6840">
        <v>1</v>
      </c>
      <c r="E6840">
        <v>0</v>
      </c>
      <c r="F6840" t="s">
        <v>31</v>
      </c>
      <c r="G6840">
        <v>76</v>
      </c>
      <c r="H6840" t="s">
        <v>22</v>
      </c>
      <c r="I6840">
        <v>0</v>
      </c>
      <c r="J6840">
        <v>0</v>
      </c>
      <c r="K6840">
        <v>120</v>
      </c>
      <c r="L6840">
        <v>0</v>
      </c>
      <c r="M6840" t="s">
        <v>32</v>
      </c>
    </row>
    <row r="6841" spans="1:13" x14ac:dyDescent="0.35">
      <c r="A6841" t="s">
        <v>6873</v>
      </c>
      <c r="B6841">
        <v>2</v>
      </c>
      <c r="C6841">
        <v>0</v>
      </c>
      <c r="D6841">
        <v>2</v>
      </c>
      <c r="E6841">
        <v>0</v>
      </c>
      <c r="F6841" t="s">
        <v>31</v>
      </c>
      <c r="G6841">
        <v>18</v>
      </c>
      <c r="H6841" t="s">
        <v>23</v>
      </c>
      <c r="I6841">
        <v>0</v>
      </c>
      <c r="J6841">
        <v>0</v>
      </c>
      <c r="K6841">
        <v>120</v>
      </c>
      <c r="L6841">
        <v>1</v>
      </c>
      <c r="M6841" t="s">
        <v>35</v>
      </c>
    </row>
    <row r="6842" spans="1:13" x14ac:dyDescent="0.35">
      <c r="A6842" t="s">
        <v>6874</v>
      </c>
      <c r="B6842">
        <v>2</v>
      </c>
      <c r="C6842">
        <v>0</v>
      </c>
      <c r="D6842">
        <v>3</v>
      </c>
      <c r="E6842">
        <v>0</v>
      </c>
      <c r="F6842" t="s">
        <v>31</v>
      </c>
      <c r="G6842">
        <v>162</v>
      </c>
      <c r="H6842" t="s">
        <v>21</v>
      </c>
      <c r="I6842">
        <v>0</v>
      </c>
      <c r="J6842">
        <v>0</v>
      </c>
      <c r="K6842">
        <v>70</v>
      </c>
      <c r="L6842">
        <v>0</v>
      </c>
      <c r="M6842" t="s">
        <v>35</v>
      </c>
    </row>
    <row r="6843" spans="1:13" x14ac:dyDescent="0.35">
      <c r="A6843" t="s">
        <v>6875</v>
      </c>
      <c r="B6843">
        <v>2</v>
      </c>
      <c r="C6843">
        <v>0</v>
      </c>
      <c r="D6843">
        <v>4</v>
      </c>
      <c r="E6843">
        <v>0</v>
      </c>
      <c r="F6843" t="s">
        <v>31</v>
      </c>
      <c r="G6843">
        <v>91</v>
      </c>
      <c r="H6843" t="s">
        <v>18</v>
      </c>
      <c r="I6843">
        <v>0</v>
      </c>
      <c r="J6843">
        <v>0</v>
      </c>
      <c r="K6843">
        <v>136.35</v>
      </c>
      <c r="L6843">
        <v>2</v>
      </c>
      <c r="M6843" t="s">
        <v>35</v>
      </c>
    </row>
    <row r="6844" spans="1:13" x14ac:dyDescent="0.35">
      <c r="A6844" t="s">
        <v>6876</v>
      </c>
      <c r="B6844">
        <v>2</v>
      </c>
      <c r="C6844">
        <v>0</v>
      </c>
      <c r="D6844">
        <v>3</v>
      </c>
      <c r="E6844">
        <v>0</v>
      </c>
      <c r="F6844" t="s">
        <v>31</v>
      </c>
      <c r="G6844">
        <v>5</v>
      </c>
      <c r="H6844" t="s">
        <v>22</v>
      </c>
      <c r="I6844">
        <v>0</v>
      </c>
      <c r="J6844">
        <v>0</v>
      </c>
      <c r="K6844">
        <v>90</v>
      </c>
      <c r="L6844">
        <v>0</v>
      </c>
      <c r="M6844" t="s">
        <v>35</v>
      </c>
    </row>
    <row r="6845" spans="1:13" x14ac:dyDescent="0.35">
      <c r="A6845" t="s">
        <v>6877</v>
      </c>
      <c r="B6845">
        <v>3</v>
      </c>
      <c r="C6845">
        <v>1</v>
      </c>
      <c r="D6845">
        <v>4</v>
      </c>
      <c r="E6845">
        <v>0</v>
      </c>
      <c r="F6845" t="s">
        <v>8</v>
      </c>
      <c r="G6845">
        <v>51</v>
      </c>
      <c r="H6845" t="s">
        <v>17</v>
      </c>
      <c r="I6845">
        <v>0</v>
      </c>
      <c r="J6845">
        <v>0</v>
      </c>
      <c r="K6845">
        <v>154.88</v>
      </c>
      <c r="L6845">
        <v>2</v>
      </c>
      <c r="M6845" t="s">
        <v>35</v>
      </c>
    </row>
    <row r="6846" spans="1:13" x14ac:dyDescent="0.35">
      <c r="A6846" t="s">
        <v>6878</v>
      </c>
      <c r="B6846">
        <v>2</v>
      </c>
      <c r="C6846">
        <v>0</v>
      </c>
      <c r="D6846">
        <v>3</v>
      </c>
      <c r="E6846">
        <v>0</v>
      </c>
      <c r="F6846" t="s">
        <v>31</v>
      </c>
      <c r="G6846">
        <v>305</v>
      </c>
      <c r="H6846" t="s">
        <v>23</v>
      </c>
      <c r="I6846">
        <v>0</v>
      </c>
      <c r="J6846">
        <v>0</v>
      </c>
      <c r="K6846">
        <v>89</v>
      </c>
      <c r="L6846">
        <v>0</v>
      </c>
      <c r="M6846" t="s">
        <v>32</v>
      </c>
    </row>
    <row r="6847" spans="1:13" x14ac:dyDescent="0.35">
      <c r="A6847" t="s">
        <v>6879</v>
      </c>
      <c r="B6847">
        <v>2</v>
      </c>
      <c r="C6847">
        <v>0</v>
      </c>
      <c r="D6847">
        <v>3</v>
      </c>
      <c r="E6847">
        <v>0</v>
      </c>
      <c r="F6847" t="s">
        <v>31</v>
      </c>
      <c r="G6847">
        <v>10</v>
      </c>
      <c r="H6847" t="s">
        <v>20</v>
      </c>
      <c r="I6847">
        <v>0</v>
      </c>
      <c r="J6847">
        <v>0</v>
      </c>
      <c r="K6847">
        <v>90</v>
      </c>
      <c r="L6847">
        <v>1</v>
      </c>
      <c r="M6847" t="s">
        <v>35</v>
      </c>
    </row>
    <row r="6848" spans="1:13" x14ac:dyDescent="0.35">
      <c r="A6848" t="s">
        <v>6880</v>
      </c>
      <c r="B6848">
        <v>2</v>
      </c>
      <c r="C6848">
        <v>0</v>
      </c>
      <c r="D6848">
        <v>8</v>
      </c>
      <c r="E6848">
        <v>0</v>
      </c>
      <c r="F6848" t="s">
        <v>31</v>
      </c>
      <c r="G6848">
        <v>101</v>
      </c>
      <c r="H6848" t="s">
        <v>20</v>
      </c>
      <c r="I6848">
        <v>0</v>
      </c>
      <c r="J6848">
        <v>0</v>
      </c>
      <c r="K6848">
        <v>107.1</v>
      </c>
      <c r="L6848">
        <v>0</v>
      </c>
      <c r="M6848" t="s">
        <v>32</v>
      </c>
    </row>
    <row r="6849" spans="1:13" x14ac:dyDescent="0.35">
      <c r="A6849" t="s">
        <v>6881</v>
      </c>
      <c r="B6849">
        <v>1</v>
      </c>
      <c r="C6849">
        <v>0</v>
      </c>
      <c r="D6849">
        <v>4</v>
      </c>
      <c r="E6849">
        <v>0</v>
      </c>
      <c r="F6849" t="s">
        <v>31</v>
      </c>
      <c r="G6849">
        <v>115</v>
      </c>
      <c r="H6849" t="s">
        <v>14</v>
      </c>
      <c r="I6849">
        <v>0</v>
      </c>
      <c r="J6849">
        <v>0</v>
      </c>
      <c r="K6849">
        <v>76</v>
      </c>
      <c r="L6849">
        <v>0</v>
      </c>
      <c r="M6849" t="s">
        <v>35</v>
      </c>
    </row>
    <row r="6850" spans="1:13" x14ac:dyDescent="0.35">
      <c r="A6850" t="s">
        <v>6882</v>
      </c>
      <c r="B6850">
        <v>2</v>
      </c>
      <c r="C6850">
        <v>0</v>
      </c>
      <c r="D6850">
        <v>2</v>
      </c>
      <c r="E6850">
        <v>0</v>
      </c>
      <c r="F6850" t="s">
        <v>31</v>
      </c>
      <c r="G6850">
        <v>177</v>
      </c>
      <c r="H6850" t="s">
        <v>20</v>
      </c>
      <c r="I6850">
        <v>0</v>
      </c>
      <c r="J6850">
        <v>0</v>
      </c>
      <c r="K6850">
        <v>94.5</v>
      </c>
      <c r="L6850">
        <v>1</v>
      </c>
      <c r="M6850" t="s">
        <v>35</v>
      </c>
    </row>
    <row r="6851" spans="1:13" x14ac:dyDescent="0.35">
      <c r="A6851" t="s">
        <v>6883</v>
      </c>
      <c r="B6851">
        <v>2</v>
      </c>
      <c r="C6851">
        <v>1</v>
      </c>
      <c r="D6851">
        <v>3</v>
      </c>
      <c r="E6851">
        <v>0</v>
      </c>
      <c r="F6851" t="s">
        <v>31</v>
      </c>
      <c r="G6851">
        <v>33</v>
      </c>
      <c r="H6851" t="s">
        <v>14</v>
      </c>
      <c r="I6851">
        <v>0</v>
      </c>
      <c r="J6851">
        <v>0</v>
      </c>
      <c r="K6851">
        <v>102.37</v>
      </c>
      <c r="L6851">
        <v>1</v>
      </c>
      <c r="M6851" t="s">
        <v>35</v>
      </c>
    </row>
    <row r="6852" spans="1:13" x14ac:dyDescent="0.35">
      <c r="A6852" t="s">
        <v>6884</v>
      </c>
      <c r="B6852">
        <v>2</v>
      </c>
      <c r="C6852">
        <v>1</v>
      </c>
      <c r="D6852">
        <v>3</v>
      </c>
      <c r="E6852">
        <v>0</v>
      </c>
      <c r="F6852" t="s">
        <v>31</v>
      </c>
      <c r="G6852">
        <v>35</v>
      </c>
      <c r="H6852" t="s">
        <v>14</v>
      </c>
      <c r="I6852">
        <v>0</v>
      </c>
      <c r="J6852">
        <v>0</v>
      </c>
      <c r="K6852">
        <v>93.63</v>
      </c>
      <c r="L6852">
        <v>1</v>
      </c>
      <c r="M6852" t="s">
        <v>35</v>
      </c>
    </row>
    <row r="6853" spans="1:13" x14ac:dyDescent="0.35">
      <c r="A6853" t="s">
        <v>6885</v>
      </c>
      <c r="B6853">
        <v>1</v>
      </c>
      <c r="C6853">
        <v>0</v>
      </c>
      <c r="D6853">
        <v>2</v>
      </c>
      <c r="E6853">
        <v>0</v>
      </c>
      <c r="F6853" t="s">
        <v>31</v>
      </c>
      <c r="G6853">
        <v>74</v>
      </c>
      <c r="H6853" t="s">
        <v>18</v>
      </c>
      <c r="I6853">
        <v>0</v>
      </c>
      <c r="J6853">
        <v>0</v>
      </c>
      <c r="K6853">
        <v>116.1</v>
      </c>
      <c r="L6853">
        <v>0</v>
      </c>
      <c r="M6853" t="s">
        <v>32</v>
      </c>
    </row>
    <row r="6854" spans="1:13" x14ac:dyDescent="0.35">
      <c r="A6854" t="s">
        <v>6886</v>
      </c>
      <c r="B6854">
        <v>1</v>
      </c>
      <c r="C6854">
        <v>0</v>
      </c>
      <c r="D6854">
        <v>2</v>
      </c>
      <c r="E6854">
        <v>0</v>
      </c>
      <c r="F6854" t="s">
        <v>31</v>
      </c>
      <c r="G6854">
        <v>28</v>
      </c>
      <c r="H6854" t="s">
        <v>22</v>
      </c>
      <c r="I6854">
        <v>0</v>
      </c>
      <c r="J6854">
        <v>0</v>
      </c>
      <c r="K6854">
        <v>95.95</v>
      </c>
      <c r="L6854">
        <v>2</v>
      </c>
      <c r="M6854" t="s">
        <v>35</v>
      </c>
    </row>
    <row r="6855" spans="1:13" x14ac:dyDescent="0.35">
      <c r="A6855" t="s">
        <v>6887</v>
      </c>
      <c r="B6855">
        <v>2</v>
      </c>
      <c r="C6855">
        <v>0</v>
      </c>
      <c r="D6855">
        <v>3</v>
      </c>
      <c r="E6855">
        <v>0</v>
      </c>
      <c r="F6855" t="s">
        <v>31</v>
      </c>
      <c r="G6855">
        <v>107</v>
      </c>
      <c r="H6855" t="s">
        <v>17</v>
      </c>
      <c r="I6855">
        <v>0</v>
      </c>
      <c r="J6855">
        <v>0</v>
      </c>
      <c r="K6855">
        <v>80.75</v>
      </c>
      <c r="L6855">
        <v>1</v>
      </c>
      <c r="M6855" t="s">
        <v>32</v>
      </c>
    </row>
    <row r="6856" spans="1:13" x14ac:dyDescent="0.35">
      <c r="A6856" t="s">
        <v>6888</v>
      </c>
      <c r="B6856">
        <v>2</v>
      </c>
      <c r="C6856">
        <v>0</v>
      </c>
      <c r="D6856">
        <v>2</v>
      </c>
      <c r="E6856">
        <v>0</v>
      </c>
      <c r="F6856" t="s">
        <v>31</v>
      </c>
      <c r="G6856">
        <v>8</v>
      </c>
      <c r="H6856" t="s">
        <v>23</v>
      </c>
      <c r="I6856">
        <v>0</v>
      </c>
      <c r="J6856">
        <v>0</v>
      </c>
      <c r="K6856">
        <v>90</v>
      </c>
      <c r="L6856">
        <v>1</v>
      </c>
      <c r="M6856" t="s">
        <v>35</v>
      </c>
    </row>
    <row r="6857" spans="1:13" x14ac:dyDescent="0.35">
      <c r="A6857" t="s">
        <v>6889</v>
      </c>
      <c r="B6857">
        <v>1</v>
      </c>
      <c r="C6857">
        <v>0</v>
      </c>
      <c r="D6857">
        <v>3</v>
      </c>
      <c r="E6857">
        <v>0</v>
      </c>
      <c r="F6857" t="s">
        <v>31</v>
      </c>
      <c r="G6857">
        <v>37</v>
      </c>
      <c r="H6857" t="s">
        <v>16</v>
      </c>
      <c r="I6857">
        <v>0</v>
      </c>
      <c r="J6857">
        <v>0</v>
      </c>
      <c r="K6857">
        <v>121.5</v>
      </c>
      <c r="L6857">
        <v>1</v>
      </c>
      <c r="M6857" t="s">
        <v>35</v>
      </c>
    </row>
    <row r="6858" spans="1:13" x14ac:dyDescent="0.35">
      <c r="A6858" t="s">
        <v>6890</v>
      </c>
      <c r="B6858">
        <v>2</v>
      </c>
      <c r="C6858">
        <v>0</v>
      </c>
      <c r="D6858">
        <v>4</v>
      </c>
      <c r="E6858">
        <v>0</v>
      </c>
      <c r="F6858" t="s">
        <v>31</v>
      </c>
      <c r="G6858">
        <v>91</v>
      </c>
      <c r="H6858" t="s">
        <v>22</v>
      </c>
      <c r="I6858">
        <v>0</v>
      </c>
      <c r="J6858">
        <v>0</v>
      </c>
      <c r="K6858">
        <v>61.33</v>
      </c>
      <c r="L6858">
        <v>1</v>
      </c>
      <c r="M6858" t="s">
        <v>35</v>
      </c>
    </row>
    <row r="6859" spans="1:13" x14ac:dyDescent="0.35">
      <c r="A6859" t="s">
        <v>6891</v>
      </c>
      <c r="B6859">
        <v>2</v>
      </c>
      <c r="C6859">
        <v>0</v>
      </c>
      <c r="D6859">
        <v>2</v>
      </c>
      <c r="E6859">
        <v>0</v>
      </c>
      <c r="F6859" t="s">
        <v>31</v>
      </c>
      <c r="G6859">
        <v>35</v>
      </c>
      <c r="H6859" t="s">
        <v>18</v>
      </c>
      <c r="I6859">
        <v>0</v>
      </c>
      <c r="J6859">
        <v>0</v>
      </c>
      <c r="K6859">
        <v>102</v>
      </c>
      <c r="L6859">
        <v>1</v>
      </c>
      <c r="M6859" t="s">
        <v>35</v>
      </c>
    </row>
    <row r="6860" spans="1:13" x14ac:dyDescent="0.35">
      <c r="A6860" t="s">
        <v>6892</v>
      </c>
      <c r="B6860">
        <v>3</v>
      </c>
      <c r="C6860">
        <v>0</v>
      </c>
      <c r="D6860">
        <v>2</v>
      </c>
      <c r="E6860">
        <v>0</v>
      </c>
      <c r="F6860" t="s">
        <v>8</v>
      </c>
      <c r="G6860">
        <v>98</v>
      </c>
      <c r="H6860" t="s">
        <v>17</v>
      </c>
      <c r="I6860">
        <v>0</v>
      </c>
      <c r="J6860">
        <v>0</v>
      </c>
      <c r="K6860">
        <v>168.3</v>
      </c>
      <c r="L6860">
        <v>0</v>
      </c>
      <c r="M6860" t="s">
        <v>32</v>
      </c>
    </row>
    <row r="6861" spans="1:13" x14ac:dyDescent="0.35">
      <c r="A6861" t="s">
        <v>6893</v>
      </c>
      <c r="B6861">
        <v>2</v>
      </c>
      <c r="C6861">
        <v>0</v>
      </c>
      <c r="D6861">
        <v>2</v>
      </c>
      <c r="E6861">
        <v>0</v>
      </c>
      <c r="F6861" t="s">
        <v>31</v>
      </c>
      <c r="G6861">
        <v>81</v>
      </c>
      <c r="H6861" t="s">
        <v>16</v>
      </c>
      <c r="I6861">
        <v>0</v>
      </c>
      <c r="J6861">
        <v>0</v>
      </c>
      <c r="K6861">
        <v>85.5</v>
      </c>
      <c r="L6861">
        <v>1</v>
      </c>
      <c r="M6861" t="s">
        <v>35</v>
      </c>
    </row>
    <row r="6862" spans="1:13" x14ac:dyDescent="0.35">
      <c r="A6862" t="s">
        <v>6894</v>
      </c>
      <c r="B6862">
        <v>2</v>
      </c>
      <c r="C6862">
        <v>0</v>
      </c>
      <c r="D6862">
        <v>1</v>
      </c>
      <c r="E6862">
        <v>0</v>
      </c>
      <c r="F6862" t="s">
        <v>31</v>
      </c>
      <c r="G6862">
        <v>2</v>
      </c>
      <c r="H6862" t="s">
        <v>16</v>
      </c>
      <c r="I6862">
        <v>0</v>
      </c>
      <c r="J6862">
        <v>0</v>
      </c>
      <c r="K6862">
        <v>119</v>
      </c>
      <c r="L6862">
        <v>1</v>
      </c>
      <c r="M6862" t="s">
        <v>35</v>
      </c>
    </row>
    <row r="6863" spans="1:13" x14ac:dyDescent="0.35">
      <c r="A6863" t="s">
        <v>6895</v>
      </c>
      <c r="B6863">
        <v>2</v>
      </c>
      <c r="C6863">
        <v>1</v>
      </c>
      <c r="D6863">
        <v>1</v>
      </c>
      <c r="E6863">
        <v>0</v>
      </c>
      <c r="F6863" t="s">
        <v>31</v>
      </c>
      <c r="G6863">
        <v>154</v>
      </c>
      <c r="H6863" t="s">
        <v>22</v>
      </c>
      <c r="I6863">
        <v>0</v>
      </c>
      <c r="J6863">
        <v>0</v>
      </c>
      <c r="K6863">
        <v>78.989999999999995</v>
      </c>
      <c r="L6863">
        <v>2</v>
      </c>
      <c r="M6863" t="s">
        <v>35</v>
      </c>
    </row>
    <row r="6864" spans="1:13" x14ac:dyDescent="0.35">
      <c r="A6864" t="s">
        <v>6896</v>
      </c>
      <c r="B6864">
        <v>2</v>
      </c>
      <c r="C6864">
        <v>0</v>
      </c>
      <c r="D6864">
        <v>3</v>
      </c>
      <c r="E6864">
        <v>0</v>
      </c>
      <c r="F6864" t="s">
        <v>31</v>
      </c>
      <c r="G6864">
        <v>221</v>
      </c>
      <c r="H6864" t="s">
        <v>22</v>
      </c>
      <c r="I6864">
        <v>0</v>
      </c>
      <c r="J6864">
        <v>0</v>
      </c>
      <c r="K6864">
        <v>65</v>
      </c>
      <c r="L6864">
        <v>0</v>
      </c>
      <c r="M6864" t="s">
        <v>35</v>
      </c>
    </row>
    <row r="6865" spans="1:13" x14ac:dyDescent="0.35">
      <c r="A6865" t="s">
        <v>6897</v>
      </c>
      <c r="B6865">
        <v>2</v>
      </c>
      <c r="C6865">
        <v>0</v>
      </c>
      <c r="D6865">
        <v>3</v>
      </c>
      <c r="E6865">
        <v>0</v>
      </c>
      <c r="F6865" t="s">
        <v>31</v>
      </c>
      <c r="G6865">
        <v>176</v>
      </c>
      <c r="H6865" t="s">
        <v>21</v>
      </c>
      <c r="I6865">
        <v>0</v>
      </c>
      <c r="J6865">
        <v>0</v>
      </c>
      <c r="K6865">
        <v>125.1</v>
      </c>
      <c r="L6865">
        <v>0</v>
      </c>
      <c r="M6865" t="s">
        <v>32</v>
      </c>
    </row>
    <row r="6866" spans="1:13" x14ac:dyDescent="0.35">
      <c r="A6866" t="s">
        <v>6898</v>
      </c>
      <c r="B6866">
        <v>2</v>
      </c>
      <c r="C6866">
        <v>0</v>
      </c>
      <c r="D6866">
        <v>1</v>
      </c>
      <c r="E6866">
        <v>0</v>
      </c>
      <c r="F6866" t="s">
        <v>31</v>
      </c>
      <c r="G6866">
        <v>154</v>
      </c>
      <c r="H6866" t="s">
        <v>23</v>
      </c>
      <c r="I6866">
        <v>0</v>
      </c>
      <c r="J6866">
        <v>0</v>
      </c>
      <c r="K6866">
        <v>68</v>
      </c>
      <c r="L6866">
        <v>0</v>
      </c>
      <c r="M6866" t="s">
        <v>35</v>
      </c>
    </row>
    <row r="6867" spans="1:13" x14ac:dyDescent="0.35">
      <c r="A6867" t="s">
        <v>6899</v>
      </c>
      <c r="B6867">
        <v>2</v>
      </c>
      <c r="C6867">
        <v>0</v>
      </c>
      <c r="D6867">
        <v>4</v>
      </c>
      <c r="E6867">
        <v>0</v>
      </c>
      <c r="F6867" t="s">
        <v>31</v>
      </c>
      <c r="G6867">
        <v>12</v>
      </c>
      <c r="H6867" t="s">
        <v>21</v>
      </c>
      <c r="I6867">
        <v>0</v>
      </c>
      <c r="J6867">
        <v>0</v>
      </c>
      <c r="K6867">
        <v>178.5</v>
      </c>
      <c r="L6867">
        <v>1</v>
      </c>
      <c r="M6867" t="s">
        <v>35</v>
      </c>
    </row>
    <row r="6868" spans="1:13" x14ac:dyDescent="0.35">
      <c r="A6868" t="s">
        <v>6900</v>
      </c>
      <c r="B6868">
        <v>1</v>
      </c>
      <c r="C6868">
        <v>0</v>
      </c>
      <c r="D6868">
        <v>3</v>
      </c>
      <c r="E6868">
        <v>0</v>
      </c>
      <c r="F6868" t="s">
        <v>31</v>
      </c>
      <c r="G6868">
        <v>116</v>
      </c>
      <c r="H6868" t="s">
        <v>14</v>
      </c>
      <c r="I6868">
        <v>0</v>
      </c>
      <c r="J6868">
        <v>0</v>
      </c>
      <c r="K6868">
        <v>61</v>
      </c>
      <c r="L6868">
        <v>0</v>
      </c>
      <c r="M6868" t="s">
        <v>32</v>
      </c>
    </row>
    <row r="6869" spans="1:13" x14ac:dyDescent="0.35">
      <c r="A6869" t="s">
        <v>6901</v>
      </c>
      <c r="B6869">
        <v>2</v>
      </c>
      <c r="C6869">
        <v>0</v>
      </c>
      <c r="D6869">
        <v>2</v>
      </c>
      <c r="E6869">
        <v>0</v>
      </c>
      <c r="F6869" t="s">
        <v>8</v>
      </c>
      <c r="G6869">
        <v>15</v>
      </c>
      <c r="H6869" t="s">
        <v>23</v>
      </c>
      <c r="I6869">
        <v>0</v>
      </c>
      <c r="J6869">
        <v>0</v>
      </c>
      <c r="K6869">
        <v>72.069999999999993</v>
      </c>
      <c r="L6869">
        <v>0</v>
      </c>
      <c r="M6869" t="s">
        <v>35</v>
      </c>
    </row>
    <row r="6870" spans="1:13" x14ac:dyDescent="0.35">
      <c r="A6870" t="s">
        <v>6902</v>
      </c>
      <c r="B6870">
        <v>2</v>
      </c>
      <c r="C6870">
        <v>0</v>
      </c>
      <c r="D6870">
        <v>4</v>
      </c>
      <c r="E6870">
        <v>0</v>
      </c>
      <c r="F6870" t="s">
        <v>31</v>
      </c>
      <c r="G6870">
        <v>210</v>
      </c>
      <c r="H6870" t="s">
        <v>22</v>
      </c>
      <c r="I6870">
        <v>0</v>
      </c>
      <c r="J6870">
        <v>0</v>
      </c>
      <c r="K6870">
        <v>86</v>
      </c>
      <c r="L6870">
        <v>0</v>
      </c>
      <c r="M6870" t="s">
        <v>32</v>
      </c>
    </row>
    <row r="6871" spans="1:13" x14ac:dyDescent="0.35">
      <c r="A6871" t="s">
        <v>6903</v>
      </c>
      <c r="B6871">
        <v>2</v>
      </c>
      <c r="C6871">
        <v>0</v>
      </c>
      <c r="D6871">
        <v>2</v>
      </c>
      <c r="E6871">
        <v>0</v>
      </c>
      <c r="F6871" t="s">
        <v>31</v>
      </c>
      <c r="G6871">
        <v>88</v>
      </c>
      <c r="H6871" t="s">
        <v>22</v>
      </c>
      <c r="I6871">
        <v>0</v>
      </c>
      <c r="J6871">
        <v>0</v>
      </c>
      <c r="K6871">
        <v>112.2</v>
      </c>
      <c r="L6871">
        <v>0</v>
      </c>
      <c r="M6871" t="s">
        <v>35</v>
      </c>
    </row>
    <row r="6872" spans="1:13" x14ac:dyDescent="0.35">
      <c r="A6872" t="s">
        <v>6904</v>
      </c>
      <c r="B6872">
        <v>2</v>
      </c>
      <c r="C6872">
        <v>0</v>
      </c>
      <c r="D6872">
        <v>4</v>
      </c>
      <c r="E6872">
        <v>0</v>
      </c>
      <c r="F6872" t="s">
        <v>31</v>
      </c>
      <c r="G6872">
        <v>18</v>
      </c>
      <c r="H6872" t="s">
        <v>23</v>
      </c>
      <c r="I6872">
        <v>0</v>
      </c>
      <c r="J6872">
        <v>0</v>
      </c>
      <c r="K6872">
        <v>61.53</v>
      </c>
      <c r="L6872">
        <v>1</v>
      </c>
      <c r="M6872" t="s">
        <v>35</v>
      </c>
    </row>
    <row r="6873" spans="1:13" x14ac:dyDescent="0.35">
      <c r="A6873" t="s">
        <v>6905</v>
      </c>
      <c r="B6873">
        <v>2</v>
      </c>
      <c r="C6873">
        <v>0</v>
      </c>
      <c r="D6873">
        <v>4</v>
      </c>
      <c r="E6873">
        <v>0</v>
      </c>
      <c r="F6873" t="s">
        <v>31</v>
      </c>
      <c r="G6873">
        <v>127</v>
      </c>
      <c r="H6873" t="s">
        <v>17</v>
      </c>
      <c r="I6873">
        <v>0</v>
      </c>
      <c r="J6873">
        <v>0</v>
      </c>
      <c r="K6873">
        <v>89.25</v>
      </c>
      <c r="L6873">
        <v>1</v>
      </c>
      <c r="M6873" t="s">
        <v>32</v>
      </c>
    </row>
    <row r="6874" spans="1:13" x14ac:dyDescent="0.35">
      <c r="A6874" t="s">
        <v>6906</v>
      </c>
      <c r="B6874">
        <v>2</v>
      </c>
      <c r="C6874">
        <v>0</v>
      </c>
      <c r="D6874">
        <v>3</v>
      </c>
      <c r="E6874">
        <v>0</v>
      </c>
      <c r="F6874" t="s">
        <v>31</v>
      </c>
      <c r="G6874">
        <v>105</v>
      </c>
      <c r="H6874" t="s">
        <v>22</v>
      </c>
      <c r="I6874">
        <v>0</v>
      </c>
      <c r="J6874">
        <v>0</v>
      </c>
      <c r="K6874">
        <v>75</v>
      </c>
      <c r="L6874">
        <v>0</v>
      </c>
      <c r="M6874" t="s">
        <v>32</v>
      </c>
    </row>
    <row r="6875" spans="1:13" x14ac:dyDescent="0.35">
      <c r="A6875" t="s">
        <v>6907</v>
      </c>
      <c r="B6875">
        <v>2</v>
      </c>
      <c r="C6875">
        <v>0</v>
      </c>
      <c r="D6875">
        <v>1</v>
      </c>
      <c r="E6875">
        <v>0</v>
      </c>
      <c r="F6875" t="s">
        <v>8</v>
      </c>
      <c r="G6875">
        <v>1</v>
      </c>
      <c r="H6875" t="s">
        <v>19</v>
      </c>
      <c r="I6875">
        <v>0</v>
      </c>
      <c r="J6875">
        <v>0</v>
      </c>
      <c r="K6875">
        <v>146</v>
      </c>
      <c r="L6875">
        <v>1</v>
      </c>
      <c r="M6875" t="s">
        <v>35</v>
      </c>
    </row>
    <row r="6876" spans="1:13" x14ac:dyDescent="0.35">
      <c r="A6876" t="s">
        <v>6908</v>
      </c>
      <c r="B6876">
        <v>2</v>
      </c>
      <c r="C6876">
        <v>0</v>
      </c>
      <c r="D6876">
        <v>1</v>
      </c>
      <c r="E6876">
        <v>0</v>
      </c>
      <c r="F6876" t="s">
        <v>31</v>
      </c>
      <c r="G6876">
        <v>56</v>
      </c>
      <c r="H6876" t="s">
        <v>19</v>
      </c>
      <c r="I6876">
        <v>0</v>
      </c>
      <c r="J6876">
        <v>0</v>
      </c>
      <c r="K6876">
        <v>88.01</v>
      </c>
      <c r="L6876">
        <v>0</v>
      </c>
      <c r="M6876" t="s">
        <v>35</v>
      </c>
    </row>
    <row r="6877" spans="1:13" x14ac:dyDescent="0.35">
      <c r="A6877" t="s">
        <v>6909</v>
      </c>
      <c r="B6877">
        <v>2</v>
      </c>
      <c r="C6877">
        <v>0</v>
      </c>
      <c r="D6877">
        <v>2</v>
      </c>
      <c r="E6877">
        <v>0</v>
      </c>
      <c r="F6877" t="s">
        <v>8</v>
      </c>
      <c r="G6877">
        <v>51</v>
      </c>
      <c r="H6877" t="s">
        <v>23</v>
      </c>
      <c r="I6877">
        <v>0</v>
      </c>
      <c r="J6877">
        <v>0</v>
      </c>
      <c r="K6877">
        <v>102.6</v>
      </c>
      <c r="L6877">
        <v>1</v>
      </c>
      <c r="M6877" t="s">
        <v>35</v>
      </c>
    </row>
    <row r="6878" spans="1:13" x14ac:dyDescent="0.35">
      <c r="A6878" t="s">
        <v>6910</v>
      </c>
      <c r="B6878">
        <v>2</v>
      </c>
      <c r="C6878">
        <v>0</v>
      </c>
      <c r="D6878">
        <v>1</v>
      </c>
      <c r="E6878">
        <v>0</v>
      </c>
      <c r="F6878" t="s">
        <v>31</v>
      </c>
      <c r="G6878">
        <v>14</v>
      </c>
      <c r="H6878" t="s">
        <v>16</v>
      </c>
      <c r="I6878">
        <v>0</v>
      </c>
      <c r="J6878">
        <v>0</v>
      </c>
      <c r="K6878">
        <v>89</v>
      </c>
      <c r="L6878">
        <v>0</v>
      </c>
      <c r="M6878" t="s">
        <v>32</v>
      </c>
    </row>
    <row r="6879" spans="1:13" x14ac:dyDescent="0.35">
      <c r="A6879" t="s">
        <v>6911</v>
      </c>
      <c r="B6879">
        <v>2</v>
      </c>
      <c r="C6879">
        <v>0</v>
      </c>
      <c r="D6879">
        <v>3</v>
      </c>
      <c r="E6879">
        <v>0</v>
      </c>
      <c r="F6879" t="s">
        <v>31</v>
      </c>
      <c r="G6879">
        <v>1</v>
      </c>
      <c r="H6879" t="s">
        <v>20</v>
      </c>
      <c r="I6879">
        <v>0</v>
      </c>
      <c r="J6879">
        <v>0</v>
      </c>
      <c r="K6879">
        <v>105</v>
      </c>
      <c r="L6879">
        <v>3</v>
      </c>
      <c r="M6879" t="s">
        <v>35</v>
      </c>
    </row>
    <row r="6880" spans="1:13" x14ac:dyDescent="0.35">
      <c r="A6880" t="s">
        <v>6912</v>
      </c>
      <c r="B6880">
        <v>2</v>
      </c>
      <c r="C6880">
        <v>0</v>
      </c>
      <c r="D6880">
        <v>1</v>
      </c>
      <c r="E6880">
        <v>0</v>
      </c>
      <c r="F6880" t="s">
        <v>8</v>
      </c>
      <c r="G6880">
        <v>0</v>
      </c>
      <c r="H6880" t="s">
        <v>14</v>
      </c>
      <c r="I6880">
        <v>0</v>
      </c>
      <c r="J6880">
        <v>0</v>
      </c>
      <c r="K6880">
        <v>106</v>
      </c>
      <c r="L6880">
        <v>0</v>
      </c>
      <c r="M6880" t="s">
        <v>35</v>
      </c>
    </row>
    <row r="6881" spans="1:13" x14ac:dyDescent="0.35">
      <c r="A6881" t="s">
        <v>6913</v>
      </c>
      <c r="B6881">
        <v>3</v>
      </c>
      <c r="C6881">
        <v>0</v>
      </c>
      <c r="D6881">
        <v>3</v>
      </c>
      <c r="E6881">
        <v>0</v>
      </c>
      <c r="F6881" t="s">
        <v>8</v>
      </c>
      <c r="G6881">
        <v>237</v>
      </c>
      <c r="H6881" t="s">
        <v>22</v>
      </c>
      <c r="I6881">
        <v>0</v>
      </c>
      <c r="J6881">
        <v>0</v>
      </c>
      <c r="K6881">
        <v>147.30000000000001</v>
      </c>
      <c r="L6881">
        <v>0</v>
      </c>
      <c r="M6881" t="s">
        <v>32</v>
      </c>
    </row>
    <row r="6882" spans="1:13" x14ac:dyDescent="0.35">
      <c r="A6882" t="s">
        <v>6914</v>
      </c>
      <c r="B6882">
        <v>3</v>
      </c>
      <c r="C6882">
        <v>0</v>
      </c>
      <c r="D6882">
        <v>5</v>
      </c>
      <c r="E6882">
        <v>0</v>
      </c>
      <c r="F6882" t="s">
        <v>31</v>
      </c>
      <c r="G6882">
        <v>21</v>
      </c>
      <c r="H6882" t="s">
        <v>20</v>
      </c>
      <c r="I6882">
        <v>0</v>
      </c>
      <c r="J6882">
        <v>0</v>
      </c>
      <c r="K6882">
        <v>194.8</v>
      </c>
      <c r="L6882">
        <v>0</v>
      </c>
      <c r="M6882" t="s">
        <v>35</v>
      </c>
    </row>
    <row r="6883" spans="1:13" x14ac:dyDescent="0.35">
      <c r="A6883" t="s">
        <v>6915</v>
      </c>
      <c r="B6883">
        <v>2</v>
      </c>
      <c r="C6883">
        <v>0</v>
      </c>
      <c r="D6883">
        <v>2</v>
      </c>
      <c r="E6883">
        <v>0</v>
      </c>
      <c r="F6883" t="s">
        <v>31</v>
      </c>
      <c r="G6883">
        <v>43</v>
      </c>
      <c r="H6883" t="s">
        <v>15</v>
      </c>
      <c r="I6883">
        <v>0</v>
      </c>
      <c r="J6883">
        <v>0</v>
      </c>
      <c r="K6883">
        <v>81.900000000000006</v>
      </c>
      <c r="L6883">
        <v>1</v>
      </c>
      <c r="M6883" t="s">
        <v>32</v>
      </c>
    </row>
    <row r="6884" spans="1:13" x14ac:dyDescent="0.35">
      <c r="A6884" t="s">
        <v>6916</v>
      </c>
      <c r="B6884">
        <v>2</v>
      </c>
      <c r="C6884">
        <v>2</v>
      </c>
      <c r="D6884">
        <v>2</v>
      </c>
      <c r="E6884">
        <v>0</v>
      </c>
      <c r="F6884" t="s">
        <v>10</v>
      </c>
      <c r="G6884">
        <v>216</v>
      </c>
      <c r="H6884" t="s">
        <v>20</v>
      </c>
      <c r="I6884">
        <v>0</v>
      </c>
      <c r="J6884">
        <v>0</v>
      </c>
      <c r="K6884">
        <v>177.3</v>
      </c>
      <c r="L6884">
        <v>0</v>
      </c>
      <c r="M6884" t="s">
        <v>32</v>
      </c>
    </row>
    <row r="6885" spans="1:13" x14ac:dyDescent="0.35">
      <c r="A6885" t="s">
        <v>6917</v>
      </c>
      <c r="B6885">
        <v>2</v>
      </c>
      <c r="C6885">
        <v>0</v>
      </c>
      <c r="D6885">
        <v>1</v>
      </c>
      <c r="E6885">
        <v>0</v>
      </c>
      <c r="F6885" t="s">
        <v>31</v>
      </c>
      <c r="G6885">
        <v>0</v>
      </c>
      <c r="H6885" t="s">
        <v>24</v>
      </c>
      <c r="I6885">
        <v>0</v>
      </c>
      <c r="J6885">
        <v>0</v>
      </c>
      <c r="K6885">
        <v>0</v>
      </c>
      <c r="L6885">
        <v>0</v>
      </c>
      <c r="M6885" t="s">
        <v>35</v>
      </c>
    </row>
    <row r="6886" spans="1:13" x14ac:dyDescent="0.35">
      <c r="A6886" t="s">
        <v>6918</v>
      </c>
      <c r="B6886">
        <v>2</v>
      </c>
      <c r="C6886">
        <v>1</v>
      </c>
      <c r="D6886">
        <v>4</v>
      </c>
      <c r="E6886">
        <v>0</v>
      </c>
      <c r="F6886" t="s">
        <v>8</v>
      </c>
      <c r="G6886">
        <v>85</v>
      </c>
      <c r="H6886" t="s">
        <v>20</v>
      </c>
      <c r="I6886">
        <v>0</v>
      </c>
      <c r="J6886">
        <v>0</v>
      </c>
      <c r="K6886">
        <v>143.1</v>
      </c>
      <c r="L6886">
        <v>0</v>
      </c>
      <c r="M6886" t="s">
        <v>35</v>
      </c>
    </row>
    <row r="6887" spans="1:13" x14ac:dyDescent="0.35">
      <c r="A6887" t="s">
        <v>6919</v>
      </c>
      <c r="B6887">
        <v>2</v>
      </c>
      <c r="C6887">
        <v>0</v>
      </c>
      <c r="D6887">
        <v>3</v>
      </c>
      <c r="E6887">
        <v>0</v>
      </c>
      <c r="F6887" t="s">
        <v>31</v>
      </c>
      <c r="G6887">
        <v>50</v>
      </c>
      <c r="H6887" t="s">
        <v>23</v>
      </c>
      <c r="I6887">
        <v>0</v>
      </c>
      <c r="J6887">
        <v>0</v>
      </c>
      <c r="K6887">
        <v>75</v>
      </c>
      <c r="L6887">
        <v>1</v>
      </c>
      <c r="M6887" t="s">
        <v>35</v>
      </c>
    </row>
    <row r="6888" spans="1:13" x14ac:dyDescent="0.35">
      <c r="A6888" t="s">
        <v>6920</v>
      </c>
      <c r="B6888">
        <v>2</v>
      </c>
      <c r="C6888">
        <v>0</v>
      </c>
      <c r="D6888">
        <v>1</v>
      </c>
      <c r="E6888">
        <v>0</v>
      </c>
      <c r="F6888" t="s">
        <v>31</v>
      </c>
      <c r="G6888">
        <v>0</v>
      </c>
      <c r="H6888" t="s">
        <v>24</v>
      </c>
      <c r="I6888">
        <v>0</v>
      </c>
      <c r="J6888">
        <v>0</v>
      </c>
      <c r="K6888">
        <v>74.69</v>
      </c>
      <c r="L6888">
        <v>1</v>
      </c>
      <c r="M6888" t="s">
        <v>35</v>
      </c>
    </row>
    <row r="6889" spans="1:13" x14ac:dyDescent="0.35">
      <c r="A6889" t="s">
        <v>6921</v>
      </c>
      <c r="B6889">
        <v>1</v>
      </c>
      <c r="C6889">
        <v>0</v>
      </c>
      <c r="D6889">
        <v>3</v>
      </c>
      <c r="E6889">
        <v>0</v>
      </c>
      <c r="F6889" t="s">
        <v>31</v>
      </c>
      <c r="G6889">
        <v>143</v>
      </c>
      <c r="H6889" t="s">
        <v>20</v>
      </c>
      <c r="I6889">
        <v>0</v>
      </c>
      <c r="J6889">
        <v>0</v>
      </c>
      <c r="K6889">
        <v>90</v>
      </c>
      <c r="L6889">
        <v>0</v>
      </c>
      <c r="M6889" t="s">
        <v>35</v>
      </c>
    </row>
    <row r="6890" spans="1:13" x14ac:dyDescent="0.35">
      <c r="A6890" t="s">
        <v>6922</v>
      </c>
      <c r="B6890">
        <v>2</v>
      </c>
      <c r="C6890">
        <v>0</v>
      </c>
      <c r="D6890">
        <v>3</v>
      </c>
      <c r="E6890">
        <v>0</v>
      </c>
      <c r="F6890" t="s">
        <v>31</v>
      </c>
      <c r="G6890">
        <v>218</v>
      </c>
      <c r="H6890" t="s">
        <v>22</v>
      </c>
      <c r="I6890">
        <v>0</v>
      </c>
      <c r="J6890">
        <v>0</v>
      </c>
      <c r="K6890">
        <v>106.1</v>
      </c>
      <c r="L6890">
        <v>2</v>
      </c>
      <c r="M6890" t="s">
        <v>32</v>
      </c>
    </row>
    <row r="6891" spans="1:13" x14ac:dyDescent="0.35">
      <c r="A6891" t="s">
        <v>6923</v>
      </c>
      <c r="B6891">
        <v>2</v>
      </c>
      <c r="C6891">
        <v>0</v>
      </c>
      <c r="D6891">
        <v>3</v>
      </c>
      <c r="E6891">
        <v>0</v>
      </c>
      <c r="F6891" t="s">
        <v>8</v>
      </c>
      <c r="G6891">
        <v>57</v>
      </c>
      <c r="H6891" t="s">
        <v>21</v>
      </c>
      <c r="I6891">
        <v>0</v>
      </c>
      <c r="J6891">
        <v>0</v>
      </c>
      <c r="K6891">
        <v>124.2</v>
      </c>
      <c r="L6891">
        <v>0</v>
      </c>
      <c r="M6891" t="s">
        <v>32</v>
      </c>
    </row>
    <row r="6892" spans="1:13" x14ac:dyDescent="0.35">
      <c r="A6892" t="s">
        <v>6924</v>
      </c>
      <c r="B6892">
        <v>1</v>
      </c>
      <c r="C6892">
        <v>0</v>
      </c>
      <c r="D6892">
        <v>2</v>
      </c>
      <c r="E6892">
        <v>0</v>
      </c>
      <c r="F6892" t="s">
        <v>31</v>
      </c>
      <c r="G6892">
        <v>256</v>
      </c>
      <c r="H6892" t="s">
        <v>18</v>
      </c>
      <c r="I6892">
        <v>0</v>
      </c>
      <c r="J6892">
        <v>0</v>
      </c>
      <c r="K6892">
        <v>90</v>
      </c>
      <c r="L6892">
        <v>0</v>
      </c>
      <c r="M6892" t="s">
        <v>35</v>
      </c>
    </row>
    <row r="6893" spans="1:13" x14ac:dyDescent="0.35">
      <c r="A6893" t="s">
        <v>6925</v>
      </c>
      <c r="B6893">
        <v>2</v>
      </c>
      <c r="C6893">
        <v>0</v>
      </c>
      <c r="D6893">
        <v>3</v>
      </c>
      <c r="E6893">
        <v>0</v>
      </c>
      <c r="F6893" t="s">
        <v>8</v>
      </c>
      <c r="G6893">
        <v>184</v>
      </c>
      <c r="H6893" t="s">
        <v>22</v>
      </c>
      <c r="I6893">
        <v>0</v>
      </c>
      <c r="J6893">
        <v>0</v>
      </c>
      <c r="K6893">
        <v>122.4</v>
      </c>
      <c r="L6893">
        <v>0</v>
      </c>
      <c r="M6893" t="s">
        <v>32</v>
      </c>
    </row>
    <row r="6894" spans="1:13" x14ac:dyDescent="0.35">
      <c r="A6894" t="s">
        <v>6926</v>
      </c>
      <c r="B6894">
        <v>2</v>
      </c>
      <c r="C6894">
        <v>0</v>
      </c>
      <c r="D6894">
        <v>10</v>
      </c>
      <c r="E6894">
        <v>0</v>
      </c>
      <c r="F6894" t="s">
        <v>31</v>
      </c>
      <c r="G6894">
        <v>150</v>
      </c>
      <c r="H6894" t="s">
        <v>19</v>
      </c>
      <c r="I6894">
        <v>0</v>
      </c>
      <c r="J6894">
        <v>0</v>
      </c>
      <c r="K6894">
        <v>101.15</v>
      </c>
      <c r="L6894">
        <v>1</v>
      </c>
      <c r="M6894" t="s">
        <v>32</v>
      </c>
    </row>
    <row r="6895" spans="1:13" x14ac:dyDescent="0.35">
      <c r="A6895" t="s">
        <v>6927</v>
      </c>
      <c r="B6895">
        <v>2</v>
      </c>
      <c r="C6895">
        <v>0</v>
      </c>
      <c r="D6895">
        <v>7</v>
      </c>
      <c r="E6895">
        <v>0</v>
      </c>
      <c r="F6895" t="s">
        <v>8</v>
      </c>
      <c r="G6895">
        <v>15</v>
      </c>
      <c r="H6895" t="s">
        <v>17</v>
      </c>
      <c r="I6895">
        <v>0</v>
      </c>
      <c r="J6895">
        <v>0</v>
      </c>
      <c r="K6895">
        <v>216.86</v>
      </c>
      <c r="L6895">
        <v>0</v>
      </c>
      <c r="M6895" t="s">
        <v>32</v>
      </c>
    </row>
    <row r="6896" spans="1:13" x14ac:dyDescent="0.35">
      <c r="A6896" t="s">
        <v>6928</v>
      </c>
      <c r="B6896">
        <v>2</v>
      </c>
      <c r="C6896">
        <v>0</v>
      </c>
      <c r="D6896">
        <v>3</v>
      </c>
      <c r="E6896">
        <v>0</v>
      </c>
      <c r="F6896" t="s">
        <v>31</v>
      </c>
      <c r="G6896">
        <v>19</v>
      </c>
      <c r="H6896" t="s">
        <v>17</v>
      </c>
      <c r="I6896">
        <v>0</v>
      </c>
      <c r="J6896">
        <v>0</v>
      </c>
      <c r="K6896">
        <v>130</v>
      </c>
      <c r="L6896">
        <v>0</v>
      </c>
      <c r="M6896" t="s">
        <v>35</v>
      </c>
    </row>
    <row r="6897" spans="1:13" x14ac:dyDescent="0.35">
      <c r="A6897" t="s">
        <v>6929</v>
      </c>
      <c r="B6897">
        <v>2</v>
      </c>
      <c r="C6897">
        <v>0</v>
      </c>
      <c r="D6897">
        <v>3</v>
      </c>
      <c r="E6897">
        <v>0</v>
      </c>
      <c r="F6897" t="s">
        <v>31</v>
      </c>
      <c r="G6897">
        <v>8</v>
      </c>
      <c r="H6897" t="s">
        <v>24</v>
      </c>
      <c r="I6897">
        <v>0</v>
      </c>
      <c r="J6897">
        <v>0</v>
      </c>
      <c r="K6897">
        <v>58</v>
      </c>
      <c r="L6897">
        <v>1</v>
      </c>
      <c r="M6897" t="s">
        <v>35</v>
      </c>
    </row>
    <row r="6898" spans="1:13" x14ac:dyDescent="0.35">
      <c r="A6898" t="s">
        <v>6930</v>
      </c>
      <c r="B6898">
        <v>2</v>
      </c>
      <c r="C6898">
        <v>0</v>
      </c>
      <c r="D6898">
        <v>3</v>
      </c>
      <c r="E6898">
        <v>0</v>
      </c>
      <c r="F6898" t="s">
        <v>31</v>
      </c>
      <c r="G6898">
        <v>37</v>
      </c>
      <c r="H6898" t="s">
        <v>24</v>
      </c>
      <c r="I6898">
        <v>0</v>
      </c>
      <c r="J6898">
        <v>0</v>
      </c>
      <c r="K6898">
        <v>88</v>
      </c>
      <c r="L6898">
        <v>0</v>
      </c>
      <c r="M6898" t="s">
        <v>32</v>
      </c>
    </row>
    <row r="6899" spans="1:13" x14ac:dyDescent="0.35">
      <c r="A6899" t="s">
        <v>6931</v>
      </c>
      <c r="B6899">
        <v>2</v>
      </c>
      <c r="C6899">
        <v>0</v>
      </c>
      <c r="D6899">
        <v>1</v>
      </c>
      <c r="E6899">
        <v>0</v>
      </c>
      <c r="F6899" t="s">
        <v>31</v>
      </c>
      <c r="G6899">
        <v>9</v>
      </c>
      <c r="H6899" t="s">
        <v>91</v>
      </c>
      <c r="I6899">
        <v>0</v>
      </c>
      <c r="J6899">
        <v>0</v>
      </c>
      <c r="K6899">
        <v>80.3</v>
      </c>
      <c r="L6899">
        <v>1</v>
      </c>
      <c r="M6899" t="s">
        <v>35</v>
      </c>
    </row>
    <row r="6900" spans="1:13" x14ac:dyDescent="0.35">
      <c r="A6900" t="s">
        <v>6932</v>
      </c>
      <c r="B6900">
        <v>2</v>
      </c>
      <c r="C6900">
        <v>0</v>
      </c>
      <c r="D6900">
        <v>4</v>
      </c>
      <c r="E6900">
        <v>0</v>
      </c>
      <c r="F6900" t="s">
        <v>8</v>
      </c>
      <c r="G6900">
        <v>145</v>
      </c>
      <c r="H6900" t="s">
        <v>19</v>
      </c>
      <c r="I6900">
        <v>0</v>
      </c>
      <c r="J6900">
        <v>0</v>
      </c>
      <c r="K6900">
        <v>116.45</v>
      </c>
      <c r="L6900">
        <v>1</v>
      </c>
      <c r="M6900" t="s">
        <v>35</v>
      </c>
    </row>
    <row r="6901" spans="1:13" x14ac:dyDescent="0.35">
      <c r="A6901" t="s">
        <v>6933</v>
      </c>
      <c r="B6901">
        <v>2</v>
      </c>
      <c r="C6901">
        <v>0</v>
      </c>
      <c r="D6901">
        <v>2</v>
      </c>
      <c r="E6901">
        <v>0</v>
      </c>
      <c r="F6901" t="s">
        <v>8</v>
      </c>
      <c r="G6901">
        <v>29</v>
      </c>
      <c r="H6901" t="s">
        <v>22</v>
      </c>
      <c r="I6901">
        <v>0</v>
      </c>
      <c r="J6901">
        <v>0</v>
      </c>
      <c r="K6901">
        <v>166.25</v>
      </c>
      <c r="L6901">
        <v>3</v>
      </c>
      <c r="M6901" t="s">
        <v>35</v>
      </c>
    </row>
    <row r="6902" spans="1:13" x14ac:dyDescent="0.35">
      <c r="A6902" t="s">
        <v>6934</v>
      </c>
      <c r="B6902">
        <v>2</v>
      </c>
      <c r="C6902">
        <v>0</v>
      </c>
      <c r="D6902">
        <v>3</v>
      </c>
      <c r="E6902">
        <v>0</v>
      </c>
      <c r="F6902" t="s">
        <v>31</v>
      </c>
      <c r="G6902">
        <v>87</v>
      </c>
      <c r="H6902" t="s">
        <v>15</v>
      </c>
      <c r="I6902">
        <v>0</v>
      </c>
      <c r="J6902">
        <v>0</v>
      </c>
      <c r="K6902">
        <v>78.3</v>
      </c>
      <c r="L6902">
        <v>0</v>
      </c>
      <c r="M6902" t="s">
        <v>32</v>
      </c>
    </row>
    <row r="6903" spans="1:13" x14ac:dyDescent="0.35">
      <c r="A6903" t="s">
        <v>6935</v>
      </c>
      <c r="B6903">
        <v>2</v>
      </c>
      <c r="C6903">
        <v>0</v>
      </c>
      <c r="D6903">
        <v>3</v>
      </c>
      <c r="E6903">
        <v>0</v>
      </c>
      <c r="F6903" t="s">
        <v>31</v>
      </c>
      <c r="G6903">
        <v>290</v>
      </c>
      <c r="H6903" t="s">
        <v>18</v>
      </c>
      <c r="I6903">
        <v>0</v>
      </c>
      <c r="J6903">
        <v>0</v>
      </c>
      <c r="K6903">
        <v>72</v>
      </c>
      <c r="L6903">
        <v>1</v>
      </c>
      <c r="M6903" t="s">
        <v>35</v>
      </c>
    </row>
    <row r="6904" spans="1:13" x14ac:dyDescent="0.35">
      <c r="A6904" t="s">
        <v>6936</v>
      </c>
      <c r="B6904">
        <v>2</v>
      </c>
      <c r="C6904">
        <v>0</v>
      </c>
      <c r="D6904">
        <v>4</v>
      </c>
      <c r="E6904">
        <v>0</v>
      </c>
      <c r="F6904" t="s">
        <v>31</v>
      </c>
      <c r="G6904">
        <v>237</v>
      </c>
      <c r="H6904" t="s">
        <v>20</v>
      </c>
      <c r="I6904">
        <v>0</v>
      </c>
      <c r="J6904">
        <v>0</v>
      </c>
      <c r="K6904">
        <v>80.75</v>
      </c>
      <c r="L6904">
        <v>0</v>
      </c>
      <c r="M6904" t="s">
        <v>32</v>
      </c>
    </row>
    <row r="6905" spans="1:13" x14ac:dyDescent="0.35">
      <c r="A6905" t="s">
        <v>6937</v>
      </c>
      <c r="B6905">
        <v>2</v>
      </c>
      <c r="C6905">
        <v>0</v>
      </c>
      <c r="D6905">
        <v>3</v>
      </c>
      <c r="E6905">
        <v>0</v>
      </c>
      <c r="F6905" t="s">
        <v>31</v>
      </c>
      <c r="G6905">
        <v>81</v>
      </c>
      <c r="H6905" t="s">
        <v>19</v>
      </c>
      <c r="I6905">
        <v>0</v>
      </c>
      <c r="J6905">
        <v>0</v>
      </c>
      <c r="K6905">
        <v>103.5</v>
      </c>
      <c r="L6905">
        <v>1</v>
      </c>
      <c r="M6905" t="s">
        <v>32</v>
      </c>
    </row>
    <row r="6906" spans="1:13" x14ac:dyDescent="0.35">
      <c r="A6906" t="s">
        <v>6938</v>
      </c>
      <c r="B6906">
        <v>2</v>
      </c>
      <c r="C6906">
        <v>0</v>
      </c>
      <c r="D6906">
        <v>3</v>
      </c>
      <c r="E6906">
        <v>0</v>
      </c>
      <c r="F6906" t="s">
        <v>8</v>
      </c>
      <c r="G6906">
        <v>68</v>
      </c>
      <c r="H6906" t="s">
        <v>18</v>
      </c>
      <c r="I6906">
        <v>0</v>
      </c>
      <c r="J6906">
        <v>0</v>
      </c>
      <c r="K6906">
        <v>137.4</v>
      </c>
      <c r="L6906">
        <v>1</v>
      </c>
      <c r="M6906" t="s">
        <v>35</v>
      </c>
    </row>
    <row r="6907" spans="1:13" x14ac:dyDescent="0.35">
      <c r="A6907" t="s">
        <v>6939</v>
      </c>
      <c r="B6907">
        <v>2</v>
      </c>
      <c r="C6907">
        <v>0</v>
      </c>
      <c r="D6907">
        <v>3</v>
      </c>
      <c r="E6907">
        <v>0</v>
      </c>
      <c r="F6907" t="s">
        <v>31</v>
      </c>
      <c r="G6907">
        <v>1</v>
      </c>
      <c r="H6907" t="s">
        <v>24</v>
      </c>
      <c r="I6907">
        <v>0</v>
      </c>
      <c r="J6907">
        <v>0</v>
      </c>
      <c r="K6907">
        <v>127</v>
      </c>
      <c r="L6907">
        <v>1</v>
      </c>
      <c r="M6907" t="s">
        <v>35</v>
      </c>
    </row>
    <row r="6908" spans="1:13" x14ac:dyDescent="0.35">
      <c r="A6908" t="s">
        <v>6940</v>
      </c>
      <c r="B6908">
        <v>2</v>
      </c>
      <c r="C6908">
        <v>0</v>
      </c>
      <c r="D6908">
        <v>4</v>
      </c>
      <c r="E6908">
        <v>0</v>
      </c>
      <c r="F6908" t="s">
        <v>31</v>
      </c>
      <c r="G6908">
        <v>296</v>
      </c>
      <c r="H6908" t="s">
        <v>21</v>
      </c>
      <c r="I6908">
        <v>0</v>
      </c>
      <c r="J6908">
        <v>0</v>
      </c>
      <c r="K6908">
        <v>85</v>
      </c>
      <c r="L6908">
        <v>0</v>
      </c>
      <c r="M6908" t="s">
        <v>32</v>
      </c>
    </row>
    <row r="6909" spans="1:13" x14ac:dyDescent="0.35">
      <c r="A6909" t="s">
        <v>6941</v>
      </c>
      <c r="B6909">
        <v>2</v>
      </c>
      <c r="C6909">
        <v>0</v>
      </c>
      <c r="D6909">
        <v>2</v>
      </c>
      <c r="E6909">
        <v>0</v>
      </c>
      <c r="F6909" t="s">
        <v>31</v>
      </c>
      <c r="G6909">
        <v>122</v>
      </c>
      <c r="H6909" t="s">
        <v>16</v>
      </c>
      <c r="I6909">
        <v>0</v>
      </c>
      <c r="J6909">
        <v>0</v>
      </c>
      <c r="K6909">
        <v>85</v>
      </c>
      <c r="L6909">
        <v>0</v>
      </c>
      <c r="M6909" t="s">
        <v>35</v>
      </c>
    </row>
    <row r="6910" spans="1:13" x14ac:dyDescent="0.35">
      <c r="A6910" t="s">
        <v>6942</v>
      </c>
      <c r="B6910">
        <v>1</v>
      </c>
      <c r="C6910">
        <v>0</v>
      </c>
      <c r="D6910">
        <v>7</v>
      </c>
      <c r="E6910">
        <v>0</v>
      </c>
      <c r="F6910" t="s">
        <v>31</v>
      </c>
      <c r="G6910">
        <v>75</v>
      </c>
      <c r="H6910" t="s">
        <v>15</v>
      </c>
      <c r="I6910">
        <v>0</v>
      </c>
      <c r="J6910">
        <v>0</v>
      </c>
      <c r="K6910">
        <v>74.680000000000007</v>
      </c>
      <c r="L6910">
        <v>0</v>
      </c>
      <c r="M6910" t="s">
        <v>35</v>
      </c>
    </row>
    <row r="6911" spans="1:13" x14ac:dyDescent="0.35">
      <c r="A6911" t="s">
        <v>6943</v>
      </c>
      <c r="B6911">
        <v>2</v>
      </c>
      <c r="C6911">
        <v>0</v>
      </c>
      <c r="D6911">
        <v>3</v>
      </c>
      <c r="E6911">
        <v>0</v>
      </c>
      <c r="F6911" t="s">
        <v>31</v>
      </c>
      <c r="G6911">
        <v>119</v>
      </c>
      <c r="H6911" t="s">
        <v>19</v>
      </c>
      <c r="I6911">
        <v>0</v>
      </c>
      <c r="J6911">
        <v>0</v>
      </c>
      <c r="K6911">
        <v>97.75</v>
      </c>
      <c r="L6911">
        <v>1</v>
      </c>
      <c r="M6911" t="s">
        <v>35</v>
      </c>
    </row>
    <row r="6912" spans="1:13" x14ac:dyDescent="0.35">
      <c r="A6912" t="s">
        <v>6944</v>
      </c>
      <c r="B6912">
        <v>2</v>
      </c>
      <c r="C6912">
        <v>2</v>
      </c>
      <c r="D6912">
        <v>1</v>
      </c>
      <c r="E6912">
        <v>0</v>
      </c>
      <c r="F6912" t="s">
        <v>10</v>
      </c>
      <c r="G6912">
        <v>260</v>
      </c>
      <c r="H6912" t="s">
        <v>24</v>
      </c>
      <c r="I6912">
        <v>0</v>
      </c>
      <c r="J6912">
        <v>0</v>
      </c>
      <c r="K6912">
        <v>168.3</v>
      </c>
      <c r="L6912">
        <v>0</v>
      </c>
      <c r="M6912" t="s">
        <v>35</v>
      </c>
    </row>
    <row r="6913" spans="1:13" x14ac:dyDescent="0.35">
      <c r="A6913" t="s">
        <v>6945</v>
      </c>
      <c r="B6913">
        <v>2</v>
      </c>
      <c r="C6913">
        <v>1</v>
      </c>
      <c r="D6913">
        <v>2</v>
      </c>
      <c r="E6913">
        <v>0</v>
      </c>
      <c r="F6913" t="s">
        <v>31</v>
      </c>
      <c r="G6913">
        <v>269</v>
      </c>
      <c r="H6913" t="s">
        <v>24</v>
      </c>
      <c r="I6913">
        <v>0</v>
      </c>
      <c r="J6913">
        <v>0</v>
      </c>
      <c r="K6913">
        <v>105.3</v>
      </c>
      <c r="L6913">
        <v>0</v>
      </c>
      <c r="M6913" t="s">
        <v>35</v>
      </c>
    </row>
    <row r="6914" spans="1:13" x14ac:dyDescent="0.35">
      <c r="A6914" t="s">
        <v>6946</v>
      </c>
      <c r="B6914">
        <v>2</v>
      </c>
      <c r="C6914">
        <v>0</v>
      </c>
      <c r="D6914">
        <v>3</v>
      </c>
      <c r="E6914">
        <v>0</v>
      </c>
      <c r="F6914" t="s">
        <v>31</v>
      </c>
      <c r="G6914">
        <v>103</v>
      </c>
      <c r="H6914" t="s">
        <v>17</v>
      </c>
      <c r="I6914">
        <v>0</v>
      </c>
      <c r="J6914">
        <v>0</v>
      </c>
      <c r="K6914">
        <v>80</v>
      </c>
      <c r="L6914">
        <v>0</v>
      </c>
      <c r="M6914" t="s">
        <v>35</v>
      </c>
    </row>
    <row r="6915" spans="1:13" x14ac:dyDescent="0.35">
      <c r="A6915" t="s">
        <v>6947</v>
      </c>
      <c r="B6915">
        <v>2</v>
      </c>
      <c r="C6915">
        <v>0</v>
      </c>
      <c r="D6915">
        <v>5</v>
      </c>
      <c r="E6915">
        <v>1</v>
      </c>
      <c r="F6915" t="s">
        <v>8</v>
      </c>
      <c r="G6915">
        <v>136</v>
      </c>
      <c r="H6915" t="s">
        <v>17</v>
      </c>
      <c r="I6915">
        <v>0</v>
      </c>
      <c r="J6915">
        <v>0</v>
      </c>
      <c r="K6915">
        <v>117.29</v>
      </c>
      <c r="L6915">
        <v>1</v>
      </c>
      <c r="M6915" t="s">
        <v>35</v>
      </c>
    </row>
    <row r="6916" spans="1:13" x14ac:dyDescent="0.35">
      <c r="A6916" t="s">
        <v>6948</v>
      </c>
      <c r="B6916">
        <v>2</v>
      </c>
      <c r="C6916">
        <v>0</v>
      </c>
      <c r="D6916">
        <v>3</v>
      </c>
      <c r="E6916">
        <v>0</v>
      </c>
      <c r="F6916" t="s">
        <v>31</v>
      </c>
      <c r="G6916">
        <v>98</v>
      </c>
      <c r="H6916" t="s">
        <v>22</v>
      </c>
      <c r="I6916">
        <v>0</v>
      </c>
      <c r="J6916">
        <v>0</v>
      </c>
      <c r="K6916">
        <v>108</v>
      </c>
      <c r="L6916">
        <v>3</v>
      </c>
      <c r="M6916" t="s">
        <v>35</v>
      </c>
    </row>
    <row r="6917" spans="1:13" x14ac:dyDescent="0.35">
      <c r="A6917" t="s">
        <v>6949</v>
      </c>
      <c r="B6917">
        <v>2</v>
      </c>
      <c r="C6917">
        <v>0</v>
      </c>
      <c r="D6917">
        <v>3</v>
      </c>
      <c r="E6917">
        <v>0</v>
      </c>
      <c r="F6917" t="s">
        <v>31</v>
      </c>
      <c r="G6917">
        <v>193</v>
      </c>
      <c r="H6917" t="s">
        <v>22</v>
      </c>
      <c r="I6917">
        <v>0</v>
      </c>
      <c r="J6917">
        <v>0</v>
      </c>
      <c r="K6917">
        <v>65</v>
      </c>
      <c r="L6917">
        <v>0</v>
      </c>
      <c r="M6917" t="s">
        <v>32</v>
      </c>
    </row>
    <row r="6918" spans="1:13" x14ac:dyDescent="0.35">
      <c r="A6918" t="s">
        <v>6950</v>
      </c>
      <c r="B6918">
        <v>2</v>
      </c>
      <c r="C6918">
        <v>1</v>
      </c>
      <c r="D6918">
        <v>2</v>
      </c>
      <c r="E6918">
        <v>0</v>
      </c>
      <c r="F6918" t="s">
        <v>8</v>
      </c>
      <c r="G6918">
        <v>2</v>
      </c>
      <c r="H6918" t="s">
        <v>20</v>
      </c>
      <c r="I6918">
        <v>0</v>
      </c>
      <c r="J6918">
        <v>0</v>
      </c>
      <c r="K6918">
        <v>164</v>
      </c>
      <c r="L6918">
        <v>1</v>
      </c>
      <c r="M6918" t="s">
        <v>35</v>
      </c>
    </row>
    <row r="6919" spans="1:13" x14ac:dyDescent="0.35">
      <c r="A6919" t="s">
        <v>6951</v>
      </c>
      <c r="B6919">
        <v>2</v>
      </c>
      <c r="C6919">
        <v>0</v>
      </c>
      <c r="D6919">
        <v>2</v>
      </c>
      <c r="E6919">
        <v>0</v>
      </c>
      <c r="F6919" t="s">
        <v>31</v>
      </c>
      <c r="G6919">
        <v>273</v>
      </c>
      <c r="H6919" t="s">
        <v>19</v>
      </c>
      <c r="I6919">
        <v>0</v>
      </c>
      <c r="J6919">
        <v>0</v>
      </c>
      <c r="K6919">
        <v>109</v>
      </c>
      <c r="L6919">
        <v>0</v>
      </c>
      <c r="M6919" t="s">
        <v>32</v>
      </c>
    </row>
    <row r="6920" spans="1:13" x14ac:dyDescent="0.35">
      <c r="A6920" t="s">
        <v>6952</v>
      </c>
      <c r="B6920">
        <v>2</v>
      </c>
      <c r="C6920">
        <v>0</v>
      </c>
      <c r="D6920">
        <v>3</v>
      </c>
      <c r="E6920">
        <v>0</v>
      </c>
      <c r="F6920" t="s">
        <v>31</v>
      </c>
      <c r="G6920">
        <v>105</v>
      </c>
      <c r="H6920" t="s">
        <v>20</v>
      </c>
      <c r="I6920">
        <v>0</v>
      </c>
      <c r="J6920">
        <v>0</v>
      </c>
      <c r="K6920">
        <v>76.5</v>
      </c>
      <c r="L6920">
        <v>1</v>
      </c>
      <c r="M6920" t="s">
        <v>35</v>
      </c>
    </row>
    <row r="6921" spans="1:13" x14ac:dyDescent="0.35">
      <c r="A6921" t="s">
        <v>6953</v>
      </c>
      <c r="B6921">
        <v>2</v>
      </c>
      <c r="C6921">
        <v>0</v>
      </c>
      <c r="D6921">
        <v>3</v>
      </c>
      <c r="E6921">
        <v>0</v>
      </c>
      <c r="F6921" t="s">
        <v>31</v>
      </c>
      <c r="G6921">
        <v>44</v>
      </c>
      <c r="H6921" t="s">
        <v>14</v>
      </c>
      <c r="I6921">
        <v>0</v>
      </c>
      <c r="J6921">
        <v>0</v>
      </c>
      <c r="K6921">
        <v>75</v>
      </c>
      <c r="L6921">
        <v>0</v>
      </c>
      <c r="M6921" t="s">
        <v>35</v>
      </c>
    </row>
    <row r="6922" spans="1:13" x14ac:dyDescent="0.35">
      <c r="A6922" t="s">
        <v>6954</v>
      </c>
      <c r="B6922">
        <v>2</v>
      </c>
      <c r="C6922">
        <v>2</v>
      </c>
      <c r="D6922">
        <v>7</v>
      </c>
      <c r="E6922">
        <v>0</v>
      </c>
      <c r="F6922" t="s">
        <v>10</v>
      </c>
      <c r="G6922">
        <v>196</v>
      </c>
      <c r="H6922" t="s">
        <v>19</v>
      </c>
      <c r="I6922">
        <v>0</v>
      </c>
      <c r="J6922">
        <v>0</v>
      </c>
      <c r="K6922">
        <v>158.94999999999999</v>
      </c>
      <c r="L6922">
        <v>0</v>
      </c>
      <c r="M6922" t="s">
        <v>32</v>
      </c>
    </row>
    <row r="6923" spans="1:13" x14ac:dyDescent="0.35">
      <c r="A6923" t="s">
        <v>6955</v>
      </c>
      <c r="B6923">
        <v>1</v>
      </c>
      <c r="C6923">
        <v>0</v>
      </c>
      <c r="D6923">
        <v>1</v>
      </c>
      <c r="E6923">
        <v>0</v>
      </c>
      <c r="F6923" t="s">
        <v>31</v>
      </c>
      <c r="G6923">
        <v>2</v>
      </c>
      <c r="H6923" t="s">
        <v>23</v>
      </c>
      <c r="I6923">
        <v>0</v>
      </c>
      <c r="J6923">
        <v>0</v>
      </c>
      <c r="K6923">
        <v>64.8</v>
      </c>
      <c r="L6923">
        <v>0</v>
      </c>
      <c r="M6923" t="s">
        <v>35</v>
      </c>
    </row>
    <row r="6924" spans="1:13" x14ac:dyDescent="0.35">
      <c r="A6924" t="s">
        <v>6956</v>
      </c>
      <c r="B6924">
        <v>2</v>
      </c>
      <c r="C6924">
        <v>0</v>
      </c>
      <c r="D6924">
        <v>1</v>
      </c>
      <c r="E6924">
        <v>0</v>
      </c>
      <c r="F6924" t="s">
        <v>9</v>
      </c>
      <c r="G6924">
        <v>181</v>
      </c>
      <c r="H6924" t="s">
        <v>22</v>
      </c>
      <c r="I6924">
        <v>0</v>
      </c>
      <c r="J6924">
        <v>0</v>
      </c>
      <c r="K6924">
        <v>250</v>
      </c>
      <c r="L6924">
        <v>0</v>
      </c>
      <c r="M6924" t="s">
        <v>32</v>
      </c>
    </row>
    <row r="6925" spans="1:13" x14ac:dyDescent="0.35">
      <c r="A6925" t="s">
        <v>6957</v>
      </c>
      <c r="B6925">
        <v>1</v>
      </c>
      <c r="C6925">
        <v>0</v>
      </c>
      <c r="D6925">
        <v>2</v>
      </c>
      <c r="E6925">
        <v>0</v>
      </c>
      <c r="F6925" t="s">
        <v>31</v>
      </c>
      <c r="G6925">
        <v>256</v>
      </c>
      <c r="H6925" t="s">
        <v>18</v>
      </c>
      <c r="I6925">
        <v>0</v>
      </c>
      <c r="J6925">
        <v>0</v>
      </c>
      <c r="K6925">
        <v>90</v>
      </c>
      <c r="L6925">
        <v>0</v>
      </c>
      <c r="M6925" t="s">
        <v>35</v>
      </c>
    </row>
    <row r="6926" spans="1:13" x14ac:dyDescent="0.35">
      <c r="A6926" t="s">
        <v>6958</v>
      </c>
      <c r="B6926">
        <v>3</v>
      </c>
      <c r="C6926">
        <v>0</v>
      </c>
      <c r="D6926">
        <v>2</v>
      </c>
      <c r="E6926">
        <v>0</v>
      </c>
      <c r="F6926" t="s">
        <v>31</v>
      </c>
      <c r="G6926">
        <v>55</v>
      </c>
      <c r="H6926" t="s">
        <v>16</v>
      </c>
      <c r="I6926">
        <v>0</v>
      </c>
      <c r="J6926">
        <v>0</v>
      </c>
      <c r="K6926">
        <v>159.30000000000001</v>
      </c>
      <c r="L6926">
        <v>2</v>
      </c>
      <c r="M6926" t="s">
        <v>35</v>
      </c>
    </row>
    <row r="6927" spans="1:13" x14ac:dyDescent="0.35">
      <c r="A6927" t="s">
        <v>6959</v>
      </c>
      <c r="B6927">
        <v>1</v>
      </c>
      <c r="C6927">
        <v>0</v>
      </c>
      <c r="D6927">
        <v>1</v>
      </c>
      <c r="E6927">
        <v>0</v>
      </c>
      <c r="F6927" t="s">
        <v>31</v>
      </c>
      <c r="G6927">
        <v>0</v>
      </c>
      <c r="H6927" t="s">
        <v>15</v>
      </c>
      <c r="I6927">
        <v>1</v>
      </c>
      <c r="J6927">
        <v>2</v>
      </c>
      <c r="K6927">
        <v>65</v>
      </c>
      <c r="L6927">
        <v>1</v>
      </c>
      <c r="M6927" t="s">
        <v>35</v>
      </c>
    </row>
    <row r="6928" spans="1:13" x14ac:dyDescent="0.35">
      <c r="A6928" t="s">
        <v>6960</v>
      </c>
      <c r="B6928">
        <v>2</v>
      </c>
      <c r="C6928">
        <v>0</v>
      </c>
      <c r="D6928">
        <v>2</v>
      </c>
      <c r="E6928">
        <v>0</v>
      </c>
      <c r="F6928" t="s">
        <v>31</v>
      </c>
      <c r="G6928">
        <v>41</v>
      </c>
      <c r="H6928" t="s">
        <v>16</v>
      </c>
      <c r="I6928">
        <v>0</v>
      </c>
      <c r="J6928">
        <v>0</v>
      </c>
      <c r="K6928">
        <v>107.1</v>
      </c>
      <c r="L6928">
        <v>0</v>
      </c>
      <c r="M6928" t="s">
        <v>35</v>
      </c>
    </row>
    <row r="6929" spans="1:13" x14ac:dyDescent="0.35">
      <c r="A6929" t="s">
        <v>6961</v>
      </c>
      <c r="B6929">
        <v>2</v>
      </c>
      <c r="C6929">
        <v>0</v>
      </c>
      <c r="D6929">
        <v>4</v>
      </c>
      <c r="E6929">
        <v>0</v>
      </c>
      <c r="F6929" t="s">
        <v>8</v>
      </c>
      <c r="G6929">
        <v>101</v>
      </c>
      <c r="H6929" t="s">
        <v>17</v>
      </c>
      <c r="I6929">
        <v>0</v>
      </c>
      <c r="J6929">
        <v>0</v>
      </c>
      <c r="K6929">
        <v>132.6</v>
      </c>
      <c r="L6929">
        <v>0</v>
      </c>
      <c r="M6929" t="s">
        <v>35</v>
      </c>
    </row>
    <row r="6930" spans="1:13" x14ac:dyDescent="0.35">
      <c r="A6930" t="s">
        <v>6962</v>
      </c>
      <c r="B6930">
        <v>2</v>
      </c>
      <c r="C6930">
        <v>0</v>
      </c>
      <c r="D6930">
        <v>2</v>
      </c>
      <c r="E6930">
        <v>0</v>
      </c>
      <c r="F6930" t="s">
        <v>8</v>
      </c>
      <c r="G6930">
        <v>55</v>
      </c>
      <c r="H6930" t="s">
        <v>18</v>
      </c>
      <c r="I6930">
        <v>0</v>
      </c>
      <c r="J6930">
        <v>0</v>
      </c>
      <c r="K6930">
        <v>113.4</v>
      </c>
      <c r="L6930">
        <v>2</v>
      </c>
      <c r="M6930" t="s">
        <v>35</v>
      </c>
    </row>
    <row r="6931" spans="1:13" x14ac:dyDescent="0.35">
      <c r="A6931" t="s">
        <v>6963</v>
      </c>
      <c r="B6931">
        <v>2</v>
      </c>
      <c r="C6931">
        <v>0</v>
      </c>
      <c r="D6931">
        <v>3</v>
      </c>
      <c r="E6931">
        <v>0</v>
      </c>
      <c r="F6931" t="s">
        <v>31</v>
      </c>
      <c r="G6931">
        <v>28</v>
      </c>
      <c r="H6931" t="s">
        <v>22</v>
      </c>
      <c r="I6931">
        <v>0</v>
      </c>
      <c r="J6931">
        <v>0</v>
      </c>
      <c r="K6931">
        <v>147.66999999999999</v>
      </c>
      <c r="L6931">
        <v>2</v>
      </c>
      <c r="M6931" t="s">
        <v>35</v>
      </c>
    </row>
    <row r="6932" spans="1:13" x14ac:dyDescent="0.35">
      <c r="A6932" t="s">
        <v>6964</v>
      </c>
      <c r="B6932">
        <v>2</v>
      </c>
      <c r="C6932">
        <v>1</v>
      </c>
      <c r="D6932">
        <v>4</v>
      </c>
      <c r="E6932">
        <v>0</v>
      </c>
      <c r="F6932" t="s">
        <v>31</v>
      </c>
      <c r="G6932">
        <v>64</v>
      </c>
      <c r="H6932" t="s">
        <v>19</v>
      </c>
      <c r="I6932">
        <v>0</v>
      </c>
      <c r="J6932">
        <v>0</v>
      </c>
      <c r="K6932">
        <v>121.5</v>
      </c>
      <c r="L6932">
        <v>0</v>
      </c>
      <c r="M6932" t="s">
        <v>32</v>
      </c>
    </row>
    <row r="6933" spans="1:13" x14ac:dyDescent="0.35">
      <c r="A6933" t="s">
        <v>6965</v>
      </c>
      <c r="B6933">
        <v>2</v>
      </c>
      <c r="C6933">
        <v>0</v>
      </c>
      <c r="D6933">
        <v>3</v>
      </c>
      <c r="E6933">
        <v>0</v>
      </c>
      <c r="F6933" t="s">
        <v>31</v>
      </c>
      <c r="G6933">
        <v>57</v>
      </c>
      <c r="H6933" t="s">
        <v>18</v>
      </c>
      <c r="I6933">
        <v>0</v>
      </c>
      <c r="J6933">
        <v>0</v>
      </c>
      <c r="K6933">
        <v>90.67</v>
      </c>
      <c r="L6933">
        <v>1</v>
      </c>
      <c r="M6933" t="s">
        <v>35</v>
      </c>
    </row>
    <row r="6934" spans="1:13" x14ac:dyDescent="0.35">
      <c r="A6934" t="s">
        <v>6966</v>
      </c>
      <c r="B6934">
        <v>2</v>
      </c>
      <c r="C6934">
        <v>0</v>
      </c>
      <c r="D6934">
        <v>3</v>
      </c>
      <c r="E6934">
        <v>0</v>
      </c>
      <c r="F6934" t="s">
        <v>8</v>
      </c>
      <c r="G6934">
        <v>77</v>
      </c>
      <c r="H6934" t="s">
        <v>16</v>
      </c>
      <c r="I6934">
        <v>0</v>
      </c>
      <c r="J6934">
        <v>0</v>
      </c>
      <c r="K6934">
        <v>115.8</v>
      </c>
      <c r="L6934">
        <v>1</v>
      </c>
      <c r="M6934" t="s">
        <v>35</v>
      </c>
    </row>
    <row r="6935" spans="1:13" x14ac:dyDescent="0.35">
      <c r="A6935" t="s">
        <v>6967</v>
      </c>
      <c r="B6935">
        <v>3</v>
      </c>
      <c r="C6935">
        <v>0</v>
      </c>
      <c r="D6935">
        <v>5</v>
      </c>
      <c r="E6935">
        <v>0</v>
      </c>
      <c r="F6935" t="s">
        <v>31</v>
      </c>
      <c r="G6935">
        <v>77</v>
      </c>
      <c r="H6935" t="s">
        <v>16</v>
      </c>
      <c r="I6935">
        <v>0</v>
      </c>
      <c r="J6935">
        <v>0</v>
      </c>
      <c r="K6935">
        <v>100.84</v>
      </c>
      <c r="L6935">
        <v>3</v>
      </c>
      <c r="M6935" t="s">
        <v>35</v>
      </c>
    </row>
    <row r="6936" spans="1:13" x14ac:dyDescent="0.35">
      <c r="A6936" t="s">
        <v>6968</v>
      </c>
      <c r="B6936">
        <v>2</v>
      </c>
      <c r="C6936">
        <v>0</v>
      </c>
      <c r="D6936">
        <v>3</v>
      </c>
      <c r="E6936">
        <v>0</v>
      </c>
      <c r="F6936" t="s">
        <v>31</v>
      </c>
      <c r="G6936">
        <v>105</v>
      </c>
      <c r="H6936" t="s">
        <v>22</v>
      </c>
      <c r="I6936">
        <v>0</v>
      </c>
      <c r="J6936">
        <v>0</v>
      </c>
      <c r="K6936">
        <v>75</v>
      </c>
      <c r="L6936">
        <v>0</v>
      </c>
      <c r="M6936" t="s">
        <v>35</v>
      </c>
    </row>
    <row r="6937" spans="1:13" x14ac:dyDescent="0.35">
      <c r="A6937" t="s">
        <v>6969</v>
      </c>
      <c r="B6937">
        <v>2</v>
      </c>
      <c r="C6937">
        <v>0</v>
      </c>
      <c r="D6937">
        <v>4</v>
      </c>
      <c r="E6937">
        <v>0</v>
      </c>
      <c r="F6937" t="s">
        <v>8</v>
      </c>
      <c r="G6937">
        <v>30</v>
      </c>
      <c r="H6937" t="s">
        <v>23</v>
      </c>
      <c r="I6937">
        <v>0</v>
      </c>
      <c r="J6937">
        <v>0</v>
      </c>
      <c r="K6937">
        <v>96.9</v>
      </c>
      <c r="L6937">
        <v>1</v>
      </c>
      <c r="M6937" t="s">
        <v>32</v>
      </c>
    </row>
    <row r="6938" spans="1:13" x14ac:dyDescent="0.35">
      <c r="A6938" t="s">
        <v>6970</v>
      </c>
      <c r="B6938">
        <v>1</v>
      </c>
      <c r="C6938">
        <v>0</v>
      </c>
      <c r="D6938">
        <v>4</v>
      </c>
      <c r="E6938">
        <v>0</v>
      </c>
      <c r="F6938" t="s">
        <v>31</v>
      </c>
      <c r="G6938">
        <v>13</v>
      </c>
      <c r="H6938" t="s">
        <v>24</v>
      </c>
      <c r="I6938">
        <v>1</v>
      </c>
      <c r="J6938">
        <v>2</v>
      </c>
      <c r="K6938">
        <v>65</v>
      </c>
      <c r="L6938">
        <v>0</v>
      </c>
      <c r="M6938" t="s">
        <v>35</v>
      </c>
    </row>
    <row r="6939" spans="1:13" x14ac:dyDescent="0.35">
      <c r="A6939" t="s">
        <v>6971</v>
      </c>
      <c r="B6939">
        <v>2</v>
      </c>
      <c r="C6939">
        <v>0</v>
      </c>
      <c r="D6939">
        <v>1</v>
      </c>
      <c r="E6939">
        <v>0</v>
      </c>
      <c r="F6939" t="s">
        <v>31</v>
      </c>
      <c r="G6939">
        <v>12</v>
      </c>
      <c r="H6939" t="s">
        <v>22</v>
      </c>
      <c r="I6939">
        <v>0</v>
      </c>
      <c r="J6939">
        <v>0</v>
      </c>
      <c r="K6939">
        <v>72</v>
      </c>
      <c r="L6939">
        <v>0</v>
      </c>
      <c r="M6939" t="s">
        <v>35</v>
      </c>
    </row>
    <row r="6940" spans="1:13" x14ac:dyDescent="0.35">
      <c r="A6940" t="s">
        <v>6972</v>
      </c>
      <c r="B6940">
        <v>2</v>
      </c>
      <c r="C6940">
        <v>0</v>
      </c>
      <c r="D6940">
        <v>4</v>
      </c>
      <c r="E6940">
        <v>0</v>
      </c>
      <c r="F6940" t="s">
        <v>31</v>
      </c>
      <c r="G6940">
        <v>169</v>
      </c>
      <c r="H6940" t="s">
        <v>16</v>
      </c>
      <c r="I6940">
        <v>0</v>
      </c>
      <c r="J6940">
        <v>0</v>
      </c>
      <c r="K6940">
        <v>107</v>
      </c>
      <c r="L6940">
        <v>2</v>
      </c>
      <c r="M6940" t="s">
        <v>32</v>
      </c>
    </row>
    <row r="6941" spans="1:13" x14ac:dyDescent="0.35">
      <c r="A6941" t="s">
        <v>6973</v>
      </c>
      <c r="B6941">
        <v>2</v>
      </c>
      <c r="C6941">
        <v>0</v>
      </c>
      <c r="D6941">
        <v>3</v>
      </c>
      <c r="E6941">
        <v>0</v>
      </c>
      <c r="F6941" t="s">
        <v>31</v>
      </c>
      <c r="G6941">
        <v>61</v>
      </c>
      <c r="H6941" t="s">
        <v>23</v>
      </c>
      <c r="I6941">
        <v>0</v>
      </c>
      <c r="J6941">
        <v>0</v>
      </c>
      <c r="K6941">
        <v>75</v>
      </c>
      <c r="L6941">
        <v>0</v>
      </c>
      <c r="M6941" t="s">
        <v>35</v>
      </c>
    </row>
    <row r="6942" spans="1:13" x14ac:dyDescent="0.35">
      <c r="A6942" t="s">
        <v>6974</v>
      </c>
      <c r="B6942">
        <v>2</v>
      </c>
      <c r="C6942">
        <v>0</v>
      </c>
      <c r="D6942">
        <v>3</v>
      </c>
      <c r="E6942">
        <v>0</v>
      </c>
      <c r="F6942" t="s">
        <v>31</v>
      </c>
      <c r="G6942">
        <v>138</v>
      </c>
      <c r="H6942" t="s">
        <v>20</v>
      </c>
      <c r="I6942">
        <v>0</v>
      </c>
      <c r="J6942">
        <v>0</v>
      </c>
      <c r="K6942">
        <v>94.5</v>
      </c>
      <c r="L6942">
        <v>0</v>
      </c>
      <c r="M6942" t="s">
        <v>32</v>
      </c>
    </row>
    <row r="6943" spans="1:13" x14ac:dyDescent="0.35">
      <c r="A6943" t="s">
        <v>6975</v>
      </c>
      <c r="B6943">
        <v>2</v>
      </c>
      <c r="C6943">
        <v>0</v>
      </c>
      <c r="D6943">
        <v>10</v>
      </c>
      <c r="E6943">
        <v>0</v>
      </c>
      <c r="F6943" t="s">
        <v>8</v>
      </c>
      <c r="G6943">
        <v>58</v>
      </c>
      <c r="H6943" t="s">
        <v>15</v>
      </c>
      <c r="I6943">
        <v>0</v>
      </c>
      <c r="J6943">
        <v>0</v>
      </c>
      <c r="K6943">
        <v>85.3</v>
      </c>
      <c r="L6943">
        <v>1</v>
      </c>
      <c r="M6943" t="s">
        <v>35</v>
      </c>
    </row>
    <row r="6944" spans="1:13" x14ac:dyDescent="0.35">
      <c r="A6944" t="s">
        <v>6976</v>
      </c>
      <c r="B6944">
        <v>1</v>
      </c>
      <c r="C6944">
        <v>0</v>
      </c>
      <c r="D6944">
        <v>2</v>
      </c>
      <c r="E6944">
        <v>0</v>
      </c>
      <c r="F6944" t="s">
        <v>31</v>
      </c>
      <c r="G6944">
        <v>32</v>
      </c>
      <c r="H6944" t="s">
        <v>23</v>
      </c>
      <c r="I6944">
        <v>0</v>
      </c>
      <c r="J6944">
        <v>0</v>
      </c>
      <c r="K6944">
        <v>73</v>
      </c>
      <c r="L6944">
        <v>0</v>
      </c>
      <c r="M6944" t="s">
        <v>35</v>
      </c>
    </row>
    <row r="6945" spans="1:13" x14ac:dyDescent="0.35">
      <c r="A6945" t="s">
        <v>6977</v>
      </c>
      <c r="B6945">
        <v>2</v>
      </c>
      <c r="C6945">
        <v>2</v>
      </c>
      <c r="D6945">
        <v>3</v>
      </c>
      <c r="E6945">
        <v>0</v>
      </c>
      <c r="F6945" t="s">
        <v>10</v>
      </c>
      <c r="G6945">
        <v>28</v>
      </c>
      <c r="H6945" t="s">
        <v>22</v>
      </c>
      <c r="I6945">
        <v>0</v>
      </c>
      <c r="J6945">
        <v>0</v>
      </c>
      <c r="K6945">
        <v>219</v>
      </c>
      <c r="L6945">
        <v>0</v>
      </c>
      <c r="M6945" t="s">
        <v>32</v>
      </c>
    </row>
    <row r="6946" spans="1:13" x14ac:dyDescent="0.35">
      <c r="A6946" t="s">
        <v>6978</v>
      </c>
      <c r="B6946">
        <v>2</v>
      </c>
      <c r="C6946">
        <v>0</v>
      </c>
      <c r="D6946">
        <v>14</v>
      </c>
      <c r="E6946">
        <v>0</v>
      </c>
      <c r="F6946" t="s">
        <v>31</v>
      </c>
      <c r="G6946">
        <v>24</v>
      </c>
      <c r="H6946" t="s">
        <v>24</v>
      </c>
      <c r="I6946">
        <v>0</v>
      </c>
      <c r="J6946">
        <v>0</v>
      </c>
      <c r="K6946">
        <v>74.8</v>
      </c>
      <c r="L6946">
        <v>0</v>
      </c>
      <c r="M6946" t="s">
        <v>35</v>
      </c>
    </row>
    <row r="6947" spans="1:13" x14ac:dyDescent="0.35">
      <c r="A6947" t="s">
        <v>6979</v>
      </c>
      <c r="B6947">
        <v>2</v>
      </c>
      <c r="C6947">
        <v>0</v>
      </c>
      <c r="D6947">
        <v>4</v>
      </c>
      <c r="E6947">
        <v>0</v>
      </c>
      <c r="F6947" t="s">
        <v>31</v>
      </c>
      <c r="G6947">
        <v>19</v>
      </c>
      <c r="H6947" t="s">
        <v>19</v>
      </c>
      <c r="I6947">
        <v>0</v>
      </c>
      <c r="J6947">
        <v>0</v>
      </c>
      <c r="K6947">
        <v>139</v>
      </c>
      <c r="L6947">
        <v>1</v>
      </c>
      <c r="M6947" t="s">
        <v>32</v>
      </c>
    </row>
    <row r="6948" spans="1:13" x14ac:dyDescent="0.35">
      <c r="A6948" t="s">
        <v>6980</v>
      </c>
      <c r="B6948">
        <v>2</v>
      </c>
      <c r="C6948">
        <v>0</v>
      </c>
      <c r="D6948">
        <v>2</v>
      </c>
      <c r="E6948">
        <v>0</v>
      </c>
      <c r="F6948" t="s">
        <v>8</v>
      </c>
      <c r="G6948">
        <v>68</v>
      </c>
      <c r="H6948" t="s">
        <v>18</v>
      </c>
      <c r="I6948">
        <v>0</v>
      </c>
      <c r="J6948">
        <v>0</v>
      </c>
      <c r="K6948">
        <v>131.4</v>
      </c>
      <c r="L6948">
        <v>1</v>
      </c>
      <c r="M6948" t="s">
        <v>32</v>
      </c>
    </row>
    <row r="6949" spans="1:13" x14ac:dyDescent="0.35">
      <c r="A6949" t="s">
        <v>6981</v>
      </c>
      <c r="B6949">
        <v>1</v>
      </c>
      <c r="C6949">
        <v>0</v>
      </c>
      <c r="D6949">
        <v>2</v>
      </c>
      <c r="E6949">
        <v>0</v>
      </c>
      <c r="F6949" t="s">
        <v>31</v>
      </c>
      <c r="G6949">
        <v>13</v>
      </c>
      <c r="H6949" t="s">
        <v>14</v>
      </c>
      <c r="I6949">
        <v>0</v>
      </c>
      <c r="J6949">
        <v>0</v>
      </c>
      <c r="K6949">
        <v>85</v>
      </c>
      <c r="L6949">
        <v>1</v>
      </c>
      <c r="M6949" t="s">
        <v>35</v>
      </c>
    </row>
    <row r="6950" spans="1:13" x14ac:dyDescent="0.35">
      <c r="A6950" t="s">
        <v>6982</v>
      </c>
      <c r="B6950">
        <v>2</v>
      </c>
      <c r="C6950">
        <v>0</v>
      </c>
      <c r="D6950">
        <v>1</v>
      </c>
      <c r="E6950">
        <v>0</v>
      </c>
      <c r="F6950" t="s">
        <v>31</v>
      </c>
      <c r="G6950">
        <v>3</v>
      </c>
      <c r="H6950" t="s">
        <v>23</v>
      </c>
      <c r="I6950">
        <v>0</v>
      </c>
      <c r="J6950">
        <v>0</v>
      </c>
      <c r="K6950">
        <v>95</v>
      </c>
      <c r="L6950">
        <v>0</v>
      </c>
      <c r="M6950" t="s">
        <v>32</v>
      </c>
    </row>
    <row r="6951" spans="1:13" x14ac:dyDescent="0.35">
      <c r="A6951" t="s">
        <v>6983</v>
      </c>
      <c r="B6951">
        <v>1</v>
      </c>
      <c r="C6951">
        <v>0</v>
      </c>
      <c r="D6951">
        <v>2</v>
      </c>
      <c r="E6951">
        <v>0</v>
      </c>
      <c r="F6951" t="s">
        <v>8</v>
      </c>
      <c r="G6951">
        <v>41</v>
      </c>
      <c r="H6951" t="s">
        <v>22</v>
      </c>
      <c r="I6951">
        <v>0</v>
      </c>
      <c r="J6951">
        <v>0</v>
      </c>
      <c r="K6951">
        <v>107.41</v>
      </c>
      <c r="L6951">
        <v>1</v>
      </c>
      <c r="M6951" t="s">
        <v>35</v>
      </c>
    </row>
    <row r="6952" spans="1:13" x14ac:dyDescent="0.35">
      <c r="A6952" t="s">
        <v>6984</v>
      </c>
      <c r="B6952">
        <v>2</v>
      </c>
      <c r="C6952">
        <v>2</v>
      </c>
      <c r="D6952">
        <v>3</v>
      </c>
      <c r="E6952">
        <v>1</v>
      </c>
      <c r="F6952" t="s">
        <v>10</v>
      </c>
      <c r="G6952">
        <v>147</v>
      </c>
      <c r="H6952" t="s">
        <v>15</v>
      </c>
      <c r="I6952">
        <v>0</v>
      </c>
      <c r="J6952">
        <v>0</v>
      </c>
      <c r="K6952">
        <v>174</v>
      </c>
      <c r="L6952">
        <v>1</v>
      </c>
      <c r="M6952" t="s">
        <v>35</v>
      </c>
    </row>
    <row r="6953" spans="1:13" x14ac:dyDescent="0.35">
      <c r="A6953" t="s">
        <v>6985</v>
      </c>
      <c r="B6953">
        <v>2</v>
      </c>
      <c r="C6953">
        <v>0</v>
      </c>
      <c r="D6953">
        <v>3</v>
      </c>
      <c r="E6953">
        <v>0</v>
      </c>
      <c r="F6953" t="s">
        <v>31</v>
      </c>
      <c r="G6953">
        <v>23</v>
      </c>
      <c r="H6953" t="s">
        <v>15</v>
      </c>
      <c r="I6953">
        <v>0</v>
      </c>
      <c r="J6953">
        <v>0</v>
      </c>
      <c r="K6953">
        <v>82.33</v>
      </c>
      <c r="L6953">
        <v>0</v>
      </c>
      <c r="M6953" t="s">
        <v>35</v>
      </c>
    </row>
    <row r="6954" spans="1:13" x14ac:dyDescent="0.35">
      <c r="A6954" t="s">
        <v>6986</v>
      </c>
      <c r="B6954">
        <v>1</v>
      </c>
      <c r="C6954">
        <v>0</v>
      </c>
      <c r="D6954">
        <v>1</v>
      </c>
      <c r="E6954">
        <v>0</v>
      </c>
      <c r="F6954" t="s">
        <v>31</v>
      </c>
      <c r="G6954">
        <v>1</v>
      </c>
      <c r="H6954" t="s">
        <v>20</v>
      </c>
      <c r="I6954">
        <v>0</v>
      </c>
      <c r="J6954">
        <v>0</v>
      </c>
      <c r="K6954">
        <v>0</v>
      </c>
      <c r="L6954">
        <v>0</v>
      </c>
      <c r="M6954" t="s">
        <v>35</v>
      </c>
    </row>
    <row r="6955" spans="1:13" x14ac:dyDescent="0.35">
      <c r="A6955" t="s">
        <v>6987</v>
      </c>
      <c r="B6955">
        <v>2</v>
      </c>
      <c r="C6955">
        <v>0</v>
      </c>
      <c r="D6955">
        <v>1</v>
      </c>
      <c r="E6955">
        <v>0</v>
      </c>
      <c r="F6955" t="s">
        <v>10</v>
      </c>
      <c r="G6955">
        <v>51</v>
      </c>
      <c r="H6955" t="s">
        <v>22</v>
      </c>
      <c r="I6955">
        <v>0</v>
      </c>
      <c r="J6955">
        <v>0</v>
      </c>
      <c r="K6955">
        <v>146.91999999999999</v>
      </c>
      <c r="L6955">
        <v>1</v>
      </c>
      <c r="M6955" t="s">
        <v>35</v>
      </c>
    </row>
    <row r="6956" spans="1:13" x14ac:dyDescent="0.35">
      <c r="A6956" t="s">
        <v>6988</v>
      </c>
      <c r="B6956">
        <v>2</v>
      </c>
      <c r="C6956">
        <v>0</v>
      </c>
      <c r="D6956">
        <v>3</v>
      </c>
      <c r="E6956">
        <v>0</v>
      </c>
      <c r="F6956" t="s">
        <v>31</v>
      </c>
      <c r="G6956">
        <v>88</v>
      </c>
      <c r="H6956" t="s">
        <v>18</v>
      </c>
      <c r="I6956">
        <v>0</v>
      </c>
      <c r="J6956">
        <v>0</v>
      </c>
      <c r="K6956">
        <v>116.1</v>
      </c>
      <c r="L6956">
        <v>0</v>
      </c>
      <c r="M6956" t="s">
        <v>32</v>
      </c>
    </row>
    <row r="6957" spans="1:13" x14ac:dyDescent="0.35">
      <c r="A6957" t="s">
        <v>6989</v>
      </c>
      <c r="B6957">
        <v>3</v>
      </c>
      <c r="C6957">
        <v>0</v>
      </c>
      <c r="D6957">
        <v>1</v>
      </c>
      <c r="E6957">
        <v>0</v>
      </c>
      <c r="F6957" t="s">
        <v>31</v>
      </c>
      <c r="G6957">
        <v>3</v>
      </c>
      <c r="H6957" t="s">
        <v>19</v>
      </c>
      <c r="I6957">
        <v>0</v>
      </c>
      <c r="J6957">
        <v>0</v>
      </c>
      <c r="K6957">
        <v>104</v>
      </c>
      <c r="L6957">
        <v>0</v>
      </c>
      <c r="M6957" t="s">
        <v>35</v>
      </c>
    </row>
    <row r="6958" spans="1:13" x14ac:dyDescent="0.35">
      <c r="A6958" t="s">
        <v>6990</v>
      </c>
      <c r="B6958">
        <v>2</v>
      </c>
      <c r="C6958">
        <v>0</v>
      </c>
      <c r="D6958">
        <v>1</v>
      </c>
      <c r="E6958">
        <v>0</v>
      </c>
      <c r="F6958" t="s">
        <v>31</v>
      </c>
      <c r="G6958">
        <v>7</v>
      </c>
      <c r="H6958" t="s">
        <v>18</v>
      </c>
      <c r="I6958">
        <v>0</v>
      </c>
      <c r="J6958">
        <v>0</v>
      </c>
      <c r="K6958">
        <v>151</v>
      </c>
      <c r="L6958">
        <v>1</v>
      </c>
      <c r="M6958" t="s">
        <v>35</v>
      </c>
    </row>
    <row r="6959" spans="1:13" x14ac:dyDescent="0.35">
      <c r="A6959" t="s">
        <v>6991</v>
      </c>
      <c r="B6959">
        <v>2</v>
      </c>
      <c r="C6959">
        <v>0</v>
      </c>
      <c r="D6959">
        <v>5</v>
      </c>
      <c r="E6959">
        <v>0</v>
      </c>
      <c r="F6959" t="s">
        <v>31</v>
      </c>
      <c r="G6959">
        <v>56</v>
      </c>
      <c r="H6959" t="s">
        <v>19</v>
      </c>
      <c r="I6959">
        <v>0</v>
      </c>
      <c r="J6959">
        <v>0</v>
      </c>
      <c r="K6959">
        <v>119.7</v>
      </c>
      <c r="L6959">
        <v>2</v>
      </c>
      <c r="M6959" t="s">
        <v>35</v>
      </c>
    </row>
    <row r="6960" spans="1:13" x14ac:dyDescent="0.35">
      <c r="A6960" t="s">
        <v>6992</v>
      </c>
      <c r="B6960">
        <v>1</v>
      </c>
      <c r="C6960">
        <v>0</v>
      </c>
      <c r="D6960">
        <v>1</v>
      </c>
      <c r="E6960">
        <v>0</v>
      </c>
      <c r="F6960" t="s">
        <v>31</v>
      </c>
      <c r="G6960">
        <v>8</v>
      </c>
      <c r="H6960" t="s">
        <v>22</v>
      </c>
      <c r="I6960">
        <v>0</v>
      </c>
      <c r="J6960">
        <v>0</v>
      </c>
      <c r="K6960">
        <v>92.4</v>
      </c>
      <c r="L6960">
        <v>0</v>
      </c>
      <c r="M6960" t="s">
        <v>35</v>
      </c>
    </row>
    <row r="6961" spans="1:13" x14ac:dyDescent="0.35">
      <c r="A6961" t="s">
        <v>6993</v>
      </c>
      <c r="B6961">
        <v>2</v>
      </c>
      <c r="C6961">
        <v>0</v>
      </c>
      <c r="D6961">
        <v>3</v>
      </c>
      <c r="E6961">
        <v>0</v>
      </c>
      <c r="F6961" t="s">
        <v>31</v>
      </c>
      <c r="G6961">
        <v>157</v>
      </c>
      <c r="H6961" t="s">
        <v>24</v>
      </c>
      <c r="I6961">
        <v>0</v>
      </c>
      <c r="J6961">
        <v>0</v>
      </c>
      <c r="K6961">
        <v>68</v>
      </c>
      <c r="L6961">
        <v>0</v>
      </c>
      <c r="M6961" t="s">
        <v>35</v>
      </c>
    </row>
    <row r="6962" spans="1:13" x14ac:dyDescent="0.35">
      <c r="A6962" t="s">
        <v>6994</v>
      </c>
      <c r="B6962">
        <v>2</v>
      </c>
      <c r="C6962">
        <v>0</v>
      </c>
      <c r="D6962">
        <v>3</v>
      </c>
      <c r="E6962">
        <v>0</v>
      </c>
      <c r="F6962" t="s">
        <v>8</v>
      </c>
      <c r="G6962">
        <v>77</v>
      </c>
      <c r="H6962" t="s">
        <v>22</v>
      </c>
      <c r="I6962">
        <v>0</v>
      </c>
      <c r="J6962">
        <v>0</v>
      </c>
      <c r="K6962">
        <v>104.4</v>
      </c>
      <c r="L6962">
        <v>2</v>
      </c>
      <c r="M6962" t="s">
        <v>35</v>
      </c>
    </row>
    <row r="6963" spans="1:13" x14ac:dyDescent="0.35">
      <c r="A6963" t="s">
        <v>6995</v>
      </c>
      <c r="B6963">
        <v>2</v>
      </c>
      <c r="C6963">
        <v>0</v>
      </c>
      <c r="D6963">
        <v>4</v>
      </c>
      <c r="E6963">
        <v>0</v>
      </c>
      <c r="F6963" t="s">
        <v>31</v>
      </c>
      <c r="G6963">
        <v>2</v>
      </c>
      <c r="H6963" t="s">
        <v>18</v>
      </c>
      <c r="I6963">
        <v>0</v>
      </c>
      <c r="J6963">
        <v>0</v>
      </c>
      <c r="K6963">
        <v>124.5</v>
      </c>
      <c r="L6963">
        <v>1</v>
      </c>
      <c r="M6963" t="s">
        <v>35</v>
      </c>
    </row>
    <row r="6964" spans="1:13" x14ac:dyDescent="0.35">
      <c r="A6964" t="s">
        <v>6996</v>
      </c>
      <c r="B6964">
        <v>2</v>
      </c>
      <c r="C6964">
        <v>0</v>
      </c>
      <c r="D6964">
        <v>2</v>
      </c>
      <c r="E6964">
        <v>0</v>
      </c>
      <c r="F6964" t="s">
        <v>31</v>
      </c>
      <c r="G6964">
        <v>49</v>
      </c>
      <c r="H6964" t="s">
        <v>17</v>
      </c>
      <c r="I6964">
        <v>0</v>
      </c>
      <c r="J6964">
        <v>0</v>
      </c>
      <c r="K6964">
        <v>85</v>
      </c>
      <c r="L6964">
        <v>0</v>
      </c>
      <c r="M6964" t="s">
        <v>35</v>
      </c>
    </row>
    <row r="6965" spans="1:13" x14ac:dyDescent="0.35">
      <c r="A6965" t="s">
        <v>6997</v>
      </c>
      <c r="B6965">
        <v>1</v>
      </c>
      <c r="C6965">
        <v>0</v>
      </c>
      <c r="D6965">
        <v>1</v>
      </c>
      <c r="E6965">
        <v>0</v>
      </c>
      <c r="F6965" t="s">
        <v>31</v>
      </c>
      <c r="G6965">
        <v>1</v>
      </c>
      <c r="H6965" t="s">
        <v>21</v>
      </c>
      <c r="I6965">
        <v>0</v>
      </c>
      <c r="J6965">
        <v>0</v>
      </c>
      <c r="K6965">
        <v>179</v>
      </c>
      <c r="L6965">
        <v>2</v>
      </c>
      <c r="M6965" t="s">
        <v>35</v>
      </c>
    </row>
    <row r="6966" spans="1:13" x14ac:dyDescent="0.35">
      <c r="A6966" t="s">
        <v>6998</v>
      </c>
      <c r="B6966">
        <v>2</v>
      </c>
      <c r="C6966">
        <v>0</v>
      </c>
      <c r="D6966">
        <v>3</v>
      </c>
      <c r="E6966">
        <v>0</v>
      </c>
      <c r="F6966" t="s">
        <v>31</v>
      </c>
      <c r="G6966">
        <v>252</v>
      </c>
      <c r="H6966" t="s">
        <v>22</v>
      </c>
      <c r="I6966">
        <v>1</v>
      </c>
      <c r="J6966">
        <v>0</v>
      </c>
      <c r="K6966">
        <v>85.5</v>
      </c>
      <c r="L6966">
        <v>3</v>
      </c>
      <c r="M6966" t="s">
        <v>35</v>
      </c>
    </row>
    <row r="6967" spans="1:13" x14ac:dyDescent="0.35">
      <c r="A6967" t="s">
        <v>6999</v>
      </c>
      <c r="B6967">
        <v>2</v>
      </c>
      <c r="C6967">
        <v>1</v>
      </c>
      <c r="D6967">
        <v>1</v>
      </c>
      <c r="E6967">
        <v>0</v>
      </c>
      <c r="F6967" t="s">
        <v>31</v>
      </c>
      <c r="G6967">
        <v>11</v>
      </c>
      <c r="H6967" t="s">
        <v>23</v>
      </c>
      <c r="I6967">
        <v>0</v>
      </c>
      <c r="J6967">
        <v>0</v>
      </c>
      <c r="K6967">
        <v>150</v>
      </c>
      <c r="L6967">
        <v>1</v>
      </c>
      <c r="M6967" t="s">
        <v>32</v>
      </c>
    </row>
    <row r="6968" spans="1:13" x14ac:dyDescent="0.35">
      <c r="A6968" t="s">
        <v>7000</v>
      </c>
      <c r="B6968">
        <v>2</v>
      </c>
      <c r="C6968">
        <v>0</v>
      </c>
      <c r="D6968">
        <v>3</v>
      </c>
      <c r="E6968">
        <v>0</v>
      </c>
      <c r="F6968" t="s">
        <v>31</v>
      </c>
      <c r="G6968">
        <v>77</v>
      </c>
      <c r="H6968" t="s">
        <v>16</v>
      </c>
      <c r="I6968">
        <v>0</v>
      </c>
      <c r="J6968">
        <v>0</v>
      </c>
      <c r="K6968">
        <v>96.3</v>
      </c>
      <c r="L6968">
        <v>1</v>
      </c>
      <c r="M6968" t="s">
        <v>35</v>
      </c>
    </row>
    <row r="6969" spans="1:13" x14ac:dyDescent="0.35">
      <c r="A6969" t="s">
        <v>7001</v>
      </c>
      <c r="B6969">
        <v>3</v>
      </c>
      <c r="C6969">
        <v>0</v>
      </c>
      <c r="D6969">
        <v>3</v>
      </c>
      <c r="E6969">
        <v>0</v>
      </c>
      <c r="F6969" t="s">
        <v>8</v>
      </c>
      <c r="G6969">
        <v>29</v>
      </c>
      <c r="H6969" t="s">
        <v>21</v>
      </c>
      <c r="I6969">
        <v>0</v>
      </c>
      <c r="J6969">
        <v>0</v>
      </c>
      <c r="K6969">
        <v>154.93</v>
      </c>
      <c r="L6969">
        <v>2</v>
      </c>
      <c r="M6969" t="s">
        <v>35</v>
      </c>
    </row>
    <row r="6970" spans="1:13" x14ac:dyDescent="0.35">
      <c r="A6970" t="s">
        <v>7002</v>
      </c>
      <c r="B6970">
        <v>2</v>
      </c>
      <c r="C6970">
        <v>0</v>
      </c>
      <c r="D6970">
        <v>4</v>
      </c>
      <c r="E6970">
        <v>0</v>
      </c>
      <c r="F6970" t="s">
        <v>31</v>
      </c>
      <c r="G6970">
        <v>41</v>
      </c>
      <c r="H6970" t="s">
        <v>91</v>
      </c>
      <c r="I6970">
        <v>0</v>
      </c>
      <c r="J6970">
        <v>0</v>
      </c>
      <c r="K6970">
        <v>62</v>
      </c>
      <c r="L6970">
        <v>0</v>
      </c>
      <c r="M6970" t="s">
        <v>35</v>
      </c>
    </row>
    <row r="6971" spans="1:13" x14ac:dyDescent="0.35">
      <c r="A6971" t="s">
        <v>7003</v>
      </c>
      <c r="B6971">
        <v>3</v>
      </c>
      <c r="C6971">
        <v>0</v>
      </c>
      <c r="D6971">
        <v>3</v>
      </c>
      <c r="E6971">
        <v>0</v>
      </c>
      <c r="F6971" t="s">
        <v>8</v>
      </c>
      <c r="G6971">
        <v>124</v>
      </c>
      <c r="H6971" t="s">
        <v>18</v>
      </c>
      <c r="I6971">
        <v>0</v>
      </c>
      <c r="J6971">
        <v>0</v>
      </c>
      <c r="K6971">
        <v>159.30000000000001</v>
      </c>
      <c r="L6971">
        <v>0</v>
      </c>
      <c r="M6971" t="s">
        <v>32</v>
      </c>
    </row>
    <row r="6972" spans="1:13" x14ac:dyDescent="0.35">
      <c r="A6972" t="s">
        <v>7004</v>
      </c>
      <c r="B6972">
        <v>2</v>
      </c>
      <c r="C6972">
        <v>2</v>
      </c>
      <c r="D6972">
        <v>2</v>
      </c>
      <c r="E6972">
        <v>0</v>
      </c>
      <c r="F6972" t="s">
        <v>10</v>
      </c>
      <c r="G6972">
        <v>0</v>
      </c>
      <c r="H6972" t="s">
        <v>16</v>
      </c>
      <c r="I6972">
        <v>0</v>
      </c>
      <c r="J6972">
        <v>0</v>
      </c>
      <c r="K6972">
        <v>190</v>
      </c>
      <c r="L6972">
        <v>0</v>
      </c>
      <c r="M6972" t="s">
        <v>35</v>
      </c>
    </row>
    <row r="6973" spans="1:13" x14ac:dyDescent="0.35">
      <c r="A6973" t="s">
        <v>7005</v>
      </c>
      <c r="B6973">
        <v>2</v>
      </c>
      <c r="C6973">
        <v>0</v>
      </c>
      <c r="D6973">
        <v>1</v>
      </c>
      <c r="E6973">
        <v>0</v>
      </c>
      <c r="F6973" t="s">
        <v>31</v>
      </c>
      <c r="G6973">
        <v>25</v>
      </c>
      <c r="H6973" t="s">
        <v>24</v>
      </c>
      <c r="I6973">
        <v>0</v>
      </c>
      <c r="J6973">
        <v>0</v>
      </c>
      <c r="K6973">
        <v>65</v>
      </c>
      <c r="L6973">
        <v>0</v>
      </c>
      <c r="M6973" t="s">
        <v>35</v>
      </c>
    </row>
    <row r="6974" spans="1:13" x14ac:dyDescent="0.35">
      <c r="A6974" t="s">
        <v>7006</v>
      </c>
      <c r="B6974">
        <v>2</v>
      </c>
      <c r="C6974">
        <v>0</v>
      </c>
      <c r="D6974">
        <v>3</v>
      </c>
      <c r="E6974">
        <v>0</v>
      </c>
      <c r="F6974" t="s">
        <v>31</v>
      </c>
      <c r="G6974">
        <v>20</v>
      </c>
      <c r="H6974" t="s">
        <v>23</v>
      </c>
      <c r="I6974">
        <v>0</v>
      </c>
      <c r="J6974">
        <v>0</v>
      </c>
      <c r="K6974">
        <v>80</v>
      </c>
      <c r="L6974">
        <v>0</v>
      </c>
      <c r="M6974" t="s">
        <v>35</v>
      </c>
    </row>
    <row r="6975" spans="1:13" x14ac:dyDescent="0.35">
      <c r="A6975" t="s">
        <v>7007</v>
      </c>
      <c r="B6975">
        <v>1</v>
      </c>
      <c r="C6975">
        <v>0</v>
      </c>
      <c r="D6975">
        <v>3</v>
      </c>
      <c r="E6975">
        <v>0</v>
      </c>
      <c r="F6975" t="s">
        <v>31</v>
      </c>
      <c r="G6975">
        <v>3</v>
      </c>
      <c r="H6975" t="s">
        <v>18</v>
      </c>
      <c r="I6975">
        <v>0</v>
      </c>
      <c r="J6975">
        <v>0</v>
      </c>
      <c r="K6975">
        <v>76.5</v>
      </c>
      <c r="L6975">
        <v>0</v>
      </c>
      <c r="M6975" t="s">
        <v>35</v>
      </c>
    </row>
    <row r="6976" spans="1:13" x14ac:dyDescent="0.35">
      <c r="A6976" t="s">
        <v>7008</v>
      </c>
      <c r="B6976">
        <v>2</v>
      </c>
      <c r="C6976">
        <v>0</v>
      </c>
      <c r="D6976">
        <v>4</v>
      </c>
      <c r="E6976">
        <v>0</v>
      </c>
      <c r="F6976" t="s">
        <v>31</v>
      </c>
      <c r="G6976">
        <v>83</v>
      </c>
      <c r="H6976" t="s">
        <v>19</v>
      </c>
      <c r="I6976">
        <v>0</v>
      </c>
      <c r="J6976">
        <v>0</v>
      </c>
      <c r="K6976">
        <v>105.3</v>
      </c>
      <c r="L6976">
        <v>2</v>
      </c>
      <c r="M6976" t="s">
        <v>35</v>
      </c>
    </row>
    <row r="6977" spans="1:13" x14ac:dyDescent="0.35">
      <c r="A6977" t="s">
        <v>7009</v>
      </c>
      <c r="B6977">
        <v>3</v>
      </c>
      <c r="C6977">
        <v>0</v>
      </c>
      <c r="D6977">
        <v>3</v>
      </c>
      <c r="E6977">
        <v>0</v>
      </c>
      <c r="F6977" t="s">
        <v>31</v>
      </c>
      <c r="G6977">
        <v>67</v>
      </c>
      <c r="H6977" t="s">
        <v>24</v>
      </c>
      <c r="I6977">
        <v>0</v>
      </c>
      <c r="J6977">
        <v>0</v>
      </c>
      <c r="K6977">
        <v>130.4</v>
      </c>
      <c r="L6977">
        <v>2</v>
      </c>
      <c r="M6977" t="s">
        <v>35</v>
      </c>
    </row>
    <row r="6978" spans="1:13" x14ac:dyDescent="0.35">
      <c r="A6978" t="s">
        <v>7010</v>
      </c>
      <c r="B6978">
        <v>2</v>
      </c>
      <c r="C6978">
        <v>0</v>
      </c>
      <c r="D6978">
        <v>3</v>
      </c>
      <c r="E6978">
        <v>0</v>
      </c>
      <c r="F6978" t="s">
        <v>8</v>
      </c>
      <c r="G6978">
        <v>186</v>
      </c>
      <c r="H6978" t="s">
        <v>19</v>
      </c>
      <c r="I6978">
        <v>0</v>
      </c>
      <c r="J6978">
        <v>0</v>
      </c>
      <c r="K6978">
        <v>121.8</v>
      </c>
      <c r="L6978">
        <v>1</v>
      </c>
      <c r="M6978" t="s">
        <v>32</v>
      </c>
    </row>
    <row r="6979" spans="1:13" x14ac:dyDescent="0.35">
      <c r="A6979" t="s">
        <v>7011</v>
      </c>
      <c r="B6979">
        <v>2</v>
      </c>
      <c r="C6979">
        <v>0</v>
      </c>
      <c r="D6979">
        <v>1</v>
      </c>
      <c r="E6979">
        <v>0</v>
      </c>
      <c r="F6979" t="s">
        <v>31</v>
      </c>
      <c r="G6979">
        <v>100</v>
      </c>
      <c r="H6979" t="s">
        <v>22</v>
      </c>
      <c r="I6979">
        <v>0</v>
      </c>
      <c r="J6979">
        <v>0</v>
      </c>
      <c r="K6979">
        <v>108</v>
      </c>
      <c r="L6979">
        <v>0</v>
      </c>
      <c r="M6979" t="s">
        <v>32</v>
      </c>
    </row>
    <row r="6980" spans="1:13" x14ac:dyDescent="0.35">
      <c r="A6980" t="s">
        <v>7012</v>
      </c>
      <c r="B6980">
        <v>1</v>
      </c>
      <c r="C6980">
        <v>0</v>
      </c>
      <c r="D6980">
        <v>1</v>
      </c>
      <c r="E6980">
        <v>0</v>
      </c>
      <c r="F6980" t="s">
        <v>31</v>
      </c>
      <c r="G6980">
        <v>0</v>
      </c>
      <c r="H6980" t="s">
        <v>91</v>
      </c>
      <c r="I6980">
        <v>0</v>
      </c>
      <c r="J6980">
        <v>0</v>
      </c>
      <c r="K6980">
        <v>45</v>
      </c>
      <c r="L6980">
        <v>0</v>
      </c>
      <c r="M6980" t="s">
        <v>35</v>
      </c>
    </row>
    <row r="6981" spans="1:13" x14ac:dyDescent="0.35">
      <c r="A6981" t="s">
        <v>7013</v>
      </c>
      <c r="B6981">
        <v>1</v>
      </c>
      <c r="C6981">
        <v>0</v>
      </c>
      <c r="D6981">
        <v>2</v>
      </c>
      <c r="E6981">
        <v>0</v>
      </c>
      <c r="F6981" t="s">
        <v>31</v>
      </c>
      <c r="G6981">
        <v>1</v>
      </c>
      <c r="H6981" t="s">
        <v>20</v>
      </c>
      <c r="I6981">
        <v>0</v>
      </c>
      <c r="J6981">
        <v>0</v>
      </c>
      <c r="K6981">
        <v>65</v>
      </c>
      <c r="L6981">
        <v>0</v>
      </c>
      <c r="M6981" t="s">
        <v>35</v>
      </c>
    </row>
    <row r="6982" spans="1:13" x14ac:dyDescent="0.35">
      <c r="A6982" t="s">
        <v>7014</v>
      </c>
      <c r="B6982">
        <v>1</v>
      </c>
      <c r="C6982">
        <v>0</v>
      </c>
      <c r="D6982">
        <v>3</v>
      </c>
      <c r="E6982">
        <v>0</v>
      </c>
      <c r="F6982" t="s">
        <v>31</v>
      </c>
      <c r="G6982">
        <v>71</v>
      </c>
      <c r="H6982" t="s">
        <v>18</v>
      </c>
      <c r="I6982">
        <v>0</v>
      </c>
      <c r="J6982">
        <v>0</v>
      </c>
      <c r="K6982">
        <v>120</v>
      </c>
      <c r="L6982">
        <v>0</v>
      </c>
      <c r="M6982" t="s">
        <v>35</v>
      </c>
    </row>
    <row r="6983" spans="1:13" x14ac:dyDescent="0.35">
      <c r="A6983" t="s">
        <v>7015</v>
      </c>
      <c r="B6983">
        <v>3</v>
      </c>
      <c r="C6983">
        <v>0</v>
      </c>
      <c r="D6983">
        <v>2</v>
      </c>
      <c r="E6983">
        <v>0</v>
      </c>
      <c r="F6983" t="s">
        <v>8</v>
      </c>
      <c r="G6983">
        <v>3</v>
      </c>
      <c r="H6983" t="s">
        <v>18</v>
      </c>
      <c r="I6983">
        <v>0</v>
      </c>
      <c r="J6983">
        <v>0</v>
      </c>
      <c r="K6983">
        <v>157</v>
      </c>
      <c r="L6983">
        <v>2</v>
      </c>
      <c r="M6983" t="s">
        <v>35</v>
      </c>
    </row>
    <row r="6984" spans="1:13" x14ac:dyDescent="0.35">
      <c r="A6984" t="s">
        <v>7016</v>
      </c>
      <c r="B6984">
        <v>2</v>
      </c>
      <c r="C6984">
        <v>0</v>
      </c>
      <c r="D6984">
        <v>3</v>
      </c>
      <c r="E6984">
        <v>0</v>
      </c>
      <c r="F6984" t="s">
        <v>31</v>
      </c>
      <c r="G6984">
        <v>204</v>
      </c>
      <c r="H6984" t="s">
        <v>17</v>
      </c>
      <c r="I6984">
        <v>0</v>
      </c>
      <c r="J6984">
        <v>0</v>
      </c>
      <c r="K6984">
        <v>100</v>
      </c>
      <c r="L6984">
        <v>0</v>
      </c>
      <c r="M6984" t="s">
        <v>32</v>
      </c>
    </row>
    <row r="6985" spans="1:13" x14ac:dyDescent="0.35">
      <c r="A6985" t="s">
        <v>7017</v>
      </c>
      <c r="B6985">
        <v>2</v>
      </c>
      <c r="C6985">
        <v>0</v>
      </c>
      <c r="D6985">
        <v>3</v>
      </c>
      <c r="E6985">
        <v>0</v>
      </c>
      <c r="F6985" t="s">
        <v>31</v>
      </c>
      <c r="G6985">
        <v>20</v>
      </c>
      <c r="H6985" t="s">
        <v>91</v>
      </c>
      <c r="I6985">
        <v>0</v>
      </c>
      <c r="J6985">
        <v>0</v>
      </c>
      <c r="K6985">
        <v>75</v>
      </c>
      <c r="L6985">
        <v>0</v>
      </c>
      <c r="M6985" t="s">
        <v>35</v>
      </c>
    </row>
    <row r="6986" spans="1:13" x14ac:dyDescent="0.35">
      <c r="A6986" t="s">
        <v>7018</v>
      </c>
      <c r="B6986">
        <v>2</v>
      </c>
      <c r="C6986">
        <v>0</v>
      </c>
      <c r="D6986">
        <v>5</v>
      </c>
      <c r="E6986">
        <v>0</v>
      </c>
      <c r="F6986" t="s">
        <v>31</v>
      </c>
      <c r="G6986">
        <v>171</v>
      </c>
      <c r="H6986" t="s">
        <v>20</v>
      </c>
      <c r="I6986">
        <v>0</v>
      </c>
      <c r="J6986">
        <v>0</v>
      </c>
      <c r="K6986">
        <v>92.82</v>
      </c>
      <c r="L6986">
        <v>0</v>
      </c>
      <c r="M6986" t="s">
        <v>32</v>
      </c>
    </row>
    <row r="6987" spans="1:13" x14ac:dyDescent="0.35">
      <c r="A6987" t="s">
        <v>7019</v>
      </c>
      <c r="B6987">
        <v>2</v>
      </c>
      <c r="C6987">
        <v>0</v>
      </c>
      <c r="D6987">
        <v>4</v>
      </c>
      <c r="E6987">
        <v>0</v>
      </c>
      <c r="F6987" t="s">
        <v>8</v>
      </c>
      <c r="G6987">
        <v>21</v>
      </c>
      <c r="H6987" t="s">
        <v>22</v>
      </c>
      <c r="I6987">
        <v>0</v>
      </c>
      <c r="J6987">
        <v>0</v>
      </c>
      <c r="K6987">
        <v>75</v>
      </c>
      <c r="L6987">
        <v>0</v>
      </c>
      <c r="M6987" t="s">
        <v>35</v>
      </c>
    </row>
    <row r="6988" spans="1:13" x14ac:dyDescent="0.35">
      <c r="A6988" t="s">
        <v>7020</v>
      </c>
      <c r="B6988">
        <v>2</v>
      </c>
      <c r="C6988">
        <v>1</v>
      </c>
      <c r="D6988">
        <v>5</v>
      </c>
      <c r="E6988">
        <v>1</v>
      </c>
      <c r="F6988" t="s">
        <v>31</v>
      </c>
      <c r="G6988">
        <v>146</v>
      </c>
      <c r="H6988" t="s">
        <v>18</v>
      </c>
      <c r="I6988">
        <v>0</v>
      </c>
      <c r="J6988">
        <v>0</v>
      </c>
      <c r="K6988">
        <v>106.25</v>
      </c>
      <c r="L6988">
        <v>2</v>
      </c>
      <c r="M6988" t="s">
        <v>35</v>
      </c>
    </row>
    <row r="6989" spans="1:13" x14ac:dyDescent="0.35">
      <c r="A6989" t="s">
        <v>7021</v>
      </c>
      <c r="B6989">
        <v>2</v>
      </c>
      <c r="C6989">
        <v>0</v>
      </c>
      <c r="D6989">
        <v>3</v>
      </c>
      <c r="E6989">
        <v>0</v>
      </c>
      <c r="F6989" t="s">
        <v>31</v>
      </c>
      <c r="G6989">
        <v>124</v>
      </c>
      <c r="H6989" t="s">
        <v>17</v>
      </c>
      <c r="I6989">
        <v>0</v>
      </c>
      <c r="J6989">
        <v>0</v>
      </c>
      <c r="K6989">
        <v>105.3</v>
      </c>
      <c r="L6989">
        <v>2</v>
      </c>
      <c r="M6989" t="s">
        <v>35</v>
      </c>
    </row>
    <row r="6990" spans="1:13" x14ac:dyDescent="0.35">
      <c r="A6990" t="s">
        <v>7022</v>
      </c>
      <c r="B6990">
        <v>2</v>
      </c>
      <c r="C6990">
        <v>0</v>
      </c>
      <c r="D6990">
        <v>4</v>
      </c>
      <c r="E6990">
        <v>0</v>
      </c>
      <c r="F6990" t="s">
        <v>31</v>
      </c>
      <c r="G6990">
        <v>10</v>
      </c>
      <c r="H6990" t="s">
        <v>23</v>
      </c>
      <c r="I6990">
        <v>0</v>
      </c>
      <c r="J6990">
        <v>0</v>
      </c>
      <c r="K6990">
        <v>87.5</v>
      </c>
      <c r="L6990">
        <v>1</v>
      </c>
      <c r="M6990" t="s">
        <v>35</v>
      </c>
    </row>
    <row r="6991" spans="1:13" x14ac:dyDescent="0.35">
      <c r="A6991" t="s">
        <v>7023</v>
      </c>
      <c r="B6991">
        <v>2</v>
      </c>
      <c r="C6991">
        <v>0</v>
      </c>
      <c r="D6991">
        <v>2</v>
      </c>
      <c r="E6991">
        <v>1</v>
      </c>
      <c r="F6991" t="s">
        <v>31</v>
      </c>
      <c r="G6991">
        <v>1</v>
      </c>
      <c r="H6991" t="s">
        <v>16</v>
      </c>
      <c r="I6991">
        <v>0</v>
      </c>
      <c r="J6991">
        <v>0</v>
      </c>
      <c r="K6991">
        <v>125</v>
      </c>
      <c r="L6991">
        <v>1</v>
      </c>
      <c r="M6991" t="s">
        <v>35</v>
      </c>
    </row>
    <row r="6992" spans="1:13" x14ac:dyDescent="0.35">
      <c r="A6992" t="s">
        <v>7024</v>
      </c>
      <c r="B6992">
        <v>2</v>
      </c>
      <c r="C6992">
        <v>0</v>
      </c>
      <c r="D6992">
        <v>2</v>
      </c>
      <c r="E6992">
        <v>0</v>
      </c>
      <c r="F6992" t="s">
        <v>31</v>
      </c>
      <c r="G6992">
        <v>102</v>
      </c>
      <c r="H6992" t="s">
        <v>22</v>
      </c>
      <c r="I6992">
        <v>0</v>
      </c>
      <c r="J6992">
        <v>0</v>
      </c>
      <c r="K6992">
        <v>109</v>
      </c>
      <c r="L6992">
        <v>0</v>
      </c>
      <c r="M6992" t="s">
        <v>35</v>
      </c>
    </row>
    <row r="6993" spans="1:13" x14ac:dyDescent="0.35">
      <c r="A6993" t="s">
        <v>7025</v>
      </c>
      <c r="B6993">
        <v>2</v>
      </c>
      <c r="C6993">
        <v>0</v>
      </c>
      <c r="D6993">
        <v>2</v>
      </c>
      <c r="E6993">
        <v>0</v>
      </c>
      <c r="F6993" t="s">
        <v>31</v>
      </c>
      <c r="G6993">
        <v>60</v>
      </c>
      <c r="H6993" t="s">
        <v>21</v>
      </c>
      <c r="I6993">
        <v>0</v>
      </c>
      <c r="J6993">
        <v>0</v>
      </c>
      <c r="K6993">
        <v>65</v>
      </c>
      <c r="L6993">
        <v>0</v>
      </c>
      <c r="M6993" t="s">
        <v>35</v>
      </c>
    </row>
    <row r="6994" spans="1:13" x14ac:dyDescent="0.35">
      <c r="A6994" t="s">
        <v>7026</v>
      </c>
      <c r="B6994">
        <v>2</v>
      </c>
      <c r="C6994">
        <v>0</v>
      </c>
      <c r="D6994">
        <v>2</v>
      </c>
      <c r="E6994">
        <v>0</v>
      </c>
      <c r="F6994" t="s">
        <v>31</v>
      </c>
      <c r="G6994">
        <v>45</v>
      </c>
      <c r="H6994" t="s">
        <v>22</v>
      </c>
      <c r="I6994">
        <v>0</v>
      </c>
      <c r="J6994">
        <v>0</v>
      </c>
      <c r="K6994">
        <v>119.5</v>
      </c>
      <c r="L6994">
        <v>0</v>
      </c>
      <c r="M6994" t="s">
        <v>35</v>
      </c>
    </row>
    <row r="6995" spans="1:13" x14ac:dyDescent="0.35">
      <c r="A6995" t="s">
        <v>7027</v>
      </c>
      <c r="B6995">
        <v>1</v>
      </c>
      <c r="C6995">
        <v>0</v>
      </c>
      <c r="D6995">
        <v>1</v>
      </c>
      <c r="E6995">
        <v>0</v>
      </c>
      <c r="F6995" t="s">
        <v>31</v>
      </c>
      <c r="G6995">
        <v>14</v>
      </c>
      <c r="H6995" t="s">
        <v>22</v>
      </c>
      <c r="I6995">
        <v>0</v>
      </c>
      <c r="J6995">
        <v>0</v>
      </c>
      <c r="K6995">
        <v>95</v>
      </c>
      <c r="L6995">
        <v>0</v>
      </c>
      <c r="M6995" t="s">
        <v>35</v>
      </c>
    </row>
    <row r="6996" spans="1:13" x14ac:dyDescent="0.35">
      <c r="A6996" t="s">
        <v>7028</v>
      </c>
      <c r="B6996">
        <v>2</v>
      </c>
      <c r="C6996">
        <v>0</v>
      </c>
      <c r="D6996">
        <v>1</v>
      </c>
      <c r="E6996">
        <v>0</v>
      </c>
      <c r="F6996" t="s">
        <v>31</v>
      </c>
      <c r="G6996">
        <v>55</v>
      </c>
      <c r="H6996" t="s">
        <v>16</v>
      </c>
      <c r="I6996">
        <v>0</v>
      </c>
      <c r="J6996">
        <v>0</v>
      </c>
      <c r="K6996">
        <v>104</v>
      </c>
      <c r="L6996">
        <v>0</v>
      </c>
      <c r="M6996" t="s">
        <v>35</v>
      </c>
    </row>
    <row r="6997" spans="1:13" x14ac:dyDescent="0.35">
      <c r="A6997" t="s">
        <v>7029</v>
      </c>
      <c r="B6997">
        <v>2</v>
      </c>
      <c r="C6997">
        <v>0</v>
      </c>
      <c r="D6997">
        <v>4</v>
      </c>
      <c r="E6997">
        <v>0</v>
      </c>
      <c r="F6997" t="s">
        <v>31</v>
      </c>
      <c r="G6997">
        <v>7</v>
      </c>
      <c r="H6997" t="s">
        <v>22</v>
      </c>
      <c r="I6997">
        <v>0</v>
      </c>
      <c r="J6997">
        <v>0</v>
      </c>
      <c r="K6997">
        <v>138.5</v>
      </c>
      <c r="L6997">
        <v>2</v>
      </c>
      <c r="M6997" t="s">
        <v>35</v>
      </c>
    </row>
    <row r="6998" spans="1:13" x14ac:dyDescent="0.35">
      <c r="A6998" t="s">
        <v>7030</v>
      </c>
      <c r="B6998">
        <v>2</v>
      </c>
      <c r="C6998">
        <v>1</v>
      </c>
      <c r="D6998">
        <v>7</v>
      </c>
      <c r="E6998">
        <v>0</v>
      </c>
      <c r="F6998" t="s">
        <v>8</v>
      </c>
      <c r="G6998">
        <v>186</v>
      </c>
      <c r="H6998" t="s">
        <v>20</v>
      </c>
      <c r="I6998">
        <v>0</v>
      </c>
      <c r="J6998">
        <v>0</v>
      </c>
      <c r="K6998">
        <v>112.2</v>
      </c>
      <c r="L6998">
        <v>1</v>
      </c>
      <c r="M6998" t="s">
        <v>32</v>
      </c>
    </row>
    <row r="6999" spans="1:13" x14ac:dyDescent="0.35">
      <c r="A6999" t="s">
        <v>7031</v>
      </c>
      <c r="B6999">
        <v>2</v>
      </c>
      <c r="C6999">
        <v>0</v>
      </c>
      <c r="D6999">
        <v>3</v>
      </c>
      <c r="E6999">
        <v>0</v>
      </c>
      <c r="F6999" t="s">
        <v>31</v>
      </c>
      <c r="G6999">
        <v>87</v>
      </c>
      <c r="H6999" t="s">
        <v>18</v>
      </c>
      <c r="I6999">
        <v>0</v>
      </c>
      <c r="J6999">
        <v>0</v>
      </c>
      <c r="K6999">
        <v>97.71</v>
      </c>
      <c r="L6999">
        <v>1</v>
      </c>
      <c r="M6999" t="s">
        <v>35</v>
      </c>
    </row>
    <row r="7000" spans="1:13" x14ac:dyDescent="0.35">
      <c r="A7000" t="s">
        <v>7032</v>
      </c>
      <c r="B7000">
        <v>2</v>
      </c>
      <c r="C7000">
        <v>0</v>
      </c>
      <c r="D7000">
        <v>3</v>
      </c>
      <c r="E7000">
        <v>0</v>
      </c>
      <c r="F7000" t="s">
        <v>31</v>
      </c>
      <c r="G7000">
        <v>279</v>
      </c>
      <c r="H7000" t="s">
        <v>22</v>
      </c>
      <c r="I7000">
        <v>0</v>
      </c>
      <c r="J7000">
        <v>0</v>
      </c>
      <c r="K7000">
        <v>110</v>
      </c>
      <c r="L7000">
        <v>0</v>
      </c>
      <c r="M7000" t="s">
        <v>32</v>
      </c>
    </row>
    <row r="7001" spans="1:13" x14ac:dyDescent="0.35">
      <c r="A7001" t="s">
        <v>7033</v>
      </c>
      <c r="B7001">
        <v>2</v>
      </c>
      <c r="C7001">
        <v>1</v>
      </c>
      <c r="D7001">
        <v>2</v>
      </c>
      <c r="E7001">
        <v>0</v>
      </c>
      <c r="F7001" t="s">
        <v>31</v>
      </c>
      <c r="G7001">
        <v>161</v>
      </c>
      <c r="H7001" t="s">
        <v>19</v>
      </c>
      <c r="I7001">
        <v>0</v>
      </c>
      <c r="J7001">
        <v>0</v>
      </c>
      <c r="K7001">
        <v>121.5</v>
      </c>
      <c r="L7001">
        <v>0</v>
      </c>
      <c r="M7001" t="s">
        <v>32</v>
      </c>
    </row>
    <row r="7002" spans="1:13" x14ac:dyDescent="0.35">
      <c r="A7002" t="s">
        <v>7034</v>
      </c>
      <c r="B7002">
        <v>2</v>
      </c>
      <c r="C7002">
        <v>1</v>
      </c>
      <c r="D7002">
        <v>3</v>
      </c>
      <c r="E7002">
        <v>0</v>
      </c>
      <c r="F7002" t="s">
        <v>31</v>
      </c>
      <c r="G7002">
        <v>13</v>
      </c>
      <c r="H7002" t="s">
        <v>23</v>
      </c>
      <c r="I7002">
        <v>0</v>
      </c>
      <c r="J7002">
        <v>0</v>
      </c>
      <c r="K7002">
        <v>125</v>
      </c>
      <c r="L7002">
        <v>2</v>
      </c>
      <c r="M7002" t="s">
        <v>35</v>
      </c>
    </row>
    <row r="7003" spans="1:13" x14ac:dyDescent="0.35">
      <c r="A7003" t="s">
        <v>7035</v>
      </c>
      <c r="B7003">
        <v>2</v>
      </c>
      <c r="C7003">
        <v>0</v>
      </c>
      <c r="D7003">
        <v>3</v>
      </c>
      <c r="E7003">
        <v>0</v>
      </c>
      <c r="F7003" t="s">
        <v>31</v>
      </c>
      <c r="G7003">
        <v>193</v>
      </c>
      <c r="H7003" t="s">
        <v>18</v>
      </c>
      <c r="I7003">
        <v>0</v>
      </c>
      <c r="J7003">
        <v>0</v>
      </c>
      <c r="K7003">
        <v>120</v>
      </c>
      <c r="L7003">
        <v>0</v>
      </c>
      <c r="M7003" t="s">
        <v>32</v>
      </c>
    </row>
    <row r="7004" spans="1:13" x14ac:dyDescent="0.35">
      <c r="A7004" t="s">
        <v>7036</v>
      </c>
      <c r="B7004">
        <v>3</v>
      </c>
      <c r="C7004">
        <v>0</v>
      </c>
      <c r="D7004">
        <v>1</v>
      </c>
      <c r="E7004">
        <v>0</v>
      </c>
      <c r="F7004" t="s">
        <v>8</v>
      </c>
      <c r="G7004">
        <v>75</v>
      </c>
      <c r="H7004" t="s">
        <v>19</v>
      </c>
      <c r="I7004">
        <v>0</v>
      </c>
      <c r="J7004">
        <v>0</v>
      </c>
      <c r="K7004">
        <v>146.69999999999999</v>
      </c>
      <c r="L7004">
        <v>1</v>
      </c>
      <c r="M7004" t="s">
        <v>35</v>
      </c>
    </row>
    <row r="7005" spans="1:13" x14ac:dyDescent="0.35">
      <c r="A7005" t="s">
        <v>7037</v>
      </c>
      <c r="B7005">
        <v>3</v>
      </c>
      <c r="C7005">
        <v>0</v>
      </c>
      <c r="D7005">
        <v>2</v>
      </c>
      <c r="E7005">
        <v>0</v>
      </c>
      <c r="F7005" t="s">
        <v>8</v>
      </c>
      <c r="G7005">
        <v>110</v>
      </c>
      <c r="H7005" t="s">
        <v>21</v>
      </c>
      <c r="I7005">
        <v>0</v>
      </c>
      <c r="J7005">
        <v>0</v>
      </c>
      <c r="K7005">
        <v>168.3</v>
      </c>
      <c r="L7005">
        <v>0</v>
      </c>
      <c r="M7005" t="s">
        <v>32</v>
      </c>
    </row>
    <row r="7006" spans="1:13" x14ac:dyDescent="0.35">
      <c r="A7006" t="s">
        <v>7038</v>
      </c>
      <c r="B7006">
        <v>1</v>
      </c>
      <c r="C7006">
        <v>0</v>
      </c>
      <c r="D7006">
        <v>2</v>
      </c>
      <c r="E7006">
        <v>0</v>
      </c>
      <c r="F7006" t="s">
        <v>31</v>
      </c>
      <c r="G7006">
        <v>192</v>
      </c>
      <c r="H7006" t="s">
        <v>18</v>
      </c>
      <c r="I7006">
        <v>0</v>
      </c>
      <c r="J7006">
        <v>0</v>
      </c>
      <c r="K7006">
        <v>95</v>
      </c>
      <c r="L7006">
        <v>0</v>
      </c>
      <c r="M7006" t="s">
        <v>35</v>
      </c>
    </row>
    <row r="7007" spans="1:13" x14ac:dyDescent="0.35">
      <c r="A7007" t="s">
        <v>7039</v>
      </c>
      <c r="B7007">
        <v>1</v>
      </c>
      <c r="C7007">
        <v>0</v>
      </c>
      <c r="D7007">
        <v>3</v>
      </c>
      <c r="E7007">
        <v>0</v>
      </c>
      <c r="F7007" t="s">
        <v>31</v>
      </c>
      <c r="G7007">
        <v>73</v>
      </c>
      <c r="H7007" t="s">
        <v>23</v>
      </c>
      <c r="I7007">
        <v>0</v>
      </c>
      <c r="J7007">
        <v>0</v>
      </c>
      <c r="K7007">
        <v>67.83</v>
      </c>
      <c r="L7007">
        <v>0</v>
      </c>
      <c r="M7007" t="s">
        <v>35</v>
      </c>
    </row>
    <row r="7008" spans="1:13" x14ac:dyDescent="0.35">
      <c r="A7008" t="s">
        <v>7040</v>
      </c>
      <c r="B7008">
        <v>2</v>
      </c>
      <c r="C7008">
        <v>0</v>
      </c>
      <c r="D7008">
        <v>7</v>
      </c>
      <c r="E7008">
        <v>0</v>
      </c>
      <c r="F7008" t="s">
        <v>31</v>
      </c>
      <c r="G7008">
        <v>69</v>
      </c>
      <c r="H7008" t="s">
        <v>19</v>
      </c>
      <c r="I7008">
        <v>0</v>
      </c>
      <c r="J7008">
        <v>0</v>
      </c>
      <c r="K7008">
        <v>76.5</v>
      </c>
      <c r="L7008">
        <v>2</v>
      </c>
      <c r="M7008" t="s">
        <v>32</v>
      </c>
    </row>
    <row r="7009" spans="1:13" x14ac:dyDescent="0.35">
      <c r="A7009" t="s">
        <v>7041</v>
      </c>
      <c r="B7009">
        <v>2</v>
      </c>
      <c r="C7009">
        <v>0</v>
      </c>
      <c r="D7009">
        <v>2</v>
      </c>
      <c r="E7009">
        <v>0</v>
      </c>
      <c r="F7009" t="s">
        <v>31</v>
      </c>
      <c r="G7009">
        <v>64</v>
      </c>
      <c r="H7009" t="s">
        <v>17</v>
      </c>
      <c r="I7009">
        <v>0</v>
      </c>
      <c r="J7009">
        <v>0</v>
      </c>
      <c r="K7009">
        <v>140</v>
      </c>
      <c r="L7009">
        <v>1</v>
      </c>
      <c r="M7009" t="s">
        <v>35</v>
      </c>
    </row>
    <row r="7010" spans="1:13" x14ac:dyDescent="0.35">
      <c r="A7010" t="s">
        <v>7042</v>
      </c>
      <c r="B7010">
        <v>2</v>
      </c>
      <c r="C7010">
        <v>0</v>
      </c>
      <c r="D7010">
        <v>1</v>
      </c>
      <c r="E7010">
        <v>0</v>
      </c>
      <c r="F7010" t="s">
        <v>31</v>
      </c>
      <c r="G7010">
        <v>67</v>
      </c>
      <c r="H7010" t="s">
        <v>15</v>
      </c>
      <c r="I7010">
        <v>0</v>
      </c>
      <c r="J7010">
        <v>0</v>
      </c>
      <c r="K7010">
        <v>89.24</v>
      </c>
      <c r="L7010">
        <v>1</v>
      </c>
      <c r="M7010" t="s">
        <v>35</v>
      </c>
    </row>
    <row r="7011" spans="1:13" x14ac:dyDescent="0.35">
      <c r="A7011" t="s">
        <v>7043</v>
      </c>
      <c r="B7011">
        <v>2</v>
      </c>
      <c r="C7011">
        <v>0</v>
      </c>
      <c r="D7011">
        <v>2</v>
      </c>
      <c r="E7011">
        <v>0</v>
      </c>
      <c r="F7011" t="s">
        <v>31</v>
      </c>
      <c r="G7011">
        <v>247</v>
      </c>
      <c r="H7011" t="s">
        <v>18</v>
      </c>
      <c r="I7011">
        <v>0</v>
      </c>
      <c r="J7011">
        <v>0</v>
      </c>
      <c r="K7011">
        <v>115</v>
      </c>
      <c r="L7011">
        <v>1</v>
      </c>
      <c r="M7011" t="s">
        <v>32</v>
      </c>
    </row>
    <row r="7012" spans="1:13" x14ac:dyDescent="0.35">
      <c r="A7012" t="s">
        <v>7044</v>
      </c>
      <c r="B7012">
        <v>2</v>
      </c>
      <c r="C7012">
        <v>0</v>
      </c>
      <c r="D7012">
        <v>4</v>
      </c>
      <c r="E7012">
        <v>0</v>
      </c>
      <c r="F7012" t="s">
        <v>8</v>
      </c>
      <c r="G7012">
        <v>81</v>
      </c>
      <c r="H7012" t="s">
        <v>16</v>
      </c>
      <c r="I7012">
        <v>0</v>
      </c>
      <c r="J7012">
        <v>0</v>
      </c>
      <c r="K7012">
        <v>111.78</v>
      </c>
      <c r="L7012">
        <v>1</v>
      </c>
      <c r="M7012" t="s">
        <v>35</v>
      </c>
    </row>
    <row r="7013" spans="1:13" x14ac:dyDescent="0.35">
      <c r="A7013" t="s">
        <v>7045</v>
      </c>
      <c r="B7013">
        <v>1</v>
      </c>
      <c r="C7013">
        <v>0</v>
      </c>
      <c r="D7013">
        <v>6</v>
      </c>
      <c r="E7013">
        <v>0</v>
      </c>
      <c r="F7013" t="s">
        <v>31</v>
      </c>
      <c r="G7013">
        <v>245</v>
      </c>
      <c r="H7013" t="s">
        <v>19</v>
      </c>
      <c r="I7013">
        <v>0</v>
      </c>
      <c r="J7013">
        <v>0</v>
      </c>
      <c r="K7013">
        <v>110</v>
      </c>
      <c r="L7013">
        <v>0</v>
      </c>
      <c r="M7013" t="s">
        <v>32</v>
      </c>
    </row>
    <row r="7014" spans="1:13" x14ac:dyDescent="0.35">
      <c r="A7014" t="s">
        <v>7046</v>
      </c>
      <c r="B7014">
        <v>2</v>
      </c>
      <c r="C7014">
        <v>1</v>
      </c>
      <c r="D7014">
        <v>1</v>
      </c>
      <c r="E7014">
        <v>0</v>
      </c>
      <c r="F7014" t="s">
        <v>31</v>
      </c>
      <c r="G7014">
        <v>46</v>
      </c>
      <c r="H7014" t="s">
        <v>19</v>
      </c>
      <c r="I7014">
        <v>0</v>
      </c>
      <c r="J7014">
        <v>0</v>
      </c>
      <c r="K7014">
        <v>152.1</v>
      </c>
      <c r="L7014">
        <v>2</v>
      </c>
      <c r="M7014" t="s">
        <v>35</v>
      </c>
    </row>
    <row r="7015" spans="1:13" x14ac:dyDescent="0.35">
      <c r="A7015" t="s">
        <v>7047</v>
      </c>
      <c r="B7015">
        <v>2</v>
      </c>
      <c r="C7015">
        <v>0</v>
      </c>
      <c r="D7015">
        <v>2</v>
      </c>
      <c r="E7015">
        <v>1</v>
      </c>
      <c r="F7015" t="s">
        <v>31</v>
      </c>
      <c r="G7015">
        <v>217</v>
      </c>
      <c r="H7015" t="s">
        <v>17</v>
      </c>
      <c r="I7015">
        <v>0</v>
      </c>
      <c r="J7015">
        <v>0</v>
      </c>
      <c r="K7015">
        <v>124.2</v>
      </c>
      <c r="L7015">
        <v>1</v>
      </c>
      <c r="M7015" t="s">
        <v>32</v>
      </c>
    </row>
    <row r="7016" spans="1:13" x14ac:dyDescent="0.35">
      <c r="A7016" t="s">
        <v>7048</v>
      </c>
      <c r="B7016">
        <v>3</v>
      </c>
      <c r="C7016">
        <v>0</v>
      </c>
      <c r="D7016">
        <v>3</v>
      </c>
      <c r="E7016">
        <v>0</v>
      </c>
      <c r="F7016" t="s">
        <v>8</v>
      </c>
      <c r="G7016">
        <v>12</v>
      </c>
      <c r="H7016" t="s">
        <v>15</v>
      </c>
      <c r="I7016">
        <v>0</v>
      </c>
      <c r="J7016">
        <v>0</v>
      </c>
      <c r="K7016">
        <v>183.67</v>
      </c>
      <c r="L7016">
        <v>0</v>
      </c>
      <c r="M7016" t="s">
        <v>32</v>
      </c>
    </row>
    <row r="7017" spans="1:13" x14ac:dyDescent="0.35">
      <c r="A7017" t="s">
        <v>7049</v>
      </c>
      <c r="B7017">
        <v>2</v>
      </c>
      <c r="C7017">
        <v>0</v>
      </c>
      <c r="D7017">
        <v>3</v>
      </c>
      <c r="E7017">
        <v>0</v>
      </c>
      <c r="F7017" t="s">
        <v>31</v>
      </c>
      <c r="G7017">
        <v>94</v>
      </c>
      <c r="H7017" t="s">
        <v>24</v>
      </c>
      <c r="I7017">
        <v>0</v>
      </c>
      <c r="J7017">
        <v>0</v>
      </c>
      <c r="K7017">
        <v>72.25</v>
      </c>
      <c r="L7017">
        <v>3</v>
      </c>
      <c r="M7017" t="s">
        <v>35</v>
      </c>
    </row>
    <row r="7018" spans="1:13" x14ac:dyDescent="0.35">
      <c r="A7018" t="s">
        <v>7050</v>
      </c>
      <c r="B7018">
        <v>2</v>
      </c>
      <c r="C7018">
        <v>0</v>
      </c>
      <c r="D7018">
        <v>3</v>
      </c>
      <c r="E7018">
        <v>0</v>
      </c>
      <c r="F7018" t="s">
        <v>31</v>
      </c>
      <c r="G7018">
        <v>304</v>
      </c>
      <c r="H7018" t="s">
        <v>23</v>
      </c>
      <c r="I7018">
        <v>0</v>
      </c>
      <c r="J7018">
        <v>0</v>
      </c>
      <c r="K7018">
        <v>89</v>
      </c>
      <c r="L7018">
        <v>0</v>
      </c>
      <c r="M7018" t="s">
        <v>32</v>
      </c>
    </row>
    <row r="7019" spans="1:13" x14ac:dyDescent="0.35">
      <c r="A7019" t="s">
        <v>7051</v>
      </c>
      <c r="B7019">
        <v>2</v>
      </c>
      <c r="C7019">
        <v>0</v>
      </c>
      <c r="D7019">
        <v>3</v>
      </c>
      <c r="E7019">
        <v>0</v>
      </c>
      <c r="F7019" t="s">
        <v>31</v>
      </c>
      <c r="G7019">
        <v>69</v>
      </c>
      <c r="H7019" t="s">
        <v>15</v>
      </c>
      <c r="I7019">
        <v>0</v>
      </c>
      <c r="J7019">
        <v>0</v>
      </c>
      <c r="K7019">
        <v>48.6</v>
      </c>
      <c r="L7019">
        <v>0</v>
      </c>
      <c r="M7019" t="s">
        <v>35</v>
      </c>
    </row>
    <row r="7020" spans="1:13" x14ac:dyDescent="0.35">
      <c r="A7020" t="s">
        <v>7052</v>
      </c>
      <c r="B7020">
        <v>1</v>
      </c>
      <c r="C7020">
        <v>2</v>
      </c>
      <c r="D7020">
        <v>5</v>
      </c>
      <c r="E7020">
        <v>0</v>
      </c>
      <c r="F7020" t="s">
        <v>10</v>
      </c>
      <c r="G7020">
        <v>10</v>
      </c>
      <c r="H7020" t="s">
        <v>17</v>
      </c>
      <c r="I7020">
        <v>0</v>
      </c>
      <c r="J7020">
        <v>0</v>
      </c>
      <c r="K7020">
        <v>215</v>
      </c>
      <c r="L7020">
        <v>0</v>
      </c>
      <c r="M7020" t="s">
        <v>32</v>
      </c>
    </row>
    <row r="7021" spans="1:13" x14ac:dyDescent="0.35">
      <c r="A7021" t="s">
        <v>7053</v>
      </c>
      <c r="B7021">
        <v>2</v>
      </c>
      <c r="C7021">
        <v>0</v>
      </c>
      <c r="D7021">
        <v>2</v>
      </c>
      <c r="E7021">
        <v>0</v>
      </c>
      <c r="F7021" t="s">
        <v>31</v>
      </c>
      <c r="G7021">
        <v>75</v>
      </c>
      <c r="H7021" t="s">
        <v>22</v>
      </c>
      <c r="I7021">
        <v>0</v>
      </c>
      <c r="J7021">
        <v>0</v>
      </c>
      <c r="K7021">
        <v>105</v>
      </c>
      <c r="L7021">
        <v>0</v>
      </c>
      <c r="M7021" t="s">
        <v>32</v>
      </c>
    </row>
    <row r="7022" spans="1:13" x14ac:dyDescent="0.35">
      <c r="A7022" t="s">
        <v>7054</v>
      </c>
      <c r="B7022">
        <v>3</v>
      </c>
      <c r="C7022">
        <v>0</v>
      </c>
      <c r="D7022">
        <v>4</v>
      </c>
      <c r="E7022">
        <v>0</v>
      </c>
      <c r="F7022" t="s">
        <v>8</v>
      </c>
      <c r="G7022">
        <v>15</v>
      </c>
      <c r="H7022" t="s">
        <v>16</v>
      </c>
      <c r="I7022">
        <v>0</v>
      </c>
      <c r="J7022">
        <v>0</v>
      </c>
      <c r="K7022">
        <v>148.5</v>
      </c>
      <c r="L7022">
        <v>2</v>
      </c>
      <c r="M7022" t="s">
        <v>35</v>
      </c>
    </row>
    <row r="7023" spans="1:13" x14ac:dyDescent="0.35">
      <c r="A7023" t="s">
        <v>7055</v>
      </c>
      <c r="B7023">
        <v>2</v>
      </c>
      <c r="C7023">
        <v>0</v>
      </c>
      <c r="D7023">
        <v>2</v>
      </c>
      <c r="E7023">
        <v>0</v>
      </c>
      <c r="F7023" t="s">
        <v>31</v>
      </c>
      <c r="G7023">
        <v>256</v>
      </c>
      <c r="H7023" t="s">
        <v>20</v>
      </c>
      <c r="I7023">
        <v>0</v>
      </c>
      <c r="J7023">
        <v>0</v>
      </c>
      <c r="K7023">
        <v>72.25</v>
      </c>
      <c r="L7023">
        <v>1</v>
      </c>
      <c r="M7023" t="s">
        <v>35</v>
      </c>
    </row>
    <row r="7024" spans="1:13" x14ac:dyDescent="0.35">
      <c r="A7024" t="s">
        <v>7056</v>
      </c>
      <c r="B7024">
        <v>1</v>
      </c>
      <c r="C7024">
        <v>0</v>
      </c>
      <c r="D7024">
        <v>2</v>
      </c>
      <c r="E7024">
        <v>0</v>
      </c>
      <c r="F7024" t="s">
        <v>31</v>
      </c>
      <c r="G7024">
        <v>254</v>
      </c>
      <c r="H7024" t="s">
        <v>21</v>
      </c>
      <c r="I7024">
        <v>0</v>
      </c>
      <c r="J7024">
        <v>0</v>
      </c>
      <c r="K7024">
        <v>91</v>
      </c>
      <c r="L7024">
        <v>0</v>
      </c>
      <c r="M7024" t="s">
        <v>35</v>
      </c>
    </row>
    <row r="7025" spans="1:13" x14ac:dyDescent="0.35">
      <c r="A7025" t="s">
        <v>7057</v>
      </c>
      <c r="B7025">
        <v>2</v>
      </c>
      <c r="C7025">
        <v>0</v>
      </c>
      <c r="D7025">
        <v>1</v>
      </c>
      <c r="E7025">
        <v>0</v>
      </c>
      <c r="F7025" t="s">
        <v>31</v>
      </c>
      <c r="G7025">
        <v>6</v>
      </c>
      <c r="H7025" t="s">
        <v>14</v>
      </c>
      <c r="I7025">
        <v>0</v>
      </c>
      <c r="J7025">
        <v>0</v>
      </c>
      <c r="K7025">
        <v>79</v>
      </c>
      <c r="L7025">
        <v>1</v>
      </c>
      <c r="M7025" t="s">
        <v>35</v>
      </c>
    </row>
    <row r="7026" spans="1:13" x14ac:dyDescent="0.35">
      <c r="A7026" t="s">
        <v>7058</v>
      </c>
      <c r="B7026">
        <v>2</v>
      </c>
      <c r="C7026">
        <v>0</v>
      </c>
      <c r="D7026">
        <v>3</v>
      </c>
      <c r="E7026">
        <v>0</v>
      </c>
      <c r="F7026" t="s">
        <v>8</v>
      </c>
      <c r="G7026">
        <v>160</v>
      </c>
      <c r="H7026" t="s">
        <v>18</v>
      </c>
      <c r="I7026">
        <v>0</v>
      </c>
      <c r="J7026">
        <v>0</v>
      </c>
      <c r="K7026">
        <v>129</v>
      </c>
      <c r="L7026">
        <v>1</v>
      </c>
      <c r="M7026" t="s">
        <v>32</v>
      </c>
    </row>
    <row r="7027" spans="1:13" x14ac:dyDescent="0.35">
      <c r="A7027" t="s">
        <v>7059</v>
      </c>
      <c r="B7027">
        <v>3</v>
      </c>
      <c r="C7027">
        <v>0</v>
      </c>
      <c r="D7027">
        <v>1</v>
      </c>
      <c r="E7027">
        <v>0</v>
      </c>
      <c r="F7027" t="s">
        <v>8</v>
      </c>
      <c r="G7027">
        <v>159</v>
      </c>
      <c r="H7027" t="s">
        <v>19</v>
      </c>
      <c r="I7027">
        <v>0</v>
      </c>
      <c r="J7027">
        <v>0</v>
      </c>
      <c r="K7027">
        <v>146.69999999999999</v>
      </c>
      <c r="L7027">
        <v>0</v>
      </c>
      <c r="M7027" t="s">
        <v>32</v>
      </c>
    </row>
    <row r="7028" spans="1:13" x14ac:dyDescent="0.35">
      <c r="A7028" t="s">
        <v>7060</v>
      </c>
      <c r="B7028">
        <v>2</v>
      </c>
      <c r="C7028">
        <v>0</v>
      </c>
      <c r="D7028">
        <v>2</v>
      </c>
      <c r="E7028">
        <v>0</v>
      </c>
      <c r="F7028" t="s">
        <v>31</v>
      </c>
      <c r="G7028">
        <v>86</v>
      </c>
      <c r="H7028" t="s">
        <v>21</v>
      </c>
      <c r="I7028">
        <v>0</v>
      </c>
      <c r="J7028">
        <v>0</v>
      </c>
      <c r="K7028">
        <v>120</v>
      </c>
      <c r="L7028">
        <v>0</v>
      </c>
      <c r="M7028" t="s">
        <v>35</v>
      </c>
    </row>
    <row r="7029" spans="1:13" x14ac:dyDescent="0.35">
      <c r="A7029" t="s">
        <v>7061</v>
      </c>
      <c r="B7029">
        <v>2</v>
      </c>
      <c r="C7029">
        <v>0</v>
      </c>
      <c r="D7029">
        <v>1</v>
      </c>
      <c r="E7029">
        <v>0</v>
      </c>
      <c r="F7029" t="s">
        <v>31</v>
      </c>
      <c r="G7029">
        <v>63</v>
      </c>
      <c r="H7029" t="s">
        <v>20</v>
      </c>
      <c r="I7029">
        <v>0</v>
      </c>
      <c r="J7029">
        <v>0</v>
      </c>
      <c r="K7029">
        <v>63.75</v>
      </c>
      <c r="L7029">
        <v>0</v>
      </c>
      <c r="M7029" t="s">
        <v>35</v>
      </c>
    </row>
    <row r="7030" spans="1:13" x14ac:dyDescent="0.35">
      <c r="A7030" t="s">
        <v>7062</v>
      </c>
      <c r="B7030">
        <v>2</v>
      </c>
      <c r="C7030">
        <v>0</v>
      </c>
      <c r="D7030">
        <v>4</v>
      </c>
      <c r="E7030">
        <v>0</v>
      </c>
      <c r="F7030" t="s">
        <v>8</v>
      </c>
      <c r="G7030">
        <v>36</v>
      </c>
      <c r="H7030" t="s">
        <v>23</v>
      </c>
      <c r="I7030">
        <v>0</v>
      </c>
      <c r="J7030">
        <v>0</v>
      </c>
      <c r="K7030">
        <v>99.48</v>
      </c>
      <c r="L7030">
        <v>1</v>
      </c>
      <c r="M7030" t="s">
        <v>32</v>
      </c>
    </row>
    <row r="7031" spans="1:13" x14ac:dyDescent="0.35">
      <c r="A7031" t="s">
        <v>7063</v>
      </c>
      <c r="B7031">
        <v>2</v>
      </c>
      <c r="C7031">
        <v>1</v>
      </c>
      <c r="D7031">
        <v>5</v>
      </c>
      <c r="E7031">
        <v>0</v>
      </c>
      <c r="F7031" t="s">
        <v>31</v>
      </c>
      <c r="G7031">
        <v>3</v>
      </c>
      <c r="H7031" t="s">
        <v>23</v>
      </c>
      <c r="I7031">
        <v>0</v>
      </c>
      <c r="J7031">
        <v>0</v>
      </c>
      <c r="K7031">
        <v>94.35</v>
      </c>
      <c r="L7031">
        <v>2</v>
      </c>
      <c r="M7031" t="s">
        <v>35</v>
      </c>
    </row>
    <row r="7032" spans="1:13" x14ac:dyDescent="0.35">
      <c r="A7032" t="s">
        <v>7064</v>
      </c>
      <c r="B7032">
        <v>2</v>
      </c>
      <c r="C7032">
        <v>0</v>
      </c>
      <c r="D7032">
        <v>3</v>
      </c>
      <c r="E7032">
        <v>0</v>
      </c>
      <c r="F7032" t="s">
        <v>31</v>
      </c>
      <c r="G7032">
        <v>193</v>
      </c>
      <c r="H7032" t="s">
        <v>22</v>
      </c>
      <c r="I7032">
        <v>0</v>
      </c>
      <c r="J7032">
        <v>0</v>
      </c>
      <c r="K7032">
        <v>65</v>
      </c>
      <c r="L7032">
        <v>0</v>
      </c>
      <c r="M7032" t="s">
        <v>32</v>
      </c>
    </row>
    <row r="7033" spans="1:13" x14ac:dyDescent="0.35">
      <c r="A7033" t="s">
        <v>7065</v>
      </c>
      <c r="B7033">
        <v>2</v>
      </c>
      <c r="C7033">
        <v>0</v>
      </c>
      <c r="D7033">
        <v>3</v>
      </c>
      <c r="E7033">
        <v>0</v>
      </c>
      <c r="F7033" t="s">
        <v>31</v>
      </c>
      <c r="G7033">
        <v>31</v>
      </c>
      <c r="H7033" t="s">
        <v>18</v>
      </c>
      <c r="I7033">
        <v>0</v>
      </c>
      <c r="J7033">
        <v>0</v>
      </c>
      <c r="K7033">
        <v>77.47</v>
      </c>
      <c r="L7033">
        <v>1</v>
      </c>
      <c r="M7033" t="s">
        <v>35</v>
      </c>
    </row>
    <row r="7034" spans="1:13" x14ac:dyDescent="0.35">
      <c r="A7034" t="s">
        <v>7066</v>
      </c>
      <c r="B7034">
        <v>2</v>
      </c>
      <c r="C7034">
        <v>0</v>
      </c>
      <c r="D7034">
        <v>4</v>
      </c>
      <c r="E7034">
        <v>0</v>
      </c>
      <c r="F7034" t="s">
        <v>31</v>
      </c>
      <c r="G7034">
        <v>12</v>
      </c>
      <c r="H7034" t="s">
        <v>17</v>
      </c>
      <c r="I7034">
        <v>0</v>
      </c>
      <c r="J7034">
        <v>0</v>
      </c>
      <c r="K7034">
        <v>104</v>
      </c>
      <c r="L7034">
        <v>0</v>
      </c>
      <c r="M7034" t="s">
        <v>35</v>
      </c>
    </row>
    <row r="7035" spans="1:13" x14ac:dyDescent="0.35">
      <c r="A7035" t="s">
        <v>7067</v>
      </c>
      <c r="B7035">
        <v>2</v>
      </c>
      <c r="C7035">
        <v>2</v>
      </c>
      <c r="D7035">
        <v>3</v>
      </c>
      <c r="E7035">
        <v>0</v>
      </c>
      <c r="F7035" t="s">
        <v>10</v>
      </c>
      <c r="G7035">
        <v>26</v>
      </c>
      <c r="H7035" t="s">
        <v>17</v>
      </c>
      <c r="I7035">
        <v>0</v>
      </c>
      <c r="J7035">
        <v>0</v>
      </c>
      <c r="K7035">
        <v>221</v>
      </c>
      <c r="L7035">
        <v>0</v>
      </c>
      <c r="M7035" t="s">
        <v>32</v>
      </c>
    </row>
    <row r="7036" spans="1:13" x14ac:dyDescent="0.35">
      <c r="A7036" t="s">
        <v>7068</v>
      </c>
      <c r="B7036">
        <v>2</v>
      </c>
      <c r="C7036">
        <v>0</v>
      </c>
      <c r="D7036">
        <v>4</v>
      </c>
      <c r="E7036">
        <v>0</v>
      </c>
      <c r="F7036" t="s">
        <v>31</v>
      </c>
      <c r="G7036">
        <v>14</v>
      </c>
      <c r="H7036" t="s">
        <v>23</v>
      </c>
      <c r="I7036">
        <v>0</v>
      </c>
      <c r="J7036">
        <v>0</v>
      </c>
      <c r="K7036">
        <v>43.5</v>
      </c>
      <c r="L7036">
        <v>0</v>
      </c>
      <c r="M7036" t="s">
        <v>35</v>
      </c>
    </row>
    <row r="7037" spans="1:13" x14ac:dyDescent="0.35">
      <c r="A7037" t="s">
        <v>7069</v>
      </c>
      <c r="B7037">
        <v>1</v>
      </c>
      <c r="C7037">
        <v>0</v>
      </c>
      <c r="D7037">
        <v>8</v>
      </c>
      <c r="E7037">
        <v>0</v>
      </c>
      <c r="F7037" t="s">
        <v>31</v>
      </c>
      <c r="G7037">
        <v>20</v>
      </c>
      <c r="H7037" t="s">
        <v>14</v>
      </c>
      <c r="I7037">
        <v>0</v>
      </c>
      <c r="J7037">
        <v>0</v>
      </c>
      <c r="K7037">
        <v>86</v>
      </c>
      <c r="L7037">
        <v>1</v>
      </c>
      <c r="M7037" t="s">
        <v>32</v>
      </c>
    </row>
    <row r="7038" spans="1:13" x14ac:dyDescent="0.35">
      <c r="A7038" t="s">
        <v>7070</v>
      </c>
      <c r="B7038">
        <v>2</v>
      </c>
      <c r="C7038">
        <v>0</v>
      </c>
      <c r="D7038">
        <v>1</v>
      </c>
      <c r="E7038">
        <v>0</v>
      </c>
      <c r="F7038" t="s">
        <v>31</v>
      </c>
      <c r="G7038">
        <v>26</v>
      </c>
      <c r="H7038" t="s">
        <v>24</v>
      </c>
      <c r="I7038">
        <v>0</v>
      </c>
      <c r="J7038">
        <v>0</v>
      </c>
      <c r="K7038">
        <v>67.760000000000005</v>
      </c>
      <c r="L7038">
        <v>1</v>
      </c>
      <c r="M7038" t="s">
        <v>35</v>
      </c>
    </row>
    <row r="7039" spans="1:13" x14ac:dyDescent="0.35">
      <c r="A7039" t="s">
        <v>7071</v>
      </c>
      <c r="B7039">
        <v>1</v>
      </c>
      <c r="C7039">
        <v>0</v>
      </c>
      <c r="D7039">
        <v>3</v>
      </c>
      <c r="E7039">
        <v>0</v>
      </c>
      <c r="F7039" t="s">
        <v>31</v>
      </c>
      <c r="G7039">
        <v>0</v>
      </c>
      <c r="H7039" t="s">
        <v>17</v>
      </c>
      <c r="I7039">
        <v>1</v>
      </c>
      <c r="J7039">
        <v>0</v>
      </c>
      <c r="K7039">
        <v>65</v>
      </c>
      <c r="L7039">
        <v>1</v>
      </c>
      <c r="M7039" t="s">
        <v>35</v>
      </c>
    </row>
    <row r="7040" spans="1:13" x14ac:dyDescent="0.35">
      <c r="A7040" t="s">
        <v>7072</v>
      </c>
      <c r="B7040">
        <v>2</v>
      </c>
      <c r="C7040">
        <v>0</v>
      </c>
      <c r="D7040">
        <v>1</v>
      </c>
      <c r="E7040">
        <v>0</v>
      </c>
      <c r="F7040" t="s">
        <v>31</v>
      </c>
      <c r="G7040">
        <v>56</v>
      </c>
      <c r="H7040" t="s">
        <v>18</v>
      </c>
      <c r="I7040">
        <v>0</v>
      </c>
      <c r="J7040">
        <v>0</v>
      </c>
      <c r="K7040">
        <v>120</v>
      </c>
      <c r="L7040">
        <v>0</v>
      </c>
      <c r="M7040" t="s">
        <v>35</v>
      </c>
    </row>
    <row r="7041" spans="1:13" x14ac:dyDescent="0.35">
      <c r="A7041" t="s">
        <v>7073</v>
      </c>
      <c r="B7041">
        <v>1</v>
      </c>
      <c r="C7041">
        <v>0</v>
      </c>
      <c r="D7041">
        <v>7</v>
      </c>
      <c r="E7041">
        <v>0</v>
      </c>
      <c r="F7041" t="s">
        <v>31</v>
      </c>
      <c r="G7041">
        <v>18</v>
      </c>
      <c r="H7041" t="s">
        <v>22</v>
      </c>
      <c r="I7041">
        <v>1</v>
      </c>
      <c r="J7041">
        <v>1</v>
      </c>
      <c r="K7041">
        <v>78.17</v>
      </c>
      <c r="L7041">
        <v>0</v>
      </c>
      <c r="M7041" t="s">
        <v>35</v>
      </c>
    </row>
    <row r="7042" spans="1:13" x14ac:dyDescent="0.35">
      <c r="A7042" t="s">
        <v>7074</v>
      </c>
      <c r="B7042">
        <v>2</v>
      </c>
      <c r="C7042">
        <v>2</v>
      </c>
      <c r="D7042">
        <v>3</v>
      </c>
      <c r="E7042">
        <v>0</v>
      </c>
      <c r="F7042" t="s">
        <v>10</v>
      </c>
      <c r="G7042">
        <v>5</v>
      </c>
      <c r="H7042" t="s">
        <v>21</v>
      </c>
      <c r="I7042">
        <v>0</v>
      </c>
      <c r="J7042">
        <v>0</v>
      </c>
      <c r="K7042">
        <v>209.7</v>
      </c>
      <c r="L7042">
        <v>1</v>
      </c>
      <c r="M7042" t="s">
        <v>35</v>
      </c>
    </row>
    <row r="7043" spans="1:13" x14ac:dyDescent="0.35">
      <c r="A7043" t="s">
        <v>7075</v>
      </c>
      <c r="B7043">
        <v>2</v>
      </c>
      <c r="C7043">
        <v>0</v>
      </c>
      <c r="D7043">
        <v>3</v>
      </c>
      <c r="E7043">
        <v>0</v>
      </c>
      <c r="F7043" t="s">
        <v>31</v>
      </c>
      <c r="G7043">
        <v>102</v>
      </c>
      <c r="H7043" t="s">
        <v>23</v>
      </c>
      <c r="I7043">
        <v>0</v>
      </c>
      <c r="J7043">
        <v>0</v>
      </c>
      <c r="K7043">
        <v>59.5</v>
      </c>
      <c r="L7043">
        <v>0</v>
      </c>
      <c r="M7043" t="s">
        <v>32</v>
      </c>
    </row>
    <row r="7044" spans="1:13" x14ac:dyDescent="0.35">
      <c r="A7044" t="s">
        <v>7076</v>
      </c>
      <c r="B7044">
        <v>2</v>
      </c>
      <c r="C7044">
        <v>1</v>
      </c>
      <c r="D7044">
        <v>4</v>
      </c>
      <c r="E7044">
        <v>0</v>
      </c>
      <c r="F7044" t="s">
        <v>31</v>
      </c>
      <c r="G7044">
        <v>35</v>
      </c>
      <c r="H7044" t="s">
        <v>16</v>
      </c>
      <c r="I7044">
        <v>0</v>
      </c>
      <c r="J7044">
        <v>0</v>
      </c>
      <c r="K7044">
        <v>104.3</v>
      </c>
      <c r="L7044">
        <v>2</v>
      </c>
      <c r="M7044" t="s">
        <v>35</v>
      </c>
    </row>
    <row r="7045" spans="1:13" x14ac:dyDescent="0.35">
      <c r="A7045" t="s">
        <v>7077</v>
      </c>
      <c r="B7045">
        <v>2</v>
      </c>
      <c r="C7045">
        <v>0</v>
      </c>
      <c r="D7045">
        <v>2</v>
      </c>
      <c r="E7045">
        <v>0</v>
      </c>
      <c r="F7045" t="s">
        <v>31</v>
      </c>
      <c r="G7045">
        <v>33</v>
      </c>
      <c r="H7045" t="s">
        <v>91</v>
      </c>
      <c r="I7045">
        <v>0</v>
      </c>
      <c r="J7045">
        <v>0</v>
      </c>
      <c r="K7045">
        <v>64</v>
      </c>
      <c r="L7045">
        <v>0</v>
      </c>
      <c r="M7045" t="s">
        <v>35</v>
      </c>
    </row>
    <row r="7046" spans="1:13" x14ac:dyDescent="0.35">
      <c r="A7046" t="s">
        <v>7078</v>
      </c>
      <c r="B7046">
        <v>2</v>
      </c>
      <c r="C7046">
        <v>0</v>
      </c>
      <c r="D7046">
        <v>1</v>
      </c>
      <c r="E7046">
        <v>0</v>
      </c>
      <c r="F7046" t="s">
        <v>31</v>
      </c>
      <c r="G7046">
        <v>184</v>
      </c>
      <c r="H7046" t="s">
        <v>20</v>
      </c>
      <c r="I7046">
        <v>0</v>
      </c>
      <c r="J7046">
        <v>0</v>
      </c>
      <c r="K7046">
        <v>139.5</v>
      </c>
      <c r="L7046">
        <v>1</v>
      </c>
      <c r="M7046" t="s">
        <v>32</v>
      </c>
    </row>
    <row r="7047" spans="1:13" x14ac:dyDescent="0.35">
      <c r="A7047" t="s">
        <v>7079</v>
      </c>
      <c r="B7047">
        <v>2</v>
      </c>
      <c r="C7047">
        <v>0</v>
      </c>
      <c r="D7047">
        <v>1</v>
      </c>
      <c r="E7047">
        <v>0</v>
      </c>
      <c r="F7047" t="s">
        <v>31</v>
      </c>
      <c r="G7047">
        <v>10</v>
      </c>
      <c r="H7047" t="s">
        <v>21</v>
      </c>
      <c r="I7047">
        <v>0</v>
      </c>
      <c r="J7047">
        <v>0</v>
      </c>
      <c r="K7047">
        <v>114.73</v>
      </c>
      <c r="L7047">
        <v>1</v>
      </c>
      <c r="M7047" t="s">
        <v>35</v>
      </c>
    </row>
    <row r="7048" spans="1:13" x14ac:dyDescent="0.35">
      <c r="A7048" t="s">
        <v>7080</v>
      </c>
      <c r="B7048">
        <v>1</v>
      </c>
      <c r="C7048">
        <v>0</v>
      </c>
      <c r="D7048">
        <v>1</v>
      </c>
      <c r="E7048">
        <v>0</v>
      </c>
      <c r="F7048" t="s">
        <v>31</v>
      </c>
      <c r="G7048">
        <v>4</v>
      </c>
      <c r="H7048" t="s">
        <v>16</v>
      </c>
      <c r="I7048">
        <v>0</v>
      </c>
      <c r="J7048">
        <v>0</v>
      </c>
      <c r="K7048">
        <v>89</v>
      </c>
      <c r="L7048">
        <v>1</v>
      </c>
      <c r="M7048" t="s">
        <v>35</v>
      </c>
    </row>
    <row r="7049" spans="1:13" x14ac:dyDescent="0.35">
      <c r="A7049" t="s">
        <v>7081</v>
      </c>
      <c r="B7049">
        <v>2</v>
      </c>
      <c r="C7049">
        <v>0</v>
      </c>
      <c r="D7049">
        <v>2</v>
      </c>
      <c r="E7049">
        <v>0</v>
      </c>
      <c r="F7049" t="s">
        <v>31</v>
      </c>
      <c r="G7049">
        <v>257</v>
      </c>
      <c r="H7049" t="s">
        <v>19</v>
      </c>
      <c r="I7049">
        <v>0</v>
      </c>
      <c r="J7049">
        <v>0</v>
      </c>
      <c r="K7049">
        <v>101.5</v>
      </c>
      <c r="L7049">
        <v>0</v>
      </c>
      <c r="M7049" t="s">
        <v>32</v>
      </c>
    </row>
    <row r="7050" spans="1:13" x14ac:dyDescent="0.35">
      <c r="A7050" t="s">
        <v>7082</v>
      </c>
      <c r="B7050">
        <v>2</v>
      </c>
      <c r="C7050">
        <v>0</v>
      </c>
      <c r="D7050">
        <v>3</v>
      </c>
      <c r="E7050">
        <v>0</v>
      </c>
      <c r="F7050" t="s">
        <v>8</v>
      </c>
      <c r="G7050">
        <v>84</v>
      </c>
      <c r="H7050" t="s">
        <v>21</v>
      </c>
      <c r="I7050">
        <v>0</v>
      </c>
      <c r="J7050">
        <v>0</v>
      </c>
      <c r="K7050">
        <v>149.4</v>
      </c>
      <c r="L7050">
        <v>3</v>
      </c>
      <c r="M7050" t="s">
        <v>35</v>
      </c>
    </row>
    <row r="7051" spans="1:13" x14ac:dyDescent="0.35">
      <c r="A7051" t="s">
        <v>7083</v>
      </c>
      <c r="B7051">
        <v>1</v>
      </c>
      <c r="C7051">
        <v>0</v>
      </c>
      <c r="D7051">
        <v>1</v>
      </c>
      <c r="E7051">
        <v>0</v>
      </c>
      <c r="F7051" t="s">
        <v>31</v>
      </c>
      <c r="G7051">
        <v>4</v>
      </c>
      <c r="H7051" t="s">
        <v>24</v>
      </c>
      <c r="I7051">
        <v>0</v>
      </c>
      <c r="J7051">
        <v>0</v>
      </c>
      <c r="K7051">
        <v>70</v>
      </c>
      <c r="L7051">
        <v>0</v>
      </c>
      <c r="M7051" t="s">
        <v>35</v>
      </c>
    </row>
    <row r="7052" spans="1:13" x14ac:dyDescent="0.35">
      <c r="A7052" t="s">
        <v>7084</v>
      </c>
      <c r="B7052">
        <v>2</v>
      </c>
      <c r="C7052">
        <v>0</v>
      </c>
      <c r="D7052">
        <v>3</v>
      </c>
      <c r="E7052">
        <v>0</v>
      </c>
      <c r="F7052" t="s">
        <v>31</v>
      </c>
      <c r="G7052">
        <v>12</v>
      </c>
      <c r="H7052" t="s">
        <v>20</v>
      </c>
      <c r="I7052">
        <v>0</v>
      </c>
      <c r="J7052">
        <v>0</v>
      </c>
      <c r="K7052">
        <v>65</v>
      </c>
      <c r="L7052">
        <v>0</v>
      </c>
      <c r="M7052" t="s">
        <v>35</v>
      </c>
    </row>
    <row r="7053" spans="1:13" x14ac:dyDescent="0.35">
      <c r="A7053" t="s">
        <v>7085</v>
      </c>
      <c r="B7053">
        <v>1</v>
      </c>
      <c r="C7053">
        <v>0</v>
      </c>
      <c r="D7053">
        <v>1</v>
      </c>
      <c r="E7053">
        <v>0</v>
      </c>
      <c r="F7053" t="s">
        <v>31</v>
      </c>
      <c r="G7053">
        <v>39</v>
      </c>
      <c r="H7053" t="s">
        <v>21</v>
      </c>
      <c r="I7053">
        <v>0</v>
      </c>
      <c r="J7053">
        <v>0</v>
      </c>
      <c r="K7053">
        <v>129.69999999999999</v>
      </c>
      <c r="L7053">
        <v>0</v>
      </c>
      <c r="M7053" t="s">
        <v>35</v>
      </c>
    </row>
    <row r="7054" spans="1:13" x14ac:dyDescent="0.35">
      <c r="A7054" t="s">
        <v>7086</v>
      </c>
      <c r="B7054">
        <v>2</v>
      </c>
      <c r="C7054">
        <v>0</v>
      </c>
      <c r="D7054">
        <v>4</v>
      </c>
      <c r="E7054">
        <v>0</v>
      </c>
      <c r="F7054" t="s">
        <v>31</v>
      </c>
      <c r="G7054">
        <v>240</v>
      </c>
      <c r="H7054" t="s">
        <v>22</v>
      </c>
      <c r="I7054">
        <v>0</v>
      </c>
      <c r="J7054">
        <v>0</v>
      </c>
      <c r="K7054">
        <v>90.95</v>
      </c>
      <c r="L7054">
        <v>2</v>
      </c>
      <c r="M7054" t="s">
        <v>35</v>
      </c>
    </row>
    <row r="7055" spans="1:13" x14ac:dyDescent="0.35">
      <c r="A7055" t="s">
        <v>7087</v>
      </c>
      <c r="B7055">
        <v>2</v>
      </c>
      <c r="C7055">
        <v>0</v>
      </c>
      <c r="D7055">
        <v>2</v>
      </c>
      <c r="E7055">
        <v>0</v>
      </c>
      <c r="F7055" t="s">
        <v>31</v>
      </c>
      <c r="G7055">
        <v>14</v>
      </c>
      <c r="H7055" t="s">
        <v>91</v>
      </c>
      <c r="I7055">
        <v>0</v>
      </c>
      <c r="J7055">
        <v>0</v>
      </c>
      <c r="K7055">
        <v>81.900000000000006</v>
      </c>
      <c r="L7055">
        <v>1</v>
      </c>
      <c r="M7055" t="s">
        <v>35</v>
      </c>
    </row>
    <row r="7056" spans="1:13" x14ac:dyDescent="0.35">
      <c r="A7056" t="s">
        <v>7088</v>
      </c>
      <c r="B7056">
        <v>2</v>
      </c>
      <c r="C7056">
        <v>0</v>
      </c>
      <c r="D7056">
        <v>3</v>
      </c>
      <c r="E7056">
        <v>0</v>
      </c>
      <c r="F7056" t="s">
        <v>31</v>
      </c>
      <c r="G7056">
        <v>145</v>
      </c>
      <c r="H7056" t="s">
        <v>15</v>
      </c>
      <c r="I7056">
        <v>0</v>
      </c>
      <c r="J7056">
        <v>0</v>
      </c>
      <c r="K7056">
        <v>60.98</v>
      </c>
      <c r="L7056">
        <v>0</v>
      </c>
      <c r="M7056" t="s">
        <v>35</v>
      </c>
    </row>
    <row r="7057" spans="1:13" x14ac:dyDescent="0.35">
      <c r="A7057" t="s">
        <v>7089</v>
      </c>
      <c r="B7057">
        <v>2</v>
      </c>
      <c r="C7057">
        <v>0</v>
      </c>
      <c r="D7057">
        <v>3</v>
      </c>
      <c r="E7057">
        <v>0</v>
      </c>
      <c r="F7057" t="s">
        <v>31</v>
      </c>
      <c r="G7057">
        <v>30</v>
      </c>
      <c r="H7057" t="s">
        <v>20</v>
      </c>
      <c r="I7057">
        <v>0</v>
      </c>
      <c r="J7057">
        <v>0</v>
      </c>
      <c r="K7057">
        <v>125.1</v>
      </c>
      <c r="L7057">
        <v>1</v>
      </c>
      <c r="M7057" t="s">
        <v>35</v>
      </c>
    </row>
    <row r="7058" spans="1:13" x14ac:dyDescent="0.35">
      <c r="A7058" t="s">
        <v>7090</v>
      </c>
      <c r="B7058">
        <v>2</v>
      </c>
      <c r="C7058">
        <v>0</v>
      </c>
      <c r="D7058">
        <v>3</v>
      </c>
      <c r="E7058">
        <v>0</v>
      </c>
      <c r="F7058" t="s">
        <v>31</v>
      </c>
      <c r="G7058">
        <v>22</v>
      </c>
      <c r="H7058" t="s">
        <v>19</v>
      </c>
      <c r="I7058">
        <v>0</v>
      </c>
      <c r="J7058">
        <v>0</v>
      </c>
      <c r="K7058">
        <v>85</v>
      </c>
      <c r="L7058">
        <v>0</v>
      </c>
      <c r="M7058" t="s">
        <v>35</v>
      </c>
    </row>
    <row r="7059" spans="1:13" x14ac:dyDescent="0.35">
      <c r="A7059" t="s">
        <v>7091</v>
      </c>
      <c r="B7059">
        <v>2</v>
      </c>
      <c r="C7059">
        <v>0</v>
      </c>
      <c r="D7059">
        <v>1</v>
      </c>
      <c r="E7059">
        <v>0</v>
      </c>
      <c r="F7059" t="s">
        <v>31</v>
      </c>
      <c r="G7059">
        <v>8</v>
      </c>
      <c r="H7059" t="s">
        <v>18</v>
      </c>
      <c r="I7059">
        <v>0</v>
      </c>
      <c r="J7059">
        <v>0</v>
      </c>
      <c r="K7059">
        <v>79</v>
      </c>
      <c r="L7059">
        <v>1</v>
      </c>
      <c r="M7059" t="s">
        <v>32</v>
      </c>
    </row>
    <row r="7060" spans="1:13" x14ac:dyDescent="0.35">
      <c r="A7060" t="s">
        <v>7092</v>
      </c>
      <c r="B7060">
        <v>2</v>
      </c>
      <c r="C7060">
        <v>0</v>
      </c>
      <c r="D7060">
        <v>3</v>
      </c>
      <c r="E7060">
        <v>0</v>
      </c>
      <c r="F7060" t="s">
        <v>31</v>
      </c>
      <c r="G7060">
        <v>185</v>
      </c>
      <c r="H7060" t="s">
        <v>24</v>
      </c>
      <c r="I7060">
        <v>0</v>
      </c>
      <c r="J7060">
        <v>0</v>
      </c>
      <c r="K7060">
        <v>79.2</v>
      </c>
      <c r="L7060">
        <v>0</v>
      </c>
      <c r="M7060" t="s">
        <v>32</v>
      </c>
    </row>
    <row r="7061" spans="1:13" x14ac:dyDescent="0.35">
      <c r="A7061" t="s">
        <v>7093</v>
      </c>
      <c r="B7061">
        <v>2</v>
      </c>
      <c r="C7061">
        <v>0</v>
      </c>
      <c r="D7061">
        <v>1</v>
      </c>
      <c r="E7061">
        <v>0</v>
      </c>
      <c r="F7061" t="s">
        <v>31</v>
      </c>
      <c r="G7061">
        <v>3</v>
      </c>
      <c r="H7061" t="s">
        <v>22</v>
      </c>
      <c r="I7061">
        <v>0</v>
      </c>
      <c r="J7061">
        <v>0</v>
      </c>
      <c r="K7061">
        <v>65</v>
      </c>
      <c r="L7061">
        <v>0</v>
      </c>
      <c r="M7061" t="s">
        <v>32</v>
      </c>
    </row>
    <row r="7062" spans="1:13" x14ac:dyDescent="0.35">
      <c r="A7062" t="s">
        <v>7094</v>
      </c>
      <c r="B7062">
        <v>2</v>
      </c>
      <c r="C7062">
        <v>0</v>
      </c>
      <c r="D7062">
        <v>2</v>
      </c>
      <c r="E7062">
        <v>0</v>
      </c>
      <c r="F7062" t="s">
        <v>31</v>
      </c>
      <c r="G7062">
        <v>247</v>
      </c>
      <c r="H7062" t="s">
        <v>18</v>
      </c>
      <c r="I7062">
        <v>0</v>
      </c>
      <c r="J7062">
        <v>0</v>
      </c>
      <c r="K7062">
        <v>115</v>
      </c>
      <c r="L7062">
        <v>1</v>
      </c>
      <c r="M7062" t="s">
        <v>32</v>
      </c>
    </row>
    <row r="7063" spans="1:13" x14ac:dyDescent="0.35">
      <c r="A7063" t="s">
        <v>7095</v>
      </c>
      <c r="B7063">
        <v>2</v>
      </c>
      <c r="C7063">
        <v>0</v>
      </c>
      <c r="D7063">
        <v>9</v>
      </c>
      <c r="E7063">
        <v>0</v>
      </c>
      <c r="F7063" t="s">
        <v>8</v>
      </c>
      <c r="G7063">
        <v>129</v>
      </c>
      <c r="H7063" t="s">
        <v>17</v>
      </c>
      <c r="I7063">
        <v>0</v>
      </c>
      <c r="J7063">
        <v>0</v>
      </c>
      <c r="K7063">
        <v>114.75</v>
      </c>
      <c r="L7063">
        <v>3</v>
      </c>
      <c r="M7063" t="s">
        <v>35</v>
      </c>
    </row>
    <row r="7064" spans="1:13" x14ac:dyDescent="0.35">
      <c r="A7064" t="s">
        <v>7096</v>
      </c>
      <c r="B7064">
        <v>2</v>
      </c>
      <c r="C7064">
        <v>0</v>
      </c>
      <c r="D7064">
        <v>3</v>
      </c>
      <c r="E7064">
        <v>0</v>
      </c>
      <c r="F7064" t="s">
        <v>31</v>
      </c>
      <c r="G7064">
        <v>110</v>
      </c>
      <c r="H7064" t="s">
        <v>19</v>
      </c>
      <c r="I7064">
        <v>0</v>
      </c>
      <c r="J7064">
        <v>0</v>
      </c>
      <c r="K7064">
        <v>94.5</v>
      </c>
      <c r="L7064">
        <v>0</v>
      </c>
      <c r="M7064" t="s">
        <v>32</v>
      </c>
    </row>
    <row r="7065" spans="1:13" x14ac:dyDescent="0.35">
      <c r="A7065" t="s">
        <v>7097</v>
      </c>
      <c r="B7065">
        <v>2</v>
      </c>
      <c r="C7065">
        <v>0</v>
      </c>
      <c r="D7065">
        <v>4</v>
      </c>
      <c r="E7065">
        <v>0</v>
      </c>
      <c r="F7065" t="s">
        <v>31</v>
      </c>
      <c r="G7065">
        <v>64</v>
      </c>
      <c r="H7065" t="s">
        <v>17</v>
      </c>
      <c r="I7065">
        <v>0</v>
      </c>
      <c r="J7065">
        <v>0</v>
      </c>
      <c r="K7065">
        <v>85</v>
      </c>
      <c r="L7065">
        <v>0</v>
      </c>
      <c r="M7065" t="s">
        <v>35</v>
      </c>
    </row>
    <row r="7066" spans="1:13" x14ac:dyDescent="0.35">
      <c r="A7066" t="s">
        <v>7098</v>
      </c>
      <c r="B7066">
        <v>2</v>
      </c>
      <c r="C7066">
        <v>0</v>
      </c>
      <c r="D7066">
        <v>1</v>
      </c>
      <c r="E7066">
        <v>0</v>
      </c>
      <c r="F7066" t="s">
        <v>31</v>
      </c>
      <c r="G7066">
        <v>105</v>
      </c>
      <c r="H7066" t="s">
        <v>16</v>
      </c>
      <c r="I7066">
        <v>0</v>
      </c>
      <c r="J7066">
        <v>0</v>
      </c>
      <c r="K7066">
        <v>75</v>
      </c>
      <c r="L7066">
        <v>0</v>
      </c>
      <c r="M7066" t="s">
        <v>32</v>
      </c>
    </row>
    <row r="7067" spans="1:13" x14ac:dyDescent="0.35">
      <c r="A7067" t="s">
        <v>7099</v>
      </c>
      <c r="B7067">
        <v>2</v>
      </c>
      <c r="C7067">
        <v>0</v>
      </c>
      <c r="D7067">
        <v>1</v>
      </c>
      <c r="E7067">
        <v>0</v>
      </c>
      <c r="F7067" t="s">
        <v>31</v>
      </c>
      <c r="G7067">
        <v>141</v>
      </c>
      <c r="H7067" t="s">
        <v>21</v>
      </c>
      <c r="I7067">
        <v>0</v>
      </c>
      <c r="J7067">
        <v>0</v>
      </c>
      <c r="K7067">
        <v>90</v>
      </c>
      <c r="L7067">
        <v>0</v>
      </c>
      <c r="M7067" t="s">
        <v>35</v>
      </c>
    </row>
    <row r="7068" spans="1:13" x14ac:dyDescent="0.35">
      <c r="A7068" t="s">
        <v>7100</v>
      </c>
      <c r="B7068">
        <v>2</v>
      </c>
      <c r="C7068">
        <v>0</v>
      </c>
      <c r="D7068">
        <v>3</v>
      </c>
      <c r="E7068">
        <v>0</v>
      </c>
      <c r="F7068" t="s">
        <v>31</v>
      </c>
      <c r="G7068">
        <v>88</v>
      </c>
      <c r="H7068" t="s">
        <v>17</v>
      </c>
      <c r="I7068">
        <v>0</v>
      </c>
      <c r="J7068">
        <v>0</v>
      </c>
      <c r="K7068">
        <v>117</v>
      </c>
      <c r="L7068">
        <v>1</v>
      </c>
      <c r="M7068" t="s">
        <v>35</v>
      </c>
    </row>
    <row r="7069" spans="1:13" x14ac:dyDescent="0.35">
      <c r="A7069" t="s">
        <v>7101</v>
      </c>
      <c r="B7069">
        <v>2</v>
      </c>
      <c r="C7069">
        <v>0</v>
      </c>
      <c r="D7069">
        <v>4</v>
      </c>
      <c r="E7069">
        <v>0</v>
      </c>
      <c r="F7069" t="s">
        <v>31</v>
      </c>
      <c r="G7069">
        <v>253</v>
      </c>
      <c r="H7069" t="s">
        <v>17</v>
      </c>
      <c r="I7069">
        <v>0</v>
      </c>
      <c r="J7069">
        <v>0</v>
      </c>
      <c r="K7069">
        <v>90</v>
      </c>
      <c r="L7069">
        <v>0</v>
      </c>
      <c r="M7069" t="s">
        <v>32</v>
      </c>
    </row>
    <row r="7070" spans="1:13" x14ac:dyDescent="0.35">
      <c r="A7070" t="s">
        <v>7102</v>
      </c>
      <c r="B7070">
        <v>2</v>
      </c>
      <c r="C7070">
        <v>0</v>
      </c>
      <c r="D7070">
        <v>3</v>
      </c>
      <c r="E7070">
        <v>0</v>
      </c>
      <c r="F7070" t="s">
        <v>31</v>
      </c>
      <c r="G7070">
        <v>179</v>
      </c>
      <c r="H7070" t="s">
        <v>21</v>
      </c>
      <c r="I7070">
        <v>0</v>
      </c>
      <c r="J7070">
        <v>0</v>
      </c>
      <c r="K7070">
        <v>126.9</v>
      </c>
      <c r="L7070">
        <v>2</v>
      </c>
      <c r="M7070" t="s">
        <v>32</v>
      </c>
    </row>
    <row r="7071" spans="1:13" x14ac:dyDescent="0.35">
      <c r="A7071" t="s">
        <v>7103</v>
      </c>
      <c r="B7071">
        <v>2</v>
      </c>
      <c r="C7071">
        <v>1</v>
      </c>
      <c r="D7071">
        <v>3</v>
      </c>
      <c r="E7071">
        <v>0</v>
      </c>
      <c r="F7071" t="s">
        <v>31</v>
      </c>
      <c r="G7071">
        <v>23</v>
      </c>
      <c r="H7071" t="s">
        <v>16</v>
      </c>
      <c r="I7071">
        <v>0</v>
      </c>
      <c r="J7071">
        <v>0</v>
      </c>
      <c r="K7071">
        <v>93.82</v>
      </c>
      <c r="L7071">
        <v>2</v>
      </c>
      <c r="M7071" t="s">
        <v>35</v>
      </c>
    </row>
    <row r="7072" spans="1:13" x14ac:dyDescent="0.35">
      <c r="A7072" t="s">
        <v>7104</v>
      </c>
      <c r="B7072">
        <v>2</v>
      </c>
      <c r="C7072">
        <v>0</v>
      </c>
      <c r="D7072">
        <v>3</v>
      </c>
      <c r="E7072">
        <v>0</v>
      </c>
      <c r="F7072" t="s">
        <v>31</v>
      </c>
      <c r="G7072">
        <v>48</v>
      </c>
      <c r="H7072" t="s">
        <v>23</v>
      </c>
      <c r="I7072">
        <v>0</v>
      </c>
      <c r="J7072">
        <v>0</v>
      </c>
      <c r="K7072">
        <v>75</v>
      </c>
      <c r="L7072">
        <v>0</v>
      </c>
      <c r="M7072" t="s">
        <v>35</v>
      </c>
    </row>
    <row r="7073" spans="1:13" x14ac:dyDescent="0.35">
      <c r="A7073" t="s">
        <v>7105</v>
      </c>
      <c r="B7073">
        <v>2</v>
      </c>
      <c r="C7073">
        <v>0</v>
      </c>
      <c r="D7073">
        <v>4</v>
      </c>
      <c r="E7073">
        <v>1</v>
      </c>
      <c r="F7073" t="s">
        <v>6</v>
      </c>
      <c r="G7073">
        <v>190</v>
      </c>
      <c r="H7073" t="s">
        <v>17</v>
      </c>
      <c r="I7073">
        <v>0</v>
      </c>
      <c r="J7073">
        <v>0</v>
      </c>
      <c r="K7073">
        <v>109.3</v>
      </c>
      <c r="L7073">
        <v>0</v>
      </c>
      <c r="M7073" t="s">
        <v>32</v>
      </c>
    </row>
    <row r="7074" spans="1:13" x14ac:dyDescent="0.35">
      <c r="A7074" t="s">
        <v>7106</v>
      </c>
      <c r="B7074">
        <v>2</v>
      </c>
      <c r="C7074">
        <v>0</v>
      </c>
      <c r="D7074">
        <v>5</v>
      </c>
      <c r="E7074">
        <v>0</v>
      </c>
      <c r="F7074" t="s">
        <v>31</v>
      </c>
      <c r="G7074">
        <v>25</v>
      </c>
      <c r="H7074" t="s">
        <v>21</v>
      </c>
      <c r="I7074">
        <v>0</v>
      </c>
      <c r="J7074">
        <v>0</v>
      </c>
      <c r="K7074">
        <v>75.599999999999994</v>
      </c>
      <c r="L7074">
        <v>0</v>
      </c>
      <c r="M7074" t="s">
        <v>35</v>
      </c>
    </row>
    <row r="7075" spans="1:13" x14ac:dyDescent="0.35">
      <c r="A7075" t="s">
        <v>7107</v>
      </c>
      <c r="B7075">
        <v>2</v>
      </c>
      <c r="C7075">
        <v>0</v>
      </c>
      <c r="D7075">
        <v>5</v>
      </c>
      <c r="E7075">
        <v>0</v>
      </c>
      <c r="F7075" t="s">
        <v>31</v>
      </c>
      <c r="G7075">
        <v>68</v>
      </c>
      <c r="H7075" t="s">
        <v>16</v>
      </c>
      <c r="I7075">
        <v>0</v>
      </c>
      <c r="J7075">
        <v>0</v>
      </c>
      <c r="K7075">
        <v>89.93</v>
      </c>
      <c r="L7075">
        <v>1</v>
      </c>
      <c r="M7075" t="s">
        <v>35</v>
      </c>
    </row>
    <row r="7076" spans="1:13" x14ac:dyDescent="0.35">
      <c r="A7076" t="s">
        <v>7108</v>
      </c>
      <c r="B7076">
        <v>2</v>
      </c>
      <c r="C7076">
        <v>0</v>
      </c>
      <c r="D7076">
        <v>1</v>
      </c>
      <c r="E7076">
        <v>0</v>
      </c>
      <c r="F7076" t="s">
        <v>31</v>
      </c>
      <c r="G7076">
        <v>94</v>
      </c>
      <c r="H7076" t="s">
        <v>19</v>
      </c>
      <c r="I7076">
        <v>0</v>
      </c>
      <c r="J7076">
        <v>0</v>
      </c>
      <c r="K7076">
        <v>139.5</v>
      </c>
      <c r="L7076">
        <v>0</v>
      </c>
      <c r="M7076" t="s">
        <v>35</v>
      </c>
    </row>
    <row r="7077" spans="1:13" x14ac:dyDescent="0.35">
      <c r="A7077" t="s">
        <v>7109</v>
      </c>
      <c r="B7077">
        <v>2</v>
      </c>
      <c r="C7077">
        <v>0</v>
      </c>
      <c r="D7077">
        <v>1</v>
      </c>
      <c r="E7077">
        <v>1</v>
      </c>
      <c r="F7077" t="s">
        <v>31</v>
      </c>
      <c r="G7077">
        <v>11</v>
      </c>
      <c r="H7077" t="s">
        <v>14</v>
      </c>
      <c r="I7077">
        <v>0</v>
      </c>
      <c r="J7077">
        <v>0</v>
      </c>
      <c r="K7077">
        <v>90</v>
      </c>
      <c r="L7077">
        <v>0</v>
      </c>
      <c r="M7077" t="s">
        <v>35</v>
      </c>
    </row>
    <row r="7078" spans="1:13" x14ac:dyDescent="0.35">
      <c r="A7078" t="s">
        <v>7110</v>
      </c>
      <c r="B7078">
        <v>2</v>
      </c>
      <c r="C7078">
        <v>1</v>
      </c>
      <c r="D7078">
        <v>4</v>
      </c>
      <c r="E7078">
        <v>0</v>
      </c>
      <c r="F7078" t="s">
        <v>31</v>
      </c>
      <c r="G7078">
        <v>42</v>
      </c>
      <c r="H7078" t="s">
        <v>15</v>
      </c>
      <c r="I7078">
        <v>0</v>
      </c>
      <c r="J7078">
        <v>0</v>
      </c>
      <c r="K7078">
        <v>113.6</v>
      </c>
      <c r="L7078">
        <v>0</v>
      </c>
      <c r="M7078" t="s">
        <v>32</v>
      </c>
    </row>
    <row r="7079" spans="1:13" x14ac:dyDescent="0.35">
      <c r="A7079" t="s">
        <v>7111</v>
      </c>
      <c r="B7079">
        <v>1</v>
      </c>
      <c r="C7079">
        <v>1</v>
      </c>
      <c r="D7079">
        <v>1</v>
      </c>
      <c r="E7079">
        <v>0</v>
      </c>
      <c r="F7079" t="s">
        <v>31</v>
      </c>
      <c r="G7079">
        <v>39</v>
      </c>
      <c r="H7079" t="s">
        <v>20</v>
      </c>
      <c r="I7079">
        <v>0</v>
      </c>
      <c r="J7079">
        <v>0</v>
      </c>
      <c r="K7079">
        <v>144.9</v>
      </c>
      <c r="L7079">
        <v>1</v>
      </c>
      <c r="M7079" t="s">
        <v>32</v>
      </c>
    </row>
    <row r="7080" spans="1:13" x14ac:dyDescent="0.35">
      <c r="A7080" t="s">
        <v>7112</v>
      </c>
      <c r="B7080">
        <v>2</v>
      </c>
      <c r="C7080">
        <v>0</v>
      </c>
      <c r="D7080">
        <v>5</v>
      </c>
      <c r="E7080">
        <v>0</v>
      </c>
      <c r="F7080" t="s">
        <v>31</v>
      </c>
      <c r="G7080">
        <v>40</v>
      </c>
      <c r="H7080" t="s">
        <v>23</v>
      </c>
      <c r="I7080">
        <v>0</v>
      </c>
      <c r="J7080">
        <v>0</v>
      </c>
      <c r="K7080">
        <v>60.48</v>
      </c>
      <c r="L7080">
        <v>2</v>
      </c>
      <c r="M7080" t="s">
        <v>35</v>
      </c>
    </row>
    <row r="7081" spans="1:13" x14ac:dyDescent="0.35">
      <c r="A7081" t="s">
        <v>7113</v>
      </c>
      <c r="B7081">
        <v>3</v>
      </c>
      <c r="C7081">
        <v>0</v>
      </c>
      <c r="D7081">
        <v>2</v>
      </c>
      <c r="E7081">
        <v>1</v>
      </c>
      <c r="F7081" t="s">
        <v>8</v>
      </c>
      <c r="G7081">
        <v>100</v>
      </c>
      <c r="H7081" t="s">
        <v>17</v>
      </c>
      <c r="I7081">
        <v>0</v>
      </c>
      <c r="J7081">
        <v>0</v>
      </c>
      <c r="K7081">
        <v>219.6</v>
      </c>
      <c r="L7081">
        <v>2</v>
      </c>
      <c r="M7081" t="s">
        <v>32</v>
      </c>
    </row>
    <row r="7082" spans="1:13" x14ac:dyDescent="0.35">
      <c r="A7082" t="s">
        <v>7114</v>
      </c>
      <c r="B7082">
        <v>2</v>
      </c>
      <c r="C7082">
        <v>0</v>
      </c>
      <c r="D7082">
        <v>2</v>
      </c>
      <c r="E7082">
        <v>0</v>
      </c>
      <c r="F7082" t="s">
        <v>31</v>
      </c>
      <c r="G7082">
        <v>47</v>
      </c>
      <c r="H7082" t="s">
        <v>17</v>
      </c>
      <c r="I7082">
        <v>0</v>
      </c>
      <c r="J7082">
        <v>0</v>
      </c>
      <c r="K7082">
        <v>116.1</v>
      </c>
      <c r="L7082">
        <v>0</v>
      </c>
      <c r="M7082" t="s">
        <v>32</v>
      </c>
    </row>
    <row r="7083" spans="1:13" x14ac:dyDescent="0.35">
      <c r="A7083" t="s">
        <v>7115</v>
      </c>
      <c r="B7083">
        <v>1</v>
      </c>
      <c r="C7083">
        <v>0</v>
      </c>
      <c r="D7083">
        <v>2</v>
      </c>
      <c r="E7083">
        <v>0</v>
      </c>
      <c r="F7083" t="s">
        <v>31</v>
      </c>
      <c r="G7083">
        <v>188</v>
      </c>
      <c r="H7083" t="s">
        <v>18</v>
      </c>
      <c r="I7083">
        <v>0</v>
      </c>
      <c r="J7083">
        <v>0</v>
      </c>
      <c r="K7083">
        <v>130</v>
      </c>
      <c r="L7083">
        <v>0</v>
      </c>
      <c r="M7083" t="s">
        <v>32</v>
      </c>
    </row>
    <row r="7084" spans="1:13" x14ac:dyDescent="0.35">
      <c r="A7084" t="s">
        <v>7116</v>
      </c>
      <c r="B7084">
        <v>1</v>
      </c>
      <c r="C7084">
        <v>0</v>
      </c>
      <c r="D7084">
        <v>4</v>
      </c>
      <c r="E7084">
        <v>0</v>
      </c>
      <c r="F7084" t="s">
        <v>31</v>
      </c>
      <c r="G7084">
        <v>3</v>
      </c>
      <c r="H7084" t="s">
        <v>22</v>
      </c>
      <c r="I7084">
        <v>0</v>
      </c>
      <c r="J7084">
        <v>0</v>
      </c>
      <c r="K7084">
        <v>134.25</v>
      </c>
      <c r="L7084">
        <v>0</v>
      </c>
      <c r="M7084" t="s">
        <v>35</v>
      </c>
    </row>
    <row r="7085" spans="1:13" x14ac:dyDescent="0.35">
      <c r="A7085" t="s">
        <v>7117</v>
      </c>
      <c r="B7085">
        <v>3</v>
      </c>
      <c r="C7085">
        <v>0</v>
      </c>
      <c r="D7085">
        <v>1</v>
      </c>
      <c r="E7085">
        <v>0</v>
      </c>
      <c r="F7085" t="s">
        <v>8</v>
      </c>
      <c r="G7085">
        <v>10</v>
      </c>
      <c r="H7085" t="s">
        <v>15</v>
      </c>
      <c r="I7085">
        <v>0</v>
      </c>
      <c r="J7085">
        <v>0</v>
      </c>
      <c r="K7085">
        <v>137</v>
      </c>
      <c r="L7085">
        <v>0</v>
      </c>
      <c r="M7085" t="s">
        <v>32</v>
      </c>
    </row>
    <row r="7086" spans="1:13" x14ac:dyDescent="0.35">
      <c r="A7086" t="s">
        <v>7118</v>
      </c>
      <c r="B7086">
        <v>1</v>
      </c>
      <c r="C7086">
        <v>0</v>
      </c>
      <c r="D7086">
        <v>1</v>
      </c>
      <c r="E7086">
        <v>1</v>
      </c>
      <c r="F7086" t="s">
        <v>31</v>
      </c>
      <c r="G7086">
        <v>1</v>
      </c>
      <c r="H7086" t="s">
        <v>18</v>
      </c>
      <c r="I7086">
        <v>1</v>
      </c>
      <c r="J7086">
        <v>2</v>
      </c>
      <c r="K7086">
        <v>67</v>
      </c>
      <c r="L7086">
        <v>0</v>
      </c>
      <c r="M7086" t="s">
        <v>35</v>
      </c>
    </row>
    <row r="7087" spans="1:13" x14ac:dyDescent="0.35">
      <c r="A7087" t="s">
        <v>7119</v>
      </c>
      <c r="B7087">
        <v>2</v>
      </c>
      <c r="C7087">
        <v>0</v>
      </c>
      <c r="D7087">
        <v>7</v>
      </c>
      <c r="E7087">
        <v>0</v>
      </c>
      <c r="F7087" t="s">
        <v>31</v>
      </c>
      <c r="G7087">
        <v>208</v>
      </c>
      <c r="H7087" t="s">
        <v>19</v>
      </c>
      <c r="I7087">
        <v>0</v>
      </c>
      <c r="J7087">
        <v>0</v>
      </c>
      <c r="K7087">
        <v>90.95</v>
      </c>
      <c r="L7087">
        <v>0</v>
      </c>
      <c r="M7087" t="s">
        <v>32</v>
      </c>
    </row>
    <row r="7088" spans="1:13" x14ac:dyDescent="0.35">
      <c r="A7088" t="s">
        <v>7120</v>
      </c>
      <c r="B7088">
        <v>2</v>
      </c>
      <c r="C7088">
        <v>0</v>
      </c>
      <c r="D7088">
        <v>5</v>
      </c>
      <c r="E7088">
        <v>0</v>
      </c>
      <c r="F7088" t="s">
        <v>31</v>
      </c>
      <c r="G7088">
        <v>50</v>
      </c>
      <c r="H7088" t="s">
        <v>91</v>
      </c>
      <c r="I7088">
        <v>0</v>
      </c>
      <c r="J7088">
        <v>0</v>
      </c>
      <c r="K7088">
        <v>60</v>
      </c>
      <c r="L7088">
        <v>0</v>
      </c>
      <c r="M7088" t="s">
        <v>35</v>
      </c>
    </row>
    <row r="7089" spans="1:13" x14ac:dyDescent="0.35">
      <c r="A7089" t="s">
        <v>7121</v>
      </c>
      <c r="B7089">
        <v>2</v>
      </c>
      <c r="C7089">
        <v>0</v>
      </c>
      <c r="D7089">
        <v>4</v>
      </c>
      <c r="E7089">
        <v>0</v>
      </c>
      <c r="F7089" t="s">
        <v>31</v>
      </c>
      <c r="G7089">
        <v>20</v>
      </c>
      <c r="H7089" t="s">
        <v>21</v>
      </c>
      <c r="I7089">
        <v>0</v>
      </c>
      <c r="J7089">
        <v>0</v>
      </c>
      <c r="K7089">
        <v>80.849999999999994</v>
      </c>
      <c r="L7089">
        <v>2</v>
      </c>
      <c r="M7089" t="s">
        <v>35</v>
      </c>
    </row>
    <row r="7090" spans="1:13" x14ac:dyDescent="0.35">
      <c r="A7090" t="s">
        <v>7122</v>
      </c>
      <c r="B7090">
        <v>2</v>
      </c>
      <c r="C7090">
        <v>0</v>
      </c>
      <c r="D7090">
        <v>4</v>
      </c>
      <c r="E7090">
        <v>0</v>
      </c>
      <c r="F7090" t="s">
        <v>8</v>
      </c>
      <c r="G7090">
        <v>98</v>
      </c>
      <c r="H7090" t="s">
        <v>22</v>
      </c>
      <c r="I7090">
        <v>0</v>
      </c>
      <c r="J7090">
        <v>0</v>
      </c>
      <c r="K7090">
        <v>132.30000000000001</v>
      </c>
      <c r="L7090">
        <v>1</v>
      </c>
      <c r="M7090" t="s">
        <v>35</v>
      </c>
    </row>
    <row r="7091" spans="1:13" x14ac:dyDescent="0.35">
      <c r="A7091" t="s">
        <v>7123</v>
      </c>
      <c r="B7091">
        <v>2</v>
      </c>
      <c r="C7091">
        <v>0</v>
      </c>
      <c r="D7091">
        <v>3</v>
      </c>
      <c r="E7091">
        <v>0</v>
      </c>
      <c r="F7091" t="s">
        <v>31</v>
      </c>
      <c r="G7091">
        <v>112</v>
      </c>
      <c r="H7091" t="s">
        <v>18</v>
      </c>
      <c r="I7091">
        <v>0</v>
      </c>
      <c r="J7091">
        <v>0</v>
      </c>
      <c r="K7091">
        <v>120</v>
      </c>
      <c r="L7091">
        <v>1</v>
      </c>
      <c r="M7091" t="s">
        <v>35</v>
      </c>
    </row>
    <row r="7092" spans="1:13" x14ac:dyDescent="0.35">
      <c r="A7092" t="s">
        <v>7124</v>
      </c>
      <c r="B7092">
        <v>2</v>
      </c>
      <c r="C7092">
        <v>0</v>
      </c>
      <c r="D7092">
        <v>2</v>
      </c>
      <c r="E7092">
        <v>0</v>
      </c>
      <c r="F7092" t="s">
        <v>31</v>
      </c>
      <c r="G7092">
        <v>245</v>
      </c>
      <c r="H7092" t="s">
        <v>18</v>
      </c>
      <c r="I7092">
        <v>0</v>
      </c>
      <c r="J7092">
        <v>0</v>
      </c>
      <c r="K7092">
        <v>75</v>
      </c>
      <c r="L7092">
        <v>0</v>
      </c>
      <c r="M7092" t="s">
        <v>32</v>
      </c>
    </row>
    <row r="7093" spans="1:13" x14ac:dyDescent="0.35">
      <c r="A7093" t="s">
        <v>7125</v>
      </c>
      <c r="B7093">
        <v>2</v>
      </c>
      <c r="C7093">
        <v>0</v>
      </c>
      <c r="D7093">
        <v>5</v>
      </c>
      <c r="E7093">
        <v>0</v>
      </c>
      <c r="F7093" t="s">
        <v>8</v>
      </c>
      <c r="G7093">
        <v>62</v>
      </c>
      <c r="H7093" t="s">
        <v>23</v>
      </c>
      <c r="I7093">
        <v>0</v>
      </c>
      <c r="J7093">
        <v>0</v>
      </c>
      <c r="K7093">
        <v>60</v>
      </c>
      <c r="L7093">
        <v>0</v>
      </c>
      <c r="M7093" t="s">
        <v>35</v>
      </c>
    </row>
    <row r="7094" spans="1:13" x14ac:dyDescent="0.35">
      <c r="A7094" t="s">
        <v>7126</v>
      </c>
      <c r="B7094">
        <v>1</v>
      </c>
      <c r="C7094">
        <v>0</v>
      </c>
      <c r="D7094">
        <v>3</v>
      </c>
      <c r="E7094">
        <v>0</v>
      </c>
      <c r="F7094" t="s">
        <v>31</v>
      </c>
      <c r="G7094">
        <v>114</v>
      </c>
      <c r="H7094" t="s">
        <v>19</v>
      </c>
      <c r="I7094">
        <v>0</v>
      </c>
      <c r="J7094">
        <v>0</v>
      </c>
      <c r="K7094">
        <v>75</v>
      </c>
      <c r="L7094">
        <v>0</v>
      </c>
      <c r="M7094" t="s">
        <v>32</v>
      </c>
    </row>
    <row r="7095" spans="1:13" x14ac:dyDescent="0.35">
      <c r="A7095" t="s">
        <v>7127</v>
      </c>
      <c r="B7095">
        <v>2</v>
      </c>
      <c r="C7095">
        <v>0</v>
      </c>
      <c r="D7095">
        <v>2</v>
      </c>
      <c r="E7095">
        <v>0</v>
      </c>
      <c r="F7095" t="s">
        <v>31</v>
      </c>
      <c r="G7095">
        <v>74</v>
      </c>
      <c r="H7095" t="s">
        <v>16</v>
      </c>
      <c r="I7095">
        <v>0</v>
      </c>
      <c r="J7095">
        <v>0</v>
      </c>
      <c r="K7095">
        <v>77.62</v>
      </c>
      <c r="L7095">
        <v>0</v>
      </c>
      <c r="M7095" t="s">
        <v>35</v>
      </c>
    </row>
    <row r="7096" spans="1:13" x14ac:dyDescent="0.35">
      <c r="A7096" t="s">
        <v>7128</v>
      </c>
      <c r="B7096">
        <v>2</v>
      </c>
      <c r="C7096">
        <v>0</v>
      </c>
      <c r="D7096">
        <v>1</v>
      </c>
      <c r="E7096">
        <v>0</v>
      </c>
      <c r="F7096" t="s">
        <v>31</v>
      </c>
      <c r="G7096">
        <v>3</v>
      </c>
      <c r="H7096" t="s">
        <v>21</v>
      </c>
      <c r="I7096">
        <v>0</v>
      </c>
      <c r="J7096">
        <v>0</v>
      </c>
      <c r="K7096">
        <v>133</v>
      </c>
      <c r="L7096">
        <v>1</v>
      </c>
      <c r="M7096" t="s">
        <v>35</v>
      </c>
    </row>
    <row r="7097" spans="1:13" x14ac:dyDescent="0.35">
      <c r="A7097" t="s">
        <v>7129</v>
      </c>
      <c r="B7097">
        <v>3</v>
      </c>
      <c r="C7097">
        <v>0</v>
      </c>
      <c r="D7097">
        <v>2</v>
      </c>
      <c r="E7097">
        <v>0</v>
      </c>
      <c r="F7097" t="s">
        <v>8</v>
      </c>
      <c r="G7097">
        <v>41</v>
      </c>
      <c r="H7097" t="s">
        <v>23</v>
      </c>
      <c r="I7097">
        <v>0</v>
      </c>
      <c r="J7097">
        <v>0</v>
      </c>
      <c r="K7097">
        <v>140</v>
      </c>
      <c r="L7097">
        <v>1</v>
      </c>
      <c r="M7097" t="s">
        <v>35</v>
      </c>
    </row>
    <row r="7098" spans="1:13" x14ac:dyDescent="0.35">
      <c r="A7098" t="s">
        <v>7130</v>
      </c>
      <c r="B7098">
        <v>2</v>
      </c>
      <c r="C7098">
        <v>0</v>
      </c>
      <c r="D7098">
        <v>7</v>
      </c>
      <c r="E7098">
        <v>0</v>
      </c>
      <c r="F7098" t="s">
        <v>31</v>
      </c>
      <c r="G7098">
        <v>167</v>
      </c>
      <c r="H7098" t="s">
        <v>21</v>
      </c>
      <c r="I7098">
        <v>0</v>
      </c>
      <c r="J7098">
        <v>0</v>
      </c>
      <c r="K7098">
        <v>119.85</v>
      </c>
      <c r="L7098">
        <v>0</v>
      </c>
      <c r="M7098" t="s">
        <v>32</v>
      </c>
    </row>
    <row r="7099" spans="1:13" x14ac:dyDescent="0.35">
      <c r="A7099" t="s">
        <v>7131</v>
      </c>
      <c r="B7099">
        <v>2</v>
      </c>
      <c r="C7099">
        <v>0</v>
      </c>
      <c r="D7099">
        <v>3</v>
      </c>
      <c r="E7099">
        <v>0</v>
      </c>
      <c r="F7099" t="s">
        <v>31</v>
      </c>
      <c r="G7099">
        <v>48</v>
      </c>
      <c r="H7099" t="s">
        <v>17</v>
      </c>
      <c r="I7099">
        <v>0</v>
      </c>
      <c r="J7099">
        <v>0</v>
      </c>
      <c r="K7099">
        <v>92.83</v>
      </c>
      <c r="L7099">
        <v>2</v>
      </c>
      <c r="M7099" t="s">
        <v>35</v>
      </c>
    </row>
    <row r="7100" spans="1:13" x14ac:dyDescent="0.35">
      <c r="A7100" t="s">
        <v>7132</v>
      </c>
      <c r="B7100">
        <v>2</v>
      </c>
      <c r="C7100">
        <v>0</v>
      </c>
      <c r="D7100">
        <v>5</v>
      </c>
      <c r="E7100">
        <v>0</v>
      </c>
      <c r="F7100" t="s">
        <v>31</v>
      </c>
      <c r="G7100">
        <v>276</v>
      </c>
      <c r="H7100" t="s">
        <v>17</v>
      </c>
      <c r="I7100">
        <v>0</v>
      </c>
      <c r="J7100">
        <v>0</v>
      </c>
      <c r="K7100">
        <v>61</v>
      </c>
      <c r="L7100">
        <v>0</v>
      </c>
      <c r="M7100" t="s">
        <v>32</v>
      </c>
    </row>
    <row r="7101" spans="1:13" x14ac:dyDescent="0.35">
      <c r="A7101" t="s">
        <v>7133</v>
      </c>
      <c r="B7101">
        <v>2</v>
      </c>
      <c r="C7101">
        <v>0</v>
      </c>
      <c r="D7101">
        <v>3</v>
      </c>
      <c r="E7101">
        <v>1</v>
      </c>
      <c r="F7101" t="s">
        <v>31</v>
      </c>
      <c r="G7101">
        <v>87</v>
      </c>
      <c r="H7101" t="s">
        <v>21</v>
      </c>
      <c r="I7101">
        <v>0</v>
      </c>
      <c r="J7101">
        <v>0</v>
      </c>
      <c r="K7101">
        <v>98.25</v>
      </c>
      <c r="L7101">
        <v>1</v>
      </c>
      <c r="M7101" t="s">
        <v>35</v>
      </c>
    </row>
    <row r="7102" spans="1:13" x14ac:dyDescent="0.35">
      <c r="A7102" t="s">
        <v>7134</v>
      </c>
      <c r="B7102">
        <v>2</v>
      </c>
      <c r="C7102">
        <v>0</v>
      </c>
      <c r="D7102">
        <v>3</v>
      </c>
      <c r="E7102">
        <v>0</v>
      </c>
      <c r="F7102" t="s">
        <v>31</v>
      </c>
      <c r="G7102">
        <v>34</v>
      </c>
      <c r="H7102" t="s">
        <v>22</v>
      </c>
      <c r="I7102">
        <v>0</v>
      </c>
      <c r="J7102">
        <v>0</v>
      </c>
      <c r="K7102">
        <v>103.5</v>
      </c>
      <c r="L7102">
        <v>1</v>
      </c>
      <c r="M7102" t="s">
        <v>35</v>
      </c>
    </row>
    <row r="7103" spans="1:13" x14ac:dyDescent="0.35">
      <c r="A7103" t="s">
        <v>7135</v>
      </c>
      <c r="B7103">
        <v>2</v>
      </c>
      <c r="C7103">
        <v>1</v>
      </c>
      <c r="D7103">
        <v>1</v>
      </c>
      <c r="E7103">
        <v>0</v>
      </c>
      <c r="F7103" t="s">
        <v>6</v>
      </c>
      <c r="G7103">
        <v>15</v>
      </c>
      <c r="H7103" t="s">
        <v>20</v>
      </c>
      <c r="I7103">
        <v>0</v>
      </c>
      <c r="J7103">
        <v>0</v>
      </c>
      <c r="K7103">
        <v>0</v>
      </c>
      <c r="L7103">
        <v>4</v>
      </c>
      <c r="M7103" t="s">
        <v>35</v>
      </c>
    </row>
    <row r="7104" spans="1:13" x14ac:dyDescent="0.35">
      <c r="A7104" t="s">
        <v>7136</v>
      </c>
      <c r="B7104">
        <v>2</v>
      </c>
      <c r="C7104">
        <v>0</v>
      </c>
      <c r="D7104">
        <v>3</v>
      </c>
      <c r="E7104">
        <v>0</v>
      </c>
      <c r="F7104" t="s">
        <v>31</v>
      </c>
      <c r="G7104">
        <v>2</v>
      </c>
      <c r="H7104" t="s">
        <v>18</v>
      </c>
      <c r="I7104">
        <v>0</v>
      </c>
      <c r="J7104">
        <v>0</v>
      </c>
      <c r="K7104">
        <v>73.069999999999993</v>
      </c>
      <c r="L7104">
        <v>2</v>
      </c>
      <c r="M7104" t="s">
        <v>35</v>
      </c>
    </row>
    <row r="7105" spans="1:13" x14ac:dyDescent="0.35">
      <c r="A7105" t="s">
        <v>7137</v>
      </c>
      <c r="B7105">
        <v>2</v>
      </c>
      <c r="C7105">
        <v>0</v>
      </c>
      <c r="D7105">
        <v>3</v>
      </c>
      <c r="E7105">
        <v>0</v>
      </c>
      <c r="F7105" t="s">
        <v>31</v>
      </c>
      <c r="G7105">
        <v>119</v>
      </c>
      <c r="H7105" t="s">
        <v>24</v>
      </c>
      <c r="I7105">
        <v>0</v>
      </c>
      <c r="J7105">
        <v>0</v>
      </c>
      <c r="K7105">
        <v>72.25</v>
      </c>
      <c r="L7105">
        <v>3</v>
      </c>
      <c r="M7105" t="s">
        <v>35</v>
      </c>
    </row>
    <row r="7106" spans="1:13" x14ac:dyDescent="0.35">
      <c r="A7106" t="s">
        <v>7138</v>
      </c>
      <c r="B7106">
        <v>2</v>
      </c>
      <c r="C7106">
        <v>0</v>
      </c>
      <c r="D7106">
        <v>3</v>
      </c>
      <c r="E7106">
        <v>0</v>
      </c>
      <c r="F7106" t="s">
        <v>31</v>
      </c>
      <c r="G7106">
        <v>2</v>
      </c>
      <c r="H7106" t="s">
        <v>23</v>
      </c>
      <c r="I7106">
        <v>0</v>
      </c>
      <c r="J7106">
        <v>0</v>
      </c>
      <c r="K7106">
        <v>92.67</v>
      </c>
      <c r="L7106">
        <v>1</v>
      </c>
      <c r="M7106" t="s">
        <v>35</v>
      </c>
    </row>
    <row r="7107" spans="1:13" x14ac:dyDescent="0.35">
      <c r="A7107" t="s">
        <v>7139</v>
      </c>
      <c r="B7107">
        <v>2</v>
      </c>
      <c r="C7107">
        <v>0</v>
      </c>
      <c r="D7107">
        <v>2</v>
      </c>
      <c r="E7107">
        <v>0</v>
      </c>
      <c r="F7107" t="s">
        <v>31</v>
      </c>
      <c r="G7107">
        <v>5</v>
      </c>
      <c r="H7107" t="s">
        <v>23</v>
      </c>
      <c r="I7107">
        <v>0</v>
      </c>
      <c r="J7107">
        <v>0</v>
      </c>
      <c r="K7107">
        <v>94</v>
      </c>
      <c r="L7107">
        <v>1</v>
      </c>
      <c r="M7107" t="s">
        <v>35</v>
      </c>
    </row>
    <row r="7108" spans="1:13" x14ac:dyDescent="0.35">
      <c r="A7108" t="s">
        <v>7140</v>
      </c>
      <c r="B7108">
        <v>1</v>
      </c>
      <c r="C7108">
        <v>0</v>
      </c>
      <c r="D7108">
        <v>2</v>
      </c>
      <c r="E7108">
        <v>0</v>
      </c>
      <c r="F7108" t="s">
        <v>31</v>
      </c>
      <c r="G7108">
        <v>188</v>
      </c>
      <c r="H7108" t="s">
        <v>18</v>
      </c>
      <c r="I7108">
        <v>0</v>
      </c>
      <c r="J7108">
        <v>0</v>
      </c>
      <c r="K7108">
        <v>130</v>
      </c>
      <c r="L7108">
        <v>0</v>
      </c>
      <c r="M7108" t="s">
        <v>32</v>
      </c>
    </row>
    <row r="7109" spans="1:13" x14ac:dyDescent="0.35">
      <c r="A7109" t="s">
        <v>7141</v>
      </c>
      <c r="B7109">
        <v>3</v>
      </c>
      <c r="C7109">
        <v>0</v>
      </c>
      <c r="D7109">
        <v>5</v>
      </c>
      <c r="E7109">
        <v>0</v>
      </c>
      <c r="F7109" t="s">
        <v>8</v>
      </c>
      <c r="G7109">
        <v>159</v>
      </c>
      <c r="H7109" t="s">
        <v>19</v>
      </c>
      <c r="I7109">
        <v>0</v>
      </c>
      <c r="J7109">
        <v>0</v>
      </c>
      <c r="K7109">
        <v>130.05000000000001</v>
      </c>
      <c r="L7109">
        <v>2</v>
      </c>
      <c r="M7109" t="s">
        <v>32</v>
      </c>
    </row>
    <row r="7110" spans="1:13" x14ac:dyDescent="0.35">
      <c r="A7110" t="s">
        <v>7142</v>
      </c>
      <c r="B7110">
        <v>2</v>
      </c>
      <c r="C7110">
        <v>0</v>
      </c>
      <c r="D7110">
        <v>5</v>
      </c>
      <c r="E7110">
        <v>0</v>
      </c>
      <c r="F7110" t="s">
        <v>31</v>
      </c>
      <c r="G7110">
        <v>51</v>
      </c>
      <c r="H7110" t="s">
        <v>19</v>
      </c>
      <c r="I7110">
        <v>0</v>
      </c>
      <c r="J7110">
        <v>0</v>
      </c>
      <c r="K7110">
        <v>67.5</v>
      </c>
      <c r="L7110">
        <v>0</v>
      </c>
      <c r="M7110" t="s">
        <v>35</v>
      </c>
    </row>
    <row r="7111" spans="1:13" x14ac:dyDescent="0.35">
      <c r="A7111" t="s">
        <v>7143</v>
      </c>
      <c r="B7111">
        <v>2</v>
      </c>
      <c r="C7111">
        <v>0</v>
      </c>
      <c r="D7111">
        <v>2</v>
      </c>
      <c r="E7111">
        <v>0</v>
      </c>
      <c r="F7111" t="s">
        <v>31</v>
      </c>
      <c r="G7111">
        <v>30</v>
      </c>
      <c r="H7111" t="s">
        <v>18</v>
      </c>
      <c r="I7111">
        <v>0</v>
      </c>
      <c r="J7111">
        <v>0</v>
      </c>
      <c r="K7111">
        <v>140</v>
      </c>
      <c r="L7111">
        <v>0</v>
      </c>
      <c r="M7111" t="s">
        <v>35</v>
      </c>
    </row>
    <row r="7112" spans="1:13" x14ac:dyDescent="0.35">
      <c r="A7112" t="s">
        <v>7144</v>
      </c>
      <c r="B7112">
        <v>3</v>
      </c>
      <c r="C7112">
        <v>0</v>
      </c>
      <c r="D7112">
        <v>3</v>
      </c>
      <c r="E7112">
        <v>0</v>
      </c>
      <c r="F7112" t="s">
        <v>8</v>
      </c>
      <c r="G7112">
        <v>58</v>
      </c>
      <c r="H7112" t="s">
        <v>16</v>
      </c>
      <c r="I7112">
        <v>0</v>
      </c>
      <c r="J7112">
        <v>0</v>
      </c>
      <c r="K7112">
        <v>189</v>
      </c>
      <c r="L7112">
        <v>2</v>
      </c>
      <c r="M7112" t="s">
        <v>35</v>
      </c>
    </row>
    <row r="7113" spans="1:13" x14ac:dyDescent="0.35">
      <c r="A7113" t="s">
        <v>7145</v>
      </c>
      <c r="B7113">
        <v>3</v>
      </c>
      <c r="C7113">
        <v>0</v>
      </c>
      <c r="D7113">
        <v>4</v>
      </c>
      <c r="E7113">
        <v>0</v>
      </c>
      <c r="F7113" t="s">
        <v>31</v>
      </c>
      <c r="G7113">
        <v>18</v>
      </c>
      <c r="H7113" t="s">
        <v>21</v>
      </c>
      <c r="I7113">
        <v>0</v>
      </c>
      <c r="J7113">
        <v>0</v>
      </c>
      <c r="K7113">
        <v>110.4</v>
      </c>
      <c r="L7113">
        <v>0</v>
      </c>
      <c r="M7113" t="s">
        <v>32</v>
      </c>
    </row>
    <row r="7114" spans="1:13" x14ac:dyDescent="0.35">
      <c r="A7114" t="s">
        <v>7146</v>
      </c>
      <c r="B7114">
        <v>2</v>
      </c>
      <c r="C7114">
        <v>2</v>
      </c>
      <c r="D7114">
        <v>4</v>
      </c>
      <c r="E7114">
        <v>0</v>
      </c>
      <c r="F7114" t="s">
        <v>10</v>
      </c>
      <c r="G7114">
        <v>29</v>
      </c>
      <c r="H7114" t="s">
        <v>23</v>
      </c>
      <c r="I7114">
        <v>0</v>
      </c>
      <c r="J7114">
        <v>0</v>
      </c>
      <c r="K7114">
        <v>150.44999999999999</v>
      </c>
      <c r="L7114">
        <v>3</v>
      </c>
      <c r="M7114" t="s">
        <v>35</v>
      </c>
    </row>
    <row r="7115" spans="1:13" x14ac:dyDescent="0.35">
      <c r="A7115" t="s">
        <v>7147</v>
      </c>
      <c r="B7115">
        <v>2</v>
      </c>
      <c r="C7115">
        <v>0</v>
      </c>
      <c r="D7115">
        <v>4</v>
      </c>
      <c r="E7115">
        <v>0</v>
      </c>
      <c r="F7115" t="s">
        <v>31</v>
      </c>
      <c r="G7115">
        <v>1</v>
      </c>
      <c r="H7115" t="s">
        <v>20</v>
      </c>
      <c r="I7115">
        <v>0</v>
      </c>
      <c r="J7115">
        <v>0</v>
      </c>
      <c r="K7115">
        <v>81</v>
      </c>
      <c r="L7115">
        <v>0</v>
      </c>
      <c r="M7115" t="s">
        <v>35</v>
      </c>
    </row>
    <row r="7116" spans="1:13" x14ac:dyDescent="0.35">
      <c r="A7116" t="s">
        <v>7148</v>
      </c>
      <c r="B7116">
        <v>3</v>
      </c>
      <c r="C7116">
        <v>0</v>
      </c>
      <c r="D7116">
        <v>3</v>
      </c>
      <c r="E7116">
        <v>0</v>
      </c>
      <c r="F7116" t="s">
        <v>9</v>
      </c>
      <c r="G7116">
        <v>116</v>
      </c>
      <c r="H7116" t="s">
        <v>20</v>
      </c>
      <c r="I7116">
        <v>0</v>
      </c>
      <c r="J7116">
        <v>0</v>
      </c>
      <c r="K7116">
        <v>113.56</v>
      </c>
      <c r="L7116">
        <v>0</v>
      </c>
      <c r="M7116" t="s">
        <v>32</v>
      </c>
    </row>
    <row r="7117" spans="1:13" x14ac:dyDescent="0.35">
      <c r="A7117" t="s">
        <v>7149</v>
      </c>
      <c r="B7117">
        <v>2</v>
      </c>
      <c r="C7117">
        <v>0</v>
      </c>
      <c r="D7117">
        <v>2</v>
      </c>
      <c r="E7117">
        <v>0</v>
      </c>
      <c r="F7117" t="s">
        <v>8</v>
      </c>
      <c r="G7117">
        <v>25</v>
      </c>
      <c r="H7117" t="s">
        <v>18</v>
      </c>
      <c r="I7117">
        <v>0</v>
      </c>
      <c r="J7117">
        <v>0</v>
      </c>
      <c r="K7117">
        <v>148</v>
      </c>
      <c r="L7117">
        <v>1</v>
      </c>
      <c r="M7117" t="s">
        <v>35</v>
      </c>
    </row>
    <row r="7118" spans="1:13" x14ac:dyDescent="0.35">
      <c r="A7118" t="s">
        <v>7150</v>
      </c>
      <c r="B7118">
        <v>2</v>
      </c>
      <c r="C7118">
        <v>0</v>
      </c>
      <c r="D7118">
        <v>3</v>
      </c>
      <c r="E7118">
        <v>0</v>
      </c>
      <c r="F7118" t="s">
        <v>31</v>
      </c>
      <c r="G7118">
        <v>43</v>
      </c>
      <c r="H7118" t="s">
        <v>23</v>
      </c>
      <c r="I7118">
        <v>0</v>
      </c>
      <c r="J7118">
        <v>0</v>
      </c>
      <c r="K7118">
        <v>75</v>
      </c>
      <c r="L7118">
        <v>0</v>
      </c>
      <c r="M7118" t="s">
        <v>35</v>
      </c>
    </row>
    <row r="7119" spans="1:13" x14ac:dyDescent="0.35">
      <c r="A7119" t="s">
        <v>7151</v>
      </c>
      <c r="B7119">
        <v>2</v>
      </c>
      <c r="C7119">
        <v>0</v>
      </c>
      <c r="D7119">
        <v>1</v>
      </c>
      <c r="E7119">
        <v>0</v>
      </c>
      <c r="F7119" t="s">
        <v>8</v>
      </c>
      <c r="G7119">
        <v>0</v>
      </c>
      <c r="H7119" t="s">
        <v>20</v>
      </c>
      <c r="I7119">
        <v>0</v>
      </c>
      <c r="J7119">
        <v>0</v>
      </c>
      <c r="K7119">
        <v>129</v>
      </c>
      <c r="L7119">
        <v>0</v>
      </c>
      <c r="M7119" t="s">
        <v>35</v>
      </c>
    </row>
    <row r="7120" spans="1:13" x14ac:dyDescent="0.35">
      <c r="A7120" t="s">
        <v>7152</v>
      </c>
      <c r="B7120">
        <v>2</v>
      </c>
      <c r="C7120">
        <v>1</v>
      </c>
      <c r="D7120">
        <v>1</v>
      </c>
      <c r="E7120">
        <v>0</v>
      </c>
      <c r="F7120" t="s">
        <v>31</v>
      </c>
      <c r="G7120">
        <v>1</v>
      </c>
      <c r="H7120" t="s">
        <v>20</v>
      </c>
      <c r="I7120">
        <v>0</v>
      </c>
      <c r="J7120">
        <v>0</v>
      </c>
      <c r="K7120">
        <v>115.89</v>
      </c>
      <c r="L7120">
        <v>1</v>
      </c>
      <c r="M7120" t="s">
        <v>35</v>
      </c>
    </row>
    <row r="7121" spans="1:13" x14ac:dyDescent="0.35">
      <c r="A7121" t="s">
        <v>7153</v>
      </c>
      <c r="B7121">
        <v>1</v>
      </c>
      <c r="C7121">
        <v>1</v>
      </c>
      <c r="D7121">
        <v>6</v>
      </c>
      <c r="E7121">
        <v>0</v>
      </c>
      <c r="F7121" t="s">
        <v>8</v>
      </c>
      <c r="G7121">
        <v>69</v>
      </c>
      <c r="H7121" t="s">
        <v>15</v>
      </c>
      <c r="I7121">
        <v>0</v>
      </c>
      <c r="J7121">
        <v>0</v>
      </c>
      <c r="K7121">
        <v>95.2</v>
      </c>
      <c r="L7121">
        <v>1</v>
      </c>
      <c r="M7121" t="s">
        <v>35</v>
      </c>
    </row>
    <row r="7122" spans="1:13" x14ac:dyDescent="0.35">
      <c r="A7122" t="s">
        <v>7154</v>
      </c>
      <c r="B7122">
        <v>2</v>
      </c>
      <c r="C7122">
        <v>0</v>
      </c>
      <c r="D7122">
        <v>3</v>
      </c>
      <c r="E7122">
        <v>0</v>
      </c>
      <c r="F7122" t="s">
        <v>8</v>
      </c>
      <c r="G7122">
        <v>49</v>
      </c>
      <c r="H7122" t="s">
        <v>15</v>
      </c>
      <c r="I7122">
        <v>0</v>
      </c>
      <c r="J7122">
        <v>0</v>
      </c>
      <c r="K7122">
        <v>87.3</v>
      </c>
      <c r="L7122">
        <v>0</v>
      </c>
      <c r="M7122" t="s">
        <v>32</v>
      </c>
    </row>
    <row r="7123" spans="1:13" x14ac:dyDescent="0.35">
      <c r="A7123" t="s">
        <v>7155</v>
      </c>
      <c r="B7123">
        <v>1</v>
      </c>
      <c r="C7123">
        <v>0</v>
      </c>
      <c r="D7123">
        <v>1</v>
      </c>
      <c r="E7123">
        <v>0</v>
      </c>
      <c r="F7123" t="s">
        <v>31</v>
      </c>
      <c r="G7123">
        <v>1</v>
      </c>
      <c r="H7123" t="s">
        <v>15</v>
      </c>
      <c r="I7123">
        <v>0</v>
      </c>
      <c r="J7123">
        <v>0</v>
      </c>
      <c r="K7123">
        <v>95</v>
      </c>
      <c r="L7123">
        <v>1</v>
      </c>
      <c r="M7123" t="s">
        <v>35</v>
      </c>
    </row>
    <row r="7124" spans="1:13" x14ac:dyDescent="0.35">
      <c r="A7124" t="s">
        <v>7156</v>
      </c>
      <c r="B7124">
        <v>1</v>
      </c>
      <c r="C7124">
        <v>0</v>
      </c>
      <c r="D7124">
        <v>3</v>
      </c>
      <c r="E7124">
        <v>0</v>
      </c>
      <c r="F7124" t="s">
        <v>31</v>
      </c>
      <c r="G7124">
        <v>180</v>
      </c>
      <c r="H7124" t="s">
        <v>22</v>
      </c>
      <c r="I7124">
        <v>0</v>
      </c>
      <c r="J7124">
        <v>0</v>
      </c>
      <c r="K7124">
        <v>120</v>
      </c>
      <c r="L7124">
        <v>0</v>
      </c>
      <c r="M7124" t="s">
        <v>32</v>
      </c>
    </row>
    <row r="7125" spans="1:13" x14ac:dyDescent="0.35">
      <c r="A7125" t="s">
        <v>7157</v>
      </c>
      <c r="B7125">
        <v>2</v>
      </c>
      <c r="C7125">
        <v>0</v>
      </c>
      <c r="D7125">
        <v>4</v>
      </c>
      <c r="E7125">
        <v>0</v>
      </c>
      <c r="F7125" t="s">
        <v>31</v>
      </c>
      <c r="G7125">
        <v>134</v>
      </c>
      <c r="H7125" t="s">
        <v>17</v>
      </c>
      <c r="I7125">
        <v>0</v>
      </c>
      <c r="J7125">
        <v>0</v>
      </c>
      <c r="K7125">
        <v>89.25</v>
      </c>
      <c r="L7125">
        <v>1</v>
      </c>
      <c r="M7125" t="s">
        <v>35</v>
      </c>
    </row>
    <row r="7126" spans="1:13" x14ac:dyDescent="0.35">
      <c r="A7126" t="s">
        <v>7158</v>
      </c>
      <c r="B7126">
        <v>1</v>
      </c>
      <c r="C7126">
        <v>0</v>
      </c>
      <c r="D7126">
        <v>3</v>
      </c>
      <c r="E7126">
        <v>0</v>
      </c>
      <c r="F7126" t="s">
        <v>31</v>
      </c>
      <c r="G7126">
        <v>14</v>
      </c>
      <c r="H7126" t="s">
        <v>23</v>
      </c>
      <c r="I7126">
        <v>0</v>
      </c>
      <c r="J7126">
        <v>0</v>
      </c>
      <c r="K7126">
        <v>88</v>
      </c>
      <c r="L7126">
        <v>1</v>
      </c>
      <c r="M7126" t="s">
        <v>35</v>
      </c>
    </row>
    <row r="7127" spans="1:13" x14ac:dyDescent="0.35">
      <c r="A7127" t="s">
        <v>7159</v>
      </c>
      <c r="B7127">
        <v>1</v>
      </c>
      <c r="C7127">
        <v>0</v>
      </c>
      <c r="D7127">
        <v>1</v>
      </c>
      <c r="E7127">
        <v>0</v>
      </c>
      <c r="F7127" t="s">
        <v>31</v>
      </c>
      <c r="G7127">
        <v>221</v>
      </c>
      <c r="H7127" t="s">
        <v>20</v>
      </c>
      <c r="I7127">
        <v>0</v>
      </c>
      <c r="J7127">
        <v>0</v>
      </c>
      <c r="K7127">
        <v>73</v>
      </c>
      <c r="L7127">
        <v>0</v>
      </c>
      <c r="M7127" t="s">
        <v>35</v>
      </c>
    </row>
    <row r="7128" spans="1:13" x14ac:dyDescent="0.35">
      <c r="A7128" t="s">
        <v>7160</v>
      </c>
      <c r="B7128">
        <v>2</v>
      </c>
      <c r="C7128">
        <v>1</v>
      </c>
      <c r="D7128">
        <v>7</v>
      </c>
      <c r="E7128">
        <v>0</v>
      </c>
      <c r="F7128" t="s">
        <v>8</v>
      </c>
      <c r="G7128">
        <v>137</v>
      </c>
      <c r="H7128" t="s">
        <v>22</v>
      </c>
      <c r="I7128">
        <v>0</v>
      </c>
      <c r="J7128">
        <v>0</v>
      </c>
      <c r="K7128">
        <v>114.28</v>
      </c>
      <c r="L7128">
        <v>1</v>
      </c>
      <c r="M7128" t="s">
        <v>35</v>
      </c>
    </row>
    <row r="7129" spans="1:13" x14ac:dyDescent="0.35">
      <c r="A7129" t="s">
        <v>7161</v>
      </c>
      <c r="B7129">
        <v>1</v>
      </c>
      <c r="C7129">
        <v>0</v>
      </c>
      <c r="D7129">
        <v>1</v>
      </c>
      <c r="E7129">
        <v>1</v>
      </c>
      <c r="F7129" t="s">
        <v>31</v>
      </c>
      <c r="G7129">
        <v>18</v>
      </c>
      <c r="H7129" t="s">
        <v>22</v>
      </c>
      <c r="I7129">
        <v>1</v>
      </c>
      <c r="J7129">
        <v>3</v>
      </c>
      <c r="K7129">
        <v>67</v>
      </c>
      <c r="L7129">
        <v>0</v>
      </c>
      <c r="M7129" t="s">
        <v>35</v>
      </c>
    </row>
    <row r="7130" spans="1:13" x14ac:dyDescent="0.35">
      <c r="A7130" t="s">
        <v>7162</v>
      </c>
      <c r="B7130">
        <v>2</v>
      </c>
      <c r="C7130">
        <v>0</v>
      </c>
      <c r="D7130">
        <v>2</v>
      </c>
      <c r="E7130">
        <v>0</v>
      </c>
      <c r="F7130" t="s">
        <v>31</v>
      </c>
      <c r="G7130">
        <v>75</v>
      </c>
      <c r="H7130" t="s">
        <v>15</v>
      </c>
      <c r="I7130">
        <v>0</v>
      </c>
      <c r="J7130">
        <v>0</v>
      </c>
      <c r="K7130">
        <v>72</v>
      </c>
      <c r="L7130">
        <v>0</v>
      </c>
      <c r="M7130" t="s">
        <v>32</v>
      </c>
    </row>
    <row r="7131" spans="1:13" x14ac:dyDescent="0.35">
      <c r="A7131" t="s">
        <v>7163</v>
      </c>
      <c r="B7131">
        <v>2</v>
      </c>
      <c r="C7131">
        <v>1</v>
      </c>
      <c r="D7131">
        <v>4</v>
      </c>
      <c r="E7131">
        <v>0</v>
      </c>
      <c r="F7131" t="s">
        <v>31</v>
      </c>
      <c r="G7131">
        <v>116</v>
      </c>
      <c r="H7131" t="s">
        <v>22</v>
      </c>
      <c r="I7131">
        <v>0</v>
      </c>
      <c r="J7131">
        <v>0</v>
      </c>
      <c r="K7131">
        <v>104.85</v>
      </c>
      <c r="L7131">
        <v>2</v>
      </c>
      <c r="M7131" t="s">
        <v>35</v>
      </c>
    </row>
    <row r="7132" spans="1:13" x14ac:dyDescent="0.35">
      <c r="A7132" t="s">
        <v>7164</v>
      </c>
      <c r="B7132">
        <v>2</v>
      </c>
      <c r="C7132">
        <v>0</v>
      </c>
      <c r="D7132">
        <v>2</v>
      </c>
      <c r="E7132">
        <v>0</v>
      </c>
      <c r="F7132" t="s">
        <v>31</v>
      </c>
      <c r="G7132">
        <v>107</v>
      </c>
      <c r="H7132" t="s">
        <v>18</v>
      </c>
      <c r="I7132">
        <v>0</v>
      </c>
      <c r="J7132">
        <v>0</v>
      </c>
      <c r="K7132">
        <v>130</v>
      </c>
      <c r="L7132">
        <v>1</v>
      </c>
      <c r="M7132" t="s">
        <v>35</v>
      </c>
    </row>
    <row r="7133" spans="1:13" x14ac:dyDescent="0.35">
      <c r="A7133" t="s">
        <v>7165</v>
      </c>
      <c r="B7133">
        <v>2</v>
      </c>
      <c r="C7133">
        <v>0</v>
      </c>
      <c r="D7133">
        <v>2</v>
      </c>
      <c r="E7133">
        <v>0</v>
      </c>
      <c r="F7133" t="s">
        <v>31</v>
      </c>
      <c r="G7133">
        <v>256</v>
      </c>
      <c r="H7133" t="s">
        <v>18</v>
      </c>
      <c r="I7133">
        <v>0</v>
      </c>
      <c r="J7133">
        <v>0</v>
      </c>
      <c r="K7133">
        <v>115</v>
      </c>
      <c r="L7133">
        <v>1</v>
      </c>
      <c r="M7133" t="s">
        <v>32</v>
      </c>
    </row>
    <row r="7134" spans="1:13" x14ac:dyDescent="0.35">
      <c r="A7134" t="s">
        <v>7166</v>
      </c>
      <c r="B7134">
        <v>2</v>
      </c>
      <c r="C7134">
        <v>0</v>
      </c>
      <c r="D7134">
        <v>5</v>
      </c>
      <c r="E7134">
        <v>0</v>
      </c>
      <c r="F7134" t="s">
        <v>8</v>
      </c>
      <c r="G7134">
        <v>184</v>
      </c>
      <c r="H7134" t="s">
        <v>21</v>
      </c>
      <c r="I7134">
        <v>0</v>
      </c>
      <c r="J7134">
        <v>0</v>
      </c>
      <c r="K7134">
        <v>137.28</v>
      </c>
      <c r="L7134">
        <v>0</v>
      </c>
      <c r="M7134" t="s">
        <v>32</v>
      </c>
    </row>
    <row r="7135" spans="1:13" x14ac:dyDescent="0.35">
      <c r="A7135" t="s">
        <v>7167</v>
      </c>
      <c r="B7135">
        <v>2</v>
      </c>
      <c r="C7135">
        <v>0</v>
      </c>
      <c r="D7135">
        <v>2</v>
      </c>
      <c r="E7135">
        <v>0</v>
      </c>
      <c r="F7135" t="s">
        <v>31</v>
      </c>
      <c r="G7135">
        <v>2</v>
      </c>
      <c r="H7135" t="s">
        <v>18</v>
      </c>
      <c r="I7135">
        <v>0</v>
      </c>
      <c r="J7135">
        <v>0</v>
      </c>
      <c r="K7135">
        <v>141</v>
      </c>
      <c r="L7135">
        <v>0</v>
      </c>
      <c r="M7135" t="s">
        <v>35</v>
      </c>
    </row>
    <row r="7136" spans="1:13" x14ac:dyDescent="0.35">
      <c r="A7136" t="s">
        <v>7168</v>
      </c>
      <c r="B7136">
        <v>2</v>
      </c>
      <c r="C7136">
        <v>0</v>
      </c>
      <c r="D7136">
        <v>2</v>
      </c>
      <c r="E7136">
        <v>0</v>
      </c>
      <c r="F7136" t="s">
        <v>31</v>
      </c>
      <c r="G7136">
        <v>239</v>
      </c>
      <c r="H7136" t="s">
        <v>18</v>
      </c>
      <c r="I7136">
        <v>0</v>
      </c>
      <c r="J7136">
        <v>0</v>
      </c>
      <c r="K7136">
        <v>112.2</v>
      </c>
      <c r="L7136">
        <v>0</v>
      </c>
      <c r="M7136" t="s">
        <v>32</v>
      </c>
    </row>
    <row r="7137" spans="1:13" x14ac:dyDescent="0.35">
      <c r="A7137" t="s">
        <v>7169</v>
      </c>
      <c r="B7137">
        <v>1</v>
      </c>
      <c r="C7137">
        <v>0</v>
      </c>
      <c r="D7137">
        <v>3</v>
      </c>
      <c r="E7137">
        <v>0</v>
      </c>
      <c r="F7137" t="s">
        <v>31</v>
      </c>
      <c r="G7137">
        <v>15</v>
      </c>
      <c r="H7137" t="s">
        <v>19</v>
      </c>
      <c r="I7137">
        <v>0</v>
      </c>
      <c r="J7137">
        <v>0</v>
      </c>
      <c r="K7137">
        <v>145</v>
      </c>
      <c r="L7137">
        <v>1</v>
      </c>
      <c r="M7137" t="s">
        <v>32</v>
      </c>
    </row>
    <row r="7138" spans="1:13" x14ac:dyDescent="0.35">
      <c r="A7138" t="s">
        <v>7170</v>
      </c>
      <c r="B7138">
        <v>2</v>
      </c>
      <c r="C7138">
        <v>0</v>
      </c>
      <c r="D7138">
        <v>3</v>
      </c>
      <c r="E7138">
        <v>0</v>
      </c>
      <c r="F7138" t="s">
        <v>31</v>
      </c>
      <c r="G7138">
        <v>61</v>
      </c>
      <c r="H7138" t="s">
        <v>23</v>
      </c>
      <c r="I7138">
        <v>0</v>
      </c>
      <c r="J7138">
        <v>0</v>
      </c>
      <c r="K7138">
        <v>88</v>
      </c>
      <c r="L7138">
        <v>1</v>
      </c>
      <c r="M7138" t="s">
        <v>35</v>
      </c>
    </row>
    <row r="7139" spans="1:13" x14ac:dyDescent="0.35">
      <c r="A7139" t="s">
        <v>7171</v>
      </c>
      <c r="B7139">
        <v>2</v>
      </c>
      <c r="C7139">
        <v>0</v>
      </c>
      <c r="D7139">
        <v>1</v>
      </c>
      <c r="E7139">
        <v>0</v>
      </c>
      <c r="F7139" t="s">
        <v>8</v>
      </c>
      <c r="G7139">
        <v>52</v>
      </c>
      <c r="H7139" t="s">
        <v>17</v>
      </c>
      <c r="I7139">
        <v>0</v>
      </c>
      <c r="J7139">
        <v>0</v>
      </c>
      <c r="K7139">
        <v>140.4</v>
      </c>
      <c r="L7139">
        <v>1</v>
      </c>
      <c r="M7139" t="s">
        <v>35</v>
      </c>
    </row>
    <row r="7140" spans="1:13" x14ac:dyDescent="0.35">
      <c r="A7140" t="s">
        <v>7172</v>
      </c>
      <c r="B7140">
        <v>2</v>
      </c>
      <c r="C7140">
        <v>0</v>
      </c>
      <c r="D7140">
        <v>5</v>
      </c>
      <c r="E7140">
        <v>0</v>
      </c>
      <c r="F7140" t="s">
        <v>6</v>
      </c>
      <c r="G7140">
        <v>51</v>
      </c>
      <c r="H7140" t="s">
        <v>16</v>
      </c>
      <c r="I7140">
        <v>0</v>
      </c>
      <c r="J7140">
        <v>0</v>
      </c>
      <c r="K7140">
        <v>116.1</v>
      </c>
      <c r="L7140">
        <v>0</v>
      </c>
      <c r="M7140" t="s">
        <v>32</v>
      </c>
    </row>
    <row r="7141" spans="1:13" x14ac:dyDescent="0.35">
      <c r="A7141" t="s">
        <v>7173</v>
      </c>
      <c r="B7141">
        <v>2</v>
      </c>
      <c r="C7141">
        <v>0</v>
      </c>
      <c r="D7141">
        <v>1</v>
      </c>
      <c r="E7141">
        <v>0</v>
      </c>
      <c r="F7141" t="s">
        <v>31</v>
      </c>
      <c r="G7141">
        <v>24</v>
      </c>
      <c r="H7141" t="s">
        <v>21</v>
      </c>
      <c r="I7141">
        <v>0</v>
      </c>
      <c r="J7141">
        <v>0</v>
      </c>
      <c r="K7141">
        <v>0</v>
      </c>
      <c r="L7141">
        <v>1</v>
      </c>
      <c r="M7141" t="s">
        <v>35</v>
      </c>
    </row>
    <row r="7142" spans="1:13" x14ac:dyDescent="0.35">
      <c r="A7142" t="s">
        <v>7174</v>
      </c>
      <c r="B7142">
        <v>2</v>
      </c>
      <c r="C7142">
        <v>0</v>
      </c>
      <c r="D7142">
        <v>3</v>
      </c>
      <c r="E7142">
        <v>0</v>
      </c>
      <c r="F7142" t="s">
        <v>31</v>
      </c>
      <c r="G7142">
        <v>19</v>
      </c>
      <c r="H7142" t="s">
        <v>22</v>
      </c>
      <c r="I7142">
        <v>1</v>
      </c>
      <c r="J7142">
        <v>1</v>
      </c>
      <c r="K7142">
        <v>90</v>
      </c>
      <c r="L7142">
        <v>0</v>
      </c>
      <c r="M7142" t="s">
        <v>35</v>
      </c>
    </row>
    <row r="7143" spans="1:13" x14ac:dyDescent="0.35">
      <c r="A7143" t="s">
        <v>7175</v>
      </c>
      <c r="B7143">
        <v>2</v>
      </c>
      <c r="C7143">
        <v>2</v>
      </c>
      <c r="D7143">
        <v>5</v>
      </c>
      <c r="E7143">
        <v>0</v>
      </c>
      <c r="F7143" t="s">
        <v>11</v>
      </c>
      <c r="G7143">
        <v>115</v>
      </c>
      <c r="H7143" t="s">
        <v>24</v>
      </c>
      <c r="I7143">
        <v>0</v>
      </c>
      <c r="J7143">
        <v>0</v>
      </c>
      <c r="K7143">
        <v>170.63</v>
      </c>
      <c r="L7143">
        <v>2</v>
      </c>
      <c r="M7143" t="s">
        <v>35</v>
      </c>
    </row>
    <row r="7144" spans="1:13" x14ac:dyDescent="0.35">
      <c r="A7144" t="s">
        <v>7176</v>
      </c>
      <c r="B7144">
        <v>1</v>
      </c>
      <c r="C7144">
        <v>0</v>
      </c>
      <c r="D7144">
        <v>0</v>
      </c>
      <c r="E7144">
        <v>0</v>
      </c>
      <c r="F7144" t="s">
        <v>31</v>
      </c>
      <c r="G7144">
        <v>1</v>
      </c>
      <c r="H7144" t="s">
        <v>21</v>
      </c>
      <c r="I7144">
        <v>1</v>
      </c>
      <c r="J7144">
        <v>0</v>
      </c>
      <c r="K7144">
        <v>0</v>
      </c>
      <c r="L7144">
        <v>1</v>
      </c>
      <c r="M7144" t="s">
        <v>35</v>
      </c>
    </row>
    <row r="7145" spans="1:13" x14ac:dyDescent="0.35">
      <c r="A7145" t="s">
        <v>7177</v>
      </c>
      <c r="B7145">
        <v>2</v>
      </c>
      <c r="C7145">
        <v>0</v>
      </c>
      <c r="D7145">
        <v>4</v>
      </c>
      <c r="E7145">
        <v>0</v>
      </c>
      <c r="F7145" t="s">
        <v>31</v>
      </c>
      <c r="G7145">
        <v>56</v>
      </c>
      <c r="H7145" t="s">
        <v>24</v>
      </c>
      <c r="I7145">
        <v>0</v>
      </c>
      <c r="J7145">
        <v>0</v>
      </c>
      <c r="K7145">
        <v>67.319999999999993</v>
      </c>
      <c r="L7145">
        <v>0</v>
      </c>
      <c r="M7145" t="s">
        <v>32</v>
      </c>
    </row>
    <row r="7146" spans="1:13" x14ac:dyDescent="0.35">
      <c r="A7146" t="s">
        <v>7178</v>
      </c>
      <c r="B7146">
        <v>2</v>
      </c>
      <c r="C7146">
        <v>0</v>
      </c>
      <c r="D7146">
        <v>3</v>
      </c>
      <c r="E7146">
        <v>0</v>
      </c>
      <c r="F7146" t="s">
        <v>31</v>
      </c>
      <c r="G7146">
        <v>0</v>
      </c>
      <c r="H7146" t="s">
        <v>19</v>
      </c>
      <c r="I7146">
        <v>0</v>
      </c>
      <c r="J7146">
        <v>0</v>
      </c>
      <c r="K7146">
        <v>135.66999999999999</v>
      </c>
      <c r="L7146">
        <v>0</v>
      </c>
      <c r="M7146" t="s">
        <v>35</v>
      </c>
    </row>
    <row r="7147" spans="1:13" x14ac:dyDescent="0.35">
      <c r="A7147" t="s">
        <v>7179</v>
      </c>
      <c r="B7147">
        <v>1</v>
      </c>
      <c r="C7147">
        <v>0</v>
      </c>
      <c r="D7147">
        <v>1</v>
      </c>
      <c r="E7147">
        <v>0</v>
      </c>
      <c r="F7147" t="s">
        <v>31</v>
      </c>
      <c r="G7147">
        <v>2</v>
      </c>
      <c r="H7147" t="s">
        <v>18</v>
      </c>
      <c r="I7147">
        <v>0</v>
      </c>
      <c r="J7147">
        <v>0</v>
      </c>
      <c r="K7147">
        <v>127</v>
      </c>
      <c r="L7147">
        <v>0</v>
      </c>
      <c r="M7147" t="s">
        <v>35</v>
      </c>
    </row>
    <row r="7148" spans="1:13" x14ac:dyDescent="0.35">
      <c r="A7148" t="s">
        <v>7180</v>
      </c>
      <c r="B7148">
        <v>2</v>
      </c>
      <c r="C7148">
        <v>2</v>
      </c>
      <c r="D7148">
        <v>1</v>
      </c>
      <c r="E7148">
        <v>0</v>
      </c>
      <c r="F7148" t="s">
        <v>10</v>
      </c>
      <c r="G7148">
        <v>197</v>
      </c>
      <c r="H7148" t="s">
        <v>22</v>
      </c>
      <c r="I7148">
        <v>0</v>
      </c>
      <c r="J7148">
        <v>0</v>
      </c>
      <c r="K7148">
        <v>168.3</v>
      </c>
      <c r="L7148">
        <v>1</v>
      </c>
      <c r="M7148" t="s">
        <v>32</v>
      </c>
    </row>
    <row r="7149" spans="1:13" x14ac:dyDescent="0.35">
      <c r="A7149" t="s">
        <v>7181</v>
      </c>
      <c r="B7149">
        <v>2</v>
      </c>
      <c r="C7149">
        <v>0</v>
      </c>
      <c r="D7149">
        <v>7</v>
      </c>
      <c r="E7149">
        <v>0</v>
      </c>
      <c r="F7149" t="s">
        <v>31</v>
      </c>
      <c r="G7149">
        <v>277</v>
      </c>
      <c r="H7149" t="s">
        <v>21</v>
      </c>
      <c r="I7149">
        <v>0</v>
      </c>
      <c r="J7149">
        <v>0</v>
      </c>
      <c r="K7149">
        <v>89.14</v>
      </c>
      <c r="L7149">
        <v>1</v>
      </c>
      <c r="M7149" t="s">
        <v>35</v>
      </c>
    </row>
    <row r="7150" spans="1:13" x14ac:dyDescent="0.35">
      <c r="A7150" t="s">
        <v>7182</v>
      </c>
      <c r="B7150">
        <v>2</v>
      </c>
      <c r="C7150">
        <v>0</v>
      </c>
      <c r="D7150">
        <v>5</v>
      </c>
      <c r="E7150">
        <v>0</v>
      </c>
      <c r="F7150" t="s">
        <v>31</v>
      </c>
      <c r="G7150">
        <v>91</v>
      </c>
      <c r="H7150" t="s">
        <v>19</v>
      </c>
      <c r="I7150">
        <v>0</v>
      </c>
      <c r="J7150">
        <v>0</v>
      </c>
      <c r="K7150">
        <v>105.3</v>
      </c>
      <c r="L7150">
        <v>1</v>
      </c>
      <c r="M7150" t="s">
        <v>35</v>
      </c>
    </row>
    <row r="7151" spans="1:13" x14ac:dyDescent="0.35">
      <c r="A7151" t="s">
        <v>7183</v>
      </c>
      <c r="B7151">
        <v>2</v>
      </c>
      <c r="C7151">
        <v>0</v>
      </c>
      <c r="D7151">
        <v>3</v>
      </c>
      <c r="E7151">
        <v>0</v>
      </c>
      <c r="F7151" t="s">
        <v>31</v>
      </c>
      <c r="G7151">
        <v>9</v>
      </c>
      <c r="H7151" t="s">
        <v>23</v>
      </c>
      <c r="I7151">
        <v>0</v>
      </c>
      <c r="J7151">
        <v>0</v>
      </c>
      <c r="K7151">
        <v>123.2</v>
      </c>
      <c r="L7151">
        <v>1</v>
      </c>
      <c r="M7151" t="s">
        <v>35</v>
      </c>
    </row>
    <row r="7152" spans="1:13" x14ac:dyDescent="0.35">
      <c r="A7152" t="s">
        <v>7184</v>
      </c>
      <c r="B7152">
        <v>2</v>
      </c>
      <c r="C7152">
        <v>0</v>
      </c>
      <c r="D7152">
        <v>4</v>
      </c>
      <c r="E7152">
        <v>0</v>
      </c>
      <c r="F7152" t="s">
        <v>31</v>
      </c>
      <c r="G7152">
        <v>217</v>
      </c>
      <c r="H7152" t="s">
        <v>21</v>
      </c>
      <c r="I7152">
        <v>0</v>
      </c>
      <c r="J7152">
        <v>0</v>
      </c>
      <c r="K7152">
        <v>101.15</v>
      </c>
      <c r="L7152">
        <v>0</v>
      </c>
      <c r="M7152" t="s">
        <v>32</v>
      </c>
    </row>
    <row r="7153" spans="1:13" x14ac:dyDescent="0.35">
      <c r="A7153" t="s">
        <v>7185</v>
      </c>
      <c r="B7153">
        <v>2</v>
      </c>
      <c r="C7153">
        <v>0</v>
      </c>
      <c r="D7153">
        <v>3</v>
      </c>
      <c r="E7153">
        <v>1</v>
      </c>
      <c r="F7153" t="s">
        <v>8</v>
      </c>
      <c r="G7153">
        <v>121</v>
      </c>
      <c r="H7153" t="s">
        <v>17</v>
      </c>
      <c r="I7153">
        <v>0</v>
      </c>
      <c r="J7153">
        <v>0</v>
      </c>
      <c r="K7153">
        <v>123.3</v>
      </c>
      <c r="L7153">
        <v>1</v>
      </c>
      <c r="M7153" t="s">
        <v>35</v>
      </c>
    </row>
    <row r="7154" spans="1:13" x14ac:dyDescent="0.35">
      <c r="A7154" t="s">
        <v>7186</v>
      </c>
      <c r="B7154">
        <v>2</v>
      </c>
      <c r="C7154">
        <v>0</v>
      </c>
      <c r="D7154">
        <v>2</v>
      </c>
      <c r="E7154">
        <v>0</v>
      </c>
      <c r="F7154" t="s">
        <v>31</v>
      </c>
      <c r="G7154">
        <v>256</v>
      </c>
      <c r="H7154" t="s">
        <v>18</v>
      </c>
      <c r="I7154">
        <v>0</v>
      </c>
      <c r="J7154">
        <v>0</v>
      </c>
      <c r="K7154">
        <v>115</v>
      </c>
      <c r="L7154">
        <v>1</v>
      </c>
      <c r="M7154" t="s">
        <v>32</v>
      </c>
    </row>
    <row r="7155" spans="1:13" x14ac:dyDescent="0.35">
      <c r="A7155" t="s">
        <v>7187</v>
      </c>
      <c r="B7155">
        <v>2</v>
      </c>
      <c r="C7155">
        <v>0</v>
      </c>
      <c r="D7155">
        <v>1</v>
      </c>
      <c r="E7155">
        <v>0</v>
      </c>
      <c r="F7155" t="s">
        <v>31</v>
      </c>
      <c r="G7155">
        <v>0</v>
      </c>
      <c r="H7155" t="s">
        <v>24</v>
      </c>
      <c r="I7155">
        <v>0</v>
      </c>
      <c r="J7155">
        <v>0</v>
      </c>
      <c r="K7155">
        <v>75</v>
      </c>
      <c r="L7155">
        <v>0</v>
      </c>
      <c r="M7155" t="s">
        <v>35</v>
      </c>
    </row>
    <row r="7156" spans="1:13" x14ac:dyDescent="0.35">
      <c r="A7156" t="s">
        <v>7188</v>
      </c>
      <c r="B7156">
        <v>3</v>
      </c>
      <c r="C7156">
        <v>0</v>
      </c>
      <c r="D7156">
        <v>5</v>
      </c>
      <c r="E7156">
        <v>1</v>
      </c>
      <c r="F7156" t="s">
        <v>10</v>
      </c>
      <c r="G7156">
        <v>232</v>
      </c>
      <c r="H7156" t="s">
        <v>20</v>
      </c>
      <c r="I7156">
        <v>0</v>
      </c>
      <c r="J7156">
        <v>0</v>
      </c>
      <c r="K7156">
        <v>167.95</v>
      </c>
      <c r="L7156">
        <v>2</v>
      </c>
      <c r="M7156" t="s">
        <v>32</v>
      </c>
    </row>
    <row r="7157" spans="1:13" x14ac:dyDescent="0.35">
      <c r="A7157" t="s">
        <v>7189</v>
      </c>
      <c r="B7157">
        <v>2</v>
      </c>
      <c r="C7157">
        <v>0</v>
      </c>
      <c r="D7157">
        <v>3</v>
      </c>
      <c r="E7157">
        <v>0</v>
      </c>
      <c r="F7157" t="s">
        <v>31</v>
      </c>
      <c r="G7157">
        <v>50</v>
      </c>
      <c r="H7157" t="s">
        <v>23</v>
      </c>
      <c r="I7157">
        <v>0</v>
      </c>
      <c r="J7157">
        <v>0</v>
      </c>
      <c r="K7157">
        <v>126.3</v>
      </c>
      <c r="L7157">
        <v>2</v>
      </c>
      <c r="M7157" t="s">
        <v>35</v>
      </c>
    </row>
    <row r="7158" spans="1:13" x14ac:dyDescent="0.35">
      <c r="A7158" t="s">
        <v>7190</v>
      </c>
      <c r="B7158">
        <v>2</v>
      </c>
      <c r="C7158">
        <v>0</v>
      </c>
      <c r="D7158">
        <v>5</v>
      </c>
      <c r="E7158">
        <v>0</v>
      </c>
      <c r="F7158" t="s">
        <v>31</v>
      </c>
      <c r="G7158">
        <v>8</v>
      </c>
      <c r="H7158" t="s">
        <v>23</v>
      </c>
      <c r="I7158">
        <v>0</v>
      </c>
      <c r="J7158">
        <v>0</v>
      </c>
      <c r="K7158">
        <v>65.540000000000006</v>
      </c>
      <c r="L7158">
        <v>0</v>
      </c>
      <c r="M7158" t="s">
        <v>32</v>
      </c>
    </row>
    <row r="7159" spans="1:13" x14ac:dyDescent="0.35">
      <c r="A7159" t="s">
        <v>7191</v>
      </c>
      <c r="B7159">
        <v>1</v>
      </c>
      <c r="C7159">
        <v>0</v>
      </c>
      <c r="D7159">
        <v>1</v>
      </c>
      <c r="E7159">
        <v>0</v>
      </c>
      <c r="F7159" t="s">
        <v>31</v>
      </c>
      <c r="G7159">
        <v>3</v>
      </c>
      <c r="H7159" t="s">
        <v>15</v>
      </c>
      <c r="I7159">
        <v>0</v>
      </c>
      <c r="J7159">
        <v>0</v>
      </c>
      <c r="K7159">
        <v>79</v>
      </c>
      <c r="L7159">
        <v>0</v>
      </c>
      <c r="M7159" t="s">
        <v>35</v>
      </c>
    </row>
    <row r="7160" spans="1:13" x14ac:dyDescent="0.35">
      <c r="A7160" t="s">
        <v>7192</v>
      </c>
      <c r="B7160">
        <v>2</v>
      </c>
      <c r="C7160">
        <v>0</v>
      </c>
      <c r="D7160">
        <v>3</v>
      </c>
      <c r="E7160">
        <v>0</v>
      </c>
      <c r="F7160" t="s">
        <v>31</v>
      </c>
      <c r="G7160">
        <v>140</v>
      </c>
      <c r="H7160" t="s">
        <v>22</v>
      </c>
      <c r="I7160">
        <v>0</v>
      </c>
      <c r="J7160">
        <v>0</v>
      </c>
      <c r="K7160">
        <v>108</v>
      </c>
      <c r="L7160">
        <v>2</v>
      </c>
      <c r="M7160" t="s">
        <v>32</v>
      </c>
    </row>
    <row r="7161" spans="1:13" x14ac:dyDescent="0.35">
      <c r="A7161" t="s">
        <v>7193</v>
      </c>
      <c r="B7161">
        <v>2</v>
      </c>
      <c r="C7161">
        <v>0</v>
      </c>
      <c r="D7161">
        <v>10</v>
      </c>
      <c r="E7161">
        <v>0</v>
      </c>
      <c r="F7161" t="s">
        <v>31</v>
      </c>
      <c r="G7161">
        <v>196</v>
      </c>
      <c r="H7161" t="s">
        <v>21</v>
      </c>
      <c r="I7161">
        <v>0</v>
      </c>
      <c r="J7161">
        <v>0</v>
      </c>
      <c r="K7161">
        <v>102.85</v>
      </c>
      <c r="L7161">
        <v>0</v>
      </c>
      <c r="M7161" t="s">
        <v>32</v>
      </c>
    </row>
    <row r="7162" spans="1:13" x14ac:dyDescent="0.35">
      <c r="A7162" t="s">
        <v>7194</v>
      </c>
      <c r="B7162">
        <v>1</v>
      </c>
      <c r="C7162">
        <v>0</v>
      </c>
      <c r="D7162">
        <v>5</v>
      </c>
      <c r="E7162">
        <v>0</v>
      </c>
      <c r="F7162" t="s">
        <v>31</v>
      </c>
      <c r="G7162">
        <v>76</v>
      </c>
      <c r="H7162" t="s">
        <v>21</v>
      </c>
      <c r="I7162">
        <v>0</v>
      </c>
      <c r="J7162">
        <v>0</v>
      </c>
      <c r="K7162">
        <v>80.75</v>
      </c>
      <c r="L7162">
        <v>1</v>
      </c>
      <c r="M7162" t="s">
        <v>35</v>
      </c>
    </row>
    <row r="7163" spans="1:13" x14ac:dyDescent="0.35">
      <c r="A7163" t="s">
        <v>7195</v>
      </c>
      <c r="B7163">
        <v>2</v>
      </c>
      <c r="C7163">
        <v>0</v>
      </c>
      <c r="D7163">
        <v>7</v>
      </c>
      <c r="E7163">
        <v>0</v>
      </c>
      <c r="F7163" t="s">
        <v>8</v>
      </c>
      <c r="G7163">
        <v>94</v>
      </c>
      <c r="H7163" t="s">
        <v>17</v>
      </c>
      <c r="I7163">
        <v>0</v>
      </c>
      <c r="J7163">
        <v>0</v>
      </c>
      <c r="K7163">
        <v>164.9</v>
      </c>
      <c r="L7163">
        <v>1</v>
      </c>
      <c r="M7163" t="s">
        <v>32</v>
      </c>
    </row>
    <row r="7164" spans="1:13" x14ac:dyDescent="0.35">
      <c r="A7164" t="s">
        <v>7196</v>
      </c>
      <c r="B7164">
        <v>2</v>
      </c>
      <c r="C7164">
        <v>0</v>
      </c>
      <c r="D7164">
        <v>1</v>
      </c>
      <c r="E7164">
        <v>0</v>
      </c>
      <c r="F7164" t="s">
        <v>31</v>
      </c>
      <c r="G7164">
        <v>4</v>
      </c>
      <c r="H7164" t="s">
        <v>24</v>
      </c>
      <c r="I7164">
        <v>0</v>
      </c>
      <c r="J7164">
        <v>0</v>
      </c>
      <c r="K7164">
        <v>88</v>
      </c>
      <c r="L7164">
        <v>0</v>
      </c>
      <c r="M7164" t="s">
        <v>35</v>
      </c>
    </row>
    <row r="7165" spans="1:13" x14ac:dyDescent="0.35">
      <c r="A7165" t="s">
        <v>7197</v>
      </c>
      <c r="B7165">
        <v>2</v>
      </c>
      <c r="C7165">
        <v>0</v>
      </c>
      <c r="D7165">
        <v>2</v>
      </c>
      <c r="E7165">
        <v>0</v>
      </c>
      <c r="F7165" t="s">
        <v>31</v>
      </c>
      <c r="G7165">
        <v>27</v>
      </c>
      <c r="H7165" t="s">
        <v>21</v>
      </c>
      <c r="I7165">
        <v>0</v>
      </c>
      <c r="J7165">
        <v>0</v>
      </c>
      <c r="K7165">
        <v>108</v>
      </c>
      <c r="L7165">
        <v>0</v>
      </c>
      <c r="M7165" t="s">
        <v>35</v>
      </c>
    </row>
    <row r="7166" spans="1:13" x14ac:dyDescent="0.35">
      <c r="A7166" t="s">
        <v>7198</v>
      </c>
      <c r="B7166">
        <v>1</v>
      </c>
      <c r="C7166">
        <v>0</v>
      </c>
      <c r="D7166">
        <v>3</v>
      </c>
      <c r="E7166">
        <v>0</v>
      </c>
      <c r="F7166" t="s">
        <v>31</v>
      </c>
      <c r="G7166">
        <v>166</v>
      </c>
      <c r="H7166" t="s">
        <v>23</v>
      </c>
      <c r="I7166">
        <v>0</v>
      </c>
      <c r="J7166">
        <v>0</v>
      </c>
      <c r="K7166">
        <v>110</v>
      </c>
      <c r="L7166">
        <v>0</v>
      </c>
      <c r="M7166" t="s">
        <v>32</v>
      </c>
    </row>
    <row r="7167" spans="1:13" x14ac:dyDescent="0.35">
      <c r="A7167" t="s">
        <v>7199</v>
      </c>
      <c r="B7167">
        <v>2</v>
      </c>
      <c r="C7167">
        <v>1</v>
      </c>
      <c r="D7167">
        <v>1</v>
      </c>
      <c r="E7167">
        <v>0</v>
      </c>
      <c r="F7167" t="s">
        <v>31</v>
      </c>
      <c r="G7167">
        <v>74</v>
      </c>
      <c r="H7167" t="s">
        <v>18</v>
      </c>
      <c r="I7167">
        <v>0</v>
      </c>
      <c r="J7167">
        <v>0</v>
      </c>
      <c r="K7167">
        <v>112.5</v>
      </c>
      <c r="L7167">
        <v>0</v>
      </c>
      <c r="M7167" t="s">
        <v>35</v>
      </c>
    </row>
    <row r="7168" spans="1:13" x14ac:dyDescent="0.35">
      <c r="A7168" t="s">
        <v>7200</v>
      </c>
      <c r="B7168">
        <v>2</v>
      </c>
      <c r="C7168">
        <v>0</v>
      </c>
      <c r="D7168">
        <v>3</v>
      </c>
      <c r="E7168">
        <v>0</v>
      </c>
      <c r="F7168" t="s">
        <v>31</v>
      </c>
      <c r="G7168">
        <v>73</v>
      </c>
      <c r="H7168" t="s">
        <v>15</v>
      </c>
      <c r="I7168">
        <v>0</v>
      </c>
      <c r="J7168">
        <v>0</v>
      </c>
      <c r="K7168">
        <v>62.29</v>
      </c>
      <c r="L7168">
        <v>1</v>
      </c>
      <c r="M7168" t="s">
        <v>35</v>
      </c>
    </row>
    <row r="7169" spans="1:13" x14ac:dyDescent="0.35">
      <c r="A7169" t="s">
        <v>7201</v>
      </c>
      <c r="B7169">
        <v>2</v>
      </c>
      <c r="C7169">
        <v>0</v>
      </c>
      <c r="D7169">
        <v>3</v>
      </c>
      <c r="E7169">
        <v>0</v>
      </c>
      <c r="F7169" t="s">
        <v>31</v>
      </c>
      <c r="G7169">
        <v>35</v>
      </c>
      <c r="H7169" t="s">
        <v>15</v>
      </c>
      <c r="I7169">
        <v>0</v>
      </c>
      <c r="J7169">
        <v>0</v>
      </c>
      <c r="K7169">
        <v>81.900000000000006</v>
      </c>
      <c r="L7169">
        <v>0</v>
      </c>
      <c r="M7169" t="s">
        <v>32</v>
      </c>
    </row>
    <row r="7170" spans="1:13" x14ac:dyDescent="0.35">
      <c r="A7170" t="s">
        <v>7202</v>
      </c>
      <c r="B7170">
        <v>1</v>
      </c>
      <c r="C7170">
        <v>0</v>
      </c>
      <c r="D7170">
        <v>7</v>
      </c>
      <c r="E7170">
        <v>0</v>
      </c>
      <c r="F7170" t="s">
        <v>31</v>
      </c>
      <c r="G7170">
        <v>8</v>
      </c>
      <c r="H7170" t="s">
        <v>15</v>
      </c>
      <c r="I7170">
        <v>1</v>
      </c>
      <c r="J7170">
        <v>3</v>
      </c>
      <c r="K7170">
        <v>65</v>
      </c>
      <c r="L7170">
        <v>1</v>
      </c>
      <c r="M7170" t="s">
        <v>35</v>
      </c>
    </row>
    <row r="7171" spans="1:13" x14ac:dyDescent="0.35">
      <c r="A7171" t="s">
        <v>7203</v>
      </c>
      <c r="B7171">
        <v>2</v>
      </c>
      <c r="C7171">
        <v>0</v>
      </c>
      <c r="D7171">
        <v>1</v>
      </c>
      <c r="E7171">
        <v>0</v>
      </c>
      <c r="F7171" t="s">
        <v>31</v>
      </c>
      <c r="G7171">
        <v>0</v>
      </c>
      <c r="H7171" t="s">
        <v>21</v>
      </c>
      <c r="I7171">
        <v>0</v>
      </c>
      <c r="J7171">
        <v>0</v>
      </c>
      <c r="K7171">
        <v>160</v>
      </c>
      <c r="L7171">
        <v>0</v>
      </c>
      <c r="M7171" t="s">
        <v>35</v>
      </c>
    </row>
    <row r="7172" spans="1:13" x14ac:dyDescent="0.35">
      <c r="A7172" t="s">
        <v>7204</v>
      </c>
      <c r="B7172">
        <v>2</v>
      </c>
      <c r="C7172">
        <v>0</v>
      </c>
      <c r="D7172">
        <v>4</v>
      </c>
      <c r="E7172">
        <v>0</v>
      </c>
      <c r="F7172" t="s">
        <v>31</v>
      </c>
      <c r="G7172">
        <v>25</v>
      </c>
      <c r="H7172" t="s">
        <v>24</v>
      </c>
      <c r="I7172">
        <v>0</v>
      </c>
      <c r="J7172">
        <v>0</v>
      </c>
      <c r="K7172">
        <v>64.67</v>
      </c>
      <c r="L7172">
        <v>1</v>
      </c>
      <c r="M7172" t="s">
        <v>35</v>
      </c>
    </row>
    <row r="7173" spans="1:13" x14ac:dyDescent="0.35">
      <c r="A7173" t="s">
        <v>7205</v>
      </c>
      <c r="B7173">
        <v>1</v>
      </c>
      <c r="C7173">
        <v>0</v>
      </c>
      <c r="D7173">
        <v>2</v>
      </c>
      <c r="E7173">
        <v>0</v>
      </c>
      <c r="F7173" t="s">
        <v>31</v>
      </c>
      <c r="G7173">
        <v>0</v>
      </c>
      <c r="H7173" t="s">
        <v>91</v>
      </c>
      <c r="I7173">
        <v>1</v>
      </c>
      <c r="J7173">
        <v>1</v>
      </c>
      <c r="K7173">
        <v>65</v>
      </c>
      <c r="L7173">
        <v>0</v>
      </c>
      <c r="M7173" t="s">
        <v>35</v>
      </c>
    </row>
    <row r="7174" spans="1:13" x14ac:dyDescent="0.35">
      <c r="A7174" t="s">
        <v>7206</v>
      </c>
      <c r="B7174">
        <v>3</v>
      </c>
      <c r="C7174">
        <v>0</v>
      </c>
      <c r="D7174">
        <v>3</v>
      </c>
      <c r="E7174">
        <v>0</v>
      </c>
      <c r="F7174" t="s">
        <v>31</v>
      </c>
      <c r="G7174">
        <v>186</v>
      </c>
      <c r="H7174" t="s">
        <v>16</v>
      </c>
      <c r="I7174">
        <v>0</v>
      </c>
      <c r="J7174">
        <v>0</v>
      </c>
      <c r="K7174">
        <v>115</v>
      </c>
      <c r="L7174">
        <v>0</v>
      </c>
      <c r="M7174" t="s">
        <v>32</v>
      </c>
    </row>
    <row r="7175" spans="1:13" x14ac:dyDescent="0.35">
      <c r="A7175" t="s">
        <v>7207</v>
      </c>
      <c r="B7175">
        <v>1</v>
      </c>
      <c r="C7175">
        <v>0</v>
      </c>
      <c r="D7175">
        <v>1</v>
      </c>
      <c r="E7175">
        <v>0</v>
      </c>
      <c r="F7175" t="s">
        <v>31</v>
      </c>
      <c r="G7175">
        <v>0</v>
      </c>
      <c r="H7175" t="s">
        <v>22</v>
      </c>
      <c r="I7175">
        <v>1</v>
      </c>
      <c r="J7175">
        <v>0</v>
      </c>
      <c r="K7175">
        <v>95</v>
      </c>
      <c r="L7175">
        <v>0</v>
      </c>
      <c r="M7175" t="s">
        <v>35</v>
      </c>
    </row>
    <row r="7176" spans="1:13" x14ac:dyDescent="0.35">
      <c r="A7176" t="s">
        <v>7208</v>
      </c>
      <c r="B7176">
        <v>1</v>
      </c>
      <c r="C7176">
        <v>2</v>
      </c>
      <c r="D7176">
        <v>10</v>
      </c>
      <c r="E7176">
        <v>0</v>
      </c>
      <c r="F7176" t="s">
        <v>10</v>
      </c>
      <c r="G7176">
        <v>3</v>
      </c>
      <c r="H7176" t="s">
        <v>16</v>
      </c>
      <c r="I7176">
        <v>0</v>
      </c>
      <c r="J7176">
        <v>0</v>
      </c>
      <c r="K7176">
        <v>199.4</v>
      </c>
      <c r="L7176">
        <v>0</v>
      </c>
      <c r="M7176" t="s">
        <v>32</v>
      </c>
    </row>
    <row r="7177" spans="1:13" x14ac:dyDescent="0.35">
      <c r="A7177" t="s">
        <v>7209</v>
      </c>
      <c r="B7177">
        <v>2</v>
      </c>
      <c r="C7177">
        <v>0</v>
      </c>
      <c r="D7177">
        <v>3</v>
      </c>
      <c r="E7177">
        <v>0</v>
      </c>
      <c r="F7177" t="s">
        <v>31</v>
      </c>
      <c r="G7177">
        <v>27</v>
      </c>
      <c r="H7177" t="s">
        <v>24</v>
      </c>
      <c r="I7177">
        <v>0</v>
      </c>
      <c r="J7177">
        <v>0</v>
      </c>
      <c r="K7177">
        <v>113</v>
      </c>
      <c r="L7177">
        <v>2</v>
      </c>
      <c r="M7177" t="s">
        <v>35</v>
      </c>
    </row>
    <row r="7178" spans="1:13" x14ac:dyDescent="0.35">
      <c r="A7178" t="s">
        <v>7210</v>
      </c>
      <c r="B7178">
        <v>2</v>
      </c>
      <c r="C7178">
        <v>0</v>
      </c>
      <c r="D7178">
        <v>2</v>
      </c>
      <c r="E7178">
        <v>0</v>
      </c>
      <c r="F7178" t="s">
        <v>31</v>
      </c>
      <c r="G7178">
        <v>19</v>
      </c>
      <c r="H7178" t="s">
        <v>18</v>
      </c>
      <c r="I7178">
        <v>0</v>
      </c>
      <c r="J7178">
        <v>0</v>
      </c>
      <c r="K7178">
        <v>110</v>
      </c>
      <c r="L7178">
        <v>0</v>
      </c>
      <c r="M7178" t="s">
        <v>35</v>
      </c>
    </row>
    <row r="7179" spans="1:13" x14ac:dyDescent="0.35">
      <c r="A7179" t="s">
        <v>7211</v>
      </c>
      <c r="B7179">
        <v>2</v>
      </c>
      <c r="C7179">
        <v>0</v>
      </c>
      <c r="D7179">
        <v>3</v>
      </c>
      <c r="E7179">
        <v>0</v>
      </c>
      <c r="F7179" t="s">
        <v>31</v>
      </c>
      <c r="G7179">
        <v>105</v>
      </c>
      <c r="H7179" t="s">
        <v>22</v>
      </c>
      <c r="I7179">
        <v>0</v>
      </c>
      <c r="J7179">
        <v>0</v>
      </c>
      <c r="K7179">
        <v>110</v>
      </c>
      <c r="L7179">
        <v>0</v>
      </c>
      <c r="M7179" t="s">
        <v>32</v>
      </c>
    </row>
    <row r="7180" spans="1:13" x14ac:dyDescent="0.35">
      <c r="A7180" t="s">
        <v>7212</v>
      </c>
      <c r="B7180">
        <v>2</v>
      </c>
      <c r="C7180">
        <v>0</v>
      </c>
      <c r="D7180">
        <v>3</v>
      </c>
      <c r="E7180">
        <v>0</v>
      </c>
      <c r="F7180" t="s">
        <v>31</v>
      </c>
      <c r="G7180">
        <v>96</v>
      </c>
      <c r="H7180" t="s">
        <v>19</v>
      </c>
      <c r="I7180">
        <v>0</v>
      </c>
      <c r="J7180">
        <v>0</v>
      </c>
      <c r="K7180">
        <v>114.3</v>
      </c>
      <c r="L7180">
        <v>1</v>
      </c>
      <c r="M7180" t="s">
        <v>35</v>
      </c>
    </row>
    <row r="7181" spans="1:13" x14ac:dyDescent="0.35">
      <c r="A7181" t="s">
        <v>7213</v>
      </c>
      <c r="B7181">
        <v>2</v>
      </c>
      <c r="C7181">
        <v>0</v>
      </c>
      <c r="D7181">
        <v>3</v>
      </c>
      <c r="E7181">
        <v>0</v>
      </c>
      <c r="F7181" t="s">
        <v>31</v>
      </c>
      <c r="G7181">
        <v>47</v>
      </c>
      <c r="H7181" t="s">
        <v>15</v>
      </c>
      <c r="I7181">
        <v>0</v>
      </c>
      <c r="J7181">
        <v>0</v>
      </c>
      <c r="K7181">
        <v>71.099999999999994</v>
      </c>
      <c r="L7181">
        <v>1</v>
      </c>
      <c r="M7181" t="s">
        <v>35</v>
      </c>
    </row>
    <row r="7182" spans="1:13" x14ac:dyDescent="0.35">
      <c r="A7182" t="s">
        <v>7214</v>
      </c>
      <c r="B7182">
        <v>2</v>
      </c>
      <c r="C7182">
        <v>2</v>
      </c>
      <c r="D7182">
        <v>3</v>
      </c>
      <c r="E7182">
        <v>0</v>
      </c>
      <c r="F7182" t="s">
        <v>31</v>
      </c>
      <c r="G7182">
        <v>70</v>
      </c>
      <c r="H7182" t="s">
        <v>24</v>
      </c>
      <c r="I7182">
        <v>0</v>
      </c>
      <c r="J7182">
        <v>0</v>
      </c>
      <c r="K7182">
        <v>113.87</v>
      </c>
      <c r="L7182">
        <v>2</v>
      </c>
      <c r="M7182" t="s">
        <v>35</v>
      </c>
    </row>
    <row r="7183" spans="1:13" x14ac:dyDescent="0.35">
      <c r="A7183" t="s">
        <v>7215</v>
      </c>
      <c r="B7183">
        <v>2</v>
      </c>
      <c r="C7183">
        <v>0</v>
      </c>
      <c r="D7183">
        <v>2</v>
      </c>
      <c r="E7183">
        <v>0</v>
      </c>
      <c r="F7183" t="s">
        <v>8</v>
      </c>
      <c r="G7183">
        <v>69</v>
      </c>
      <c r="H7183" t="s">
        <v>16</v>
      </c>
      <c r="I7183">
        <v>0</v>
      </c>
      <c r="J7183">
        <v>0</v>
      </c>
      <c r="K7183">
        <v>140.4</v>
      </c>
      <c r="L7183">
        <v>0</v>
      </c>
      <c r="M7183" t="s">
        <v>32</v>
      </c>
    </row>
    <row r="7184" spans="1:13" x14ac:dyDescent="0.35">
      <c r="A7184" t="s">
        <v>7216</v>
      </c>
      <c r="B7184">
        <v>2</v>
      </c>
      <c r="C7184">
        <v>0</v>
      </c>
      <c r="D7184">
        <v>4</v>
      </c>
      <c r="E7184">
        <v>0</v>
      </c>
      <c r="F7184" t="s">
        <v>31</v>
      </c>
      <c r="G7184">
        <v>119</v>
      </c>
      <c r="H7184" t="s">
        <v>20</v>
      </c>
      <c r="I7184">
        <v>0</v>
      </c>
      <c r="J7184">
        <v>0</v>
      </c>
      <c r="K7184">
        <v>114.3</v>
      </c>
      <c r="L7184">
        <v>1</v>
      </c>
      <c r="M7184" t="s">
        <v>35</v>
      </c>
    </row>
    <row r="7185" spans="1:13" x14ac:dyDescent="0.35">
      <c r="A7185" t="s">
        <v>7217</v>
      </c>
      <c r="B7185">
        <v>2</v>
      </c>
      <c r="C7185">
        <v>0</v>
      </c>
      <c r="D7185">
        <v>3</v>
      </c>
      <c r="E7185">
        <v>0</v>
      </c>
      <c r="F7185" t="s">
        <v>8</v>
      </c>
      <c r="G7185">
        <v>56</v>
      </c>
      <c r="H7185" t="s">
        <v>16</v>
      </c>
      <c r="I7185">
        <v>0</v>
      </c>
      <c r="J7185">
        <v>0</v>
      </c>
      <c r="K7185">
        <v>118.8</v>
      </c>
      <c r="L7185">
        <v>0</v>
      </c>
      <c r="M7185" t="s">
        <v>32</v>
      </c>
    </row>
    <row r="7186" spans="1:13" x14ac:dyDescent="0.35">
      <c r="A7186" t="s">
        <v>7218</v>
      </c>
      <c r="B7186">
        <v>1</v>
      </c>
      <c r="C7186">
        <v>0</v>
      </c>
      <c r="D7186">
        <v>4</v>
      </c>
      <c r="E7186">
        <v>0</v>
      </c>
      <c r="F7186" t="s">
        <v>31</v>
      </c>
      <c r="G7186">
        <v>59</v>
      </c>
      <c r="H7186" t="s">
        <v>15</v>
      </c>
      <c r="I7186">
        <v>0</v>
      </c>
      <c r="J7186">
        <v>0</v>
      </c>
      <c r="K7186">
        <v>93.5</v>
      </c>
      <c r="L7186">
        <v>1</v>
      </c>
      <c r="M7186" t="s">
        <v>35</v>
      </c>
    </row>
    <row r="7187" spans="1:13" x14ac:dyDescent="0.35">
      <c r="A7187" t="s">
        <v>7219</v>
      </c>
      <c r="B7187">
        <v>2</v>
      </c>
      <c r="C7187">
        <v>0</v>
      </c>
      <c r="D7187">
        <v>4</v>
      </c>
      <c r="E7187">
        <v>0</v>
      </c>
      <c r="F7187" t="s">
        <v>8</v>
      </c>
      <c r="G7187">
        <v>66</v>
      </c>
      <c r="H7187" t="s">
        <v>22</v>
      </c>
      <c r="I7187">
        <v>0</v>
      </c>
      <c r="J7187">
        <v>0</v>
      </c>
      <c r="K7187">
        <v>99.2</v>
      </c>
      <c r="L7187">
        <v>1</v>
      </c>
      <c r="M7187" t="s">
        <v>35</v>
      </c>
    </row>
    <row r="7188" spans="1:13" x14ac:dyDescent="0.35">
      <c r="A7188" t="s">
        <v>7220</v>
      </c>
      <c r="B7188">
        <v>1</v>
      </c>
      <c r="C7188">
        <v>0</v>
      </c>
      <c r="D7188">
        <v>2</v>
      </c>
      <c r="E7188">
        <v>0</v>
      </c>
      <c r="F7188" t="s">
        <v>31</v>
      </c>
      <c r="G7188">
        <v>20</v>
      </c>
      <c r="H7188" t="s">
        <v>18</v>
      </c>
      <c r="I7188">
        <v>0</v>
      </c>
      <c r="J7188">
        <v>0</v>
      </c>
      <c r="K7188">
        <v>93.17</v>
      </c>
      <c r="L7188">
        <v>1</v>
      </c>
      <c r="M7188" t="s">
        <v>35</v>
      </c>
    </row>
    <row r="7189" spans="1:13" x14ac:dyDescent="0.35">
      <c r="A7189" t="s">
        <v>7221</v>
      </c>
      <c r="B7189">
        <v>2</v>
      </c>
      <c r="C7189">
        <v>0</v>
      </c>
      <c r="D7189">
        <v>3</v>
      </c>
      <c r="E7189">
        <v>0</v>
      </c>
      <c r="F7189" t="s">
        <v>8</v>
      </c>
      <c r="G7189">
        <v>53</v>
      </c>
      <c r="H7189" t="s">
        <v>18</v>
      </c>
      <c r="I7189">
        <v>0</v>
      </c>
      <c r="J7189">
        <v>0</v>
      </c>
      <c r="K7189">
        <v>140.4</v>
      </c>
      <c r="L7189">
        <v>2</v>
      </c>
      <c r="M7189" t="s">
        <v>35</v>
      </c>
    </row>
    <row r="7190" spans="1:13" x14ac:dyDescent="0.35">
      <c r="A7190" t="s">
        <v>7222</v>
      </c>
      <c r="B7190">
        <v>1</v>
      </c>
      <c r="C7190">
        <v>0</v>
      </c>
      <c r="D7190">
        <v>3</v>
      </c>
      <c r="E7190">
        <v>0</v>
      </c>
      <c r="F7190" t="s">
        <v>31</v>
      </c>
      <c r="G7190">
        <v>77</v>
      </c>
      <c r="H7190" t="s">
        <v>18</v>
      </c>
      <c r="I7190">
        <v>0</v>
      </c>
      <c r="J7190">
        <v>0</v>
      </c>
      <c r="K7190">
        <v>125.1</v>
      </c>
      <c r="L7190">
        <v>0</v>
      </c>
      <c r="M7190" t="s">
        <v>32</v>
      </c>
    </row>
    <row r="7191" spans="1:13" x14ac:dyDescent="0.35">
      <c r="A7191" t="s">
        <v>7223</v>
      </c>
      <c r="B7191">
        <v>2</v>
      </c>
      <c r="C7191">
        <v>0</v>
      </c>
      <c r="D7191">
        <v>3</v>
      </c>
      <c r="E7191">
        <v>0</v>
      </c>
      <c r="F7191" t="s">
        <v>31</v>
      </c>
      <c r="G7191">
        <v>273</v>
      </c>
      <c r="H7191" t="s">
        <v>17</v>
      </c>
      <c r="I7191">
        <v>0</v>
      </c>
      <c r="J7191">
        <v>0</v>
      </c>
      <c r="K7191">
        <v>95</v>
      </c>
      <c r="L7191">
        <v>0</v>
      </c>
      <c r="M7191" t="s">
        <v>32</v>
      </c>
    </row>
    <row r="7192" spans="1:13" x14ac:dyDescent="0.35">
      <c r="A7192" t="s">
        <v>7224</v>
      </c>
      <c r="B7192">
        <v>2</v>
      </c>
      <c r="C7192">
        <v>0</v>
      </c>
      <c r="D7192">
        <v>3</v>
      </c>
      <c r="E7192">
        <v>0</v>
      </c>
      <c r="F7192" t="s">
        <v>31</v>
      </c>
      <c r="G7192">
        <v>115</v>
      </c>
      <c r="H7192" t="s">
        <v>20</v>
      </c>
      <c r="I7192">
        <v>0</v>
      </c>
      <c r="J7192">
        <v>0</v>
      </c>
      <c r="K7192">
        <v>120.3</v>
      </c>
      <c r="L7192">
        <v>0</v>
      </c>
      <c r="M7192" t="s">
        <v>32</v>
      </c>
    </row>
    <row r="7193" spans="1:13" x14ac:dyDescent="0.35">
      <c r="A7193" t="s">
        <v>7225</v>
      </c>
      <c r="B7193">
        <v>2</v>
      </c>
      <c r="C7193">
        <v>0</v>
      </c>
      <c r="D7193">
        <v>7</v>
      </c>
      <c r="E7193">
        <v>0</v>
      </c>
      <c r="F7193" t="s">
        <v>31</v>
      </c>
      <c r="G7193">
        <v>14</v>
      </c>
      <c r="H7193" t="s">
        <v>22</v>
      </c>
      <c r="I7193">
        <v>0</v>
      </c>
      <c r="J7193">
        <v>0</v>
      </c>
      <c r="K7193">
        <v>131.43</v>
      </c>
      <c r="L7193">
        <v>2</v>
      </c>
      <c r="M7193" t="s">
        <v>35</v>
      </c>
    </row>
    <row r="7194" spans="1:13" x14ac:dyDescent="0.35">
      <c r="A7194" t="s">
        <v>7226</v>
      </c>
      <c r="B7194">
        <v>2</v>
      </c>
      <c r="C7194">
        <v>0</v>
      </c>
      <c r="D7194">
        <v>3</v>
      </c>
      <c r="E7194">
        <v>0</v>
      </c>
      <c r="F7194" t="s">
        <v>31</v>
      </c>
      <c r="G7194">
        <v>259</v>
      </c>
      <c r="H7194" t="s">
        <v>17</v>
      </c>
      <c r="I7194">
        <v>0</v>
      </c>
      <c r="J7194">
        <v>0</v>
      </c>
      <c r="K7194">
        <v>90</v>
      </c>
      <c r="L7194">
        <v>0</v>
      </c>
      <c r="M7194" t="s">
        <v>32</v>
      </c>
    </row>
    <row r="7195" spans="1:13" x14ac:dyDescent="0.35">
      <c r="A7195" t="s">
        <v>7227</v>
      </c>
      <c r="B7195">
        <v>1</v>
      </c>
      <c r="C7195">
        <v>0</v>
      </c>
      <c r="D7195">
        <v>4</v>
      </c>
      <c r="E7195">
        <v>0</v>
      </c>
      <c r="F7195" t="s">
        <v>31</v>
      </c>
      <c r="G7195">
        <v>13</v>
      </c>
      <c r="H7195" t="s">
        <v>16</v>
      </c>
      <c r="I7195">
        <v>0</v>
      </c>
      <c r="J7195">
        <v>0</v>
      </c>
      <c r="K7195">
        <v>95</v>
      </c>
      <c r="L7195">
        <v>0</v>
      </c>
      <c r="M7195" t="s">
        <v>35</v>
      </c>
    </row>
    <row r="7196" spans="1:13" x14ac:dyDescent="0.35">
      <c r="A7196" t="s">
        <v>7228</v>
      </c>
      <c r="B7196">
        <v>1</v>
      </c>
      <c r="C7196">
        <v>0</v>
      </c>
      <c r="D7196">
        <v>1</v>
      </c>
      <c r="E7196">
        <v>0</v>
      </c>
      <c r="F7196" t="s">
        <v>31</v>
      </c>
      <c r="G7196">
        <v>1</v>
      </c>
      <c r="H7196" t="s">
        <v>23</v>
      </c>
      <c r="I7196">
        <v>0</v>
      </c>
      <c r="J7196">
        <v>0</v>
      </c>
      <c r="K7196">
        <v>79</v>
      </c>
      <c r="L7196">
        <v>0</v>
      </c>
      <c r="M7196" t="s">
        <v>35</v>
      </c>
    </row>
    <row r="7197" spans="1:13" x14ac:dyDescent="0.35">
      <c r="A7197" t="s">
        <v>7229</v>
      </c>
      <c r="B7197">
        <v>2</v>
      </c>
      <c r="C7197">
        <v>0</v>
      </c>
      <c r="D7197">
        <v>7</v>
      </c>
      <c r="E7197">
        <v>0</v>
      </c>
      <c r="F7197" t="s">
        <v>31</v>
      </c>
      <c r="G7197">
        <v>277</v>
      </c>
      <c r="H7197" t="s">
        <v>21</v>
      </c>
      <c r="I7197">
        <v>0</v>
      </c>
      <c r="J7197">
        <v>0</v>
      </c>
      <c r="K7197">
        <v>89.14</v>
      </c>
      <c r="L7197">
        <v>1</v>
      </c>
      <c r="M7197" t="s">
        <v>35</v>
      </c>
    </row>
    <row r="7198" spans="1:13" x14ac:dyDescent="0.35">
      <c r="A7198" t="s">
        <v>7230</v>
      </c>
      <c r="B7198">
        <v>2</v>
      </c>
      <c r="C7198">
        <v>0</v>
      </c>
      <c r="D7198">
        <v>3</v>
      </c>
      <c r="E7198">
        <v>0</v>
      </c>
      <c r="F7198" t="s">
        <v>8</v>
      </c>
      <c r="G7198">
        <v>62</v>
      </c>
      <c r="H7198" t="s">
        <v>22</v>
      </c>
      <c r="I7198">
        <v>0</v>
      </c>
      <c r="J7198">
        <v>0</v>
      </c>
      <c r="K7198">
        <v>111.6</v>
      </c>
      <c r="L7198">
        <v>1</v>
      </c>
      <c r="M7198" t="s">
        <v>35</v>
      </c>
    </row>
    <row r="7199" spans="1:13" x14ac:dyDescent="0.35">
      <c r="A7199" t="s">
        <v>7231</v>
      </c>
      <c r="B7199">
        <v>2</v>
      </c>
      <c r="C7199">
        <v>0</v>
      </c>
      <c r="D7199">
        <v>3</v>
      </c>
      <c r="E7199">
        <v>0</v>
      </c>
      <c r="F7199" t="s">
        <v>31</v>
      </c>
      <c r="G7199">
        <v>137</v>
      </c>
      <c r="H7199" t="s">
        <v>17</v>
      </c>
      <c r="I7199">
        <v>0</v>
      </c>
      <c r="J7199">
        <v>0</v>
      </c>
      <c r="K7199">
        <v>105.3</v>
      </c>
      <c r="L7199">
        <v>0</v>
      </c>
      <c r="M7199" t="s">
        <v>32</v>
      </c>
    </row>
    <row r="7200" spans="1:13" x14ac:dyDescent="0.35">
      <c r="A7200" t="s">
        <v>7232</v>
      </c>
      <c r="B7200">
        <v>2</v>
      </c>
      <c r="C7200">
        <v>0</v>
      </c>
      <c r="D7200">
        <v>4</v>
      </c>
      <c r="E7200">
        <v>0</v>
      </c>
      <c r="F7200" t="s">
        <v>31</v>
      </c>
      <c r="G7200">
        <v>122</v>
      </c>
      <c r="H7200" t="s">
        <v>20</v>
      </c>
      <c r="I7200">
        <v>0</v>
      </c>
      <c r="J7200">
        <v>0</v>
      </c>
      <c r="K7200">
        <v>114.3</v>
      </c>
      <c r="L7200">
        <v>1</v>
      </c>
      <c r="M7200" t="s">
        <v>32</v>
      </c>
    </row>
    <row r="7201" spans="1:13" x14ac:dyDescent="0.35">
      <c r="A7201" t="s">
        <v>7233</v>
      </c>
      <c r="B7201">
        <v>2</v>
      </c>
      <c r="C7201">
        <v>0</v>
      </c>
      <c r="D7201">
        <v>3</v>
      </c>
      <c r="E7201">
        <v>0</v>
      </c>
      <c r="F7201" t="s">
        <v>8</v>
      </c>
      <c r="G7201">
        <v>16</v>
      </c>
      <c r="H7201" t="s">
        <v>16</v>
      </c>
      <c r="I7201">
        <v>0</v>
      </c>
      <c r="J7201">
        <v>0</v>
      </c>
      <c r="K7201">
        <v>105.82</v>
      </c>
      <c r="L7201">
        <v>1</v>
      </c>
      <c r="M7201" t="s">
        <v>35</v>
      </c>
    </row>
    <row r="7202" spans="1:13" x14ac:dyDescent="0.35">
      <c r="A7202" t="s">
        <v>7234</v>
      </c>
      <c r="B7202">
        <v>0</v>
      </c>
      <c r="C7202">
        <v>2</v>
      </c>
      <c r="D7202">
        <v>1</v>
      </c>
      <c r="E7202">
        <v>0</v>
      </c>
      <c r="F7202" t="s">
        <v>6</v>
      </c>
      <c r="G7202">
        <v>11</v>
      </c>
      <c r="H7202" t="s">
        <v>20</v>
      </c>
      <c r="I7202">
        <v>0</v>
      </c>
      <c r="J7202">
        <v>0</v>
      </c>
      <c r="K7202">
        <v>127.6</v>
      </c>
      <c r="L7202">
        <v>1</v>
      </c>
      <c r="M7202" t="s">
        <v>35</v>
      </c>
    </row>
    <row r="7203" spans="1:13" x14ac:dyDescent="0.35">
      <c r="A7203" t="s">
        <v>7235</v>
      </c>
      <c r="B7203">
        <v>2</v>
      </c>
      <c r="C7203">
        <v>0</v>
      </c>
      <c r="D7203">
        <v>2</v>
      </c>
      <c r="E7203">
        <v>0</v>
      </c>
      <c r="F7203" t="s">
        <v>31</v>
      </c>
      <c r="G7203">
        <v>60</v>
      </c>
      <c r="H7203" t="s">
        <v>22</v>
      </c>
      <c r="I7203">
        <v>0</v>
      </c>
      <c r="J7203">
        <v>0</v>
      </c>
      <c r="K7203">
        <v>65</v>
      </c>
      <c r="L7203">
        <v>1</v>
      </c>
      <c r="M7203" t="s">
        <v>35</v>
      </c>
    </row>
    <row r="7204" spans="1:13" x14ac:dyDescent="0.35">
      <c r="A7204" t="s">
        <v>7236</v>
      </c>
      <c r="B7204">
        <v>1</v>
      </c>
      <c r="C7204">
        <v>0</v>
      </c>
      <c r="D7204">
        <v>2</v>
      </c>
      <c r="E7204">
        <v>0</v>
      </c>
      <c r="F7204" t="s">
        <v>31</v>
      </c>
      <c r="G7204">
        <v>273</v>
      </c>
      <c r="H7204" t="s">
        <v>19</v>
      </c>
      <c r="I7204">
        <v>0</v>
      </c>
      <c r="J7204">
        <v>0</v>
      </c>
      <c r="K7204">
        <v>87</v>
      </c>
      <c r="L7204">
        <v>0</v>
      </c>
      <c r="M7204" t="s">
        <v>35</v>
      </c>
    </row>
    <row r="7205" spans="1:13" x14ac:dyDescent="0.35">
      <c r="A7205" t="s">
        <v>7237</v>
      </c>
      <c r="B7205">
        <v>2</v>
      </c>
      <c r="C7205">
        <v>0</v>
      </c>
      <c r="D7205">
        <v>6</v>
      </c>
      <c r="E7205">
        <v>0</v>
      </c>
      <c r="F7205" t="s">
        <v>31</v>
      </c>
      <c r="G7205">
        <v>34</v>
      </c>
      <c r="H7205" t="s">
        <v>91</v>
      </c>
      <c r="I7205">
        <v>0</v>
      </c>
      <c r="J7205">
        <v>0</v>
      </c>
      <c r="K7205">
        <v>50.33</v>
      </c>
      <c r="L7205">
        <v>0</v>
      </c>
      <c r="M7205" t="s">
        <v>35</v>
      </c>
    </row>
    <row r="7206" spans="1:13" x14ac:dyDescent="0.35">
      <c r="A7206" t="s">
        <v>7238</v>
      </c>
      <c r="B7206">
        <v>2</v>
      </c>
      <c r="C7206">
        <v>0</v>
      </c>
      <c r="D7206">
        <v>3</v>
      </c>
      <c r="E7206">
        <v>0</v>
      </c>
      <c r="F7206" t="s">
        <v>31</v>
      </c>
      <c r="G7206">
        <v>41</v>
      </c>
      <c r="H7206" t="s">
        <v>22</v>
      </c>
      <c r="I7206">
        <v>0</v>
      </c>
      <c r="J7206">
        <v>0</v>
      </c>
      <c r="K7206">
        <v>105.9</v>
      </c>
      <c r="L7206">
        <v>2</v>
      </c>
      <c r="M7206" t="s">
        <v>35</v>
      </c>
    </row>
    <row r="7207" spans="1:13" x14ac:dyDescent="0.35">
      <c r="A7207" t="s">
        <v>7239</v>
      </c>
      <c r="B7207">
        <v>2</v>
      </c>
      <c r="C7207">
        <v>0</v>
      </c>
      <c r="D7207">
        <v>1</v>
      </c>
      <c r="E7207">
        <v>1</v>
      </c>
      <c r="F7207" t="s">
        <v>31</v>
      </c>
      <c r="G7207">
        <v>0</v>
      </c>
      <c r="H7207" t="s">
        <v>23</v>
      </c>
      <c r="I7207">
        <v>1</v>
      </c>
      <c r="J7207">
        <v>0</v>
      </c>
      <c r="K7207">
        <v>77</v>
      </c>
      <c r="L7207">
        <v>0</v>
      </c>
      <c r="M7207" t="s">
        <v>35</v>
      </c>
    </row>
    <row r="7208" spans="1:13" x14ac:dyDescent="0.35">
      <c r="A7208" t="s">
        <v>7240</v>
      </c>
      <c r="B7208">
        <v>2</v>
      </c>
      <c r="C7208">
        <v>0</v>
      </c>
      <c r="D7208">
        <v>1</v>
      </c>
      <c r="E7208">
        <v>0</v>
      </c>
      <c r="F7208" t="s">
        <v>8</v>
      </c>
      <c r="G7208">
        <v>62</v>
      </c>
      <c r="H7208" t="s">
        <v>24</v>
      </c>
      <c r="I7208">
        <v>0</v>
      </c>
      <c r="J7208">
        <v>0</v>
      </c>
      <c r="K7208">
        <v>102.6</v>
      </c>
      <c r="L7208">
        <v>2</v>
      </c>
      <c r="M7208" t="s">
        <v>35</v>
      </c>
    </row>
    <row r="7209" spans="1:13" x14ac:dyDescent="0.35">
      <c r="A7209" t="s">
        <v>7241</v>
      </c>
      <c r="B7209">
        <v>1</v>
      </c>
      <c r="C7209">
        <v>0</v>
      </c>
      <c r="D7209">
        <v>2</v>
      </c>
      <c r="E7209">
        <v>0</v>
      </c>
      <c r="F7209" t="s">
        <v>31</v>
      </c>
      <c r="G7209">
        <v>1</v>
      </c>
      <c r="H7209" t="s">
        <v>21</v>
      </c>
      <c r="I7209">
        <v>1</v>
      </c>
      <c r="J7209">
        <v>1</v>
      </c>
      <c r="K7209">
        <v>98.1</v>
      </c>
      <c r="L7209">
        <v>0</v>
      </c>
      <c r="M7209" t="s">
        <v>35</v>
      </c>
    </row>
    <row r="7210" spans="1:13" x14ac:dyDescent="0.35">
      <c r="A7210" t="s">
        <v>7242</v>
      </c>
      <c r="B7210">
        <v>2</v>
      </c>
      <c r="C7210">
        <v>0</v>
      </c>
      <c r="D7210">
        <v>4</v>
      </c>
      <c r="E7210">
        <v>0</v>
      </c>
      <c r="F7210" t="s">
        <v>8</v>
      </c>
      <c r="G7210">
        <v>26</v>
      </c>
      <c r="H7210" t="s">
        <v>14</v>
      </c>
      <c r="I7210">
        <v>0</v>
      </c>
      <c r="J7210">
        <v>0</v>
      </c>
      <c r="K7210">
        <v>99</v>
      </c>
      <c r="L7210">
        <v>1</v>
      </c>
      <c r="M7210" t="s">
        <v>35</v>
      </c>
    </row>
    <row r="7211" spans="1:13" x14ac:dyDescent="0.35">
      <c r="A7211" t="s">
        <v>7243</v>
      </c>
      <c r="B7211">
        <v>2</v>
      </c>
      <c r="C7211">
        <v>0</v>
      </c>
      <c r="D7211">
        <v>4</v>
      </c>
      <c r="E7211">
        <v>0</v>
      </c>
      <c r="F7211" t="s">
        <v>31</v>
      </c>
      <c r="G7211">
        <v>7</v>
      </c>
      <c r="H7211" t="s">
        <v>14</v>
      </c>
      <c r="I7211">
        <v>0</v>
      </c>
      <c r="J7211">
        <v>0</v>
      </c>
      <c r="K7211">
        <v>87</v>
      </c>
      <c r="L7211">
        <v>0</v>
      </c>
      <c r="M7211" t="s">
        <v>35</v>
      </c>
    </row>
    <row r="7212" spans="1:13" x14ac:dyDescent="0.35">
      <c r="A7212" t="s">
        <v>7244</v>
      </c>
      <c r="B7212">
        <v>2</v>
      </c>
      <c r="C7212">
        <v>0</v>
      </c>
      <c r="D7212">
        <v>4</v>
      </c>
      <c r="E7212">
        <v>0</v>
      </c>
      <c r="F7212" t="s">
        <v>8</v>
      </c>
      <c r="G7212">
        <v>103</v>
      </c>
      <c r="H7212" t="s">
        <v>17</v>
      </c>
      <c r="I7212">
        <v>0</v>
      </c>
      <c r="J7212">
        <v>0</v>
      </c>
      <c r="K7212">
        <v>95.88</v>
      </c>
      <c r="L7212">
        <v>1</v>
      </c>
      <c r="M7212" t="s">
        <v>35</v>
      </c>
    </row>
    <row r="7213" spans="1:13" x14ac:dyDescent="0.35">
      <c r="A7213" t="s">
        <v>7245</v>
      </c>
      <c r="B7213">
        <v>1</v>
      </c>
      <c r="C7213">
        <v>0</v>
      </c>
      <c r="D7213">
        <v>1</v>
      </c>
      <c r="E7213">
        <v>0</v>
      </c>
      <c r="F7213" t="s">
        <v>31</v>
      </c>
      <c r="G7213">
        <v>0</v>
      </c>
      <c r="H7213" t="s">
        <v>20</v>
      </c>
      <c r="I7213">
        <v>0</v>
      </c>
      <c r="J7213">
        <v>0</v>
      </c>
      <c r="K7213">
        <v>80</v>
      </c>
      <c r="L7213">
        <v>0</v>
      </c>
      <c r="M7213" t="s">
        <v>35</v>
      </c>
    </row>
    <row r="7214" spans="1:13" x14ac:dyDescent="0.35">
      <c r="A7214" t="s">
        <v>7246</v>
      </c>
      <c r="B7214">
        <v>2</v>
      </c>
      <c r="C7214">
        <v>0</v>
      </c>
      <c r="D7214">
        <v>6</v>
      </c>
      <c r="E7214">
        <v>0</v>
      </c>
      <c r="F7214" t="s">
        <v>31</v>
      </c>
      <c r="G7214">
        <v>24</v>
      </c>
      <c r="H7214" t="s">
        <v>21</v>
      </c>
      <c r="I7214">
        <v>0</v>
      </c>
      <c r="J7214">
        <v>0</v>
      </c>
      <c r="K7214">
        <v>85</v>
      </c>
      <c r="L7214">
        <v>0</v>
      </c>
      <c r="M7214" t="s">
        <v>35</v>
      </c>
    </row>
    <row r="7215" spans="1:13" x14ac:dyDescent="0.35">
      <c r="A7215" t="s">
        <v>7247</v>
      </c>
      <c r="B7215">
        <v>2</v>
      </c>
      <c r="C7215">
        <v>0</v>
      </c>
      <c r="D7215">
        <v>1</v>
      </c>
      <c r="E7215">
        <v>0</v>
      </c>
      <c r="F7215" t="s">
        <v>31</v>
      </c>
      <c r="G7215">
        <v>53</v>
      </c>
      <c r="H7215" t="s">
        <v>17</v>
      </c>
      <c r="I7215">
        <v>0</v>
      </c>
      <c r="J7215">
        <v>0</v>
      </c>
      <c r="K7215">
        <v>89.4</v>
      </c>
      <c r="L7215">
        <v>2</v>
      </c>
      <c r="M7215" t="s">
        <v>35</v>
      </c>
    </row>
    <row r="7216" spans="1:13" x14ac:dyDescent="0.35">
      <c r="A7216" t="s">
        <v>7248</v>
      </c>
      <c r="B7216">
        <v>2</v>
      </c>
      <c r="C7216">
        <v>0</v>
      </c>
      <c r="D7216">
        <v>5</v>
      </c>
      <c r="E7216">
        <v>0</v>
      </c>
      <c r="F7216" t="s">
        <v>31</v>
      </c>
      <c r="G7216">
        <v>209</v>
      </c>
      <c r="H7216" t="s">
        <v>22</v>
      </c>
      <c r="I7216">
        <v>0</v>
      </c>
      <c r="J7216">
        <v>0</v>
      </c>
      <c r="K7216">
        <v>96.3</v>
      </c>
      <c r="L7216">
        <v>1</v>
      </c>
      <c r="M7216" t="s">
        <v>35</v>
      </c>
    </row>
    <row r="7217" spans="1:13" x14ac:dyDescent="0.35">
      <c r="A7217" t="s">
        <v>7249</v>
      </c>
      <c r="B7217">
        <v>0</v>
      </c>
      <c r="C7217">
        <v>2</v>
      </c>
      <c r="D7217">
        <v>1</v>
      </c>
      <c r="E7217">
        <v>0</v>
      </c>
      <c r="F7217" t="s">
        <v>6</v>
      </c>
      <c r="G7217">
        <v>201</v>
      </c>
      <c r="H7217" t="s">
        <v>19</v>
      </c>
      <c r="I7217">
        <v>0</v>
      </c>
      <c r="J7217">
        <v>0</v>
      </c>
      <c r="K7217">
        <v>86.5</v>
      </c>
      <c r="L7217">
        <v>0</v>
      </c>
      <c r="M7217" t="s">
        <v>32</v>
      </c>
    </row>
    <row r="7218" spans="1:13" x14ac:dyDescent="0.35">
      <c r="A7218" t="s">
        <v>7250</v>
      </c>
      <c r="B7218">
        <v>2</v>
      </c>
      <c r="C7218">
        <v>0</v>
      </c>
      <c r="D7218">
        <v>2</v>
      </c>
      <c r="E7218">
        <v>0</v>
      </c>
      <c r="F7218" t="s">
        <v>31</v>
      </c>
      <c r="G7218">
        <v>377</v>
      </c>
      <c r="H7218" t="s">
        <v>22</v>
      </c>
      <c r="I7218">
        <v>0</v>
      </c>
      <c r="J7218">
        <v>0</v>
      </c>
      <c r="K7218">
        <v>115</v>
      </c>
      <c r="L7218">
        <v>1</v>
      </c>
      <c r="M7218" t="s">
        <v>32</v>
      </c>
    </row>
    <row r="7219" spans="1:13" x14ac:dyDescent="0.35">
      <c r="A7219" t="s">
        <v>7251</v>
      </c>
      <c r="B7219">
        <v>2</v>
      </c>
      <c r="C7219">
        <v>0</v>
      </c>
      <c r="D7219">
        <v>4</v>
      </c>
      <c r="E7219">
        <v>0</v>
      </c>
      <c r="F7219" t="s">
        <v>31</v>
      </c>
      <c r="G7219">
        <v>84</v>
      </c>
      <c r="H7219" t="s">
        <v>16</v>
      </c>
      <c r="I7219">
        <v>0</v>
      </c>
      <c r="J7219">
        <v>0</v>
      </c>
      <c r="K7219">
        <v>90.95</v>
      </c>
      <c r="L7219">
        <v>0</v>
      </c>
      <c r="M7219" t="s">
        <v>32</v>
      </c>
    </row>
    <row r="7220" spans="1:13" x14ac:dyDescent="0.35">
      <c r="A7220" t="s">
        <v>7252</v>
      </c>
      <c r="B7220">
        <v>1</v>
      </c>
      <c r="C7220">
        <v>0</v>
      </c>
      <c r="D7220">
        <v>4</v>
      </c>
      <c r="E7220">
        <v>0</v>
      </c>
      <c r="F7220" t="s">
        <v>31</v>
      </c>
      <c r="G7220">
        <v>191</v>
      </c>
      <c r="H7220" t="s">
        <v>18</v>
      </c>
      <c r="I7220">
        <v>0</v>
      </c>
      <c r="J7220">
        <v>0</v>
      </c>
      <c r="K7220">
        <v>95</v>
      </c>
      <c r="L7220">
        <v>0</v>
      </c>
      <c r="M7220" t="s">
        <v>35</v>
      </c>
    </row>
    <row r="7221" spans="1:13" x14ac:dyDescent="0.35">
      <c r="A7221" t="s">
        <v>7253</v>
      </c>
      <c r="B7221">
        <v>2</v>
      </c>
      <c r="C7221">
        <v>0</v>
      </c>
      <c r="D7221">
        <v>2</v>
      </c>
      <c r="E7221">
        <v>0</v>
      </c>
      <c r="F7221" t="s">
        <v>31</v>
      </c>
      <c r="G7221">
        <v>265</v>
      </c>
      <c r="H7221" t="s">
        <v>18</v>
      </c>
      <c r="I7221">
        <v>0</v>
      </c>
      <c r="J7221">
        <v>0</v>
      </c>
      <c r="K7221">
        <v>115</v>
      </c>
      <c r="L7221">
        <v>1</v>
      </c>
      <c r="M7221" t="s">
        <v>32</v>
      </c>
    </row>
    <row r="7222" spans="1:13" x14ac:dyDescent="0.35">
      <c r="A7222" t="s">
        <v>7254</v>
      </c>
      <c r="B7222">
        <v>2</v>
      </c>
      <c r="C7222">
        <v>0</v>
      </c>
      <c r="D7222">
        <v>7</v>
      </c>
      <c r="E7222">
        <v>0</v>
      </c>
      <c r="F7222" t="s">
        <v>31</v>
      </c>
      <c r="G7222">
        <v>2</v>
      </c>
      <c r="H7222" t="s">
        <v>20</v>
      </c>
      <c r="I7222">
        <v>0</v>
      </c>
      <c r="J7222">
        <v>0</v>
      </c>
      <c r="K7222">
        <v>86.28</v>
      </c>
      <c r="L7222">
        <v>0</v>
      </c>
      <c r="M7222" t="s">
        <v>35</v>
      </c>
    </row>
    <row r="7223" spans="1:13" x14ac:dyDescent="0.35">
      <c r="A7223" t="s">
        <v>7255</v>
      </c>
      <c r="B7223">
        <v>2</v>
      </c>
      <c r="C7223">
        <v>0</v>
      </c>
      <c r="D7223">
        <v>4</v>
      </c>
      <c r="E7223">
        <v>1</v>
      </c>
      <c r="F7223" t="s">
        <v>31</v>
      </c>
      <c r="G7223">
        <v>31</v>
      </c>
      <c r="H7223" t="s">
        <v>23</v>
      </c>
      <c r="I7223">
        <v>1</v>
      </c>
      <c r="J7223">
        <v>0</v>
      </c>
      <c r="K7223">
        <v>77</v>
      </c>
      <c r="L7223">
        <v>0</v>
      </c>
      <c r="M7223" t="s">
        <v>35</v>
      </c>
    </row>
    <row r="7224" spans="1:13" x14ac:dyDescent="0.35">
      <c r="A7224" t="s">
        <v>7256</v>
      </c>
      <c r="B7224">
        <v>2</v>
      </c>
      <c r="C7224">
        <v>1</v>
      </c>
      <c r="D7224">
        <v>3</v>
      </c>
      <c r="E7224">
        <v>0</v>
      </c>
      <c r="F7224" t="s">
        <v>31</v>
      </c>
      <c r="G7224">
        <v>27</v>
      </c>
      <c r="H7224" t="s">
        <v>24</v>
      </c>
      <c r="I7224">
        <v>0</v>
      </c>
      <c r="J7224">
        <v>0</v>
      </c>
      <c r="K7224">
        <v>104.5</v>
      </c>
      <c r="L7224">
        <v>3</v>
      </c>
      <c r="M7224" t="s">
        <v>35</v>
      </c>
    </row>
    <row r="7225" spans="1:13" x14ac:dyDescent="0.35">
      <c r="A7225" t="s">
        <v>7257</v>
      </c>
      <c r="B7225">
        <v>2</v>
      </c>
      <c r="C7225">
        <v>0</v>
      </c>
      <c r="D7225">
        <v>3</v>
      </c>
      <c r="E7225">
        <v>0</v>
      </c>
      <c r="F7225" t="s">
        <v>31</v>
      </c>
      <c r="G7225">
        <v>0</v>
      </c>
      <c r="H7225" t="s">
        <v>21</v>
      </c>
      <c r="I7225">
        <v>0</v>
      </c>
      <c r="J7225">
        <v>0</v>
      </c>
      <c r="K7225">
        <v>124</v>
      </c>
      <c r="L7225">
        <v>0</v>
      </c>
      <c r="M7225" t="s">
        <v>35</v>
      </c>
    </row>
    <row r="7226" spans="1:13" x14ac:dyDescent="0.35">
      <c r="A7226" t="s">
        <v>7258</v>
      </c>
      <c r="B7226">
        <v>3</v>
      </c>
      <c r="C7226">
        <v>0</v>
      </c>
      <c r="D7226">
        <v>5</v>
      </c>
      <c r="E7226">
        <v>0</v>
      </c>
      <c r="F7226" t="s">
        <v>31</v>
      </c>
      <c r="G7226">
        <v>166</v>
      </c>
      <c r="H7226" t="s">
        <v>19</v>
      </c>
      <c r="I7226">
        <v>0</v>
      </c>
      <c r="J7226">
        <v>0</v>
      </c>
      <c r="K7226">
        <v>121.55</v>
      </c>
      <c r="L7226">
        <v>0</v>
      </c>
      <c r="M7226" t="s">
        <v>32</v>
      </c>
    </row>
    <row r="7227" spans="1:13" x14ac:dyDescent="0.35">
      <c r="A7227" t="s">
        <v>7259</v>
      </c>
      <c r="B7227">
        <v>2</v>
      </c>
      <c r="C7227">
        <v>1</v>
      </c>
      <c r="D7227">
        <v>3</v>
      </c>
      <c r="E7227">
        <v>0</v>
      </c>
      <c r="F7227" t="s">
        <v>31</v>
      </c>
      <c r="G7227">
        <v>190</v>
      </c>
      <c r="H7227" t="s">
        <v>20</v>
      </c>
      <c r="I7227">
        <v>0</v>
      </c>
      <c r="J7227">
        <v>0</v>
      </c>
      <c r="K7227">
        <v>121.5</v>
      </c>
      <c r="L7227">
        <v>1</v>
      </c>
      <c r="M7227" t="s">
        <v>32</v>
      </c>
    </row>
    <row r="7228" spans="1:13" x14ac:dyDescent="0.35">
      <c r="A7228" t="s">
        <v>7260</v>
      </c>
      <c r="B7228">
        <v>2</v>
      </c>
      <c r="C7228">
        <v>0</v>
      </c>
      <c r="D7228">
        <v>4</v>
      </c>
      <c r="E7228">
        <v>0</v>
      </c>
      <c r="F7228" t="s">
        <v>31</v>
      </c>
      <c r="G7228">
        <v>39</v>
      </c>
      <c r="H7228" t="s">
        <v>21</v>
      </c>
      <c r="I7228">
        <v>0</v>
      </c>
      <c r="J7228">
        <v>0</v>
      </c>
      <c r="K7228">
        <v>80.75</v>
      </c>
      <c r="L7228">
        <v>0</v>
      </c>
      <c r="M7228" t="s">
        <v>35</v>
      </c>
    </row>
    <row r="7229" spans="1:13" x14ac:dyDescent="0.35">
      <c r="A7229" t="s">
        <v>7261</v>
      </c>
      <c r="B7229">
        <v>2</v>
      </c>
      <c r="C7229">
        <v>0</v>
      </c>
      <c r="D7229">
        <v>4</v>
      </c>
      <c r="E7229">
        <v>0</v>
      </c>
      <c r="F7229" t="s">
        <v>31</v>
      </c>
      <c r="G7229">
        <v>93</v>
      </c>
      <c r="H7229" t="s">
        <v>22</v>
      </c>
      <c r="I7229">
        <v>0</v>
      </c>
      <c r="J7229">
        <v>0</v>
      </c>
      <c r="K7229">
        <v>89.25</v>
      </c>
      <c r="L7229">
        <v>1</v>
      </c>
      <c r="M7229" t="s">
        <v>35</v>
      </c>
    </row>
    <row r="7230" spans="1:13" x14ac:dyDescent="0.35">
      <c r="A7230" t="s">
        <v>7262</v>
      </c>
      <c r="B7230">
        <v>2</v>
      </c>
      <c r="C7230">
        <v>0</v>
      </c>
      <c r="D7230">
        <v>4</v>
      </c>
      <c r="E7230">
        <v>0</v>
      </c>
      <c r="F7230" t="s">
        <v>31</v>
      </c>
      <c r="G7230">
        <v>223</v>
      </c>
      <c r="H7230" t="s">
        <v>21</v>
      </c>
      <c r="I7230">
        <v>0</v>
      </c>
      <c r="J7230">
        <v>0</v>
      </c>
      <c r="K7230">
        <v>92.28</v>
      </c>
      <c r="L7230">
        <v>1</v>
      </c>
      <c r="M7230" t="s">
        <v>35</v>
      </c>
    </row>
    <row r="7231" spans="1:13" x14ac:dyDescent="0.35">
      <c r="A7231" t="s">
        <v>7263</v>
      </c>
      <c r="B7231">
        <v>2</v>
      </c>
      <c r="C7231">
        <v>0</v>
      </c>
      <c r="D7231">
        <v>3</v>
      </c>
      <c r="E7231">
        <v>0</v>
      </c>
      <c r="F7231" t="s">
        <v>31</v>
      </c>
      <c r="G7231">
        <v>433</v>
      </c>
      <c r="H7231" t="s">
        <v>21</v>
      </c>
      <c r="I7231">
        <v>0</v>
      </c>
      <c r="J7231">
        <v>0</v>
      </c>
      <c r="K7231">
        <v>70</v>
      </c>
      <c r="L7231">
        <v>0</v>
      </c>
      <c r="M7231" t="s">
        <v>32</v>
      </c>
    </row>
    <row r="7232" spans="1:13" x14ac:dyDescent="0.35">
      <c r="A7232" t="s">
        <v>7264</v>
      </c>
      <c r="B7232">
        <v>3</v>
      </c>
      <c r="C7232">
        <v>0</v>
      </c>
      <c r="D7232">
        <v>3</v>
      </c>
      <c r="E7232">
        <v>0</v>
      </c>
      <c r="F7232" t="s">
        <v>8</v>
      </c>
      <c r="G7232">
        <v>46</v>
      </c>
      <c r="H7232" t="s">
        <v>20</v>
      </c>
      <c r="I7232">
        <v>0</v>
      </c>
      <c r="J7232">
        <v>0</v>
      </c>
      <c r="K7232">
        <v>168.3</v>
      </c>
      <c r="L7232">
        <v>2</v>
      </c>
      <c r="M7232" t="s">
        <v>35</v>
      </c>
    </row>
    <row r="7233" spans="1:13" x14ac:dyDescent="0.35">
      <c r="A7233" t="s">
        <v>7265</v>
      </c>
      <c r="B7233">
        <v>2</v>
      </c>
      <c r="C7233">
        <v>0</v>
      </c>
      <c r="D7233">
        <v>2</v>
      </c>
      <c r="E7233">
        <v>0</v>
      </c>
      <c r="F7233" t="s">
        <v>31</v>
      </c>
      <c r="G7233">
        <v>273</v>
      </c>
      <c r="H7233" t="s">
        <v>19</v>
      </c>
      <c r="I7233">
        <v>0</v>
      </c>
      <c r="J7233">
        <v>0</v>
      </c>
      <c r="K7233">
        <v>109</v>
      </c>
      <c r="L7233">
        <v>0</v>
      </c>
      <c r="M7233" t="s">
        <v>32</v>
      </c>
    </row>
    <row r="7234" spans="1:13" x14ac:dyDescent="0.35">
      <c r="A7234" t="s">
        <v>7266</v>
      </c>
      <c r="B7234">
        <v>2</v>
      </c>
      <c r="C7234">
        <v>2</v>
      </c>
      <c r="D7234">
        <v>3</v>
      </c>
      <c r="E7234">
        <v>0</v>
      </c>
      <c r="F7234" t="s">
        <v>10</v>
      </c>
      <c r="G7234">
        <v>34</v>
      </c>
      <c r="H7234" t="s">
        <v>21</v>
      </c>
      <c r="I7234">
        <v>0</v>
      </c>
      <c r="J7234">
        <v>0</v>
      </c>
      <c r="K7234">
        <v>207.9</v>
      </c>
      <c r="L7234">
        <v>0</v>
      </c>
      <c r="M7234" t="s">
        <v>32</v>
      </c>
    </row>
    <row r="7235" spans="1:13" x14ac:dyDescent="0.35">
      <c r="A7235" t="s">
        <v>7267</v>
      </c>
      <c r="B7235">
        <v>2</v>
      </c>
      <c r="C7235">
        <v>0</v>
      </c>
      <c r="D7235">
        <v>2</v>
      </c>
      <c r="E7235">
        <v>0</v>
      </c>
      <c r="F7235" t="s">
        <v>31</v>
      </c>
      <c r="G7235">
        <v>301</v>
      </c>
      <c r="H7235" t="s">
        <v>19</v>
      </c>
      <c r="I7235">
        <v>0</v>
      </c>
      <c r="J7235">
        <v>0</v>
      </c>
      <c r="K7235">
        <v>115</v>
      </c>
      <c r="L7235">
        <v>1</v>
      </c>
      <c r="M7235" t="s">
        <v>32</v>
      </c>
    </row>
    <row r="7236" spans="1:13" x14ac:dyDescent="0.35">
      <c r="A7236" t="s">
        <v>7268</v>
      </c>
      <c r="B7236">
        <v>1</v>
      </c>
      <c r="C7236">
        <v>0</v>
      </c>
      <c r="D7236">
        <v>2</v>
      </c>
      <c r="E7236">
        <v>0</v>
      </c>
      <c r="F7236" t="s">
        <v>31</v>
      </c>
      <c r="G7236">
        <v>21</v>
      </c>
      <c r="H7236" t="s">
        <v>22</v>
      </c>
      <c r="I7236">
        <v>0</v>
      </c>
      <c r="J7236">
        <v>0</v>
      </c>
      <c r="K7236">
        <v>95.48</v>
      </c>
      <c r="L7236">
        <v>1</v>
      </c>
      <c r="M7236" t="s">
        <v>35</v>
      </c>
    </row>
    <row r="7237" spans="1:13" x14ac:dyDescent="0.35">
      <c r="A7237" t="s">
        <v>7269</v>
      </c>
      <c r="B7237">
        <v>2</v>
      </c>
      <c r="C7237">
        <v>0</v>
      </c>
      <c r="D7237">
        <v>3</v>
      </c>
      <c r="E7237">
        <v>0</v>
      </c>
      <c r="F7237" t="s">
        <v>31</v>
      </c>
      <c r="G7237">
        <v>116</v>
      </c>
      <c r="H7237" t="s">
        <v>14</v>
      </c>
      <c r="I7237">
        <v>0</v>
      </c>
      <c r="J7237">
        <v>0</v>
      </c>
      <c r="K7237">
        <v>96</v>
      </c>
      <c r="L7237">
        <v>0</v>
      </c>
      <c r="M7237" t="s">
        <v>35</v>
      </c>
    </row>
    <row r="7238" spans="1:13" x14ac:dyDescent="0.35">
      <c r="A7238" t="s">
        <v>7270</v>
      </c>
      <c r="B7238">
        <v>2</v>
      </c>
      <c r="C7238">
        <v>0</v>
      </c>
      <c r="D7238">
        <v>1</v>
      </c>
      <c r="E7238">
        <v>0</v>
      </c>
      <c r="F7238" t="s">
        <v>31</v>
      </c>
      <c r="G7238">
        <v>10</v>
      </c>
      <c r="H7238" t="s">
        <v>23</v>
      </c>
      <c r="I7238">
        <v>0</v>
      </c>
      <c r="J7238">
        <v>0</v>
      </c>
      <c r="K7238">
        <v>95</v>
      </c>
      <c r="L7238">
        <v>0</v>
      </c>
      <c r="M7238" t="s">
        <v>32</v>
      </c>
    </row>
    <row r="7239" spans="1:13" x14ac:dyDescent="0.35">
      <c r="A7239" t="s">
        <v>7271</v>
      </c>
      <c r="B7239">
        <v>2</v>
      </c>
      <c r="C7239">
        <v>0</v>
      </c>
      <c r="D7239">
        <v>3</v>
      </c>
      <c r="E7239">
        <v>0</v>
      </c>
      <c r="F7239" t="s">
        <v>31</v>
      </c>
      <c r="G7239">
        <v>53</v>
      </c>
      <c r="H7239" t="s">
        <v>19</v>
      </c>
      <c r="I7239">
        <v>0</v>
      </c>
      <c r="J7239">
        <v>0</v>
      </c>
      <c r="K7239">
        <v>107.1</v>
      </c>
      <c r="L7239">
        <v>1</v>
      </c>
      <c r="M7239" t="s">
        <v>35</v>
      </c>
    </row>
    <row r="7240" spans="1:13" x14ac:dyDescent="0.35">
      <c r="A7240" t="s">
        <v>7272</v>
      </c>
      <c r="B7240">
        <v>2</v>
      </c>
      <c r="C7240">
        <v>0</v>
      </c>
      <c r="D7240">
        <v>2</v>
      </c>
      <c r="E7240">
        <v>0</v>
      </c>
      <c r="F7240" t="s">
        <v>31</v>
      </c>
      <c r="G7240">
        <v>28</v>
      </c>
      <c r="H7240" t="s">
        <v>23</v>
      </c>
      <c r="I7240">
        <v>0</v>
      </c>
      <c r="J7240">
        <v>0</v>
      </c>
      <c r="K7240">
        <v>99</v>
      </c>
      <c r="L7240">
        <v>1</v>
      </c>
      <c r="M7240" t="s">
        <v>35</v>
      </c>
    </row>
    <row r="7241" spans="1:13" x14ac:dyDescent="0.35">
      <c r="A7241" t="s">
        <v>7273</v>
      </c>
      <c r="B7241">
        <v>2</v>
      </c>
      <c r="C7241">
        <v>0</v>
      </c>
      <c r="D7241">
        <v>5</v>
      </c>
      <c r="E7241">
        <v>0</v>
      </c>
      <c r="F7241" t="s">
        <v>31</v>
      </c>
      <c r="G7241">
        <v>37</v>
      </c>
      <c r="H7241" t="s">
        <v>20</v>
      </c>
      <c r="I7241">
        <v>0</v>
      </c>
      <c r="J7241">
        <v>0</v>
      </c>
      <c r="K7241">
        <v>125.1</v>
      </c>
      <c r="L7241">
        <v>3</v>
      </c>
      <c r="M7241" t="s">
        <v>35</v>
      </c>
    </row>
    <row r="7242" spans="1:13" x14ac:dyDescent="0.35">
      <c r="A7242" t="s">
        <v>7274</v>
      </c>
      <c r="B7242">
        <v>2</v>
      </c>
      <c r="C7242">
        <v>0</v>
      </c>
      <c r="D7242">
        <v>3</v>
      </c>
      <c r="E7242">
        <v>0</v>
      </c>
      <c r="F7242" t="s">
        <v>8</v>
      </c>
      <c r="G7242">
        <v>4</v>
      </c>
      <c r="H7242" t="s">
        <v>23</v>
      </c>
      <c r="I7242">
        <v>0</v>
      </c>
      <c r="J7242">
        <v>0</v>
      </c>
      <c r="K7242">
        <v>78.2</v>
      </c>
      <c r="L7242">
        <v>0</v>
      </c>
      <c r="M7242" t="s">
        <v>35</v>
      </c>
    </row>
    <row r="7243" spans="1:13" x14ac:dyDescent="0.35">
      <c r="A7243" t="s">
        <v>7275</v>
      </c>
      <c r="B7243">
        <v>2</v>
      </c>
      <c r="C7243">
        <v>1</v>
      </c>
      <c r="D7243">
        <v>7</v>
      </c>
      <c r="E7243">
        <v>0</v>
      </c>
      <c r="F7243" t="s">
        <v>31</v>
      </c>
      <c r="G7243">
        <v>260</v>
      </c>
      <c r="H7243" t="s">
        <v>22</v>
      </c>
      <c r="I7243">
        <v>0</v>
      </c>
      <c r="J7243">
        <v>0</v>
      </c>
      <c r="K7243">
        <v>108.68</v>
      </c>
      <c r="L7243">
        <v>3</v>
      </c>
      <c r="M7243" t="s">
        <v>35</v>
      </c>
    </row>
    <row r="7244" spans="1:13" x14ac:dyDescent="0.35">
      <c r="A7244" t="s">
        <v>7276</v>
      </c>
      <c r="B7244">
        <v>2</v>
      </c>
      <c r="C7244">
        <v>0</v>
      </c>
      <c r="D7244">
        <v>1</v>
      </c>
      <c r="E7244">
        <v>0</v>
      </c>
      <c r="F7244" t="s">
        <v>31</v>
      </c>
      <c r="G7244">
        <v>57</v>
      </c>
      <c r="H7244" t="s">
        <v>22</v>
      </c>
      <c r="I7244">
        <v>0</v>
      </c>
      <c r="J7244">
        <v>0</v>
      </c>
      <c r="K7244">
        <v>116.1</v>
      </c>
      <c r="L7244">
        <v>2</v>
      </c>
      <c r="M7244" t="s">
        <v>35</v>
      </c>
    </row>
    <row r="7245" spans="1:13" x14ac:dyDescent="0.35">
      <c r="A7245" t="s">
        <v>7277</v>
      </c>
      <c r="B7245">
        <v>2</v>
      </c>
      <c r="C7245">
        <v>0</v>
      </c>
      <c r="D7245">
        <v>2</v>
      </c>
      <c r="E7245">
        <v>0</v>
      </c>
      <c r="F7245" t="s">
        <v>31</v>
      </c>
      <c r="G7245">
        <v>308</v>
      </c>
      <c r="H7245" t="s">
        <v>23</v>
      </c>
      <c r="I7245">
        <v>0</v>
      </c>
      <c r="J7245">
        <v>0</v>
      </c>
      <c r="K7245">
        <v>52</v>
      </c>
      <c r="L7245">
        <v>0</v>
      </c>
      <c r="M7245" t="s">
        <v>32</v>
      </c>
    </row>
    <row r="7246" spans="1:13" x14ac:dyDescent="0.35">
      <c r="A7246" t="s">
        <v>7278</v>
      </c>
      <c r="B7246">
        <v>2</v>
      </c>
      <c r="C7246">
        <v>0</v>
      </c>
      <c r="D7246">
        <v>4</v>
      </c>
      <c r="E7246">
        <v>0</v>
      </c>
      <c r="F7246" t="s">
        <v>31</v>
      </c>
      <c r="G7246">
        <v>136</v>
      </c>
      <c r="H7246" t="s">
        <v>18</v>
      </c>
      <c r="I7246">
        <v>0</v>
      </c>
      <c r="J7246">
        <v>0</v>
      </c>
      <c r="K7246">
        <v>123.25</v>
      </c>
      <c r="L7246">
        <v>0</v>
      </c>
      <c r="M7246" t="s">
        <v>35</v>
      </c>
    </row>
    <row r="7247" spans="1:13" x14ac:dyDescent="0.35">
      <c r="A7247" t="s">
        <v>7279</v>
      </c>
      <c r="B7247">
        <v>2</v>
      </c>
      <c r="C7247">
        <v>0</v>
      </c>
      <c r="D7247">
        <v>5</v>
      </c>
      <c r="E7247">
        <v>0</v>
      </c>
      <c r="F7247" t="s">
        <v>31</v>
      </c>
      <c r="G7247">
        <v>9</v>
      </c>
      <c r="H7247" t="s">
        <v>22</v>
      </c>
      <c r="I7247">
        <v>0</v>
      </c>
      <c r="J7247">
        <v>0</v>
      </c>
      <c r="K7247">
        <v>140</v>
      </c>
      <c r="L7247">
        <v>1</v>
      </c>
      <c r="M7247" t="s">
        <v>35</v>
      </c>
    </row>
    <row r="7248" spans="1:13" x14ac:dyDescent="0.35">
      <c r="A7248" t="s">
        <v>7280</v>
      </c>
      <c r="B7248">
        <v>1</v>
      </c>
      <c r="C7248">
        <v>0</v>
      </c>
      <c r="D7248">
        <v>10</v>
      </c>
      <c r="E7248">
        <v>0</v>
      </c>
      <c r="F7248" t="s">
        <v>31</v>
      </c>
      <c r="G7248">
        <v>205</v>
      </c>
      <c r="H7248" t="s">
        <v>19</v>
      </c>
      <c r="I7248">
        <v>0</v>
      </c>
      <c r="J7248">
        <v>0</v>
      </c>
      <c r="K7248">
        <v>90.95</v>
      </c>
      <c r="L7248">
        <v>1</v>
      </c>
      <c r="M7248" t="s">
        <v>32</v>
      </c>
    </row>
    <row r="7249" spans="1:13" x14ac:dyDescent="0.35">
      <c r="A7249" t="s">
        <v>7281</v>
      </c>
      <c r="B7249">
        <v>2</v>
      </c>
      <c r="C7249">
        <v>1</v>
      </c>
      <c r="D7249">
        <v>6</v>
      </c>
      <c r="E7249">
        <v>0</v>
      </c>
      <c r="F7249" t="s">
        <v>31</v>
      </c>
      <c r="G7249">
        <v>47</v>
      </c>
      <c r="H7249" t="s">
        <v>15</v>
      </c>
      <c r="I7249">
        <v>0</v>
      </c>
      <c r="J7249">
        <v>0</v>
      </c>
      <c r="K7249">
        <v>106.53</v>
      </c>
      <c r="L7249">
        <v>2</v>
      </c>
      <c r="M7249" t="s">
        <v>35</v>
      </c>
    </row>
    <row r="7250" spans="1:13" x14ac:dyDescent="0.35">
      <c r="A7250" t="s">
        <v>7282</v>
      </c>
      <c r="B7250">
        <v>1</v>
      </c>
      <c r="C7250">
        <v>0</v>
      </c>
      <c r="D7250">
        <v>3</v>
      </c>
      <c r="E7250">
        <v>0</v>
      </c>
      <c r="F7250" t="s">
        <v>31</v>
      </c>
      <c r="G7250">
        <v>151</v>
      </c>
      <c r="H7250" t="s">
        <v>91</v>
      </c>
      <c r="I7250">
        <v>0</v>
      </c>
      <c r="J7250">
        <v>0</v>
      </c>
      <c r="K7250">
        <v>71</v>
      </c>
      <c r="L7250">
        <v>0</v>
      </c>
      <c r="M7250" t="s">
        <v>35</v>
      </c>
    </row>
    <row r="7251" spans="1:13" x14ac:dyDescent="0.35">
      <c r="A7251" t="s">
        <v>7283</v>
      </c>
      <c r="B7251">
        <v>2</v>
      </c>
      <c r="C7251">
        <v>0</v>
      </c>
      <c r="D7251">
        <v>4</v>
      </c>
      <c r="E7251">
        <v>0</v>
      </c>
      <c r="F7251" t="s">
        <v>8</v>
      </c>
      <c r="G7251">
        <v>47</v>
      </c>
      <c r="H7251" t="s">
        <v>18</v>
      </c>
      <c r="I7251">
        <v>0</v>
      </c>
      <c r="J7251">
        <v>0</v>
      </c>
      <c r="K7251">
        <v>140.4</v>
      </c>
      <c r="L7251">
        <v>0</v>
      </c>
      <c r="M7251" t="s">
        <v>32</v>
      </c>
    </row>
    <row r="7252" spans="1:13" x14ac:dyDescent="0.35">
      <c r="A7252" t="s">
        <v>7284</v>
      </c>
      <c r="B7252">
        <v>1</v>
      </c>
      <c r="C7252">
        <v>0</v>
      </c>
      <c r="D7252">
        <v>1</v>
      </c>
      <c r="E7252">
        <v>0</v>
      </c>
      <c r="F7252" t="s">
        <v>31</v>
      </c>
      <c r="G7252">
        <v>81</v>
      </c>
      <c r="H7252" t="s">
        <v>18</v>
      </c>
      <c r="I7252">
        <v>0</v>
      </c>
      <c r="J7252">
        <v>0</v>
      </c>
      <c r="K7252">
        <v>90.9</v>
      </c>
      <c r="L7252">
        <v>0</v>
      </c>
      <c r="M7252" t="s">
        <v>32</v>
      </c>
    </row>
    <row r="7253" spans="1:13" x14ac:dyDescent="0.35">
      <c r="A7253" t="s">
        <v>7285</v>
      </c>
      <c r="B7253">
        <v>2</v>
      </c>
      <c r="C7253">
        <v>0</v>
      </c>
      <c r="D7253">
        <v>2</v>
      </c>
      <c r="E7253">
        <v>1</v>
      </c>
      <c r="F7253" t="s">
        <v>31</v>
      </c>
      <c r="G7253">
        <v>120</v>
      </c>
      <c r="H7253" t="s">
        <v>17</v>
      </c>
      <c r="I7253">
        <v>0</v>
      </c>
      <c r="J7253">
        <v>0</v>
      </c>
      <c r="K7253">
        <v>103.5</v>
      </c>
      <c r="L7253">
        <v>1</v>
      </c>
      <c r="M7253" t="s">
        <v>35</v>
      </c>
    </row>
    <row r="7254" spans="1:13" x14ac:dyDescent="0.35">
      <c r="A7254" t="s">
        <v>7286</v>
      </c>
      <c r="B7254">
        <v>2</v>
      </c>
      <c r="C7254">
        <v>0</v>
      </c>
      <c r="D7254">
        <v>2</v>
      </c>
      <c r="E7254">
        <v>0</v>
      </c>
      <c r="F7254" t="s">
        <v>31</v>
      </c>
      <c r="G7254">
        <v>122</v>
      </c>
      <c r="H7254" t="s">
        <v>16</v>
      </c>
      <c r="I7254">
        <v>0</v>
      </c>
      <c r="J7254">
        <v>0</v>
      </c>
      <c r="K7254">
        <v>85</v>
      </c>
      <c r="L7254">
        <v>0</v>
      </c>
      <c r="M7254" t="s">
        <v>35</v>
      </c>
    </row>
    <row r="7255" spans="1:13" x14ac:dyDescent="0.35">
      <c r="A7255" t="s">
        <v>7287</v>
      </c>
      <c r="B7255">
        <v>2</v>
      </c>
      <c r="C7255">
        <v>0</v>
      </c>
      <c r="D7255">
        <v>5</v>
      </c>
      <c r="E7255">
        <v>0</v>
      </c>
      <c r="F7255" t="s">
        <v>31</v>
      </c>
      <c r="G7255">
        <v>276</v>
      </c>
      <c r="H7255" t="s">
        <v>17</v>
      </c>
      <c r="I7255">
        <v>0</v>
      </c>
      <c r="J7255">
        <v>0</v>
      </c>
      <c r="K7255">
        <v>61</v>
      </c>
      <c r="L7255">
        <v>0</v>
      </c>
      <c r="M7255" t="s">
        <v>32</v>
      </c>
    </row>
    <row r="7256" spans="1:13" x14ac:dyDescent="0.35">
      <c r="A7256" t="s">
        <v>7288</v>
      </c>
      <c r="B7256">
        <v>3</v>
      </c>
      <c r="C7256">
        <v>0</v>
      </c>
      <c r="D7256">
        <v>4</v>
      </c>
      <c r="E7256">
        <v>0</v>
      </c>
      <c r="F7256" t="s">
        <v>31</v>
      </c>
      <c r="G7256">
        <v>105</v>
      </c>
      <c r="H7256" t="s">
        <v>19</v>
      </c>
      <c r="I7256">
        <v>0</v>
      </c>
      <c r="J7256">
        <v>0</v>
      </c>
      <c r="K7256">
        <v>96.9</v>
      </c>
      <c r="L7256">
        <v>1</v>
      </c>
      <c r="M7256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7270"/>
  <sheetViews>
    <sheetView tabSelected="1" topLeftCell="Y1" zoomScale="70" workbookViewId="0">
      <selection activeCell="AI7" sqref="AI7"/>
    </sheetView>
  </sheetViews>
  <sheetFormatPr defaultRowHeight="14.5" x14ac:dyDescent="0.35"/>
  <cols>
    <col min="12" max="12" width="11.81640625" bestFit="1" customWidth="1"/>
    <col min="22" max="22" width="11.81640625" bestFit="1" customWidth="1"/>
    <col min="28" max="28" width="13.08984375" bestFit="1" customWidth="1"/>
    <col min="29" max="29" width="11.81640625" bestFit="1" customWidth="1"/>
    <col min="32" max="32" width="16.7265625" bestFit="1" customWidth="1"/>
    <col min="33" max="33" width="16.08984375" bestFit="1" customWidth="1"/>
    <col min="34" max="34" width="11.81640625" bestFit="1" customWidth="1"/>
    <col min="37" max="37" width="11.81640625" bestFit="1" customWidth="1"/>
    <col min="38" max="38" width="10.90625" bestFit="1" customWidth="1"/>
    <col min="43" max="43" width="21.1796875" bestFit="1" customWidth="1"/>
    <col min="44" max="44" width="11.81640625" bestFit="1" customWidth="1"/>
    <col min="48" max="48" width="16.08984375" bestFit="1" customWidth="1"/>
    <col min="49" max="49" width="15.26953125" bestFit="1" customWidth="1"/>
  </cols>
  <sheetData>
    <row r="1" spans="1:49" x14ac:dyDescent="0.35">
      <c r="AL1" s="24" t="s">
        <v>7327</v>
      </c>
      <c r="AM1" s="24"/>
      <c r="AN1" s="24"/>
      <c r="AO1" s="24"/>
      <c r="AQ1" s="28" t="s">
        <v>7334</v>
      </c>
      <c r="AR1" s="28"/>
      <c r="AU1" s="22" t="s">
        <v>7340</v>
      </c>
      <c r="AV1" s="22"/>
      <c r="AW1" s="22"/>
    </row>
    <row r="2" spans="1:49" x14ac:dyDescent="0.35">
      <c r="AL2" s="4"/>
      <c r="AM2" s="4"/>
      <c r="AN2" s="25" t="s">
        <v>7328</v>
      </c>
      <c r="AO2" s="25"/>
      <c r="AQ2" s="20" t="s">
        <v>7335</v>
      </c>
      <c r="AR2" s="20">
        <f>(AN10+AO11)/SUM(AN10:AO11)</f>
        <v>0.78911095796002761</v>
      </c>
      <c r="AU2" s="19" t="s">
        <v>7341</v>
      </c>
      <c r="AV2" s="19" t="s">
        <v>7342</v>
      </c>
      <c r="AW2" s="19" t="s">
        <v>7343</v>
      </c>
    </row>
    <row r="3" spans="1:49" x14ac:dyDescent="0.35">
      <c r="AG3" s="29" t="s">
        <v>7354</v>
      </c>
      <c r="AH3" s="29">
        <f>AH5-AH4</f>
        <v>4878</v>
      </c>
      <c r="AL3" s="4"/>
      <c r="AM3" s="4"/>
      <c r="AN3" s="5">
        <v>1</v>
      </c>
      <c r="AO3" s="5">
        <v>0</v>
      </c>
      <c r="AQ3" s="20" t="s">
        <v>7336</v>
      </c>
      <c r="AR3" s="20">
        <f>AN10/(AN10+AN11)</f>
        <v>0.72732152442297371</v>
      </c>
      <c r="AU3" s="20">
        <v>0</v>
      </c>
      <c r="AV3" s="20">
        <v>1</v>
      </c>
      <c r="AW3" s="20">
        <v>1</v>
      </c>
    </row>
    <row r="4" spans="1:49" x14ac:dyDescent="0.35">
      <c r="AG4" s="29" t="s">
        <v>7355</v>
      </c>
      <c r="AH4" s="29">
        <f>SUM(AB16:AB7270)</f>
        <v>2377</v>
      </c>
      <c r="AL4" s="26" t="s">
        <v>7329</v>
      </c>
      <c r="AM4" s="5">
        <v>1</v>
      </c>
      <c r="AN4" s="4" t="s">
        <v>7330</v>
      </c>
      <c r="AO4" s="4" t="s">
        <v>7331</v>
      </c>
      <c r="AQ4" s="20" t="s">
        <v>7337</v>
      </c>
      <c r="AR4" s="20">
        <f>AN10/(AN10+AO10)</f>
        <v>0.57004627681952036</v>
      </c>
      <c r="AU4" s="20">
        <v>0.1</v>
      </c>
      <c r="AV4" s="20">
        <v>0.64657646576465766</v>
      </c>
      <c r="AW4" s="20">
        <v>0.9718132099284813</v>
      </c>
    </row>
    <row r="5" spans="1:49" x14ac:dyDescent="0.35">
      <c r="AG5" s="29" t="s">
        <v>7356</v>
      </c>
      <c r="AH5" s="29">
        <f>COUNT(AB16:AB7270)</f>
        <v>7255</v>
      </c>
      <c r="AL5" s="27"/>
      <c r="AM5" s="6">
        <v>0</v>
      </c>
      <c r="AN5" s="7" t="s">
        <v>7332</v>
      </c>
      <c r="AO5" s="7" t="s">
        <v>7333</v>
      </c>
      <c r="AQ5" s="20" t="s">
        <v>7338</v>
      </c>
      <c r="AR5" s="20">
        <f>2*AR4*AR3/(AR3+AR4)</f>
        <v>0.63915094339622636</v>
      </c>
      <c r="AU5" s="20">
        <v>0.2</v>
      </c>
      <c r="AV5" s="20">
        <v>0.42681426814268142</v>
      </c>
      <c r="AW5" s="20">
        <v>0.89145982330668916</v>
      </c>
    </row>
    <row r="6" spans="1:49" x14ac:dyDescent="0.35">
      <c r="AG6" s="29" t="s">
        <v>7353</v>
      </c>
      <c r="AH6" s="29">
        <f>AH3/AH5</f>
        <v>0.67236388697450034</v>
      </c>
      <c r="AQ6" s="20" t="s">
        <v>7339</v>
      </c>
      <c r="AR6" s="20">
        <f>AN11/(AN11+AO11)</f>
        <v>0.10414104141041411</v>
      </c>
      <c r="AS6">
        <f>AN10/(AN10+AO10)</f>
        <v>0.57004627681952036</v>
      </c>
      <c r="AU6" s="20">
        <v>0.3</v>
      </c>
      <c r="AV6" s="20">
        <v>0.26896268962689629</v>
      </c>
      <c r="AW6" s="20">
        <v>0.79638199411022292</v>
      </c>
    </row>
    <row r="7" spans="1:49" x14ac:dyDescent="0.35">
      <c r="AL7" s="24" t="s">
        <v>7327</v>
      </c>
      <c r="AM7" s="24"/>
      <c r="AN7" s="24"/>
      <c r="AO7" s="24"/>
      <c r="AU7" s="20">
        <v>0.4</v>
      </c>
      <c r="AV7" s="20">
        <v>0.16810168101681017</v>
      </c>
      <c r="AW7" s="20">
        <v>0.69036600757257049</v>
      </c>
    </row>
    <row r="8" spans="1:49" x14ac:dyDescent="0.35">
      <c r="AL8" s="4"/>
      <c r="AM8" s="4"/>
      <c r="AN8" s="25" t="s">
        <v>7328</v>
      </c>
      <c r="AO8" s="25"/>
      <c r="AU8" s="20">
        <v>0.5</v>
      </c>
      <c r="AV8" s="20">
        <v>0.10414104141041411</v>
      </c>
      <c r="AW8" s="20">
        <v>0.57004627681952036</v>
      </c>
    </row>
    <row r="9" spans="1:49" x14ac:dyDescent="0.35">
      <c r="AL9" s="4"/>
      <c r="AM9" s="4"/>
      <c r="AN9" s="5">
        <v>1</v>
      </c>
      <c r="AO9" s="5">
        <v>0</v>
      </c>
      <c r="AU9" s="20">
        <v>0.6</v>
      </c>
      <c r="AV9" s="20">
        <v>6.3345633456334566E-2</v>
      </c>
      <c r="AW9" s="20">
        <v>0.46066470340765669</v>
      </c>
    </row>
    <row r="10" spans="1:49" x14ac:dyDescent="0.35">
      <c r="A10" s="23" t="s">
        <v>7345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L10" s="26" t="s">
        <v>7329</v>
      </c>
      <c r="AM10" s="5">
        <v>1</v>
      </c>
      <c r="AN10" s="4">
        <f>AH14</f>
        <v>1355</v>
      </c>
      <c r="AO10" s="4">
        <f>AJ14</f>
        <v>1022</v>
      </c>
      <c r="AU10" s="20">
        <v>0.7</v>
      </c>
      <c r="AV10" s="20">
        <v>2.911029110291103E-2</v>
      </c>
      <c r="AW10" s="20">
        <v>0.36432477913336136</v>
      </c>
    </row>
    <row r="11" spans="1:49" x14ac:dyDescent="0.35">
      <c r="A11" s="8">
        <f>EXP(A14)</f>
        <v>1.657535241447483E-3</v>
      </c>
      <c r="B11" s="9">
        <f t="shared" ref="B11:AA11" si="0">EXP(B14)</f>
        <v>1.1751317988569985</v>
      </c>
      <c r="C11" s="9">
        <f t="shared" si="0"/>
        <v>1.3115169612085551</v>
      </c>
      <c r="D11" s="9">
        <f t="shared" si="0"/>
        <v>1.1045064169309935</v>
      </c>
      <c r="E11" s="9">
        <f t="shared" si="0"/>
        <v>0.23213469642991991</v>
      </c>
      <c r="F11" s="9">
        <f t="shared" si="0"/>
        <v>1.0700487668460226</v>
      </c>
      <c r="G11" s="9">
        <f t="shared" si="0"/>
        <v>0.58073033756812675</v>
      </c>
      <c r="H11" s="9">
        <f t="shared" si="0"/>
        <v>0.93776906494645695</v>
      </c>
      <c r="I11" s="9">
        <f t="shared" si="0"/>
        <v>0.41141162601755332</v>
      </c>
      <c r="J11" s="9">
        <f t="shared" si="0"/>
        <v>0.33088846272498595</v>
      </c>
      <c r="K11" s="9">
        <f t="shared" si="0"/>
        <v>0.17389279595385521</v>
      </c>
      <c r="L11" s="9">
        <f t="shared" si="0"/>
        <v>1.0135512579108901</v>
      </c>
      <c r="M11" s="9">
        <f t="shared" si="0"/>
        <v>18.813685383233757</v>
      </c>
      <c r="N11" s="9">
        <f t="shared" si="0"/>
        <v>14.479322930492872</v>
      </c>
      <c r="O11" s="9">
        <f t="shared" si="0"/>
        <v>11.859993048585338</v>
      </c>
      <c r="P11" s="9">
        <f t="shared" si="0"/>
        <v>7.7671750287943269</v>
      </c>
      <c r="Q11" s="9">
        <f t="shared" si="0"/>
        <v>7.1529764842527523</v>
      </c>
      <c r="R11" s="9">
        <f t="shared" si="0"/>
        <v>9.3217578755889434</v>
      </c>
      <c r="S11" s="9">
        <f t="shared" si="0"/>
        <v>8.3301432465349876</v>
      </c>
      <c r="T11" s="9">
        <f t="shared" si="0"/>
        <v>5.4355592563531685</v>
      </c>
      <c r="U11" s="9">
        <f t="shared" si="0"/>
        <v>7.5379532910636238</v>
      </c>
      <c r="V11" s="9">
        <f t="shared" si="0"/>
        <v>12.992454385242876</v>
      </c>
      <c r="W11" s="9">
        <f t="shared" si="0"/>
        <v>2.4047262341777857</v>
      </c>
      <c r="X11" s="9">
        <f t="shared" si="0"/>
        <v>8.7780531964305145E-2</v>
      </c>
      <c r="Y11" s="9">
        <f t="shared" si="0"/>
        <v>1.3215366704938412</v>
      </c>
      <c r="Z11" s="9">
        <f t="shared" si="0"/>
        <v>1.0227191106170974</v>
      </c>
      <c r="AA11" s="9">
        <f t="shared" si="0"/>
        <v>0.32818782031422128</v>
      </c>
      <c r="AL11" s="26"/>
      <c r="AM11" s="5">
        <v>0</v>
      </c>
      <c r="AN11" s="4">
        <f>AI14</f>
        <v>508</v>
      </c>
      <c r="AO11" s="4">
        <f>AK14</f>
        <v>4370</v>
      </c>
      <c r="AU11" s="20">
        <v>0.8</v>
      </c>
      <c r="AV11" s="20">
        <v>1.5990159901599015E-2</v>
      </c>
      <c r="AW11" s="20">
        <v>0.22254943205721497</v>
      </c>
    </row>
    <row r="12" spans="1:49" x14ac:dyDescent="0.35">
      <c r="A12" s="23" t="s">
        <v>7344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U12" s="20">
        <v>0.9</v>
      </c>
      <c r="AV12" s="20">
        <v>4.9200492004920051E-3</v>
      </c>
      <c r="AW12" s="20">
        <v>8.3298275136726968E-2</v>
      </c>
    </row>
    <row r="13" spans="1:49" x14ac:dyDescent="0.35">
      <c r="A13" s="1" t="s">
        <v>7290</v>
      </c>
      <c r="B13" s="1" t="s">
        <v>7291</v>
      </c>
      <c r="C13" s="1" t="s">
        <v>7292</v>
      </c>
      <c r="D13" s="1" t="s">
        <v>7293</v>
      </c>
      <c r="E13" s="1" t="s">
        <v>7294</v>
      </c>
      <c r="F13" s="1" t="s">
        <v>7295</v>
      </c>
      <c r="G13" s="1" t="s">
        <v>7296</v>
      </c>
      <c r="H13" s="1" t="s">
        <v>7297</v>
      </c>
      <c r="I13" s="1" t="s">
        <v>7298</v>
      </c>
      <c r="J13" s="1" t="s">
        <v>7299</v>
      </c>
      <c r="K13" s="1" t="s">
        <v>7300</v>
      </c>
      <c r="L13" s="1" t="s">
        <v>7301</v>
      </c>
      <c r="M13" s="1" t="s">
        <v>7302</v>
      </c>
      <c r="N13" s="1" t="s">
        <v>7303</v>
      </c>
      <c r="O13" s="1" t="s">
        <v>7304</v>
      </c>
      <c r="P13" s="1" t="s">
        <v>7305</v>
      </c>
      <c r="Q13" s="1" t="s">
        <v>7306</v>
      </c>
      <c r="R13" s="1" t="s">
        <v>7307</v>
      </c>
      <c r="S13" s="1" t="s">
        <v>7308</v>
      </c>
      <c r="T13" s="1" t="s">
        <v>7309</v>
      </c>
      <c r="U13" s="1" t="s">
        <v>7310</v>
      </c>
      <c r="V13" s="1" t="s">
        <v>7311</v>
      </c>
      <c r="W13" s="1" t="s">
        <v>7312</v>
      </c>
      <c r="X13" s="1" t="s">
        <v>7313</v>
      </c>
      <c r="Y13" s="1" t="s">
        <v>7314</v>
      </c>
      <c r="Z13" s="1" t="s">
        <v>7315</v>
      </c>
      <c r="AA13" s="1" t="s">
        <v>7316</v>
      </c>
      <c r="AF13" s="17" t="s">
        <v>7326</v>
      </c>
      <c r="AG13" s="17" t="s">
        <v>7341</v>
      </c>
      <c r="AH13" s="18" t="s">
        <v>7330</v>
      </c>
      <c r="AI13" s="18" t="s">
        <v>7332</v>
      </c>
      <c r="AJ13" s="18" t="s">
        <v>7331</v>
      </c>
      <c r="AK13" s="18" t="s">
        <v>7333</v>
      </c>
      <c r="AU13" s="20">
        <v>1</v>
      </c>
      <c r="AV13" s="20">
        <v>0</v>
      </c>
      <c r="AW13" s="20">
        <v>0</v>
      </c>
    </row>
    <row r="14" spans="1:49" x14ac:dyDescent="0.35">
      <c r="A14">
        <v>-6.4024235743218494</v>
      </c>
      <c r="B14">
        <v>0.16138031054562213</v>
      </c>
      <c r="C14">
        <v>0.27118445292020044</v>
      </c>
      <c r="D14">
        <v>9.9398553667399234E-2</v>
      </c>
      <c r="E14">
        <v>-1.4604374877318682</v>
      </c>
      <c r="F14">
        <v>6.7704223926847995E-2</v>
      </c>
      <c r="G14">
        <v>-0.54346876486883056</v>
      </c>
      <c r="H14">
        <v>-6.4251559705387595E-2</v>
      </c>
      <c r="I14">
        <v>-0.88816104251854799</v>
      </c>
      <c r="J14">
        <v>-1.1059739310118086</v>
      </c>
      <c r="K14">
        <v>-1.7493162848523061</v>
      </c>
      <c r="L14">
        <v>1.346026077745148E-2</v>
      </c>
      <c r="M14">
        <v>2.9345845509284745</v>
      </c>
      <c r="N14">
        <v>2.6727216269204743</v>
      </c>
      <c r="O14">
        <v>2.4731708074467549</v>
      </c>
      <c r="P14">
        <v>2.0499065241127035</v>
      </c>
      <c r="Q14">
        <v>1.9675285615845297</v>
      </c>
      <c r="R14">
        <v>2.2323512241728714</v>
      </c>
      <c r="S14">
        <v>2.1198806524936775</v>
      </c>
      <c r="T14">
        <v>1.6929624143324493</v>
      </c>
      <c r="U14">
        <v>2.0199506983629734</v>
      </c>
      <c r="V14">
        <v>2.5643687570413336</v>
      </c>
      <c r="W14">
        <v>0.87743606513566863</v>
      </c>
      <c r="X14">
        <v>-2.4329155345409914</v>
      </c>
      <c r="Y14">
        <v>0.27879520382124057</v>
      </c>
      <c r="Z14">
        <v>2.2464875090263289E-2</v>
      </c>
      <c r="AA14">
        <v>-1.1141692115747199</v>
      </c>
      <c r="AF14" s="8">
        <f>SUM(AF16:AF7270)</f>
        <v>1390.9514574094965</v>
      </c>
      <c r="AG14" s="8">
        <v>0.5</v>
      </c>
      <c r="AH14" s="8">
        <f>SUM(AH16:AH7270)</f>
        <v>1355</v>
      </c>
      <c r="AI14" s="8">
        <f>SUM(AI16:AI7270)</f>
        <v>508</v>
      </c>
      <c r="AJ14" s="8">
        <f>SUM(AJ16:AJ7270)</f>
        <v>1022</v>
      </c>
      <c r="AK14" s="8">
        <f>SUM(AK16:AK7270)</f>
        <v>4370</v>
      </c>
    </row>
    <row r="15" spans="1:49" x14ac:dyDescent="0.35">
      <c r="A15" s="14" t="s">
        <v>7289</v>
      </c>
      <c r="B15" s="14" t="s">
        <v>1</v>
      </c>
      <c r="C15" s="14" t="s">
        <v>2</v>
      </c>
      <c r="D15" s="14" t="s">
        <v>3</v>
      </c>
      <c r="E15" s="14" t="s">
        <v>4</v>
      </c>
      <c r="F15" s="14" t="s">
        <v>6</v>
      </c>
      <c r="G15" s="14" t="s">
        <v>7</v>
      </c>
      <c r="H15" s="14" t="s">
        <v>8</v>
      </c>
      <c r="I15" s="14" t="s">
        <v>9</v>
      </c>
      <c r="J15" s="14" t="s">
        <v>10</v>
      </c>
      <c r="K15" s="14" t="s">
        <v>11</v>
      </c>
      <c r="L15" s="14" t="s">
        <v>12</v>
      </c>
      <c r="M15" s="14" t="s">
        <v>14</v>
      </c>
      <c r="N15" s="14" t="s">
        <v>15</v>
      </c>
      <c r="O15" s="14" t="s">
        <v>16</v>
      </c>
      <c r="P15" s="14" t="s">
        <v>17</v>
      </c>
      <c r="Q15" s="14" t="s">
        <v>18</v>
      </c>
      <c r="R15" s="14" t="s">
        <v>19</v>
      </c>
      <c r="S15" s="14" t="s">
        <v>20</v>
      </c>
      <c r="T15" s="14" t="s">
        <v>21</v>
      </c>
      <c r="U15" s="14" t="s">
        <v>22</v>
      </c>
      <c r="V15" s="14" t="s">
        <v>23</v>
      </c>
      <c r="W15" s="14" t="s">
        <v>24</v>
      </c>
      <c r="X15" s="14" t="s">
        <v>25</v>
      </c>
      <c r="Y15" s="14" t="s">
        <v>26</v>
      </c>
      <c r="Z15" s="14" t="s">
        <v>27</v>
      </c>
      <c r="AA15" s="14" t="s">
        <v>28</v>
      </c>
      <c r="AB15" s="15" t="s">
        <v>29</v>
      </c>
      <c r="AC15" s="2" t="s">
        <v>7317</v>
      </c>
      <c r="AD15" s="2" t="s">
        <v>7318</v>
      </c>
      <c r="AE15" s="2" t="s">
        <v>7319</v>
      </c>
      <c r="AF15" s="16" t="s">
        <v>7320</v>
      </c>
      <c r="AG15" s="3" t="s">
        <v>7321</v>
      </c>
      <c r="AH15" s="2" t="s">
        <v>7322</v>
      </c>
      <c r="AI15" s="2" t="s">
        <v>7323</v>
      </c>
      <c r="AJ15" s="2" t="s">
        <v>7324</v>
      </c>
      <c r="AK15" s="2" t="s">
        <v>7325</v>
      </c>
    </row>
    <row r="16" spans="1:49" x14ac:dyDescent="0.35">
      <c r="A16">
        <v>1</v>
      </c>
      <c r="B16">
        <v>3</v>
      </c>
      <c r="C16">
        <v>0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165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146.69999999999999</v>
      </c>
      <c r="AA16">
        <v>0</v>
      </c>
      <c r="AB16">
        <v>1</v>
      </c>
      <c r="AC16">
        <f>SUMPRODUCT($A$14:$AA$14,A16:AA16)</f>
        <v>2.0163338748320103</v>
      </c>
      <c r="AD16">
        <f>EXP(AC16)</f>
        <v>7.5107390883762104</v>
      </c>
      <c r="AE16">
        <f>AD16/(AD16+1)</f>
        <v>0.88250139152241447</v>
      </c>
      <c r="AF16">
        <f>-AB16*LOG(AE16)-(1-AB16)*LOG(1-AE16)</f>
        <v>5.4284601146905156E-2</v>
      </c>
      <c r="AG16">
        <f>IF(AE16&gt;$AG$14,1,0)</f>
        <v>1</v>
      </c>
      <c r="AH16">
        <f>IF(AND(AB16=1,AG16=1),1,0)</f>
        <v>1</v>
      </c>
      <c r="AI16">
        <f>IF(AND(AB16=0,AG16=1),1,0)</f>
        <v>0</v>
      </c>
      <c r="AJ16">
        <f>IF(AND(AB16=1,AG16=0),1,0)</f>
        <v>0</v>
      </c>
      <c r="AK16">
        <f>IF(AND(AB16=0,AG16=0),1,0)</f>
        <v>0</v>
      </c>
    </row>
    <row r="17" spans="1:37" x14ac:dyDescent="0.35">
      <c r="A17">
        <v>1</v>
      </c>
      <c r="B17">
        <v>2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169</v>
      </c>
      <c r="AA17">
        <v>0</v>
      </c>
      <c r="AB17">
        <v>1</v>
      </c>
      <c r="AC17">
        <f t="shared" ref="AC17:AC80" si="1">SUMPRODUCT($A$14:$AA$14,A17:AA17)</f>
        <v>-0.43689705186645522</v>
      </c>
      <c r="AD17">
        <f t="shared" ref="AD17:AD80" si="2">EXP(AC17)</f>
        <v>0.64603793638703433</v>
      </c>
      <c r="AE17">
        <f t="shared" ref="AE17:AE80" si="3">AD17/(AD17+1)</f>
        <v>0.39248058754043857</v>
      </c>
      <c r="AF17">
        <f t="shared" ref="AF17:AF80" si="4">-AB17*LOG(AE17)-(1-AB17)*LOG(1-AE17)</f>
        <v>0.40618181900168415</v>
      </c>
      <c r="AG17">
        <f t="shared" ref="AG17:AG80" si="5">IF(AE17&gt;$AG$14,1,0)</f>
        <v>0</v>
      </c>
      <c r="AH17">
        <f t="shared" ref="AH17:AH80" si="6">IF(AND(AB17=1,AG17=1),1,0)</f>
        <v>0</v>
      </c>
      <c r="AI17">
        <f t="shared" ref="AI17:AI80" si="7">IF(AND(AB17=0,AG17=1),1,0)</f>
        <v>0</v>
      </c>
      <c r="AJ17">
        <f t="shared" ref="AJ17:AJ80" si="8">IF(AND(AB17=1,AG17=0),1,0)</f>
        <v>1</v>
      </c>
      <c r="AK17">
        <f t="shared" ref="AK17:AK80" si="9">IF(AND(AB17=0,AG17=0),1,0)</f>
        <v>0</v>
      </c>
    </row>
    <row r="18" spans="1:37" x14ac:dyDescent="0.35">
      <c r="A18">
        <v>1</v>
      </c>
      <c r="B18">
        <v>2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59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99.9</v>
      </c>
      <c r="AA18">
        <v>2</v>
      </c>
      <c r="AB18">
        <v>0</v>
      </c>
      <c r="AC18">
        <f t="shared" si="1"/>
        <v>-3.1032793000737766</v>
      </c>
      <c r="AD18">
        <f t="shared" si="2"/>
        <v>4.4901714501524012E-2</v>
      </c>
      <c r="AE18">
        <f t="shared" si="3"/>
        <v>4.2972189516355244E-2</v>
      </c>
      <c r="AF18">
        <f t="shared" si="4"/>
        <v>1.90754417800044E-2</v>
      </c>
      <c r="AG18">
        <f t="shared" si="5"/>
        <v>0</v>
      </c>
      <c r="AH18">
        <f t="shared" si="6"/>
        <v>0</v>
      </c>
      <c r="AI18">
        <f t="shared" si="7"/>
        <v>0</v>
      </c>
      <c r="AJ18">
        <f t="shared" si="8"/>
        <v>0</v>
      </c>
      <c r="AK18">
        <f t="shared" si="9"/>
        <v>1</v>
      </c>
    </row>
    <row r="19" spans="1:37" x14ac:dyDescent="0.35">
      <c r="A19">
        <v>1</v>
      </c>
      <c r="B19">
        <v>1</v>
      </c>
      <c r="C19">
        <v>0</v>
      </c>
      <c r="D19">
        <v>3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28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108.42</v>
      </c>
      <c r="AA19">
        <v>1</v>
      </c>
      <c r="AB19">
        <v>0</v>
      </c>
      <c r="AC19">
        <f t="shared" si="1"/>
        <v>-2.3412107534146203</v>
      </c>
      <c r="AD19">
        <f t="shared" si="2"/>
        <v>9.6211079789587123E-2</v>
      </c>
      <c r="AE19">
        <f t="shared" si="3"/>
        <v>8.7766928799930033E-2</v>
      </c>
      <c r="AF19">
        <f t="shared" si="4"/>
        <v>3.9894187324906606E-2</v>
      </c>
      <c r="AG19">
        <f t="shared" si="5"/>
        <v>0</v>
      </c>
      <c r="AH19">
        <f t="shared" si="6"/>
        <v>0</v>
      </c>
      <c r="AI19">
        <f t="shared" si="7"/>
        <v>0</v>
      </c>
      <c r="AJ19">
        <f t="shared" si="8"/>
        <v>0</v>
      </c>
      <c r="AK19">
        <f t="shared" si="9"/>
        <v>1</v>
      </c>
    </row>
    <row r="20" spans="1:37" x14ac:dyDescent="0.35">
      <c r="A20">
        <v>1</v>
      </c>
      <c r="B20">
        <v>1</v>
      </c>
      <c r="C20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74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87</v>
      </c>
      <c r="AA20">
        <v>0</v>
      </c>
      <c r="AB20">
        <v>0</v>
      </c>
      <c r="AC20">
        <f t="shared" si="1"/>
        <v>-1.3987803117246638</v>
      </c>
      <c r="AD20">
        <f t="shared" si="2"/>
        <v>0.24689791886554627</v>
      </c>
      <c r="AE20">
        <f t="shared" si="3"/>
        <v>0.19800972888797436</v>
      </c>
      <c r="AF20">
        <f t="shared" si="4"/>
        <v>9.5830900079913808E-2</v>
      </c>
      <c r="AG20">
        <f t="shared" si="5"/>
        <v>0</v>
      </c>
      <c r="AH20">
        <f t="shared" si="6"/>
        <v>0</v>
      </c>
      <c r="AI20">
        <f t="shared" si="7"/>
        <v>0</v>
      </c>
      <c r="AJ20">
        <f t="shared" si="8"/>
        <v>0</v>
      </c>
      <c r="AK20">
        <f t="shared" si="9"/>
        <v>1</v>
      </c>
    </row>
    <row r="21" spans="1:37" x14ac:dyDescent="0.35">
      <c r="A21">
        <v>1</v>
      </c>
      <c r="B21">
        <v>1</v>
      </c>
      <c r="C21">
        <v>0</v>
      </c>
      <c r="D21">
        <v>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59.14</v>
      </c>
      <c r="AA21">
        <v>0</v>
      </c>
      <c r="AB21">
        <v>0</v>
      </c>
      <c r="AC21">
        <f t="shared" si="1"/>
        <v>-3.245022784688433</v>
      </c>
      <c r="AD21">
        <f t="shared" si="2"/>
        <v>3.8967676480802738E-2</v>
      </c>
      <c r="AE21">
        <f t="shared" si="3"/>
        <v>3.7506149000510081E-2</v>
      </c>
      <c r="AF21">
        <f t="shared" si="4"/>
        <v>1.6602036349873197E-2</v>
      </c>
      <c r="AG21">
        <f t="shared" si="5"/>
        <v>0</v>
      </c>
      <c r="AH21">
        <f t="shared" si="6"/>
        <v>0</v>
      </c>
      <c r="AI21">
        <f t="shared" si="7"/>
        <v>0</v>
      </c>
      <c r="AJ21">
        <f t="shared" si="8"/>
        <v>0</v>
      </c>
      <c r="AK21">
        <f t="shared" si="9"/>
        <v>1</v>
      </c>
    </row>
    <row r="22" spans="1:37" x14ac:dyDescent="0.35">
      <c r="A22">
        <v>1</v>
      </c>
      <c r="B22">
        <v>2</v>
      </c>
      <c r="C22">
        <v>0</v>
      </c>
      <c r="D22">
        <v>6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26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114</v>
      </c>
      <c r="AA22">
        <v>1</v>
      </c>
      <c r="AB22">
        <v>0</v>
      </c>
      <c r="AC22">
        <f t="shared" si="1"/>
        <v>-2.8732937968668955</v>
      </c>
      <c r="AD22">
        <f t="shared" si="2"/>
        <v>5.651247906181283E-2</v>
      </c>
      <c r="AE22">
        <f t="shared" si="3"/>
        <v>5.3489646532141423E-2</v>
      </c>
      <c r="AF22">
        <f t="shared" si="4"/>
        <v>2.3874631114482295E-2</v>
      </c>
      <c r="AG22">
        <f t="shared" si="5"/>
        <v>0</v>
      </c>
      <c r="AH22">
        <f t="shared" si="6"/>
        <v>0</v>
      </c>
      <c r="AI22">
        <f t="shared" si="7"/>
        <v>0</v>
      </c>
      <c r="AJ22">
        <f t="shared" si="8"/>
        <v>0</v>
      </c>
      <c r="AK22">
        <f t="shared" si="9"/>
        <v>1</v>
      </c>
    </row>
    <row r="23" spans="1:37" x14ac:dyDescent="0.35">
      <c r="A23">
        <v>1</v>
      </c>
      <c r="B23">
        <v>2</v>
      </c>
      <c r="C23">
        <v>0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146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94.5</v>
      </c>
      <c r="AA23">
        <v>1</v>
      </c>
      <c r="AB23">
        <v>0</v>
      </c>
      <c r="AC23">
        <f t="shared" si="1"/>
        <v>-0.57515651009245961</v>
      </c>
      <c r="AD23">
        <f t="shared" si="2"/>
        <v>0.56261680670739467</v>
      </c>
      <c r="AE23">
        <f t="shared" si="3"/>
        <v>0.3600478404509741</v>
      </c>
      <c r="AF23">
        <f t="shared" si="4"/>
        <v>0.19385249104806657</v>
      </c>
      <c r="AG23">
        <f t="shared" si="5"/>
        <v>0</v>
      </c>
      <c r="AH23">
        <f t="shared" si="6"/>
        <v>0</v>
      </c>
      <c r="AI23">
        <f t="shared" si="7"/>
        <v>0</v>
      </c>
      <c r="AJ23">
        <f t="shared" si="8"/>
        <v>0</v>
      </c>
      <c r="AK23">
        <f t="shared" si="9"/>
        <v>1</v>
      </c>
    </row>
    <row r="24" spans="1:37" x14ac:dyDescent="0.35">
      <c r="A24">
        <v>1</v>
      </c>
      <c r="B24">
        <v>1</v>
      </c>
      <c r="C24">
        <v>0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90.9</v>
      </c>
      <c r="AA24">
        <v>0</v>
      </c>
      <c r="AB24">
        <v>1</v>
      </c>
      <c r="AC24">
        <f t="shared" si="1"/>
        <v>0.26504983359720624</v>
      </c>
      <c r="AD24">
        <f t="shared" si="2"/>
        <v>1.3034959320510908</v>
      </c>
      <c r="AE24">
        <f t="shared" si="3"/>
        <v>0.56587724506655634</v>
      </c>
      <c r="AF24">
        <f t="shared" si="4"/>
        <v>0.24727776946937474</v>
      </c>
      <c r="AG24">
        <f t="shared" si="5"/>
        <v>1</v>
      </c>
      <c r="AH24">
        <f t="shared" si="6"/>
        <v>1</v>
      </c>
      <c r="AI24">
        <f t="shared" si="7"/>
        <v>0</v>
      </c>
      <c r="AJ24">
        <f t="shared" si="8"/>
        <v>0</v>
      </c>
      <c r="AK24">
        <f t="shared" si="9"/>
        <v>0</v>
      </c>
    </row>
    <row r="25" spans="1:37" x14ac:dyDescent="0.35">
      <c r="A25">
        <v>1</v>
      </c>
      <c r="B25">
        <v>2</v>
      </c>
      <c r="C25">
        <v>0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120</v>
      </c>
      <c r="AA25">
        <v>0</v>
      </c>
      <c r="AB25">
        <v>0</v>
      </c>
      <c r="AC25">
        <f t="shared" si="1"/>
        <v>-1.35233908473201</v>
      </c>
      <c r="AD25">
        <f t="shared" si="2"/>
        <v>0.25863458435053382</v>
      </c>
      <c r="AE25">
        <f t="shared" si="3"/>
        <v>0.20548822316366866</v>
      </c>
      <c r="AF25">
        <f t="shared" si="4"/>
        <v>9.9899660977524868E-2</v>
      </c>
      <c r="AG25">
        <f t="shared" si="5"/>
        <v>0</v>
      </c>
      <c r="AH25">
        <f t="shared" si="6"/>
        <v>0</v>
      </c>
      <c r="AI25">
        <f t="shared" si="7"/>
        <v>0</v>
      </c>
      <c r="AJ25">
        <f t="shared" si="8"/>
        <v>0</v>
      </c>
      <c r="AK25">
        <f t="shared" si="9"/>
        <v>1</v>
      </c>
    </row>
    <row r="26" spans="1:37" x14ac:dyDescent="0.35">
      <c r="A26">
        <v>1</v>
      </c>
      <c r="B26">
        <v>2</v>
      </c>
      <c r="C26">
        <v>0</v>
      </c>
      <c r="D26">
        <v>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160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71.599999999999994</v>
      </c>
      <c r="AA26">
        <v>0</v>
      </c>
      <c r="AB26">
        <v>1</v>
      </c>
      <c r="AC26">
        <f t="shared" si="1"/>
        <v>0.7100034811365481</v>
      </c>
      <c r="AD26">
        <f t="shared" si="2"/>
        <v>2.0339983392603838</v>
      </c>
      <c r="AE26">
        <f t="shared" si="3"/>
        <v>0.67040192901233553</v>
      </c>
      <c r="AF26">
        <f t="shared" si="4"/>
        <v>0.17366474473844881</v>
      </c>
      <c r="AG26">
        <f t="shared" si="5"/>
        <v>1</v>
      </c>
      <c r="AH26">
        <f t="shared" si="6"/>
        <v>1</v>
      </c>
      <c r="AI26">
        <f t="shared" si="7"/>
        <v>0</v>
      </c>
      <c r="AJ26">
        <f t="shared" si="8"/>
        <v>0</v>
      </c>
      <c r="AK26">
        <f t="shared" si="9"/>
        <v>0</v>
      </c>
    </row>
    <row r="27" spans="1:37" x14ac:dyDescent="0.35">
      <c r="A27">
        <v>1</v>
      </c>
      <c r="B27">
        <v>2</v>
      </c>
      <c r="C27">
        <v>0</v>
      </c>
      <c r="D27">
        <v>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71</v>
      </c>
      <c r="AA27">
        <v>0</v>
      </c>
      <c r="AB27">
        <v>0</v>
      </c>
      <c r="AC27">
        <f t="shared" si="1"/>
        <v>-1.7132903533729595</v>
      </c>
      <c r="AD27">
        <f t="shared" si="2"/>
        <v>0.18027165823838906</v>
      </c>
      <c r="AE27">
        <f t="shared" si="3"/>
        <v>0.15273742869285958</v>
      </c>
      <c r="AF27">
        <f t="shared" si="4"/>
        <v>7.198197857342005E-2</v>
      </c>
      <c r="AG27">
        <f t="shared" si="5"/>
        <v>0</v>
      </c>
      <c r="AH27">
        <f t="shared" si="6"/>
        <v>0</v>
      </c>
      <c r="AI27">
        <f t="shared" si="7"/>
        <v>0</v>
      </c>
      <c r="AJ27">
        <f t="shared" si="8"/>
        <v>0</v>
      </c>
      <c r="AK27">
        <f t="shared" si="9"/>
        <v>1</v>
      </c>
    </row>
    <row r="28" spans="1:37" x14ac:dyDescent="0.35">
      <c r="A28">
        <v>1</v>
      </c>
      <c r="B28">
        <v>2</v>
      </c>
      <c r="C28">
        <v>1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79.39</v>
      </c>
      <c r="AA28">
        <v>1</v>
      </c>
      <c r="AB28">
        <v>0</v>
      </c>
      <c r="AC28">
        <f t="shared" si="1"/>
        <v>-3.8289269445567413</v>
      </c>
      <c r="AD28">
        <f t="shared" si="2"/>
        <v>2.1732923754289628E-2</v>
      </c>
      <c r="AE28">
        <f t="shared" si="3"/>
        <v>2.127065033241118E-2</v>
      </c>
      <c r="AF28">
        <f t="shared" si="4"/>
        <v>9.3373880706815408E-3</v>
      </c>
      <c r="AG28">
        <f t="shared" si="5"/>
        <v>0</v>
      </c>
      <c r="AH28">
        <f t="shared" si="6"/>
        <v>0</v>
      </c>
      <c r="AI28">
        <f t="shared" si="7"/>
        <v>0</v>
      </c>
      <c r="AJ28">
        <f t="shared" si="8"/>
        <v>0</v>
      </c>
      <c r="AK28">
        <f t="shared" si="9"/>
        <v>1</v>
      </c>
    </row>
    <row r="29" spans="1:37" x14ac:dyDescent="0.35">
      <c r="A29">
        <v>1</v>
      </c>
      <c r="B29">
        <v>1</v>
      </c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79</v>
      </c>
      <c r="AA29">
        <v>0</v>
      </c>
      <c r="AB29">
        <v>0</v>
      </c>
      <c r="AC29">
        <f t="shared" si="1"/>
        <v>-3.2824028729553483</v>
      </c>
      <c r="AD29">
        <f t="shared" si="2"/>
        <v>3.7537949428567592E-2</v>
      </c>
      <c r="AE29">
        <f t="shared" si="3"/>
        <v>3.6179832698400978E-2</v>
      </c>
      <c r="AF29">
        <f t="shared" si="4"/>
        <v>1.600399061401217E-2</v>
      </c>
      <c r="AG29">
        <f t="shared" si="5"/>
        <v>0</v>
      </c>
      <c r="AH29">
        <f t="shared" si="6"/>
        <v>0</v>
      </c>
      <c r="AI29">
        <f t="shared" si="7"/>
        <v>0</v>
      </c>
      <c r="AJ29">
        <f t="shared" si="8"/>
        <v>0</v>
      </c>
      <c r="AK29">
        <f t="shared" si="9"/>
        <v>1</v>
      </c>
    </row>
    <row r="30" spans="1:37" x14ac:dyDescent="0.35">
      <c r="A30">
        <v>1</v>
      </c>
      <c r="B30">
        <v>2</v>
      </c>
      <c r="C30">
        <v>0</v>
      </c>
      <c r="D30">
        <v>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188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80.75</v>
      </c>
      <c r="AA30">
        <v>0</v>
      </c>
      <c r="AB30">
        <v>0</v>
      </c>
      <c r="AC30">
        <f t="shared" si="1"/>
        <v>0.53062895905576091</v>
      </c>
      <c r="AD30">
        <f t="shared" si="2"/>
        <v>1.70000120358953</v>
      </c>
      <c r="AE30">
        <f t="shared" si="3"/>
        <v>0.62962979473100045</v>
      </c>
      <c r="AF30">
        <f t="shared" si="4"/>
        <v>0.4313639577560891</v>
      </c>
      <c r="AG30">
        <f t="shared" si="5"/>
        <v>1</v>
      </c>
      <c r="AH30">
        <f t="shared" si="6"/>
        <v>0</v>
      </c>
      <c r="AI30">
        <f t="shared" si="7"/>
        <v>1</v>
      </c>
      <c r="AJ30">
        <f t="shared" si="8"/>
        <v>0</v>
      </c>
      <c r="AK30">
        <f t="shared" si="9"/>
        <v>0</v>
      </c>
    </row>
    <row r="31" spans="1:37" x14ac:dyDescent="0.35">
      <c r="A31">
        <v>1</v>
      </c>
      <c r="B31">
        <v>2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93.6</v>
      </c>
      <c r="AA31">
        <v>1</v>
      </c>
      <c r="AB31">
        <v>0</v>
      </c>
      <c r="AC31">
        <f t="shared" si="1"/>
        <v>-5.5863455286703108</v>
      </c>
      <c r="AD31">
        <f t="shared" si="2"/>
        <v>3.7487023882936069E-3</v>
      </c>
      <c r="AE31">
        <f t="shared" si="3"/>
        <v>3.7347021016057524E-3</v>
      </c>
      <c r="AF31">
        <f t="shared" si="4"/>
        <v>1.6249968461714752E-3</v>
      </c>
      <c r="AG31">
        <f t="shared" si="5"/>
        <v>0</v>
      </c>
      <c r="AH31">
        <f t="shared" si="6"/>
        <v>0</v>
      </c>
      <c r="AI31">
        <f t="shared" si="7"/>
        <v>0</v>
      </c>
      <c r="AJ31">
        <f t="shared" si="8"/>
        <v>0</v>
      </c>
      <c r="AK31">
        <f t="shared" si="9"/>
        <v>1</v>
      </c>
    </row>
    <row r="32" spans="1:37" x14ac:dyDescent="0.35">
      <c r="A32">
        <v>1</v>
      </c>
      <c r="B32">
        <v>2</v>
      </c>
      <c r="C32">
        <v>0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178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90.9</v>
      </c>
      <c r="AA32">
        <v>2</v>
      </c>
      <c r="AB32">
        <v>0</v>
      </c>
      <c r="AC32">
        <f t="shared" si="1"/>
        <v>-1.4524728992561786</v>
      </c>
      <c r="AD32">
        <f t="shared" si="2"/>
        <v>0.23399093603772242</v>
      </c>
      <c r="AE32">
        <f t="shared" si="3"/>
        <v>0.18962127614085608</v>
      </c>
      <c r="AF32">
        <f t="shared" si="4"/>
        <v>9.1311969710789906E-2</v>
      </c>
      <c r="AG32">
        <f t="shared" si="5"/>
        <v>0</v>
      </c>
      <c r="AH32">
        <f t="shared" si="6"/>
        <v>0</v>
      </c>
      <c r="AI32">
        <f t="shared" si="7"/>
        <v>0</v>
      </c>
      <c r="AJ32">
        <f t="shared" si="8"/>
        <v>0</v>
      </c>
      <c r="AK32">
        <f t="shared" si="9"/>
        <v>1</v>
      </c>
    </row>
    <row r="33" spans="1:37" x14ac:dyDescent="0.35">
      <c r="A33">
        <v>1</v>
      </c>
      <c r="B33">
        <v>2</v>
      </c>
      <c r="C33">
        <v>2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198.9</v>
      </c>
      <c r="AA33">
        <v>0</v>
      </c>
      <c r="AB33">
        <v>1</v>
      </c>
      <c r="AC33">
        <f t="shared" si="1"/>
        <v>1.2217631448683073</v>
      </c>
      <c r="AD33">
        <f t="shared" si="2"/>
        <v>3.3931651042285411</v>
      </c>
      <c r="AE33">
        <f t="shared" si="3"/>
        <v>0.77237368132659689</v>
      </c>
      <c r="AF33">
        <f t="shared" si="4"/>
        <v>0.11217253324759839</v>
      </c>
      <c r="AG33">
        <f t="shared" si="5"/>
        <v>1</v>
      </c>
      <c r="AH33">
        <f t="shared" si="6"/>
        <v>1</v>
      </c>
      <c r="AI33">
        <f t="shared" si="7"/>
        <v>0</v>
      </c>
      <c r="AJ33">
        <f t="shared" si="8"/>
        <v>0</v>
      </c>
      <c r="AK33">
        <f t="shared" si="9"/>
        <v>0</v>
      </c>
    </row>
    <row r="34" spans="1:37" x14ac:dyDescent="0.35">
      <c r="A34">
        <v>1</v>
      </c>
      <c r="B34">
        <v>1</v>
      </c>
      <c r="C34">
        <v>0</v>
      </c>
      <c r="D34">
        <v>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100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110</v>
      </c>
      <c r="AA34">
        <v>0</v>
      </c>
      <c r="AB34">
        <v>0</v>
      </c>
      <c r="AC34">
        <f t="shared" si="1"/>
        <v>-0.33332429710007094</v>
      </c>
      <c r="AD34">
        <f t="shared" si="2"/>
        <v>0.71653778534710511</v>
      </c>
      <c r="AE34">
        <f t="shared" si="3"/>
        <v>0.41743199099005696</v>
      </c>
      <c r="AF34">
        <f t="shared" si="4"/>
        <v>0.23465336778922644</v>
      </c>
      <c r="AG34">
        <f t="shared" si="5"/>
        <v>0</v>
      </c>
      <c r="AH34">
        <f t="shared" si="6"/>
        <v>0</v>
      </c>
      <c r="AI34">
        <f t="shared" si="7"/>
        <v>0</v>
      </c>
      <c r="AJ34">
        <f t="shared" si="8"/>
        <v>0</v>
      </c>
      <c r="AK34">
        <f t="shared" si="9"/>
        <v>1</v>
      </c>
    </row>
    <row r="35" spans="1:37" x14ac:dyDescent="0.35">
      <c r="A35">
        <v>1</v>
      </c>
      <c r="B35">
        <v>2</v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275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110</v>
      </c>
      <c r="AA35">
        <v>0</v>
      </c>
      <c r="AB35">
        <v>1</v>
      </c>
      <c r="AC35">
        <f t="shared" si="1"/>
        <v>2.7650129352790671</v>
      </c>
      <c r="AD35">
        <f t="shared" si="2"/>
        <v>15.879245391755868</v>
      </c>
      <c r="AE35">
        <f t="shared" si="3"/>
        <v>0.94075564536265244</v>
      </c>
      <c r="AF35">
        <f t="shared" si="4"/>
        <v>2.6523166850785328E-2</v>
      </c>
      <c r="AG35">
        <f t="shared" si="5"/>
        <v>1</v>
      </c>
      <c r="AH35">
        <f t="shared" si="6"/>
        <v>1</v>
      </c>
      <c r="AI35">
        <f t="shared" si="7"/>
        <v>0</v>
      </c>
      <c r="AJ35">
        <f t="shared" si="8"/>
        <v>0</v>
      </c>
      <c r="AK35">
        <f t="shared" si="9"/>
        <v>0</v>
      </c>
    </row>
    <row r="36" spans="1:37" x14ac:dyDescent="0.35">
      <c r="A36">
        <v>1</v>
      </c>
      <c r="B36">
        <v>2</v>
      </c>
      <c r="C36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90</v>
      </c>
      <c r="AA36">
        <v>2</v>
      </c>
      <c r="AB36">
        <v>0</v>
      </c>
      <c r="AC36">
        <f t="shared" si="1"/>
        <v>-3.873263032985713</v>
      </c>
      <c r="AD36">
        <f t="shared" si="2"/>
        <v>2.0790418800608161E-2</v>
      </c>
      <c r="AE36">
        <f t="shared" si="3"/>
        <v>2.0366980741292767E-2</v>
      </c>
      <c r="AF36">
        <f t="shared" si="4"/>
        <v>8.9365850824614842E-3</v>
      </c>
      <c r="AG36">
        <f t="shared" si="5"/>
        <v>0</v>
      </c>
      <c r="AH36">
        <f t="shared" si="6"/>
        <v>0</v>
      </c>
      <c r="AI36">
        <f t="shared" si="7"/>
        <v>0</v>
      </c>
      <c r="AJ36">
        <f t="shared" si="8"/>
        <v>0</v>
      </c>
      <c r="AK36">
        <f t="shared" si="9"/>
        <v>1</v>
      </c>
    </row>
    <row r="37" spans="1:37" x14ac:dyDescent="0.35">
      <c r="A37">
        <v>1</v>
      </c>
      <c r="B37">
        <v>2</v>
      </c>
      <c r="C37">
        <v>0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90.63</v>
      </c>
      <c r="AA37">
        <v>2</v>
      </c>
      <c r="AB37">
        <v>1</v>
      </c>
      <c r="AC37">
        <f t="shared" si="1"/>
        <v>-1.9619507735951394</v>
      </c>
      <c r="AD37">
        <f t="shared" si="2"/>
        <v>0.14058390587826364</v>
      </c>
      <c r="AE37">
        <f t="shared" si="3"/>
        <v>0.12325608414578873</v>
      </c>
      <c r="AF37">
        <f t="shared" si="4"/>
        <v>0.90919163395152414</v>
      </c>
      <c r="AG37">
        <f t="shared" si="5"/>
        <v>0</v>
      </c>
      <c r="AH37">
        <f t="shared" si="6"/>
        <v>0</v>
      </c>
      <c r="AI37">
        <f t="shared" si="7"/>
        <v>0</v>
      </c>
      <c r="AJ37">
        <f t="shared" si="8"/>
        <v>1</v>
      </c>
      <c r="AK37">
        <f t="shared" si="9"/>
        <v>0</v>
      </c>
    </row>
    <row r="38" spans="1:37" x14ac:dyDescent="0.35">
      <c r="A38">
        <v>1</v>
      </c>
      <c r="B38">
        <v>0</v>
      </c>
      <c r="C38">
        <v>2</v>
      </c>
      <c r="D38">
        <v>4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186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112.01</v>
      </c>
      <c r="AA38">
        <v>1</v>
      </c>
      <c r="AB38">
        <v>1</v>
      </c>
      <c r="AC38">
        <f t="shared" si="1"/>
        <v>0.20393613633909125</v>
      </c>
      <c r="AD38">
        <f t="shared" si="2"/>
        <v>1.2262198400674817</v>
      </c>
      <c r="AE38">
        <f t="shared" si="3"/>
        <v>0.55080806396474857</v>
      </c>
      <c r="AF38">
        <f t="shared" si="4"/>
        <v>0.25899971019115536</v>
      </c>
      <c r="AG38">
        <f t="shared" si="5"/>
        <v>1</v>
      </c>
      <c r="AH38">
        <f t="shared" si="6"/>
        <v>1</v>
      </c>
      <c r="AI38">
        <f t="shared" si="7"/>
        <v>0</v>
      </c>
      <c r="AJ38">
        <f t="shared" si="8"/>
        <v>0</v>
      </c>
      <c r="AK38">
        <f t="shared" si="9"/>
        <v>0</v>
      </c>
    </row>
    <row r="39" spans="1:37" x14ac:dyDescent="0.35">
      <c r="A39">
        <v>1</v>
      </c>
      <c r="B39">
        <v>2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32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121.5</v>
      </c>
      <c r="AA39">
        <v>0</v>
      </c>
      <c r="AB39">
        <v>1</v>
      </c>
      <c r="AC39">
        <f t="shared" si="1"/>
        <v>-7.5698470850814381E-2</v>
      </c>
      <c r="AD39">
        <f t="shared" si="2"/>
        <v>0.92709571079881758</v>
      </c>
      <c r="AE39">
        <f t="shared" si="3"/>
        <v>0.48108441402452135</v>
      </c>
      <c r="AF39">
        <f t="shared" si="4"/>
        <v>0.31777871296397575</v>
      </c>
      <c r="AG39">
        <f t="shared" si="5"/>
        <v>0</v>
      </c>
      <c r="AH39">
        <f t="shared" si="6"/>
        <v>0</v>
      </c>
      <c r="AI39">
        <f t="shared" si="7"/>
        <v>0</v>
      </c>
      <c r="AJ39">
        <f t="shared" si="8"/>
        <v>1</v>
      </c>
      <c r="AK39">
        <f t="shared" si="9"/>
        <v>0</v>
      </c>
    </row>
    <row r="40" spans="1:37" x14ac:dyDescent="0.35">
      <c r="A40">
        <v>1</v>
      </c>
      <c r="B40">
        <v>2</v>
      </c>
      <c r="C40">
        <v>0</v>
      </c>
      <c r="D40">
        <v>5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42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60</v>
      </c>
      <c r="AA40">
        <v>0</v>
      </c>
      <c r="AB40">
        <v>0</v>
      </c>
      <c r="AC40">
        <f t="shared" si="1"/>
        <v>-1.1693295294889035</v>
      </c>
      <c r="AD40">
        <f t="shared" si="2"/>
        <v>0.31057510292255114</v>
      </c>
      <c r="AE40">
        <f t="shared" si="3"/>
        <v>0.23697619635072883</v>
      </c>
      <c r="AF40">
        <f t="shared" si="4"/>
        <v>0.11746191337896671</v>
      </c>
      <c r="AG40">
        <f t="shared" si="5"/>
        <v>0</v>
      </c>
      <c r="AH40">
        <f t="shared" si="6"/>
        <v>0</v>
      </c>
      <c r="AI40">
        <f t="shared" si="7"/>
        <v>0</v>
      </c>
      <c r="AJ40">
        <f t="shared" si="8"/>
        <v>0</v>
      </c>
      <c r="AK40">
        <f t="shared" si="9"/>
        <v>1</v>
      </c>
    </row>
    <row r="41" spans="1:37" x14ac:dyDescent="0.35">
      <c r="A41">
        <v>1</v>
      </c>
      <c r="B41">
        <v>2</v>
      </c>
      <c r="C41">
        <v>0</v>
      </c>
      <c r="D41">
        <v>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99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65</v>
      </c>
      <c r="AA41">
        <v>0</v>
      </c>
      <c r="AB41">
        <v>1</v>
      </c>
      <c r="AC41">
        <f t="shared" si="1"/>
        <v>-0.86933534236322507</v>
      </c>
      <c r="AD41">
        <f t="shared" si="2"/>
        <v>0.41923010115485665</v>
      </c>
      <c r="AE41">
        <f t="shared" si="3"/>
        <v>0.29539262224900703</v>
      </c>
      <c r="AF41">
        <f t="shared" si="4"/>
        <v>0.52960035586414345</v>
      </c>
      <c r="AG41">
        <f t="shared" si="5"/>
        <v>0</v>
      </c>
      <c r="AH41">
        <f t="shared" si="6"/>
        <v>0</v>
      </c>
      <c r="AI41">
        <f t="shared" si="7"/>
        <v>0</v>
      </c>
      <c r="AJ41">
        <f t="shared" si="8"/>
        <v>1</v>
      </c>
      <c r="AK41">
        <f t="shared" si="9"/>
        <v>0</v>
      </c>
    </row>
    <row r="42" spans="1:37" x14ac:dyDescent="0.35">
      <c r="A42">
        <v>1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3</v>
      </c>
      <c r="Z42">
        <v>67</v>
      </c>
      <c r="AA42">
        <v>0</v>
      </c>
      <c r="AB42">
        <v>0</v>
      </c>
      <c r="AC42">
        <f t="shared" si="1"/>
        <v>-5.3555919370027887</v>
      </c>
      <c r="AD42">
        <f t="shared" si="2"/>
        <v>4.7216737367302654E-3</v>
      </c>
      <c r="AE42">
        <f t="shared" si="3"/>
        <v>4.6994843051106489E-3</v>
      </c>
      <c r="AF42">
        <f t="shared" si="4"/>
        <v>2.0457709096116401E-3</v>
      </c>
      <c r="AG42">
        <f t="shared" si="5"/>
        <v>0</v>
      </c>
      <c r="AH42">
        <f t="shared" si="6"/>
        <v>0</v>
      </c>
      <c r="AI42">
        <f t="shared" si="7"/>
        <v>0</v>
      </c>
      <c r="AJ42">
        <f t="shared" si="8"/>
        <v>0</v>
      </c>
      <c r="AK42">
        <f t="shared" si="9"/>
        <v>1</v>
      </c>
    </row>
    <row r="43" spans="1:37" x14ac:dyDescent="0.35">
      <c r="A43">
        <v>1</v>
      </c>
      <c r="B43">
        <v>3</v>
      </c>
      <c r="C43">
        <v>0</v>
      </c>
      <c r="D43">
        <v>5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7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141.94999999999999</v>
      </c>
      <c r="AA43">
        <v>2</v>
      </c>
      <c r="AB43">
        <v>0</v>
      </c>
      <c r="AC43">
        <f t="shared" si="1"/>
        <v>-2.3808624885850769</v>
      </c>
      <c r="AD43">
        <f t="shared" si="2"/>
        <v>9.2470788107369153E-2</v>
      </c>
      <c r="AE43">
        <f t="shared" si="3"/>
        <v>8.4643716897518567E-2</v>
      </c>
      <c r="AF43">
        <f t="shared" si="4"/>
        <v>3.8409833071851807E-2</v>
      </c>
      <c r="AG43">
        <f t="shared" si="5"/>
        <v>0</v>
      </c>
      <c r="AH43">
        <f t="shared" si="6"/>
        <v>0</v>
      </c>
      <c r="AI43">
        <f t="shared" si="7"/>
        <v>0</v>
      </c>
      <c r="AJ43">
        <f t="shared" si="8"/>
        <v>0</v>
      </c>
      <c r="AK43">
        <f t="shared" si="9"/>
        <v>1</v>
      </c>
    </row>
    <row r="44" spans="1:37" x14ac:dyDescent="0.35">
      <c r="A44">
        <v>1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79</v>
      </c>
      <c r="AA44">
        <v>0</v>
      </c>
      <c r="AB44">
        <v>0</v>
      </c>
      <c r="AC44">
        <f t="shared" si="1"/>
        <v>-3.4760232520649081</v>
      </c>
      <c r="AD44">
        <f t="shared" si="2"/>
        <v>3.0930168266470055E-2</v>
      </c>
      <c r="AE44">
        <f t="shared" si="3"/>
        <v>3.0002195316953195E-2</v>
      </c>
      <c r="AF44">
        <f t="shared" si="4"/>
        <v>1.3229248635938311E-2</v>
      </c>
      <c r="AG44">
        <f t="shared" si="5"/>
        <v>0</v>
      </c>
      <c r="AH44">
        <f t="shared" si="6"/>
        <v>0</v>
      </c>
      <c r="AI44">
        <f t="shared" si="7"/>
        <v>0</v>
      </c>
      <c r="AJ44">
        <f t="shared" si="8"/>
        <v>0</v>
      </c>
      <c r="AK44">
        <f t="shared" si="9"/>
        <v>1</v>
      </c>
    </row>
    <row r="45" spans="1:37" x14ac:dyDescent="0.35">
      <c r="A45">
        <v>1</v>
      </c>
      <c r="B45">
        <v>2</v>
      </c>
      <c r="C45">
        <v>0</v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91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80</v>
      </c>
      <c r="AA45">
        <v>0</v>
      </c>
      <c r="AB45">
        <v>0</v>
      </c>
      <c r="AC45">
        <f t="shared" si="1"/>
        <v>-1.0664311399268109</v>
      </c>
      <c r="AD45">
        <f t="shared" si="2"/>
        <v>0.34423485383118613</v>
      </c>
      <c r="AE45">
        <f t="shared" si="3"/>
        <v>0.25608237492882058</v>
      </c>
      <c r="AF45">
        <f t="shared" si="4"/>
        <v>0.12847515176281057</v>
      </c>
      <c r="AG45">
        <f t="shared" si="5"/>
        <v>0</v>
      </c>
      <c r="AH45">
        <f t="shared" si="6"/>
        <v>0</v>
      </c>
      <c r="AI45">
        <f t="shared" si="7"/>
        <v>0</v>
      </c>
      <c r="AJ45">
        <f t="shared" si="8"/>
        <v>0</v>
      </c>
      <c r="AK45">
        <f t="shared" si="9"/>
        <v>1</v>
      </c>
    </row>
    <row r="46" spans="1:37" x14ac:dyDescent="0.35">
      <c r="A46">
        <v>1</v>
      </c>
      <c r="B46">
        <v>2</v>
      </c>
      <c r="C46">
        <v>0</v>
      </c>
      <c r="D46">
        <v>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164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90</v>
      </c>
      <c r="AA46">
        <v>2</v>
      </c>
      <c r="AB46">
        <v>0</v>
      </c>
      <c r="AC46">
        <f t="shared" si="1"/>
        <v>-1.0083640091642359</v>
      </c>
      <c r="AD46">
        <f t="shared" si="2"/>
        <v>0.36481532616008217</v>
      </c>
      <c r="AE46">
        <f t="shared" si="3"/>
        <v>0.26730013883013221</v>
      </c>
      <c r="AF46">
        <f t="shared" si="4"/>
        <v>0.13507389075001594</v>
      </c>
      <c r="AG46">
        <f t="shared" si="5"/>
        <v>0</v>
      </c>
      <c r="AH46">
        <f t="shared" si="6"/>
        <v>0</v>
      </c>
      <c r="AI46">
        <f t="shared" si="7"/>
        <v>0</v>
      </c>
      <c r="AJ46">
        <f t="shared" si="8"/>
        <v>0</v>
      </c>
      <c r="AK46">
        <f t="shared" si="9"/>
        <v>1</v>
      </c>
    </row>
    <row r="47" spans="1:37" x14ac:dyDescent="0.35">
      <c r="A47">
        <v>1</v>
      </c>
      <c r="B47">
        <v>2</v>
      </c>
      <c r="C47">
        <v>0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322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80</v>
      </c>
      <c r="AA47">
        <v>0</v>
      </c>
      <c r="AB47">
        <v>1</v>
      </c>
      <c r="AC47">
        <f t="shared" si="1"/>
        <v>2.4992317631121344</v>
      </c>
      <c r="AD47">
        <f t="shared" si="2"/>
        <v>12.1731385135166</v>
      </c>
      <c r="AE47">
        <f t="shared" si="3"/>
        <v>0.9240879461660616</v>
      </c>
      <c r="AF47">
        <f t="shared" si="4"/>
        <v>3.4286694670514831E-2</v>
      </c>
      <c r="AG47">
        <f t="shared" si="5"/>
        <v>1</v>
      </c>
      <c r="AH47">
        <f t="shared" si="6"/>
        <v>1</v>
      </c>
      <c r="AI47">
        <f t="shared" si="7"/>
        <v>0</v>
      </c>
      <c r="AJ47">
        <f t="shared" si="8"/>
        <v>0</v>
      </c>
      <c r="AK47">
        <f t="shared" si="9"/>
        <v>0</v>
      </c>
    </row>
    <row r="48" spans="1:37" x14ac:dyDescent="0.35">
      <c r="A48">
        <v>1</v>
      </c>
      <c r="B48">
        <v>2</v>
      </c>
      <c r="C48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140</v>
      </c>
      <c r="AA48">
        <v>0</v>
      </c>
      <c r="AB48">
        <v>0</v>
      </c>
      <c r="AC48">
        <f t="shared" si="1"/>
        <v>-0.36444694835087255</v>
      </c>
      <c r="AD48">
        <f t="shared" si="2"/>
        <v>0.69458068366576042</v>
      </c>
      <c r="AE48">
        <f t="shared" si="3"/>
        <v>0.40988351298990711</v>
      </c>
      <c r="AF48">
        <f t="shared" si="4"/>
        <v>0.2290622516252232</v>
      </c>
      <c r="AG48">
        <f t="shared" si="5"/>
        <v>0</v>
      </c>
      <c r="AH48">
        <f t="shared" si="6"/>
        <v>0</v>
      </c>
      <c r="AI48">
        <f t="shared" si="7"/>
        <v>0</v>
      </c>
      <c r="AJ48">
        <f t="shared" si="8"/>
        <v>0</v>
      </c>
      <c r="AK48">
        <f t="shared" si="9"/>
        <v>1</v>
      </c>
    </row>
    <row r="49" spans="1:37" x14ac:dyDescent="0.35">
      <c r="A49">
        <v>1</v>
      </c>
      <c r="B49">
        <v>2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105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78.3</v>
      </c>
      <c r="AA49">
        <v>0</v>
      </c>
      <c r="AB49">
        <v>0</v>
      </c>
      <c r="AC49">
        <f t="shared" si="1"/>
        <v>-0.13521567144271129</v>
      </c>
      <c r="AD49">
        <f t="shared" si="2"/>
        <v>0.8735274964354659</v>
      </c>
      <c r="AE49">
        <f t="shared" si="3"/>
        <v>0.46624749201568755</v>
      </c>
      <c r="AF49">
        <f t="shared" si="4"/>
        <v>0.27266007130895514</v>
      </c>
      <c r="AG49">
        <f t="shared" si="5"/>
        <v>0</v>
      </c>
      <c r="AH49">
        <f t="shared" si="6"/>
        <v>0</v>
      </c>
      <c r="AI49">
        <f t="shared" si="7"/>
        <v>0</v>
      </c>
      <c r="AJ49">
        <f t="shared" si="8"/>
        <v>0</v>
      </c>
      <c r="AK49">
        <f t="shared" si="9"/>
        <v>1</v>
      </c>
    </row>
    <row r="50" spans="1:37" x14ac:dyDescent="0.35">
      <c r="A50">
        <v>1</v>
      </c>
      <c r="B50">
        <v>2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97.2</v>
      </c>
      <c r="AA50">
        <v>0</v>
      </c>
      <c r="AB50">
        <v>0</v>
      </c>
      <c r="AC50">
        <f t="shared" si="1"/>
        <v>-0.37913662654359825</v>
      </c>
      <c r="AD50">
        <f t="shared" si="2"/>
        <v>0.68445209195413559</v>
      </c>
      <c r="AE50">
        <f t="shared" si="3"/>
        <v>0.40633514911077201</v>
      </c>
      <c r="AF50">
        <f t="shared" si="4"/>
        <v>0.22645866358319258</v>
      </c>
      <c r="AG50">
        <f t="shared" si="5"/>
        <v>0</v>
      </c>
      <c r="AH50">
        <f t="shared" si="6"/>
        <v>0</v>
      </c>
      <c r="AI50">
        <f t="shared" si="7"/>
        <v>0</v>
      </c>
      <c r="AJ50">
        <f t="shared" si="8"/>
        <v>0</v>
      </c>
      <c r="AK50">
        <f t="shared" si="9"/>
        <v>1</v>
      </c>
    </row>
    <row r="51" spans="1:37" x14ac:dyDescent="0.35">
      <c r="A51">
        <v>1</v>
      </c>
      <c r="B51">
        <v>2</v>
      </c>
      <c r="C51">
        <v>0</v>
      </c>
      <c r="D51">
        <v>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26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89</v>
      </c>
      <c r="AA51">
        <v>1</v>
      </c>
      <c r="AB51">
        <v>0</v>
      </c>
      <c r="AC51">
        <f t="shared" si="1"/>
        <v>-1.5123127359600834</v>
      </c>
      <c r="AD51">
        <f t="shared" si="2"/>
        <v>0.22039966185008145</v>
      </c>
      <c r="AE51">
        <f t="shared" si="3"/>
        <v>0.18059629868789343</v>
      </c>
      <c r="AF51">
        <f t="shared" si="4"/>
        <v>8.6502078635508683E-2</v>
      </c>
      <c r="AG51">
        <f t="shared" si="5"/>
        <v>0</v>
      </c>
      <c r="AH51">
        <f t="shared" si="6"/>
        <v>0</v>
      </c>
      <c r="AI51">
        <f t="shared" si="7"/>
        <v>0</v>
      </c>
      <c r="AJ51">
        <f t="shared" si="8"/>
        <v>0</v>
      </c>
      <c r="AK51">
        <f t="shared" si="9"/>
        <v>1</v>
      </c>
    </row>
    <row r="52" spans="1:37" x14ac:dyDescent="0.35">
      <c r="A52">
        <v>1</v>
      </c>
      <c r="B52">
        <v>2</v>
      </c>
      <c r="C52">
        <v>0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88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75</v>
      </c>
      <c r="AA52">
        <v>0</v>
      </c>
      <c r="AB52">
        <v>0</v>
      </c>
      <c r="AC52">
        <f t="shared" si="1"/>
        <v>-0.66339508059542895</v>
      </c>
      <c r="AD52">
        <f t="shared" si="2"/>
        <v>0.51509955794918305</v>
      </c>
      <c r="AE52">
        <f t="shared" si="3"/>
        <v>0.33997736666652745</v>
      </c>
      <c r="AF52">
        <f t="shared" si="4"/>
        <v>0.18044117148343991</v>
      </c>
      <c r="AG52">
        <f t="shared" si="5"/>
        <v>0</v>
      </c>
      <c r="AH52">
        <f t="shared" si="6"/>
        <v>0</v>
      </c>
      <c r="AI52">
        <f t="shared" si="7"/>
        <v>0</v>
      </c>
      <c r="AJ52">
        <f t="shared" si="8"/>
        <v>0</v>
      </c>
      <c r="AK52">
        <f t="shared" si="9"/>
        <v>1</v>
      </c>
    </row>
    <row r="53" spans="1:37" x14ac:dyDescent="0.35">
      <c r="A53">
        <v>1</v>
      </c>
      <c r="B53">
        <v>2</v>
      </c>
      <c r="C53">
        <v>0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221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65</v>
      </c>
      <c r="AA53">
        <v>0</v>
      </c>
      <c r="AB53">
        <v>0</v>
      </c>
      <c r="AC53">
        <f t="shared" si="1"/>
        <v>0.67341791881845636</v>
      </c>
      <c r="AD53">
        <f t="shared" si="2"/>
        <v>1.9609281730313899</v>
      </c>
      <c r="AE53">
        <f t="shared" si="3"/>
        <v>0.66226806543023875</v>
      </c>
      <c r="AF53">
        <f t="shared" si="4"/>
        <v>0.47142787228816002</v>
      </c>
      <c r="AG53">
        <f t="shared" si="5"/>
        <v>1</v>
      </c>
      <c r="AH53">
        <f t="shared" si="6"/>
        <v>0</v>
      </c>
      <c r="AI53">
        <f t="shared" si="7"/>
        <v>1</v>
      </c>
      <c r="AJ53">
        <f t="shared" si="8"/>
        <v>0</v>
      </c>
      <c r="AK53">
        <f t="shared" si="9"/>
        <v>0</v>
      </c>
    </row>
    <row r="54" spans="1:37" x14ac:dyDescent="0.35">
      <c r="A54">
        <v>1</v>
      </c>
      <c r="B54">
        <v>3</v>
      </c>
      <c r="C54">
        <v>0</v>
      </c>
      <c r="D54">
        <v>3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83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159.30000000000001</v>
      </c>
      <c r="AA54">
        <v>2</v>
      </c>
      <c r="AB54">
        <v>0</v>
      </c>
      <c r="AC54">
        <f t="shared" si="1"/>
        <v>-1.0969400656365202</v>
      </c>
      <c r="AD54">
        <f t="shared" si="2"/>
        <v>0.33389120732539895</v>
      </c>
      <c r="AE54">
        <f t="shared" si="3"/>
        <v>0.25031367287808137</v>
      </c>
      <c r="AF54">
        <f t="shared" si="4"/>
        <v>0.12512040980168221</v>
      </c>
      <c r="AG54">
        <f t="shared" si="5"/>
        <v>0</v>
      </c>
      <c r="AH54">
        <f t="shared" si="6"/>
        <v>0</v>
      </c>
      <c r="AI54">
        <f t="shared" si="7"/>
        <v>0</v>
      </c>
      <c r="AJ54">
        <f t="shared" si="8"/>
        <v>0</v>
      </c>
      <c r="AK54">
        <f t="shared" si="9"/>
        <v>1</v>
      </c>
    </row>
    <row r="55" spans="1:37" x14ac:dyDescent="0.35">
      <c r="A55">
        <v>1</v>
      </c>
      <c r="B55">
        <v>3</v>
      </c>
      <c r="C55">
        <v>0</v>
      </c>
      <c r="D55">
        <v>3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132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162</v>
      </c>
      <c r="AA55">
        <v>2</v>
      </c>
      <c r="AB55">
        <v>0</v>
      </c>
      <c r="AC55">
        <f t="shared" si="1"/>
        <v>-0.80365036295891557</v>
      </c>
      <c r="AD55">
        <f t="shared" si="2"/>
        <v>0.44769174035874248</v>
      </c>
      <c r="AE55">
        <f t="shared" si="3"/>
        <v>0.3092452128294958</v>
      </c>
      <c r="AF55">
        <f t="shared" si="4"/>
        <v>0.16067609658947543</v>
      </c>
      <c r="AG55">
        <f t="shared" si="5"/>
        <v>0</v>
      </c>
      <c r="AH55">
        <f t="shared" si="6"/>
        <v>0</v>
      </c>
      <c r="AI55">
        <f t="shared" si="7"/>
        <v>0</v>
      </c>
      <c r="AJ55">
        <f t="shared" si="8"/>
        <v>0</v>
      </c>
      <c r="AK55">
        <f t="shared" si="9"/>
        <v>1</v>
      </c>
    </row>
    <row r="56" spans="1:37" x14ac:dyDescent="0.35">
      <c r="A56">
        <v>1</v>
      </c>
      <c r="B56">
        <v>2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114.73</v>
      </c>
      <c r="AA56">
        <v>2</v>
      </c>
      <c r="AB56">
        <v>0</v>
      </c>
      <c r="AC56">
        <f t="shared" si="1"/>
        <v>-3.9113247677193868</v>
      </c>
      <c r="AD56">
        <f t="shared" si="2"/>
        <v>2.0013969630669082E-2</v>
      </c>
      <c r="AE56">
        <f t="shared" si="3"/>
        <v>1.9621270126247214E-2</v>
      </c>
      <c r="AF56">
        <f t="shared" si="4"/>
        <v>8.6061196952202153E-3</v>
      </c>
      <c r="AG56">
        <f t="shared" si="5"/>
        <v>0</v>
      </c>
      <c r="AH56">
        <f t="shared" si="6"/>
        <v>0</v>
      </c>
      <c r="AI56">
        <f t="shared" si="7"/>
        <v>0</v>
      </c>
      <c r="AJ56">
        <f t="shared" si="8"/>
        <v>0</v>
      </c>
      <c r="AK56">
        <f t="shared" si="9"/>
        <v>1</v>
      </c>
    </row>
    <row r="57" spans="1:37" x14ac:dyDescent="0.35">
      <c r="A57">
        <v>1</v>
      </c>
      <c r="B57">
        <v>2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169</v>
      </c>
      <c r="AA57">
        <v>0</v>
      </c>
      <c r="AB57">
        <v>1</v>
      </c>
      <c r="AC57">
        <f t="shared" si="1"/>
        <v>0.45443777555887577</v>
      </c>
      <c r="AD57">
        <f t="shared" si="2"/>
        <v>1.5752874688992258</v>
      </c>
      <c r="AE57">
        <f t="shared" si="3"/>
        <v>0.61169383531872767</v>
      </c>
      <c r="AF57">
        <f t="shared" si="4"/>
        <v>0.21346589632179888</v>
      </c>
      <c r="AG57">
        <f t="shared" si="5"/>
        <v>1</v>
      </c>
      <c r="AH57">
        <f t="shared" si="6"/>
        <v>1</v>
      </c>
      <c r="AI57">
        <f t="shared" si="7"/>
        <v>0</v>
      </c>
      <c r="AJ57">
        <f t="shared" si="8"/>
        <v>0</v>
      </c>
      <c r="AK57">
        <f t="shared" si="9"/>
        <v>0</v>
      </c>
    </row>
    <row r="58" spans="1:37" x14ac:dyDescent="0.35">
      <c r="A58">
        <v>1</v>
      </c>
      <c r="B58">
        <v>1</v>
      </c>
      <c r="C58">
        <v>0</v>
      </c>
      <c r="D58">
        <v>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66.88</v>
      </c>
      <c r="AA58">
        <v>0</v>
      </c>
      <c r="AB58">
        <v>0</v>
      </c>
      <c r="AC58">
        <f t="shared" si="1"/>
        <v>-2.2641711574022154</v>
      </c>
      <c r="AD58">
        <f t="shared" si="2"/>
        <v>0.10391612897079054</v>
      </c>
      <c r="AE58">
        <f t="shared" si="3"/>
        <v>9.4134079794335662E-2</v>
      </c>
      <c r="AF58">
        <f t="shared" si="4"/>
        <v>4.2936078729373071E-2</v>
      </c>
      <c r="AG58">
        <f t="shared" si="5"/>
        <v>0</v>
      </c>
      <c r="AH58">
        <f t="shared" si="6"/>
        <v>0</v>
      </c>
      <c r="AI58">
        <f t="shared" si="7"/>
        <v>0</v>
      </c>
      <c r="AJ58">
        <f t="shared" si="8"/>
        <v>0</v>
      </c>
      <c r="AK58">
        <f t="shared" si="9"/>
        <v>1</v>
      </c>
    </row>
    <row r="59" spans="1:37" x14ac:dyDescent="0.35">
      <c r="A59">
        <v>1</v>
      </c>
      <c r="B59">
        <v>2</v>
      </c>
      <c r="C59">
        <v>0</v>
      </c>
      <c r="D59">
        <v>5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79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132.6</v>
      </c>
      <c r="AA59">
        <v>1</v>
      </c>
      <c r="AB59">
        <v>0</v>
      </c>
      <c r="AC59">
        <f t="shared" si="1"/>
        <v>-0.75135935620160765</v>
      </c>
      <c r="AD59">
        <f t="shared" si="2"/>
        <v>0.47172487457152412</v>
      </c>
      <c r="AE59">
        <f t="shared" si="3"/>
        <v>0.32052517608555159</v>
      </c>
      <c r="AF59">
        <f t="shared" si="4"/>
        <v>0.16782663023036873</v>
      </c>
      <c r="AG59">
        <f t="shared" si="5"/>
        <v>0</v>
      </c>
      <c r="AH59">
        <f t="shared" si="6"/>
        <v>0</v>
      </c>
      <c r="AI59">
        <f t="shared" si="7"/>
        <v>0</v>
      </c>
      <c r="AJ59">
        <f t="shared" si="8"/>
        <v>0</v>
      </c>
      <c r="AK59">
        <f t="shared" si="9"/>
        <v>1</v>
      </c>
    </row>
    <row r="60" spans="1:37" x14ac:dyDescent="0.35">
      <c r="A60">
        <v>1</v>
      </c>
      <c r="B60">
        <v>1</v>
      </c>
      <c r="C60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164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100</v>
      </c>
      <c r="AA60">
        <v>0</v>
      </c>
      <c r="AB60">
        <v>0</v>
      </c>
      <c r="AC60">
        <f t="shared" si="1"/>
        <v>0.4316748184499164</v>
      </c>
      <c r="AD60">
        <f t="shared" si="2"/>
        <v>1.5398343080317631</v>
      </c>
      <c r="AE60">
        <f t="shared" si="3"/>
        <v>0.60627352861653916</v>
      </c>
      <c r="AF60">
        <f t="shared" si="4"/>
        <v>0.40480538533857607</v>
      </c>
      <c r="AG60">
        <f t="shared" si="5"/>
        <v>1</v>
      </c>
      <c r="AH60">
        <f t="shared" si="6"/>
        <v>0</v>
      </c>
      <c r="AI60">
        <f t="shared" si="7"/>
        <v>1</v>
      </c>
      <c r="AJ60">
        <f t="shared" si="8"/>
        <v>0</v>
      </c>
      <c r="AK60">
        <f t="shared" si="9"/>
        <v>0</v>
      </c>
    </row>
    <row r="61" spans="1:37" x14ac:dyDescent="0.35">
      <c r="A61">
        <v>1</v>
      </c>
      <c r="B61">
        <v>2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101.5</v>
      </c>
      <c r="AA61">
        <v>0</v>
      </c>
      <c r="AB61">
        <v>0</v>
      </c>
      <c r="AC61">
        <f t="shared" si="1"/>
        <v>-0.9558502014197976</v>
      </c>
      <c r="AD61">
        <f t="shared" si="2"/>
        <v>0.38448511576119498</v>
      </c>
      <c r="AE61">
        <f t="shared" si="3"/>
        <v>0.27770982250668952</v>
      </c>
      <c r="AF61">
        <f t="shared" si="4"/>
        <v>0.14128829111985447</v>
      </c>
      <c r="AG61">
        <f t="shared" si="5"/>
        <v>0</v>
      </c>
      <c r="AH61">
        <f t="shared" si="6"/>
        <v>0</v>
      </c>
      <c r="AI61">
        <f t="shared" si="7"/>
        <v>0</v>
      </c>
      <c r="AJ61">
        <f t="shared" si="8"/>
        <v>0</v>
      </c>
      <c r="AK61">
        <f t="shared" si="9"/>
        <v>1</v>
      </c>
    </row>
    <row r="62" spans="1:37" x14ac:dyDescent="0.35">
      <c r="A62">
        <v>1</v>
      </c>
      <c r="B62">
        <v>2</v>
      </c>
      <c r="C62">
        <v>0</v>
      </c>
      <c r="D62">
        <v>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102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79.650000000000006</v>
      </c>
      <c r="AA62">
        <v>0</v>
      </c>
      <c r="AB62">
        <v>1</v>
      </c>
      <c r="AC62">
        <f t="shared" si="1"/>
        <v>-0.4998441399585134</v>
      </c>
      <c r="AD62">
        <f t="shared" si="2"/>
        <v>0.60662520097383021</v>
      </c>
      <c r="AE62">
        <f t="shared" si="3"/>
        <v>0.37757729718551286</v>
      </c>
      <c r="AF62">
        <f t="shared" si="4"/>
        <v>0.42299412667129316</v>
      </c>
      <c r="AG62">
        <f t="shared" si="5"/>
        <v>0</v>
      </c>
      <c r="AH62">
        <f t="shared" si="6"/>
        <v>0</v>
      </c>
      <c r="AI62">
        <f t="shared" si="7"/>
        <v>0</v>
      </c>
      <c r="AJ62">
        <f t="shared" si="8"/>
        <v>1</v>
      </c>
      <c r="AK62">
        <f t="shared" si="9"/>
        <v>0</v>
      </c>
    </row>
    <row r="63" spans="1:37" x14ac:dyDescent="0.35">
      <c r="A63">
        <v>1</v>
      </c>
      <c r="B63">
        <v>2</v>
      </c>
      <c r="C63">
        <v>0</v>
      </c>
      <c r="D63">
        <v>4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45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60</v>
      </c>
      <c r="AA63">
        <v>0</v>
      </c>
      <c r="AB63">
        <v>0</v>
      </c>
      <c r="AC63">
        <f t="shared" si="1"/>
        <v>-1.2283473008239489</v>
      </c>
      <c r="AD63">
        <f t="shared" si="2"/>
        <v>0.292776048789263</v>
      </c>
      <c r="AE63">
        <f t="shared" si="3"/>
        <v>0.22647081763578433</v>
      </c>
      <c r="AF63">
        <f t="shared" si="4"/>
        <v>0.11152329734835209</v>
      </c>
      <c r="AG63">
        <f t="shared" si="5"/>
        <v>0</v>
      </c>
      <c r="AH63">
        <f t="shared" si="6"/>
        <v>0</v>
      </c>
      <c r="AI63">
        <f t="shared" si="7"/>
        <v>0</v>
      </c>
      <c r="AJ63">
        <f t="shared" si="8"/>
        <v>0</v>
      </c>
      <c r="AK63">
        <f t="shared" si="9"/>
        <v>1</v>
      </c>
    </row>
    <row r="64" spans="1:37" x14ac:dyDescent="0.35">
      <c r="A64">
        <v>1</v>
      </c>
      <c r="B64">
        <v>1</v>
      </c>
      <c r="C64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118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110</v>
      </c>
      <c r="AA64">
        <v>0</v>
      </c>
      <c r="AB64">
        <v>0</v>
      </c>
      <c r="AC64">
        <f t="shared" si="1"/>
        <v>-1.5270563188662489E-2</v>
      </c>
      <c r="AD64">
        <f t="shared" si="2"/>
        <v>0.98484544062952595</v>
      </c>
      <c r="AE64">
        <f t="shared" si="3"/>
        <v>0.49618243338744111</v>
      </c>
      <c r="AF64">
        <f t="shared" si="4"/>
        <v>0.2977266940235016</v>
      </c>
      <c r="AG64">
        <f t="shared" si="5"/>
        <v>0</v>
      </c>
      <c r="AH64">
        <f t="shared" si="6"/>
        <v>0</v>
      </c>
      <c r="AI64">
        <f t="shared" si="7"/>
        <v>0</v>
      </c>
      <c r="AJ64">
        <f t="shared" si="8"/>
        <v>0</v>
      </c>
      <c r="AK64">
        <f t="shared" si="9"/>
        <v>1</v>
      </c>
    </row>
    <row r="65" spans="1:37" x14ac:dyDescent="0.35">
      <c r="A65">
        <v>1</v>
      </c>
      <c r="B65">
        <v>3</v>
      </c>
      <c r="C65">
        <v>0</v>
      </c>
      <c r="D65">
        <v>4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2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147</v>
      </c>
      <c r="AA65">
        <v>2</v>
      </c>
      <c r="AB65">
        <v>0</v>
      </c>
      <c r="AC65">
        <f t="shared" si="1"/>
        <v>-1.811299624126133</v>
      </c>
      <c r="AD65">
        <f t="shared" si="2"/>
        <v>0.16344158608611037</v>
      </c>
      <c r="AE65">
        <f t="shared" si="3"/>
        <v>0.14048112775127627</v>
      </c>
      <c r="AF65">
        <f t="shared" si="4"/>
        <v>6.5744583172971716E-2</v>
      </c>
      <c r="AG65">
        <f t="shared" si="5"/>
        <v>0</v>
      </c>
      <c r="AH65">
        <f t="shared" si="6"/>
        <v>0</v>
      </c>
      <c r="AI65">
        <f t="shared" si="7"/>
        <v>0</v>
      </c>
      <c r="AJ65">
        <f t="shared" si="8"/>
        <v>0</v>
      </c>
      <c r="AK65">
        <f t="shared" si="9"/>
        <v>1</v>
      </c>
    </row>
    <row r="66" spans="1:37" x14ac:dyDescent="0.35">
      <c r="A66">
        <v>1</v>
      </c>
      <c r="B66">
        <v>2</v>
      </c>
      <c r="C66">
        <v>1</v>
      </c>
      <c r="D66">
        <v>2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97</v>
      </c>
      <c r="AA66">
        <v>2</v>
      </c>
      <c r="AB66">
        <v>0</v>
      </c>
      <c r="AC66">
        <f t="shared" si="1"/>
        <v>-4.8188219053843229</v>
      </c>
      <c r="AD66">
        <f t="shared" si="2"/>
        <v>8.0762961777678267E-3</v>
      </c>
      <c r="AE66">
        <f t="shared" si="3"/>
        <v>8.0115921864148502E-3</v>
      </c>
      <c r="AF66">
        <f t="shared" si="4"/>
        <v>3.4934028982494866E-3</v>
      </c>
      <c r="AG66">
        <f t="shared" si="5"/>
        <v>0</v>
      </c>
      <c r="AH66">
        <f t="shared" si="6"/>
        <v>0</v>
      </c>
      <c r="AI66">
        <f t="shared" si="7"/>
        <v>0</v>
      </c>
      <c r="AJ66">
        <f t="shared" si="8"/>
        <v>0</v>
      </c>
      <c r="AK66">
        <f t="shared" si="9"/>
        <v>1</v>
      </c>
    </row>
    <row r="67" spans="1:37" x14ac:dyDescent="0.35">
      <c r="A67">
        <v>1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120</v>
      </c>
      <c r="AA67">
        <v>0</v>
      </c>
      <c r="AB67">
        <v>0</v>
      </c>
      <c r="AC67">
        <f t="shared" si="1"/>
        <v>-1.4259090009142601</v>
      </c>
      <c r="AD67">
        <f t="shared" si="2"/>
        <v>0.24028994012928462</v>
      </c>
      <c r="AE67">
        <f t="shared" si="3"/>
        <v>0.19373690969729015</v>
      </c>
      <c r="AF67">
        <f t="shared" si="4"/>
        <v>9.3523221193782771E-2</v>
      </c>
      <c r="AG67">
        <f t="shared" si="5"/>
        <v>0</v>
      </c>
      <c r="AH67">
        <f t="shared" si="6"/>
        <v>0</v>
      </c>
      <c r="AI67">
        <f t="shared" si="7"/>
        <v>0</v>
      </c>
      <c r="AJ67">
        <f t="shared" si="8"/>
        <v>0</v>
      </c>
      <c r="AK67">
        <f t="shared" si="9"/>
        <v>1</v>
      </c>
    </row>
    <row r="68" spans="1:37" x14ac:dyDescent="0.35">
      <c r="A68">
        <v>1</v>
      </c>
      <c r="B68">
        <v>2</v>
      </c>
      <c r="C68">
        <v>0</v>
      </c>
      <c r="D68">
        <v>3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54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118.8</v>
      </c>
      <c r="AA68">
        <v>2</v>
      </c>
      <c r="AB68">
        <v>0</v>
      </c>
      <c r="AC68">
        <f t="shared" si="1"/>
        <v>-2.2052052249308214</v>
      </c>
      <c r="AD68">
        <f t="shared" si="2"/>
        <v>0.11022790146962347</v>
      </c>
      <c r="AE68">
        <f t="shared" si="3"/>
        <v>9.9284031074803047E-2</v>
      </c>
      <c r="AF68">
        <f t="shared" si="4"/>
        <v>4.541213751757623E-2</v>
      </c>
      <c r="AG68">
        <f t="shared" si="5"/>
        <v>0</v>
      </c>
      <c r="AH68">
        <f t="shared" si="6"/>
        <v>0</v>
      </c>
      <c r="AI68">
        <f t="shared" si="7"/>
        <v>0</v>
      </c>
      <c r="AJ68">
        <f t="shared" si="8"/>
        <v>0</v>
      </c>
      <c r="AK68">
        <f t="shared" si="9"/>
        <v>1</v>
      </c>
    </row>
    <row r="69" spans="1:37" x14ac:dyDescent="0.35">
      <c r="A69">
        <v>1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65</v>
      </c>
      <c r="AA69">
        <v>0</v>
      </c>
      <c r="AB69">
        <v>0</v>
      </c>
      <c r="AC69">
        <f t="shared" si="1"/>
        <v>-5.0943926654197327</v>
      </c>
      <c r="AD69">
        <f t="shared" si="2"/>
        <v>6.1310290903265575E-3</v>
      </c>
      <c r="AE69">
        <f t="shared" si="3"/>
        <v>6.0936686306850181E-3</v>
      </c>
      <c r="AF69">
        <f t="shared" si="4"/>
        <v>2.654542852449043E-3</v>
      </c>
      <c r="AG69">
        <f t="shared" si="5"/>
        <v>0</v>
      </c>
      <c r="AH69">
        <f t="shared" si="6"/>
        <v>0</v>
      </c>
      <c r="AI69">
        <f t="shared" si="7"/>
        <v>0</v>
      </c>
      <c r="AJ69">
        <f t="shared" si="8"/>
        <v>0</v>
      </c>
      <c r="AK69">
        <f t="shared" si="9"/>
        <v>1</v>
      </c>
    </row>
    <row r="70" spans="1:37" x14ac:dyDescent="0.35">
      <c r="A70">
        <v>1</v>
      </c>
      <c r="B70">
        <v>2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85.5</v>
      </c>
      <c r="AA70">
        <v>0</v>
      </c>
      <c r="AB70">
        <v>0</v>
      </c>
      <c r="AC70">
        <f t="shared" si="1"/>
        <v>-1.9089062985798955</v>
      </c>
      <c r="AD70">
        <f t="shared" si="2"/>
        <v>0.14824243092247394</v>
      </c>
      <c r="AE70">
        <f t="shared" si="3"/>
        <v>0.12910377367206249</v>
      </c>
      <c r="AF70">
        <f t="shared" si="4"/>
        <v>6.0033591281829488E-2</v>
      </c>
      <c r="AG70">
        <f t="shared" si="5"/>
        <v>0</v>
      </c>
      <c r="AH70">
        <f t="shared" si="6"/>
        <v>0</v>
      </c>
      <c r="AI70">
        <f t="shared" si="7"/>
        <v>0</v>
      </c>
      <c r="AJ70">
        <f t="shared" si="8"/>
        <v>0</v>
      </c>
      <c r="AK70">
        <f t="shared" si="9"/>
        <v>1</v>
      </c>
    </row>
    <row r="71" spans="1:37" x14ac:dyDescent="0.35">
      <c r="A71">
        <v>1</v>
      </c>
      <c r="B71">
        <v>2</v>
      </c>
      <c r="C71">
        <v>0</v>
      </c>
      <c r="D71">
        <v>6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144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112.8</v>
      </c>
      <c r="AA71">
        <v>1</v>
      </c>
      <c r="AB71">
        <v>0</v>
      </c>
      <c r="AC71">
        <f t="shared" si="1"/>
        <v>-6.949628787792772E-2</v>
      </c>
      <c r="AD71">
        <f t="shared" si="2"/>
        <v>0.93286359628167481</v>
      </c>
      <c r="AE71">
        <f t="shared" si="3"/>
        <v>0.48263291733377406</v>
      </c>
      <c r="AF71">
        <f t="shared" si="4"/>
        <v>0.28620120660360954</v>
      </c>
      <c r="AG71">
        <f t="shared" si="5"/>
        <v>0</v>
      </c>
      <c r="AH71">
        <f t="shared" si="6"/>
        <v>0</v>
      </c>
      <c r="AI71">
        <f t="shared" si="7"/>
        <v>0</v>
      </c>
      <c r="AJ71">
        <f t="shared" si="8"/>
        <v>0</v>
      </c>
      <c r="AK71">
        <f t="shared" si="9"/>
        <v>1</v>
      </c>
    </row>
    <row r="72" spans="1:37" x14ac:dyDescent="0.35">
      <c r="A72">
        <v>1</v>
      </c>
      <c r="B72">
        <v>2</v>
      </c>
      <c r="C72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275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62.8</v>
      </c>
      <c r="AA72">
        <v>0</v>
      </c>
      <c r="AB72">
        <v>1</v>
      </c>
      <c r="AC72">
        <f t="shared" si="1"/>
        <v>1.1990285851564144</v>
      </c>
      <c r="AD72">
        <f t="shared" si="2"/>
        <v>3.3168932778770936</v>
      </c>
      <c r="AE72">
        <f t="shared" si="3"/>
        <v>0.76835192912349048</v>
      </c>
      <c r="AF72">
        <f t="shared" si="4"/>
        <v>0.11443981399444395</v>
      </c>
      <c r="AG72">
        <f t="shared" si="5"/>
        <v>1</v>
      </c>
      <c r="AH72">
        <f t="shared" si="6"/>
        <v>1</v>
      </c>
      <c r="AI72">
        <f t="shared" si="7"/>
        <v>0</v>
      </c>
      <c r="AJ72">
        <f t="shared" si="8"/>
        <v>0</v>
      </c>
      <c r="AK72">
        <f t="shared" si="9"/>
        <v>0</v>
      </c>
    </row>
    <row r="73" spans="1:37" x14ac:dyDescent="0.35">
      <c r="A73">
        <v>1</v>
      </c>
      <c r="B73">
        <v>2</v>
      </c>
      <c r="C73">
        <v>0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60.29</v>
      </c>
      <c r="AA73">
        <v>0</v>
      </c>
      <c r="AB73">
        <v>1</v>
      </c>
      <c r="AC73">
        <f t="shared" si="1"/>
        <v>-3.8430920313807819</v>
      </c>
      <c r="AD73">
        <f t="shared" si="2"/>
        <v>2.1427245095914708E-2</v>
      </c>
      <c r="AE73">
        <f t="shared" si="3"/>
        <v>2.0977749711290138E-2</v>
      </c>
      <c r="AF73">
        <f t="shared" si="4"/>
        <v>1.6782411005268496</v>
      </c>
      <c r="AG73">
        <f t="shared" si="5"/>
        <v>0</v>
      </c>
      <c r="AH73">
        <f t="shared" si="6"/>
        <v>0</v>
      </c>
      <c r="AI73">
        <f t="shared" si="7"/>
        <v>0</v>
      </c>
      <c r="AJ73">
        <f t="shared" si="8"/>
        <v>1</v>
      </c>
      <c r="AK73">
        <f t="shared" si="9"/>
        <v>0</v>
      </c>
    </row>
    <row r="74" spans="1:37" x14ac:dyDescent="0.35">
      <c r="A74">
        <v>1</v>
      </c>
      <c r="B74">
        <v>2</v>
      </c>
      <c r="C74">
        <v>0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113</v>
      </c>
      <c r="AA74">
        <v>1</v>
      </c>
      <c r="AB74">
        <v>0</v>
      </c>
      <c r="AC74">
        <f t="shared" si="1"/>
        <v>-1.3733988535627821</v>
      </c>
      <c r="AD74">
        <f t="shared" si="2"/>
        <v>0.25324475329443491</v>
      </c>
      <c r="AE74">
        <f t="shared" si="3"/>
        <v>0.20207126551196347</v>
      </c>
      <c r="AF74">
        <f t="shared" si="4"/>
        <v>9.8035895116294389E-2</v>
      </c>
      <c r="AG74">
        <f t="shared" si="5"/>
        <v>0</v>
      </c>
      <c r="AH74">
        <f t="shared" si="6"/>
        <v>0</v>
      </c>
      <c r="AI74">
        <f t="shared" si="7"/>
        <v>0</v>
      </c>
      <c r="AJ74">
        <f t="shared" si="8"/>
        <v>0</v>
      </c>
      <c r="AK74">
        <f t="shared" si="9"/>
        <v>1</v>
      </c>
    </row>
    <row r="75" spans="1:37" x14ac:dyDescent="0.35">
      <c r="A75">
        <v>1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111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120</v>
      </c>
      <c r="AA75">
        <v>0</v>
      </c>
      <c r="AB75">
        <v>1</v>
      </c>
      <c r="AC75">
        <f t="shared" si="1"/>
        <v>6.817994538285399E-2</v>
      </c>
      <c r="AD75">
        <f t="shared" si="2"/>
        <v>1.0705579331044384</v>
      </c>
      <c r="AE75">
        <f t="shared" si="3"/>
        <v>0.51703838660496915</v>
      </c>
      <c r="AF75">
        <f t="shared" si="4"/>
        <v>0.28647721227966699</v>
      </c>
      <c r="AG75">
        <f t="shared" si="5"/>
        <v>1</v>
      </c>
      <c r="AH75">
        <f t="shared" si="6"/>
        <v>1</v>
      </c>
      <c r="AI75">
        <f t="shared" si="7"/>
        <v>0</v>
      </c>
      <c r="AJ75">
        <f t="shared" si="8"/>
        <v>0</v>
      </c>
      <c r="AK75">
        <f t="shared" si="9"/>
        <v>0</v>
      </c>
    </row>
    <row r="76" spans="1:37" x14ac:dyDescent="0.35">
      <c r="A76">
        <v>1</v>
      </c>
      <c r="B76">
        <v>2</v>
      </c>
      <c r="C76">
        <v>0</v>
      </c>
      <c r="D76">
        <v>1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35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97</v>
      </c>
      <c r="AA76">
        <v>1</v>
      </c>
      <c r="AB76">
        <v>0</v>
      </c>
      <c r="AC76">
        <f t="shared" si="1"/>
        <v>-3.6310470947413043</v>
      </c>
      <c r="AD76">
        <f t="shared" si="2"/>
        <v>2.6488433982838247E-2</v>
      </c>
      <c r="AE76">
        <f t="shared" si="3"/>
        <v>2.580490252584873E-2</v>
      </c>
      <c r="AF76">
        <f t="shared" si="4"/>
        <v>1.1354060296255478E-2</v>
      </c>
      <c r="AG76">
        <f t="shared" si="5"/>
        <v>0</v>
      </c>
      <c r="AH76">
        <f t="shared" si="6"/>
        <v>0</v>
      </c>
      <c r="AI76">
        <f t="shared" si="7"/>
        <v>0</v>
      </c>
      <c r="AJ76">
        <f t="shared" si="8"/>
        <v>0</v>
      </c>
      <c r="AK76">
        <f t="shared" si="9"/>
        <v>1</v>
      </c>
    </row>
    <row r="77" spans="1:37" x14ac:dyDescent="0.35">
      <c r="A77">
        <v>1</v>
      </c>
      <c r="B77">
        <v>2</v>
      </c>
      <c r="C77">
        <v>2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30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150.30000000000001</v>
      </c>
      <c r="AA77">
        <v>1</v>
      </c>
      <c r="AB77">
        <v>0</v>
      </c>
      <c r="AC77">
        <f t="shared" si="1"/>
        <v>-3.7783615332518181</v>
      </c>
      <c r="AD77">
        <f t="shared" si="2"/>
        <v>2.2860116297428963E-2</v>
      </c>
      <c r="AE77">
        <f t="shared" si="3"/>
        <v>2.2349210740739901E-2</v>
      </c>
      <c r="AF77">
        <f t="shared" si="4"/>
        <v>9.8162447835178582E-3</v>
      </c>
      <c r="AG77">
        <f t="shared" si="5"/>
        <v>0</v>
      </c>
      <c r="AH77">
        <f t="shared" si="6"/>
        <v>0</v>
      </c>
      <c r="AI77">
        <f t="shared" si="7"/>
        <v>0</v>
      </c>
      <c r="AJ77">
        <f t="shared" si="8"/>
        <v>0</v>
      </c>
      <c r="AK77">
        <f t="shared" si="9"/>
        <v>1</v>
      </c>
    </row>
    <row r="78" spans="1:37" x14ac:dyDescent="0.35">
      <c r="A78">
        <v>1</v>
      </c>
      <c r="B78">
        <v>2</v>
      </c>
      <c r="C78">
        <v>0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84.67</v>
      </c>
      <c r="AA78">
        <v>0</v>
      </c>
      <c r="AB78">
        <v>0</v>
      </c>
      <c r="AC78">
        <f t="shared" si="1"/>
        <v>-2.8134866023158254</v>
      </c>
      <c r="AD78">
        <f t="shared" si="2"/>
        <v>5.9995447039406818E-2</v>
      </c>
      <c r="AE78">
        <f t="shared" si="3"/>
        <v>5.6599721448781282E-2</v>
      </c>
      <c r="AF78">
        <f t="shared" si="4"/>
        <v>2.5303999859196156E-2</v>
      </c>
      <c r="AG78">
        <f t="shared" si="5"/>
        <v>0</v>
      </c>
      <c r="AH78">
        <f t="shared" si="6"/>
        <v>0</v>
      </c>
      <c r="AI78">
        <f t="shared" si="7"/>
        <v>0</v>
      </c>
      <c r="AJ78">
        <f t="shared" si="8"/>
        <v>0</v>
      </c>
      <c r="AK78">
        <f t="shared" si="9"/>
        <v>1</v>
      </c>
    </row>
    <row r="79" spans="1:37" x14ac:dyDescent="0.35">
      <c r="A79">
        <v>1</v>
      </c>
      <c r="B79">
        <v>4</v>
      </c>
      <c r="C79">
        <v>0</v>
      </c>
      <c r="D79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61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256.10000000000002</v>
      </c>
      <c r="AA79">
        <v>0</v>
      </c>
      <c r="AB79">
        <v>1</v>
      </c>
      <c r="AC79">
        <f t="shared" si="1"/>
        <v>1.598658686224371</v>
      </c>
      <c r="AD79">
        <f t="shared" si="2"/>
        <v>4.9463933073381021</v>
      </c>
      <c r="AE79">
        <f t="shared" si="3"/>
        <v>0.83183083453865092</v>
      </c>
      <c r="AF79">
        <f t="shared" si="4"/>
        <v>7.9964985123057553E-2</v>
      </c>
      <c r="AG79">
        <f t="shared" si="5"/>
        <v>1</v>
      </c>
      <c r="AH79">
        <f t="shared" si="6"/>
        <v>1</v>
      </c>
      <c r="AI79">
        <f t="shared" si="7"/>
        <v>0</v>
      </c>
      <c r="AJ79">
        <f t="shared" si="8"/>
        <v>0</v>
      </c>
      <c r="AK79">
        <f t="shared" si="9"/>
        <v>0</v>
      </c>
    </row>
    <row r="80" spans="1:37" x14ac:dyDescent="0.35">
      <c r="A80">
        <v>1</v>
      </c>
      <c r="B80">
        <v>2</v>
      </c>
      <c r="C80">
        <v>0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169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99.45</v>
      </c>
      <c r="AA80">
        <v>1</v>
      </c>
      <c r="AB80">
        <v>0</v>
      </c>
      <c r="AC80">
        <f t="shared" si="1"/>
        <v>3.135570880873173E-2</v>
      </c>
      <c r="AD80">
        <f t="shared" si="2"/>
        <v>1.0318524776303615</v>
      </c>
      <c r="AE80">
        <f t="shared" si="3"/>
        <v>0.50783828500864125</v>
      </c>
      <c r="AF80">
        <f t="shared" si="4"/>
        <v>0.30789217286539311</v>
      </c>
      <c r="AG80">
        <f t="shared" si="5"/>
        <v>1</v>
      </c>
      <c r="AH80">
        <f t="shared" si="6"/>
        <v>0</v>
      </c>
      <c r="AI80">
        <f t="shared" si="7"/>
        <v>1</v>
      </c>
      <c r="AJ80">
        <f t="shared" si="8"/>
        <v>0</v>
      </c>
      <c r="AK80">
        <f t="shared" si="9"/>
        <v>0</v>
      </c>
    </row>
    <row r="81" spans="1:37" x14ac:dyDescent="0.35">
      <c r="A81">
        <v>1</v>
      </c>
      <c r="B81">
        <v>1</v>
      </c>
      <c r="C81">
        <v>0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71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120</v>
      </c>
      <c r="AA81">
        <v>0</v>
      </c>
      <c r="AB81">
        <v>0</v>
      </c>
      <c r="AC81">
        <f t="shared" ref="AC81:AC144" si="10">SUMPRODUCT($A$14:$AA$14,A81:AA81)</f>
        <v>-0.32385551515885025</v>
      </c>
      <c r="AD81">
        <f t="shared" ref="AD81:AD144" si="11">EXP(AC81)</f>
        <v>0.7233547486258266</v>
      </c>
      <c r="AE81">
        <f t="shared" ref="AE81:AE144" si="12">AD81/(AD81+1)</f>
        <v>0.4197364177065791</v>
      </c>
      <c r="AF81">
        <f t="shared" ref="AF81:AF144" si="13">-AB81*LOG(AE81)-(1-AB81)*LOG(1-AE81)</f>
        <v>0.23637468517441812</v>
      </c>
      <c r="AG81">
        <f t="shared" ref="AG81:AG144" si="14">IF(AE81&gt;$AG$14,1,0)</f>
        <v>0</v>
      </c>
      <c r="AH81">
        <f t="shared" ref="AH81:AH144" si="15">IF(AND(AB81=1,AG81=1),1,0)</f>
        <v>0</v>
      </c>
      <c r="AI81">
        <f t="shared" ref="AI81:AI144" si="16">IF(AND(AB81=0,AG81=1),1,0)</f>
        <v>0</v>
      </c>
      <c r="AJ81">
        <f t="shared" ref="AJ81:AJ144" si="17">IF(AND(AB81=1,AG81=0),1,0)</f>
        <v>0</v>
      </c>
      <c r="AK81">
        <f t="shared" ref="AK81:AK144" si="18">IF(AND(AB81=0,AG81=0),1,0)</f>
        <v>1</v>
      </c>
    </row>
    <row r="82" spans="1:37" x14ac:dyDescent="0.35">
      <c r="A82">
        <v>1</v>
      </c>
      <c r="B82">
        <v>1</v>
      </c>
      <c r="C82">
        <v>0</v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85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73.95</v>
      </c>
      <c r="AA82">
        <v>0</v>
      </c>
      <c r="AB82">
        <v>0</v>
      </c>
      <c r="AC82">
        <f t="shared" si="10"/>
        <v>-0.26592918951041034</v>
      </c>
      <c r="AD82">
        <f t="shared" si="11"/>
        <v>0.76649340135243449</v>
      </c>
      <c r="AE82">
        <f t="shared" si="12"/>
        <v>0.43390674472126761</v>
      </c>
      <c r="AF82">
        <f t="shared" si="13"/>
        <v>0.24711201948862369</v>
      </c>
      <c r="AG82">
        <f t="shared" si="14"/>
        <v>0</v>
      </c>
      <c r="AH82">
        <f t="shared" si="15"/>
        <v>0</v>
      </c>
      <c r="AI82">
        <f t="shared" si="16"/>
        <v>0</v>
      </c>
      <c r="AJ82">
        <f t="shared" si="17"/>
        <v>0</v>
      </c>
      <c r="AK82">
        <f t="shared" si="18"/>
        <v>1</v>
      </c>
    </row>
    <row r="83" spans="1:37" x14ac:dyDescent="0.35">
      <c r="A83">
        <v>1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65</v>
      </c>
      <c r="AA83">
        <v>1</v>
      </c>
      <c r="AB83">
        <v>0</v>
      </c>
      <c r="AC83">
        <f t="shared" si="10"/>
        <v>-5.2804677636515001</v>
      </c>
      <c r="AD83">
        <f t="shared" si="11"/>
        <v>5.0900492957088751E-3</v>
      </c>
      <c r="AE83">
        <f t="shared" si="12"/>
        <v>5.0642719020804125E-3</v>
      </c>
      <c r="AF83">
        <f t="shared" si="13"/>
        <v>2.20497335876697E-3</v>
      </c>
      <c r="AG83">
        <f t="shared" si="14"/>
        <v>0</v>
      </c>
      <c r="AH83">
        <f t="shared" si="15"/>
        <v>0</v>
      </c>
      <c r="AI83">
        <f t="shared" si="16"/>
        <v>0</v>
      </c>
      <c r="AJ83">
        <f t="shared" si="17"/>
        <v>0</v>
      </c>
      <c r="AK83">
        <f t="shared" si="18"/>
        <v>1</v>
      </c>
    </row>
    <row r="84" spans="1:37" x14ac:dyDescent="0.35">
      <c r="A84">
        <v>1</v>
      </c>
      <c r="B84">
        <v>1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8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98</v>
      </c>
      <c r="AA84">
        <v>0</v>
      </c>
      <c r="AB84">
        <v>0</v>
      </c>
      <c r="AC84">
        <f t="shared" si="10"/>
        <v>-2.8196715453285277</v>
      </c>
      <c r="AD84">
        <f t="shared" si="11"/>
        <v>5.9625523774839859E-2</v>
      </c>
      <c r="AE84">
        <f t="shared" si="12"/>
        <v>5.6270373294169264E-2</v>
      </c>
      <c r="AF84">
        <f t="shared" si="13"/>
        <v>2.5152410837977503E-2</v>
      </c>
      <c r="AG84">
        <f t="shared" si="14"/>
        <v>0</v>
      </c>
      <c r="AH84">
        <f t="shared" si="15"/>
        <v>0</v>
      </c>
      <c r="AI84">
        <f t="shared" si="16"/>
        <v>0</v>
      </c>
      <c r="AJ84">
        <f t="shared" si="17"/>
        <v>0</v>
      </c>
      <c r="AK84">
        <f t="shared" si="18"/>
        <v>1</v>
      </c>
    </row>
    <row r="85" spans="1:37" x14ac:dyDescent="0.35">
      <c r="A85">
        <v>1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95</v>
      </c>
      <c r="AA85">
        <v>0</v>
      </c>
      <c r="AB85">
        <v>0</v>
      </c>
      <c r="AC85">
        <f t="shared" si="10"/>
        <v>-1.8663885311737793</v>
      </c>
      <c r="AD85">
        <f t="shared" si="11"/>
        <v>0.15468128092109704</v>
      </c>
      <c r="AE85">
        <f t="shared" si="12"/>
        <v>0.13396015288106752</v>
      </c>
      <c r="AF85">
        <f t="shared" si="13"/>
        <v>6.2462125320125197E-2</v>
      </c>
      <c r="AG85">
        <f t="shared" si="14"/>
        <v>0</v>
      </c>
      <c r="AH85">
        <f t="shared" si="15"/>
        <v>0</v>
      </c>
      <c r="AI85">
        <f t="shared" si="16"/>
        <v>0</v>
      </c>
      <c r="AJ85">
        <f t="shared" si="17"/>
        <v>0</v>
      </c>
      <c r="AK85">
        <f t="shared" si="18"/>
        <v>1</v>
      </c>
    </row>
    <row r="86" spans="1:37" x14ac:dyDescent="0.35">
      <c r="A86">
        <v>1</v>
      </c>
      <c r="B86">
        <v>2</v>
      </c>
      <c r="C86">
        <v>0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142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99.3</v>
      </c>
      <c r="AA86">
        <v>0</v>
      </c>
      <c r="AB86">
        <v>0</v>
      </c>
      <c r="AC86">
        <f t="shared" si="10"/>
        <v>0.48053248712652463</v>
      </c>
      <c r="AD86">
        <f t="shared" si="11"/>
        <v>1.6169351701611594</v>
      </c>
      <c r="AE86">
        <f t="shared" si="12"/>
        <v>0.61787360596387386</v>
      </c>
      <c r="AF86">
        <f t="shared" si="13"/>
        <v>0.41779296391232429</v>
      </c>
      <c r="AG86">
        <f t="shared" si="14"/>
        <v>1</v>
      </c>
      <c r="AH86">
        <f t="shared" si="15"/>
        <v>0</v>
      </c>
      <c r="AI86">
        <f t="shared" si="16"/>
        <v>1</v>
      </c>
      <c r="AJ86">
        <f t="shared" si="17"/>
        <v>0</v>
      </c>
      <c r="AK86">
        <f t="shared" si="18"/>
        <v>0</v>
      </c>
    </row>
    <row r="87" spans="1:37" x14ac:dyDescent="0.35">
      <c r="A87">
        <v>1</v>
      </c>
      <c r="B87">
        <v>2</v>
      </c>
      <c r="C87">
        <v>0</v>
      </c>
      <c r="D87">
        <v>4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121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58.91</v>
      </c>
      <c r="AA87">
        <v>2</v>
      </c>
      <c r="AB87">
        <v>0</v>
      </c>
      <c r="AC87">
        <f t="shared" si="10"/>
        <v>-1.956021041216087</v>
      </c>
      <c r="AD87">
        <f t="shared" si="11"/>
        <v>0.14142000729585166</v>
      </c>
      <c r="AE87">
        <f t="shared" si="12"/>
        <v>0.12389830771487095</v>
      </c>
      <c r="AF87">
        <f t="shared" si="13"/>
        <v>5.7445480778238973E-2</v>
      </c>
      <c r="AG87">
        <f t="shared" si="14"/>
        <v>0</v>
      </c>
      <c r="AH87">
        <f t="shared" si="15"/>
        <v>0</v>
      </c>
      <c r="AI87">
        <f t="shared" si="16"/>
        <v>0</v>
      </c>
      <c r="AJ87">
        <f t="shared" si="17"/>
        <v>0</v>
      </c>
      <c r="AK87">
        <f t="shared" si="18"/>
        <v>1</v>
      </c>
    </row>
    <row r="88" spans="1:37" x14ac:dyDescent="0.35">
      <c r="A88">
        <v>1</v>
      </c>
      <c r="B88">
        <v>2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14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184</v>
      </c>
      <c r="AA88">
        <v>0</v>
      </c>
      <c r="AB88">
        <v>0</v>
      </c>
      <c r="AC88">
        <f t="shared" si="10"/>
        <v>-2.9572877443378331E-2</v>
      </c>
      <c r="AD88">
        <f t="shared" si="11"/>
        <v>0.9708601212594381</v>
      </c>
      <c r="AE88">
        <f t="shared" si="12"/>
        <v>0.49260731940683322</v>
      </c>
      <c r="AF88">
        <f t="shared" si="13"/>
        <v>0.29465580199589264</v>
      </c>
      <c r="AG88">
        <f t="shared" si="14"/>
        <v>0</v>
      </c>
      <c r="AH88">
        <f t="shared" si="15"/>
        <v>0</v>
      </c>
      <c r="AI88">
        <f t="shared" si="16"/>
        <v>0</v>
      </c>
      <c r="AJ88">
        <f t="shared" si="17"/>
        <v>0</v>
      </c>
      <c r="AK88">
        <f t="shared" si="18"/>
        <v>1</v>
      </c>
    </row>
    <row r="89" spans="1:37" x14ac:dyDescent="0.35">
      <c r="A89">
        <v>1</v>
      </c>
      <c r="B89">
        <v>2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100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108</v>
      </c>
      <c r="AA89">
        <v>0</v>
      </c>
      <c r="AB89">
        <v>1</v>
      </c>
      <c r="AC89">
        <f t="shared" si="10"/>
        <v>-0.18808111370664982</v>
      </c>
      <c r="AD89">
        <f t="shared" si="11"/>
        <v>0.82854749794822635</v>
      </c>
      <c r="AE89">
        <f t="shared" si="12"/>
        <v>0.45311784292063595</v>
      </c>
      <c r="AF89">
        <f t="shared" si="13"/>
        <v>0.3437888357916834</v>
      </c>
      <c r="AG89">
        <f t="shared" si="14"/>
        <v>0</v>
      </c>
      <c r="AH89">
        <f t="shared" si="15"/>
        <v>0</v>
      </c>
      <c r="AI89">
        <f t="shared" si="16"/>
        <v>0</v>
      </c>
      <c r="AJ89">
        <f t="shared" si="17"/>
        <v>1</v>
      </c>
      <c r="AK89">
        <f t="shared" si="18"/>
        <v>0</v>
      </c>
    </row>
    <row r="90" spans="1:37" x14ac:dyDescent="0.35">
      <c r="A90">
        <v>1</v>
      </c>
      <c r="B90">
        <v>2</v>
      </c>
      <c r="C90">
        <v>0</v>
      </c>
      <c r="D90">
        <v>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135.9</v>
      </c>
      <c r="AA90">
        <v>0</v>
      </c>
      <c r="AB90">
        <v>1</v>
      </c>
      <c r="AC90">
        <f t="shared" si="10"/>
        <v>0.20418225990437788</v>
      </c>
      <c r="AD90">
        <f t="shared" si="11"/>
        <v>1.2265216788096343</v>
      </c>
      <c r="AE90">
        <f t="shared" si="12"/>
        <v>0.55086895873628761</v>
      </c>
      <c r="AF90">
        <f t="shared" si="13"/>
        <v>0.25895169927191469</v>
      </c>
      <c r="AG90">
        <f t="shared" si="14"/>
        <v>1</v>
      </c>
      <c r="AH90">
        <f t="shared" si="15"/>
        <v>1</v>
      </c>
      <c r="AI90">
        <f t="shared" si="16"/>
        <v>0</v>
      </c>
      <c r="AJ90">
        <f t="shared" si="17"/>
        <v>0</v>
      </c>
      <c r="AK90">
        <f t="shared" si="18"/>
        <v>0</v>
      </c>
    </row>
    <row r="91" spans="1:37" x14ac:dyDescent="0.35">
      <c r="A91">
        <v>1</v>
      </c>
      <c r="B91">
        <v>1</v>
      </c>
      <c r="C91">
        <v>0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16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103</v>
      </c>
      <c r="AA91">
        <v>1</v>
      </c>
      <c r="AB91">
        <v>0</v>
      </c>
      <c r="AC91">
        <f t="shared" si="10"/>
        <v>-1.9861417640998833</v>
      </c>
      <c r="AD91">
        <f t="shared" si="11"/>
        <v>0.1372238473760844</v>
      </c>
      <c r="AE91">
        <f t="shared" si="12"/>
        <v>0.12066564352541573</v>
      </c>
      <c r="AF91">
        <f t="shared" si="13"/>
        <v>5.5845958189746983E-2</v>
      </c>
      <c r="AG91">
        <f t="shared" si="14"/>
        <v>0</v>
      </c>
      <c r="AH91">
        <f t="shared" si="15"/>
        <v>0</v>
      </c>
      <c r="AI91">
        <f t="shared" si="16"/>
        <v>0</v>
      </c>
      <c r="AJ91">
        <f t="shared" si="17"/>
        <v>0</v>
      </c>
      <c r="AK91">
        <f t="shared" si="18"/>
        <v>1</v>
      </c>
    </row>
    <row r="92" spans="1:37" x14ac:dyDescent="0.35">
      <c r="A92">
        <v>1</v>
      </c>
      <c r="B92">
        <v>2</v>
      </c>
      <c r="C92">
        <v>0</v>
      </c>
      <c r="D92">
        <v>3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224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86.62</v>
      </c>
      <c r="AA92">
        <v>0</v>
      </c>
      <c r="AB92">
        <v>1</v>
      </c>
      <c r="AC92">
        <f t="shared" si="10"/>
        <v>1.4795940503390488</v>
      </c>
      <c r="AD92">
        <f t="shared" si="11"/>
        <v>4.3911627280280561</v>
      </c>
      <c r="AE92">
        <f t="shared" si="12"/>
        <v>0.81451125657901013</v>
      </c>
      <c r="AF92">
        <f t="shared" si="13"/>
        <v>8.9102909346425466E-2</v>
      </c>
      <c r="AG92">
        <f t="shared" si="14"/>
        <v>1</v>
      </c>
      <c r="AH92">
        <f t="shared" si="15"/>
        <v>1</v>
      </c>
      <c r="AI92">
        <f t="shared" si="16"/>
        <v>0</v>
      </c>
      <c r="AJ92">
        <f t="shared" si="17"/>
        <v>0</v>
      </c>
      <c r="AK92">
        <f t="shared" si="18"/>
        <v>0</v>
      </c>
    </row>
    <row r="93" spans="1:37" x14ac:dyDescent="0.35">
      <c r="A93">
        <v>1</v>
      </c>
      <c r="B93">
        <v>2</v>
      </c>
      <c r="C93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18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106</v>
      </c>
      <c r="AA93">
        <v>0</v>
      </c>
      <c r="AB93">
        <v>1</v>
      </c>
      <c r="AC93">
        <f t="shared" si="10"/>
        <v>-0.78413358488701634</v>
      </c>
      <c r="AD93">
        <f t="shared" si="11"/>
        <v>0.45651506203691206</v>
      </c>
      <c r="AE93">
        <f t="shared" si="12"/>
        <v>0.31342968839504026</v>
      </c>
      <c r="AF93">
        <f t="shared" si="13"/>
        <v>0.50385986908159608</v>
      </c>
      <c r="AG93">
        <f t="shared" si="14"/>
        <v>0</v>
      </c>
      <c r="AH93">
        <f t="shared" si="15"/>
        <v>0</v>
      </c>
      <c r="AI93">
        <f t="shared" si="16"/>
        <v>0</v>
      </c>
      <c r="AJ93">
        <f t="shared" si="17"/>
        <v>1</v>
      </c>
      <c r="AK93">
        <f t="shared" si="18"/>
        <v>0</v>
      </c>
    </row>
    <row r="94" spans="1:37" x14ac:dyDescent="0.35">
      <c r="A94">
        <v>1</v>
      </c>
      <c r="B94">
        <v>2</v>
      </c>
      <c r="C94">
        <v>2</v>
      </c>
      <c r="D94">
        <v>4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100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154.69999999999999</v>
      </c>
      <c r="AA94">
        <v>1</v>
      </c>
      <c r="AB94">
        <v>1</v>
      </c>
      <c r="AC94">
        <f t="shared" si="10"/>
        <v>-6.5329913651503091E-2</v>
      </c>
      <c r="AD94">
        <f t="shared" si="11"/>
        <v>0.93675836301987325</v>
      </c>
      <c r="AE94">
        <f t="shared" si="12"/>
        <v>0.48367332802386409</v>
      </c>
      <c r="AF94">
        <f t="shared" si="13"/>
        <v>0.31544786095025673</v>
      </c>
      <c r="AG94">
        <f t="shared" si="14"/>
        <v>0</v>
      </c>
      <c r="AH94">
        <f t="shared" si="15"/>
        <v>0</v>
      </c>
      <c r="AI94">
        <f t="shared" si="16"/>
        <v>0</v>
      </c>
      <c r="AJ94">
        <f t="shared" si="17"/>
        <v>1</v>
      </c>
      <c r="AK94">
        <f t="shared" si="18"/>
        <v>0</v>
      </c>
    </row>
    <row r="95" spans="1:37" x14ac:dyDescent="0.35">
      <c r="A95">
        <v>1</v>
      </c>
      <c r="B95">
        <v>2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127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139.5</v>
      </c>
      <c r="AA95">
        <v>0</v>
      </c>
      <c r="AB95">
        <v>0</v>
      </c>
      <c r="AC95">
        <f t="shared" si="10"/>
        <v>-0.20633358805312962</v>
      </c>
      <c r="AD95">
        <f t="shared" si="11"/>
        <v>0.81356163656847114</v>
      </c>
      <c r="AE95">
        <f t="shared" si="12"/>
        <v>0.44859883456062233</v>
      </c>
      <c r="AF95">
        <f t="shared" si="13"/>
        <v>0.25853232030613227</v>
      </c>
      <c r="AG95">
        <f t="shared" si="14"/>
        <v>0</v>
      </c>
      <c r="AH95">
        <f t="shared" si="15"/>
        <v>0</v>
      </c>
      <c r="AI95">
        <f t="shared" si="16"/>
        <v>0</v>
      </c>
      <c r="AJ95">
        <f t="shared" si="17"/>
        <v>0</v>
      </c>
      <c r="AK95">
        <f t="shared" si="18"/>
        <v>1</v>
      </c>
    </row>
    <row r="96" spans="1:37" x14ac:dyDescent="0.35">
      <c r="A96">
        <v>1</v>
      </c>
      <c r="B96">
        <v>2</v>
      </c>
      <c r="C96">
        <v>0</v>
      </c>
      <c r="D96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41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68</v>
      </c>
      <c r="AA96">
        <v>0</v>
      </c>
      <c r="AB96">
        <v>0</v>
      </c>
      <c r="AC96">
        <f t="shared" si="10"/>
        <v>-1.0382177835062609</v>
      </c>
      <c r="AD96">
        <f t="shared" si="11"/>
        <v>0.35408517639466142</v>
      </c>
      <c r="AE96">
        <f t="shared" si="12"/>
        <v>0.26149402014534706</v>
      </c>
      <c r="AF96">
        <f t="shared" si="13"/>
        <v>0.13164598375438241</v>
      </c>
      <c r="AG96">
        <f t="shared" si="14"/>
        <v>0</v>
      </c>
      <c r="AH96">
        <f t="shared" si="15"/>
        <v>0</v>
      </c>
      <c r="AI96">
        <f t="shared" si="16"/>
        <v>0</v>
      </c>
      <c r="AJ96">
        <f t="shared" si="17"/>
        <v>0</v>
      </c>
      <c r="AK96">
        <f t="shared" si="18"/>
        <v>1</v>
      </c>
    </row>
    <row r="97" spans="1:37" x14ac:dyDescent="0.35">
      <c r="A97">
        <v>1</v>
      </c>
      <c r="B97">
        <v>2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105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75</v>
      </c>
      <c r="AA97">
        <v>0</v>
      </c>
      <c r="AB97">
        <v>1</v>
      </c>
      <c r="AC97">
        <f t="shared" si="10"/>
        <v>-0.40890057871429963</v>
      </c>
      <c r="AD97">
        <f t="shared" si="11"/>
        <v>0.66438028258064974</v>
      </c>
      <c r="AE97">
        <f t="shared" si="12"/>
        <v>0.39917577102662916</v>
      </c>
      <c r="AF97">
        <f t="shared" si="13"/>
        <v>0.39883582717618882</v>
      </c>
      <c r="AG97">
        <f t="shared" si="14"/>
        <v>0</v>
      </c>
      <c r="AH97">
        <f t="shared" si="15"/>
        <v>0</v>
      </c>
      <c r="AI97">
        <f t="shared" si="16"/>
        <v>0</v>
      </c>
      <c r="AJ97">
        <f t="shared" si="17"/>
        <v>1</v>
      </c>
      <c r="AK97">
        <f t="shared" si="18"/>
        <v>0</v>
      </c>
    </row>
    <row r="98" spans="1:37" x14ac:dyDescent="0.35">
      <c r="A98">
        <v>1</v>
      </c>
      <c r="B98">
        <v>2</v>
      </c>
      <c r="C98">
        <v>0</v>
      </c>
      <c r="D98">
        <v>2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254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98.25</v>
      </c>
      <c r="AA98">
        <v>1</v>
      </c>
      <c r="AB98">
        <v>1</v>
      </c>
      <c r="AC98">
        <f t="shared" si="10"/>
        <v>-0.80944163174837724</v>
      </c>
      <c r="AD98">
        <f t="shared" si="11"/>
        <v>0.44510653020434238</v>
      </c>
      <c r="AE98">
        <f t="shared" si="12"/>
        <v>0.30800949334953387</v>
      </c>
      <c r="AF98">
        <f t="shared" si="13"/>
        <v>0.51143589763663588</v>
      </c>
      <c r="AG98">
        <f t="shared" si="14"/>
        <v>0</v>
      </c>
      <c r="AH98">
        <f t="shared" si="15"/>
        <v>0</v>
      </c>
      <c r="AI98">
        <f t="shared" si="16"/>
        <v>0</v>
      </c>
      <c r="AJ98">
        <f t="shared" si="17"/>
        <v>1</v>
      </c>
      <c r="AK98">
        <f t="shared" si="18"/>
        <v>0</v>
      </c>
    </row>
    <row r="99" spans="1:37" x14ac:dyDescent="0.35">
      <c r="A99">
        <v>1</v>
      </c>
      <c r="B99">
        <v>2</v>
      </c>
      <c r="C99">
        <v>0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159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70</v>
      </c>
      <c r="AA99">
        <v>1</v>
      </c>
      <c r="AB99">
        <v>0</v>
      </c>
      <c r="AC99">
        <f t="shared" si="10"/>
        <v>-0.80914153009055623</v>
      </c>
      <c r="AD99">
        <f t="shared" si="11"/>
        <v>0.44524012745733954</v>
      </c>
      <c r="AE99">
        <f t="shared" si="12"/>
        <v>0.30807346059555224</v>
      </c>
      <c r="AF99">
        <f t="shared" si="13"/>
        <v>0.15994001135942132</v>
      </c>
      <c r="AG99">
        <f t="shared" si="14"/>
        <v>0</v>
      </c>
      <c r="AH99">
        <f t="shared" si="15"/>
        <v>0</v>
      </c>
      <c r="AI99">
        <f t="shared" si="16"/>
        <v>0</v>
      </c>
      <c r="AJ99">
        <f t="shared" si="17"/>
        <v>0</v>
      </c>
      <c r="AK99">
        <f t="shared" si="18"/>
        <v>1</v>
      </c>
    </row>
    <row r="100" spans="1:37" x14ac:dyDescent="0.35">
      <c r="A100">
        <v>1</v>
      </c>
      <c r="B100">
        <v>2</v>
      </c>
      <c r="C100">
        <v>0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140</v>
      </c>
      <c r="AA100">
        <v>2</v>
      </c>
      <c r="AB100">
        <v>0</v>
      </c>
      <c r="AC100">
        <f t="shared" si="10"/>
        <v>-2.7422671463836403</v>
      </c>
      <c r="AD100">
        <f t="shared" si="11"/>
        <v>6.4424122283648869E-2</v>
      </c>
      <c r="AE100">
        <f t="shared" si="12"/>
        <v>6.0524861223016389E-2</v>
      </c>
      <c r="AF100">
        <f t="shared" si="13"/>
        <v>2.711470809653618E-2</v>
      </c>
      <c r="AG100">
        <f t="shared" si="14"/>
        <v>0</v>
      </c>
      <c r="AH100">
        <f t="shared" si="15"/>
        <v>0</v>
      </c>
      <c r="AI100">
        <f t="shared" si="16"/>
        <v>0</v>
      </c>
      <c r="AJ100">
        <f t="shared" si="17"/>
        <v>0</v>
      </c>
      <c r="AK100">
        <f t="shared" si="18"/>
        <v>1</v>
      </c>
    </row>
    <row r="101" spans="1:37" x14ac:dyDescent="0.35">
      <c r="A101">
        <v>1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56</v>
      </c>
      <c r="AA101">
        <v>0</v>
      </c>
      <c r="AB101">
        <v>0</v>
      </c>
      <c r="AC101">
        <f t="shared" si="10"/>
        <v>-6.4390911744594064</v>
      </c>
      <c r="AD101">
        <f t="shared" si="11"/>
        <v>1.5978581952636483E-3</v>
      </c>
      <c r="AE101">
        <f t="shared" si="12"/>
        <v>1.5953091175162463E-3</v>
      </c>
      <c r="AF101">
        <f t="shared" si="13"/>
        <v>6.9338717728413362E-4</v>
      </c>
      <c r="AG101">
        <f t="shared" si="14"/>
        <v>0</v>
      </c>
      <c r="AH101">
        <f t="shared" si="15"/>
        <v>0</v>
      </c>
      <c r="AI101">
        <f t="shared" si="16"/>
        <v>0</v>
      </c>
      <c r="AJ101">
        <f t="shared" si="17"/>
        <v>0</v>
      </c>
      <c r="AK101">
        <f t="shared" si="18"/>
        <v>1</v>
      </c>
    </row>
    <row r="102" spans="1:37" x14ac:dyDescent="0.35">
      <c r="A102">
        <v>1</v>
      </c>
      <c r="B102">
        <v>2</v>
      </c>
      <c r="C102">
        <v>1</v>
      </c>
      <c r="D102">
        <v>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178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112.5</v>
      </c>
      <c r="AA102">
        <v>1</v>
      </c>
      <c r="AB102">
        <v>1</v>
      </c>
      <c r="AC102">
        <f t="shared" si="10"/>
        <v>0.531124039330928</v>
      </c>
      <c r="AD102">
        <f t="shared" si="11"/>
        <v>1.7008430490265276</v>
      </c>
      <c r="AE102">
        <f t="shared" si="12"/>
        <v>0.62974523811724903</v>
      </c>
      <c r="AF102">
        <f t="shared" si="13"/>
        <v>0.20083510777938665</v>
      </c>
      <c r="AG102">
        <f t="shared" si="14"/>
        <v>1</v>
      </c>
      <c r="AH102">
        <f t="shared" si="15"/>
        <v>1</v>
      </c>
      <c r="AI102">
        <f t="shared" si="16"/>
        <v>0</v>
      </c>
      <c r="AJ102">
        <f t="shared" si="17"/>
        <v>0</v>
      </c>
      <c r="AK102">
        <f t="shared" si="18"/>
        <v>0</v>
      </c>
    </row>
    <row r="103" spans="1:37" x14ac:dyDescent="0.35">
      <c r="A103">
        <v>1</v>
      </c>
      <c r="B103">
        <v>2</v>
      </c>
      <c r="C103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277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96.3</v>
      </c>
      <c r="AA103">
        <v>2</v>
      </c>
      <c r="AB103">
        <v>1</v>
      </c>
      <c r="AC103">
        <f t="shared" si="10"/>
        <v>-0.1973938641358588</v>
      </c>
      <c r="AD103">
        <f t="shared" si="11"/>
        <v>0.82086725946035477</v>
      </c>
      <c r="AE103">
        <f t="shared" si="12"/>
        <v>0.45081114792718763</v>
      </c>
      <c r="AF103">
        <f t="shared" si="13"/>
        <v>0.3460053529999324</v>
      </c>
      <c r="AG103">
        <f t="shared" si="14"/>
        <v>0</v>
      </c>
      <c r="AH103">
        <f t="shared" si="15"/>
        <v>0</v>
      </c>
      <c r="AI103">
        <f t="shared" si="16"/>
        <v>0</v>
      </c>
      <c r="AJ103">
        <f t="shared" si="17"/>
        <v>1</v>
      </c>
      <c r="AK103">
        <f t="shared" si="18"/>
        <v>0</v>
      </c>
    </row>
    <row r="104" spans="1:37" x14ac:dyDescent="0.35">
      <c r="A104">
        <v>1</v>
      </c>
      <c r="B104">
        <v>2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f t="shared" si="10"/>
        <v>-3.8899770931181488</v>
      </c>
      <c r="AD104">
        <f t="shared" si="11"/>
        <v>2.0445814382427891E-2</v>
      </c>
      <c r="AE104">
        <f t="shared" si="12"/>
        <v>2.0036158798692964E-2</v>
      </c>
      <c r="AF104">
        <f t="shared" si="13"/>
        <v>8.7899486508284785E-3</v>
      </c>
      <c r="AG104">
        <f t="shared" si="14"/>
        <v>0</v>
      </c>
      <c r="AH104">
        <f t="shared" si="15"/>
        <v>0</v>
      </c>
      <c r="AI104">
        <f t="shared" si="16"/>
        <v>0</v>
      </c>
      <c r="AJ104">
        <f t="shared" si="17"/>
        <v>0</v>
      </c>
      <c r="AK104">
        <f t="shared" si="18"/>
        <v>1</v>
      </c>
    </row>
    <row r="105" spans="1:37" x14ac:dyDescent="0.35">
      <c r="A105">
        <v>1</v>
      </c>
      <c r="B105">
        <v>2</v>
      </c>
      <c r="C105">
        <v>0</v>
      </c>
      <c r="D105">
        <v>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204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100</v>
      </c>
      <c r="AA105">
        <v>0</v>
      </c>
      <c r="AB105">
        <v>1</v>
      </c>
      <c r="AC105">
        <f t="shared" si="10"/>
        <v>1.2608199395107262</v>
      </c>
      <c r="AD105">
        <f t="shared" si="11"/>
        <v>3.5283133051306437</v>
      </c>
      <c r="AE105">
        <f t="shared" si="12"/>
        <v>0.77916722350748446</v>
      </c>
      <c r="AF105">
        <f t="shared" si="13"/>
        <v>0.10836932480144966</v>
      </c>
      <c r="AG105">
        <f t="shared" si="14"/>
        <v>1</v>
      </c>
      <c r="AH105">
        <f t="shared" si="15"/>
        <v>1</v>
      </c>
      <c r="AI105">
        <f t="shared" si="16"/>
        <v>0</v>
      </c>
      <c r="AJ105">
        <f t="shared" si="17"/>
        <v>0</v>
      </c>
      <c r="AK105">
        <f t="shared" si="18"/>
        <v>0</v>
      </c>
    </row>
    <row r="106" spans="1:37" x14ac:dyDescent="0.35">
      <c r="A106">
        <v>1</v>
      </c>
      <c r="B106">
        <v>2</v>
      </c>
      <c r="C106">
        <v>0</v>
      </c>
      <c r="D106">
        <v>3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30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157.5</v>
      </c>
      <c r="AA106">
        <v>2</v>
      </c>
      <c r="AB106">
        <v>0</v>
      </c>
      <c r="AC106">
        <f t="shared" si="10"/>
        <v>-2.1120809266802496</v>
      </c>
      <c r="AD106">
        <f t="shared" si="11"/>
        <v>0.12098594142809442</v>
      </c>
      <c r="AE106">
        <f t="shared" si="12"/>
        <v>0.10792815231381299</v>
      </c>
      <c r="AF106">
        <f t="shared" si="13"/>
        <v>4.9600166030755892E-2</v>
      </c>
      <c r="AG106">
        <f t="shared" si="14"/>
        <v>0</v>
      </c>
      <c r="AH106">
        <f t="shared" si="15"/>
        <v>0</v>
      </c>
      <c r="AI106">
        <f t="shared" si="16"/>
        <v>0</v>
      </c>
      <c r="AJ106">
        <f t="shared" si="17"/>
        <v>0</v>
      </c>
      <c r="AK106">
        <f t="shared" si="18"/>
        <v>1</v>
      </c>
    </row>
    <row r="107" spans="1:37" x14ac:dyDescent="0.35">
      <c r="A107">
        <v>1</v>
      </c>
      <c r="B107">
        <v>2</v>
      </c>
      <c r="C107">
        <v>0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88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119.85</v>
      </c>
      <c r="AA107">
        <v>1</v>
      </c>
      <c r="AB107">
        <v>1</v>
      </c>
      <c r="AC107">
        <f t="shared" si="10"/>
        <v>-0.34675036103778911</v>
      </c>
      <c r="AD107">
        <f t="shared" si="11"/>
        <v>0.70698179643213033</v>
      </c>
      <c r="AE107">
        <f t="shared" si="12"/>
        <v>0.41417067124549151</v>
      </c>
      <c r="AF107">
        <f t="shared" si="13"/>
        <v>0.38282065813985883</v>
      </c>
      <c r="AG107">
        <f t="shared" si="14"/>
        <v>0</v>
      </c>
      <c r="AH107">
        <f t="shared" si="15"/>
        <v>0</v>
      </c>
      <c r="AI107">
        <f t="shared" si="16"/>
        <v>0</v>
      </c>
      <c r="AJ107">
        <f t="shared" si="17"/>
        <v>1</v>
      </c>
      <c r="AK107">
        <f t="shared" si="18"/>
        <v>0</v>
      </c>
    </row>
    <row r="108" spans="1:37" x14ac:dyDescent="0.35">
      <c r="A108">
        <v>1</v>
      </c>
      <c r="B108">
        <v>3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93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159.30000000000001</v>
      </c>
      <c r="AA108">
        <v>0</v>
      </c>
      <c r="AB108">
        <v>1</v>
      </c>
      <c r="AC108">
        <f t="shared" si="10"/>
        <v>1.1779004340836736</v>
      </c>
      <c r="AD108">
        <f t="shared" si="11"/>
        <v>3.247548597645749</v>
      </c>
      <c r="AE108">
        <f t="shared" si="12"/>
        <v>0.76457008624827483</v>
      </c>
      <c r="AF108">
        <f t="shared" si="13"/>
        <v>0.11658269772615538</v>
      </c>
      <c r="AG108">
        <f t="shared" si="14"/>
        <v>1</v>
      </c>
      <c r="AH108">
        <f t="shared" si="15"/>
        <v>1</v>
      </c>
      <c r="AI108">
        <f t="shared" si="16"/>
        <v>0</v>
      </c>
      <c r="AJ108">
        <f t="shared" si="17"/>
        <v>0</v>
      </c>
      <c r="AK108">
        <f t="shared" si="18"/>
        <v>0</v>
      </c>
    </row>
    <row r="109" spans="1:37" x14ac:dyDescent="0.35">
      <c r="A109">
        <v>1</v>
      </c>
      <c r="B109">
        <v>1</v>
      </c>
      <c r="C109">
        <v>0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116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61</v>
      </c>
      <c r="AA109">
        <v>0</v>
      </c>
      <c r="AB109">
        <v>1</v>
      </c>
      <c r="AC109">
        <f t="shared" si="10"/>
        <v>-7.6515421155122887E-2</v>
      </c>
      <c r="AD109">
        <f t="shared" si="11"/>
        <v>0.92633862896698071</v>
      </c>
      <c r="AE109">
        <f t="shared" si="12"/>
        <v>0.48088047191564631</v>
      </c>
      <c r="AF109">
        <f t="shared" si="13"/>
        <v>0.31796285884109382</v>
      </c>
      <c r="AG109">
        <f t="shared" si="14"/>
        <v>0</v>
      </c>
      <c r="AH109">
        <f t="shared" si="15"/>
        <v>0</v>
      </c>
      <c r="AI109">
        <f t="shared" si="16"/>
        <v>0</v>
      </c>
      <c r="AJ109">
        <f t="shared" si="17"/>
        <v>1</v>
      </c>
      <c r="AK109">
        <f t="shared" si="18"/>
        <v>0</v>
      </c>
    </row>
    <row r="110" spans="1:37" x14ac:dyDescent="0.35">
      <c r="A110">
        <v>1</v>
      </c>
      <c r="B110">
        <v>3</v>
      </c>
      <c r="C110">
        <v>0</v>
      </c>
      <c r="D110">
        <v>3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46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129.6</v>
      </c>
      <c r="AA110">
        <v>2</v>
      </c>
      <c r="AB110">
        <v>0</v>
      </c>
      <c r="AC110">
        <f t="shared" si="10"/>
        <v>-1.8176884000353892</v>
      </c>
      <c r="AD110">
        <f t="shared" si="11"/>
        <v>0.16240072287960208</v>
      </c>
      <c r="AE110">
        <f t="shared" si="12"/>
        <v>0.13971147787768801</v>
      </c>
      <c r="AF110">
        <f t="shared" si="13"/>
        <v>6.5355871371283625E-2</v>
      </c>
      <c r="AG110">
        <f t="shared" si="14"/>
        <v>0</v>
      </c>
      <c r="AH110">
        <f t="shared" si="15"/>
        <v>0</v>
      </c>
      <c r="AI110">
        <f t="shared" si="16"/>
        <v>0</v>
      </c>
      <c r="AJ110">
        <f t="shared" si="17"/>
        <v>0</v>
      </c>
      <c r="AK110">
        <f t="shared" si="18"/>
        <v>1</v>
      </c>
    </row>
    <row r="111" spans="1:37" x14ac:dyDescent="0.35">
      <c r="A111">
        <v>1</v>
      </c>
      <c r="B111">
        <v>2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168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85</v>
      </c>
      <c r="AA111">
        <v>0</v>
      </c>
      <c r="AB111">
        <v>1</v>
      </c>
      <c r="AC111">
        <f t="shared" si="10"/>
        <v>0.86254170850257528</v>
      </c>
      <c r="AD111">
        <f t="shared" si="11"/>
        <v>2.3691747991476726</v>
      </c>
      <c r="AE111">
        <f t="shared" si="12"/>
        <v>0.70319141641063621</v>
      </c>
      <c r="AF111">
        <f t="shared" si="13"/>
        <v>0.15292643916899368</v>
      </c>
      <c r="AG111">
        <f t="shared" si="14"/>
        <v>1</v>
      </c>
      <c r="AH111">
        <f t="shared" si="15"/>
        <v>1</v>
      </c>
      <c r="AI111">
        <f t="shared" si="16"/>
        <v>0</v>
      </c>
      <c r="AJ111">
        <f t="shared" si="17"/>
        <v>0</v>
      </c>
      <c r="AK111">
        <f t="shared" si="18"/>
        <v>0</v>
      </c>
    </row>
    <row r="112" spans="1:37" x14ac:dyDescent="0.35">
      <c r="A112">
        <v>1</v>
      </c>
      <c r="B112">
        <v>2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92.93</v>
      </c>
      <c r="AA112">
        <v>0</v>
      </c>
      <c r="AB112">
        <v>0</v>
      </c>
      <c r="AC112">
        <f t="shared" si="10"/>
        <v>-1.7188818618215556</v>
      </c>
      <c r="AD112">
        <f t="shared" si="11"/>
        <v>0.17926648058687453</v>
      </c>
      <c r="AE112">
        <f t="shared" si="12"/>
        <v>0.15201524298194302</v>
      </c>
      <c r="AF112">
        <f t="shared" si="13"/>
        <v>7.1611954349941553E-2</v>
      </c>
      <c r="AG112">
        <f t="shared" si="14"/>
        <v>0</v>
      </c>
      <c r="AH112">
        <f t="shared" si="15"/>
        <v>0</v>
      </c>
      <c r="AI112">
        <f t="shared" si="16"/>
        <v>0</v>
      </c>
      <c r="AJ112">
        <f t="shared" si="17"/>
        <v>0</v>
      </c>
      <c r="AK112">
        <f t="shared" si="18"/>
        <v>1</v>
      </c>
    </row>
    <row r="113" spans="1:37" x14ac:dyDescent="0.35">
      <c r="A113">
        <v>1</v>
      </c>
      <c r="B113">
        <v>1</v>
      </c>
      <c r="C113">
        <v>0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120</v>
      </c>
      <c r="AA113">
        <v>0</v>
      </c>
      <c r="AB113">
        <v>1</v>
      </c>
      <c r="AC113">
        <f t="shared" si="10"/>
        <v>1.1957350463618051</v>
      </c>
      <c r="AD113">
        <f t="shared" si="11"/>
        <v>3.305986931285418</v>
      </c>
      <c r="AE113">
        <f t="shared" si="12"/>
        <v>0.76776520320244424</v>
      </c>
      <c r="AF113">
        <f t="shared" si="13"/>
        <v>0.11477157494799253</v>
      </c>
      <c r="AG113">
        <f t="shared" si="14"/>
        <v>1</v>
      </c>
      <c r="AH113">
        <f t="shared" si="15"/>
        <v>1</v>
      </c>
      <c r="AI113">
        <f t="shared" si="16"/>
        <v>0</v>
      </c>
      <c r="AJ113">
        <f t="shared" si="17"/>
        <v>0</v>
      </c>
      <c r="AK113">
        <f t="shared" si="18"/>
        <v>0</v>
      </c>
    </row>
    <row r="114" spans="1:37" x14ac:dyDescent="0.35">
      <c r="A114">
        <v>1</v>
      </c>
      <c r="B114">
        <v>2</v>
      </c>
      <c r="C114">
        <v>0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104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126.9</v>
      </c>
      <c r="AA114">
        <v>0</v>
      </c>
      <c r="AB114">
        <v>1</v>
      </c>
      <c r="AC114">
        <f t="shared" si="10"/>
        <v>0.43672103916548721</v>
      </c>
      <c r="AD114">
        <f t="shared" si="11"/>
        <v>1.5476242902698132</v>
      </c>
      <c r="AE114">
        <f t="shared" si="12"/>
        <v>0.60747744327163233</v>
      </c>
      <c r="AF114">
        <f t="shared" si="13"/>
        <v>0.21646984356427412</v>
      </c>
      <c r="AG114">
        <f t="shared" si="14"/>
        <v>1</v>
      </c>
      <c r="AH114">
        <f t="shared" si="15"/>
        <v>1</v>
      </c>
      <c r="AI114">
        <f t="shared" si="16"/>
        <v>0</v>
      </c>
      <c r="AJ114">
        <f t="shared" si="17"/>
        <v>0</v>
      </c>
      <c r="AK114">
        <f t="shared" si="18"/>
        <v>0</v>
      </c>
    </row>
    <row r="115" spans="1:37" x14ac:dyDescent="0.35">
      <c r="A115">
        <v>1</v>
      </c>
      <c r="B115">
        <v>2</v>
      </c>
      <c r="C115">
        <v>0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109</v>
      </c>
      <c r="AA115">
        <v>0</v>
      </c>
      <c r="AB115">
        <v>0</v>
      </c>
      <c r="AC115">
        <f t="shared" si="10"/>
        <v>-1.3123138085634309</v>
      </c>
      <c r="AD115">
        <f t="shared" si="11"/>
        <v>0.26919646614007264</v>
      </c>
      <c r="AE115">
        <f t="shared" si="12"/>
        <v>0.21209991779977366</v>
      </c>
      <c r="AF115">
        <f t="shared" si="13"/>
        <v>0.10352885421154286</v>
      </c>
      <c r="AG115">
        <f t="shared" si="14"/>
        <v>0</v>
      </c>
      <c r="AH115">
        <f t="shared" si="15"/>
        <v>0</v>
      </c>
      <c r="AI115">
        <f t="shared" si="16"/>
        <v>0</v>
      </c>
      <c r="AJ115">
        <f t="shared" si="17"/>
        <v>0</v>
      </c>
      <c r="AK115">
        <f t="shared" si="18"/>
        <v>1</v>
      </c>
    </row>
    <row r="116" spans="1:37" x14ac:dyDescent="0.35">
      <c r="A116">
        <v>1</v>
      </c>
      <c r="B116">
        <v>2</v>
      </c>
      <c r="C116">
        <v>1</v>
      </c>
      <c r="D116">
        <v>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38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133.80000000000001</v>
      </c>
      <c r="AA116">
        <v>0</v>
      </c>
      <c r="AB116">
        <v>1</v>
      </c>
      <c r="AC116">
        <f t="shared" si="10"/>
        <v>0.67972898423265216</v>
      </c>
      <c r="AD116">
        <f t="shared" si="11"/>
        <v>1.9733428527258599</v>
      </c>
      <c r="AE116">
        <f t="shared" si="12"/>
        <v>0.66367820680913603</v>
      </c>
      <c r="AF116">
        <f t="shared" si="13"/>
        <v>0.17804244304490774</v>
      </c>
      <c r="AG116">
        <f t="shared" si="14"/>
        <v>1</v>
      </c>
      <c r="AH116">
        <f t="shared" si="15"/>
        <v>1</v>
      </c>
      <c r="AI116">
        <f t="shared" si="16"/>
        <v>0</v>
      </c>
      <c r="AJ116">
        <f t="shared" si="17"/>
        <v>0</v>
      </c>
      <c r="AK116">
        <f t="shared" si="18"/>
        <v>0</v>
      </c>
    </row>
    <row r="117" spans="1:37" x14ac:dyDescent="0.35">
      <c r="A117">
        <v>1</v>
      </c>
      <c r="B117">
        <v>2</v>
      </c>
      <c r="C117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279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110</v>
      </c>
      <c r="AA117">
        <v>0</v>
      </c>
      <c r="AB117">
        <v>1</v>
      </c>
      <c r="AC117">
        <f t="shared" si="10"/>
        <v>2.4650324229724903</v>
      </c>
      <c r="AD117">
        <f t="shared" si="11"/>
        <v>11.763863565221813</v>
      </c>
      <c r="AE117">
        <f t="shared" si="12"/>
        <v>0.92165381626886567</v>
      </c>
      <c r="AF117">
        <f t="shared" si="13"/>
        <v>3.5432174300386234E-2</v>
      </c>
      <c r="AG117">
        <f t="shared" si="14"/>
        <v>1</v>
      </c>
      <c r="AH117">
        <f t="shared" si="15"/>
        <v>1</v>
      </c>
      <c r="AI117">
        <f t="shared" si="16"/>
        <v>0</v>
      </c>
      <c r="AJ117">
        <f t="shared" si="17"/>
        <v>0</v>
      </c>
      <c r="AK117">
        <f t="shared" si="18"/>
        <v>0</v>
      </c>
    </row>
    <row r="118" spans="1:37" x14ac:dyDescent="0.35">
      <c r="A118">
        <v>1</v>
      </c>
      <c r="B118">
        <v>2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127.6</v>
      </c>
      <c r="AA118">
        <v>1</v>
      </c>
      <c r="AB118">
        <v>0</v>
      </c>
      <c r="AC118">
        <f t="shared" si="10"/>
        <v>-1.8922678046478389</v>
      </c>
      <c r="AD118">
        <f t="shared" si="11"/>
        <v>0.15072959566910502</v>
      </c>
      <c r="AE118">
        <f t="shared" si="12"/>
        <v>0.1309861119731274</v>
      </c>
      <c r="AF118">
        <f t="shared" si="13"/>
        <v>6.0973282877870578E-2</v>
      </c>
      <c r="AG118">
        <f t="shared" si="14"/>
        <v>0</v>
      </c>
      <c r="AH118">
        <f t="shared" si="15"/>
        <v>0</v>
      </c>
      <c r="AI118">
        <f t="shared" si="16"/>
        <v>0</v>
      </c>
      <c r="AJ118">
        <f t="shared" si="17"/>
        <v>0</v>
      </c>
      <c r="AK118">
        <f t="shared" si="18"/>
        <v>1</v>
      </c>
    </row>
    <row r="119" spans="1:37" x14ac:dyDescent="0.35">
      <c r="A119">
        <v>1</v>
      </c>
      <c r="B119">
        <v>2</v>
      </c>
      <c r="C119">
        <v>0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120.53</v>
      </c>
      <c r="AA119">
        <v>2</v>
      </c>
      <c r="AB119">
        <v>0</v>
      </c>
      <c r="AC119">
        <f t="shared" si="10"/>
        <v>-2.778425844931192</v>
      </c>
      <c r="AD119">
        <f t="shared" si="11"/>
        <v>6.2136242513155353E-2</v>
      </c>
      <c r="AE119">
        <f t="shared" si="12"/>
        <v>5.8501197893532711E-2</v>
      </c>
      <c r="AF119">
        <f t="shared" si="13"/>
        <v>2.6180228211184802E-2</v>
      </c>
      <c r="AG119">
        <f t="shared" si="14"/>
        <v>0</v>
      </c>
      <c r="AH119">
        <f t="shared" si="15"/>
        <v>0</v>
      </c>
      <c r="AI119">
        <f t="shared" si="16"/>
        <v>0</v>
      </c>
      <c r="AJ119">
        <f t="shared" si="17"/>
        <v>0</v>
      </c>
      <c r="AK119">
        <f t="shared" si="18"/>
        <v>1</v>
      </c>
    </row>
    <row r="120" spans="1:37" x14ac:dyDescent="0.35">
      <c r="A120">
        <v>1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f t="shared" si="10"/>
        <v>-4.1360051690191089</v>
      </c>
      <c r="AD120">
        <f t="shared" si="11"/>
        <v>1.5986587828163965E-2</v>
      </c>
      <c r="AE120">
        <f t="shared" si="12"/>
        <v>1.5735038257087514E-2</v>
      </c>
      <c r="AF120">
        <f t="shared" si="13"/>
        <v>6.8879748074814262E-3</v>
      </c>
      <c r="AG120">
        <f t="shared" si="14"/>
        <v>0</v>
      </c>
      <c r="AH120">
        <f t="shared" si="15"/>
        <v>0</v>
      </c>
      <c r="AI120">
        <f t="shared" si="16"/>
        <v>0</v>
      </c>
      <c r="AJ120">
        <f t="shared" si="17"/>
        <v>0</v>
      </c>
      <c r="AK120">
        <f t="shared" si="18"/>
        <v>1</v>
      </c>
    </row>
    <row r="121" spans="1:37" x14ac:dyDescent="0.35">
      <c r="A121">
        <v>1</v>
      </c>
      <c r="B121">
        <v>2</v>
      </c>
      <c r="C121">
        <v>0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247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115</v>
      </c>
      <c r="AA121">
        <v>0</v>
      </c>
      <c r="AB121">
        <v>1</v>
      </c>
      <c r="AC121">
        <f t="shared" si="10"/>
        <v>1.9948077630995167</v>
      </c>
      <c r="AD121">
        <f t="shared" si="11"/>
        <v>7.3507897990107125</v>
      </c>
      <c r="AE121">
        <f t="shared" si="12"/>
        <v>0.88025084763617611</v>
      </c>
      <c r="AF121">
        <f t="shared" si="13"/>
        <v>5.5393548054385143E-2</v>
      </c>
      <c r="AG121">
        <f t="shared" si="14"/>
        <v>1</v>
      </c>
      <c r="AH121">
        <f t="shared" si="15"/>
        <v>1</v>
      </c>
      <c r="AI121">
        <f t="shared" si="16"/>
        <v>0</v>
      </c>
      <c r="AJ121">
        <f t="shared" si="17"/>
        <v>0</v>
      </c>
      <c r="AK121">
        <f t="shared" si="18"/>
        <v>0</v>
      </c>
    </row>
    <row r="122" spans="1:37" x14ac:dyDescent="0.35">
      <c r="A122">
        <v>1</v>
      </c>
      <c r="B122">
        <v>1</v>
      </c>
      <c r="C122">
        <v>0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88.2</v>
      </c>
      <c r="AA122">
        <v>0</v>
      </c>
      <c r="AB122">
        <v>0</v>
      </c>
      <c r="AC122">
        <f t="shared" si="10"/>
        <v>-4.7432441497438056</v>
      </c>
      <c r="AD122">
        <f t="shared" si="11"/>
        <v>8.7103426439763283E-3</v>
      </c>
      <c r="AE122">
        <f t="shared" si="12"/>
        <v>8.6351277227367917E-3</v>
      </c>
      <c r="AF122">
        <f t="shared" si="13"/>
        <v>3.7664738174197246E-3</v>
      </c>
      <c r="AG122">
        <f t="shared" si="14"/>
        <v>0</v>
      </c>
      <c r="AH122">
        <f t="shared" si="15"/>
        <v>0</v>
      </c>
      <c r="AI122">
        <f t="shared" si="16"/>
        <v>0</v>
      </c>
      <c r="AJ122">
        <f t="shared" si="17"/>
        <v>0</v>
      </c>
      <c r="AK122">
        <f t="shared" si="18"/>
        <v>1</v>
      </c>
    </row>
    <row r="123" spans="1:37" x14ac:dyDescent="0.35">
      <c r="A123">
        <v>1</v>
      </c>
      <c r="B123">
        <v>2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65</v>
      </c>
      <c r="AA123">
        <v>0</v>
      </c>
      <c r="AB123">
        <v>0</v>
      </c>
      <c r="AC123">
        <f t="shared" si="10"/>
        <v>-1.9200709040491548</v>
      </c>
      <c r="AD123">
        <f t="shared" si="11"/>
        <v>0.14659656747161687</v>
      </c>
      <c r="AE123">
        <f t="shared" si="12"/>
        <v>0.12785365980545355</v>
      </c>
      <c r="AF123">
        <f t="shared" si="13"/>
        <v>5.9410637307514766E-2</v>
      </c>
      <c r="AG123">
        <f t="shared" si="14"/>
        <v>0</v>
      </c>
      <c r="AH123">
        <f t="shared" si="15"/>
        <v>0</v>
      </c>
      <c r="AI123">
        <f t="shared" si="16"/>
        <v>0</v>
      </c>
      <c r="AJ123">
        <f t="shared" si="17"/>
        <v>0</v>
      </c>
      <c r="AK123">
        <f t="shared" si="18"/>
        <v>1</v>
      </c>
    </row>
    <row r="124" spans="1:37" x14ac:dyDescent="0.35">
      <c r="A124">
        <v>1</v>
      </c>
      <c r="B124">
        <v>2</v>
      </c>
      <c r="C124">
        <v>0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49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79.63</v>
      </c>
      <c r="AA124">
        <v>1</v>
      </c>
      <c r="AB124">
        <v>0</v>
      </c>
      <c r="AC124">
        <f t="shared" si="10"/>
        <v>-1.7744840953498655</v>
      </c>
      <c r="AD124">
        <f t="shared" si="11"/>
        <v>0.16957090935772165</v>
      </c>
      <c r="AE124">
        <f t="shared" si="12"/>
        <v>0.14498557376982193</v>
      </c>
      <c r="AF124">
        <f t="shared" si="13"/>
        <v>6.8026557576733024E-2</v>
      </c>
      <c r="AG124">
        <f t="shared" si="14"/>
        <v>0</v>
      </c>
      <c r="AH124">
        <f t="shared" si="15"/>
        <v>0</v>
      </c>
      <c r="AI124">
        <f t="shared" si="16"/>
        <v>0</v>
      </c>
      <c r="AJ124">
        <f t="shared" si="17"/>
        <v>0</v>
      </c>
      <c r="AK124">
        <f t="shared" si="18"/>
        <v>1</v>
      </c>
    </row>
    <row r="125" spans="1:37" x14ac:dyDescent="0.35">
      <c r="A125">
        <v>1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90</v>
      </c>
      <c r="AA125">
        <v>0</v>
      </c>
      <c r="AB125">
        <v>0</v>
      </c>
      <c r="AC125">
        <f t="shared" si="10"/>
        <v>-2.0460142105123529</v>
      </c>
      <c r="AD125">
        <f t="shared" si="11"/>
        <v>0.12924903774783295</v>
      </c>
      <c r="AE125">
        <f t="shared" si="12"/>
        <v>0.11445574308888179</v>
      </c>
      <c r="AF125">
        <f t="shared" si="13"/>
        <v>5.2789729163930432E-2</v>
      </c>
      <c r="AG125">
        <f t="shared" si="14"/>
        <v>0</v>
      </c>
      <c r="AH125">
        <f t="shared" si="15"/>
        <v>0</v>
      </c>
      <c r="AI125">
        <f t="shared" si="16"/>
        <v>0</v>
      </c>
      <c r="AJ125">
        <f t="shared" si="17"/>
        <v>0</v>
      </c>
      <c r="AK125">
        <f t="shared" si="18"/>
        <v>1</v>
      </c>
    </row>
    <row r="126" spans="1:37" x14ac:dyDescent="0.35">
      <c r="A126">
        <v>1</v>
      </c>
      <c r="B126">
        <v>2</v>
      </c>
      <c r="C126">
        <v>0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6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104</v>
      </c>
      <c r="AA126">
        <v>0</v>
      </c>
      <c r="AB126">
        <v>1</v>
      </c>
      <c r="AC126">
        <f t="shared" si="10"/>
        <v>-0.9905864643969613</v>
      </c>
      <c r="AD126">
        <f t="shared" si="11"/>
        <v>0.37135883840966505</v>
      </c>
      <c r="AE126">
        <f t="shared" si="12"/>
        <v>0.27079625551567654</v>
      </c>
      <c r="AF126">
        <f t="shared" si="13"/>
        <v>0.56735734523106818</v>
      </c>
      <c r="AG126">
        <f t="shared" si="14"/>
        <v>0</v>
      </c>
      <c r="AH126">
        <f t="shared" si="15"/>
        <v>0</v>
      </c>
      <c r="AI126">
        <f t="shared" si="16"/>
        <v>0</v>
      </c>
      <c r="AJ126">
        <f t="shared" si="17"/>
        <v>1</v>
      </c>
      <c r="AK126">
        <f t="shared" si="18"/>
        <v>0</v>
      </c>
    </row>
    <row r="127" spans="1:37" x14ac:dyDescent="0.35">
      <c r="A127">
        <v>1</v>
      </c>
      <c r="B127">
        <v>2</v>
      </c>
      <c r="C127">
        <v>0</v>
      </c>
      <c r="D127">
        <v>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90</v>
      </c>
      <c r="AA127">
        <v>0</v>
      </c>
      <c r="AB127">
        <v>0</v>
      </c>
      <c r="AC127">
        <f t="shared" si="10"/>
        <v>-1.6723765318544812</v>
      </c>
      <c r="AD127">
        <f t="shared" si="11"/>
        <v>0.18780022167051688</v>
      </c>
      <c r="AE127">
        <f t="shared" si="12"/>
        <v>0.15810758260879554</v>
      </c>
      <c r="AF127">
        <f t="shared" si="13"/>
        <v>7.4743401990231065E-2</v>
      </c>
      <c r="AG127">
        <f t="shared" si="14"/>
        <v>0</v>
      </c>
      <c r="AH127">
        <f t="shared" si="15"/>
        <v>0</v>
      </c>
      <c r="AI127">
        <f t="shared" si="16"/>
        <v>0</v>
      </c>
      <c r="AJ127">
        <f t="shared" si="17"/>
        <v>0</v>
      </c>
      <c r="AK127">
        <f t="shared" si="18"/>
        <v>1</v>
      </c>
    </row>
    <row r="128" spans="1:37" x14ac:dyDescent="0.35">
      <c r="A128">
        <v>1</v>
      </c>
      <c r="B128">
        <v>2</v>
      </c>
      <c r="C128">
        <v>2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156.6</v>
      </c>
      <c r="AA128">
        <v>1</v>
      </c>
      <c r="AB128">
        <v>0</v>
      </c>
      <c r="AC128">
        <f t="shared" si="10"/>
        <v>-2.1992425306197676</v>
      </c>
      <c r="AD128">
        <f t="shared" si="11"/>
        <v>0.11088712015725628</v>
      </c>
      <c r="AE128">
        <f t="shared" si="12"/>
        <v>9.9818530744653147E-2</v>
      </c>
      <c r="AF128">
        <f t="shared" si="13"/>
        <v>4.5669931503052152E-2</v>
      </c>
      <c r="AG128">
        <f t="shared" si="14"/>
        <v>0</v>
      </c>
      <c r="AH128">
        <f t="shared" si="15"/>
        <v>0</v>
      </c>
      <c r="AI128">
        <f t="shared" si="16"/>
        <v>0</v>
      </c>
      <c r="AJ128">
        <f t="shared" si="17"/>
        <v>0</v>
      </c>
      <c r="AK128">
        <f t="shared" si="18"/>
        <v>1</v>
      </c>
    </row>
    <row r="129" spans="1:37" x14ac:dyDescent="0.35">
      <c r="A129">
        <v>1</v>
      </c>
      <c r="B129">
        <v>2</v>
      </c>
      <c r="C129">
        <v>0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105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110</v>
      </c>
      <c r="AA129">
        <v>0</v>
      </c>
      <c r="AB129">
        <v>1</v>
      </c>
      <c r="AC129">
        <f t="shared" si="10"/>
        <v>0.1229470476959329</v>
      </c>
      <c r="AD129">
        <f t="shared" si="11"/>
        <v>1.1308245395972083</v>
      </c>
      <c r="AE129">
        <f t="shared" si="12"/>
        <v>0.53069810234631942</v>
      </c>
      <c r="AF129">
        <f t="shared" si="13"/>
        <v>0.27515246530446691</v>
      </c>
      <c r="AG129">
        <f t="shared" si="14"/>
        <v>1</v>
      </c>
      <c r="AH129">
        <f t="shared" si="15"/>
        <v>1</v>
      </c>
      <c r="AI129">
        <f t="shared" si="16"/>
        <v>0</v>
      </c>
      <c r="AJ129">
        <f t="shared" si="17"/>
        <v>0</v>
      </c>
      <c r="AK129">
        <f t="shared" si="18"/>
        <v>0</v>
      </c>
    </row>
    <row r="130" spans="1:37" x14ac:dyDescent="0.35">
      <c r="A130">
        <v>1</v>
      </c>
      <c r="B130">
        <v>2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167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105.3</v>
      </c>
      <c r="AA130">
        <v>2</v>
      </c>
      <c r="AB130">
        <v>1</v>
      </c>
      <c r="AC130">
        <f t="shared" si="10"/>
        <v>-1.3628367017006537</v>
      </c>
      <c r="AD130">
        <f t="shared" si="11"/>
        <v>0.25593373857411661</v>
      </c>
      <c r="AE130">
        <f t="shared" si="12"/>
        <v>0.20377965072001539</v>
      </c>
      <c r="AF130">
        <f t="shared" si="13"/>
        <v>0.69083918647900522</v>
      </c>
      <c r="AG130">
        <f t="shared" si="14"/>
        <v>0</v>
      </c>
      <c r="AH130">
        <f t="shared" si="15"/>
        <v>0</v>
      </c>
      <c r="AI130">
        <f t="shared" si="16"/>
        <v>0</v>
      </c>
      <c r="AJ130">
        <f t="shared" si="17"/>
        <v>1</v>
      </c>
      <c r="AK130">
        <f t="shared" si="18"/>
        <v>0</v>
      </c>
    </row>
    <row r="131" spans="1:37" x14ac:dyDescent="0.35">
      <c r="A131">
        <v>1</v>
      </c>
      <c r="B131">
        <v>2</v>
      </c>
      <c r="C131">
        <v>0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74.930000000000007</v>
      </c>
      <c r="AA131">
        <v>0</v>
      </c>
      <c r="AB131">
        <v>0</v>
      </c>
      <c r="AC131">
        <f t="shared" si="10"/>
        <v>-4.0847139409375277</v>
      </c>
      <c r="AD131">
        <f t="shared" si="11"/>
        <v>1.682795241580656E-2</v>
      </c>
      <c r="AE131">
        <f t="shared" si="12"/>
        <v>1.6549458908782226E-2</v>
      </c>
      <c r="AF131">
        <f t="shared" si="13"/>
        <v>7.2474763865120508E-3</v>
      </c>
      <c r="AG131">
        <f t="shared" si="14"/>
        <v>0</v>
      </c>
      <c r="AH131">
        <f t="shared" si="15"/>
        <v>0</v>
      </c>
      <c r="AI131">
        <f t="shared" si="16"/>
        <v>0</v>
      </c>
      <c r="AJ131">
        <f t="shared" si="17"/>
        <v>0</v>
      </c>
      <c r="AK131">
        <f t="shared" si="18"/>
        <v>1</v>
      </c>
    </row>
    <row r="132" spans="1:37" x14ac:dyDescent="0.35">
      <c r="A132">
        <v>1</v>
      </c>
      <c r="B132">
        <v>1</v>
      </c>
      <c r="C132">
        <v>0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386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90</v>
      </c>
      <c r="AA132">
        <v>0</v>
      </c>
      <c r="AB132">
        <v>0</v>
      </c>
      <c r="AC132">
        <f t="shared" si="10"/>
        <v>3.1952039601415123</v>
      </c>
      <c r="AD132">
        <f t="shared" si="11"/>
        <v>24.41515290253869</v>
      </c>
      <c r="AE132">
        <f t="shared" si="12"/>
        <v>0.96065339430241592</v>
      </c>
      <c r="AF132">
        <f t="shared" si="13"/>
        <v>1.4050927268472637</v>
      </c>
      <c r="AG132">
        <f t="shared" si="14"/>
        <v>1</v>
      </c>
      <c r="AH132">
        <f t="shared" si="15"/>
        <v>0</v>
      </c>
      <c r="AI132">
        <f t="shared" si="16"/>
        <v>1</v>
      </c>
      <c r="AJ132">
        <f t="shared" si="17"/>
        <v>0</v>
      </c>
      <c r="AK132">
        <f t="shared" si="18"/>
        <v>0</v>
      </c>
    </row>
    <row r="133" spans="1:37" x14ac:dyDescent="0.35">
      <c r="A133">
        <v>1</v>
      </c>
      <c r="B133">
        <v>2</v>
      </c>
      <c r="C133">
        <v>0</v>
      </c>
      <c r="D133">
        <v>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147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99.45</v>
      </c>
      <c r="AA133">
        <v>1</v>
      </c>
      <c r="AB133">
        <v>0</v>
      </c>
      <c r="AC133">
        <f t="shared" si="10"/>
        <v>-0.53354126401097357</v>
      </c>
      <c r="AD133">
        <f t="shared" si="11"/>
        <v>0.58652425044506862</v>
      </c>
      <c r="AE133">
        <f t="shared" si="12"/>
        <v>0.36969132383607162</v>
      </c>
      <c r="AF133">
        <f t="shared" si="13"/>
        <v>0.20044671479381249</v>
      </c>
      <c r="AG133">
        <f t="shared" si="14"/>
        <v>0</v>
      </c>
      <c r="AH133">
        <f t="shared" si="15"/>
        <v>0</v>
      </c>
      <c r="AI133">
        <f t="shared" si="16"/>
        <v>0</v>
      </c>
      <c r="AJ133">
        <f t="shared" si="17"/>
        <v>0</v>
      </c>
      <c r="AK133">
        <f t="shared" si="18"/>
        <v>1</v>
      </c>
    </row>
    <row r="134" spans="1:37" x14ac:dyDescent="0.35">
      <c r="A134">
        <v>1</v>
      </c>
      <c r="B134">
        <v>2</v>
      </c>
      <c r="C134">
        <v>0</v>
      </c>
      <c r="D134">
        <v>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99.45</v>
      </c>
      <c r="AA134">
        <v>0</v>
      </c>
      <c r="AB134">
        <v>1</v>
      </c>
      <c r="AC134">
        <f t="shared" si="10"/>
        <v>1.1910824309410453</v>
      </c>
      <c r="AD134">
        <f t="shared" si="11"/>
        <v>3.2906411721481357</v>
      </c>
      <c r="AE134">
        <f t="shared" si="12"/>
        <v>0.76693460024312776</v>
      </c>
      <c r="AF134">
        <f t="shared" si="13"/>
        <v>0.11524166859926475</v>
      </c>
      <c r="AG134">
        <f t="shared" si="14"/>
        <v>1</v>
      </c>
      <c r="AH134">
        <f t="shared" si="15"/>
        <v>1</v>
      </c>
      <c r="AI134">
        <f t="shared" si="16"/>
        <v>0</v>
      </c>
      <c r="AJ134">
        <f t="shared" si="17"/>
        <v>0</v>
      </c>
      <c r="AK134">
        <f t="shared" si="18"/>
        <v>0</v>
      </c>
    </row>
    <row r="135" spans="1:37" x14ac:dyDescent="0.35">
      <c r="A135">
        <v>1</v>
      </c>
      <c r="B135">
        <v>2</v>
      </c>
      <c r="C135">
        <v>0</v>
      </c>
      <c r="D135">
        <v>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56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94.5</v>
      </c>
      <c r="AA135">
        <v>3</v>
      </c>
      <c r="AB135">
        <v>0</v>
      </c>
      <c r="AC135">
        <f t="shared" si="10"/>
        <v>-4.2273189290224309</v>
      </c>
      <c r="AD135">
        <f t="shared" si="11"/>
        <v>1.4591458889465008E-2</v>
      </c>
      <c r="AE135">
        <f t="shared" si="12"/>
        <v>1.438161021524495E-2</v>
      </c>
      <c r="AF135">
        <f t="shared" si="13"/>
        <v>6.2912019861283194E-3</v>
      </c>
      <c r="AG135">
        <f t="shared" si="14"/>
        <v>0</v>
      </c>
      <c r="AH135">
        <f t="shared" si="15"/>
        <v>0</v>
      </c>
      <c r="AI135">
        <f t="shared" si="16"/>
        <v>0</v>
      </c>
      <c r="AJ135">
        <f t="shared" si="17"/>
        <v>0</v>
      </c>
      <c r="AK135">
        <f t="shared" si="18"/>
        <v>1</v>
      </c>
    </row>
    <row r="136" spans="1:37" x14ac:dyDescent="0.35">
      <c r="A136">
        <v>1</v>
      </c>
      <c r="B136">
        <v>2</v>
      </c>
      <c r="C136">
        <v>0</v>
      </c>
      <c r="D136">
        <v>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69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82.45</v>
      </c>
      <c r="AA136">
        <v>0</v>
      </c>
      <c r="AB136">
        <v>0</v>
      </c>
      <c r="AC136">
        <f t="shared" si="10"/>
        <v>-0.22836016680417437</v>
      </c>
      <c r="AD136">
        <f t="shared" si="11"/>
        <v>0.79583757393553434</v>
      </c>
      <c r="AE136">
        <f t="shared" si="12"/>
        <v>0.44315676734142256</v>
      </c>
      <c r="AF136">
        <f t="shared" si="13"/>
        <v>0.25426705397188826</v>
      </c>
      <c r="AG136">
        <f t="shared" si="14"/>
        <v>0</v>
      </c>
      <c r="AH136">
        <f t="shared" si="15"/>
        <v>0</v>
      </c>
      <c r="AI136">
        <f t="shared" si="16"/>
        <v>0</v>
      </c>
      <c r="AJ136">
        <f t="shared" si="17"/>
        <v>0</v>
      </c>
      <c r="AK136">
        <f t="shared" si="18"/>
        <v>1</v>
      </c>
    </row>
    <row r="137" spans="1:37" x14ac:dyDescent="0.35">
      <c r="A137">
        <v>1</v>
      </c>
      <c r="B137">
        <v>2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81.08</v>
      </c>
      <c r="AA137">
        <v>1</v>
      </c>
      <c r="AB137">
        <v>0</v>
      </c>
      <c r="AC137">
        <f t="shared" si="10"/>
        <v>-2.2330146679994187</v>
      </c>
      <c r="AD137">
        <f t="shared" si="11"/>
        <v>0.10720475574898031</v>
      </c>
      <c r="AE137">
        <f t="shared" si="12"/>
        <v>9.6824688651613061E-2</v>
      </c>
      <c r="AF137">
        <f t="shared" si="13"/>
        <v>4.4227942530948257E-2</v>
      </c>
      <c r="AG137">
        <f t="shared" si="14"/>
        <v>0</v>
      </c>
      <c r="AH137">
        <f t="shared" si="15"/>
        <v>0</v>
      </c>
      <c r="AI137">
        <f t="shared" si="16"/>
        <v>0</v>
      </c>
      <c r="AJ137">
        <f t="shared" si="17"/>
        <v>0</v>
      </c>
      <c r="AK137">
        <f t="shared" si="18"/>
        <v>1</v>
      </c>
    </row>
    <row r="138" spans="1:37" x14ac:dyDescent="0.35">
      <c r="A138">
        <v>1</v>
      </c>
      <c r="B138">
        <v>2</v>
      </c>
      <c r="C138">
        <v>0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91.63</v>
      </c>
      <c r="AA138">
        <v>1</v>
      </c>
      <c r="AB138">
        <v>0</v>
      </c>
      <c r="AC138">
        <f t="shared" si="10"/>
        <v>-2.4403419991506881</v>
      </c>
      <c r="AD138">
        <f t="shared" si="11"/>
        <v>8.7131047621542598E-2</v>
      </c>
      <c r="AE138">
        <f t="shared" si="12"/>
        <v>8.0147694992402693E-2</v>
      </c>
      <c r="AF138">
        <f t="shared" si="13"/>
        <v>3.6281899034294289E-2</v>
      </c>
      <c r="AG138">
        <f t="shared" si="14"/>
        <v>0</v>
      </c>
      <c r="AH138">
        <f t="shared" si="15"/>
        <v>0</v>
      </c>
      <c r="AI138">
        <f t="shared" si="16"/>
        <v>0</v>
      </c>
      <c r="AJ138">
        <f t="shared" si="17"/>
        <v>0</v>
      </c>
      <c r="AK138">
        <f t="shared" si="18"/>
        <v>1</v>
      </c>
    </row>
    <row r="139" spans="1:37" x14ac:dyDescent="0.35">
      <c r="A139">
        <v>1</v>
      </c>
      <c r="B139">
        <v>2</v>
      </c>
      <c r="C139">
        <v>0</v>
      </c>
      <c r="D139">
        <v>5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27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75</v>
      </c>
      <c r="AA139">
        <v>0</v>
      </c>
      <c r="AB139">
        <v>0</v>
      </c>
      <c r="AC139">
        <f t="shared" si="10"/>
        <v>-1.5786783734750869</v>
      </c>
      <c r="AD139">
        <f t="shared" si="11"/>
        <v>0.20624750032542627</v>
      </c>
      <c r="AE139">
        <f t="shared" si="12"/>
        <v>0.17098273801171318</v>
      </c>
      <c r="AF139">
        <f t="shared" si="13"/>
        <v>8.1436426375891449E-2</v>
      </c>
      <c r="AG139">
        <f t="shared" si="14"/>
        <v>0</v>
      </c>
      <c r="AH139">
        <f t="shared" si="15"/>
        <v>0</v>
      </c>
      <c r="AI139">
        <f t="shared" si="16"/>
        <v>0</v>
      </c>
      <c r="AJ139">
        <f t="shared" si="17"/>
        <v>0</v>
      </c>
      <c r="AK139">
        <f t="shared" si="18"/>
        <v>1</v>
      </c>
    </row>
    <row r="140" spans="1:37" x14ac:dyDescent="0.35">
      <c r="A140">
        <v>1</v>
      </c>
      <c r="B140">
        <v>2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74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127.8</v>
      </c>
      <c r="AA140">
        <v>0</v>
      </c>
      <c r="AB140">
        <v>1</v>
      </c>
      <c r="AC140">
        <f t="shared" si="10"/>
        <v>5.4905598971335401E-2</v>
      </c>
      <c r="AD140">
        <f t="shared" si="11"/>
        <v>1.0564408808622043</v>
      </c>
      <c r="AE140">
        <f t="shared" si="12"/>
        <v>0.51372295245330379</v>
      </c>
      <c r="AF140">
        <f t="shared" si="13"/>
        <v>0.28927103014653793</v>
      </c>
      <c r="AG140">
        <f t="shared" si="14"/>
        <v>1</v>
      </c>
      <c r="AH140">
        <f t="shared" si="15"/>
        <v>1</v>
      </c>
      <c r="AI140">
        <f t="shared" si="16"/>
        <v>0</v>
      </c>
      <c r="AJ140">
        <f t="shared" si="17"/>
        <v>0</v>
      </c>
      <c r="AK140">
        <f t="shared" si="18"/>
        <v>0</v>
      </c>
    </row>
    <row r="141" spans="1:37" x14ac:dyDescent="0.35">
      <c r="A141">
        <v>1</v>
      </c>
      <c r="B141">
        <v>2</v>
      </c>
      <c r="C141">
        <v>0</v>
      </c>
      <c r="D141">
        <v>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45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95</v>
      </c>
      <c r="AA141">
        <v>1</v>
      </c>
      <c r="AB141">
        <v>0</v>
      </c>
      <c r="AC141">
        <f t="shared" si="10"/>
        <v>-1.682590827796044</v>
      </c>
      <c r="AD141">
        <f t="shared" si="11"/>
        <v>0.1858917381292661</v>
      </c>
      <c r="AE141">
        <f t="shared" si="12"/>
        <v>0.15675270528700089</v>
      </c>
      <c r="AF141">
        <f t="shared" si="13"/>
        <v>7.4045043430312776E-2</v>
      </c>
      <c r="AG141">
        <f t="shared" si="14"/>
        <v>0</v>
      </c>
      <c r="AH141">
        <f t="shared" si="15"/>
        <v>0</v>
      </c>
      <c r="AI141">
        <f t="shared" si="16"/>
        <v>0</v>
      </c>
      <c r="AJ141">
        <f t="shared" si="17"/>
        <v>0</v>
      </c>
      <c r="AK141">
        <f t="shared" si="18"/>
        <v>1</v>
      </c>
    </row>
    <row r="142" spans="1:37" x14ac:dyDescent="0.35">
      <c r="A142">
        <v>1</v>
      </c>
      <c r="B142">
        <v>2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221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96</v>
      </c>
      <c r="AA142">
        <v>1</v>
      </c>
      <c r="AB142">
        <v>0</v>
      </c>
      <c r="AC142">
        <f t="shared" si="10"/>
        <v>0.15679268183780382</v>
      </c>
      <c r="AD142">
        <f t="shared" si="11"/>
        <v>1.1697530777024101</v>
      </c>
      <c r="AE142">
        <f t="shared" si="12"/>
        <v>0.53911806358218528</v>
      </c>
      <c r="AF142">
        <f t="shared" si="13"/>
        <v>0.33641031306836172</v>
      </c>
      <c r="AG142">
        <f t="shared" si="14"/>
        <v>1</v>
      </c>
      <c r="AH142">
        <f t="shared" si="15"/>
        <v>0</v>
      </c>
      <c r="AI142">
        <f t="shared" si="16"/>
        <v>1</v>
      </c>
      <c r="AJ142">
        <f t="shared" si="17"/>
        <v>0</v>
      </c>
      <c r="AK142">
        <f t="shared" si="18"/>
        <v>0</v>
      </c>
    </row>
    <row r="143" spans="1:37" x14ac:dyDescent="0.35">
      <c r="A143">
        <v>1</v>
      </c>
      <c r="B143">
        <v>2</v>
      </c>
      <c r="C143">
        <v>0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112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99.95</v>
      </c>
      <c r="AA143">
        <v>0</v>
      </c>
      <c r="AB143">
        <v>0</v>
      </c>
      <c r="AC143">
        <f t="shared" si="10"/>
        <v>-7.804584943672177E-2</v>
      </c>
      <c r="AD143">
        <f t="shared" si="11"/>
        <v>0.92492201841779631</v>
      </c>
      <c r="AE143">
        <f t="shared" si="12"/>
        <v>0.48049843555638827</v>
      </c>
      <c r="AF143">
        <f t="shared" si="13"/>
        <v>0.28441314025655395</v>
      </c>
      <c r="AG143">
        <f t="shared" si="14"/>
        <v>0</v>
      </c>
      <c r="AH143">
        <f t="shared" si="15"/>
        <v>0</v>
      </c>
      <c r="AI143">
        <f t="shared" si="16"/>
        <v>0</v>
      </c>
      <c r="AJ143">
        <f t="shared" si="17"/>
        <v>0</v>
      </c>
      <c r="AK143">
        <f t="shared" si="18"/>
        <v>1</v>
      </c>
    </row>
    <row r="144" spans="1:37" x14ac:dyDescent="0.35">
      <c r="A144">
        <v>1</v>
      </c>
      <c r="B144">
        <v>1</v>
      </c>
      <c r="C144">
        <v>0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192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95</v>
      </c>
      <c r="AA144">
        <v>0</v>
      </c>
      <c r="AB144">
        <v>0</v>
      </c>
      <c r="AC144">
        <f t="shared" si="10"/>
        <v>0.643815607988798</v>
      </c>
      <c r="AD144">
        <f t="shared" si="11"/>
        <v>1.9037309297778422</v>
      </c>
      <c r="AE144">
        <f t="shared" si="12"/>
        <v>0.65561547395973507</v>
      </c>
      <c r="AF144">
        <f t="shared" si="13"/>
        <v>0.46295637059324307</v>
      </c>
      <c r="AG144">
        <f t="shared" si="14"/>
        <v>1</v>
      </c>
      <c r="AH144">
        <f t="shared" si="15"/>
        <v>0</v>
      </c>
      <c r="AI144">
        <f t="shared" si="16"/>
        <v>1</v>
      </c>
      <c r="AJ144">
        <f t="shared" si="17"/>
        <v>0</v>
      </c>
      <c r="AK144">
        <f t="shared" si="18"/>
        <v>0</v>
      </c>
    </row>
    <row r="145" spans="1:37" x14ac:dyDescent="0.35">
      <c r="A145">
        <v>1</v>
      </c>
      <c r="B145">
        <v>3</v>
      </c>
      <c r="C145">
        <v>0</v>
      </c>
      <c r="D145">
        <v>3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68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149.1</v>
      </c>
      <c r="AA145">
        <v>0</v>
      </c>
      <c r="AB145">
        <v>1</v>
      </c>
      <c r="AC145">
        <f t="shared" ref="AC145:AC208" si="19">SUMPRODUCT($A$14:$AA$14,A145:AA145)</f>
        <v>0.81282329160965539</v>
      </c>
      <c r="AD145">
        <f t="shared" ref="AD145:AD208" si="20">EXP(AC145)</f>
        <v>2.2542634538815447</v>
      </c>
      <c r="AE145">
        <f t="shared" ref="AE145:AE208" si="21">AD145/(AD145+1)</f>
        <v>0.6927108040969322</v>
      </c>
      <c r="AF145">
        <f t="shared" ref="AF145:AF208" si="22">-AB145*LOG(AE145)-(1-AB145)*LOG(1-AE145)</f>
        <v>0.15944803869044866</v>
      </c>
      <c r="AG145">
        <f t="shared" ref="AG145:AG208" si="23">IF(AE145&gt;$AG$14,1,0)</f>
        <v>1</v>
      </c>
      <c r="AH145">
        <f t="shared" ref="AH145:AH208" si="24">IF(AND(AB145=1,AG145=1),1,0)</f>
        <v>1</v>
      </c>
      <c r="AI145">
        <f t="shared" ref="AI145:AI208" si="25">IF(AND(AB145=0,AG145=1),1,0)</f>
        <v>0</v>
      </c>
      <c r="AJ145">
        <f t="shared" ref="AJ145:AJ208" si="26">IF(AND(AB145=1,AG145=0),1,0)</f>
        <v>0</v>
      </c>
      <c r="AK145">
        <f t="shared" ref="AK145:AK208" si="27">IF(AND(AB145=0,AG145=0),1,0)</f>
        <v>0</v>
      </c>
    </row>
    <row r="146" spans="1:37" x14ac:dyDescent="0.35">
      <c r="A146">
        <v>1</v>
      </c>
      <c r="B146">
        <v>2</v>
      </c>
      <c r="C146">
        <v>1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163.66999999999999</v>
      </c>
      <c r="AA146">
        <v>0</v>
      </c>
      <c r="AB146">
        <v>1</v>
      </c>
      <c r="AC146">
        <f t="shared" si="19"/>
        <v>0.47965605555276492</v>
      </c>
      <c r="AD146">
        <f t="shared" si="20"/>
        <v>1.6155186579539915</v>
      </c>
      <c r="AE146">
        <f t="shared" si="21"/>
        <v>0.61766665400802101</v>
      </c>
      <c r="AF146">
        <f t="shared" si="22"/>
        <v>0.20924584430132614</v>
      </c>
      <c r="AG146">
        <f t="shared" si="23"/>
        <v>1</v>
      </c>
      <c r="AH146">
        <f t="shared" si="24"/>
        <v>1</v>
      </c>
      <c r="AI146">
        <f t="shared" si="25"/>
        <v>0</v>
      </c>
      <c r="AJ146">
        <f t="shared" si="26"/>
        <v>0</v>
      </c>
      <c r="AK146">
        <f t="shared" si="27"/>
        <v>0</v>
      </c>
    </row>
    <row r="147" spans="1:37" x14ac:dyDescent="0.35">
      <c r="A147">
        <v>1</v>
      </c>
      <c r="B147">
        <v>2</v>
      </c>
      <c r="C147">
        <v>0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1</v>
      </c>
      <c r="Z147">
        <v>90</v>
      </c>
      <c r="AA147">
        <v>0</v>
      </c>
      <c r="AB147">
        <v>0</v>
      </c>
      <c r="AC147">
        <f t="shared" si="19"/>
        <v>-3.6380532116899111</v>
      </c>
      <c r="AD147">
        <f t="shared" si="20"/>
        <v>2.6303501502322753E-2</v>
      </c>
      <c r="AE147">
        <f t="shared" si="21"/>
        <v>2.5629359603488815E-2</v>
      </c>
      <c r="AF147">
        <f t="shared" si="22"/>
        <v>1.127581061625477E-2</v>
      </c>
      <c r="AG147">
        <f t="shared" si="23"/>
        <v>0</v>
      </c>
      <c r="AH147">
        <f t="shared" si="24"/>
        <v>0</v>
      </c>
      <c r="AI147">
        <f t="shared" si="25"/>
        <v>0</v>
      </c>
      <c r="AJ147">
        <f t="shared" si="26"/>
        <v>0</v>
      </c>
      <c r="AK147">
        <f t="shared" si="27"/>
        <v>1</v>
      </c>
    </row>
    <row r="148" spans="1:37" x14ac:dyDescent="0.35">
      <c r="A148">
        <v>1</v>
      </c>
      <c r="B148">
        <v>2</v>
      </c>
      <c r="C148">
        <v>0</v>
      </c>
      <c r="D148">
        <v>5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148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112.2</v>
      </c>
      <c r="AA148">
        <v>1</v>
      </c>
      <c r="AB148">
        <v>1</v>
      </c>
      <c r="AC148">
        <f t="shared" si="19"/>
        <v>-0.1285327234896787</v>
      </c>
      <c r="AD148">
        <f t="shared" si="20"/>
        <v>0.87938478540862741</v>
      </c>
      <c r="AE148">
        <f t="shared" si="21"/>
        <v>0.46791098461373687</v>
      </c>
      <c r="AF148">
        <f t="shared" si="22"/>
        <v>0.32983675925078865</v>
      </c>
      <c r="AG148">
        <f t="shared" si="23"/>
        <v>0</v>
      </c>
      <c r="AH148">
        <f t="shared" si="24"/>
        <v>0</v>
      </c>
      <c r="AI148">
        <f t="shared" si="25"/>
        <v>0</v>
      </c>
      <c r="AJ148">
        <f t="shared" si="26"/>
        <v>1</v>
      </c>
      <c r="AK148">
        <f t="shared" si="27"/>
        <v>0</v>
      </c>
    </row>
    <row r="149" spans="1:37" x14ac:dyDescent="0.35">
      <c r="A149">
        <v>1</v>
      </c>
      <c r="B149">
        <v>2</v>
      </c>
      <c r="C149">
        <v>0</v>
      </c>
      <c r="D149">
        <v>4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105</v>
      </c>
      <c r="AA149">
        <v>1</v>
      </c>
      <c r="AB149">
        <v>0</v>
      </c>
      <c r="AC149">
        <f t="shared" si="19"/>
        <v>-3.7645226401188232</v>
      </c>
      <c r="AD149">
        <f t="shared" si="20"/>
        <v>2.3178674163979236E-2</v>
      </c>
      <c r="AE149">
        <f t="shared" si="21"/>
        <v>2.2653593892501826E-2</v>
      </c>
      <c r="AF149">
        <f t="shared" si="22"/>
        <v>9.9514796826532387E-3</v>
      </c>
      <c r="AG149">
        <f t="shared" si="23"/>
        <v>0</v>
      </c>
      <c r="AH149">
        <f t="shared" si="24"/>
        <v>0</v>
      </c>
      <c r="AI149">
        <f t="shared" si="25"/>
        <v>0</v>
      </c>
      <c r="AJ149">
        <f t="shared" si="26"/>
        <v>0</v>
      </c>
      <c r="AK149">
        <f t="shared" si="27"/>
        <v>1</v>
      </c>
    </row>
    <row r="150" spans="1:37" x14ac:dyDescent="0.35">
      <c r="A150">
        <v>1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82.4</v>
      </c>
      <c r="AA150">
        <v>0</v>
      </c>
      <c r="AB150">
        <v>0</v>
      </c>
      <c r="AC150">
        <f t="shared" si="19"/>
        <v>-1.5908968541957558</v>
      </c>
      <c r="AD150">
        <f t="shared" si="20"/>
        <v>0.20374280218271773</v>
      </c>
      <c r="AE150">
        <f t="shared" si="21"/>
        <v>0.16925775324535761</v>
      </c>
      <c r="AF150">
        <f t="shared" si="22"/>
        <v>8.0533703263080389E-2</v>
      </c>
      <c r="AG150">
        <f t="shared" si="23"/>
        <v>0</v>
      </c>
      <c r="AH150">
        <f t="shared" si="24"/>
        <v>0</v>
      </c>
      <c r="AI150">
        <f t="shared" si="25"/>
        <v>0</v>
      </c>
      <c r="AJ150">
        <f t="shared" si="26"/>
        <v>0</v>
      </c>
      <c r="AK150">
        <f t="shared" si="27"/>
        <v>1</v>
      </c>
    </row>
    <row r="151" spans="1:37" x14ac:dyDescent="0.35">
      <c r="A151">
        <v>1</v>
      </c>
      <c r="B151">
        <v>2</v>
      </c>
      <c r="C151">
        <v>0</v>
      </c>
      <c r="D151">
        <v>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22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72.64</v>
      </c>
      <c r="AA151">
        <v>1</v>
      </c>
      <c r="AB151">
        <v>0</v>
      </c>
      <c r="AC151">
        <f t="shared" si="19"/>
        <v>-2.0330776892139957</v>
      </c>
      <c r="AD151">
        <f t="shared" si="20"/>
        <v>0.13093193261025696</v>
      </c>
      <c r="AE151">
        <f t="shared" si="21"/>
        <v>0.11577348630351113</v>
      </c>
      <c r="AF151">
        <f t="shared" si="22"/>
        <v>5.343646683407801E-2</v>
      </c>
      <c r="AG151">
        <f t="shared" si="23"/>
        <v>0</v>
      </c>
      <c r="AH151">
        <f t="shared" si="24"/>
        <v>0</v>
      </c>
      <c r="AI151">
        <f t="shared" si="25"/>
        <v>0</v>
      </c>
      <c r="AJ151">
        <f t="shared" si="26"/>
        <v>0</v>
      </c>
      <c r="AK151">
        <f t="shared" si="27"/>
        <v>1</v>
      </c>
    </row>
    <row r="152" spans="1:37" x14ac:dyDescent="0.35">
      <c r="A152">
        <v>1</v>
      </c>
      <c r="B152">
        <v>1</v>
      </c>
      <c r="C152">
        <v>0</v>
      </c>
      <c r="D152">
        <v>5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110</v>
      </c>
      <c r="AA152">
        <v>0</v>
      </c>
      <c r="AB152">
        <v>0</v>
      </c>
      <c r="AC152">
        <f t="shared" si="19"/>
        <v>-1.2364535321879742</v>
      </c>
      <c r="AD152">
        <f t="shared" si="20"/>
        <v>0.29041233176198389</v>
      </c>
      <c r="AE152">
        <f t="shared" si="21"/>
        <v>0.22505390301520331</v>
      </c>
      <c r="AF152">
        <f t="shared" si="22"/>
        <v>0.11072850471459338</v>
      </c>
      <c r="AG152">
        <f t="shared" si="23"/>
        <v>0</v>
      </c>
      <c r="AH152">
        <f t="shared" si="24"/>
        <v>0</v>
      </c>
      <c r="AI152">
        <f t="shared" si="25"/>
        <v>0</v>
      </c>
      <c r="AJ152">
        <f t="shared" si="26"/>
        <v>0</v>
      </c>
      <c r="AK152">
        <f t="shared" si="27"/>
        <v>1</v>
      </c>
    </row>
    <row r="153" spans="1:37" x14ac:dyDescent="0.35">
      <c r="A153">
        <v>1</v>
      </c>
      <c r="B153">
        <v>2</v>
      </c>
      <c r="C153">
        <v>0</v>
      </c>
      <c r="D153">
        <v>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85</v>
      </c>
      <c r="AA153">
        <v>1</v>
      </c>
      <c r="AB153">
        <v>0</v>
      </c>
      <c r="AC153">
        <f t="shared" si="19"/>
        <v>-2.5437266104415404</v>
      </c>
      <c r="AD153">
        <f t="shared" si="20"/>
        <v>7.8573042395597176E-2</v>
      </c>
      <c r="AE153">
        <f t="shared" si="21"/>
        <v>7.284906937881569E-2</v>
      </c>
      <c r="AF153">
        <f t="shared" si="22"/>
        <v>3.2849561432262281E-2</v>
      </c>
      <c r="AG153">
        <f t="shared" si="23"/>
        <v>0</v>
      </c>
      <c r="AH153">
        <f t="shared" si="24"/>
        <v>0</v>
      </c>
      <c r="AI153">
        <f t="shared" si="25"/>
        <v>0</v>
      </c>
      <c r="AJ153">
        <f t="shared" si="26"/>
        <v>0</v>
      </c>
      <c r="AK153">
        <f t="shared" si="27"/>
        <v>1</v>
      </c>
    </row>
    <row r="154" spans="1:37" x14ac:dyDescent="0.35">
      <c r="A154">
        <v>1</v>
      </c>
      <c r="B154">
        <v>1</v>
      </c>
      <c r="C154">
        <v>0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69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120</v>
      </c>
      <c r="AA154">
        <v>0</v>
      </c>
      <c r="AB154">
        <v>1</v>
      </c>
      <c r="AC154">
        <f t="shared" si="19"/>
        <v>-5.2580375711555494E-2</v>
      </c>
      <c r="AD154">
        <f t="shared" si="20"/>
        <v>0.94877805927942227</v>
      </c>
      <c r="AE154">
        <f t="shared" si="21"/>
        <v>0.4868579337506711</v>
      </c>
      <c r="AF154">
        <f t="shared" si="22"/>
        <v>0.31259774841404481</v>
      </c>
      <c r="AG154">
        <f t="shared" si="23"/>
        <v>0</v>
      </c>
      <c r="AH154">
        <f t="shared" si="24"/>
        <v>0</v>
      </c>
      <c r="AI154">
        <f t="shared" si="25"/>
        <v>0</v>
      </c>
      <c r="AJ154">
        <f t="shared" si="26"/>
        <v>1</v>
      </c>
      <c r="AK154">
        <f t="shared" si="27"/>
        <v>0</v>
      </c>
    </row>
    <row r="155" spans="1:37" x14ac:dyDescent="0.35">
      <c r="A155">
        <v>1</v>
      </c>
      <c r="B155">
        <v>2</v>
      </c>
      <c r="C155">
        <v>0</v>
      </c>
      <c r="D155">
        <v>5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20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96.9</v>
      </c>
      <c r="AA155">
        <v>2</v>
      </c>
      <c r="AB155">
        <v>0</v>
      </c>
      <c r="AC155">
        <f t="shared" si="19"/>
        <v>-4.5517724908172248</v>
      </c>
      <c r="AD155">
        <f t="shared" si="20"/>
        <v>1.0548490700933538E-2</v>
      </c>
      <c r="AE155">
        <f t="shared" si="21"/>
        <v>1.0438381530427032E-2</v>
      </c>
      <c r="AF155">
        <f t="shared" si="22"/>
        <v>4.5571577707408288E-3</v>
      </c>
      <c r="AG155">
        <f t="shared" si="23"/>
        <v>0</v>
      </c>
      <c r="AH155">
        <f t="shared" si="24"/>
        <v>0</v>
      </c>
      <c r="AI155">
        <f t="shared" si="25"/>
        <v>0</v>
      </c>
      <c r="AJ155">
        <f t="shared" si="26"/>
        <v>0</v>
      </c>
      <c r="AK155">
        <f t="shared" si="27"/>
        <v>1</v>
      </c>
    </row>
    <row r="156" spans="1:37" x14ac:dyDescent="0.35">
      <c r="A156">
        <v>1</v>
      </c>
      <c r="B156">
        <v>2</v>
      </c>
      <c r="C156">
        <v>0</v>
      </c>
      <c r="D156">
        <v>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314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75</v>
      </c>
      <c r="AA156">
        <v>0</v>
      </c>
      <c r="AB156">
        <v>1</v>
      </c>
      <c r="AC156">
        <f t="shared" si="19"/>
        <v>2.149870922024077</v>
      </c>
      <c r="AD156">
        <f t="shared" si="20"/>
        <v>8.5837503525460193</v>
      </c>
      <c r="AE156">
        <f t="shared" si="21"/>
        <v>0.89565671441615335</v>
      </c>
      <c r="AF156">
        <f t="shared" si="22"/>
        <v>4.7858414000852584E-2</v>
      </c>
      <c r="AG156">
        <f t="shared" si="23"/>
        <v>1</v>
      </c>
      <c r="AH156">
        <f t="shared" si="24"/>
        <v>1</v>
      </c>
      <c r="AI156">
        <f t="shared" si="25"/>
        <v>0</v>
      </c>
      <c r="AJ156">
        <f t="shared" si="26"/>
        <v>0</v>
      </c>
      <c r="AK156">
        <f t="shared" si="27"/>
        <v>0</v>
      </c>
    </row>
    <row r="157" spans="1:37" x14ac:dyDescent="0.35">
      <c r="A157">
        <v>1</v>
      </c>
      <c r="B157">
        <v>1</v>
      </c>
      <c r="C157">
        <v>0</v>
      </c>
      <c r="D157">
        <v>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116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61</v>
      </c>
      <c r="AA157">
        <v>0</v>
      </c>
      <c r="AB157">
        <v>1</v>
      </c>
      <c r="AC157">
        <f t="shared" si="19"/>
        <v>2.2883132512276028E-2</v>
      </c>
      <c r="AD157">
        <f t="shared" si="20"/>
        <v>1.0231469599450886</v>
      </c>
      <c r="AE157">
        <f t="shared" si="21"/>
        <v>0.50572053350630475</v>
      </c>
      <c r="AF157">
        <f t="shared" si="22"/>
        <v>0.29608941257777438</v>
      </c>
      <c r="AG157">
        <f t="shared" si="23"/>
        <v>1</v>
      </c>
      <c r="AH157">
        <f t="shared" si="24"/>
        <v>1</v>
      </c>
      <c r="AI157">
        <f t="shared" si="25"/>
        <v>0</v>
      </c>
      <c r="AJ157">
        <f t="shared" si="26"/>
        <v>0</v>
      </c>
      <c r="AK157">
        <f t="shared" si="27"/>
        <v>0</v>
      </c>
    </row>
    <row r="158" spans="1:37" x14ac:dyDescent="0.35">
      <c r="A158">
        <v>1</v>
      </c>
      <c r="B158">
        <v>2</v>
      </c>
      <c r="C158">
        <v>0</v>
      </c>
      <c r="D158">
        <v>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192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66.709999999999994</v>
      </c>
      <c r="AA158">
        <v>0</v>
      </c>
      <c r="AB158">
        <v>1</v>
      </c>
      <c r="AC158">
        <f t="shared" si="19"/>
        <v>0.74903533309604109</v>
      </c>
      <c r="AD158">
        <f t="shared" si="20"/>
        <v>2.1149588014656091</v>
      </c>
      <c r="AE158">
        <f t="shared" si="21"/>
        <v>0.67896846676447431</v>
      </c>
      <c r="AF158">
        <f t="shared" si="22"/>
        <v>0.16815039512773275</v>
      </c>
      <c r="AG158">
        <f t="shared" si="23"/>
        <v>1</v>
      </c>
      <c r="AH158">
        <f t="shared" si="24"/>
        <v>1</v>
      </c>
      <c r="AI158">
        <f t="shared" si="25"/>
        <v>0</v>
      </c>
      <c r="AJ158">
        <f t="shared" si="26"/>
        <v>0</v>
      </c>
      <c r="AK158">
        <f t="shared" si="27"/>
        <v>0</v>
      </c>
    </row>
    <row r="159" spans="1:37" x14ac:dyDescent="0.35">
      <c r="A159">
        <v>1</v>
      </c>
      <c r="B159">
        <v>2</v>
      </c>
      <c r="C159">
        <v>0</v>
      </c>
      <c r="D159">
        <v>3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75</v>
      </c>
      <c r="AA159">
        <v>1</v>
      </c>
      <c r="AB159">
        <v>0</v>
      </c>
      <c r="AC159">
        <f t="shared" si="19"/>
        <v>-3.0800883432689257</v>
      </c>
      <c r="AD159">
        <f t="shared" si="20"/>
        <v>4.5955196637414431E-2</v>
      </c>
      <c r="AE159">
        <f t="shared" si="21"/>
        <v>4.3936104323735216E-2</v>
      </c>
      <c r="AF159">
        <f t="shared" si="22"/>
        <v>1.9513081978795522E-2</v>
      </c>
      <c r="AG159">
        <f t="shared" si="23"/>
        <v>0</v>
      </c>
      <c r="AH159">
        <f t="shared" si="24"/>
        <v>0</v>
      </c>
      <c r="AI159">
        <f t="shared" si="25"/>
        <v>0</v>
      </c>
      <c r="AJ159">
        <f t="shared" si="26"/>
        <v>0</v>
      </c>
      <c r="AK159">
        <f t="shared" si="27"/>
        <v>1</v>
      </c>
    </row>
    <row r="160" spans="1:37" x14ac:dyDescent="0.35">
      <c r="A160">
        <v>1</v>
      </c>
      <c r="B160">
        <v>3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127</v>
      </c>
      <c r="AA160">
        <v>0</v>
      </c>
      <c r="AB160">
        <v>0</v>
      </c>
      <c r="AC160">
        <f t="shared" si="19"/>
        <v>-8.2051700553607887E-2</v>
      </c>
      <c r="AD160">
        <f t="shared" si="20"/>
        <v>0.92122432965729506</v>
      </c>
      <c r="AE160">
        <f t="shared" si="21"/>
        <v>0.4794985756929393</v>
      </c>
      <c r="AF160">
        <f t="shared" si="22"/>
        <v>0.28357807774258881</v>
      </c>
      <c r="AG160">
        <f t="shared" si="23"/>
        <v>0</v>
      </c>
      <c r="AH160">
        <f t="shared" si="24"/>
        <v>0</v>
      </c>
      <c r="AI160">
        <f t="shared" si="25"/>
        <v>0</v>
      </c>
      <c r="AJ160">
        <f t="shared" si="26"/>
        <v>0</v>
      </c>
      <c r="AK160">
        <f t="shared" si="27"/>
        <v>1</v>
      </c>
    </row>
    <row r="161" spans="1:37" x14ac:dyDescent="0.35">
      <c r="A161">
        <v>1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4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92</v>
      </c>
      <c r="AA161">
        <v>0</v>
      </c>
      <c r="AB161">
        <v>0</v>
      </c>
      <c r="AC161">
        <f t="shared" si="19"/>
        <v>-1.3483135317743256</v>
      </c>
      <c r="AD161">
        <f t="shared" si="20"/>
        <v>0.25967782997796357</v>
      </c>
      <c r="AE161">
        <f t="shared" si="21"/>
        <v>0.20614622548569128</v>
      </c>
      <c r="AF161">
        <f t="shared" si="22"/>
        <v>0.1002594859480906</v>
      </c>
      <c r="AG161">
        <f t="shared" si="23"/>
        <v>0</v>
      </c>
      <c r="AH161">
        <f t="shared" si="24"/>
        <v>0</v>
      </c>
      <c r="AI161">
        <f t="shared" si="25"/>
        <v>0</v>
      </c>
      <c r="AJ161">
        <f t="shared" si="26"/>
        <v>0</v>
      </c>
      <c r="AK161">
        <f t="shared" si="27"/>
        <v>1</v>
      </c>
    </row>
    <row r="162" spans="1:37" x14ac:dyDescent="0.35">
      <c r="A162">
        <v>1</v>
      </c>
      <c r="B162">
        <v>3</v>
      </c>
      <c r="C162">
        <v>0</v>
      </c>
      <c r="D162">
        <v>3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62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126</v>
      </c>
      <c r="AA162">
        <v>3</v>
      </c>
      <c r="AB162">
        <v>0</v>
      </c>
      <c r="AC162">
        <f t="shared" si="19"/>
        <v>-2.7973669894958326</v>
      </c>
      <c r="AD162">
        <f t="shared" si="20"/>
        <v>6.097038713430343E-2</v>
      </c>
      <c r="AE162">
        <f t="shared" si="21"/>
        <v>5.7466624774500388E-2</v>
      </c>
      <c r="AF162">
        <f t="shared" si="22"/>
        <v>2.5703262427597035E-2</v>
      </c>
      <c r="AG162">
        <f t="shared" si="23"/>
        <v>0</v>
      </c>
      <c r="AH162">
        <f t="shared" si="24"/>
        <v>0</v>
      </c>
      <c r="AI162">
        <f t="shared" si="25"/>
        <v>0</v>
      </c>
      <c r="AJ162">
        <f t="shared" si="26"/>
        <v>0</v>
      </c>
      <c r="AK162">
        <f t="shared" si="27"/>
        <v>1</v>
      </c>
    </row>
    <row r="163" spans="1:37" x14ac:dyDescent="0.35">
      <c r="A163">
        <v>1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66</v>
      </c>
      <c r="AA163">
        <v>1</v>
      </c>
      <c r="AB163">
        <v>0</v>
      </c>
      <c r="AC163">
        <f t="shared" si="19"/>
        <v>-2.825087354020245</v>
      </c>
      <c r="AD163">
        <f t="shared" si="20"/>
        <v>5.9303476206106785E-2</v>
      </c>
      <c r="AE163">
        <f t="shared" si="21"/>
        <v>5.5983462282689807E-2</v>
      </c>
      <c r="AF163">
        <f t="shared" si="22"/>
        <v>2.502039746415578E-2</v>
      </c>
      <c r="AG163">
        <f t="shared" si="23"/>
        <v>0</v>
      </c>
      <c r="AH163">
        <f t="shared" si="24"/>
        <v>0</v>
      </c>
      <c r="AI163">
        <f t="shared" si="25"/>
        <v>0</v>
      </c>
      <c r="AJ163">
        <f t="shared" si="26"/>
        <v>0</v>
      </c>
      <c r="AK163">
        <f t="shared" si="27"/>
        <v>1</v>
      </c>
    </row>
    <row r="164" spans="1:37" x14ac:dyDescent="0.35">
      <c r="A164">
        <v>1</v>
      </c>
      <c r="B164">
        <v>1</v>
      </c>
      <c r="C164">
        <v>0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65</v>
      </c>
      <c r="AA164">
        <v>0</v>
      </c>
      <c r="AB164">
        <v>0</v>
      </c>
      <c r="AC164">
        <f t="shared" si="19"/>
        <v>-4.9246575036702485</v>
      </c>
      <c r="AD164">
        <f t="shared" si="20"/>
        <v>7.2652141629308145E-3</v>
      </c>
      <c r="AE164">
        <f t="shared" si="21"/>
        <v>7.2128115423587191E-3</v>
      </c>
      <c r="AF164">
        <f t="shared" si="22"/>
        <v>3.1438358788385334E-3</v>
      </c>
      <c r="AG164">
        <f t="shared" si="23"/>
        <v>0</v>
      </c>
      <c r="AH164">
        <f t="shared" si="24"/>
        <v>0</v>
      </c>
      <c r="AI164">
        <f t="shared" si="25"/>
        <v>0</v>
      </c>
      <c r="AJ164">
        <f t="shared" si="26"/>
        <v>0</v>
      </c>
      <c r="AK164">
        <f t="shared" si="27"/>
        <v>1</v>
      </c>
    </row>
    <row r="165" spans="1:37" x14ac:dyDescent="0.35">
      <c r="A165">
        <v>1</v>
      </c>
      <c r="B165">
        <v>2</v>
      </c>
      <c r="C165">
        <v>0</v>
      </c>
      <c r="D165">
        <v>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46.54</v>
      </c>
      <c r="AA165">
        <v>0</v>
      </c>
      <c r="AB165">
        <v>0</v>
      </c>
      <c r="AC165">
        <f t="shared" si="19"/>
        <v>-2.4762920170341234</v>
      </c>
      <c r="AD165">
        <f t="shared" si="20"/>
        <v>8.4054320456988671E-2</v>
      </c>
      <c r="AE165">
        <f t="shared" si="21"/>
        <v>7.7537000564284586E-2</v>
      </c>
      <c r="AF165">
        <f t="shared" si="22"/>
        <v>3.5051044641165881E-2</v>
      </c>
      <c r="AG165">
        <f t="shared" si="23"/>
        <v>0</v>
      </c>
      <c r="AH165">
        <f t="shared" si="24"/>
        <v>0</v>
      </c>
      <c r="AI165">
        <f t="shared" si="25"/>
        <v>0</v>
      </c>
      <c r="AJ165">
        <f t="shared" si="26"/>
        <v>0</v>
      </c>
      <c r="AK165">
        <f t="shared" si="27"/>
        <v>1</v>
      </c>
    </row>
    <row r="166" spans="1:37" x14ac:dyDescent="0.35">
      <c r="A166">
        <v>1</v>
      </c>
      <c r="B166">
        <v>2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275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62.8</v>
      </c>
      <c r="AA166">
        <v>0</v>
      </c>
      <c r="AB166">
        <v>1</v>
      </c>
      <c r="AC166">
        <f t="shared" si="19"/>
        <v>1.1990285851564144</v>
      </c>
      <c r="AD166">
        <f t="shared" si="20"/>
        <v>3.3168932778770936</v>
      </c>
      <c r="AE166">
        <f t="shared" si="21"/>
        <v>0.76835192912349048</v>
      </c>
      <c r="AF166">
        <f t="shared" si="22"/>
        <v>0.11443981399444395</v>
      </c>
      <c r="AG166">
        <f t="shared" si="23"/>
        <v>1</v>
      </c>
      <c r="AH166">
        <f t="shared" si="24"/>
        <v>1</v>
      </c>
      <c r="AI166">
        <f t="shared" si="25"/>
        <v>0</v>
      </c>
      <c r="AJ166">
        <f t="shared" si="26"/>
        <v>0</v>
      </c>
      <c r="AK166">
        <f t="shared" si="27"/>
        <v>0</v>
      </c>
    </row>
    <row r="167" spans="1:37" x14ac:dyDescent="0.35">
      <c r="A167">
        <v>1</v>
      </c>
      <c r="B167">
        <v>2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93</v>
      </c>
      <c r="AA167">
        <v>0</v>
      </c>
      <c r="AB167">
        <v>0</v>
      </c>
      <c r="AC167">
        <f t="shared" si="19"/>
        <v>-0.94910417369921651</v>
      </c>
      <c r="AD167">
        <f t="shared" si="20"/>
        <v>0.3870876314620087</v>
      </c>
      <c r="AE167">
        <f t="shared" si="21"/>
        <v>0.27906501556359004</v>
      </c>
      <c r="AF167">
        <f t="shared" si="22"/>
        <v>0.14210389918300612</v>
      </c>
      <c r="AG167">
        <f t="shared" si="23"/>
        <v>0</v>
      </c>
      <c r="AH167">
        <f t="shared" si="24"/>
        <v>0</v>
      </c>
      <c r="AI167">
        <f t="shared" si="25"/>
        <v>0</v>
      </c>
      <c r="AJ167">
        <f t="shared" si="26"/>
        <v>0</v>
      </c>
      <c r="AK167">
        <f t="shared" si="27"/>
        <v>1</v>
      </c>
    </row>
    <row r="168" spans="1:37" x14ac:dyDescent="0.35">
      <c r="A168">
        <v>1</v>
      </c>
      <c r="B168">
        <v>2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43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135.9</v>
      </c>
      <c r="AA168">
        <v>2</v>
      </c>
      <c r="AB168">
        <v>0</v>
      </c>
      <c r="AC168">
        <f t="shared" si="19"/>
        <v>-2.8838726701830022</v>
      </c>
      <c r="AD168">
        <f t="shared" si="20"/>
        <v>5.5917791811650595E-2</v>
      </c>
      <c r="AE168">
        <f t="shared" si="21"/>
        <v>5.2956576965818312E-2</v>
      </c>
      <c r="AF168">
        <f t="shared" si="22"/>
        <v>2.3630107636867407E-2</v>
      </c>
      <c r="AG168">
        <f t="shared" si="23"/>
        <v>0</v>
      </c>
      <c r="AH168">
        <f t="shared" si="24"/>
        <v>0</v>
      </c>
      <c r="AI168">
        <f t="shared" si="25"/>
        <v>0</v>
      </c>
      <c r="AJ168">
        <f t="shared" si="26"/>
        <v>0</v>
      </c>
      <c r="AK168">
        <f t="shared" si="27"/>
        <v>1</v>
      </c>
    </row>
    <row r="169" spans="1:37" x14ac:dyDescent="0.35">
      <c r="A169">
        <v>1</v>
      </c>
      <c r="B169">
        <v>2</v>
      </c>
      <c r="C169">
        <v>0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123.3</v>
      </c>
      <c r="AA169">
        <v>1</v>
      </c>
      <c r="AB169">
        <v>0</v>
      </c>
      <c r="AC169">
        <f t="shared" si="19"/>
        <v>-0.14003723283946945</v>
      </c>
      <c r="AD169">
        <f t="shared" si="20"/>
        <v>0.86932586732576711</v>
      </c>
      <c r="AE169">
        <f t="shared" si="21"/>
        <v>0.46504779210561786</v>
      </c>
      <c r="AF169">
        <f t="shared" si="22"/>
        <v>0.27168501568881698</v>
      </c>
      <c r="AG169">
        <f t="shared" si="23"/>
        <v>0</v>
      </c>
      <c r="AH169">
        <f t="shared" si="24"/>
        <v>0</v>
      </c>
      <c r="AI169">
        <f t="shared" si="25"/>
        <v>0</v>
      </c>
      <c r="AJ169">
        <f t="shared" si="26"/>
        <v>0</v>
      </c>
      <c r="AK169">
        <f t="shared" si="27"/>
        <v>1</v>
      </c>
    </row>
    <row r="170" spans="1:37" x14ac:dyDescent="0.35">
      <c r="A170">
        <v>1</v>
      </c>
      <c r="B170">
        <v>1</v>
      </c>
      <c r="C170">
        <v>0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102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80</v>
      </c>
      <c r="AA170">
        <v>0</v>
      </c>
      <c r="AB170">
        <v>1</v>
      </c>
      <c r="AC170">
        <f t="shared" si="19"/>
        <v>-0.85215885155734061</v>
      </c>
      <c r="AD170">
        <f t="shared" si="20"/>
        <v>0.42649320185447093</v>
      </c>
      <c r="AE170">
        <f t="shared" si="21"/>
        <v>0.29898018532441717</v>
      </c>
      <c r="AF170">
        <f t="shared" si="22"/>
        <v>0.52435759324553088</v>
      </c>
      <c r="AG170">
        <f t="shared" si="23"/>
        <v>0</v>
      </c>
      <c r="AH170">
        <f t="shared" si="24"/>
        <v>0</v>
      </c>
      <c r="AI170">
        <f t="shared" si="25"/>
        <v>0</v>
      </c>
      <c r="AJ170">
        <f t="shared" si="26"/>
        <v>1</v>
      </c>
      <c r="AK170">
        <f t="shared" si="27"/>
        <v>0</v>
      </c>
    </row>
    <row r="171" spans="1:37" x14ac:dyDescent="0.35">
      <c r="A171">
        <v>1</v>
      </c>
      <c r="B171">
        <v>2</v>
      </c>
      <c r="C171">
        <v>0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75</v>
      </c>
      <c r="AA171">
        <v>2</v>
      </c>
      <c r="AB171">
        <v>0</v>
      </c>
      <c r="AC171">
        <f t="shared" si="19"/>
        <v>-4.0252875555479726</v>
      </c>
      <c r="AD171">
        <f t="shared" si="20"/>
        <v>1.7858288165069316E-2</v>
      </c>
      <c r="AE171">
        <f t="shared" si="21"/>
        <v>1.7544965122073243E-2</v>
      </c>
      <c r="AF171">
        <f t="shared" si="22"/>
        <v>7.6873173405968024E-3</v>
      </c>
      <c r="AG171">
        <f t="shared" si="23"/>
        <v>0</v>
      </c>
      <c r="AH171">
        <f t="shared" si="24"/>
        <v>0</v>
      </c>
      <c r="AI171">
        <f t="shared" si="25"/>
        <v>0</v>
      </c>
      <c r="AJ171">
        <f t="shared" si="26"/>
        <v>0</v>
      </c>
      <c r="AK171">
        <f t="shared" si="27"/>
        <v>1</v>
      </c>
    </row>
    <row r="172" spans="1:37" x14ac:dyDescent="0.35">
      <c r="A172">
        <v>1</v>
      </c>
      <c r="B172">
        <v>3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165</v>
      </c>
      <c r="AA172">
        <v>1</v>
      </c>
      <c r="AB172">
        <v>0</v>
      </c>
      <c r="AC172">
        <f t="shared" si="19"/>
        <v>-1.0122464327630238</v>
      </c>
      <c r="AD172">
        <f t="shared" si="20"/>
        <v>0.36340170444340636</v>
      </c>
      <c r="AE172">
        <f t="shared" si="21"/>
        <v>0.26654045044762581</v>
      </c>
      <c r="AF172">
        <f t="shared" si="22"/>
        <v>0.13462383259180771</v>
      </c>
      <c r="AG172">
        <f t="shared" si="23"/>
        <v>0</v>
      </c>
      <c r="AH172">
        <f t="shared" si="24"/>
        <v>0</v>
      </c>
      <c r="AI172">
        <f t="shared" si="25"/>
        <v>0</v>
      </c>
      <c r="AJ172">
        <f t="shared" si="26"/>
        <v>0</v>
      </c>
      <c r="AK172">
        <f t="shared" si="27"/>
        <v>1</v>
      </c>
    </row>
    <row r="173" spans="1:37" x14ac:dyDescent="0.35">
      <c r="A173">
        <v>1</v>
      </c>
      <c r="B173">
        <v>1</v>
      </c>
      <c r="C173">
        <v>0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301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90</v>
      </c>
      <c r="AA173">
        <v>0</v>
      </c>
      <c r="AB173">
        <v>0</v>
      </c>
      <c r="AC173">
        <f t="shared" si="19"/>
        <v>2.2634823198680345</v>
      </c>
      <c r="AD173">
        <f t="shared" si="20"/>
        <v>9.6165187209852743</v>
      </c>
      <c r="AE173">
        <f t="shared" si="21"/>
        <v>0.90580716463831623</v>
      </c>
      <c r="AF173">
        <f t="shared" si="22"/>
        <v>1.0259821299164726</v>
      </c>
      <c r="AG173">
        <f t="shared" si="23"/>
        <v>1</v>
      </c>
      <c r="AH173">
        <f t="shared" si="24"/>
        <v>0</v>
      </c>
      <c r="AI173">
        <f t="shared" si="25"/>
        <v>1</v>
      </c>
      <c r="AJ173">
        <f t="shared" si="26"/>
        <v>0</v>
      </c>
      <c r="AK173">
        <f t="shared" si="27"/>
        <v>0</v>
      </c>
    </row>
    <row r="174" spans="1:37" x14ac:dyDescent="0.35">
      <c r="A174">
        <v>1</v>
      </c>
      <c r="B174">
        <v>1</v>
      </c>
      <c r="C174">
        <v>0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93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80.75</v>
      </c>
      <c r="AA174">
        <v>1</v>
      </c>
      <c r="AB174">
        <v>0</v>
      </c>
      <c r="AC174">
        <f t="shared" si="19"/>
        <v>-2.2982114841745522</v>
      </c>
      <c r="AD174">
        <f t="shared" si="20"/>
        <v>0.10043831870052014</v>
      </c>
      <c r="AE174">
        <f t="shared" si="21"/>
        <v>9.1271193481453114E-2</v>
      </c>
      <c r="AF174">
        <f t="shared" si="22"/>
        <v>4.1565704682426978E-2</v>
      </c>
      <c r="AG174">
        <f t="shared" si="23"/>
        <v>0</v>
      </c>
      <c r="AH174">
        <f t="shared" si="24"/>
        <v>0</v>
      </c>
      <c r="AI174">
        <f t="shared" si="25"/>
        <v>0</v>
      </c>
      <c r="AJ174">
        <f t="shared" si="26"/>
        <v>0</v>
      </c>
      <c r="AK174">
        <f t="shared" si="27"/>
        <v>1</v>
      </c>
    </row>
    <row r="175" spans="1:37" x14ac:dyDescent="0.35">
      <c r="A175">
        <v>1</v>
      </c>
      <c r="B175">
        <v>2</v>
      </c>
      <c r="C175">
        <v>0</v>
      </c>
      <c r="D175">
        <v>4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116</v>
      </c>
      <c r="AA175">
        <v>1</v>
      </c>
      <c r="AB175">
        <v>0</v>
      </c>
      <c r="AC175">
        <f t="shared" si="19"/>
        <v>-1.7679329311463685</v>
      </c>
      <c r="AD175">
        <f t="shared" si="20"/>
        <v>0.17068544298937233</v>
      </c>
      <c r="AE175">
        <f t="shared" si="21"/>
        <v>0.14579957751377101</v>
      </c>
      <c r="AF175">
        <f t="shared" si="22"/>
        <v>6.8440218107751832E-2</v>
      </c>
      <c r="AG175">
        <f t="shared" si="23"/>
        <v>0</v>
      </c>
      <c r="AH175">
        <f t="shared" si="24"/>
        <v>0</v>
      </c>
      <c r="AI175">
        <f t="shared" si="25"/>
        <v>0</v>
      </c>
      <c r="AJ175">
        <f t="shared" si="26"/>
        <v>0</v>
      </c>
      <c r="AK175">
        <f t="shared" si="27"/>
        <v>1</v>
      </c>
    </row>
    <row r="176" spans="1:37" x14ac:dyDescent="0.35">
      <c r="A176">
        <v>1</v>
      </c>
      <c r="B176">
        <v>2</v>
      </c>
      <c r="C176">
        <v>0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70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100</v>
      </c>
      <c r="AA176">
        <v>0</v>
      </c>
      <c r="AB176">
        <v>0</v>
      </c>
      <c r="AC176">
        <f t="shared" si="19"/>
        <v>-0.72463152086334492</v>
      </c>
      <c r="AD176">
        <f t="shared" si="20"/>
        <v>0.48450306533846893</v>
      </c>
      <c r="AE176">
        <f t="shared" si="21"/>
        <v>0.3263739069666397</v>
      </c>
      <c r="AF176">
        <f t="shared" si="22"/>
        <v>0.17158109870418051</v>
      </c>
      <c r="AG176">
        <f t="shared" si="23"/>
        <v>0</v>
      </c>
      <c r="AH176">
        <f t="shared" si="24"/>
        <v>0</v>
      </c>
      <c r="AI176">
        <f t="shared" si="25"/>
        <v>0</v>
      </c>
      <c r="AJ176">
        <f t="shared" si="26"/>
        <v>0</v>
      </c>
      <c r="AK176">
        <f t="shared" si="27"/>
        <v>1</v>
      </c>
    </row>
    <row r="177" spans="1:37" x14ac:dyDescent="0.35">
      <c r="A177">
        <v>1</v>
      </c>
      <c r="B177">
        <v>2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109</v>
      </c>
      <c r="AA177">
        <v>2</v>
      </c>
      <c r="AB177">
        <v>0</v>
      </c>
      <c r="AC177">
        <f t="shared" si="19"/>
        <v>-3.3092523946325278</v>
      </c>
      <c r="AD177">
        <f t="shared" si="20"/>
        <v>3.6543483648478203E-2</v>
      </c>
      <c r="AE177">
        <f t="shared" si="21"/>
        <v>3.5255138086296781E-2</v>
      </c>
      <c r="AF177">
        <f t="shared" si="22"/>
        <v>1.558752573761615E-2</v>
      </c>
      <c r="AG177">
        <f t="shared" si="23"/>
        <v>0</v>
      </c>
      <c r="AH177">
        <f t="shared" si="24"/>
        <v>0</v>
      </c>
      <c r="AI177">
        <f t="shared" si="25"/>
        <v>0</v>
      </c>
      <c r="AJ177">
        <f t="shared" si="26"/>
        <v>0</v>
      </c>
      <c r="AK177">
        <f t="shared" si="27"/>
        <v>1</v>
      </c>
    </row>
    <row r="178" spans="1:37" x14ac:dyDescent="0.35">
      <c r="A178">
        <v>1</v>
      </c>
      <c r="B178">
        <v>2</v>
      </c>
      <c r="C178">
        <v>0</v>
      </c>
      <c r="D178">
        <v>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6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70</v>
      </c>
      <c r="AA178">
        <v>0</v>
      </c>
      <c r="AB178">
        <v>0</v>
      </c>
      <c r="AC178">
        <f t="shared" si="19"/>
        <v>-0.99478281298199578</v>
      </c>
      <c r="AD178">
        <f t="shared" si="20"/>
        <v>0.36980375239706165</v>
      </c>
      <c r="AE178">
        <f t="shared" si="21"/>
        <v>0.26996841828614554</v>
      </c>
      <c r="AF178">
        <f t="shared" si="22"/>
        <v>0.13665835156807196</v>
      </c>
      <c r="AG178">
        <f t="shared" si="23"/>
        <v>0</v>
      </c>
      <c r="AH178">
        <f t="shared" si="24"/>
        <v>0</v>
      </c>
      <c r="AI178">
        <f t="shared" si="25"/>
        <v>0</v>
      </c>
      <c r="AJ178">
        <f t="shared" si="26"/>
        <v>0</v>
      </c>
      <c r="AK178">
        <f t="shared" si="27"/>
        <v>1</v>
      </c>
    </row>
    <row r="179" spans="1:37" x14ac:dyDescent="0.35">
      <c r="A179">
        <v>1</v>
      </c>
      <c r="B179">
        <v>2</v>
      </c>
      <c r="C179">
        <v>0</v>
      </c>
      <c r="D179">
        <v>7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78.2</v>
      </c>
      <c r="AA179">
        <v>1</v>
      </c>
      <c r="AB179">
        <v>0</v>
      </c>
      <c r="AC179">
        <f t="shared" si="19"/>
        <v>-2.2142513381840923</v>
      </c>
      <c r="AD179">
        <f t="shared" si="20"/>
        <v>0.10923526391426228</v>
      </c>
      <c r="AE179">
        <f t="shared" si="21"/>
        <v>9.8477994225313017E-2</v>
      </c>
      <c r="AF179">
        <f t="shared" si="22"/>
        <v>4.502366786573387E-2</v>
      </c>
      <c r="AG179">
        <f t="shared" si="23"/>
        <v>0</v>
      </c>
      <c r="AH179">
        <f t="shared" si="24"/>
        <v>0</v>
      </c>
      <c r="AI179">
        <f t="shared" si="25"/>
        <v>0</v>
      </c>
      <c r="AJ179">
        <f t="shared" si="26"/>
        <v>0</v>
      </c>
      <c r="AK179">
        <f t="shared" si="27"/>
        <v>1</v>
      </c>
    </row>
    <row r="180" spans="1:37" x14ac:dyDescent="0.35">
      <c r="A180">
        <v>1</v>
      </c>
      <c r="B180">
        <v>2</v>
      </c>
      <c r="C180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85</v>
      </c>
      <c r="AA180">
        <v>1</v>
      </c>
      <c r="AB180">
        <v>0</v>
      </c>
      <c r="AC180">
        <f t="shared" si="19"/>
        <v>-5.0586001532432441</v>
      </c>
      <c r="AD180">
        <f t="shared" si="20"/>
        <v>6.354448544002177E-3</v>
      </c>
      <c r="AE180">
        <f t="shared" si="21"/>
        <v>6.3143244939154585E-3</v>
      </c>
      <c r="AF180">
        <f t="shared" si="22"/>
        <v>2.7509707147696377E-3</v>
      </c>
      <c r="AG180">
        <f t="shared" si="23"/>
        <v>0</v>
      </c>
      <c r="AH180">
        <f t="shared" si="24"/>
        <v>0</v>
      </c>
      <c r="AI180">
        <f t="shared" si="25"/>
        <v>0</v>
      </c>
      <c r="AJ180">
        <f t="shared" si="26"/>
        <v>0</v>
      </c>
      <c r="AK180">
        <f t="shared" si="27"/>
        <v>1</v>
      </c>
    </row>
    <row r="181" spans="1:37" x14ac:dyDescent="0.35">
      <c r="A181">
        <v>1</v>
      </c>
      <c r="B181">
        <v>2</v>
      </c>
      <c r="C181">
        <v>0</v>
      </c>
      <c r="D181">
        <v>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122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107</v>
      </c>
      <c r="AA181">
        <v>1</v>
      </c>
      <c r="AB181">
        <v>0</v>
      </c>
      <c r="AC181">
        <f t="shared" si="19"/>
        <v>-0.17702142737540072</v>
      </c>
      <c r="AD181">
        <f t="shared" si="20"/>
        <v>0.83776183329337228</v>
      </c>
      <c r="AE181">
        <f t="shared" si="21"/>
        <v>0.45585984980004512</v>
      </c>
      <c r="AF181">
        <f t="shared" si="22"/>
        <v>0.26428922783979686</v>
      </c>
      <c r="AG181">
        <f t="shared" si="23"/>
        <v>0</v>
      </c>
      <c r="AH181">
        <f t="shared" si="24"/>
        <v>0</v>
      </c>
      <c r="AI181">
        <f t="shared" si="25"/>
        <v>0</v>
      </c>
      <c r="AJ181">
        <f t="shared" si="26"/>
        <v>0</v>
      </c>
      <c r="AK181">
        <f t="shared" si="27"/>
        <v>1</v>
      </c>
    </row>
    <row r="182" spans="1:37" x14ac:dyDescent="0.35">
      <c r="A182">
        <v>1</v>
      </c>
      <c r="B182">
        <v>1</v>
      </c>
      <c r="C182">
        <v>0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164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100</v>
      </c>
      <c r="AA182">
        <v>0</v>
      </c>
      <c r="AB182">
        <v>0</v>
      </c>
      <c r="AC182">
        <f t="shared" si="19"/>
        <v>0.4316748184499164</v>
      </c>
      <c r="AD182">
        <f t="shared" si="20"/>
        <v>1.5398343080317631</v>
      </c>
      <c r="AE182">
        <f t="shared" si="21"/>
        <v>0.60627352861653916</v>
      </c>
      <c r="AF182">
        <f t="shared" si="22"/>
        <v>0.40480538533857607</v>
      </c>
      <c r="AG182">
        <f t="shared" si="23"/>
        <v>1</v>
      </c>
      <c r="AH182">
        <f t="shared" si="24"/>
        <v>0</v>
      </c>
      <c r="AI182">
        <f t="shared" si="25"/>
        <v>1</v>
      </c>
      <c r="AJ182">
        <f t="shared" si="26"/>
        <v>0</v>
      </c>
      <c r="AK182">
        <f t="shared" si="27"/>
        <v>0</v>
      </c>
    </row>
    <row r="183" spans="1:37" x14ac:dyDescent="0.35">
      <c r="A183">
        <v>1</v>
      </c>
      <c r="B183">
        <v>1</v>
      </c>
      <c r="C183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180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120</v>
      </c>
      <c r="AA183">
        <v>0</v>
      </c>
      <c r="AB183">
        <v>1</v>
      </c>
      <c r="AC183">
        <f t="shared" si="19"/>
        <v>1.1957350463618051</v>
      </c>
      <c r="AD183">
        <f t="shared" si="20"/>
        <v>3.305986931285418</v>
      </c>
      <c r="AE183">
        <f t="shared" si="21"/>
        <v>0.76776520320244424</v>
      </c>
      <c r="AF183">
        <f t="shared" si="22"/>
        <v>0.11477157494799253</v>
      </c>
      <c r="AG183">
        <f t="shared" si="23"/>
        <v>1</v>
      </c>
      <c r="AH183">
        <f t="shared" si="24"/>
        <v>1</v>
      </c>
      <c r="AI183">
        <f t="shared" si="25"/>
        <v>0</v>
      </c>
      <c r="AJ183">
        <f t="shared" si="26"/>
        <v>0</v>
      </c>
      <c r="AK183">
        <f t="shared" si="27"/>
        <v>0</v>
      </c>
    </row>
    <row r="184" spans="1:37" x14ac:dyDescent="0.35">
      <c r="A184">
        <v>1</v>
      </c>
      <c r="B184">
        <v>2</v>
      </c>
      <c r="C184">
        <v>0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160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72.25</v>
      </c>
      <c r="AA184">
        <v>1</v>
      </c>
      <c r="AB184">
        <v>0</v>
      </c>
      <c r="AC184">
        <f t="shared" si="19"/>
        <v>-1.0984254553130899</v>
      </c>
      <c r="AD184">
        <f t="shared" si="20"/>
        <v>0.33339561693648601</v>
      </c>
      <c r="AE184">
        <f t="shared" si="21"/>
        <v>0.25003503289029239</v>
      </c>
      <c r="AF184">
        <f t="shared" si="22"/>
        <v>0.12495902320335449</v>
      </c>
      <c r="AG184">
        <f t="shared" si="23"/>
        <v>0</v>
      </c>
      <c r="AH184">
        <f t="shared" si="24"/>
        <v>0</v>
      </c>
      <c r="AI184">
        <f t="shared" si="25"/>
        <v>0</v>
      </c>
      <c r="AJ184">
        <f t="shared" si="26"/>
        <v>0</v>
      </c>
      <c r="AK184">
        <f t="shared" si="27"/>
        <v>1</v>
      </c>
    </row>
    <row r="185" spans="1:37" x14ac:dyDescent="0.35">
      <c r="A185">
        <v>1</v>
      </c>
      <c r="B185">
        <v>2</v>
      </c>
      <c r="C185">
        <v>0</v>
      </c>
      <c r="D185">
        <v>2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78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132.30000000000001</v>
      </c>
      <c r="AA185">
        <v>1</v>
      </c>
      <c r="AB185">
        <v>1</v>
      </c>
      <c r="AC185">
        <f t="shared" si="19"/>
        <v>-1.0173326037298915</v>
      </c>
      <c r="AD185">
        <f t="shared" si="20"/>
        <v>0.36155807372988635</v>
      </c>
      <c r="AE185">
        <f t="shared" si="21"/>
        <v>0.26554730253952746</v>
      </c>
      <c r="AF185">
        <f t="shared" si="22"/>
        <v>0.57585810583644048</v>
      </c>
      <c r="AG185">
        <f t="shared" si="23"/>
        <v>0</v>
      </c>
      <c r="AH185">
        <f t="shared" si="24"/>
        <v>0</v>
      </c>
      <c r="AI185">
        <f t="shared" si="25"/>
        <v>0</v>
      </c>
      <c r="AJ185">
        <f t="shared" si="26"/>
        <v>1</v>
      </c>
      <c r="AK185">
        <f t="shared" si="27"/>
        <v>0</v>
      </c>
    </row>
    <row r="186" spans="1:37" x14ac:dyDescent="0.35">
      <c r="A186">
        <v>1</v>
      </c>
      <c r="B186">
        <v>2</v>
      </c>
      <c r="C186">
        <v>0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135.66999999999999</v>
      </c>
      <c r="AA186">
        <v>2</v>
      </c>
      <c r="AB186">
        <v>0</v>
      </c>
      <c r="AC186">
        <f t="shared" si="19"/>
        <v>-2.8343633272992426</v>
      </c>
      <c r="AD186">
        <f t="shared" si="20"/>
        <v>5.875592221966517E-2</v>
      </c>
      <c r="AE186">
        <f t="shared" si="21"/>
        <v>5.5495247758788731E-2</v>
      </c>
      <c r="AF186">
        <f t="shared" si="22"/>
        <v>2.479585259980505E-2</v>
      </c>
      <c r="AG186">
        <f t="shared" si="23"/>
        <v>0</v>
      </c>
      <c r="AH186">
        <f t="shared" si="24"/>
        <v>0</v>
      </c>
      <c r="AI186">
        <f t="shared" si="25"/>
        <v>0</v>
      </c>
      <c r="AJ186">
        <f t="shared" si="26"/>
        <v>0</v>
      </c>
      <c r="AK186">
        <f t="shared" si="27"/>
        <v>1</v>
      </c>
    </row>
    <row r="187" spans="1:37" x14ac:dyDescent="0.35">
      <c r="A187">
        <v>1</v>
      </c>
      <c r="B187">
        <v>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65</v>
      </c>
      <c r="AA187">
        <v>0</v>
      </c>
      <c r="AB187">
        <v>0</v>
      </c>
      <c r="AC187">
        <f t="shared" si="19"/>
        <v>-4.7022072466903371</v>
      </c>
      <c r="AD187">
        <f t="shared" si="20"/>
        <v>9.0752237209361254E-3</v>
      </c>
      <c r="AE187">
        <f t="shared" si="21"/>
        <v>8.9936047458102249E-3</v>
      </c>
      <c r="AF187">
        <f t="shared" si="22"/>
        <v>3.9235428763359729E-3</v>
      </c>
      <c r="AG187">
        <f t="shared" si="23"/>
        <v>0</v>
      </c>
      <c r="AH187">
        <f t="shared" si="24"/>
        <v>0</v>
      </c>
      <c r="AI187">
        <f t="shared" si="25"/>
        <v>0</v>
      </c>
      <c r="AJ187">
        <f t="shared" si="26"/>
        <v>0</v>
      </c>
      <c r="AK187">
        <f t="shared" si="27"/>
        <v>1</v>
      </c>
    </row>
    <row r="188" spans="1:37" x14ac:dyDescent="0.35">
      <c r="A188">
        <v>1</v>
      </c>
      <c r="B188">
        <v>2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105</v>
      </c>
      <c r="AA188">
        <v>1</v>
      </c>
      <c r="AB188">
        <v>0</v>
      </c>
      <c r="AC188">
        <f t="shared" si="19"/>
        <v>-4.0627183011210199</v>
      </c>
      <c r="AD188">
        <f t="shared" si="20"/>
        <v>1.7202194757533422E-2</v>
      </c>
      <c r="AE188">
        <f t="shared" si="21"/>
        <v>1.691128356406451E-2</v>
      </c>
      <c r="AF188">
        <f t="shared" si="22"/>
        <v>7.4072885564215301E-3</v>
      </c>
      <c r="AG188">
        <f t="shared" si="23"/>
        <v>0</v>
      </c>
      <c r="AH188">
        <f t="shared" si="24"/>
        <v>0</v>
      </c>
      <c r="AI188">
        <f t="shared" si="25"/>
        <v>0</v>
      </c>
      <c r="AJ188">
        <f t="shared" si="26"/>
        <v>0</v>
      </c>
      <c r="AK188">
        <f t="shared" si="27"/>
        <v>1</v>
      </c>
    </row>
    <row r="189" spans="1:37" x14ac:dyDescent="0.35">
      <c r="A189">
        <v>1</v>
      </c>
      <c r="B189">
        <v>3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160</v>
      </c>
      <c r="AA189">
        <v>0</v>
      </c>
      <c r="AB189">
        <v>0</v>
      </c>
      <c r="AC189">
        <f t="shared" si="19"/>
        <v>0.44754676868548726</v>
      </c>
      <c r="AD189">
        <f t="shared" si="20"/>
        <v>1.5644694683899865</v>
      </c>
      <c r="AE189">
        <f t="shared" si="21"/>
        <v>0.61005579815780953</v>
      </c>
      <c r="AF189">
        <f t="shared" si="22"/>
        <v>0.40899753288561541</v>
      </c>
      <c r="AG189">
        <f t="shared" si="23"/>
        <v>1</v>
      </c>
      <c r="AH189">
        <f t="shared" si="24"/>
        <v>0</v>
      </c>
      <c r="AI189">
        <f t="shared" si="25"/>
        <v>1</v>
      </c>
      <c r="AJ189">
        <f t="shared" si="26"/>
        <v>0</v>
      </c>
      <c r="AK189">
        <f t="shared" si="27"/>
        <v>0</v>
      </c>
    </row>
    <row r="190" spans="1:37" x14ac:dyDescent="0.35">
      <c r="A190">
        <v>1</v>
      </c>
      <c r="B190">
        <v>2</v>
      </c>
      <c r="C190">
        <v>0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73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85.67</v>
      </c>
      <c r="AA190">
        <v>0</v>
      </c>
      <c r="AB190">
        <v>0</v>
      </c>
      <c r="AC190">
        <f t="shared" si="19"/>
        <v>-0.3099336494502607</v>
      </c>
      <c r="AD190">
        <f t="shared" si="20"/>
        <v>0.73349562244753685</v>
      </c>
      <c r="AE190">
        <f t="shared" si="21"/>
        <v>0.42313093436711902</v>
      </c>
      <c r="AF190">
        <f t="shared" si="22"/>
        <v>0.23892274928097651</v>
      </c>
      <c r="AG190">
        <f t="shared" si="23"/>
        <v>0</v>
      </c>
      <c r="AH190">
        <f t="shared" si="24"/>
        <v>0</v>
      </c>
      <c r="AI190">
        <f t="shared" si="25"/>
        <v>0</v>
      </c>
      <c r="AJ190">
        <f t="shared" si="26"/>
        <v>0</v>
      </c>
      <c r="AK190">
        <f t="shared" si="27"/>
        <v>1</v>
      </c>
    </row>
    <row r="191" spans="1:37" x14ac:dyDescent="0.35">
      <c r="A191">
        <v>1</v>
      </c>
      <c r="B191">
        <v>3</v>
      </c>
      <c r="C191">
        <v>0</v>
      </c>
      <c r="D191">
        <v>4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2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130</v>
      </c>
      <c r="AA191">
        <v>2</v>
      </c>
      <c r="AB191">
        <v>0</v>
      </c>
      <c r="AC191">
        <f t="shared" si="19"/>
        <v>-1.9313395766526091</v>
      </c>
      <c r="AD191">
        <f t="shared" si="20"/>
        <v>0.14495389151935961</v>
      </c>
      <c r="AE191">
        <f t="shared" si="21"/>
        <v>0.12660238337371391</v>
      </c>
      <c r="AF191">
        <f t="shared" si="22"/>
        <v>5.8787997538865266E-2</v>
      </c>
      <c r="AG191">
        <f t="shared" si="23"/>
        <v>0</v>
      </c>
      <c r="AH191">
        <f t="shared" si="24"/>
        <v>0</v>
      </c>
      <c r="AI191">
        <f t="shared" si="25"/>
        <v>0</v>
      </c>
      <c r="AJ191">
        <f t="shared" si="26"/>
        <v>0</v>
      </c>
      <c r="AK191">
        <f t="shared" si="27"/>
        <v>1</v>
      </c>
    </row>
    <row r="192" spans="1:37" x14ac:dyDescent="0.35">
      <c r="A192">
        <v>1</v>
      </c>
      <c r="B192">
        <v>2</v>
      </c>
      <c r="C192">
        <v>0</v>
      </c>
      <c r="D192">
        <v>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87.78</v>
      </c>
      <c r="AA192">
        <v>2</v>
      </c>
      <c r="AB192">
        <v>0</v>
      </c>
      <c r="AC192">
        <f t="shared" si="19"/>
        <v>-3.7217625444876301</v>
      </c>
      <c r="AD192">
        <f t="shared" si="20"/>
        <v>2.4191292019320479E-2</v>
      </c>
      <c r="AE192">
        <f t="shared" si="21"/>
        <v>2.361989621257601E-2</v>
      </c>
      <c r="AF192">
        <f t="shared" si="22"/>
        <v>1.0381079012500736E-2</v>
      </c>
      <c r="AG192">
        <f t="shared" si="23"/>
        <v>0</v>
      </c>
      <c r="AH192">
        <f t="shared" si="24"/>
        <v>0</v>
      </c>
      <c r="AI192">
        <f t="shared" si="25"/>
        <v>0</v>
      </c>
      <c r="AJ192">
        <f t="shared" si="26"/>
        <v>0</v>
      </c>
      <c r="AK192">
        <f t="shared" si="27"/>
        <v>1</v>
      </c>
    </row>
    <row r="193" spans="1:37" x14ac:dyDescent="0.35">
      <c r="A193">
        <v>1</v>
      </c>
      <c r="B193">
        <v>2</v>
      </c>
      <c r="C193">
        <v>0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67.5</v>
      </c>
      <c r="AA193">
        <v>1</v>
      </c>
      <c r="AB193">
        <v>0</v>
      </c>
      <c r="AC193">
        <f t="shared" si="19"/>
        <v>-4.9754496118868117</v>
      </c>
      <c r="AD193">
        <f t="shared" si="20"/>
        <v>6.9054134853959309E-3</v>
      </c>
      <c r="AE193">
        <f t="shared" si="21"/>
        <v>6.8580557745666418E-3</v>
      </c>
      <c r="AF193">
        <f t="shared" si="22"/>
        <v>2.9886757862866947E-3</v>
      </c>
      <c r="AG193">
        <f t="shared" si="23"/>
        <v>0</v>
      </c>
      <c r="AH193">
        <f t="shared" si="24"/>
        <v>0</v>
      </c>
      <c r="AI193">
        <f t="shared" si="25"/>
        <v>0</v>
      </c>
      <c r="AJ193">
        <f t="shared" si="26"/>
        <v>0</v>
      </c>
      <c r="AK193">
        <f t="shared" si="27"/>
        <v>1</v>
      </c>
    </row>
    <row r="194" spans="1:37" x14ac:dyDescent="0.35">
      <c r="A194">
        <v>1</v>
      </c>
      <c r="B194">
        <v>1</v>
      </c>
      <c r="C194">
        <v>0</v>
      </c>
      <c r="D194">
        <v>3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120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132.30000000000001</v>
      </c>
      <c r="AA194">
        <v>2</v>
      </c>
      <c r="AB194">
        <v>0</v>
      </c>
      <c r="AC194">
        <f t="shared" si="19"/>
        <v>-1.6281526195298719</v>
      </c>
      <c r="AD194">
        <f t="shared" si="20"/>
        <v>0.19629186513730448</v>
      </c>
      <c r="AE194">
        <f t="shared" si="21"/>
        <v>0.16408359101796205</v>
      </c>
      <c r="AF194">
        <f t="shared" si="22"/>
        <v>7.7837149514236578E-2</v>
      </c>
      <c r="AG194">
        <f t="shared" si="23"/>
        <v>0</v>
      </c>
      <c r="AH194">
        <f t="shared" si="24"/>
        <v>0</v>
      </c>
      <c r="AI194">
        <f t="shared" si="25"/>
        <v>0</v>
      </c>
      <c r="AJ194">
        <f t="shared" si="26"/>
        <v>0</v>
      </c>
      <c r="AK194">
        <f t="shared" si="27"/>
        <v>1</v>
      </c>
    </row>
    <row r="195" spans="1:37" x14ac:dyDescent="0.35">
      <c r="A195">
        <v>1</v>
      </c>
      <c r="B195">
        <v>2</v>
      </c>
      <c r="C195">
        <v>0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71</v>
      </c>
      <c r="AA195">
        <v>0</v>
      </c>
      <c r="AB195">
        <v>0</v>
      </c>
      <c r="AC195">
        <f t="shared" si="19"/>
        <v>-3.1154047165744867</v>
      </c>
      <c r="AD195">
        <f t="shared" si="20"/>
        <v>4.4360550064104845E-2</v>
      </c>
      <c r="AE195">
        <f t="shared" si="21"/>
        <v>4.247627896456057E-2</v>
      </c>
      <c r="AF195">
        <f t="shared" si="22"/>
        <v>1.8850458312667E-2</v>
      </c>
      <c r="AG195">
        <f t="shared" si="23"/>
        <v>0</v>
      </c>
      <c r="AH195">
        <f t="shared" si="24"/>
        <v>0</v>
      </c>
      <c r="AI195">
        <f t="shared" si="25"/>
        <v>0</v>
      </c>
      <c r="AJ195">
        <f t="shared" si="26"/>
        <v>0</v>
      </c>
      <c r="AK195">
        <f t="shared" si="27"/>
        <v>1</v>
      </c>
    </row>
    <row r="196" spans="1:37" x14ac:dyDescent="0.35">
      <c r="A196">
        <v>1</v>
      </c>
      <c r="B196">
        <v>2</v>
      </c>
      <c r="C196">
        <v>0</v>
      </c>
      <c r="D196">
        <v>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117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90.4</v>
      </c>
      <c r="AA196">
        <v>1</v>
      </c>
      <c r="AB196">
        <v>0</v>
      </c>
      <c r="AC196">
        <f t="shared" si="19"/>
        <v>-1.8161338975414392</v>
      </c>
      <c r="AD196">
        <f t="shared" si="20"/>
        <v>0.16265337152893883</v>
      </c>
      <c r="AE196">
        <f t="shared" si="21"/>
        <v>0.13989842158634322</v>
      </c>
      <c r="AF196">
        <f t="shared" si="22"/>
        <v>6.5450255338489388E-2</v>
      </c>
      <c r="AG196">
        <f t="shared" si="23"/>
        <v>0</v>
      </c>
      <c r="AH196">
        <f t="shared" si="24"/>
        <v>0</v>
      </c>
      <c r="AI196">
        <f t="shared" si="25"/>
        <v>0</v>
      </c>
      <c r="AJ196">
        <f t="shared" si="26"/>
        <v>0</v>
      </c>
      <c r="AK196">
        <f t="shared" si="27"/>
        <v>1</v>
      </c>
    </row>
    <row r="197" spans="1:37" x14ac:dyDescent="0.35">
      <c r="A197">
        <v>1</v>
      </c>
      <c r="B197">
        <v>2</v>
      </c>
      <c r="C197">
        <v>0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73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82.69</v>
      </c>
      <c r="AA197">
        <v>1</v>
      </c>
      <c r="AB197">
        <v>0</v>
      </c>
      <c r="AC197">
        <f t="shared" si="19"/>
        <v>-1.582246138388544</v>
      </c>
      <c r="AD197">
        <f t="shared" si="20"/>
        <v>0.20551296882728129</v>
      </c>
      <c r="AE197">
        <f t="shared" si="21"/>
        <v>0.17047760923485011</v>
      </c>
      <c r="AF197">
        <f t="shared" si="22"/>
        <v>8.1171886849373778E-2</v>
      </c>
      <c r="AG197">
        <f t="shared" si="23"/>
        <v>0</v>
      </c>
      <c r="AH197">
        <f t="shared" si="24"/>
        <v>0</v>
      </c>
      <c r="AI197">
        <f t="shared" si="25"/>
        <v>0</v>
      </c>
      <c r="AJ197">
        <f t="shared" si="26"/>
        <v>0</v>
      </c>
      <c r="AK197">
        <f t="shared" si="27"/>
        <v>1</v>
      </c>
    </row>
    <row r="198" spans="1:37" x14ac:dyDescent="0.35">
      <c r="A198">
        <v>1</v>
      </c>
      <c r="B198">
        <v>1</v>
      </c>
      <c r="C198">
        <v>2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30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181.8</v>
      </c>
      <c r="AA198">
        <v>1</v>
      </c>
      <c r="AB198">
        <v>0</v>
      </c>
      <c r="AC198">
        <f t="shared" si="19"/>
        <v>-1.439737310454297</v>
      </c>
      <c r="AD198">
        <f t="shared" si="20"/>
        <v>0.23699000530282471</v>
      </c>
      <c r="AE198">
        <f t="shared" si="21"/>
        <v>0.19158603083846884</v>
      </c>
      <c r="AF198">
        <f t="shared" si="22"/>
        <v>9.2366190607805071E-2</v>
      </c>
      <c r="AG198">
        <f t="shared" si="23"/>
        <v>0</v>
      </c>
      <c r="AH198">
        <f t="shared" si="24"/>
        <v>0</v>
      </c>
      <c r="AI198">
        <f t="shared" si="25"/>
        <v>0</v>
      </c>
      <c r="AJ198">
        <f t="shared" si="26"/>
        <v>0</v>
      </c>
      <c r="AK198">
        <f t="shared" si="27"/>
        <v>1</v>
      </c>
    </row>
    <row r="199" spans="1:37" x14ac:dyDescent="0.35">
      <c r="A199">
        <v>1</v>
      </c>
      <c r="B199">
        <v>3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197</v>
      </c>
      <c r="AA199">
        <v>0</v>
      </c>
      <c r="AB199">
        <v>0</v>
      </c>
      <c r="AC199">
        <f t="shared" si="19"/>
        <v>0.78825622900921877</v>
      </c>
      <c r="AD199">
        <f t="shared" si="20"/>
        <v>2.1995575555151077</v>
      </c>
      <c r="AE199">
        <f t="shared" si="21"/>
        <v>0.6874567865559128</v>
      </c>
      <c r="AF199">
        <f t="shared" si="22"/>
        <v>0.50508992691885934</v>
      </c>
      <c r="AG199">
        <f t="shared" si="23"/>
        <v>1</v>
      </c>
      <c r="AH199">
        <f t="shared" si="24"/>
        <v>0</v>
      </c>
      <c r="AI199">
        <f t="shared" si="25"/>
        <v>1</v>
      </c>
      <c r="AJ199">
        <f t="shared" si="26"/>
        <v>0</v>
      </c>
      <c r="AK199">
        <f t="shared" si="27"/>
        <v>0</v>
      </c>
    </row>
    <row r="200" spans="1:37" x14ac:dyDescent="0.35">
      <c r="A200">
        <v>1</v>
      </c>
      <c r="B200">
        <v>2</v>
      </c>
      <c r="C200">
        <v>0</v>
      </c>
      <c r="D200">
        <v>4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73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69.7</v>
      </c>
      <c r="AA200">
        <v>1</v>
      </c>
      <c r="AB200">
        <v>0</v>
      </c>
      <c r="AC200">
        <f t="shared" si="19"/>
        <v>-1.639367052375333</v>
      </c>
      <c r="AD200">
        <f t="shared" si="20"/>
        <v>0.19410286036249577</v>
      </c>
      <c r="AE200">
        <f t="shared" si="21"/>
        <v>0.16255120627009609</v>
      </c>
      <c r="AF200">
        <f t="shared" si="22"/>
        <v>7.7041738655801939E-2</v>
      </c>
      <c r="AG200">
        <f t="shared" si="23"/>
        <v>0</v>
      </c>
      <c r="AH200">
        <f t="shared" si="24"/>
        <v>0</v>
      </c>
      <c r="AI200">
        <f t="shared" si="25"/>
        <v>0</v>
      </c>
      <c r="AJ200">
        <f t="shared" si="26"/>
        <v>0</v>
      </c>
      <c r="AK200">
        <f t="shared" si="27"/>
        <v>1</v>
      </c>
    </row>
    <row r="201" spans="1:37" x14ac:dyDescent="0.35">
      <c r="A201">
        <v>1</v>
      </c>
      <c r="B201">
        <v>1</v>
      </c>
      <c r="C201">
        <v>0</v>
      </c>
      <c r="D201">
        <v>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68</v>
      </c>
      <c r="AA201">
        <v>0</v>
      </c>
      <c r="AB201">
        <v>0</v>
      </c>
      <c r="AC201">
        <f t="shared" si="19"/>
        <v>0.74044988290763825</v>
      </c>
      <c r="AD201">
        <f t="shared" si="20"/>
        <v>2.0968786521927054</v>
      </c>
      <c r="AE201">
        <f t="shared" si="21"/>
        <v>0.67709422540919939</v>
      </c>
      <c r="AF201">
        <f t="shared" si="22"/>
        <v>0.49092418833528367</v>
      </c>
      <c r="AG201">
        <f t="shared" si="23"/>
        <v>1</v>
      </c>
      <c r="AH201">
        <f t="shared" si="24"/>
        <v>0</v>
      </c>
      <c r="AI201">
        <f t="shared" si="25"/>
        <v>1</v>
      </c>
      <c r="AJ201">
        <f t="shared" si="26"/>
        <v>0</v>
      </c>
      <c r="AK201">
        <f t="shared" si="27"/>
        <v>0</v>
      </c>
    </row>
    <row r="202" spans="1:37" x14ac:dyDescent="0.35">
      <c r="A202">
        <v>1</v>
      </c>
      <c r="B202">
        <v>2</v>
      </c>
      <c r="C202">
        <v>0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132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72.25</v>
      </c>
      <c r="AA202">
        <v>0</v>
      </c>
      <c r="AB202">
        <v>0</v>
      </c>
      <c r="AC202">
        <f t="shared" si="19"/>
        <v>-0.14927442016041881</v>
      </c>
      <c r="AD202">
        <f t="shared" si="20"/>
        <v>0.86133271540211331</v>
      </c>
      <c r="AE202">
        <f t="shared" si="21"/>
        <v>0.4627505379746335</v>
      </c>
      <c r="AF202">
        <f t="shared" si="22"/>
        <v>0.26982401071698758</v>
      </c>
      <c r="AG202">
        <f t="shared" si="23"/>
        <v>0</v>
      </c>
      <c r="AH202">
        <f t="shared" si="24"/>
        <v>0</v>
      </c>
      <c r="AI202">
        <f t="shared" si="25"/>
        <v>0</v>
      </c>
      <c r="AJ202">
        <f t="shared" si="26"/>
        <v>0</v>
      </c>
      <c r="AK202">
        <f t="shared" si="27"/>
        <v>1</v>
      </c>
    </row>
    <row r="203" spans="1:37" x14ac:dyDescent="0.35">
      <c r="A203">
        <v>1</v>
      </c>
      <c r="B203">
        <v>2</v>
      </c>
      <c r="C203">
        <v>0</v>
      </c>
      <c r="D203">
        <v>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104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68.42</v>
      </c>
      <c r="AA203">
        <v>0</v>
      </c>
      <c r="AB203">
        <v>0</v>
      </c>
      <c r="AC203">
        <f t="shared" si="19"/>
        <v>-0.37138261025088459</v>
      </c>
      <c r="AD203">
        <f t="shared" si="20"/>
        <v>0.68977997417472148</v>
      </c>
      <c r="AE203">
        <f t="shared" si="21"/>
        <v>0.40820697648024024</v>
      </c>
      <c r="AF203">
        <f t="shared" si="22"/>
        <v>0.22783015891977645</v>
      </c>
      <c r="AG203">
        <f t="shared" si="23"/>
        <v>0</v>
      </c>
      <c r="AH203">
        <f t="shared" si="24"/>
        <v>0</v>
      </c>
      <c r="AI203">
        <f t="shared" si="25"/>
        <v>0</v>
      </c>
      <c r="AJ203">
        <f t="shared" si="26"/>
        <v>0</v>
      </c>
      <c r="AK203">
        <f t="shared" si="27"/>
        <v>1</v>
      </c>
    </row>
    <row r="204" spans="1:37" x14ac:dyDescent="0.35">
      <c r="A204">
        <v>1</v>
      </c>
      <c r="B204">
        <v>2</v>
      </c>
      <c r="C204">
        <v>0</v>
      </c>
      <c r="D204">
        <v>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103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78.2</v>
      </c>
      <c r="AA204">
        <v>0</v>
      </c>
      <c r="AB204">
        <v>0</v>
      </c>
      <c r="AC204">
        <f t="shared" si="19"/>
        <v>-0.20715886858464594</v>
      </c>
      <c r="AD204">
        <f t="shared" si="20"/>
        <v>0.81289049696593862</v>
      </c>
      <c r="AE204">
        <f t="shared" si="21"/>
        <v>0.44839470355567296</v>
      </c>
      <c r="AF204">
        <f t="shared" si="22"/>
        <v>0.25837157243545239</v>
      </c>
      <c r="AG204">
        <f t="shared" si="23"/>
        <v>0</v>
      </c>
      <c r="AH204">
        <f t="shared" si="24"/>
        <v>0</v>
      </c>
      <c r="AI204">
        <f t="shared" si="25"/>
        <v>0</v>
      </c>
      <c r="AJ204">
        <f t="shared" si="26"/>
        <v>0</v>
      </c>
      <c r="AK204">
        <f t="shared" si="27"/>
        <v>1</v>
      </c>
    </row>
    <row r="205" spans="1:37" x14ac:dyDescent="0.35">
      <c r="A205">
        <v>1</v>
      </c>
      <c r="B205">
        <v>1</v>
      </c>
      <c r="C205">
        <v>0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65</v>
      </c>
      <c r="AA205">
        <v>0</v>
      </c>
      <c r="AB205">
        <v>0</v>
      </c>
      <c r="AC205">
        <f t="shared" si="19"/>
        <v>-1.8913414433106792</v>
      </c>
      <c r="AD205">
        <f t="shared" si="20"/>
        <v>0.15086929043282277</v>
      </c>
      <c r="AE205">
        <f t="shared" si="21"/>
        <v>0.13109159457724634</v>
      </c>
      <c r="AF205">
        <f t="shared" si="22"/>
        <v>6.1026001590478843E-2</v>
      </c>
      <c r="AG205">
        <f t="shared" si="23"/>
        <v>0</v>
      </c>
      <c r="AH205">
        <f t="shared" si="24"/>
        <v>0</v>
      </c>
      <c r="AI205">
        <f t="shared" si="25"/>
        <v>0</v>
      </c>
      <c r="AJ205">
        <f t="shared" si="26"/>
        <v>0</v>
      </c>
      <c r="AK205">
        <f t="shared" si="27"/>
        <v>1</v>
      </c>
    </row>
    <row r="206" spans="1:37" x14ac:dyDescent="0.35">
      <c r="A206">
        <v>1</v>
      </c>
      <c r="B206">
        <v>2</v>
      </c>
      <c r="C206">
        <v>0</v>
      </c>
      <c r="D206">
        <v>3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143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140.69999999999999</v>
      </c>
      <c r="AA206">
        <v>0</v>
      </c>
      <c r="AB206">
        <v>1</v>
      </c>
      <c r="AC206">
        <f t="shared" si="19"/>
        <v>1.3597870169354884</v>
      </c>
      <c r="AD206">
        <f t="shared" si="20"/>
        <v>3.8953635669687383</v>
      </c>
      <c r="AE206">
        <f t="shared" si="21"/>
        <v>0.79572508020702315</v>
      </c>
      <c r="AF206">
        <f t="shared" si="22"/>
        <v>9.9236953332838385E-2</v>
      </c>
      <c r="AG206">
        <f t="shared" si="23"/>
        <v>1</v>
      </c>
      <c r="AH206">
        <f t="shared" si="24"/>
        <v>1</v>
      </c>
      <c r="AI206">
        <f t="shared" si="25"/>
        <v>0</v>
      </c>
      <c r="AJ206">
        <f t="shared" si="26"/>
        <v>0</v>
      </c>
      <c r="AK206">
        <f t="shared" si="27"/>
        <v>0</v>
      </c>
    </row>
    <row r="207" spans="1:37" x14ac:dyDescent="0.35">
      <c r="A207">
        <v>1</v>
      </c>
      <c r="B207">
        <v>1</v>
      </c>
      <c r="C207">
        <v>0</v>
      </c>
      <c r="D207">
        <v>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111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109.65</v>
      </c>
      <c r="AA207">
        <v>1</v>
      </c>
      <c r="AB207">
        <v>0</v>
      </c>
      <c r="AC207">
        <f t="shared" si="19"/>
        <v>-1.0327271991523368</v>
      </c>
      <c r="AD207">
        <f t="shared" si="20"/>
        <v>0.35603465792301536</v>
      </c>
      <c r="AE207">
        <f t="shared" si="21"/>
        <v>0.26255572145061512</v>
      </c>
      <c r="AF207">
        <f t="shared" si="22"/>
        <v>0.132270789495919</v>
      </c>
      <c r="AG207">
        <f t="shared" si="23"/>
        <v>0</v>
      </c>
      <c r="AH207">
        <f t="shared" si="24"/>
        <v>0</v>
      </c>
      <c r="AI207">
        <f t="shared" si="25"/>
        <v>0</v>
      </c>
      <c r="AJ207">
        <f t="shared" si="26"/>
        <v>0</v>
      </c>
      <c r="AK207">
        <f t="shared" si="27"/>
        <v>1</v>
      </c>
    </row>
    <row r="208" spans="1:37" x14ac:dyDescent="0.35">
      <c r="A208">
        <v>1</v>
      </c>
      <c r="B208">
        <v>2</v>
      </c>
      <c r="C208">
        <v>2</v>
      </c>
      <c r="D208">
        <v>3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166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73.599999999999994</v>
      </c>
      <c r="AA208">
        <v>2</v>
      </c>
      <c r="AB208">
        <v>0</v>
      </c>
      <c r="AC208">
        <f t="shared" si="19"/>
        <v>-1.0387436824635208</v>
      </c>
      <c r="AD208">
        <f t="shared" si="20"/>
        <v>0.3538990123256498</v>
      </c>
      <c r="AE208">
        <f t="shared" si="21"/>
        <v>0.26139247396136472</v>
      </c>
      <c r="AF208">
        <f t="shared" si="22"/>
        <v>0.13158627142048876</v>
      </c>
      <c r="AG208">
        <f t="shared" si="23"/>
        <v>0</v>
      </c>
      <c r="AH208">
        <f t="shared" si="24"/>
        <v>0</v>
      </c>
      <c r="AI208">
        <f t="shared" si="25"/>
        <v>0</v>
      </c>
      <c r="AJ208">
        <f t="shared" si="26"/>
        <v>0</v>
      </c>
      <c r="AK208">
        <f t="shared" si="27"/>
        <v>1</v>
      </c>
    </row>
    <row r="209" spans="1:37" x14ac:dyDescent="0.35">
      <c r="A209">
        <v>1</v>
      </c>
      <c r="B209">
        <v>2</v>
      </c>
      <c r="C209">
        <v>0</v>
      </c>
      <c r="D209">
        <v>2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6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126</v>
      </c>
      <c r="AA209">
        <v>1</v>
      </c>
      <c r="AB209">
        <v>0</v>
      </c>
      <c r="AC209">
        <f t="shared" ref="AC209:AC272" si="28">SUMPRODUCT($A$14:$AA$14,A209:AA209)</f>
        <v>-2.0980442670253274</v>
      </c>
      <c r="AD209">
        <f t="shared" ref="AD209:AD272" si="29">EXP(AC209)</f>
        <v>0.12269615467169726</v>
      </c>
      <c r="AE209">
        <f t="shared" ref="AE209:AE272" si="30">AD209/(AD209+1)</f>
        <v>0.10928705345710969</v>
      </c>
      <c r="AF209">
        <f t="shared" ref="AF209:AF272" si="31">-AB209*LOG(AE209)-(1-AB209)*LOG(1-AE209)</f>
        <v>5.0262235153390962E-2</v>
      </c>
      <c r="AG209">
        <f t="shared" ref="AG209:AG272" si="32">IF(AE209&gt;$AG$14,1,0)</f>
        <v>0</v>
      </c>
      <c r="AH209">
        <f t="shared" ref="AH209:AH272" si="33">IF(AND(AB209=1,AG209=1),1,0)</f>
        <v>0</v>
      </c>
      <c r="AI209">
        <f t="shared" ref="AI209:AI272" si="34">IF(AND(AB209=0,AG209=1),1,0)</f>
        <v>0</v>
      </c>
      <c r="AJ209">
        <f t="shared" ref="AJ209:AJ272" si="35">IF(AND(AB209=1,AG209=0),1,0)</f>
        <v>0</v>
      </c>
      <c r="AK209">
        <f t="shared" ref="AK209:AK272" si="36">IF(AND(AB209=0,AG209=0),1,0)</f>
        <v>1</v>
      </c>
    </row>
    <row r="210" spans="1:37" x14ac:dyDescent="0.35">
      <c r="A210">
        <v>1</v>
      </c>
      <c r="B210">
        <v>2</v>
      </c>
      <c r="C210">
        <v>2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35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150.30000000000001</v>
      </c>
      <c r="AA210">
        <v>1</v>
      </c>
      <c r="AB210">
        <v>0</v>
      </c>
      <c r="AC210">
        <f t="shared" si="28"/>
        <v>-2.9330227178962911</v>
      </c>
      <c r="AD210">
        <f t="shared" si="29"/>
        <v>5.3235877656441326E-2</v>
      </c>
      <c r="AE210">
        <f t="shared" si="30"/>
        <v>5.0545066671006937E-2</v>
      </c>
      <c r="AF210">
        <f t="shared" si="31"/>
        <v>2.2525644587873875E-2</v>
      </c>
      <c r="AG210">
        <f t="shared" si="32"/>
        <v>0</v>
      </c>
      <c r="AH210">
        <f t="shared" si="33"/>
        <v>0</v>
      </c>
      <c r="AI210">
        <f t="shared" si="34"/>
        <v>0</v>
      </c>
      <c r="AJ210">
        <f t="shared" si="35"/>
        <v>0</v>
      </c>
      <c r="AK210">
        <f t="shared" si="36"/>
        <v>1</v>
      </c>
    </row>
    <row r="211" spans="1:37" x14ac:dyDescent="0.35">
      <c r="A211">
        <v>1</v>
      </c>
      <c r="B211">
        <v>2</v>
      </c>
      <c r="C211">
        <v>0</v>
      </c>
      <c r="D211">
        <v>11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136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99.95</v>
      </c>
      <c r="AA211">
        <v>0</v>
      </c>
      <c r="AB211">
        <v>1</v>
      </c>
      <c r="AC211">
        <f t="shared" si="28"/>
        <v>1.5628516755627584</v>
      </c>
      <c r="AD211">
        <f t="shared" si="29"/>
        <v>4.7724112272906138</v>
      </c>
      <c r="AE211">
        <f t="shared" si="30"/>
        <v>0.82676216911362221</v>
      </c>
      <c r="AF211">
        <f t="shared" si="31"/>
        <v>8.2619403986075951E-2</v>
      </c>
      <c r="AG211">
        <f t="shared" si="32"/>
        <v>1</v>
      </c>
      <c r="AH211">
        <f t="shared" si="33"/>
        <v>1</v>
      </c>
      <c r="AI211">
        <f t="shared" si="34"/>
        <v>0</v>
      </c>
      <c r="AJ211">
        <f t="shared" si="35"/>
        <v>0</v>
      </c>
      <c r="AK211">
        <f t="shared" si="36"/>
        <v>0</v>
      </c>
    </row>
    <row r="212" spans="1:37" x14ac:dyDescent="0.35">
      <c r="A212">
        <v>1</v>
      </c>
      <c r="B212">
        <v>2</v>
      </c>
      <c r="C212">
        <v>0</v>
      </c>
      <c r="D212">
        <v>4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60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111.6</v>
      </c>
      <c r="AA212">
        <v>0</v>
      </c>
      <c r="AB212">
        <v>0</v>
      </c>
      <c r="AC212">
        <f t="shared" si="28"/>
        <v>-0.31174393905224695</v>
      </c>
      <c r="AD212">
        <f t="shared" si="29"/>
        <v>0.73216898411120979</v>
      </c>
      <c r="AE212">
        <f t="shared" si="30"/>
        <v>0.42268912030363581</v>
      </c>
      <c r="AF212">
        <f t="shared" si="31"/>
        <v>0.23859025793948935</v>
      </c>
      <c r="AG212">
        <f t="shared" si="32"/>
        <v>0</v>
      </c>
      <c r="AH212">
        <f t="shared" si="33"/>
        <v>0</v>
      </c>
      <c r="AI212">
        <f t="shared" si="34"/>
        <v>0</v>
      </c>
      <c r="AJ212">
        <f t="shared" si="35"/>
        <v>0</v>
      </c>
      <c r="AK212">
        <f t="shared" si="36"/>
        <v>1</v>
      </c>
    </row>
    <row r="213" spans="1:37" x14ac:dyDescent="0.35">
      <c r="A213">
        <v>1</v>
      </c>
      <c r="B213">
        <v>3</v>
      </c>
      <c r="C213">
        <v>0</v>
      </c>
      <c r="D213">
        <v>3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49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150.30000000000001</v>
      </c>
      <c r="AA213">
        <v>0</v>
      </c>
      <c r="AB213">
        <v>1</v>
      </c>
      <c r="AC213">
        <f t="shared" si="28"/>
        <v>0.31921352435805161</v>
      </c>
      <c r="AD213">
        <f t="shared" si="29"/>
        <v>1.3760451126888362</v>
      </c>
      <c r="AE213">
        <f t="shared" si="30"/>
        <v>0.57913257005951524</v>
      </c>
      <c r="AF213">
        <f t="shared" si="31"/>
        <v>0.23722200992526479</v>
      </c>
      <c r="AG213">
        <f t="shared" si="32"/>
        <v>1</v>
      </c>
      <c r="AH213">
        <f t="shared" si="33"/>
        <v>1</v>
      </c>
      <c r="AI213">
        <f t="shared" si="34"/>
        <v>0</v>
      </c>
      <c r="AJ213">
        <f t="shared" si="35"/>
        <v>0</v>
      </c>
      <c r="AK213">
        <f t="shared" si="36"/>
        <v>0</v>
      </c>
    </row>
    <row r="214" spans="1:37" x14ac:dyDescent="0.35">
      <c r="A214">
        <v>1</v>
      </c>
      <c r="B214">
        <v>2</v>
      </c>
      <c r="C214">
        <v>0</v>
      </c>
      <c r="D214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54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81</v>
      </c>
      <c r="AA214">
        <v>0</v>
      </c>
      <c r="AB214">
        <v>0</v>
      </c>
      <c r="AC214">
        <f t="shared" si="28"/>
        <v>-1.1156090759043298</v>
      </c>
      <c r="AD214">
        <f t="shared" si="29"/>
        <v>0.32771561441613467</v>
      </c>
      <c r="AE214">
        <f t="shared" si="30"/>
        <v>0.24682666292227662</v>
      </c>
      <c r="AF214">
        <f t="shared" si="31"/>
        <v>0.12310506274588853</v>
      </c>
      <c r="AG214">
        <f t="shared" si="32"/>
        <v>0</v>
      </c>
      <c r="AH214">
        <f t="shared" si="33"/>
        <v>0</v>
      </c>
      <c r="AI214">
        <f t="shared" si="34"/>
        <v>0</v>
      </c>
      <c r="AJ214">
        <f t="shared" si="35"/>
        <v>0</v>
      </c>
      <c r="AK214">
        <f t="shared" si="36"/>
        <v>1</v>
      </c>
    </row>
    <row r="215" spans="1:37" x14ac:dyDescent="0.35">
      <c r="A215">
        <v>1</v>
      </c>
      <c r="B215">
        <v>2</v>
      </c>
      <c r="C215">
        <v>2</v>
      </c>
      <c r="D215">
        <v>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32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208.66</v>
      </c>
      <c r="AA215">
        <v>2</v>
      </c>
      <c r="AB215">
        <v>0</v>
      </c>
      <c r="AC215">
        <f t="shared" si="28"/>
        <v>-1.9491988353968654</v>
      </c>
      <c r="AD215">
        <f t="shared" si="29"/>
        <v>0.14238810220916243</v>
      </c>
      <c r="AE215">
        <f t="shared" si="30"/>
        <v>0.12464074331114862</v>
      </c>
      <c r="AF215">
        <f t="shared" si="31"/>
        <v>5.7813671347527212E-2</v>
      </c>
      <c r="AG215">
        <f t="shared" si="32"/>
        <v>0</v>
      </c>
      <c r="AH215">
        <f t="shared" si="33"/>
        <v>0</v>
      </c>
      <c r="AI215">
        <f t="shared" si="34"/>
        <v>0</v>
      </c>
      <c r="AJ215">
        <f t="shared" si="35"/>
        <v>0</v>
      </c>
      <c r="AK215">
        <f t="shared" si="36"/>
        <v>1</v>
      </c>
    </row>
    <row r="216" spans="1:37" x14ac:dyDescent="0.35">
      <c r="A216">
        <v>1</v>
      </c>
      <c r="B216">
        <v>1</v>
      </c>
      <c r="C216">
        <v>0</v>
      </c>
      <c r="D216">
        <v>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60</v>
      </c>
      <c r="AA216">
        <v>0</v>
      </c>
      <c r="AB216">
        <v>0</v>
      </c>
      <c r="AC216">
        <f t="shared" si="28"/>
        <v>-0.72143043707864307</v>
      </c>
      <c r="AD216">
        <f t="shared" si="29"/>
        <v>0.48605648523169492</v>
      </c>
      <c r="AE216">
        <f t="shared" si="30"/>
        <v>0.32707806874239548</v>
      </c>
      <c r="AF216">
        <f t="shared" si="31"/>
        <v>0.17203531733721497</v>
      </c>
      <c r="AG216">
        <f t="shared" si="32"/>
        <v>0</v>
      </c>
      <c r="AH216">
        <f t="shared" si="33"/>
        <v>0</v>
      </c>
      <c r="AI216">
        <f t="shared" si="34"/>
        <v>0</v>
      </c>
      <c r="AJ216">
        <f t="shared" si="35"/>
        <v>0</v>
      </c>
      <c r="AK216">
        <f t="shared" si="36"/>
        <v>1</v>
      </c>
    </row>
    <row r="217" spans="1:37" x14ac:dyDescent="0.35">
      <c r="A217">
        <v>1</v>
      </c>
      <c r="B217">
        <v>2</v>
      </c>
      <c r="C217">
        <v>0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44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67.5</v>
      </c>
      <c r="AA217">
        <v>0</v>
      </c>
      <c r="AB217">
        <v>1</v>
      </c>
      <c r="AC217">
        <f t="shared" si="28"/>
        <v>-0.83765075216669516</v>
      </c>
      <c r="AD217">
        <f t="shared" si="29"/>
        <v>0.43272591067201005</v>
      </c>
      <c r="AE217">
        <f t="shared" si="30"/>
        <v>0.30202979331129914</v>
      </c>
      <c r="AF217">
        <f t="shared" si="31"/>
        <v>0.51995021455114243</v>
      </c>
      <c r="AG217">
        <f t="shared" si="32"/>
        <v>0</v>
      </c>
      <c r="AH217">
        <f t="shared" si="33"/>
        <v>0</v>
      </c>
      <c r="AI217">
        <f t="shared" si="34"/>
        <v>0</v>
      </c>
      <c r="AJ217">
        <f t="shared" si="35"/>
        <v>1</v>
      </c>
      <c r="AK217">
        <f t="shared" si="36"/>
        <v>0</v>
      </c>
    </row>
    <row r="218" spans="1:37" x14ac:dyDescent="0.35">
      <c r="A218">
        <v>1</v>
      </c>
      <c r="B218">
        <v>3</v>
      </c>
      <c r="C218">
        <v>0</v>
      </c>
      <c r="D218">
        <v>2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130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159.30000000000001</v>
      </c>
      <c r="AA218">
        <v>0</v>
      </c>
      <c r="AB218">
        <v>1</v>
      </c>
      <c r="AC218">
        <f t="shared" si="28"/>
        <v>1.5122799694765923</v>
      </c>
      <c r="AD218">
        <f t="shared" si="29"/>
        <v>4.5370633768644986</v>
      </c>
      <c r="AE218">
        <f t="shared" si="30"/>
        <v>0.81939885243533639</v>
      </c>
      <c r="AF218">
        <f t="shared" si="31"/>
        <v>8.6504648610054941E-2</v>
      </c>
      <c r="AG218">
        <f t="shared" si="32"/>
        <v>1</v>
      </c>
      <c r="AH218">
        <f t="shared" si="33"/>
        <v>1</v>
      </c>
      <c r="AI218">
        <f t="shared" si="34"/>
        <v>0</v>
      </c>
      <c r="AJ218">
        <f t="shared" si="35"/>
        <v>0</v>
      </c>
      <c r="AK218">
        <f t="shared" si="36"/>
        <v>0</v>
      </c>
    </row>
    <row r="219" spans="1:37" x14ac:dyDescent="0.35">
      <c r="A219">
        <v>1</v>
      </c>
      <c r="B219">
        <v>2</v>
      </c>
      <c r="C219">
        <v>0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418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107</v>
      </c>
      <c r="AA219">
        <v>0</v>
      </c>
      <c r="AB219">
        <v>1</v>
      </c>
      <c r="AC219">
        <f t="shared" si="28"/>
        <v>3.9416257617369324</v>
      </c>
      <c r="AD219">
        <f t="shared" si="29"/>
        <v>51.502263684211655</v>
      </c>
      <c r="AE219">
        <f t="shared" si="30"/>
        <v>0.98095320220829418</v>
      </c>
      <c r="AF219">
        <f t="shared" si="31"/>
        <v>8.3517107724356276E-3</v>
      </c>
      <c r="AG219">
        <f t="shared" si="32"/>
        <v>1</v>
      </c>
      <c r="AH219">
        <f t="shared" si="33"/>
        <v>1</v>
      </c>
      <c r="AI219">
        <f t="shared" si="34"/>
        <v>0</v>
      </c>
      <c r="AJ219">
        <f t="shared" si="35"/>
        <v>0</v>
      </c>
      <c r="AK219">
        <f t="shared" si="36"/>
        <v>0</v>
      </c>
    </row>
    <row r="220" spans="1:37" x14ac:dyDescent="0.35">
      <c r="A220">
        <v>1</v>
      </c>
      <c r="B220">
        <v>2</v>
      </c>
      <c r="C220">
        <v>0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100</v>
      </c>
      <c r="AA220">
        <v>1</v>
      </c>
      <c r="AB220">
        <v>0</v>
      </c>
      <c r="AC220">
        <f t="shared" si="28"/>
        <v>-0.27579408439022801</v>
      </c>
      <c r="AD220">
        <f t="shared" si="29"/>
        <v>0.75896919827699016</v>
      </c>
      <c r="AE220">
        <f t="shared" si="30"/>
        <v>0.43148521248720184</v>
      </c>
      <c r="AF220">
        <f t="shared" si="31"/>
        <v>0.24525823449131023</v>
      </c>
      <c r="AG220">
        <f t="shared" si="32"/>
        <v>0</v>
      </c>
      <c r="AH220">
        <f t="shared" si="33"/>
        <v>0</v>
      </c>
      <c r="AI220">
        <f t="shared" si="34"/>
        <v>0</v>
      </c>
      <c r="AJ220">
        <f t="shared" si="35"/>
        <v>0</v>
      </c>
      <c r="AK220">
        <f t="shared" si="36"/>
        <v>1</v>
      </c>
    </row>
    <row r="221" spans="1:37" x14ac:dyDescent="0.35">
      <c r="A221">
        <v>1</v>
      </c>
      <c r="B221">
        <v>2</v>
      </c>
      <c r="C221">
        <v>0</v>
      </c>
      <c r="D221">
        <v>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258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90.1</v>
      </c>
      <c r="AA221">
        <v>0</v>
      </c>
      <c r="AB221">
        <v>1</v>
      </c>
      <c r="AC221">
        <f t="shared" si="28"/>
        <v>2.1329101470193668</v>
      </c>
      <c r="AD221">
        <f t="shared" si="29"/>
        <v>8.4393909781673244</v>
      </c>
      <c r="AE221">
        <f t="shared" si="30"/>
        <v>0.89406096195051854</v>
      </c>
      <c r="AF221">
        <f t="shared" si="31"/>
        <v>4.8632867629053389E-2</v>
      </c>
      <c r="AG221">
        <f t="shared" si="32"/>
        <v>1</v>
      </c>
      <c r="AH221">
        <f t="shared" si="33"/>
        <v>1</v>
      </c>
      <c r="AI221">
        <f t="shared" si="34"/>
        <v>0</v>
      </c>
      <c r="AJ221">
        <f t="shared" si="35"/>
        <v>0</v>
      </c>
      <c r="AK221">
        <f t="shared" si="36"/>
        <v>0</v>
      </c>
    </row>
    <row r="222" spans="1:37" x14ac:dyDescent="0.35">
      <c r="A222">
        <v>1</v>
      </c>
      <c r="B222">
        <v>2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72</v>
      </c>
      <c r="AA222">
        <v>0</v>
      </c>
      <c r="AB222">
        <v>0</v>
      </c>
      <c r="AC222">
        <f t="shared" si="28"/>
        <v>-2.181319565371858</v>
      </c>
      <c r="AD222">
        <f t="shared" si="29"/>
        <v>0.1128924633246992</v>
      </c>
      <c r="AE222">
        <f t="shared" si="30"/>
        <v>0.10144058572149887</v>
      </c>
      <c r="AF222">
        <f t="shared" si="31"/>
        <v>4.6453201314938741E-2</v>
      </c>
      <c r="AG222">
        <f t="shared" si="32"/>
        <v>0</v>
      </c>
      <c r="AH222">
        <f t="shared" si="33"/>
        <v>0</v>
      </c>
      <c r="AI222">
        <f t="shared" si="34"/>
        <v>0</v>
      </c>
      <c r="AJ222">
        <f t="shared" si="35"/>
        <v>0</v>
      </c>
      <c r="AK222">
        <f t="shared" si="36"/>
        <v>1</v>
      </c>
    </row>
    <row r="223" spans="1:37" x14ac:dyDescent="0.35">
      <c r="A223">
        <v>1</v>
      </c>
      <c r="B223">
        <v>2</v>
      </c>
      <c r="C223">
        <v>0</v>
      </c>
      <c r="D223">
        <v>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59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101.1</v>
      </c>
      <c r="AA223">
        <v>0</v>
      </c>
      <c r="AB223">
        <v>1</v>
      </c>
      <c r="AC223">
        <f t="shared" si="28"/>
        <v>-0.7485844731486222</v>
      </c>
      <c r="AD223">
        <f t="shared" si="29"/>
        <v>0.47303567374776095</v>
      </c>
      <c r="AE223">
        <f t="shared" si="30"/>
        <v>0.3211298152367506</v>
      </c>
      <c r="AF223">
        <f t="shared" si="31"/>
        <v>0.49331937057278741</v>
      </c>
      <c r="AG223">
        <f t="shared" si="32"/>
        <v>0</v>
      </c>
      <c r="AH223">
        <f t="shared" si="33"/>
        <v>0</v>
      </c>
      <c r="AI223">
        <f t="shared" si="34"/>
        <v>0</v>
      </c>
      <c r="AJ223">
        <f t="shared" si="35"/>
        <v>1</v>
      </c>
      <c r="AK223">
        <f t="shared" si="36"/>
        <v>0</v>
      </c>
    </row>
    <row r="224" spans="1:37" x14ac:dyDescent="0.35">
      <c r="A224">
        <v>1</v>
      </c>
      <c r="B224">
        <v>1</v>
      </c>
      <c r="C224">
        <v>0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85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98</v>
      </c>
      <c r="AA224">
        <v>0</v>
      </c>
      <c r="AB224">
        <v>0</v>
      </c>
      <c r="AC224">
        <f t="shared" si="28"/>
        <v>-1.8191301663765813</v>
      </c>
      <c r="AD224">
        <f t="shared" si="29"/>
        <v>0.16216674769287362</v>
      </c>
      <c r="AE224">
        <f t="shared" si="30"/>
        <v>0.13953827883546494</v>
      </c>
      <c r="AF224">
        <f t="shared" si="31"/>
        <v>6.5268445100265041E-2</v>
      </c>
      <c r="AG224">
        <f t="shared" si="32"/>
        <v>0</v>
      </c>
      <c r="AH224">
        <f t="shared" si="33"/>
        <v>0</v>
      </c>
      <c r="AI224">
        <f t="shared" si="34"/>
        <v>0</v>
      </c>
      <c r="AJ224">
        <f t="shared" si="35"/>
        <v>0</v>
      </c>
      <c r="AK224">
        <f t="shared" si="36"/>
        <v>1</v>
      </c>
    </row>
    <row r="225" spans="1:37" x14ac:dyDescent="0.35">
      <c r="A225">
        <v>1</v>
      </c>
      <c r="B225">
        <v>2</v>
      </c>
      <c r="C225">
        <v>0</v>
      </c>
      <c r="D225">
        <v>2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102.5</v>
      </c>
      <c r="AA225">
        <v>1</v>
      </c>
      <c r="AB225">
        <v>1</v>
      </c>
      <c r="AC225">
        <f t="shared" si="28"/>
        <v>-1.92933140795708</v>
      </c>
      <c r="AD225">
        <f t="shared" si="29"/>
        <v>0.14524527586313954</v>
      </c>
      <c r="AE225">
        <f t="shared" si="30"/>
        <v>0.12682460161529346</v>
      </c>
      <c r="AF225">
        <f t="shared" si="31"/>
        <v>0.89679649322543276</v>
      </c>
      <c r="AG225">
        <f t="shared" si="32"/>
        <v>0</v>
      </c>
      <c r="AH225">
        <f t="shared" si="33"/>
        <v>0</v>
      </c>
      <c r="AI225">
        <f t="shared" si="34"/>
        <v>0</v>
      </c>
      <c r="AJ225">
        <f t="shared" si="35"/>
        <v>1</v>
      </c>
      <c r="AK225">
        <f t="shared" si="36"/>
        <v>0</v>
      </c>
    </row>
    <row r="226" spans="1:37" x14ac:dyDescent="0.35">
      <c r="A226">
        <v>1</v>
      </c>
      <c r="B226">
        <v>2</v>
      </c>
      <c r="C226">
        <v>0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82.4</v>
      </c>
      <c r="AA226">
        <v>0</v>
      </c>
      <c r="AB226">
        <v>0</v>
      </c>
      <c r="AC226">
        <f t="shared" si="28"/>
        <v>-1.4367004348553669</v>
      </c>
      <c r="AD226">
        <f t="shared" si="29"/>
        <v>0.23771080840782582</v>
      </c>
      <c r="AE226">
        <f t="shared" si="30"/>
        <v>0.19205682522366735</v>
      </c>
      <c r="AF226">
        <f t="shared" si="31"/>
        <v>9.2619183469131144E-2</v>
      </c>
      <c r="AG226">
        <f t="shared" si="32"/>
        <v>0</v>
      </c>
      <c r="AH226">
        <f t="shared" si="33"/>
        <v>0</v>
      </c>
      <c r="AI226">
        <f t="shared" si="34"/>
        <v>0</v>
      </c>
      <c r="AJ226">
        <f t="shared" si="35"/>
        <v>0</v>
      </c>
      <c r="AK226">
        <f t="shared" si="36"/>
        <v>1</v>
      </c>
    </row>
    <row r="227" spans="1:37" x14ac:dyDescent="0.35">
      <c r="A227">
        <v>1</v>
      </c>
      <c r="B227">
        <v>2</v>
      </c>
      <c r="C227">
        <v>0</v>
      </c>
      <c r="D227">
        <v>3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320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94.95</v>
      </c>
      <c r="AA227">
        <v>1</v>
      </c>
      <c r="AB227">
        <v>0</v>
      </c>
      <c r="AC227">
        <f t="shared" si="28"/>
        <v>1.7322717112223702</v>
      </c>
      <c r="AD227">
        <f t="shared" si="29"/>
        <v>5.653482411023286</v>
      </c>
      <c r="AE227">
        <f t="shared" si="30"/>
        <v>0.84970276642751308</v>
      </c>
      <c r="AF227">
        <f t="shared" si="31"/>
        <v>0.82304901312740031</v>
      </c>
      <c r="AG227">
        <f t="shared" si="32"/>
        <v>1</v>
      </c>
      <c r="AH227">
        <f t="shared" si="33"/>
        <v>0</v>
      </c>
      <c r="AI227">
        <f t="shared" si="34"/>
        <v>1</v>
      </c>
      <c r="AJ227">
        <f t="shared" si="35"/>
        <v>0</v>
      </c>
      <c r="AK227">
        <f t="shared" si="36"/>
        <v>0</v>
      </c>
    </row>
    <row r="228" spans="1:37" x14ac:dyDescent="0.35">
      <c r="A228">
        <v>1</v>
      </c>
      <c r="B228">
        <v>2</v>
      </c>
      <c r="C228">
        <v>0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292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115</v>
      </c>
      <c r="AA228">
        <v>0</v>
      </c>
      <c r="AB228">
        <v>1</v>
      </c>
      <c r="AC228">
        <f t="shared" si="28"/>
        <v>2.8653421606731748</v>
      </c>
      <c r="AD228">
        <f t="shared" si="29"/>
        <v>17.555058827830106</v>
      </c>
      <c r="AE228">
        <f t="shared" si="30"/>
        <v>0.94610634171096597</v>
      </c>
      <c r="AF228">
        <f t="shared" si="31"/>
        <v>2.4060046449509837E-2</v>
      </c>
      <c r="AG228">
        <f t="shared" si="32"/>
        <v>1</v>
      </c>
      <c r="AH228">
        <f t="shared" si="33"/>
        <v>1</v>
      </c>
      <c r="AI228">
        <f t="shared" si="34"/>
        <v>0</v>
      </c>
      <c r="AJ228">
        <f t="shared" si="35"/>
        <v>0</v>
      </c>
      <c r="AK228">
        <f t="shared" si="36"/>
        <v>0</v>
      </c>
    </row>
    <row r="229" spans="1:37" x14ac:dyDescent="0.35">
      <c r="A229">
        <v>1</v>
      </c>
      <c r="B229">
        <v>1</v>
      </c>
      <c r="C229">
        <v>0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103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115</v>
      </c>
      <c r="AA229">
        <v>0</v>
      </c>
      <c r="AB229">
        <v>1</v>
      </c>
      <c r="AC229">
        <f t="shared" si="28"/>
        <v>0.40079214646310746</v>
      </c>
      <c r="AD229">
        <f t="shared" si="29"/>
        <v>1.4930069094797269</v>
      </c>
      <c r="AE229">
        <f t="shared" si="30"/>
        <v>0.59887796692521278</v>
      </c>
      <c r="AF229">
        <f t="shared" si="31"/>
        <v>0.22266166457286085</v>
      </c>
      <c r="AG229">
        <f t="shared" si="32"/>
        <v>1</v>
      </c>
      <c r="AH229">
        <f t="shared" si="33"/>
        <v>1</v>
      </c>
      <c r="AI229">
        <f t="shared" si="34"/>
        <v>0</v>
      </c>
      <c r="AJ229">
        <f t="shared" si="35"/>
        <v>0</v>
      </c>
      <c r="AK229">
        <f t="shared" si="36"/>
        <v>0</v>
      </c>
    </row>
    <row r="230" spans="1:37" x14ac:dyDescent="0.35">
      <c r="A230">
        <v>1</v>
      </c>
      <c r="B230">
        <v>2</v>
      </c>
      <c r="C230">
        <v>0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104</v>
      </c>
      <c r="AA230">
        <v>0</v>
      </c>
      <c r="AB230">
        <v>0</v>
      </c>
      <c r="AC230">
        <f t="shared" si="28"/>
        <v>-1.0578877682842185</v>
      </c>
      <c r="AD230">
        <f t="shared" si="29"/>
        <v>0.34718837868544633</v>
      </c>
      <c r="AE230">
        <f t="shared" si="30"/>
        <v>0.25771331179699181</v>
      </c>
      <c r="AF230">
        <f t="shared" si="31"/>
        <v>0.12942832779679167</v>
      </c>
      <c r="AG230">
        <f t="shared" si="32"/>
        <v>0</v>
      </c>
      <c r="AH230">
        <f t="shared" si="33"/>
        <v>0</v>
      </c>
      <c r="AI230">
        <f t="shared" si="34"/>
        <v>0</v>
      </c>
      <c r="AJ230">
        <f t="shared" si="35"/>
        <v>0</v>
      </c>
      <c r="AK230">
        <f t="shared" si="36"/>
        <v>1</v>
      </c>
    </row>
    <row r="231" spans="1:37" x14ac:dyDescent="0.35">
      <c r="A231">
        <v>1</v>
      </c>
      <c r="B231">
        <v>2</v>
      </c>
      <c r="C231">
        <v>0</v>
      </c>
      <c r="D231">
        <v>7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123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129.34</v>
      </c>
      <c r="AA231">
        <v>0</v>
      </c>
      <c r="AB231">
        <v>0</v>
      </c>
      <c r="AC231">
        <f t="shared" si="28"/>
        <v>1.1330450808999615</v>
      </c>
      <c r="AD231">
        <f t="shared" si="29"/>
        <v>3.1050973914499411</v>
      </c>
      <c r="AE231">
        <f t="shared" si="30"/>
        <v>0.75640042010141073</v>
      </c>
      <c r="AF231">
        <f t="shared" si="31"/>
        <v>0.61332346500419443</v>
      </c>
      <c r="AG231">
        <f t="shared" si="32"/>
        <v>1</v>
      </c>
      <c r="AH231">
        <f t="shared" si="33"/>
        <v>0</v>
      </c>
      <c r="AI231">
        <f t="shared" si="34"/>
        <v>1</v>
      </c>
      <c r="AJ231">
        <f t="shared" si="35"/>
        <v>0</v>
      </c>
      <c r="AK231">
        <f t="shared" si="36"/>
        <v>0</v>
      </c>
    </row>
    <row r="232" spans="1:37" x14ac:dyDescent="0.35">
      <c r="A232">
        <v>1</v>
      </c>
      <c r="B232">
        <v>2</v>
      </c>
      <c r="C232">
        <v>0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100</v>
      </c>
      <c r="AA232">
        <v>0</v>
      </c>
      <c r="AB232">
        <v>0</v>
      </c>
      <c r="AC232">
        <f t="shared" si="28"/>
        <v>-4.0282349493695229</v>
      </c>
      <c r="AD232">
        <f t="shared" si="29"/>
        <v>1.7805730249354269E-2</v>
      </c>
      <c r="AE232">
        <f t="shared" si="30"/>
        <v>1.7494232661661287E-2</v>
      </c>
      <c r="AF232">
        <f t="shared" si="31"/>
        <v>7.6648916234116609E-3</v>
      </c>
      <c r="AG232">
        <f t="shared" si="32"/>
        <v>0</v>
      </c>
      <c r="AH232">
        <f t="shared" si="33"/>
        <v>0</v>
      </c>
      <c r="AI232">
        <f t="shared" si="34"/>
        <v>0</v>
      </c>
      <c r="AJ232">
        <f t="shared" si="35"/>
        <v>0</v>
      </c>
      <c r="AK232">
        <f t="shared" si="36"/>
        <v>1</v>
      </c>
    </row>
    <row r="233" spans="1:37" x14ac:dyDescent="0.35">
      <c r="A233">
        <v>1</v>
      </c>
      <c r="B233">
        <v>2</v>
      </c>
      <c r="C233">
        <v>0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f t="shared" si="28"/>
        <v>-4.1076200417703577</v>
      </c>
      <c r="AD233">
        <f t="shared" si="29"/>
        <v>1.6446870849660771E-2</v>
      </c>
      <c r="AE233">
        <f t="shared" si="30"/>
        <v>1.6180748174189002E-2</v>
      </c>
      <c r="AF233">
        <f t="shared" si="31"/>
        <v>7.0846832201615891E-3</v>
      </c>
      <c r="AG233">
        <f t="shared" si="32"/>
        <v>0</v>
      </c>
      <c r="AH233">
        <f t="shared" si="33"/>
        <v>0</v>
      </c>
      <c r="AI233">
        <f t="shared" si="34"/>
        <v>0</v>
      </c>
      <c r="AJ233">
        <f t="shared" si="35"/>
        <v>0</v>
      </c>
      <c r="AK233">
        <f t="shared" si="36"/>
        <v>1</v>
      </c>
    </row>
    <row r="234" spans="1:37" x14ac:dyDescent="0.35">
      <c r="A234">
        <v>1</v>
      </c>
      <c r="B234">
        <v>2</v>
      </c>
      <c r="C234">
        <v>1</v>
      </c>
      <c r="D234">
        <v>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190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112.5</v>
      </c>
      <c r="AA234">
        <v>0</v>
      </c>
      <c r="AB234">
        <v>1</v>
      </c>
      <c r="AC234">
        <f t="shared" si="28"/>
        <v>1.5944158544251676</v>
      </c>
      <c r="AD234">
        <f t="shared" si="29"/>
        <v>4.9254510511737664</v>
      </c>
      <c r="AE234">
        <f t="shared" si="30"/>
        <v>0.83123647611570239</v>
      </c>
      <c r="AF234">
        <f t="shared" si="31"/>
        <v>8.0275407428511289E-2</v>
      </c>
      <c r="AG234">
        <f t="shared" si="32"/>
        <v>1</v>
      </c>
      <c r="AH234">
        <f t="shared" si="33"/>
        <v>1</v>
      </c>
      <c r="AI234">
        <f t="shared" si="34"/>
        <v>0</v>
      </c>
      <c r="AJ234">
        <f t="shared" si="35"/>
        <v>0</v>
      </c>
      <c r="AK234">
        <f t="shared" si="36"/>
        <v>0</v>
      </c>
    </row>
    <row r="235" spans="1:37" x14ac:dyDescent="0.35">
      <c r="A235">
        <v>1</v>
      </c>
      <c r="B235">
        <v>3</v>
      </c>
      <c r="C235">
        <v>0</v>
      </c>
      <c r="D235">
        <v>5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64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109.65</v>
      </c>
      <c r="AA235">
        <v>1</v>
      </c>
      <c r="AB235">
        <v>0</v>
      </c>
      <c r="AC235">
        <f t="shared" si="28"/>
        <v>-1.2550297038608562</v>
      </c>
      <c r="AD235">
        <f t="shared" si="29"/>
        <v>0.28506738049688718</v>
      </c>
      <c r="AE235">
        <f t="shared" si="30"/>
        <v>0.22183068749800683</v>
      </c>
      <c r="AF235">
        <f t="shared" si="31"/>
        <v>0.10892589981579069</v>
      </c>
      <c r="AG235">
        <f t="shared" si="32"/>
        <v>0</v>
      </c>
      <c r="AH235">
        <f t="shared" si="33"/>
        <v>0</v>
      </c>
      <c r="AI235">
        <f t="shared" si="34"/>
        <v>0</v>
      </c>
      <c r="AJ235">
        <f t="shared" si="35"/>
        <v>0</v>
      </c>
      <c r="AK235">
        <f t="shared" si="36"/>
        <v>1</v>
      </c>
    </row>
    <row r="236" spans="1:37" x14ac:dyDescent="0.35">
      <c r="A236">
        <v>1</v>
      </c>
      <c r="B236">
        <v>2</v>
      </c>
      <c r="C236">
        <v>0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139</v>
      </c>
      <c r="AA236">
        <v>0</v>
      </c>
      <c r="AB236">
        <v>1</v>
      </c>
      <c r="AC236">
        <f t="shared" si="28"/>
        <v>0.14090244604228808</v>
      </c>
      <c r="AD236">
        <f t="shared" si="29"/>
        <v>1.1513123274320725</v>
      </c>
      <c r="AE236">
        <f t="shared" si="30"/>
        <v>0.53516744767894475</v>
      </c>
      <c r="AF236">
        <f t="shared" si="31"/>
        <v>0.27151031101631551</v>
      </c>
      <c r="AG236">
        <f t="shared" si="32"/>
        <v>1</v>
      </c>
      <c r="AH236">
        <f t="shared" si="33"/>
        <v>1</v>
      </c>
      <c r="AI236">
        <f t="shared" si="34"/>
        <v>0</v>
      </c>
      <c r="AJ236">
        <f t="shared" si="35"/>
        <v>0</v>
      </c>
      <c r="AK236">
        <f t="shared" si="36"/>
        <v>0</v>
      </c>
    </row>
    <row r="237" spans="1:37" x14ac:dyDescent="0.35">
      <c r="A237">
        <v>1</v>
      </c>
      <c r="B237">
        <v>2</v>
      </c>
      <c r="C237">
        <v>0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131</v>
      </c>
      <c r="AA237">
        <v>1</v>
      </c>
      <c r="AB237">
        <v>0</v>
      </c>
      <c r="AC237">
        <f t="shared" si="28"/>
        <v>-1.806324935695713</v>
      </c>
      <c r="AD237">
        <f t="shared" si="29"/>
        <v>0.16425668279858691</v>
      </c>
      <c r="AE237">
        <f t="shared" si="30"/>
        <v>0.14108287736322389</v>
      </c>
      <c r="AF237">
        <f t="shared" si="31"/>
        <v>6.6048739449278596E-2</v>
      </c>
      <c r="AG237">
        <f t="shared" si="32"/>
        <v>0</v>
      </c>
      <c r="AH237">
        <f t="shared" si="33"/>
        <v>0</v>
      </c>
      <c r="AI237">
        <f t="shared" si="34"/>
        <v>0</v>
      </c>
      <c r="AJ237">
        <f t="shared" si="35"/>
        <v>0</v>
      </c>
      <c r="AK237">
        <f t="shared" si="36"/>
        <v>1</v>
      </c>
    </row>
    <row r="238" spans="1:37" x14ac:dyDescent="0.35">
      <c r="A238">
        <v>1</v>
      </c>
      <c r="B238">
        <v>1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120</v>
      </c>
      <c r="AA238">
        <v>1</v>
      </c>
      <c r="AB238">
        <v>0</v>
      </c>
      <c r="AC238">
        <f t="shared" si="28"/>
        <v>-2.5131576909340771</v>
      </c>
      <c r="AD238">
        <f t="shared" si="29"/>
        <v>8.1012023995784374E-2</v>
      </c>
      <c r="AE238">
        <f t="shared" si="30"/>
        <v>7.4940909256806104E-2</v>
      </c>
      <c r="AF238">
        <f t="shared" si="31"/>
        <v>3.3830524597138097E-2</v>
      </c>
      <c r="AG238">
        <f t="shared" si="32"/>
        <v>0</v>
      </c>
      <c r="AH238">
        <f t="shared" si="33"/>
        <v>0</v>
      </c>
      <c r="AI238">
        <f t="shared" si="34"/>
        <v>0</v>
      </c>
      <c r="AJ238">
        <f t="shared" si="35"/>
        <v>0</v>
      </c>
      <c r="AK238">
        <f t="shared" si="36"/>
        <v>1</v>
      </c>
    </row>
    <row r="239" spans="1:37" x14ac:dyDescent="0.35">
      <c r="A239">
        <v>1</v>
      </c>
      <c r="B239">
        <v>2</v>
      </c>
      <c r="C239">
        <v>2</v>
      </c>
      <c r="D239">
        <v>11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96</v>
      </c>
      <c r="AA239">
        <v>3</v>
      </c>
      <c r="AB239">
        <v>0</v>
      </c>
      <c r="AC239">
        <f t="shared" si="28"/>
        <v>-3.3887665836169569</v>
      </c>
      <c r="AD239">
        <f t="shared" si="29"/>
        <v>3.3750279385230522E-2</v>
      </c>
      <c r="AE239">
        <f t="shared" si="30"/>
        <v>3.2648387195891984E-2</v>
      </c>
      <c r="AF239">
        <f t="shared" si="31"/>
        <v>1.4415639934675699E-2</v>
      </c>
      <c r="AG239">
        <f t="shared" si="32"/>
        <v>0</v>
      </c>
      <c r="AH239">
        <f t="shared" si="33"/>
        <v>0</v>
      </c>
      <c r="AI239">
        <f t="shared" si="34"/>
        <v>0</v>
      </c>
      <c r="AJ239">
        <f t="shared" si="35"/>
        <v>0</v>
      </c>
      <c r="AK239">
        <f t="shared" si="36"/>
        <v>1</v>
      </c>
    </row>
    <row r="240" spans="1:37" x14ac:dyDescent="0.35">
      <c r="A240">
        <v>1</v>
      </c>
      <c r="B240">
        <v>2</v>
      </c>
      <c r="C240">
        <v>0</v>
      </c>
      <c r="D240">
        <v>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119</v>
      </c>
      <c r="AA240">
        <v>1</v>
      </c>
      <c r="AB240">
        <v>1</v>
      </c>
      <c r="AC240">
        <f t="shared" si="28"/>
        <v>-2.1069091414031127</v>
      </c>
      <c r="AD240">
        <f t="shared" si="29"/>
        <v>0.1216132755591303</v>
      </c>
      <c r="AE240">
        <f t="shared" si="30"/>
        <v>0.10842710068539926</v>
      </c>
      <c r="AF240">
        <f t="shared" si="31"/>
        <v>0.96486215500129524</v>
      </c>
      <c r="AG240">
        <f t="shared" si="32"/>
        <v>0</v>
      </c>
      <c r="AH240">
        <f t="shared" si="33"/>
        <v>0</v>
      </c>
      <c r="AI240">
        <f t="shared" si="34"/>
        <v>0</v>
      </c>
      <c r="AJ240">
        <f t="shared" si="35"/>
        <v>1</v>
      </c>
      <c r="AK240">
        <f t="shared" si="36"/>
        <v>0</v>
      </c>
    </row>
    <row r="241" spans="1:37" x14ac:dyDescent="0.35">
      <c r="A241">
        <v>1</v>
      </c>
      <c r="B241">
        <v>2</v>
      </c>
      <c r="C241">
        <v>0</v>
      </c>
      <c r="D241">
        <v>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253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90</v>
      </c>
      <c r="AA241">
        <v>0</v>
      </c>
      <c r="AB241">
        <v>1</v>
      </c>
      <c r="AC241">
        <f t="shared" si="28"/>
        <v>1.7951225203706151</v>
      </c>
      <c r="AD241">
        <f t="shared" si="29"/>
        <v>6.0202122752628133</v>
      </c>
      <c r="AE241">
        <f t="shared" si="30"/>
        <v>0.85755416491838732</v>
      </c>
      <c r="AF241">
        <f t="shared" si="31"/>
        <v>6.6738439469150923E-2</v>
      </c>
      <c r="AG241">
        <f t="shared" si="32"/>
        <v>1</v>
      </c>
      <c r="AH241">
        <f t="shared" si="33"/>
        <v>1</v>
      </c>
      <c r="AI241">
        <f t="shared" si="34"/>
        <v>0</v>
      </c>
      <c r="AJ241">
        <f t="shared" si="35"/>
        <v>0</v>
      </c>
      <c r="AK241">
        <f t="shared" si="36"/>
        <v>0</v>
      </c>
    </row>
    <row r="242" spans="1:37" x14ac:dyDescent="0.35">
      <c r="A242">
        <v>1</v>
      </c>
      <c r="B242">
        <v>2</v>
      </c>
      <c r="C242">
        <v>0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117.67</v>
      </c>
      <c r="AA242">
        <v>2</v>
      </c>
      <c r="AB242">
        <v>0</v>
      </c>
      <c r="AC242">
        <f t="shared" si="28"/>
        <v>-3.079080051067987</v>
      </c>
      <c r="AD242">
        <f t="shared" si="29"/>
        <v>4.6001556271877832E-2</v>
      </c>
      <c r="AE242">
        <f t="shared" si="30"/>
        <v>4.3978477848383865E-2</v>
      </c>
      <c r="AF242">
        <f t="shared" si="31"/>
        <v>1.9532330687838668E-2</v>
      </c>
      <c r="AG242">
        <f t="shared" si="32"/>
        <v>0</v>
      </c>
      <c r="AH242">
        <f t="shared" si="33"/>
        <v>0</v>
      </c>
      <c r="AI242">
        <f t="shared" si="34"/>
        <v>0</v>
      </c>
      <c r="AJ242">
        <f t="shared" si="35"/>
        <v>0</v>
      </c>
      <c r="AK242">
        <f t="shared" si="36"/>
        <v>1</v>
      </c>
    </row>
    <row r="243" spans="1:37" x14ac:dyDescent="0.35">
      <c r="A243">
        <v>1</v>
      </c>
      <c r="B243">
        <v>2</v>
      </c>
      <c r="C243">
        <v>0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275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62.8</v>
      </c>
      <c r="AA243">
        <v>0</v>
      </c>
      <c r="AB243">
        <v>1</v>
      </c>
      <c r="AC243">
        <f t="shared" si="28"/>
        <v>1.1990285851564144</v>
      </c>
      <c r="AD243">
        <f t="shared" si="29"/>
        <v>3.3168932778770936</v>
      </c>
      <c r="AE243">
        <f t="shared" si="30"/>
        <v>0.76835192912349048</v>
      </c>
      <c r="AF243">
        <f t="shared" si="31"/>
        <v>0.11443981399444395</v>
      </c>
      <c r="AG243">
        <f t="shared" si="32"/>
        <v>1</v>
      </c>
      <c r="AH243">
        <f t="shared" si="33"/>
        <v>1</v>
      </c>
      <c r="AI243">
        <f t="shared" si="34"/>
        <v>0</v>
      </c>
      <c r="AJ243">
        <f t="shared" si="35"/>
        <v>0</v>
      </c>
      <c r="AK243">
        <f t="shared" si="36"/>
        <v>0</v>
      </c>
    </row>
    <row r="244" spans="1:37" x14ac:dyDescent="0.35">
      <c r="A244">
        <v>1</v>
      </c>
      <c r="B244">
        <v>2</v>
      </c>
      <c r="C244">
        <v>0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245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75</v>
      </c>
      <c r="AA244">
        <v>0</v>
      </c>
      <c r="AB244">
        <v>1</v>
      </c>
      <c r="AC244">
        <f t="shared" si="28"/>
        <v>1.0692922379340821</v>
      </c>
      <c r="AD244">
        <f t="shared" si="29"/>
        <v>2.9133168349832808</v>
      </c>
      <c r="AE244">
        <f t="shared" si="30"/>
        <v>0.74446229575370626</v>
      </c>
      <c r="AF244">
        <f t="shared" si="31"/>
        <v>0.12815729275500543</v>
      </c>
      <c r="AG244">
        <f t="shared" si="32"/>
        <v>1</v>
      </c>
      <c r="AH244">
        <f t="shared" si="33"/>
        <v>1</v>
      </c>
      <c r="AI244">
        <f t="shared" si="34"/>
        <v>0</v>
      </c>
      <c r="AJ244">
        <f t="shared" si="35"/>
        <v>0</v>
      </c>
      <c r="AK244">
        <f t="shared" si="36"/>
        <v>0</v>
      </c>
    </row>
    <row r="245" spans="1:37" x14ac:dyDescent="0.35">
      <c r="A245">
        <v>1</v>
      </c>
      <c r="B245">
        <v>3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21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157</v>
      </c>
      <c r="AA245">
        <v>0</v>
      </c>
      <c r="AB245">
        <v>1</v>
      </c>
      <c r="AC245">
        <f t="shared" si="28"/>
        <v>-2.3578259112450706E-2</v>
      </c>
      <c r="AD245">
        <f t="shared" si="29"/>
        <v>0.97669753619556388</v>
      </c>
      <c r="AE245">
        <f t="shared" si="30"/>
        <v>0.49410570828926992</v>
      </c>
      <c r="AF245">
        <f t="shared" si="31"/>
        <v>0.30618012877763268</v>
      </c>
      <c r="AG245">
        <f t="shared" si="32"/>
        <v>0</v>
      </c>
      <c r="AH245">
        <f t="shared" si="33"/>
        <v>0</v>
      </c>
      <c r="AI245">
        <f t="shared" si="34"/>
        <v>0</v>
      </c>
      <c r="AJ245">
        <f t="shared" si="35"/>
        <v>1</v>
      </c>
      <c r="AK245">
        <f t="shared" si="36"/>
        <v>0</v>
      </c>
    </row>
    <row r="246" spans="1:37" x14ac:dyDescent="0.35">
      <c r="A246">
        <v>1</v>
      </c>
      <c r="B246">
        <v>2</v>
      </c>
      <c r="C246">
        <v>0</v>
      </c>
      <c r="D246">
        <v>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74.8</v>
      </c>
      <c r="AA246">
        <v>1</v>
      </c>
      <c r="AB246">
        <v>0</v>
      </c>
      <c r="AC246">
        <f t="shared" si="28"/>
        <v>-2.2284502776838657</v>
      </c>
      <c r="AD246">
        <f t="shared" si="29"/>
        <v>0.10769519853257187</v>
      </c>
      <c r="AE246">
        <f t="shared" si="30"/>
        <v>9.7224578273194612E-2</v>
      </c>
      <c r="AF246">
        <f t="shared" si="31"/>
        <v>4.4420273202744498E-2</v>
      </c>
      <c r="AG246">
        <f t="shared" si="32"/>
        <v>0</v>
      </c>
      <c r="AH246">
        <f t="shared" si="33"/>
        <v>0</v>
      </c>
      <c r="AI246">
        <f t="shared" si="34"/>
        <v>0</v>
      </c>
      <c r="AJ246">
        <f t="shared" si="35"/>
        <v>0</v>
      </c>
      <c r="AK246">
        <f t="shared" si="36"/>
        <v>1</v>
      </c>
    </row>
    <row r="247" spans="1:37" x14ac:dyDescent="0.35">
      <c r="A247">
        <v>1</v>
      </c>
      <c r="B247">
        <v>1</v>
      </c>
      <c r="C247">
        <v>0</v>
      </c>
      <c r="D247">
        <v>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60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63.75</v>
      </c>
      <c r="AA247">
        <v>0</v>
      </c>
      <c r="AB247">
        <v>1</v>
      </c>
      <c r="AC247">
        <f t="shared" si="28"/>
        <v>-0.53338177386518515</v>
      </c>
      <c r="AD247">
        <f t="shared" si="29"/>
        <v>0.58661780274341702</v>
      </c>
      <c r="AE247">
        <f t="shared" si="30"/>
        <v>0.36972848894617066</v>
      </c>
      <c r="AF247">
        <f t="shared" si="31"/>
        <v>0.43211708414307404</v>
      </c>
      <c r="AG247">
        <f t="shared" si="32"/>
        <v>0</v>
      </c>
      <c r="AH247">
        <f t="shared" si="33"/>
        <v>0</v>
      </c>
      <c r="AI247">
        <f t="shared" si="34"/>
        <v>0</v>
      </c>
      <c r="AJ247">
        <f t="shared" si="35"/>
        <v>1</v>
      </c>
      <c r="AK247">
        <f t="shared" si="36"/>
        <v>0</v>
      </c>
    </row>
    <row r="248" spans="1:37" x14ac:dyDescent="0.35">
      <c r="A248">
        <v>1</v>
      </c>
      <c r="B248">
        <v>2</v>
      </c>
      <c r="C248">
        <v>0</v>
      </c>
      <c r="D248">
        <v>4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127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143.1</v>
      </c>
      <c r="AA248">
        <v>0</v>
      </c>
      <c r="AB248">
        <v>1</v>
      </c>
      <c r="AC248">
        <f t="shared" si="28"/>
        <v>0.8708188602190674</v>
      </c>
      <c r="AD248">
        <f t="shared" si="29"/>
        <v>2.3888662003372874</v>
      </c>
      <c r="AE248">
        <f t="shared" si="30"/>
        <v>0.70491605720507</v>
      </c>
      <c r="AF248">
        <f t="shared" si="31"/>
        <v>0.15186259657337758</v>
      </c>
      <c r="AG248">
        <f t="shared" si="32"/>
        <v>1</v>
      </c>
      <c r="AH248">
        <f t="shared" si="33"/>
        <v>1</v>
      </c>
      <c r="AI248">
        <f t="shared" si="34"/>
        <v>0</v>
      </c>
      <c r="AJ248">
        <f t="shared" si="35"/>
        <v>0</v>
      </c>
      <c r="AK248">
        <f t="shared" si="36"/>
        <v>0</v>
      </c>
    </row>
    <row r="249" spans="1:37" x14ac:dyDescent="0.35">
      <c r="A249">
        <v>1</v>
      </c>
      <c r="B249">
        <v>2</v>
      </c>
      <c r="C249">
        <v>0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32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83.9</v>
      </c>
      <c r="AA249">
        <v>1</v>
      </c>
      <c r="AB249">
        <v>0</v>
      </c>
      <c r="AC249">
        <f t="shared" si="28"/>
        <v>-1.6455205879231154</v>
      </c>
      <c r="AD249">
        <f t="shared" si="29"/>
        <v>0.19291210893436342</v>
      </c>
      <c r="AE249">
        <f t="shared" si="30"/>
        <v>0.16171527431865296</v>
      </c>
      <c r="AF249">
        <f t="shared" si="31"/>
        <v>7.6608447014061956E-2</v>
      </c>
      <c r="AG249">
        <f t="shared" si="32"/>
        <v>0</v>
      </c>
      <c r="AH249">
        <f t="shared" si="33"/>
        <v>0</v>
      </c>
      <c r="AI249">
        <f t="shared" si="34"/>
        <v>0</v>
      </c>
      <c r="AJ249">
        <f t="shared" si="35"/>
        <v>0</v>
      </c>
      <c r="AK249">
        <f t="shared" si="36"/>
        <v>1</v>
      </c>
    </row>
    <row r="250" spans="1:37" x14ac:dyDescent="0.35">
      <c r="A250">
        <v>1</v>
      </c>
      <c r="B250">
        <v>2</v>
      </c>
      <c r="C250">
        <v>0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131</v>
      </c>
      <c r="AA250">
        <v>1</v>
      </c>
      <c r="AB250">
        <v>0</v>
      </c>
      <c r="AC250">
        <f t="shared" si="28"/>
        <v>-1.5655053524218294</v>
      </c>
      <c r="AD250">
        <f t="shared" si="29"/>
        <v>0.20898237673351377</v>
      </c>
      <c r="AE250">
        <f t="shared" si="30"/>
        <v>0.17285808358774621</v>
      </c>
      <c r="AF250">
        <f t="shared" si="31"/>
        <v>8.2419970221258687E-2</v>
      </c>
      <c r="AG250">
        <f t="shared" si="32"/>
        <v>0</v>
      </c>
      <c r="AH250">
        <f t="shared" si="33"/>
        <v>0</v>
      </c>
      <c r="AI250">
        <f t="shared" si="34"/>
        <v>0</v>
      </c>
      <c r="AJ250">
        <f t="shared" si="35"/>
        <v>0</v>
      </c>
      <c r="AK250">
        <f t="shared" si="36"/>
        <v>1</v>
      </c>
    </row>
    <row r="251" spans="1:37" x14ac:dyDescent="0.35">
      <c r="A251">
        <v>1</v>
      </c>
      <c r="B251">
        <v>2</v>
      </c>
      <c r="C251">
        <v>0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418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107</v>
      </c>
      <c r="AA251">
        <v>0</v>
      </c>
      <c r="AB251">
        <v>1</v>
      </c>
      <c r="AC251">
        <f t="shared" si="28"/>
        <v>3.9416257617369324</v>
      </c>
      <c r="AD251">
        <f t="shared" si="29"/>
        <v>51.502263684211655</v>
      </c>
      <c r="AE251">
        <f t="shared" si="30"/>
        <v>0.98095320220829418</v>
      </c>
      <c r="AF251">
        <f t="shared" si="31"/>
        <v>8.3517107724356276E-3</v>
      </c>
      <c r="AG251">
        <f t="shared" si="32"/>
        <v>1</v>
      </c>
      <c r="AH251">
        <f t="shared" si="33"/>
        <v>1</v>
      </c>
      <c r="AI251">
        <f t="shared" si="34"/>
        <v>0</v>
      </c>
      <c r="AJ251">
        <f t="shared" si="35"/>
        <v>0</v>
      </c>
      <c r="AK251">
        <f t="shared" si="36"/>
        <v>0</v>
      </c>
    </row>
    <row r="252" spans="1:37" x14ac:dyDescent="0.35">
      <c r="A252">
        <v>1</v>
      </c>
      <c r="B252">
        <v>2</v>
      </c>
      <c r="C252">
        <v>0</v>
      </c>
      <c r="D252">
        <v>3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90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96.3</v>
      </c>
      <c r="AA252">
        <v>0</v>
      </c>
      <c r="AB252">
        <v>0</v>
      </c>
      <c r="AC252">
        <f t="shared" si="28"/>
        <v>0.20179371614966657</v>
      </c>
      <c r="AD252">
        <f t="shared" si="29"/>
        <v>1.2235955740694502</v>
      </c>
      <c r="AE252">
        <f t="shared" si="30"/>
        <v>0.55027793198478159</v>
      </c>
      <c r="AF252">
        <f t="shared" si="31"/>
        <v>0.34705580093086491</v>
      </c>
      <c r="AG252">
        <f t="shared" si="32"/>
        <v>1</v>
      </c>
      <c r="AH252">
        <f t="shared" si="33"/>
        <v>0</v>
      </c>
      <c r="AI252">
        <f t="shared" si="34"/>
        <v>1</v>
      </c>
      <c r="AJ252">
        <f t="shared" si="35"/>
        <v>0</v>
      </c>
      <c r="AK252">
        <f t="shared" si="36"/>
        <v>0</v>
      </c>
    </row>
    <row r="253" spans="1:37" x14ac:dyDescent="0.35">
      <c r="A253">
        <v>1</v>
      </c>
      <c r="B253">
        <v>2</v>
      </c>
      <c r="C253">
        <v>0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70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86.4</v>
      </c>
      <c r="AA253">
        <v>0</v>
      </c>
      <c r="AB253">
        <v>1</v>
      </c>
      <c r="AC253">
        <f t="shared" si="28"/>
        <v>-0.81552758460393227</v>
      </c>
      <c r="AD253">
        <f t="shared" si="29"/>
        <v>0.44240585925964371</v>
      </c>
      <c r="AE253">
        <f t="shared" si="30"/>
        <v>0.30671385339957036</v>
      </c>
      <c r="AF253">
        <f t="shared" si="31"/>
        <v>0.51326660771782817</v>
      </c>
      <c r="AG253">
        <f t="shared" si="32"/>
        <v>0</v>
      </c>
      <c r="AH253">
        <f t="shared" si="33"/>
        <v>0</v>
      </c>
      <c r="AI253">
        <f t="shared" si="34"/>
        <v>0</v>
      </c>
      <c r="AJ253">
        <f t="shared" si="35"/>
        <v>1</v>
      </c>
      <c r="AK253">
        <f t="shared" si="36"/>
        <v>0</v>
      </c>
    </row>
    <row r="254" spans="1:37" x14ac:dyDescent="0.35">
      <c r="A254">
        <v>1</v>
      </c>
      <c r="B254">
        <v>2</v>
      </c>
      <c r="C254">
        <v>0</v>
      </c>
      <c r="D254">
        <v>4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28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205</v>
      </c>
      <c r="AA254">
        <v>0</v>
      </c>
      <c r="AB254">
        <v>1</v>
      </c>
      <c r="AC254">
        <f t="shared" si="28"/>
        <v>1.2558170953691921</v>
      </c>
      <c r="AD254">
        <f t="shared" si="29"/>
        <v>3.5107057841482345</v>
      </c>
      <c r="AE254">
        <f t="shared" si="30"/>
        <v>0.77830520369689071</v>
      </c>
      <c r="AF254">
        <f t="shared" si="31"/>
        <v>0.10885006587746535</v>
      </c>
      <c r="AG254">
        <f t="shared" si="32"/>
        <v>1</v>
      </c>
      <c r="AH254">
        <f t="shared" si="33"/>
        <v>1</v>
      </c>
      <c r="AI254">
        <f t="shared" si="34"/>
        <v>0</v>
      </c>
      <c r="AJ254">
        <f t="shared" si="35"/>
        <v>0</v>
      </c>
      <c r="AK254">
        <f t="shared" si="36"/>
        <v>0</v>
      </c>
    </row>
    <row r="255" spans="1:37" x14ac:dyDescent="0.35">
      <c r="A255">
        <v>1</v>
      </c>
      <c r="B255">
        <v>1</v>
      </c>
      <c r="C255">
        <v>0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122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106</v>
      </c>
      <c r="AA255">
        <v>1</v>
      </c>
      <c r="AB255">
        <v>0</v>
      </c>
      <c r="AC255">
        <f t="shared" si="28"/>
        <v>-0.80123701575888839</v>
      </c>
      <c r="AD255">
        <f t="shared" si="29"/>
        <v>0.44877348074935725</v>
      </c>
      <c r="AE255">
        <f t="shared" si="30"/>
        <v>0.30976097140957853</v>
      </c>
      <c r="AF255">
        <f t="shared" si="31"/>
        <v>0.16100048778251611</v>
      </c>
      <c r="AG255">
        <f t="shared" si="32"/>
        <v>0</v>
      </c>
      <c r="AH255">
        <f t="shared" si="33"/>
        <v>0</v>
      </c>
      <c r="AI255">
        <f t="shared" si="34"/>
        <v>0</v>
      </c>
      <c r="AJ255">
        <f t="shared" si="35"/>
        <v>0</v>
      </c>
      <c r="AK255">
        <f t="shared" si="36"/>
        <v>1</v>
      </c>
    </row>
    <row r="256" spans="1:37" x14ac:dyDescent="0.35">
      <c r="A256">
        <v>1</v>
      </c>
      <c r="B256">
        <v>2</v>
      </c>
      <c r="C256">
        <v>0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90</v>
      </c>
      <c r="AA256">
        <v>1</v>
      </c>
      <c r="AB256">
        <v>0</v>
      </c>
      <c r="AC256">
        <f t="shared" si="28"/>
        <v>-1.7687426525681271</v>
      </c>
      <c r="AD256">
        <f t="shared" si="29"/>
        <v>0.17054729126955323</v>
      </c>
      <c r="AE256">
        <f t="shared" si="30"/>
        <v>0.14569876205905435</v>
      </c>
      <c r="AF256">
        <f t="shared" si="31"/>
        <v>6.8388964314163039E-2</v>
      </c>
      <c r="AG256">
        <f t="shared" si="32"/>
        <v>0</v>
      </c>
      <c r="AH256">
        <f t="shared" si="33"/>
        <v>0</v>
      </c>
      <c r="AI256">
        <f t="shared" si="34"/>
        <v>0</v>
      </c>
      <c r="AJ256">
        <f t="shared" si="35"/>
        <v>0</v>
      </c>
      <c r="AK256">
        <f t="shared" si="36"/>
        <v>1</v>
      </c>
    </row>
    <row r="257" spans="1:37" x14ac:dyDescent="0.35">
      <c r="A257">
        <v>1</v>
      </c>
      <c r="B257">
        <v>2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110</v>
      </c>
      <c r="AA257">
        <v>0</v>
      </c>
      <c r="AB257">
        <v>0</v>
      </c>
      <c r="AC257">
        <f t="shared" si="28"/>
        <v>-1.2642950334262846</v>
      </c>
      <c r="AD257">
        <f t="shared" si="29"/>
        <v>0.28243833555991693</v>
      </c>
      <c r="AE257">
        <f t="shared" si="30"/>
        <v>0.22023541228327628</v>
      </c>
      <c r="AF257">
        <f t="shared" si="31"/>
        <v>0.10803649178003209</v>
      </c>
      <c r="AG257">
        <f t="shared" si="32"/>
        <v>0</v>
      </c>
      <c r="AH257">
        <f t="shared" si="33"/>
        <v>0</v>
      </c>
      <c r="AI257">
        <f t="shared" si="34"/>
        <v>0</v>
      </c>
      <c r="AJ257">
        <f t="shared" si="35"/>
        <v>0</v>
      </c>
      <c r="AK257">
        <f t="shared" si="36"/>
        <v>1</v>
      </c>
    </row>
    <row r="258" spans="1:37" x14ac:dyDescent="0.35">
      <c r="A258">
        <v>1</v>
      </c>
      <c r="B258">
        <v>1</v>
      </c>
      <c r="C258">
        <v>0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9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85</v>
      </c>
      <c r="AA258">
        <v>0</v>
      </c>
      <c r="AB258">
        <v>1</v>
      </c>
      <c r="AC258">
        <f t="shared" si="28"/>
        <v>-0.97760632217611243</v>
      </c>
      <c r="AD258">
        <f t="shared" si="29"/>
        <v>0.37621054877298016</v>
      </c>
      <c r="AE258">
        <f t="shared" si="30"/>
        <v>0.27336699977224188</v>
      </c>
      <c r="AF258">
        <f t="shared" si="31"/>
        <v>0.56325391362274613</v>
      </c>
      <c r="AG258">
        <f t="shared" si="32"/>
        <v>0</v>
      </c>
      <c r="AH258">
        <f t="shared" si="33"/>
        <v>0</v>
      </c>
      <c r="AI258">
        <f t="shared" si="34"/>
        <v>0</v>
      </c>
      <c r="AJ258">
        <f t="shared" si="35"/>
        <v>1</v>
      </c>
      <c r="AK258">
        <f t="shared" si="36"/>
        <v>0</v>
      </c>
    </row>
    <row r="259" spans="1:37" x14ac:dyDescent="0.35">
      <c r="A259">
        <v>1</v>
      </c>
      <c r="B259">
        <v>2</v>
      </c>
      <c r="C259">
        <v>0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265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115</v>
      </c>
      <c r="AA259">
        <v>1</v>
      </c>
      <c r="AB259">
        <v>1</v>
      </c>
      <c r="AC259">
        <f t="shared" si="28"/>
        <v>1.1229232455189235</v>
      </c>
      <c r="AD259">
        <f t="shared" si="29"/>
        <v>3.0738266325263184</v>
      </c>
      <c r="AE259">
        <f t="shared" si="30"/>
        <v>0.75453054579795276</v>
      </c>
      <c r="AF259">
        <f t="shared" si="31"/>
        <v>0.1223231739096369</v>
      </c>
      <c r="AG259">
        <f t="shared" si="32"/>
        <v>1</v>
      </c>
      <c r="AH259">
        <f t="shared" si="33"/>
        <v>1</v>
      </c>
      <c r="AI259">
        <f t="shared" si="34"/>
        <v>0</v>
      </c>
      <c r="AJ259">
        <f t="shared" si="35"/>
        <v>0</v>
      </c>
      <c r="AK259">
        <f t="shared" si="36"/>
        <v>0</v>
      </c>
    </row>
    <row r="260" spans="1:37" x14ac:dyDescent="0.35">
      <c r="A260">
        <v>1</v>
      </c>
      <c r="B260">
        <v>3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19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167</v>
      </c>
      <c r="AA260">
        <v>0</v>
      </c>
      <c r="AB260">
        <v>1</v>
      </c>
      <c r="AC260">
        <f t="shared" si="28"/>
        <v>0.59741425356933053</v>
      </c>
      <c r="AD260">
        <f t="shared" si="29"/>
        <v>1.8174133493794751</v>
      </c>
      <c r="AE260">
        <f t="shared" si="30"/>
        <v>0.6450645056323574</v>
      </c>
      <c r="AF260">
        <f t="shared" si="31"/>
        <v>0.19039685429584299</v>
      </c>
      <c r="AG260">
        <f t="shared" si="32"/>
        <v>1</v>
      </c>
      <c r="AH260">
        <f t="shared" si="33"/>
        <v>1</v>
      </c>
      <c r="AI260">
        <f t="shared" si="34"/>
        <v>0</v>
      </c>
      <c r="AJ260">
        <f t="shared" si="35"/>
        <v>0</v>
      </c>
      <c r="AK260">
        <f t="shared" si="36"/>
        <v>0</v>
      </c>
    </row>
    <row r="261" spans="1:37" x14ac:dyDescent="0.35">
      <c r="A261">
        <v>1</v>
      </c>
      <c r="B261">
        <v>1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89</v>
      </c>
      <c r="AA261">
        <v>0</v>
      </c>
      <c r="AB261">
        <v>0</v>
      </c>
      <c r="AC261">
        <f t="shared" si="28"/>
        <v>-1.4695492001549211</v>
      </c>
      <c r="AD261">
        <f t="shared" si="29"/>
        <v>0.23002915892612283</v>
      </c>
      <c r="AE261">
        <f t="shared" si="30"/>
        <v>0.18701114299351232</v>
      </c>
      <c r="AF261">
        <f t="shared" si="31"/>
        <v>8.9915406895179836E-2</v>
      </c>
      <c r="AG261">
        <f t="shared" si="32"/>
        <v>0</v>
      </c>
      <c r="AH261">
        <f t="shared" si="33"/>
        <v>0</v>
      </c>
      <c r="AI261">
        <f t="shared" si="34"/>
        <v>0</v>
      </c>
      <c r="AJ261">
        <f t="shared" si="35"/>
        <v>0</v>
      </c>
      <c r="AK261">
        <f t="shared" si="36"/>
        <v>1</v>
      </c>
    </row>
    <row r="262" spans="1:37" x14ac:dyDescent="0.35">
      <c r="A262">
        <v>1</v>
      </c>
      <c r="B262">
        <v>2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245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75</v>
      </c>
      <c r="AA262">
        <v>0</v>
      </c>
      <c r="AB262">
        <v>1</v>
      </c>
      <c r="AC262">
        <f t="shared" si="28"/>
        <v>1.0692922379340821</v>
      </c>
      <c r="AD262">
        <f t="shared" si="29"/>
        <v>2.9133168349832808</v>
      </c>
      <c r="AE262">
        <f t="shared" si="30"/>
        <v>0.74446229575370626</v>
      </c>
      <c r="AF262">
        <f t="shared" si="31"/>
        <v>0.12815729275500543</v>
      </c>
      <c r="AG262">
        <f t="shared" si="32"/>
        <v>1</v>
      </c>
      <c r="AH262">
        <f t="shared" si="33"/>
        <v>1</v>
      </c>
      <c r="AI262">
        <f t="shared" si="34"/>
        <v>0</v>
      </c>
      <c r="AJ262">
        <f t="shared" si="35"/>
        <v>0</v>
      </c>
      <c r="AK262">
        <f t="shared" si="36"/>
        <v>0</v>
      </c>
    </row>
    <row r="263" spans="1:37" x14ac:dyDescent="0.35">
      <c r="A263">
        <v>1</v>
      </c>
      <c r="B263">
        <v>2</v>
      </c>
      <c r="C263">
        <v>0</v>
      </c>
      <c r="D263">
        <v>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74.8</v>
      </c>
      <c r="AA263">
        <v>1</v>
      </c>
      <c r="AB263">
        <v>0</v>
      </c>
      <c r="AC263">
        <f t="shared" si="28"/>
        <v>-2.9389975414895195</v>
      </c>
      <c r="AD263">
        <f t="shared" si="29"/>
        <v>5.2918751009910288E-2</v>
      </c>
      <c r="AE263">
        <f t="shared" si="30"/>
        <v>5.0259102099903821E-2</v>
      </c>
      <c r="AF263">
        <f t="shared" si="31"/>
        <v>2.2394859932446234E-2</v>
      </c>
      <c r="AG263">
        <f t="shared" si="32"/>
        <v>0</v>
      </c>
      <c r="AH263">
        <f t="shared" si="33"/>
        <v>0</v>
      </c>
      <c r="AI263">
        <f t="shared" si="34"/>
        <v>0</v>
      </c>
      <c r="AJ263">
        <f t="shared" si="35"/>
        <v>0</v>
      </c>
      <c r="AK263">
        <f t="shared" si="36"/>
        <v>1</v>
      </c>
    </row>
    <row r="264" spans="1:37" x14ac:dyDescent="0.35">
      <c r="A264">
        <v>1</v>
      </c>
      <c r="B264">
        <v>2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109</v>
      </c>
      <c r="AA264">
        <v>0</v>
      </c>
      <c r="AB264">
        <v>0</v>
      </c>
      <c r="AC264">
        <f t="shared" si="28"/>
        <v>-1.2857815297741855</v>
      </c>
      <c r="AD264">
        <f t="shared" si="29"/>
        <v>0.27643445742935102</v>
      </c>
      <c r="AE264">
        <f t="shared" si="30"/>
        <v>0.2165676865117466</v>
      </c>
      <c r="AF264">
        <f t="shared" si="31"/>
        <v>0.10599851948687536</v>
      </c>
      <c r="AG264">
        <f t="shared" si="32"/>
        <v>0</v>
      </c>
      <c r="AH264">
        <f t="shared" si="33"/>
        <v>0</v>
      </c>
      <c r="AI264">
        <f t="shared" si="34"/>
        <v>0</v>
      </c>
      <c r="AJ264">
        <f t="shared" si="35"/>
        <v>0</v>
      </c>
      <c r="AK264">
        <f t="shared" si="36"/>
        <v>1</v>
      </c>
    </row>
    <row r="265" spans="1:37" x14ac:dyDescent="0.35">
      <c r="A265">
        <v>1</v>
      </c>
      <c r="B265">
        <v>2</v>
      </c>
      <c r="C265">
        <v>0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160</v>
      </c>
      <c r="AA265">
        <v>2</v>
      </c>
      <c r="AB265">
        <v>0</v>
      </c>
      <c r="AC265">
        <f t="shared" si="28"/>
        <v>-2.4814132954626955</v>
      </c>
      <c r="AD265">
        <f t="shared" si="29"/>
        <v>8.3624955266578441E-2</v>
      </c>
      <c r="AE265">
        <f t="shared" si="30"/>
        <v>7.7171492646186043E-2</v>
      </c>
      <c r="AF265">
        <f t="shared" si="31"/>
        <v>3.4878998031278974E-2</v>
      </c>
      <c r="AG265">
        <f t="shared" si="32"/>
        <v>0</v>
      </c>
      <c r="AH265">
        <f t="shared" si="33"/>
        <v>0</v>
      </c>
      <c r="AI265">
        <f t="shared" si="34"/>
        <v>0</v>
      </c>
      <c r="AJ265">
        <f t="shared" si="35"/>
        <v>0</v>
      </c>
      <c r="AK265">
        <f t="shared" si="36"/>
        <v>1</v>
      </c>
    </row>
    <row r="266" spans="1:37" x14ac:dyDescent="0.35">
      <c r="A266">
        <v>1</v>
      </c>
      <c r="B266">
        <v>2</v>
      </c>
      <c r="C266">
        <v>2</v>
      </c>
      <c r="D266">
        <v>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221</v>
      </c>
      <c r="AA266">
        <v>1</v>
      </c>
      <c r="AB266">
        <v>0</v>
      </c>
      <c r="AC266">
        <f t="shared" si="28"/>
        <v>-0.3451990562462468</v>
      </c>
      <c r="AD266">
        <f t="shared" si="29"/>
        <v>0.70807939181283752</v>
      </c>
      <c r="AE266">
        <f t="shared" si="30"/>
        <v>0.41454711953484258</v>
      </c>
      <c r="AF266">
        <f t="shared" si="31"/>
        <v>0.23250805290152637</v>
      </c>
      <c r="AG266">
        <f t="shared" si="32"/>
        <v>0</v>
      </c>
      <c r="AH266">
        <f t="shared" si="33"/>
        <v>0</v>
      </c>
      <c r="AI266">
        <f t="shared" si="34"/>
        <v>0</v>
      </c>
      <c r="AJ266">
        <f t="shared" si="35"/>
        <v>0</v>
      </c>
      <c r="AK266">
        <f t="shared" si="36"/>
        <v>1</v>
      </c>
    </row>
    <row r="267" spans="1:37" x14ac:dyDescent="0.35">
      <c r="A267">
        <v>1</v>
      </c>
      <c r="B267">
        <v>2</v>
      </c>
      <c r="C267">
        <v>0</v>
      </c>
      <c r="D267">
        <v>2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82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80.39</v>
      </c>
      <c r="AA267">
        <v>1</v>
      </c>
      <c r="AB267">
        <v>0</v>
      </c>
      <c r="AC267">
        <f t="shared" si="28"/>
        <v>-2.1296432265556535</v>
      </c>
      <c r="AD267">
        <f t="shared" si="29"/>
        <v>0.11887969940719229</v>
      </c>
      <c r="AE267">
        <f t="shared" si="30"/>
        <v>0.10624886613831444</v>
      </c>
      <c r="AF267">
        <f t="shared" si="31"/>
        <v>4.878339422072487E-2</v>
      </c>
      <c r="AG267">
        <f t="shared" si="32"/>
        <v>0</v>
      </c>
      <c r="AH267">
        <f t="shared" si="33"/>
        <v>0</v>
      </c>
      <c r="AI267">
        <f t="shared" si="34"/>
        <v>0</v>
      </c>
      <c r="AJ267">
        <f t="shared" si="35"/>
        <v>0</v>
      </c>
      <c r="AK267">
        <f t="shared" si="36"/>
        <v>1</v>
      </c>
    </row>
    <row r="268" spans="1:37" x14ac:dyDescent="0.35">
      <c r="A268">
        <v>1</v>
      </c>
      <c r="B268">
        <v>2</v>
      </c>
      <c r="C268">
        <v>0</v>
      </c>
      <c r="D268">
        <v>2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60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149.77000000000001</v>
      </c>
      <c r="AA268">
        <v>1</v>
      </c>
      <c r="AB268">
        <v>0</v>
      </c>
      <c r="AC268">
        <f t="shared" si="28"/>
        <v>-1.1941442139276428</v>
      </c>
      <c r="AD268">
        <f t="shared" si="29"/>
        <v>0.30296311488742367</v>
      </c>
      <c r="AE268">
        <f t="shared" si="30"/>
        <v>0.23251856589478342</v>
      </c>
      <c r="AF268">
        <f t="shared" si="31"/>
        <v>0.11493212160084858</v>
      </c>
      <c r="AG268">
        <f t="shared" si="32"/>
        <v>0</v>
      </c>
      <c r="AH268">
        <f t="shared" si="33"/>
        <v>0</v>
      </c>
      <c r="AI268">
        <f t="shared" si="34"/>
        <v>0</v>
      </c>
      <c r="AJ268">
        <f t="shared" si="35"/>
        <v>0</v>
      </c>
      <c r="AK268">
        <f t="shared" si="36"/>
        <v>1</v>
      </c>
    </row>
    <row r="269" spans="1:37" x14ac:dyDescent="0.35">
      <c r="A269">
        <v>1</v>
      </c>
      <c r="B269">
        <v>3</v>
      </c>
      <c r="C269">
        <v>0</v>
      </c>
      <c r="D269">
        <v>5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128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162</v>
      </c>
      <c r="AA269">
        <v>2</v>
      </c>
      <c r="AB269">
        <v>0</v>
      </c>
      <c r="AC269">
        <f t="shared" si="28"/>
        <v>-0.6586942987339226</v>
      </c>
      <c r="AD269">
        <f t="shared" si="29"/>
        <v>0.51752662870383281</v>
      </c>
      <c r="AE269">
        <f t="shared" si="30"/>
        <v>0.34103298018952632</v>
      </c>
      <c r="AF269">
        <f t="shared" si="31"/>
        <v>0.18113632056948226</v>
      </c>
      <c r="AG269">
        <f t="shared" si="32"/>
        <v>0</v>
      </c>
      <c r="AH269">
        <f t="shared" si="33"/>
        <v>0</v>
      </c>
      <c r="AI269">
        <f t="shared" si="34"/>
        <v>0</v>
      </c>
      <c r="AJ269">
        <f t="shared" si="35"/>
        <v>0</v>
      </c>
      <c r="AK269">
        <f t="shared" si="36"/>
        <v>1</v>
      </c>
    </row>
    <row r="270" spans="1:37" x14ac:dyDescent="0.35">
      <c r="A270">
        <v>1</v>
      </c>
      <c r="B270">
        <v>3</v>
      </c>
      <c r="C270">
        <v>0</v>
      </c>
      <c r="D270">
        <v>7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19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150.43</v>
      </c>
      <c r="AA270">
        <v>2</v>
      </c>
      <c r="AB270">
        <v>1</v>
      </c>
      <c r="AC270">
        <f t="shared" si="28"/>
        <v>-1.4067758278213756</v>
      </c>
      <c r="AD270">
        <f t="shared" si="29"/>
        <v>0.24493171346912629</v>
      </c>
      <c r="AE270">
        <f t="shared" si="30"/>
        <v>0.19674309106207896</v>
      </c>
      <c r="AF270">
        <f t="shared" si="31"/>
        <v>0.70610050962352622</v>
      </c>
      <c r="AG270">
        <f t="shared" si="32"/>
        <v>0</v>
      </c>
      <c r="AH270">
        <f t="shared" si="33"/>
        <v>0</v>
      </c>
      <c r="AI270">
        <f t="shared" si="34"/>
        <v>0</v>
      </c>
      <c r="AJ270">
        <f t="shared" si="35"/>
        <v>1</v>
      </c>
      <c r="AK270">
        <f t="shared" si="36"/>
        <v>0</v>
      </c>
    </row>
    <row r="271" spans="1:37" x14ac:dyDescent="0.35">
      <c r="A271">
        <v>1</v>
      </c>
      <c r="B271">
        <v>1</v>
      </c>
      <c r="C271">
        <v>0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74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80</v>
      </c>
      <c r="AA271">
        <v>0</v>
      </c>
      <c r="AB271">
        <v>0</v>
      </c>
      <c r="AC271">
        <f t="shared" si="28"/>
        <v>-1.5560344373565067</v>
      </c>
      <c r="AD271">
        <f t="shared" si="29"/>
        <v>0.21097103340804196</v>
      </c>
      <c r="AE271">
        <f t="shared" si="30"/>
        <v>0.17421641607256708</v>
      </c>
      <c r="AF271">
        <f t="shared" si="31"/>
        <v>8.3133754884172212E-2</v>
      </c>
      <c r="AG271">
        <f t="shared" si="32"/>
        <v>0</v>
      </c>
      <c r="AH271">
        <f t="shared" si="33"/>
        <v>0</v>
      </c>
      <c r="AI271">
        <f t="shared" si="34"/>
        <v>0</v>
      </c>
      <c r="AJ271">
        <f t="shared" si="35"/>
        <v>0</v>
      </c>
      <c r="AK271">
        <f t="shared" si="36"/>
        <v>1</v>
      </c>
    </row>
    <row r="272" spans="1:37" x14ac:dyDescent="0.35">
      <c r="A272">
        <v>1</v>
      </c>
      <c r="B272">
        <v>2</v>
      </c>
      <c r="C272">
        <v>0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268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95.4</v>
      </c>
      <c r="AA272">
        <v>0</v>
      </c>
      <c r="AB272">
        <v>1</v>
      </c>
      <c r="AC272">
        <f t="shared" si="28"/>
        <v>1.8895838244352809</v>
      </c>
      <c r="AD272">
        <f t="shared" si="29"/>
        <v>6.616614434708926</v>
      </c>
      <c r="AE272">
        <f t="shared" si="30"/>
        <v>0.86870807120772742</v>
      </c>
      <c r="AF272">
        <f t="shared" si="31"/>
        <v>6.1126143417720838E-2</v>
      </c>
      <c r="AG272">
        <f t="shared" si="32"/>
        <v>1</v>
      </c>
      <c r="AH272">
        <f t="shared" si="33"/>
        <v>1</v>
      </c>
      <c r="AI272">
        <f t="shared" si="34"/>
        <v>0</v>
      </c>
      <c r="AJ272">
        <f t="shared" si="35"/>
        <v>0</v>
      </c>
      <c r="AK272">
        <f t="shared" si="36"/>
        <v>0</v>
      </c>
    </row>
    <row r="273" spans="1:37" x14ac:dyDescent="0.35">
      <c r="A273">
        <v>1</v>
      </c>
      <c r="B273">
        <v>2</v>
      </c>
      <c r="C273">
        <v>0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60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65</v>
      </c>
      <c r="AA273">
        <v>0</v>
      </c>
      <c r="AB273">
        <v>0</v>
      </c>
      <c r="AC273">
        <f t="shared" ref="AC273:AC336" si="37">SUMPRODUCT($A$14:$AA$14,A273:AA273)</f>
        <v>-1.9200709040491548</v>
      </c>
      <c r="AD273">
        <f t="shared" ref="AD273:AD336" si="38">EXP(AC273)</f>
        <v>0.14659656747161687</v>
      </c>
      <c r="AE273">
        <f t="shared" ref="AE273:AE336" si="39">AD273/(AD273+1)</f>
        <v>0.12785365980545355</v>
      </c>
      <c r="AF273">
        <f t="shared" ref="AF273:AF336" si="40">-AB273*LOG(AE273)-(1-AB273)*LOG(1-AE273)</f>
        <v>5.9410637307514766E-2</v>
      </c>
      <c r="AG273">
        <f t="shared" ref="AG273:AG336" si="41">IF(AE273&gt;$AG$14,1,0)</f>
        <v>0</v>
      </c>
      <c r="AH273">
        <f t="shared" ref="AH273:AH336" si="42">IF(AND(AB273=1,AG273=1),1,0)</f>
        <v>0</v>
      </c>
      <c r="AI273">
        <f t="shared" ref="AI273:AI336" si="43">IF(AND(AB273=0,AG273=1),1,0)</f>
        <v>0</v>
      </c>
      <c r="AJ273">
        <f t="shared" ref="AJ273:AJ336" si="44">IF(AND(AB273=1,AG273=0),1,0)</f>
        <v>0</v>
      </c>
      <c r="AK273">
        <f t="shared" ref="AK273:AK336" si="45">IF(AND(AB273=0,AG273=0),1,0)</f>
        <v>1</v>
      </c>
    </row>
    <row r="274" spans="1:37" x14ac:dyDescent="0.35">
      <c r="A274">
        <v>1</v>
      </c>
      <c r="B274">
        <v>2</v>
      </c>
      <c r="C274">
        <v>0</v>
      </c>
      <c r="D274">
        <v>4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51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60</v>
      </c>
      <c r="AA274">
        <v>1</v>
      </c>
      <c r="AB274">
        <v>0</v>
      </c>
      <c r="AC274">
        <f t="shared" si="37"/>
        <v>-2.2617549477339605</v>
      </c>
      <c r="AD274">
        <f t="shared" si="38"/>
        <v>0.10416751570552578</v>
      </c>
      <c r="AE274">
        <f t="shared" si="39"/>
        <v>9.4340319040237527E-2</v>
      </c>
      <c r="AF274">
        <f t="shared" si="40"/>
        <v>4.3034966171843041E-2</v>
      </c>
      <c r="AG274">
        <f t="shared" si="41"/>
        <v>0</v>
      </c>
      <c r="AH274">
        <f t="shared" si="42"/>
        <v>0</v>
      </c>
      <c r="AI274">
        <f t="shared" si="43"/>
        <v>0</v>
      </c>
      <c r="AJ274">
        <f t="shared" si="44"/>
        <v>0</v>
      </c>
      <c r="AK274">
        <f t="shared" si="45"/>
        <v>1</v>
      </c>
    </row>
    <row r="275" spans="1:37" x14ac:dyDescent="0.35">
      <c r="A275">
        <v>1</v>
      </c>
      <c r="B275">
        <v>2</v>
      </c>
      <c r="C275">
        <v>0</v>
      </c>
      <c r="D275">
        <v>2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155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143.1</v>
      </c>
      <c r="AA275">
        <v>0</v>
      </c>
      <c r="AB275">
        <v>1</v>
      </c>
      <c r="AC275">
        <f t="shared" si="37"/>
        <v>1.0489090546529112</v>
      </c>
      <c r="AD275">
        <f t="shared" si="38"/>
        <v>2.85453527678761</v>
      </c>
      <c r="AE275">
        <f t="shared" si="39"/>
        <v>0.7405653527100664</v>
      </c>
      <c r="AF275">
        <f t="shared" si="40"/>
        <v>0.1304366102433881</v>
      </c>
      <c r="AG275">
        <f t="shared" si="41"/>
        <v>1</v>
      </c>
      <c r="AH275">
        <f t="shared" si="42"/>
        <v>1</v>
      </c>
      <c r="AI275">
        <f t="shared" si="43"/>
        <v>0</v>
      </c>
      <c r="AJ275">
        <f t="shared" si="44"/>
        <v>0</v>
      </c>
      <c r="AK275">
        <f t="shared" si="45"/>
        <v>0</v>
      </c>
    </row>
    <row r="276" spans="1:37" x14ac:dyDescent="0.35">
      <c r="A276">
        <v>1</v>
      </c>
      <c r="B276">
        <v>2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55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104</v>
      </c>
      <c r="AA276">
        <v>0</v>
      </c>
      <c r="AB276">
        <v>0</v>
      </c>
      <c r="AC276">
        <f t="shared" si="37"/>
        <v>-0.43043223996923796</v>
      </c>
      <c r="AD276">
        <f t="shared" si="38"/>
        <v>0.65022797945122934</v>
      </c>
      <c r="AE276">
        <f t="shared" si="39"/>
        <v>0.39402312137954276</v>
      </c>
      <c r="AF276">
        <f t="shared" si="40"/>
        <v>0.21754394626129828</v>
      </c>
      <c r="AG276">
        <f t="shared" si="41"/>
        <v>0</v>
      </c>
      <c r="AH276">
        <f t="shared" si="42"/>
        <v>0</v>
      </c>
      <c r="AI276">
        <f t="shared" si="43"/>
        <v>0</v>
      </c>
      <c r="AJ276">
        <f t="shared" si="44"/>
        <v>0</v>
      </c>
      <c r="AK276">
        <f t="shared" si="45"/>
        <v>1</v>
      </c>
    </row>
    <row r="277" spans="1:37" x14ac:dyDescent="0.35">
      <c r="A277">
        <v>1</v>
      </c>
      <c r="B277">
        <v>1</v>
      </c>
      <c r="C277">
        <v>0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95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90</v>
      </c>
      <c r="AA277">
        <v>2</v>
      </c>
      <c r="AB277">
        <v>1</v>
      </c>
      <c r="AC277">
        <f t="shared" si="37"/>
        <v>-2.4056522905679474</v>
      </c>
      <c r="AD277">
        <f t="shared" si="38"/>
        <v>9.0206635477428507E-2</v>
      </c>
      <c r="AE277">
        <f t="shared" si="39"/>
        <v>8.2742695322088902E-2</v>
      </c>
      <c r="AF277">
        <f t="shared" si="40"/>
        <v>1.0822703361786676</v>
      </c>
      <c r="AG277">
        <f t="shared" si="41"/>
        <v>0</v>
      </c>
      <c r="AH277">
        <f t="shared" si="42"/>
        <v>0</v>
      </c>
      <c r="AI277">
        <f t="shared" si="43"/>
        <v>0</v>
      </c>
      <c r="AJ277">
        <f t="shared" si="44"/>
        <v>1</v>
      </c>
      <c r="AK277">
        <f t="shared" si="45"/>
        <v>0</v>
      </c>
    </row>
    <row r="278" spans="1:37" x14ac:dyDescent="0.35">
      <c r="A278">
        <v>1</v>
      </c>
      <c r="B278">
        <v>2</v>
      </c>
      <c r="C278">
        <v>0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137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90</v>
      </c>
      <c r="AA278">
        <v>1</v>
      </c>
      <c r="AB278">
        <v>1</v>
      </c>
      <c r="AC278">
        <f t="shared" si="37"/>
        <v>-0.56477181579464464</v>
      </c>
      <c r="AD278">
        <f t="shared" si="38"/>
        <v>0.56848985236380656</v>
      </c>
      <c r="AE278">
        <f t="shared" si="39"/>
        <v>0.36244407415646257</v>
      </c>
      <c r="AF278">
        <f t="shared" si="40"/>
        <v>0.44075899642819616</v>
      </c>
      <c r="AG278">
        <f t="shared" si="41"/>
        <v>0</v>
      </c>
      <c r="AH278">
        <f t="shared" si="42"/>
        <v>0</v>
      </c>
      <c r="AI278">
        <f t="shared" si="43"/>
        <v>0</v>
      </c>
      <c r="AJ278">
        <f t="shared" si="44"/>
        <v>1</v>
      </c>
      <c r="AK278">
        <f t="shared" si="45"/>
        <v>0</v>
      </c>
    </row>
    <row r="279" spans="1:37" x14ac:dyDescent="0.35">
      <c r="A279">
        <v>1</v>
      </c>
      <c r="B279">
        <v>2</v>
      </c>
      <c r="C279">
        <v>0</v>
      </c>
      <c r="D279">
        <v>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100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82.88</v>
      </c>
      <c r="AA279">
        <v>0</v>
      </c>
      <c r="AB279">
        <v>1</v>
      </c>
      <c r="AC279">
        <f t="shared" si="37"/>
        <v>-9.8300588808442058E-4</v>
      </c>
      <c r="AD279">
        <f t="shared" si="38"/>
        <v>0.9990174771039293</v>
      </c>
      <c r="AE279">
        <f t="shared" si="39"/>
        <v>0.49975424854776807</v>
      </c>
      <c r="AF279">
        <f t="shared" si="40"/>
        <v>0.3012435051377918</v>
      </c>
      <c r="AG279">
        <f t="shared" si="41"/>
        <v>0</v>
      </c>
      <c r="AH279">
        <f t="shared" si="42"/>
        <v>0</v>
      </c>
      <c r="AI279">
        <f t="shared" si="43"/>
        <v>0</v>
      </c>
      <c r="AJ279">
        <f t="shared" si="44"/>
        <v>1</v>
      </c>
      <c r="AK279">
        <f t="shared" si="45"/>
        <v>0</v>
      </c>
    </row>
    <row r="280" spans="1:37" x14ac:dyDescent="0.35">
      <c r="A280">
        <v>1</v>
      </c>
      <c r="B280">
        <v>2</v>
      </c>
      <c r="C280">
        <v>0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34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224.67</v>
      </c>
      <c r="AA280">
        <v>0</v>
      </c>
      <c r="AB280">
        <v>1</v>
      </c>
      <c r="AC280">
        <f t="shared" si="37"/>
        <v>1.4163274750668449</v>
      </c>
      <c r="AD280">
        <f t="shared" si="38"/>
        <v>4.1219546277410526</v>
      </c>
      <c r="AE280">
        <f t="shared" si="39"/>
        <v>0.80476203467639218</v>
      </c>
      <c r="AF280">
        <f t="shared" si="40"/>
        <v>9.4332520011136289E-2</v>
      </c>
      <c r="AG280">
        <f t="shared" si="41"/>
        <v>1</v>
      </c>
      <c r="AH280">
        <f t="shared" si="42"/>
        <v>1</v>
      </c>
      <c r="AI280">
        <f t="shared" si="43"/>
        <v>0</v>
      </c>
      <c r="AJ280">
        <f t="shared" si="44"/>
        <v>0</v>
      </c>
      <c r="AK280">
        <f t="shared" si="45"/>
        <v>0</v>
      </c>
    </row>
    <row r="281" spans="1:37" x14ac:dyDescent="0.35">
      <c r="A281">
        <v>1</v>
      </c>
      <c r="B281">
        <v>1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3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127.8</v>
      </c>
      <c r="AA281">
        <v>0</v>
      </c>
      <c r="AB281">
        <v>0</v>
      </c>
      <c r="AC281">
        <f t="shared" si="37"/>
        <v>-0.82133364349945825</v>
      </c>
      <c r="AD281">
        <f t="shared" si="38"/>
        <v>0.43984466719591842</v>
      </c>
      <c r="AE281">
        <f t="shared" si="39"/>
        <v>0.30548063774998108</v>
      </c>
      <c r="AF281">
        <f t="shared" si="40"/>
        <v>0.1583156422213623</v>
      </c>
      <c r="AG281">
        <f t="shared" si="41"/>
        <v>0</v>
      </c>
      <c r="AH281">
        <f t="shared" si="42"/>
        <v>0</v>
      </c>
      <c r="AI281">
        <f t="shared" si="43"/>
        <v>0</v>
      </c>
      <c r="AJ281">
        <f t="shared" si="44"/>
        <v>0</v>
      </c>
      <c r="AK281">
        <f t="shared" si="45"/>
        <v>1</v>
      </c>
    </row>
    <row r="282" spans="1:37" x14ac:dyDescent="0.35">
      <c r="A282">
        <v>1</v>
      </c>
      <c r="B282">
        <v>1</v>
      </c>
      <c r="C282">
        <v>0</v>
      </c>
      <c r="D282">
        <v>2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67</v>
      </c>
      <c r="AA282">
        <v>1</v>
      </c>
      <c r="AB282">
        <v>0</v>
      </c>
      <c r="AC282">
        <f t="shared" si="37"/>
        <v>-4.9110640075419898</v>
      </c>
      <c r="AD282">
        <f t="shared" si="38"/>
        <v>7.3646481199419155E-3</v>
      </c>
      <c r="AE282">
        <f t="shared" si="39"/>
        <v>7.3108066018463692E-3</v>
      </c>
      <c r="AF282">
        <f t="shared" si="40"/>
        <v>3.1867059064175311E-3</v>
      </c>
      <c r="AG282">
        <f t="shared" si="41"/>
        <v>0</v>
      </c>
      <c r="AH282">
        <f t="shared" si="42"/>
        <v>0</v>
      </c>
      <c r="AI282">
        <f t="shared" si="43"/>
        <v>0</v>
      </c>
      <c r="AJ282">
        <f t="shared" si="44"/>
        <v>0</v>
      </c>
      <c r="AK282">
        <f t="shared" si="45"/>
        <v>1</v>
      </c>
    </row>
    <row r="283" spans="1:37" x14ac:dyDescent="0.35">
      <c r="A283">
        <v>1</v>
      </c>
      <c r="B283">
        <v>1</v>
      </c>
      <c r="C283">
        <v>0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118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110</v>
      </c>
      <c r="AA283">
        <v>0</v>
      </c>
      <c r="AB283">
        <v>0</v>
      </c>
      <c r="AC283">
        <f t="shared" si="37"/>
        <v>8.4127990478736425E-2</v>
      </c>
      <c r="AD283">
        <f t="shared" si="38"/>
        <v>1.0877681088605429</v>
      </c>
      <c r="AE283">
        <f t="shared" si="39"/>
        <v>0.52101960186288232</v>
      </c>
      <c r="AF283">
        <f t="shared" si="40"/>
        <v>0.3196822593517743</v>
      </c>
      <c r="AG283">
        <f t="shared" si="41"/>
        <v>1</v>
      </c>
      <c r="AH283">
        <f t="shared" si="42"/>
        <v>0</v>
      </c>
      <c r="AI283">
        <f t="shared" si="43"/>
        <v>1</v>
      </c>
      <c r="AJ283">
        <f t="shared" si="44"/>
        <v>0</v>
      </c>
      <c r="AK283">
        <f t="shared" si="45"/>
        <v>0</v>
      </c>
    </row>
    <row r="284" spans="1:37" x14ac:dyDescent="0.35">
      <c r="A284">
        <v>1</v>
      </c>
      <c r="B284">
        <v>1</v>
      </c>
      <c r="C284">
        <v>0</v>
      </c>
      <c r="D284">
        <v>5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66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122.72</v>
      </c>
      <c r="AA284">
        <v>0</v>
      </c>
      <c r="AB284">
        <v>0</v>
      </c>
      <c r="AC284">
        <f t="shared" si="37"/>
        <v>-0.19550681117117996</v>
      </c>
      <c r="AD284">
        <f t="shared" si="38"/>
        <v>0.82241774191708383</v>
      </c>
      <c r="AE284">
        <f t="shared" si="39"/>
        <v>0.45127838859379477</v>
      </c>
      <c r="AF284">
        <f t="shared" si="40"/>
        <v>0.26064793477452314</v>
      </c>
      <c r="AG284">
        <f t="shared" si="41"/>
        <v>0</v>
      </c>
      <c r="AH284">
        <f t="shared" si="42"/>
        <v>0</v>
      </c>
      <c r="AI284">
        <f t="shared" si="43"/>
        <v>0</v>
      </c>
      <c r="AJ284">
        <f t="shared" si="44"/>
        <v>0</v>
      </c>
      <c r="AK284">
        <f t="shared" si="45"/>
        <v>1</v>
      </c>
    </row>
    <row r="285" spans="1:37" x14ac:dyDescent="0.35">
      <c r="A285">
        <v>1</v>
      </c>
      <c r="B285">
        <v>2</v>
      </c>
      <c r="C285">
        <v>0</v>
      </c>
      <c r="D285">
        <v>7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71.52</v>
      </c>
      <c r="AA285">
        <v>0</v>
      </c>
      <c r="AB285">
        <v>0</v>
      </c>
      <c r="AC285">
        <f t="shared" si="37"/>
        <v>-3.2518321207429817</v>
      </c>
      <c r="AD285">
        <f t="shared" si="38"/>
        <v>3.8703233837577275E-2</v>
      </c>
      <c r="AE285">
        <f t="shared" si="39"/>
        <v>3.7261108444406103E-2</v>
      </c>
      <c r="AF285">
        <f t="shared" si="40"/>
        <v>1.6491483729838403E-2</v>
      </c>
      <c r="AG285">
        <f t="shared" si="41"/>
        <v>0</v>
      </c>
      <c r="AH285">
        <f t="shared" si="42"/>
        <v>0</v>
      </c>
      <c r="AI285">
        <f t="shared" si="43"/>
        <v>0</v>
      </c>
      <c r="AJ285">
        <f t="shared" si="44"/>
        <v>0</v>
      </c>
      <c r="AK285">
        <f t="shared" si="45"/>
        <v>1</v>
      </c>
    </row>
    <row r="286" spans="1:37" x14ac:dyDescent="0.35">
      <c r="A286">
        <v>1</v>
      </c>
      <c r="B286">
        <v>2</v>
      </c>
      <c r="C286">
        <v>0</v>
      </c>
      <c r="D286">
        <v>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95</v>
      </c>
      <c r="AA286">
        <v>0</v>
      </c>
      <c r="AB286">
        <v>0</v>
      </c>
      <c r="AC286">
        <f t="shared" si="37"/>
        <v>-1.7389775718817222</v>
      </c>
      <c r="AD286">
        <f t="shared" si="38"/>
        <v>0.17569994938213104</v>
      </c>
      <c r="AE286">
        <f t="shared" si="39"/>
        <v>0.14944284847036624</v>
      </c>
      <c r="AF286">
        <f t="shared" si="40"/>
        <v>7.0296499499915566E-2</v>
      </c>
      <c r="AG286">
        <f t="shared" si="41"/>
        <v>0</v>
      </c>
      <c r="AH286">
        <f t="shared" si="42"/>
        <v>0</v>
      </c>
      <c r="AI286">
        <f t="shared" si="43"/>
        <v>0</v>
      </c>
      <c r="AJ286">
        <f t="shared" si="44"/>
        <v>0</v>
      </c>
      <c r="AK286">
        <f t="shared" si="45"/>
        <v>1</v>
      </c>
    </row>
    <row r="287" spans="1:37" x14ac:dyDescent="0.35">
      <c r="A287">
        <v>1</v>
      </c>
      <c r="B287">
        <v>2</v>
      </c>
      <c r="C287">
        <v>0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94.5</v>
      </c>
      <c r="AA287">
        <v>0</v>
      </c>
      <c r="AB287">
        <v>0</v>
      </c>
      <c r="AC287">
        <f t="shared" si="37"/>
        <v>-1.4713546398175925</v>
      </c>
      <c r="AD287">
        <f t="shared" si="38"/>
        <v>0.22961422983645349</v>
      </c>
      <c r="AE287">
        <f t="shared" si="39"/>
        <v>0.18673680270192844</v>
      </c>
      <c r="AF287">
        <f t="shared" si="40"/>
        <v>8.9768880438086771E-2</v>
      </c>
      <c r="AG287">
        <f t="shared" si="41"/>
        <v>0</v>
      </c>
      <c r="AH287">
        <f t="shared" si="42"/>
        <v>0</v>
      </c>
      <c r="AI287">
        <f t="shared" si="43"/>
        <v>0</v>
      </c>
      <c r="AJ287">
        <f t="shared" si="44"/>
        <v>0</v>
      </c>
      <c r="AK287">
        <f t="shared" si="45"/>
        <v>1</v>
      </c>
    </row>
    <row r="288" spans="1:37" x14ac:dyDescent="0.35">
      <c r="A288">
        <v>1</v>
      </c>
      <c r="B288">
        <v>2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f t="shared" si="37"/>
        <v>-4.8892367527446998</v>
      </c>
      <c r="AD288">
        <f t="shared" si="38"/>
        <v>7.5271653713994266E-3</v>
      </c>
      <c r="AE288">
        <f t="shared" si="39"/>
        <v>7.4709304424806517E-3</v>
      </c>
      <c r="AF288">
        <f t="shared" si="40"/>
        <v>3.2567646015817836E-3</v>
      </c>
      <c r="AG288">
        <f t="shared" si="41"/>
        <v>0</v>
      </c>
      <c r="AH288">
        <f t="shared" si="42"/>
        <v>0</v>
      </c>
      <c r="AI288">
        <f t="shared" si="43"/>
        <v>0</v>
      </c>
      <c r="AJ288">
        <f t="shared" si="44"/>
        <v>0</v>
      </c>
      <c r="AK288">
        <f t="shared" si="45"/>
        <v>1</v>
      </c>
    </row>
    <row r="289" spans="1:37" x14ac:dyDescent="0.35">
      <c r="A289">
        <v>1</v>
      </c>
      <c r="B289">
        <v>2</v>
      </c>
      <c r="C289">
        <v>0</v>
      </c>
      <c r="D289">
        <v>7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57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140.4</v>
      </c>
      <c r="AA289">
        <v>1</v>
      </c>
      <c r="AB289">
        <v>1</v>
      </c>
      <c r="AC289">
        <f t="shared" si="37"/>
        <v>-0.59108399773851383</v>
      </c>
      <c r="AD289">
        <f t="shared" si="38"/>
        <v>0.55372672077525298</v>
      </c>
      <c r="AE289">
        <f t="shared" si="39"/>
        <v>0.35638617356015062</v>
      </c>
      <c r="AF289">
        <f t="shared" si="40"/>
        <v>0.44807915329680764</v>
      </c>
      <c r="AG289">
        <f t="shared" si="41"/>
        <v>0</v>
      </c>
      <c r="AH289">
        <f t="shared" si="42"/>
        <v>0</v>
      </c>
      <c r="AI289">
        <f t="shared" si="43"/>
        <v>0</v>
      </c>
      <c r="AJ289">
        <f t="shared" si="44"/>
        <v>1</v>
      </c>
      <c r="AK289">
        <f t="shared" si="45"/>
        <v>0</v>
      </c>
    </row>
    <row r="290" spans="1:37" x14ac:dyDescent="0.35">
      <c r="A290">
        <v>1</v>
      </c>
      <c r="B290">
        <v>2</v>
      </c>
      <c r="C290">
        <v>0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107</v>
      </c>
      <c r="AA290">
        <v>0</v>
      </c>
      <c r="AB290">
        <v>0</v>
      </c>
      <c r="AC290">
        <f t="shared" si="37"/>
        <v>-2.2124473878828472</v>
      </c>
      <c r="AD290">
        <f t="shared" si="38"/>
        <v>0.10943249674713428</v>
      </c>
      <c r="AE290">
        <f t="shared" si="39"/>
        <v>9.8638265120222557E-2</v>
      </c>
      <c r="AF290">
        <f t="shared" si="40"/>
        <v>4.5100882789672336E-2</v>
      </c>
      <c r="AG290">
        <f t="shared" si="41"/>
        <v>0</v>
      </c>
      <c r="AH290">
        <f t="shared" si="42"/>
        <v>0</v>
      </c>
      <c r="AI290">
        <f t="shared" si="43"/>
        <v>0</v>
      </c>
      <c r="AJ290">
        <f t="shared" si="44"/>
        <v>0</v>
      </c>
      <c r="AK290">
        <f t="shared" si="45"/>
        <v>1</v>
      </c>
    </row>
    <row r="291" spans="1:37" x14ac:dyDescent="0.35">
      <c r="A291">
        <v>1</v>
      </c>
      <c r="B291">
        <v>2</v>
      </c>
      <c r="C291">
        <v>0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123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113.55</v>
      </c>
      <c r="AA291">
        <v>0</v>
      </c>
      <c r="AB291">
        <v>1</v>
      </c>
      <c r="AC291">
        <f t="shared" si="37"/>
        <v>0.57433642767762327</v>
      </c>
      <c r="AD291">
        <f t="shared" si="38"/>
        <v>1.7759516634569656</v>
      </c>
      <c r="AE291">
        <f t="shared" si="39"/>
        <v>0.63976317989821418</v>
      </c>
      <c r="AF291">
        <f t="shared" si="40"/>
        <v>0.1939807583550312</v>
      </c>
      <c r="AG291">
        <f t="shared" si="41"/>
        <v>1</v>
      </c>
      <c r="AH291">
        <f t="shared" si="42"/>
        <v>1</v>
      </c>
      <c r="AI291">
        <f t="shared" si="43"/>
        <v>0</v>
      </c>
      <c r="AJ291">
        <f t="shared" si="44"/>
        <v>0</v>
      </c>
      <c r="AK291">
        <f t="shared" si="45"/>
        <v>0</v>
      </c>
    </row>
    <row r="292" spans="1:37" x14ac:dyDescent="0.35">
      <c r="A292">
        <v>1</v>
      </c>
      <c r="B292">
        <v>2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286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90</v>
      </c>
      <c r="AA292">
        <v>0</v>
      </c>
      <c r="AB292">
        <v>1</v>
      </c>
      <c r="AC292">
        <f t="shared" si="37"/>
        <v>1.9111596392745862</v>
      </c>
      <c r="AD292">
        <f t="shared" si="38"/>
        <v>6.7609244879353243</v>
      </c>
      <c r="AE292">
        <f t="shared" si="39"/>
        <v>0.87114937124378145</v>
      </c>
      <c r="AF292">
        <f t="shared" si="40"/>
        <v>5.9907372495134156E-2</v>
      </c>
      <c r="AG292">
        <f t="shared" si="41"/>
        <v>1</v>
      </c>
      <c r="AH292">
        <f t="shared" si="42"/>
        <v>1</v>
      </c>
      <c r="AI292">
        <f t="shared" si="43"/>
        <v>0</v>
      </c>
      <c r="AJ292">
        <f t="shared" si="44"/>
        <v>0</v>
      </c>
      <c r="AK292">
        <f t="shared" si="45"/>
        <v>0</v>
      </c>
    </row>
    <row r="293" spans="1:37" x14ac:dyDescent="0.35">
      <c r="A293">
        <v>1</v>
      </c>
      <c r="B293">
        <v>2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125</v>
      </c>
      <c r="AA293">
        <v>1</v>
      </c>
      <c r="AB293">
        <v>0</v>
      </c>
      <c r="AC293">
        <f t="shared" si="37"/>
        <v>-1.5155625695840849</v>
      </c>
      <c r="AD293">
        <f t="shared" si="38"/>
        <v>0.21968456222505756</v>
      </c>
      <c r="AE293">
        <f t="shared" si="39"/>
        <v>0.18011588326106984</v>
      </c>
      <c r="AF293">
        <f t="shared" si="40"/>
        <v>8.624752690570707E-2</v>
      </c>
      <c r="AG293">
        <f t="shared" si="41"/>
        <v>0</v>
      </c>
      <c r="AH293">
        <f t="shared" si="42"/>
        <v>0</v>
      </c>
      <c r="AI293">
        <f t="shared" si="43"/>
        <v>0</v>
      </c>
      <c r="AJ293">
        <f t="shared" si="44"/>
        <v>0</v>
      </c>
      <c r="AK293">
        <f t="shared" si="45"/>
        <v>1</v>
      </c>
    </row>
    <row r="294" spans="1:37" x14ac:dyDescent="0.35">
      <c r="A294">
        <v>1</v>
      </c>
      <c r="B294">
        <v>1</v>
      </c>
      <c r="C294">
        <v>0</v>
      </c>
      <c r="D294">
        <v>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141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118.8</v>
      </c>
      <c r="AA294">
        <v>1</v>
      </c>
      <c r="AB294">
        <v>1</v>
      </c>
      <c r="AC294">
        <f t="shared" si="37"/>
        <v>-0.39973625500276633</v>
      </c>
      <c r="AD294">
        <f t="shared" si="38"/>
        <v>0.67049686291058475</v>
      </c>
      <c r="AE294">
        <f t="shared" si="39"/>
        <v>0.40137570910629949</v>
      </c>
      <c r="AF294">
        <f t="shared" si="40"/>
        <v>0.39644891416120959</v>
      </c>
      <c r="AG294">
        <f t="shared" si="41"/>
        <v>0</v>
      </c>
      <c r="AH294">
        <f t="shared" si="42"/>
        <v>0</v>
      </c>
      <c r="AI294">
        <f t="shared" si="43"/>
        <v>0</v>
      </c>
      <c r="AJ294">
        <f t="shared" si="44"/>
        <v>1</v>
      </c>
      <c r="AK294">
        <f t="shared" si="45"/>
        <v>0</v>
      </c>
    </row>
    <row r="295" spans="1:37" x14ac:dyDescent="0.35">
      <c r="A295">
        <v>1</v>
      </c>
      <c r="B295">
        <v>2</v>
      </c>
      <c r="C295">
        <v>0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85</v>
      </c>
      <c r="AA295">
        <v>0</v>
      </c>
      <c r="AB295">
        <v>0</v>
      </c>
      <c r="AC295">
        <f t="shared" si="37"/>
        <v>-2.7035678355416657</v>
      </c>
      <c r="AD295">
        <f t="shared" si="38"/>
        <v>6.6966161759169224E-2</v>
      </c>
      <c r="AE295">
        <f t="shared" si="39"/>
        <v>6.2763154221084402E-2</v>
      </c>
      <c r="AF295">
        <f t="shared" si="40"/>
        <v>2.8150646233934148E-2</v>
      </c>
      <c r="AG295">
        <f t="shared" si="41"/>
        <v>0</v>
      </c>
      <c r="AH295">
        <f t="shared" si="42"/>
        <v>0</v>
      </c>
      <c r="AI295">
        <f t="shared" si="43"/>
        <v>0</v>
      </c>
      <c r="AJ295">
        <f t="shared" si="44"/>
        <v>0</v>
      </c>
      <c r="AK295">
        <f t="shared" si="45"/>
        <v>1</v>
      </c>
    </row>
    <row r="296" spans="1:37" x14ac:dyDescent="0.35">
      <c r="A296">
        <v>1</v>
      </c>
      <c r="B296">
        <v>2</v>
      </c>
      <c r="C296">
        <v>0</v>
      </c>
      <c r="D296">
        <v>4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107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117.28</v>
      </c>
      <c r="AA296">
        <v>0</v>
      </c>
      <c r="AB296">
        <v>0</v>
      </c>
      <c r="AC296">
        <f t="shared" si="37"/>
        <v>0.89297691254832401</v>
      </c>
      <c r="AD296">
        <f t="shared" si="38"/>
        <v>2.4423896200902151</v>
      </c>
      <c r="AE296">
        <f t="shared" si="39"/>
        <v>0.70950412057836942</v>
      </c>
      <c r="AF296">
        <f t="shared" si="40"/>
        <v>0.53686002353919282</v>
      </c>
      <c r="AG296">
        <f t="shared" si="41"/>
        <v>1</v>
      </c>
      <c r="AH296">
        <f t="shared" si="42"/>
        <v>0</v>
      </c>
      <c r="AI296">
        <f t="shared" si="43"/>
        <v>1</v>
      </c>
      <c r="AJ296">
        <f t="shared" si="44"/>
        <v>0</v>
      </c>
      <c r="AK296">
        <f t="shared" si="45"/>
        <v>0</v>
      </c>
    </row>
    <row r="297" spans="1:37" x14ac:dyDescent="0.35">
      <c r="A297">
        <v>1</v>
      </c>
      <c r="B297">
        <v>1</v>
      </c>
      <c r="C297">
        <v>0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82.35</v>
      </c>
      <c r="AA297">
        <v>0</v>
      </c>
      <c r="AB297">
        <v>0</v>
      </c>
      <c r="AC297">
        <f t="shared" si="37"/>
        <v>-1.5605936318296558</v>
      </c>
      <c r="AD297">
        <f t="shared" si="38"/>
        <v>0.21001136475885998</v>
      </c>
      <c r="AE297">
        <f t="shared" si="39"/>
        <v>0.17356148121857731</v>
      </c>
      <c r="AF297">
        <f t="shared" si="40"/>
        <v>8.2789449348584343E-2</v>
      </c>
      <c r="AG297">
        <f t="shared" si="41"/>
        <v>0</v>
      </c>
      <c r="AH297">
        <f t="shared" si="42"/>
        <v>0</v>
      </c>
      <c r="AI297">
        <f t="shared" si="43"/>
        <v>0</v>
      </c>
      <c r="AJ297">
        <f t="shared" si="44"/>
        <v>0</v>
      </c>
      <c r="AK297">
        <f t="shared" si="45"/>
        <v>1</v>
      </c>
    </row>
    <row r="298" spans="1:37" x14ac:dyDescent="0.35">
      <c r="A298">
        <v>1</v>
      </c>
      <c r="B298">
        <v>1</v>
      </c>
      <c r="C298">
        <v>0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74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80</v>
      </c>
      <c r="AA298">
        <v>0</v>
      </c>
      <c r="AB298">
        <v>0</v>
      </c>
      <c r="AC298">
        <f t="shared" si="37"/>
        <v>-1.5560344373565067</v>
      </c>
      <c r="AD298">
        <f t="shared" si="38"/>
        <v>0.21097103340804196</v>
      </c>
      <c r="AE298">
        <f t="shared" si="39"/>
        <v>0.17421641607256708</v>
      </c>
      <c r="AF298">
        <f t="shared" si="40"/>
        <v>8.3133754884172212E-2</v>
      </c>
      <c r="AG298">
        <f t="shared" si="41"/>
        <v>0</v>
      </c>
      <c r="AH298">
        <f t="shared" si="42"/>
        <v>0</v>
      </c>
      <c r="AI298">
        <f t="shared" si="43"/>
        <v>0</v>
      </c>
      <c r="AJ298">
        <f t="shared" si="44"/>
        <v>0</v>
      </c>
      <c r="AK298">
        <f t="shared" si="45"/>
        <v>1</v>
      </c>
    </row>
    <row r="299" spans="1:37" x14ac:dyDescent="0.35">
      <c r="A299">
        <v>1</v>
      </c>
      <c r="B299">
        <v>2</v>
      </c>
      <c r="C299">
        <v>0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161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130</v>
      </c>
      <c r="AA299">
        <v>0</v>
      </c>
      <c r="AB299">
        <v>1</v>
      </c>
      <c r="AC299">
        <f t="shared" si="37"/>
        <v>1.978790081595982</v>
      </c>
      <c r="AD299">
        <f t="shared" si="38"/>
        <v>7.2339851563252218</v>
      </c>
      <c r="AE299">
        <f t="shared" si="39"/>
        <v>0.8785521250020939</v>
      </c>
      <c r="AF299">
        <f t="shared" si="40"/>
        <v>5.623246646326293E-2</v>
      </c>
      <c r="AG299">
        <f t="shared" si="41"/>
        <v>1</v>
      </c>
      <c r="AH299">
        <f t="shared" si="42"/>
        <v>1</v>
      </c>
      <c r="AI299">
        <f t="shared" si="43"/>
        <v>0</v>
      </c>
      <c r="AJ299">
        <f t="shared" si="44"/>
        <v>0</v>
      </c>
      <c r="AK299">
        <f t="shared" si="45"/>
        <v>0</v>
      </c>
    </row>
    <row r="300" spans="1:37" x14ac:dyDescent="0.35">
      <c r="A300">
        <v>1</v>
      </c>
      <c r="B300">
        <v>2</v>
      </c>
      <c r="C300">
        <v>0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62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93.6</v>
      </c>
      <c r="AA300">
        <v>2</v>
      </c>
      <c r="AB300">
        <v>0</v>
      </c>
      <c r="AC300">
        <f t="shared" si="37"/>
        <v>-2.5081884816858784</v>
      </c>
      <c r="AD300">
        <f t="shared" si="38"/>
        <v>8.141559157005851E-2</v>
      </c>
      <c r="AE300">
        <f t="shared" si="39"/>
        <v>7.5286127003083875E-2</v>
      </c>
      <c r="AF300">
        <f t="shared" si="40"/>
        <v>3.3992626830161361E-2</v>
      </c>
      <c r="AG300">
        <f t="shared" si="41"/>
        <v>0</v>
      </c>
      <c r="AH300">
        <f t="shared" si="42"/>
        <v>0</v>
      </c>
      <c r="AI300">
        <f t="shared" si="43"/>
        <v>0</v>
      </c>
      <c r="AJ300">
        <f t="shared" si="44"/>
        <v>0</v>
      </c>
      <c r="AK300">
        <f t="shared" si="45"/>
        <v>1</v>
      </c>
    </row>
    <row r="301" spans="1:37" x14ac:dyDescent="0.35">
      <c r="A301">
        <v>1</v>
      </c>
      <c r="B301">
        <v>2</v>
      </c>
      <c r="C301">
        <v>0</v>
      </c>
      <c r="D301">
        <v>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136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118.8</v>
      </c>
      <c r="AA301">
        <v>0</v>
      </c>
      <c r="AB301">
        <v>1</v>
      </c>
      <c r="AC301">
        <f t="shared" si="37"/>
        <v>0.83730458625864435</v>
      </c>
      <c r="AD301">
        <f t="shared" si="38"/>
        <v>2.3101318163454145</v>
      </c>
      <c r="AE301">
        <f t="shared" si="39"/>
        <v>0.69789722721554326</v>
      </c>
      <c r="AF301">
        <f t="shared" si="40"/>
        <v>0.15620852714676442</v>
      </c>
      <c r="AG301">
        <f t="shared" si="41"/>
        <v>1</v>
      </c>
      <c r="AH301">
        <f t="shared" si="42"/>
        <v>1</v>
      </c>
      <c r="AI301">
        <f t="shared" si="43"/>
        <v>0</v>
      </c>
      <c r="AJ301">
        <f t="shared" si="44"/>
        <v>0</v>
      </c>
      <c r="AK301">
        <f t="shared" si="45"/>
        <v>0</v>
      </c>
    </row>
    <row r="302" spans="1:37" x14ac:dyDescent="0.35">
      <c r="A302">
        <v>1</v>
      </c>
      <c r="B302">
        <v>2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97</v>
      </c>
      <c r="AA302">
        <v>1</v>
      </c>
      <c r="AB302">
        <v>0</v>
      </c>
      <c r="AC302">
        <f t="shared" si="37"/>
        <v>-2.2291588396844619</v>
      </c>
      <c r="AD302">
        <f t="shared" si="38"/>
        <v>0.10761891683559244</v>
      </c>
      <c r="AE302">
        <f t="shared" si="39"/>
        <v>9.7162404144427117E-2</v>
      </c>
      <c r="AF302">
        <f t="shared" si="40"/>
        <v>4.4390364378662464E-2</v>
      </c>
      <c r="AG302">
        <f t="shared" si="41"/>
        <v>0</v>
      </c>
      <c r="AH302">
        <f t="shared" si="42"/>
        <v>0</v>
      </c>
      <c r="AI302">
        <f t="shared" si="43"/>
        <v>0</v>
      </c>
      <c r="AJ302">
        <f t="shared" si="44"/>
        <v>0</v>
      </c>
      <c r="AK302">
        <f t="shared" si="45"/>
        <v>1</v>
      </c>
    </row>
    <row r="303" spans="1:37" x14ac:dyDescent="0.35">
      <c r="A303">
        <v>1</v>
      </c>
      <c r="B303">
        <v>2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56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116.1</v>
      </c>
      <c r="AA303">
        <v>0</v>
      </c>
      <c r="AB303">
        <v>1</v>
      </c>
      <c r="AC303">
        <f t="shared" si="37"/>
        <v>-0.46901272026625218</v>
      </c>
      <c r="AD303">
        <f t="shared" si="38"/>
        <v>0.62561962505749291</v>
      </c>
      <c r="AE303">
        <f t="shared" si="39"/>
        <v>0.38484994608463025</v>
      </c>
      <c r="AF303">
        <f t="shared" si="40"/>
        <v>0.41470856994677568</v>
      </c>
      <c r="AG303">
        <f t="shared" si="41"/>
        <v>0</v>
      </c>
      <c r="AH303">
        <f t="shared" si="42"/>
        <v>0</v>
      </c>
      <c r="AI303">
        <f t="shared" si="43"/>
        <v>0</v>
      </c>
      <c r="AJ303">
        <f t="shared" si="44"/>
        <v>1</v>
      </c>
      <c r="AK303">
        <f t="shared" si="45"/>
        <v>0</v>
      </c>
    </row>
    <row r="304" spans="1:37" x14ac:dyDescent="0.35">
      <c r="A304">
        <v>1</v>
      </c>
      <c r="B304">
        <v>2</v>
      </c>
      <c r="C304">
        <v>0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131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105.3</v>
      </c>
      <c r="AA304">
        <v>0</v>
      </c>
      <c r="AB304">
        <v>1</v>
      </c>
      <c r="AC304">
        <f t="shared" si="37"/>
        <v>0.56665742278353637</v>
      </c>
      <c r="AD304">
        <f t="shared" si="38"/>
        <v>1.7623663495447939</v>
      </c>
      <c r="AE304">
        <f t="shared" si="39"/>
        <v>0.63799153571184042</v>
      </c>
      <c r="AF304">
        <f t="shared" si="40"/>
        <v>0.19518508306257701</v>
      </c>
      <c r="AG304">
        <f t="shared" si="41"/>
        <v>1</v>
      </c>
      <c r="AH304">
        <f t="shared" si="42"/>
        <v>1</v>
      </c>
      <c r="AI304">
        <f t="shared" si="43"/>
        <v>0</v>
      </c>
      <c r="AJ304">
        <f t="shared" si="44"/>
        <v>0</v>
      </c>
      <c r="AK304">
        <f t="shared" si="45"/>
        <v>0</v>
      </c>
    </row>
    <row r="305" spans="1:37" x14ac:dyDescent="0.35">
      <c r="A305">
        <v>1</v>
      </c>
      <c r="B305">
        <v>1</v>
      </c>
      <c r="C305">
        <v>0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256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90</v>
      </c>
      <c r="AA305">
        <v>0</v>
      </c>
      <c r="AB305">
        <v>0</v>
      </c>
      <c r="AC305">
        <f t="shared" si="37"/>
        <v>1.3929479222943764</v>
      </c>
      <c r="AD305">
        <f t="shared" si="38"/>
        <v>4.0267029811458404</v>
      </c>
      <c r="AE305">
        <f t="shared" si="39"/>
        <v>0.80106244515524383</v>
      </c>
      <c r="AF305">
        <f t="shared" si="40"/>
        <v>0.70128322430499801</v>
      </c>
      <c r="AG305">
        <f t="shared" si="41"/>
        <v>1</v>
      </c>
      <c r="AH305">
        <f t="shared" si="42"/>
        <v>0</v>
      </c>
      <c r="AI305">
        <f t="shared" si="43"/>
        <v>1</v>
      </c>
      <c r="AJ305">
        <f t="shared" si="44"/>
        <v>0</v>
      </c>
      <c r="AK305">
        <f t="shared" si="45"/>
        <v>0</v>
      </c>
    </row>
    <row r="306" spans="1:37" x14ac:dyDescent="0.35">
      <c r="A306">
        <v>1</v>
      </c>
      <c r="B306">
        <v>2</v>
      </c>
      <c r="C306">
        <v>2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153</v>
      </c>
      <c r="AA306">
        <v>2</v>
      </c>
      <c r="AB306">
        <v>0</v>
      </c>
      <c r="AC306">
        <f t="shared" si="37"/>
        <v>-3.0402179164732237</v>
      </c>
      <c r="AD306">
        <f t="shared" si="38"/>
        <v>4.7824466619482045E-2</v>
      </c>
      <c r="AE306">
        <f t="shared" si="39"/>
        <v>4.5641677726589606E-2</v>
      </c>
      <c r="AF306">
        <f t="shared" si="40"/>
        <v>2.0288534972564987E-2</v>
      </c>
      <c r="AG306">
        <f t="shared" si="41"/>
        <v>0</v>
      </c>
      <c r="AH306">
        <f t="shared" si="42"/>
        <v>0</v>
      </c>
      <c r="AI306">
        <f t="shared" si="43"/>
        <v>0</v>
      </c>
      <c r="AJ306">
        <f t="shared" si="44"/>
        <v>0</v>
      </c>
      <c r="AK306">
        <f t="shared" si="45"/>
        <v>1</v>
      </c>
    </row>
    <row r="307" spans="1:37" x14ac:dyDescent="0.35">
      <c r="A307">
        <v>1</v>
      </c>
      <c r="B307">
        <v>3</v>
      </c>
      <c r="C307">
        <v>0</v>
      </c>
      <c r="D307">
        <v>4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92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137.69999999999999</v>
      </c>
      <c r="AA307">
        <v>0</v>
      </c>
      <c r="AB307">
        <v>0</v>
      </c>
      <c r="AC307">
        <f t="shared" si="37"/>
        <v>0.97916852790688802</v>
      </c>
      <c r="AD307">
        <f t="shared" si="38"/>
        <v>2.6622417416960888</v>
      </c>
      <c r="AE307">
        <f t="shared" si="39"/>
        <v>0.72694320295282544</v>
      </c>
      <c r="AF307">
        <f t="shared" si="40"/>
        <v>0.56374700834894464</v>
      </c>
      <c r="AG307">
        <f t="shared" si="41"/>
        <v>1</v>
      </c>
      <c r="AH307">
        <f t="shared" si="42"/>
        <v>0</v>
      </c>
      <c r="AI307">
        <f t="shared" si="43"/>
        <v>1</v>
      </c>
      <c r="AJ307">
        <f t="shared" si="44"/>
        <v>0</v>
      </c>
      <c r="AK307">
        <f t="shared" si="45"/>
        <v>0</v>
      </c>
    </row>
    <row r="308" spans="1:37" x14ac:dyDescent="0.35">
      <c r="A308">
        <v>1</v>
      </c>
      <c r="B308">
        <v>2</v>
      </c>
      <c r="C308">
        <v>0</v>
      </c>
      <c r="D308">
        <v>2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163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118.8</v>
      </c>
      <c r="AA308">
        <v>1</v>
      </c>
      <c r="AB308">
        <v>1</v>
      </c>
      <c r="AC308">
        <f t="shared" si="37"/>
        <v>3.5914274444826866E-2</v>
      </c>
      <c r="AD308">
        <f t="shared" si="38"/>
        <v>1.0365669824019759</v>
      </c>
      <c r="AE308">
        <f t="shared" si="39"/>
        <v>0.50897760366291711</v>
      </c>
      <c r="AF308">
        <f t="shared" si="40"/>
        <v>0.29330132732847652</v>
      </c>
      <c r="AG308">
        <f t="shared" si="41"/>
        <v>1</v>
      </c>
      <c r="AH308">
        <f t="shared" si="42"/>
        <v>1</v>
      </c>
      <c r="AI308">
        <f t="shared" si="43"/>
        <v>0</v>
      </c>
      <c r="AJ308">
        <f t="shared" si="44"/>
        <v>0</v>
      </c>
      <c r="AK308">
        <f t="shared" si="45"/>
        <v>0</v>
      </c>
    </row>
    <row r="309" spans="1:37" x14ac:dyDescent="0.35">
      <c r="A309">
        <v>1</v>
      </c>
      <c r="B309">
        <v>2</v>
      </c>
      <c r="C309">
        <v>0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79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126.9</v>
      </c>
      <c r="AA309">
        <v>1</v>
      </c>
      <c r="AB309">
        <v>0</v>
      </c>
      <c r="AC309">
        <f t="shared" si="37"/>
        <v>-1.0139546918455196</v>
      </c>
      <c r="AD309">
        <f t="shared" si="38"/>
        <v>0.36278145010957896</v>
      </c>
      <c r="AE309">
        <f t="shared" si="39"/>
        <v>0.26620662475293327</v>
      </c>
      <c r="AF309">
        <f t="shared" si="40"/>
        <v>0.13442621341221891</v>
      </c>
      <c r="AG309">
        <f t="shared" si="41"/>
        <v>0</v>
      </c>
      <c r="AH309">
        <f t="shared" si="42"/>
        <v>0</v>
      </c>
      <c r="AI309">
        <f t="shared" si="43"/>
        <v>0</v>
      </c>
      <c r="AJ309">
        <f t="shared" si="44"/>
        <v>0</v>
      </c>
      <c r="AK309">
        <f t="shared" si="45"/>
        <v>1</v>
      </c>
    </row>
    <row r="310" spans="1:37" x14ac:dyDescent="0.35">
      <c r="A310">
        <v>1</v>
      </c>
      <c r="B310">
        <v>2</v>
      </c>
      <c r="C310">
        <v>0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135.9</v>
      </c>
      <c r="AA310">
        <v>0</v>
      </c>
      <c r="AB310">
        <v>1</v>
      </c>
      <c r="AC310">
        <f t="shared" si="37"/>
        <v>-0.28175374959189403</v>
      </c>
      <c r="AD310">
        <f t="shared" si="38"/>
        <v>0.75445944760690642</v>
      </c>
      <c r="AE310">
        <f t="shared" si="39"/>
        <v>0.43002387352753796</v>
      </c>
      <c r="AF310">
        <f t="shared" si="40"/>
        <v>0.36650743313328504</v>
      </c>
      <c r="AG310">
        <f t="shared" si="41"/>
        <v>0</v>
      </c>
      <c r="AH310">
        <f t="shared" si="42"/>
        <v>0</v>
      </c>
      <c r="AI310">
        <f t="shared" si="43"/>
        <v>0</v>
      </c>
      <c r="AJ310">
        <f t="shared" si="44"/>
        <v>1</v>
      </c>
      <c r="AK310">
        <f t="shared" si="45"/>
        <v>0</v>
      </c>
    </row>
    <row r="311" spans="1:37" x14ac:dyDescent="0.35">
      <c r="A311">
        <v>1</v>
      </c>
      <c r="B311">
        <v>2</v>
      </c>
      <c r="C311">
        <v>0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107.1</v>
      </c>
      <c r="AA311">
        <v>1</v>
      </c>
      <c r="AB311">
        <v>1</v>
      </c>
      <c r="AC311">
        <f t="shared" si="37"/>
        <v>-1.8557024157354274</v>
      </c>
      <c r="AD311">
        <f t="shared" si="38"/>
        <v>0.1563430862531224</v>
      </c>
      <c r="AE311">
        <f t="shared" si="39"/>
        <v>0.13520475723145289</v>
      </c>
      <c r="AF311">
        <f t="shared" si="40"/>
        <v>0.86900802730694571</v>
      </c>
      <c r="AG311">
        <f t="shared" si="41"/>
        <v>0</v>
      </c>
      <c r="AH311">
        <f t="shared" si="42"/>
        <v>0</v>
      </c>
      <c r="AI311">
        <f t="shared" si="43"/>
        <v>0</v>
      </c>
      <c r="AJ311">
        <f t="shared" si="44"/>
        <v>1</v>
      </c>
      <c r="AK311">
        <f t="shared" si="45"/>
        <v>0</v>
      </c>
    </row>
    <row r="312" spans="1:37" x14ac:dyDescent="0.35">
      <c r="A312">
        <v>1</v>
      </c>
      <c r="B312">
        <v>2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14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79</v>
      </c>
      <c r="AA312">
        <v>1</v>
      </c>
      <c r="AB312">
        <v>1</v>
      </c>
      <c r="AC312">
        <f t="shared" si="37"/>
        <v>-2.1966802771943312</v>
      </c>
      <c r="AD312">
        <f t="shared" si="38"/>
        <v>0.11117160536667667</v>
      </c>
      <c r="AE312">
        <f t="shared" si="39"/>
        <v>0.10004899767933778</v>
      </c>
      <c r="AF312">
        <f t="shared" si="40"/>
        <v>0.99978725789746681</v>
      </c>
      <c r="AG312">
        <f t="shared" si="41"/>
        <v>0</v>
      </c>
      <c r="AH312">
        <f t="shared" si="42"/>
        <v>0</v>
      </c>
      <c r="AI312">
        <f t="shared" si="43"/>
        <v>0</v>
      </c>
      <c r="AJ312">
        <f t="shared" si="44"/>
        <v>1</v>
      </c>
      <c r="AK312">
        <f t="shared" si="45"/>
        <v>0</v>
      </c>
    </row>
    <row r="313" spans="1:37" x14ac:dyDescent="0.35">
      <c r="A313">
        <v>1</v>
      </c>
      <c r="B313">
        <v>1</v>
      </c>
      <c r="C313">
        <v>0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103</v>
      </c>
      <c r="AA313">
        <v>0</v>
      </c>
      <c r="AB313">
        <v>0</v>
      </c>
      <c r="AC313">
        <f t="shared" si="37"/>
        <v>-1.2013521715877489</v>
      </c>
      <c r="AD313">
        <f t="shared" si="38"/>
        <v>0.30078722087932636</v>
      </c>
      <c r="AE313">
        <f t="shared" si="39"/>
        <v>0.23123476003707627</v>
      </c>
      <c r="AF313">
        <f t="shared" si="40"/>
        <v>0.11420626169952129</v>
      </c>
      <c r="AG313">
        <f t="shared" si="41"/>
        <v>0</v>
      </c>
      <c r="AH313">
        <f t="shared" si="42"/>
        <v>0</v>
      </c>
      <c r="AI313">
        <f t="shared" si="43"/>
        <v>0</v>
      </c>
      <c r="AJ313">
        <f t="shared" si="44"/>
        <v>0</v>
      </c>
      <c r="AK313">
        <f t="shared" si="45"/>
        <v>1</v>
      </c>
    </row>
    <row r="314" spans="1:37" x14ac:dyDescent="0.35">
      <c r="A314">
        <v>1</v>
      </c>
      <c r="B314">
        <v>2</v>
      </c>
      <c r="C314">
        <v>0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97</v>
      </c>
      <c r="AA314">
        <v>1</v>
      </c>
      <c r="AB314">
        <v>0</v>
      </c>
      <c r="AC314">
        <f t="shared" si="37"/>
        <v>-2.6960615212213104</v>
      </c>
      <c r="AD314">
        <f t="shared" si="38"/>
        <v>6.7470722143471704E-2</v>
      </c>
      <c r="AE314">
        <f t="shared" si="39"/>
        <v>6.3206157081283784E-2</v>
      </c>
      <c r="AF314">
        <f t="shared" si="40"/>
        <v>2.8355972328534373E-2</v>
      </c>
      <c r="AG314">
        <f t="shared" si="41"/>
        <v>0</v>
      </c>
      <c r="AH314">
        <f t="shared" si="42"/>
        <v>0</v>
      </c>
      <c r="AI314">
        <f t="shared" si="43"/>
        <v>0</v>
      </c>
      <c r="AJ314">
        <f t="shared" si="44"/>
        <v>0</v>
      </c>
      <c r="AK314">
        <f t="shared" si="45"/>
        <v>1</v>
      </c>
    </row>
    <row r="315" spans="1:37" x14ac:dyDescent="0.35">
      <c r="A315">
        <v>1</v>
      </c>
      <c r="B315">
        <v>1</v>
      </c>
      <c r="C315">
        <v>0</v>
      </c>
      <c r="D315">
        <v>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206</v>
      </c>
      <c r="AA315">
        <v>1</v>
      </c>
      <c r="AB315">
        <v>0</v>
      </c>
      <c r="AC315">
        <f t="shared" si="37"/>
        <v>-0.56959027386740591</v>
      </c>
      <c r="AD315">
        <f t="shared" si="38"/>
        <v>0.56575719672583669</v>
      </c>
      <c r="AE315">
        <f t="shared" si="39"/>
        <v>0.36133137239215291</v>
      </c>
      <c r="AF315">
        <f t="shared" si="40"/>
        <v>0.19472441653565473</v>
      </c>
      <c r="AG315">
        <f t="shared" si="41"/>
        <v>0</v>
      </c>
      <c r="AH315">
        <f t="shared" si="42"/>
        <v>0</v>
      </c>
      <c r="AI315">
        <f t="shared" si="43"/>
        <v>0</v>
      </c>
      <c r="AJ315">
        <f t="shared" si="44"/>
        <v>0</v>
      </c>
      <c r="AK315">
        <f t="shared" si="45"/>
        <v>1</v>
      </c>
    </row>
    <row r="316" spans="1:37" x14ac:dyDescent="0.35">
      <c r="A316">
        <v>1</v>
      </c>
      <c r="B316">
        <v>1</v>
      </c>
      <c r="C316">
        <v>0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245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110</v>
      </c>
      <c r="AA316">
        <v>0</v>
      </c>
      <c r="AB316">
        <v>1</v>
      </c>
      <c r="AC316">
        <f t="shared" si="37"/>
        <v>2.3565994328056141</v>
      </c>
      <c r="AD316">
        <f t="shared" si="38"/>
        <v>10.554997377139086</v>
      </c>
      <c r="AE316">
        <f t="shared" si="39"/>
        <v>0.91345735811429574</v>
      </c>
      <c r="AF316">
        <f t="shared" si="40"/>
        <v>3.9311721511122007E-2</v>
      </c>
      <c r="AG316">
        <f t="shared" si="41"/>
        <v>1</v>
      </c>
      <c r="AH316">
        <f t="shared" si="42"/>
        <v>1</v>
      </c>
      <c r="AI316">
        <f t="shared" si="43"/>
        <v>0</v>
      </c>
      <c r="AJ316">
        <f t="shared" si="44"/>
        <v>0</v>
      </c>
      <c r="AK316">
        <f t="shared" si="45"/>
        <v>0</v>
      </c>
    </row>
    <row r="317" spans="1:37" x14ac:dyDescent="0.35">
      <c r="A317">
        <v>1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2</v>
      </c>
      <c r="Z317">
        <v>0</v>
      </c>
      <c r="AA317">
        <v>3</v>
      </c>
      <c r="AB317">
        <v>0</v>
      </c>
      <c r="AC317">
        <f t="shared" si="37"/>
        <v>-9.3095709476187949</v>
      </c>
      <c r="AD317">
        <f t="shared" si="38"/>
        <v>9.0553388989171737E-5</v>
      </c>
      <c r="AE317">
        <f t="shared" si="39"/>
        <v>9.0545189815377278E-5</v>
      </c>
      <c r="AF317">
        <f t="shared" si="40"/>
        <v>3.9325056673907992E-5</v>
      </c>
      <c r="AG317">
        <f t="shared" si="41"/>
        <v>0</v>
      </c>
      <c r="AH317">
        <f t="shared" si="42"/>
        <v>0</v>
      </c>
      <c r="AI317">
        <f t="shared" si="43"/>
        <v>0</v>
      </c>
      <c r="AJ317">
        <f t="shared" si="44"/>
        <v>0</v>
      </c>
      <c r="AK317">
        <f t="shared" si="45"/>
        <v>1</v>
      </c>
    </row>
    <row r="318" spans="1:37" x14ac:dyDescent="0.35">
      <c r="A318">
        <v>1</v>
      </c>
      <c r="B318">
        <v>2</v>
      </c>
      <c r="C318">
        <v>0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89.1</v>
      </c>
      <c r="AA318">
        <v>0</v>
      </c>
      <c r="AB318">
        <v>1</v>
      </c>
      <c r="AC318">
        <f t="shared" si="37"/>
        <v>-1.1393053212288455</v>
      </c>
      <c r="AD318">
        <f t="shared" si="38"/>
        <v>0.32004127048815051</v>
      </c>
      <c r="AE318">
        <f t="shared" si="39"/>
        <v>0.24244792768471504</v>
      </c>
      <c r="AF318">
        <f t="shared" si="40"/>
        <v>0.61538152364967091</v>
      </c>
      <c r="AG318">
        <f t="shared" si="41"/>
        <v>0</v>
      </c>
      <c r="AH318">
        <f t="shared" si="42"/>
        <v>0</v>
      </c>
      <c r="AI318">
        <f t="shared" si="43"/>
        <v>0</v>
      </c>
      <c r="AJ318">
        <f t="shared" si="44"/>
        <v>1</v>
      </c>
      <c r="AK318">
        <f t="shared" si="45"/>
        <v>0</v>
      </c>
    </row>
    <row r="319" spans="1:37" x14ac:dyDescent="0.35">
      <c r="A319">
        <v>1</v>
      </c>
      <c r="B319">
        <v>2</v>
      </c>
      <c r="C319">
        <v>0</v>
      </c>
      <c r="D319">
        <v>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221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65</v>
      </c>
      <c r="AA319">
        <v>0</v>
      </c>
      <c r="AB319">
        <v>0</v>
      </c>
      <c r="AC319">
        <f t="shared" si="37"/>
        <v>0.67341791881845636</v>
      </c>
      <c r="AD319">
        <f t="shared" si="38"/>
        <v>1.9609281730313899</v>
      </c>
      <c r="AE319">
        <f t="shared" si="39"/>
        <v>0.66226806543023875</v>
      </c>
      <c r="AF319">
        <f t="shared" si="40"/>
        <v>0.47142787228816002</v>
      </c>
      <c r="AG319">
        <f t="shared" si="41"/>
        <v>1</v>
      </c>
      <c r="AH319">
        <f t="shared" si="42"/>
        <v>0</v>
      </c>
      <c r="AI319">
        <f t="shared" si="43"/>
        <v>1</v>
      </c>
      <c r="AJ319">
        <f t="shared" si="44"/>
        <v>0</v>
      </c>
      <c r="AK319">
        <f t="shared" si="45"/>
        <v>0</v>
      </c>
    </row>
    <row r="320" spans="1:37" x14ac:dyDescent="0.35">
      <c r="A320">
        <v>1</v>
      </c>
      <c r="B320">
        <v>1</v>
      </c>
      <c r="C320">
        <v>0</v>
      </c>
      <c r="D320">
        <v>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166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110</v>
      </c>
      <c r="AA320">
        <v>0</v>
      </c>
      <c r="AB320">
        <v>1</v>
      </c>
      <c r="AC320">
        <f t="shared" si="37"/>
        <v>1.327060703253212</v>
      </c>
      <c r="AD320">
        <f t="shared" si="38"/>
        <v>3.7699460961460782</v>
      </c>
      <c r="AE320">
        <f t="shared" si="39"/>
        <v>0.79035402500502894</v>
      </c>
      <c r="AF320">
        <f t="shared" si="40"/>
        <v>0.10217833065137789</v>
      </c>
      <c r="AG320">
        <f t="shared" si="41"/>
        <v>1</v>
      </c>
      <c r="AH320">
        <f t="shared" si="42"/>
        <v>1</v>
      </c>
      <c r="AI320">
        <f t="shared" si="43"/>
        <v>0</v>
      </c>
      <c r="AJ320">
        <f t="shared" si="44"/>
        <v>0</v>
      </c>
      <c r="AK320">
        <f t="shared" si="45"/>
        <v>0</v>
      </c>
    </row>
    <row r="321" spans="1:37" x14ac:dyDescent="0.35">
      <c r="A321">
        <v>1</v>
      </c>
      <c r="B321">
        <v>1</v>
      </c>
      <c r="C321">
        <v>0</v>
      </c>
      <c r="D321">
        <v>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97</v>
      </c>
      <c r="AA321">
        <v>2</v>
      </c>
      <c r="AB321">
        <v>0</v>
      </c>
      <c r="AC321">
        <f t="shared" si="37"/>
        <v>-3.1937232236846835</v>
      </c>
      <c r="AD321">
        <f t="shared" si="38"/>
        <v>4.1018863870569001E-2</v>
      </c>
      <c r="AE321">
        <f t="shared" si="39"/>
        <v>3.940261343397608E-2</v>
      </c>
      <c r="AF321">
        <f t="shared" si="40"/>
        <v>1.7458599251812621E-2</v>
      </c>
      <c r="AG321">
        <f t="shared" si="41"/>
        <v>0</v>
      </c>
      <c r="AH321">
        <f t="shared" si="42"/>
        <v>0</v>
      </c>
      <c r="AI321">
        <f t="shared" si="43"/>
        <v>0</v>
      </c>
      <c r="AJ321">
        <f t="shared" si="44"/>
        <v>0</v>
      </c>
      <c r="AK321">
        <f t="shared" si="45"/>
        <v>1</v>
      </c>
    </row>
    <row r="322" spans="1:37" x14ac:dyDescent="0.35">
      <c r="A322">
        <v>1</v>
      </c>
      <c r="B322">
        <v>2</v>
      </c>
      <c r="C322">
        <v>0</v>
      </c>
      <c r="D322">
        <v>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57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79.2</v>
      </c>
      <c r="AA322">
        <v>1</v>
      </c>
      <c r="AB322">
        <v>1</v>
      </c>
      <c r="AC322">
        <f t="shared" si="37"/>
        <v>-1.7848147752982071</v>
      </c>
      <c r="AD322">
        <f t="shared" si="38"/>
        <v>0.16782814403935584</v>
      </c>
      <c r="AE322">
        <f t="shared" si="39"/>
        <v>0.14370962448195632</v>
      </c>
      <c r="AF322">
        <f t="shared" si="40"/>
        <v>0.84251414543964021</v>
      </c>
      <c r="AG322">
        <f t="shared" si="41"/>
        <v>0</v>
      </c>
      <c r="AH322">
        <f t="shared" si="42"/>
        <v>0</v>
      </c>
      <c r="AI322">
        <f t="shared" si="43"/>
        <v>0</v>
      </c>
      <c r="AJ322">
        <f t="shared" si="44"/>
        <v>1</v>
      </c>
      <c r="AK322">
        <f t="shared" si="45"/>
        <v>0</v>
      </c>
    </row>
    <row r="323" spans="1:37" x14ac:dyDescent="0.35">
      <c r="A323">
        <v>1</v>
      </c>
      <c r="B323">
        <v>2</v>
      </c>
      <c r="C323">
        <v>0</v>
      </c>
      <c r="D323">
        <v>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37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63</v>
      </c>
      <c r="AA323">
        <v>0</v>
      </c>
      <c r="AB323">
        <v>0</v>
      </c>
      <c r="AC323">
        <f t="shared" si="37"/>
        <v>-1.1954288858556412</v>
      </c>
      <c r="AD323">
        <f t="shared" si="38"/>
        <v>0.30257415657391623</v>
      </c>
      <c r="AE323">
        <f t="shared" si="39"/>
        <v>0.23228939024075154</v>
      </c>
      <c r="AF323">
        <f t="shared" si="40"/>
        <v>0.11480245740271813</v>
      </c>
      <c r="AG323">
        <f t="shared" si="41"/>
        <v>0</v>
      </c>
      <c r="AH323">
        <f t="shared" si="42"/>
        <v>0</v>
      </c>
      <c r="AI323">
        <f t="shared" si="43"/>
        <v>0</v>
      </c>
      <c r="AJ323">
        <f t="shared" si="44"/>
        <v>0</v>
      </c>
      <c r="AK323">
        <f t="shared" si="45"/>
        <v>1</v>
      </c>
    </row>
    <row r="324" spans="1:37" x14ac:dyDescent="0.35">
      <c r="A324">
        <v>1</v>
      </c>
      <c r="B324">
        <v>2</v>
      </c>
      <c r="C324">
        <v>0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161</v>
      </c>
      <c r="AA324">
        <v>0</v>
      </c>
      <c r="AB324">
        <v>0</v>
      </c>
      <c r="AC324">
        <f t="shared" si="37"/>
        <v>6.7728821476852996E-2</v>
      </c>
      <c r="AD324">
        <f t="shared" si="38"/>
        <v>1.0700750877477865</v>
      </c>
      <c r="AE324">
        <f t="shared" si="39"/>
        <v>0.51692573572875256</v>
      </c>
      <c r="AF324">
        <f t="shared" si="40"/>
        <v>0.31598609888835782</v>
      </c>
      <c r="AG324">
        <f t="shared" si="41"/>
        <v>1</v>
      </c>
      <c r="AH324">
        <f t="shared" si="42"/>
        <v>0</v>
      </c>
      <c r="AI324">
        <f t="shared" si="43"/>
        <v>1</v>
      </c>
      <c r="AJ324">
        <f t="shared" si="44"/>
        <v>0</v>
      </c>
      <c r="AK324">
        <f t="shared" si="45"/>
        <v>0</v>
      </c>
    </row>
    <row r="325" spans="1:37" x14ac:dyDescent="0.35">
      <c r="A325">
        <v>1</v>
      </c>
      <c r="B325">
        <v>2</v>
      </c>
      <c r="C325">
        <v>0</v>
      </c>
      <c r="D325">
        <v>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167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72.25</v>
      </c>
      <c r="AA325">
        <v>1</v>
      </c>
      <c r="AB325">
        <v>0</v>
      </c>
      <c r="AC325">
        <f t="shared" si="37"/>
        <v>-0.89173305819173554</v>
      </c>
      <c r="AD325">
        <f t="shared" si="38"/>
        <v>0.4099446787803161</v>
      </c>
      <c r="AE325">
        <f t="shared" si="39"/>
        <v>0.29075231457658468</v>
      </c>
      <c r="AF325">
        <f t="shared" si="40"/>
        <v>0.14920207281724071</v>
      </c>
      <c r="AG325">
        <f t="shared" si="41"/>
        <v>0</v>
      </c>
      <c r="AH325">
        <f t="shared" si="42"/>
        <v>0</v>
      </c>
      <c r="AI325">
        <f t="shared" si="43"/>
        <v>0</v>
      </c>
      <c r="AJ325">
        <f t="shared" si="44"/>
        <v>0</v>
      </c>
      <c r="AK325">
        <f t="shared" si="45"/>
        <v>1</v>
      </c>
    </row>
    <row r="326" spans="1:37" x14ac:dyDescent="0.35">
      <c r="A326">
        <v>1</v>
      </c>
      <c r="B326">
        <v>2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31</v>
      </c>
      <c r="AA326">
        <v>1</v>
      </c>
      <c r="AB326">
        <v>0</v>
      </c>
      <c r="AC326">
        <f t="shared" si="37"/>
        <v>-3.423057150078936</v>
      </c>
      <c r="AD326">
        <f t="shared" si="38"/>
        <v>3.2612580828236218E-2</v>
      </c>
      <c r="AE326">
        <f t="shared" si="39"/>
        <v>3.1582591025647172E-2</v>
      </c>
      <c r="AF326">
        <f t="shared" si="40"/>
        <v>1.3937411967253331E-2</v>
      </c>
      <c r="AG326">
        <f t="shared" si="41"/>
        <v>0</v>
      </c>
      <c r="AH326">
        <f t="shared" si="42"/>
        <v>0</v>
      </c>
      <c r="AI326">
        <f t="shared" si="43"/>
        <v>0</v>
      </c>
      <c r="AJ326">
        <f t="shared" si="44"/>
        <v>0</v>
      </c>
      <c r="AK326">
        <f t="shared" si="45"/>
        <v>1</v>
      </c>
    </row>
    <row r="327" spans="1:37" x14ac:dyDescent="0.35">
      <c r="A327">
        <v>1</v>
      </c>
      <c r="B327">
        <v>1</v>
      </c>
      <c r="C327">
        <v>0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79</v>
      </c>
      <c r="AA327">
        <v>0</v>
      </c>
      <c r="AB327">
        <v>0</v>
      </c>
      <c r="AC327">
        <f t="shared" si="37"/>
        <v>-3.2285618298455416</v>
      </c>
      <c r="AD327">
        <f t="shared" si="38"/>
        <v>3.9614430131207516E-2</v>
      </c>
      <c r="AE327">
        <f t="shared" si="39"/>
        <v>3.8104925232913381E-2</v>
      </c>
      <c r="AF327">
        <f t="shared" si="40"/>
        <v>1.6872298996407718E-2</v>
      </c>
      <c r="AG327">
        <f t="shared" si="41"/>
        <v>0</v>
      </c>
      <c r="AH327">
        <f t="shared" si="42"/>
        <v>0</v>
      </c>
      <c r="AI327">
        <f t="shared" si="43"/>
        <v>0</v>
      </c>
      <c r="AJ327">
        <f t="shared" si="44"/>
        <v>0</v>
      </c>
      <c r="AK327">
        <f t="shared" si="45"/>
        <v>1</v>
      </c>
    </row>
    <row r="328" spans="1:37" x14ac:dyDescent="0.35">
      <c r="A328">
        <v>1</v>
      </c>
      <c r="B328">
        <v>2</v>
      </c>
      <c r="C328">
        <v>0</v>
      </c>
      <c r="D328">
        <v>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250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90.95</v>
      </c>
      <c r="AA328">
        <v>0</v>
      </c>
      <c r="AB328">
        <v>1</v>
      </c>
      <c r="AC328">
        <f t="shared" si="37"/>
        <v>1.7461275436242802</v>
      </c>
      <c r="AD328">
        <f t="shared" si="38"/>
        <v>5.7323613203172412</v>
      </c>
      <c r="AE328">
        <f t="shared" si="39"/>
        <v>0.85146370605776134</v>
      </c>
      <c r="AF328">
        <f t="shared" si="40"/>
        <v>6.983385926306182E-2</v>
      </c>
      <c r="AG328">
        <f t="shared" si="41"/>
        <v>1</v>
      </c>
      <c r="AH328">
        <f t="shared" si="42"/>
        <v>1</v>
      </c>
      <c r="AI328">
        <f t="shared" si="43"/>
        <v>0</v>
      </c>
      <c r="AJ328">
        <f t="shared" si="44"/>
        <v>0</v>
      </c>
      <c r="AK328">
        <f t="shared" si="45"/>
        <v>0</v>
      </c>
    </row>
    <row r="329" spans="1:37" x14ac:dyDescent="0.35">
      <c r="A329">
        <v>1</v>
      </c>
      <c r="B329">
        <v>2</v>
      </c>
      <c r="C329">
        <v>0</v>
      </c>
      <c r="D329">
        <v>2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134.75</v>
      </c>
      <c r="AA329">
        <v>1</v>
      </c>
      <c r="AB329">
        <v>0</v>
      </c>
      <c r="AC329">
        <f t="shared" si="37"/>
        <v>-1.9852734788450599</v>
      </c>
      <c r="AD329">
        <f t="shared" si="38"/>
        <v>0.13734304856219831</v>
      </c>
      <c r="AE329">
        <f t="shared" si="39"/>
        <v>0.12075780366866803</v>
      </c>
      <c r="AF329">
        <f t="shared" si="40"/>
        <v>5.5891477552141154E-2</v>
      </c>
      <c r="AG329">
        <f t="shared" si="41"/>
        <v>0</v>
      </c>
      <c r="AH329">
        <f t="shared" si="42"/>
        <v>0</v>
      </c>
      <c r="AI329">
        <f t="shared" si="43"/>
        <v>0</v>
      </c>
      <c r="AJ329">
        <f t="shared" si="44"/>
        <v>0</v>
      </c>
      <c r="AK329">
        <f t="shared" si="45"/>
        <v>1</v>
      </c>
    </row>
    <row r="330" spans="1:37" x14ac:dyDescent="0.35">
      <c r="A330">
        <v>1</v>
      </c>
      <c r="B330">
        <v>2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55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104</v>
      </c>
      <c r="AA330">
        <v>0</v>
      </c>
      <c r="AB330">
        <v>0</v>
      </c>
      <c r="AC330">
        <f t="shared" si="37"/>
        <v>-0.43043223996923796</v>
      </c>
      <c r="AD330">
        <f t="shared" si="38"/>
        <v>0.65022797945122934</v>
      </c>
      <c r="AE330">
        <f t="shared" si="39"/>
        <v>0.39402312137954276</v>
      </c>
      <c r="AF330">
        <f t="shared" si="40"/>
        <v>0.21754394626129828</v>
      </c>
      <c r="AG330">
        <f t="shared" si="41"/>
        <v>0</v>
      </c>
      <c r="AH330">
        <f t="shared" si="42"/>
        <v>0</v>
      </c>
      <c r="AI330">
        <f t="shared" si="43"/>
        <v>0</v>
      </c>
      <c r="AJ330">
        <f t="shared" si="44"/>
        <v>0</v>
      </c>
      <c r="AK330">
        <f t="shared" si="45"/>
        <v>1</v>
      </c>
    </row>
    <row r="331" spans="1:37" x14ac:dyDescent="0.35">
      <c r="A331">
        <v>1</v>
      </c>
      <c r="B331">
        <v>1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110</v>
      </c>
      <c r="AA331">
        <v>0</v>
      </c>
      <c r="AB331">
        <v>1</v>
      </c>
      <c r="AC331">
        <f t="shared" si="37"/>
        <v>-0.7292523913698914</v>
      </c>
      <c r="AD331">
        <f t="shared" si="38"/>
        <v>0.48226940411765262</v>
      </c>
      <c r="AE331">
        <f t="shared" si="39"/>
        <v>0.32535880642070736</v>
      </c>
      <c r="AF331">
        <f t="shared" si="40"/>
        <v>0.48763743381053587</v>
      </c>
      <c r="AG331">
        <f t="shared" si="41"/>
        <v>0</v>
      </c>
      <c r="AH331">
        <f t="shared" si="42"/>
        <v>0</v>
      </c>
      <c r="AI331">
        <f t="shared" si="43"/>
        <v>0</v>
      </c>
      <c r="AJ331">
        <f t="shared" si="44"/>
        <v>1</v>
      </c>
      <c r="AK331">
        <f t="shared" si="45"/>
        <v>0</v>
      </c>
    </row>
    <row r="332" spans="1:37" x14ac:dyDescent="0.35">
      <c r="A332">
        <v>1</v>
      </c>
      <c r="B332">
        <v>2</v>
      </c>
      <c r="C332">
        <v>0</v>
      </c>
      <c r="D332">
        <v>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207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90.95</v>
      </c>
      <c r="AA332">
        <v>1</v>
      </c>
      <c r="AB332">
        <v>0</v>
      </c>
      <c r="AC332">
        <f t="shared" si="37"/>
        <v>0.45129273375204937</v>
      </c>
      <c r="AD332">
        <f t="shared" si="38"/>
        <v>1.5703409066017029</v>
      </c>
      <c r="AE332">
        <f t="shared" si="39"/>
        <v>0.61094654898438383</v>
      </c>
      <c r="AF332">
        <f t="shared" si="40"/>
        <v>0.40999072801505815</v>
      </c>
      <c r="AG332">
        <f t="shared" si="41"/>
        <v>1</v>
      </c>
      <c r="AH332">
        <f t="shared" si="42"/>
        <v>0</v>
      </c>
      <c r="AI332">
        <f t="shared" si="43"/>
        <v>1</v>
      </c>
      <c r="AJ332">
        <f t="shared" si="44"/>
        <v>0</v>
      </c>
      <c r="AK332">
        <f t="shared" si="45"/>
        <v>0</v>
      </c>
    </row>
    <row r="333" spans="1:37" x14ac:dyDescent="0.35">
      <c r="A333">
        <v>1</v>
      </c>
      <c r="B333">
        <v>2</v>
      </c>
      <c r="C333">
        <v>0</v>
      </c>
      <c r="D333">
        <v>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87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80.75</v>
      </c>
      <c r="AA333">
        <v>1</v>
      </c>
      <c r="AB333">
        <v>0</v>
      </c>
      <c r="AC333">
        <f t="shared" si="37"/>
        <v>-1.3379857915119346</v>
      </c>
      <c r="AD333">
        <f t="shared" si="38"/>
        <v>0.26237361186397484</v>
      </c>
      <c r="AE333">
        <f t="shared" si="39"/>
        <v>0.20784148955439868</v>
      </c>
      <c r="AF333">
        <f t="shared" si="40"/>
        <v>0.10118790764794773</v>
      </c>
      <c r="AG333">
        <f t="shared" si="41"/>
        <v>0</v>
      </c>
      <c r="AH333">
        <f t="shared" si="42"/>
        <v>0</v>
      </c>
      <c r="AI333">
        <f t="shared" si="43"/>
        <v>0</v>
      </c>
      <c r="AJ333">
        <f t="shared" si="44"/>
        <v>0</v>
      </c>
      <c r="AK333">
        <f t="shared" si="45"/>
        <v>1</v>
      </c>
    </row>
    <row r="334" spans="1:37" x14ac:dyDescent="0.35">
      <c r="A334">
        <v>1</v>
      </c>
      <c r="B334">
        <v>1</v>
      </c>
      <c r="C334">
        <v>0</v>
      </c>
      <c r="D334">
        <v>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93.75</v>
      </c>
      <c r="AA334">
        <v>2</v>
      </c>
      <c r="AB334">
        <v>0</v>
      </c>
      <c r="AC334">
        <f t="shared" si="37"/>
        <v>-3.7707713440740442</v>
      </c>
      <c r="AD334">
        <f t="shared" si="38"/>
        <v>2.3034289070714028E-2</v>
      </c>
      <c r="AE334">
        <f t="shared" si="39"/>
        <v>2.2515656920588177E-2</v>
      </c>
      <c r="AF334">
        <f t="shared" si="40"/>
        <v>9.8901902171822376E-3</v>
      </c>
      <c r="AG334">
        <f t="shared" si="41"/>
        <v>0</v>
      </c>
      <c r="AH334">
        <f t="shared" si="42"/>
        <v>0</v>
      </c>
      <c r="AI334">
        <f t="shared" si="43"/>
        <v>0</v>
      </c>
      <c r="AJ334">
        <f t="shared" si="44"/>
        <v>0</v>
      </c>
      <c r="AK334">
        <f t="shared" si="45"/>
        <v>1</v>
      </c>
    </row>
    <row r="335" spans="1:37" x14ac:dyDescent="0.35">
      <c r="A335">
        <v>1</v>
      </c>
      <c r="B335">
        <v>2</v>
      </c>
      <c r="C335">
        <v>0</v>
      </c>
      <c r="D335">
        <v>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271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101.33</v>
      </c>
      <c r="AA335">
        <v>1</v>
      </c>
      <c r="AB335">
        <v>1</v>
      </c>
      <c r="AC335">
        <f t="shared" si="37"/>
        <v>0.72142237411505139</v>
      </c>
      <c r="AD335">
        <f t="shared" si="38"/>
        <v>2.0573574624608386</v>
      </c>
      <c r="AE335">
        <f t="shared" si="39"/>
        <v>0.6729201566129237</v>
      </c>
      <c r="AF335">
        <f t="shared" si="40"/>
        <v>0.17203646266979022</v>
      </c>
      <c r="AG335">
        <f t="shared" si="41"/>
        <v>1</v>
      </c>
      <c r="AH335">
        <f t="shared" si="42"/>
        <v>1</v>
      </c>
      <c r="AI335">
        <f t="shared" si="43"/>
        <v>0</v>
      </c>
      <c r="AJ335">
        <f t="shared" si="44"/>
        <v>0</v>
      </c>
      <c r="AK335">
        <f t="shared" si="45"/>
        <v>0</v>
      </c>
    </row>
    <row r="336" spans="1:37" x14ac:dyDescent="0.35">
      <c r="A336">
        <v>1</v>
      </c>
      <c r="B336">
        <v>2</v>
      </c>
      <c r="C336">
        <v>0</v>
      </c>
      <c r="D336">
        <v>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102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101.5</v>
      </c>
      <c r="AA336">
        <v>0</v>
      </c>
      <c r="AB336">
        <v>1</v>
      </c>
      <c r="AC336">
        <f t="shared" si="37"/>
        <v>-0.20778372657105848</v>
      </c>
      <c r="AD336">
        <f t="shared" si="38"/>
        <v>0.81238271450931421</v>
      </c>
      <c r="AE336">
        <f t="shared" si="39"/>
        <v>0.4482401581110087</v>
      </c>
      <c r="AF336">
        <f t="shared" si="40"/>
        <v>0.34848923734861204</v>
      </c>
      <c r="AG336">
        <f t="shared" si="41"/>
        <v>0</v>
      </c>
      <c r="AH336">
        <f t="shared" si="42"/>
        <v>0</v>
      </c>
      <c r="AI336">
        <f t="shared" si="43"/>
        <v>0</v>
      </c>
      <c r="AJ336">
        <f t="shared" si="44"/>
        <v>1</v>
      </c>
      <c r="AK336">
        <f t="shared" si="45"/>
        <v>0</v>
      </c>
    </row>
    <row r="337" spans="1:37" x14ac:dyDescent="0.35">
      <c r="A337">
        <v>1</v>
      </c>
      <c r="B337">
        <v>2</v>
      </c>
      <c r="C337">
        <v>0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81</v>
      </c>
      <c r="AA337">
        <v>0</v>
      </c>
      <c r="AB337">
        <v>0</v>
      </c>
      <c r="AC337">
        <f t="shared" ref="AC337:AC400" si="46">SUMPRODUCT($A$14:$AA$14,A337:AA337)</f>
        <v>-0.84396093632952485</v>
      </c>
      <c r="AD337">
        <f t="shared" ref="AD337:AD400" si="47">EXP(AC337)</f>
        <v>0.43000392762288914</v>
      </c>
      <c r="AE337">
        <f t="shared" ref="AE337:AE400" si="48">AD337/(AD337+1)</f>
        <v>0.30070122138593652</v>
      </c>
      <c r="AF337">
        <f t="shared" ref="AF337:AF400" si="49">-AB337*LOG(AE337)-(1-AB337)*LOG(1-AE337)</f>
        <v>0.15533723029205854</v>
      </c>
      <c r="AG337">
        <f t="shared" ref="AG337:AG400" si="50">IF(AE337&gt;$AG$14,1,0)</f>
        <v>0</v>
      </c>
      <c r="AH337">
        <f t="shared" ref="AH337:AH400" si="51">IF(AND(AB337=1,AG337=1),1,0)</f>
        <v>0</v>
      </c>
      <c r="AI337">
        <f t="shared" ref="AI337:AI400" si="52">IF(AND(AB337=0,AG337=1),1,0)</f>
        <v>0</v>
      </c>
      <c r="AJ337">
        <f t="shared" ref="AJ337:AJ400" si="53">IF(AND(AB337=1,AG337=0),1,0)</f>
        <v>0</v>
      </c>
      <c r="AK337">
        <f t="shared" ref="AK337:AK400" si="54">IF(AND(AB337=0,AG337=0),1,0)</f>
        <v>1</v>
      </c>
    </row>
    <row r="338" spans="1:37" x14ac:dyDescent="0.35">
      <c r="A338">
        <v>1</v>
      </c>
      <c r="B338">
        <v>2</v>
      </c>
      <c r="C338">
        <v>0</v>
      </c>
      <c r="D338">
        <v>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47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60</v>
      </c>
      <c r="AA338">
        <v>0</v>
      </c>
      <c r="AB338">
        <v>0</v>
      </c>
      <c r="AC338">
        <f t="shared" si="46"/>
        <v>-3.8009425302723914</v>
      </c>
      <c r="AD338">
        <f t="shared" si="47"/>
        <v>2.2349696660039775E-2</v>
      </c>
      <c r="AE338">
        <f t="shared" si="48"/>
        <v>2.1861107537914867E-2</v>
      </c>
      <c r="AF338">
        <f t="shared" si="49"/>
        <v>9.5994724649312285E-3</v>
      </c>
      <c r="AG338">
        <f t="shared" si="50"/>
        <v>0</v>
      </c>
      <c r="AH338">
        <f t="shared" si="51"/>
        <v>0</v>
      </c>
      <c r="AI338">
        <f t="shared" si="52"/>
        <v>0</v>
      </c>
      <c r="AJ338">
        <f t="shared" si="53"/>
        <v>0</v>
      </c>
      <c r="AK338">
        <f t="shared" si="54"/>
        <v>1</v>
      </c>
    </row>
    <row r="339" spans="1:37" x14ac:dyDescent="0.35">
      <c r="A339">
        <v>1</v>
      </c>
      <c r="B339">
        <v>2</v>
      </c>
      <c r="C339">
        <v>0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71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95</v>
      </c>
      <c r="AA339">
        <v>0</v>
      </c>
      <c r="AB339">
        <v>0</v>
      </c>
      <c r="AC339">
        <f t="shared" si="46"/>
        <v>-0.99866322912189132</v>
      </c>
      <c r="AD339">
        <f t="shared" si="47"/>
        <v>0.36837154053382359</v>
      </c>
      <c r="AE339">
        <f t="shared" si="48"/>
        <v>0.26920432764197649</v>
      </c>
      <c r="AF339">
        <f t="shared" si="49"/>
        <v>0.13620403312655366</v>
      </c>
      <c r="AG339">
        <f t="shared" si="50"/>
        <v>0</v>
      </c>
      <c r="AH339">
        <f t="shared" si="51"/>
        <v>0</v>
      </c>
      <c r="AI339">
        <f t="shared" si="52"/>
        <v>0</v>
      </c>
      <c r="AJ339">
        <f t="shared" si="53"/>
        <v>0</v>
      </c>
      <c r="AK339">
        <f t="shared" si="54"/>
        <v>1</v>
      </c>
    </row>
    <row r="340" spans="1:37" x14ac:dyDescent="0.35">
      <c r="A340">
        <v>1</v>
      </c>
      <c r="B340">
        <v>2</v>
      </c>
      <c r="C340">
        <v>0</v>
      </c>
      <c r="D340">
        <v>3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89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105.3</v>
      </c>
      <c r="AA340">
        <v>1</v>
      </c>
      <c r="AB340">
        <v>1</v>
      </c>
      <c r="AC340">
        <f t="shared" si="46"/>
        <v>-0.72365188039013528</v>
      </c>
      <c r="AD340">
        <f t="shared" si="47"/>
        <v>0.48497793671430062</v>
      </c>
      <c r="AE340">
        <f t="shared" si="48"/>
        <v>0.32658932144633407</v>
      </c>
      <c r="AF340">
        <f t="shared" si="49"/>
        <v>0.48599801957715177</v>
      </c>
      <c r="AG340">
        <f t="shared" si="50"/>
        <v>0</v>
      </c>
      <c r="AH340">
        <f t="shared" si="51"/>
        <v>0</v>
      </c>
      <c r="AI340">
        <f t="shared" si="52"/>
        <v>0</v>
      </c>
      <c r="AJ340">
        <f t="shared" si="53"/>
        <v>1</v>
      </c>
      <c r="AK340">
        <f t="shared" si="54"/>
        <v>0</v>
      </c>
    </row>
    <row r="341" spans="1:37" x14ac:dyDescent="0.35">
      <c r="A341">
        <v>1</v>
      </c>
      <c r="B341">
        <v>2</v>
      </c>
      <c r="C341">
        <v>0</v>
      </c>
      <c r="D341">
        <v>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118.98</v>
      </c>
      <c r="AA341">
        <v>0</v>
      </c>
      <c r="AB341">
        <v>0</v>
      </c>
      <c r="AC341">
        <f t="shared" si="46"/>
        <v>-0.58026265040972547</v>
      </c>
      <c r="AD341">
        <f t="shared" si="47"/>
        <v>0.5597513283406893</v>
      </c>
      <c r="AE341">
        <f t="shared" si="48"/>
        <v>0.35887216004885197</v>
      </c>
      <c r="AF341">
        <f t="shared" si="49"/>
        <v>0.19305536416345931</v>
      </c>
      <c r="AG341">
        <f t="shared" si="50"/>
        <v>0</v>
      </c>
      <c r="AH341">
        <f t="shared" si="51"/>
        <v>0</v>
      </c>
      <c r="AI341">
        <f t="shared" si="52"/>
        <v>0</v>
      </c>
      <c r="AJ341">
        <f t="shared" si="53"/>
        <v>0</v>
      </c>
      <c r="AK341">
        <f t="shared" si="54"/>
        <v>1</v>
      </c>
    </row>
    <row r="342" spans="1:37" x14ac:dyDescent="0.35">
      <c r="A342">
        <v>1</v>
      </c>
      <c r="B342">
        <v>2</v>
      </c>
      <c r="C342">
        <v>0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92</v>
      </c>
      <c r="AA342">
        <v>0</v>
      </c>
      <c r="AB342">
        <v>0</v>
      </c>
      <c r="AC342">
        <f t="shared" si="46"/>
        <v>-0.74491017888859545</v>
      </c>
      <c r="AD342">
        <f t="shared" si="47"/>
        <v>0.47477694301745049</v>
      </c>
      <c r="AE342">
        <f t="shared" si="48"/>
        <v>0.32193135732515493</v>
      </c>
      <c r="AF342">
        <f t="shared" si="49"/>
        <v>0.16872633913304358</v>
      </c>
      <c r="AG342">
        <f t="shared" si="50"/>
        <v>0</v>
      </c>
      <c r="AH342">
        <f t="shared" si="51"/>
        <v>0</v>
      </c>
      <c r="AI342">
        <f t="shared" si="52"/>
        <v>0</v>
      </c>
      <c r="AJ342">
        <f t="shared" si="53"/>
        <v>0</v>
      </c>
      <c r="AK342">
        <f t="shared" si="54"/>
        <v>1</v>
      </c>
    </row>
    <row r="343" spans="1:37" x14ac:dyDescent="0.35">
      <c r="A343">
        <v>1</v>
      </c>
      <c r="B343">
        <v>1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67</v>
      </c>
      <c r="AA343">
        <v>0</v>
      </c>
      <c r="AB343">
        <v>0</v>
      </c>
      <c r="AC343">
        <f t="shared" si="46"/>
        <v>-3.5706183630411981</v>
      </c>
      <c r="AD343">
        <f t="shared" si="47"/>
        <v>2.8138448522898461E-2</v>
      </c>
      <c r="AE343">
        <f t="shared" si="48"/>
        <v>2.7368345735269688E-2</v>
      </c>
      <c r="AF343">
        <f t="shared" si="49"/>
        <v>1.2051600438418858E-2</v>
      </c>
      <c r="AG343">
        <f t="shared" si="50"/>
        <v>0</v>
      </c>
      <c r="AH343">
        <f t="shared" si="51"/>
        <v>0</v>
      </c>
      <c r="AI343">
        <f t="shared" si="52"/>
        <v>0</v>
      </c>
      <c r="AJ343">
        <f t="shared" si="53"/>
        <v>0</v>
      </c>
      <c r="AK343">
        <f t="shared" si="54"/>
        <v>1</v>
      </c>
    </row>
    <row r="344" spans="1:37" x14ac:dyDescent="0.35">
      <c r="A344">
        <v>1</v>
      </c>
      <c r="B344">
        <v>2</v>
      </c>
      <c r="C344">
        <v>0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147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78.760000000000005</v>
      </c>
      <c r="AA344">
        <v>0</v>
      </c>
      <c r="AB344">
        <v>1</v>
      </c>
      <c r="AC344">
        <f t="shared" si="46"/>
        <v>0.49707148934116563</v>
      </c>
      <c r="AD344">
        <f t="shared" si="47"/>
        <v>1.6439000358499052</v>
      </c>
      <c r="AE344">
        <f t="shared" si="48"/>
        <v>0.62177087392090413</v>
      </c>
      <c r="AF344">
        <f t="shared" si="49"/>
        <v>0.20636962579828919</v>
      </c>
      <c r="AG344">
        <f t="shared" si="50"/>
        <v>1</v>
      </c>
      <c r="AH344">
        <f t="shared" si="51"/>
        <v>1</v>
      </c>
      <c r="AI344">
        <f t="shared" si="52"/>
        <v>0</v>
      </c>
      <c r="AJ344">
        <f t="shared" si="53"/>
        <v>0</v>
      </c>
      <c r="AK344">
        <f t="shared" si="54"/>
        <v>0</v>
      </c>
    </row>
    <row r="345" spans="1:37" x14ac:dyDescent="0.35">
      <c r="A345">
        <v>1</v>
      </c>
      <c r="B345">
        <v>2</v>
      </c>
      <c r="C345">
        <v>0</v>
      </c>
      <c r="D345">
        <v>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77</v>
      </c>
      <c r="AA345">
        <v>1</v>
      </c>
      <c r="AB345">
        <v>0</v>
      </c>
      <c r="AC345">
        <f t="shared" si="46"/>
        <v>-4.9235564278587276</v>
      </c>
      <c r="AD345">
        <f t="shared" si="47"/>
        <v>7.2732181201843561E-3</v>
      </c>
      <c r="AE345">
        <f t="shared" si="48"/>
        <v>7.2207003912582342E-3</v>
      </c>
      <c r="AF345">
        <f t="shared" si="49"/>
        <v>3.1472868673259142E-3</v>
      </c>
      <c r="AG345">
        <f t="shared" si="50"/>
        <v>0</v>
      </c>
      <c r="AH345">
        <f t="shared" si="51"/>
        <v>0</v>
      </c>
      <c r="AI345">
        <f t="shared" si="52"/>
        <v>0</v>
      </c>
      <c r="AJ345">
        <f t="shared" si="53"/>
        <v>0</v>
      </c>
      <c r="AK345">
        <f t="shared" si="54"/>
        <v>1</v>
      </c>
    </row>
    <row r="346" spans="1:37" x14ac:dyDescent="0.35">
      <c r="A346">
        <v>1</v>
      </c>
      <c r="B346">
        <v>3</v>
      </c>
      <c r="C346">
        <v>0</v>
      </c>
      <c r="D346">
        <v>2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10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130</v>
      </c>
      <c r="AA346">
        <v>2</v>
      </c>
      <c r="AB346">
        <v>0</v>
      </c>
      <c r="AC346">
        <f t="shared" si="46"/>
        <v>-2.0224545977677955</v>
      </c>
      <c r="AD346">
        <f t="shared" si="47"/>
        <v>0.1323302485727938</v>
      </c>
      <c r="AE346">
        <f t="shared" si="48"/>
        <v>0.11686541867055557</v>
      </c>
      <c r="AF346">
        <f t="shared" si="49"/>
        <v>5.3973109021453108E-2</v>
      </c>
      <c r="AG346">
        <f t="shared" si="50"/>
        <v>0</v>
      </c>
      <c r="AH346">
        <f t="shared" si="51"/>
        <v>0</v>
      </c>
      <c r="AI346">
        <f t="shared" si="52"/>
        <v>0</v>
      </c>
      <c r="AJ346">
        <f t="shared" si="53"/>
        <v>0</v>
      </c>
      <c r="AK346">
        <f t="shared" si="54"/>
        <v>1</v>
      </c>
    </row>
    <row r="347" spans="1:37" x14ac:dyDescent="0.35">
      <c r="A347">
        <v>1</v>
      </c>
      <c r="B347">
        <v>2</v>
      </c>
      <c r="C347">
        <v>0</v>
      </c>
      <c r="D347">
        <v>4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40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108.23</v>
      </c>
      <c r="AA347">
        <v>0</v>
      </c>
      <c r="AB347">
        <v>0</v>
      </c>
      <c r="AC347">
        <f t="shared" si="46"/>
        <v>-0.10381480922866704</v>
      </c>
      <c r="AD347">
        <f t="shared" si="47"/>
        <v>0.90139221148417403</v>
      </c>
      <c r="AE347">
        <f t="shared" si="48"/>
        <v>0.47406958229863172</v>
      </c>
      <c r="AF347">
        <f t="shared" si="49"/>
        <v>0.27907171061298214</v>
      </c>
      <c r="AG347">
        <f t="shared" si="50"/>
        <v>0</v>
      </c>
      <c r="AH347">
        <f t="shared" si="51"/>
        <v>0</v>
      </c>
      <c r="AI347">
        <f t="shared" si="52"/>
        <v>0</v>
      </c>
      <c r="AJ347">
        <f t="shared" si="53"/>
        <v>0</v>
      </c>
      <c r="AK347">
        <f t="shared" si="54"/>
        <v>1</v>
      </c>
    </row>
    <row r="348" spans="1:37" x14ac:dyDescent="0.35">
      <c r="A348">
        <v>1</v>
      </c>
      <c r="B348">
        <v>2</v>
      </c>
      <c r="C348">
        <v>0</v>
      </c>
      <c r="D348">
        <v>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47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70.12</v>
      </c>
      <c r="AA348">
        <v>1</v>
      </c>
      <c r="AB348">
        <v>0</v>
      </c>
      <c r="AC348">
        <f t="shared" si="46"/>
        <v>-2.6208400906817175</v>
      </c>
      <c r="AD348">
        <f t="shared" si="47"/>
        <v>7.2741727503975215E-2</v>
      </c>
      <c r="AE348">
        <f t="shared" si="48"/>
        <v>6.7809171246865349E-2</v>
      </c>
      <c r="AF348">
        <f t="shared" si="49"/>
        <v>3.0495174136214751E-2</v>
      </c>
      <c r="AG348">
        <f t="shared" si="50"/>
        <v>0</v>
      </c>
      <c r="AH348">
        <f t="shared" si="51"/>
        <v>0</v>
      </c>
      <c r="AI348">
        <f t="shared" si="52"/>
        <v>0</v>
      </c>
      <c r="AJ348">
        <f t="shared" si="53"/>
        <v>0</v>
      </c>
      <c r="AK348">
        <f t="shared" si="54"/>
        <v>1</v>
      </c>
    </row>
    <row r="349" spans="1:37" x14ac:dyDescent="0.35">
      <c r="A349">
        <v>1</v>
      </c>
      <c r="B349">
        <v>2</v>
      </c>
      <c r="C349">
        <v>0</v>
      </c>
      <c r="D349">
        <v>10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74.8</v>
      </c>
      <c r="AA349">
        <v>1</v>
      </c>
      <c r="AB349">
        <v>0</v>
      </c>
      <c r="AC349">
        <f t="shared" si="46"/>
        <v>-3.5478160808018098</v>
      </c>
      <c r="AD349">
        <f t="shared" si="47"/>
        <v>2.8787440497264057E-2</v>
      </c>
      <c r="AE349">
        <f t="shared" si="48"/>
        <v>2.798191284620432E-2</v>
      </c>
      <c r="AF349">
        <f t="shared" si="49"/>
        <v>1.2325653717755609E-2</v>
      </c>
      <c r="AG349">
        <f t="shared" si="50"/>
        <v>0</v>
      </c>
      <c r="AH349">
        <f t="shared" si="51"/>
        <v>0</v>
      </c>
      <c r="AI349">
        <f t="shared" si="52"/>
        <v>0</v>
      </c>
      <c r="AJ349">
        <f t="shared" si="53"/>
        <v>0</v>
      </c>
      <c r="AK349">
        <f t="shared" si="54"/>
        <v>1</v>
      </c>
    </row>
    <row r="350" spans="1:37" x14ac:dyDescent="0.35">
      <c r="A350">
        <v>1</v>
      </c>
      <c r="B350">
        <v>2</v>
      </c>
      <c r="C350">
        <v>0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86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100</v>
      </c>
      <c r="AA350">
        <v>0</v>
      </c>
      <c r="AB350">
        <v>0</v>
      </c>
      <c r="AC350">
        <f t="shared" si="46"/>
        <v>-0.78383349567620142</v>
      </c>
      <c r="AD350">
        <f t="shared" si="47"/>
        <v>0.45665207783905754</v>
      </c>
      <c r="AE350">
        <f t="shared" si="48"/>
        <v>0.31349426866331775</v>
      </c>
      <c r="AF350">
        <f t="shared" si="49"/>
        <v>0.16335583267703693</v>
      </c>
      <c r="AG350">
        <f t="shared" si="50"/>
        <v>0</v>
      </c>
      <c r="AH350">
        <f t="shared" si="51"/>
        <v>0</v>
      </c>
      <c r="AI350">
        <f t="shared" si="52"/>
        <v>0</v>
      </c>
      <c r="AJ350">
        <f t="shared" si="53"/>
        <v>0</v>
      </c>
      <c r="AK350">
        <f t="shared" si="54"/>
        <v>1</v>
      </c>
    </row>
    <row r="351" spans="1:37" x14ac:dyDescent="0.35">
      <c r="A351">
        <v>1</v>
      </c>
      <c r="B351">
        <v>1</v>
      </c>
      <c r="C351">
        <v>0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33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65</v>
      </c>
      <c r="AA351">
        <v>0</v>
      </c>
      <c r="AB351">
        <v>0</v>
      </c>
      <c r="AC351">
        <f t="shared" si="46"/>
        <v>-2.4448782555859658</v>
      </c>
      <c r="AD351">
        <f t="shared" si="47"/>
        <v>8.6736693966946762E-2</v>
      </c>
      <c r="AE351">
        <f t="shared" si="48"/>
        <v>7.9813900136498819E-2</v>
      </c>
      <c r="AF351">
        <f t="shared" si="49"/>
        <v>3.6124331382213569E-2</v>
      </c>
      <c r="AG351">
        <f t="shared" si="50"/>
        <v>0</v>
      </c>
      <c r="AH351">
        <f t="shared" si="51"/>
        <v>0</v>
      </c>
      <c r="AI351">
        <f t="shared" si="52"/>
        <v>0</v>
      </c>
      <c r="AJ351">
        <f t="shared" si="53"/>
        <v>0</v>
      </c>
      <c r="AK351">
        <f t="shared" si="54"/>
        <v>1</v>
      </c>
    </row>
    <row r="352" spans="1:37" x14ac:dyDescent="0.35">
      <c r="A352">
        <v>1</v>
      </c>
      <c r="B352">
        <v>2</v>
      </c>
      <c r="C352">
        <v>0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150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76.5</v>
      </c>
      <c r="AA352">
        <v>1</v>
      </c>
      <c r="AB352">
        <v>0</v>
      </c>
      <c r="AC352">
        <f t="shared" si="46"/>
        <v>-1.0381537902865867</v>
      </c>
      <c r="AD352">
        <f t="shared" si="47"/>
        <v>0.35410783617016611</v>
      </c>
      <c r="AE352">
        <f t="shared" si="48"/>
        <v>0.26150637837802643</v>
      </c>
      <c r="AF352">
        <f t="shared" si="49"/>
        <v>0.13165325134234046</v>
      </c>
      <c r="AG352">
        <f t="shared" si="50"/>
        <v>0</v>
      </c>
      <c r="AH352">
        <f t="shared" si="51"/>
        <v>0</v>
      </c>
      <c r="AI352">
        <f t="shared" si="52"/>
        <v>0</v>
      </c>
      <c r="AJ352">
        <f t="shared" si="53"/>
        <v>0</v>
      </c>
      <c r="AK352">
        <f t="shared" si="54"/>
        <v>1</v>
      </c>
    </row>
    <row r="353" spans="1:37" x14ac:dyDescent="0.35">
      <c r="A353">
        <v>1</v>
      </c>
      <c r="B353">
        <v>2</v>
      </c>
      <c r="C353">
        <v>0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112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76.5</v>
      </c>
      <c r="AA353">
        <v>1</v>
      </c>
      <c r="AB353">
        <v>1</v>
      </c>
      <c r="AC353">
        <f t="shared" si="46"/>
        <v>-1.4502451461623442</v>
      </c>
      <c r="AD353">
        <f t="shared" si="47"/>
        <v>0.23451279113573872</v>
      </c>
      <c r="AE353">
        <f t="shared" si="48"/>
        <v>0.18996384065003444</v>
      </c>
      <c r="AF353">
        <f t="shared" si="49"/>
        <v>0.72132905852434548</v>
      </c>
      <c r="AG353">
        <f t="shared" si="50"/>
        <v>0</v>
      </c>
      <c r="AH353">
        <f t="shared" si="51"/>
        <v>0</v>
      </c>
      <c r="AI353">
        <f t="shared" si="52"/>
        <v>0</v>
      </c>
      <c r="AJ353">
        <f t="shared" si="53"/>
        <v>1</v>
      </c>
      <c r="AK353">
        <f t="shared" si="54"/>
        <v>0</v>
      </c>
    </row>
    <row r="354" spans="1:37" x14ac:dyDescent="0.35">
      <c r="A354">
        <v>1</v>
      </c>
      <c r="B354">
        <v>2</v>
      </c>
      <c r="C354">
        <v>0</v>
      </c>
      <c r="D354">
        <v>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298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75</v>
      </c>
      <c r="AA354">
        <v>0</v>
      </c>
      <c r="AB354">
        <v>1</v>
      </c>
      <c r="AC354">
        <f t="shared" si="46"/>
        <v>1.8650640216671843</v>
      </c>
      <c r="AD354">
        <f t="shared" si="47"/>
        <v>6.4563492190008738</v>
      </c>
      <c r="AE354">
        <f t="shared" si="48"/>
        <v>0.86588610986034309</v>
      </c>
      <c r="AF354">
        <f t="shared" si="49"/>
        <v>6.2539227049531812E-2</v>
      </c>
      <c r="AG354">
        <f t="shared" si="50"/>
        <v>1</v>
      </c>
      <c r="AH354">
        <f t="shared" si="51"/>
        <v>1</v>
      </c>
      <c r="AI354">
        <f t="shared" si="52"/>
        <v>0</v>
      </c>
      <c r="AJ354">
        <f t="shared" si="53"/>
        <v>0</v>
      </c>
      <c r="AK354">
        <f t="shared" si="54"/>
        <v>0</v>
      </c>
    </row>
    <row r="355" spans="1:37" x14ac:dyDescent="0.35">
      <c r="A355">
        <v>1</v>
      </c>
      <c r="B355">
        <v>3</v>
      </c>
      <c r="C355">
        <v>0</v>
      </c>
      <c r="D355">
        <v>3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86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140</v>
      </c>
      <c r="AA355">
        <v>2</v>
      </c>
      <c r="AB355">
        <v>0</v>
      </c>
      <c r="AC355">
        <f t="shared" si="46"/>
        <v>-2.7325759599042563</v>
      </c>
      <c r="AD355">
        <f t="shared" si="47"/>
        <v>6.5051503590841817E-2</v>
      </c>
      <c r="AE355">
        <f t="shared" si="48"/>
        <v>6.107827027286418E-2</v>
      </c>
      <c r="AF355">
        <f t="shared" si="49"/>
        <v>2.7370609825897025E-2</v>
      </c>
      <c r="AG355">
        <f t="shared" si="50"/>
        <v>0</v>
      </c>
      <c r="AH355">
        <f t="shared" si="51"/>
        <v>0</v>
      </c>
      <c r="AI355">
        <f t="shared" si="52"/>
        <v>0</v>
      </c>
      <c r="AJ355">
        <f t="shared" si="53"/>
        <v>0</v>
      </c>
      <c r="AK355">
        <f t="shared" si="54"/>
        <v>1</v>
      </c>
    </row>
    <row r="356" spans="1:37" x14ac:dyDescent="0.35">
      <c r="A356">
        <v>1</v>
      </c>
      <c r="B356">
        <v>1</v>
      </c>
      <c r="C356">
        <v>0</v>
      </c>
      <c r="D356">
        <v>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55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73.900000000000006</v>
      </c>
      <c r="AA356">
        <v>1</v>
      </c>
      <c r="AB356">
        <v>0</v>
      </c>
      <c r="AC356">
        <f t="shared" si="46"/>
        <v>-1.7219636514899859</v>
      </c>
      <c r="AD356">
        <f t="shared" si="47"/>
        <v>0.17871486941049208</v>
      </c>
      <c r="AE356">
        <f t="shared" si="48"/>
        <v>0.15161840581503169</v>
      </c>
      <c r="AF356">
        <f t="shared" si="49"/>
        <v>7.140876216232793E-2</v>
      </c>
      <c r="AG356">
        <f t="shared" si="50"/>
        <v>0</v>
      </c>
      <c r="AH356">
        <f t="shared" si="51"/>
        <v>0</v>
      </c>
      <c r="AI356">
        <f t="shared" si="52"/>
        <v>0</v>
      </c>
      <c r="AJ356">
        <f t="shared" si="53"/>
        <v>0</v>
      </c>
      <c r="AK356">
        <f t="shared" si="54"/>
        <v>1</v>
      </c>
    </row>
    <row r="357" spans="1:37" x14ac:dyDescent="0.35">
      <c r="A357">
        <v>1</v>
      </c>
      <c r="B357">
        <v>2</v>
      </c>
      <c r="C357">
        <v>0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106.77</v>
      </c>
      <c r="AA357">
        <v>1</v>
      </c>
      <c r="AB357">
        <v>0</v>
      </c>
      <c r="AC357">
        <f t="shared" si="46"/>
        <v>-2.2482866588360677</v>
      </c>
      <c r="AD357">
        <f t="shared" si="47"/>
        <v>0.10557996418205434</v>
      </c>
      <c r="AE357">
        <f t="shared" si="48"/>
        <v>9.5497356683888535E-2</v>
      </c>
      <c r="AF357">
        <f t="shared" si="49"/>
        <v>4.3590159621277803E-2</v>
      </c>
      <c r="AG357">
        <f t="shared" si="50"/>
        <v>0</v>
      </c>
      <c r="AH357">
        <f t="shared" si="51"/>
        <v>0</v>
      </c>
      <c r="AI357">
        <f t="shared" si="52"/>
        <v>0</v>
      </c>
      <c r="AJ357">
        <f t="shared" si="53"/>
        <v>0</v>
      </c>
      <c r="AK357">
        <f t="shared" si="54"/>
        <v>1</v>
      </c>
    </row>
    <row r="358" spans="1:37" x14ac:dyDescent="0.35">
      <c r="A358">
        <v>1</v>
      </c>
      <c r="B358">
        <v>2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27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156</v>
      </c>
      <c r="AA358">
        <v>0</v>
      </c>
      <c r="AB358">
        <v>0</v>
      </c>
      <c r="AC358">
        <f t="shared" si="46"/>
        <v>-0.12666188008362766</v>
      </c>
      <c r="AD358">
        <f t="shared" si="47"/>
        <v>0.88103151654352929</v>
      </c>
      <c r="AE358">
        <f t="shared" si="48"/>
        <v>0.46837679687709854</v>
      </c>
      <c r="AF358">
        <f t="shared" si="49"/>
        <v>0.27439607218316814</v>
      </c>
      <c r="AG358">
        <f t="shared" si="50"/>
        <v>0</v>
      </c>
      <c r="AH358">
        <f t="shared" si="51"/>
        <v>0</v>
      </c>
      <c r="AI358">
        <f t="shared" si="52"/>
        <v>0</v>
      </c>
      <c r="AJ358">
        <f t="shared" si="53"/>
        <v>0</v>
      </c>
      <c r="AK358">
        <f t="shared" si="54"/>
        <v>1</v>
      </c>
    </row>
    <row r="359" spans="1:37" x14ac:dyDescent="0.35">
      <c r="A359">
        <v>1</v>
      </c>
      <c r="B359">
        <v>3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146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146.69999999999999</v>
      </c>
      <c r="AA359">
        <v>2</v>
      </c>
      <c r="AB359">
        <v>0</v>
      </c>
      <c r="AC359">
        <f t="shared" si="46"/>
        <v>-0.61832759844999963</v>
      </c>
      <c r="AD359">
        <f t="shared" si="47"/>
        <v>0.53884484942112354</v>
      </c>
      <c r="AE359">
        <f t="shared" si="48"/>
        <v>0.35016190854056795</v>
      </c>
      <c r="AF359">
        <f t="shared" si="49"/>
        <v>0.1871948352720719</v>
      </c>
      <c r="AG359">
        <f t="shared" si="50"/>
        <v>0</v>
      </c>
      <c r="AH359">
        <f t="shared" si="51"/>
        <v>0</v>
      </c>
      <c r="AI359">
        <f t="shared" si="52"/>
        <v>0</v>
      </c>
      <c r="AJ359">
        <f t="shared" si="53"/>
        <v>0</v>
      </c>
      <c r="AK359">
        <f t="shared" si="54"/>
        <v>1</v>
      </c>
    </row>
    <row r="360" spans="1:37" x14ac:dyDescent="0.35">
      <c r="A360">
        <v>1</v>
      </c>
      <c r="B360">
        <v>3</v>
      </c>
      <c r="C360">
        <v>0</v>
      </c>
      <c r="D360">
        <v>4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25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106.88</v>
      </c>
      <c r="AA360">
        <v>2</v>
      </c>
      <c r="AB360">
        <v>0</v>
      </c>
      <c r="AC360">
        <f t="shared" si="46"/>
        <v>-2.1411414908581121</v>
      </c>
      <c r="AD360">
        <f t="shared" si="47"/>
        <v>0.11752061771711096</v>
      </c>
      <c r="AE360">
        <f t="shared" si="48"/>
        <v>0.10516192350632776</v>
      </c>
      <c r="AF360">
        <f t="shared" si="49"/>
        <v>4.8255544401889318E-2</v>
      </c>
      <c r="AG360">
        <f t="shared" si="50"/>
        <v>0</v>
      </c>
      <c r="AH360">
        <f t="shared" si="51"/>
        <v>0</v>
      </c>
      <c r="AI360">
        <f t="shared" si="52"/>
        <v>0</v>
      </c>
      <c r="AJ360">
        <f t="shared" si="53"/>
        <v>0</v>
      </c>
      <c r="AK360">
        <f t="shared" si="54"/>
        <v>1</v>
      </c>
    </row>
    <row r="361" spans="1:37" x14ac:dyDescent="0.35">
      <c r="A361">
        <v>1</v>
      </c>
      <c r="B361">
        <v>2</v>
      </c>
      <c r="C361">
        <v>0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60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75</v>
      </c>
      <c r="AA361">
        <v>0</v>
      </c>
      <c r="AB361">
        <v>0</v>
      </c>
      <c r="AC361">
        <f t="shared" si="46"/>
        <v>-0.82401581043763761</v>
      </c>
      <c r="AD361">
        <f t="shared" si="47"/>
        <v>0.43866651108362364</v>
      </c>
      <c r="AE361">
        <f t="shared" si="48"/>
        <v>0.30491188034481592</v>
      </c>
      <c r="AF361">
        <f t="shared" si="49"/>
        <v>0.15796013432490333</v>
      </c>
      <c r="AG361">
        <f t="shared" si="50"/>
        <v>0</v>
      </c>
      <c r="AH361">
        <f t="shared" si="51"/>
        <v>0</v>
      </c>
      <c r="AI361">
        <f t="shared" si="52"/>
        <v>0</v>
      </c>
      <c r="AJ361">
        <f t="shared" si="53"/>
        <v>0</v>
      </c>
      <c r="AK361">
        <f t="shared" si="54"/>
        <v>1</v>
      </c>
    </row>
    <row r="362" spans="1:37" x14ac:dyDescent="0.35">
      <c r="A362">
        <v>1</v>
      </c>
      <c r="B362">
        <v>1</v>
      </c>
      <c r="C362">
        <v>0</v>
      </c>
      <c r="D362">
        <v>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116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81.67</v>
      </c>
      <c r="AA362">
        <v>0</v>
      </c>
      <c r="AB362">
        <v>0</v>
      </c>
      <c r="AC362">
        <f t="shared" si="46"/>
        <v>0.38783354696061934</v>
      </c>
      <c r="AD362">
        <f t="shared" si="47"/>
        <v>1.4737844479694635</v>
      </c>
      <c r="AE362">
        <f t="shared" si="48"/>
        <v>0.59576106122713246</v>
      </c>
      <c r="AF362">
        <f t="shared" si="49"/>
        <v>0.39336185489869158</v>
      </c>
      <c r="AG362">
        <f t="shared" si="50"/>
        <v>1</v>
      </c>
      <c r="AH362">
        <f t="shared" si="51"/>
        <v>0</v>
      </c>
      <c r="AI362">
        <f t="shared" si="52"/>
        <v>1</v>
      </c>
      <c r="AJ362">
        <f t="shared" si="53"/>
        <v>0</v>
      </c>
      <c r="AK362">
        <f t="shared" si="54"/>
        <v>0</v>
      </c>
    </row>
    <row r="363" spans="1:37" x14ac:dyDescent="0.35">
      <c r="A363">
        <v>1</v>
      </c>
      <c r="B363">
        <v>2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7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</v>
      </c>
      <c r="AB363">
        <v>0</v>
      </c>
      <c r="AC363">
        <f t="shared" si="46"/>
        <v>-9.3566062082701311</v>
      </c>
      <c r="AD363">
        <f t="shared" si="47"/>
        <v>8.6392800923528802E-5</v>
      </c>
      <c r="AE363">
        <f t="shared" si="48"/>
        <v>8.6385337852233014E-5</v>
      </c>
      <c r="AF363">
        <f t="shared" si="49"/>
        <v>3.7518296085238083E-5</v>
      </c>
      <c r="AG363">
        <f t="shared" si="50"/>
        <v>0</v>
      </c>
      <c r="AH363">
        <f t="shared" si="51"/>
        <v>0</v>
      </c>
      <c r="AI363">
        <f t="shared" si="52"/>
        <v>0</v>
      </c>
      <c r="AJ363">
        <f t="shared" si="53"/>
        <v>0</v>
      </c>
      <c r="AK363">
        <f t="shared" si="54"/>
        <v>1</v>
      </c>
    </row>
    <row r="364" spans="1:37" x14ac:dyDescent="0.35">
      <c r="A364">
        <v>1</v>
      </c>
      <c r="B364">
        <v>2</v>
      </c>
      <c r="C364">
        <v>0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346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115</v>
      </c>
      <c r="AA364">
        <v>1</v>
      </c>
      <c r="AB364">
        <v>1</v>
      </c>
      <c r="AC364">
        <f t="shared" si="46"/>
        <v>1.9386382212404127</v>
      </c>
      <c r="AD364">
        <f t="shared" si="47"/>
        <v>6.9492811407422419</v>
      </c>
      <c r="AE364">
        <f t="shared" si="48"/>
        <v>0.87420246154400982</v>
      </c>
      <c r="AF364">
        <f t="shared" si="49"/>
        <v>5.8387974975769842E-2</v>
      </c>
      <c r="AG364">
        <f t="shared" si="50"/>
        <v>1</v>
      </c>
      <c r="AH364">
        <f t="shared" si="51"/>
        <v>1</v>
      </c>
      <c r="AI364">
        <f t="shared" si="52"/>
        <v>0</v>
      </c>
      <c r="AJ364">
        <f t="shared" si="53"/>
        <v>0</v>
      </c>
      <c r="AK364">
        <f t="shared" si="54"/>
        <v>0</v>
      </c>
    </row>
    <row r="365" spans="1:37" x14ac:dyDescent="0.35">
      <c r="A365">
        <v>1</v>
      </c>
      <c r="B365">
        <v>1</v>
      </c>
      <c r="C365">
        <v>0</v>
      </c>
      <c r="D365">
        <v>2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123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126.3</v>
      </c>
      <c r="AA365">
        <v>1</v>
      </c>
      <c r="AB365">
        <v>0</v>
      </c>
      <c r="AC365">
        <f t="shared" si="46"/>
        <v>-0.67783460408204643</v>
      </c>
      <c r="AD365">
        <f t="shared" si="47"/>
        <v>0.50771520733881204</v>
      </c>
      <c r="AE365">
        <f t="shared" si="48"/>
        <v>0.33674476775687179</v>
      </c>
      <c r="AF365">
        <f t="shared" si="49"/>
        <v>0.17831931529911138</v>
      </c>
      <c r="AG365">
        <f t="shared" si="50"/>
        <v>0</v>
      </c>
      <c r="AH365">
        <f t="shared" si="51"/>
        <v>0</v>
      </c>
      <c r="AI365">
        <f t="shared" si="52"/>
        <v>0</v>
      </c>
      <c r="AJ365">
        <f t="shared" si="53"/>
        <v>0</v>
      </c>
      <c r="AK365">
        <f t="shared" si="54"/>
        <v>1</v>
      </c>
    </row>
    <row r="366" spans="1:37" x14ac:dyDescent="0.35">
      <c r="A366">
        <v>1</v>
      </c>
      <c r="B366">
        <v>2</v>
      </c>
      <c r="C366">
        <v>0</v>
      </c>
      <c r="D366">
        <v>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247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73.95</v>
      </c>
      <c r="AA366">
        <v>0</v>
      </c>
      <c r="AB366">
        <v>1</v>
      </c>
      <c r="AC366">
        <f t="shared" si="46"/>
        <v>0.18132925153014545</v>
      </c>
      <c r="AD366">
        <f t="shared" si="47"/>
        <v>1.1988098242899008</v>
      </c>
      <c r="AE366">
        <f t="shared" si="48"/>
        <v>0.54520850827881528</v>
      </c>
      <c r="AF366">
        <f t="shared" si="49"/>
        <v>0.26343737538008638</v>
      </c>
      <c r="AG366">
        <f t="shared" si="50"/>
        <v>1</v>
      </c>
      <c r="AH366">
        <f t="shared" si="51"/>
        <v>1</v>
      </c>
      <c r="AI366">
        <f t="shared" si="52"/>
        <v>0</v>
      </c>
      <c r="AJ366">
        <f t="shared" si="53"/>
        <v>0</v>
      </c>
      <c r="AK366">
        <f t="shared" si="54"/>
        <v>0</v>
      </c>
    </row>
    <row r="367" spans="1:37" x14ac:dyDescent="0.35">
      <c r="A367">
        <v>1</v>
      </c>
      <c r="B367">
        <v>1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9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69</v>
      </c>
      <c r="AA367">
        <v>0</v>
      </c>
      <c r="AB367">
        <v>0</v>
      </c>
      <c r="AC367">
        <f t="shared" si="46"/>
        <v>-1.797704354963124</v>
      </c>
      <c r="AD367">
        <f t="shared" si="47"/>
        <v>0.16567879168884761</v>
      </c>
      <c r="AE367">
        <f t="shared" si="48"/>
        <v>0.14213074207930854</v>
      </c>
      <c r="AF367">
        <f t="shared" si="49"/>
        <v>6.6578895006945166E-2</v>
      </c>
      <c r="AG367">
        <f t="shared" si="50"/>
        <v>0</v>
      </c>
      <c r="AH367">
        <f t="shared" si="51"/>
        <v>0</v>
      </c>
      <c r="AI367">
        <f t="shared" si="52"/>
        <v>0</v>
      </c>
      <c r="AJ367">
        <f t="shared" si="53"/>
        <v>0</v>
      </c>
      <c r="AK367">
        <f t="shared" si="54"/>
        <v>1</v>
      </c>
    </row>
    <row r="368" spans="1:37" x14ac:dyDescent="0.35">
      <c r="A368">
        <v>1</v>
      </c>
      <c r="B368">
        <v>2</v>
      </c>
      <c r="C368">
        <v>0</v>
      </c>
      <c r="D368">
        <v>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100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140</v>
      </c>
      <c r="AA368">
        <v>1</v>
      </c>
      <c r="AB368">
        <v>0</v>
      </c>
      <c r="AC368">
        <f t="shared" si="46"/>
        <v>-0.61216694542127081</v>
      </c>
      <c r="AD368">
        <f t="shared" si="47"/>
        <v>0.54217473216908374</v>
      </c>
      <c r="AE368">
        <f t="shared" si="48"/>
        <v>0.35156504698174484</v>
      </c>
      <c r="AF368">
        <f t="shared" si="49"/>
        <v>0.18813358312978337</v>
      </c>
      <c r="AG368">
        <f t="shared" si="50"/>
        <v>0</v>
      </c>
      <c r="AH368">
        <f t="shared" si="51"/>
        <v>0</v>
      </c>
      <c r="AI368">
        <f t="shared" si="52"/>
        <v>0</v>
      </c>
      <c r="AJ368">
        <f t="shared" si="53"/>
        <v>0</v>
      </c>
      <c r="AK368">
        <f t="shared" si="54"/>
        <v>1</v>
      </c>
    </row>
    <row r="369" spans="1:37" x14ac:dyDescent="0.35">
      <c r="A369">
        <v>1</v>
      </c>
      <c r="B369">
        <v>2</v>
      </c>
      <c r="C369">
        <v>0</v>
      </c>
      <c r="D369">
        <v>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279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110</v>
      </c>
      <c r="AA369">
        <v>0</v>
      </c>
      <c r="AB369">
        <v>1</v>
      </c>
      <c r="AC369">
        <f t="shared" si="46"/>
        <v>2.4650324229724903</v>
      </c>
      <c r="AD369">
        <f t="shared" si="47"/>
        <v>11.763863565221813</v>
      </c>
      <c r="AE369">
        <f t="shared" si="48"/>
        <v>0.92165381626886567</v>
      </c>
      <c r="AF369">
        <f t="shared" si="49"/>
        <v>3.5432174300386234E-2</v>
      </c>
      <c r="AG369">
        <f t="shared" si="50"/>
        <v>1</v>
      </c>
      <c r="AH369">
        <f t="shared" si="51"/>
        <v>1</v>
      </c>
      <c r="AI369">
        <f t="shared" si="52"/>
        <v>0</v>
      </c>
      <c r="AJ369">
        <f t="shared" si="53"/>
        <v>0</v>
      </c>
      <c r="AK369">
        <f t="shared" si="54"/>
        <v>0</v>
      </c>
    </row>
    <row r="370" spans="1:37" x14ac:dyDescent="0.35">
      <c r="A370">
        <v>1</v>
      </c>
      <c r="B370">
        <v>2</v>
      </c>
      <c r="C370">
        <v>0</v>
      </c>
      <c r="D370">
        <v>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112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88.4</v>
      </c>
      <c r="AA370">
        <v>2</v>
      </c>
      <c r="AB370">
        <v>1</v>
      </c>
      <c r="AC370">
        <f t="shared" si="46"/>
        <v>-3.5395269315209399</v>
      </c>
      <c r="AD370">
        <f t="shared" si="47"/>
        <v>2.9027055619725458E-2</v>
      </c>
      <c r="AE370">
        <f t="shared" si="48"/>
        <v>2.8208253088393372E-2</v>
      </c>
      <c r="AF370">
        <f t="shared" si="49"/>
        <v>1.5496238084764185</v>
      </c>
      <c r="AG370">
        <f t="shared" si="50"/>
        <v>0</v>
      </c>
      <c r="AH370">
        <f t="shared" si="51"/>
        <v>0</v>
      </c>
      <c r="AI370">
        <f t="shared" si="52"/>
        <v>0</v>
      </c>
      <c r="AJ370">
        <f t="shared" si="53"/>
        <v>1</v>
      </c>
      <c r="AK370">
        <f t="shared" si="54"/>
        <v>0</v>
      </c>
    </row>
    <row r="371" spans="1:37" x14ac:dyDescent="0.35">
      <c r="A371">
        <v>1</v>
      </c>
      <c r="B371">
        <v>2</v>
      </c>
      <c r="C371">
        <v>0</v>
      </c>
      <c r="D371">
        <v>3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283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111.3</v>
      </c>
      <c r="AA371">
        <v>1</v>
      </c>
      <c r="AB371">
        <v>1</v>
      </c>
      <c r="AC371">
        <f t="shared" si="46"/>
        <v>1.3696570324195312</v>
      </c>
      <c r="AD371">
        <f t="shared" si="47"/>
        <v>3.9340012291889717</v>
      </c>
      <c r="AE371">
        <f t="shared" si="48"/>
        <v>0.79732473634499368</v>
      </c>
      <c r="AF371">
        <f t="shared" si="49"/>
        <v>9.836476206807851E-2</v>
      </c>
      <c r="AG371">
        <f t="shared" si="50"/>
        <v>1</v>
      </c>
      <c r="AH371">
        <f t="shared" si="51"/>
        <v>1</v>
      </c>
      <c r="AI371">
        <f t="shared" si="52"/>
        <v>0</v>
      </c>
      <c r="AJ371">
        <f t="shared" si="53"/>
        <v>0</v>
      </c>
      <c r="AK371">
        <f t="shared" si="54"/>
        <v>0</v>
      </c>
    </row>
    <row r="372" spans="1:37" x14ac:dyDescent="0.35">
      <c r="A372">
        <v>1</v>
      </c>
      <c r="B372">
        <v>2</v>
      </c>
      <c r="C372">
        <v>0</v>
      </c>
      <c r="D372">
        <v>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99</v>
      </c>
      <c r="AA372">
        <v>2</v>
      </c>
      <c r="AB372">
        <v>0</v>
      </c>
      <c r="AC372">
        <f t="shared" si="46"/>
        <v>-3.2921219315064363</v>
      </c>
      <c r="AD372">
        <f t="shared" si="47"/>
        <v>3.7174883089622329E-2</v>
      </c>
      <c r="AE372">
        <f t="shared" si="48"/>
        <v>3.5842444409068905E-2</v>
      </c>
      <c r="AF372">
        <f t="shared" si="49"/>
        <v>1.5851991063320713E-2</v>
      </c>
      <c r="AG372">
        <f t="shared" si="50"/>
        <v>0</v>
      </c>
      <c r="AH372">
        <f t="shared" si="51"/>
        <v>0</v>
      </c>
      <c r="AI372">
        <f t="shared" si="52"/>
        <v>0</v>
      </c>
      <c r="AJ372">
        <f t="shared" si="53"/>
        <v>0</v>
      </c>
      <c r="AK372">
        <f t="shared" si="54"/>
        <v>1</v>
      </c>
    </row>
    <row r="373" spans="1:37" x14ac:dyDescent="0.35">
      <c r="A373">
        <v>1</v>
      </c>
      <c r="B373">
        <v>2</v>
      </c>
      <c r="C373">
        <v>0</v>
      </c>
      <c r="D373">
        <v>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79.2</v>
      </c>
      <c r="AA373">
        <v>0</v>
      </c>
      <c r="AB373">
        <v>1</v>
      </c>
      <c r="AC373">
        <f t="shared" si="46"/>
        <v>-1.4443935355839261</v>
      </c>
      <c r="AD373">
        <f t="shared" si="47"/>
        <v>0.23588909152488513</v>
      </c>
      <c r="AE373">
        <f t="shared" si="48"/>
        <v>0.1908659062876237</v>
      </c>
      <c r="AF373">
        <f t="shared" si="49"/>
        <v>0.7192716411899347</v>
      </c>
      <c r="AG373">
        <f t="shared" si="50"/>
        <v>0</v>
      </c>
      <c r="AH373">
        <f t="shared" si="51"/>
        <v>0</v>
      </c>
      <c r="AI373">
        <f t="shared" si="52"/>
        <v>0</v>
      </c>
      <c r="AJ373">
        <f t="shared" si="53"/>
        <v>1</v>
      </c>
      <c r="AK373">
        <f t="shared" si="54"/>
        <v>0</v>
      </c>
    </row>
    <row r="374" spans="1:37" x14ac:dyDescent="0.35">
      <c r="A374">
        <v>1</v>
      </c>
      <c r="B374">
        <v>2</v>
      </c>
      <c r="C374">
        <v>0</v>
      </c>
      <c r="D374">
        <v>3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119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81</v>
      </c>
      <c r="AA374">
        <v>1</v>
      </c>
      <c r="AB374">
        <v>1</v>
      </c>
      <c r="AC374">
        <f t="shared" si="46"/>
        <v>-0.47192181411975276</v>
      </c>
      <c r="AD374">
        <f t="shared" si="47"/>
        <v>0.62380228354177913</v>
      </c>
      <c r="AE374">
        <f t="shared" si="48"/>
        <v>0.38416147696329384</v>
      </c>
      <c r="AF374">
        <f t="shared" si="49"/>
        <v>0.41548618757709516</v>
      </c>
      <c r="AG374">
        <f t="shared" si="50"/>
        <v>0</v>
      </c>
      <c r="AH374">
        <f t="shared" si="51"/>
        <v>0</v>
      </c>
      <c r="AI374">
        <f t="shared" si="52"/>
        <v>0</v>
      </c>
      <c r="AJ374">
        <f t="shared" si="53"/>
        <v>1</v>
      </c>
      <c r="AK374">
        <f t="shared" si="54"/>
        <v>0</v>
      </c>
    </row>
    <row r="375" spans="1:37" x14ac:dyDescent="0.35">
      <c r="A375">
        <v>1</v>
      </c>
      <c r="B375">
        <v>2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50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80.099999999999994</v>
      </c>
      <c r="AA375">
        <v>2</v>
      </c>
      <c r="AB375">
        <v>0</v>
      </c>
      <c r="AC375">
        <f t="shared" si="46"/>
        <v>-3.063431662189509</v>
      </c>
      <c r="AD375">
        <f t="shared" si="47"/>
        <v>4.6727068255521774E-2</v>
      </c>
      <c r="AE375">
        <f t="shared" si="48"/>
        <v>4.464111961239068E-2</v>
      </c>
      <c r="AF375">
        <f t="shared" si="49"/>
        <v>1.9833455124119249E-2</v>
      </c>
      <c r="AG375">
        <f t="shared" si="50"/>
        <v>0</v>
      </c>
      <c r="AH375">
        <f t="shared" si="51"/>
        <v>0</v>
      </c>
      <c r="AI375">
        <f t="shared" si="52"/>
        <v>0</v>
      </c>
      <c r="AJ375">
        <f t="shared" si="53"/>
        <v>0</v>
      </c>
      <c r="AK375">
        <f t="shared" si="54"/>
        <v>1</v>
      </c>
    </row>
    <row r="376" spans="1:37" x14ac:dyDescent="0.35">
      <c r="A376">
        <v>1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96</v>
      </c>
      <c r="AA376">
        <v>0</v>
      </c>
      <c r="AB376">
        <v>0</v>
      </c>
      <c r="AC376">
        <f t="shared" si="46"/>
        <v>-2.9325972462010141</v>
      </c>
      <c r="AD376">
        <f t="shared" si="47"/>
        <v>5.325853283478417E-2</v>
      </c>
      <c r="AE376">
        <f t="shared" si="48"/>
        <v>5.0565489074597784E-2</v>
      </c>
      <c r="AF376">
        <f t="shared" si="49"/>
        <v>2.2534986192477457E-2</v>
      </c>
      <c r="AG376">
        <f t="shared" si="50"/>
        <v>0</v>
      </c>
      <c r="AH376">
        <f t="shared" si="51"/>
        <v>0</v>
      </c>
      <c r="AI376">
        <f t="shared" si="52"/>
        <v>0</v>
      </c>
      <c r="AJ376">
        <f t="shared" si="53"/>
        <v>0</v>
      </c>
      <c r="AK376">
        <f t="shared" si="54"/>
        <v>1</v>
      </c>
    </row>
    <row r="377" spans="1:37" x14ac:dyDescent="0.35">
      <c r="A377">
        <v>1</v>
      </c>
      <c r="B377">
        <v>1</v>
      </c>
      <c r="C377">
        <v>0</v>
      </c>
      <c r="D377">
        <v>10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81</v>
      </c>
      <c r="AA377">
        <v>0</v>
      </c>
      <c r="AB377">
        <v>0</v>
      </c>
      <c r="AC377">
        <f t="shared" si="46"/>
        <v>-3.1985784115742328</v>
      </c>
      <c r="AD377">
        <f t="shared" si="47"/>
        <v>4.0820192263722493E-2</v>
      </c>
      <c r="AE377">
        <f t="shared" si="48"/>
        <v>3.9219254744607697E-2</v>
      </c>
      <c r="AF377">
        <f t="shared" si="49"/>
        <v>1.7375709095081276E-2</v>
      </c>
      <c r="AG377">
        <f t="shared" si="50"/>
        <v>0</v>
      </c>
      <c r="AH377">
        <f t="shared" si="51"/>
        <v>0</v>
      </c>
      <c r="AI377">
        <f t="shared" si="52"/>
        <v>0</v>
      </c>
      <c r="AJ377">
        <f t="shared" si="53"/>
        <v>0</v>
      </c>
      <c r="AK377">
        <f t="shared" si="54"/>
        <v>1</v>
      </c>
    </row>
    <row r="378" spans="1:37" x14ac:dyDescent="0.35">
      <c r="A378">
        <v>1</v>
      </c>
      <c r="B378">
        <v>2</v>
      </c>
      <c r="C378">
        <v>0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83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61.41</v>
      </c>
      <c r="AA378">
        <v>0</v>
      </c>
      <c r="AB378">
        <v>0</v>
      </c>
      <c r="AC378">
        <f t="shared" si="46"/>
        <v>-0.31378038048419454</v>
      </c>
      <c r="AD378">
        <f t="shared" si="47"/>
        <v>0.73067948201342992</v>
      </c>
      <c r="AE378">
        <f t="shared" si="48"/>
        <v>0.42219226009623423</v>
      </c>
      <c r="AF378">
        <f t="shared" si="49"/>
        <v>0.23821664495118083</v>
      </c>
      <c r="AG378">
        <f t="shared" si="50"/>
        <v>0</v>
      </c>
      <c r="AH378">
        <f t="shared" si="51"/>
        <v>0</v>
      </c>
      <c r="AI378">
        <f t="shared" si="52"/>
        <v>0</v>
      </c>
      <c r="AJ378">
        <f t="shared" si="53"/>
        <v>0</v>
      </c>
      <c r="AK378">
        <f t="shared" si="54"/>
        <v>1</v>
      </c>
    </row>
    <row r="379" spans="1:37" x14ac:dyDescent="0.35">
      <c r="A379">
        <v>1</v>
      </c>
      <c r="B379">
        <v>1</v>
      </c>
      <c r="C379">
        <v>0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113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100</v>
      </c>
      <c r="AA379">
        <v>0</v>
      </c>
      <c r="AB379">
        <v>1</v>
      </c>
      <c r="AC379">
        <f t="shared" si="46"/>
        <v>-0.12544410178298016</v>
      </c>
      <c r="AD379">
        <f t="shared" si="47"/>
        <v>0.88210507114964254</v>
      </c>
      <c r="AE379">
        <f t="shared" si="48"/>
        <v>0.46868003528136082</v>
      </c>
      <c r="AF379">
        <f t="shared" si="49"/>
        <v>0.32912354605693617</v>
      </c>
      <c r="AG379">
        <f t="shared" si="50"/>
        <v>0</v>
      </c>
      <c r="AH379">
        <f t="shared" si="51"/>
        <v>0</v>
      </c>
      <c r="AI379">
        <f t="shared" si="52"/>
        <v>0</v>
      </c>
      <c r="AJ379">
        <f t="shared" si="53"/>
        <v>1</v>
      </c>
      <c r="AK379">
        <f t="shared" si="54"/>
        <v>0</v>
      </c>
    </row>
    <row r="380" spans="1:37" x14ac:dyDescent="0.35">
      <c r="A380">
        <v>1</v>
      </c>
      <c r="B380">
        <v>2</v>
      </c>
      <c r="C380">
        <v>0</v>
      </c>
      <c r="D380">
        <v>4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40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185.28</v>
      </c>
      <c r="AA380">
        <v>0</v>
      </c>
      <c r="AB380">
        <v>1</v>
      </c>
      <c r="AC380">
        <f t="shared" si="46"/>
        <v>-0.16818174530868646</v>
      </c>
      <c r="AD380">
        <f t="shared" si="47"/>
        <v>0.84520020955177111</v>
      </c>
      <c r="AE380">
        <f t="shared" si="48"/>
        <v>0.45805338909921534</v>
      </c>
      <c r="AF380">
        <f t="shared" si="49"/>
        <v>0.33908389920168419</v>
      </c>
      <c r="AG380">
        <f t="shared" si="50"/>
        <v>0</v>
      </c>
      <c r="AH380">
        <f t="shared" si="51"/>
        <v>0</v>
      </c>
      <c r="AI380">
        <f t="shared" si="52"/>
        <v>0</v>
      </c>
      <c r="AJ380">
        <f t="shared" si="53"/>
        <v>1</v>
      </c>
      <c r="AK380">
        <f t="shared" si="54"/>
        <v>0</v>
      </c>
    </row>
    <row r="381" spans="1:37" x14ac:dyDescent="0.35">
      <c r="A381">
        <v>1</v>
      </c>
      <c r="B381">
        <v>2</v>
      </c>
      <c r="C381">
        <v>0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204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100</v>
      </c>
      <c r="AA381">
        <v>0</v>
      </c>
      <c r="AB381">
        <v>1</v>
      </c>
      <c r="AC381">
        <f t="shared" si="46"/>
        <v>1.2608199395107262</v>
      </c>
      <c r="AD381">
        <f t="shared" si="47"/>
        <v>3.5283133051306437</v>
      </c>
      <c r="AE381">
        <f t="shared" si="48"/>
        <v>0.77916722350748446</v>
      </c>
      <c r="AF381">
        <f t="shared" si="49"/>
        <v>0.10836932480144966</v>
      </c>
      <c r="AG381">
        <f t="shared" si="50"/>
        <v>1</v>
      </c>
      <c r="AH381">
        <f t="shared" si="51"/>
        <v>1</v>
      </c>
      <c r="AI381">
        <f t="shared" si="52"/>
        <v>0</v>
      </c>
      <c r="AJ381">
        <f t="shared" si="53"/>
        <v>0</v>
      </c>
      <c r="AK381">
        <f t="shared" si="54"/>
        <v>0</v>
      </c>
    </row>
    <row r="382" spans="1:37" x14ac:dyDescent="0.35">
      <c r="A382">
        <v>1</v>
      </c>
      <c r="B382">
        <v>2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65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125.1</v>
      </c>
      <c r="AA382">
        <v>2</v>
      </c>
      <c r="AB382">
        <v>0</v>
      </c>
      <c r="AC382">
        <f t="shared" si="46"/>
        <v>-2.8303675840539135</v>
      </c>
      <c r="AD382">
        <f t="shared" si="47"/>
        <v>5.8991165471825029E-2</v>
      </c>
      <c r="AE382">
        <f t="shared" si="48"/>
        <v>5.5705059112123936E-2</v>
      </c>
      <c r="AF382">
        <f t="shared" si="49"/>
        <v>2.4892337064198366E-2</v>
      </c>
      <c r="AG382">
        <f t="shared" si="50"/>
        <v>0</v>
      </c>
      <c r="AH382">
        <f t="shared" si="51"/>
        <v>0</v>
      </c>
      <c r="AI382">
        <f t="shared" si="52"/>
        <v>0</v>
      </c>
      <c r="AJ382">
        <f t="shared" si="53"/>
        <v>0</v>
      </c>
      <c r="AK382">
        <f t="shared" si="54"/>
        <v>1</v>
      </c>
    </row>
    <row r="383" spans="1:37" x14ac:dyDescent="0.35">
      <c r="A383">
        <v>1</v>
      </c>
      <c r="B383">
        <v>1</v>
      </c>
      <c r="C383">
        <v>0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192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95</v>
      </c>
      <c r="AA383">
        <v>0</v>
      </c>
      <c r="AB383">
        <v>0</v>
      </c>
      <c r="AC383">
        <f t="shared" si="46"/>
        <v>0.643815607988798</v>
      </c>
      <c r="AD383">
        <f t="shared" si="47"/>
        <v>1.9037309297778422</v>
      </c>
      <c r="AE383">
        <f t="shared" si="48"/>
        <v>0.65561547395973507</v>
      </c>
      <c r="AF383">
        <f t="shared" si="49"/>
        <v>0.46295637059324307</v>
      </c>
      <c r="AG383">
        <f t="shared" si="50"/>
        <v>1</v>
      </c>
      <c r="AH383">
        <f t="shared" si="51"/>
        <v>0</v>
      </c>
      <c r="AI383">
        <f t="shared" si="52"/>
        <v>1</v>
      </c>
      <c r="AJ383">
        <f t="shared" si="53"/>
        <v>0</v>
      </c>
      <c r="AK383">
        <f t="shared" si="54"/>
        <v>0</v>
      </c>
    </row>
    <row r="384" spans="1:37" x14ac:dyDescent="0.35">
      <c r="A384">
        <v>1</v>
      </c>
      <c r="B384">
        <v>1</v>
      </c>
      <c r="C384">
        <v>0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118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110</v>
      </c>
      <c r="AA384">
        <v>0</v>
      </c>
      <c r="AB384">
        <v>0</v>
      </c>
      <c r="AC384">
        <f t="shared" si="46"/>
        <v>8.4127990478736425E-2</v>
      </c>
      <c r="AD384">
        <f t="shared" si="47"/>
        <v>1.0877681088605429</v>
      </c>
      <c r="AE384">
        <f t="shared" si="48"/>
        <v>0.52101960186288232</v>
      </c>
      <c r="AF384">
        <f t="shared" si="49"/>
        <v>0.3196822593517743</v>
      </c>
      <c r="AG384">
        <f t="shared" si="50"/>
        <v>1</v>
      </c>
      <c r="AH384">
        <f t="shared" si="51"/>
        <v>0</v>
      </c>
      <c r="AI384">
        <f t="shared" si="52"/>
        <v>1</v>
      </c>
      <c r="AJ384">
        <f t="shared" si="53"/>
        <v>0</v>
      </c>
      <c r="AK384">
        <f t="shared" si="54"/>
        <v>0</v>
      </c>
    </row>
    <row r="385" spans="1:37" x14ac:dyDescent="0.35">
      <c r="A385">
        <v>1</v>
      </c>
      <c r="B385">
        <v>2</v>
      </c>
      <c r="C385">
        <v>0</v>
      </c>
      <c r="D385">
        <v>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126</v>
      </c>
      <c r="AA385">
        <v>1</v>
      </c>
      <c r="AB385">
        <v>0</v>
      </c>
      <c r="AC385">
        <f t="shared" si="46"/>
        <v>-2.1784794489879449</v>
      </c>
      <c r="AD385">
        <f t="shared" si="47"/>
        <v>0.11321354680079995</v>
      </c>
      <c r="AE385">
        <f t="shared" si="48"/>
        <v>0.10169975664252184</v>
      </c>
      <c r="AF385">
        <f t="shared" si="49"/>
        <v>4.6578482664733967E-2</v>
      </c>
      <c r="AG385">
        <f t="shared" si="50"/>
        <v>0</v>
      </c>
      <c r="AH385">
        <f t="shared" si="51"/>
        <v>0</v>
      </c>
      <c r="AI385">
        <f t="shared" si="52"/>
        <v>0</v>
      </c>
      <c r="AJ385">
        <f t="shared" si="53"/>
        <v>0</v>
      </c>
      <c r="AK385">
        <f t="shared" si="54"/>
        <v>1</v>
      </c>
    </row>
    <row r="386" spans="1:37" x14ac:dyDescent="0.35">
      <c r="A386">
        <v>1</v>
      </c>
      <c r="B386">
        <v>2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3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155</v>
      </c>
      <c r="AA386">
        <v>1</v>
      </c>
      <c r="AB386">
        <v>0</v>
      </c>
      <c r="AC386">
        <f t="shared" si="46"/>
        <v>-1.5220906657020588</v>
      </c>
      <c r="AD386">
        <f t="shared" si="47"/>
        <v>0.2182551111606478</v>
      </c>
      <c r="AE386">
        <f t="shared" si="48"/>
        <v>0.17915386454050108</v>
      </c>
      <c r="AF386">
        <f t="shared" si="49"/>
        <v>8.5738242129432346E-2</v>
      </c>
      <c r="AG386">
        <f t="shared" si="50"/>
        <v>0</v>
      </c>
      <c r="AH386">
        <f t="shared" si="51"/>
        <v>0</v>
      </c>
      <c r="AI386">
        <f t="shared" si="52"/>
        <v>0</v>
      </c>
      <c r="AJ386">
        <f t="shared" si="53"/>
        <v>0</v>
      </c>
      <c r="AK386">
        <f t="shared" si="54"/>
        <v>1</v>
      </c>
    </row>
    <row r="387" spans="1:37" x14ac:dyDescent="0.35">
      <c r="A387">
        <v>1</v>
      </c>
      <c r="B387">
        <v>2</v>
      </c>
      <c r="C387">
        <v>0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315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52</v>
      </c>
      <c r="AA387">
        <v>0</v>
      </c>
      <c r="AB387">
        <v>0</v>
      </c>
      <c r="AC387">
        <f t="shared" si="46"/>
        <v>0.40472586883076922</v>
      </c>
      <c r="AD387">
        <f t="shared" si="47"/>
        <v>1.498891550838964</v>
      </c>
      <c r="AE387">
        <f t="shared" si="48"/>
        <v>0.59982256946514323</v>
      </c>
      <c r="AF387">
        <f t="shared" si="49"/>
        <v>0.39774740862976737</v>
      </c>
      <c r="AG387">
        <f t="shared" si="50"/>
        <v>1</v>
      </c>
      <c r="AH387">
        <f t="shared" si="51"/>
        <v>0</v>
      </c>
      <c r="AI387">
        <f t="shared" si="52"/>
        <v>1</v>
      </c>
      <c r="AJ387">
        <f t="shared" si="53"/>
        <v>0</v>
      </c>
      <c r="AK387">
        <f t="shared" si="54"/>
        <v>0</v>
      </c>
    </row>
    <row r="388" spans="1:37" x14ac:dyDescent="0.35">
      <c r="A388">
        <v>1</v>
      </c>
      <c r="B388">
        <v>3</v>
      </c>
      <c r="C388">
        <v>0</v>
      </c>
      <c r="D388">
        <v>4</v>
      </c>
      <c r="E388">
        <v>1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173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130.55000000000001</v>
      </c>
      <c r="AA388">
        <v>2</v>
      </c>
      <c r="AB388">
        <v>1</v>
      </c>
      <c r="AC388">
        <f t="shared" si="46"/>
        <v>-1.7799501168962317</v>
      </c>
      <c r="AD388">
        <f t="shared" si="47"/>
        <v>0.16864655967261166</v>
      </c>
      <c r="AE388">
        <f t="shared" si="48"/>
        <v>0.14430929375247281</v>
      </c>
      <c r="AF388">
        <f t="shared" si="49"/>
        <v>0.84070569873711842</v>
      </c>
      <c r="AG388">
        <f t="shared" si="50"/>
        <v>0</v>
      </c>
      <c r="AH388">
        <f t="shared" si="51"/>
        <v>0</v>
      </c>
      <c r="AI388">
        <f t="shared" si="52"/>
        <v>0</v>
      </c>
      <c r="AJ388">
        <f t="shared" si="53"/>
        <v>1</v>
      </c>
      <c r="AK388">
        <f t="shared" si="54"/>
        <v>0</v>
      </c>
    </row>
    <row r="389" spans="1:37" x14ac:dyDescent="0.35">
      <c r="A389">
        <v>1</v>
      </c>
      <c r="B389">
        <v>3</v>
      </c>
      <c r="C389">
        <v>0</v>
      </c>
      <c r="D389">
        <v>5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122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151.19999999999999</v>
      </c>
      <c r="AA389">
        <v>2</v>
      </c>
      <c r="AB389">
        <v>0</v>
      </c>
      <c r="AC389">
        <f t="shared" si="46"/>
        <v>-0.65508823034295105</v>
      </c>
      <c r="AD389">
        <f t="shared" si="47"/>
        <v>0.51939623405748603</v>
      </c>
      <c r="AE389">
        <f t="shared" si="48"/>
        <v>0.34184383402771734</v>
      </c>
      <c r="AF389">
        <f t="shared" si="49"/>
        <v>0.18167104563672745</v>
      </c>
      <c r="AG389">
        <f t="shared" si="50"/>
        <v>0</v>
      </c>
      <c r="AH389">
        <f t="shared" si="51"/>
        <v>0</v>
      </c>
      <c r="AI389">
        <f t="shared" si="52"/>
        <v>0</v>
      </c>
      <c r="AJ389">
        <f t="shared" si="53"/>
        <v>0</v>
      </c>
      <c r="AK389">
        <f t="shared" si="54"/>
        <v>1</v>
      </c>
    </row>
    <row r="390" spans="1:37" x14ac:dyDescent="0.35">
      <c r="A390">
        <v>1</v>
      </c>
      <c r="B390">
        <v>2</v>
      </c>
      <c r="C390">
        <v>0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103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95</v>
      </c>
      <c r="AA390">
        <v>0</v>
      </c>
      <c r="AB390">
        <v>1</v>
      </c>
      <c r="AC390">
        <f t="shared" si="46"/>
        <v>-0.21099077446318937</v>
      </c>
      <c r="AD390">
        <f t="shared" si="47"/>
        <v>0.80978153751619886</v>
      </c>
      <c r="AE390">
        <f t="shared" si="48"/>
        <v>0.44744712040082396</v>
      </c>
      <c r="AF390">
        <f t="shared" si="49"/>
        <v>0.3492582825270687</v>
      </c>
      <c r="AG390">
        <f t="shared" si="50"/>
        <v>0</v>
      </c>
      <c r="AH390">
        <f t="shared" si="51"/>
        <v>0</v>
      </c>
      <c r="AI390">
        <f t="shared" si="52"/>
        <v>0</v>
      </c>
      <c r="AJ390">
        <f t="shared" si="53"/>
        <v>1</v>
      </c>
      <c r="AK390">
        <f t="shared" si="54"/>
        <v>0</v>
      </c>
    </row>
    <row r="391" spans="1:37" x14ac:dyDescent="0.35">
      <c r="A391">
        <v>1</v>
      </c>
      <c r="B391">
        <v>1</v>
      </c>
      <c r="C391">
        <v>0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134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94.5</v>
      </c>
      <c r="AA391">
        <v>0</v>
      </c>
      <c r="AB391">
        <v>1</v>
      </c>
      <c r="AC391">
        <f t="shared" si="46"/>
        <v>3.3664561547052774E-2</v>
      </c>
      <c r="AD391">
        <f t="shared" si="47"/>
        <v>1.0342376254668761</v>
      </c>
      <c r="AE391">
        <f t="shared" si="48"/>
        <v>0.50841534564061031</v>
      </c>
      <c r="AF391">
        <f t="shared" si="49"/>
        <v>0.2937813494900619</v>
      </c>
      <c r="AG391">
        <f t="shared" si="50"/>
        <v>1</v>
      </c>
      <c r="AH391">
        <f t="shared" si="51"/>
        <v>1</v>
      </c>
      <c r="AI391">
        <f t="shared" si="52"/>
        <v>0</v>
      </c>
      <c r="AJ391">
        <f t="shared" si="53"/>
        <v>0</v>
      </c>
      <c r="AK391">
        <f t="shared" si="54"/>
        <v>0</v>
      </c>
    </row>
    <row r="392" spans="1:37" x14ac:dyDescent="0.35">
      <c r="A392">
        <v>1</v>
      </c>
      <c r="B392">
        <v>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7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78.8</v>
      </c>
      <c r="AA392">
        <v>0</v>
      </c>
      <c r="AB392">
        <v>0</v>
      </c>
      <c r="AC392">
        <f t="shared" si="46"/>
        <v>-2.2272842034412177</v>
      </c>
      <c r="AD392">
        <f t="shared" si="47"/>
        <v>0.10782085237625494</v>
      </c>
      <c r="AE392">
        <f t="shared" si="48"/>
        <v>9.7326974975223871E-2</v>
      </c>
      <c r="AF392">
        <f t="shared" si="49"/>
        <v>4.4469535559456042E-2</v>
      </c>
      <c r="AG392">
        <f t="shared" si="50"/>
        <v>0</v>
      </c>
      <c r="AH392">
        <f t="shared" si="51"/>
        <v>0</v>
      </c>
      <c r="AI392">
        <f t="shared" si="52"/>
        <v>0</v>
      </c>
      <c r="AJ392">
        <f t="shared" si="53"/>
        <v>0</v>
      </c>
      <c r="AK392">
        <f t="shared" si="54"/>
        <v>1</v>
      </c>
    </row>
    <row r="393" spans="1:37" x14ac:dyDescent="0.35">
      <c r="A393">
        <v>1</v>
      </c>
      <c r="B393">
        <v>2</v>
      </c>
      <c r="C393">
        <v>0</v>
      </c>
      <c r="D393">
        <v>4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66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104.85</v>
      </c>
      <c r="AA393">
        <v>1</v>
      </c>
      <c r="AB393">
        <v>0</v>
      </c>
      <c r="AC393">
        <f t="shared" si="46"/>
        <v>-1.5967194469522394</v>
      </c>
      <c r="AD393">
        <f t="shared" si="47"/>
        <v>0.20255993782909645</v>
      </c>
      <c r="AE393">
        <f t="shared" si="48"/>
        <v>0.16844061693487375</v>
      </c>
      <c r="AF393">
        <f t="shared" si="49"/>
        <v>8.010673163191058E-2</v>
      </c>
      <c r="AG393">
        <f t="shared" si="50"/>
        <v>0</v>
      </c>
      <c r="AH393">
        <f t="shared" si="51"/>
        <v>0</v>
      </c>
      <c r="AI393">
        <f t="shared" si="52"/>
        <v>0</v>
      </c>
      <c r="AJ393">
        <f t="shared" si="53"/>
        <v>0</v>
      </c>
      <c r="AK393">
        <f t="shared" si="54"/>
        <v>1</v>
      </c>
    </row>
    <row r="394" spans="1:37" x14ac:dyDescent="0.35">
      <c r="A394">
        <v>1</v>
      </c>
      <c r="B394">
        <v>2</v>
      </c>
      <c r="C394">
        <v>2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181</v>
      </c>
      <c r="AA394">
        <v>0</v>
      </c>
      <c r="AB394">
        <v>1</v>
      </c>
      <c r="AC394">
        <f t="shared" si="46"/>
        <v>8.6641723644373947E-2</v>
      </c>
      <c r="AD394">
        <f t="shared" si="47"/>
        <v>1.0905059072379537</v>
      </c>
      <c r="AE394">
        <f t="shared" si="48"/>
        <v>0.52164689105268625</v>
      </c>
      <c r="AF394">
        <f t="shared" si="49"/>
        <v>0.2826233766125682</v>
      </c>
      <c r="AG394">
        <f t="shared" si="50"/>
        <v>1</v>
      </c>
      <c r="AH394">
        <f t="shared" si="51"/>
        <v>1</v>
      </c>
      <c r="AI394">
        <f t="shared" si="52"/>
        <v>0</v>
      </c>
      <c r="AJ394">
        <f t="shared" si="53"/>
        <v>0</v>
      </c>
      <c r="AK394">
        <f t="shared" si="54"/>
        <v>0</v>
      </c>
    </row>
    <row r="395" spans="1:37" x14ac:dyDescent="0.35">
      <c r="A395">
        <v>1</v>
      </c>
      <c r="B395">
        <v>1</v>
      </c>
      <c r="C395">
        <v>0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77</v>
      </c>
      <c r="AA395">
        <v>1</v>
      </c>
      <c r="AB395">
        <v>0</v>
      </c>
      <c r="AC395">
        <f t="shared" si="46"/>
        <v>-3.1643845937087747</v>
      </c>
      <c r="AD395">
        <f t="shared" si="47"/>
        <v>4.2240128657970992E-2</v>
      </c>
      <c r="AE395">
        <f t="shared" si="48"/>
        <v>4.0528211778183047E-2</v>
      </c>
      <c r="AF395">
        <f t="shared" si="49"/>
        <v>1.7967790495697293E-2</v>
      </c>
      <c r="AG395">
        <f t="shared" si="50"/>
        <v>0</v>
      </c>
      <c r="AH395">
        <f t="shared" si="51"/>
        <v>0</v>
      </c>
      <c r="AI395">
        <f t="shared" si="52"/>
        <v>0</v>
      </c>
      <c r="AJ395">
        <f t="shared" si="53"/>
        <v>0</v>
      </c>
      <c r="AK395">
        <f t="shared" si="54"/>
        <v>1</v>
      </c>
    </row>
    <row r="396" spans="1:37" x14ac:dyDescent="0.35">
      <c r="A396">
        <v>1</v>
      </c>
      <c r="B396">
        <v>1</v>
      </c>
      <c r="C396">
        <v>0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113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100</v>
      </c>
      <c r="AA396">
        <v>0</v>
      </c>
      <c r="AB396">
        <v>1</v>
      </c>
      <c r="AC396">
        <f t="shared" si="46"/>
        <v>-0.12544410178298016</v>
      </c>
      <c r="AD396">
        <f t="shared" si="47"/>
        <v>0.88210507114964254</v>
      </c>
      <c r="AE396">
        <f t="shared" si="48"/>
        <v>0.46868003528136082</v>
      </c>
      <c r="AF396">
        <f t="shared" si="49"/>
        <v>0.32912354605693617</v>
      </c>
      <c r="AG396">
        <f t="shared" si="50"/>
        <v>0</v>
      </c>
      <c r="AH396">
        <f t="shared" si="51"/>
        <v>0</v>
      </c>
      <c r="AI396">
        <f t="shared" si="52"/>
        <v>0</v>
      </c>
      <c r="AJ396">
        <f t="shared" si="53"/>
        <v>1</v>
      </c>
      <c r="AK396">
        <f t="shared" si="54"/>
        <v>0</v>
      </c>
    </row>
    <row r="397" spans="1:37" x14ac:dyDescent="0.35">
      <c r="A397">
        <v>1</v>
      </c>
      <c r="B397">
        <v>1</v>
      </c>
      <c r="C397">
        <v>0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68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86.4</v>
      </c>
      <c r="AA397">
        <v>0</v>
      </c>
      <c r="AB397">
        <v>0</v>
      </c>
      <c r="AC397">
        <f t="shared" si="46"/>
        <v>-0.62161445873464594</v>
      </c>
      <c r="AD397">
        <f t="shared" si="47"/>
        <v>0.53707664919141851</v>
      </c>
      <c r="AE397">
        <f t="shared" si="48"/>
        <v>0.34941435710050534</v>
      </c>
      <c r="AF397">
        <f t="shared" si="49"/>
        <v>0.18669552494338174</v>
      </c>
      <c r="AG397">
        <f t="shared" si="50"/>
        <v>0</v>
      </c>
      <c r="AH397">
        <f t="shared" si="51"/>
        <v>0</v>
      </c>
      <c r="AI397">
        <f t="shared" si="52"/>
        <v>0</v>
      </c>
      <c r="AJ397">
        <f t="shared" si="53"/>
        <v>0</v>
      </c>
      <c r="AK397">
        <f t="shared" si="54"/>
        <v>1</v>
      </c>
    </row>
    <row r="398" spans="1:37" x14ac:dyDescent="0.35">
      <c r="A398">
        <v>1</v>
      </c>
      <c r="B398">
        <v>2</v>
      </c>
      <c r="C398">
        <v>0</v>
      </c>
      <c r="D398">
        <v>4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83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132.6</v>
      </c>
      <c r="AA398">
        <v>0</v>
      </c>
      <c r="AB398">
        <v>1</v>
      </c>
      <c r="AC398">
        <f t="shared" si="46"/>
        <v>0.39963030734369198</v>
      </c>
      <c r="AD398">
        <f t="shared" si="47"/>
        <v>1.4912732829393167</v>
      </c>
      <c r="AE398">
        <f t="shared" si="48"/>
        <v>0.59859883423943161</v>
      </c>
      <c r="AF398">
        <f t="shared" si="49"/>
        <v>0.22286413327577237</v>
      </c>
      <c r="AG398">
        <f t="shared" si="50"/>
        <v>1</v>
      </c>
      <c r="AH398">
        <f t="shared" si="51"/>
        <v>1</v>
      </c>
      <c r="AI398">
        <f t="shared" si="52"/>
        <v>0</v>
      </c>
      <c r="AJ398">
        <f t="shared" si="53"/>
        <v>0</v>
      </c>
      <c r="AK398">
        <f t="shared" si="54"/>
        <v>0</v>
      </c>
    </row>
    <row r="399" spans="1:37" x14ac:dyDescent="0.35">
      <c r="A399">
        <v>1</v>
      </c>
      <c r="B399">
        <v>2</v>
      </c>
      <c r="C399">
        <v>1</v>
      </c>
      <c r="D399">
        <v>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90</v>
      </c>
      <c r="AA399">
        <v>2</v>
      </c>
      <c r="AB399">
        <v>0</v>
      </c>
      <c r="AC399">
        <f t="shared" si="46"/>
        <v>-3.2365816151760565</v>
      </c>
      <c r="AD399">
        <f t="shared" si="47"/>
        <v>3.9298001446601713E-2</v>
      </c>
      <c r="AE399">
        <f t="shared" si="48"/>
        <v>3.7812062942392574E-2</v>
      </c>
      <c r="AF399">
        <f t="shared" si="49"/>
        <v>1.6740092145735155E-2</v>
      </c>
      <c r="AG399">
        <f t="shared" si="50"/>
        <v>0</v>
      </c>
      <c r="AH399">
        <f t="shared" si="51"/>
        <v>0</v>
      </c>
      <c r="AI399">
        <f t="shared" si="52"/>
        <v>0</v>
      </c>
      <c r="AJ399">
        <f t="shared" si="53"/>
        <v>0</v>
      </c>
      <c r="AK399">
        <f t="shared" si="54"/>
        <v>1</v>
      </c>
    </row>
    <row r="400" spans="1:37" x14ac:dyDescent="0.35">
      <c r="A400">
        <v>1</v>
      </c>
      <c r="B400">
        <v>2</v>
      </c>
      <c r="C400">
        <v>0</v>
      </c>
      <c r="D400">
        <v>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84.14</v>
      </c>
      <c r="AA400">
        <v>1</v>
      </c>
      <c r="AB400">
        <v>0</v>
      </c>
      <c r="AC400">
        <f t="shared" si="46"/>
        <v>-2.7637156118273882</v>
      </c>
      <c r="AD400">
        <f t="shared" si="47"/>
        <v>6.3057037071775859E-2</v>
      </c>
      <c r="AE400">
        <f t="shared" si="48"/>
        <v>5.9316701618822319E-2</v>
      </c>
      <c r="AF400">
        <f t="shared" si="49"/>
        <v>2.6556566706737918E-2</v>
      </c>
      <c r="AG400">
        <f t="shared" si="50"/>
        <v>0</v>
      </c>
      <c r="AH400">
        <f t="shared" si="51"/>
        <v>0</v>
      </c>
      <c r="AI400">
        <f t="shared" si="52"/>
        <v>0</v>
      </c>
      <c r="AJ400">
        <f t="shared" si="53"/>
        <v>0</v>
      </c>
      <c r="AK400">
        <f t="shared" si="54"/>
        <v>1</v>
      </c>
    </row>
    <row r="401" spans="1:37" x14ac:dyDescent="0.35">
      <c r="A401">
        <v>1</v>
      </c>
      <c r="B401">
        <v>2</v>
      </c>
      <c r="C401">
        <v>0</v>
      </c>
      <c r="D401">
        <v>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129</v>
      </c>
      <c r="AA401">
        <v>2</v>
      </c>
      <c r="AB401">
        <v>0</v>
      </c>
      <c r="AC401">
        <f t="shared" ref="AC401:AC464" si="55">SUMPRODUCT($A$14:$AA$14,A401:AA401)</f>
        <v>-2.6746180462699147</v>
      </c>
      <c r="AD401">
        <f t="shared" ref="AD401:AD464" si="56">EXP(AC401)</f>
        <v>6.8933152641798418E-2</v>
      </c>
      <c r="AE401">
        <f t="shared" ref="AE401:AE464" si="57">AD401/(AD401+1)</f>
        <v>6.4487804940313281E-2</v>
      </c>
      <c r="AF401">
        <f t="shared" ref="AF401:AF464" si="58">-AB401*LOG(AE401)-(1-AB401)*LOG(1-AE401)</f>
        <v>2.8950546792931051E-2</v>
      </c>
      <c r="AG401">
        <f t="shared" ref="AG401:AG464" si="59">IF(AE401&gt;$AG$14,1,0)</f>
        <v>0</v>
      </c>
      <c r="AH401">
        <f t="shared" ref="AH401:AH464" si="60">IF(AND(AB401=1,AG401=1),1,0)</f>
        <v>0</v>
      </c>
      <c r="AI401">
        <f t="shared" ref="AI401:AI464" si="61">IF(AND(AB401=0,AG401=1),1,0)</f>
        <v>0</v>
      </c>
      <c r="AJ401">
        <f t="shared" ref="AJ401:AJ464" si="62">IF(AND(AB401=1,AG401=0),1,0)</f>
        <v>0</v>
      </c>
      <c r="AK401">
        <f t="shared" ref="AK401:AK464" si="63">IF(AND(AB401=0,AG401=0),1,0)</f>
        <v>1</v>
      </c>
    </row>
    <row r="402" spans="1:37" x14ac:dyDescent="0.35">
      <c r="A402">
        <v>1</v>
      </c>
      <c r="B402">
        <v>2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60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116.1</v>
      </c>
      <c r="AA402">
        <v>0</v>
      </c>
      <c r="AB402">
        <v>1</v>
      </c>
      <c r="AC402">
        <f t="shared" si="55"/>
        <v>-0.59694819335201998</v>
      </c>
      <c r="AD402">
        <f t="shared" si="56"/>
        <v>0.55048906138047249</v>
      </c>
      <c r="AE402">
        <f t="shared" si="57"/>
        <v>0.35504220899846045</v>
      </c>
      <c r="AF402">
        <f t="shared" si="58"/>
        <v>0.4497200130141133</v>
      </c>
      <c r="AG402">
        <f t="shared" si="59"/>
        <v>0</v>
      </c>
      <c r="AH402">
        <f t="shared" si="60"/>
        <v>0</v>
      </c>
      <c r="AI402">
        <f t="shared" si="61"/>
        <v>0</v>
      </c>
      <c r="AJ402">
        <f t="shared" si="62"/>
        <v>1</v>
      </c>
      <c r="AK402">
        <f t="shared" si="63"/>
        <v>0</v>
      </c>
    </row>
    <row r="403" spans="1:37" x14ac:dyDescent="0.35">
      <c r="A403">
        <v>1</v>
      </c>
      <c r="B403">
        <v>2</v>
      </c>
      <c r="C403">
        <v>0</v>
      </c>
      <c r="D403">
        <v>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34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109</v>
      </c>
      <c r="AA403">
        <v>3</v>
      </c>
      <c r="AB403">
        <v>0</v>
      </c>
      <c r="AC403">
        <f t="shared" si="55"/>
        <v>-4.1977039773175449</v>
      </c>
      <c r="AD403">
        <f t="shared" si="56"/>
        <v>1.5030046561504749E-2</v>
      </c>
      <c r="AE403">
        <f t="shared" si="57"/>
        <v>1.4807489307750278E-2</v>
      </c>
      <c r="AF403">
        <f t="shared" si="58"/>
        <v>6.4788982716189368E-3</v>
      </c>
      <c r="AG403">
        <f t="shared" si="59"/>
        <v>0</v>
      </c>
      <c r="AH403">
        <f t="shared" si="60"/>
        <v>0</v>
      </c>
      <c r="AI403">
        <f t="shared" si="61"/>
        <v>0</v>
      </c>
      <c r="AJ403">
        <f t="shared" si="62"/>
        <v>0</v>
      </c>
      <c r="AK403">
        <f t="shared" si="63"/>
        <v>1</v>
      </c>
    </row>
    <row r="404" spans="1:37" x14ac:dyDescent="0.35">
      <c r="A404">
        <v>1</v>
      </c>
      <c r="B404">
        <v>2</v>
      </c>
      <c r="C404">
        <v>0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102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109</v>
      </c>
      <c r="AA404">
        <v>0</v>
      </c>
      <c r="AB404">
        <v>0</v>
      </c>
      <c r="AC404">
        <f t="shared" si="55"/>
        <v>-3.9297163394083956E-2</v>
      </c>
      <c r="AD404">
        <f t="shared" si="56"/>
        <v>0.96146495450138703</v>
      </c>
      <c r="AE404">
        <f t="shared" si="57"/>
        <v>0.49017697323365922</v>
      </c>
      <c r="AF404">
        <f t="shared" si="58"/>
        <v>0.29258055299441987</v>
      </c>
      <c r="AG404">
        <f t="shared" si="59"/>
        <v>0</v>
      </c>
      <c r="AH404">
        <f t="shared" si="60"/>
        <v>0</v>
      </c>
      <c r="AI404">
        <f t="shared" si="61"/>
        <v>0</v>
      </c>
      <c r="AJ404">
        <f t="shared" si="62"/>
        <v>0</v>
      </c>
      <c r="AK404">
        <f t="shared" si="63"/>
        <v>1</v>
      </c>
    </row>
    <row r="405" spans="1:37" x14ac:dyDescent="0.35">
      <c r="A405">
        <v>1</v>
      </c>
      <c r="B405">
        <v>2</v>
      </c>
      <c r="C405">
        <v>0</v>
      </c>
      <c r="D405">
        <v>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121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107.95</v>
      </c>
      <c r="AA405">
        <v>0</v>
      </c>
      <c r="AB405">
        <v>1</v>
      </c>
      <c r="AC405">
        <f t="shared" si="55"/>
        <v>0.60405730567741367</v>
      </c>
      <c r="AD405">
        <f t="shared" si="56"/>
        <v>1.8295267112614235</v>
      </c>
      <c r="AE405">
        <f t="shared" si="57"/>
        <v>0.6465840043071398</v>
      </c>
      <c r="AF405">
        <f t="shared" si="58"/>
        <v>0.18937504350279685</v>
      </c>
      <c r="AG405">
        <f t="shared" si="59"/>
        <v>1</v>
      </c>
      <c r="AH405">
        <f t="shared" si="60"/>
        <v>1</v>
      </c>
      <c r="AI405">
        <f t="shared" si="61"/>
        <v>0</v>
      </c>
      <c r="AJ405">
        <f t="shared" si="62"/>
        <v>0</v>
      </c>
      <c r="AK405">
        <f t="shared" si="63"/>
        <v>0</v>
      </c>
    </row>
    <row r="406" spans="1:37" x14ac:dyDescent="0.35">
      <c r="A406">
        <v>1</v>
      </c>
      <c r="B406">
        <v>2</v>
      </c>
      <c r="C406">
        <v>0</v>
      </c>
      <c r="D406">
        <v>2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49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139.5</v>
      </c>
      <c r="AA406">
        <v>4</v>
      </c>
      <c r="AB406">
        <v>0</v>
      </c>
      <c r="AC406">
        <f t="shared" si="55"/>
        <v>-4.5884407003502492</v>
      </c>
      <c r="AD406">
        <f t="shared" si="56"/>
        <v>1.0168702071201349E-2</v>
      </c>
      <c r="AE406">
        <f t="shared" si="57"/>
        <v>1.0066340454175555E-2</v>
      </c>
      <c r="AF406">
        <f t="shared" si="58"/>
        <v>4.393908693913681E-3</v>
      </c>
      <c r="AG406">
        <f t="shared" si="59"/>
        <v>0</v>
      </c>
      <c r="AH406">
        <f t="shared" si="60"/>
        <v>0</v>
      </c>
      <c r="AI406">
        <f t="shared" si="61"/>
        <v>0</v>
      </c>
      <c r="AJ406">
        <f t="shared" si="62"/>
        <v>0</v>
      </c>
      <c r="AK406">
        <f t="shared" si="63"/>
        <v>1</v>
      </c>
    </row>
    <row r="407" spans="1:37" x14ac:dyDescent="0.35">
      <c r="A407">
        <v>1</v>
      </c>
      <c r="B407">
        <v>3</v>
      </c>
      <c r="C407">
        <v>0</v>
      </c>
      <c r="D407">
        <v>4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40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152.33000000000001</v>
      </c>
      <c r="AA407">
        <v>2</v>
      </c>
      <c r="AB407">
        <v>0</v>
      </c>
      <c r="AC407">
        <f t="shared" si="55"/>
        <v>-1.1800719303518732</v>
      </c>
      <c r="AD407">
        <f t="shared" si="56"/>
        <v>0.30725663672824777</v>
      </c>
      <c r="AE407">
        <f t="shared" si="57"/>
        <v>0.23503926321402202</v>
      </c>
      <c r="AF407">
        <f t="shared" si="58"/>
        <v>0.11636085534938068</v>
      </c>
      <c r="AG407">
        <f t="shared" si="59"/>
        <v>0</v>
      </c>
      <c r="AH407">
        <f t="shared" si="60"/>
        <v>0</v>
      </c>
      <c r="AI407">
        <f t="shared" si="61"/>
        <v>0</v>
      </c>
      <c r="AJ407">
        <f t="shared" si="62"/>
        <v>0</v>
      </c>
      <c r="AK407">
        <f t="shared" si="63"/>
        <v>1</v>
      </c>
    </row>
    <row r="408" spans="1:37" x14ac:dyDescent="0.35">
      <c r="A408">
        <v>1</v>
      </c>
      <c r="B408">
        <v>1</v>
      </c>
      <c r="C408">
        <v>0</v>
      </c>
      <c r="D408">
        <v>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61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</v>
      </c>
      <c r="AA408">
        <v>1</v>
      </c>
      <c r="AB408">
        <v>0</v>
      </c>
      <c r="AC408">
        <f t="shared" si="55"/>
        <v>-3.0055961254734069</v>
      </c>
      <c r="AD408">
        <f t="shared" si="56"/>
        <v>4.9509231815503117E-2</v>
      </c>
      <c r="AE408">
        <f t="shared" si="57"/>
        <v>4.7173698253095996E-2</v>
      </c>
      <c r="AF408">
        <f t="shared" si="58"/>
        <v>2.0986263126992151E-2</v>
      </c>
      <c r="AG408">
        <f t="shared" si="59"/>
        <v>0</v>
      </c>
      <c r="AH408">
        <f t="shared" si="60"/>
        <v>0</v>
      </c>
      <c r="AI408">
        <f t="shared" si="61"/>
        <v>0</v>
      </c>
      <c r="AJ408">
        <f t="shared" si="62"/>
        <v>0</v>
      </c>
      <c r="AK408">
        <f t="shared" si="63"/>
        <v>1</v>
      </c>
    </row>
    <row r="409" spans="1:37" x14ac:dyDescent="0.35">
      <c r="A409">
        <v>1</v>
      </c>
      <c r="B409">
        <v>2</v>
      </c>
      <c r="C409">
        <v>0</v>
      </c>
      <c r="D409">
        <v>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91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105</v>
      </c>
      <c r="AA409">
        <v>0</v>
      </c>
      <c r="AB409">
        <v>0</v>
      </c>
      <c r="AC409">
        <f t="shared" si="55"/>
        <v>-4.8466599222575901E-2</v>
      </c>
      <c r="AD409">
        <f t="shared" si="56"/>
        <v>0.95268915933299037</v>
      </c>
      <c r="AE409">
        <f t="shared" si="57"/>
        <v>0.48788572148288817</v>
      </c>
      <c r="AF409">
        <f t="shared" si="58"/>
        <v>0.29063311521277663</v>
      </c>
      <c r="AG409">
        <f t="shared" si="59"/>
        <v>0</v>
      </c>
      <c r="AH409">
        <f t="shared" si="60"/>
        <v>0</v>
      </c>
      <c r="AI409">
        <f t="shared" si="61"/>
        <v>0</v>
      </c>
      <c r="AJ409">
        <f t="shared" si="62"/>
        <v>0</v>
      </c>
      <c r="AK409">
        <f t="shared" si="63"/>
        <v>1</v>
      </c>
    </row>
    <row r="410" spans="1:37" x14ac:dyDescent="0.35">
      <c r="A410">
        <v>1</v>
      </c>
      <c r="B410">
        <v>2</v>
      </c>
      <c r="C410">
        <v>0</v>
      </c>
      <c r="D410">
        <v>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160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94.5</v>
      </c>
      <c r="AA410">
        <v>0</v>
      </c>
      <c r="AB410">
        <v>1</v>
      </c>
      <c r="AC410">
        <f t="shared" si="55"/>
        <v>0.72745635236658091</v>
      </c>
      <c r="AD410">
        <f t="shared" si="56"/>
        <v>2.0698090411434391</v>
      </c>
      <c r="AE410">
        <f t="shared" si="57"/>
        <v>0.67424683861523804</v>
      </c>
      <c r="AF410">
        <f t="shared" si="58"/>
        <v>0.17118108117492445</v>
      </c>
      <c r="AG410">
        <f t="shared" si="59"/>
        <v>1</v>
      </c>
      <c r="AH410">
        <f t="shared" si="60"/>
        <v>1</v>
      </c>
      <c r="AI410">
        <f t="shared" si="61"/>
        <v>0</v>
      </c>
      <c r="AJ410">
        <f t="shared" si="62"/>
        <v>0</v>
      </c>
      <c r="AK410">
        <f t="shared" si="63"/>
        <v>0</v>
      </c>
    </row>
    <row r="411" spans="1:37" x14ac:dyDescent="0.35">
      <c r="A411">
        <v>1</v>
      </c>
      <c r="B411">
        <v>2</v>
      </c>
      <c r="C411">
        <v>0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44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89.1</v>
      </c>
      <c r="AA411">
        <v>0</v>
      </c>
      <c r="AB411">
        <v>1</v>
      </c>
      <c r="AC411">
        <f t="shared" si="55"/>
        <v>-1.3194654395609531</v>
      </c>
      <c r="AD411">
        <f t="shared" si="56"/>
        <v>0.26727814010456186</v>
      </c>
      <c r="AE411">
        <f t="shared" si="57"/>
        <v>0.21090724415281795</v>
      </c>
      <c r="AF411">
        <f t="shared" si="58"/>
        <v>0.67590850304114947</v>
      </c>
      <c r="AG411">
        <f t="shared" si="59"/>
        <v>0</v>
      </c>
      <c r="AH411">
        <f t="shared" si="60"/>
        <v>0</v>
      </c>
      <c r="AI411">
        <f t="shared" si="61"/>
        <v>0</v>
      </c>
      <c r="AJ411">
        <f t="shared" si="62"/>
        <v>1</v>
      </c>
      <c r="AK411">
        <f t="shared" si="63"/>
        <v>0</v>
      </c>
    </row>
    <row r="412" spans="1:37" x14ac:dyDescent="0.35">
      <c r="A412">
        <v>1</v>
      </c>
      <c r="B412">
        <v>2</v>
      </c>
      <c r="C412">
        <v>0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182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117.9</v>
      </c>
      <c r="AA412">
        <v>2</v>
      </c>
      <c r="AB412">
        <v>1</v>
      </c>
      <c r="AC412">
        <f t="shared" si="55"/>
        <v>-1.3178656200745862</v>
      </c>
      <c r="AD412">
        <f t="shared" si="56"/>
        <v>0.26770607910268207</v>
      </c>
      <c r="AE412">
        <f t="shared" si="57"/>
        <v>0.21117361785641348</v>
      </c>
      <c r="AF412">
        <f t="shared" si="58"/>
        <v>0.6753603396186082</v>
      </c>
      <c r="AG412">
        <f t="shared" si="59"/>
        <v>0</v>
      </c>
      <c r="AH412">
        <f t="shared" si="60"/>
        <v>0</v>
      </c>
      <c r="AI412">
        <f t="shared" si="61"/>
        <v>0</v>
      </c>
      <c r="AJ412">
        <f t="shared" si="62"/>
        <v>1</v>
      </c>
      <c r="AK412">
        <f t="shared" si="63"/>
        <v>0</v>
      </c>
    </row>
    <row r="413" spans="1:37" x14ac:dyDescent="0.35">
      <c r="A413">
        <v>1</v>
      </c>
      <c r="B413">
        <v>1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65</v>
      </c>
      <c r="AA413">
        <v>0</v>
      </c>
      <c r="AB413">
        <v>0</v>
      </c>
      <c r="AC413">
        <f t="shared" si="55"/>
        <v>-2.4595732192169688</v>
      </c>
      <c r="AD413">
        <f t="shared" si="56"/>
        <v>8.5471420744339735E-2</v>
      </c>
      <c r="AE413">
        <f t="shared" si="57"/>
        <v>7.8741290752481971E-2</v>
      </c>
      <c r="AF413">
        <f t="shared" si="58"/>
        <v>3.5618393450113327E-2</v>
      </c>
      <c r="AG413">
        <f t="shared" si="59"/>
        <v>0</v>
      </c>
      <c r="AH413">
        <f t="shared" si="60"/>
        <v>0</v>
      </c>
      <c r="AI413">
        <f t="shared" si="61"/>
        <v>0</v>
      </c>
      <c r="AJ413">
        <f t="shared" si="62"/>
        <v>0</v>
      </c>
      <c r="AK413">
        <f t="shared" si="63"/>
        <v>1</v>
      </c>
    </row>
    <row r="414" spans="1:37" x14ac:dyDescent="0.35">
      <c r="A414">
        <v>1</v>
      </c>
      <c r="B414">
        <v>2</v>
      </c>
      <c r="C414">
        <v>0</v>
      </c>
      <c r="D414">
        <v>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247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115</v>
      </c>
      <c r="AA414">
        <v>1</v>
      </c>
      <c r="AB414">
        <v>1</v>
      </c>
      <c r="AC414">
        <f t="shared" si="55"/>
        <v>0.88063855152479675</v>
      </c>
      <c r="AD414">
        <f t="shared" si="56"/>
        <v>2.4124396817253384</v>
      </c>
      <c r="AE414">
        <f t="shared" si="57"/>
        <v>0.70695452718027318</v>
      </c>
      <c r="AF414">
        <f t="shared" si="58"/>
        <v>0.15060852005006825</v>
      </c>
      <c r="AG414">
        <f t="shared" si="59"/>
        <v>1</v>
      </c>
      <c r="AH414">
        <f t="shared" si="60"/>
        <v>1</v>
      </c>
      <c r="AI414">
        <f t="shared" si="61"/>
        <v>0</v>
      </c>
      <c r="AJ414">
        <f t="shared" si="62"/>
        <v>0</v>
      </c>
      <c r="AK414">
        <f t="shared" si="63"/>
        <v>0</v>
      </c>
    </row>
    <row r="415" spans="1:37" x14ac:dyDescent="0.35">
      <c r="A415">
        <v>1</v>
      </c>
      <c r="B415">
        <v>1</v>
      </c>
      <c r="C415">
        <v>0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181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120</v>
      </c>
      <c r="AA415">
        <v>0</v>
      </c>
      <c r="AB415">
        <v>1</v>
      </c>
      <c r="AC415">
        <f t="shared" si="55"/>
        <v>1.1097967534718576</v>
      </c>
      <c r="AD415">
        <f t="shared" si="56"/>
        <v>3.0337417342960058</v>
      </c>
      <c r="AE415">
        <f t="shared" si="57"/>
        <v>0.75209121806244572</v>
      </c>
      <c r="AF415">
        <f t="shared" si="58"/>
        <v>0.12372948241544281</v>
      </c>
      <c r="AG415">
        <f t="shared" si="59"/>
        <v>1</v>
      </c>
      <c r="AH415">
        <f t="shared" si="60"/>
        <v>1</v>
      </c>
      <c r="AI415">
        <f t="shared" si="61"/>
        <v>0</v>
      </c>
      <c r="AJ415">
        <f t="shared" si="62"/>
        <v>0</v>
      </c>
      <c r="AK415">
        <f t="shared" si="63"/>
        <v>0</v>
      </c>
    </row>
    <row r="416" spans="1:37" x14ac:dyDescent="0.35">
      <c r="A416">
        <v>1</v>
      </c>
      <c r="B416">
        <v>2</v>
      </c>
      <c r="C416">
        <v>0</v>
      </c>
      <c r="D416">
        <v>3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61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118.8</v>
      </c>
      <c r="AA416">
        <v>0</v>
      </c>
      <c r="AB416">
        <v>0</v>
      </c>
      <c r="AC416">
        <f t="shared" si="55"/>
        <v>0.11735502366077855</v>
      </c>
      <c r="AD416">
        <f t="shared" si="56"/>
        <v>1.1245185895370202</v>
      </c>
      <c r="AE416">
        <f t="shared" si="57"/>
        <v>0.52930513061882778</v>
      </c>
      <c r="AF416">
        <f t="shared" si="58"/>
        <v>0.32726053551874484</v>
      </c>
      <c r="AG416">
        <f t="shared" si="59"/>
        <v>1</v>
      </c>
      <c r="AH416">
        <f t="shared" si="60"/>
        <v>0</v>
      </c>
      <c r="AI416">
        <f t="shared" si="61"/>
        <v>1</v>
      </c>
      <c r="AJ416">
        <f t="shared" si="62"/>
        <v>0</v>
      </c>
      <c r="AK416">
        <f t="shared" si="63"/>
        <v>0</v>
      </c>
    </row>
    <row r="417" spans="1:37" x14ac:dyDescent="0.35">
      <c r="A417">
        <v>1</v>
      </c>
      <c r="B417">
        <v>2</v>
      </c>
      <c r="C417">
        <v>0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40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126.9</v>
      </c>
      <c r="AA417">
        <v>0</v>
      </c>
      <c r="AB417">
        <v>1</v>
      </c>
      <c r="AC417">
        <f t="shared" si="55"/>
        <v>-0.14356058072843503</v>
      </c>
      <c r="AD417">
        <f t="shared" si="56"/>
        <v>0.86626831943178817</v>
      </c>
      <c r="AE417">
        <f t="shared" si="57"/>
        <v>0.46417136829260214</v>
      </c>
      <c r="AF417">
        <f t="shared" si="58"/>
        <v>0.33332165185086149</v>
      </c>
      <c r="AG417">
        <f t="shared" si="59"/>
        <v>0</v>
      </c>
      <c r="AH417">
        <f t="shared" si="60"/>
        <v>0</v>
      </c>
      <c r="AI417">
        <f t="shared" si="61"/>
        <v>0</v>
      </c>
      <c r="AJ417">
        <f t="shared" si="62"/>
        <v>1</v>
      </c>
      <c r="AK417">
        <f t="shared" si="63"/>
        <v>0</v>
      </c>
    </row>
    <row r="418" spans="1:37" x14ac:dyDescent="0.35">
      <c r="A418">
        <v>1</v>
      </c>
      <c r="B418">
        <v>2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129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114.3</v>
      </c>
      <c r="AA418">
        <v>1</v>
      </c>
      <c r="AB418">
        <v>0</v>
      </c>
      <c r="AC418">
        <f t="shared" si="55"/>
        <v>-0.67044409553591411</v>
      </c>
      <c r="AD418">
        <f t="shared" si="56"/>
        <v>0.51148138074378879</v>
      </c>
      <c r="AE418">
        <f t="shared" si="57"/>
        <v>0.33839740751030134</v>
      </c>
      <c r="AF418">
        <f t="shared" si="58"/>
        <v>0.17940280166928757</v>
      </c>
      <c r="AG418">
        <f t="shared" si="59"/>
        <v>0</v>
      </c>
      <c r="AH418">
        <f t="shared" si="60"/>
        <v>0</v>
      </c>
      <c r="AI418">
        <f t="shared" si="61"/>
        <v>0</v>
      </c>
      <c r="AJ418">
        <f t="shared" si="62"/>
        <v>0</v>
      </c>
      <c r="AK418">
        <f t="shared" si="63"/>
        <v>1</v>
      </c>
    </row>
    <row r="419" spans="1:37" x14ac:dyDescent="0.35">
      <c r="A419">
        <v>1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84</v>
      </c>
      <c r="AA419">
        <v>0</v>
      </c>
      <c r="AB419">
        <v>1</v>
      </c>
      <c r="AC419">
        <f t="shared" si="55"/>
        <v>-2.0808735069232283</v>
      </c>
      <c r="AD419">
        <f t="shared" si="56"/>
        <v>0.12482113244120401</v>
      </c>
      <c r="AE419">
        <f t="shared" si="57"/>
        <v>0.11096976118354407</v>
      </c>
      <c r="AF419">
        <f t="shared" si="58"/>
        <v>0.95479534860295923</v>
      </c>
      <c r="AG419">
        <f t="shared" si="59"/>
        <v>0</v>
      </c>
      <c r="AH419">
        <f t="shared" si="60"/>
        <v>0</v>
      </c>
      <c r="AI419">
        <f t="shared" si="61"/>
        <v>0</v>
      </c>
      <c r="AJ419">
        <f t="shared" si="62"/>
        <v>1</v>
      </c>
      <c r="AK419">
        <f t="shared" si="63"/>
        <v>0</v>
      </c>
    </row>
    <row r="420" spans="1:37" x14ac:dyDescent="0.35">
      <c r="A420">
        <v>1</v>
      </c>
      <c r="B420">
        <v>2</v>
      </c>
      <c r="C420">
        <v>0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111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58</v>
      </c>
      <c r="AA420">
        <v>1</v>
      </c>
      <c r="AB420">
        <v>0</v>
      </c>
      <c r="AC420">
        <f t="shared" si="55"/>
        <v>-1.5252617290176675</v>
      </c>
      <c r="AD420">
        <f t="shared" si="56"/>
        <v>0.21756410657289291</v>
      </c>
      <c r="AE420">
        <f t="shared" si="57"/>
        <v>0.17868800944311333</v>
      </c>
      <c r="AF420">
        <f t="shared" si="58"/>
        <v>8.5491836743271266E-2</v>
      </c>
      <c r="AG420">
        <f t="shared" si="59"/>
        <v>0</v>
      </c>
      <c r="AH420">
        <f t="shared" si="60"/>
        <v>0</v>
      </c>
      <c r="AI420">
        <f t="shared" si="61"/>
        <v>0</v>
      </c>
      <c r="AJ420">
        <f t="shared" si="62"/>
        <v>0</v>
      </c>
      <c r="AK420">
        <f t="shared" si="63"/>
        <v>1</v>
      </c>
    </row>
    <row r="421" spans="1:37" x14ac:dyDescent="0.35">
      <c r="A421">
        <v>1</v>
      </c>
      <c r="B421">
        <v>1</v>
      </c>
      <c r="C421">
        <v>0</v>
      </c>
      <c r="D421">
        <v>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62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68</v>
      </c>
      <c r="AA421">
        <v>1</v>
      </c>
      <c r="AB421">
        <v>1</v>
      </c>
      <c r="AC421">
        <f t="shared" si="55"/>
        <v>-1.8661265938315872</v>
      </c>
      <c r="AD421">
        <f t="shared" si="56"/>
        <v>0.15472180303160366</v>
      </c>
      <c r="AE421">
        <f t="shared" si="57"/>
        <v>0.13399054441112779</v>
      </c>
      <c r="AF421">
        <f t="shared" si="58"/>
        <v>0.87292584831402253</v>
      </c>
      <c r="AG421">
        <f t="shared" si="59"/>
        <v>0</v>
      </c>
      <c r="AH421">
        <f t="shared" si="60"/>
        <v>0</v>
      </c>
      <c r="AI421">
        <f t="shared" si="61"/>
        <v>0</v>
      </c>
      <c r="AJ421">
        <f t="shared" si="62"/>
        <v>1</v>
      </c>
      <c r="AK421">
        <f t="shared" si="63"/>
        <v>0</v>
      </c>
    </row>
    <row r="422" spans="1:37" x14ac:dyDescent="0.35">
      <c r="A422">
        <v>1</v>
      </c>
      <c r="B422">
        <v>3</v>
      </c>
      <c r="C422">
        <v>0</v>
      </c>
      <c r="D422">
        <v>4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180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130.05000000000001</v>
      </c>
      <c r="AA422">
        <v>1</v>
      </c>
      <c r="AB422">
        <v>1</v>
      </c>
      <c r="AC422">
        <f t="shared" si="55"/>
        <v>0.76517539862819106</v>
      </c>
      <c r="AD422">
        <f t="shared" si="56"/>
        <v>2.1493713383790185</v>
      </c>
      <c r="AE422">
        <f t="shared" si="57"/>
        <v>0.68247631271239673</v>
      </c>
      <c r="AF422">
        <f t="shared" si="58"/>
        <v>0.16591241745470761</v>
      </c>
      <c r="AG422">
        <f t="shared" si="59"/>
        <v>1</v>
      </c>
      <c r="AH422">
        <f t="shared" si="60"/>
        <v>1</v>
      </c>
      <c r="AI422">
        <f t="shared" si="61"/>
        <v>0</v>
      </c>
      <c r="AJ422">
        <f t="shared" si="62"/>
        <v>0</v>
      </c>
      <c r="AK422">
        <f t="shared" si="63"/>
        <v>0</v>
      </c>
    </row>
    <row r="423" spans="1:37" x14ac:dyDescent="0.35">
      <c r="A423">
        <v>1</v>
      </c>
      <c r="B423">
        <v>2</v>
      </c>
      <c r="C423">
        <v>0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53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77.040000000000006</v>
      </c>
      <c r="AA423">
        <v>0</v>
      </c>
      <c r="AB423">
        <v>1</v>
      </c>
      <c r="AC423">
        <f t="shared" si="55"/>
        <v>-1.2174988415759185</v>
      </c>
      <c r="AD423">
        <f t="shared" si="56"/>
        <v>0.29596950856291271</v>
      </c>
      <c r="AE423">
        <f t="shared" si="57"/>
        <v>0.22837690748689782</v>
      </c>
      <c r="AF423">
        <f t="shared" si="58"/>
        <v>0.64134781223897042</v>
      </c>
      <c r="AG423">
        <f t="shared" si="59"/>
        <v>0</v>
      </c>
      <c r="AH423">
        <f t="shared" si="60"/>
        <v>0</v>
      </c>
      <c r="AI423">
        <f t="shared" si="61"/>
        <v>0</v>
      </c>
      <c r="AJ423">
        <f t="shared" si="62"/>
        <v>1</v>
      </c>
      <c r="AK423">
        <f t="shared" si="63"/>
        <v>0</v>
      </c>
    </row>
    <row r="424" spans="1:37" x14ac:dyDescent="0.35">
      <c r="A424">
        <v>1</v>
      </c>
      <c r="B424">
        <v>2</v>
      </c>
      <c r="C424">
        <v>0</v>
      </c>
      <c r="D424">
        <v>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178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99.45</v>
      </c>
      <c r="AA424">
        <v>2</v>
      </c>
      <c r="AB424">
        <v>0</v>
      </c>
      <c r="AC424">
        <f t="shared" si="55"/>
        <v>-1.1604682631037235</v>
      </c>
      <c r="AD424">
        <f t="shared" si="56"/>
        <v>0.31333942123431663</v>
      </c>
      <c r="AE424">
        <f t="shared" si="57"/>
        <v>0.23858220972292954</v>
      </c>
      <c r="AF424">
        <f t="shared" si="58"/>
        <v>0.11837698025490317</v>
      </c>
      <c r="AG424">
        <f t="shared" si="59"/>
        <v>0</v>
      </c>
      <c r="AH424">
        <f t="shared" si="60"/>
        <v>0</v>
      </c>
      <c r="AI424">
        <f t="shared" si="61"/>
        <v>0</v>
      </c>
      <c r="AJ424">
        <f t="shared" si="62"/>
        <v>0</v>
      </c>
      <c r="AK424">
        <f t="shared" si="63"/>
        <v>1</v>
      </c>
    </row>
    <row r="425" spans="1:37" x14ac:dyDescent="0.35">
      <c r="A425">
        <v>1</v>
      </c>
      <c r="B425">
        <v>2</v>
      </c>
      <c r="C425">
        <v>0</v>
      </c>
      <c r="D425">
        <v>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100</v>
      </c>
      <c r="AA425">
        <v>0</v>
      </c>
      <c r="AB425">
        <v>0</v>
      </c>
      <c r="AC425">
        <f t="shared" si="55"/>
        <v>-1.2541074018422886</v>
      </c>
      <c r="AD425">
        <f t="shared" si="56"/>
        <v>0.28533041999963338</v>
      </c>
      <c r="AE425">
        <f t="shared" si="57"/>
        <v>0.22198993780892134</v>
      </c>
      <c r="AF425">
        <f t="shared" si="58"/>
        <v>0.10901478613909985</v>
      </c>
      <c r="AG425">
        <f t="shared" si="59"/>
        <v>0</v>
      </c>
      <c r="AH425">
        <f t="shared" si="60"/>
        <v>0</v>
      </c>
      <c r="AI425">
        <f t="shared" si="61"/>
        <v>0</v>
      </c>
      <c r="AJ425">
        <f t="shared" si="62"/>
        <v>0</v>
      </c>
      <c r="AK425">
        <f t="shared" si="63"/>
        <v>1</v>
      </c>
    </row>
    <row r="426" spans="1:37" x14ac:dyDescent="0.35">
      <c r="A426">
        <v>1</v>
      </c>
      <c r="B426">
        <v>3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177</v>
      </c>
      <c r="AA426">
        <v>1</v>
      </c>
      <c r="AB426">
        <v>0</v>
      </c>
      <c r="AC426">
        <f t="shared" si="55"/>
        <v>-1.0534934077365596</v>
      </c>
      <c r="AD426">
        <f t="shared" si="56"/>
        <v>0.34871740668900314</v>
      </c>
      <c r="AE426">
        <f t="shared" si="57"/>
        <v>0.25855483510446964</v>
      </c>
      <c r="AF426">
        <f t="shared" si="58"/>
        <v>0.12992096259094957</v>
      </c>
      <c r="AG426">
        <f t="shared" si="59"/>
        <v>0</v>
      </c>
      <c r="AH426">
        <f t="shared" si="60"/>
        <v>0</v>
      </c>
      <c r="AI426">
        <f t="shared" si="61"/>
        <v>0</v>
      </c>
      <c r="AJ426">
        <f t="shared" si="62"/>
        <v>0</v>
      </c>
      <c r="AK426">
        <f t="shared" si="63"/>
        <v>1</v>
      </c>
    </row>
    <row r="427" spans="1:37" x14ac:dyDescent="0.35">
      <c r="A427">
        <v>1</v>
      </c>
      <c r="B427">
        <v>2</v>
      </c>
      <c r="C427">
        <v>0</v>
      </c>
      <c r="D427">
        <v>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267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95</v>
      </c>
      <c r="AA427">
        <v>0</v>
      </c>
      <c r="AB427">
        <v>1</v>
      </c>
      <c r="AC427">
        <f t="shared" si="55"/>
        <v>1.639547883258599</v>
      </c>
      <c r="AD427">
        <f t="shared" si="56"/>
        <v>5.1528393005969795</v>
      </c>
      <c r="AE427">
        <f t="shared" si="57"/>
        <v>0.83747340843064522</v>
      </c>
      <c r="AF427">
        <f t="shared" si="58"/>
        <v>7.702897384954091E-2</v>
      </c>
      <c r="AG427">
        <f t="shared" si="59"/>
        <v>1</v>
      </c>
      <c r="AH427">
        <f t="shared" si="60"/>
        <v>1</v>
      </c>
      <c r="AI427">
        <f t="shared" si="61"/>
        <v>0</v>
      </c>
      <c r="AJ427">
        <f t="shared" si="62"/>
        <v>0</v>
      </c>
      <c r="AK427">
        <f t="shared" si="63"/>
        <v>0</v>
      </c>
    </row>
    <row r="428" spans="1:37" x14ac:dyDescent="0.35">
      <c r="A428">
        <v>1</v>
      </c>
      <c r="B428">
        <v>1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1</v>
      </c>
      <c r="Y428">
        <v>0</v>
      </c>
      <c r="Z428">
        <v>65</v>
      </c>
      <c r="AA428">
        <v>0</v>
      </c>
      <c r="AB428">
        <v>0</v>
      </c>
      <c r="AC428">
        <f t="shared" si="55"/>
        <v>-4.4826733028541152</v>
      </c>
      <c r="AD428">
        <f t="shared" si="56"/>
        <v>1.13031559702624E-2</v>
      </c>
      <c r="AE428">
        <f t="shared" si="57"/>
        <v>1.1176822601149652E-2</v>
      </c>
      <c r="AF428">
        <f t="shared" si="58"/>
        <v>4.8813625440372495E-3</v>
      </c>
      <c r="AG428">
        <f t="shared" si="59"/>
        <v>0</v>
      </c>
      <c r="AH428">
        <f t="shared" si="60"/>
        <v>0</v>
      </c>
      <c r="AI428">
        <f t="shared" si="61"/>
        <v>0</v>
      </c>
      <c r="AJ428">
        <f t="shared" si="62"/>
        <v>0</v>
      </c>
      <c r="AK428">
        <f t="shared" si="63"/>
        <v>1</v>
      </c>
    </row>
    <row r="429" spans="1:37" x14ac:dyDescent="0.35">
      <c r="A429">
        <v>1</v>
      </c>
      <c r="B429">
        <v>2</v>
      </c>
      <c r="C429">
        <v>1</v>
      </c>
      <c r="D429">
        <v>7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145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106.71</v>
      </c>
      <c r="AA429">
        <v>2</v>
      </c>
      <c r="AB429">
        <v>1</v>
      </c>
      <c r="AC429">
        <f t="shared" si="55"/>
        <v>-1.0363632755180032</v>
      </c>
      <c r="AD429">
        <f t="shared" si="56"/>
        <v>0.35474243944422529</v>
      </c>
      <c r="AE429">
        <f t="shared" si="57"/>
        <v>0.26185231163921918</v>
      </c>
      <c r="AF429">
        <f t="shared" si="58"/>
        <v>0.58194358778225597</v>
      </c>
      <c r="AG429">
        <f t="shared" si="59"/>
        <v>0</v>
      </c>
      <c r="AH429">
        <f t="shared" si="60"/>
        <v>0</v>
      </c>
      <c r="AI429">
        <f t="shared" si="61"/>
        <v>0</v>
      </c>
      <c r="AJ429">
        <f t="shared" si="62"/>
        <v>1</v>
      </c>
      <c r="AK429">
        <f t="shared" si="63"/>
        <v>0</v>
      </c>
    </row>
    <row r="430" spans="1:37" x14ac:dyDescent="0.35">
      <c r="A430">
        <v>1</v>
      </c>
      <c r="B430">
        <v>2</v>
      </c>
      <c r="C430">
        <v>0</v>
      </c>
      <c r="D430">
        <v>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92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96.3</v>
      </c>
      <c r="AA430">
        <v>0</v>
      </c>
      <c r="AB430">
        <v>1</v>
      </c>
      <c r="AC430">
        <f t="shared" si="55"/>
        <v>-5.9835757311614834E-3</v>
      </c>
      <c r="AD430">
        <f t="shared" si="56"/>
        <v>0.99403429020627943</v>
      </c>
      <c r="AE430">
        <f t="shared" si="57"/>
        <v>0.49850411053034011</v>
      </c>
      <c r="AF430">
        <f t="shared" si="58"/>
        <v>0.3023312562624873</v>
      </c>
      <c r="AG430">
        <f t="shared" si="59"/>
        <v>0</v>
      </c>
      <c r="AH430">
        <f t="shared" si="60"/>
        <v>0</v>
      </c>
      <c r="AI430">
        <f t="shared" si="61"/>
        <v>0</v>
      </c>
      <c r="AJ430">
        <f t="shared" si="62"/>
        <v>1</v>
      </c>
      <c r="AK430">
        <f t="shared" si="63"/>
        <v>0</v>
      </c>
    </row>
    <row r="431" spans="1:37" x14ac:dyDescent="0.35">
      <c r="A431">
        <v>1</v>
      </c>
      <c r="B431">
        <v>2</v>
      </c>
      <c r="C431">
        <v>0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22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141</v>
      </c>
      <c r="AA431">
        <v>0</v>
      </c>
      <c r="AB431">
        <v>1</v>
      </c>
      <c r="AC431">
        <f t="shared" si="55"/>
        <v>-0.44966415948022087</v>
      </c>
      <c r="AD431">
        <f t="shared" si="56"/>
        <v>0.63784232895434001</v>
      </c>
      <c r="AE431">
        <f t="shared" si="57"/>
        <v>0.38944061810978015</v>
      </c>
      <c r="AF431">
        <f t="shared" si="58"/>
        <v>0.40955875414884352</v>
      </c>
      <c r="AG431">
        <f t="shared" si="59"/>
        <v>0</v>
      </c>
      <c r="AH431">
        <f t="shared" si="60"/>
        <v>0</v>
      </c>
      <c r="AI431">
        <f t="shared" si="61"/>
        <v>0</v>
      </c>
      <c r="AJ431">
        <f t="shared" si="62"/>
        <v>1</v>
      </c>
      <c r="AK431">
        <f t="shared" si="63"/>
        <v>0</v>
      </c>
    </row>
    <row r="432" spans="1:37" x14ac:dyDescent="0.35">
      <c r="A432">
        <v>1</v>
      </c>
      <c r="B432">
        <v>2</v>
      </c>
      <c r="C432">
        <v>0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162.9</v>
      </c>
      <c r="AA432">
        <v>0</v>
      </c>
      <c r="AB432">
        <v>1</v>
      </c>
      <c r="AC432">
        <f t="shared" si="55"/>
        <v>0.86418668768563656</v>
      </c>
      <c r="AD432">
        <f t="shared" si="56"/>
        <v>2.3730752495736445</v>
      </c>
      <c r="AE432">
        <f t="shared" si="57"/>
        <v>0.7035346305640825</v>
      </c>
      <c r="AF432">
        <f t="shared" si="58"/>
        <v>0.15271452013012896</v>
      </c>
      <c r="AG432">
        <f t="shared" si="59"/>
        <v>1</v>
      </c>
      <c r="AH432">
        <f t="shared" si="60"/>
        <v>1</v>
      </c>
      <c r="AI432">
        <f t="shared" si="61"/>
        <v>0</v>
      </c>
      <c r="AJ432">
        <f t="shared" si="62"/>
        <v>0</v>
      </c>
      <c r="AK432">
        <f t="shared" si="63"/>
        <v>0</v>
      </c>
    </row>
    <row r="433" spans="1:37" x14ac:dyDescent="0.35">
      <c r="A433">
        <v>1</v>
      </c>
      <c r="B433">
        <v>2</v>
      </c>
      <c r="C433">
        <v>1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115.55</v>
      </c>
      <c r="AA433">
        <v>3</v>
      </c>
      <c r="AB433">
        <v>0</v>
      </c>
      <c r="AC433">
        <f t="shared" si="55"/>
        <v>-3.2111428166498306</v>
      </c>
      <c r="AD433">
        <f t="shared" si="56"/>
        <v>4.0310519405888603E-2</v>
      </c>
      <c r="AE433">
        <f t="shared" si="57"/>
        <v>3.8748545414026531E-2</v>
      </c>
      <c r="AF433">
        <f t="shared" si="58"/>
        <v>1.7162990006446197E-2</v>
      </c>
      <c r="AG433">
        <f t="shared" si="59"/>
        <v>0</v>
      </c>
      <c r="AH433">
        <f t="shared" si="60"/>
        <v>0</v>
      </c>
      <c r="AI433">
        <f t="shared" si="61"/>
        <v>0</v>
      </c>
      <c r="AJ433">
        <f t="shared" si="62"/>
        <v>0</v>
      </c>
      <c r="AK433">
        <f t="shared" si="63"/>
        <v>1</v>
      </c>
    </row>
    <row r="434" spans="1:37" x14ac:dyDescent="0.35">
      <c r="A434">
        <v>1</v>
      </c>
      <c r="B434">
        <v>1</v>
      </c>
      <c r="C434">
        <v>0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f t="shared" si="55"/>
        <v>-3.9223655039477507</v>
      </c>
      <c r="AD434">
        <f t="shared" si="56"/>
        <v>1.9794216024183197E-2</v>
      </c>
      <c r="AE434">
        <f t="shared" si="57"/>
        <v>1.9410010091402401E-2</v>
      </c>
      <c r="AF434">
        <f t="shared" si="58"/>
        <v>8.5125444466104955E-3</v>
      </c>
      <c r="AG434">
        <f t="shared" si="59"/>
        <v>0</v>
      </c>
      <c r="AH434">
        <f t="shared" si="60"/>
        <v>0</v>
      </c>
      <c r="AI434">
        <f t="shared" si="61"/>
        <v>0</v>
      </c>
      <c r="AJ434">
        <f t="shared" si="62"/>
        <v>0</v>
      </c>
      <c r="AK434">
        <f t="shared" si="63"/>
        <v>1</v>
      </c>
    </row>
    <row r="435" spans="1:37" x14ac:dyDescent="0.35">
      <c r="A435">
        <v>1</v>
      </c>
      <c r="B435">
        <v>2</v>
      </c>
      <c r="C435">
        <v>0</v>
      </c>
      <c r="D435">
        <v>3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185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103.5</v>
      </c>
      <c r="AA435">
        <v>0</v>
      </c>
      <c r="AB435">
        <v>0</v>
      </c>
      <c r="AC435">
        <f t="shared" si="55"/>
        <v>-0.15301997112735233</v>
      </c>
      <c r="AD435">
        <f t="shared" si="56"/>
        <v>0.85811258416456437</v>
      </c>
      <c r="AE435">
        <f t="shared" si="57"/>
        <v>0.46181947825857106</v>
      </c>
      <c r="AF435">
        <f t="shared" si="58"/>
        <v>0.26907202462000773</v>
      </c>
      <c r="AG435">
        <f t="shared" si="59"/>
        <v>0</v>
      </c>
      <c r="AH435">
        <f t="shared" si="60"/>
        <v>0</v>
      </c>
      <c r="AI435">
        <f t="shared" si="61"/>
        <v>0</v>
      </c>
      <c r="AJ435">
        <f t="shared" si="62"/>
        <v>0</v>
      </c>
      <c r="AK435">
        <f t="shared" si="63"/>
        <v>1</v>
      </c>
    </row>
    <row r="436" spans="1:37" x14ac:dyDescent="0.35">
      <c r="A436">
        <v>1</v>
      </c>
      <c r="B436">
        <v>2</v>
      </c>
      <c r="C436">
        <v>0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32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f t="shared" si="55"/>
        <v>-5.6868706474564101</v>
      </c>
      <c r="AD436">
        <f t="shared" si="56"/>
        <v>3.3901854724256819E-3</v>
      </c>
      <c r="AE436">
        <f t="shared" si="57"/>
        <v>3.3787309478510424E-3</v>
      </c>
      <c r="AF436">
        <f t="shared" si="58"/>
        <v>1.4698487188265952E-3</v>
      </c>
      <c r="AG436">
        <f t="shared" si="59"/>
        <v>0</v>
      </c>
      <c r="AH436">
        <f t="shared" si="60"/>
        <v>0</v>
      </c>
      <c r="AI436">
        <f t="shared" si="61"/>
        <v>0</v>
      </c>
      <c r="AJ436">
        <f t="shared" si="62"/>
        <v>0</v>
      </c>
      <c r="AK436">
        <f t="shared" si="63"/>
        <v>1</v>
      </c>
    </row>
    <row r="437" spans="1:37" x14ac:dyDescent="0.35">
      <c r="A437">
        <v>1</v>
      </c>
      <c r="B437">
        <v>2</v>
      </c>
      <c r="C437">
        <v>0</v>
      </c>
      <c r="D437">
        <v>3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111</v>
      </c>
      <c r="AA437">
        <v>0</v>
      </c>
      <c r="AB437">
        <v>0</v>
      </c>
      <c r="AC437">
        <f t="shared" si="55"/>
        <v>-0.6659358292166444</v>
      </c>
      <c r="AD437">
        <f t="shared" si="56"/>
        <v>0.51379248063811545</v>
      </c>
      <c r="AE437">
        <f t="shared" si="57"/>
        <v>0.33940747309138058</v>
      </c>
      <c r="AF437">
        <f t="shared" si="58"/>
        <v>0.18006634366414301</v>
      </c>
      <c r="AG437">
        <f t="shared" si="59"/>
        <v>0</v>
      </c>
      <c r="AH437">
        <f t="shared" si="60"/>
        <v>0</v>
      </c>
      <c r="AI437">
        <f t="shared" si="61"/>
        <v>0</v>
      </c>
      <c r="AJ437">
        <f t="shared" si="62"/>
        <v>0</v>
      </c>
      <c r="AK437">
        <f t="shared" si="63"/>
        <v>1</v>
      </c>
    </row>
    <row r="438" spans="1:37" x14ac:dyDescent="0.35">
      <c r="A438">
        <v>1</v>
      </c>
      <c r="B438">
        <v>1</v>
      </c>
      <c r="C438">
        <v>0</v>
      </c>
      <c r="D438">
        <v>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114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75</v>
      </c>
      <c r="AA438">
        <v>0</v>
      </c>
      <c r="AB438">
        <v>1</v>
      </c>
      <c r="AC438">
        <f t="shared" si="55"/>
        <v>-0.49116101820194302</v>
      </c>
      <c r="AD438">
        <f t="shared" si="56"/>
        <v>0.61191553652896657</v>
      </c>
      <c r="AE438">
        <f t="shared" si="57"/>
        <v>0.3796200996031347</v>
      </c>
      <c r="AF438">
        <f t="shared" si="58"/>
        <v>0.42065080120882203</v>
      </c>
      <c r="AG438">
        <f t="shared" si="59"/>
        <v>0</v>
      </c>
      <c r="AH438">
        <f t="shared" si="60"/>
        <v>0</v>
      </c>
      <c r="AI438">
        <f t="shared" si="61"/>
        <v>0</v>
      </c>
      <c r="AJ438">
        <f t="shared" si="62"/>
        <v>1</v>
      </c>
      <c r="AK438">
        <f t="shared" si="63"/>
        <v>0</v>
      </c>
    </row>
    <row r="439" spans="1:37" x14ac:dyDescent="0.35">
      <c r="A439">
        <v>1</v>
      </c>
      <c r="B439">
        <v>3</v>
      </c>
      <c r="C439">
        <v>0</v>
      </c>
      <c r="D439">
        <v>3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25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154</v>
      </c>
      <c r="AA439">
        <v>0</v>
      </c>
      <c r="AB439">
        <v>1</v>
      </c>
      <c r="AC439">
        <f t="shared" si="55"/>
        <v>-1.0108051929156709</v>
      </c>
      <c r="AD439">
        <f t="shared" si="56"/>
        <v>0.36392583106580767</v>
      </c>
      <c r="AE439">
        <f t="shared" si="57"/>
        <v>0.26682230277978269</v>
      </c>
      <c r="AF439">
        <f t="shared" si="58"/>
        <v>0.57377787202171637</v>
      </c>
      <c r="AG439">
        <f t="shared" si="59"/>
        <v>0</v>
      </c>
      <c r="AH439">
        <f t="shared" si="60"/>
        <v>0</v>
      </c>
      <c r="AI439">
        <f t="shared" si="61"/>
        <v>0</v>
      </c>
      <c r="AJ439">
        <f t="shared" si="62"/>
        <v>1</v>
      </c>
      <c r="AK439">
        <f t="shared" si="63"/>
        <v>0</v>
      </c>
    </row>
    <row r="440" spans="1:37" x14ac:dyDescent="0.35">
      <c r="A440">
        <v>1</v>
      </c>
      <c r="B440">
        <v>2</v>
      </c>
      <c r="C440">
        <v>0</v>
      </c>
      <c r="D440">
        <v>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160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85</v>
      </c>
      <c r="AA440">
        <v>1</v>
      </c>
      <c r="AB440">
        <v>1</v>
      </c>
      <c r="AC440">
        <f t="shared" si="55"/>
        <v>-6.9314532362379166E-2</v>
      </c>
      <c r="AD440">
        <f t="shared" si="56"/>
        <v>0.93303316479509291</v>
      </c>
      <c r="AE440">
        <f t="shared" si="57"/>
        <v>0.48267830153550267</v>
      </c>
      <c r="AF440">
        <f t="shared" si="58"/>
        <v>0.31634222414631263</v>
      </c>
      <c r="AG440">
        <f t="shared" si="59"/>
        <v>0</v>
      </c>
      <c r="AH440">
        <f t="shared" si="60"/>
        <v>0</v>
      </c>
      <c r="AI440">
        <f t="shared" si="61"/>
        <v>0</v>
      </c>
      <c r="AJ440">
        <f t="shared" si="62"/>
        <v>1</v>
      </c>
      <c r="AK440">
        <f t="shared" si="63"/>
        <v>0</v>
      </c>
    </row>
    <row r="441" spans="1:37" x14ac:dyDescent="0.35">
      <c r="A441">
        <v>1</v>
      </c>
      <c r="B441">
        <v>1</v>
      </c>
      <c r="C441">
        <v>0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257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80</v>
      </c>
      <c r="AA441">
        <v>0</v>
      </c>
      <c r="AB441">
        <v>0</v>
      </c>
      <c r="AC441">
        <f t="shared" si="55"/>
        <v>1.4465820947575365</v>
      </c>
      <c r="AD441">
        <f t="shared" si="56"/>
        <v>4.248568466387062</v>
      </c>
      <c r="AE441">
        <f t="shared" si="57"/>
        <v>0.8094718576304738</v>
      </c>
      <c r="AF441">
        <f t="shared" si="58"/>
        <v>0.72004086684870594</v>
      </c>
      <c r="AG441">
        <f t="shared" si="59"/>
        <v>1</v>
      </c>
      <c r="AH441">
        <f t="shared" si="60"/>
        <v>0</v>
      </c>
      <c r="AI441">
        <f t="shared" si="61"/>
        <v>1</v>
      </c>
      <c r="AJ441">
        <f t="shared" si="62"/>
        <v>0</v>
      </c>
      <c r="AK441">
        <f t="shared" si="63"/>
        <v>0</v>
      </c>
    </row>
    <row r="442" spans="1:37" x14ac:dyDescent="0.35">
      <c r="A442">
        <v>1</v>
      </c>
      <c r="B442">
        <v>3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206</v>
      </c>
      <c r="AA442">
        <v>2</v>
      </c>
      <c r="AB442">
        <v>0</v>
      </c>
      <c r="AC442">
        <f t="shared" si="55"/>
        <v>-2.880780506119887</v>
      </c>
      <c r="AD442">
        <f t="shared" si="56"/>
        <v>5.6090966402118247E-2</v>
      </c>
      <c r="AE442">
        <f t="shared" si="57"/>
        <v>5.3111870271183623E-2</v>
      </c>
      <c r="AF442">
        <f t="shared" si="58"/>
        <v>2.3701327766918454E-2</v>
      </c>
      <c r="AG442">
        <f t="shared" si="59"/>
        <v>0</v>
      </c>
      <c r="AH442">
        <f t="shared" si="60"/>
        <v>0</v>
      </c>
      <c r="AI442">
        <f t="shared" si="61"/>
        <v>0</v>
      </c>
      <c r="AJ442">
        <f t="shared" si="62"/>
        <v>0</v>
      </c>
      <c r="AK442">
        <f t="shared" si="63"/>
        <v>1</v>
      </c>
    </row>
    <row r="443" spans="1:37" x14ac:dyDescent="0.35">
      <c r="A443">
        <v>1</v>
      </c>
      <c r="B443">
        <v>2</v>
      </c>
      <c r="C443">
        <v>0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44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113.4</v>
      </c>
      <c r="AA443">
        <v>0</v>
      </c>
      <c r="AB443">
        <v>1</v>
      </c>
      <c r="AC443">
        <f t="shared" si="55"/>
        <v>-0.72114683808911106</v>
      </c>
      <c r="AD443">
        <f t="shared" si="56"/>
        <v>0.48619434990797955</v>
      </c>
      <c r="AE443">
        <f t="shared" si="57"/>
        <v>0.32714049137522505</v>
      </c>
      <c r="AF443">
        <f t="shared" si="58"/>
        <v>0.48526569833148753</v>
      </c>
      <c r="AG443">
        <f t="shared" si="59"/>
        <v>0</v>
      </c>
      <c r="AH443">
        <f t="shared" si="60"/>
        <v>0</v>
      </c>
      <c r="AI443">
        <f t="shared" si="61"/>
        <v>0</v>
      </c>
      <c r="AJ443">
        <f t="shared" si="62"/>
        <v>1</v>
      </c>
      <c r="AK443">
        <f t="shared" si="63"/>
        <v>0</v>
      </c>
    </row>
    <row r="444" spans="1:37" x14ac:dyDescent="0.35">
      <c r="A444">
        <v>1</v>
      </c>
      <c r="B444">
        <v>2</v>
      </c>
      <c r="C444">
        <v>0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48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75</v>
      </c>
      <c r="AA444">
        <v>0</v>
      </c>
      <c r="AB444">
        <v>0</v>
      </c>
      <c r="AC444">
        <f t="shared" si="55"/>
        <v>-0.98553893976705575</v>
      </c>
      <c r="AD444">
        <f t="shared" si="56"/>
        <v>0.3732380199107902</v>
      </c>
      <c r="AE444">
        <f t="shared" si="57"/>
        <v>0.2717941205378489</v>
      </c>
      <c r="AF444">
        <f t="shared" si="58"/>
        <v>0.13774581893728413</v>
      </c>
      <c r="AG444">
        <f t="shared" si="59"/>
        <v>0</v>
      </c>
      <c r="AH444">
        <f t="shared" si="60"/>
        <v>0</v>
      </c>
      <c r="AI444">
        <f t="shared" si="61"/>
        <v>0</v>
      </c>
      <c r="AJ444">
        <f t="shared" si="62"/>
        <v>0</v>
      </c>
      <c r="AK444">
        <f t="shared" si="63"/>
        <v>1</v>
      </c>
    </row>
    <row r="445" spans="1:37" x14ac:dyDescent="0.35">
      <c r="A445">
        <v>1</v>
      </c>
      <c r="B445">
        <v>1</v>
      </c>
      <c r="C445">
        <v>0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69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120</v>
      </c>
      <c r="AA445">
        <v>0</v>
      </c>
      <c r="AB445">
        <v>1</v>
      </c>
      <c r="AC445">
        <f t="shared" si="55"/>
        <v>-5.2580375711555494E-2</v>
      </c>
      <c r="AD445">
        <f t="shared" si="56"/>
        <v>0.94877805927942227</v>
      </c>
      <c r="AE445">
        <f t="shared" si="57"/>
        <v>0.4868579337506711</v>
      </c>
      <c r="AF445">
        <f t="shared" si="58"/>
        <v>0.31259774841404481</v>
      </c>
      <c r="AG445">
        <f t="shared" si="59"/>
        <v>0</v>
      </c>
      <c r="AH445">
        <f t="shared" si="60"/>
        <v>0</v>
      </c>
      <c r="AI445">
        <f t="shared" si="61"/>
        <v>0</v>
      </c>
      <c r="AJ445">
        <f t="shared" si="62"/>
        <v>1</v>
      </c>
      <c r="AK445">
        <f t="shared" si="63"/>
        <v>0</v>
      </c>
    </row>
    <row r="446" spans="1:37" x14ac:dyDescent="0.35">
      <c r="A446">
        <v>1</v>
      </c>
      <c r="B446">
        <v>2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67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72.25</v>
      </c>
      <c r="AA446">
        <v>2</v>
      </c>
      <c r="AB446">
        <v>0</v>
      </c>
      <c r="AC446">
        <f t="shared" si="55"/>
        <v>-3.1193093683105415</v>
      </c>
      <c r="AD446">
        <f t="shared" si="56"/>
        <v>4.4187675292814345E-2</v>
      </c>
      <c r="AE446">
        <f t="shared" si="57"/>
        <v>4.2317752199501013E-2</v>
      </c>
      <c r="AF446">
        <f t="shared" si="58"/>
        <v>1.8778562860609312E-2</v>
      </c>
      <c r="AG446">
        <f t="shared" si="59"/>
        <v>0</v>
      </c>
      <c r="AH446">
        <f t="shared" si="60"/>
        <v>0</v>
      </c>
      <c r="AI446">
        <f t="shared" si="61"/>
        <v>0</v>
      </c>
      <c r="AJ446">
        <f t="shared" si="62"/>
        <v>0</v>
      </c>
      <c r="AK446">
        <f t="shared" si="63"/>
        <v>1</v>
      </c>
    </row>
    <row r="447" spans="1:37" x14ac:dyDescent="0.35">
      <c r="A447">
        <v>1</v>
      </c>
      <c r="B447">
        <v>1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120</v>
      </c>
      <c r="AA447">
        <v>0</v>
      </c>
      <c r="AB447">
        <v>0</v>
      </c>
      <c r="AC447">
        <f t="shared" si="55"/>
        <v>-0.77380885601628835</v>
      </c>
      <c r="AD447">
        <f t="shared" si="56"/>
        <v>0.4612528724945697</v>
      </c>
      <c r="AE447">
        <f t="shared" si="57"/>
        <v>0.31565575074432151</v>
      </c>
      <c r="AF447">
        <f t="shared" si="58"/>
        <v>0.16472537789603153</v>
      </c>
      <c r="AG447">
        <f t="shared" si="59"/>
        <v>0</v>
      </c>
      <c r="AH447">
        <f t="shared" si="60"/>
        <v>0</v>
      </c>
      <c r="AI447">
        <f t="shared" si="61"/>
        <v>0</v>
      </c>
      <c r="AJ447">
        <f t="shared" si="62"/>
        <v>0</v>
      </c>
      <c r="AK447">
        <f t="shared" si="63"/>
        <v>1</v>
      </c>
    </row>
    <row r="448" spans="1:37" x14ac:dyDescent="0.35">
      <c r="A448">
        <v>1</v>
      </c>
      <c r="B448">
        <v>2</v>
      </c>
      <c r="C448">
        <v>1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117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145.80000000000001</v>
      </c>
      <c r="AA448">
        <v>1</v>
      </c>
      <c r="AB448">
        <v>1</v>
      </c>
      <c r="AC448">
        <f t="shared" si="55"/>
        <v>-8.1260337428266993E-2</v>
      </c>
      <c r="AD448">
        <f t="shared" si="56"/>
        <v>0.92195364115900613</v>
      </c>
      <c r="AE448">
        <f t="shared" si="57"/>
        <v>0.47969608705183725</v>
      </c>
      <c r="AF448">
        <f t="shared" si="58"/>
        <v>0.3190338241205653</v>
      </c>
      <c r="AG448">
        <f t="shared" si="59"/>
        <v>0</v>
      </c>
      <c r="AH448">
        <f t="shared" si="60"/>
        <v>0</v>
      </c>
      <c r="AI448">
        <f t="shared" si="61"/>
        <v>0</v>
      </c>
      <c r="AJ448">
        <f t="shared" si="62"/>
        <v>1</v>
      </c>
      <c r="AK448">
        <f t="shared" si="63"/>
        <v>0</v>
      </c>
    </row>
    <row r="449" spans="1:37" x14ac:dyDescent="0.35">
      <c r="A449">
        <v>1</v>
      </c>
      <c r="B449">
        <v>2</v>
      </c>
      <c r="C449">
        <v>0</v>
      </c>
      <c r="D449">
        <v>4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52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122.4</v>
      </c>
      <c r="AA449">
        <v>1</v>
      </c>
      <c r="AB449">
        <v>0</v>
      </c>
      <c r="AC449">
        <f t="shared" si="55"/>
        <v>-1.3909045400024387</v>
      </c>
      <c r="AD449">
        <f t="shared" si="56"/>
        <v>0.2488501079200808</v>
      </c>
      <c r="AE449">
        <f t="shared" si="57"/>
        <v>0.19926339145258395</v>
      </c>
      <c r="AF449">
        <f t="shared" si="58"/>
        <v>9.6510315708278477E-2</v>
      </c>
      <c r="AG449">
        <f t="shared" si="59"/>
        <v>0</v>
      </c>
      <c r="AH449">
        <f t="shared" si="60"/>
        <v>0</v>
      </c>
      <c r="AI449">
        <f t="shared" si="61"/>
        <v>0</v>
      </c>
      <c r="AJ449">
        <f t="shared" si="62"/>
        <v>0</v>
      </c>
      <c r="AK449">
        <f t="shared" si="63"/>
        <v>1</v>
      </c>
    </row>
    <row r="450" spans="1:37" x14ac:dyDescent="0.35">
      <c r="A450">
        <v>1</v>
      </c>
      <c r="B450">
        <v>2</v>
      </c>
      <c r="C450">
        <v>0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91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40</v>
      </c>
      <c r="AA450">
        <v>0</v>
      </c>
      <c r="AB450">
        <v>0</v>
      </c>
      <c r="AC450">
        <f t="shared" si="55"/>
        <v>-1.9650261435373424</v>
      </c>
      <c r="AD450">
        <f t="shared" si="56"/>
        <v>0.14015222249305664</v>
      </c>
      <c r="AE450">
        <f t="shared" si="57"/>
        <v>0.12292413217122869</v>
      </c>
      <c r="AF450">
        <f t="shared" si="58"/>
        <v>5.6962838157003343E-2</v>
      </c>
      <c r="AG450">
        <f t="shared" si="59"/>
        <v>0</v>
      </c>
      <c r="AH450">
        <f t="shared" si="60"/>
        <v>0</v>
      </c>
      <c r="AI450">
        <f t="shared" si="61"/>
        <v>0</v>
      </c>
      <c r="AJ450">
        <f t="shared" si="62"/>
        <v>0</v>
      </c>
      <c r="AK450">
        <f t="shared" si="63"/>
        <v>1</v>
      </c>
    </row>
    <row r="451" spans="1:37" x14ac:dyDescent="0.35">
      <c r="A451">
        <v>1</v>
      </c>
      <c r="B451">
        <v>2</v>
      </c>
      <c r="C451">
        <v>0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174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70</v>
      </c>
      <c r="AA451">
        <v>0</v>
      </c>
      <c r="AB451">
        <v>1</v>
      </c>
      <c r="AC451">
        <f t="shared" si="55"/>
        <v>5.3711484062154202E-2</v>
      </c>
      <c r="AD451">
        <f t="shared" si="56"/>
        <v>1.0551801219510153</v>
      </c>
      <c r="AE451">
        <f t="shared" si="57"/>
        <v>0.51342464374816732</v>
      </c>
      <c r="AF451">
        <f t="shared" si="58"/>
        <v>0.28952328956605278</v>
      </c>
      <c r="AG451">
        <f t="shared" si="59"/>
        <v>1</v>
      </c>
      <c r="AH451">
        <f t="shared" si="60"/>
        <v>1</v>
      </c>
      <c r="AI451">
        <f t="shared" si="61"/>
        <v>0</v>
      </c>
      <c r="AJ451">
        <f t="shared" si="62"/>
        <v>0</v>
      </c>
      <c r="AK451">
        <f t="shared" si="63"/>
        <v>0</v>
      </c>
    </row>
    <row r="452" spans="1:37" x14ac:dyDescent="0.35">
      <c r="A452">
        <v>1</v>
      </c>
      <c r="B452">
        <v>2</v>
      </c>
      <c r="C452">
        <v>0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43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83.2</v>
      </c>
      <c r="AA452">
        <v>0</v>
      </c>
      <c r="AB452">
        <v>1</v>
      </c>
      <c r="AC452">
        <f t="shared" si="55"/>
        <v>-2.1579667451502225</v>
      </c>
      <c r="AD452">
        <f t="shared" si="56"/>
        <v>0.11555984494561121</v>
      </c>
      <c r="AE452">
        <f t="shared" si="57"/>
        <v>0.10358910413384886</v>
      </c>
      <c r="AF452">
        <f t="shared" si="58"/>
        <v>0.9846859228089444</v>
      </c>
      <c r="AG452">
        <f t="shared" si="59"/>
        <v>0</v>
      </c>
      <c r="AH452">
        <f t="shared" si="60"/>
        <v>0</v>
      </c>
      <c r="AI452">
        <f t="shared" si="61"/>
        <v>0</v>
      </c>
      <c r="AJ452">
        <f t="shared" si="62"/>
        <v>1</v>
      </c>
      <c r="AK452">
        <f t="shared" si="63"/>
        <v>0</v>
      </c>
    </row>
    <row r="453" spans="1:37" x14ac:dyDescent="0.35">
      <c r="A453">
        <v>1</v>
      </c>
      <c r="B453">
        <v>2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105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75</v>
      </c>
      <c r="AA453">
        <v>0</v>
      </c>
      <c r="AB453">
        <v>1</v>
      </c>
      <c r="AC453">
        <f t="shared" si="55"/>
        <v>-0.40890057871429963</v>
      </c>
      <c r="AD453">
        <f t="shared" si="56"/>
        <v>0.66438028258064974</v>
      </c>
      <c r="AE453">
        <f t="shared" si="57"/>
        <v>0.39917577102662916</v>
      </c>
      <c r="AF453">
        <f t="shared" si="58"/>
        <v>0.39883582717618882</v>
      </c>
      <c r="AG453">
        <f t="shared" si="59"/>
        <v>0</v>
      </c>
      <c r="AH453">
        <f t="shared" si="60"/>
        <v>0</v>
      </c>
      <c r="AI453">
        <f t="shared" si="61"/>
        <v>0</v>
      </c>
      <c r="AJ453">
        <f t="shared" si="62"/>
        <v>1</v>
      </c>
      <c r="AK453">
        <f t="shared" si="63"/>
        <v>0</v>
      </c>
    </row>
    <row r="454" spans="1:37" x14ac:dyDescent="0.35">
      <c r="A454">
        <v>1</v>
      </c>
      <c r="B454">
        <v>2</v>
      </c>
      <c r="C454">
        <v>0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170</v>
      </c>
      <c r="AA454">
        <v>2</v>
      </c>
      <c r="AB454">
        <v>0</v>
      </c>
      <c r="AC454">
        <f t="shared" si="55"/>
        <v>-2.1568345904293587</v>
      </c>
      <c r="AD454">
        <f t="shared" si="56"/>
        <v>0.1156907506583864</v>
      </c>
      <c r="AE454">
        <f t="shared" si="57"/>
        <v>0.10369428140379894</v>
      </c>
      <c r="AF454">
        <f t="shared" si="58"/>
        <v>4.7543832689036843E-2</v>
      </c>
      <c r="AG454">
        <f t="shared" si="59"/>
        <v>0</v>
      </c>
      <c r="AH454">
        <f t="shared" si="60"/>
        <v>0</v>
      </c>
      <c r="AI454">
        <f t="shared" si="61"/>
        <v>0</v>
      </c>
      <c r="AJ454">
        <f t="shared" si="62"/>
        <v>0</v>
      </c>
      <c r="AK454">
        <f t="shared" si="63"/>
        <v>1</v>
      </c>
    </row>
    <row r="455" spans="1:37" x14ac:dyDescent="0.35">
      <c r="A455">
        <v>1</v>
      </c>
      <c r="B455">
        <v>2</v>
      </c>
      <c r="C455">
        <v>0</v>
      </c>
      <c r="D455">
        <v>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106</v>
      </c>
      <c r="AA455">
        <v>4</v>
      </c>
      <c r="AB455">
        <v>0</v>
      </c>
      <c r="AC455">
        <f t="shared" si="55"/>
        <v>-5.4227554008223828</v>
      </c>
      <c r="AD455">
        <f t="shared" si="56"/>
        <v>4.4149648748581394E-3</v>
      </c>
      <c r="AE455">
        <f t="shared" si="57"/>
        <v>4.3955586378665789E-3</v>
      </c>
      <c r="AF455">
        <f t="shared" si="58"/>
        <v>1.9131746842113726E-3</v>
      </c>
      <c r="AG455">
        <f t="shared" si="59"/>
        <v>0</v>
      </c>
      <c r="AH455">
        <f t="shared" si="60"/>
        <v>0</v>
      </c>
      <c r="AI455">
        <f t="shared" si="61"/>
        <v>0</v>
      </c>
      <c r="AJ455">
        <f t="shared" si="62"/>
        <v>0</v>
      </c>
      <c r="AK455">
        <f t="shared" si="63"/>
        <v>1</v>
      </c>
    </row>
    <row r="456" spans="1:37" x14ac:dyDescent="0.35">
      <c r="A456">
        <v>1</v>
      </c>
      <c r="B456">
        <v>2</v>
      </c>
      <c r="C456">
        <v>0</v>
      </c>
      <c r="D456">
        <v>5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55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68.069999999999993</v>
      </c>
      <c r="AA456">
        <v>1</v>
      </c>
      <c r="AB456">
        <v>0</v>
      </c>
      <c r="AC456">
        <f t="shared" si="55"/>
        <v>-3.3234097370048099</v>
      </c>
      <c r="AD456">
        <f t="shared" si="56"/>
        <v>3.6029770029074155E-2</v>
      </c>
      <c r="AE456">
        <f t="shared" si="57"/>
        <v>3.477677096871748E-2</v>
      </c>
      <c r="AF456">
        <f t="shared" si="58"/>
        <v>1.5372234920407438E-2</v>
      </c>
      <c r="AG456">
        <f t="shared" si="59"/>
        <v>0</v>
      </c>
      <c r="AH456">
        <f t="shared" si="60"/>
        <v>0</v>
      </c>
      <c r="AI456">
        <f t="shared" si="61"/>
        <v>0</v>
      </c>
      <c r="AJ456">
        <f t="shared" si="62"/>
        <v>0</v>
      </c>
      <c r="AK456">
        <f t="shared" si="63"/>
        <v>1</v>
      </c>
    </row>
    <row r="457" spans="1:37" x14ac:dyDescent="0.35">
      <c r="A457">
        <v>1</v>
      </c>
      <c r="B457">
        <v>2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14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65</v>
      </c>
      <c r="AA457">
        <v>0</v>
      </c>
      <c r="AB457">
        <v>0</v>
      </c>
      <c r="AC457">
        <f t="shared" si="55"/>
        <v>-1.858433060365017</v>
      </c>
      <c r="AD457">
        <f t="shared" si="56"/>
        <v>0.15591675119395279</v>
      </c>
      <c r="AE457">
        <f t="shared" si="57"/>
        <v>0.13488579608601184</v>
      </c>
      <c r="AF457">
        <f t="shared" si="58"/>
        <v>6.2926557441795233E-2</v>
      </c>
      <c r="AG457">
        <f t="shared" si="59"/>
        <v>0</v>
      </c>
      <c r="AH457">
        <f t="shared" si="60"/>
        <v>0</v>
      </c>
      <c r="AI457">
        <f t="shared" si="61"/>
        <v>0</v>
      </c>
      <c r="AJ457">
        <f t="shared" si="62"/>
        <v>0</v>
      </c>
      <c r="AK457">
        <f t="shared" si="63"/>
        <v>1</v>
      </c>
    </row>
    <row r="458" spans="1:37" x14ac:dyDescent="0.35">
      <c r="A458">
        <v>1</v>
      </c>
      <c r="B458">
        <v>2</v>
      </c>
      <c r="C458">
        <v>0</v>
      </c>
      <c r="D458">
        <v>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120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118.8</v>
      </c>
      <c r="AA458">
        <v>0</v>
      </c>
      <c r="AB458">
        <v>1</v>
      </c>
      <c r="AC458">
        <f t="shared" si="55"/>
        <v>0.29495212978889684</v>
      </c>
      <c r="AD458">
        <f t="shared" si="56"/>
        <v>1.343062064482849</v>
      </c>
      <c r="AE458">
        <f t="shared" si="57"/>
        <v>0.57320806172468342</v>
      </c>
      <c r="AF458">
        <f t="shared" si="58"/>
        <v>0.24168771021830104</v>
      </c>
      <c r="AG458">
        <f t="shared" si="59"/>
        <v>1</v>
      </c>
      <c r="AH458">
        <f t="shared" si="60"/>
        <v>1</v>
      </c>
      <c r="AI458">
        <f t="shared" si="61"/>
        <v>0</v>
      </c>
      <c r="AJ458">
        <f t="shared" si="62"/>
        <v>0</v>
      </c>
      <c r="AK458">
        <f t="shared" si="63"/>
        <v>0</v>
      </c>
    </row>
    <row r="459" spans="1:37" x14ac:dyDescent="0.35">
      <c r="A459">
        <v>1</v>
      </c>
      <c r="B459">
        <v>2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77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98.41</v>
      </c>
      <c r="AA459">
        <v>0</v>
      </c>
      <c r="AB459">
        <v>1</v>
      </c>
      <c r="AC459">
        <f t="shared" si="55"/>
        <v>-0.82977896018748964</v>
      </c>
      <c r="AD459">
        <f t="shared" si="56"/>
        <v>0.43614568122719283</v>
      </c>
      <c r="AE459">
        <f t="shared" si="57"/>
        <v>0.30369180991061046</v>
      </c>
      <c r="AF459">
        <f t="shared" si="58"/>
        <v>0.51756692016138539</v>
      </c>
      <c r="AG459">
        <f t="shared" si="59"/>
        <v>0</v>
      </c>
      <c r="AH459">
        <f t="shared" si="60"/>
        <v>0</v>
      </c>
      <c r="AI459">
        <f t="shared" si="61"/>
        <v>0</v>
      </c>
      <c r="AJ459">
        <f t="shared" si="62"/>
        <v>1</v>
      </c>
      <c r="AK459">
        <f t="shared" si="63"/>
        <v>0</v>
      </c>
    </row>
    <row r="460" spans="1:37" x14ac:dyDescent="0.35">
      <c r="A460">
        <v>1</v>
      </c>
      <c r="B460">
        <v>2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41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65</v>
      </c>
      <c r="AA460">
        <v>0</v>
      </c>
      <c r="AB460">
        <v>0</v>
      </c>
      <c r="AC460">
        <f t="shared" si="55"/>
        <v>-3.0907407616849136</v>
      </c>
      <c r="AD460">
        <f t="shared" si="56"/>
        <v>4.5468260781223277E-2</v>
      </c>
      <c r="AE460">
        <f t="shared" si="57"/>
        <v>4.349080932141091E-2</v>
      </c>
      <c r="AF460">
        <f t="shared" si="58"/>
        <v>1.9310852670851548E-2</v>
      </c>
      <c r="AG460">
        <f t="shared" si="59"/>
        <v>0</v>
      </c>
      <c r="AH460">
        <f t="shared" si="60"/>
        <v>0</v>
      </c>
      <c r="AI460">
        <f t="shared" si="61"/>
        <v>0</v>
      </c>
      <c r="AJ460">
        <f t="shared" si="62"/>
        <v>0</v>
      </c>
      <c r="AK460">
        <f t="shared" si="63"/>
        <v>1</v>
      </c>
    </row>
    <row r="461" spans="1:37" x14ac:dyDescent="0.35">
      <c r="A461">
        <v>1</v>
      </c>
      <c r="B461">
        <v>2</v>
      </c>
      <c r="C461">
        <v>0</v>
      </c>
      <c r="D461">
        <v>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191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132</v>
      </c>
      <c r="AA461">
        <v>0</v>
      </c>
      <c r="AB461">
        <v>1</v>
      </c>
      <c r="AC461">
        <f t="shared" si="55"/>
        <v>1.7223345897641087</v>
      </c>
      <c r="AD461">
        <f t="shared" si="56"/>
        <v>5.5975812778200842</v>
      </c>
      <c r="AE461">
        <f t="shared" si="57"/>
        <v>0.84842930190768162</v>
      </c>
      <c r="AF461">
        <f t="shared" si="58"/>
        <v>7.1384340819004716E-2</v>
      </c>
      <c r="AG461">
        <f t="shared" si="59"/>
        <v>1</v>
      </c>
      <c r="AH461">
        <f t="shared" si="60"/>
        <v>1</v>
      </c>
      <c r="AI461">
        <f t="shared" si="61"/>
        <v>0</v>
      </c>
      <c r="AJ461">
        <f t="shared" si="62"/>
        <v>0</v>
      </c>
      <c r="AK461">
        <f t="shared" si="63"/>
        <v>0</v>
      </c>
    </row>
    <row r="462" spans="1:37" x14ac:dyDescent="0.35">
      <c r="A462">
        <v>1</v>
      </c>
      <c r="B462">
        <v>2</v>
      </c>
      <c r="C462">
        <v>0</v>
      </c>
      <c r="D462">
        <v>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16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83.5</v>
      </c>
      <c r="AA462">
        <v>0</v>
      </c>
      <c r="AB462">
        <v>1</v>
      </c>
      <c r="AC462">
        <f t="shared" si="55"/>
        <v>-0.91816586916432619</v>
      </c>
      <c r="AD462">
        <f t="shared" si="56"/>
        <v>0.39925064787255926</v>
      </c>
      <c r="AE462">
        <f t="shared" si="57"/>
        <v>0.28533175845198688</v>
      </c>
      <c r="AF462">
        <f t="shared" si="58"/>
        <v>0.54464988711318429</v>
      </c>
      <c r="AG462">
        <f t="shared" si="59"/>
        <v>0</v>
      </c>
      <c r="AH462">
        <f t="shared" si="60"/>
        <v>0</v>
      </c>
      <c r="AI462">
        <f t="shared" si="61"/>
        <v>0</v>
      </c>
      <c r="AJ462">
        <f t="shared" si="62"/>
        <v>1</v>
      </c>
      <c r="AK462">
        <f t="shared" si="63"/>
        <v>0</v>
      </c>
    </row>
    <row r="463" spans="1:37" x14ac:dyDescent="0.35">
      <c r="A463">
        <v>1</v>
      </c>
      <c r="B463">
        <v>2</v>
      </c>
      <c r="C463">
        <v>0</v>
      </c>
      <c r="D463">
        <v>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51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88</v>
      </c>
      <c r="AA463">
        <v>2</v>
      </c>
      <c r="AB463">
        <v>0</v>
      </c>
      <c r="AC463">
        <f t="shared" si="55"/>
        <v>-2.5832575434085205</v>
      </c>
      <c r="AD463">
        <f t="shared" si="56"/>
        <v>7.5527568520599289E-2</v>
      </c>
      <c r="AE463">
        <f t="shared" si="57"/>
        <v>7.0223740172916563E-2</v>
      </c>
      <c r="AF463">
        <f t="shared" si="58"/>
        <v>3.1621546943771207E-2</v>
      </c>
      <c r="AG463">
        <f t="shared" si="59"/>
        <v>0</v>
      </c>
      <c r="AH463">
        <f t="shared" si="60"/>
        <v>0</v>
      </c>
      <c r="AI463">
        <f t="shared" si="61"/>
        <v>0</v>
      </c>
      <c r="AJ463">
        <f t="shared" si="62"/>
        <v>0</v>
      </c>
      <c r="AK463">
        <f t="shared" si="63"/>
        <v>1</v>
      </c>
    </row>
    <row r="464" spans="1:37" x14ac:dyDescent="0.35">
      <c r="A464">
        <v>1</v>
      </c>
      <c r="B464">
        <v>2</v>
      </c>
      <c r="C464">
        <v>0</v>
      </c>
      <c r="D464">
        <v>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112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94.5</v>
      </c>
      <c r="AA464">
        <v>1</v>
      </c>
      <c r="AB464">
        <v>0</v>
      </c>
      <c r="AC464">
        <f t="shared" si="55"/>
        <v>-0.93340682285841137</v>
      </c>
      <c r="AD464">
        <f t="shared" si="56"/>
        <v>0.39321182285664386</v>
      </c>
      <c r="AE464">
        <f t="shared" si="57"/>
        <v>0.28223405544348718</v>
      </c>
      <c r="AF464">
        <f t="shared" si="58"/>
        <v>0.14401715124386053</v>
      </c>
      <c r="AG464">
        <f t="shared" si="59"/>
        <v>0</v>
      </c>
      <c r="AH464">
        <f t="shared" si="60"/>
        <v>0</v>
      </c>
      <c r="AI464">
        <f t="shared" si="61"/>
        <v>0</v>
      </c>
      <c r="AJ464">
        <f t="shared" si="62"/>
        <v>0</v>
      </c>
      <c r="AK464">
        <f t="shared" si="63"/>
        <v>1</v>
      </c>
    </row>
    <row r="465" spans="1:37" x14ac:dyDescent="0.35">
      <c r="A465">
        <v>1</v>
      </c>
      <c r="B465">
        <v>2</v>
      </c>
      <c r="C465">
        <v>0</v>
      </c>
      <c r="D465">
        <v>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372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93.3</v>
      </c>
      <c r="AA465">
        <v>0</v>
      </c>
      <c r="AB465">
        <v>1</v>
      </c>
      <c r="AC465">
        <f t="shared" ref="AC465:AC528" si="64">SUMPRODUCT($A$14:$AA$14,A465:AA465)</f>
        <v>2.199158628040776</v>
      </c>
      <c r="AD465">
        <f t="shared" ref="AD465:AD528" si="65">EXP(AC465)</f>
        <v>9.0174232996824593</v>
      </c>
      <c r="AE465">
        <f t="shared" ref="AE465:AE528" si="66">AD465/(AD465+1)</f>
        <v>0.90017392995345435</v>
      </c>
      <c r="AF465">
        <f t="shared" ref="AF465:AF528" si="67">-AB465*LOG(AE465)-(1-AB465)*LOG(1-AE465)</f>
        <v>4.5673568870663851E-2</v>
      </c>
      <c r="AG465">
        <f t="shared" ref="AG465:AG528" si="68">IF(AE465&gt;$AG$14,1,0)</f>
        <v>1</v>
      </c>
      <c r="AH465">
        <f t="shared" ref="AH465:AH528" si="69">IF(AND(AB465=1,AG465=1),1,0)</f>
        <v>1</v>
      </c>
      <c r="AI465">
        <f t="shared" ref="AI465:AI528" si="70">IF(AND(AB465=0,AG465=1),1,0)</f>
        <v>0</v>
      </c>
      <c r="AJ465">
        <f t="shared" ref="AJ465:AJ528" si="71">IF(AND(AB465=1,AG465=0),1,0)</f>
        <v>0</v>
      </c>
      <c r="AK465">
        <f t="shared" ref="AK465:AK528" si="72">IF(AND(AB465=0,AG465=0),1,0)</f>
        <v>0</v>
      </c>
    </row>
    <row r="466" spans="1:37" x14ac:dyDescent="0.35">
      <c r="A466">
        <v>1</v>
      </c>
      <c r="B466">
        <v>2</v>
      </c>
      <c r="C466">
        <v>0</v>
      </c>
      <c r="D466">
        <v>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95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108</v>
      </c>
      <c r="AA466">
        <v>2</v>
      </c>
      <c r="AB466">
        <v>0</v>
      </c>
      <c r="AC466">
        <f t="shared" si="64"/>
        <v>-2.1855251797411501</v>
      </c>
      <c r="AD466">
        <f t="shared" si="65"/>
        <v>0.11241867813598214</v>
      </c>
      <c r="AE466">
        <f t="shared" si="66"/>
        <v>0.10105788436090972</v>
      </c>
      <c r="AF466">
        <f t="shared" si="67"/>
        <v>4.6268272302233321E-2</v>
      </c>
      <c r="AG466">
        <f t="shared" si="68"/>
        <v>0</v>
      </c>
      <c r="AH466">
        <f t="shared" si="69"/>
        <v>0</v>
      </c>
      <c r="AI466">
        <f t="shared" si="70"/>
        <v>0</v>
      </c>
      <c r="AJ466">
        <f t="shared" si="71"/>
        <v>0</v>
      </c>
      <c r="AK466">
        <f t="shared" si="72"/>
        <v>1</v>
      </c>
    </row>
    <row r="467" spans="1:37" x14ac:dyDescent="0.35">
      <c r="A467">
        <v>1</v>
      </c>
      <c r="B467">
        <v>2</v>
      </c>
      <c r="C467">
        <v>0</v>
      </c>
      <c r="D467">
        <v>5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136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144.9</v>
      </c>
      <c r="AA467">
        <v>1</v>
      </c>
      <c r="AB467">
        <v>1</v>
      </c>
      <c r="AC467">
        <f t="shared" si="64"/>
        <v>1.7627324471285011E-2</v>
      </c>
      <c r="AD467">
        <f t="shared" si="65"/>
        <v>1.0177836026602931</v>
      </c>
      <c r="AE467">
        <f t="shared" si="66"/>
        <v>0.50440671701287665</v>
      </c>
      <c r="AF467">
        <f t="shared" si="67"/>
        <v>0.29721913870838562</v>
      </c>
      <c r="AG467">
        <f t="shared" si="68"/>
        <v>1</v>
      </c>
      <c r="AH467">
        <f t="shared" si="69"/>
        <v>1</v>
      </c>
      <c r="AI467">
        <f t="shared" si="70"/>
        <v>0</v>
      </c>
      <c r="AJ467">
        <f t="shared" si="71"/>
        <v>0</v>
      </c>
      <c r="AK467">
        <f t="shared" si="72"/>
        <v>0</v>
      </c>
    </row>
    <row r="468" spans="1:37" x14ac:dyDescent="0.35">
      <c r="A468">
        <v>1</v>
      </c>
      <c r="B468">
        <v>1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85</v>
      </c>
      <c r="AA468">
        <v>0</v>
      </c>
      <c r="AB468">
        <v>0</v>
      </c>
      <c r="AC468">
        <f t="shared" si="64"/>
        <v>-3.3412340015233282</v>
      </c>
      <c r="AD468">
        <f t="shared" si="65"/>
        <v>3.5393255431679906E-2</v>
      </c>
      <c r="AE468">
        <f t="shared" si="66"/>
        <v>3.4183393841911422E-2</v>
      </c>
      <c r="AF468">
        <f t="shared" si="67"/>
        <v>1.5105331653810469E-2</v>
      </c>
      <c r="AG468">
        <f t="shared" si="68"/>
        <v>0</v>
      </c>
      <c r="AH468">
        <f t="shared" si="69"/>
        <v>0</v>
      </c>
      <c r="AI468">
        <f t="shared" si="70"/>
        <v>0</v>
      </c>
      <c r="AJ468">
        <f t="shared" si="71"/>
        <v>0</v>
      </c>
      <c r="AK468">
        <f t="shared" si="72"/>
        <v>1</v>
      </c>
    </row>
    <row r="469" spans="1:37" x14ac:dyDescent="0.35">
      <c r="A469">
        <v>1</v>
      </c>
      <c r="B469">
        <v>2</v>
      </c>
      <c r="C469">
        <v>0</v>
      </c>
      <c r="D469">
        <v>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193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108.9</v>
      </c>
      <c r="AA469">
        <v>0</v>
      </c>
      <c r="AB469">
        <v>1</v>
      </c>
      <c r="AC469">
        <f t="shared" si="64"/>
        <v>0.95575034948184934</v>
      </c>
      <c r="AD469">
        <f t="shared" si="65"/>
        <v>2.6006212257853227</v>
      </c>
      <c r="AE469">
        <f t="shared" si="66"/>
        <v>0.72227014804038647</v>
      </c>
      <c r="AF469">
        <f t="shared" si="67"/>
        <v>0.14130033448104506</v>
      </c>
      <c r="AG469">
        <f t="shared" si="68"/>
        <v>1</v>
      </c>
      <c r="AH469">
        <f t="shared" si="69"/>
        <v>1</v>
      </c>
      <c r="AI469">
        <f t="shared" si="70"/>
        <v>0</v>
      </c>
      <c r="AJ469">
        <f t="shared" si="71"/>
        <v>0</v>
      </c>
      <c r="AK469">
        <f t="shared" si="72"/>
        <v>0</v>
      </c>
    </row>
    <row r="470" spans="1:37" x14ac:dyDescent="0.35">
      <c r="A470">
        <v>1</v>
      </c>
      <c r="B470">
        <v>2</v>
      </c>
      <c r="C470">
        <v>0</v>
      </c>
      <c r="D470">
        <v>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283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72.25</v>
      </c>
      <c r="AA470">
        <v>2</v>
      </c>
      <c r="AB470">
        <v>0</v>
      </c>
      <c r="AC470">
        <f t="shared" si="64"/>
        <v>-1.6006300712844888</v>
      </c>
      <c r="AD470">
        <f t="shared" si="65"/>
        <v>0.20176934886324477</v>
      </c>
      <c r="AE470">
        <f t="shared" si="66"/>
        <v>0.16789357213520104</v>
      </c>
      <c r="AF470">
        <f t="shared" si="67"/>
        <v>7.9821123134274377E-2</v>
      </c>
      <c r="AG470">
        <f t="shared" si="68"/>
        <v>0</v>
      </c>
      <c r="AH470">
        <f t="shared" si="69"/>
        <v>0</v>
      </c>
      <c r="AI470">
        <f t="shared" si="70"/>
        <v>0</v>
      </c>
      <c r="AJ470">
        <f t="shared" si="71"/>
        <v>0</v>
      </c>
      <c r="AK470">
        <f t="shared" si="72"/>
        <v>1</v>
      </c>
    </row>
    <row r="471" spans="1:37" x14ac:dyDescent="0.35">
      <c r="A471">
        <v>1</v>
      </c>
      <c r="B471">
        <v>1</v>
      </c>
      <c r="C471">
        <v>0</v>
      </c>
      <c r="D471">
        <v>4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163.5</v>
      </c>
      <c r="AA471">
        <v>0</v>
      </c>
      <c r="AB471">
        <v>0</v>
      </c>
      <c r="AC471">
        <f t="shared" si="64"/>
        <v>1.1117953396352576E-2</v>
      </c>
      <c r="AD471">
        <f t="shared" si="65"/>
        <v>1.0111799875245728</v>
      </c>
      <c r="AE471">
        <f t="shared" si="66"/>
        <v>0.50277945971865345</v>
      </c>
      <c r="AF471">
        <f t="shared" si="67"/>
        <v>0.3034509388666991</v>
      </c>
      <c r="AG471">
        <f t="shared" si="68"/>
        <v>1</v>
      </c>
      <c r="AH471">
        <f t="shared" si="69"/>
        <v>0</v>
      </c>
      <c r="AI471">
        <f t="shared" si="70"/>
        <v>1</v>
      </c>
      <c r="AJ471">
        <f t="shared" si="71"/>
        <v>0</v>
      </c>
      <c r="AK471">
        <f t="shared" si="72"/>
        <v>0</v>
      </c>
    </row>
    <row r="472" spans="1:37" x14ac:dyDescent="0.35">
      <c r="A472">
        <v>1</v>
      </c>
      <c r="B472">
        <v>1</v>
      </c>
      <c r="C472">
        <v>0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148.66999999999999</v>
      </c>
      <c r="AA472">
        <v>0</v>
      </c>
      <c r="AB472">
        <v>0</v>
      </c>
      <c r="AC472">
        <f t="shared" si="64"/>
        <v>-0.91003220877213664</v>
      </c>
      <c r="AD472">
        <f t="shared" si="65"/>
        <v>0.40251125943141269</v>
      </c>
      <c r="AE472">
        <f t="shared" si="66"/>
        <v>0.28699324638191742</v>
      </c>
      <c r="AF472">
        <f t="shared" si="67"/>
        <v>0.14690635648028716</v>
      </c>
      <c r="AG472">
        <f t="shared" si="68"/>
        <v>0</v>
      </c>
      <c r="AH472">
        <f t="shared" si="69"/>
        <v>0</v>
      </c>
      <c r="AI472">
        <f t="shared" si="70"/>
        <v>0</v>
      </c>
      <c r="AJ472">
        <f t="shared" si="71"/>
        <v>0</v>
      </c>
      <c r="AK472">
        <f t="shared" si="72"/>
        <v>1</v>
      </c>
    </row>
    <row r="473" spans="1:37" x14ac:dyDescent="0.35">
      <c r="A473">
        <v>1</v>
      </c>
      <c r="B473">
        <v>2</v>
      </c>
      <c r="C473">
        <v>0</v>
      </c>
      <c r="D473">
        <v>4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66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149.4</v>
      </c>
      <c r="AA473">
        <v>0</v>
      </c>
      <c r="AB473">
        <v>1</v>
      </c>
      <c r="AC473">
        <f t="shared" si="64"/>
        <v>0.19127166586318589</v>
      </c>
      <c r="AD473">
        <f t="shared" si="65"/>
        <v>1.2107883372646167</v>
      </c>
      <c r="AE473">
        <f t="shared" si="66"/>
        <v>0.54767266357244826</v>
      </c>
      <c r="AF473">
        <f t="shared" si="67"/>
        <v>0.26147893582112458</v>
      </c>
      <c r="AG473">
        <f t="shared" si="68"/>
        <v>1</v>
      </c>
      <c r="AH473">
        <f t="shared" si="69"/>
        <v>1</v>
      </c>
      <c r="AI473">
        <f t="shared" si="70"/>
        <v>0</v>
      </c>
      <c r="AJ473">
        <f t="shared" si="71"/>
        <v>0</v>
      </c>
      <c r="AK473">
        <f t="shared" si="72"/>
        <v>0</v>
      </c>
    </row>
    <row r="474" spans="1:37" x14ac:dyDescent="0.35">
      <c r="A474">
        <v>1</v>
      </c>
      <c r="B474">
        <v>1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143.1</v>
      </c>
      <c r="AA474">
        <v>1</v>
      </c>
      <c r="AB474">
        <v>1</v>
      </c>
      <c r="AC474">
        <f t="shared" si="64"/>
        <v>-2.2135252741599083</v>
      </c>
      <c r="AD474">
        <f t="shared" si="65"/>
        <v>0.10931460450925301</v>
      </c>
      <c r="AE474">
        <f t="shared" si="66"/>
        <v>9.8542473041371731E-2</v>
      </c>
      <c r="AF474">
        <f t="shared" si="67"/>
        <v>1.0063765427842257</v>
      </c>
      <c r="AG474">
        <f t="shared" si="68"/>
        <v>0</v>
      </c>
      <c r="AH474">
        <f t="shared" si="69"/>
        <v>0</v>
      </c>
      <c r="AI474">
        <f t="shared" si="70"/>
        <v>0</v>
      </c>
      <c r="AJ474">
        <f t="shared" si="71"/>
        <v>1</v>
      </c>
      <c r="AK474">
        <f t="shared" si="72"/>
        <v>0</v>
      </c>
    </row>
    <row r="475" spans="1:37" x14ac:dyDescent="0.35">
      <c r="A475">
        <v>1</v>
      </c>
      <c r="B475">
        <v>1</v>
      </c>
      <c r="C475">
        <v>0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64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130</v>
      </c>
      <c r="AA475">
        <v>0</v>
      </c>
      <c r="AB475">
        <v>0</v>
      </c>
      <c r="AC475">
        <f t="shared" si="64"/>
        <v>-0.21044918083760278</v>
      </c>
      <c r="AD475">
        <f t="shared" si="65"/>
        <v>0.81022022882051914</v>
      </c>
      <c r="AE475">
        <f t="shared" si="66"/>
        <v>0.44758102683916662</v>
      </c>
      <c r="AF475">
        <f t="shared" si="67"/>
        <v>0.25773141373288905</v>
      </c>
      <c r="AG475">
        <f t="shared" si="68"/>
        <v>0</v>
      </c>
      <c r="AH475">
        <f t="shared" si="69"/>
        <v>0</v>
      </c>
      <c r="AI475">
        <f t="shared" si="70"/>
        <v>0</v>
      </c>
      <c r="AJ475">
        <f t="shared" si="71"/>
        <v>0</v>
      </c>
      <c r="AK475">
        <f t="shared" si="72"/>
        <v>1</v>
      </c>
    </row>
    <row r="476" spans="1:37" x14ac:dyDescent="0.35">
      <c r="A476">
        <v>1</v>
      </c>
      <c r="B476">
        <v>2</v>
      </c>
      <c r="C476">
        <v>0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74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109</v>
      </c>
      <c r="AA476">
        <v>0</v>
      </c>
      <c r="AB476">
        <v>0</v>
      </c>
      <c r="AC476">
        <f t="shared" si="64"/>
        <v>-0.74317274919324916</v>
      </c>
      <c r="AD476">
        <f t="shared" si="65"/>
        <v>0.47560255158765197</v>
      </c>
      <c r="AE476">
        <f t="shared" si="66"/>
        <v>0.3223107408400282</v>
      </c>
      <c r="AF476">
        <f t="shared" si="67"/>
        <v>0.16896939753028717</v>
      </c>
      <c r="AG476">
        <f t="shared" si="68"/>
        <v>0</v>
      </c>
      <c r="AH476">
        <f t="shared" si="69"/>
        <v>0</v>
      </c>
      <c r="AI476">
        <f t="shared" si="70"/>
        <v>0</v>
      </c>
      <c r="AJ476">
        <f t="shared" si="71"/>
        <v>0</v>
      </c>
      <c r="AK476">
        <f t="shared" si="72"/>
        <v>1</v>
      </c>
    </row>
    <row r="477" spans="1:37" x14ac:dyDescent="0.35">
      <c r="A477">
        <v>1</v>
      </c>
      <c r="B477">
        <v>2</v>
      </c>
      <c r="C477">
        <v>0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61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72.239999999999995</v>
      </c>
      <c r="AA477">
        <v>1</v>
      </c>
      <c r="AB477">
        <v>0</v>
      </c>
      <c r="AC477">
        <f t="shared" si="64"/>
        <v>-2.5311458751623928</v>
      </c>
      <c r="AD477">
        <f t="shared" si="65"/>
        <v>7.9567793270459417E-2</v>
      </c>
      <c r="AE477">
        <f t="shared" si="66"/>
        <v>7.3703378117103244E-2</v>
      </c>
      <c r="AF477">
        <f t="shared" si="67"/>
        <v>3.3249919777071119E-2</v>
      </c>
      <c r="AG477">
        <f t="shared" si="68"/>
        <v>0</v>
      </c>
      <c r="AH477">
        <f t="shared" si="69"/>
        <v>0</v>
      </c>
      <c r="AI477">
        <f t="shared" si="70"/>
        <v>0</v>
      </c>
      <c r="AJ477">
        <f t="shared" si="71"/>
        <v>0</v>
      </c>
      <c r="AK477">
        <f t="shared" si="72"/>
        <v>1</v>
      </c>
    </row>
    <row r="478" spans="1:37" x14ac:dyDescent="0.35">
      <c r="A478">
        <v>1</v>
      </c>
      <c r="B478">
        <v>2</v>
      </c>
      <c r="C478">
        <v>0</v>
      </c>
      <c r="D478">
        <v>4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204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81.81</v>
      </c>
      <c r="AA478">
        <v>0</v>
      </c>
      <c r="AB478">
        <v>1</v>
      </c>
      <c r="AC478">
        <f t="shared" si="64"/>
        <v>1.2017313392732516</v>
      </c>
      <c r="AD478">
        <f t="shared" si="65"/>
        <v>3.3258701505141426</v>
      </c>
      <c r="AE478">
        <f t="shared" si="66"/>
        <v>0.7688326359307972</v>
      </c>
      <c r="AF478">
        <f t="shared" si="67"/>
        <v>0.11416818972058893</v>
      </c>
      <c r="AG478">
        <f t="shared" si="68"/>
        <v>1</v>
      </c>
      <c r="AH478">
        <f t="shared" si="69"/>
        <v>1</v>
      </c>
      <c r="AI478">
        <f t="shared" si="70"/>
        <v>0</v>
      </c>
      <c r="AJ478">
        <f t="shared" si="71"/>
        <v>0</v>
      </c>
      <c r="AK478">
        <f t="shared" si="72"/>
        <v>0</v>
      </c>
    </row>
    <row r="479" spans="1:37" x14ac:dyDescent="0.35">
      <c r="A479">
        <v>1</v>
      </c>
      <c r="B479">
        <v>2</v>
      </c>
      <c r="C479">
        <v>0</v>
      </c>
      <c r="D479">
        <v>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85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82.45</v>
      </c>
      <c r="AA479">
        <v>0</v>
      </c>
      <c r="AB479">
        <v>0</v>
      </c>
      <c r="AC479">
        <f t="shared" si="64"/>
        <v>-1.2995994364950469E-2</v>
      </c>
      <c r="AD479">
        <f t="shared" si="65"/>
        <v>0.98708808892701461</v>
      </c>
      <c r="AE479">
        <f t="shared" si="66"/>
        <v>0.4967510471365269</v>
      </c>
      <c r="AF479">
        <f t="shared" si="67"/>
        <v>0.29821712009770535</v>
      </c>
      <c r="AG479">
        <f t="shared" si="68"/>
        <v>0</v>
      </c>
      <c r="AH479">
        <f t="shared" si="69"/>
        <v>0</v>
      </c>
      <c r="AI479">
        <f t="shared" si="70"/>
        <v>0</v>
      </c>
      <c r="AJ479">
        <f t="shared" si="71"/>
        <v>0</v>
      </c>
      <c r="AK479">
        <f t="shared" si="72"/>
        <v>1</v>
      </c>
    </row>
    <row r="480" spans="1:37" x14ac:dyDescent="0.35">
      <c r="A480">
        <v>1</v>
      </c>
      <c r="B480">
        <v>2</v>
      </c>
      <c r="C480">
        <v>0</v>
      </c>
      <c r="D480">
        <v>7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116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121.37</v>
      </c>
      <c r="AA480">
        <v>0</v>
      </c>
      <c r="AB480">
        <v>1</v>
      </c>
      <c r="AC480">
        <f t="shared" si="64"/>
        <v>1.0721787267983007</v>
      </c>
      <c r="AD480">
        <f t="shared" si="65"/>
        <v>2.9217382398840006</v>
      </c>
      <c r="AE480">
        <f t="shared" si="66"/>
        <v>0.74501102857145851</v>
      </c>
      <c r="AF480">
        <f t="shared" si="67"/>
        <v>0.12783729824194018</v>
      </c>
      <c r="AG480">
        <f t="shared" si="68"/>
        <v>1</v>
      </c>
      <c r="AH480">
        <f t="shared" si="69"/>
        <v>1</v>
      </c>
      <c r="AI480">
        <f t="shared" si="70"/>
        <v>0</v>
      </c>
      <c r="AJ480">
        <f t="shared" si="71"/>
        <v>0</v>
      </c>
      <c r="AK480">
        <f t="shared" si="72"/>
        <v>0</v>
      </c>
    </row>
    <row r="481" spans="1:37" x14ac:dyDescent="0.35">
      <c r="A481">
        <v>1</v>
      </c>
      <c r="B481">
        <v>2</v>
      </c>
      <c r="C481">
        <v>0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122</v>
      </c>
      <c r="AA481">
        <v>2</v>
      </c>
      <c r="AB481">
        <v>0</v>
      </c>
      <c r="AC481">
        <f t="shared" si="64"/>
        <v>-3.2082280732070934</v>
      </c>
      <c r="AD481">
        <f t="shared" si="65"/>
        <v>4.0428185628120068E-2</v>
      </c>
      <c r="AE481">
        <f t="shared" si="66"/>
        <v>3.8857257220221347E-2</v>
      </c>
      <c r="AF481">
        <f t="shared" si="67"/>
        <v>1.7212108899608891E-2</v>
      </c>
      <c r="AG481">
        <f t="shared" si="68"/>
        <v>0</v>
      </c>
      <c r="AH481">
        <f t="shared" si="69"/>
        <v>0</v>
      </c>
      <c r="AI481">
        <f t="shared" si="70"/>
        <v>0</v>
      </c>
      <c r="AJ481">
        <f t="shared" si="71"/>
        <v>0</v>
      </c>
      <c r="AK481">
        <f t="shared" si="72"/>
        <v>1</v>
      </c>
    </row>
    <row r="482" spans="1:37" x14ac:dyDescent="0.35">
      <c r="A482">
        <v>1</v>
      </c>
      <c r="B482">
        <v>2</v>
      </c>
      <c r="C482">
        <v>0</v>
      </c>
      <c r="D482">
        <v>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79</v>
      </c>
      <c r="AA482">
        <v>0</v>
      </c>
      <c r="AB482">
        <v>0</v>
      </c>
      <c r="AC482">
        <f t="shared" si="64"/>
        <v>-1.1507536105180516</v>
      </c>
      <c r="AD482">
        <f t="shared" si="65"/>
        <v>0.31639823847023724</v>
      </c>
      <c r="AE482">
        <f t="shared" si="66"/>
        <v>0.24035145993352128</v>
      </c>
      <c r="AF482">
        <f t="shared" si="67"/>
        <v>0.11938729247438126</v>
      </c>
      <c r="AG482">
        <f t="shared" si="68"/>
        <v>0</v>
      </c>
      <c r="AH482">
        <f t="shared" si="69"/>
        <v>0</v>
      </c>
      <c r="AI482">
        <f t="shared" si="70"/>
        <v>0</v>
      </c>
      <c r="AJ482">
        <f t="shared" si="71"/>
        <v>0</v>
      </c>
      <c r="AK482">
        <f t="shared" si="72"/>
        <v>1</v>
      </c>
    </row>
    <row r="483" spans="1:37" x14ac:dyDescent="0.35">
      <c r="A483">
        <v>1</v>
      </c>
      <c r="B483">
        <v>2</v>
      </c>
      <c r="C483">
        <v>1</v>
      </c>
      <c r="D483">
        <v>7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118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107.95</v>
      </c>
      <c r="AA483">
        <v>3</v>
      </c>
      <c r="AB483">
        <v>0</v>
      </c>
      <c r="AC483">
        <f t="shared" si="64"/>
        <v>-2.4561472572222569</v>
      </c>
      <c r="AD483">
        <f t="shared" si="65"/>
        <v>8.5764744754999664E-2</v>
      </c>
      <c r="AE483">
        <f t="shared" si="66"/>
        <v>7.8990172750868129E-2</v>
      </c>
      <c r="AF483">
        <f t="shared" si="67"/>
        <v>3.5735735821282852E-2</v>
      </c>
      <c r="AG483">
        <f t="shared" si="68"/>
        <v>0</v>
      </c>
      <c r="AH483">
        <f t="shared" si="69"/>
        <v>0</v>
      </c>
      <c r="AI483">
        <f t="shared" si="70"/>
        <v>0</v>
      </c>
      <c r="AJ483">
        <f t="shared" si="71"/>
        <v>0</v>
      </c>
      <c r="AK483">
        <f t="shared" si="72"/>
        <v>1</v>
      </c>
    </row>
    <row r="484" spans="1:37" x14ac:dyDescent="0.35">
      <c r="A484">
        <v>1</v>
      </c>
      <c r="B484">
        <v>1</v>
      </c>
      <c r="C484">
        <v>0</v>
      </c>
      <c r="D484">
        <v>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95</v>
      </c>
      <c r="AA484">
        <v>0</v>
      </c>
      <c r="AB484">
        <v>0</v>
      </c>
      <c r="AC484">
        <f t="shared" si="64"/>
        <v>-1.5360956203914391</v>
      </c>
      <c r="AD484">
        <f t="shared" si="65"/>
        <v>0.2152197627886179</v>
      </c>
      <c r="AE484">
        <f t="shared" si="66"/>
        <v>0.17710357367357465</v>
      </c>
      <c r="AF484">
        <f t="shared" si="67"/>
        <v>8.4654823725247505E-2</v>
      </c>
      <c r="AG484">
        <f t="shared" si="68"/>
        <v>0</v>
      </c>
      <c r="AH484">
        <f t="shared" si="69"/>
        <v>0</v>
      </c>
      <c r="AI484">
        <f t="shared" si="70"/>
        <v>0</v>
      </c>
      <c r="AJ484">
        <f t="shared" si="71"/>
        <v>0</v>
      </c>
      <c r="AK484">
        <f t="shared" si="72"/>
        <v>1</v>
      </c>
    </row>
    <row r="485" spans="1:37" x14ac:dyDescent="0.35">
      <c r="A485">
        <v>1</v>
      </c>
      <c r="B485">
        <v>2</v>
      </c>
      <c r="C485">
        <v>0</v>
      </c>
      <c r="D485">
        <v>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152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94.05</v>
      </c>
      <c r="AA485">
        <v>0</v>
      </c>
      <c r="AB485">
        <v>1</v>
      </c>
      <c r="AC485">
        <f t="shared" si="64"/>
        <v>0.49666310021385129</v>
      </c>
      <c r="AD485">
        <f t="shared" si="65"/>
        <v>1.6432288220164171</v>
      </c>
      <c r="AE485">
        <f t="shared" si="66"/>
        <v>0.62167482751752878</v>
      </c>
      <c r="AF485">
        <f t="shared" si="67"/>
        <v>0.20643671746626838</v>
      </c>
      <c r="AG485">
        <f t="shared" si="68"/>
        <v>1</v>
      </c>
      <c r="AH485">
        <f t="shared" si="69"/>
        <v>1</v>
      </c>
      <c r="AI485">
        <f t="shared" si="70"/>
        <v>0</v>
      </c>
      <c r="AJ485">
        <f t="shared" si="71"/>
        <v>0</v>
      </c>
      <c r="AK485">
        <f t="shared" si="72"/>
        <v>0</v>
      </c>
    </row>
    <row r="486" spans="1:37" x14ac:dyDescent="0.35">
      <c r="A486">
        <v>1</v>
      </c>
      <c r="B486">
        <v>2</v>
      </c>
      <c r="C486">
        <v>0</v>
      </c>
      <c r="D486">
        <v>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57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90.67</v>
      </c>
      <c r="AA486">
        <v>1</v>
      </c>
      <c r="AB486">
        <v>0</v>
      </c>
      <c r="AC486">
        <f t="shared" si="64"/>
        <v>-2.1239828534696912</v>
      </c>
      <c r="AD486">
        <f t="shared" si="65"/>
        <v>0.11955451089885101</v>
      </c>
      <c r="AE486">
        <f t="shared" si="66"/>
        <v>0.10678757464240388</v>
      </c>
      <c r="AF486">
        <f t="shared" si="67"/>
        <v>4.9045244146607089E-2</v>
      </c>
      <c r="AG486">
        <f t="shared" si="68"/>
        <v>0</v>
      </c>
      <c r="AH486">
        <f t="shared" si="69"/>
        <v>0</v>
      </c>
      <c r="AI486">
        <f t="shared" si="70"/>
        <v>0</v>
      </c>
      <c r="AJ486">
        <f t="shared" si="71"/>
        <v>0</v>
      </c>
      <c r="AK486">
        <f t="shared" si="72"/>
        <v>1</v>
      </c>
    </row>
    <row r="487" spans="1:37" x14ac:dyDescent="0.35">
      <c r="A487">
        <v>1</v>
      </c>
      <c r="B487">
        <v>3</v>
      </c>
      <c r="C487">
        <v>0</v>
      </c>
      <c r="D487">
        <v>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131</v>
      </c>
      <c r="AA487">
        <v>2</v>
      </c>
      <c r="AB487">
        <v>0</v>
      </c>
      <c r="AC487">
        <f t="shared" si="64"/>
        <v>-2.9972001812360611</v>
      </c>
      <c r="AD487">
        <f t="shared" si="65"/>
        <v>4.9926658458372089E-2</v>
      </c>
      <c r="AE487">
        <f t="shared" si="66"/>
        <v>4.75525200319043E-2</v>
      </c>
      <c r="AF487">
        <f t="shared" si="67"/>
        <v>2.1158962937285093E-2</v>
      </c>
      <c r="AG487">
        <f t="shared" si="68"/>
        <v>0</v>
      </c>
      <c r="AH487">
        <f t="shared" si="69"/>
        <v>0</v>
      </c>
      <c r="AI487">
        <f t="shared" si="70"/>
        <v>0</v>
      </c>
      <c r="AJ487">
        <f t="shared" si="71"/>
        <v>0</v>
      </c>
      <c r="AK487">
        <f t="shared" si="72"/>
        <v>1</v>
      </c>
    </row>
    <row r="488" spans="1:37" x14ac:dyDescent="0.35">
      <c r="A488">
        <v>1</v>
      </c>
      <c r="B488">
        <v>2</v>
      </c>
      <c r="C488">
        <v>0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43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75</v>
      </c>
      <c r="AA488">
        <v>0</v>
      </c>
      <c r="AB488">
        <v>0</v>
      </c>
      <c r="AC488">
        <f t="shared" si="64"/>
        <v>-0.95344168998691403</v>
      </c>
      <c r="AD488">
        <f t="shared" si="65"/>
        <v>0.38541226863923728</v>
      </c>
      <c r="AE488">
        <f t="shared" si="66"/>
        <v>0.27819319733453224</v>
      </c>
      <c r="AF488">
        <f t="shared" si="67"/>
        <v>0.14157902925053048</v>
      </c>
      <c r="AG488">
        <f t="shared" si="68"/>
        <v>0</v>
      </c>
      <c r="AH488">
        <f t="shared" si="69"/>
        <v>0</v>
      </c>
      <c r="AI488">
        <f t="shared" si="70"/>
        <v>0</v>
      </c>
      <c r="AJ488">
        <f t="shared" si="71"/>
        <v>0</v>
      </c>
      <c r="AK488">
        <f t="shared" si="72"/>
        <v>1</v>
      </c>
    </row>
    <row r="489" spans="1:37" x14ac:dyDescent="0.35">
      <c r="A489">
        <v>1</v>
      </c>
      <c r="B489">
        <v>3</v>
      </c>
      <c r="C489">
        <v>0</v>
      </c>
      <c r="D489">
        <v>2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90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150.30000000000001</v>
      </c>
      <c r="AA489">
        <v>2</v>
      </c>
      <c r="AB489">
        <v>0</v>
      </c>
      <c r="AC489">
        <f t="shared" si="64"/>
        <v>-1.3043006696741286</v>
      </c>
      <c r="AD489">
        <f t="shared" si="65"/>
        <v>0.27136224054857477</v>
      </c>
      <c r="AE489">
        <f t="shared" si="66"/>
        <v>0.21344211106307973</v>
      </c>
      <c r="AF489">
        <f t="shared" si="67"/>
        <v>0.1042693087422971</v>
      </c>
      <c r="AG489">
        <f t="shared" si="68"/>
        <v>0</v>
      </c>
      <c r="AH489">
        <f t="shared" si="69"/>
        <v>0</v>
      </c>
      <c r="AI489">
        <f t="shared" si="70"/>
        <v>0</v>
      </c>
      <c r="AJ489">
        <f t="shared" si="71"/>
        <v>0</v>
      </c>
      <c r="AK489">
        <f t="shared" si="72"/>
        <v>1</v>
      </c>
    </row>
    <row r="490" spans="1:37" x14ac:dyDescent="0.35">
      <c r="A490">
        <v>1</v>
      </c>
      <c r="B490">
        <v>2</v>
      </c>
      <c r="C490">
        <v>0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107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130</v>
      </c>
      <c r="AA490">
        <v>1</v>
      </c>
      <c r="AB490">
        <v>0</v>
      </c>
      <c r="AC490">
        <f t="shared" si="64"/>
        <v>-0.66682483096446132</v>
      </c>
      <c r="AD490">
        <f t="shared" si="65"/>
        <v>0.51333592119595317</v>
      </c>
      <c r="AE490">
        <f t="shared" si="66"/>
        <v>0.3392081784395074</v>
      </c>
      <c r="AF490">
        <f t="shared" si="67"/>
        <v>0.17993534079834109</v>
      </c>
      <c r="AG490">
        <f t="shared" si="68"/>
        <v>0</v>
      </c>
      <c r="AH490">
        <f t="shared" si="69"/>
        <v>0</v>
      </c>
      <c r="AI490">
        <f t="shared" si="70"/>
        <v>0</v>
      </c>
      <c r="AJ490">
        <f t="shared" si="71"/>
        <v>0</v>
      </c>
      <c r="AK490">
        <f t="shared" si="72"/>
        <v>1</v>
      </c>
    </row>
    <row r="491" spans="1:37" x14ac:dyDescent="0.35">
      <c r="A491">
        <v>1</v>
      </c>
      <c r="B491">
        <v>1</v>
      </c>
      <c r="C491">
        <v>0</v>
      </c>
      <c r="D491">
        <v>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138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68</v>
      </c>
      <c r="AA491">
        <v>1</v>
      </c>
      <c r="AB491">
        <v>1</v>
      </c>
      <c r="AC491">
        <f t="shared" si="64"/>
        <v>-0.84314677474527477</v>
      </c>
      <c r="AD491">
        <f t="shared" si="65"/>
        <v>0.43035416285652628</v>
      </c>
      <c r="AE491">
        <f t="shared" si="66"/>
        <v>0.30087245105581134</v>
      </c>
      <c r="AF491">
        <f t="shared" si="67"/>
        <v>0.52161757597602432</v>
      </c>
      <c r="AG491">
        <f t="shared" si="68"/>
        <v>0</v>
      </c>
      <c r="AH491">
        <f t="shared" si="69"/>
        <v>0</v>
      </c>
      <c r="AI491">
        <f t="shared" si="70"/>
        <v>0</v>
      </c>
      <c r="AJ491">
        <f t="shared" si="71"/>
        <v>1</v>
      </c>
      <c r="AK491">
        <f t="shared" si="72"/>
        <v>0</v>
      </c>
    </row>
    <row r="492" spans="1:37" x14ac:dyDescent="0.35">
      <c r="A492">
        <v>1</v>
      </c>
      <c r="B492">
        <v>1</v>
      </c>
      <c r="C492">
        <v>0</v>
      </c>
      <c r="D492">
        <v>3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4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69</v>
      </c>
      <c r="AA492">
        <v>1</v>
      </c>
      <c r="AB492">
        <v>0</v>
      </c>
      <c r="AC492">
        <f t="shared" si="64"/>
        <v>-6.6737307853631611</v>
      </c>
      <c r="AD492">
        <f t="shared" si="65"/>
        <v>1.2636754438135479E-3</v>
      </c>
      <c r="AE492">
        <f t="shared" si="66"/>
        <v>1.262080583571974E-3</v>
      </c>
      <c r="AF492">
        <f t="shared" si="67"/>
        <v>5.4846080687734518E-4</v>
      </c>
      <c r="AG492">
        <f t="shared" si="68"/>
        <v>0</v>
      </c>
      <c r="AH492">
        <f t="shared" si="69"/>
        <v>0</v>
      </c>
      <c r="AI492">
        <f t="shared" si="70"/>
        <v>0</v>
      </c>
      <c r="AJ492">
        <f t="shared" si="71"/>
        <v>0</v>
      </c>
      <c r="AK492">
        <f t="shared" si="72"/>
        <v>1</v>
      </c>
    </row>
    <row r="493" spans="1:37" x14ac:dyDescent="0.35">
      <c r="A493">
        <v>1</v>
      </c>
      <c r="B493">
        <v>2</v>
      </c>
      <c r="C493">
        <v>0</v>
      </c>
      <c r="D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163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76.5</v>
      </c>
      <c r="AA493">
        <v>2</v>
      </c>
      <c r="AB493">
        <v>0</v>
      </c>
      <c r="AC493">
        <f t="shared" si="64"/>
        <v>-1.6791439507522399</v>
      </c>
      <c r="AD493">
        <f t="shared" si="65"/>
        <v>0.18653358965020894</v>
      </c>
      <c r="AE493">
        <f t="shared" si="66"/>
        <v>0.15720885719316147</v>
      </c>
      <c r="AF493">
        <f t="shared" si="67"/>
        <v>7.4280037195793028E-2</v>
      </c>
      <c r="AG493">
        <f t="shared" si="68"/>
        <v>0</v>
      </c>
      <c r="AH493">
        <f t="shared" si="69"/>
        <v>0</v>
      </c>
      <c r="AI493">
        <f t="shared" si="70"/>
        <v>0</v>
      </c>
      <c r="AJ493">
        <f t="shared" si="71"/>
        <v>0</v>
      </c>
      <c r="AK493">
        <f t="shared" si="72"/>
        <v>1</v>
      </c>
    </row>
    <row r="494" spans="1:37" x14ac:dyDescent="0.35">
      <c r="A494">
        <v>1</v>
      </c>
      <c r="B494">
        <v>2</v>
      </c>
      <c r="C494">
        <v>0</v>
      </c>
      <c r="D494">
        <v>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229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89.25</v>
      </c>
      <c r="AA494">
        <v>0</v>
      </c>
      <c r="AB494">
        <v>1</v>
      </c>
      <c r="AC494">
        <f t="shared" si="64"/>
        <v>1.4252717796443517</v>
      </c>
      <c r="AD494">
        <f t="shared" si="65"/>
        <v>4.1589880174540586</v>
      </c>
      <c r="AE494">
        <f t="shared" si="66"/>
        <v>0.80616353505440075</v>
      </c>
      <c r="AF494">
        <f t="shared" si="67"/>
        <v>9.3576850046544369E-2</v>
      </c>
      <c r="AG494">
        <f t="shared" si="68"/>
        <v>1</v>
      </c>
      <c r="AH494">
        <f t="shared" si="69"/>
        <v>1</v>
      </c>
      <c r="AI494">
        <f t="shared" si="70"/>
        <v>0</v>
      </c>
      <c r="AJ494">
        <f t="shared" si="71"/>
        <v>0</v>
      </c>
      <c r="AK494">
        <f t="shared" si="72"/>
        <v>0</v>
      </c>
    </row>
    <row r="495" spans="1:37" x14ac:dyDescent="0.35">
      <c r="A495">
        <v>1</v>
      </c>
      <c r="B495">
        <v>3</v>
      </c>
      <c r="C495">
        <v>0</v>
      </c>
      <c r="D495">
        <v>2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73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168.3</v>
      </c>
      <c r="AA495">
        <v>2</v>
      </c>
      <c r="AB495">
        <v>0</v>
      </c>
      <c r="AC495">
        <f t="shared" si="64"/>
        <v>-1.5556755894272931</v>
      </c>
      <c r="AD495">
        <f t="shared" si="65"/>
        <v>0.21104675351169316</v>
      </c>
      <c r="AE495">
        <f t="shared" si="66"/>
        <v>0.17426804778570049</v>
      </c>
      <c r="AF495">
        <f t="shared" si="67"/>
        <v>8.3160909782351036E-2</v>
      </c>
      <c r="AG495">
        <f t="shared" si="68"/>
        <v>0</v>
      </c>
      <c r="AH495">
        <f t="shared" si="69"/>
        <v>0</v>
      </c>
      <c r="AI495">
        <f t="shared" si="70"/>
        <v>0</v>
      </c>
      <c r="AJ495">
        <f t="shared" si="71"/>
        <v>0</v>
      </c>
      <c r="AK495">
        <f t="shared" si="72"/>
        <v>1</v>
      </c>
    </row>
    <row r="496" spans="1:37" x14ac:dyDescent="0.35">
      <c r="A496">
        <v>1</v>
      </c>
      <c r="B496">
        <v>2</v>
      </c>
      <c r="C496">
        <v>0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147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90.95</v>
      </c>
      <c r="AA496">
        <v>0</v>
      </c>
      <c r="AB496">
        <v>1</v>
      </c>
      <c r="AC496">
        <f t="shared" si="64"/>
        <v>1.0117378999653583</v>
      </c>
      <c r="AD496">
        <f t="shared" si="65"/>
        <v>2.7503767435930562</v>
      </c>
      <c r="AE496">
        <f t="shared" si="66"/>
        <v>0.73336012129758787</v>
      </c>
      <c r="AF496">
        <f t="shared" si="67"/>
        <v>0.13468270982576253</v>
      </c>
      <c r="AG496">
        <f t="shared" si="68"/>
        <v>1</v>
      </c>
      <c r="AH496">
        <f t="shared" si="69"/>
        <v>1</v>
      </c>
      <c r="AI496">
        <f t="shared" si="70"/>
        <v>0</v>
      </c>
      <c r="AJ496">
        <f t="shared" si="71"/>
        <v>0</v>
      </c>
      <c r="AK496">
        <f t="shared" si="72"/>
        <v>0</v>
      </c>
    </row>
    <row r="497" spans="1:37" x14ac:dyDescent="0.35">
      <c r="A497">
        <v>1</v>
      </c>
      <c r="B497">
        <v>1</v>
      </c>
      <c r="C497">
        <v>0</v>
      </c>
      <c r="D497">
        <v>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57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75.33</v>
      </c>
      <c r="AA497">
        <v>0</v>
      </c>
      <c r="AB497">
        <v>0</v>
      </c>
      <c r="AC497">
        <f t="shared" si="64"/>
        <v>-1.5158051363252314</v>
      </c>
      <c r="AD497">
        <f t="shared" si="65"/>
        <v>0.21963128051916456</v>
      </c>
      <c r="AE497">
        <f t="shared" si="66"/>
        <v>0.18008006520271716</v>
      </c>
      <c r="AF497">
        <f t="shared" si="67"/>
        <v>8.6228554413130307E-2</v>
      </c>
      <c r="AG497">
        <f t="shared" si="68"/>
        <v>0</v>
      </c>
      <c r="AH497">
        <f t="shared" si="69"/>
        <v>0</v>
      </c>
      <c r="AI497">
        <f t="shared" si="70"/>
        <v>0</v>
      </c>
      <c r="AJ497">
        <f t="shared" si="71"/>
        <v>0</v>
      </c>
      <c r="AK497">
        <f t="shared" si="72"/>
        <v>1</v>
      </c>
    </row>
    <row r="498" spans="1:37" x14ac:dyDescent="0.35">
      <c r="A498">
        <v>1</v>
      </c>
      <c r="B498">
        <v>2</v>
      </c>
      <c r="C498">
        <v>0</v>
      </c>
      <c r="D498">
        <v>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54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109.8</v>
      </c>
      <c r="AA498">
        <v>3</v>
      </c>
      <c r="AB498">
        <v>0</v>
      </c>
      <c r="AC498">
        <f t="shared" si="64"/>
        <v>-3.7111983538982027</v>
      </c>
      <c r="AD498">
        <f t="shared" si="65"/>
        <v>2.4448208104702208E-2</v>
      </c>
      <c r="AE498">
        <f t="shared" si="66"/>
        <v>2.3864757545852933E-2</v>
      </c>
      <c r="AF498">
        <f t="shared" si="67"/>
        <v>1.0490007146290656E-2</v>
      </c>
      <c r="AG498">
        <f t="shared" si="68"/>
        <v>0</v>
      </c>
      <c r="AH498">
        <f t="shared" si="69"/>
        <v>0</v>
      </c>
      <c r="AI498">
        <f t="shared" si="70"/>
        <v>0</v>
      </c>
      <c r="AJ498">
        <f t="shared" si="71"/>
        <v>0</v>
      </c>
      <c r="AK498">
        <f t="shared" si="72"/>
        <v>1</v>
      </c>
    </row>
    <row r="499" spans="1:37" x14ac:dyDescent="0.35">
      <c r="A499">
        <v>1</v>
      </c>
      <c r="B499">
        <v>3</v>
      </c>
      <c r="C499">
        <v>0</v>
      </c>
      <c r="D499">
        <v>3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29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159.19999999999999</v>
      </c>
      <c r="AA499">
        <v>2</v>
      </c>
      <c r="AB499">
        <v>0</v>
      </c>
      <c r="AC499">
        <f t="shared" si="64"/>
        <v>-1.8960147635089015</v>
      </c>
      <c r="AD499">
        <f t="shared" si="65"/>
        <v>0.15016587485387931</v>
      </c>
      <c r="AE499">
        <f t="shared" si="66"/>
        <v>0.13056018974042058</v>
      </c>
      <c r="AF499">
        <f t="shared" si="67"/>
        <v>6.0760478039561847E-2</v>
      </c>
      <c r="AG499">
        <f t="shared" si="68"/>
        <v>0</v>
      </c>
      <c r="AH499">
        <f t="shared" si="69"/>
        <v>0</v>
      </c>
      <c r="AI499">
        <f t="shared" si="70"/>
        <v>0</v>
      </c>
      <c r="AJ499">
        <f t="shared" si="71"/>
        <v>0</v>
      </c>
      <c r="AK499">
        <f t="shared" si="72"/>
        <v>1</v>
      </c>
    </row>
    <row r="500" spans="1:37" x14ac:dyDescent="0.35">
      <c r="A500">
        <v>1</v>
      </c>
      <c r="B500">
        <v>2</v>
      </c>
      <c r="C500">
        <v>0</v>
      </c>
      <c r="D500">
        <v>6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151</v>
      </c>
      <c r="AA500">
        <v>1</v>
      </c>
      <c r="AB500">
        <v>0</v>
      </c>
      <c r="AC500">
        <f t="shared" si="64"/>
        <v>-0.76940493487490302</v>
      </c>
      <c r="AD500">
        <f t="shared" si="65"/>
        <v>0.46328867323395045</v>
      </c>
      <c r="AE500">
        <f t="shared" si="66"/>
        <v>0.31660784485542171</v>
      </c>
      <c r="AF500">
        <f t="shared" si="67"/>
        <v>0.16533001090011193</v>
      </c>
      <c r="AG500">
        <f t="shared" si="68"/>
        <v>0</v>
      </c>
      <c r="AH500">
        <f t="shared" si="69"/>
        <v>0</v>
      </c>
      <c r="AI500">
        <f t="shared" si="70"/>
        <v>0</v>
      </c>
      <c r="AJ500">
        <f t="shared" si="71"/>
        <v>0</v>
      </c>
      <c r="AK500">
        <f t="shared" si="72"/>
        <v>1</v>
      </c>
    </row>
    <row r="501" spans="1:37" x14ac:dyDescent="0.35">
      <c r="A501">
        <v>1</v>
      </c>
      <c r="B501">
        <v>2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443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65</v>
      </c>
      <c r="AA501">
        <v>0</v>
      </c>
      <c r="AB501">
        <v>1</v>
      </c>
      <c r="AC501">
        <f t="shared" si="64"/>
        <v>3.916018813161668</v>
      </c>
      <c r="AD501">
        <f t="shared" si="65"/>
        <v>50.20019008085189</v>
      </c>
      <c r="AE501">
        <f t="shared" si="66"/>
        <v>0.98046882250982137</v>
      </c>
      <c r="AF501">
        <f t="shared" si="67"/>
        <v>8.5662117128942113E-3</v>
      </c>
      <c r="AG501">
        <f t="shared" si="68"/>
        <v>1</v>
      </c>
      <c r="AH501">
        <f t="shared" si="69"/>
        <v>1</v>
      </c>
      <c r="AI501">
        <f t="shared" si="70"/>
        <v>0</v>
      </c>
      <c r="AJ501">
        <f t="shared" si="71"/>
        <v>0</v>
      </c>
      <c r="AK501">
        <f t="shared" si="72"/>
        <v>0</v>
      </c>
    </row>
    <row r="502" spans="1:37" x14ac:dyDescent="0.35">
      <c r="A502">
        <v>1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65</v>
      </c>
      <c r="AA502">
        <v>1</v>
      </c>
      <c r="AB502">
        <v>0</v>
      </c>
      <c r="AC502">
        <f t="shared" si="64"/>
        <v>-5.6237630359837381</v>
      </c>
      <c r="AD502">
        <f t="shared" si="65"/>
        <v>3.6110270851403945E-3</v>
      </c>
      <c r="AE502">
        <f t="shared" si="66"/>
        <v>3.598034485161208E-3</v>
      </c>
      <c r="AF502">
        <f t="shared" si="67"/>
        <v>1.5654244400205785E-3</v>
      </c>
      <c r="AG502">
        <f t="shared" si="68"/>
        <v>0</v>
      </c>
      <c r="AH502">
        <f t="shared" si="69"/>
        <v>0</v>
      </c>
      <c r="AI502">
        <f t="shared" si="70"/>
        <v>0</v>
      </c>
      <c r="AJ502">
        <f t="shared" si="71"/>
        <v>0</v>
      </c>
      <c r="AK502">
        <f t="shared" si="72"/>
        <v>1</v>
      </c>
    </row>
    <row r="503" spans="1:37" x14ac:dyDescent="0.35">
      <c r="A503">
        <v>1</v>
      </c>
      <c r="B503">
        <v>3</v>
      </c>
      <c r="C503">
        <v>0</v>
      </c>
      <c r="D503">
        <v>3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166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137.69999999999999</v>
      </c>
      <c r="AA503">
        <v>0</v>
      </c>
      <c r="AB503">
        <v>1</v>
      </c>
      <c r="AC503">
        <f t="shared" si="64"/>
        <v>1.7633587000917053</v>
      </c>
      <c r="AD503">
        <f t="shared" si="65"/>
        <v>5.8319924498122377</v>
      </c>
      <c r="AE503">
        <f t="shared" si="66"/>
        <v>0.85362981482400746</v>
      </c>
      <c r="AF503">
        <f t="shared" si="67"/>
        <v>6.8730424666743298E-2</v>
      </c>
      <c r="AG503">
        <f t="shared" si="68"/>
        <v>1</v>
      </c>
      <c r="AH503">
        <f t="shared" si="69"/>
        <v>1</v>
      </c>
      <c r="AI503">
        <f t="shared" si="70"/>
        <v>0</v>
      </c>
      <c r="AJ503">
        <f t="shared" si="71"/>
        <v>0</v>
      </c>
      <c r="AK503">
        <f t="shared" si="72"/>
        <v>0</v>
      </c>
    </row>
    <row r="504" spans="1:37" x14ac:dyDescent="0.35">
      <c r="A504">
        <v>1</v>
      </c>
      <c r="B504">
        <v>2</v>
      </c>
      <c r="C504">
        <v>0</v>
      </c>
      <c r="D504">
        <v>6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123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143.1</v>
      </c>
      <c r="AA504">
        <v>1</v>
      </c>
      <c r="AB504">
        <v>1</v>
      </c>
      <c r="AC504">
        <f t="shared" si="64"/>
        <v>-9.8394287130659563E-2</v>
      </c>
      <c r="AD504">
        <f t="shared" si="65"/>
        <v>0.90629149422476329</v>
      </c>
      <c r="AE504">
        <f t="shared" si="66"/>
        <v>0.47542125481356529</v>
      </c>
      <c r="AF504">
        <f t="shared" si="67"/>
        <v>0.32292140602832881</v>
      </c>
      <c r="AG504">
        <f t="shared" si="68"/>
        <v>0</v>
      </c>
      <c r="AH504">
        <f t="shared" si="69"/>
        <v>0</v>
      </c>
      <c r="AI504">
        <f t="shared" si="70"/>
        <v>0</v>
      </c>
      <c r="AJ504">
        <f t="shared" si="71"/>
        <v>1</v>
      </c>
      <c r="AK504">
        <f t="shared" si="72"/>
        <v>0</v>
      </c>
    </row>
    <row r="505" spans="1:37" x14ac:dyDescent="0.35">
      <c r="A505">
        <v>1</v>
      </c>
      <c r="B505">
        <v>2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12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109</v>
      </c>
      <c r="AA505">
        <v>0</v>
      </c>
      <c r="AB505">
        <v>1</v>
      </c>
      <c r="AC505">
        <f t="shared" si="64"/>
        <v>-0.16430088154641487</v>
      </c>
      <c r="AD505">
        <f t="shared" si="65"/>
        <v>0.84848668948248573</v>
      </c>
      <c r="AE505">
        <f t="shared" si="66"/>
        <v>0.45901693223446127</v>
      </c>
      <c r="AF505">
        <f t="shared" si="67"/>
        <v>0.33817129389550205</v>
      </c>
      <c r="AG505">
        <f t="shared" si="68"/>
        <v>0</v>
      </c>
      <c r="AH505">
        <f t="shared" si="69"/>
        <v>0</v>
      </c>
      <c r="AI505">
        <f t="shared" si="70"/>
        <v>0</v>
      </c>
      <c r="AJ505">
        <f t="shared" si="71"/>
        <v>1</v>
      </c>
      <c r="AK505">
        <f t="shared" si="72"/>
        <v>0</v>
      </c>
    </row>
    <row r="506" spans="1:37" x14ac:dyDescent="0.35">
      <c r="A506">
        <v>1</v>
      </c>
      <c r="B506">
        <v>3</v>
      </c>
      <c r="C506">
        <v>0</v>
      </c>
      <c r="D506">
        <v>4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71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168.3</v>
      </c>
      <c r="AA506">
        <v>2</v>
      </c>
      <c r="AB506">
        <v>0</v>
      </c>
      <c r="AC506">
        <f t="shared" si="64"/>
        <v>-1.3837990036473982</v>
      </c>
      <c r="AD506">
        <f t="shared" si="65"/>
        <v>0.25062461836706307</v>
      </c>
      <c r="AE506">
        <f t="shared" si="66"/>
        <v>0.20039955609885796</v>
      </c>
      <c r="AF506">
        <f t="shared" si="67"/>
        <v>9.7126973453666804E-2</v>
      </c>
      <c r="AG506">
        <f t="shared" si="68"/>
        <v>0</v>
      </c>
      <c r="AH506">
        <f t="shared" si="69"/>
        <v>0</v>
      </c>
      <c r="AI506">
        <f t="shared" si="70"/>
        <v>0</v>
      </c>
      <c r="AJ506">
        <f t="shared" si="71"/>
        <v>0</v>
      </c>
      <c r="AK506">
        <f t="shared" si="72"/>
        <v>1</v>
      </c>
    </row>
    <row r="507" spans="1:37" x14ac:dyDescent="0.35">
      <c r="A507">
        <v>1</v>
      </c>
      <c r="B507">
        <v>2</v>
      </c>
      <c r="C507">
        <v>0</v>
      </c>
      <c r="D507">
        <v>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37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105</v>
      </c>
      <c r="AA507">
        <v>0</v>
      </c>
      <c r="AB507">
        <v>0</v>
      </c>
      <c r="AC507">
        <f t="shared" si="64"/>
        <v>-0.90467506062208436</v>
      </c>
      <c r="AD507">
        <f t="shared" si="65"/>
        <v>0.40467335805071714</v>
      </c>
      <c r="AE507">
        <f t="shared" si="66"/>
        <v>0.28809071926322249</v>
      </c>
      <c r="AF507">
        <f t="shared" si="67"/>
        <v>0.1475753453879062</v>
      </c>
      <c r="AG507">
        <f t="shared" si="68"/>
        <v>0</v>
      </c>
      <c r="AH507">
        <f t="shared" si="69"/>
        <v>0</v>
      </c>
      <c r="AI507">
        <f t="shared" si="70"/>
        <v>0</v>
      </c>
      <c r="AJ507">
        <f t="shared" si="71"/>
        <v>0</v>
      </c>
      <c r="AK507">
        <f t="shared" si="72"/>
        <v>1</v>
      </c>
    </row>
    <row r="508" spans="1:37" x14ac:dyDescent="0.35">
      <c r="A508">
        <v>1</v>
      </c>
      <c r="B508">
        <v>2</v>
      </c>
      <c r="C508">
        <v>0</v>
      </c>
      <c r="D508">
        <v>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338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90.67</v>
      </c>
      <c r="AA508">
        <v>1</v>
      </c>
      <c r="AB508">
        <v>0</v>
      </c>
      <c r="AC508">
        <f t="shared" si="64"/>
        <v>1.7107725617726182</v>
      </c>
      <c r="AD508">
        <f t="shared" si="65"/>
        <v>5.5332345923138897</v>
      </c>
      <c r="AE508">
        <f t="shared" si="66"/>
        <v>0.8469364621964649</v>
      </c>
      <c r="AF508">
        <f t="shared" si="67"/>
        <v>0.81512825291172109</v>
      </c>
      <c r="AG508">
        <f t="shared" si="68"/>
        <v>1</v>
      </c>
      <c r="AH508">
        <f t="shared" si="69"/>
        <v>0</v>
      </c>
      <c r="AI508">
        <f t="shared" si="70"/>
        <v>1</v>
      </c>
      <c r="AJ508">
        <f t="shared" si="71"/>
        <v>0</v>
      </c>
      <c r="AK508">
        <f t="shared" si="72"/>
        <v>0</v>
      </c>
    </row>
    <row r="509" spans="1:37" x14ac:dyDescent="0.35">
      <c r="A509">
        <v>1</v>
      </c>
      <c r="B509">
        <v>1</v>
      </c>
      <c r="C509">
        <v>0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69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120</v>
      </c>
      <c r="AA509">
        <v>0</v>
      </c>
      <c r="AB509">
        <v>1</v>
      </c>
      <c r="AC509">
        <f t="shared" si="64"/>
        <v>-5.2580375711555494E-2</v>
      </c>
      <c r="AD509">
        <f t="shared" si="65"/>
        <v>0.94877805927942227</v>
      </c>
      <c r="AE509">
        <f t="shared" si="66"/>
        <v>0.4868579337506711</v>
      </c>
      <c r="AF509">
        <f t="shared" si="67"/>
        <v>0.31259774841404481</v>
      </c>
      <c r="AG509">
        <f t="shared" si="68"/>
        <v>0</v>
      </c>
      <c r="AH509">
        <f t="shared" si="69"/>
        <v>0</v>
      </c>
      <c r="AI509">
        <f t="shared" si="70"/>
        <v>0</v>
      </c>
      <c r="AJ509">
        <f t="shared" si="71"/>
        <v>1</v>
      </c>
      <c r="AK509">
        <f t="shared" si="72"/>
        <v>0</v>
      </c>
    </row>
    <row r="510" spans="1:37" x14ac:dyDescent="0.35">
      <c r="A510">
        <v>1</v>
      </c>
      <c r="B510">
        <v>1</v>
      </c>
      <c r="C510">
        <v>0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100</v>
      </c>
      <c r="AA510">
        <v>0</v>
      </c>
      <c r="AB510">
        <v>0</v>
      </c>
      <c r="AC510">
        <f t="shared" si="64"/>
        <v>-1.5873642981678051</v>
      </c>
      <c r="AD510">
        <f t="shared" si="65"/>
        <v>0.20446380779329504</v>
      </c>
      <c r="AE510">
        <f t="shared" si="66"/>
        <v>0.16975504491736812</v>
      </c>
      <c r="AF510">
        <f t="shared" si="67"/>
        <v>8.0793754677401644E-2</v>
      </c>
      <c r="AG510">
        <f t="shared" si="68"/>
        <v>0</v>
      </c>
      <c r="AH510">
        <f t="shared" si="69"/>
        <v>0</v>
      </c>
      <c r="AI510">
        <f t="shared" si="70"/>
        <v>0</v>
      </c>
      <c r="AJ510">
        <f t="shared" si="71"/>
        <v>0</v>
      </c>
      <c r="AK510">
        <f t="shared" si="72"/>
        <v>1</v>
      </c>
    </row>
    <row r="511" spans="1:37" x14ac:dyDescent="0.35">
      <c r="A511">
        <v>1</v>
      </c>
      <c r="B511">
        <v>1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66.7</v>
      </c>
      <c r="AA511">
        <v>0</v>
      </c>
      <c r="AB511">
        <v>0</v>
      </c>
      <c r="AC511">
        <f t="shared" si="64"/>
        <v>-4.6297772808108153</v>
      </c>
      <c r="AD511">
        <f t="shared" si="65"/>
        <v>9.7569319163355716E-3</v>
      </c>
      <c r="AE511">
        <f t="shared" si="66"/>
        <v>9.6626540585551465E-3</v>
      </c>
      <c r="AF511">
        <f t="shared" si="67"/>
        <v>4.2168432559205092E-3</v>
      </c>
      <c r="AG511">
        <f t="shared" si="68"/>
        <v>0</v>
      </c>
      <c r="AH511">
        <f t="shared" si="69"/>
        <v>0</v>
      </c>
      <c r="AI511">
        <f t="shared" si="70"/>
        <v>0</v>
      </c>
      <c r="AJ511">
        <f t="shared" si="71"/>
        <v>0</v>
      </c>
      <c r="AK511">
        <f t="shared" si="72"/>
        <v>1</v>
      </c>
    </row>
    <row r="512" spans="1:37" x14ac:dyDescent="0.35">
      <c r="A512">
        <v>1</v>
      </c>
      <c r="B512">
        <v>2</v>
      </c>
      <c r="C512">
        <v>0</v>
      </c>
      <c r="D512">
        <v>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39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72</v>
      </c>
      <c r="AA512">
        <v>0</v>
      </c>
      <c r="AB512">
        <v>0</v>
      </c>
      <c r="AC512">
        <f t="shared" si="64"/>
        <v>-1.0746773583675095</v>
      </c>
      <c r="AD512">
        <f t="shared" si="65"/>
        <v>0.34140788993198251</v>
      </c>
      <c r="AE512">
        <f t="shared" si="66"/>
        <v>0.2545145980536121</v>
      </c>
      <c r="AF512">
        <f t="shared" si="67"/>
        <v>0.12756085645807341</v>
      </c>
      <c r="AG512">
        <f t="shared" si="68"/>
        <v>0</v>
      </c>
      <c r="AH512">
        <f t="shared" si="69"/>
        <v>0</v>
      </c>
      <c r="AI512">
        <f t="shared" si="70"/>
        <v>0</v>
      </c>
      <c r="AJ512">
        <f t="shared" si="71"/>
        <v>0</v>
      </c>
      <c r="AK512">
        <f t="shared" si="72"/>
        <v>1</v>
      </c>
    </row>
    <row r="513" spans="1:37" x14ac:dyDescent="0.35">
      <c r="A513">
        <v>1</v>
      </c>
      <c r="B513">
        <v>1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65</v>
      </c>
      <c r="AA513">
        <v>0</v>
      </c>
      <c r="AB513">
        <v>0</v>
      </c>
      <c r="AC513">
        <f t="shared" si="64"/>
        <v>-1.9817856807663372</v>
      </c>
      <c r="AD513">
        <f t="shared" si="65"/>
        <v>0.13782290972607361</v>
      </c>
      <c r="AE513">
        <f t="shared" si="66"/>
        <v>0.12112861197288946</v>
      </c>
      <c r="AF513">
        <f t="shared" si="67"/>
        <v>5.6074673910087441E-2</v>
      </c>
      <c r="AG513">
        <f t="shared" si="68"/>
        <v>0</v>
      </c>
      <c r="AH513">
        <f t="shared" si="69"/>
        <v>0</v>
      </c>
      <c r="AI513">
        <f t="shared" si="70"/>
        <v>0</v>
      </c>
      <c r="AJ513">
        <f t="shared" si="71"/>
        <v>0</v>
      </c>
      <c r="AK513">
        <f t="shared" si="72"/>
        <v>1</v>
      </c>
    </row>
    <row r="514" spans="1:37" x14ac:dyDescent="0.35">
      <c r="A514">
        <v>1</v>
      </c>
      <c r="B514">
        <v>1</v>
      </c>
      <c r="C514">
        <v>0</v>
      </c>
      <c r="D514">
        <v>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100</v>
      </c>
      <c r="AA514">
        <v>0</v>
      </c>
      <c r="AB514">
        <v>0</v>
      </c>
      <c r="AC514">
        <f t="shared" si="64"/>
        <v>-1.7623476882746747</v>
      </c>
      <c r="AD514">
        <f t="shared" si="65"/>
        <v>0.17164142986741732</v>
      </c>
      <c r="AE514">
        <f t="shared" si="66"/>
        <v>0.14649655218050817</v>
      </c>
      <c r="AF514">
        <f t="shared" si="67"/>
        <v>6.8794720166171427E-2</v>
      </c>
      <c r="AG514">
        <f t="shared" si="68"/>
        <v>0</v>
      </c>
      <c r="AH514">
        <f t="shared" si="69"/>
        <v>0</v>
      </c>
      <c r="AI514">
        <f t="shared" si="70"/>
        <v>0</v>
      </c>
      <c r="AJ514">
        <f t="shared" si="71"/>
        <v>0</v>
      </c>
      <c r="AK514">
        <f t="shared" si="72"/>
        <v>1</v>
      </c>
    </row>
    <row r="515" spans="1:37" x14ac:dyDescent="0.35">
      <c r="A515">
        <v>1</v>
      </c>
      <c r="B515">
        <v>1</v>
      </c>
      <c r="C515">
        <v>0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14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72</v>
      </c>
      <c r="AA515">
        <v>1</v>
      </c>
      <c r="AB515">
        <v>0</v>
      </c>
      <c r="AC515">
        <f t="shared" si="64"/>
        <v>-3.1017970791853688</v>
      </c>
      <c r="AD515">
        <f t="shared" si="65"/>
        <v>4.4968318109118811E-2</v>
      </c>
      <c r="AE515">
        <f t="shared" si="66"/>
        <v>4.3033188020943504E-2</v>
      </c>
      <c r="AF515">
        <f t="shared" si="67"/>
        <v>1.9103123481556815E-2</v>
      </c>
      <c r="AG515">
        <f t="shared" si="68"/>
        <v>0</v>
      </c>
      <c r="AH515">
        <f t="shared" si="69"/>
        <v>0</v>
      </c>
      <c r="AI515">
        <f t="shared" si="70"/>
        <v>0</v>
      </c>
      <c r="AJ515">
        <f t="shared" si="71"/>
        <v>0</v>
      </c>
      <c r="AK515">
        <f t="shared" si="72"/>
        <v>1</v>
      </c>
    </row>
    <row r="516" spans="1:37" x14ac:dyDescent="0.35">
      <c r="A516">
        <v>1</v>
      </c>
      <c r="B516">
        <v>1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2</v>
      </c>
      <c r="AB516">
        <v>0</v>
      </c>
      <c r="AC516">
        <f t="shared" si="64"/>
        <v>-5.6838012455603426</v>
      </c>
      <c r="AD516">
        <f t="shared" si="65"/>
        <v>3.4006073003497611E-3</v>
      </c>
      <c r="AE516">
        <f t="shared" si="66"/>
        <v>3.3890823621276229E-3</v>
      </c>
      <c r="AF516">
        <f t="shared" si="67"/>
        <v>1.4743595451420601E-3</v>
      </c>
      <c r="AG516">
        <f t="shared" si="68"/>
        <v>0</v>
      </c>
      <c r="AH516">
        <f t="shared" si="69"/>
        <v>0</v>
      </c>
      <c r="AI516">
        <f t="shared" si="70"/>
        <v>0</v>
      </c>
      <c r="AJ516">
        <f t="shared" si="71"/>
        <v>0</v>
      </c>
      <c r="AK516">
        <f t="shared" si="72"/>
        <v>1</v>
      </c>
    </row>
    <row r="517" spans="1:37" x14ac:dyDescent="0.35">
      <c r="A517">
        <v>1</v>
      </c>
      <c r="B517">
        <v>2</v>
      </c>
      <c r="C517">
        <v>0</v>
      </c>
      <c r="D517">
        <v>5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48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133.74</v>
      </c>
      <c r="AA517">
        <v>1</v>
      </c>
      <c r="AB517">
        <v>1</v>
      </c>
      <c r="AC517">
        <f t="shared" si="64"/>
        <v>-0.9906653917905559</v>
      </c>
      <c r="AD517">
        <f t="shared" si="65"/>
        <v>0.37132952918112683</v>
      </c>
      <c r="AE517">
        <f t="shared" si="66"/>
        <v>0.27078067034906034</v>
      </c>
      <c r="AF517">
        <f t="shared" si="67"/>
        <v>0.56738234094835072</v>
      </c>
      <c r="AG517">
        <f t="shared" si="68"/>
        <v>0</v>
      </c>
      <c r="AH517">
        <f t="shared" si="69"/>
        <v>0</v>
      </c>
      <c r="AI517">
        <f t="shared" si="70"/>
        <v>0</v>
      </c>
      <c r="AJ517">
        <f t="shared" si="71"/>
        <v>1</v>
      </c>
      <c r="AK517">
        <f t="shared" si="72"/>
        <v>0</v>
      </c>
    </row>
    <row r="518" spans="1:37" x14ac:dyDescent="0.35">
      <c r="A518">
        <v>1</v>
      </c>
      <c r="B518">
        <v>1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86</v>
      </c>
      <c r="AA518">
        <v>0</v>
      </c>
      <c r="AB518">
        <v>0</v>
      </c>
      <c r="AC518">
        <f t="shared" si="64"/>
        <v>-1.2481603798628078</v>
      </c>
      <c r="AD518">
        <f t="shared" si="65"/>
        <v>0.28703234194640159</v>
      </c>
      <c r="AE518">
        <f t="shared" si="66"/>
        <v>0.22301874831856794</v>
      </c>
      <c r="AF518">
        <f t="shared" si="67"/>
        <v>0.1095894604648949</v>
      </c>
      <c r="AG518">
        <f t="shared" si="68"/>
        <v>0</v>
      </c>
      <c r="AH518">
        <f t="shared" si="69"/>
        <v>0</v>
      </c>
      <c r="AI518">
        <f t="shared" si="70"/>
        <v>0</v>
      </c>
      <c r="AJ518">
        <f t="shared" si="71"/>
        <v>0</v>
      </c>
      <c r="AK518">
        <f t="shared" si="72"/>
        <v>1</v>
      </c>
    </row>
    <row r="519" spans="1:37" x14ac:dyDescent="0.35">
      <c r="A519">
        <v>1</v>
      </c>
      <c r="B519">
        <v>2</v>
      </c>
      <c r="C519">
        <v>1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138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139.5</v>
      </c>
      <c r="AA519">
        <v>1</v>
      </c>
      <c r="AB519">
        <v>0</v>
      </c>
      <c r="AC519">
        <f t="shared" si="64"/>
        <v>0.3873961103233845</v>
      </c>
      <c r="AD519">
        <f t="shared" si="65"/>
        <v>1.4731399016409019</v>
      </c>
      <c r="AE519">
        <f t="shared" si="66"/>
        <v>0.59565570902943632</v>
      </c>
      <c r="AF519">
        <f t="shared" si="67"/>
        <v>0.39324868441310223</v>
      </c>
      <c r="AG519">
        <f t="shared" si="68"/>
        <v>1</v>
      </c>
      <c r="AH519">
        <f t="shared" si="69"/>
        <v>0</v>
      </c>
      <c r="AI519">
        <f t="shared" si="70"/>
        <v>1</v>
      </c>
      <c r="AJ519">
        <f t="shared" si="71"/>
        <v>0</v>
      </c>
      <c r="AK519">
        <f t="shared" si="72"/>
        <v>0</v>
      </c>
    </row>
    <row r="520" spans="1:37" x14ac:dyDescent="0.35">
      <c r="A520">
        <v>1</v>
      </c>
      <c r="B520">
        <v>3</v>
      </c>
      <c r="C520">
        <v>0</v>
      </c>
      <c r="D520">
        <v>4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4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133</v>
      </c>
      <c r="AA520">
        <v>2</v>
      </c>
      <c r="AB520">
        <v>0</v>
      </c>
      <c r="AC520">
        <f t="shared" si="64"/>
        <v>-1.8370244298269163</v>
      </c>
      <c r="AD520">
        <f t="shared" si="65"/>
        <v>0.15929070228705339</v>
      </c>
      <c r="AE520">
        <f t="shared" si="66"/>
        <v>0.1374035882223536</v>
      </c>
      <c r="AF520">
        <f t="shared" si="67"/>
        <v>6.4192352761373903E-2</v>
      </c>
      <c r="AG520">
        <f t="shared" si="68"/>
        <v>0</v>
      </c>
      <c r="AH520">
        <f t="shared" si="69"/>
        <v>0</v>
      </c>
      <c r="AI520">
        <f t="shared" si="70"/>
        <v>0</v>
      </c>
      <c r="AJ520">
        <f t="shared" si="71"/>
        <v>0</v>
      </c>
      <c r="AK520">
        <f t="shared" si="72"/>
        <v>1</v>
      </c>
    </row>
    <row r="521" spans="1:37" x14ac:dyDescent="0.35">
      <c r="A521">
        <v>1</v>
      </c>
      <c r="B521">
        <v>2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120</v>
      </c>
      <c r="AA521">
        <v>1</v>
      </c>
      <c r="AB521">
        <v>1</v>
      </c>
      <c r="AC521">
        <f t="shared" si="64"/>
        <v>-2.2306350333913918</v>
      </c>
      <c r="AD521">
        <f t="shared" si="65"/>
        <v>0.10746016766890171</v>
      </c>
      <c r="AE521">
        <f t="shared" si="66"/>
        <v>9.7032986653682665E-2</v>
      </c>
      <c r="AF521">
        <f t="shared" si="67"/>
        <v>1.0130806009262818</v>
      </c>
      <c r="AG521">
        <f t="shared" si="68"/>
        <v>0</v>
      </c>
      <c r="AH521">
        <f t="shared" si="69"/>
        <v>0</v>
      </c>
      <c r="AI521">
        <f t="shared" si="70"/>
        <v>0</v>
      </c>
      <c r="AJ521">
        <f t="shared" si="71"/>
        <v>1</v>
      </c>
      <c r="AK521">
        <f t="shared" si="72"/>
        <v>0</v>
      </c>
    </row>
    <row r="522" spans="1:37" x14ac:dyDescent="0.35">
      <c r="A522">
        <v>1</v>
      </c>
      <c r="B522">
        <v>1</v>
      </c>
      <c r="C522">
        <v>0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69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120</v>
      </c>
      <c r="AA522">
        <v>0</v>
      </c>
      <c r="AB522">
        <v>1</v>
      </c>
      <c r="AC522">
        <f t="shared" si="64"/>
        <v>-5.2580375711555494E-2</v>
      </c>
      <c r="AD522">
        <f t="shared" si="65"/>
        <v>0.94877805927942227</v>
      </c>
      <c r="AE522">
        <f t="shared" si="66"/>
        <v>0.4868579337506711</v>
      </c>
      <c r="AF522">
        <f t="shared" si="67"/>
        <v>0.31259774841404481</v>
      </c>
      <c r="AG522">
        <f t="shared" si="68"/>
        <v>0</v>
      </c>
      <c r="AH522">
        <f t="shared" si="69"/>
        <v>0</v>
      </c>
      <c r="AI522">
        <f t="shared" si="70"/>
        <v>0</v>
      </c>
      <c r="AJ522">
        <f t="shared" si="71"/>
        <v>1</v>
      </c>
      <c r="AK522">
        <f t="shared" si="72"/>
        <v>0</v>
      </c>
    </row>
    <row r="523" spans="1:37" x14ac:dyDescent="0.35">
      <c r="A523">
        <v>1</v>
      </c>
      <c r="B523">
        <v>2</v>
      </c>
      <c r="C523">
        <v>0</v>
      </c>
      <c r="D523">
        <v>4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45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78.540000000000006</v>
      </c>
      <c r="AA523">
        <v>1</v>
      </c>
      <c r="AB523">
        <v>0</v>
      </c>
      <c r="AC523">
        <f t="shared" si="64"/>
        <v>-2.4704357869035478</v>
      </c>
      <c r="AD523">
        <f t="shared" si="65"/>
        <v>8.4548006058371608E-2</v>
      </c>
      <c r="AE523">
        <f t="shared" si="66"/>
        <v>7.7956905167940654E-2</v>
      </c>
      <c r="AF523">
        <f t="shared" si="67"/>
        <v>3.5248780236630313E-2</v>
      </c>
      <c r="AG523">
        <f t="shared" si="68"/>
        <v>0</v>
      </c>
      <c r="AH523">
        <f t="shared" si="69"/>
        <v>0</v>
      </c>
      <c r="AI523">
        <f t="shared" si="70"/>
        <v>0</v>
      </c>
      <c r="AJ523">
        <f t="shared" si="71"/>
        <v>0</v>
      </c>
      <c r="AK523">
        <f t="shared" si="72"/>
        <v>1</v>
      </c>
    </row>
    <row r="524" spans="1:37" x14ac:dyDescent="0.35">
      <c r="A524">
        <v>1</v>
      </c>
      <c r="B524">
        <v>2</v>
      </c>
      <c r="C524">
        <v>1</v>
      </c>
      <c r="D524">
        <v>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111</v>
      </c>
      <c r="AA524">
        <v>2</v>
      </c>
      <c r="AB524">
        <v>0</v>
      </c>
      <c r="AC524">
        <f t="shared" si="64"/>
        <v>-2.2617712616253804</v>
      </c>
      <c r="AD524">
        <f t="shared" si="65"/>
        <v>0.10416581634184673</v>
      </c>
      <c r="AE524">
        <f t="shared" si="66"/>
        <v>9.4338925186937039E-2</v>
      </c>
      <c r="AF524">
        <f t="shared" si="67"/>
        <v>4.3034297772505115E-2</v>
      </c>
      <c r="AG524">
        <f t="shared" si="68"/>
        <v>0</v>
      </c>
      <c r="AH524">
        <f t="shared" si="69"/>
        <v>0</v>
      </c>
      <c r="AI524">
        <f t="shared" si="70"/>
        <v>0</v>
      </c>
      <c r="AJ524">
        <f t="shared" si="71"/>
        <v>0</v>
      </c>
      <c r="AK524">
        <f t="shared" si="72"/>
        <v>1</v>
      </c>
    </row>
    <row r="525" spans="1:37" x14ac:dyDescent="0.35">
      <c r="A525">
        <v>1</v>
      </c>
      <c r="B525">
        <v>2</v>
      </c>
      <c r="C525">
        <v>0</v>
      </c>
      <c r="D525">
        <v>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28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129</v>
      </c>
      <c r="AA525">
        <v>0</v>
      </c>
      <c r="AB525">
        <v>0</v>
      </c>
      <c r="AC525">
        <f t="shared" si="64"/>
        <v>-0.48666040545282918</v>
      </c>
      <c r="AD525">
        <f t="shared" si="65"/>
        <v>0.61467573803398445</v>
      </c>
      <c r="AE525">
        <f t="shared" si="66"/>
        <v>0.38068060574342216</v>
      </c>
      <c r="AF525">
        <f t="shared" si="67"/>
        <v>0.20808531965661822</v>
      </c>
      <c r="AG525">
        <f t="shared" si="68"/>
        <v>0</v>
      </c>
      <c r="AH525">
        <f t="shared" si="69"/>
        <v>0</v>
      </c>
      <c r="AI525">
        <f t="shared" si="70"/>
        <v>0</v>
      </c>
      <c r="AJ525">
        <f t="shared" si="71"/>
        <v>0</v>
      </c>
      <c r="AK525">
        <f t="shared" si="72"/>
        <v>1</v>
      </c>
    </row>
    <row r="526" spans="1:37" x14ac:dyDescent="0.35">
      <c r="A526">
        <v>1</v>
      </c>
      <c r="B526">
        <v>1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100</v>
      </c>
      <c r="AA526">
        <v>0</v>
      </c>
      <c r="AB526">
        <v>0</v>
      </c>
      <c r="AC526">
        <f t="shared" si="64"/>
        <v>-1.6867628518352049</v>
      </c>
      <c r="AD526">
        <f t="shared" si="65"/>
        <v>0.18511780887740126</v>
      </c>
      <c r="AE526">
        <f t="shared" si="66"/>
        <v>0.15620203113203865</v>
      </c>
      <c r="AF526">
        <f t="shared" si="67"/>
        <v>7.3761524356482075E-2</v>
      </c>
      <c r="AG526">
        <f t="shared" si="68"/>
        <v>0</v>
      </c>
      <c r="AH526">
        <f t="shared" si="69"/>
        <v>0</v>
      </c>
      <c r="AI526">
        <f t="shared" si="70"/>
        <v>0</v>
      </c>
      <c r="AJ526">
        <f t="shared" si="71"/>
        <v>0</v>
      </c>
      <c r="AK526">
        <f t="shared" si="72"/>
        <v>1</v>
      </c>
    </row>
    <row r="527" spans="1:37" x14ac:dyDescent="0.35">
      <c r="A527">
        <v>1</v>
      </c>
      <c r="B527">
        <v>2</v>
      </c>
      <c r="C527">
        <v>1</v>
      </c>
      <c r="D527">
        <v>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38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121.95</v>
      </c>
      <c r="AA527">
        <v>1</v>
      </c>
      <c r="AB527">
        <v>0</v>
      </c>
      <c r="AC527">
        <f t="shared" si="64"/>
        <v>-0.80080126296800858</v>
      </c>
      <c r="AD527">
        <f t="shared" si="65"/>
        <v>0.44896907765892125</v>
      </c>
      <c r="AE527">
        <f t="shared" si="66"/>
        <v>0.30985414704937264</v>
      </c>
      <c r="AF527">
        <f t="shared" si="67"/>
        <v>0.16105911732390407</v>
      </c>
      <c r="AG527">
        <f t="shared" si="68"/>
        <v>0</v>
      </c>
      <c r="AH527">
        <f t="shared" si="69"/>
        <v>0</v>
      </c>
      <c r="AI527">
        <f t="shared" si="70"/>
        <v>0</v>
      </c>
      <c r="AJ527">
        <f t="shared" si="71"/>
        <v>0</v>
      </c>
      <c r="AK527">
        <f t="shared" si="72"/>
        <v>1</v>
      </c>
    </row>
    <row r="528" spans="1:37" x14ac:dyDescent="0.35">
      <c r="A528">
        <v>1</v>
      </c>
      <c r="B528">
        <v>2</v>
      </c>
      <c r="C528">
        <v>0</v>
      </c>
      <c r="D528">
        <v>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57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112.8</v>
      </c>
      <c r="AA528">
        <v>3</v>
      </c>
      <c r="AB528">
        <v>0</v>
      </c>
      <c r="AC528">
        <f t="shared" si="64"/>
        <v>-4.9452660873204657</v>
      </c>
      <c r="AD528">
        <f t="shared" si="65"/>
        <v>7.1170206631330684E-3</v>
      </c>
      <c r="AE528">
        <f t="shared" si="66"/>
        <v>7.0667266237312608E-3</v>
      </c>
      <c r="AF528">
        <f t="shared" si="67"/>
        <v>3.0799357726724848E-3</v>
      </c>
      <c r="AG528">
        <f t="shared" si="68"/>
        <v>0</v>
      </c>
      <c r="AH528">
        <f t="shared" si="69"/>
        <v>0</v>
      </c>
      <c r="AI528">
        <f t="shared" si="70"/>
        <v>0</v>
      </c>
      <c r="AJ528">
        <f t="shared" si="71"/>
        <v>0</v>
      </c>
      <c r="AK528">
        <f t="shared" si="72"/>
        <v>1</v>
      </c>
    </row>
    <row r="529" spans="1:37" x14ac:dyDescent="0.35">
      <c r="A529">
        <v>1</v>
      </c>
      <c r="B529">
        <v>1</v>
      </c>
      <c r="C529">
        <v>0</v>
      </c>
      <c r="D529">
        <v>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9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95</v>
      </c>
      <c r="AA529">
        <v>0</v>
      </c>
      <c r="AB529">
        <v>0</v>
      </c>
      <c r="AC529">
        <f t="shared" ref="AC529:AC592" si="73">SUMPRODUCT($A$14:$AA$14,A529:AA529)</f>
        <v>-1.313769868422598</v>
      </c>
      <c r="AD529">
        <f t="shared" ref="AD529:AD592" si="74">EXP(AC529)</f>
        <v>0.26880478519614709</v>
      </c>
      <c r="AE529">
        <f t="shared" ref="AE529:AE592" si="75">AD529/(AD529+1)</f>
        <v>0.21185669248133551</v>
      </c>
      <c r="AF529">
        <f t="shared" ref="AF529:AF592" si="76">-AB529*LOG(AE529)-(1-AB529)*LOG(1-AE529)</f>
        <v>0.10339480788365049</v>
      </c>
      <c r="AG529">
        <f t="shared" ref="AG529:AG592" si="77">IF(AE529&gt;$AG$14,1,0)</f>
        <v>0</v>
      </c>
      <c r="AH529">
        <f t="shared" ref="AH529:AH592" si="78">IF(AND(AB529=1,AG529=1),1,0)</f>
        <v>0</v>
      </c>
      <c r="AI529">
        <f t="shared" ref="AI529:AI592" si="79">IF(AND(AB529=0,AG529=1),1,0)</f>
        <v>0</v>
      </c>
      <c r="AJ529">
        <f t="shared" ref="AJ529:AJ592" si="80">IF(AND(AB529=1,AG529=0),1,0)</f>
        <v>0</v>
      </c>
      <c r="AK529">
        <f t="shared" ref="AK529:AK592" si="81">IF(AND(AB529=0,AG529=0),1,0)</f>
        <v>1</v>
      </c>
    </row>
    <row r="530" spans="1:37" x14ac:dyDescent="0.35">
      <c r="A530">
        <v>1</v>
      </c>
      <c r="B530">
        <v>2</v>
      </c>
      <c r="C530">
        <v>0</v>
      </c>
      <c r="D530">
        <v>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46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77.349999999999994</v>
      </c>
      <c r="AA530">
        <v>2</v>
      </c>
      <c r="AB530">
        <v>0</v>
      </c>
      <c r="AC530">
        <f t="shared" si="73"/>
        <v>-2.7814568971279412</v>
      </c>
      <c r="AD530">
        <f t="shared" si="74"/>
        <v>6.1948189462069522E-2</v>
      </c>
      <c r="AE530">
        <f t="shared" si="75"/>
        <v>5.8334474390364953E-2</v>
      </c>
      <c r="AF530">
        <f t="shared" si="76"/>
        <v>2.6103328817379576E-2</v>
      </c>
      <c r="AG530">
        <f t="shared" si="77"/>
        <v>0</v>
      </c>
      <c r="AH530">
        <f t="shared" si="78"/>
        <v>0</v>
      </c>
      <c r="AI530">
        <f t="shared" si="79"/>
        <v>0</v>
      </c>
      <c r="AJ530">
        <f t="shared" si="80"/>
        <v>0</v>
      </c>
      <c r="AK530">
        <f t="shared" si="81"/>
        <v>1</v>
      </c>
    </row>
    <row r="531" spans="1:37" x14ac:dyDescent="0.35">
      <c r="A531">
        <v>1</v>
      </c>
      <c r="B531">
        <v>2</v>
      </c>
      <c r="C531">
        <v>0</v>
      </c>
      <c r="D531">
        <v>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157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80.75</v>
      </c>
      <c r="AA531">
        <v>2</v>
      </c>
      <c r="AB531">
        <v>0</v>
      </c>
      <c r="AC531">
        <f t="shared" si="73"/>
        <v>-1.8632269036181281</v>
      </c>
      <c r="AD531">
        <f t="shared" si="74"/>
        <v>0.15517109942502605</v>
      </c>
      <c r="AE531">
        <f t="shared" si="75"/>
        <v>0.13432737323696964</v>
      </c>
      <c r="AF531">
        <f t="shared" si="76"/>
        <v>6.2646314992494803E-2</v>
      </c>
      <c r="AG531">
        <f t="shared" si="77"/>
        <v>0</v>
      </c>
      <c r="AH531">
        <f t="shared" si="78"/>
        <v>0</v>
      </c>
      <c r="AI531">
        <f t="shared" si="79"/>
        <v>0</v>
      </c>
      <c r="AJ531">
        <f t="shared" si="80"/>
        <v>0</v>
      </c>
      <c r="AK531">
        <f t="shared" si="81"/>
        <v>1</v>
      </c>
    </row>
    <row r="532" spans="1:37" x14ac:dyDescent="0.35">
      <c r="A532">
        <v>1</v>
      </c>
      <c r="B532">
        <v>2</v>
      </c>
      <c r="C532">
        <v>0</v>
      </c>
      <c r="D532">
        <v>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137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90.95</v>
      </c>
      <c r="AA532">
        <v>0</v>
      </c>
      <c r="AB532">
        <v>1</v>
      </c>
      <c r="AC532">
        <f t="shared" si="73"/>
        <v>0.17269593899381963</v>
      </c>
      <c r="AD532">
        <f t="shared" si="74"/>
        <v>1.1885046722115127</v>
      </c>
      <c r="AE532">
        <f t="shared" si="75"/>
        <v>0.54306700246178274</v>
      </c>
      <c r="AF532">
        <f t="shared" si="76"/>
        <v>0.26514658476791531</v>
      </c>
      <c r="AG532">
        <f t="shared" si="77"/>
        <v>1</v>
      </c>
      <c r="AH532">
        <f t="shared" si="78"/>
        <v>1</v>
      </c>
      <c r="AI532">
        <f t="shared" si="79"/>
        <v>0</v>
      </c>
      <c r="AJ532">
        <f t="shared" si="80"/>
        <v>0</v>
      </c>
      <c r="AK532">
        <f t="shared" si="81"/>
        <v>0</v>
      </c>
    </row>
    <row r="533" spans="1:37" x14ac:dyDescent="0.35">
      <c r="A533">
        <v>1</v>
      </c>
      <c r="B533">
        <v>2</v>
      </c>
      <c r="C533">
        <v>0</v>
      </c>
      <c r="D533">
        <v>3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166</v>
      </c>
      <c r="AA533">
        <v>0</v>
      </c>
      <c r="AB533">
        <v>1</v>
      </c>
      <c r="AC533">
        <f t="shared" si="73"/>
        <v>8.4092630208296715E-2</v>
      </c>
      <c r="AD533">
        <f t="shared" si="74"/>
        <v>1.0877296457660746</v>
      </c>
      <c r="AE533">
        <f t="shared" si="75"/>
        <v>0.52101077741171864</v>
      </c>
      <c r="AF533">
        <f t="shared" si="76"/>
        <v>0.28315329297297437</v>
      </c>
      <c r="AG533">
        <f t="shared" si="77"/>
        <v>1</v>
      </c>
      <c r="AH533">
        <f t="shared" si="78"/>
        <v>1</v>
      </c>
      <c r="AI533">
        <f t="shared" si="79"/>
        <v>0</v>
      </c>
      <c r="AJ533">
        <f t="shared" si="80"/>
        <v>0</v>
      </c>
      <c r="AK533">
        <f t="shared" si="81"/>
        <v>0</v>
      </c>
    </row>
    <row r="534" spans="1:37" x14ac:dyDescent="0.35">
      <c r="A534">
        <v>1</v>
      </c>
      <c r="B534">
        <v>2</v>
      </c>
      <c r="C534">
        <v>0</v>
      </c>
      <c r="D534">
        <v>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76.290000000000006</v>
      </c>
      <c r="AA534">
        <v>1</v>
      </c>
      <c r="AB534">
        <v>1</v>
      </c>
      <c r="AC534">
        <f t="shared" si="73"/>
        <v>-2.3699610039062433</v>
      </c>
      <c r="AD534">
        <f t="shared" si="74"/>
        <v>9.3484371732303631E-2</v>
      </c>
      <c r="AE534">
        <f t="shared" si="75"/>
        <v>8.5492188227807214E-2</v>
      </c>
      <c r="AF534">
        <f t="shared" si="76"/>
        <v>1.0680735667285621</v>
      </c>
      <c r="AG534">
        <f t="shared" si="77"/>
        <v>0</v>
      </c>
      <c r="AH534">
        <f t="shared" si="78"/>
        <v>0</v>
      </c>
      <c r="AI534">
        <f t="shared" si="79"/>
        <v>0</v>
      </c>
      <c r="AJ534">
        <f t="shared" si="80"/>
        <v>1</v>
      </c>
      <c r="AK534">
        <f t="shared" si="81"/>
        <v>0</v>
      </c>
    </row>
    <row r="535" spans="1:37" x14ac:dyDescent="0.35">
      <c r="A535">
        <v>1</v>
      </c>
      <c r="B535">
        <v>1</v>
      </c>
      <c r="C535">
        <v>0</v>
      </c>
      <c r="D535">
        <v>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63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136</v>
      </c>
      <c r="AA535">
        <v>0</v>
      </c>
      <c r="AB535">
        <v>0</v>
      </c>
      <c r="AC535">
        <f t="shared" si="73"/>
        <v>1.0278362593924673E-2</v>
      </c>
      <c r="AD535">
        <f t="shared" si="74"/>
        <v>1.0103313664045421</v>
      </c>
      <c r="AE535">
        <f t="shared" si="75"/>
        <v>0.50256956802674269</v>
      </c>
      <c r="AF535">
        <f t="shared" si="76"/>
        <v>0.30326764883333074</v>
      </c>
      <c r="AG535">
        <f t="shared" si="77"/>
        <v>1</v>
      </c>
      <c r="AH535">
        <f t="shared" si="78"/>
        <v>0</v>
      </c>
      <c r="AI535">
        <f t="shared" si="79"/>
        <v>1</v>
      </c>
      <c r="AJ535">
        <f t="shared" si="80"/>
        <v>0</v>
      </c>
      <c r="AK535">
        <f t="shared" si="81"/>
        <v>0</v>
      </c>
    </row>
    <row r="536" spans="1:37" x14ac:dyDescent="0.35">
      <c r="A536">
        <v>1</v>
      </c>
      <c r="B536">
        <v>3</v>
      </c>
      <c r="C536">
        <v>0</v>
      </c>
      <c r="D536">
        <v>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184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96.9</v>
      </c>
      <c r="AA536">
        <v>1</v>
      </c>
      <c r="AB536">
        <v>0</v>
      </c>
      <c r="AC536">
        <f t="shared" si="73"/>
        <v>0.35042651754774967</v>
      </c>
      <c r="AD536">
        <f t="shared" si="74"/>
        <v>1.4196729348989381</v>
      </c>
      <c r="AE536">
        <f t="shared" si="75"/>
        <v>0.58672100448907705</v>
      </c>
      <c r="AF536">
        <f t="shared" si="76"/>
        <v>0.3837566667374282</v>
      </c>
      <c r="AG536">
        <f t="shared" si="77"/>
        <v>1</v>
      </c>
      <c r="AH536">
        <f t="shared" si="78"/>
        <v>0</v>
      </c>
      <c r="AI536">
        <f t="shared" si="79"/>
        <v>1</v>
      </c>
      <c r="AJ536">
        <f t="shared" si="80"/>
        <v>0</v>
      </c>
      <c r="AK536">
        <f t="shared" si="81"/>
        <v>0</v>
      </c>
    </row>
    <row r="537" spans="1:37" x14ac:dyDescent="0.35">
      <c r="A537">
        <v>1</v>
      </c>
      <c r="B537">
        <v>2</v>
      </c>
      <c r="C537">
        <v>0</v>
      </c>
      <c r="D537">
        <v>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56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108</v>
      </c>
      <c r="AA537">
        <v>2</v>
      </c>
      <c r="AB537">
        <v>0</v>
      </c>
      <c r="AC537">
        <f t="shared" si="73"/>
        <v>-2.2654558450507958</v>
      </c>
      <c r="AD537">
        <f t="shared" si="74"/>
        <v>0.10378271491945455</v>
      </c>
      <c r="AE537">
        <f t="shared" si="75"/>
        <v>9.4024587916316307E-2</v>
      </c>
      <c r="AF537">
        <f t="shared" si="76"/>
        <v>4.2883588792591659E-2</v>
      </c>
      <c r="AG537">
        <f t="shared" si="77"/>
        <v>0</v>
      </c>
      <c r="AH537">
        <f t="shared" si="78"/>
        <v>0</v>
      </c>
      <c r="AI537">
        <f t="shared" si="79"/>
        <v>0</v>
      </c>
      <c r="AJ537">
        <f t="shared" si="80"/>
        <v>0</v>
      </c>
      <c r="AK537">
        <f t="shared" si="81"/>
        <v>1</v>
      </c>
    </row>
    <row r="538" spans="1:37" x14ac:dyDescent="0.35">
      <c r="A538">
        <v>1</v>
      </c>
      <c r="B538">
        <v>2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27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120</v>
      </c>
      <c r="AA538">
        <v>0</v>
      </c>
      <c r="AB538">
        <v>0</v>
      </c>
      <c r="AC538">
        <f t="shared" si="73"/>
        <v>-0.95352378615589251</v>
      </c>
      <c r="AD538">
        <f t="shared" si="74"/>
        <v>0.38538062906726628</v>
      </c>
      <c r="AE538">
        <f t="shared" si="75"/>
        <v>0.27817671258095406</v>
      </c>
      <c r="AF538">
        <f t="shared" si="76"/>
        <v>0.14156911086830221</v>
      </c>
      <c r="AG538">
        <f t="shared" si="77"/>
        <v>0</v>
      </c>
      <c r="AH538">
        <f t="shared" si="78"/>
        <v>0</v>
      </c>
      <c r="AI538">
        <f t="shared" si="79"/>
        <v>0</v>
      </c>
      <c r="AJ538">
        <f t="shared" si="80"/>
        <v>0</v>
      </c>
      <c r="AK538">
        <f t="shared" si="81"/>
        <v>1</v>
      </c>
    </row>
    <row r="539" spans="1:37" x14ac:dyDescent="0.35">
      <c r="A539">
        <v>1</v>
      </c>
      <c r="B539">
        <v>2</v>
      </c>
      <c r="C539">
        <v>0</v>
      </c>
      <c r="D539">
        <v>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91</v>
      </c>
      <c r="AA539">
        <v>0</v>
      </c>
      <c r="AB539">
        <v>0</v>
      </c>
      <c r="AC539">
        <f t="shared" si="73"/>
        <v>-3.201860032243363</v>
      </c>
      <c r="AD539">
        <f t="shared" si="74"/>
        <v>4.068645543386256E-2</v>
      </c>
      <c r="AE539">
        <f t="shared" si="75"/>
        <v>3.9095786460390088E-2</v>
      </c>
      <c r="AF539">
        <f t="shared" si="76"/>
        <v>1.7319902242502089E-2</v>
      </c>
      <c r="AG539">
        <f t="shared" si="77"/>
        <v>0</v>
      </c>
      <c r="AH539">
        <f t="shared" si="78"/>
        <v>0</v>
      </c>
      <c r="AI539">
        <f t="shared" si="79"/>
        <v>0</v>
      </c>
      <c r="AJ539">
        <f t="shared" si="80"/>
        <v>0</v>
      </c>
      <c r="AK539">
        <f t="shared" si="81"/>
        <v>1</v>
      </c>
    </row>
    <row r="540" spans="1:37" x14ac:dyDescent="0.35">
      <c r="A540">
        <v>1</v>
      </c>
      <c r="B540">
        <v>2</v>
      </c>
      <c r="C540">
        <v>0</v>
      </c>
      <c r="D540">
        <v>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117</v>
      </c>
      <c r="AA540">
        <v>2</v>
      </c>
      <c r="AB540">
        <v>0</v>
      </c>
      <c r="AC540">
        <f t="shared" si="73"/>
        <v>-3.2308040490512431</v>
      </c>
      <c r="AD540">
        <f t="shared" si="74"/>
        <v>3.952570540246212E-2</v>
      </c>
      <c r="AE540">
        <f t="shared" si="75"/>
        <v>3.8022826368838449E-2</v>
      </c>
      <c r="AF540">
        <f t="shared" si="76"/>
        <v>1.6835233038738639E-2</v>
      </c>
      <c r="AG540">
        <f t="shared" si="77"/>
        <v>0</v>
      </c>
      <c r="AH540">
        <f t="shared" si="78"/>
        <v>0</v>
      </c>
      <c r="AI540">
        <f t="shared" si="79"/>
        <v>0</v>
      </c>
      <c r="AJ540">
        <f t="shared" si="80"/>
        <v>0</v>
      </c>
      <c r="AK540">
        <f t="shared" si="81"/>
        <v>1</v>
      </c>
    </row>
    <row r="541" spans="1:37" x14ac:dyDescent="0.35">
      <c r="A541">
        <v>1</v>
      </c>
      <c r="B541">
        <v>2</v>
      </c>
      <c r="C541">
        <v>1</v>
      </c>
      <c r="D541">
        <v>7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180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129.69999999999999</v>
      </c>
      <c r="AA541">
        <v>1</v>
      </c>
      <c r="AB541">
        <v>1</v>
      </c>
      <c r="AC541">
        <f t="shared" si="73"/>
        <v>1.1653124957233754</v>
      </c>
      <c r="AD541">
        <f t="shared" si="74"/>
        <v>3.2069248769445124</v>
      </c>
      <c r="AE541">
        <f t="shared" si="75"/>
        <v>0.76229668243415383</v>
      </c>
      <c r="AF541">
        <f t="shared" si="76"/>
        <v>0.11787597030431633</v>
      </c>
      <c r="AG541">
        <f t="shared" si="77"/>
        <v>1</v>
      </c>
      <c r="AH541">
        <f t="shared" si="78"/>
        <v>1</v>
      </c>
      <c r="AI541">
        <f t="shared" si="79"/>
        <v>0</v>
      </c>
      <c r="AJ541">
        <f t="shared" si="80"/>
        <v>0</v>
      </c>
      <c r="AK541">
        <f t="shared" si="81"/>
        <v>0</v>
      </c>
    </row>
    <row r="542" spans="1:37" x14ac:dyDescent="0.35">
      <c r="A542">
        <v>1</v>
      </c>
      <c r="B542">
        <v>2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100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108</v>
      </c>
      <c r="AA542">
        <v>0</v>
      </c>
      <c r="AB542">
        <v>1</v>
      </c>
      <c r="AC542">
        <f t="shared" si="73"/>
        <v>-0.18808111370664982</v>
      </c>
      <c r="AD542">
        <f t="shared" si="74"/>
        <v>0.82854749794822635</v>
      </c>
      <c r="AE542">
        <f t="shared" si="75"/>
        <v>0.45311784292063595</v>
      </c>
      <c r="AF542">
        <f t="shared" si="76"/>
        <v>0.3437888357916834</v>
      </c>
      <c r="AG542">
        <f t="shared" si="77"/>
        <v>0</v>
      </c>
      <c r="AH542">
        <f t="shared" si="78"/>
        <v>0</v>
      </c>
      <c r="AI542">
        <f t="shared" si="79"/>
        <v>0</v>
      </c>
      <c r="AJ542">
        <f t="shared" si="80"/>
        <v>1</v>
      </c>
      <c r="AK542">
        <f t="shared" si="81"/>
        <v>0</v>
      </c>
    </row>
    <row r="543" spans="1:37" x14ac:dyDescent="0.35">
      <c r="A543">
        <v>1</v>
      </c>
      <c r="B543">
        <v>2</v>
      </c>
      <c r="C543">
        <v>0</v>
      </c>
      <c r="D543">
        <v>4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45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143.65</v>
      </c>
      <c r="AA543">
        <v>0</v>
      </c>
      <c r="AB543">
        <v>1</v>
      </c>
      <c r="AC543">
        <f t="shared" si="73"/>
        <v>0.75919237035571596</v>
      </c>
      <c r="AD543">
        <f t="shared" si="74"/>
        <v>2.1365499824078351</v>
      </c>
      <c r="AE543">
        <f t="shared" si="75"/>
        <v>0.68117836297563794</v>
      </c>
      <c r="AF543">
        <f t="shared" si="76"/>
        <v>0.16673915546798737</v>
      </c>
      <c r="AG543">
        <f t="shared" si="77"/>
        <v>1</v>
      </c>
      <c r="AH543">
        <f t="shared" si="78"/>
        <v>1</v>
      </c>
      <c r="AI543">
        <f t="shared" si="79"/>
        <v>0</v>
      </c>
      <c r="AJ543">
        <f t="shared" si="80"/>
        <v>0</v>
      </c>
      <c r="AK543">
        <f t="shared" si="81"/>
        <v>0</v>
      </c>
    </row>
    <row r="544" spans="1:37" x14ac:dyDescent="0.35">
      <c r="A544">
        <v>1</v>
      </c>
      <c r="B544">
        <v>1</v>
      </c>
      <c r="C544">
        <v>0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69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120</v>
      </c>
      <c r="AA544">
        <v>0</v>
      </c>
      <c r="AB544">
        <v>1</v>
      </c>
      <c r="AC544">
        <f t="shared" si="73"/>
        <v>-5.2580375711555494E-2</v>
      </c>
      <c r="AD544">
        <f t="shared" si="74"/>
        <v>0.94877805927942227</v>
      </c>
      <c r="AE544">
        <f t="shared" si="75"/>
        <v>0.4868579337506711</v>
      </c>
      <c r="AF544">
        <f t="shared" si="76"/>
        <v>0.31259774841404481</v>
      </c>
      <c r="AG544">
        <f t="shared" si="77"/>
        <v>0</v>
      </c>
      <c r="AH544">
        <f t="shared" si="78"/>
        <v>0</v>
      </c>
      <c r="AI544">
        <f t="shared" si="79"/>
        <v>0</v>
      </c>
      <c r="AJ544">
        <f t="shared" si="80"/>
        <v>1</v>
      </c>
      <c r="AK544">
        <f t="shared" si="81"/>
        <v>0</v>
      </c>
    </row>
    <row r="545" spans="1:37" x14ac:dyDescent="0.35">
      <c r="A545">
        <v>1</v>
      </c>
      <c r="B545">
        <v>2</v>
      </c>
      <c r="C545">
        <v>0</v>
      </c>
      <c r="D545">
        <v>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212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78</v>
      </c>
      <c r="AA545">
        <v>0</v>
      </c>
      <c r="AB545">
        <v>0</v>
      </c>
      <c r="AC545">
        <f t="shared" si="73"/>
        <v>1.0730718810793447</v>
      </c>
      <c r="AD545">
        <f t="shared" si="74"/>
        <v>2.9243489686192623</v>
      </c>
      <c r="AE545">
        <f t="shared" si="75"/>
        <v>0.74518066359632673</v>
      </c>
      <c r="AF545">
        <f t="shared" si="76"/>
        <v>0.59376761960675439</v>
      </c>
      <c r="AG545">
        <f t="shared" si="77"/>
        <v>1</v>
      </c>
      <c r="AH545">
        <f t="shared" si="78"/>
        <v>0</v>
      </c>
      <c r="AI545">
        <f t="shared" si="79"/>
        <v>1</v>
      </c>
      <c r="AJ545">
        <f t="shared" si="80"/>
        <v>0</v>
      </c>
      <c r="AK545">
        <f t="shared" si="81"/>
        <v>0</v>
      </c>
    </row>
    <row r="546" spans="1:37" x14ac:dyDescent="0.35">
      <c r="A546">
        <v>1</v>
      </c>
      <c r="B546">
        <v>2</v>
      </c>
      <c r="C546">
        <v>0</v>
      </c>
      <c r="D546">
        <v>2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104</v>
      </c>
      <c r="AA546">
        <v>0</v>
      </c>
      <c r="AB546">
        <v>0</v>
      </c>
      <c r="AC546">
        <f t="shared" si="73"/>
        <v>-2.971545365099868</v>
      </c>
      <c r="AD546">
        <f t="shared" si="74"/>
        <v>5.122408921516499E-2</v>
      </c>
      <c r="AE546">
        <f t="shared" si="75"/>
        <v>4.8728039759256721E-2</v>
      </c>
      <c r="AF546">
        <f t="shared" si="76"/>
        <v>2.1695304359303686E-2</v>
      </c>
      <c r="AG546">
        <f t="shared" si="77"/>
        <v>0</v>
      </c>
      <c r="AH546">
        <f t="shared" si="78"/>
        <v>0</v>
      </c>
      <c r="AI546">
        <f t="shared" si="79"/>
        <v>0</v>
      </c>
      <c r="AJ546">
        <f t="shared" si="80"/>
        <v>0</v>
      </c>
      <c r="AK546">
        <f t="shared" si="81"/>
        <v>1</v>
      </c>
    </row>
    <row r="547" spans="1:37" x14ac:dyDescent="0.35">
      <c r="A547">
        <v>1</v>
      </c>
      <c r="B547">
        <v>2</v>
      </c>
      <c r="C547">
        <v>0</v>
      </c>
      <c r="D547">
        <v>3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32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149.4</v>
      </c>
      <c r="AA547">
        <v>0</v>
      </c>
      <c r="AB547">
        <v>1</v>
      </c>
      <c r="AC547">
        <f t="shared" si="73"/>
        <v>-0.3657757542375637</v>
      </c>
      <c r="AD547">
        <f t="shared" si="74"/>
        <v>0.69365833371226526</v>
      </c>
      <c r="AE547">
        <f t="shared" si="75"/>
        <v>0.40956214125659096</v>
      </c>
      <c r="AF547">
        <f t="shared" si="76"/>
        <v>0.3876801951065646</v>
      </c>
      <c r="AG547">
        <f t="shared" si="77"/>
        <v>0</v>
      </c>
      <c r="AH547">
        <f t="shared" si="78"/>
        <v>0</v>
      </c>
      <c r="AI547">
        <f t="shared" si="79"/>
        <v>0</v>
      </c>
      <c r="AJ547">
        <f t="shared" si="80"/>
        <v>1</v>
      </c>
      <c r="AK547">
        <f t="shared" si="81"/>
        <v>0</v>
      </c>
    </row>
    <row r="548" spans="1:37" x14ac:dyDescent="0.35">
      <c r="A548">
        <v>1</v>
      </c>
      <c r="B548">
        <v>1</v>
      </c>
      <c r="C548">
        <v>0</v>
      </c>
      <c r="D548">
        <v>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7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112</v>
      </c>
      <c r="AA548">
        <v>0</v>
      </c>
      <c r="AB548">
        <v>0</v>
      </c>
      <c r="AC548">
        <f t="shared" si="73"/>
        <v>-1.2826532431096775</v>
      </c>
      <c r="AD548">
        <f t="shared" si="74"/>
        <v>0.27730057768602839</v>
      </c>
      <c r="AE548">
        <f t="shared" si="75"/>
        <v>0.21709892137400355</v>
      </c>
      <c r="AF548">
        <f t="shared" si="76"/>
        <v>0.10629310859450787</v>
      </c>
      <c r="AG548">
        <f t="shared" si="77"/>
        <v>0</v>
      </c>
      <c r="AH548">
        <f t="shared" si="78"/>
        <v>0</v>
      </c>
      <c r="AI548">
        <f t="shared" si="79"/>
        <v>0</v>
      </c>
      <c r="AJ548">
        <f t="shared" si="80"/>
        <v>0</v>
      </c>
      <c r="AK548">
        <f t="shared" si="81"/>
        <v>1</v>
      </c>
    </row>
    <row r="549" spans="1:37" x14ac:dyDescent="0.35">
      <c r="A549">
        <v>1</v>
      </c>
      <c r="B549">
        <v>2</v>
      </c>
      <c r="C549">
        <v>0</v>
      </c>
      <c r="D549">
        <v>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131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105.74</v>
      </c>
      <c r="AA549">
        <v>1</v>
      </c>
      <c r="AB549">
        <v>0</v>
      </c>
      <c r="AC549">
        <f t="shared" si="73"/>
        <v>-0.59058078099321554</v>
      </c>
      <c r="AD549">
        <f t="shared" si="74"/>
        <v>0.55400543545453151</v>
      </c>
      <c r="AE549">
        <f t="shared" si="75"/>
        <v>0.35650160727558217</v>
      </c>
      <c r="AF549">
        <f t="shared" si="76"/>
        <v>0.1914525335020778</v>
      </c>
      <c r="AG549">
        <f t="shared" si="77"/>
        <v>0</v>
      </c>
      <c r="AH549">
        <f t="shared" si="78"/>
        <v>0</v>
      </c>
      <c r="AI549">
        <f t="shared" si="79"/>
        <v>0</v>
      </c>
      <c r="AJ549">
        <f t="shared" si="80"/>
        <v>0</v>
      </c>
      <c r="AK549">
        <f t="shared" si="81"/>
        <v>1</v>
      </c>
    </row>
    <row r="550" spans="1:37" x14ac:dyDescent="0.35">
      <c r="A550">
        <v>1</v>
      </c>
      <c r="B550">
        <v>2</v>
      </c>
      <c r="C550">
        <v>0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48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109.65</v>
      </c>
      <c r="AA550">
        <v>0</v>
      </c>
      <c r="AB550">
        <v>1</v>
      </c>
      <c r="AC550">
        <f t="shared" si="73"/>
        <v>-0.32399903614846615</v>
      </c>
      <c r="AD550">
        <f t="shared" si="74"/>
        <v>0.72325093948603381</v>
      </c>
      <c r="AE550">
        <f t="shared" si="75"/>
        <v>0.4197014624589418</v>
      </c>
      <c r="AF550">
        <f t="shared" si="76"/>
        <v>0.37705951747723554</v>
      </c>
      <c r="AG550">
        <f t="shared" si="77"/>
        <v>0</v>
      </c>
      <c r="AH550">
        <f t="shared" si="78"/>
        <v>0</v>
      </c>
      <c r="AI550">
        <f t="shared" si="79"/>
        <v>0</v>
      </c>
      <c r="AJ550">
        <f t="shared" si="80"/>
        <v>1</v>
      </c>
      <c r="AK550">
        <f t="shared" si="81"/>
        <v>0</v>
      </c>
    </row>
    <row r="551" spans="1:37" x14ac:dyDescent="0.35">
      <c r="A551">
        <v>1</v>
      </c>
      <c r="B551">
        <v>2</v>
      </c>
      <c r="C551">
        <v>0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80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126.9</v>
      </c>
      <c r="AA551">
        <v>1</v>
      </c>
      <c r="AB551">
        <v>0</v>
      </c>
      <c r="AC551">
        <f t="shared" si="73"/>
        <v>-1.0175150222072933</v>
      </c>
      <c r="AD551">
        <f t="shared" si="74"/>
        <v>0.36149212487191229</v>
      </c>
      <c r="AE551">
        <f t="shared" si="75"/>
        <v>0.26551172663295508</v>
      </c>
      <c r="AF551">
        <f t="shared" si="76"/>
        <v>0.1340151336417828</v>
      </c>
      <c r="AG551">
        <f t="shared" si="77"/>
        <v>0</v>
      </c>
      <c r="AH551">
        <f t="shared" si="78"/>
        <v>0</v>
      </c>
      <c r="AI551">
        <f t="shared" si="79"/>
        <v>0</v>
      </c>
      <c r="AJ551">
        <f t="shared" si="80"/>
        <v>0</v>
      </c>
      <c r="AK551">
        <f t="shared" si="81"/>
        <v>1</v>
      </c>
    </row>
    <row r="552" spans="1:37" x14ac:dyDescent="0.35">
      <c r="A552">
        <v>1</v>
      </c>
      <c r="B552">
        <v>2</v>
      </c>
      <c r="C552">
        <v>0</v>
      </c>
      <c r="D552">
        <v>4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290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86.7</v>
      </c>
      <c r="AA552">
        <v>0</v>
      </c>
      <c r="AB552">
        <v>1</v>
      </c>
      <c r="AC552">
        <f t="shared" si="73"/>
        <v>0.98229606265602853</v>
      </c>
      <c r="AD552">
        <f t="shared" si="74"/>
        <v>2.6705810291619798</v>
      </c>
      <c r="AE552">
        <f t="shared" si="75"/>
        <v>0.7275635677144261</v>
      </c>
      <c r="AF552">
        <f t="shared" si="76"/>
        <v>0.13812905608564049</v>
      </c>
      <c r="AG552">
        <f t="shared" si="77"/>
        <v>1</v>
      </c>
      <c r="AH552">
        <f t="shared" si="78"/>
        <v>1</v>
      </c>
      <c r="AI552">
        <f t="shared" si="79"/>
        <v>0</v>
      </c>
      <c r="AJ552">
        <f t="shared" si="80"/>
        <v>0</v>
      </c>
      <c r="AK552">
        <f t="shared" si="81"/>
        <v>0</v>
      </c>
    </row>
    <row r="553" spans="1:37" x14ac:dyDescent="0.35">
      <c r="A553">
        <v>1</v>
      </c>
      <c r="B553">
        <v>2</v>
      </c>
      <c r="C553">
        <v>1</v>
      </c>
      <c r="D553">
        <v>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50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164.25</v>
      </c>
      <c r="AA553">
        <v>2</v>
      </c>
      <c r="AB553">
        <v>0</v>
      </c>
      <c r="AC553">
        <f t="shared" si="73"/>
        <v>-0.90258168256257321</v>
      </c>
      <c r="AD553">
        <f t="shared" si="74"/>
        <v>0.40552137968498519</v>
      </c>
      <c r="AE553">
        <f t="shared" si="75"/>
        <v>0.28852024988468927</v>
      </c>
      <c r="AF553">
        <f t="shared" si="76"/>
        <v>0.14783745613954266</v>
      </c>
      <c r="AG553">
        <f t="shared" si="77"/>
        <v>0</v>
      </c>
      <c r="AH553">
        <f t="shared" si="78"/>
        <v>0</v>
      </c>
      <c r="AI553">
        <f t="shared" si="79"/>
        <v>0</v>
      </c>
      <c r="AJ553">
        <f t="shared" si="80"/>
        <v>0</v>
      </c>
      <c r="AK553">
        <f t="shared" si="81"/>
        <v>1</v>
      </c>
    </row>
    <row r="554" spans="1:37" x14ac:dyDescent="0.35">
      <c r="A554">
        <v>1</v>
      </c>
      <c r="B554">
        <v>1</v>
      </c>
      <c r="C554">
        <v>0</v>
      </c>
      <c r="D554">
        <v>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71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120</v>
      </c>
      <c r="AA554">
        <v>0</v>
      </c>
      <c r="AB554">
        <v>0</v>
      </c>
      <c r="AC554">
        <f t="shared" si="73"/>
        <v>-0.32385551515885025</v>
      </c>
      <c r="AD554">
        <f t="shared" si="74"/>
        <v>0.7233547486258266</v>
      </c>
      <c r="AE554">
        <f t="shared" si="75"/>
        <v>0.4197364177065791</v>
      </c>
      <c r="AF554">
        <f t="shared" si="76"/>
        <v>0.23637468517441812</v>
      </c>
      <c r="AG554">
        <f t="shared" si="77"/>
        <v>0</v>
      </c>
      <c r="AH554">
        <f t="shared" si="78"/>
        <v>0</v>
      </c>
      <c r="AI554">
        <f t="shared" si="79"/>
        <v>0</v>
      </c>
      <c r="AJ554">
        <f t="shared" si="80"/>
        <v>0</v>
      </c>
      <c r="AK554">
        <f t="shared" si="81"/>
        <v>1</v>
      </c>
    </row>
    <row r="555" spans="1:37" x14ac:dyDescent="0.35">
      <c r="A555">
        <v>1</v>
      </c>
      <c r="B555">
        <v>2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101</v>
      </c>
      <c r="AA555">
        <v>0</v>
      </c>
      <c r="AB555">
        <v>0</v>
      </c>
      <c r="AC555">
        <f t="shared" si="73"/>
        <v>-0.75394567482848807</v>
      </c>
      <c r="AD555">
        <f t="shared" si="74"/>
        <v>0.4705064200766263</v>
      </c>
      <c r="AE555">
        <f t="shared" si="75"/>
        <v>0.31996216653859205</v>
      </c>
      <c r="AF555">
        <f t="shared" si="76"/>
        <v>0.16746692493133414</v>
      </c>
      <c r="AG555">
        <f t="shared" si="77"/>
        <v>0</v>
      </c>
      <c r="AH555">
        <f t="shared" si="78"/>
        <v>0</v>
      </c>
      <c r="AI555">
        <f t="shared" si="79"/>
        <v>0</v>
      </c>
      <c r="AJ555">
        <f t="shared" si="80"/>
        <v>0</v>
      </c>
      <c r="AK555">
        <f t="shared" si="81"/>
        <v>1</v>
      </c>
    </row>
    <row r="556" spans="1:37" x14ac:dyDescent="0.35">
      <c r="A556">
        <v>1</v>
      </c>
      <c r="B556">
        <v>2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89</v>
      </c>
      <c r="AA556">
        <v>0</v>
      </c>
      <c r="AB556">
        <v>1</v>
      </c>
      <c r="AC556">
        <f t="shared" si="73"/>
        <v>-1.4269581444183104</v>
      </c>
      <c r="AD556">
        <f t="shared" si="74"/>
        <v>0.24003797369709379</v>
      </c>
      <c r="AE556">
        <f t="shared" si="75"/>
        <v>0.19357308307376747</v>
      </c>
      <c r="AF556">
        <f t="shared" si="76"/>
        <v>0.71315503279855019</v>
      </c>
      <c r="AG556">
        <f t="shared" si="77"/>
        <v>0</v>
      </c>
      <c r="AH556">
        <f t="shared" si="78"/>
        <v>0</v>
      </c>
      <c r="AI556">
        <f t="shared" si="79"/>
        <v>0</v>
      </c>
      <c r="AJ556">
        <f t="shared" si="80"/>
        <v>1</v>
      </c>
      <c r="AK556">
        <f t="shared" si="81"/>
        <v>0</v>
      </c>
    </row>
    <row r="557" spans="1:37" x14ac:dyDescent="0.35">
      <c r="A557">
        <v>1</v>
      </c>
      <c r="B557">
        <v>1</v>
      </c>
      <c r="C557">
        <v>0</v>
      </c>
      <c r="D557">
        <v>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192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95</v>
      </c>
      <c r="AA557">
        <v>0</v>
      </c>
      <c r="AB557">
        <v>0</v>
      </c>
      <c r="AC557">
        <f t="shared" si="73"/>
        <v>0.643815607988798</v>
      </c>
      <c r="AD557">
        <f t="shared" si="74"/>
        <v>1.9037309297778422</v>
      </c>
      <c r="AE557">
        <f t="shared" si="75"/>
        <v>0.65561547395973507</v>
      </c>
      <c r="AF557">
        <f t="shared" si="76"/>
        <v>0.46295637059324307</v>
      </c>
      <c r="AG557">
        <f t="shared" si="77"/>
        <v>1</v>
      </c>
      <c r="AH557">
        <f t="shared" si="78"/>
        <v>0</v>
      </c>
      <c r="AI557">
        <f t="shared" si="79"/>
        <v>1</v>
      </c>
      <c r="AJ557">
        <f t="shared" si="80"/>
        <v>0</v>
      </c>
      <c r="AK557">
        <f t="shared" si="81"/>
        <v>0</v>
      </c>
    </row>
    <row r="558" spans="1:37" x14ac:dyDescent="0.35">
      <c r="A558">
        <v>1</v>
      </c>
      <c r="B558">
        <v>2</v>
      </c>
      <c r="C558">
        <v>0</v>
      </c>
      <c r="D558">
        <v>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130</v>
      </c>
      <c r="AA558">
        <v>1</v>
      </c>
      <c r="AB558">
        <v>0</v>
      </c>
      <c r="AC558">
        <f t="shared" si="73"/>
        <v>-1.7528167315808494</v>
      </c>
      <c r="AD558">
        <f t="shared" si="74"/>
        <v>0.17328515760842619</v>
      </c>
      <c r="AE558">
        <f t="shared" si="75"/>
        <v>0.14769227794685749</v>
      </c>
      <c r="AF558">
        <f t="shared" si="76"/>
        <v>6.9403576757593635E-2</v>
      </c>
      <c r="AG558">
        <f t="shared" si="77"/>
        <v>0</v>
      </c>
      <c r="AH558">
        <f t="shared" si="78"/>
        <v>0</v>
      </c>
      <c r="AI558">
        <f t="shared" si="79"/>
        <v>0</v>
      </c>
      <c r="AJ558">
        <f t="shared" si="80"/>
        <v>0</v>
      </c>
      <c r="AK558">
        <f t="shared" si="81"/>
        <v>1</v>
      </c>
    </row>
    <row r="559" spans="1:37" x14ac:dyDescent="0.35">
      <c r="A559">
        <v>1</v>
      </c>
      <c r="B559">
        <v>2</v>
      </c>
      <c r="C559">
        <v>0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86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120</v>
      </c>
      <c r="AA559">
        <v>0</v>
      </c>
      <c r="AB559">
        <v>0</v>
      </c>
      <c r="AC559">
        <f t="shared" si="73"/>
        <v>-0.33453599387093558</v>
      </c>
      <c r="AD559">
        <f t="shared" si="74"/>
        <v>0.71567008462764137</v>
      </c>
      <c r="AE559">
        <f t="shared" si="75"/>
        <v>0.41713735702453891</v>
      </c>
      <c r="AF559">
        <f t="shared" si="76"/>
        <v>0.2344337787336033</v>
      </c>
      <c r="AG559">
        <f t="shared" si="77"/>
        <v>0</v>
      </c>
      <c r="AH559">
        <f t="shared" si="78"/>
        <v>0</v>
      </c>
      <c r="AI559">
        <f t="shared" si="79"/>
        <v>0</v>
      </c>
      <c r="AJ559">
        <f t="shared" si="80"/>
        <v>0</v>
      </c>
      <c r="AK559">
        <f t="shared" si="81"/>
        <v>1</v>
      </c>
    </row>
    <row r="560" spans="1:37" x14ac:dyDescent="0.35">
      <c r="A560">
        <v>1</v>
      </c>
      <c r="B560">
        <v>2</v>
      </c>
      <c r="C560">
        <v>0</v>
      </c>
      <c r="D560">
        <v>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66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179.1</v>
      </c>
      <c r="AA560">
        <v>2</v>
      </c>
      <c r="AB560">
        <v>0</v>
      </c>
      <c r="AC560">
        <f t="shared" si="73"/>
        <v>-0.43420206469116263</v>
      </c>
      <c r="AD560">
        <f t="shared" si="74"/>
        <v>0.64778134852182845</v>
      </c>
      <c r="AE560">
        <f t="shared" si="75"/>
        <v>0.3931233650040597</v>
      </c>
      <c r="AF560">
        <f t="shared" si="76"/>
        <v>0.21689958270671164</v>
      </c>
      <c r="AG560">
        <f t="shared" si="77"/>
        <v>0</v>
      </c>
      <c r="AH560">
        <f t="shared" si="78"/>
        <v>0</v>
      </c>
      <c r="AI560">
        <f t="shared" si="79"/>
        <v>0</v>
      </c>
      <c r="AJ560">
        <f t="shared" si="80"/>
        <v>0</v>
      </c>
      <c r="AK560">
        <f t="shared" si="81"/>
        <v>1</v>
      </c>
    </row>
    <row r="561" spans="1:37" x14ac:dyDescent="0.35">
      <c r="A561">
        <v>1</v>
      </c>
      <c r="B561">
        <v>2</v>
      </c>
      <c r="C561">
        <v>0</v>
      </c>
      <c r="D561">
        <v>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86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100</v>
      </c>
      <c r="AA561">
        <v>0</v>
      </c>
      <c r="AB561">
        <v>0</v>
      </c>
      <c r="AC561">
        <f t="shared" si="73"/>
        <v>-0.78383349567620142</v>
      </c>
      <c r="AD561">
        <f t="shared" si="74"/>
        <v>0.45665207783905754</v>
      </c>
      <c r="AE561">
        <f t="shared" si="75"/>
        <v>0.31349426866331775</v>
      </c>
      <c r="AF561">
        <f t="shared" si="76"/>
        <v>0.16335583267703693</v>
      </c>
      <c r="AG561">
        <f t="shared" si="77"/>
        <v>0</v>
      </c>
      <c r="AH561">
        <f t="shared" si="78"/>
        <v>0</v>
      </c>
      <c r="AI561">
        <f t="shared" si="79"/>
        <v>0</v>
      </c>
      <c r="AJ561">
        <f t="shared" si="80"/>
        <v>0</v>
      </c>
      <c r="AK561">
        <f t="shared" si="81"/>
        <v>1</v>
      </c>
    </row>
    <row r="562" spans="1:37" x14ac:dyDescent="0.35">
      <c r="A562">
        <v>1</v>
      </c>
      <c r="B562">
        <v>2</v>
      </c>
      <c r="C562">
        <v>0</v>
      </c>
      <c r="D562">
        <v>7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79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91.2</v>
      </c>
      <c r="AA562">
        <v>2</v>
      </c>
      <c r="AB562">
        <v>0</v>
      </c>
      <c r="AC562">
        <f t="shared" si="73"/>
        <v>-1.9999370937216248</v>
      </c>
      <c r="AD562">
        <f t="shared" si="74"/>
        <v>0.13534379694339396</v>
      </c>
      <c r="AE562">
        <f t="shared" si="75"/>
        <v>0.11920952693604397</v>
      </c>
      <c r="AF562">
        <f t="shared" si="76"/>
        <v>5.5127391491038499E-2</v>
      </c>
      <c r="AG562">
        <f t="shared" si="77"/>
        <v>0</v>
      </c>
      <c r="AH562">
        <f t="shared" si="78"/>
        <v>0</v>
      </c>
      <c r="AI562">
        <f t="shared" si="79"/>
        <v>0</v>
      </c>
      <c r="AJ562">
        <f t="shared" si="80"/>
        <v>0</v>
      </c>
      <c r="AK562">
        <f t="shared" si="81"/>
        <v>1</v>
      </c>
    </row>
    <row r="563" spans="1:37" x14ac:dyDescent="0.35">
      <c r="A563">
        <v>1</v>
      </c>
      <c r="B563">
        <v>1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65</v>
      </c>
      <c r="AA563">
        <v>0</v>
      </c>
      <c r="AB563">
        <v>0</v>
      </c>
      <c r="AC563">
        <f t="shared" si="73"/>
        <v>-2.1947967610175079</v>
      </c>
      <c r="AD563">
        <f t="shared" si="74"/>
        <v>0.11138119620569351</v>
      </c>
      <c r="AE563">
        <f t="shared" si="75"/>
        <v>0.10021871576193123</v>
      </c>
      <c r="AF563">
        <f t="shared" si="76"/>
        <v>4.586304455194222E-2</v>
      </c>
      <c r="AG563">
        <f t="shared" si="77"/>
        <v>0</v>
      </c>
      <c r="AH563">
        <f t="shared" si="78"/>
        <v>0</v>
      </c>
      <c r="AI563">
        <f t="shared" si="79"/>
        <v>0</v>
      </c>
      <c r="AJ563">
        <f t="shared" si="80"/>
        <v>0</v>
      </c>
      <c r="AK563">
        <f t="shared" si="81"/>
        <v>1</v>
      </c>
    </row>
    <row r="564" spans="1:37" x14ac:dyDescent="0.35">
      <c r="A564">
        <v>1</v>
      </c>
      <c r="B564">
        <v>2</v>
      </c>
      <c r="C564">
        <v>0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211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100</v>
      </c>
      <c r="AA564">
        <v>0</v>
      </c>
      <c r="AB564">
        <v>1</v>
      </c>
      <c r="AC564">
        <f t="shared" si="73"/>
        <v>1.2556432112854878</v>
      </c>
      <c r="AD564">
        <f t="shared" si="74"/>
        <v>3.5100953813610056</v>
      </c>
      <c r="AE564">
        <f t="shared" si="75"/>
        <v>0.77827519920471588</v>
      </c>
      <c r="AF564">
        <f t="shared" si="76"/>
        <v>0.10886680871369939</v>
      </c>
      <c r="AG564">
        <f t="shared" si="77"/>
        <v>1</v>
      </c>
      <c r="AH564">
        <f t="shared" si="78"/>
        <v>1</v>
      </c>
      <c r="AI564">
        <f t="shared" si="79"/>
        <v>0</v>
      </c>
      <c r="AJ564">
        <f t="shared" si="80"/>
        <v>0</v>
      </c>
      <c r="AK564">
        <f t="shared" si="81"/>
        <v>0</v>
      </c>
    </row>
    <row r="565" spans="1:37" x14ac:dyDescent="0.35">
      <c r="A565">
        <v>1</v>
      </c>
      <c r="B565">
        <v>1</v>
      </c>
      <c r="C565">
        <v>0</v>
      </c>
      <c r="D565">
        <v>3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11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174.33</v>
      </c>
      <c r="AA565">
        <v>0</v>
      </c>
      <c r="AB565">
        <v>0</v>
      </c>
      <c r="AC565">
        <f t="shared" si="73"/>
        <v>-0.53429287808214054</v>
      </c>
      <c r="AD565">
        <f t="shared" si="74"/>
        <v>0.58608357619458273</v>
      </c>
      <c r="AE565">
        <f t="shared" si="75"/>
        <v>0.36951620014926712</v>
      </c>
      <c r="AF565">
        <f t="shared" si="76"/>
        <v>0.20032606805334452</v>
      </c>
      <c r="AG565">
        <f t="shared" si="77"/>
        <v>0</v>
      </c>
      <c r="AH565">
        <f t="shared" si="78"/>
        <v>0</v>
      </c>
      <c r="AI565">
        <f t="shared" si="79"/>
        <v>0</v>
      </c>
      <c r="AJ565">
        <f t="shared" si="80"/>
        <v>0</v>
      </c>
      <c r="AK565">
        <f t="shared" si="81"/>
        <v>1</v>
      </c>
    </row>
    <row r="566" spans="1:37" x14ac:dyDescent="0.35">
      <c r="A566">
        <v>1</v>
      </c>
      <c r="B566">
        <v>2</v>
      </c>
      <c r="C566">
        <v>0</v>
      </c>
      <c r="D566">
        <v>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90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76.5</v>
      </c>
      <c r="AA566">
        <v>1</v>
      </c>
      <c r="AB566">
        <v>0</v>
      </c>
      <c r="AC566">
        <f t="shared" si="73"/>
        <v>-1.4924792819805983</v>
      </c>
      <c r="AD566">
        <f t="shared" si="74"/>
        <v>0.22481458526828776</v>
      </c>
      <c r="AE566">
        <f t="shared" si="75"/>
        <v>0.18354989234476138</v>
      </c>
      <c r="AF566">
        <f t="shared" si="76"/>
        <v>8.8070349362166914E-2</v>
      </c>
      <c r="AG566">
        <f t="shared" si="77"/>
        <v>0</v>
      </c>
      <c r="AH566">
        <f t="shared" si="78"/>
        <v>0</v>
      </c>
      <c r="AI566">
        <f t="shared" si="79"/>
        <v>0</v>
      </c>
      <c r="AJ566">
        <f t="shared" si="80"/>
        <v>0</v>
      </c>
      <c r="AK566">
        <f t="shared" si="81"/>
        <v>1</v>
      </c>
    </row>
    <row r="567" spans="1:37" x14ac:dyDescent="0.35">
      <c r="A567">
        <v>1</v>
      </c>
      <c r="B567">
        <v>2</v>
      </c>
      <c r="C567">
        <v>0</v>
      </c>
      <c r="D567">
        <v>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79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112.05</v>
      </c>
      <c r="AA567">
        <v>0</v>
      </c>
      <c r="AB567">
        <v>1</v>
      </c>
      <c r="AC567">
        <f t="shared" si="73"/>
        <v>0.13083234089453111</v>
      </c>
      <c r="AD567">
        <f t="shared" si="74"/>
        <v>1.139776671354622</v>
      </c>
      <c r="AE567">
        <f t="shared" si="75"/>
        <v>0.53266150931212231</v>
      </c>
      <c r="AF567">
        <f t="shared" si="76"/>
        <v>0.27354868466308468</v>
      </c>
      <c r="AG567">
        <f t="shared" si="77"/>
        <v>1</v>
      </c>
      <c r="AH567">
        <f t="shared" si="78"/>
        <v>1</v>
      </c>
      <c r="AI567">
        <f t="shared" si="79"/>
        <v>0</v>
      </c>
      <c r="AJ567">
        <f t="shared" si="80"/>
        <v>0</v>
      </c>
      <c r="AK567">
        <f t="shared" si="81"/>
        <v>0</v>
      </c>
    </row>
    <row r="568" spans="1:37" x14ac:dyDescent="0.35">
      <c r="A568">
        <v>1</v>
      </c>
      <c r="B568">
        <v>3</v>
      </c>
      <c r="C568">
        <v>0</v>
      </c>
      <c r="D568">
        <v>7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168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126.41</v>
      </c>
      <c r="AA568">
        <v>2</v>
      </c>
      <c r="AB568">
        <v>1</v>
      </c>
      <c r="AC568">
        <f t="shared" si="73"/>
        <v>-0.18162285492311314</v>
      </c>
      <c r="AD568">
        <f t="shared" si="74"/>
        <v>0.83391578834987734</v>
      </c>
      <c r="AE568">
        <f t="shared" si="75"/>
        <v>0.45471869190908648</v>
      </c>
      <c r="AF568">
        <f t="shared" si="76"/>
        <v>0.34225719308734165</v>
      </c>
      <c r="AG568">
        <f t="shared" si="77"/>
        <v>0</v>
      </c>
      <c r="AH568">
        <f t="shared" si="78"/>
        <v>0</v>
      </c>
      <c r="AI568">
        <f t="shared" si="79"/>
        <v>0</v>
      </c>
      <c r="AJ568">
        <f t="shared" si="80"/>
        <v>1</v>
      </c>
      <c r="AK568">
        <f t="shared" si="81"/>
        <v>0</v>
      </c>
    </row>
    <row r="569" spans="1:37" x14ac:dyDescent="0.35">
      <c r="A569">
        <v>1</v>
      </c>
      <c r="B569">
        <v>2</v>
      </c>
      <c r="C569">
        <v>0</v>
      </c>
      <c r="D569">
        <v>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192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72.75</v>
      </c>
      <c r="AA569">
        <v>2</v>
      </c>
      <c r="AB569">
        <v>0</v>
      </c>
      <c r="AC569">
        <f t="shared" si="73"/>
        <v>-2.8142813644874414</v>
      </c>
      <c r="AD569">
        <f t="shared" si="74"/>
        <v>5.9947783870581341E-2</v>
      </c>
      <c r="AE569">
        <f t="shared" si="75"/>
        <v>5.6557299126256691E-2</v>
      </c>
      <c r="AF569">
        <f t="shared" si="76"/>
        <v>2.5284471174736544E-2</v>
      </c>
      <c r="AG569">
        <f t="shared" si="77"/>
        <v>0</v>
      </c>
      <c r="AH569">
        <f t="shared" si="78"/>
        <v>0</v>
      </c>
      <c r="AI569">
        <f t="shared" si="79"/>
        <v>0</v>
      </c>
      <c r="AJ569">
        <f t="shared" si="80"/>
        <v>0</v>
      </c>
      <c r="AK569">
        <f t="shared" si="81"/>
        <v>1</v>
      </c>
    </row>
    <row r="570" spans="1:37" x14ac:dyDescent="0.35">
      <c r="A570">
        <v>1</v>
      </c>
      <c r="B570">
        <v>1</v>
      </c>
      <c r="C570">
        <v>0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55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109.35</v>
      </c>
      <c r="AA570">
        <v>0</v>
      </c>
      <c r="AB570">
        <v>1</v>
      </c>
      <c r="AC570">
        <f t="shared" si="73"/>
        <v>-0.6960926447812037</v>
      </c>
      <c r="AD570">
        <f t="shared" si="74"/>
        <v>0.49852943470129607</v>
      </c>
      <c r="AE570">
        <f t="shared" si="75"/>
        <v>0.33267910736813028</v>
      </c>
      <c r="AF570">
        <f t="shared" si="76"/>
        <v>0.47797447246944724</v>
      </c>
      <c r="AG570">
        <f t="shared" si="77"/>
        <v>0</v>
      </c>
      <c r="AH570">
        <f t="shared" si="78"/>
        <v>0</v>
      </c>
      <c r="AI570">
        <f t="shared" si="79"/>
        <v>0</v>
      </c>
      <c r="AJ570">
        <f t="shared" si="80"/>
        <v>1</v>
      </c>
      <c r="AK570">
        <f t="shared" si="81"/>
        <v>0</v>
      </c>
    </row>
    <row r="571" spans="1:37" x14ac:dyDescent="0.35">
      <c r="A571">
        <v>1</v>
      </c>
      <c r="B571">
        <v>2</v>
      </c>
      <c r="C571">
        <v>0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70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170.1</v>
      </c>
      <c r="AA571">
        <v>0</v>
      </c>
      <c r="AB571">
        <v>1</v>
      </c>
      <c r="AC571">
        <f t="shared" si="73"/>
        <v>0.9731842903816279</v>
      </c>
      <c r="AD571">
        <f t="shared" si="74"/>
        <v>2.6463578287198275</v>
      </c>
      <c r="AE571">
        <f t="shared" si="75"/>
        <v>0.72575373921788622</v>
      </c>
      <c r="AF571">
        <f t="shared" si="76"/>
        <v>0.13921071792479539</v>
      </c>
      <c r="AG571">
        <f t="shared" si="77"/>
        <v>1</v>
      </c>
      <c r="AH571">
        <f t="shared" si="78"/>
        <v>1</v>
      </c>
      <c r="AI571">
        <f t="shared" si="79"/>
        <v>0</v>
      </c>
      <c r="AJ571">
        <f t="shared" si="80"/>
        <v>0</v>
      </c>
      <c r="AK571">
        <f t="shared" si="81"/>
        <v>0</v>
      </c>
    </row>
    <row r="572" spans="1:37" x14ac:dyDescent="0.35">
      <c r="A572">
        <v>1</v>
      </c>
      <c r="B572">
        <v>1</v>
      </c>
      <c r="C572">
        <v>0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2</v>
      </c>
      <c r="Z572">
        <v>65</v>
      </c>
      <c r="AA572">
        <v>0</v>
      </c>
      <c r="AB572">
        <v>0</v>
      </c>
      <c r="AC572">
        <f t="shared" si="73"/>
        <v>-5.499156772672448</v>
      </c>
      <c r="AD572">
        <f t="shared" si="74"/>
        <v>4.0902189691442046E-3</v>
      </c>
      <c r="AE572">
        <f t="shared" si="75"/>
        <v>4.0735572280979435E-3</v>
      </c>
      <c r="AF572">
        <f t="shared" si="76"/>
        <v>1.7727365541675419E-3</v>
      </c>
      <c r="AG572">
        <f t="shared" si="77"/>
        <v>0</v>
      </c>
      <c r="AH572">
        <f t="shared" si="78"/>
        <v>0</v>
      </c>
      <c r="AI572">
        <f t="shared" si="79"/>
        <v>0</v>
      </c>
      <c r="AJ572">
        <f t="shared" si="80"/>
        <v>0</v>
      </c>
      <c r="AK572">
        <f t="shared" si="81"/>
        <v>1</v>
      </c>
    </row>
    <row r="573" spans="1:37" x14ac:dyDescent="0.35">
      <c r="A573">
        <v>1</v>
      </c>
      <c r="B573">
        <v>1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4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81</v>
      </c>
      <c r="AA573">
        <v>0</v>
      </c>
      <c r="AB573">
        <v>0</v>
      </c>
      <c r="AC573">
        <f t="shared" si="73"/>
        <v>-1.3335642337592215</v>
      </c>
      <c r="AD573">
        <f t="shared" si="74"/>
        <v>0.26353628045057376</v>
      </c>
      <c r="AE573">
        <f t="shared" si="75"/>
        <v>0.20857041030638029</v>
      </c>
      <c r="AF573">
        <f t="shared" si="76"/>
        <v>0.10158771651574594</v>
      </c>
      <c r="AG573">
        <f t="shared" si="77"/>
        <v>0</v>
      </c>
      <c r="AH573">
        <f t="shared" si="78"/>
        <v>0</v>
      </c>
      <c r="AI573">
        <f t="shared" si="79"/>
        <v>0</v>
      </c>
      <c r="AJ573">
        <f t="shared" si="80"/>
        <v>0</v>
      </c>
      <c r="AK573">
        <f t="shared" si="81"/>
        <v>1</v>
      </c>
    </row>
    <row r="574" spans="1:37" x14ac:dyDescent="0.35">
      <c r="A574">
        <v>1</v>
      </c>
      <c r="B574">
        <v>3</v>
      </c>
      <c r="C574">
        <v>0</v>
      </c>
      <c r="D574">
        <v>5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220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104.55</v>
      </c>
      <c r="AA574">
        <v>0</v>
      </c>
      <c r="AB574">
        <v>0</v>
      </c>
      <c r="AC574">
        <f t="shared" si="73"/>
        <v>0.70185469280864732</v>
      </c>
      <c r="AD574">
        <f t="shared" si="74"/>
        <v>2.0174910658169596</v>
      </c>
      <c r="AE574">
        <f t="shared" si="75"/>
        <v>0.66859885309080158</v>
      </c>
      <c r="AF574">
        <f t="shared" si="76"/>
        <v>0.4796459929128371</v>
      </c>
      <c r="AG574">
        <f t="shared" si="77"/>
        <v>1</v>
      </c>
      <c r="AH574">
        <f t="shared" si="78"/>
        <v>0</v>
      </c>
      <c r="AI574">
        <f t="shared" si="79"/>
        <v>1</v>
      </c>
      <c r="AJ574">
        <f t="shared" si="80"/>
        <v>0</v>
      </c>
      <c r="AK574">
        <f t="shared" si="81"/>
        <v>0</v>
      </c>
    </row>
    <row r="575" spans="1:37" x14ac:dyDescent="0.35">
      <c r="A575">
        <v>1</v>
      </c>
      <c r="B575">
        <v>2</v>
      </c>
      <c r="C575">
        <v>0</v>
      </c>
      <c r="D575">
        <v>3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15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97</v>
      </c>
      <c r="AA575">
        <v>0</v>
      </c>
      <c r="AB575">
        <v>0</v>
      </c>
      <c r="AC575">
        <f t="shared" si="73"/>
        <v>-1.3540469884011701</v>
      </c>
      <c r="AD575">
        <f t="shared" si="74"/>
        <v>0.25819323839042363</v>
      </c>
      <c r="AE575">
        <f t="shared" si="75"/>
        <v>0.20520952625744834</v>
      </c>
      <c r="AF575">
        <f t="shared" si="76"/>
        <v>9.9747346929405276E-2</v>
      </c>
      <c r="AG575">
        <f t="shared" si="77"/>
        <v>0</v>
      </c>
      <c r="AH575">
        <f t="shared" si="78"/>
        <v>0</v>
      </c>
      <c r="AI575">
        <f t="shared" si="79"/>
        <v>0</v>
      </c>
      <c r="AJ575">
        <f t="shared" si="80"/>
        <v>0</v>
      </c>
      <c r="AK575">
        <f t="shared" si="81"/>
        <v>1</v>
      </c>
    </row>
    <row r="576" spans="1:37" x14ac:dyDescent="0.35">
      <c r="A576">
        <v>1</v>
      </c>
      <c r="B576">
        <v>2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57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115.04</v>
      </c>
      <c r="AA576">
        <v>2</v>
      </c>
      <c r="AB576">
        <v>0</v>
      </c>
      <c r="AC576">
        <f t="shared" si="73"/>
        <v>-3.2282978733869609</v>
      </c>
      <c r="AD576">
        <f t="shared" si="74"/>
        <v>3.9624887996043405E-2</v>
      </c>
      <c r="AE576">
        <f t="shared" si="75"/>
        <v>3.8114601192766183E-2</v>
      </c>
      <c r="AF576">
        <f t="shared" si="76"/>
        <v>1.6876667702742917E-2</v>
      </c>
      <c r="AG576">
        <f t="shared" si="77"/>
        <v>0</v>
      </c>
      <c r="AH576">
        <f t="shared" si="78"/>
        <v>0</v>
      </c>
      <c r="AI576">
        <f t="shared" si="79"/>
        <v>0</v>
      </c>
      <c r="AJ576">
        <f t="shared" si="80"/>
        <v>0</v>
      </c>
      <c r="AK576">
        <f t="shared" si="81"/>
        <v>1</v>
      </c>
    </row>
    <row r="577" spans="1:37" x14ac:dyDescent="0.35">
      <c r="A577">
        <v>1</v>
      </c>
      <c r="B577">
        <v>2</v>
      </c>
      <c r="C577">
        <v>0</v>
      </c>
      <c r="D577">
        <v>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129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80.75</v>
      </c>
      <c r="AA577">
        <v>1</v>
      </c>
      <c r="AB577">
        <v>0</v>
      </c>
      <c r="AC577">
        <f t="shared" si="73"/>
        <v>-1.2953176758604228</v>
      </c>
      <c r="AD577">
        <f t="shared" si="74"/>
        <v>0.27381086741086852</v>
      </c>
      <c r="AE577">
        <f t="shared" si="75"/>
        <v>0.21495409908647814</v>
      </c>
      <c r="AF577">
        <f t="shared" si="76"/>
        <v>0.10510494971249375</v>
      </c>
      <c r="AG577">
        <f t="shared" si="77"/>
        <v>0</v>
      </c>
      <c r="AH577">
        <f t="shared" si="78"/>
        <v>0</v>
      </c>
      <c r="AI577">
        <f t="shared" si="79"/>
        <v>0</v>
      </c>
      <c r="AJ577">
        <f t="shared" si="80"/>
        <v>0</v>
      </c>
      <c r="AK577">
        <f t="shared" si="81"/>
        <v>1</v>
      </c>
    </row>
    <row r="578" spans="1:37" x14ac:dyDescent="0.35">
      <c r="A578">
        <v>1</v>
      </c>
      <c r="B578">
        <v>2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8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119</v>
      </c>
      <c r="AA578">
        <v>0</v>
      </c>
      <c r="AB578">
        <v>0</v>
      </c>
      <c r="AC578">
        <f t="shared" si="73"/>
        <v>-1.1493556534895601</v>
      </c>
      <c r="AD578">
        <f t="shared" si="74"/>
        <v>0.31684085892161062</v>
      </c>
      <c r="AE578">
        <f t="shared" si="75"/>
        <v>0.24060679525168926</v>
      </c>
      <c r="AF578">
        <f t="shared" si="76"/>
        <v>0.1195332933609774</v>
      </c>
      <c r="AG578">
        <f t="shared" si="77"/>
        <v>0</v>
      </c>
      <c r="AH578">
        <f t="shared" si="78"/>
        <v>0</v>
      </c>
      <c r="AI578">
        <f t="shared" si="79"/>
        <v>0</v>
      </c>
      <c r="AJ578">
        <f t="shared" si="80"/>
        <v>0</v>
      </c>
      <c r="AK578">
        <f t="shared" si="81"/>
        <v>1</v>
      </c>
    </row>
    <row r="579" spans="1:37" x14ac:dyDescent="0.35">
      <c r="A579">
        <v>1</v>
      </c>
      <c r="B579">
        <v>2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105</v>
      </c>
      <c r="AA579">
        <v>1</v>
      </c>
      <c r="AB579">
        <v>0</v>
      </c>
      <c r="AC579">
        <f t="shared" si="73"/>
        <v>-2.6523117497817394</v>
      </c>
      <c r="AD579">
        <f t="shared" si="74"/>
        <v>7.0488073775314783E-2</v>
      </c>
      <c r="AE579">
        <f t="shared" si="75"/>
        <v>6.5846668918713755E-2</v>
      </c>
      <c r="AF579">
        <f t="shared" si="76"/>
        <v>2.9581833216236853E-2</v>
      </c>
      <c r="AG579">
        <f t="shared" si="77"/>
        <v>0</v>
      </c>
      <c r="AH579">
        <f t="shared" si="78"/>
        <v>0</v>
      </c>
      <c r="AI579">
        <f t="shared" si="79"/>
        <v>0</v>
      </c>
      <c r="AJ579">
        <f t="shared" si="80"/>
        <v>0</v>
      </c>
      <c r="AK579">
        <f t="shared" si="81"/>
        <v>1</v>
      </c>
    </row>
    <row r="580" spans="1:37" x14ac:dyDescent="0.35">
      <c r="A580">
        <v>1</v>
      </c>
      <c r="B580">
        <v>2</v>
      </c>
      <c r="C580">
        <v>0</v>
      </c>
      <c r="D580">
        <v>4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47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139.94999999999999</v>
      </c>
      <c r="AA580">
        <v>0</v>
      </c>
      <c r="AB580">
        <v>0</v>
      </c>
      <c r="AC580">
        <f t="shared" si="73"/>
        <v>-0.27676635851138087</v>
      </c>
      <c r="AD580">
        <f t="shared" si="74"/>
        <v>0.75823163078374944</v>
      </c>
      <c r="AE580">
        <f t="shared" si="75"/>
        <v>0.43124672398582659</v>
      </c>
      <c r="AF580">
        <f t="shared" si="76"/>
        <v>0.24507608879499718</v>
      </c>
      <c r="AG580">
        <f t="shared" si="77"/>
        <v>0</v>
      </c>
      <c r="AH580">
        <f t="shared" si="78"/>
        <v>0</v>
      </c>
      <c r="AI580">
        <f t="shared" si="79"/>
        <v>0</v>
      </c>
      <c r="AJ580">
        <f t="shared" si="80"/>
        <v>0</v>
      </c>
      <c r="AK580">
        <f t="shared" si="81"/>
        <v>1</v>
      </c>
    </row>
    <row r="581" spans="1:37" x14ac:dyDescent="0.35">
      <c r="A581">
        <v>1</v>
      </c>
      <c r="B581">
        <v>3</v>
      </c>
      <c r="C581">
        <v>0</v>
      </c>
      <c r="D581">
        <v>2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51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151.19999999999999</v>
      </c>
      <c r="AA581">
        <v>1</v>
      </c>
      <c r="AB581">
        <v>0</v>
      </c>
      <c r="AC581">
        <f t="shared" si="73"/>
        <v>-0.79479319496948442</v>
      </c>
      <c r="AD581">
        <f t="shared" si="74"/>
        <v>0.45167463385101192</v>
      </c>
      <c r="AE581">
        <f t="shared" si="75"/>
        <v>0.31114040523860814</v>
      </c>
      <c r="AF581">
        <f t="shared" si="76"/>
        <v>0.16186928815653565</v>
      </c>
      <c r="AG581">
        <f t="shared" si="77"/>
        <v>0</v>
      </c>
      <c r="AH581">
        <f t="shared" si="78"/>
        <v>0</v>
      </c>
      <c r="AI581">
        <f t="shared" si="79"/>
        <v>0</v>
      </c>
      <c r="AJ581">
        <f t="shared" si="80"/>
        <v>0</v>
      </c>
      <c r="AK581">
        <f t="shared" si="81"/>
        <v>1</v>
      </c>
    </row>
    <row r="582" spans="1:37" x14ac:dyDescent="0.35">
      <c r="A582">
        <v>1</v>
      </c>
      <c r="B582">
        <v>2</v>
      </c>
      <c r="C582">
        <v>1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145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177.75</v>
      </c>
      <c r="AA582">
        <v>0</v>
      </c>
      <c r="AB582">
        <v>1</v>
      </c>
      <c r="AC582">
        <f t="shared" si="73"/>
        <v>2.3551386654121318</v>
      </c>
      <c r="AD582">
        <f t="shared" si="74"/>
        <v>10.539590236995943</v>
      </c>
      <c r="AE582">
        <f t="shared" si="75"/>
        <v>0.91334181028421624</v>
      </c>
      <c r="AF582">
        <f t="shared" si="76"/>
        <v>3.9366661086237244E-2</v>
      </c>
      <c r="AG582">
        <f t="shared" si="77"/>
        <v>1</v>
      </c>
      <c r="AH582">
        <f t="shared" si="78"/>
        <v>1</v>
      </c>
      <c r="AI582">
        <f t="shared" si="79"/>
        <v>0</v>
      </c>
      <c r="AJ582">
        <f t="shared" si="80"/>
        <v>0</v>
      </c>
      <c r="AK582">
        <f t="shared" si="81"/>
        <v>0</v>
      </c>
    </row>
    <row r="583" spans="1:37" x14ac:dyDescent="0.35">
      <c r="A583">
        <v>1</v>
      </c>
      <c r="B583">
        <v>2</v>
      </c>
      <c r="C583">
        <v>0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75</v>
      </c>
      <c r="AA583">
        <v>0</v>
      </c>
      <c r="AB583">
        <v>1</v>
      </c>
      <c r="AC583">
        <f t="shared" si="73"/>
        <v>-1.9280566930804168</v>
      </c>
      <c r="AD583">
        <f t="shared" si="74"/>
        <v>0.1454305402315843</v>
      </c>
      <c r="AE583">
        <f t="shared" si="75"/>
        <v>0.12696583085883237</v>
      </c>
      <c r="AF583">
        <f t="shared" si="76"/>
        <v>0.89631314098172843</v>
      </c>
      <c r="AG583">
        <f t="shared" si="77"/>
        <v>0</v>
      </c>
      <c r="AH583">
        <f t="shared" si="78"/>
        <v>0</v>
      </c>
      <c r="AI583">
        <f t="shared" si="79"/>
        <v>0</v>
      </c>
      <c r="AJ583">
        <f t="shared" si="80"/>
        <v>1</v>
      </c>
      <c r="AK583">
        <f t="shared" si="81"/>
        <v>0</v>
      </c>
    </row>
    <row r="584" spans="1:37" x14ac:dyDescent="0.35">
      <c r="A584">
        <v>1</v>
      </c>
      <c r="B584">
        <v>2</v>
      </c>
      <c r="C584">
        <v>0</v>
      </c>
      <c r="D584">
        <v>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77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89.25</v>
      </c>
      <c r="AA584">
        <v>0</v>
      </c>
      <c r="AB584">
        <v>0</v>
      </c>
      <c r="AC584">
        <f t="shared" si="73"/>
        <v>-0.94767614255879673</v>
      </c>
      <c r="AD584">
        <f t="shared" si="74"/>
        <v>0.38764079953041652</v>
      </c>
      <c r="AE584">
        <f t="shared" si="75"/>
        <v>0.27935240853511645</v>
      </c>
      <c r="AF584">
        <f t="shared" si="76"/>
        <v>0.14227706052029152</v>
      </c>
      <c r="AG584">
        <f t="shared" si="77"/>
        <v>0</v>
      </c>
      <c r="AH584">
        <f t="shared" si="78"/>
        <v>0</v>
      </c>
      <c r="AI584">
        <f t="shared" si="79"/>
        <v>0</v>
      </c>
      <c r="AJ584">
        <f t="shared" si="80"/>
        <v>0</v>
      </c>
      <c r="AK584">
        <f t="shared" si="81"/>
        <v>1</v>
      </c>
    </row>
    <row r="585" spans="1:37" x14ac:dyDescent="0.35">
      <c r="A585">
        <v>1</v>
      </c>
      <c r="B585">
        <v>1</v>
      </c>
      <c r="C585">
        <v>0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65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100</v>
      </c>
      <c r="AA585">
        <v>0</v>
      </c>
      <c r="AB585">
        <v>0</v>
      </c>
      <c r="AC585">
        <f t="shared" si="73"/>
        <v>-0.90089099851777998</v>
      </c>
      <c r="AD585">
        <f t="shared" si="74"/>
        <v>0.40620756811190289</v>
      </c>
      <c r="AE585">
        <f t="shared" si="75"/>
        <v>0.28886743132616804</v>
      </c>
      <c r="AF585">
        <f t="shared" si="76"/>
        <v>0.14804943094849857</v>
      </c>
      <c r="AG585">
        <f t="shared" si="77"/>
        <v>0</v>
      </c>
      <c r="AH585">
        <f t="shared" si="78"/>
        <v>0</v>
      </c>
      <c r="AI585">
        <f t="shared" si="79"/>
        <v>0</v>
      </c>
      <c r="AJ585">
        <f t="shared" si="80"/>
        <v>0</v>
      </c>
      <c r="AK585">
        <f t="shared" si="81"/>
        <v>1</v>
      </c>
    </row>
    <row r="586" spans="1:37" x14ac:dyDescent="0.35">
      <c r="A586">
        <v>1</v>
      </c>
      <c r="B586">
        <v>3</v>
      </c>
      <c r="C586">
        <v>0</v>
      </c>
      <c r="D586">
        <v>2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22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187</v>
      </c>
      <c r="AA586">
        <v>2</v>
      </c>
      <c r="AB586">
        <v>0</v>
      </c>
      <c r="AC586">
        <f t="shared" si="73"/>
        <v>-1.5474895776373145</v>
      </c>
      <c r="AD586">
        <f t="shared" si="74"/>
        <v>0.21278147526345406</v>
      </c>
      <c r="AE586">
        <f t="shared" si="75"/>
        <v>0.17544914694317151</v>
      </c>
      <c r="AF586">
        <f t="shared" si="76"/>
        <v>8.3782554669653952E-2</v>
      </c>
      <c r="AG586">
        <f t="shared" si="77"/>
        <v>0</v>
      </c>
      <c r="AH586">
        <f t="shared" si="78"/>
        <v>0</v>
      </c>
      <c r="AI586">
        <f t="shared" si="79"/>
        <v>0</v>
      </c>
      <c r="AJ586">
        <f t="shared" si="80"/>
        <v>0</v>
      </c>
      <c r="AK586">
        <f t="shared" si="81"/>
        <v>1</v>
      </c>
    </row>
    <row r="587" spans="1:37" x14ac:dyDescent="0.35">
      <c r="A587">
        <v>1</v>
      </c>
      <c r="B587">
        <v>2</v>
      </c>
      <c r="C587">
        <v>0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4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95</v>
      </c>
      <c r="AA587">
        <v>0</v>
      </c>
      <c r="AB587">
        <v>0</v>
      </c>
      <c r="AC587">
        <f t="shared" si="73"/>
        <v>-1.5435565914308862</v>
      </c>
      <c r="AD587">
        <f t="shared" si="74"/>
        <v>0.21361998972267826</v>
      </c>
      <c r="AE587">
        <f t="shared" si="75"/>
        <v>0.17601884571091492</v>
      </c>
      <c r="AF587">
        <f t="shared" si="76"/>
        <v>8.4082721169212102E-2</v>
      </c>
      <c r="AG587">
        <f t="shared" si="77"/>
        <v>0</v>
      </c>
      <c r="AH587">
        <f t="shared" si="78"/>
        <v>0</v>
      </c>
      <c r="AI587">
        <f t="shared" si="79"/>
        <v>0</v>
      </c>
      <c r="AJ587">
        <f t="shared" si="80"/>
        <v>0</v>
      </c>
      <c r="AK587">
        <f t="shared" si="81"/>
        <v>1</v>
      </c>
    </row>
    <row r="588" spans="1:37" x14ac:dyDescent="0.35">
      <c r="A588">
        <v>1</v>
      </c>
      <c r="B588">
        <v>2</v>
      </c>
      <c r="C588">
        <v>0</v>
      </c>
      <c r="D588">
        <v>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229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96.3</v>
      </c>
      <c r="AA588">
        <v>1</v>
      </c>
      <c r="AB588">
        <v>0</v>
      </c>
      <c r="AC588">
        <f t="shared" si="73"/>
        <v>0.47001133791929295</v>
      </c>
      <c r="AD588">
        <f t="shared" si="74"/>
        <v>1.6000123339252308</v>
      </c>
      <c r="AE588">
        <f t="shared" si="75"/>
        <v>0.61538643992111253</v>
      </c>
      <c r="AF588">
        <f t="shared" si="76"/>
        <v>0.41497540817964967</v>
      </c>
      <c r="AG588">
        <f t="shared" si="77"/>
        <v>1</v>
      </c>
      <c r="AH588">
        <f t="shared" si="78"/>
        <v>0</v>
      </c>
      <c r="AI588">
        <f t="shared" si="79"/>
        <v>1</v>
      </c>
      <c r="AJ588">
        <f t="shared" si="80"/>
        <v>0</v>
      </c>
      <c r="AK588">
        <f t="shared" si="81"/>
        <v>0</v>
      </c>
    </row>
    <row r="589" spans="1:37" x14ac:dyDescent="0.35">
      <c r="A589">
        <v>1</v>
      </c>
      <c r="B589">
        <v>1</v>
      </c>
      <c r="C589">
        <v>0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32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73</v>
      </c>
      <c r="AA589">
        <v>0</v>
      </c>
      <c r="AB589">
        <v>0</v>
      </c>
      <c r="AC589">
        <f t="shared" si="73"/>
        <v>-1.4072131729324278</v>
      </c>
      <c r="AD589">
        <f t="shared" si="74"/>
        <v>0.2448246172024203</v>
      </c>
      <c r="AE589">
        <f t="shared" si="75"/>
        <v>0.19667398428594018</v>
      </c>
      <c r="AF589">
        <f t="shared" si="76"/>
        <v>9.5108168181489774E-2</v>
      </c>
      <c r="AG589">
        <f t="shared" si="77"/>
        <v>0</v>
      </c>
      <c r="AH589">
        <f t="shared" si="78"/>
        <v>0</v>
      </c>
      <c r="AI589">
        <f t="shared" si="79"/>
        <v>0</v>
      </c>
      <c r="AJ589">
        <f t="shared" si="80"/>
        <v>0</v>
      </c>
      <c r="AK589">
        <f t="shared" si="81"/>
        <v>1</v>
      </c>
    </row>
    <row r="590" spans="1:37" x14ac:dyDescent="0.35">
      <c r="A590">
        <v>1</v>
      </c>
      <c r="B590">
        <v>2</v>
      </c>
      <c r="C590">
        <v>1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169</v>
      </c>
      <c r="AA590">
        <v>1</v>
      </c>
      <c r="AB590">
        <v>1</v>
      </c>
      <c r="AC590">
        <f t="shared" si="73"/>
        <v>-0.52512882824132889</v>
      </c>
      <c r="AD590">
        <f t="shared" si="74"/>
        <v>0.59147916023830238</v>
      </c>
      <c r="AE590">
        <f t="shared" si="75"/>
        <v>0.37165372630436233</v>
      </c>
      <c r="AF590">
        <f t="shared" si="76"/>
        <v>0.42986150848107862</v>
      </c>
      <c r="AG590">
        <f t="shared" si="77"/>
        <v>0</v>
      </c>
      <c r="AH590">
        <f t="shared" si="78"/>
        <v>0</v>
      </c>
      <c r="AI590">
        <f t="shared" si="79"/>
        <v>0</v>
      </c>
      <c r="AJ590">
        <f t="shared" si="80"/>
        <v>1</v>
      </c>
      <c r="AK590">
        <f t="shared" si="81"/>
        <v>0</v>
      </c>
    </row>
    <row r="591" spans="1:37" x14ac:dyDescent="0.35">
      <c r="A591">
        <v>1</v>
      </c>
      <c r="B591">
        <v>0</v>
      </c>
      <c r="C591">
        <v>2</v>
      </c>
      <c r="D591">
        <v>4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91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73.739999999999995</v>
      </c>
      <c r="AA591">
        <v>0</v>
      </c>
      <c r="AB591">
        <v>0</v>
      </c>
      <c r="AC591">
        <f t="shared" si="73"/>
        <v>-4.014180253415045E-2</v>
      </c>
      <c r="AD591">
        <f t="shared" si="74"/>
        <v>0.96065320643436702</v>
      </c>
      <c r="AE591">
        <f t="shared" si="75"/>
        <v>0.48996589671327218</v>
      </c>
      <c r="AF591">
        <f t="shared" si="76"/>
        <v>0.29240078395291202</v>
      </c>
      <c r="AG591">
        <f t="shared" si="77"/>
        <v>0</v>
      </c>
      <c r="AH591">
        <f t="shared" si="78"/>
        <v>0</v>
      </c>
      <c r="AI591">
        <f t="shared" si="79"/>
        <v>0</v>
      </c>
      <c r="AJ591">
        <f t="shared" si="80"/>
        <v>0</v>
      </c>
      <c r="AK591">
        <f t="shared" si="81"/>
        <v>1</v>
      </c>
    </row>
    <row r="592" spans="1:37" x14ac:dyDescent="0.35">
      <c r="A592">
        <v>1</v>
      </c>
      <c r="B592">
        <v>2</v>
      </c>
      <c r="C592">
        <v>0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47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72.5</v>
      </c>
      <c r="AA592">
        <v>0</v>
      </c>
      <c r="AB592">
        <v>0</v>
      </c>
      <c r="AC592">
        <f t="shared" si="73"/>
        <v>-0.58554704071562558</v>
      </c>
      <c r="AD592">
        <f t="shared" si="74"/>
        <v>0.55680118556560287</v>
      </c>
      <c r="AE592">
        <f t="shared" si="75"/>
        <v>0.35765722092722513</v>
      </c>
      <c r="AF592">
        <f t="shared" si="76"/>
        <v>0.19223315365680696</v>
      </c>
      <c r="AG592">
        <f t="shared" si="77"/>
        <v>0</v>
      </c>
      <c r="AH592">
        <f t="shared" si="78"/>
        <v>0</v>
      </c>
      <c r="AI592">
        <f t="shared" si="79"/>
        <v>0</v>
      </c>
      <c r="AJ592">
        <f t="shared" si="80"/>
        <v>0</v>
      </c>
      <c r="AK592">
        <f t="shared" si="81"/>
        <v>1</v>
      </c>
    </row>
    <row r="593" spans="1:37" x14ac:dyDescent="0.35">
      <c r="A593">
        <v>1</v>
      </c>
      <c r="B593">
        <v>2</v>
      </c>
      <c r="C593">
        <v>0</v>
      </c>
      <c r="D593">
        <v>3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45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112.8</v>
      </c>
      <c r="AA593">
        <v>1</v>
      </c>
      <c r="AB593">
        <v>1</v>
      </c>
      <c r="AC593">
        <f t="shared" ref="AC593:AC656" si="82">SUMPRODUCT($A$14:$AA$14,A593:AA593)</f>
        <v>-1.3469676108947448</v>
      </c>
      <c r="AD593">
        <f t="shared" ref="AD593:AD656" si="83">EXP(AC593)</f>
        <v>0.26002757110043834</v>
      </c>
      <c r="AE593">
        <f t="shared" ref="AE593:AE656" si="84">AD593/(AD593+1)</f>
        <v>0.20636657249757215</v>
      </c>
      <c r="AF593">
        <f t="shared" ref="AF593:AF656" si="85">-AB593*LOG(AE593)-(1-AB593)*LOG(1-AE593)</f>
        <v>0.68536064888376014</v>
      </c>
      <c r="AG593">
        <f t="shared" ref="AG593:AG656" si="86">IF(AE593&gt;$AG$14,1,0)</f>
        <v>0</v>
      </c>
      <c r="AH593">
        <f t="shared" ref="AH593:AH656" si="87">IF(AND(AB593=1,AG593=1),1,0)</f>
        <v>0</v>
      </c>
      <c r="AI593">
        <f t="shared" ref="AI593:AI656" si="88">IF(AND(AB593=0,AG593=1),1,0)</f>
        <v>0</v>
      </c>
      <c r="AJ593">
        <f t="shared" ref="AJ593:AJ656" si="89">IF(AND(AB593=1,AG593=0),1,0)</f>
        <v>1</v>
      </c>
      <c r="AK593">
        <f t="shared" ref="AK593:AK656" si="90">IF(AND(AB593=0,AG593=0),1,0)</f>
        <v>0</v>
      </c>
    </row>
    <row r="594" spans="1:37" x14ac:dyDescent="0.35">
      <c r="A594">
        <v>1</v>
      </c>
      <c r="B594">
        <v>2</v>
      </c>
      <c r="C594">
        <v>0</v>
      </c>
      <c r="D594">
        <v>5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60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168.3</v>
      </c>
      <c r="AA594">
        <v>4</v>
      </c>
      <c r="AB594">
        <v>0</v>
      </c>
      <c r="AC594">
        <f t="shared" si="82"/>
        <v>-3.8221820522270264</v>
      </c>
      <c r="AD594">
        <f t="shared" si="83"/>
        <v>2.1880005452525782E-2</v>
      </c>
      <c r="AE594">
        <f t="shared" si="84"/>
        <v>2.1411521250811159E-2</v>
      </c>
      <c r="AF594">
        <f t="shared" si="85"/>
        <v>9.3999016407713566E-3</v>
      </c>
      <c r="AG594">
        <f t="shared" si="86"/>
        <v>0</v>
      </c>
      <c r="AH594">
        <f t="shared" si="87"/>
        <v>0</v>
      </c>
      <c r="AI594">
        <f t="shared" si="88"/>
        <v>0</v>
      </c>
      <c r="AJ594">
        <f t="shared" si="89"/>
        <v>0</v>
      </c>
      <c r="AK594">
        <f t="shared" si="90"/>
        <v>1</v>
      </c>
    </row>
    <row r="595" spans="1:37" x14ac:dyDescent="0.35">
      <c r="A595">
        <v>1</v>
      </c>
      <c r="B595">
        <v>1</v>
      </c>
      <c r="C595">
        <v>0</v>
      </c>
      <c r="D595">
        <v>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118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110</v>
      </c>
      <c r="AA595">
        <v>0</v>
      </c>
      <c r="AB595">
        <v>0</v>
      </c>
      <c r="AC595">
        <f t="shared" si="82"/>
        <v>8.4127990478736425E-2</v>
      </c>
      <c r="AD595">
        <f t="shared" si="83"/>
        <v>1.0877681088605429</v>
      </c>
      <c r="AE595">
        <f t="shared" si="84"/>
        <v>0.52101960186288232</v>
      </c>
      <c r="AF595">
        <f t="shared" si="85"/>
        <v>0.3196822593517743</v>
      </c>
      <c r="AG595">
        <f t="shared" si="86"/>
        <v>1</v>
      </c>
      <c r="AH595">
        <f t="shared" si="87"/>
        <v>0</v>
      </c>
      <c r="AI595">
        <f t="shared" si="88"/>
        <v>1</v>
      </c>
      <c r="AJ595">
        <f t="shared" si="89"/>
        <v>0</v>
      </c>
      <c r="AK595">
        <f t="shared" si="90"/>
        <v>0</v>
      </c>
    </row>
    <row r="596" spans="1:37" x14ac:dyDescent="0.35">
      <c r="A596">
        <v>1</v>
      </c>
      <c r="B596">
        <v>1</v>
      </c>
      <c r="C596">
        <v>0</v>
      </c>
      <c r="D596">
        <v>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219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74</v>
      </c>
      <c r="AA596">
        <v>0</v>
      </c>
      <c r="AB596">
        <v>0</v>
      </c>
      <c r="AC596">
        <f t="shared" si="82"/>
        <v>0.55910978583457638</v>
      </c>
      <c r="AD596">
        <f t="shared" si="83"/>
        <v>1.7491147203190969</v>
      </c>
      <c r="AE596">
        <f t="shared" si="84"/>
        <v>0.63624653689100052</v>
      </c>
      <c r="AF596">
        <f t="shared" si="85"/>
        <v>0.43919286329271884</v>
      </c>
      <c r="AG596">
        <f t="shared" si="86"/>
        <v>1</v>
      </c>
      <c r="AH596">
        <f t="shared" si="87"/>
        <v>0</v>
      </c>
      <c r="AI596">
        <f t="shared" si="88"/>
        <v>1</v>
      </c>
      <c r="AJ596">
        <f t="shared" si="89"/>
        <v>0</v>
      </c>
      <c r="AK596">
        <f t="shared" si="90"/>
        <v>0</v>
      </c>
    </row>
    <row r="597" spans="1:37" x14ac:dyDescent="0.35">
      <c r="A597">
        <v>1</v>
      </c>
      <c r="B597">
        <v>2</v>
      </c>
      <c r="C597">
        <v>0</v>
      </c>
      <c r="D597">
        <v>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303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78</v>
      </c>
      <c r="AA597">
        <v>0</v>
      </c>
      <c r="AB597">
        <v>1</v>
      </c>
      <c r="AC597">
        <f t="shared" si="82"/>
        <v>2.3679297402084032</v>
      </c>
      <c r="AD597">
        <f t="shared" si="83"/>
        <v>10.675268811559878</v>
      </c>
      <c r="AE597">
        <f t="shared" si="84"/>
        <v>0.914348867153287</v>
      </c>
      <c r="AF597">
        <f t="shared" si="85"/>
        <v>3.8888068848655512E-2</v>
      </c>
      <c r="AG597">
        <f t="shared" si="86"/>
        <v>1</v>
      </c>
      <c r="AH597">
        <f t="shared" si="87"/>
        <v>1</v>
      </c>
      <c r="AI597">
        <f t="shared" si="88"/>
        <v>0</v>
      </c>
      <c r="AJ597">
        <f t="shared" si="89"/>
        <v>0</v>
      </c>
      <c r="AK597">
        <f t="shared" si="90"/>
        <v>0</v>
      </c>
    </row>
    <row r="598" spans="1:37" x14ac:dyDescent="0.35">
      <c r="A598">
        <v>1</v>
      </c>
      <c r="B598">
        <v>1</v>
      </c>
      <c r="C598">
        <v>0</v>
      </c>
      <c r="D598">
        <v>5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13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118</v>
      </c>
      <c r="AA598">
        <v>0</v>
      </c>
      <c r="AB598">
        <v>0</v>
      </c>
      <c r="AC598">
        <f t="shared" si="82"/>
        <v>-4.787885345820575E-2</v>
      </c>
      <c r="AD598">
        <f t="shared" si="83"/>
        <v>0.95324926293428558</v>
      </c>
      <c r="AE598">
        <f t="shared" si="84"/>
        <v>0.48803257271028416</v>
      </c>
      <c r="AF598">
        <f t="shared" si="85"/>
        <v>0.29075766909904233</v>
      </c>
      <c r="AG598">
        <f t="shared" si="86"/>
        <v>0</v>
      </c>
      <c r="AH598">
        <f t="shared" si="87"/>
        <v>0</v>
      </c>
      <c r="AI598">
        <f t="shared" si="88"/>
        <v>0</v>
      </c>
      <c r="AJ598">
        <f t="shared" si="89"/>
        <v>0</v>
      </c>
      <c r="AK598">
        <f t="shared" si="90"/>
        <v>1</v>
      </c>
    </row>
    <row r="599" spans="1:37" x14ac:dyDescent="0.35">
      <c r="A599">
        <v>1</v>
      </c>
      <c r="B599">
        <v>1</v>
      </c>
      <c r="C599">
        <v>0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164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100</v>
      </c>
      <c r="AA599">
        <v>0</v>
      </c>
      <c r="AB599">
        <v>0</v>
      </c>
      <c r="AC599">
        <f t="shared" si="82"/>
        <v>0.4316748184499164</v>
      </c>
      <c r="AD599">
        <f t="shared" si="83"/>
        <v>1.5398343080317631</v>
      </c>
      <c r="AE599">
        <f t="shared" si="84"/>
        <v>0.60627352861653916</v>
      </c>
      <c r="AF599">
        <f t="shared" si="85"/>
        <v>0.40480538533857607</v>
      </c>
      <c r="AG599">
        <f t="shared" si="86"/>
        <v>1</v>
      </c>
      <c r="AH599">
        <f t="shared" si="87"/>
        <v>0</v>
      </c>
      <c r="AI599">
        <f t="shared" si="88"/>
        <v>1</v>
      </c>
      <c r="AJ599">
        <f t="shared" si="89"/>
        <v>0</v>
      </c>
      <c r="AK599">
        <f t="shared" si="90"/>
        <v>0</v>
      </c>
    </row>
    <row r="600" spans="1:37" x14ac:dyDescent="0.35">
      <c r="A600">
        <v>1</v>
      </c>
      <c r="B600">
        <v>1</v>
      </c>
      <c r="C600">
        <v>0</v>
      </c>
      <c r="D600">
        <v>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95</v>
      </c>
      <c r="AA600">
        <v>0</v>
      </c>
      <c r="AB600">
        <v>0</v>
      </c>
      <c r="AC600">
        <f t="shared" si="82"/>
        <v>-1.2907041220703386</v>
      </c>
      <c r="AD600">
        <f t="shared" si="83"/>
        <v>0.27507702707800669</v>
      </c>
      <c r="AE600">
        <f t="shared" si="84"/>
        <v>0.21573365470192729</v>
      </c>
      <c r="AF600">
        <f t="shared" si="85"/>
        <v>0.10553642118133755</v>
      </c>
      <c r="AG600">
        <f t="shared" si="86"/>
        <v>0</v>
      </c>
      <c r="AH600">
        <f t="shared" si="87"/>
        <v>0</v>
      </c>
      <c r="AI600">
        <f t="shared" si="88"/>
        <v>0</v>
      </c>
      <c r="AJ600">
        <f t="shared" si="89"/>
        <v>0</v>
      </c>
      <c r="AK600">
        <f t="shared" si="90"/>
        <v>1</v>
      </c>
    </row>
    <row r="601" spans="1:37" x14ac:dyDescent="0.35">
      <c r="A601">
        <v>1</v>
      </c>
      <c r="B601">
        <v>2</v>
      </c>
      <c r="C601">
        <v>0</v>
      </c>
      <c r="D601">
        <v>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47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63.75</v>
      </c>
      <c r="AA601">
        <v>1</v>
      </c>
      <c r="AB601">
        <v>0</v>
      </c>
      <c r="AC601">
        <f t="shared" si="82"/>
        <v>-3.8540338414555562</v>
      </c>
      <c r="AD601">
        <f t="shared" si="83"/>
        <v>2.1194070253435251E-2</v>
      </c>
      <c r="AE601">
        <f t="shared" si="84"/>
        <v>2.0754204191741343E-2</v>
      </c>
      <c r="AF601">
        <f t="shared" si="85"/>
        <v>9.1082843307154597E-3</v>
      </c>
      <c r="AG601">
        <f t="shared" si="86"/>
        <v>0</v>
      </c>
      <c r="AH601">
        <f t="shared" si="87"/>
        <v>0</v>
      </c>
      <c r="AI601">
        <f t="shared" si="88"/>
        <v>0</v>
      </c>
      <c r="AJ601">
        <f t="shared" si="89"/>
        <v>0</v>
      </c>
      <c r="AK601">
        <f t="shared" si="90"/>
        <v>1</v>
      </c>
    </row>
    <row r="602" spans="1:37" x14ac:dyDescent="0.35">
      <c r="A602">
        <v>1</v>
      </c>
      <c r="B602">
        <v>1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111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120</v>
      </c>
      <c r="AA602">
        <v>0</v>
      </c>
      <c r="AB602">
        <v>1</v>
      </c>
      <c r="AC602">
        <f t="shared" si="82"/>
        <v>6.817994538285399E-2</v>
      </c>
      <c r="AD602">
        <f t="shared" si="83"/>
        <v>1.0705579331044384</v>
      </c>
      <c r="AE602">
        <f t="shared" si="84"/>
        <v>0.51703838660496915</v>
      </c>
      <c r="AF602">
        <f t="shared" si="85"/>
        <v>0.28647721227966699</v>
      </c>
      <c r="AG602">
        <f t="shared" si="86"/>
        <v>1</v>
      </c>
      <c r="AH602">
        <f t="shared" si="87"/>
        <v>1</v>
      </c>
      <c r="AI602">
        <f t="shared" si="88"/>
        <v>0</v>
      </c>
      <c r="AJ602">
        <f t="shared" si="89"/>
        <v>0</v>
      </c>
      <c r="AK602">
        <f t="shared" si="90"/>
        <v>0</v>
      </c>
    </row>
    <row r="603" spans="1:37" x14ac:dyDescent="0.35">
      <c r="A603">
        <v>1</v>
      </c>
      <c r="B603">
        <v>2</v>
      </c>
      <c r="C603">
        <v>0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142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85.5</v>
      </c>
      <c r="AA603">
        <v>0</v>
      </c>
      <c r="AB603">
        <v>1</v>
      </c>
      <c r="AC603">
        <f t="shared" si="82"/>
        <v>-8.1233433695655499E-2</v>
      </c>
      <c r="AD603">
        <f t="shared" si="83"/>
        <v>0.9219784454869111</v>
      </c>
      <c r="AE603">
        <f t="shared" si="84"/>
        <v>0.47970280189762404</v>
      </c>
      <c r="AF603">
        <f t="shared" si="85"/>
        <v>0.3190277448546715</v>
      </c>
      <c r="AG603">
        <f t="shared" si="86"/>
        <v>0</v>
      </c>
      <c r="AH603">
        <f t="shared" si="87"/>
        <v>0</v>
      </c>
      <c r="AI603">
        <f t="shared" si="88"/>
        <v>0</v>
      </c>
      <c r="AJ603">
        <f t="shared" si="89"/>
        <v>1</v>
      </c>
      <c r="AK603">
        <f t="shared" si="90"/>
        <v>0</v>
      </c>
    </row>
    <row r="604" spans="1:37" x14ac:dyDescent="0.35">
      <c r="A604">
        <v>1</v>
      </c>
      <c r="B604">
        <v>2</v>
      </c>
      <c r="C604">
        <v>1</v>
      </c>
      <c r="D604">
        <v>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123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135.15</v>
      </c>
      <c r="AA604">
        <v>2</v>
      </c>
      <c r="AB604">
        <v>1</v>
      </c>
      <c r="AC604">
        <f t="shared" si="82"/>
        <v>-0.97995420313010229</v>
      </c>
      <c r="AD604">
        <f t="shared" si="83"/>
        <v>0.37532828731855078</v>
      </c>
      <c r="AE604">
        <f t="shared" si="84"/>
        <v>0.27290087085340226</v>
      </c>
      <c r="AF604">
        <f t="shared" si="85"/>
        <v>0.56399507845167296</v>
      </c>
      <c r="AG604">
        <f t="shared" si="86"/>
        <v>0</v>
      </c>
      <c r="AH604">
        <f t="shared" si="87"/>
        <v>0</v>
      </c>
      <c r="AI604">
        <f t="shared" si="88"/>
        <v>0</v>
      </c>
      <c r="AJ604">
        <f t="shared" si="89"/>
        <v>1</v>
      </c>
      <c r="AK604">
        <f t="shared" si="90"/>
        <v>0</v>
      </c>
    </row>
    <row r="605" spans="1:37" x14ac:dyDescent="0.35">
      <c r="A605">
        <v>1</v>
      </c>
      <c r="B605">
        <v>1</v>
      </c>
      <c r="C605">
        <v>0</v>
      </c>
      <c r="D605">
        <v>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107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75.14</v>
      </c>
      <c r="AA605">
        <v>0</v>
      </c>
      <c r="AB605">
        <v>0</v>
      </c>
      <c r="AC605">
        <f t="shared" si="82"/>
        <v>-0.69523973327396527</v>
      </c>
      <c r="AD605">
        <f t="shared" si="83"/>
        <v>0.49895481757403609</v>
      </c>
      <c r="AE605">
        <f t="shared" si="84"/>
        <v>0.33286848390905005</v>
      </c>
      <c r="AF605">
        <f t="shared" si="85"/>
        <v>0.1757885422718895</v>
      </c>
      <c r="AG605">
        <f t="shared" si="86"/>
        <v>0</v>
      </c>
      <c r="AH605">
        <f t="shared" si="87"/>
        <v>0</v>
      </c>
      <c r="AI605">
        <f t="shared" si="88"/>
        <v>0</v>
      </c>
      <c r="AJ605">
        <f t="shared" si="89"/>
        <v>0</v>
      </c>
      <c r="AK605">
        <f t="shared" si="90"/>
        <v>1</v>
      </c>
    </row>
    <row r="606" spans="1:37" x14ac:dyDescent="0.35">
      <c r="A606">
        <v>1</v>
      </c>
      <c r="B606">
        <v>3</v>
      </c>
      <c r="C606">
        <v>0</v>
      </c>
      <c r="D606">
        <v>3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27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177</v>
      </c>
      <c r="AA606">
        <v>0</v>
      </c>
      <c r="AB606">
        <v>1</v>
      </c>
      <c r="AC606">
        <f t="shared" si="82"/>
        <v>1.1285421980263739</v>
      </c>
      <c r="AD606">
        <f t="shared" si="83"/>
        <v>3.091146933795148</v>
      </c>
      <c r="AE606">
        <f t="shared" si="84"/>
        <v>0.75556976657586061</v>
      </c>
      <c r="AF606">
        <f t="shared" si="85"/>
        <v>0.12172542829383273</v>
      </c>
      <c r="AG606">
        <f t="shared" si="86"/>
        <v>1</v>
      </c>
      <c r="AH606">
        <f t="shared" si="87"/>
        <v>1</v>
      </c>
      <c r="AI606">
        <f t="shared" si="88"/>
        <v>0</v>
      </c>
      <c r="AJ606">
        <f t="shared" si="89"/>
        <v>0</v>
      </c>
      <c r="AK606">
        <f t="shared" si="90"/>
        <v>0</v>
      </c>
    </row>
    <row r="607" spans="1:37" x14ac:dyDescent="0.35">
      <c r="A607">
        <v>1</v>
      </c>
      <c r="B607">
        <v>2</v>
      </c>
      <c r="C607">
        <v>0</v>
      </c>
      <c r="D607">
        <v>4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47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130.61000000000001</v>
      </c>
      <c r="AA607">
        <v>1</v>
      </c>
      <c r="AB607">
        <v>1</v>
      </c>
      <c r="AC607">
        <f t="shared" si="82"/>
        <v>-1.600757503429159</v>
      </c>
      <c r="AD607">
        <f t="shared" si="83"/>
        <v>0.20174363860058214</v>
      </c>
      <c r="AE607">
        <f t="shared" si="84"/>
        <v>0.16787576994001024</v>
      </c>
      <c r="AF607">
        <f t="shared" si="85"/>
        <v>0.77501198248447289</v>
      </c>
      <c r="AG607">
        <f t="shared" si="86"/>
        <v>0</v>
      </c>
      <c r="AH607">
        <f t="shared" si="87"/>
        <v>0</v>
      </c>
      <c r="AI607">
        <f t="shared" si="88"/>
        <v>0</v>
      </c>
      <c r="AJ607">
        <f t="shared" si="89"/>
        <v>1</v>
      </c>
      <c r="AK607">
        <f t="shared" si="90"/>
        <v>0</v>
      </c>
    </row>
    <row r="608" spans="1:37" x14ac:dyDescent="0.35">
      <c r="A608">
        <v>1</v>
      </c>
      <c r="B608">
        <v>2</v>
      </c>
      <c r="C608">
        <v>0</v>
      </c>
      <c r="D608">
        <v>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82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72.25</v>
      </c>
      <c r="AA608">
        <v>2</v>
      </c>
      <c r="AB608">
        <v>0</v>
      </c>
      <c r="AC608">
        <f t="shared" si="82"/>
        <v>-2.7186083493139703</v>
      </c>
      <c r="AD608">
        <f t="shared" si="83"/>
        <v>6.5966492892736539E-2</v>
      </c>
      <c r="AE608">
        <f t="shared" si="84"/>
        <v>6.1884208680632935E-2</v>
      </c>
      <c r="AF608">
        <f t="shared" si="85"/>
        <v>2.7743553489337328E-2</v>
      </c>
      <c r="AG608">
        <f t="shared" si="86"/>
        <v>0</v>
      </c>
      <c r="AH608">
        <f t="shared" si="87"/>
        <v>0</v>
      </c>
      <c r="AI608">
        <f t="shared" si="88"/>
        <v>0</v>
      </c>
      <c r="AJ608">
        <f t="shared" si="89"/>
        <v>0</v>
      </c>
      <c r="AK608">
        <f t="shared" si="90"/>
        <v>1</v>
      </c>
    </row>
    <row r="609" spans="1:37" x14ac:dyDescent="0.35">
      <c r="A609">
        <v>1</v>
      </c>
      <c r="B609">
        <v>1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1</v>
      </c>
      <c r="Y609">
        <v>0</v>
      </c>
      <c r="Z609">
        <v>65</v>
      </c>
      <c r="AA609">
        <v>0</v>
      </c>
      <c r="AB609">
        <v>0</v>
      </c>
      <c r="AC609">
        <f t="shared" si="82"/>
        <v>-4.4826733028541152</v>
      </c>
      <c r="AD609">
        <f t="shared" si="83"/>
        <v>1.13031559702624E-2</v>
      </c>
      <c r="AE609">
        <f t="shared" si="84"/>
        <v>1.1176822601149652E-2</v>
      </c>
      <c r="AF609">
        <f t="shared" si="85"/>
        <v>4.8813625440372495E-3</v>
      </c>
      <c r="AG609">
        <f t="shared" si="86"/>
        <v>0</v>
      </c>
      <c r="AH609">
        <f t="shared" si="87"/>
        <v>0</v>
      </c>
      <c r="AI609">
        <f t="shared" si="88"/>
        <v>0</v>
      </c>
      <c r="AJ609">
        <f t="shared" si="89"/>
        <v>0</v>
      </c>
      <c r="AK609">
        <f t="shared" si="90"/>
        <v>1</v>
      </c>
    </row>
    <row r="610" spans="1:37" x14ac:dyDescent="0.35">
      <c r="A610">
        <v>1</v>
      </c>
      <c r="B610">
        <v>2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49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93.15</v>
      </c>
      <c r="AA610">
        <v>0</v>
      </c>
      <c r="AB610">
        <v>1</v>
      </c>
      <c r="AC610">
        <f t="shared" si="82"/>
        <v>-0.99575728263718766</v>
      </c>
      <c r="AD610">
        <f t="shared" si="83"/>
        <v>0.36944356538613332</v>
      </c>
      <c r="AE610">
        <f t="shared" si="84"/>
        <v>0.26977640753086718</v>
      </c>
      <c r="AF610">
        <f t="shared" si="85"/>
        <v>0.56899603289675182</v>
      </c>
      <c r="AG610">
        <f t="shared" si="86"/>
        <v>0</v>
      </c>
      <c r="AH610">
        <f t="shared" si="87"/>
        <v>0</v>
      </c>
      <c r="AI610">
        <f t="shared" si="88"/>
        <v>0</v>
      </c>
      <c r="AJ610">
        <f t="shared" si="89"/>
        <v>1</v>
      </c>
      <c r="AK610">
        <f t="shared" si="90"/>
        <v>0</v>
      </c>
    </row>
    <row r="611" spans="1:37" x14ac:dyDescent="0.35">
      <c r="A611">
        <v>1</v>
      </c>
      <c r="B611">
        <v>2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59.03</v>
      </c>
      <c r="AA611">
        <v>1</v>
      </c>
      <c r="AB611">
        <v>0</v>
      </c>
      <c r="AC611">
        <f t="shared" si="82"/>
        <v>-4.8774357086465638</v>
      </c>
      <c r="AD611">
        <f t="shared" si="83"/>
        <v>7.6165199837491962E-3</v>
      </c>
      <c r="AE611">
        <f t="shared" si="84"/>
        <v>7.5589471120144349E-3</v>
      </c>
      <c r="AF611">
        <f t="shared" si="85"/>
        <v>3.2952791902769118E-3</v>
      </c>
      <c r="AG611">
        <f t="shared" si="86"/>
        <v>0</v>
      </c>
      <c r="AH611">
        <f t="shared" si="87"/>
        <v>0</v>
      </c>
      <c r="AI611">
        <f t="shared" si="88"/>
        <v>0</v>
      </c>
      <c r="AJ611">
        <f t="shared" si="89"/>
        <v>0</v>
      </c>
      <c r="AK611">
        <f t="shared" si="90"/>
        <v>1</v>
      </c>
    </row>
    <row r="612" spans="1:37" x14ac:dyDescent="0.35">
      <c r="A612">
        <v>1</v>
      </c>
      <c r="B612">
        <v>2</v>
      </c>
      <c r="C612">
        <v>0</v>
      </c>
      <c r="D612">
        <v>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137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107.95</v>
      </c>
      <c r="AA612">
        <v>0</v>
      </c>
      <c r="AB612">
        <v>0</v>
      </c>
      <c r="AC612">
        <f t="shared" si="82"/>
        <v>0.81942147811663713</v>
      </c>
      <c r="AD612">
        <f t="shared" si="83"/>
        <v>2.2691866835709975</v>
      </c>
      <c r="AE612">
        <f t="shared" si="84"/>
        <v>0.69411352217191824</v>
      </c>
      <c r="AF612">
        <f t="shared" si="85"/>
        <v>0.51443972123189274</v>
      </c>
      <c r="AG612">
        <f t="shared" si="86"/>
        <v>1</v>
      </c>
      <c r="AH612">
        <f t="shared" si="87"/>
        <v>0</v>
      </c>
      <c r="AI612">
        <f t="shared" si="88"/>
        <v>1</v>
      </c>
      <c r="AJ612">
        <f t="shared" si="89"/>
        <v>0</v>
      </c>
      <c r="AK612">
        <f t="shared" si="90"/>
        <v>0</v>
      </c>
    </row>
    <row r="613" spans="1:37" x14ac:dyDescent="0.35">
      <c r="A613">
        <v>1</v>
      </c>
      <c r="B613">
        <v>2</v>
      </c>
      <c r="C613">
        <v>0</v>
      </c>
      <c r="D613">
        <v>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37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96.1</v>
      </c>
      <c r="AA613">
        <v>1</v>
      </c>
      <c r="AB613">
        <v>0</v>
      </c>
      <c r="AC613">
        <f t="shared" si="82"/>
        <v>-2.9637020790578545</v>
      </c>
      <c r="AD613">
        <f t="shared" si="83"/>
        <v>5.1627434106081248E-2</v>
      </c>
      <c r="AE613">
        <f t="shared" si="84"/>
        <v>4.9092893958178556E-2</v>
      </c>
      <c r="AF613">
        <f t="shared" si="85"/>
        <v>2.1861907146646743E-2</v>
      </c>
      <c r="AG613">
        <f t="shared" si="86"/>
        <v>0</v>
      </c>
      <c r="AH613">
        <f t="shared" si="87"/>
        <v>0</v>
      </c>
      <c r="AI613">
        <f t="shared" si="88"/>
        <v>0</v>
      </c>
      <c r="AJ613">
        <f t="shared" si="89"/>
        <v>0</v>
      </c>
      <c r="AK613">
        <f t="shared" si="90"/>
        <v>1</v>
      </c>
    </row>
    <row r="614" spans="1:37" x14ac:dyDescent="0.35">
      <c r="A614">
        <v>1</v>
      </c>
      <c r="B614">
        <v>2</v>
      </c>
      <c r="C614">
        <v>0</v>
      </c>
      <c r="D614">
        <v>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120</v>
      </c>
      <c r="AA614">
        <v>0</v>
      </c>
      <c r="AB614">
        <v>0</v>
      </c>
      <c r="AC614">
        <f t="shared" si="82"/>
        <v>-1.35233908473201</v>
      </c>
      <c r="AD614">
        <f t="shared" si="83"/>
        <v>0.25863458435053382</v>
      </c>
      <c r="AE614">
        <f t="shared" si="84"/>
        <v>0.20548822316366866</v>
      </c>
      <c r="AF614">
        <f t="shared" si="85"/>
        <v>9.9899660977524868E-2</v>
      </c>
      <c r="AG614">
        <f t="shared" si="86"/>
        <v>0</v>
      </c>
      <c r="AH614">
        <f t="shared" si="87"/>
        <v>0</v>
      </c>
      <c r="AI614">
        <f t="shared" si="88"/>
        <v>0</v>
      </c>
      <c r="AJ614">
        <f t="shared" si="89"/>
        <v>0</v>
      </c>
      <c r="AK614">
        <f t="shared" si="90"/>
        <v>1</v>
      </c>
    </row>
    <row r="615" spans="1:37" x14ac:dyDescent="0.35">
      <c r="A615">
        <v>1</v>
      </c>
      <c r="B615">
        <v>2</v>
      </c>
      <c r="C615">
        <v>0</v>
      </c>
      <c r="D615">
        <v>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249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89.75</v>
      </c>
      <c r="AA615">
        <v>0</v>
      </c>
      <c r="AB615">
        <v>0</v>
      </c>
      <c r="AC615">
        <f t="shared" si="82"/>
        <v>2.1033036474081102</v>
      </c>
      <c r="AD615">
        <f t="shared" si="83"/>
        <v>8.1931926708888465</v>
      </c>
      <c r="AE615">
        <f t="shared" si="84"/>
        <v>0.89122386141578447</v>
      </c>
      <c r="AF615">
        <f t="shared" si="85"/>
        <v>0.96346636215380155</v>
      </c>
      <c r="AG615">
        <f t="shared" si="86"/>
        <v>1</v>
      </c>
      <c r="AH615">
        <f t="shared" si="87"/>
        <v>0</v>
      </c>
      <c r="AI615">
        <f t="shared" si="88"/>
        <v>1</v>
      </c>
      <c r="AJ615">
        <f t="shared" si="89"/>
        <v>0</v>
      </c>
      <c r="AK615">
        <f t="shared" si="90"/>
        <v>0</v>
      </c>
    </row>
    <row r="616" spans="1:37" x14ac:dyDescent="0.35">
      <c r="A616">
        <v>1</v>
      </c>
      <c r="B616">
        <v>2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118</v>
      </c>
      <c r="AA616">
        <v>0</v>
      </c>
      <c r="AB616">
        <v>0</v>
      </c>
      <c r="AC616">
        <f t="shared" si="82"/>
        <v>-1.1960682256410093</v>
      </c>
      <c r="AD616">
        <f t="shared" si="83"/>
        <v>0.30238077070382197</v>
      </c>
      <c r="AE616">
        <f t="shared" si="84"/>
        <v>0.23217539563365314</v>
      </c>
      <c r="AF616">
        <f t="shared" si="85"/>
        <v>0.11473797535311735</v>
      </c>
      <c r="AG616">
        <f t="shared" si="86"/>
        <v>0</v>
      </c>
      <c r="AH616">
        <f t="shared" si="87"/>
        <v>0</v>
      </c>
      <c r="AI616">
        <f t="shared" si="88"/>
        <v>0</v>
      </c>
      <c r="AJ616">
        <f t="shared" si="89"/>
        <v>0</v>
      </c>
      <c r="AK616">
        <f t="shared" si="90"/>
        <v>1</v>
      </c>
    </row>
    <row r="617" spans="1:37" x14ac:dyDescent="0.35">
      <c r="A617">
        <v>1</v>
      </c>
      <c r="B617">
        <v>2</v>
      </c>
      <c r="C617">
        <v>0</v>
      </c>
      <c r="D617">
        <v>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320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115</v>
      </c>
      <c r="AA617">
        <v>0</v>
      </c>
      <c r="AB617">
        <v>1</v>
      </c>
      <c r="AC617">
        <f t="shared" si="82"/>
        <v>3.1297588907626226</v>
      </c>
      <c r="AD617">
        <f t="shared" si="83"/>
        <v>22.86846507949824</v>
      </c>
      <c r="AE617">
        <f t="shared" si="84"/>
        <v>0.95810371564868879</v>
      </c>
      <c r="AF617">
        <f t="shared" si="85"/>
        <v>1.8587475581326882E-2</v>
      </c>
      <c r="AG617">
        <f t="shared" si="86"/>
        <v>1</v>
      </c>
      <c r="AH617">
        <f t="shared" si="87"/>
        <v>1</v>
      </c>
      <c r="AI617">
        <f t="shared" si="88"/>
        <v>0</v>
      </c>
      <c r="AJ617">
        <f t="shared" si="89"/>
        <v>0</v>
      </c>
      <c r="AK617">
        <f t="shared" si="90"/>
        <v>0</v>
      </c>
    </row>
    <row r="618" spans="1:37" x14ac:dyDescent="0.35">
      <c r="A618">
        <v>1</v>
      </c>
      <c r="B618">
        <v>2</v>
      </c>
      <c r="C618">
        <v>0</v>
      </c>
      <c r="D618">
        <v>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76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89.75</v>
      </c>
      <c r="AA618">
        <v>0</v>
      </c>
      <c r="AB618">
        <v>0</v>
      </c>
      <c r="AC618">
        <f t="shared" si="82"/>
        <v>-0.5229857276298886</v>
      </c>
      <c r="AD618">
        <f t="shared" si="83"/>
        <v>0.59274811885557632</v>
      </c>
      <c r="AE618">
        <f t="shared" si="84"/>
        <v>0.37215433616803051</v>
      </c>
      <c r="AF618">
        <f t="shared" si="85"/>
        <v>0.20214710082290635</v>
      </c>
      <c r="AG618">
        <f t="shared" si="86"/>
        <v>0</v>
      </c>
      <c r="AH618">
        <f t="shared" si="87"/>
        <v>0</v>
      </c>
      <c r="AI618">
        <f t="shared" si="88"/>
        <v>0</v>
      </c>
      <c r="AJ618">
        <f t="shared" si="89"/>
        <v>0</v>
      </c>
      <c r="AK618">
        <f t="shared" si="90"/>
        <v>1</v>
      </c>
    </row>
    <row r="619" spans="1:37" x14ac:dyDescent="0.35">
      <c r="A619">
        <v>1</v>
      </c>
      <c r="B619">
        <v>2</v>
      </c>
      <c r="C619">
        <v>0</v>
      </c>
      <c r="D619">
        <v>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12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87</v>
      </c>
      <c r="AA619">
        <v>1</v>
      </c>
      <c r="AB619">
        <v>0</v>
      </c>
      <c r="AC619">
        <f t="shared" si="82"/>
        <v>-1.8450846906923291</v>
      </c>
      <c r="AD619">
        <f t="shared" si="83"/>
        <v>0.15801193818251949</v>
      </c>
      <c r="AE619">
        <f t="shared" si="84"/>
        <v>0.13645104421852214</v>
      </c>
      <c r="AF619">
        <f t="shared" si="85"/>
        <v>6.3713036645361348E-2</v>
      </c>
      <c r="AG619">
        <f t="shared" si="86"/>
        <v>0</v>
      </c>
      <c r="AH619">
        <f t="shared" si="87"/>
        <v>0</v>
      </c>
      <c r="AI619">
        <f t="shared" si="88"/>
        <v>0</v>
      </c>
      <c r="AJ619">
        <f t="shared" si="89"/>
        <v>0</v>
      </c>
      <c r="AK619">
        <f t="shared" si="90"/>
        <v>1</v>
      </c>
    </row>
    <row r="620" spans="1:37" x14ac:dyDescent="0.35">
      <c r="A620">
        <v>1</v>
      </c>
      <c r="B620">
        <v>1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1</v>
      </c>
      <c r="Y620">
        <v>0</v>
      </c>
      <c r="Z620">
        <v>65</v>
      </c>
      <c r="AA620">
        <v>0</v>
      </c>
      <c r="AB620">
        <v>0</v>
      </c>
      <c r="AC620">
        <f t="shared" si="82"/>
        <v>-4.4961335636315667</v>
      </c>
      <c r="AD620">
        <f t="shared" si="83"/>
        <v>1.1152031909624603E-2</v>
      </c>
      <c r="AE620">
        <f t="shared" si="84"/>
        <v>1.1029035750997094E-2</v>
      </c>
      <c r="AF620">
        <f t="shared" si="85"/>
        <v>4.8164589099461219E-3</v>
      </c>
      <c r="AG620">
        <f t="shared" si="86"/>
        <v>0</v>
      </c>
      <c r="AH620">
        <f t="shared" si="87"/>
        <v>0</v>
      </c>
      <c r="AI620">
        <f t="shared" si="88"/>
        <v>0</v>
      </c>
      <c r="AJ620">
        <f t="shared" si="89"/>
        <v>0</v>
      </c>
      <c r="AK620">
        <f t="shared" si="90"/>
        <v>1</v>
      </c>
    </row>
    <row r="621" spans="1:37" x14ac:dyDescent="0.35">
      <c r="A621">
        <v>1</v>
      </c>
      <c r="B621">
        <v>2</v>
      </c>
      <c r="C621">
        <v>0</v>
      </c>
      <c r="D621">
        <v>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64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91.2</v>
      </c>
      <c r="AA621">
        <v>0</v>
      </c>
      <c r="AB621">
        <v>1</v>
      </c>
      <c r="AC621">
        <f t="shared" si="82"/>
        <v>-1.1782515799070516</v>
      </c>
      <c r="AD621">
        <f t="shared" si="83"/>
        <v>0.30781646086706083</v>
      </c>
      <c r="AE621">
        <f t="shared" si="84"/>
        <v>0.23536671243836735</v>
      </c>
      <c r="AF621">
        <f t="shared" si="85"/>
        <v>0.62825495876774484</v>
      </c>
      <c r="AG621">
        <f t="shared" si="86"/>
        <v>0</v>
      </c>
      <c r="AH621">
        <f t="shared" si="87"/>
        <v>0</v>
      </c>
      <c r="AI621">
        <f t="shared" si="88"/>
        <v>0</v>
      </c>
      <c r="AJ621">
        <f t="shared" si="89"/>
        <v>1</v>
      </c>
      <c r="AK621">
        <f t="shared" si="90"/>
        <v>0</v>
      </c>
    </row>
    <row r="622" spans="1:37" x14ac:dyDescent="0.35">
      <c r="A622">
        <v>1</v>
      </c>
      <c r="B622">
        <v>1</v>
      </c>
      <c r="C622">
        <v>0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192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95</v>
      </c>
      <c r="AA622">
        <v>0</v>
      </c>
      <c r="AB622">
        <v>0</v>
      </c>
      <c r="AC622">
        <f t="shared" si="82"/>
        <v>0.643815607988798</v>
      </c>
      <c r="AD622">
        <f t="shared" si="83"/>
        <v>1.9037309297778422</v>
      </c>
      <c r="AE622">
        <f t="shared" si="84"/>
        <v>0.65561547395973507</v>
      </c>
      <c r="AF622">
        <f t="shared" si="85"/>
        <v>0.46295637059324307</v>
      </c>
      <c r="AG622">
        <f t="shared" si="86"/>
        <v>1</v>
      </c>
      <c r="AH622">
        <f t="shared" si="87"/>
        <v>0</v>
      </c>
      <c r="AI622">
        <f t="shared" si="88"/>
        <v>1</v>
      </c>
      <c r="AJ622">
        <f t="shared" si="89"/>
        <v>0</v>
      </c>
      <c r="AK622">
        <f t="shared" si="90"/>
        <v>0</v>
      </c>
    </row>
    <row r="623" spans="1:37" x14ac:dyDescent="0.35">
      <c r="A623">
        <v>1</v>
      </c>
      <c r="B623">
        <v>2</v>
      </c>
      <c r="C623">
        <v>0</v>
      </c>
      <c r="D623">
        <v>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58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81.08</v>
      </c>
      <c r="AA623">
        <v>0</v>
      </c>
      <c r="AB623">
        <v>0</v>
      </c>
      <c r="AC623">
        <f t="shared" si="82"/>
        <v>-0.70614928737091942</v>
      </c>
      <c r="AD623">
        <f t="shared" si="83"/>
        <v>0.49354102771139513</v>
      </c>
      <c r="AE623">
        <f t="shared" si="84"/>
        <v>0.33045026454188886</v>
      </c>
      <c r="AF623">
        <f t="shared" si="85"/>
        <v>0.17421715721395306</v>
      </c>
      <c r="AG623">
        <f t="shared" si="86"/>
        <v>0</v>
      </c>
      <c r="AH623">
        <f t="shared" si="87"/>
        <v>0</v>
      </c>
      <c r="AI623">
        <f t="shared" si="88"/>
        <v>0</v>
      </c>
      <c r="AJ623">
        <f t="shared" si="89"/>
        <v>0</v>
      </c>
      <c r="AK623">
        <f t="shared" si="90"/>
        <v>1</v>
      </c>
    </row>
    <row r="624" spans="1:37" x14ac:dyDescent="0.35">
      <c r="A624">
        <v>1</v>
      </c>
      <c r="B624">
        <v>2</v>
      </c>
      <c r="C624">
        <v>0</v>
      </c>
      <c r="D624">
        <v>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29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81.2</v>
      </c>
      <c r="AA624">
        <v>0</v>
      </c>
      <c r="AB624">
        <v>1</v>
      </c>
      <c r="AC624">
        <f t="shared" si="82"/>
        <v>-3.5669718723529362</v>
      </c>
      <c r="AD624">
        <f t="shared" si="83"/>
        <v>2.8241242418006737E-2</v>
      </c>
      <c r="AE624">
        <f t="shared" si="84"/>
        <v>2.7465580306421846E-2</v>
      </c>
      <c r="AF624">
        <f t="shared" si="85"/>
        <v>1.5612112205561719</v>
      </c>
      <c r="AG624">
        <f t="shared" si="86"/>
        <v>0</v>
      </c>
      <c r="AH624">
        <f t="shared" si="87"/>
        <v>0</v>
      </c>
      <c r="AI624">
        <f t="shared" si="88"/>
        <v>0</v>
      </c>
      <c r="AJ624">
        <f t="shared" si="89"/>
        <v>1</v>
      </c>
      <c r="AK624">
        <f t="shared" si="90"/>
        <v>0</v>
      </c>
    </row>
    <row r="625" spans="1:37" x14ac:dyDescent="0.35">
      <c r="A625">
        <v>1</v>
      </c>
      <c r="B625">
        <v>2</v>
      </c>
      <c r="C625">
        <v>0</v>
      </c>
      <c r="D625">
        <v>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267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95</v>
      </c>
      <c r="AA625">
        <v>0</v>
      </c>
      <c r="AB625">
        <v>1</v>
      </c>
      <c r="AC625">
        <f t="shared" si="82"/>
        <v>1.639547883258599</v>
      </c>
      <c r="AD625">
        <f t="shared" si="83"/>
        <v>5.1528393005969795</v>
      </c>
      <c r="AE625">
        <f t="shared" si="84"/>
        <v>0.83747340843064522</v>
      </c>
      <c r="AF625">
        <f t="shared" si="85"/>
        <v>7.702897384954091E-2</v>
      </c>
      <c r="AG625">
        <f t="shared" si="86"/>
        <v>1</v>
      </c>
      <c r="AH625">
        <f t="shared" si="87"/>
        <v>1</v>
      </c>
      <c r="AI625">
        <f t="shared" si="88"/>
        <v>0</v>
      </c>
      <c r="AJ625">
        <f t="shared" si="89"/>
        <v>0</v>
      </c>
      <c r="AK625">
        <f t="shared" si="90"/>
        <v>0</v>
      </c>
    </row>
    <row r="626" spans="1:37" x14ac:dyDescent="0.35">
      <c r="A626">
        <v>1</v>
      </c>
      <c r="B626">
        <v>2</v>
      </c>
      <c r="C626">
        <v>0</v>
      </c>
      <c r="D626">
        <v>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9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155.08000000000001</v>
      </c>
      <c r="AA626">
        <v>1</v>
      </c>
      <c r="AB626">
        <v>0</v>
      </c>
      <c r="AC626">
        <f t="shared" si="82"/>
        <v>-1.5976789134755842</v>
      </c>
      <c r="AD626">
        <f t="shared" si="83"/>
        <v>0.2023656815558765</v>
      </c>
      <c r="AE626">
        <f t="shared" si="84"/>
        <v>0.1683062687667638</v>
      </c>
      <c r="AF626">
        <f t="shared" si="85"/>
        <v>8.0036571933799358E-2</v>
      </c>
      <c r="AG626">
        <f t="shared" si="86"/>
        <v>0</v>
      </c>
      <c r="AH626">
        <f t="shared" si="87"/>
        <v>0</v>
      </c>
      <c r="AI626">
        <f t="shared" si="88"/>
        <v>0</v>
      </c>
      <c r="AJ626">
        <f t="shared" si="89"/>
        <v>0</v>
      </c>
      <c r="AK626">
        <f t="shared" si="90"/>
        <v>1</v>
      </c>
    </row>
    <row r="627" spans="1:37" x14ac:dyDescent="0.35">
      <c r="A627">
        <v>1</v>
      </c>
      <c r="B627">
        <v>2</v>
      </c>
      <c r="C627">
        <v>0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102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109</v>
      </c>
      <c r="AA627">
        <v>0</v>
      </c>
      <c r="AB627">
        <v>0</v>
      </c>
      <c r="AC627">
        <f t="shared" si="82"/>
        <v>-3.9297163394083956E-2</v>
      </c>
      <c r="AD627">
        <f t="shared" si="83"/>
        <v>0.96146495450138703</v>
      </c>
      <c r="AE627">
        <f t="shared" si="84"/>
        <v>0.49017697323365922</v>
      </c>
      <c r="AF627">
        <f t="shared" si="85"/>
        <v>0.29258055299441987</v>
      </c>
      <c r="AG627">
        <f t="shared" si="86"/>
        <v>0</v>
      </c>
      <c r="AH627">
        <f t="shared" si="87"/>
        <v>0</v>
      </c>
      <c r="AI627">
        <f t="shared" si="88"/>
        <v>0</v>
      </c>
      <c r="AJ627">
        <f t="shared" si="89"/>
        <v>0</v>
      </c>
      <c r="AK627">
        <f t="shared" si="90"/>
        <v>1</v>
      </c>
    </row>
    <row r="628" spans="1:37" x14ac:dyDescent="0.35">
      <c r="A628">
        <v>1</v>
      </c>
      <c r="B628">
        <v>2</v>
      </c>
      <c r="C628">
        <v>0</v>
      </c>
      <c r="D628">
        <v>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107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76.69</v>
      </c>
      <c r="AA628">
        <v>1</v>
      </c>
      <c r="AB628">
        <v>0</v>
      </c>
      <c r="AC628">
        <f t="shared" si="82"/>
        <v>-2.4575270501382618</v>
      </c>
      <c r="AD628">
        <f t="shared" si="83"/>
        <v>8.5646488770889914E-2</v>
      </c>
      <c r="AE628">
        <f t="shared" si="84"/>
        <v>7.8889850109361309E-2</v>
      </c>
      <c r="AF628">
        <f t="shared" si="85"/>
        <v>3.5688432094923943E-2</v>
      </c>
      <c r="AG628">
        <f t="shared" si="86"/>
        <v>0</v>
      </c>
      <c r="AH628">
        <f t="shared" si="87"/>
        <v>0</v>
      </c>
      <c r="AI628">
        <f t="shared" si="88"/>
        <v>0</v>
      </c>
      <c r="AJ628">
        <f t="shared" si="89"/>
        <v>0</v>
      </c>
      <c r="AK628">
        <f t="shared" si="90"/>
        <v>1</v>
      </c>
    </row>
    <row r="629" spans="1:37" x14ac:dyDescent="0.35">
      <c r="A629">
        <v>1</v>
      </c>
      <c r="B629">
        <v>2</v>
      </c>
      <c r="C629">
        <v>0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94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76.5</v>
      </c>
      <c r="AA629">
        <v>0</v>
      </c>
      <c r="AB629">
        <v>0</v>
      </c>
      <c r="AC629">
        <f t="shared" si="82"/>
        <v>-0.37956352124695147</v>
      </c>
      <c r="AD629">
        <f t="shared" si="83"/>
        <v>0.68415996533946999</v>
      </c>
      <c r="AE629">
        <f t="shared" si="84"/>
        <v>0.40623217474568479</v>
      </c>
      <c r="AF629">
        <f t="shared" si="85"/>
        <v>0.22638333939926955</v>
      </c>
      <c r="AG629">
        <f t="shared" si="86"/>
        <v>0</v>
      </c>
      <c r="AH629">
        <f t="shared" si="87"/>
        <v>0</v>
      </c>
      <c r="AI629">
        <f t="shared" si="88"/>
        <v>0</v>
      </c>
      <c r="AJ629">
        <f t="shared" si="89"/>
        <v>0</v>
      </c>
      <c r="AK629">
        <f t="shared" si="90"/>
        <v>1</v>
      </c>
    </row>
    <row r="630" spans="1:37" x14ac:dyDescent="0.35">
      <c r="A630">
        <v>1</v>
      </c>
      <c r="B630">
        <v>2</v>
      </c>
      <c r="C630">
        <v>0</v>
      </c>
      <c r="D630">
        <v>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33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85.5</v>
      </c>
      <c r="AA630">
        <v>0</v>
      </c>
      <c r="AB630">
        <v>0</v>
      </c>
      <c r="AC630">
        <f t="shared" si="82"/>
        <v>-0.84396250524084371</v>
      </c>
      <c r="AD630">
        <f t="shared" si="83"/>
        <v>0.43000325298538916</v>
      </c>
      <c r="AE630">
        <f t="shared" si="84"/>
        <v>0.30070089147537249</v>
      </c>
      <c r="AF630">
        <f t="shared" si="85"/>
        <v>0.15533702540352148</v>
      </c>
      <c r="AG630">
        <f t="shared" si="86"/>
        <v>0</v>
      </c>
      <c r="AH630">
        <f t="shared" si="87"/>
        <v>0</v>
      </c>
      <c r="AI630">
        <f t="shared" si="88"/>
        <v>0</v>
      </c>
      <c r="AJ630">
        <f t="shared" si="89"/>
        <v>0</v>
      </c>
      <c r="AK630">
        <f t="shared" si="90"/>
        <v>1</v>
      </c>
    </row>
    <row r="631" spans="1:37" x14ac:dyDescent="0.35">
      <c r="A631">
        <v>1</v>
      </c>
      <c r="B631">
        <v>2</v>
      </c>
      <c r="C631">
        <v>0</v>
      </c>
      <c r="D631">
        <v>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39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126.9</v>
      </c>
      <c r="AA631">
        <v>0</v>
      </c>
      <c r="AB631">
        <v>1</v>
      </c>
      <c r="AC631">
        <f t="shared" si="82"/>
        <v>-0.35581794884068518</v>
      </c>
      <c r="AD631">
        <f t="shared" si="83"/>
        <v>0.70060015369628947</v>
      </c>
      <c r="AE631">
        <f t="shared" si="84"/>
        <v>0.41197229823455006</v>
      </c>
      <c r="AF631">
        <f t="shared" si="85"/>
        <v>0.38513198573470203</v>
      </c>
      <c r="AG631">
        <f t="shared" si="86"/>
        <v>0</v>
      </c>
      <c r="AH631">
        <f t="shared" si="87"/>
        <v>0</v>
      </c>
      <c r="AI631">
        <f t="shared" si="88"/>
        <v>0</v>
      </c>
      <c r="AJ631">
        <f t="shared" si="89"/>
        <v>1</v>
      </c>
      <c r="AK631">
        <f t="shared" si="90"/>
        <v>0</v>
      </c>
    </row>
    <row r="632" spans="1:37" x14ac:dyDescent="0.35">
      <c r="A632">
        <v>1</v>
      </c>
      <c r="B632">
        <v>2</v>
      </c>
      <c r="C632">
        <v>0</v>
      </c>
      <c r="D632">
        <v>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29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122.55</v>
      </c>
      <c r="AA632">
        <v>0</v>
      </c>
      <c r="AB632">
        <v>1</v>
      </c>
      <c r="AC632">
        <f t="shared" si="82"/>
        <v>-1.0444854267054988</v>
      </c>
      <c r="AD632">
        <f t="shared" si="83"/>
        <v>0.3518728371656788</v>
      </c>
      <c r="AE632">
        <f t="shared" si="84"/>
        <v>0.26028545547479998</v>
      </c>
      <c r="AF632">
        <f t="shared" si="85"/>
        <v>0.58455009921122625</v>
      </c>
      <c r="AG632">
        <f t="shared" si="86"/>
        <v>0</v>
      </c>
      <c r="AH632">
        <f t="shared" si="87"/>
        <v>0</v>
      </c>
      <c r="AI632">
        <f t="shared" si="88"/>
        <v>0</v>
      </c>
      <c r="AJ632">
        <f t="shared" si="89"/>
        <v>1</v>
      </c>
      <c r="AK632">
        <f t="shared" si="90"/>
        <v>0</v>
      </c>
    </row>
    <row r="633" spans="1:37" x14ac:dyDescent="0.35">
      <c r="A633">
        <v>1</v>
      </c>
      <c r="B633">
        <v>1</v>
      </c>
      <c r="C633">
        <v>0</v>
      </c>
      <c r="D633">
        <v>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164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100</v>
      </c>
      <c r="AA633">
        <v>0</v>
      </c>
      <c r="AB633">
        <v>0</v>
      </c>
      <c r="AC633">
        <f t="shared" si="82"/>
        <v>0.4316748184499164</v>
      </c>
      <c r="AD633">
        <f t="shared" si="83"/>
        <v>1.5398343080317631</v>
      </c>
      <c r="AE633">
        <f t="shared" si="84"/>
        <v>0.60627352861653916</v>
      </c>
      <c r="AF633">
        <f t="shared" si="85"/>
        <v>0.40480538533857607</v>
      </c>
      <c r="AG633">
        <f t="shared" si="86"/>
        <v>1</v>
      </c>
      <c r="AH633">
        <f t="shared" si="87"/>
        <v>0</v>
      </c>
      <c r="AI633">
        <f t="shared" si="88"/>
        <v>1</v>
      </c>
      <c r="AJ633">
        <f t="shared" si="89"/>
        <v>0</v>
      </c>
      <c r="AK633">
        <f t="shared" si="90"/>
        <v>0</v>
      </c>
    </row>
    <row r="634" spans="1:37" x14ac:dyDescent="0.35">
      <c r="A634">
        <v>1</v>
      </c>
      <c r="B634">
        <v>2</v>
      </c>
      <c r="C634">
        <v>0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191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132</v>
      </c>
      <c r="AA634">
        <v>0</v>
      </c>
      <c r="AB634">
        <v>1</v>
      </c>
      <c r="AC634">
        <f t="shared" si="82"/>
        <v>1.7223345897641087</v>
      </c>
      <c r="AD634">
        <f t="shared" si="83"/>
        <v>5.5975812778200842</v>
      </c>
      <c r="AE634">
        <f t="shared" si="84"/>
        <v>0.84842930190768162</v>
      </c>
      <c r="AF634">
        <f t="shared" si="85"/>
        <v>7.1384340819004716E-2</v>
      </c>
      <c r="AG634">
        <f t="shared" si="86"/>
        <v>1</v>
      </c>
      <c r="AH634">
        <f t="shared" si="87"/>
        <v>1</v>
      </c>
      <c r="AI634">
        <f t="shared" si="88"/>
        <v>0</v>
      </c>
      <c r="AJ634">
        <f t="shared" si="89"/>
        <v>0</v>
      </c>
      <c r="AK634">
        <f t="shared" si="90"/>
        <v>0</v>
      </c>
    </row>
    <row r="635" spans="1:37" x14ac:dyDescent="0.35">
      <c r="A635">
        <v>1</v>
      </c>
      <c r="B635">
        <v>2</v>
      </c>
      <c r="C635">
        <v>0</v>
      </c>
      <c r="D635">
        <v>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200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62.18</v>
      </c>
      <c r="AA635">
        <v>1</v>
      </c>
      <c r="AB635">
        <v>0</v>
      </c>
      <c r="AC635">
        <f t="shared" si="82"/>
        <v>-0.58743920903918401</v>
      </c>
      <c r="AD635">
        <f t="shared" si="83"/>
        <v>0.55574862012928616</v>
      </c>
      <c r="AE635">
        <f t="shared" si="84"/>
        <v>0.35722263413166472</v>
      </c>
      <c r="AF635">
        <f t="shared" si="85"/>
        <v>0.19193942445933473</v>
      </c>
      <c r="AG635">
        <f t="shared" si="86"/>
        <v>0</v>
      </c>
      <c r="AH635">
        <f t="shared" si="87"/>
        <v>0</v>
      </c>
      <c r="AI635">
        <f t="shared" si="88"/>
        <v>0</v>
      </c>
      <c r="AJ635">
        <f t="shared" si="89"/>
        <v>0</v>
      </c>
      <c r="AK635">
        <f t="shared" si="90"/>
        <v>1</v>
      </c>
    </row>
    <row r="636" spans="1:37" x14ac:dyDescent="0.35">
      <c r="A636">
        <v>1</v>
      </c>
      <c r="B636">
        <v>2</v>
      </c>
      <c r="C636">
        <v>0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22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118</v>
      </c>
      <c r="AA636">
        <v>1</v>
      </c>
      <c r="AB636">
        <v>1</v>
      </c>
      <c r="AC636">
        <f t="shared" si="82"/>
        <v>-2.3550916453830766</v>
      </c>
      <c r="AD636">
        <f t="shared" si="83"/>
        <v>9.4884810381352505E-2</v>
      </c>
      <c r="AE636">
        <f t="shared" si="84"/>
        <v>8.6661911355134957E-2</v>
      </c>
      <c r="AF636">
        <f t="shared" si="85"/>
        <v>1.0621717366975123</v>
      </c>
      <c r="AG636">
        <f t="shared" si="86"/>
        <v>0</v>
      </c>
      <c r="AH636">
        <f t="shared" si="87"/>
        <v>0</v>
      </c>
      <c r="AI636">
        <f t="shared" si="88"/>
        <v>0</v>
      </c>
      <c r="AJ636">
        <f t="shared" si="89"/>
        <v>1</v>
      </c>
      <c r="AK636">
        <f t="shared" si="90"/>
        <v>0</v>
      </c>
    </row>
    <row r="637" spans="1:37" x14ac:dyDescent="0.35">
      <c r="A637">
        <v>1</v>
      </c>
      <c r="B637">
        <v>2</v>
      </c>
      <c r="C637">
        <v>0</v>
      </c>
      <c r="D637">
        <v>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5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90</v>
      </c>
      <c r="AA637">
        <v>2</v>
      </c>
      <c r="AB637">
        <v>0</v>
      </c>
      <c r="AC637">
        <f t="shared" si="82"/>
        <v>-3.701386447205818</v>
      </c>
      <c r="AD637">
        <f t="shared" si="83"/>
        <v>2.4689272357393252E-2</v>
      </c>
      <c r="AE637">
        <f t="shared" si="84"/>
        <v>2.4094399173901059E-2</v>
      </c>
      <c r="AF637">
        <f t="shared" si="85"/>
        <v>1.0592189529082497E-2</v>
      </c>
      <c r="AG637">
        <f t="shared" si="86"/>
        <v>0</v>
      </c>
      <c r="AH637">
        <f t="shared" si="87"/>
        <v>0</v>
      </c>
      <c r="AI637">
        <f t="shared" si="88"/>
        <v>0</v>
      </c>
      <c r="AJ637">
        <f t="shared" si="89"/>
        <v>0</v>
      </c>
      <c r="AK637">
        <f t="shared" si="90"/>
        <v>1</v>
      </c>
    </row>
    <row r="638" spans="1:37" x14ac:dyDescent="0.35">
      <c r="A638">
        <v>1</v>
      </c>
      <c r="B638">
        <v>1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65</v>
      </c>
      <c r="AA638">
        <v>0</v>
      </c>
      <c r="AB638">
        <v>0</v>
      </c>
      <c r="AC638">
        <f t="shared" si="82"/>
        <v>-2.5403347838816783</v>
      </c>
      <c r="AD638">
        <f t="shared" si="83"/>
        <v>7.8840001010408653E-2</v>
      </c>
      <c r="AE638">
        <f t="shared" si="84"/>
        <v>7.3078492581448135E-2</v>
      </c>
      <c r="AF638">
        <f t="shared" si="85"/>
        <v>3.2957040761967128E-2</v>
      </c>
      <c r="AG638">
        <f t="shared" si="86"/>
        <v>0</v>
      </c>
      <c r="AH638">
        <f t="shared" si="87"/>
        <v>0</v>
      </c>
      <c r="AI638">
        <f t="shared" si="88"/>
        <v>0</v>
      </c>
      <c r="AJ638">
        <f t="shared" si="89"/>
        <v>0</v>
      </c>
      <c r="AK638">
        <f t="shared" si="90"/>
        <v>1</v>
      </c>
    </row>
    <row r="639" spans="1:37" x14ac:dyDescent="0.35">
      <c r="A639">
        <v>1</v>
      </c>
      <c r="B639">
        <v>2</v>
      </c>
      <c r="C639">
        <v>0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97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96.3</v>
      </c>
      <c r="AA639">
        <v>1</v>
      </c>
      <c r="AB639">
        <v>0</v>
      </c>
      <c r="AC639">
        <f t="shared" si="82"/>
        <v>-1.0528514834186242</v>
      </c>
      <c r="AD639">
        <f t="shared" si="83"/>
        <v>0.34894132873525835</v>
      </c>
      <c r="AE639">
        <f t="shared" si="84"/>
        <v>0.25867791378474486</v>
      </c>
      <c r="AF639">
        <f t="shared" si="85"/>
        <v>0.12999306074629549</v>
      </c>
      <c r="AG639">
        <f t="shared" si="86"/>
        <v>0</v>
      </c>
      <c r="AH639">
        <f t="shared" si="87"/>
        <v>0</v>
      </c>
      <c r="AI639">
        <f t="shared" si="88"/>
        <v>0</v>
      </c>
      <c r="AJ639">
        <f t="shared" si="89"/>
        <v>0</v>
      </c>
      <c r="AK639">
        <f t="shared" si="90"/>
        <v>1</v>
      </c>
    </row>
    <row r="640" spans="1:37" x14ac:dyDescent="0.35">
      <c r="A640">
        <v>1</v>
      </c>
      <c r="B640">
        <v>2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31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111.6</v>
      </c>
      <c r="AA640">
        <v>1</v>
      </c>
      <c r="AB640">
        <v>1</v>
      </c>
      <c r="AC640">
        <f t="shared" si="82"/>
        <v>-2.1501347686005747</v>
      </c>
      <c r="AD640">
        <f t="shared" si="83"/>
        <v>0.11646846042434335</v>
      </c>
      <c r="AE640">
        <f t="shared" si="84"/>
        <v>0.10431863017435927</v>
      </c>
      <c r="AF640">
        <f t="shared" si="85"/>
        <v>0.98163812436927578</v>
      </c>
      <c r="AG640">
        <f t="shared" si="86"/>
        <v>0</v>
      </c>
      <c r="AH640">
        <f t="shared" si="87"/>
        <v>0</v>
      </c>
      <c r="AI640">
        <f t="shared" si="88"/>
        <v>0</v>
      </c>
      <c r="AJ640">
        <f t="shared" si="89"/>
        <v>1</v>
      </c>
      <c r="AK640">
        <f t="shared" si="90"/>
        <v>0</v>
      </c>
    </row>
    <row r="641" spans="1:37" x14ac:dyDescent="0.35">
      <c r="A641">
        <v>1</v>
      </c>
      <c r="B641">
        <v>2</v>
      </c>
      <c r="C641">
        <v>0</v>
      </c>
      <c r="D641">
        <v>5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73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107.1</v>
      </c>
      <c r="AA641">
        <v>0</v>
      </c>
      <c r="AB641">
        <v>1</v>
      </c>
      <c r="AC641">
        <f t="shared" si="82"/>
        <v>0.21483622176891393</v>
      </c>
      <c r="AD641">
        <f t="shared" si="83"/>
        <v>1.2396588512054774</v>
      </c>
      <c r="AE641">
        <f t="shared" si="84"/>
        <v>0.5535034277824239</v>
      </c>
      <c r="AF641">
        <f t="shared" si="85"/>
        <v>0.25687968524165894</v>
      </c>
      <c r="AG641">
        <f t="shared" si="86"/>
        <v>1</v>
      </c>
      <c r="AH641">
        <f t="shared" si="87"/>
        <v>1</v>
      </c>
      <c r="AI641">
        <f t="shared" si="88"/>
        <v>0</v>
      </c>
      <c r="AJ641">
        <f t="shared" si="89"/>
        <v>0</v>
      </c>
      <c r="AK641">
        <f t="shared" si="90"/>
        <v>0</v>
      </c>
    </row>
    <row r="642" spans="1:37" x14ac:dyDescent="0.35">
      <c r="A642">
        <v>1</v>
      </c>
      <c r="B642">
        <v>2</v>
      </c>
      <c r="C642">
        <v>0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124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48.33</v>
      </c>
      <c r="AA642">
        <v>1</v>
      </c>
      <c r="AB642">
        <v>0</v>
      </c>
      <c r="AC642">
        <f t="shared" si="82"/>
        <v>-1.1699194663640475</v>
      </c>
      <c r="AD642">
        <f t="shared" si="83"/>
        <v>0.31039193725023984</v>
      </c>
      <c r="AE642">
        <f t="shared" si="84"/>
        <v>0.23686954141489477</v>
      </c>
      <c r="AF642">
        <f t="shared" si="85"/>
        <v>0.1174012122410515</v>
      </c>
      <c r="AG642">
        <f t="shared" si="86"/>
        <v>0</v>
      </c>
      <c r="AH642">
        <f t="shared" si="87"/>
        <v>0</v>
      </c>
      <c r="AI642">
        <f t="shared" si="88"/>
        <v>0</v>
      </c>
      <c r="AJ642">
        <f t="shared" si="89"/>
        <v>0</v>
      </c>
      <c r="AK642">
        <f t="shared" si="90"/>
        <v>1</v>
      </c>
    </row>
    <row r="643" spans="1:37" x14ac:dyDescent="0.35">
      <c r="A643">
        <v>1</v>
      </c>
      <c r="B643">
        <v>2</v>
      </c>
      <c r="C643">
        <v>0</v>
      </c>
      <c r="D643">
        <v>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98</v>
      </c>
      <c r="AA643">
        <v>2</v>
      </c>
      <c r="AB643">
        <v>0</v>
      </c>
      <c r="AC643">
        <f t="shared" si="82"/>
        <v>-3.7473850753734124</v>
      </c>
      <c r="AD643">
        <f t="shared" si="83"/>
        <v>2.3579323464123666E-2</v>
      </c>
      <c r="AE643">
        <f t="shared" si="84"/>
        <v>2.3036146709493509E-2</v>
      </c>
      <c r="AF643">
        <f t="shared" si="85"/>
        <v>1.0121504456129285E-2</v>
      </c>
      <c r="AG643">
        <f t="shared" si="86"/>
        <v>0</v>
      </c>
      <c r="AH643">
        <f t="shared" si="87"/>
        <v>0</v>
      </c>
      <c r="AI643">
        <f t="shared" si="88"/>
        <v>0</v>
      </c>
      <c r="AJ643">
        <f t="shared" si="89"/>
        <v>0</v>
      </c>
      <c r="AK643">
        <f t="shared" si="90"/>
        <v>1</v>
      </c>
    </row>
    <row r="644" spans="1:37" x14ac:dyDescent="0.35">
      <c r="A644">
        <v>1</v>
      </c>
      <c r="B644">
        <v>2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43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85</v>
      </c>
      <c r="AA644">
        <v>0</v>
      </c>
      <c r="AB644">
        <v>0</v>
      </c>
      <c r="AC644">
        <f t="shared" si="82"/>
        <v>-1.4720081050974401</v>
      </c>
      <c r="AD644">
        <f t="shared" si="83"/>
        <v>0.22946423392339463</v>
      </c>
      <c r="AE644">
        <f t="shared" si="84"/>
        <v>0.18663758374746839</v>
      </c>
      <c r="AF644">
        <f t="shared" si="85"/>
        <v>8.9715899292189774E-2</v>
      </c>
      <c r="AG644">
        <f t="shared" si="86"/>
        <v>0</v>
      </c>
      <c r="AH644">
        <f t="shared" si="87"/>
        <v>0</v>
      </c>
      <c r="AI644">
        <f t="shared" si="88"/>
        <v>0</v>
      </c>
      <c r="AJ644">
        <f t="shared" si="89"/>
        <v>0</v>
      </c>
      <c r="AK644">
        <f t="shared" si="90"/>
        <v>1</v>
      </c>
    </row>
    <row r="645" spans="1:37" x14ac:dyDescent="0.35">
      <c r="A645">
        <v>1</v>
      </c>
      <c r="B645">
        <v>1</v>
      </c>
      <c r="C645">
        <v>0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58</v>
      </c>
      <c r="AA645">
        <v>0</v>
      </c>
      <c r="AB645">
        <v>0</v>
      </c>
      <c r="AC645">
        <f t="shared" si="82"/>
        <v>-3.3752080241839701</v>
      </c>
      <c r="AD645">
        <f t="shared" si="83"/>
        <v>3.4211000855854393E-2</v>
      </c>
      <c r="AE645">
        <f t="shared" si="84"/>
        <v>3.3079324071725501E-2</v>
      </c>
      <c r="AF645">
        <f t="shared" si="85"/>
        <v>1.4609153031471655E-2</v>
      </c>
      <c r="AG645">
        <f t="shared" si="86"/>
        <v>0</v>
      </c>
      <c r="AH645">
        <f t="shared" si="87"/>
        <v>0</v>
      </c>
      <c r="AI645">
        <f t="shared" si="88"/>
        <v>0</v>
      </c>
      <c r="AJ645">
        <f t="shared" si="89"/>
        <v>0</v>
      </c>
      <c r="AK645">
        <f t="shared" si="90"/>
        <v>1</v>
      </c>
    </row>
    <row r="646" spans="1:37" x14ac:dyDescent="0.35">
      <c r="A646">
        <v>1</v>
      </c>
      <c r="B646">
        <v>2</v>
      </c>
      <c r="C646">
        <v>0</v>
      </c>
      <c r="D646">
        <v>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25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85</v>
      </c>
      <c r="AA646">
        <v>0</v>
      </c>
      <c r="AB646">
        <v>0</v>
      </c>
      <c r="AC646">
        <f t="shared" si="82"/>
        <v>-1.5154956917567681</v>
      </c>
      <c r="AD646">
        <f t="shared" si="83"/>
        <v>0.21969925474257054</v>
      </c>
      <c r="AE646">
        <f t="shared" si="84"/>
        <v>0.18012575959877933</v>
      </c>
      <c r="AF646">
        <f t="shared" si="85"/>
        <v>8.6252758455770517E-2</v>
      </c>
      <c r="AG646">
        <f t="shared" si="86"/>
        <v>0</v>
      </c>
      <c r="AH646">
        <f t="shared" si="87"/>
        <v>0</v>
      </c>
      <c r="AI646">
        <f t="shared" si="88"/>
        <v>0</v>
      </c>
      <c r="AJ646">
        <f t="shared" si="89"/>
        <v>0</v>
      </c>
      <c r="AK646">
        <f t="shared" si="90"/>
        <v>1</v>
      </c>
    </row>
    <row r="647" spans="1:37" x14ac:dyDescent="0.35">
      <c r="A647">
        <v>1</v>
      </c>
      <c r="B647">
        <v>2</v>
      </c>
      <c r="C647">
        <v>1</v>
      </c>
      <c r="D647">
        <v>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173.5</v>
      </c>
      <c r="AA647">
        <v>2</v>
      </c>
      <c r="AB647">
        <v>0</v>
      </c>
      <c r="AC647">
        <f t="shared" si="82"/>
        <v>-1.6676319814591394</v>
      </c>
      <c r="AD647">
        <f t="shared" si="83"/>
        <v>0.18869336639612302</v>
      </c>
      <c r="AE647">
        <f t="shared" si="84"/>
        <v>0.15874015261665253</v>
      </c>
      <c r="AF647">
        <f t="shared" si="85"/>
        <v>7.5069839095790084E-2</v>
      </c>
      <c r="AG647">
        <f t="shared" si="86"/>
        <v>0</v>
      </c>
      <c r="AH647">
        <f t="shared" si="87"/>
        <v>0</v>
      </c>
      <c r="AI647">
        <f t="shared" si="88"/>
        <v>0</v>
      </c>
      <c r="AJ647">
        <f t="shared" si="89"/>
        <v>0</v>
      </c>
      <c r="AK647">
        <f t="shared" si="90"/>
        <v>1</v>
      </c>
    </row>
    <row r="648" spans="1:37" x14ac:dyDescent="0.35">
      <c r="A648">
        <v>1</v>
      </c>
      <c r="B648">
        <v>1</v>
      </c>
      <c r="C648">
        <v>0</v>
      </c>
      <c r="D648">
        <v>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f t="shared" si="82"/>
        <v>-4.2364249276641281</v>
      </c>
      <c r="AD648">
        <f t="shared" si="83"/>
        <v>1.4459192208697671E-2</v>
      </c>
      <c r="AE648">
        <f t="shared" si="84"/>
        <v>1.4253103840694543E-2</v>
      </c>
      <c r="AF648">
        <f t="shared" si="85"/>
        <v>6.2345817241874039E-3</v>
      </c>
      <c r="AG648">
        <f t="shared" si="86"/>
        <v>0</v>
      </c>
      <c r="AH648">
        <f t="shared" si="87"/>
        <v>0</v>
      </c>
      <c r="AI648">
        <f t="shared" si="88"/>
        <v>0</v>
      </c>
      <c r="AJ648">
        <f t="shared" si="89"/>
        <v>0</v>
      </c>
      <c r="AK648">
        <f t="shared" si="90"/>
        <v>1</v>
      </c>
    </row>
    <row r="649" spans="1:37" x14ac:dyDescent="0.35">
      <c r="A649">
        <v>1</v>
      </c>
      <c r="B649">
        <v>2</v>
      </c>
      <c r="C649">
        <v>0</v>
      </c>
      <c r="D649">
        <v>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172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80.75</v>
      </c>
      <c r="AA649">
        <v>1</v>
      </c>
      <c r="AB649">
        <v>0</v>
      </c>
      <c r="AC649">
        <f t="shared" si="82"/>
        <v>-1.0734705722102633</v>
      </c>
      <c r="AD649">
        <f t="shared" si="83"/>
        <v>0.34182014494931945</v>
      </c>
      <c r="AE649">
        <f t="shared" si="84"/>
        <v>0.25474363776393444</v>
      </c>
      <c r="AF649">
        <f t="shared" si="85"/>
        <v>0.12769430771771123</v>
      </c>
      <c r="AG649">
        <f t="shared" si="86"/>
        <v>0</v>
      </c>
      <c r="AH649">
        <f t="shared" si="87"/>
        <v>0</v>
      </c>
      <c r="AI649">
        <f t="shared" si="88"/>
        <v>0</v>
      </c>
      <c r="AJ649">
        <f t="shared" si="89"/>
        <v>0</v>
      </c>
      <c r="AK649">
        <f t="shared" si="90"/>
        <v>1</v>
      </c>
    </row>
    <row r="650" spans="1:37" x14ac:dyDescent="0.35">
      <c r="A650">
        <v>1</v>
      </c>
      <c r="B650">
        <v>2</v>
      </c>
      <c r="C650">
        <v>0</v>
      </c>
      <c r="D650">
        <v>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126</v>
      </c>
      <c r="AA650">
        <v>1</v>
      </c>
      <c r="AB650">
        <v>0</v>
      </c>
      <c r="AC650">
        <f t="shared" si="82"/>
        <v>-1.6713310466253115</v>
      </c>
      <c r="AD650">
        <f t="shared" si="83"/>
        <v>0.18799666670060333</v>
      </c>
      <c r="AE650">
        <f t="shared" si="84"/>
        <v>0.15824679645164519</v>
      </c>
      <c r="AF650">
        <f t="shared" si="85"/>
        <v>7.4815222096719022E-2</v>
      </c>
      <c r="AG650">
        <f t="shared" si="86"/>
        <v>0</v>
      </c>
      <c r="AH650">
        <f t="shared" si="87"/>
        <v>0</v>
      </c>
      <c r="AI650">
        <f t="shared" si="88"/>
        <v>0</v>
      </c>
      <c r="AJ650">
        <f t="shared" si="89"/>
        <v>0</v>
      </c>
      <c r="AK650">
        <f t="shared" si="90"/>
        <v>1</v>
      </c>
    </row>
    <row r="651" spans="1:37" x14ac:dyDescent="0.35">
      <c r="A651">
        <v>1</v>
      </c>
      <c r="B651">
        <v>2</v>
      </c>
      <c r="C651">
        <v>1</v>
      </c>
      <c r="D651">
        <v>5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128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135</v>
      </c>
      <c r="AA651">
        <v>0</v>
      </c>
      <c r="AB651">
        <v>1</v>
      </c>
      <c r="AC651">
        <f t="shared" si="82"/>
        <v>1.3998849233835111</v>
      </c>
      <c r="AD651">
        <f t="shared" si="83"/>
        <v>4.0547333350030259</v>
      </c>
      <c r="AE651">
        <f t="shared" si="84"/>
        <v>0.8021656270024774</v>
      </c>
      <c r="AF651">
        <f t="shared" si="85"/>
        <v>9.5735951582719428E-2</v>
      </c>
      <c r="AG651">
        <f t="shared" si="86"/>
        <v>1</v>
      </c>
      <c r="AH651">
        <f t="shared" si="87"/>
        <v>1</v>
      </c>
      <c r="AI651">
        <f t="shared" si="88"/>
        <v>0</v>
      </c>
      <c r="AJ651">
        <f t="shared" si="89"/>
        <v>0</v>
      </c>
      <c r="AK651">
        <f t="shared" si="90"/>
        <v>0</v>
      </c>
    </row>
    <row r="652" spans="1:37" x14ac:dyDescent="0.35">
      <c r="A652">
        <v>1</v>
      </c>
      <c r="B652">
        <v>2</v>
      </c>
      <c r="C652">
        <v>0</v>
      </c>
      <c r="D652">
        <v>2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37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134.1</v>
      </c>
      <c r="AA652">
        <v>1</v>
      </c>
      <c r="AB652">
        <v>0</v>
      </c>
      <c r="AC652">
        <f t="shared" si="82"/>
        <v>-2.405098140034533</v>
      </c>
      <c r="AD652">
        <f t="shared" si="83"/>
        <v>9.0256637385608324E-2</v>
      </c>
      <c r="AE652">
        <f t="shared" si="84"/>
        <v>8.2784763046286153E-2</v>
      </c>
      <c r="AF652">
        <f t="shared" si="85"/>
        <v>3.752873929975846E-2</v>
      </c>
      <c r="AG652">
        <f t="shared" si="86"/>
        <v>0</v>
      </c>
      <c r="AH652">
        <f t="shared" si="87"/>
        <v>0</v>
      </c>
      <c r="AI652">
        <f t="shared" si="88"/>
        <v>0</v>
      </c>
      <c r="AJ652">
        <f t="shared" si="89"/>
        <v>0</v>
      </c>
      <c r="AK652">
        <f t="shared" si="90"/>
        <v>1</v>
      </c>
    </row>
    <row r="653" spans="1:37" x14ac:dyDescent="0.35">
      <c r="A653">
        <v>1</v>
      </c>
      <c r="B653">
        <v>2</v>
      </c>
      <c r="C653">
        <v>0</v>
      </c>
      <c r="D653">
        <v>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221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76.5</v>
      </c>
      <c r="AA653">
        <v>1</v>
      </c>
      <c r="AB653">
        <v>1</v>
      </c>
      <c r="AC653">
        <f t="shared" si="82"/>
        <v>0.11632183224726722</v>
      </c>
      <c r="AD653">
        <f t="shared" si="83"/>
        <v>1.1233573465824023</v>
      </c>
      <c r="AE653">
        <f t="shared" si="84"/>
        <v>0.52904771228944314</v>
      </c>
      <c r="AF653">
        <f t="shared" si="85"/>
        <v>0.27650515925096986</v>
      </c>
      <c r="AG653">
        <f t="shared" si="86"/>
        <v>1</v>
      </c>
      <c r="AH653">
        <f t="shared" si="87"/>
        <v>1</v>
      </c>
      <c r="AI653">
        <f t="shared" si="88"/>
        <v>0</v>
      </c>
      <c r="AJ653">
        <f t="shared" si="89"/>
        <v>0</v>
      </c>
      <c r="AK653">
        <f t="shared" si="90"/>
        <v>0</v>
      </c>
    </row>
    <row r="654" spans="1:37" x14ac:dyDescent="0.35">
      <c r="A654">
        <v>1</v>
      </c>
      <c r="B654">
        <v>2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91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85.5</v>
      </c>
      <c r="AA654">
        <v>0</v>
      </c>
      <c r="AB654">
        <v>1</v>
      </c>
      <c r="AC654">
        <f t="shared" si="82"/>
        <v>-0.86710528701308132</v>
      </c>
      <c r="AD654">
        <f t="shared" si="83"/>
        <v>0.42016605070664653</v>
      </c>
      <c r="AE654">
        <f t="shared" si="84"/>
        <v>0.29585698834131419</v>
      </c>
      <c r="AF654">
        <f t="shared" si="85"/>
        <v>0.5289181679376681</v>
      </c>
      <c r="AG654">
        <f t="shared" si="86"/>
        <v>0</v>
      </c>
      <c r="AH654">
        <f t="shared" si="87"/>
        <v>0</v>
      </c>
      <c r="AI654">
        <f t="shared" si="88"/>
        <v>0</v>
      </c>
      <c r="AJ654">
        <f t="shared" si="89"/>
        <v>1</v>
      </c>
      <c r="AK654">
        <f t="shared" si="90"/>
        <v>0</v>
      </c>
    </row>
    <row r="655" spans="1:37" x14ac:dyDescent="0.35">
      <c r="A655">
        <v>1</v>
      </c>
      <c r="B655">
        <v>2</v>
      </c>
      <c r="C655">
        <v>0</v>
      </c>
      <c r="D655">
        <v>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79</v>
      </c>
      <c r="AA655">
        <v>2</v>
      </c>
      <c r="AB655">
        <v>0</v>
      </c>
      <c r="AC655">
        <f t="shared" si="82"/>
        <v>-4.3534903145524657</v>
      </c>
      <c r="AD655">
        <f t="shared" si="83"/>
        <v>1.2861842270621196E-2</v>
      </c>
      <c r="AE655">
        <f t="shared" si="84"/>
        <v>1.2698515961256547E-2</v>
      </c>
      <c r="AF655">
        <f t="shared" si="85"/>
        <v>5.550210186052314E-3</v>
      </c>
      <c r="AG655">
        <f t="shared" si="86"/>
        <v>0</v>
      </c>
      <c r="AH655">
        <f t="shared" si="87"/>
        <v>0</v>
      </c>
      <c r="AI655">
        <f t="shared" si="88"/>
        <v>0</v>
      </c>
      <c r="AJ655">
        <f t="shared" si="89"/>
        <v>0</v>
      </c>
      <c r="AK655">
        <f t="shared" si="90"/>
        <v>1</v>
      </c>
    </row>
    <row r="656" spans="1:37" x14ac:dyDescent="0.35">
      <c r="A656">
        <v>1</v>
      </c>
      <c r="B656">
        <v>2</v>
      </c>
      <c r="C656">
        <v>0</v>
      </c>
      <c r="D656">
        <v>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103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95</v>
      </c>
      <c r="AA656">
        <v>0</v>
      </c>
      <c r="AB656">
        <v>1</v>
      </c>
      <c r="AC656">
        <f t="shared" si="82"/>
        <v>-0.21099077446318937</v>
      </c>
      <c r="AD656">
        <f t="shared" si="83"/>
        <v>0.80978153751619886</v>
      </c>
      <c r="AE656">
        <f t="shared" si="84"/>
        <v>0.44744712040082396</v>
      </c>
      <c r="AF656">
        <f t="shared" si="85"/>
        <v>0.3492582825270687</v>
      </c>
      <c r="AG656">
        <f t="shared" si="86"/>
        <v>0</v>
      </c>
      <c r="AH656">
        <f t="shared" si="87"/>
        <v>0</v>
      </c>
      <c r="AI656">
        <f t="shared" si="88"/>
        <v>0</v>
      </c>
      <c r="AJ656">
        <f t="shared" si="89"/>
        <v>1</v>
      </c>
      <c r="AK656">
        <f t="shared" si="90"/>
        <v>0</v>
      </c>
    </row>
    <row r="657" spans="1:37" x14ac:dyDescent="0.35">
      <c r="A657">
        <v>1</v>
      </c>
      <c r="B657">
        <v>2</v>
      </c>
      <c r="C657">
        <v>0</v>
      </c>
      <c r="D657">
        <v>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139</v>
      </c>
      <c r="AA657">
        <v>2</v>
      </c>
      <c r="AB657">
        <v>0</v>
      </c>
      <c r="AC657">
        <f t="shared" ref="AC657:AC720" si="91">SUMPRODUCT($A$14:$AA$14,A657:AA657)</f>
        <v>-2.8667059790049718</v>
      </c>
      <c r="AD657">
        <f t="shared" ref="AD657:AD720" si="92">EXP(AC657)</f>
        <v>5.6886001980388748E-2</v>
      </c>
      <c r="AE657">
        <f t="shared" ref="AE657:AE720" si="93">AD657/(AD657+1)</f>
        <v>5.3824160669926548E-2</v>
      </c>
      <c r="AF657">
        <f t="shared" ref="AF657:AF720" si="94">-AB657*LOG(AE657)-(1-AB657)*LOG(1-AE657)</f>
        <v>2.4028145887532607E-2</v>
      </c>
      <c r="AG657">
        <f t="shared" ref="AG657:AG720" si="95">IF(AE657&gt;$AG$14,1,0)</f>
        <v>0</v>
      </c>
      <c r="AH657">
        <f t="shared" ref="AH657:AH720" si="96">IF(AND(AB657=1,AG657=1),1,0)</f>
        <v>0</v>
      </c>
      <c r="AI657">
        <f t="shared" ref="AI657:AI720" si="97">IF(AND(AB657=0,AG657=1),1,0)</f>
        <v>0</v>
      </c>
      <c r="AJ657">
        <f t="shared" ref="AJ657:AJ720" si="98">IF(AND(AB657=1,AG657=0),1,0)</f>
        <v>0</v>
      </c>
      <c r="AK657">
        <f t="shared" ref="AK657:AK720" si="99">IF(AND(AB657=0,AG657=0),1,0)</f>
        <v>1</v>
      </c>
    </row>
    <row r="658" spans="1:37" x14ac:dyDescent="0.35">
      <c r="A658">
        <v>1</v>
      </c>
      <c r="B658">
        <v>2</v>
      </c>
      <c r="C658">
        <v>0</v>
      </c>
      <c r="D658">
        <v>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117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94.5</v>
      </c>
      <c r="AA658">
        <v>0</v>
      </c>
      <c r="AB658">
        <v>1</v>
      </c>
      <c r="AC658">
        <f t="shared" si="91"/>
        <v>3.6194567256973897E-2</v>
      </c>
      <c r="AD658">
        <f t="shared" si="92"/>
        <v>1.0368575653987124</v>
      </c>
      <c r="AE658">
        <f t="shared" si="93"/>
        <v>0.5090476540983605</v>
      </c>
      <c r="AF658">
        <f t="shared" si="94"/>
        <v>0.29324155962156739</v>
      </c>
      <c r="AG658">
        <f t="shared" si="95"/>
        <v>1</v>
      </c>
      <c r="AH658">
        <f t="shared" si="96"/>
        <v>1</v>
      </c>
      <c r="AI658">
        <f t="shared" si="97"/>
        <v>0</v>
      </c>
      <c r="AJ658">
        <f t="shared" si="98"/>
        <v>0</v>
      </c>
      <c r="AK658">
        <f t="shared" si="99"/>
        <v>0</v>
      </c>
    </row>
    <row r="659" spans="1:37" x14ac:dyDescent="0.35">
      <c r="A659">
        <v>1</v>
      </c>
      <c r="B659">
        <v>2</v>
      </c>
      <c r="C659">
        <v>0</v>
      </c>
      <c r="D659">
        <v>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158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90.95</v>
      </c>
      <c r="AA659">
        <v>0</v>
      </c>
      <c r="AB659">
        <v>1</v>
      </c>
      <c r="AC659">
        <f t="shared" si="91"/>
        <v>0.70711205989684833</v>
      </c>
      <c r="AD659">
        <f t="shared" si="92"/>
        <v>2.028125687507174</v>
      </c>
      <c r="AE659">
        <f t="shared" si="93"/>
        <v>0.6697627168761201</v>
      </c>
      <c r="AF659">
        <f t="shared" si="94"/>
        <v>0.17407903163286448</v>
      </c>
      <c r="AG659">
        <f t="shared" si="95"/>
        <v>1</v>
      </c>
      <c r="AH659">
        <f t="shared" si="96"/>
        <v>1</v>
      </c>
      <c r="AI659">
        <f t="shared" si="97"/>
        <v>0</v>
      </c>
      <c r="AJ659">
        <f t="shared" si="98"/>
        <v>0</v>
      </c>
      <c r="AK659">
        <f t="shared" si="99"/>
        <v>0</v>
      </c>
    </row>
    <row r="660" spans="1:37" x14ac:dyDescent="0.35">
      <c r="A660">
        <v>1</v>
      </c>
      <c r="B660">
        <v>2</v>
      </c>
      <c r="C660">
        <v>0</v>
      </c>
      <c r="D660">
        <v>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96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84.58</v>
      </c>
      <c r="AA660">
        <v>1</v>
      </c>
      <c r="AB660">
        <v>0</v>
      </c>
      <c r="AC660">
        <f t="shared" si="91"/>
        <v>-1.1308029729191633</v>
      </c>
      <c r="AD660">
        <f t="shared" si="92"/>
        <v>0.32277397357783932</v>
      </c>
      <c r="AE660">
        <f t="shared" si="93"/>
        <v>0.2440129455411042</v>
      </c>
      <c r="AF660">
        <f t="shared" si="94"/>
        <v>0.12148564130461845</v>
      </c>
      <c r="AG660">
        <f t="shared" si="95"/>
        <v>0</v>
      </c>
      <c r="AH660">
        <f t="shared" si="96"/>
        <v>0</v>
      </c>
      <c r="AI660">
        <f t="shared" si="97"/>
        <v>0</v>
      </c>
      <c r="AJ660">
        <f t="shared" si="98"/>
        <v>0</v>
      </c>
      <c r="AK660">
        <f t="shared" si="99"/>
        <v>1</v>
      </c>
    </row>
    <row r="661" spans="1:37" x14ac:dyDescent="0.35">
      <c r="A661">
        <v>1</v>
      </c>
      <c r="B661">
        <v>2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151</v>
      </c>
      <c r="AA661">
        <v>1</v>
      </c>
      <c r="AB661">
        <v>0</v>
      </c>
      <c r="AC661">
        <f t="shared" si="91"/>
        <v>-1.5688965592370407</v>
      </c>
      <c r="AD661">
        <f t="shared" si="92"/>
        <v>0.20827487459435354</v>
      </c>
      <c r="AE661">
        <f t="shared" si="93"/>
        <v>0.17237375283854706</v>
      </c>
      <c r="AF661">
        <f t="shared" si="94"/>
        <v>8.2165744665764054E-2</v>
      </c>
      <c r="AG661">
        <f t="shared" si="95"/>
        <v>0</v>
      </c>
      <c r="AH661">
        <f t="shared" si="96"/>
        <v>0</v>
      </c>
      <c r="AI661">
        <f t="shared" si="97"/>
        <v>0</v>
      </c>
      <c r="AJ661">
        <f t="shared" si="98"/>
        <v>0</v>
      </c>
      <c r="AK661">
        <f t="shared" si="99"/>
        <v>1</v>
      </c>
    </row>
    <row r="662" spans="1:37" x14ac:dyDescent="0.35">
      <c r="A662">
        <v>1</v>
      </c>
      <c r="B662">
        <v>3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69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150.30000000000001</v>
      </c>
      <c r="AA662">
        <v>0</v>
      </c>
      <c r="AB662">
        <v>1</v>
      </c>
      <c r="AC662">
        <f t="shared" si="91"/>
        <v>0.65444429516062419</v>
      </c>
      <c r="AD662">
        <f t="shared" si="92"/>
        <v>1.9240730035574938</v>
      </c>
      <c r="AE662">
        <f t="shared" si="93"/>
        <v>0.65801127441641261</v>
      </c>
      <c r="AF662">
        <f t="shared" si="94"/>
        <v>0.18176666508682468</v>
      </c>
      <c r="AG662">
        <f t="shared" si="95"/>
        <v>1</v>
      </c>
      <c r="AH662">
        <f t="shared" si="96"/>
        <v>1</v>
      </c>
      <c r="AI662">
        <f t="shared" si="97"/>
        <v>0</v>
      </c>
      <c r="AJ662">
        <f t="shared" si="98"/>
        <v>0</v>
      </c>
      <c r="AK662">
        <f t="shared" si="99"/>
        <v>0</v>
      </c>
    </row>
    <row r="663" spans="1:37" x14ac:dyDescent="0.35">
      <c r="A663">
        <v>1</v>
      </c>
      <c r="B663">
        <v>1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f t="shared" si="91"/>
        <v>-5.2642086449731593</v>
      </c>
      <c r="AD663">
        <f t="shared" si="92"/>
        <v>5.1734854725535946E-3</v>
      </c>
      <c r="AE663">
        <f t="shared" si="93"/>
        <v>5.1468582760332447E-3</v>
      </c>
      <c r="AF663">
        <f t="shared" si="94"/>
        <v>2.2410242253214038E-3</v>
      </c>
      <c r="AG663">
        <f t="shared" si="95"/>
        <v>0</v>
      </c>
      <c r="AH663">
        <f t="shared" si="96"/>
        <v>0</v>
      </c>
      <c r="AI663">
        <f t="shared" si="97"/>
        <v>0</v>
      </c>
      <c r="AJ663">
        <f t="shared" si="98"/>
        <v>0</v>
      </c>
      <c r="AK663">
        <f t="shared" si="99"/>
        <v>1</v>
      </c>
    </row>
    <row r="664" spans="1:37" x14ac:dyDescent="0.35">
      <c r="A664">
        <v>1</v>
      </c>
      <c r="B664">
        <v>3</v>
      </c>
      <c r="C664">
        <v>0</v>
      </c>
      <c r="D664">
        <v>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243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116.45</v>
      </c>
      <c r="AA664">
        <v>2</v>
      </c>
      <c r="AB664">
        <v>1</v>
      </c>
      <c r="AC664">
        <f t="shared" si="91"/>
        <v>0.25720047404741653</v>
      </c>
      <c r="AD664">
        <f t="shared" si="92"/>
        <v>1.2933043747347845</v>
      </c>
      <c r="AE664">
        <f t="shared" si="93"/>
        <v>0.56394798221424591</v>
      </c>
      <c r="AF664">
        <f t="shared" si="94"/>
        <v>0.24876095289460964</v>
      </c>
      <c r="AG664">
        <f t="shared" si="95"/>
        <v>1</v>
      </c>
      <c r="AH664">
        <f t="shared" si="96"/>
        <v>1</v>
      </c>
      <c r="AI664">
        <f t="shared" si="97"/>
        <v>0</v>
      </c>
      <c r="AJ664">
        <f t="shared" si="98"/>
        <v>0</v>
      </c>
      <c r="AK664">
        <f t="shared" si="99"/>
        <v>0</v>
      </c>
    </row>
    <row r="665" spans="1:37" x14ac:dyDescent="0.35">
      <c r="A665">
        <v>1</v>
      </c>
      <c r="B665">
        <v>1</v>
      </c>
      <c r="C665">
        <v>0</v>
      </c>
      <c r="D665">
        <v>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79</v>
      </c>
      <c r="AA665">
        <v>1</v>
      </c>
      <c r="AB665">
        <v>0</v>
      </c>
      <c r="AC665">
        <f t="shared" si="91"/>
        <v>-4.3292707806428101</v>
      </c>
      <c r="AD665">
        <f t="shared" si="92"/>
        <v>1.3177153022440649E-2</v>
      </c>
      <c r="AE665">
        <f t="shared" si="93"/>
        <v>1.300577394894019E-2</v>
      </c>
      <c r="AF665">
        <f t="shared" si="94"/>
        <v>5.6853879600474227E-3</v>
      </c>
      <c r="AG665">
        <f t="shared" si="95"/>
        <v>0</v>
      </c>
      <c r="AH665">
        <f t="shared" si="96"/>
        <v>0</v>
      </c>
      <c r="AI665">
        <f t="shared" si="97"/>
        <v>0</v>
      </c>
      <c r="AJ665">
        <f t="shared" si="98"/>
        <v>0</v>
      </c>
      <c r="AK665">
        <f t="shared" si="99"/>
        <v>1</v>
      </c>
    </row>
    <row r="666" spans="1:37" x14ac:dyDescent="0.35">
      <c r="A666">
        <v>1</v>
      </c>
      <c r="B666">
        <v>1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80</v>
      </c>
      <c r="AA666">
        <v>0</v>
      </c>
      <c r="AB666">
        <v>0</v>
      </c>
      <c r="AC666">
        <f t="shared" si="91"/>
        <v>-4.3175341813328618</v>
      </c>
      <c r="AD666">
        <f t="shared" si="92"/>
        <v>1.3332719110194043E-2</v>
      </c>
      <c r="AE666">
        <f t="shared" si="93"/>
        <v>1.3157296570766495E-2</v>
      </c>
      <c r="AF666">
        <f t="shared" si="94"/>
        <v>5.7520656452088332E-3</v>
      </c>
      <c r="AG666">
        <f t="shared" si="95"/>
        <v>0</v>
      </c>
      <c r="AH666">
        <f t="shared" si="96"/>
        <v>0</v>
      </c>
      <c r="AI666">
        <f t="shared" si="97"/>
        <v>0</v>
      </c>
      <c r="AJ666">
        <f t="shared" si="98"/>
        <v>0</v>
      </c>
      <c r="AK666">
        <f t="shared" si="99"/>
        <v>1</v>
      </c>
    </row>
    <row r="667" spans="1:37" x14ac:dyDescent="0.35">
      <c r="A667">
        <v>1</v>
      </c>
      <c r="B667">
        <v>2</v>
      </c>
      <c r="C667">
        <v>0</v>
      </c>
      <c r="D667">
        <v>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89.89</v>
      </c>
      <c r="AA667">
        <v>0</v>
      </c>
      <c r="AB667">
        <v>0</v>
      </c>
      <c r="AC667">
        <f t="shared" si="91"/>
        <v>-2.6641227045645102</v>
      </c>
      <c r="AD667">
        <f t="shared" si="92"/>
        <v>6.9660439519747472E-2</v>
      </c>
      <c r="AE667">
        <f t="shared" si="93"/>
        <v>6.5123881323519248E-2</v>
      </c>
      <c r="AF667">
        <f t="shared" si="94"/>
        <v>2.9245934089692938E-2</v>
      </c>
      <c r="AG667">
        <f t="shared" si="95"/>
        <v>0</v>
      </c>
      <c r="AH667">
        <f t="shared" si="96"/>
        <v>0</v>
      </c>
      <c r="AI667">
        <f t="shared" si="97"/>
        <v>0</v>
      </c>
      <c r="AJ667">
        <f t="shared" si="98"/>
        <v>0</v>
      </c>
      <c r="AK667">
        <f t="shared" si="99"/>
        <v>1</v>
      </c>
    </row>
    <row r="668" spans="1:37" x14ac:dyDescent="0.35">
      <c r="A668">
        <v>1</v>
      </c>
      <c r="B668">
        <v>2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1</v>
      </c>
      <c r="Y668">
        <v>1</v>
      </c>
      <c r="Z668">
        <v>0</v>
      </c>
      <c r="AA668">
        <v>1</v>
      </c>
      <c r="AB668">
        <v>0</v>
      </c>
      <c r="AC668">
        <f t="shared" si="91"/>
        <v>-6.6707249240388924</v>
      </c>
      <c r="AD668">
        <f t="shared" si="92"/>
        <v>1.26747959146241E-3</v>
      </c>
      <c r="AE668">
        <f t="shared" si="93"/>
        <v>1.2658751205817326E-3</v>
      </c>
      <c r="AF668">
        <f t="shared" si="94"/>
        <v>5.5011083896605974E-4</v>
      </c>
      <c r="AG668">
        <f t="shared" si="95"/>
        <v>0</v>
      </c>
      <c r="AH668">
        <f t="shared" si="96"/>
        <v>0</v>
      </c>
      <c r="AI668">
        <f t="shared" si="97"/>
        <v>0</v>
      </c>
      <c r="AJ668">
        <f t="shared" si="98"/>
        <v>0</v>
      </c>
      <c r="AK668">
        <f t="shared" si="99"/>
        <v>1</v>
      </c>
    </row>
    <row r="669" spans="1:37" x14ac:dyDescent="0.35">
      <c r="A669">
        <v>1</v>
      </c>
      <c r="B669">
        <v>2</v>
      </c>
      <c r="C669">
        <v>0</v>
      </c>
      <c r="D669">
        <v>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153.03</v>
      </c>
      <c r="AA669">
        <v>0</v>
      </c>
      <c r="AB669">
        <v>0</v>
      </c>
      <c r="AC669">
        <f t="shared" si="91"/>
        <v>0.26232110675147524</v>
      </c>
      <c r="AD669">
        <f t="shared" si="92"/>
        <v>1.2999438961798446</v>
      </c>
      <c r="AE669">
        <f t="shared" si="93"/>
        <v>0.56520678540855807</v>
      </c>
      <c r="AF669">
        <f t="shared" si="94"/>
        <v>0.36171724215816392</v>
      </c>
      <c r="AG669">
        <f t="shared" si="95"/>
        <v>1</v>
      </c>
      <c r="AH669">
        <f t="shared" si="96"/>
        <v>0</v>
      </c>
      <c r="AI669">
        <f t="shared" si="97"/>
        <v>1</v>
      </c>
      <c r="AJ669">
        <f t="shared" si="98"/>
        <v>0</v>
      </c>
      <c r="AK669">
        <f t="shared" si="99"/>
        <v>0</v>
      </c>
    </row>
    <row r="670" spans="1:37" x14ac:dyDescent="0.35">
      <c r="A670">
        <v>1</v>
      </c>
      <c r="B670">
        <v>3</v>
      </c>
      <c r="C670">
        <v>0</v>
      </c>
      <c r="D670">
        <v>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210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105.4</v>
      </c>
      <c r="AA670">
        <v>0</v>
      </c>
      <c r="AB670">
        <v>1</v>
      </c>
      <c r="AC670">
        <f t="shared" si="91"/>
        <v>1.6937148681261487</v>
      </c>
      <c r="AD670">
        <f t="shared" si="92"/>
        <v>5.4396508026932242</v>
      </c>
      <c r="AE670">
        <f t="shared" si="93"/>
        <v>0.8447120766887275</v>
      </c>
      <c r="AF670">
        <f t="shared" si="94"/>
        <v>7.3291296746937629E-2</v>
      </c>
      <c r="AG670">
        <f t="shared" si="95"/>
        <v>1</v>
      </c>
      <c r="AH670">
        <f t="shared" si="96"/>
        <v>1</v>
      </c>
      <c r="AI670">
        <f t="shared" si="97"/>
        <v>0</v>
      </c>
      <c r="AJ670">
        <f t="shared" si="98"/>
        <v>0</v>
      </c>
      <c r="AK670">
        <f t="shared" si="99"/>
        <v>0</v>
      </c>
    </row>
    <row r="671" spans="1:37" x14ac:dyDescent="0.35">
      <c r="A671">
        <v>1</v>
      </c>
      <c r="B671">
        <v>2</v>
      </c>
      <c r="C671">
        <v>1</v>
      </c>
      <c r="D671">
        <v>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6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158</v>
      </c>
      <c r="AA671">
        <v>2</v>
      </c>
      <c r="AB671">
        <v>0</v>
      </c>
      <c r="AC671">
        <f t="shared" si="91"/>
        <v>-3.330371922063069</v>
      </c>
      <c r="AD671">
        <f t="shared" si="92"/>
        <v>3.577979529742692E-2</v>
      </c>
      <c r="AE671">
        <f t="shared" si="93"/>
        <v>3.4543824333967299E-2</v>
      </c>
      <c r="AF671">
        <f t="shared" si="94"/>
        <v>1.5267435088498829E-2</v>
      </c>
      <c r="AG671">
        <f t="shared" si="95"/>
        <v>0</v>
      </c>
      <c r="AH671">
        <f t="shared" si="96"/>
        <v>0</v>
      </c>
      <c r="AI671">
        <f t="shared" si="97"/>
        <v>0</v>
      </c>
      <c r="AJ671">
        <f t="shared" si="98"/>
        <v>0</v>
      </c>
      <c r="AK671">
        <f t="shared" si="99"/>
        <v>1</v>
      </c>
    </row>
    <row r="672" spans="1:37" x14ac:dyDescent="0.35">
      <c r="A672">
        <v>1</v>
      </c>
      <c r="B672">
        <v>2</v>
      </c>
      <c r="C672">
        <v>2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47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198.68</v>
      </c>
      <c r="AA672">
        <v>1</v>
      </c>
      <c r="AB672">
        <v>0</v>
      </c>
      <c r="AC672">
        <f t="shared" si="91"/>
        <v>-4.5141530135635044E-2</v>
      </c>
      <c r="AD672">
        <f t="shared" si="92"/>
        <v>0.95586218895406494</v>
      </c>
      <c r="AE672">
        <f t="shared" si="93"/>
        <v>0.48871653348195798</v>
      </c>
      <c r="AF672">
        <f t="shared" si="94"/>
        <v>0.2913382509192225</v>
      </c>
      <c r="AG672">
        <f t="shared" si="95"/>
        <v>0</v>
      </c>
      <c r="AH672">
        <f t="shared" si="96"/>
        <v>0</v>
      </c>
      <c r="AI672">
        <f t="shared" si="97"/>
        <v>0</v>
      </c>
      <c r="AJ672">
        <f t="shared" si="98"/>
        <v>0</v>
      </c>
      <c r="AK672">
        <f t="shared" si="99"/>
        <v>1</v>
      </c>
    </row>
    <row r="673" spans="1:37" x14ac:dyDescent="0.35">
      <c r="A673">
        <v>1</v>
      </c>
      <c r="B673">
        <v>1</v>
      </c>
      <c r="C673">
        <v>0</v>
      </c>
      <c r="D673">
        <v>3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18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160.66999999999999</v>
      </c>
      <c r="AA673">
        <v>1</v>
      </c>
      <c r="AB673">
        <v>0</v>
      </c>
      <c r="AC673">
        <f t="shared" si="91"/>
        <v>-1.5765897849749577</v>
      </c>
      <c r="AD673">
        <f t="shared" si="92"/>
        <v>0.2066787166427527</v>
      </c>
      <c r="AE673">
        <f t="shared" si="93"/>
        <v>0.17127899397925792</v>
      </c>
      <c r="AF673">
        <f t="shared" si="94"/>
        <v>8.1591652729518266E-2</v>
      </c>
      <c r="AG673">
        <f t="shared" si="95"/>
        <v>0</v>
      </c>
      <c r="AH673">
        <f t="shared" si="96"/>
        <v>0</v>
      </c>
      <c r="AI673">
        <f t="shared" si="97"/>
        <v>0</v>
      </c>
      <c r="AJ673">
        <f t="shared" si="98"/>
        <v>0</v>
      </c>
      <c r="AK673">
        <f t="shared" si="99"/>
        <v>1</v>
      </c>
    </row>
    <row r="674" spans="1:37" x14ac:dyDescent="0.35">
      <c r="A674">
        <v>1</v>
      </c>
      <c r="B674">
        <v>2</v>
      </c>
      <c r="C674">
        <v>0</v>
      </c>
      <c r="D674">
        <v>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200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90.95</v>
      </c>
      <c r="AA674">
        <v>0</v>
      </c>
      <c r="AB674">
        <v>1</v>
      </c>
      <c r="AC674">
        <f t="shared" si="91"/>
        <v>1.1730444588824107</v>
      </c>
      <c r="AD674">
        <f t="shared" si="92"/>
        <v>3.2318168096903768</v>
      </c>
      <c r="AE674">
        <f t="shared" si="93"/>
        <v>0.76369487504513078</v>
      </c>
      <c r="AF674">
        <f t="shared" si="94"/>
        <v>0.117080123823338</v>
      </c>
      <c r="AG674">
        <f t="shared" si="95"/>
        <v>1</v>
      </c>
      <c r="AH674">
        <f t="shared" si="96"/>
        <v>1</v>
      </c>
      <c r="AI674">
        <f t="shared" si="97"/>
        <v>0</v>
      </c>
      <c r="AJ674">
        <f t="shared" si="98"/>
        <v>0</v>
      </c>
      <c r="AK674">
        <f t="shared" si="99"/>
        <v>0</v>
      </c>
    </row>
    <row r="675" spans="1:37" x14ac:dyDescent="0.35">
      <c r="A675">
        <v>1</v>
      </c>
      <c r="B675">
        <v>2</v>
      </c>
      <c r="C675">
        <v>0</v>
      </c>
      <c r="D675">
        <v>2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267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115.2</v>
      </c>
      <c r="AA675">
        <v>0</v>
      </c>
      <c r="AB675">
        <v>1</v>
      </c>
      <c r="AC675">
        <f t="shared" si="91"/>
        <v>2.256676530739655</v>
      </c>
      <c r="AD675">
        <f t="shared" si="92"/>
        <v>9.5512929306730801</v>
      </c>
      <c r="AE675">
        <f t="shared" si="93"/>
        <v>0.9052248850856035</v>
      </c>
      <c r="AF675">
        <f t="shared" si="94"/>
        <v>4.3243515580315271E-2</v>
      </c>
      <c r="AG675">
        <f t="shared" si="95"/>
        <v>1</v>
      </c>
      <c r="AH675">
        <f t="shared" si="96"/>
        <v>1</v>
      </c>
      <c r="AI675">
        <f t="shared" si="97"/>
        <v>0</v>
      </c>
      <c r="AJ675">
        <f t="shared" si="98"/>
        <v>0</v>
      </c>
      <c r="AK675">
        <f t="shared" si="99"/>
        <v>0</v>
      </c>
    </row>
    <row r="676" spans="1:37" x14ac:dyDescent="0.35">
      <c r="A676">
        <v>1</v>
      </c>
      <c r="B676">
        <v>2</v>
      </c>
      <c r="C676">
        <v>0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94.5</v>
      </c>
      <c r="AA676">
        <v>0</v>
      </c>
      <c r="AB676">
        <v>0</v>
      </c>
      <c r="AC676">
        <f t="shared" si="91"/>
        <v>-1.4713546398175925</v>
      </c>
      <c r="AD676">
        <f t="shared" si="92"/>
        <v>0.22961422983645349</v>
      </c>
      <c r="AE676">
        <f t="shared" si="93"/>
        <v>0.18673680270192844</v>
      </c>
      <c r="AF676">
        <f t="shared" si="94"/>
        <v>8.9768880438086771E-2</v>
      </c>
      <c r="AG676">
        <f t="shared" si="95"/>
        <v>0</v>
      </c>
      <c r="AH676">
        <f t="shared" si="96"/>
        <v>0</v>
      </c>
      <c r="AI676">
        <f t="shared" si="97"/>
        <v>0</v>
      </c>
      <c r="AJ676">
        <f t="shared" si="98"/>
        <v>0</v>
      </c>
      <c r="AK676">
        <f t="shared" si="99"/>
        <v>1</v>
      </c>
    </row>
    <row r="677" spans="1:37" x14ac:dyDescent="0.35">
      <c r="A677">
        <v>1</v>
      </c>
      <c r="B677">
        <v>2</v>
      </c>
      <c r="C677">
        <v>0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18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121</v>
      </c>
      <c r="AA677">
        <v>0</v>
      </c>
      <c r="AB677">
        <v>1</v>
      </c>
      <c r="AC677">
        <f t="shared" si="91"/>
        <v>-0.95280270439529247</v>
      </c>
      <c r="AD677">
        <f t="shared" si="92"/>
        <v>0.3856586202249066</v>
      </c>
      <c r="AE677">
        <f t="shared" si="93"/>
        <v>0.27832152493830714</v>
      </c>
      <c r="AF677">
        <f t="shared" si="94"/>
        <v>0.5554532047315881</v>
      </c>
      <c r="AG677">
        <f t="shared" si="95"/>
        <v>0</v>
      </c>
      <c r="AH677">
        <f t="shared" si="96"/>
        <v>0</v>
      </c>
      <c r="AI677">
        <f t="shared" si="97"/>
        <v>0</v>
      </c>
      <c r="AJ677">
        <f t="shared" si="98"/>
        <v>1</v>
      </c>
      <c r="AK677">
        <f t="shared" si="99"/>
        <v>0</v>
      </c>
    </row>
    <row r="678" spans="1:37" x14ac:dyDescent="0.35">
      <c r="A678">
        <v>1</v>
      </c>
      <c r="B678">
        <v>2</v>
      </c>
      <c r="C678">
        <v>0</v>
      </c>
      <c r="D678">
        <v>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146</v>
      </c>
      <c r="AA678">
        <v>1</v>
      </c>
      <c r="AB678">
        <v>0</v>
      </c>
      <c r="AC678">
        <f t="shared" si="91"/>
        <v>-1.3964855344636113</v>
      </c>
      <c r="AD678">
        <f t="shared" si="92"/>
        <v>0.24746514517566134</v>
      </c>
      <c r="AE678">
        <f t="shared" si="93"/>
        <v>0.19837439637707444</v>
      </c>
      <c r="AF678">
        <f t="shared" si="94"/>
        <v>9.6028420051461644E-2</v>
      </c>
      <c r="AG678">
        <f t="shared" si="95"/>
        <v>0</v>
      </c>
      <c r="AH678">
        <f t="shared" si="96"/>
        <v>0</v>
      </c>
      <c r="AI678">
        <f t="shared" si="97"/>
        <v>0</v>
      </c>
      <c r="AJ678">
        <f t="shared" si="98"/>
        <v>0</v>
      </c>
      <c r="AK678">
        <f t="shared" si="99"/>
        <v>1</v>
      </c>
    </row>
    <row r="679" spans="1:37" x14ac:dyDescent="0.35">
      <c r="A679">
        <v>1</v>
      </c>
      <c r="B679">
        <v>3</v>
      </c>
      <c r="C679">
        <v>0</v>
      </c>
      <c r="D679">
        <v>2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100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146.69999999999999</v>
      </c>
      <c r="AA679">
        <v>2</v>
      </c>
      <c r="AB679">
        <v>0</v>
      </c>
      <c r="AC679">
        <f t="shared" si="91"/>
        <v>-1.1381010405453678</v>
      </c>
      <c r="AD679">
        <f t="shared" si="92"/>
        <v>0.32042692217794638</v>
      </c>
      <c r="AE679">
        <f t="shared" si="93"/>
        <v>0.24266918281961861</v>
      </c>
      <c r="AF679">
        <f t="shared" si="94"/>
        <v>0.1207143705765763</v>
      </c>
      <c r="AG679">
        <f t="shared" si="95"/>
        <v>0</v>
      </c>
      <c r="AH679">
        <f t="shared" si="96"/>
        <v>0</v>
      </c>
      <c r="AI679">
        <f t="shared" si="97"/>
        <v>0</v>
      </c>
      <c r="AJ679">
        <f t="shared" si="98"/>
        <v>0</v>
      </c>
      <c r="AK679">
        <f t="shared" si="99"/>
        <v>1</v>
      </c>
    </row>
    <row r="680" spans="1:37" x14ac:dyDescent="0.35">
      <c r="A680">
        <v>1</v>
      </c>
      <c r="B680">
        <v>2</v>
      </c>
      <c r="C680">
        <v>0</v>
      </c>
      <c r="D680">
        <v>5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76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110.15</v>
      </c>
      <c r="AA680">
        <v>1</v>
      </c>
      <c r="AB680">
        <v>0</v>
      </c>
      <c r="AC680">
        <f t="shared" si="91"/>
        <v>-0.5908835189744277</v>
      </c>
      <c r="AD680">
        <f t="shared" si="92"/>
        <v>0.55383774235223782</v>
      </c>
      <c r="AE680">
        <f t="shared" si="93"/>
        <v>0.35643215971432424</v>
      </c>
      <c r="AF680">
        <f t="shared" si="94"/>
        <v>0.19140566615074547</v>
      </c>
      <c r="AG680">
        <f t="shared" si="95"/>
        <v>0</v>
      </c>
      <c r="AH680">
        <f t="shared" si="96"/>
        <v>0</v>
      </c>
      <c r="AI680">
        <f t="shared" si="97"/>
        <v>0</v>
      </c>
      <c r="AJ680">
        <f t="shared" si="98"/>
        <v>0</v>
      </c>
      <c r="AK680">
        <f t="shared" si="99"/>
        <v>1</v>
      </c>
    </row>
    <row r="681" spans="1:37" x14ac:dyDescent="0.35">
      <c r="A681">
        <v>1</v>
      </c>
      <c r="B681">
        <v>2</v>
      </c>
      <c r="C681">
        <v>0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76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85.5</v>
      </c>
      <c r="AA681">
        <v>1</v>
      </c>
      <c r="AB681">
        <v>0</v>
      </c>
      <c r="AC681">
        <f t="shared" si="91"/>
        <v>-1.5781376107199478</v>
      </c>
      <c r="AD681">
        <f t="shared" si="92"/>
        <v>0.20635906145327562</v>
      </c>
      <c r="AE681">
        <f t="shared" si="93"/>
        <v>0.1710594034952406</v>
      </c>
      <c r="AF681">
        <f t="shared" si="94"/>
        <v>8.1476590721808448E-2</v>
      </c>
      <c r="AG681">
        <f t="shared" si="95"/>
        <v>0</v>
      </c>
      <c r="AH681">
        <f t="shared" si="96"/>
        <v>0</v>
      </c>
      <c r="AI681">
        <f t="shared" si="97"/>
        <v>0</v>
      </c>
      <c r="AJ681">
        <f t="shared" si="98"/>
        <v>0</v>
      </c>
      <c r="AK681">
        <f t="shared" si="99"/>
        <v>1</v>
      </c>
    </row>
    <row r="682" spans="1:37" x14ac:dyDescent="0.35">
      <c r="A682">
        <v>1</v>
      </c>
      <c r="B682">
        <v>2</v>
      </c>
      <c r="C682">
        <v>0</v>
      </c>
      <c r="D682">
        <v>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245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80.75</v>
      </c>
      <c r="AA682">
        <v>0</v>
      </c>
      <c r="AB682">
        <v>0</v>
      </c>
      <c r="AC682">
        <f t="shared" si="91"/>
        <v>1.1226962297858136</v>
      </c>
      <c r="AD682">
        <f t="shared" si="92"/>
        <v>3.0731289047204742</v>
      </c>
      <c r="AE682">
        <f t="shared" si="93"/>
        <v>0.75448849683076091</v>
      </c>
      <c r="AF682">
        <f t="shared" si="94"/>
        <v>0.6099281546779266</v>
      </c>
      <c r="AG682">
        <f t="shared" si="95"/>
        <v>1</v>
      </c>
      <c r="AH682">
        <f t="shared" si="96"/>
        <v>0</v>
      </c>
      <c r="AI682">
        <f t="shared" si="97"/>
        <v>1</v>
      </c>
      <c r="AJ682">
        <f t="shared" si="98"/>
        <v>0</v>
      </c>
      <c r="AK682">
        <f t="shared" si="99"/>
        <v>0</v>
      </c>
    </row>
    <row r="683" spans="1:37" x14ac:dyDescent="0.35">
      <c r="A683">
        <v>1</v>
      </c>
      <c r="B683">
        <v>2</v>
      </c>
      <c r="C683">
        <v>2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156</v>
      </c>
      <c r="AA683">
        <v>2</v>
      </c>
      <c r="AB683">
        <v>0</v>
      </c>
      <c r="AC683">
        <f t="shared" si="91"/>
        <v>-3.1208861597544013</v>
      </c>
      <c r="AD683">
        <f t="shared" si="92"/>
        <v>4.4118055446901748E-2</v>
      </c>
      <c r="AE683">
        <f t="shared" si="93"/>
        <v>4.2253895732143436E-2</v>
      </c>
      <c r="AF683">
        <f t="shared" si="94"/>
        <v>1.874960587938098E-2</v>
      </c>
      <c r="AG683">
        <f t="shared" si="95"/>
        <v>0</v>
      </c>
      <c r="AH683">
        <f t="shared" si="96"/>
        <v>0</v>
      </c>
      <c r="AI683">
        <f t="shared" si="97"/>
        <v>0</v>
      </c>
      <c r="AJ683">
        <f t="shared" si="98"/>
        <v>0</v>
      </c>
      <c r="AK683">
        <f t="shared" si="99"/>
        <v>1</v>
      </c>
    </row>
    <row r="684" spans="1:37" x14ac:dyDescent="0.35">
      <c r="A684">
        <v>1</v>
      </c>
      <c r="B684">
        <v>1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45</v>
      </c>
      <c r="AA684">
        <v>0</v>
      </c>
      <c r="AB684">
        <v>0</v>
      </c>
      <c r="AC684">
        <f t="shared" si="91"/>
        <v>-2.6575545236002251</v>
      </c>
      <c r="AD684">
        <f t="shared" si="92"/>
        <v>7.0119487798331673E-2</v>
      </c>
      <c r="AE684">
        <f t="shared" si="93"/>
        <v>6.5524914365026471E-2</v>
      </c>
      <c r="AF684">
        <f t="shared" si="94"/>
        <v>2.9432273006914818E-2</v>
      </c>
      <c r="AG684">
        <f t="shared" si="95"/>
        <v>0</v>
      </c>
      <c r="AH684">
        <f t="shared" si="96"/>
        <v>0</v>
      </c>
      <c r="AI684">
        <f t="shared" si="97"/>
        <v>0</v>
      </c>
      <c r="AJ684">
        <f t="shared" si="98"/>
        <v>0</v>
      </c>
      <c r="AK684">
        <f t="shared" si="99"/>
        <v>1</v>
      </c>
    </row>
    <row r="685" spans="1:37" x14ac:dyDescent="0.35">
      <c r="A685">
        <v>1</v>
      </c>
      <c r="B685">
        <v>1</v>
      </c>
      <c r="C685">
        <v>0</v>
      </c>
      <c r="D685">
        <v>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166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110</v>
      </c>
      <c r="AA685">
        <v>0</v>
      </c>
      <c r="AB685">
        <v>1</v>
      </c>
      <c r="AC685">
        <f t="shared" si="91"/>
        <v>1.327060703253212</v>
      </c>
      <c r="AD685">
        <f t="shared" si="92"/>
        <v>3.7699460961460782</v>
      </c>
      <c r="AE685">
        <f t="shared" si="93"/>
        <v>0.79035402500502894</v>
      </c>
      <c r="AF685">
        <f t="shared" si="94"/>
        <v>0.10217833065137789</v>
      </c>
      <c r="AG685">
        <f t="shared" si="95"/>
        <v>1</v>
      </c>
      <c r="AH685">
        <f t="shared" si="96"/>
        <v>1</v>
      </c>
      <c r="AI685">
        <f t="shared" si="97"/>
        <v>0</v>
      </c>
      <c r="AJ685">
        <f t="shared" si="98"/>
        <v>0</v>
      </c>
      <c r="AK685">
        <f t="shared" si="99"/>
        <v>0</v>
      </c>
    </row>
    <row r="686" spans="1:37" x14ac:dyDescent="0.35">
      <c r="A686">
        <v>1</v>
      </c>
      <c r="B686">
        <v>1</v>
      </c>
      <c r="C686">
        <v>0</v>
      </c>
      <c r="D686">
        <v>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115</v>
      </c>
      <c r="AA686">
        <v>1</v>
      </c>
      <c r="AB686">
        <v>0</v>
      </c>
      <c r="AC686">
        <f t="shared" si="91"/>
        <v>-1.9869251107442647</v>
      </c>
      <c r="AD686">
        <f t="shared" si="92"/>
        <v>0.13711639562719136</v>
      </c>
      <c r="AE686">
        <f t="shared" si="93"/>
        <v>0.12058255087559708</v>
      </c>
      <c r="AF686">
        <f t="shared" si="94"/>
        <v>5.5804921496320513E-2</v>
      </c>
      <c r="AG686">
        <f t="shared" si="95"/>
        <v>0</v>
      </c>
      <c r="AH686">
        <f t="shared" si="96"/>
        <v>0</v>
      </c>
      <c r="AI686">
        <f t="shared" si="97"/>
        <v>0</v>
      </c>
      <c r="AJ686">
        <f t="shared" si="98"/>
        <v>0</v>
      </c>
      <c r="AK686">
        <f t="shared" si="99"/>
        <v>1</v>
      </c>
    </row>
    <row r="687" spans="1:37" x14ac:dyDescent="0.35">
      <c r="A687">
        <v>1</v>
      </c>
      <c r="B687">
        <v>2</v>
      </c>
      <c r="C687">
        <v>0</v>
      </c>
      <c r="D687">
        <v>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98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109.65</v>
      </c>
      <c r="AA687">
        <v>2</v>
      </c>
      <c r="AB687">
        <v>0</v>
      </c>
      <c r="AC687">
        <f t="shared" si="91"/>
        <v>-2.078121527760131</v>
      </c>
      <c r="AD687">
        <f t="shared" si="92"/>
        <v>0.1251651106901932</v>
      </c>
      <c r="AE687">
        <f t="shared" si="93"/>
        <v>0.11124154979655834</v>
      </c>
      <c r="AF687">
        <f t="shared" si="94"/>
        <v>5.1216257025294844E-2</v>
      </c>
      <c r="AG687">
        <f t="shared" si="95"/>
        <v>0</v>
      </c>
      <c r="AH687">
        <f t="shared" si="96"/>
        <v>0</v>
      </c>
      <c r="AI687">
        <f t="shared" si="97"/>
        <v>0</v>
      </c>
      <c r="AJ687">
        <f t="shared" si="98"/>
        <v>0</v>
      </c>
      <c r="AK687">
        <f t="shared" si="99"/>
        <v>1</v>
      </c>
    </row>
    <row r="688" spans="1:37" x14ac:dyDescent="0.35">
      <c r="A688">
        <v>1</v>
      </c>
      <c r="B688">
        <v>1</v>
      </c>
      <c r="C688">
        <v>0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159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65</v>
      </c>
      <c r="AA688">
        <v>0</v>
      </c>
      <c r="AB688">
        <v>0</v>
      </c>
      <c r="AC688">
        <f t="shared" si="91"/>
        <v>3.1322995487225613E-2</v>
      </c>
      <c r="AD688">
        <f t="shared" si="92"/>
        <v>1.0318187228606321</v>
      </c>
      <c r="AE688">
        <f t="shared" si="93"/>
        <v>0.50783010868603329</v>
      </c>
      <c r="AF688">
        <f t="shared" si="94"/>
        <v>0.30788495795576665</v>
      </c>
      <c r="AG688">
        <f t="shared" si="95"/>
        <v>1</v>
      </c>
      <c r="AH688">
        <f t="shared" si="96"/>
        <v>0</v>
      </c>
      <c r="AI688">
        <f t="shared" si="97"/>
        <v>1</v>
      </c>
      <c r="AJ688">
        <f t="shared" si="98"/>
        <v>0</v>
      </c>
      <c r="AK688">
        <f t="shared" si="99"/>
        <v>0</v>
      </c>
    </row>
    <row r="689" spans="1:37" x14ac:dyDescent="0.35">
      <c r="A689">
        <v>1</v>
      </c>
      <c r="B689">
        <v>2</v>
      </c>
      <c r="C689">
        <v>0</v>
      </c>
      <c r="D689">
        <v>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29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143.03</v>
      </c>
      <c r="AA689">
        <v>3</v>
      </c>
      <c r="AB689">
        <v>0</v>
      </c>
      <c r="AC689">
        <f t="shared" si="91"/>
        <v>-3.5005255818831436</v>
      </c>
      <c r="AD689">
        <f t="shared" si="92"/>
        <v>3.0181516394749759E-2</v>
      </c>
      <c r="AE689">
        <f t="shared" si="93"/>
        <v>2.9297280056405771E-2</v>
      </c>
      <c r="AF689">
        <f t="shared" si="94"/>
        <v>1.2913753465566795E-2</v>
      </c>
      <c r="AG689">
        <f t="shared" si="95"/>
        <v>0</v>
      </c>
      <c r="AH689">
        <f t="shared" si="96"/>
        <v>0</v>
      </c>
      <c r="AI689">
        <f t="shared" si="97"/>
        <v>0</v>
      </c>
      <c r="AJ689">
        <f t="shared" si="98"/>
        <v>0</v>
      </c>
      <c r="AK689">
        <f t="shared" si="99"/>
        <v>1</v>
      </c>
    </row>
    <row r="690" spans="1:37" x14ac:dyDescent="0.35">
      <c r="A690">
        <v>1</v>
      </c>
      <c r="B690">
        <v>2</v>
      </c>
      <c r="C690">
        <v>2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12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176.33</v>
      </c>
      <c r="AA690">
        <v>0</v>
      </c>
      <c r="AB690">
        <v>0</v>
      </c>
      <c r="AC690">
        <f t="shared" si="91"/>
        <v>-1.3448816982686029</v>
      </c>
      <c r="AD690">
        <f t="shared" si="92"/>
        <v>0.26057053198175067</v>
      </c>
      <c r="AE690">
        <f t="shared" si="93"/>
        <v>0.20670841128747167</v>
      </c>
      <c r="AF690">
        <f t="shared" si="94"/>
        <v>0.10056715052297516</v>
      </c>
      <c r="AG690">
        <f t="shared" si="95"/>
        <v>0</v>
      </c>
      <c r="AH690">
        <f t="shared" si="96"/>
        <v>0</v>
      </c>
      <c r="AI690">
        <f t="shared" si="97"/>
        <v>0</v>
      </c>
      <c r="AJ690">
        <f t="shared" si="98"/>
        <v>0</v>
      </c>
      <c r="AK690">
        <f t="shared" si="99"/>
        <v>1</v>
      </c>
    </row>
    <row r="691" spans="1:37" x14ac:dyDescent="0.35">
      <c r="A691">
        <v>1</v>
      </c>
      <c r="B691">
        <v>1</v>
      </c>
      <c r="C691">
        <v>0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245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110</v>
      </c>
      <c r="AA691">
        <v>0</v>
      </c>
      <c r="AB691">
        <v>1</v>
      </c>
      <c r="AC691">
        <f t="shared" si="91"/>
        <v>2.3565994328056141</v>
      </c>
      <c r="AD691">
        <f t="shared" si="92"/>
        <v>10.554997377139086</v>
      </c>
      <c r="AE691">
        <f t="shared" si="93"/>
        <v>0.91345735811429574</v>
      </c>
      <c r="AF691">
        <f t="shared" si="94"/>
        <v>3.9311721511122007E-2</v>
      </c>
      <c r="AG691">
        <f t="shared" si="95"/>
        <v>1</v>
      </c>
      <c r="AH691">
        <f t="shared" si="96"/>
        <v>1</v>
      </c>
      <c r="AI691">
        <f t="shared" si="97"/>
        <v>0</v>
      </c>
      <c r="AJ691">
        <f t="shared" si="98"/>
        <v>0</v>
      </c>
      <c r="AK691">
        <f t="shared" si="99"/>
        <v>0</v>
      </c>
    </row>
    <row r="692" spans="1:37" x14ac:dyDescent="0.35">
      <c r="A692">
        <v>1</v>
      </c>
      <c r="B692">
        <v>2</v>
      </c>
      <c r="C692">
        <v>0</v>
      </c>
      <c r="D692">
        <v>4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161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123.46</v>
      </c>
      <c r="AA692">
        <v>1</v>
      </c>
      <c r="AB692">
        <v>1</v>
      </c>
      <c r="AC692">
        <f t="shared" si="91"/>
        <v>4.7654515557006949E-2</v>
      </c>
      <c r="AD692">
        <f t="shared" si="92"/>
        <v>1.0488082457920436</v>
      </c>
      <c r="AE692">
        <f t="shared" si="93"/>
        <v>0.5119113747936852</v>
      </c>
      <c r="AF692">
        <f t="shared" si="94"/>
        <v>0.29080522021485372</v>
      </c>
      <c r="AG692">
        <f t="shared" si="95"/>
        <v>1</v>
      </c>
      <c r="AH692">
        <f t="shared" si="96"/>
        <v>1</v>
      </c>
      <c r="AI692">
        <f t="shared" si="97"/>
        <v>0</v>
      </c>
      <c r="AJ692">
        <f t="shared" si="98"/>
        <v>0</v>
      </c>
      <c r="AK692">
        <f t="shared" si="99"/>
        <v>0</v>
      </c>
    </row>
    <row r="693" spans="1:37" x14ac:dyDescent="0.35">
      <c r="A693">
        <v>1</v>
      </c>
      <c r="B693">
        <v>2</v>
      </c>
      <c r="C693">
        <v>0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68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f t="shared" si="91"/>
        <v>-3.272605698696657</v>
      </c>
      <c r="AD693">
        <f t="shared" si="92"/>
        <v>3.7907522691152849E-2</v>
      </c>
      <c r="AE693">
        <f t="shared" si="93"/>
        <v>3.6523025281543199E-2</v>
      </c>
      <c r="AF693">
        <f t="shared" si="94"/>
        <v>1.6158659703084669E-2</v>
      </c>
      <c r="AG693">
        <f t="shared" si="95"/>
        <v>0</v>
      </c>
      <c r="AH693">
        <f t="shared" si="96"/>
        <v>0</v>
      </c>
      <c r="AI693">
        <f t="shared" si="97"/>
        <v>0</v>
      </c>
      <c r="AJ693">
        <f t="shared" si="98"/>
        <v>0</v>
      </c>
      <c r="AK693">
        <f t="shared" si="99"/>
        <v>1</v>
      </c>
    </row>
    <row r="694" spans="1:37" x14ac:dyDescent="0.35">
      <c r="A694">
        <v>1</v>
      </c>
      <c r="B694">
        <v>2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11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140</v>
      </c>
      <c r="AA694">
        <v>1</v>
      </c>
      <c r="AB694">
        <v>1</v>
      </c>
      <c r="AC694">
        <f t="shared" si="91"/>
        <v>-1.301171032613154</v>
      </c>
      <c r="AD694">
        <f t="shared" si="92"/>
        <v>0.27221283620712095</v>
      </c>
      <c r="AE694">
        <f t="shared" si="93"/>
        <v>0.21396800005467298</v>
      </c>
      <c r="AF694">
        <f t="shared" si="94"/>
        <v>0.6696511726266805</v>
      </c>
      <c r="AG694">
        <f t="shared" si="95"/>
        <v>0</v>
      </c>
      <c r="AH694">
        <f t="shared" si="96"/>
        <v>0</v>
      </c>
      <c r="AI694">
        <f t="shared" si="97"/>
        <v>0</v>
      </c>
      <c r="AJ694">
        <f t="shared" si="98"/>
        <v>1</v>
      </c>
      <c r="AK694">
        <f t="shared" si="99"/>
        <v>0</v>
      </c>
    </row>
    <row r="695" spans="1:37" x14ac:dyDescent="0.35">
      <c r="A695">
        <v>1</v>
      </c>
      <c r="B695">
        <v>1</v>
      </c>
      <c r="C695">
        <v>1</v>
      </c>
      <c r="D695">
        <v>12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223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86.2</v>
      </c>
      <c r="AA695">
        <v>0</v>
      </c>
      <c r="AB695">
        <v>1</v>
      </c>
      <c r="AC695">
        <f t="shared" si="91"/>
        <v>2.2809148717988172</v>
      </c>
      <c r="AD695">
        <f t="shared" si="92"/>
        <v>9.7856289114635118</v>
      </c>
      <c r="AE695">
        <f t="shared" si="93"/>
        <v>0.90728403431930149</v>
      </c>
      <c r="AF695">
        <f t="shared" si="94"/>
        <v>4.2256731432910068E-2</v>
      </c>
      <c r="AG695">
        <f t="shared" si="95"/>
        <v>1</v>
      </c>
      <c r="AH695">
        <f t="shared" si="96"/>
        <v>1</v>
      </c>
      <c r="AI695">
        <f t="shared" si="97"/>
        <v>0</v>
      </c>
      <c r="AJ695">
        <f t="shared" si="98"/>
        <v>0</v>
      </c>
      <c r="AK695">
        <f t="shared" si="99"/>
        <v>0</v>
      </c>
    </row>
    <row r="696" spans="1:37" x14ac:dyDescent="0.35">
      <c r="A696">
        <v>1</v>
      </c>
      <c r="B696">
        <v>2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29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85</v>
      </c>
      <c r="AA696">
        <v>0</v>
      </c>
      <c r="AB696">
        <v>1</v>
      </c>
      <c r="AC696">
        <f t="shared" si="91"/>
        <v>-1.8880414863448853</v>
      </c>
      <c r="AD696">
        <f t="shared" si="92"/>
        <v>0.15136797496491433</v>
      </c>
      <c r="AE696">
        <f t="shared" si="93"/>
        <v>0.1314679392307459</v>
      </c>
      <c r="AF696">
        <f t="shared" si="94"/>
        <v>0.88118014461010352</v>
      </c>
      <c r="AG696">
        <f t="shared" si="95"/>
        <v>0</v>
      </c>
      <c r="AH696">
        <f t="shared" si="96"/>
        <v>0</v>
      </c>
      <c r="AI696">
        <f t="shared" si="97"/>
        <v>0</v>
      </c>
      <c r="AJ696">
        <f t="shared" si="98"/>
        <v>1</v>
      </c>
      <c r="AK696">
        <f t="shared" si="99"/>
        <v>0</v>
      </c>
    </row>
    <row r="697" spans="1:37" x14ac:dyDescent="0.35">
      <c r="A697">
        <v>1</v>
      </c>
      <c r="B697">
        <v>2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40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97.2</v>
      </c>
      <c r="AA697">
        <v>1</v>
      </c>
      <c r="AB697">
        <v>1</v>
      </c>
      <c r="AC697">
        <f t="shared" si="91"/>
        <v>-2.3524866229033021</v>
      </c>
      <c r="AD697">
        <f t="shared" si="92"/>
        <v>9.5132309676034477E-2</v>
      </c>
      <c r="AE697">
        <f t="shared" si="93"/>
        <v>8.6868325256677717E-2</v>
      </c>
      <c r="AF697">
        <f t="shared" si="94"/>
        <v>1.0611385512140143</v>
      </c>
      <c r="AG697">
        <f t="shared" si="95"/>
        <v>0</v>
      </c>
      <c r="AH697">
        <f t="shared" si="96"/>
        <v>0</v>
      </c>
      <c r="AI697">
        <f t="shared" si="97"/>
        <v>0</v>
      </c>
      <c r="AJ697">
        <f t="shared" si="98"/>
        <v>1</v>
      </c>
      <c r="AK697">
        <f t="shared" si="99"/>
        <v>0</v>
      </c>
    </row>
    <row r="698" spans="1:37" x14ac:dyDescent="0.35">
      <c r="A698">
        <v>1</v>
      </c>
      <c r="B698">
        <v>2</v>
      </c>
      <c r="C698">
        <v>0</v>
      </c>
      <c r="D698">
        <v>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9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93</v>
      </c>
      <c r="AA698">
        <v>1</v>
      </c>
      <c r="AB698">
        <v>0</v>
      </c>
      <c r="AC698">
        <f t="shared" si="91"/>
        <v>-1.7506762224831043</v>
      </c>
      <c r="AD698">
        <f t="shared" si="92"/>
        <v>0.17365647332535245</v>
      </c>
      <c r="AE698">
        <f t="shared" si="93"/>
        <v>0.14796192691148108</v>
      </c>
      <c r="AF698">
        <f t="shared" si="94"/>
        <v>6.9540998469429238E-2</v>
      </c>
      <c r="AG698">
        <f t="shared" si="95"/>
        <v>0</v>
      </c>
      <c r="AH698">
        <f t="shared" si="96"/>
        <v>0</v>
      </c>
      <c r="AI698">
        <f t="shared" si="97"/>
        <v>0</v>
      </c>
      <c r="AJ698">
        <f t="shared" si="98"/>
        <v>0</v>
      </c>
      <c r="AK698">
        <f t="shared" si="99"/>
        <v>1</v>
      </c>
    </row>
    <row r="699" spans="1:37" x14ac:dyDescent="0.35">
      <c r="A699">
        <v>1</v>
      </c>
      <c r="B699">
        <v>2</v>
      </c>
      <c r="C699">
        <v>0</v>
      </c>
      <c r="D699">
        <v>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230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137</v>
      </c>
      <c r="AA699">
        <v>0</v>
      </c>
      <c r="AB699">
        <v>1</v>
      </c>
      <c r="AC699">
        <f t="shared" si="91"/>
        <v>2.2838400956187512</v>
      </c>
      <c r="AD699">
        <f t="shared" si="92"/>
        <v>9.814295974594474</v>
      </c>
      <c r="AE699">
        <f t="shared" si="93"/>
        <v>0.90752981032244229</v>
      </c>
      <c r="AF699">
        <f t="shared" si="94"/>
        <v>4.2139100456139653E-2</v>
      </c>
      <c r="AG699">
        <f t="shared" si="95"/>
        <v>1</v>
      </c>
      <c r="AH699">
        <f t="shared" si="96"/>
        <v>1</v>
      </c>
      <c r="AI699">
        <f t="shared" si="97"/>
        <v>0</v>
      </c>
      <c r="AJ699">
        <f t="shared" si="98"/>
        <v>0</v>
      </c>
      <c r="AK699">
        <f t="shared" si="99"/>
        <v>0</v>
      </c>
    </row>
    <row r="700" spans="1:37" x14ac:dyDescent="0.35">
      <c r="A700">
        <v>1</v>
      </c>
      <c r="B700">
        <v>2</v>
      </c>
      <c r="C700">
        <v>0</v>
      </c>
      <c r="D700">
        <v>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36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58.92</v>
      </c>
      <c r="AA700">
        <v>0</v>
      </c>
      <c r="AB700">
        <v>0</v>
      </c>
      <c r="AC700">
        <f t="shared" si="91"/>
        <v>-2.9964328451187736</v>
      </c>
      <c r="AD700">
        <f t="shared" si="92"/>
        <v>4.9964983688908962E-2</v>
      </c>
      <c r="AE700">
        <f t="shared" si="93"/>
        <v>4.7587285733438275E-2</v>
      </c>
      <c r="AF700">
        <f t="shared" si="94"/>
        <v>2.1174815599210736E-2</v>
      </c>
      <c r="AG700">
        <f t="shared" si="95"/>
        <v>0</v>
      </c>
      <c r="AH700">
        <f t="shared" si="96"/>
        <v>0</v>
      </c>
      <c r="AI700">
        <f t="shared" si="97"/>
        <v>0</v>
      </c>
      <c r="AJ700">
        <f t="shared" si="98"/>
        <v>0</v>
      </c>
      <c r="AK700">
        <f t="shared" si="99"/>
        <v>1</v>
      </c>
    </row>
    <row r="701" spans="1:37" x14ac:dyDescent="0.35">
      <c r="A701">
        <v>1</v>
      </c>
      <c r="B701">
        <v>2</v>
      </c>
      <c r="C701">
        <v>0</v>
      </c>
      <c r="D701">
        <v>4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164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126.9</v>
      </c>
      <c r="AA701">
        <v>1</v>
      </c>
      <c r="AB701">
        <v>1</v>
      </c>
      <c r="AC701">
        <f t="shared" si="91"/>
        <v>-0.10925167905221311</v>
      </c>
      <c r="AD701">
        <f t="shared" si="92"/>
        <v>0.89650475763479021</v>
      </c>
      <c r="AE701">
        <f t="shared" si="93"/>
        <v>0.47271421493972865</v>
      </c>
      <c r="AF701">
        <f t="shared" si="94"/>
        <v>0.32540133787677106</v>
      </c>
      <c r="AG701">
        <f t="shared" si="95"/>
        <v>0</v>
      </c>
      <c r="AH701">
        <f t="shared" si="96"/>
        <v>0</v>
      </c>
      <c r="AI701">
        <f t="shared" si="97"/>
        <v>0</v>
      </c>
      <c r="AJ701">
        <f t="shared" si="98"/>
        <v>1</v>
      </c>
      <c r="AK701">
        <f t="shared" si="99"/>
        <v>0</v>
      </c>
    </row>
    <row r="702" spans="1:37" x14ac:dyDescent="0.35">
      <c r="A702">
        <v>1</v>
      </c>
      <c r="B702">
        <v>2</v>
      </c>
      <c r="C702">
        <v>0</v>
      </c>
      <c r="D702">
        <v>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61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92.28</v>
      </c>
      <c r="AA702">
        <v>0</v>
      </c>
      <c r="AB702">
        <v>1</v>
      </c>
      <c r="AC702">
        <f t="shared" si="91"/>
        <v>-0.73802763369426883</v>
      </c>
      <c r="AD702">
        <f t="shared" si="92"/>
        <v>0.47805588758360823</v>
      </c>
      <c r="AE702">
        <f t="shared" si="93"/>
        <v>0.32343559644767922</v>
      </c>
      <c r="AF702">
        <f t="shared" si="94"/>
        <v>0.49021218452218229</v>
      </c>
      <c r="AG702">
        <f t="shared" si="95"/>
        <v>0</v>
      </c>
      <c r="AH702">
        <f t="shared" si="96"/>
        <v>0</v>
      </c>
      <c r="AI702">
        <f t="shared" si="97"/>
        <v>0</v>
      </c>
      <c r="AJ702">
        <f t="shared" si="98"/>
        <v>1</v>
      </c>
      <c r="AK702">
        <f t="shared" si="99"/>
        <v>0</v>
      </c>
    </row>
    <row r="703" spans="1:37" x14ac:dyDescent="0.35">
      <c r="A703">
        <v>1</v>
      </c>
      <c r="B703">
        <v>2</v>
      </c>
      <c r="C703">
        <v>0</v>
      </c>
      <c r="D703">
        <v>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280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110</v>
      </c>
      <c r="AA703">
        <v>0</v>
      </c>
      <c r="AB703">
        <v>1</v>
      </c>
      <c r="AC703">
        <f t="shared" si="91"/>
        <v>2.1515043997194176</v>
      </c>
      <c r="AD703">
        <f t="shared" si="92"/>
        <v>8.5977831753205205</v>
      </c>
      <c r="AE703">
        <f t="shared" si="93"/>
        <v>0.89580927369026497</v>
      </c>
      <c r="AF703">
        <f t="shared" si="94"/>
        <v>4.7784445919393174E-2</v>
      </c>
      <c r="AG703">
        <f t="shared" si="95"/>
        <v>1</v>
      </c>
      <c r="AH703">
        <f t="shared" si="96"/>
        <v>1</v>
      </c>
      <c r="AI703">
        <f t="shared" si="97"/>
        <v>0</v>
      </c>
      <c r="AJ703">
        <f t="shared" si="98"/>
        <v>0</v>
      </c>
      <c r="AK703">
        <f t="shared" si="99"/>
        <v>0</v>
      </c>
    </row>
    <row r="704" spans="1:37" x14ac:dyDescent="0.35">
      <c r="A704">
        <v>1</v>
      </c>
      <c r="B704">
        <v>2</v>
      </c>
      <c r="C704">
        <v>2</v>
      </c>
      <c r="D704">
        <v>3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145</v>
      </c>
      <c r="AA704">
        <v>1</v>
      </c>
      <c r="AB704">
        <v>0</v>
      </c>
      <c r="AC704">
        <f t="shared" si="91"/>
        <v>-1.0929093776211265</v>
      </c>
      <c r="AD704">
        <f t="shared" si="92"/>
        <v>0.33523973453370859</v>
      </c>
      <c r="AE704">
        <f t="shared" si="93"/>
        <v>0.25107081961635958</v>
      </c>
      <c r="AF704">
        <f t="shared" si="94"/>
        <v>0.12555924775145225</v>
      </c>
      <c r="AG704">
        <f t="shared" si="95"/>
        <v>0</v>
      </c>
      <c r="AH704">
        <f t="shared" si="96"/>
        <v>0</v>
      </c>
      <c r="AI704">
        <f t="shared" si="97"/>
        <v>0</v>
      </c>
      <c r="AJ704">
        <f t="shared" si="98"/>
        <v>0</v>
      </c>
      <c r="AK704">
        <f t="shared" si="99"/>
        <v>1</v>
      </c>
    </row>
    <row r="705" spans="1:37" x14ac:dyDescent="0.35">
      <c r="A705">
        <v>1</v>
      </c>
      <c r="B705">
        <v>2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73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60.98</v>
      </c>
      <c r="AA705">
        <v>1</v>
      </c>
      <c r="AB705">
        <v>0</v>
      </c>
      <c r="AC705">
        <f t="shared" si="91"/>
        <v>-3.8644904262440445</v>
      </c>
      <c r="AD705">
        <f t="shared" si="92"/>
        <v>2.0973607314309063E-2</v>
      </c>
      <c r="AE705">
        <f t="shared" si="93"/>
        <v>2.0542751706854153E-2</v>
      </c>
      <c r="AF705">
        <f t="shared" si="94"/>
        <v>9.0145154993404968E-3</v>
      </c>
      <c r="AG705">
        <f t="shared" si="95"/>
        <v>0</v>
      </c>
      <c r="AH705">
        <f t="shared" si="96"/>
        <v>0</v>
      </c>
      <c r="AI705">
        <f t="shared" si="97"/>
        <v>0</v>
      </c>
      <c r="AJ705">
        <f t="shared" si="98"/>
        <v>0</v>
      </c>
      <c r="AK705">
        <f t="shared" si="99"/>
        <v>1</v>
      </c>
    </row>
    <row r="706" spans="1:37" x14ac:dyDescent="0.35">
      <c r="A706">
        <v>1</v>
      </c>
      <c r="B706">
        <v>1</v>
      </c>
      <c r="C706">
        <v>0</v>
      </c>
      <c r="D706">
        <v>4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12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95</v>
      </c>
      <c r="AA706">
        <v>0</v>
      </c>
      <c r="AB706">
        <v>0</v>
      </c>
      <c r="AC706">
        <f t="shared" si="91"/>
        <v>-2.0736157230055934</v>
      </c>
      <c r="AD706">
        <f t="shared" si="92"/>
        <v>0.12573035271984764</v>
      </c>
      <c r="AE706">
        <f t="shared" si="93"/>
        <v>0.11168780553537871</v>
      </c>
      <c r="AF706">
        <f t="shared" si="94"/>
        <v>5.1434375994895414E-2</v>
      </c>
      <c r="AG706">
        <f t="shared" si="95"/>
        <v>0</v>
      </c>
      <c r="AH706">
        <f t="shared" si="96"/>
        <v>0</v>
      </c>
      <c r="AI706">
        <f t="shared" si="97"/>
        <v>0</v>
      </c>
      <c r="AJ706">
        <f t="shared" si="98"/>
        <v>0</v>
      </c>
      <c r="AK706">
        <f t="shared" si="99"/>
        <v>1</v>
      </c>
    </row>
    <row r="707" spans="1:37" x14ac:dyDescent="0.35">
      <c r="A707">
        <v>1</v>
      </c>
      <c r="B707">
        <v>2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115</v>
      </c>
      <c r="AA707">
        <v>0</v>
      </c>
      <c r="AB707">
        <v>0</v>
      </c>
      <c r="AC707">
        <f t="shared" si="91"/>
        <v>-1.6634605675181242</v>
      </c>
      <c r="AD707">
        <f t="shared" si="92"/>
        <v>0.18948212851819057</v>
      </c>
      <c r="AE707">
        <f t="shared" si="93"/>
        <v>0.15929800370707531</v>
      </c>
      <c r="AF707">
        <f t="shared" si="94"/>
        <v>7.5357921325584665E-2</v>
      </c>
      <c r="AG707">
        <f t="shared" si="95"/>
        <v>0</v>
      </c>
      <c r="AH707">
        <f t="shared" si="96"/>
        <v>0</v>
      </c>
      <c r="AI707">
        <f t="shared" si="97"/>
        <v>0</v>
      </c>
      <c r="AJ707">
        <f t="shared" si="98"/>
        <v>0</v>
      </c>
      <c r="AK707">
        <f t="shared" si="99"/>
        <v>1</v>
      </c>
    </row>
    <row r="708" spans="1:37" x14ac:dyDescent="0.35">
      <c r="A708">
        <v>1</v>
      </c>
      <c r="B708">
        <v>2</v>
      </c>
      <c r="C708">
        <v>0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292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115</v>
      </c>
      <c r="AA708">
        <v>0</v>
      </c>
      <c r="AB708">
        <v>1</v>
      </c>
      <c r="AC708">
        <f t="shared" si="91"/>
        <v>2.8653421606731748</v>
      </c>
      <c r="AD708">
        <f t="shared" si="92"/>
        <v>17.555058827830106</v>
      </c>
      <c r="AE708">
        <f t="shared" si="93"/>
        <v>0.94610634171096597</v>
      </c>
      <c r="AF708">
        <f t="shared" si="94"/>
        <v>2.4060046449509837E-2</v>
      </c>
      <c r="AG708">
        <f t="shared" si="95"/>
        <v>1</v>
      </c>
      <c r="AH708">
        <f t="shared" si="96"/>
        <v>1</v>
      </c>
      <c r="AI708">
        <f t="shared" si="97"/>
        <v>0</v>
      </c>
      <c r="AJ708">
        <f t="shared" si="98"/>
        <v>0</v>
      </c>
      <c r="AK708">
        <f t="shared" si="99"/>
        <v>0</v>
      </c>
    </row>
    <row r="709" spans="1:37" x14ac:dyDescent="0.35">
      <c r="A709">
        <v>1</v>
      </c>
      <c r="B709">
        <v>2</v>
      </c>
      <c r="C709">
        <v>0</v>
      </c>
      <c r="D709">
        <v>1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20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12</v>
      </c>
      <c r="AA709">
        <v>1</v>
      </c>
      <c r="AB709">
        <v>0</v>
      </c>
      <c r="AC709">
        <f t="shared" si="91"/>
        <v>-5.8962067297439287</v>
      </c>
      <c r="AD709">
        <f t="shared" si="92"/>
        <v>2.7498560070591972E-3</v>
      </c>
      <c r="AE709">
        <f t="shared" si="93"/>
        <v>2.7423150355853441E-3</v>
      </c>
      <c r="AF709">
        <f t="shared" si="94"/>
        <v>1.1926082898408555E-3</v>
      </c>
      <c r="AG709">
        <f t="shared" si="95"/>
        <v>0</v>
      </c>
      <c r="AH709">
        <f t="shared" si="96"/>
        <v>0</v>
      </c>
      <c r="AI709">
        <f t="shared" si="97"/>
        <v>0</v>
      </c>
      <c r="AJ709">
        <f t="shared" si="98"/>
        <v>0</v>
      </c>
      <c r="AK709">
        <f t="shared" si="99"/>
        <v>1</v>
      </c>
    </row>
    <row r="710" spans="1:37" x14ac:dyDescent="0.35">
      <c r="A710">
        <v>1</v>
      </c>
      <c r="B710">
        <v>2</v>
      </c>
      <c r="C710">
        <v>0</v>
      </c>
      <c r="D710">
        <v>5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94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60</v>
      </c>
      <c r="AA710">
        <v>0</v>
      </c>
      <c r="AB710">
        <v>0</v>
      </c>
      <c r="AC710">
        <f t="shared" si="91"/>
        <v>-2.156328660967092</v>
      </c>
      <c r="AD710">
        <f t="shared" si="92"/>
        <v>0.11574929682652309</v>
      </c>
      <c r="AE710">
        <f t="shared" si="93"/>
        <v>0.10374131281618887</v>
      </c>
      <c r="AF710">
        <f t="shared" si="94"/>
        <v>4.7566621809266928E-2</v>
      </c>
      <c r="AG710">
        <f t="shared" si="95"/>
        <v>0</v>
      </c>
      <c r="AH710">
        <f t="shared" si="96"/>
        <v>0</v>
      </c>
      <c r="AI710">
        <f t="shared" si="97"/>
        <v>0</v>
      </c>
      <c r="AJ710">
        <f t="shared" si="98"/>
        <v>0</v>
      </c>
      <c r="AK710">
        <f t="shared" si="99"/>
        <v>1</v>
      </c>
    </row>
    <row r="711" spans="1:37" x14ac:dyDescent="0.35">
      <c r="A711">
        <v>1</v>
      </c>
      <c r="B711">
        <v>2</v>
      </c>
      <c r="C711">
        <v>0</v>
      </c>
      <c r="D711">
        <v>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223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89.25</v>
      </c>
      <c r="AA711">
        <v>2</v>
      </c>
      <c r="AB711">
        <v>1</v>
      </c>
      <c r="AC711">
        <f t="shared" si="91"/>
        <v>-1.0826253155045946</v>
      </c>
      <c r="AD711">
        <f t="shared" si="92"/>
        <v>0.33870514951669323</v>
      </c>
      <c r="AE711">
        <f t="shared" si="93"/>
        <v>0.25300952165529089</v>
      </c>
      <c r="AF711">
        <f t="shared" si="94"/>
        <v>0.59686313445841455</v>
      </c>
      <c r="AG711">
        <f t="shared" si="95"/>
        <v>0</v>
      </c>
      <c r="AH711">
        <f t="shared" si="96"/>
        <v>0</v>
      </c>
      <c r="AI711">
        <f t="shared" si="97"/>
        <v>0</v>
      </c>
      <c r="AJ711">
        <f t="shared" si="98"/>
        <v>1</v>
      </c>
      <c r="AK711">
        <f t="shared" si="99"/>
        <v>0</v>
      </c>
    </row>
    <row r="712" spans="1:37" x14ac:dyDescent="0.35">
      <c r="A712">
        <v>1</v>
      </c>
      <c r="B712">
        <v>1</v>
      </c>
      <c r="C712">
        <v>0</v>
      </c>
      <c r="D712">
        <v>2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132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70.56</v>
      </c>
      <c r="AA712">
        <v>0</v>
      </c>
      <c r="AB712">
        <v>0</v>
      </c>
      <c r="AC712">
        <f t="shared" si="91"/>
        <v>-0.49278527102833025</v>
      </c>
      <c r="AD712">
        <f t="shared" si="92"/>
        <v>0.61092243772934773</v>
      </c>
      <c r="AE712">
        <f t="shared" si="93"/>
        <v>0.37923764882837224</v>
      </c>
      <c r="AF712">
        <f t="shared" si="94"/>
        <v>0.20707463062588455</v>
      </c>
      <c r="AG712">
        <f t="shared" si="95"/>
        <v>0</v>
      </c>
      <c r="AH712">
        <f t="shared" si="96"/>
        <v>0</v>
      </c>
      <c r="AI712">
        <f t="shared" si="97"/>
        <v>0</v>
      </c>
      <c r="AJ712">
        <f t="shared" si="98"/>
        <v>0</v>
      </c>
      <c r="AK712">
        <f t="shared" si="99"/>
        <v>1</v>
      </c>
    </row>
    <row r="713" spans="1:37" x14ac:dyDescent="0.35">
      <c r="A713">
        <v>1</v>
      </c>
      <c r="B713">
        <v>2</v>
      </c>
      <c r="C713">
        <v>0</v>
      </c>
      <c r="D713">
        <v>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135.5</v>
      </c>
      <c r="AA713">
        <v>0</v>
      </c>
      <c r="AB713">
        <v>0</v>
      </c>
      <c r="AC713">
        <f t="shared" si="91"/>
        <v>-1.0766115529454252</v>
      </c>
      <c r="AD713">
        <f t="shared" si="92"/>
        <v>0.34074817885288539</v>
      </c>
      <c r="AE713">
        <f t="shared" si="93"/>
        <v>0.25414778422031647</v>
      </c>
      <c r="AF713">
        <f t="shared" si="94"/>
        <v>0.12734721573044058</v>
      </c>
      <c r="AG713">
        <f t="shared" si="95"/>
        <v>0</v>
      </c>
      <c r="AH713">
        <f t="shared" si="96"/>
        <v>0</v>
      </c>
      <c r="AI713">
        <f t="shared" si="97"/>
        <v>0</v>
      </c>
      <c r="AJ713">
        <f t="shared" si="98"/>
        <v>0</v>
      </c>
      <c r="AK713">
        <f t="shared" si="99"/>
        <v>1</v>
      </c>
    </row>
    <row r="714" spans="1:37" x14ac:dyDescent="0.35">
      <c r="A714">
        <v>1</v>
      </c>
      <c r="B714">
        <v>1</v>
      </c>
      <c r="C714">
        <v>0</v>
      </c>
      <c r="D714">
        <v>7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24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127.97</v>
      </c>
      <c r="AA714">
        <v>1</v>
      </c>
      <c r="AB714">
        <v>1</v>
      </c>
      <c r="AC714">
        <f t="shared" si="91"/>
        <v>-1.052627027977957</v>
      </c>
      <c r="AD714">
        <f t="shared" si="92"/>
        <v>0.34901965930549911</v>
      </c>
      <c r="AE714">
        <f t="shared" si="93"/>
        <v>0.25872095851085009</v>
      </c>
      <c r="AF714">
        <f t="shared" si="94"/>
        <v>0.58716838845807484</v>
      </c>
      <c r="AG714">
        <f t="shared" si="95"/>
        <v>0</v>
      </c>
      <c r="AH714">
        <f t="shared" si="96"/>
        <v>0</v>
      </c>
      <c r="AI714">
        <f t="shared" si="97"/>
        <v>0</v>
      </c>
      <c r="AJ714">
        <f t="shared" si="98"/>
        <v>1</v>
      </c>
      <c r="AK714">
        <f t="shared" si="99"/>
        <v>0</v>
      </c>
    </row>
    <row r="715" spans="1:37" x14ac:dyDescent="0.35">
      <c r="A715">
        <v>1</v>
      </c>
      <c r="B715">
        <v>2</v>
      </c>
      <c r="C715">
        <v>0</v>
      </c>
      <c r="D715">
        <v>5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191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101.75</v>
      </c>
      <c r="AA715">
        <v>0</v>
      </c>
      <c r="AB715">
        <v>1</v>
      </c>
      <c r="AC715">
        <f t="shared" si="91"/>
        <v>4.595440047491639E-2</v>
      </c>
      <c r="AD715">
        <f t="shared" si="92"/>
        <v>1.0470266659496534</v>
      </c>
      <c r="AE715">
        <f t="shared" si="93"/>
        <v>0.51148657873683268</v>
      </c>
      <c r="AF715">
        <f t="shared" si="94"/>
        <v>0.29116575756669072</v>
      </c>
      <c r="AG715">
        <f t="shared" si="95"/>
        <v>1</v>
      </c>
      <c r="AH715">
        <f t="shared" si="96"/>
        <v>1</v>
      </c>
      <c r="AI715">
        <f t="shared" si="97"/>
        <v>0</v>
      </c>
      <c r="AJ715">
        <f t="shared" si="98"/>
        <v>0</v>
      </c>
      <c r="AK715">
        <f t="shared" si="99"/>
        <v>0</v>
      </c>
    </row>
    <row r="716" spans="1:37" x14ac:dyDescent="0.35">
      <c r="A716">
        <v>1</v>
      </c>
      <c r="B716">
        <v>1</v>
      </c>
      <c r="C716">
        <v>0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93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115</v>
      </c>
      <c r="AA716">
        <v>0</v>
      </c>
      <c r="AB716">
        <v>1</v>
      </c>
      <c r="AC716">
        <f t="shared" si="91"/>
        <v>-8.7632016727790418E-2</v>
      </c>
      <c r="AD716">
        <f t="shared" si="92"/>
        <v>0.91609792341727314</v>
      </c>
      <c r="AE716">
        <f t="shared" si="93"/>
        <v>0.47810600503311146</v>
      </c>
      <c r="AF716">
        <f t="shared" si="94"/>
        <v>0.3204758015115608</v>
      </c>
      <c r="AG716">
        <f t="shared" si="95"/>
        <v>0</v>
      </c>
      <c r="AH716">
        <f t="shared" si="96"/>
        <v>0</v>
      </c>
      <c r="AI716">
        <f t="shared" si="97"/>
        <v>0</v>
      </c>
      <c r="AJ716">
        <f t="shared" si="98"/>
        <v>1</v>
      </c>
      <c r="AK716">
        <f t="shared" si="99"/>
        <v>0</v>
      </c>
    </row>
    <row r="717" spans="1:37" x14ac:dyDescent="0.35">
      <c r="A717">
        <v>1</v>
      </c>
      <c r="B717">
        <v>2</v>
      </c>
      <c r="C717">
        <v>0</v>
      </c>
      <c r="D717">
        <v>9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104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120.8</v>
      </c>
      <c r="AA717">
        <v>3</v>
      </c>
      <c r="AB717">
        <v>0</v>
      </c>
      <c r="AC717">
        <f t="shared" si="91"/>
        <v>-2.2458599087219291</v>
      </c>
      <c r="AD717">
        <f t="shared" si="92"/>
        <v>0.10583649151015201</v>
      </c>
      <c r="AE717">
        <f t="shared" si="93"/>
        <v>9.5707179427240302E-2</v>
      </c>
      <c r="AF717">
        <f t="shared" si="94"/>
        <v>4.3690917127412028E-2</v>
      </c>
      <c r="AG717">
        <f t="shared" si="95"/>
        <v>0</v>
      </c>
      <c r="AH717">
        <f t="shared" si="96"/>
        <v>0</v>
      </c>
      <c r="AI717">
        <f t="shared" si="97"/>
        <v>0</v>
      </c>
      <c r="AJ717">
        <f t="shared" si="98"/>
        <v>0</v>
      </c>
      <c r="AK717">
        <f t="shared" si="99"/>
        <v>1</v>
      </c>
    </row>
    <row r="718" spans="1:37" x14ac:dyDescent="0.35">
      <c r="A718">
        <v>1</v>
      </c>
      <c r="B718">
        <v>2</v>
      </c>
      <c r="C718">
        <v>0</v>
      </c>
      <c r="D718">
        <v>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91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80.75</v>
      </c>
      <c r="AA718">
        <v>0</v>
      </c>
      <c r="AB718">
        <v>0</v>
      </c>
      <c r="AC718">
        <f t="shared" si="91"/>
        <v>-0.69263837382885929</v>
      </c>
      <c r="AD718">
        <f t="shared" si="92"/>
        <v>0.50025446809759366</v>
      </c>
      <c r="AE718">
        <f t="shared" si="93"/>
        <v>0.33344641108247741</v>
      </c>
      <c r="AF718">
        <f t="shared" si="94"/>
        <v>0.17616492886738921</v>
      </c>
      <c r="AG718">
        <f t="shared" si="95"/>
        <v>0</v>
      </c>
      <c r="AH718">
        <f t="shared" si="96"/>
        <v>0</v>
      </c>
      <c r="AI718">
        <f t="shared" si="97"/>
        <v>0</v>
      </c>
      <c r="AJ718">
        <f t="shared" si="98"/>
        <v>0</v>
      </c>
      <c r="AK718">
        <f t="shared" si="99"/>
        <v>1</v>
      </c>
    </row>
    <row r="719" spans="1:37" x14ac:dyDescent="0.35">
      <c r="A719">
        <v>1</v>
      </c>
      <c r="B719">
        <v>1</v>
      </c>
      <c r="C719">
        <v>0</v>
      </c>
      <c r="D719">
        <v>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114</v>
      </c>
      <c r="AA719">
        <v>2</v>
      </c>
      <c r="AB719">
        <v>0</v>
      </c>
      <c r="AC719">
        <f t="shared" si="91"/>
        <v>-3.9493251010811461</v>
      </c>
      <c r="AD719">
        <f t="shared" si="92"/>
        <v>1.9267701138932766E-2</v>
      </c>
      <c r="AE719">
        <f t="shared" si="93"/>
        <v>1.8903474639099208E-2</v>
      </c>
      <c r="AF719">
        <f t="shared" si="94"/>
        <v>8.2882623760549331E-3</v>
      </c>
      <c r="AG719">
        <f t="shared" si="95"/>
        <v>0</v>
      </c>
      <c r="AH719">
        <f t="shared" si="96"/>
        <v>0</v>
      </c>
      <c r="AI719">
        <f t="shared" si="97"/>
        <v>0</v>
      </c>
      <c r="AJ719">
        <f t="shared" si="98"/>
        <v>0</v>
      </c>
      <c r="AK719">
        <f t="shared" si="99"/>
        <v>1</v>
      </c>
    </row>
    <row r="720" spans="1:37" x14ac:dyDescent="0.35">
      <c r="A720">
        <v>1</v>
      </c>
      <c r="B720">
        <v>2</v>
      </c>
      <c r="C720">
        <v>0</v>
      </c>
      <c r="D720">
        <v>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100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140</v>
      </c>
      <c r="AA720">
        <v>1</v>
      </c>
      <c r="AB720">
        <v>0</v>
      </c>
      <c r="AC720">
        <f t="shared" si="91"/>
        <v>-0.61216694542127081</v>
      </c>
      <c r="AD720">
        <f t="shared" si="92"/>
        <v>0.54217473216908374</v>
      </c>
      <c r="AE720">
        <f t="shared" si="93"/>
        <v>0.35156504698174484</v>
      </c>
      <c r="AF720">
        <f t="shared" si="94"/>
        <v>0.18813358312978337</v>
      </c>
      <c r="AG720">
        <f t="shared" si="95"/>
        <v>0</v>
      </c>
      <c r="AH720">
        <f t="shared" si="96"/>
        <v>0</v>
      </c>
      <c r="AI720">
        <f t="shared" si="97"/>
        <v>0</v>
      </c>
      <c r="AJ720">
        <f t="shared" si="98"/>
        <v>0</v>
      </c>
      <c r="AK720">
        <f t="shared" si="99"/>
        <v>1</v>
      </c>
    </row>
    <row r="721" spans="1:37" x14ac:dyDescent="0.35">
      <c r="A721">
        <v>1</v>
      </c>
      <c r="B721">
        <v>1</v>
      </c>
      <c r="C721">
        <v>0</v>
      </c>
      <c r="D721">
        <v>10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76.59</v>
      </c>
      <c r="AA721">
        <v>0</v>
      </c>
      <c r="AB721">
        <v>0</v>
      </c>
      <c r="AC721">
        <f t="shared" ref="AC721:AC784" si="100">SUMPRODUCT($A$14:$AA$14,A721:AA721)</f>
        <v>-2.5144342710287857</v>
      </c>
      <c r="AD721">
        <f t="shared" ref="AD721:AD784" si="101">EXP(AC721)</f>
        <v>8.0908671641334265E-2</v>
      </c>
      <c r="AE721">
        <f t="shared" ref="AE721:AE784" si="102">AD721/(AD721+1)</f>
        <v>7.4852458643408198E-2</v>
      </c>
      <c r="AF721">
        <f t="shared" ref="AF721:AF784" si="103">-AB721*LOG(AE721)-(1-AB721)*LOG(1-AE721)</f>
        <v>3.3789001004386365E-2</v>
      </c>
      <c r="AG721">
        <f t="shared" ref="AG721:AG784" si="104">IF(AE721&gt;$AG$14,1,0)</f>
        <v>0</v>
      </c>
      <c r="AH721">
        <f t="shared" ref="AH721:AH784" si="105">IF(AND(AB721=1,AG721=1),1,0)</f>
        <v>0</v>
      </c>
      <c r="AI721">
        <f t="shared" ref="AI721:AI784" si="106">IF(AND(AB721=0,AG721=1),1,0)</f>
        <v>0</v>
      </c>
      <c r="AJ721">
        <f t="shared" ref="AJ721:AJ784" si="107">IF(AND(AB721=1,AG721=0),1,0)</f>
        <v>0</v>
      </c>
      <c r="AK721">
        <f t="shared" ref="AK721:AK784" si="108">IF(AND(AB721=0,AG721=0),1,0)</f>
        <v>1</v>
      </c>
    </row>
    <row r="722" spans="1:37" x14ac:dyDescent="0.35">
      <c r="A722">
        <v>1</v>
      </c>
      <c r="B722">
        <v>2</v>
      </c>
      <c r="C722">
        <v>0</v>
      </c>
      <c r="D722">
        <v>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24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80</v>
      </c>
      <c r="AA722">
        <v>0</v>
      </c>
      <c r="AB722">
        <v>0</v>
      </c>
      <c r="AC722">
        <f t="shared" si="100"/>
        <v>-1.0968622693071757</v>
      </c>
      <c r="AD722">
        <f t="shared" si="101"/>
        <v>0.33391718384615521</v>
      </c>
      <c r="AE722">
        <f t="shared" si="102"/>
        <v>0.2503282721670575</v>
      </c>
      <c r="AF722">
        <f t="shared" si="103"/>
        <v>0.12512886727536071</v>
      </c>
      <c r="AG722">
        <f t="shared" si="104"/>
        <v>0</v>
      </c>
      <c r="AH722">
        <f t="shared" si="105"/>
        <v>0</v>
      </c>
      <c r="AI722">
        <f t="shared" si="106"/>
        <v>0</v>
      </c>
      <c r="AJ722">
        <f t="shared" si="107"/>
        <v>0</v>
      </c>
      <c r="AK722">
        <f t="shared" si="108"/>
        <v>1</v>
      </c>
    </row>
    <row r="723" spans="1:37" x14ac:dyDescent="0.35">
      <c r="A723">
        <v>1</v>
      </c>
      <c r="B723">
        <v>2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197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86.9</v>
      </c>
      <c r="AA723">
        <v>1</v>
      </c>
      <c r="AB723">
        <v>1</v>
      </c>
      <c r="AC723">
        <f t="shared" si="100"/>
        <v>-0.43493549984781521</v>
      </c>
      <c r="AD723">
        <f t="shared" si="101"/>
        <v>0.64730641709399173</v>
      </c>
      <c r="AE723">
        <f t="shared" si="102"/>
        <v>0.3929483976854185</v>
      </c>
      <c r="AF723">
        <f t="shared" si="103"/>
        <v>0.40566447779734999</v>
      </c>
      <c r="AG723">
        <f t="shared" si="104"/>
        <v>0</v>
      </c>
      <c r="AH723">
        <f t="shared" si="105"/>
        <v>0</v>
      </c>
      <c r="AI723">
        <f t="shared" si="106"/>
        <v>0</v>
      </c>
      <c r="AJ723">
        <f t="shared" si="107"/>
        <v>1</v>
      </c>
      <c r="AK723">
        <f t="shared" si="108"/>
        <v>0</v>
      </c>
    </row>
    <row r="724" spans="1:37" x14ac:dyDescent="0.35">
      <c r="A724">
        <v>1</v>
      </c>
      <c r="B724">
        <v>2</v>
      </c>
      <c r="C724">
        <v>0</v>
      </c>
      <c r="D724">
        <v>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8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151.33000000000001</v>
      </c>
      <c r="AA724">
        <v>2</v>
      </c>
      <c r="AB724">
        <v>0</v>
      </c>
      <c r="AC724">
        <f t="shared" si="100"/>
        <v>-2.8095516674162431</v>
      </c>
      <c r="AD724">
        <f t="shared" si="101"/>
        <v>6.023199030373734E-2</v>
      </c>
      <c r="AE724">
        <f t="shared" si="102"/>
        <v>5.6810198951346452E-2</v>
      </c>
      <c r="AF724">
        <f t="shared" si="103"/>
        <v>2.5400904024331466E-2</v>
      </c>
      <c r="AG724">
        <f t="shared" si="104"/>
        <v>0</v>
      </c>
      <c r="AH724">
        <f t="shared" si="105"/>
        <v>0</v>
      </c>
      <c r="AI724">
        <f t="shared" si="106"/>
        <v>0</v>
      </c>
      <c r="AJ724">
        <f t="shared" si="107"/>
        <v>0</v>
      </c>
      <c r="AK724">
        <f t="shared" si="108"/>
        <v>1</v>
      </c>
    </row>
    <row r="725" spans="1:37" x14ac:dyDescent="0.35">
      <c r="A725">
        <v>1</v>
      </c>
      <c r="B725">
        <v>2</v>
      </c>
      <c r="C725">
        <v>0</v>
      </c>
      <c r="D725">
        <v>5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66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109.29</v>
      </c>
      <c r="AA725">
        <v>1</v>
      </c>
      <c r="AB725">
        <v>0</v>
      </c>
      <c r="AC725">
        <f t="shared" si="100"/>
        <v>-1.7245651319145945</v>
      </c>
      <c r="AD725">
        <f t="shared" si="101"/>
        <v>0.17825055039641147</v>
      </c>
      <c r="AE725">
        <f t="shared" si="102"/>
        <v>0.15128407988983392</v>
      </c>
      <c r="AF725">
        <f t="shared" si="103"/>
        <v>7.1237651303787577E-2</v>
      </c>
      <c r="AG725">
        <f t="shared" si="104"/>
        <v>0</v>
      </c>
      <c r="AH725">
        <f t="shared" si="105"/>
        <v>0</v>
      </c>
      <c r="AI725">
        <f t="shared" si="106"/>
        <v>0</v>
      </c>
      <c r="AJ725">
        <f t="shared" si="107"/>
        <v>0</v>
      </c>
      <c r="AK725">
        <f t="shared" si="108"/>
        <v>1</v>
      </c>
    </row>
    <row r="726" spans="1:37" x14ac:dyDescent="0.35">
      <c r="A726">
        <v>1</v>
      </c>
      <c r="B726">
        <v>2</v>
      </c>
      <c r="C726">
        <v>0</v>
      </c>
      <c r="D726">
        <v>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291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115</v>
      </c>
      <c r="AA726">
        <v>0</v>
      </c>
      <c r="AB726">
        <v>1</v>
      </c>
      <c r="AC726">
        <f t="shared" si="100"/>
        <v>2.7394113282165296</v>
      </c>
      <c r="AD726">
        <f t="shared" si="101"/>
        <v>15.4778710280633</v>
      </c>
      <c r="AE726">
        <f t="shared" si="102"/>
        <v>0.93931254842953271</v>
      </c>
      <c r="AF726">
        <f t="shared" si="103"/>
        <v>2.71898758138528E-2</v>
      </c>
      <c r="AG726">
        <f t="shared" si="104"/>
        <v>1</v>
      </c>
      <c r="AH726">
        <f t="shared" si="105"/>
        <v>1</v>
      </c>
      <c r="AI726">
        <f t="shared" si="106"/>
        <v>0</v>
      </c>
      <c r="AJ726">
        <f t="shared" si="107"/>
        <v>0</v>
      </c>
      <c r="AK726">
        <f t="shared" si="108"/>
        <v>0</v>
      </c>
    </row>
    <row r="727" spans="1:37" x14ac:dyDescent="0.35">
      <c r="A727">
        <v>1</v>
      </c>
      <c r="B727">
        <v>2</v>
      </c>
      <c r="C727">
        <v>0</v>
      </c>
      <c r="D727">
        <v>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34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99.3</v>
      </c>
      <c r="AA727">
        <v>0</v>
      </c>
      <c r="AB727">
        <v>1</v>
      </c>
      <c r="AC727">
        <f t="shared" si="100"/>
        <v>-0.61988552188515778</v>
      </c>
      <c r="AD727">
        <f t="shared" si="101"/>
        <v>0.53800602398485986</v>
      </c>
      <c r="AE727">
        <f t="shared" si="102"/>
        <v>0.34980748813384099</v>
      </c>
      <c r="AF727">
        <f t="shared" si="103"/>
        <v>0.45617089805803074</v>
      </c>
      <c r="AG727">
        <f t="shared" si="104"/>
        <v>0</v>
      </c>
      <c r="AH727">
        <f t="shared" si="105"/>
        <v>0</v>
      </c>
      <c r="AI727">
        <f t="shared" si="106"/>
        <v>0</v>
      </c>
      <c r="AJ727">
        <f t="shared" si="107"/>
        <v>1</v>
      </c>
      <c r="AK727">
        <f t="shared" si="108"/>
        <v>0</v>
      </c>
    </row>
    <row r="728" spans="1:37" x14ac:dyDescent="0.35">
      <c r="A728">
        <v>1</v>
      </c>
      <c r="B728">
        <v>2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11</v>
      </c>
      <c r="Z728">
        <v>75</v>
      </c>
      <c r="AA728">
        <v>0</v>
      </c>
      <c r="AB728">
        <v>0</v>
      </c>
      <c r="AC728">
        <f t="shared" si="100"/>
        <v>-3.648106799523354</v>
      </c>
      <c r="AD728">
        <f t="shared" si="101"/>
        <v>2.6040381804362536E-2</v>
      </c>
      <c r="AE728">
        <f t="shared" si="102"/>
        <v>2.537949018981956E-2</v>
      </c>
      <c r="AF728">
        <f t="shared" si="103"/>
        <v>1.1164453611749153E-2</v>
      </c>
      <c r="AG728">
        <f t="shared" si="104"/>
        <v>0</v>
      </c>
      <c r="AH728">
        <f t="shared" si="105"/>
        <v>0</v>
      </c>
      <c r="AI728">
        <f t="shared" si="106"/>
        <v>0</v>
      </c>
      <c r="AJ728">
        <f t="shared" si="107"/>
        <v>0</v>
      </c>
      <c r="AK728">
        <f t="shared" si="108"/>
        <v>1</v>
      </c>
    </row>
    <row r="729" spans="1:37" x14ac:dyDescent="0.35">
      <c r="A729">
        <v>1</v>
      </c>
      <c r="B729">
        <v>1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134</v>
      </c>
      <c r="AA729">
        <v>0</v>
      </c>
      <c r="AB729">
        <v>0</v>
      </c>
      <c r="AC729">
        <f t="shared" si="100"/>
        <v>-1.0710199673182199</v>
      </c>
      <c r="AD729">
        <f t="shared" si="101"/>
        <v>0.34265883830201921</v>
      </c>
      <c r="AE729">
        <f t="shared" si="102"/>
        <v>0.25520916298838764</v>
      </c>
      <c r="AF729">
        <f t="shared" si="103"/>
        <v>0.12796567501781672</v>
      </c>
      <c r="AG729">
        <f t="shared" si="104"/>
        <v>0</v>
      </c>
      <c r="AH729">
        <f t="shared" si="105"/>
        <v>0</v>
      </c>
      <c r="AI729">
        <f t="shared" si="106"/>
        <v>0</v>
      </c>
      <c r="AJ729">
        <f t="shared" si="107"/>
        <v>0</v>
      </c>
      <c r="AK729">
        <f t="shared" si="108"/>
        <v>1</v>
      </c>
    </row>
    <row r="730" spans="1:37" x14ac:dyDescent="0.35">
      <c r="A730">
        <v>1</v>
      </c>
      <c r="B730">
        <v>1</v>
      </c>
      <c r="C730">
        <v>0</v>
      </c>
      <c r="D730">
        <v>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37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95</v>
      </c>
      <c r="AA730">
        <v>0</v>
      </c>
      <c r="AB730">
        <v>0</v>
      </c>
      <c r="AC730">
        <f t="shared" si="100"/>
        <v>-1.2907041220703386</v>
      </c>
      <c r="AD730">
        <f t="shared" si="101"/>
        <v>0.27507702707800669</v>
      </c>
      <c r="AE730">
        <f t="shared" si="102"/>
        <v>0.21573365470192729</v>
      </c>
      <c r="AF730">
        <f t="shared" si="103"/>
        <v>0.10553642118133755</v>
      </c>
      <c r="AG730">
        <f t="shared" si="104"/>
        <v>0</v>
      </c>
      <c r="AH730">
        <f t="shared" si="105"/>
        <v>0</v>
      </c>
      <c r="AI730">
        <f t="shared" si="106"/>
        <v>0</v>
      </c>
      <c r="AJ730">
        <f t="shared" si="107"/>
        <v>0</v>
      </c>
      <c r="AK730">
        <f t="shared" si="108"/>
        <v>1</v>
      </c>
    </row>
    <row r="731" spans="1:37" x14ac:dyDescent="0.35">
      <c r="A731">
        <v>1</v>
      </c>
      <c r="B731">
        <v>2</v>
      </c>
      <c r="C731">
        <v>0</v>
      </c>
      <c r="D731">
        <v>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81.599999999999994</v>
      </c>
      <c r="AA731">
        <v>0</v>
      </c>
      <c r="AB731">
        <v>0</v>
      </c>
      <c r="AC731">
        <f t="shared" si="100"/>
        <v>-2.9445783445049534</v>
      </c>
      <c r="AD731">
        <f t="shared" si="101"/>
        <v>5.2624244440651828E-2</v>
      </c>
      <c r="AE731">
        <f t="shared" si="102"/>
        <v>4.9993380561565479E-2</v>
      </c>
      <c r="AF731">
        <f t="shared" si="103"/>
        <v>2.2273368631604899E-2</v>
      </c>
      <c r="AG731">
        <f t="shared" si="104"/>
        <v>0</v>
      </c>
      <c r="AH731">
        <f t="shared" si="105"/>
        <v>0</v>
      </c>
      <c r="AI731">
        <f t="shared" si="106"/>
        <v>0</v>
      </c>
      <c r="AJ731">
        <f t="shared" si="107"/>
        <v>0</v>
      </c>
      <c r="AK731">
        <f t="shared" si="108"/>
        <v>1</v>
      </c>
    </row>
    <row r="732" spans="1:37" x14ac:dyDescent="0.35">
      <c r="A732">
        <v>1</v>
      </c>
      <c r="B732">
        <v>2</v>
      </c>
      <c r="C732">
        <v>0</v>
      </c>
      <c r="D732">
        <v>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58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80.3</v>
      </c>
      <c r="AA732">
        <v>0</v>
      </c>
      <c r="AB732">
        <v>0</v>
      </c>
      <c r="AC732">
        <f t="shared" si="100"/>
        <v>-0.62351962413500428</v>
      </c>
      <c r="AD732">
        <f t="shared" si="101"/>
        <v>0.5360544034248711</v>
      </c>
      <c r="AE732">
        <f t="shared" si="102"/>
        <v>0.34898139169397568</v>
      </c>
      <c r="AF732">
        <f t="shared" si="103"/>
        <v>0.18640659765435061</v>
      </c>
      <c r="AG732">
        <f t="shared" si="104"/>
        <v>0</v>
      </c>
      <c r="AH732">
        <f t="shared" si="105"/>
        <v>0</v>
      </c>
      <c r="AI732">
        <f t="shared" si="106"/>
        <v>0</v>
      </c>
      <c r="AJ732">
        <f t="shared" si="107"/>
        <v>0</v>
      </c>
      <c r="AK732">
        <f t="shared" si="108"/>
        <v>1</v>
      </c>
    </row>
    <row r="733" spans="1:37" x14ac:dyDescent="0.35">
      <c r="A733">
        <v>1</v>
      </c>
      <c r="B733">
        <v>2</v>
      </c>
      <c r="C733">
        <v>0</v>
      </c>
      <c r="D733">
        <v>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90</v>
      </c>
      <c r="AA733">
        <v>1</v>
      </c>
      <c r="AB733">
        <v>0</v>
      </c>
      <c r="AC733">
        <f t="shared" si="100"/>
        <v>-3.896963126876364</v>
      </c>
      <c r="AD733">
        <f t="shared" si="101"/>
        <v>2.0303476998715469E-2</v>
      </c>
      <c r="AE733">
        <f t="shared" si="102"/>
        <v>1.9899448993783084E-2</v>
      </c>
      <c r="AF733">
        <f t="shared" si="103"/>
        <v>8.7293666472710984E-3</v>
      </c>
      <c r="AG733">
        <f t="shared" si="104"/>
        <v>0</v>
      </c>
      <c r="AH733">
        <f t="shared" si="105"/>
        <v>0</v>
      </c>
      <c r="AI733">
        <f t="shared" si="106"/>
        <v>0</v>
      </c>
      <c r="AJ733">
        <f t="shared" si="107"/>
        <v>0</v>
      </c>
      <c r="AK733">
        <f t="shared" si="108"/>
        <v>1</v>
      </c>
    </row>
    <row r="734" spans="1:37" x14ac:dyDescent="0.35">
      <c r="A734">
        <v>1</v>
      </c>
      <c r="B734">
        <v>2</v>
      </c>
      <c r="C734">
        <v>0</v>
      </c>
      <c r="D734">
        <v>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273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109</v>
      </c>
      <c r="AA734">
        <v>0</v>
      </c>
      <c r="AB734">
        <v>1</v>
      </c>
      <c r="AC734">
        <f t="shared" si="100"/>
        <v>2.4748079553600171</v>
      </c>
      <c r="AD734">
        <f t="shared" si="101"/>
        <v>11.879425514025929</v>
      </c>
      <c r="AE734">
        <f t="shared" si="102"/>
        <v>0.92235678533091547</v>
      </c>
      <c r="AF734">
        <f t="shared" si="103"/>
        <v>3.5101052994335954E-2</v>
      </c>
      <c r="AG734">
        <f t="shared" si="104"/>
        <v>1</v>
      </c>
      <c r="AH734">
        <f t="shared" si="105"/>
        <v>1</v>
      </c>
      <c r="AI734">
        <f t="shared" si="106"/>
        <v>0</v>
      </c>
      <c r="AJ734">
        <f t="shared" si="107"/>
        <v>0</v>
      </c>
      <c r="AK734">
        <f t="shared" si="108"/>
        <v>0</v>
      </c>
    </row>
    <row r="735" spans="1:37" x14ac:dyDescent="0.35">
      <c r="A735">
        <v>1</v>
      </c>
      <c r="B735">
        <v>1</v>
      </c>
      <c r="C735">
        <v>0</v>
      </c>
      <c r="D735">
        <v>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159</v>
      </c>
      <c r="AA735">
        <v>0</v>
      </c>
      <c r="AB735">
        <v>0</v>
      </c>
      <c r="AC735">
        <f t="shared" si="100"/>
        <v>-0.29714072194938712</v>
      </c>
      <c r="AD735">
        <f t="shared" si="101"/>
        <v>0.7429394571168213</v>
      </c>
      <c r="AE735">
        <f t="shared" si="102"/>
        <v>0.42625660580648927</v>
      </c>
      <c r="AF735">
        <f t="shared" si="103"/>
        <v>0.24128230168443768</v>
      </c>
      <c r="AG735">
        <f t="shared" si="104"/>
        <v>0</v>
      </c>
      <c r="AH735">
        <f t="shared" si="105"/>
        <v>0</v>
      </c>
      <c r="AI735">
        <f t="shared" si="106"/>
        <v>0</v>
      </c>
      <c r="AJ735">
        <f t="shared" si="107"/>
        <v>0</v>
      </c>
      <c r="AK735">
        <f t="shared" si="108"/>
        <v>1</v>
      </c>
    </row>
    <row r="736" spans="1:37" x14ac:dyDescent="0.35">
      <c r="A736">
        <v>1</v>
      </c>
      <c r="B736">
        <v>2</v>
      </c>
      <c r="C736">
        <v>1</v>
      </c>
      <c r="D736">
        <v>2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40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134.1</v>
      </c>
      <c r="AA736">
        <v>2</v>
      </c>
      <c r="AB736">
        <v>0</v>
      </c>
      <c r="AC736">
        <f t="shared" si="100"/>
        <v>-2.1189699709551957</v>
      </c>
      <c r="AD736">
        <f t="shared" si="101"/>
        <v>0.12015532827135476</v>
      </c>
      <c r="AE736">
        <f t="shared" si="102"/>
        <v>0.10726666671914223</v>
      </c>
      <c r="AF736">
        <f t="shared" si="103"/>
        <v>4.9278249039656712E-2</v>
      </c>
      <c r="AG736">
        <f t="shared" si="104"/>
        <v>0</v>
      </c>
      <c r="AH736">
        <f t="shared" si="105"/>
        <v>0</v>
      </c>
      <c r="AI736">
        <f t="shared" si="106"/>
        <v>0</v>
      </c>
      <c r="AJ736">
        <f t="shared" si="107"/>
        <v>0</v>
      </c>
      <c r="AK736">
        <f t="shared" si="108"/>
        <v>1</v>
      </c>
    </row>
    <row r="737" spans="1:37" x14ac:dyDescent="0.35">
      <c r="A737">
        <v>1</v>
      </c>
      <c r="B737">
        <v>2</v>
      </c>
      <c r="C737">
        <v>0</v>
      </c>
      <c r="D737">
        <v>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121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90</v>
      </c>
      <c r="AA737">
        <v>0</v>
      </c>
      <c r="AB737">
        <v>1</v>
      </c>
      <c r="AC737">
        <f t="shared" si="100"/>
        <v>-0.16340841844855269</v>
      </c>
      <c r="AD737">
        <f t="shared" si="101"/>
        <v>0.84924427054816465</v>
      </c>
      <c r="AE737">
        <f t="shared" si="102"/>
        <v>0.45923855710875139</v>
      </c>
      <c r="AF737">
        <f t="shared" si="103"/>
        <v>0.33796165624466812</v>
      </c>
      <c r="AG737">
        <f t="shared" si="104"/>
        <v>0</v>
      </c>
      <c r="AH737">
        <f t="shared" si="105"/>
        <v>0</v>
      </c>
      <c r="AI737">
        <f t="shared" si="106"/>
        <v>0</v>
      </c>
      <c r="AJ737">
        <f t="shared" si="107"/>
        <v>1</v>
      </c>
      <c r="AK737">
        <f t="shared" si="108"/>
        <v>0</v>
      </c>
    </row>
    <row r="738" spans="1:37" x14ac:dyDescent="0.35">
      <c r="A738">
        <v>1</v>
      </c>
      <c r="B738">
        <v>2</v>
      </c>
      <c r="C738">
        <v>0</v>
      </c>
      <c r="D738">
        <v>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46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89.1</v>
      </c>
      <c r="AA738">
        <v>1</v>
      </c>
      <c r="AB738">
        <v>0</v>
      </c>
      <c r="AC738">
        <f t="shared" si="100"/>
        <v>-2.4067141295807701</v>
      </c>
      <c r="AD738">
        <f t="shared" si="101"/>
        <v>9.0110901388753231E-2</v>
      </c>
      <c r="AE738">
        <f t="shared" si="102"/>
        <v>8.2662141323379026E-2</v>
      </c>
      <c r="AF738">
        <f t="shared" si="103"/>
        <v>3.7470682721482067E-2</v>
      </c>
      <c r="AG738">
        <f t="shared" si="104"/>
        <v>0</v>
      </c>
      <c r="AH738">
        <f t="shared" si="105"/>
        <v>0</v>
      </c>
      <c r="AI738">
        <f t="shared" si="106"/>
        <v>0</v>
      </c>
      <c r="AJ738">
        <f t="shared" si="107"/>
        <v>0</v>
      </c>
      <c r="AK738">
        <f t="shared" si="108"/>
        <v>1</v>
      </c>
    </row>
    <row r="739" spans="1:37" x14ac:dyDescent="0.35">
      <c r="A739">
        <v>1</v>
      </c>
      <c r="B739">
        <v>2</v>
      </c>
      <c r="C739">
        <v>0</v>
      </c>
      <c r="D739">
        <v>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224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90.95</v>
      </c>
      <c r="AA739">
        <v>1</v>
      </c>
      <c r="AB739">
        <v>0</v>
      </c>
      <c r="AC739">
        <f t="shared" si="100"/>
        <v>0.48132005963392599</v>
      </c>
      <c r="AD739">
        <f t="shared" si="101"/>
        <v>1.6182091254476585</v>
      </c>
      <c r="AE739">
        <f t="shared" si="102"/>
        <v>0.61805953914051026</v>
      </c>
      <c r="AF739">
        <f t="shared" si="103"/>
        <v>0.41800433220736932</v>
      </c>
      <c r="AG739">
        <f t="shared" si="104"/>
        <v>1</v>
      </c>
      <c r="AH739">
        <f t="shared" si="105"/>
        <v>0</v>
      </c>
      <c r="AI739">
        <f t="shared" si="106"/>
        <v>1</v>
      </c>
      <c r="AJ739">
        <f t="shared" si="107"/>
        <v>0</v>
      </c>
      <c r="AK739">
        <f t="shared" si="108"/>
        <v>0</v>
      </c>
    </row>
    <row r="740" spans="1:37" x14ac:dyDescent="0.35">
      <c r="A740">
        <v>1</v>
      </c>
      <c r="B740">
        <v>1</v>
      </c>
      <c r="C740">
        <v>0</v>
      </c>
      <c r="D740">
        <v>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69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120</v>
      </c>
      <c r="AA740">
        <v>0</v>
      </c>
      <c r="AB740">
        <v>1</v>
      </c>
      <c r="AC740">
        <f t="shared" si="100"/>
        <v>-5.2580375711555494E-2</v>
      </c>
      <c r="AD740">
        <f t="shared" si="101"/>
        <v>0.94877805927942227</v>
      </c>
      <c r="AE740">
        <f t="shared" si="102"/>
        <v>0.4868579337506711</v>
      </c>
      <c r="AF740">
        <f t="shared" si="103"/>
        <v>0.31259774841404481</v>
      </c>
      <c r="AG740">
        <f t="shared" si="104"/>
        <v>0</v>
      </c>
      <c r="AH740">
        <f t="shared" si="105"/>
        <v>0</v>
      </c>
      <c r="AI740">
        <f t="shared" si="106"/>
        <v>0</v>
      </c>
      <c r="AJ740">
        <f t="shared" si="107"/>
        <v>1</v>
      </c>
      <c r="AK740">
        <f t="shared" si="108"/>
        <v>0</v>
      </c>
    </row>
    <row r="741" spans="1:37" x14ac:dyDescent="0.35">
      <c r="A741">
        <v>1</v>
      </c>
      <c r="B741">
        <v>3</v>
      </c>
      <c r="C741">
        <v>0</v>
      </c>
      <c r="D741">
        <v>3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41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123.3</v>
      </c>
      <c r="AA741">
        <v>2</v>
      </c>
      <c r="AB741">
        <v>0</v>
      </c>
      <c r="AC741">
        <f t="shared" si="100"/>
        <v>-3.3786030348440321</v>
      </c>
      <c r="AD741">
        <f t="shared" si="101"/>
        <v>3.4095051079990599E-2</v>
      </c>
      <c r="AE741">
        <f t="shared" si="102"/>
        <v>3.2970906344037064E-2</v>
      </c>
      <c r="AF741">
        <f t="shared" si="103"/>
        <v>1.456045970792683E-2</v>
      </c>
      <c r="AG741">
        <f t="shared" si="104"/>
        <v>0</v>
      </c>
      <c r="AH741">
        <f t="shared" si="105"/>
        <v>0</v>
      </c>
      <c r="AI741">
        <f t="shared" si="106"/>
        <v>0</v>
      </c>
      <c r="AJ741">
        <f t="shared" si="107"/>
        <v>0</v>
      </c>
      <c r="AK741">
        <f t="shared" si="108"/>
        <v>1</v>
      </c>
    </row>
    <row r="742" spans="1:37" x14ac:dyDescent="0.35">
      <c r="A742">
        <v>1</v>
      </c>
      <c r="B742">
        <v>1</v>
      </c>
      <c r="C742">
        <v>0</v>
      </c>
      <c r="D742">
        <v>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69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120</v>
      </c>
      <c r="AA742">
        <v>0</v>
      </c>
      <c r="AB742">
        <v>1</v>
      </c>
      <c r="AC742">
        <f t="shared" si="100"/>
        <v>-5.2580375711555494E-2</v>
      </c>
      <c r="AD742">
        <f t="shared" si="101"/>
        <v>0.94877805927942227</v>
      </c>
      <c r="AE742">
        <f t="shared" si="102"/>
        <v>0.4868579337506711</v>
      </c>
      <c r="AF742">
        <f t="shared" si="103"/>
        <v>0.31259774841404481</v>
      </c>
      <c r="AG742">
        <f t="shared" si="104"/>
        <v>0</v>
      </c>
      <c r="AH742">
        <f t="shared" si="105"/>
        <v>0</v>
      </c>
      <c r="AI742">
        <f t="shared" si="106"/>
        <v>0</v>
      </c>
      <c r="AJ742">
        <f t="shared" si="107"/>
        <v>1</v>
      </c>
      <c r="AK742">
        <f t="shared" si="108"/>
        <v>0</v>
      </c>
    </row>
    <row r="743" spans="1:37" x14ac:dyDescent="0.35">
      <c r="A743">
        <v>1</v>
      </c>
      <c r="B743">
        <v>2</v>
      </c>
      <c r="C743">
        <v>1</v>
      </c>
      <c r="D743">
        <v>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135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126</v>
      </c>
      <c r="AA743">
        <v>1</v>
      </c>
      <c r="AB743">
        <v>0</v>
      </c>
      <c r="AC743">
        <f t="shared" si="100"/>
        <v>0.15621008595166952</v>
      </c>
      <c r="AD743">
        <f t="shared" si="101"/>
        <v>1.1690717828506072</v>
      </c>
      <c r="AE743">
        <f t="shared" si="102"/>
        <v>0.53897330281721056</v>
      </c>
      <c r="AF743">
        <f t="shared" si="103"/>
        <v>0.33627392471131645</v>
      </c>
      <c r="AG743">
        <f t="shared" si="104"/>
        <v>1</v>
      </c>
      <c r="AH743">
        <f t="shared" si="105"/>
        <v>0</v>
      </c>
      <c r="AI743">
        <f t="shared" si="106"/>
        <v>1</v>
      </c>
      <c r="AJ743">
        <f t="shared" si="107"/>
        <v>0</v>
      </c>
      <c r="AK743">
        <f t="shared" si="108"/>
        <v>0</v>
      </c>
    </row>
    <row r="744" spans="1:37" x14ac:dyDescent="0.35">
      <c r="A744">
        <v>1</v>
      </c>
      <c r="B744">
        <v>2</v>
      </c>
      <c r="C744">
        <v>2</v>
      </c>
      <c r="D744">
        <v>4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42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168.63</v>
      </c>
      <c r="AA744">
        <v>0</v>
      </c>
      <c r="AB744">
        <v>1</v>
      </c>
      <c r="AC744">
        <f t="shared" si="100"/>
        <v>0.78063070231211773</v>
      </c>
      <c r="AD744">
        <f t="shared" si="101"/>
        <v>2.1828485590700182</v>
      </c>
      <c r="AE744">
        <f t="shared" si="102"/>
        <v>0.68581602880528336</v>
      </c>
      <c r="AF744">
        <f t="shared" si="103"/>
        <v>0.16379236882688239</v>
      </c>
      <c r="AG744">
        <f t="shared" si="104"/>
        <v>1</v>
      </c>
      <c r="AH744">
        <f t="shared" si="105"/>
        <v>1</v>
      </c>
      <c r="AI744">
        <f t="shared" si="106"/>
        <v>0</v>
      </c>
      <c r="AJ744">
        <f t="shared" si="107"/>
        <v>0</v>
      </c>
      <c r="AK744">
        <f t="shared" si="108"/>
        <v>0</v>
      </c>
    </row>
    <row r="745" spans="1:37" x14ac:dyDescent="0.35">
      <c r="A745">
        <v>1</v>
      </c>
      <c r="B745">
        <v>3</v>
      </c>
      <c r="C745">
        <v>0</v>
      </c>
      <c r="D745">
        <v>6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202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127.22</v>
      </c>
      <c r="AA745">
        <v>2</v>
      </c>
      <c r="AB745">
        <v>1</v>
      </c>
      <c r="AC745">
        <f t="shared" si="100"/>
        <v>8.2353434986756735E-2</v>
      </c>
      <c r="AD745">
        <f t="shared" si="101"/>
        <v>1.0858395156928653</v>
      </c>
      <c r="AE745">
        <f t="shared" si="102"/>
        <v>0.52057673062741638</v>
      </c>
      <c r="AF745">
        <f t="shared" si="103"/>
        <v>0.28351524841650039</v>
      </c>
      <c r="AG745">
        <f t="shared" si="104"/>
        <v>1</v>
      </c>
      <c r="AH745">
        <f t="shared" si="105"/>
        <v>1</v>
      </c>
      <c r="AI745">
        <f t="shared" si="106"/>
        <v>0</v>
      </c>
      <c r="AJ745">
        <f t="shared" si="107"/>
        <v>0</v>
      </c>
      <c r="AK745">
        <f t="shared" si="108"/>
        <v>0</v>
      </c>
    </row>
    <row r="746" spans="1:37" x14ac:dyDescent="0.35">
      <c r="A746">
        <v>1</v>
      </c>
      <c r="B746">
        <v>1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65</v>
      </c>
      <c r="AA746">
        <v>1</v>
      </c>
      <c r="AB746">
        <v>0</v>
      </c>
      <c r="AC746">
        <f t="shared" si="100"/>
        <v>-5.5557909484369512</v>
      </c>
      <c r="AD746">
        <f t="shared" si="101"/>
        <v>3.865010236488475E-3</v>
      </c>
      <c r="AE746">
        <f t="shared" si="102"/>
        <v>3.8501294467649227E-3</v>
      </c>
      <c r="AF746">
        <f t="shared" si="103"/>
        <v>1.6753171407699046E-3</v>
      </c>
      <c r="AG746">
        <f t="shared" si="104"/>
        <v>0</v>
      </c>
      <c r="AH746">
        <f t="shared" si="105"/>
        <v>0</v>
      </c>
      <c r="AI746">
        <f t="shared" si="106"/>
        <v>0</v>
      </c>
      <c r="AJ746">
        <f t="shared" si="107"/>
        <v>0</v>
      </c>
      <c r="AK746">
        <f t="shared" si="108"/>
        <v>1</v>
      </c>
    </row>
    <row r="747" spans="1:37" x14ac:dyDescent="0.35">
      <c r="A747">
        <v>1</v>
      </c>
      <c r="B747">
        <v>2</v>
      </c>
      <c r="C747">
        <v>0</v>
      </c>
      <c r="D747">
        <v>4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195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80.75</v>
      </c>
      <c r="AA747">
        <v>0</v>
      </c>
      <c r="AB747">
        <v>1</v>
      </c>
      <c r="AC747">
        <f t="shared" si="100"/>
        <v>0.98907200075366153</v>
      </c>
      <c r="AD747">
        <f t="shared" si="101"/>
        <v>2.6887381672509747</v>
      </c>
      <c r="AE747">
        <f t="shared" si="102"/>
        <v>0.72890458615954079</v>
      </c>
      <c r="AF747">
        <f t="shared" si="103"/>
        <v>0.13732931724635267</v>
      </c>
      <c r="AG747">
        <f t="shared" si="104"/>
        <v>1</v>
      </c>
      <c r="AH747">
        <f t="shared" si="105"/>
        <v>1</v>
      </c>
      <c r="AI747">
        <f t="shared" si="106"/>
        <v>0</v>
      </c>
      <c r="AJ747">
        <f t="shared" si="107"/>
        <v>0</v>
      </c>
      <c r="AK747">
        <f t="shared" si="108"/>
        <v>0</v>
      </c>
    </row>
    <row r="748" spans="1:37" x14ac:dyDescent="0.35">
      <c r="A748">
        <v>1</v>
      </c>
      <c r="B748">
        <v>2</v>
      </c>
      <c r="C748">
        <v>0</v>
      </c>
      <c r="D748">
        <v>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91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75</v>
      </c>
      <c r="AA748">
        <v>0</v>
      </c>
      <c r="AB748">
        <v>0</v>
      </c>
      <c r="AC748">
        <f t="shared" si="100"/>
        <v>-0.72241285193047444</v>
      </c>
      <c r="AD748">
        <f t="shared" si="101"/>
        <v>0.48557921060100351</v>
      </c>
      <c r="AE748">
        <f t="shared" si="102"/>
        <v>0.326861877936861</v>
      </c>
      <c r="AF748">
        <f t="shared" si="103"/>
        <v>0.17189581319777106</v>
      </c>
      <c r="AG748">
        <f t="shared" si="104"/>
        <v>0</v>
      </c>
      <c r="AH748">
        <f t="shared" si="105"/>
        <v>0</v>
      </c>
      <c r="AI748">
        <f t="shared" si="106"/>
        <v>0</v>
      </c>
      <c r="AJ748">
        <f t="shared" si="107"/>
        <v>0</v>
      </c>
      <c r="AK748">
        <f t="shared" si="108"/>
        <v>1</v>
      </c>
    </row>
    <row r="749" spans="1:37" x14ac:dyDescent="0.35">
      <c r="A749">
        <v>1</v>
      </c>
      <c r="B749">
        <v>1</v>
      </c>
      <c r="C749">
        <v>0</v>
      </c>
      <c r="D749">
        <v>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95</v>
      </c>
      <c r="AA749">
        <v>0</v>
      </c>
      <c r="AB749">
        <v>0</v>
      </c>
      <c r="AC749">
        <f t="shared" si="100"/>
        <v>-1.5278120878392265</v>
      </c>
      <c r="AD749">
        <f t="shared" si="101"/>
        <v>0.21700994698770315</v>
      </c>
      <c r="AE749">
        <f t="shared" si="102"/>
        <v>0.17831402900595672</v>
      </c>
      <c r="AF749">
        <f t="shared" si="103"/>
        <v>8.5294127863768346E-2</v>
      </c>
      <c r="AG749">
        <f t="shared" si="104"/>
        <v>0</v>
      </c>
      <c r="AH749">
        <f t="shared" si="105"/>
        <v>0</v>
      </c>
      <c r="AI749">
        <f t="shared" si="106"/>
        <v>0</v>
      </c>
      <c r="AJ749">
        <f t="shared" si="107"/>
        <v>0</v>
      </c>
      <c r="AK749">
        <f t="shared" si="108"/>
        <v>1</v>
      </c>
    </row>
    <row r="750" spans="1:37" x14ac:dyDescent="0.35">
      <c r="A750">
        <v>1</v>
      </c>
      <c r="B750">
        <v>2</v>
      </c>
      <c r="C750">
        <v>0</v>
      </c>
      <c r="D750">
        <v>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305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89</v>
      </c>
      <c r="AA750">
        <v>0</v>
      </c>
      <c r="AB750">
        <v>1</v>
      </c>
      <c r="AC750">
        <f t="shared" si="100"/>
        <v>2.8876548849690593</v>
      </c>
      <c r="AD750">
        <f t="shared" si="101"/>
        <v>17.951162659776497</v>
      </c>
      <c r="AE750">
        <f t="shared" si="102"/>
        <v>0.94723278893476637</v>
      </c>
      <c r="AF750">
        <f t="shared" si="103"/>
        <v>2.354327704116135E-2</v>
      </c>
      <c r="AG750">
        <f t="shared" si="104"/>
        <v>1</v>
      </c>
      <c r="AH750">
        <f t="shared" si="105"/>
        <v>1</v>
      </c>
      <c r="AI750">
        <f t="shared" si="106"/>
        <v>0</v>
      </c>
      <c r="AJ750">
        <f t="shared" si="107"/>
        <v>0</v>
      </c>
      <c r="AK750">
        <f t="shared" si="108"/>
        <v>0</v>
      </c>
    </row>
    <row r="751" spans="1:37" x14ac:dyDescent="0.35">
      <c r="A751">
        <v>1</v>
      </c>
      <c r="B751">
        <v>2</v>
      </c>
      <c r="C751">
        <v>0</v>
      </c>
      <c r="D751">
        <v>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73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126.9</v>
      </c>
      <c r="AA751">
        <v>0</v>
      </c>
      <c r="AB751">
        <v>1</v>
      </c>
      <c r="AC751">
        <f t="shared" si="100"/>
        <v>0.11885150873188977</v>
      </c>
      <c r="AD751">
        <f t="shared" si="101"/>
        <v>1.1262026746082454</v>
      </c>
      <c r="AE751">
        <f t="shared" si="102"/>
        <v>0.52967795029970466</v>
      </c>
      <c r="AF751">
        <f t="shared" si="103"/>
        <v>0.27598810571737892</v>
      </c>
      <c r="AG751">
        <f t="shared" si="104"/>
        <v>1</v>
      </c>
      <c r="AH751">
        <f t="shared" si="105"/>
        <v>1</v>
      </c>
      <c r="AI751">
        <f t="shared" si="106"/>
        <v>0</v>
      </c>
      <c r="AJ751">
        <f t="shared" si="107"/>
        <v>0</v>
      </c>
      <c r="AK751">
        <f t="shared" si="108"/>
        <v>0</v>
      </c>
    </row>
    <row r="752" spans="1:37" x14ac:dyDescent="0.35">
      <c r="A752">
        <v>1</v>
      </c>
      <c r="B752">
        <v>2</v>
      </c>
      <c r="C752">
        <v>0</v>
      </c>
      <c r="D752">
        <v>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298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93</v>
      </c>
      <c r="AA752">
        <v>0</v>
      </c>
      <c r="AB752">
        <v>0</v>
      </c>
      <c r="AC752">
        <f t="shared" si="100"/>
        <v>2.2694317732919238</v>
      </c>
      <c r="AD752">
        <f t="shared" si="101"/>
        <v>9.6739022823663436</v>
      </c>
      <c r="AE752">
        <f t="shared" si="102"/>
        <v>0.90631355116937551</v>
      </c>
      <c r="AF752">
        <f t="shared" si="103"/>
        <v>1.0283232225987904</v>
      </c>
      <c r="AG752">
        <f t="shared" si="104"/>
        <v>1</v>
      </c>
      <c r="AH752">
        <f t="shared" si="105"/>
        <v>0</v>
      </c>
      <c r="AI752">
        <f t="shared" si="106"/>
        <v>1</v>
      </c>
      <c r="AJ752">
        <f t="shared" si="107"/>
        <v>0</v>
      </c>
      <c r="AK752">
        <f t="shared" si="108"/>
        <v>0</v>
      </c>
    </row>
    <row r="753" spans="1:37" x14ac:dyDescent="0.35">
      <c r="A753">
        <v>1</v>
      </c>
      <c r="B753">
        <v>2</v>
      </c>
      <c r="C753">
        <v>0</v>
      </c>
      <c r="D753">
        <v>4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190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108.45</v>
      </c>
      <c r="AA753">
        <v>1</v>
      </c>
      <c r="AB753">
        <v>1</v>
      </c>
      <c r="AC753">
        <f t="shared" si="100"/>
        <v>-1.1430295341190844</v>
      </c>
      <c r="AD753">
        <f t="shared" si="101"/>
        <v>0.31885158535859132</v>
      </c>
      <c r="AE753">
        <f t="shared" si="102"/>
        <v>0.24176456918910752</v>
      </c>
      <c r="AF753">
        <f t="shared" si="103"/>
        <v>0.61660734505144144</v>
      </c>
      <c r="AG753">
        <f t="shared" si="104"/>
        <v>0</v>
      </c>
      <c r="AH753">
        <f t="shared" si="105"/>
        <v>0</v>
      </c>
      <c r="AI753">
        <f t="shared" si="106"/>
        <v>0</v>
      </c>
      <c r="AJ753">
        <f t="shared" si="107"/>
        <v>1</v>
      </c>
      <c r="AK753">
        <f t="shared" si="108"/>
        <v>0</v>
      </c>
    </row>
    <row r="754" spans="1:37" x14ac:dyDescent="0.35">
      <c r="A754">
        <v>1</v>
      </c>
      <c r="B754">
        <v>2</v>
      </c>
      <c r="C754">
        <v>0</v>
      </c>
      <c r="D754">
        <v>4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89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71.67</v>
      </c>
      <c r="AA754">
        <v>1</v>
      </c>
      <c r="AB754">
        <v>0</v>
      </c>
      <c r="AC754">
        <f t="shared" si="100"/>
        <v>-1.5792978954820098</v>
      </c>
      <c r="AD754">
        <f t="shared" si="101"/>
        <v>0.20611976503160009</v>
      </c>
      <c r="AE754">
        <f t="shared" si="102"/>
        <v>0.17089494012744233</v>
      </c>
      <c r="AF754">
        <f t="shared" si="103"/>
        <v>8.1390434429224404E-2</v>
      </c>
      <c r="AG754">
        <f t="shared" si="104"/>
        <v>0</v>
      </c>
      <c r="AH754">
        <f t="shared" si="105"/>
        <v>0</v>
      </c>
      <c r="AI754">
        <f t="shared" si="106"/>
        <v>0</v>
      </c>
      <c r="AJ754">
        <f t="shared" si="107"/>
        <v>0</v>
      </c>
      <c r="AK754">
        <f t="shared" si="108"/>
        <v>1</v>
      </c>
    </row>
    <row r="755" spans="1:37" x14ac:dyDescent="0.35">
      <c r="A755">
        <v>1</v>
      </c>
      <c r="B755">
        <v>3</v>
      </c>
      <c r="C755">
        <v>0</v>
      </c>
      <c r="D755">
        <v>4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86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159.30000000000001</v>
      </c>
      <c r="AA755">
        <v>1</v>
      </c>
      <c r="AB755">
        <v>0</v>
      </c>
      <c r="AC755">
        <f t="shared" si="100"/>
        <v>0.15700848193795292</v>
      </c>
      <c r="AD755">
        <f t="shared" si="101"/>
        <v>1.1700055377732026</v>
      </c>
      <c r="AE755">
        <f t="shared" si="102"/>
        <v>0.53917168293212225</v>
      </c>
      <c r="AF755">
        <f t="shared" si="103"/>
        <v>0.33646084215326461</v>
      </c>
      <c r="AG755">
        <f t="shared" si="104"/>
        <v>1</v>
      </c>
      <c r="AH755">
        <f t="shared" si="105"/>
        <v>0</v>
      </c>
      <c r="AI755">
        <f t="shared" si="106"/>
        <v>1</v>
      </c>
      <c r="AJ755">
        <f t="shared" si="107"/>
        <v>0</v>
      </c>
      <c r="AK755">
        <f t="shared" si="108"/>
        <v>0</v>
      </c>
    </row>
    <row r="756" spans="1:37" x14ac:dyDescent="0.35">
      <c r="A756">
        <v>1</v>
      </c>
      <c r="B756">
        <v>2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96.3</v>
      </c>
      <c r="AA756">
        <v>0</v>
      </c>
      <c r="AB756">
        <v>0</v>
      </c>
      <c r="AC756">
        <f t="shared" si="100"/>
        <v>-1.8493683667863223</v>
      </c>
      <c r="AD756">
        <f t="shared" si="101"/>
        <v>0.15733651390261133</v>
      </c>
      <c r="AE756">
        <f t="shared" si="102"/>
        <v>0.13594707504048475</v>
      </c>
      <c r="AF756">
        <f t="shared" si="103"/>
        <v>6.3459655305922652E-2</v>
      </c>
      <c r="AG756">
        <f t="shared" si="104"/>
        <v>0</v>
      </c>
      <c r="AH756">
        <f t="shared" si="105"/>
        <v>0</v>
      </c>
      <c r="AI756">
        <f t="shared" si="106"/>
        <v>0</v>
      </c>
      <c r="AJ756">
        <f t="shared" si="107"/>
        <v>0</v>
      </c>
      <c r="AK756">
        <f t="shared" si="108"/>
        <v>1</v>
      </c>
    </row>
    <row r="757" spans="1:37" x14ac:dyDescent="0.35">
      <c r="A757">
        <v>1</v>
      </c>
      <c r="B757">
        <v>2</v>
      </c>
      <c r="C757">
        <v>0</v>
      </c>
      <c r="D757">
        <v>4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109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75.760000000000005</v>
      </c>
      <c r="AA757">
        <v>0</v>
      </c>
      <c r="AB757">
        <v>0</v>
      </c>
      <c r="AC757">
        <f t="shared" si="100"/>
        <v>2.7913654393151743E-2</v>
      </c>
      <c r="AD757">
        <f t="shared" si="101"/>
        <v>1.028306890805498</v>
      </c>
      <c r="AE757">
        <f t="shared" si="102"/>
        <v>0.50697796051815824</v>
      </c>
      <c r="AF757">
        <f t="shared" si="103"/>
        <v>0.30713366609517301</v>
      </c>
      <c r="AG757">
        <f t="shared" si="104"/>
        <v>1</v>
      </c>
      <c r="AH757">
        <f t="shared" si="105"/>
        <v>0</v>
      </c>
      <c r="AI757">
        <f t="shared" si="106"/>
        <v>1</v>
      </c>
      <c r="AJ757">
        <f t="shared" si="107"/>
        <v>0</v>
      </c>
      <c r="AK757">
        <f t="shared" si="108"/>
        <v>0</v>
      </c>
    </row>
    <row r="758" spans="1:37" x14ac:dyDescent="0.35">
      <c r="A758">
        <v>1</v>
      </c>
      <c r="B758">
        <v>2</v>
      </c>
      <c r="C758">
        <v>0</v>
      </c>
      <c r="D758">
        <v>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133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114.3</v>
      </c>
      <c r="AA758">
        <v>0</v>
      </c>
      <c r="AB758">
        <v>1</v>
      </c>
      <c r="AC758">
        <f t="shared" si="100"/>
        <v>0.79576182015080921</v>
      </c>
      <c r="AD758">
        <f t="shared" si="101"/>
        <v>2.2161286453389266</v>
      </c>
      <c r="AE758">
        <f t="shared" si="102"/>
        <v>0.68906716419777525</v>
      </c>
      <c r="AF758">
        <f t="shared" si="103"/>
        <v>0.16173844482842864</v>
      </c>
      <c r="AG758">
        <f t="shared" si="104"/>
        <v>1</v>
      </c>
      <c r="AH758">
        <f t="shared" si="105"/>
        <v>1</v>
      </c>
      <c r="AI758">
        <f t="shared" si="106"/>
        <v>0</v>
      </c>
      <c r="AJ758">
        <f t="shared" si="107"/>
        <v>0</v>
      </c>
      <c r="AK758">
        <f t="shared" si="108"/>
        <v>0</v>
      </c>
    </row>
    <row r="759" spans="1:37" x14ac:dyDescent="0.35">
      <c r="A759">
        <v>1</v>
      </c>
      <c r="B759">
        <v>2</v>
      </c>
      <c r="C759">
        <v>0</v>
      </c>
      <c r="D759">
        <v>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79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87.3</v>
      </c>
      <c r="AA759">
        <v>1</v>
      </c>
      <c r="AB759">
        <v>0</v>
      </c>
      <c r="AC759">
        <f t="shared" si="100"/>
        <v>-1.1983706800840013</v>
      </c>
      <c r="AD759">
        <f t="shared" si="101"/>
        <v>0.30168535364510557</v>
      </c>
      <c r="AE759">
        <f t="shared" si="102"/>
        <v>0.23176519025914902</v>
      </c>
      <c r="AF759">
        <f t="shared" si="103"/>
        <v>0.11450601826448772</v>
      </c>
      <c r="AG759">
        <f t="shared" si="104"/>
        <v>0</v>
      </c>
      <c r="AH759">
        <f t="shared" si="105"/>
        <v>0</v>
      </c>
      <c r="AI759">
        <f t="shared" si="106"/>
        <v>0</v>
      </c>
      <c r="AJ759">
        <f t="shared" si="107"/>
        <v>0</v>
      </c>
      <c r="AK759">
        <f t="shared" si="108"/>
        <v>1</v>
      </c>
    </row>
    <row r="760" spans="1:37" x14ac:dyDescent="0.35">
      <c r="A760">
        <v>1</v>
      </c>
      <c r="B760">
        <v>2</v>
      </c>
      <c r="C760">
        <v>0</v>
      </c>
      <c r="D760">
        <v>3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266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69.36</v>
      </c>
      <c r="AA760">
        <v>2</v>
      </c>
      <c r="AB760">
        <v>0</v>
      </c>
      <c r="AC760">
        <f t="shared" si="100"/>
        <v>-2.058028106884811</v>
      </c>
      <c r="AD760">
        <f t="shared" si="101"/>
        <v>0.12770554345713017</v>
      </c>
      <c r="AE760">
        <f t="shared" si="102"/>
        <v>0.11324369574847702</v>
      </c>
      <c r="AF760">
        <f t="shared" si="103"/>
        <v>5.219571529817741E-2</v>
      </c>
      <c r="AG760">
        <f t="shared" si="104"/>
        <v>0</v>
      </c>
      <c r="AH760">
        <f t="shared" si="105"/>
        <v>0</v>
      </c>
      <c r="AI760">
        <f t="shared" si="106"/>
        <v>0</v>
      </c>
      <c r="AJ760">
        <f t="shared" si="107"/>
        <v>0</v>
      </c>
      <c r="AK760">
        <f t="shared" si="108"/>
        <v>1</v>
      </c>
    </row>
    <row r="761" spans="1:37" x14ac:dyDescent="0.35">
      <c r="A761">
        <v>1</v>
      </c>
      <c r="B761">
        <v>1</v>
      </c>
      <c r="C761">
        <v>0</v>
      </c>
      <c r="D761">
        <v>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7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66.22</v>
      </c>
      <c r="AA761">
        <v>1</v>
      </c>
      <c r="AB761">
        <v>1</v>
      </c>
      <c r="AC761">
        <f t="shared" si="100"/>
        <v>-2.4411878558334807</v>
      </c>
      <c r="AD761">
        <f t="shared" si="101"/>
        <v>8.7057378403825617E-2</v>
      </c>
      <c r="AE761">
        <f t="shared" si="102"/>
        <v>8.0085357160866538E-2</v>
      </c>
      <c r="AF761">
        <f t="shared" si="103"/>
        <v>1.0964468832362182</v>
      </c>
      <c r="AG761">
        <f t="shared" si="104"/>
        <v>0</v>
      </c>
      <c r="AH761">
        <f t="shared" si="105"/>
        <v>0</v>
      </c>
      <c r="AI761">
        <f t="shared" si="106"/>
        <v>0</v>
      </c>
      <c r="AJ761">
        <f t="shared" si="107"/>
        <v>1</v>
      </c>
      <c r="AK761">
        <f t="shared" si="108"/>
        <v>0</v>
      </c>
    </row>
    <row r="762" spans="1:37" x14ac:dyDescent="0.35">
      <c r="A762">
        <v>1</v>
      </c>
      <c r="B762">
        <v>2</v>
      </c>
      <c r="C762">
        <v>0</v>
      </c>
      <c r="D762">
        <v>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38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94.5</v>
      </c>
      <c r="AA762">
        <v>1</v>
      </c>
      <c r="AB762">
        <v>0</v>
      </c>
      <c r="AC762">
        <f t="shared" si="100"/>
        <v>-2.2412651998671174</v>
      </c>
      <c r="AD762">
        <f t="shared" si="101"/>
        <v>0.10632389826343427</v>
      </c>
      <c r="AE762">
        <f t="shared" si="102"/>
        <v>9.6105578511255091E-2</v>
      </c>
      <c r="AF762">
        <f t="shared" si="103"/>
        <v>4.3882293908044018E-2</v>
      </c>
      <c r="AG762">
        <f t="shared" si="104"/>
        <v>0</v>
      </c>
      <c r="AH762">
        <f t="shared" si="105"/>
        <v>0</v>
      </c>
      <c r="AI762">
        <f t="shared" si="106"/>
        <v>0</v>
      </c>
      <c r="AJ762">
        <f t="shared" si="107"/>
        <v>0</v>
      </c>
      <c r="AK762">
        <f t="shared" si="108"/>
        <v>1</v>
      </c>
    </row>
    <row r="763" spans="1:37" x14ac:dyDescent="0.35">
      <c r="A763">
        <v>1</v>
      </c>
      <c r="B763">
        <v>2</v>
      </c>
      <c r="C763">
        <v>0</v>
      </c>
      <c r="D763">
        <v>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149</v>
      </c>
      <c r="AA763">
        <v>1</v>
      </c>
      <c r="AB763">
        <v>0</v>
      </c>
      <c r="AC763">
        <f t="shared" si="100"/>
        <v>-1.602769550576844</v>
      </c>
      <c r="AD763">
        <f t="shared" si="101"/>
        <v>0.20133812897701617</v>
      </c>
      <c r="AE763">
        <f t="shared" si="102"/>
        <v>0.16759488783433771</v>
      </c>
      <c r="AF763">
        <f t="shared" si="103"/>
        <v>7.9665261258920872E-2</v>
      </c>
      <c r="AG763">
        <f t="shared" si="104"/>
        <v>0</v>
      </c>
      <c r="AH763">
        <f t="shared" si="105"/>
        <v>0</v>
      </c>
      <c r="AI763">
        <f t="shared" si="106"/>
        <v>0</v>
      </c>
      <c r="AJ763">
        <f t="shared" si="107"/>
        <v>0</v>
      </c>
      <c r="AK763">
        <f t="shared" si="108"/>
        <v>1</v>
      </c>
    </row>
    <row r="764" spans="1:37" x14ac:dyDescent="0.35">
      <c r="A764">
        <v>1</v>
      </c>
      <c r="B764">
        <v>2</v>
      </c>
      <c r="C764">
        <v>0</v>
      </c>
      <c r="D764">
        <v>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74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109</v>
      </c>
      <c r="AA764">
        <v>0</v>
      </c>
      <c r="AB764">
        <v>0</v>
      </c>
      <c r="AC764">
        <f t="shared" si="100"/>
        <v>-0.74317274919324916</v>
      </c>
      <c r="AD764">
        <f t="shared" si="101"/>
        <v>0.47560255158765197</v>
      </c>
      <c r="AE764">
        <f t="shared" si="102"/>
        <v>0.3223107408400282</v>
      </c>
      <c r="AF764">
        <f t="shared" si="103"/>
        <v>0.16896939753028717</v>
      </c>
      <c r="AG764">
        <f t="shared" si="104"/>
        <v>0</v>
      </c>
      <c r="AH764">
        <f t="shared" si="105"/>
        <v>0</v>
      </c>
      <c r="AI764">
        <f t="shared" si="106"/>
        <v>0</v>
      </c>
      <c r="AJ764">
        <f t="shared" si="107"/>
        <v>0</v>
      </c>
      <c r="AK764">
        <f t="shared" si="108"/>
        <v>1</v>
      </c>
    </row>
    <row r="765" spans="1:37" x14ac:dyDescent="0.35">
      <c r="A765">
        <v>1</v>
      </c>
      <c r="B765">
        <v>1</v>
      </c>
      <c r="C765">
        <v>0</v>
      </c>
      <c r="D765">
        <v>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113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100</v>
      </c>
      <c r="AA765">
        <v>0</v>
      </c>
      <c r="AB765">
        <v>1</v>
      </c>
      <c r="AC765">
        <f t="shared" si="100"/>
        <v>-0.12544410178298016</v>
      </c>
      <c r="AD765">
        <f t="shared" si="101"/>
        <v>0.88210507114964254</v>
      </c>
      <c r="AE765">
        <f t="shared" si="102"/>
        <v>0.46868003528136082</v>
      </c>
      <c r="AF765">
        <f t="shared" si="103"/>
        <v>0.32912354605693617</v>
      </c>
      <c r="AG765">
        <f t="shared" si="104"/>
        <v>0</v>
      </c>
      <c r="AH765">
        <f t="shared" si="105"/>
        <v>0</v>
      </c>
      <c r="AI765">
        <f t="shared" si="106"/>
        <v>0</v>
      </c>
      <c r="AJ765">
        <f t="shared" si="107"/>
        <v>1</v>
      </c>
      <c r="AK765">
        <f t="shared" si="108"/>
        <v>0</v>
      </c>
    </row>
    <row r="766" spans="1:37" x14ac:dyDescent="0.35">
      <c r="A766">
        <v>1</v>
      </c>
      <c r="B766">
        <v>2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120</v>
      </c>
      <c r="AA766">
        <v>2</v>
      </c>
      <c r="AB766">
        <v>0</v>
      </c>
      <c r="AC766">
        <f t="shared" si="100"/>
        <v>-3.479406852740627</v>
      </c>
      <c r="AD766">
        <f t="shared" si="101"/>
        <v>3.0825689784633414E-2</v>
      </c>
      <c r="AE766">
        <f t="shared" si="102"/>
        <v>2.9903881994902268E-2</v>
      </c>
      <c r="AF766">
        <f t="shared" si="103"/>
        <v>1.3185233309874436E-2</v>
      </c>
      <c r="AG766">
        <f t="shared" si="104"/>
        <v>0</v>
      </c>
      <c r="AH766">
        <f t="shared" si="105"/>
        <v>0</v>
      </c>
      <c r="AI766">
        <f t="shared" si="106"/>
        <v>0</v>
      </c>
      <c r="AJ766">
        <f t="shared" si="107"/>
        <v>0</v>
      </c>
      <c r="AK766">
        <f t="shared" si="108"/>
        <v>1</v>
      </c>
    </row>
    <row r="767" spans="1:37" x14ac:dyDescent="0.35">
      <c r="A767">
        <v>1</v>
      </c>
      <c r="B767">
        <v>2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169</v>
      </c>
      <c r="AA767">
        <v>2</v>
      </c>
      <c r="AB767">
        <v>0</v>
      </c>
      <c r="AC767">
        <f t="shared" si="100"/>
        <v>-1.7200596044807575</v>
      </c>
      <c r="AD767">
        <f t="shared" si="101"/>
        <v>0.17905547508480302</v>
      </c>
      <c r="AE767">
        <f t="shared" si="102"/>
        <v>0.15186348638254238</v>
      </c>
      <c r="AF767">
        <f t="shared" si="103"/>
        <v>7.1534239324454851E-2</v>
      </c>
      <c r="AG767">
        <f t="shared" si="104"/>
        <v>0</v>
      </c>
      <c r="AH767">
        <f t="shared" si="105"/>
        <v>0</v>
      </c>
      <c r="AI767">
        <f t="shared" si="106"/>
        <v>0</v>
      </c>
      <c r="AJ767">
        <f t="shared" si="107"/>
        <v>0</v>
      </c>
      <c r="AK767">
        <f t="shared" si="108"/>
        <v>1</v>
      </c>
    </row>
    <row r="768" spans="1:37" x14ac:dyDescent="0.35">
      <c r="A768">
        <v>1</v>
      </c>
      <c r="B768">
        <v>1</v>
      </c>
      <c r="C768">
        <v>0</v>
      </c>
      <c r="D768">
        <v>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71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90</v>
      </c>
      <c r="AA768">
        <v>0</v>
      </c>
      <c r="AB768">
        <v>0</v>
      </c>
      <c r="AC768">
        <f t="shared" si="100"/>
        <v>-1.2723679151188292</v>
      </c>
      <c r="AD768">
        <f t="shared" si="101"/>
        <v>0.28016742302880399</v>
      </c>
      <c r="AE768">
        <f t="shared" si="102"/>
        <v>0.21885217354300709</v>
      </c>
      <c r="AF768">
        <f t="shared" si="103"/>
        <v>0.10726677132185479</v>
      </c>
      <c r="AG768">
        <f t="shared" si="104"/>
        <v>0</v>
      </c>
      <c r="AH768">
        <f t="shared" si="105"/>
        <v>0</v>
      </c>
      <c r="AI768">
        <f t="shared" si="106"/>
        <v>0</v>
      </c>
      <c r="AJ768">
        <f t="shared" si="107"/>
        <v>0</v>
      </c>
      <c r="AK768">
        <f t="shared" si="108"/>
        <v>1</v>
      </c>
    </row>
    <row r="769" spans="1:37" x14ac:dyDescent="0.35">
      <c r="A769">
        <v>1</v>
      </c>
      <c r="B769">
        <v>2</v>
      </c>
      <c r="C769">
        <v>0</v>
      </c>
      <c r="D769">
        <v>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134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93.08</v>
      </c>
      <c r="AA769">
        <v>2</v>
      </c>
      <c r="AB769">
        <v>0</v>
      </c>
      <c r="AC769">
        <f t="shared" si="100"/>
        <v>-1.7833504199573724</v>
      </c>
      <c r="AD769">
        <f t="shared" si="101"/>
        <v>0.16807408410629932</v>
      </c>
      <c r="AE769">
        <f t="shared" si="102"/>
        <v>0.1438899179369208</v>
      </c>
      <c r="AF769">
        <f t="shared" si="103"/>
        <v>6.7470388408423995E-2</v>
      </c>
      <c r="AG769">
        <f t="shared" si="104"/>
        <v>0</v>
      </c>
      <c r="AH769">
        <f t="shared" si="105"/>
        <v>0</v>
      </c>
      <c r="AI769">
        <f t="shared" si="106"/>
        <v>0</v>
      </c>
      <c r="AJ769">
        <f t="shared" si="107"/>
        <v>0</v>
      </c>
      <c r="AK769">
        <f t="shared" si="108"/>
        <v>1</v>
      </c>
    </row>
    <row r="770" spans="1:37" x14ac:dyDescent="0.35">
      <c r="A770">
        <v>1</v>
      </c>
      <c r="B770">
        <v>2</v>
      </c>
      <c r="C770">
        <v>0</v>
      </c>
      <c r="D770">
        <v>11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72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58.91</v>
      </c>
      <c r="AA770">
        <v>1</v>
      </c>
      <c r="AB770">
        <v>0</v>
      </c>
      <c r="AC770">
        <f t="shared" si="100"/>
        <v>-2.9304674417843488</v>
      </c>
      <c r="AD770">
        <f t="shared" si="101"/>
        <v>5.3372083971173753E-2</v>
      </c>
      <c r="AE770">
        <f t="shared" si="102"/>
        <v>5.0667835974884556E-2</v>
      </c>
      <c r="AF770">
        <f t="shared" si="103"/>
        <v>2.2581804682251776E-2</v>
      </c>
      <c r="AG770">
        <f t="shared" si="104"/>
        <v>0</v>
      </c>
      <c r="AH770">
        <f t="shared" si="105"/>
        <v>0</v>
      </c>
      <c r="AI770">
        <f t="shared" si="106"/>
        <v>0</v>
      </c>
      <c r="AJ770">
        <f t="shared" si="107"/>
        <v>0</v>
      </c>
      <c r="AK770">
        <f t="shared" si="108"/>
        <v>1</v>
      </c>
    </row>
    <row r="771" spans="1:37" x14ac:dyDescent="0.35">
      <c r="A771">
        <v>1</v>
      </c>
      <c r="B771">
        <v>2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67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80.239999999999995</v>
      </c>
      <c r="AA771">
        <v>1</v>
      </c>
      <c r="AB771">
        <v>0</v>
      </c>
      <c r="AC771">
        <f t="shared" si="100"/>
        <v>-1.7172929348854769</v>
      </c>
      <c r="AD771">
        <f t="shared" si="101"/>
        <v>0.17955154834255724</v>
      </c>
      <c r="AE771">
        <f t="shared" si="102"/>
        <v>0.15222017943586569</v>
      </c>
      <c r="AF771">
        <f t="shared" si="103"/>
        <v>7.1716925019442934E-2</v>
      </c>
      <c r="AG771">
        <f t="shared" si="104"/>
        <v>0</v>
      </c>
      <c r="AH771">
        <f t="shared" si="105"/>
        <v>0</v>
      </c>
      <c r="AI771">
        <f t="shared" si="106"/>
        <v>0</v>
      </c>
      <c r="AJ771">
        <f t="shared" si="107"/>
        <v>0</v>
      </c>
      <c r="AK771">
        <f t="shared" si="108"/>
        <v>1</v>
      </c>
    </row>
    <row r="772" spans="1:37" x14ac:dyDescent="0.35">
      <c r="A772">
        <v>1</v>
      </c>
      <c r="B772">
        <v>2</v>
      </c>
      <c r="C772">
        <v>0</v>
      </c>
      <c r="D772">
        <v>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168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85</v>
      </c>
      <c r="AA772">
        <v>0</v>
      </c>
      <c r="AB772">
        <v>1</v>
      </c>
      <c r="AC772">
        <f t="shared" si="100"/>
        <v>0.86254170850257528</v>
      </c>
      <c r="AD772">
        <f t="shared" si="101"/>
        <v>2.3691747991476726</v>
      </c>
      <c r="AE772">
        <f t="shared" si="102"/>
        <v>0.70319141641063621</v>
      </c>
      <c r="AF772">
        <f t="shared" si="103"/>
        <v>0.15292643916899368</v>
      </c>
      <c r="AG772">
        <f t="shared" si="104"/>
        <v>1</v>
      </c>
      <c r="AH772">
        <f t="shared" si="105"/>
        <v>1</v>
      </c>
      <c r="AI772">
        <f t="shared" si="106"/>
        <v>0</v>
      </c>
      <c r="AJ772">
        <f t="shared" si="107"/>
        <v>0</v>
      </c>
      <c r="AK772">
        <f t="shared" si="108"/>
        <v>0</v>
      </c>
    </row>
    <row r="773" spans="1:37" x14ac:dyDescent="0.35">
      <c r="A773">
        <v>1</v>
      </c>
      <c r="B773">
        <v>2</v>
      </c>
      <c r="C773">
        <v>0</v>
      </c>
      <c r="D773">
        <v>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93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118.19</v>
      </c>
      <c r="AA773">
        <v>0</v>
      </c>
      <c r="AB773">
        <v>0</v>
      </c>
      <c r="AC773">
        <f t="shared" si="100"/>
        <v>-0.99710338787153363</v>
      </c>
      <c r="AD773">
        <f t="shared" si="101"/>
        <v>0.36894659003457586</v>
      </c>
      <c r="AE773">
        <f t="shared" si="102"/>
        <v>0.26951131090165997</v>
      </c>
      <c r="AF773">
        <f t="shared" si="103"/>
        <v>0.13638650430217844</v>
      </c>
      <c r="AG773">
        <f t="shared" si="104"/>
        <v>0</v>
      </c>
      <c r="AH773">
        <f t="shared" si="105"/>
        <v>0</v>
      </c>
      <c r="AI773">
        <f t="shared" si="106"/>
        <v>0</v>
      </c>
      <c r="AJ773">
        <f t="shared" si="107"/>
        <v>0</v>
      </c>
      <c r="AK773">
        <f t="shared" si="108"/>
        <v>1</v>
      </c>
    </row>
    <row r="774" spans="1:37" x14ac:dyDescent="0.35">
      <c r="A774">
        <v>1</v>
      </c>
      <c r="B774">
        <v>3</v>
      </c>
      <c r="C774">
        <v>0</v>
      </c>
      <c r="D774">
        <v>2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17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187</v>
      </c>
      <c r="AA774">
        <v>0</v>
      </c>
      <c r="AB774">
        <v>1</v>
      </c>
      <c r="AC774">
        <f t="shared" si="100"/>
        <v>0.87837020421320977</v>
      </c>
      <c r="AD774">
        <f t="shared" si="101"/>
        <v>2.4069736324517685</v>
      </c>
      <c r="AE774">
        <f t="shared" si="102"/>
        <v>0.7064843735581342</v>
      </c>
      <c r="AF774">
        <f t="shared" si="103"/>
        <v>0.15089743969302657</v>
      </c>
      <c r="AG774">
        <f t="shared" si="104"/>
        <v>1</v>
      </c>
      <c r="AH774">
        <f t="shared" si="105"/>
        <v>1</v>
      </c>
      <c r="AI774">
        <f t="shared" si="106"/>
        <v>0</v>
      </c>
      <c r="AJ774">
        <f t="shared" si="107"/>
        <v>0</v>
      </c>
      <c r="AK774">
        <f t="shared" si="108"/>
        <v>0</v>
      </c>
    </row>
    <row r="775" spans="1:37" x14ac:dyDescent="0.35">
      <c r="A775">
        <v>1</v>
      </c>
      <c r="B775">
        <v>3</v>
      </c>
      <c r="C775">
        <v>0</v>
      </c>
      <c r="D775">
        <v>6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47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163.95</v>
      </c>
      <c r="AA775">
        <v>0</v>
      </c>
      <c r="AB775">
        <v>0</v>
      </c>
      <c r="AC775">
        <f t="shared" si="100"/>
        <v>1.0494862996965875</v>
      </c>
      <c r="AD775">
        <f t="shared" si="101"/>
        <v>2.8561835188021338</v>
      </c>
      <c r="AE775">
        <f t="shared" si="102"/>
        <v>0.74067624242358798</v>
      </c>
      <c r="AF775">
        <f t="shared" si="103"/>
        <v>0.58615769413809105</v>
      </c>
      <c r="AG775">
        <f t="shared" si="104"/>
        <v>1</v>
      </c>
      <c r="AH775">
        <f t="shared" si="105"/>
        <v>0</v>
      </c>
      <c r="AI775">
        <f t="shared" si="106"/>
        <v>1</v>
      </c>
      <c r="AJ775">
        <f t="shared" si="107"/>
        <v>0</v>
      </c>
      <c r="AK775">
        <f t="shared" si="108"/>
        <v>0</v>
      </c>
    </row>
    <row r="776" spans="1:37" x14ac:dyDescent="0.35">
      <c r="A776">
        <v>1</v>
      </c>
      <c r="B776">
        <v>2</v>
      </c>
      <c r="C776">
        <v>0</v>
      </c>
      <c r="D776">
        <v>3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108.67</v>
      </c>
      <c r="AA776">
        <v>3</v>
      </c>
      <c r="AB776">
        <v>0</v>
      </c>
      <c r="AC776">
        <f t="shared" si="100"/>
        <v>-4.0645071507425161</v>
      </c>
      <c r="AD776">
        <f t="shared" si="101"/>
        <v>1.7171450124913244E-2</v>
      </c>
      <c r="AE776">
        <f t="shared" si="102"/>
        <v>1.6881569103030285E-2</v>
      </c>
      <c r="AF776">
        <f t="shared" si="103"/>
        <v>7.3941619370026593E-3</v>
      </c>
      <c r="AG776">
        <f t="shared" si="104"/>
        <v>0</v>
      </c>
      <c r="AH776">
        <f t="shared" si="105"/>
        <v>0</v>
      </c>
      <c r="AI776">
        <f t="shared" si="106"/>
        <v>0</v>
      </c>
      <c r="AJ776">
        <f t="shared" si="107"/>
        <v>0</v>
      </c>
      <c r="AK776">
        <f t="shared" si="108"/>
        <v>1</v>
      </c>
    </row>
    <row r="777" spans="1:37" x14ac:dyDescent="0.35">
      <c r="A777">
        <v>1</v>
      </c>
      <c r="B777">
        <v>1</v>
      </c>
      <c r="C777">
        <v>0</v>
      </c>
      <c r="D777">
        <v>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271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95</v>
      </c>
      <c r="AA777">
        <v>0</v>
      </c>
      <c r="AB777">
        <v>1</v>
      </c>
      <c r="AC777">
        <f t="shared" si="100"/>
        <v>1.5320086158227832</v>
      </c>
      <c r="AD777">
        <f t="shared" si="101"/>
        <v>4.6274622876819276</v>
      </c>
      <c r="AE777">
        <f t="shared" si="102"/>
        <v>0.82230000862219521</v>
      </c>
      <c r="AF777">
        <f t="shared" si="103"/>
        <v>8.4969705187061012E-2</v>
      </c>
      <c r="AG777">
        <f t="shared" si="104"/>
        <v>1</v>
      </c>
      <c r="AH777">
        <f t="shared" si="105"/>
        <v>1</v>
      </c>
      <c r="AI777">
        <f t="shared" si="106"/>
        <v>0</v>
      </c>
      <c r="AJ777">
        <f t="shared" si="107"/>
        <v>0</v>
      </c>
      <c r="AK777">
        <f t="shared" si="108"/>
        <v>0</v>
      </c>
    </row>
    <row r="778" spans="1:37" x14ac:dyDescent="0.35">
      <c r="A778">
        <v>1</v>
      </c>
      <c r="B778">
        <v>1</v>
      </c>
      <c r="C778">
        <v>0</v>
      </c>
      <c r="D778">
        <v>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6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f t="shared" si="100"/>
        <v>-5.0840485266410509</v>
      </c>
      <c r="AD778">
        <f t="shared" si="101"/>
        <v>6.1947784537871517E-3</v>
      </c>
      <c r="AE778">
        <f t="shared" si="102"/>
        <v>6.1566394364584425E-3</v>
      </c>
      <c r="AF778">
        <f t="shared" si="103"/>
        <v>2.6820592682115485E-3</v>
      </c>
      <c r="AG778">
        <f t="shared" si="104"/>
        <v>0</v>
      </c>
      <c r="AH778">
        <f t="shared" si="105"/>
        <v>0</v>
      </c>
      <c r="AI778">
        <f t="shared" si="106"/>
        <v>0</v>
      </c>
      <c r="AJ778">
        <f t="shared" si="107"/>
        <v>0</v>
      </c>
      <c r="AK778">
        <f t="shared" si="108"/>
        <v>1</v>
      </c>
    </row>
    <row r="779" spans="1:37" x14ac:dyDescent="0.35">
      <c r="A779">
        <v>1</v>
      </c>
      <c r="B779">
        <v>2</v>
      </c>
      <c r="C779">
        <v>0</v>
      </c>
      <c r="D779">
        <v>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213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130</v>
      </c>
      <c r="AA779">
        <v>0</v>
      </c>
      <c r="AB779">
        <v>1</v>
      </c>
      <c r="AC779">
        <f t="shared" si="100"/>
        <v>1.9735305766875144</v>
      </c>
      <c r="AD779">
        <f t="shared" si="101"/>
        <v>7.196037855371614</v>
      </c>
      <c r="AE779">
        <f t="shared" si="102"/>
        <v>0.8779898265910755</v>
      </c>
      <c r="AF779">
        <f t="shared" si="103"/>
        <v>5.6510516304552873E-2</v>
      </c>
      <c r="AG779">
        <f t="shared" si="104"/>
        <v>1</v>
      </c>
      <c r="AH779">
        <f t="shared" si="105"/>
        <v>1</v>
      </c>
      <c r="AI779">
        <f t="shared" si="106"/>
        <v>0</v>
      </c>
      <c r="AJ779">
        <f t="shared" si="107"/>
        <v>0</v>
      </c>
      <c r="AK779">
        <f t="shared" si="108"/>
        <v>0</v>
      </c>
    </row>
    <row r="780" spans="1:37" x14ac:dyDescent="0.35">
      <c r="A780">
        <v>1</v>
      </c>
      <c r="B780">
        <v>1</v>
      </c>
      <c r="C780">
        <v>0</v>
      </c>
      <c r="D780">
        <v>4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88</v>
      </c>
      <c r="AA780">
        <v>0</v>
      </c>
      <c r="AB780">
        <v>0</v>
      </c>
      <c r="AC780">
        <f t="shared" si="100"/>
        <v>-2.3923929779668542</v>
      </c>
      <c r="AD780">
        <f t="shared" si="101"/>
        <v>9.1410678205258777E-2</v>
      </c>
      <c r="AE780">
        <f t="shared" si="102"/>
        <v>8.3754612292759156E-2</v>
      </c>
      <c r="AF780">
        <f t="shared" si="103"/>
        <v>3.798819854272386E-2</v>
      </c>
      <c r="AG780">
        <f t="shared" si="104"/>
        <v>0</v>
      </c>
      <c r="AH780">
        <f t="shared" si="105"/>
        <v>0</v>
      </c>
      <c r="AI780">
        <f t="shared" si="106"/>
        <v>0</v>
      </c>
      <c r="AJ780">
        <f t="shared" si="107"/>
        <v>0</v>
      </c>
      <c r="AK780">
        <f t="shared" si="108"/>
        <v>1</v>
      </c>
    </row>
    <row r="781" spans="1:37" x14ac:dyDescent="0.35">
      <c r="A781">
        <v>1</v>
      </c>
      <c r="B781">
        <v>1</v>
      </c>
      <c r="C781">
        <v>0</v>
      </c>
      <c r="D781">
        <v>3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3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69</v>
      </c>
      <c r="AA781">
        <v>0</v>
      </c>
      <c r="AB781">
        <v>0</v>
      </c>
      <c r="AC781">
        <f t="shared" si="100"/>
        <v>-3.1401063000249012</v>
      </c>
      <c r="AD781">
        <f t="shared" si="101"/>
        <v>4.3278197184003678E-2</v>
      </c>
      <c r="AE781">
        <f t="shared" si="102"/>
        <v>4.148289238749487E-2</v>
      </c>
      <c r="AF781">
        <f t="shared" si="103"/>
        <v>1.8400131429209061E-2</v>
      </c>
      <c r="AG781">
        <f t="shared" si="104"/>
        <v>0</v>
      </c>
      <c r="AH781">
        <f t="shared" si="105"/>
        <v>0</v>
      </c>
      <c r="AI781">
        <f t="shared" si="106"/>
        <v>0</v>
      </c>
      <c r="AJ781">
        <f t="shared" si="107"/>
        <v>0</v>
      </c>
      <c r="AK781">
        <f t="shared" si="108"/>
        <v>1</v>
      </c>
    </row>
    <row r="782" spans="1:37" x14ac:dyDescent="0.35">
      <c r="A782">
        <v>1</v>
      </c>
      <c r="B782">
        <v>2</v>
      </c>
      <c r="C782">
        <v>0</v>
      </c>
      <c r="D782">
        <v>3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104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108</v>
      </c>
      <c r="AA782">
        <v>1</v>
      </c>
      <c r="AB782">
        <v>1</v>
      </c>
      <c r="AC782">
        <f t="shared" si="100"/>
        <v>-1.0496121748367653</v>
      </c>
      <c r="AD782">
        <f t="shared" si="101"/>
        <v>0.3500734900960098</v>
      </c>
      <c r="AE782">
        <f t="shared" si="102"/>
        <v>0.25929958084808735</v>
      </c>
      <c r="AF782">
        <f t="shared" si="103"/>
        <v>0.58619818525729672</v>
      </c>
      <c r="AG782">
        <f t="shared" si="104"/>
        <v>0</v>
      </c>
      <c r="AH782">
        <f t="shared" si="105"/>
        <v>0</v>
      </c>
      <c r="AI782">
        <f t="shared" si="106"/>
        <v>0</v>
      </c>
      <c r="AJ782">
        <f t="shared" si="107"/>
        <v>1</v>
      </c>
      <c r="AK782">
        <f t="shared" si="108"/>
        <v>0</v>
      </c>
    </row>
    <row r="783" spans="1:37" x14ac:dyDescent="0.35">
      <c r="A783">
        <v>1</v>
      </c>
      <c r="B783">
        <v>2</v>
      </c>
      <c r="C783">
        <v>0</v>
      </c>
      <c r="D783">
        <v>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257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90.95</v>
      </c>
      <c r="AA783">
        <v>0</v>
      </c>
      <c r="AB783">
        <v>1</v>
      </c>
      <c r="AC783">
        <f t="shared" si="100"/>
        <v>2.0527498948763387</v>
      </c>
      <c r="AD783">
        <f t="shared" si="101"/>
        <v>7.7892914148294974</v>
      </c>
      <c r="AE783">
        <f t="shared" si="102"/>
        <v>0.88622518553511875</v>
      </c>
      <c r="AF783">
        <f t="shared" si="103"/>
        <v>5.2455911962382105E-2</v>
      </c>
      <c r="AG783">
        <f t="shared" si="104"/>
        <v>1</v>
      </c>
      <c r="AH783">
        <f t="shared" si="105"/>
        <v>1</v>
      </c>
      <c r="AI783">
        <f t="shared" si="106"/>
        <v>0</v>
      </c>
      <c r="AJ783">
        <f t="shared" si="107"/>
        <v>0</v>
      </c>
      <c r="AK783">
        <f t="shared" si="108"/>
        <v>0</v>
      </c>
    </row>
    <row r="784" spans="1:37" x14ac:dyDescent="0.35">
      <c r="A784">
        <v>1</v>
      </c>
      <c r="B784">
        <v>2</v>
      </c>
      <c r="C784">
        <v>0</v>
      </c>
      <c r="D784">
        <v>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42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174.25</v>
      </c>
      <c r="AA784">
        <v>2</v>
      </c>
      <c r="AB784">
        <v>0</v>
      </c>
      <c r="AC784">
        <f t="shared" si="100"/>
        <v>-0.96560152120517406</v>
      </c>
      <c r="AD784">
        <f t="shared" si="101"/>
        <v>0.38075409917720998</v>
      </c>
      <c r="AE784">
        <f t="shared" si="102"/>
        <v>0.27575807988120477</v>
      </c>
      <c r="AF784">
        <f t="shared" si="103"/>
        <v>0.14011634122933778</v>
      </c>
      <c r="AG784">
        <f t="shared" si="104"/>
        <v>0</v>
      </c>
      <c r="AH784">
        <f t="shared" si="105"/>
        <v>0</v>
      </c>
      <c r="AI784">
        <f t="shared" si="106"/>
        <v>0</v>
      </c>
      <c r="AJ784">
        <f t="shared" si="107"/>
        <v>0</v>
      </c>
      <c r="AK784">
        <f t="shared" si="108"/>
        <v>1</v>
      </c>
    </row>
    <row r="785" spans="1:37" x14ac:dyDescent="0.35">
      <c r="A785">
        <v>1</v>
      </c>
      <c r="B785">
        <v>1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3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80</v>
      </c>
      <c r="AA785">
        <v>0</v>
      </c>
      <c r="AB785">
        <v>1</v>
      </c>
      <c r="AC785">
        <f t="shared" ref="AC785:AC848" si="109">SUMPRODUCT($A$14:$AA$14,A785:AA785)</f>
        <v>-1.3694893696269361</v>
      </c>
      <c r="AD785">
        <f t="shared" ref="AD785:AD848" si="110">EXP(AC785)</f>
        <v>0.25423674741834784</v>
      </c>
      <c r="AE785">
        <f t="shared" ref="AE785:AE848" si="111">AD785/(AD785+1)</f>
        <v>0.2027023589778045</v>
      </c>
      <c r="AF785">
        <f t="shared" ref="AF785:AF848" si="112">-AB785*LOG(AE785)-(1-AB785)*LOG(1-AE785)</f>
        <v>0.69314119711319711</v>
      </c>
      <c r="AG785">
        <f t="shared" ref="AG785:AG848" si="113">IF(AE785&gt;$AG$14,1,0)</f>
        <v>0</v>
      </c>
      <c r="AH785">
        <f t="shared" ref="AH785:AH848" si="114">IF(AND(AB785=1,AG785=1),1,0)</f>
        <v>0</v>
      </c>
      <c r="AI785">
        <f t="shared" ref="AI785:AI848" si="115">IF(AND(AB785=0,AG785=1),1,0)</f>
        <v>0</v>
      </c>
      <c r="AJ785">
        <f t="shared" ref="AJ785:AJ848" si="116">IF(AND(AB785=1,AG785=0),1,0)</f>
        <v>1</v>
      </c>
      <c r="AK785">
        <f t="shared" ref="AK785:AK848" si="117">IF(AND(AB785=0,AG785=0),1,0)</f>
        <v>0</v>
      </c>
    </row>
    <row r="786" spans="1:37" x14ac:dyDescent="0.35">
      <c r="A786">
        <v>1</v>
      </c>
      <c r="B786">
        <v>2</v>
      </c>
      <c r="C786">
        <v>0</v>
      </c>
      <c r="D786">
        <v>1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5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81.069999999999993</v>
      </c>
      <c r="AA786">
        <v>2</v>
      </c>
      <c r="AB786">
        <v>0</v>
      </c>
      <c r="AC786">
        <f t="shared" si="109"/>
        <v>-4.8459270320611383</v>
      </c>
      <c r="AD786">
        <f t="shared" si="110"/>
        <v>7.860327300986323E-3</v>
      </c>
      <c r="AE786">
        <f t="shared" si="111"/>
        <v>7.7990244164446842E-3</v>
      </c>
      <c r="AF786">
        <f t="shared" si="112"/>
        <v>3.4003502787221329E-3</v>
      </c>
      <c r="AG786">
        <f t="shared" si="113"/>
        <v>0</v>
      </c>
      <c r="AH786">
        <f t="shared" si="114"/>
        <v>0</v>
      </c>
      <c r="AI786">
        <f t="shared" si="115"/>
        <v>0</v>
      </c>
      <c r="AJ786">
        <f t="shared" si="116"/>
        <v>0</v>
      </c>
      <c r="AK786">
        <f t="shared" si="117"/>
        <v>1</v>
      </c>
    </row>
    <row r="787" spans="1:37" x14ac:dyDescent="0.35">
      <c r="A787">
        <v>1</v>
      </c>
      <c r="B787">
        <v>2</v>
      </c>
      <c r="C787">
        <v>0</v>
      </c>
      <c r="D787">
        <v>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159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85</v>
      </c>
      <c r="AA787">
        <v>2</v>
      </c>
      <c r="AB787">
        <v>0</v>
      </c>
      <c r="AC787">
        <f t="shared" si="109"/>
        <v>-1.2963425583819503</v>
      </c>
      <c r="AD787">
        <f t="shared" si="110"/>
        <v>0.27353038719284239</v>
      </c>
      <c r="AE787">
        <f t="shared" si="111"/>
        <v>0.21478120188067684</v>
      </c>
      <c r="AF787">
        <f t="shared" si="112"/>
        <v>0.10500931194802554</v>
      </c>
      <c r="AG787">
        <f t="shared" si="113"/>
        <v>0</v>
      </c>
      <c r="AH787">
        <f t="shared" si="114"/>
        <v>0</v>
      </c>
      <c r="AI787">
        <f t="shared" si="115"/>
        <v>0</v>
      </c>
      <c r="AJ787">
        <f t="shared" si="116"/>
        <v>0</v>
      </c>
      <c r="AK787">
        <f t="shared" si="117"/>
        <v>1</v>
      </c>
    </row>
    <row r="788" spans="1:37" x14ac:dyDescent="0.35">
      <c r="A788">
        <v>1</v>
      </c>
      <c r="B788">
        <v>2</v>
      </c>
      <c r="C788">
        <v>0</v>
      </c>
      <c r="D788">
        <v>4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27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167.2</v>
      </c>
      <c r="AA788">
        <v>0</v>
      </c>
      <c r="AB788">
        <v>0</v>
      </c>
      <c r="AC788">
        <f t="shared" si="109"/>
        <v>-0.75771321066389685</v>
      </c>
      <c r="AD788">
        <f t="shared" si="110"/>
        <v>0.46873710534936924</v>
      </c>
      <c r="AE788">
        <f t="shared" si="111"/>
        <v>0.31914295869707093</v>
      </c>
      <c r="AF788">
        <f t="shared" si="112"/>
        <v>0.16694406678163437</v>
      </c>
      <c r="AG788">
        <f t="shared" si="113"/>
        <v>0</v>
      </c>
      <c r="AH788">
        <f t="shared" si="114"/>
        <v>0</v>
      </c>
      <c r="AI788">
        <f t="shared" si="115"/>
        <v>0</v>
      </c>
      <c r="AJ788">
        <f t="shared" si="116"/>
        <v>0</v>
      </c>
      <c r="AK788">
        <f t="shared" si="117"/>
        <v>1</v>
      </c>
    </row>
    <row r="789" spans="1:37" x14ac:dyDescent="0.35">
      <c r="A789">
        <v>1</v>
      </c>
      <c r="B789">
        <v>2</v>
      </c>
      <c r="C789">
        <v>1</v>
      </c>
      <c r="D789">
        <v>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132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100.3</v>
      </c>
      <c r="AA789">
        <v>0</v>
      </c>
      <c r="AB789">
        <v>1</v>
      </c>
      <c r="AC789">
        <f t="shared" si="109"/>
        <v>-0.20527116532593803</v>
      </c>
      <c r="AD789">
        <f t="shared" si="110"/>
        <v>0.81442644225439509</v>
      </c>
      <c r="AE789">
        <f t="shared" si="111"/>
        <v>0.4488616475642207</v>
      </c>
      <c r="AF789">
        <f t="shared" si="112"/>
        <v>0.3478875007752078</v>
      </c>
      <c r="AG789">
        <f t="shared" si="113"/>
        <v>0</v>
      </c>
      <c r="AH789">
        <f t="shared" si="114"/>
        <v>0</v>
      </c>
      <c r="AI789">
        <f t="shared" si="115"/>
        <v>0</v>
      </c>
      <c r="AJ789">
        <f t="shared" si="116"/>
        <v>1</v>
      </c>
      <c r="AK789">
        <f t="shared" si="117"/>
        <v>0</v>
      </c>
    </row>
    <row r="790" spans="1:37" x14ac:dyDescent="0.35">
      <c r="A790">
        <v>1</v>
      </c>
      <c r="B790">
        <v>1</v>
      </c>
      <c r="C790">
        <v>0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181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120</v>
      </c>
      <c r="AA790">
        <v>0</v>
      </c>
      <c r="AB790">
        <v>1</v>
      </c>
      <c r="AC790">
        <f t="shared" si="109"/>
        <v>1.1097967534718576</v>
      </c>
      <c r="AD790">
        <f t="shared" si="110"/>
        <v>3.0337417342960058</v>
      </c>
      <c r="AE790">
        <f t="shared" si="111"/>
        <v>0.75209121806244572</v>
      </c>
      <c r="AF790">
        <f t="shared" si="112"/>
        <v>0.12372948241544281</v>
      </c>
      <c r="AG790">
        <f t="shared" si="113"/>
        <v>1</v>
      </c>
      <c r="AH790">
        <f t="shared" si="114"/>
        <v>1</v>
      </c>
      <c r="AI790">
        <f t="shared" si="115"/>
        <v>0</v>
      </c>
      <c r="AJ790">
        <f t="shared" si="116"/>
        <v>0</v>
      </c>
      <c r="AK790">
        <f t="shared" si="117"/>
        <v>0</v>
      </c>
    </row>
    <row r="791" spans="1:37" x14ac:dyDescent="0.35">
      <c r="A791">
        <v>1</v>
      </c>
      <c r="B791">
        <v>2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114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79.2</v>
      </c>
      <c r="AA791">
        <v>1</v>
      </c>
      <c r="AB791">
        <v>0</v>
      </c>
      <c r="AC791">
        <f t="shared" si="109"/>
        <v>-2.9033097102239367</v>
      </c>
      <c r="AD791">
        <f t="shared" si="110"/>
        <v>5.4841410177405132E-2</v>
      </c>
      <c r="AE791">
        <f t="shared" si="111"/>
        <v>5.1990194590655868E-2</v>
      </c>
      <c r="AF791">
        <f t="shared" si="112"/>
        <v>2.3187170664942133E-2</v>
      </c>
      <c r="AG791">
        <f t="shared" si="113"/>
        <v>0</v>
      </c>
      <c r="AH791">
        <f t="shared" si="114"/>
        <v>0</v>
      </c>
      <c r="AI791">
        <f t="shared" si="115"/>
        <v>0</v>
      </c>
      <c r="AJ791">
        <f t="shared" si="116"/>
        <v>0</v>
      </c>
      <c r="AK791">
        <f t="shared" si="117"/>
        <v>1</v>
      </c>
    </row>
    <row r="792" spans="1:37" x14ac:dyDescent="0.35">
      <c r="A792">
        <v>1</v>
      </c>
      <c r="B792">
        <v>1</v>
      </c>
      <c r="C792">
        <v>0</v>
      </c>
      <c r="D792">
        <v>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7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126</v>
      </c>
      <c r="AA792">
        <v>1</v>
      </c>
      <c r="AB792">
        <v>0</v>
      </c>
      <c r="AC792">
        <f t="shared" si="109"/>
        <v>-2.1122700291704413</v>
      </c>
      <c r="AD792">
        <f t="shared" si="110"/>
        <v>0.12096306484836945</v>
      </c>
      <c r="AE792">
        <f t="shared" si="111"/>
        <v>0.10790994693900276</v>
      </c>
      <c r="AF792">
        <f t="shared" si="112"/>
        <v>4.9591303052773872E-2</v>
      </c>
      <c r="AG792">
        <f t="shared" si="113"/>
        <v>0</v>
      </c>
      <c r="AH792">
        <f t="shared" si="114"/>
        <v>0</v>
      </c>
      <c r="AI792">
        <f t="shared" si="115"/>
        <v>0</v>
      </c>
      <c r="AJ792">
        <f t="shared" si="116"/>
        <v>0</v>
      </c>
      <c r="AK792">
        <f t="shared" si="117"/>
        <v>1</v>
      </c>
    </row>
    <row r="793" spans="1:37" x14ac:dyDescent="0.35">
      <c r="A793">
        <v>1</v>
      </c>
      <c r="B793">
        <v>2</v>
      </c>
      <c r="C793">
        <v>0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275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62.8</v>
      </c>
      <c r="AA793">
        <v>0</v>
      </c>
      <c r="AB793">
        <v>1</v>
      </c>
      <c r="AC793">
        <f t="shared" si="109"/>
        <v>1.1990285851564144</v>
      </c>
      <c r="AD793">
        <f t="shared" si="110"/>
        <v>3.3168932778770936</v>
      </c>
      <c r="AE793">
        <f t="shared" si="111"/>
        <v>0.76835192912349048</v>
      </c>
      <c r="AF793">
        <f t="shared" si="112"/>
        <v>0.11443981399444395</v>
      </c>
      <c r="AG793">
        <f t="shared" si="113"/>
        <v>1</v>
      </c>
      <c r="AH793">
        <f t="shared" si="114"/>
        <v>1</v>
      </c>
      <c r="AI793">
        <f t="shared" si="115"/>
        <v>0</v>
      </c>
      <c r="AJ793">
        <f t="shared" si="116"/>
        <v>0</v>
      </c>
      <c r="AK793">
        <f t="shared" si="117"/>
        <v>0</v>
      </c>
    </row>
    <row r="794" spans="1:37" x14ac:dyDescent="0.35">
      <c r="A794">
        <v>1</v>
      </c>
      <c r="B794">
        <v>1</v>
      </c>
      <c r="C794">
        <v>0</v>
      </c>
      <c r="D794">
        <v>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38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81</v>
      </c>
      <c r="AA794">
        <v>0</v>
      </c>
      <c r="AB794">
        <v>1</v>
      </c>
      <c r="AC794">
        <f t="shared" si="109"/>
        <v>-1.6441742493350169</v>
      </c>
      <c r="AD794">
        <f t="shared" si="110"/>
        <v>0.19317200886812969</v>
      </c>
      <c r="AE794">
        <f t="shared" si="111"/>
        <v>0.16189787175059284</v>
      </c>
      <c r="AF794">
        <f t="shared" si="112"/>
        <v>0.79075886028336984</v>
      </c>
      <c r="AG794">
        <f t="shared" si="113"/>
        <v>0</v>
      </c>
      <c r="AH794">
        <f t="shared" si="114"/>
        <v>0</v>
      </c>
      <c r="AI794">
        <f t="shared" si="115"/>
        <v>0</v>
      </c>
      <c r="AJ794">
        <f t="shared" si="116"/>
        <v>1</v>
      </c>
      <c r="AK794">
        <f t="shared" si="117"/>
        <v>0</v>
      </c>
    </row>
    <row r="795" spans="1:37" x14ac:dyDescent="0.35">
      <c r="A795">
        <v>1</v>
      </c>
      <c r="B795">
        <v>2</v>
      </c>
      <c r="C795">
        <v>0</v>
      </c>
      <c r="D795">
        <v>2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44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96.3</v>
      </c>
      <c r="AA795">
        <v>0</v>
      </c>
      <c r="AB795">
        <v>0</v>
      </c>
      <c r="AC795">
        <f t="shared" si="109"/>
        <v>-1.2219698986164449</v>
      </c>
      <c r="AD795">
        <f t="shared" si="110"/>
        <v>0.29464916587112416</v>
      </c>
      <c r="AE795">
        <f t="shared" si="111"/>
        <v>0.22758997081102281</v>
      </c>
      <c r="AF795">
        <f t="shared" si="112"/>
        <v>0.11215209585438123</v>
      </c>
      <c r="AG795">
        <f t="shared" si="113"/>
        <v>0</v>
      </c>
      <c r="AH795">
        <f t="shared" si="114"/>
        <v>0</v>
      </c>
      <c r="AI795">
        <f t="shared" si="115"/>
        <v>0</v>
      </c>
      <c r="AJ795">
        <f t="shared" si="116"/>
        <v>0</v>
      </c>
      <c r="AK795">
        <f t="shared" si="117"/>
        <v>1</v>
      </c>
    </row>
    <row r="796" spans="1:37" x14ac:dyDescent="0.35">
      <c r="A796">
        <v>1</v>
      </c>
      <c r="B796">
        <v>2</v>
      </c>
      <c r="C796">
        <v>0</v>
      </c>
      <c r="D796">
        <v>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105</v>
      </c>
      <c r="AA796">
        <v>1</v>
      </c>
      <c r="AB796">
        <v>0</v>
      </c>
      <c r="AC796">
        <f t="shared" si="109"/>
        <v>-2.255420837502387</v>
      </c>
      <c r="AD796">
        <f t="shared" si="110"/>
        <v>0.10482941830154455</v>
      </c>
      <c r="AE796">
        <f t="shared" si="111"/>
        <v>9.4882899174334914E-2</v>
      </c>
      <c r="AF796">
        <f t="shared" si="112"/>
        <v>4.3295229687093859E-2</v>
      </c>
      <c r="AG796">
        <f t="shared" si="113"/>
        <v>0</v>
      </c>
      <c r="AH796">
        <f t="shared" si="114"/>
        <v>0</v>
      </c>
      <c r="AI796">
        <f t="shared" si="115"/>
        <v>0</v>
      </c>
      <c r="AJ796">
        <f t="shared" si="116"/>
        <v>0</v>
      </c>
      <c r="AK796">
        <f t="shared" si="117"/>
        <v>1</v>
      </c>
    </row>
    <row r="797" spans="1:37" x14ac:dyDescent="0.35">
      <c r="A797">
        <v>1</v>
      </c>
      <c r="B797">
        <v>1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3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79</v>
      </c>
      <c r="AA797">
        <v>1</v>
      </c>
      <c r="AB797">
        <v>0</v>
      </c>
      <c r="AC797">
        <f t="shared" si="109"/>
        <v>-5.2009019148409106</v>
      </c>
      <c r="AD797">
        <f t="shared" si="110"/>
        <v>5.5115911924901641E-3</v>
      </c>
      <c r="AE797">
        <f t="shared" si="111"/>
        <v>5.4813800663935383E-3</v>
      </c>
      <c r="AF797">
        <f t="shared" si="112"/>
        <v>2.3870813593365632E-3</v>
      </c>
      <c r="AG797">
        <f t="shared" si="113"/>
        <v>0</v>
      </c>
      <c r="AH797">
        <f t="shared" si="114"/>
        <v>0</v>
      </c>
      <c r="AI797">
        <f t="shared" si="115"/>
        <v>0</v>
      </c>
      <c r="AJ797">
        <f t="shared" si="116"/>
        <v>0</v>
      </c>
      <c r="AK797">
        <f t="shared" si="117"/>
        <v>1</v>
      </c>
    </row>
    <row r="798" spans="1:37" x14ac:dyDescent="0.35">
      <c r="A798">
        <v>1</v>
      </c>
      <c r="B798">
        <v>2</v>
      </c>
      <c r="C798">
        <v>0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35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100.1</v>
      </c>
      <c r="AA798">
        <v>1</v>
      </c>
      <c r="AB798">
        <v>0</v>
      </c>
      <c r="AC798">
        <f t="shared" si="109"/>
        <v>-1.602470306803895</v>
      </c>
      <c r="AD798">
        <f t="shared" si="110"/>
        <v>0.20139838717386516</v>
      </c>
      <c r="AE798">
        <f t="shared" si="111"/>
        <v>0.16763663854055016</v>
      </c>
      <c r="AF798">
        <f t="shared" si="112"/>
        <v>7.9687044589894118E-2</v>
      </c>
      <c r="AG798">
        <f t="shared" si="113"/>
        <v>0</v>
      </c>
      <c r="AH798">
        <f t="shared" si="114"/>
        <v>0</v>
      </c>
      <c r="AI798">
        <f t="shared" si="115"/>
        <v>0</v>
      </c>
      <c r="AJ798">
        <f t="shared" si="116"/>
        <v>0</v>
      </c>
      <c r="AK798">
        <f t="shared" si="117"/>
        <v>1</v>
      </c>
    </row>
    <row r="799" spans="1:37" x14ac:dyDescent="0.35">
      <c r="A799">
        <v>1</v>
      </c>
      <c r="B799">
        <v>1</v>
      </c>
      <c r="C799">
        <v>0</v>
      </c>
      <c r="D799">
        <v>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116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61</v>
      </c>
      <c r="AA799">
        <v>0</v>
      </c>
      <c r="AB799">
        <v>1</v>
      </c>
      <c r="AC799">
        <f t="shared" si="109"/>
        <v>-7.6515421155122887E-2</v>
      </c>
      <c r="AD799">
        <f t="shared" si="110"/>
        <v>0.92633862896698071</v>
      </c>
      <c r="AE799">
        <f t="shared" si="111"/>
        <v>0.48088047191564631</v>
      </c>
      <c r="AF799">
        <f t="shared" si="112"/>
        <v>0.31796285884109382</v>
      </c>
      <c r="AG799">
        <f t="shared" si="113"/>
        <v>0</v>
      </c>
      <c r="AH799">
        <f t="shared" si="114"/>
        <v>0</v>
      </c>
      <c r="AI799">
        <f t="shared" si="115"/>
        <v>0</v>
      </c>
      <c r="AJ799">
        <f t="shared" si="116"/>
        <v>1</v>
      </c>
      <c r="AK799">
        <f t="shared" si="117"/>
        <v>0</v>
      </c>
    </row>
    <row r="800" spans="1:37" x14ac:dyDescent="0.35">
      <c r="A800">
        <v>1</v>
      </c>
      <c r="B800">
        <v>2</v>
      </c>
      <c r="C800">
        <v>0</v>
      </c>
      <c r="D800">
        <v>3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91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90.95</v>
      </c>
      <c r="AA800">
        <v>0</v>
      </c>
      <c r="AB800">
        <v>1</v>
      </c>
      <c r="AC800">
        <f t="shared" si="109"/>
        <v>-0.61012617014173509</v>
      </c>
      <c r="AD800">
        <f t="shared" si="110"/>
        <v>0.5432823187429302</v>
      </c>
      <c r="AE800">
        <f t="shared" si="111"/>
        <v>0.35203041734156393</v>
      </c>
      <c r="AF800">
        <f t="shared" si="112"/>
        <v>0.45341980949667743</v>
      </c>
      <c r="AG800">
        <f t="shared" si="113"/>
        <v>0</v>
      </c>
      <c r="AH800">
        <f t="shared" si="114"/>
        <v>0</v>
      </c>
      <c r="AI800">
        <f t="shared" si="115"/>
        <v>0</v>
      </c>
      <c r="AJ800">
        <f t="shared" si="116"/>
        <v>1</v>
      </c>
      <c r="AK800">
        <f t="shared" si="117"/>
        <v>0</v>
      </c>
    </row>
    <row r="801" spans="1:37" x14ac:dyDescent="0.35">
      <c r="A801">
        <v>1</v>
      </c>
      <c r="B801">
        <v>1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55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87</v>
      </c>
      <c r="AA801">
        <v>0</v>
      </c>
      <c r="AB801">
        <v>0</v>
      </c>
      <c r="AC801">
        <f t="shared" si="109"/>
        <v>-0.97371542704933534</v>
      </c>
      <c r="AD801">
        <f t="shared" si="110"/>
        <v>0.37767719599880978</v>
      </c>
      <c r="AE801">
        <f t="shared" si="111"/>
        <v>0.27414055853990926</v>
      </c>
      <c r="AF801">
        <f t="shared" si="112"/>
        <v>0.13914746980717507</v>
      </c>
      <c r="AG801">
        <f t="shared" si="113"/>
        <v>0</v>
      </c>
      <c r="AH801">
        <f t="shared" si="114"/>
        <v>0</v>
      </c>
      <c r="AI801">
        <f t="shared" si="115"/>
        <v>0</v>
      </c>
      <c r="AJ801">
        <f t="shared" si="116"/>
        <v>0</v>
      </c>
      <c r="AK801">
        <f t="shared" si="117"/>
        <v>1</v>
      </c>
    </row>
    <row r="802" spans="1:37" x14ac:dyDescent="0.35">
      <c r="A802">
        <v>1</v>
      </c>
      <c r="B802">
        <v>2</v>
      </c>
      <c r="C802">
        <v>1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80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93.25</v>
      </c>
      <c r="AA802">
        <v>1</v>
      </c>
      <c r="AB802">
        <v>0</v>
      </c>
      <c r="AC802">
        <f t="shared" si="109"/>
        <v>-1.3198289160142842</v>
      </c>
      <c r="AD802">
        <f t="shared" si="110"/>
        <v>0.26718100844774817</v>
      </c>
      <c r="AE802">
        <f t="shared" si="111"/>
        <v>0.21084675880286072</v>
      </c>
      <c r="AF802">
        <f t="shared" si="112"/>
        <v>0.10283865541638398</v>
      </c>
      <c r="AG802">
        <f t="shared" si="113"/>
        <v>0</v>
      </c>
      <c r="AH802">
        <f t="shared" si="114"/>
        <v>0</v>
      </c>
      <c r="AI802">
        <f t="shared" si="115"/>
        <v>0</v>
      </c>
      <c r="AJ802">
        <f t="shared" si="116"/>
        <v>0</v>
      </c>
      <c r="AK802">
        <f t="shared" si="117"/>
        <v>1</v>
      </c>
    </row>
    <row r="803" spans="1:37" x14ac:dyDescent="0.35">
      <c r="A803">
        <v>1</v>
      </c>
      <c r="B803">
        <v>2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141</v>
      </c>
      <c r="AA803">
        <v>0</v>
      </c>
      <c r="AB803">
        <v>0</v>
      </c>
      <c r="AC803">
        <f t="shared" si="109"/>
        <v>-0.83172818947410176</v>
      </c>
      <c r="AD803">
        <f t="shared" si="110"/>
        <v>0.43529636132064869</v>
      </c>
      <c r="AE803">
        <f t="shared" si="111"/>
        <v>0.3032797776482361</v>
      </c>
      <c r="AF803">
        <f t="shared" si="112"/>
        <v>0.15694158385566287</v>
      </c>
      <c r="AG803">
        <f t="shared" si="113"/>
        <v>0</v>
      </c>
      <c r="AH803">
        <f t="shared" si="114"/>
        <v>0</v>
      </c>
      <c r="AI803">
        <f t="shared" si="115"/>
        <v>0</v>
      </c>
      <c r="AJ803">
        <f t="shared" si="116"/>
        <v>0</v>
      </c>
      <c r="AK803">
        <f t="shared" si="117"/>
        <v>1</v>
      </c>
    </row>
    <row r="804" spans="1:37" x14ac:dyDescent="0.35">
      <c r="A804">
        <v>1</v>
      </c>
      <c r="B804">
        <v>3</v>
      </c>
      <c r="C804">
        <v>0</v>
      </c>
      <c r="D804">
        <v>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27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140.19999999999999</v>
      </c>
      <c r="AA804">
        <v>0</v>
      </c>
      <c r="AB804">
        <v>1</v>
      </c>
      <c r="AC804">
        <f t="shared" si="109"/>
        <v>-0.51352059237163239</v>
      </c>
      <c r="AD804">
        <f t="shared" si="110"/>
        <v>0.59838519573735183</v>
      </c>
      <c r="AE804">
        <f t="shared" si="111"/>
        <v>0.37436857982240662</v>
      </c>
      <c r="AF804">
        <f t="shared" si="112"/>
        <v>0.42670060807057952</v>
      </c>
      <c r="AG804">
        <f t="shared" si="113"/>
        <v>0</v>
      </c>
      <c r="AH804">
        <f t="shared" si="114"/>
        <v>0</v>
      </c>
      <c r="AI804">
        <f t="shared" si="115"/>
        <v>0</v>
      </c>
      <c r="AJ804">
        <f t="shared" si="116"/>
        <v>1</v>
      </c>
      <c r="AK804">
        <f t="shared" si="117"/>
        <v>0</v>
      </c>
    </row>
    <row r="805" spans="1:37" x14ac:dyDescent="0.35">
      <c r="A805">
        <v>1</v>
      </c>
      <c r="B805">
        <v>2</v>
      </c>
      <c r="C805">
        <v>0</v>
      </c>
      <c r="D805">
        <v>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189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108.9</v>
      </c>
      <c r="AA805">
        <v>0</v>
      </c>
      <c r="AB805">
        <v>1</v>
      </c>
      <c r="AC805">
        <f t="shared" si="109"/>
        <v>1.3282961440699665</v>
      </c>
      <c r="AD805">
        <f t="shared" si="110"/>
        <v>3.7746065196761753</v>
      </c>
      <c r="AE805">
        <f t="shared" si="111"/>
        <v>0.79055865737228914</v>
      </c>
      <c r="AF805">
        <f t="shared" si="112"/>
        <v>0.10206590102840517</v>
      </c>
      <c r="AG805">
        <f t="shared" si="113"/>
        <v>1</v>
      </c>
      <c r="AH805">
        <f t="shared" si="114"/>
        <v>1</v>
      </c>
      <c r="AI805">
        <f t="shared" si="115"/>
        <v>0</v>
      </c>
      <c r="AJ805">
        <f t="shared" si="116"/>
        <v>0</v>
      </c>
      <c r="AK805">
        <f t="shared" si="117"/>
        <v>0</v>
      </c>
    </row>
    <row r="806" spans="1:37" x14ac:dyDescent="0.35">
      <c r="A806">
        <v>1</v>
      </c>
      <c r="B806">
        <v>2</v>
      </c>
      <c r="C806">
        <v>0</v>
      </c>
      <c r="D806">
        <v>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170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78</v>
      </c>
      <c r="AA806">
        <v>0</v>
      </c>
      <c r="AB806">
        <v>0</v>
      </c>
      <c r="AC806">
        <f t="shared" si="109"/>
        <v>0.93100521176043394</v>
      </c>
      <c r="AD806">
        <f t="shared" si="110"/>
        <v>2.5370581769775544</v>
      </c>
      <c r="AE806">
        <f t="shared" si="111"/>
        <v>0.71727917665903129</v>
      </c>
      <c r="AF806">
        <f t="shared" si="112"/>
        <v>0.5486422030809488</v>
      </c>
      <c r="AG806">
        <f t="shared" si="113"/>
        <v>1</v>
      </c>
      <c r="AH806">
        <f t="shared" si="114"/>
        <v>0</v>
      </c>
      <c r="AI806">
        <f t="shared" si="115"/>
        <v>1</v>
      </c>
      <c r="AJ806">
        <f t="shared" si="116"/>
        <v>0</v>
      </c>
      <c r="AK806">
        <f t="shared" si="117"/>
        <v>0</v>
      </c>
    </row>
    <row r="807" spans="1:37" x14ac:dyDescent="0.35">
      <c r="A807">
        <v>1</v>
      </c>
      <c r="B807">
        <v>2</v>
      </c>
      <c r="C807">
        <v>0</v>
      </c>
      <c r="D807">
        <v>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16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89.89</v>
      </c>
      <c r="AA807">
        <v>1</v>
      </c>
      <c r="AB807">
        <v>0</v>
      </c>
      <c r="AC807">
        <f t="shared" si="109"/>
        <v>-3.6840700906970691</v>
      </c>
      <c r="AD807">
        <f t="shared" si="110"/>
        <v>2.5120523674187375E-2</v>
      </c>
      <c r="AE807">
        <f t="shared" si="111"/>
        <v>2.4504946583404269E-2</v>
      </c>
      <c r="AF807">
        <f t="shared" si="112"/>
        <v>1.0774928503521079E-2</v>
      </c>
      <c r="AG807">
        <f t="shared" si="113"/>
        <v>0</v>
      </c>
      <c r="AH807">
        <f t="shared" si="114"/>
        <v>0</v>
      </c>
      <c r="AI807">
        <f t="shared" si="115"/>
        <v>0</v>
      </c>
      <c r="AJ807">
        <f t="shared" si="116"/>
        <v>0</v>
      </c>
      <c r="AK807">
        <f t="shared" si="117"/>
        <v>1</v>
      </c>
    </row>
    <row r="808" spans="1:37" x14ac:dyDescent="0.35">
      <c r="A808">
        <v>1</v>
      </c>
      <c r="B808">
        <v>2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14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129</v>
      </c>
      <c r="AA808">
        <v>2</v>
      </c>
      <c r="AB808">
        <v>0</v>
      </c>
      <c r="AC808">
        <f t="shared" si="109"/>
        <v>-3.0722837610716578</v>
      </c>
      <c r="AD808">
        <f t="shared" si="110"/>
        <v>4.6315260995231262E-2</v>
      </c>
      <c r="AE808">
        <f t="shared" si="111"/>
        <v>4.4265110833972963E-2</v>
      </c>
      <c r="AF808">
        <f t="shared" si="112"/>
        <v>1.9662559752764163E-2</v>
      </c>
      <c r="AG808">
        <f t="shared" si="113"/>
        <v>0</v>
      </c>
      <c r="AH808">
        <f t="shared" si="114"/>
        <v>0</v>
      </c>
      <c r="AI808">
        <f t="shared" si="115"/>
        <v>0</v>
      </c>
      <c r="AJ808">
        <f t="shared" si="116"/>
        <v>0</v>
      </c>
      <c r="AK808">
        <f t="shared" si="117"/>
        <v>1</v>
      </c>
    </row>
    <row r="809" spans="1:37" x14ac:dyDescent="0.35">
      <c r="A809">
        <v>1</v>
      </c>
      <c r="B809">
        <v>2</v>
      </c>
      <c r="C809">
        <v>0</v>
      </c>
      <c r="D809">
        <v>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67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78.3</v>
      </c>
      <c r="AA809">
        <v>0</v>
      </c>
      <c r="AB809">
        <v>0</v>
      </c>
      <c r="AC809">
        <f t="shared" si="109"/>
        <v>-0.54730702731846792</v>
      </c>
      <c r="AD809">
        <f t="shared" si="110"/>
        <v>0.57850561438706294</v>
      </c>
      <c r="AE809">
        <f t="shared" si="111"/>
        <v>0.36648942462691075</v>
      </c>
      <c r="AF809">
        <f t="shared" si="112"/>
        <v>0.19824613091812185</v>
      </c>
      <c r="AG809">
        <f t="shared" si="113"/>
        <v>0</v>
      </c>
      <c r="AH809">
        <f t="shared" si="114"/>
        <v>0</v>
      </c>
      <c r="AI809">
        <f t="shared" si="115"/>
        <v>0</v>
      </c>
      <c r="AJ809">
        <f t="shared" si="116"/>
        <v>0</v>
      </c>
      <c r="AK809">
        <f t="shared" si="117"/>
        <v>1</v>
      </c>
    </row>
    <row r="810" spans="1:37" x14ac:dyDescent="0.35">
      <c r="A810">
        <v>1</v>
      </c>
      <c r="B810">
        <v>2</v>
      </c>
      <c r="C810">
        <v>0</v>
      </c>
      <c r="D810">
        <v>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16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91.8</v>
      </c>
      <c r="AA810">
        <v>0</v>
      </c>
      <c r="AB810">
        <v>0</v>
      </c>
      <c r="AC810">
        <f t="shared" si="109"/>
        <v>-2.5269929676999463</v>
      </c>
      <c r="AD810">
        <f t="shared" si="110"/>
        <v>7.9898918042271616E-2</v>
      </c>
      <c r="AE810">
        <f t="shared" si="111"/>
        <v>7.398740447589193E-2</v>
      </c>
      <c r="AF810">
        <f t="shared" si="112"/>
        <v>3.3383106050879553E-2</v>
      </c>
      <c r="AG810">
        <f t="shared" si="113"/>
        <v>0</v>
      </c>
      <c r="AH810">
        <f t="shared" si="114"/>
        <v>0</v>
      </c>
      <c r="AI810">
        <f t="shared" si="115"/>
        <v>0</v>
      </c>
      <c r="AJ810">
        <f t="shared" si="116"/>
        <v>0</v>
      </c>
      <c r="AK810">
        <f t="shared" si="117"/>
        <v>1</v>
      </c>
    </row>
    <row r="811" spans="1:37" x14ac:dyDescent="0.35">
      <c r="A811">
        <v>1</v>
      </c>
      <c r="B811">
        <v>2</v>
      </c>
      <c r="C811">
        <v>1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5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110</v>
      </c>
      <c r="AA811">
        <v>3</v>
      </c>
      <c r="AB811">
        <v>0</v>
      </c>
      <c r="AC811">
        <f t="shared" si="109"/>
        <v>-3.578565466622472</v>
      </c>
      <c r="AD811">
        <f t="shared" si="110"/>
        <v>2.7915715571041073E-2</v>
      </c>
      <c r="AE811">
        <f t="shared" si="111"/>
        <v>2.7157591958337727E-2</v>
      </c>
      <c r="AF811">
        <f t="shared" si="112"/>
        <v>1.1957505940328931E-2</v>
      </c>
      <c r="AG811">
        <f t="shared" si="113"/>
        <v>0</v>
      </c>
      <c r="AH811">
        <f t="shared" si="114"/>
        <v>0</v>
      </c>
      <c r="AI811">
        <f t="shared" si="115"/>
        <v>0</v>
      </c>
      <c r="AJ811">
        <f t="shared" si="116"/>
        <v>0</v>
      </c>
      <c r="AK811">
        <f t="shared" si="117"/>
        <v>1</v>
      </c>
    </row>
    <row r="812" spans="1:37" x14ac:dyDescent="0.35">
      <c r="A812">
        <v>1</v>
      </c>
      <c r="B812">
        <v>2</v>
      </c>
      <c r="C812">
        <v>0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211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100</v>
      </c>
      <c r="AA812">
        <v>0</v>
      </c>
      <c r="AB812">
        <v>1</v>
      </c>
      <c r="AC812">
        <f t="shared" si="109"/>
        <v>1.2556432112854878</v>
      </c>
      <c r="AD812">
        <f t="shared" si="110"/>
        <v>3.5100953813610056</v>
      </c>
      <c r="AE812">
        <f t="shared" si="111"/>
        <v>0.77827519920471588</v>
      </c>
      <c r="AF812">
        <f t="shared" si="112"/>
        <v>0.10886680871369939</v>
      </c>
      <c r="AG812">
        <f t="shared" si="113"/>
        <v>1</v>
      </c>
      <c r="AH812">
        <f t="shared" si="114"/>
        <v>1</v>
      </c>
      <c r="AI812">
        <f t="shared" si="115"/>
        <v>0</v>
      </c>
      <c r="AJ812">
        <f t="shared" si="116"/>
        <v>0</v>
      </c>
      <c r="AK812">
        <f t="shared" si="117"/>
        <v>0</v>
      </c>
    </row>
    <row r="813" spans="1:37" x14ac:dyDescent="0.35">
      <c r="A813">
        <v>1</v>
      </c>
      <c r="B813">
        <v>2</v>
      </c>
      <c r="C813">
        <v>0</v>
      </c>
      <c r="D813">
        <v>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105</v>
      </c>
      <c r="AA813">
        <v>2</v>
      </c>
      <c r="AB813">
        <v>0</v>
      </c>
      <c r="AC813">
        <f t="shared" si="109"/>
        <v>-3.2220585809884463</v>
      </c>
      <c r="AD813">
        <f t="shared" si="110"/>
        <v>3.9872892139150733E-2</v>
      </c>
      <c r="AE813">
        <f t="shared" si="111"/>
        <v>3.8344005734323096E-2</v>
      </c>
      <c r="AF813">
        <f t="shared" si="112"/>
        <v>1.6980256975479988E-2</v>
      </c>
      <c r="AG813">
        <f t="shared" si="113"/>
        <v>0</v>
      </c>
      <c r="AH813">
        <f t="shared" si="114"/>
        <v>0</v>
      </c>
      <c r="AI813">
        <f t="shared" si="115"/>
        <v>0</v>
      </c>
      <c r="AJ813">
        <f t="shared" si="116"/>
        <v>0</v>
      </c>
      <c r="AK813">
        <f t="shared" si="117"/>
        <v>1</v>
      </c>
    </row>
    <row r="814" spans="1:37" x14ac:dyDescent="0.35">
      <c r="A814">
        <v>1</v>
      </c>
      <c r="B814">
        <v>2</v>
      </c>
      <c r="C814">
        <v>0</v>
      </c>
      <c r="D814">
        <v>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177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72.25</v>
      </c>
      <c r="AA814">
        <v>1</v>
      </c>
      <c r="AB814">
        <v>0</v>
      </c>
      <c r="AC814">
        <f t="shared" si="109"/>
        <v>-0.67080391476161672</v>
      </c>
      <c r="AD814">
        <f t="shared" si="110"/>
        <v>0.51129737301615252</v>
      </c>
      <c r="AE814">
        <f t="shared" si="111"/>
        <v>0.33831685421098645</v>
      </c>
      <c r="AF814">
        <f t="shared" si="112"/>
        <v>0.17934992744503986</v>
      </c>
      <c r="AG814">
        <f t="shared" si="113"/>
        <v>0</v>
      </c>
      <c r="AH814">
        <f t="shared" si="114"/>
        <v>0</v>
      </c>
      <c r="AI814">
        <f t="shared" si="115"/>
        <v>0</v>
      </c>
      <c r="AJ814">
        <f t="shared" si="116"/>
        <v>0</v>
      </c>
      <c r="AK814">
        <f t="shared" si="117"/>
        <v>1</v>
      </c>
    </row>
    <row r="815" spans="1:37" x14ac:dyDescent="0.35">
      <c r="A815">
        <v>1</v>
      </c>
      <c r="B815">
        <v>2</v>
      </c>
      <c r="C815">
        <v>0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138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114.3</v>
      </c>
      <c r="AA815">
        <v>1</v>
      </c>
      <c r="AB815">
        <v>0</v>
      </c>
      <c r="AC815">
        <f t="shared" si="109"/>
        <v>-2.0797133646516923</v>
      </c>
      <c r="AD815">
        <f t="shared" si="110"/>
        <v>0.12496602674608255</v>
      </c>
      <c r="AE815">
        <f t="shared" si="111"/>
        <v>0.11108426723564407</v>
      </c>
      <c r="AF815">
        <f t="shared" si="112"/>
        <v>5.1139407230054085E-2</v>
      </c>
      <c r="AG815">
        <f t="shared" si="113"/>
        <v>0</v>
      </c>
      <c r="AH815">
        <f t="shared" si="114"/>
        <v>0</v>
      </c>
      <c r="AI815">
        <f t="shared" si="115"/>
        <v>0</v>
      </c>
      <c r="AJ815">
        <f t="shared" si="116"/>
        <v>0</v>
      </c>
      <c r="AK815">
        <f t="shared" si="117"/>
        <v>1</v>
      </c>
    </row>
    <row r="816" spans="1:37" x14ac:dyDescent="0.35">
      <c r="A816">
        <v>1</v>
      </c>
      <c r="B816">
        <v>2</v>
      </c>
      <c r="C816">
        <v>0</v>
      </c>
      <c r="D816">
        <v>3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19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156</v>
      </c>
      <c r="AA816">
        <v>2</v>
      </c>
      <c r="AB816">
        <v>0</v>
      </c>
      <c r="AC816">
        <f t="shared" si="109"/>
        <v>-2.1939111537369063</v>
      </c>
      <c r="AD816">
        <f t="shared" si="110"/>
        <v>0.11147987989502246</v>
      </c>
      <c r="AE816">
        <f t="shared" si="111"/>
        <v>0.10029860361084679</v>
      </c>
      <c r="AF816">
        <f t="shared" si="112"/>
        <v>4.5901605469867636E-2</v>
      </c>
      <c r="AG816">
        <f t="shared" si="113"/>
        <v>0</v>
      </c>
      <c r="AH816">
        <f t="shared" si="114"/>
        <v>0</v>
      </c>
      <c r="AI816">
        <f t="shared" si="115"/>
        <v>0</v>
      </c>
      <c r="AJ816">
        <f t="shared" si="116"/>
        <v>0</v>
      </c>
      <c r="AK816">
        <f t="shared" si="117"/>
        <v>1</v>
      </c>
    </row>
    <row r="817" spans="1:37" x14ac:dyDescent="0.35">
      <c r="A817">
        <v>1</v>
      </c>
      <c r="B817">
        <v>2</v>
      </c>
      <c r="C817">
        <v>0</v>
      </c>
      <c r="D817">
        <v>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109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66.489999999999995</v>
      </c>
      <c r="AA817">
        <v>1</v>
      </c>
      <c r="AB817">
        <v>0</v>
      </c>
      <c r="AC817">
        <f t="shared" si="109"/>
        <v>-1.9148278359463373</v>
      </c>
      <c r="AD817">
        <f t="shared" si="110"/>
        <v>0.14736720173709933</v>
      </c>
      <c r="AE817">
        <f t="shared" si="111"/>
        <v>0.12843944075966898</v>
      </c>
      <c r="AF817">
        <f t="shared" si="112"/>
        <v>5.9702431124093021E-2</v>
      </c>
      <c r="AG817">
        <f t="shared" si="113"/>
        <v>0</v>
      </c>
      <c r="AH817">
        <f t="shared" si="114"/>
        <v>0</v>
      </c>
      <c r="AI817">
        <f t="shared" si="115"/>
        <v>0</v>
      </c>
      <c r="AJ817">
        <f t="shared" si="116"/>
        <v>0</v>
      </c>
      <c r="AK817">
        <f t="shared" si="117"/>
        <v>1</v>
      </c>
    </row>
    <row r="818" spans="1:37" x14ac:dyDescent="0.35">
      <c r="A818">
        <v>1</v>
      </c>
      <c r="B818">
        <v>2</v>
      </c>
      <c r="C818">
        <v>0</v>
      </c>
      <c r="D818">
        <v>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34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120.7</v>
      </c>
      <c r="AA818">
        <v>2</v>
      </c>
      <c r="AB818">
        <v>0</v>
      </c>
      <c r="AC818">
        <f t="shared" si="109"/>
        <v>-3.466217592077053</v>
      </c>
      <c r="AD818">
        <f t="shared" si="110"/>
        <v>3.1234950834885263E-2</v>
      </c>
      <c r="AE818">
        <f t="shared" si="111"/>
        <v>3.0288879182767733E-2</v>
      </c>
      <c r="AF818">
        <f t="shared" si="112"/>
        <v>1.3357623795988063E-2</v>
      </c>
      <c r="AG818">
        <f t="shared" si="113"/>
        <v>0</v>
      </c>
      <c r="AH818">
        <f t="shared" si="114"/>
        <v>0</v>
      </c>
      <c r="AI818">
        <f t="shared" si="115"/>
        <v>0</v>
      </c>
      <c r="AJ818">
        <f t="shared" si="116"/>
        <v>0</v>
      </c>
      <c r="AK818">
        <f t="shared" si="117"/>
        <v>1</v>
      </c>
    </row>
    <row r="819" spans="1:37" x14ac:dyDescent="0.35">
      <c r="A819">
        <v>1</v>
      </c>
      <c r="B819">
        <v>2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21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100</v>
      </c>
      <c r="AA819">
        <v>2</v>
      </c>
      <c r="AB819">
        <v>0</v>
      </c>
      <c r="AC819">
        <f t="shared" si="109"/>
        <v>-3.1150810803185029</v>
      </c>
      <c r="AD819">
        <f t="shared" si="110"/>
        <v>4.4374909069863071E-2</v>
      </c>
      <c r="AE819">
        <f t="shared" si="111"/>
        <v>4.2489443862055318E-2</v>
      </c>
      <c r="AF819">
        <f t="shared" si="112"/>
        <v>1.8856429424939047E-2</v>
      </c>
      <c r="AG819">
        <f t="shared" si="113"/>
        <v>0</v>
      </c>
      <c r="AH819">
        <f t="shared" si="114"/>
        <v>0</v>
      </c>
      <c r="AI819">
        <f t="shared" si="115"/>
        <v>0</v>
      </c>
      <c r="AJ819">
        <f t="shared" si="116"/>
        <v>0</v>
      </c>
      <c r="AK819">
        <f t="shared" si="117"/>
        <v>1</v>
      </c>
    </row>
    <row r="820" spans="1:37" x14ac:dyDescent="0.35">
      <c r="A820">
        <v>1</v>
      </c>
      <c r="B820">
        <v>2</v>
      </c>
      <c r="C820">
        <v>0</v>
      </c>
      <c r="D820">
        <v>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64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71.599999999999994</v>
      </c>
      <c r="AA820">
        <v>0</v>
      </c>
      <c r="AB820">
        <v>0</v>
      </c>
      <c r="AC820">
        <f t="shared" si="109"/>
        <v>-0.53940536542078843</v>
      </c>
      <c r="AD820">
        <f t="shared" si="110"/>
        <v>0.58309487768331025</v>
      </c>
      <c r="AE820">
        <f t="shared" si="111"/>
        <v>0.36832592026108196</v>
      </c>
      <c r="AF820">
        <f t="shared" si="112"/>
        <v>0.19950694368077207</v>
      </c>
      <c r="AG820">
        <f t="shared" si="113"/>
        <v>0</v>
      </c>
      <c r="AH820">
        <f t="shared" si="114"/>
        <v>0</v>
      </c>
      <c r="AI820">
        <f t="shared" si="115"/>
        <v>0</v>
      </c>
      <c r="AJ820">
        <f t="shared" si="116"/>
        <v>0</v>
      </c>
      <c r="AK820">
        <f t="shared" si="117"/>
        <v>1</v>
      </c>
    </row>
    <row r="821" spans="1:37" x14ac:dyDescent="0.35">
      <c r="A821">
        <v>1</v>
      </c>
      <c r="B821">
        <v>2</v>
      </c>
      <c r="C821">
        <v>0</v>
      </c>
      <c r="D821">
        <v>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275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90</v>
      </c>
      <c r="AA821">
        <v>0</v>
      </c>
      <c r="AB821">
        <v>1</v>
      </c>
      <c r="AC821">
        <f t="shared" si="109"/>
        <v>2.1606909853922174</v>
      </c>
      <c r="AD821">
        <f t="shared" si="110"/>
        <v>8.6771313584604517</v>
      </c>
      <c r="AE821">
        <f t="shared" si="111"/>
        <v>0.89666359141382046</v>
      </c>
      <c r="AF821">
        <f t="shared" si="112"/>
        <v>4.7370464197884751E-2</v>
      </c>
      <c r="AG821">
        <f t="shared" si="113"/>
        <v>1</v>
      </c>
      <c r="AH821">
        <f t="shared" si="114"/>
        <v>1</v>
      </c>
      <c r="AI821">
        <f t="shared" si="115"/>
        <v>0</v>
      </c>
      <c r="AJ821">
        <f t="shared" si="116"/>
        <v>0</v>
      </c>
      <c r="AK821">
        <f t="shared" si="117"/>
        <v>0</v>
      </c>
    </row>
    <row r="822" spans="1:37" x14ac:dyDescent="0.35">
      <c r="A822">
        <v>1</v>
      </c>
      <c r="B822">
        <v>2</v>
      </c>
      <c r="C822">
        <v>1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44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189.9</v>
      </c>
      <c r="AA822">
        <v>2</v>
      </c>
      <c r="AB822">
        <v>0</v>
      </c>
      <c r="AC822">
        <f t="shared" si="109"/>
        <v>-1.9527098227825195</v>
      </c>
      <c r="AD822">
        <f t="shared" si="110"/>
        <v>0.14188905596362184</v>
      </c>
      <c r="AE822">
        <f t="shared" si="111"/>
        <v>0.12425818009428589</v>
      </c>
      <c r="AF822">
        <f t="shared" si="112"/>
        <v>5.7623910631910434E-2</v>
      </c>
      <c r="AG822">
        <f t="shared" si="113"/>
        <v>0</v>
      </c>
      <c r="AH822">
        <f t="shared" si="114"/>
        <v>0</v>
      </c>
      <c r="AI822">
        <f t="shared" si="115"/>
        <v>0</v>
      </c>
      <c r="AJ822">
        <f t="shared" si="116"/>
        <v>0</v>
      </c>
      <c r="AK822">
        <f t="shared" si="117"/>
        <v>1</v>
      </c>
    </row>
    <row r="823" spans="1:37" x14ac:dyDescent="0.35">
      <c r="A823">
        <v>1</v>
      </c>
      <c r="B823">
        <v>2</v>
      </c>
      <c r="C823">
        <v>0</v>
      </c>
      <c r="D823">
        <v>5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20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118.15</v>
      </c>
      <c r="AA823">
        <v>1</v>
      </c>
      <c r="AB823">
        <v>0</v>
      </c>
      <c r="AC823">
        <f t="shared" si="109"/>
        <v>-2.14469833437763</v>
      </c>
      <c r="AD823">
        <f t="shared" si="110"/>
        <v>0.11710335777363799</v>
      </c>
      <c r="AE823">
        <f t="shared" si="111"/>
        <v>0.10482768399069389</v>
      </c>
      <c r="AF823">
        <f t="shared" si="112"/>
        <v>4.8093357210609498E-2</v>
      </c>
      <c r="AG823">
        <f t="shared" si="113"/>
        <v>0</v>
      </c>
      <c r="AH823">
        <f t="shared" si="114"/>
        <v>0</v>
      </c>
      <c r="AI823">
        <f t="shared" si="115"/>
        <v>0</v>
      </c>
      <c r="AJ823">
        <f t="shared" si="116"/>
        <v>0</v>
      </c>
      <c r="AK823">
        <f t="shared" si="117"/>
        <v>1</v>
      </c>
    </row>
    <row r="824" spans="1:37" x14ac:dyDescent="0.35">
      <c r="A824">
        <v>1</v>
      </c>
      <c r="B824">
        <v>2</v>
      </c>
      <c r="C824">
        <v>0</v>
      </c>
      <c r="D824">
        <v>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27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91</v>
      </c>
      <c r="AA824">
        <v>1</v>
      </c>
      <c r="AB824">
        <v>1</v>
      </c>
      <c r="AC824">
        <f t="shared" si="109"/>
        <v>-1.6527198323369032</v>
      </c>
      <c r="AD824">
        <f t="shared" si="110"/>
        <v>0.19152827476886225</v>
      </c>
      <c r="AE824">
        <f t="shared" si="111"/>
        <v>0.16074169520317572</v>
      </c>
      <c r="AF824">
        <f t="shared" si="112"/>
        <v>0.7938714558569544</v>
      </c>
      <c r="AG824">
        <f t="shared" si="113"/>
        <v>0</v>
      </c>
      <c r="AH824">
        <f t="shared" si="114"/>
        <v>0</v>
      </c>
      <c r="AI824">
        <f t="shared" si="115"/>
        <v>0</v>
      </c>
      <c r="AJ824">
        <f t="shared" si="116"/>
        <v>1</v>
      </c>
      <c r="AK824">
        <f t="shared" si="117"/>
        <v>0</v>
      </c>
    </row>
    <row r="825" spans="1:37" x14ac:dyDescent="0.35">
      <c r="A825">
        <v>1</v>
      </c>
      <c r="B825">
        <v>2</v>
      </c>
      <c r="C825">
        <v>0</v>
      </c>
      <c r="D825">
        <v>4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192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72.75</v>
      </c>
      <c r="AA825">
        <v>2</v>
      </c>
      <c r="AB825">
        <v>0</v>
      </c>
      <c r="AC825">
        <f t="shared" si="109"/>
        <v>-4.2747188522193094</v>
      </c>
      <c r="AD825">
        <f t="shared" si="110"/>
        <v>1.3915960610443853E-2</v>
      </c>
      <c r="AE825">
        <f t="shared" si="111"/>
        <v>1.3724964544463364E-2</v>
      </c>
      <c r="AF825">
        <f t="shared" si="112"/>
        <v>6.0019595775102708E-3</v>
      </c>
      <c r="AG825">
        <f t="shared" si="113"/>
        <v>0</v>
      </c>
      <c r="AH825">
        <f t="shared" si="114"/>
        <v>0</v>
      </c>
      <c r="AI825">
        <f t="shared" si="115"/>
        <v>0</v>
      </c>
      <c r="AJ825">
        <f t="shared" si="116"/>
        <v>0</v>
      </c>
      <c r="AK825">
        <f t="shared" si="117"/>
        <v>1</v>
      </c>
    </row>
    <row r="826" spans="1:37" x14ac:dyDescent="0.35">
      <c r="A826">
        <v>1</v>
      </c>
      <c r="B826">
        <v>1</v>
      </c>
      <c r="C826">
        <v>0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35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79</v>
      </c>
      <c r="AA826">
        <v>1</v>
      </c>
      <c r="AB826">
        <v>0</v>
      </c>
      <c r="AC826">
        <f t="shared" si="109"/>
        <v>-5.5929810849381454</v>
      </c>
      <c r="AD826">
        <f t="shared" si="110"/>
        <v>3.7239100092463671E-3</v>
      </c>
      <c r="AE826">
        <f t="shared" si="111"/>
        <v>3.7100939532386575E-3</v>
      </c>
      <c r="AF826">
        <f t="shared" si="112"/>
        <v>1.6142697325386023E-3</v>
      </c>
      <c r="AG826">
        <f t="shared" si="113"/>
        <v>0</v>
      </c>
      <c r="AH826">
        <f t="shared" si="114"/>
        <v>0</v>
      </c>
      <c r="AI826">
        <f t="shared" si="115"/>
        <v>0</v>
      </c>
      <c r="AJ826">
        <f t="shared" si="116"/>
        <v>0</v>
      </c>
      <c r="AK826">
        <f t="shared" si="117"/>
        <v>1</v>
      </c>
    </row>
    <row r="827" spans="1:37" x14ac:dyDescent="0.35">
      <c r="A827">
        <v>1</v>
      </c>
      <c r="B827">
        <v>2</v>
      </c>
      <c r="C827">
        <v>0</v>
      </c>
      <c r="D827">
        <v>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179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108.9</v>
      </c>
      <c r="AA827">
        <v>1</v>
      </c>
      <c r="AB827">
        <v>1</v>
      </c>
      <c r="AC827">
        <f t="shared" si="109"/>
        <v>-1.9874228946667127E-2</v>
      </c>
      <c r="AD827">
        <f t="shared" si="110"/>
        <v>0.98032196167926433</v>
      </c>
      <c r="AE827">
        <f t="shared" si="111"/>
        <v>0.49503160629899567</v>
      </c>
      <c r="AF827">
        <f t="shared" si="112"/>
        <v>0.30536707176735733</v>
      </c>
      <c r="AG827">
        <f t="shared" si="113"/>
        <v>0</v>
      </c>
      <c r="AH827">
        <f t="shared" si="114"/>
        <v>0</v>
      </c>
      <c r="AI827">
        <f t="shared" si="115"/>
        <v>0</v>
      </c>
      <c r="AJ827">
        <f t="shared" si="116"/>
        <v>1</v>
      </c>
      <c r="AK827">
        <f t="shared" si="117"/>
        <v>0</v>
      </c>
    </row>
    <row r="828" spans="1:37" x14ac:dyDescent="0.35">
      <c r="A828">
        <v>1</v>
      </c>
      <c r="B828">
        <v>2</v>
      </c>
      <c r="C828">
        <v>0</v>
      </c>
      <c r="D828">
        <v>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65.760000000000005</v>
      </c>
      <c r="AA828">
        <v>1</v>
      </c>
      <c r="AB828">
        <v>0</v>
      </c>
      <c r="AC828">
        <f t="shared" si="109"/>
        <v>-4.4280514382868947</v>
      </c>
      <c r="AD828">
        <f t="shared" si="110"/>
        <v>1.1937728424915636E-2</v>
      </c>
      <c r="AE828">
        <f t="shared" si="111"/>
        <v>1.1796900233670258E-2</v>
      </c>
      <c r="AF828">
        <f t="shared" si="112"/>
        <v>5.1537881623470163E-3</v>
      </c>
      <c r="AG828">
        <f t="shared" si="113"/>
        <v>0</v>
      </c>
      <c r="AH828">
        <f t="shared" si="114"/>
        <v>0</v>
      </c>
      <c r="AI828">
        <f t="shared" si="115"/>
        <v>0</v>
      </c>
      <c r="AJ828">
        <f t="shared" si="116"/>
        <v>0</v>
      </c>
      <c r="AK828">
        <f t="shared" si="117"/>
        <v>1</v>
      </c>
    </row>
    <row r="829" spans="1:37" x14ac:dyDescent="0.35">
      <c r="A829">
        <v>1</v>
      </c>
      <c r="B829">
        <v>1</v>
      </c>
      <c r="C829">
        <v>0</v>
      </c>
      <c r="D829">
        <v>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1</v>
      </c>
      <c r="Y829">
        <v>4</v>
      </c>
      <c r="Z829">
        <v>65</v>
      </c>
      <c r="AA829">
        <v>0</v>
      </c>
      <c r="AB829">
        <v>0</v>
      </c>
      <c r="AC829">
        <f t="shared" si="109"/>
        <v>-3.9676236908307416</v>
      </c>
      <c r="AD829">
        <f t="shared" si="110"/>
        <v>1.891833557727865E-2</v>
      </c>
      <c r="AE829">
        <f t="shared" si="111"/>
        <v>1.8567077376775511E-2</v>
      </c>
      <c r="AF829">
        <f t="shared" si="112"/>
        <v>8.1393775006351598E-3</v>
      </c>
      <c r="AG829">
        <f t="shared" si="113"/>
        <v>0</v>
      </c>
      <c r="AH829">
        <f t="shared" si="114"/>
        <v>0</v>
      </c>
      <c r="AI829">
        <f t="shared" si="115"/>
        <v>0</v>
      </c>
      <c r="AJ829">
        <f t="shared" si="116"/>
        <v>0</v>
      </c>
      <c r="AK829">
        <f t="shared" si="117"/>
        <v>1</v>
      </c>
    </row>
    <row r="830" spans="1:37" x14ac:dyDescent="0.35">
      <c r="A830">
        <v>1</v>
      </c>
      <c r="B830">
        <v>2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100</v>
      </c>
      <c r="AA830">
        <v>1</v>
      </c>
      <c r="AB830">
        <v>0</v>
      </c>
      <c r="AC830">
        <f t="shared" si="109"/>
        <v>-2.9800002976722793</v>
      </c>
      <c r="AD830">
        <f t="shared" si="110"/>
        <v>5.0792818745282124E-2</v>
      </c>
      <c r="AE830">
        <f t="shared" si="111"/>
        <v>4.8337615026654054E-2</v>
      </c>
      <c r="AF830">
        <f t="shared" si="112"/>
        <v>2.1517096099230443E-2</v>
      </c>
      <c r="AG830">
        <f t="shared" si="113"/>
        <v>0</v>
      </c>
      <c r="AH830">
        <f t="shared" si="114"/>
        <v>0</v>
      </c>
      <c r="AI830">
        <f t="shared" si="115"/>
        <v>0</v>
      </c>
      <c r="AJ830">
        <f t="shared" si="116"/>
        <v>0</v>
      </c>
      <c r="AK830">
        <f t="shared" si="117"/>
        <v>1</v>
      </c>
    </row>
    <row r="831" spans="1:37" x14ac:dyDescent="0.35">
      <c r="A831">
        <v>1</v>
      </c>
      <c r="B831">
        <v>2</v>
      </c>
      <c r="C831">
        <v>0</v>
      </c>
      <c r="D831">
        <v>3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86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97.54</v>
      </c>
      <c r="AA831">
        <v>1</v>
      </c>
      <c r="AB831">
        <v>0</v>
      </c>
      <c r="AC831">
        <f t="shared" si="109"/>
        <v>-1.2467747125383002</v>
      </c>
      <c r="AD831">
        <f t="shared" si="110"/>
        <v>0.2874303489726957</v>
      </c>
      <c r="AE831">
        <f t="shared" si="111"/>
        <v>0.22325895082561212</v>
      </c>
      <c r="AF831">
        <f t="shared" si="112"/>
        <v>0.1097237426646448</v>
      </c>
      <c r="AG831">
        <f t="shared" si="113"/>
        <v>0</v>
      </c>
      <c r="AH831">
        <f t="shared" si="114"/>
        <v>0</v>
      </c>
      <c r="AI831">
        <f t="shared" si="115"/>
        <v>0</v>
      </c>
      <c r="AJ831">
        <f t="shared" si="116"/>
        <v>0</v>
      </c>
      <c r="AK831">
        <f t="shared" si="117"/>
        <v>1</v>
      </c>
    </row>
    <row r="832" spans="1:37" x14ac:dyDescent="0.35">
      <c r="A832">
        <v>1</v>
      </c>
      <c r="B832">
        <v>2</v>
      </c>
      <c r="C832">
        <v>1</v>
      </c>
      <c r="D832">
        <v>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86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83.3</v>
      </c>
      <c r="AA832">
        <v>0</v>
      </c>
      <c r="AB832">
        <v>0</v>
      </c>
      <c r="AC832">
        <f t="shared" si="109"/>
        <v>-0.36202706539807572</v>
      </c>
      <c r="AD832">
        <f t="shared" si="110"/>
        <v>0.69626352293733584</v>
      </c>
      <c r="AE832">
        <f t="shared" si="111"/>
        <v>0.41046895928744059</v>
      </c>
      <c r="AF832">
        <f t="shared" si="112"/>
        <v>0.22949332296029401</v>
      </c>
      <c r="AG832">
        <f t="shared" si="113"/>
        <v>0</v>
      </c>
      <c r="AH832">
        <f t="shared" si="114"/>
        <v>0</v>
      </c>
      <c r="AI832">
        <f t="shared" si="115"/>
        <v>0</v>
      </c>
      <c r="AJ832">
        <f t="shared" si="116"/>
        <v>0</v>
      </c>
      <c r="AK832">
        <f t="shared" si="117"/>
        <v>1</v>
      </c>
    </row>
    <row r="833" spans="1:37" x14ac:dyDescent="0.35">
      <c r="A833">
        <v>1</v>
      </c>
      <c r="B833">
        <v>1</v>
      </c>
      <c r="C833">
        <v>0</v>
      </c>
      <c r="D833">
        <v>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91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90.9</v>
      </c>
      <c r="AA833">
        <v>1</v>
      </c>
      <c r="AB833">
        <v>0</v>
      </c>
      <c r="AC833">
        <f t="shared" si="109"/>
        <v>-1.3169051304489767</v>
      </c>
      <c r="AD833">
        <f t="shared" si="110"/>
        <v>0.26796333153874363</v>
      </c>
      <c r="AE833">
        <f t="shared" si="111"/>
        <v>0.21133365995178688</v>
      </c>
      <c r="AF833">
        <f t="shared" si="112"/>
        <v>0.103106694286527</v>
      </c>
      <c r="AG833">
        <f t="shared" si="113"/>
        <v>0</v>
      </c>
      <c r="AH833">
        <f t="shared" si="114"/>
        <v>0</v>
      </c>
      <c r="AI833">
        <f t="shared" si="115"/>
        <v>0</v>
      </c>
      <c r="AJ833">
        <f t="shared" si="116"/>
        <v>0</v>
      </c>
      <c r="AK833">
        <f t="shared" si="117"/>
        <v>1</v>
      </c>
    </row>
    <row r="834" spans="1:37" x14ac:dyDescent="0.35">
      <c r="A834">
        <v>1</v>
      </c>
      <c r="B834">
        <v>2</v>
      </c>
      <c r="C834">
        <v>0</v>
      </c>
      <c r="D834">
        <v>3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193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120</v>
      </c>
      <c r="AA834">
        <v>0</v>
      </c>
      <c r="AB834">
        <v>1</v>
      </c>
      <c r="AC834">
        <f t="shared" si="109"/>
        <v>1.4796766102358521</v>
      </c>
      <c r="AD834">
        <f t="shared" si="110"/>
        <v>4.3915252769355231</v>
      </c>
      <c r="AE834">
        <f t="shared" si="111"/>
        <v>0.81452372962472919</v>
      </c>
      <c r="AF834">
        <f t="shared" si="112"/>
        <v>8.9096258814086643E-2</v>
      </c>
      <c r="AG834">
        <f t="shared" si="113"/>
        <v>1</v>
      </c>
      <c r="AH834">
        <f t="shared" si="114"/>
        <v>1</v>
      </c>
      <c r="AI834">
        <f t="shared" si="115"/>
        <v>0</v>
      </c>
      <c r="AJ834">
        <f t="shared" si="116"/>
        <v>0</v>
      </c>
      <c r="AK834">
        <f t="shared" si="117"/>
        <v>0</v>
      </c>
    </row>
    <row r="835" spans="1:37" x14ac:dyDescent="0.35">
      <c r="A835">
        <v>1</v>
      </c>
      <c r="B835">
        <v>2</v>
      </c>
      <c r="C835">
        <v>1</v>
      </c>
      <c r="D835">
        <v>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40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127.16</v>
      </c>
      <c r="AA835">
        <v>0</v>
      </c>
      <c r="AB835">
        <v>0</v>
      </c>
      <c r="AC835">
        <f t="shared" si="109"/>
        <v>0.40223597543100675</v>
      </c>
      <c r="AD835">
        <f t="shared" si="110"/>
        <v>1.4951641130466578</v>
      </c>
      <c r="AE835">
        <f t="shared" si="111"/>
        <v>0.59922475849535406</v>
      </c>
      <c r="AF835">
        <f t="shared" si="112"/>
        <v>0.39709911550915133</v>
      </c>
      <c r="AG835">
        <f t="shared" si="113"/>
        <v>1</v>
      </c>
      <c r="AH835">
        <f t="shared" si="114"/>
        <v>0</v>
      </c>
      <c r="AI835">
        <f t="shared" si="115"/>
        <v>1</v>
      </c>
      <c r="AJ835">
        <f t="shared" si="116"/>
        <v>0</v>
      </c>
      <c r="AK835">
        <f t="shared" si="117"/>
        <v>0</v>
      </c>
    </row>
    <row r="836" spans="1:37" x14ac:dyDescent="0.35">
      <c r="A836">
        <v>1</v>
      </c>
      <c r="B836">
        <v>2</v>
      </c>
      <c r="C836">
        <v>0</v>
      </c>
      <c r="D836">
        <v>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118.5</v>
      </c>
      <c r="AA836">
        <v>1</v>
      </c>
      <c r="AB836">
        <v>0</v>
      </c>
      <c r="AC836">
        <f t="shared" si="109"/>
        <v>-2.0515435774512314</v>
      </c>
      <c r="AD836">
        <f t="shared" si="110"/>
        <v>0.12853634457846883</v>
      </c>
      <c r="AE836">
        <f t="shared" si="111"/>
        <v>0.11389650426055153</v>
      </c>
      <c r="AF836">
        <f t="shared" si="112"/>
        <v>5.2515550117996204E-2</v>
      </c>
      <c r="AG836">
        <f t="shared" si="113"/>
        <v>0</v>
      </c>
      <c r="AH836">
        <f t="shared" si="114"/>
        <v>0</v>
      </c>
      <c r="AI836">
        <f t="shared" si="115"/>
        <v>0</v>
      </c>
      <c r="AJ836">
        <f t="shared" si="116"/>
        <v>0</v>
      </c>
      <c r="AK836">
        <f t="shared" si="117"/>
        <v>1</v>
      </c>
    </row>
    <row r="837" spans="1:37" x14ac:dyDescent="0.35">
      <c r="A837">
        <v>1</v>
      </c>
      <c r="B837">
        <v>2</v>
      </c>
      <c r="C837">
        <v>2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17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224.1</v>
      </c>
      <c r="AA837">
        <v>2</v>
      </c>
      <c r="AB837">
        <v>0</v>
      </c>
      <c r="AC837">
        <f t="shared" si="109"/>
        <v>-1.8160424926069263</v>
      </c>
      <c r="AD837">
        <f t="shared" si="110"/>
        <v>0.16266823952920567</v>
      </c>
      <c r="AE837">
        <f t="shared" si="111"/>
        <v>0.13990942041650181</v>
      </c>
      <c r="AF837">
        <f t="shared" si="112"/>
        <v>6.5455809056686631E-2</v>
      </c>
      <c r="AG837">
        <f t="shared" si="113"/>
        <v>0</v>
      </c>
      <c r="AH837">
        <f t="shared" si="114"/>
        <v>0</v>
      </c>
      <c r="AI837">
        <f t="shared" si="115"/>
        <v>0</v>
      </c>
      <c r="AJ837">
        <f t="shared" si="116"/>
        <v>0</v>
      </c>
      <c r="AK837">
        <f t="shared" si="117"/>
        <v>1</v>
      </c>
    </row>
    <row r="838" spans="1:37" x14ac:dyDescent="0.35">
      <c r="A838">
        <v>1</v>
      </c>
      <c r="B838">
        <v>2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89</v>
      </c>
      <c r="AA838">
        <v>1</v>
      </c>
      <c r="AB838">
        <v>0</v>
      </c>
      <c r="AC838">
        <f t="shared" si="109"/>
        <v>-4.9739173811074311</v>
      </c>
      <c r="AD838">
        <f t="shared" si="110"/>
        <v>6.9160022826515021E-3</v>
      </c>
      <c r="AE838">
        <f t="shared" si="111"/>
        <v>6.8684997228896059E-3</v>
      </c>
      <c r="AF838">
        <f t="shared" si="112"/>
        <v>2.9932428806497937E-3</v>
      </c>
      <c r="AG838">
        <f t="shared" si="113"/>
        <v>0</v>
      </c>
      <c r="AH838">
        <f t="shared" si="114"/>
        <v>0</v>
      </c>
      <c r="AI838">
        <f t="shared" si="115"/>
        <v>0</v>
      </c>
      <c r="AJ838">
        <f t="shared" si="116"/>
        <v>0</v>
      </c>
      <c r="AK838">
        <f t="shared" si="117"/>
        <v>1</v>
      </c>
    </row>
    <row r="839" spans="1:37" x14ac:dyDescent="0.35">
      <c r="A839">
        <v>1</v>
      </c>
      <c r="B839">
        <v>2</v>
      </c>
      <c r="C839">
        <v>0</v>
      </c>
      <c r="D839">
        <v>4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90</v>
      </c>
      <c r="AA839">
        <v>1</v>
      </c>
      <c r="AB839">
        <v>0</v>
      </c>
      <c r="AC839">
        <f t="shared" si="109"/>
        <v>-2.6545185395183553</v>
      </c>
      <c r="AD839">
        <f t="shared" si="110"/>
        <v>7.0332692927041918E-2</v>
      </c>
      <c r="AE839">
        <f t="shared" si="111"/>
        <v>6.5711057311257953E-2</v>
      </c>
      <c r="AF839">
        <f t="shared" si="112"/>
        <v>2.9518790997881707E-2</v>
      </c>
      <c r="AG839">
        <f t="shared" si="113"/>
        <v>0</v>
      </c>
      <c r="AH839">
        <f t="shared" si="114"/>
        <v>0</v>
      </c>
      <c r="AI839">
        <f t="shared" si="115"/>
        <v>0</v>
      </c>
      <c r="AJ839">
        <f t="shared" si="116"/>
        <v>0</v>
      </c>
      <c r="AK839">
        <f t="shared" si="117"/>
        <v>1</v>
      </c>
    </row>
    <row r="840" spans="1:37" x14ac:dyDescent="0.35">
      <c r="A840">
        <v>1</v>
      </c>
      <c r="B840">
        <v>2</v>
      </c>
      <c r="C840">
        <v>0</v>
      </c>
      <c r="D840">
        <v>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215.6</v>
      </c>
      <c r="AA840">
        <v>1</v>
      </c>
      <c r="AB840">
        <v>0</v>
      </c>
      <c r="AC840">
        <f t="shared" si="109"/>
        <v>-1.8136722706118364</v>
      </c>
      <c r="AD840">
        <f t="shared" si="110"/>
        <v>0.16305425666086951</v>
      </c>
      <c r="AE840">
        <f t="shared" si="111"/>
        <v>0.1401948840538175</v>
      </c>
      <c r="AF840">
        <f t="shared" si="112"/>
        <v>6.5599975105745223E-2</v>
      </c>
      <c r="AG840">
        <f t="shared" si="113"/>
        <v>0</v>
      </c>
      <c r="AH840">
        <f t="shared" si="114"/>
        <v>0</v>
      </c>
      <c r="AI840">
        <f t="shared" si="115"/>
        <v>0</v>
      </c>
      <c r="AJ840">
        <f t="shared" si="116"/>
        <v>0</v>
      </c>
      <c r="AK840">
        <f t="shared" si="117"/>
        <v>1</v>
      </c>
    </row>
    <row r="841" spans="1:37" x14ac:dyDescent="0.35">
      <c r="A841">
        <v>1</v>
      </c>
      <c r="B841">
        <v>1</v>
      </c>
      <c r="C841">
        <v>0</v>
      </c>
      <c r="D841">
        <v>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79</v>
      </c>
      <c r="AA841">
        <v>0</v>
      </c>
      <c r="AB841">
        <v>0</v>
      </c>
      <c r="AC841">
        <f t="shared" si="109"/>
        <v>-4.027714931931146</v>
      </c>
      <c r="AD841">
        <f t="shared" si="110"/>
        <v>1.7814991947500528E-2</v>
      </c>
      <c r="AE841">
        <f t="shared" si="111"/>
        <v>1.7503173060374251E-2</v>
      </c>
      <c r="AF841">
        <f t="shared" si="112"/>
        <v>7.6688435427001269E-3</v>
      </c>
      <c r="AG841">
        <f t="shared" si="113"/>
        <v>0</v>
      </c>
      <c r="AH841">
        <f t="shared" si="114"/>
        <v>0</v>
      </c>
      <c r="AI841">
        <f t="shared" si="115"/>
        <v>0</v>
      </c>
      <c r="AJ841">
        <f t="shared" si="116"/>
        <v>0</v>
      </c>
      <c r="AK841">
        <f t="shared" si="117"/>
        <v>1</v>
      </c>
    </row>
    <row r="842" spans="1:37" x14ac:dyDescent="0.35">
      <c r="A842">
        <v>1</v>
      </c>
      <c r="B842">
        <v>2</v>
      </c>
      <c r="C842">
        <v>0</v>
      </c>
      <c r="D842">
        <v>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301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115</v>
      </c>
      <c r="AA842">
        <v>1</v>
      </c>
      <c r="AB842">
        <v>1</v>
      </c>
      <c r="AC842">
        <f t="shared" si="109"/>
        <v>1.8723152960955183</v>
      </c>
      <c r="AD842">
        <f t="shared" si="110"/>
        <v>6.5033361306036497</v>
      </c>
      <c r="AE842">
        <f t="shared" si="111"/>
        <v>0.86672594928523494</v>
      </c>
      <c r="AF842">
        <f t="shared" si="112"/>
        <v>6.2118200710073936E-2</v>
      </c>
      <c r="AG842">
        <f t="shared" si="113"/>
        <v>1</v>
      </c>
      <c r="AH842">
        <f t="shared" si="114"/>
        <v>1</v>
      </c>
      <c r="AI842">
        <f t="shared" si="115"/>
        <v>0</v>
      </c>
      <c r="AJ842">
        <f t="shared" si="116"/>
        <v>0</v>
      </c>
      <c r="AK842">
        <f t="shared" si="117"/>
        <v>0</v>
      </c>
    </row>
    <row r="843" spans="1:37" x14ac:dyDescent="0.35">
      <c r="A843">
        <v>1</v>
      </c>
      <c r="B843">
        <v>1</v>
      </c>
      <c r="C843">
        <v>0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119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83</v>
      </c>
      <c r="AA843">
        <v>0</v>
      </c>
      <c r="AB843">
        <v>0</v>
      </c>
      <c r="AC843">
        <f t="shared" si="109"/>
        <v>9.6831135487624564E-2</v>
      </c>
      <c r="AD843">
        <f t="shared" si="110"/>
        <v>1.1016743242153264</v>
      </c>
      <c r="AE843">
        <f t="shared" si="111"/>
        <v>0.52418888669948593</v>
      </c>
      <c r="AF843">
        <f t="shared" si="112"/>
        <v>0.32256541856457005</v>
      </c>
      <c r="AG843">
        <f t="shared" si="113"/>
        <v>1</v>
      </c>
      <c r="AH843">
        <f t="shared" si="114"/>
        <v>0</v>
      </c>
      <c r="AI843">
        <f t="shared" si="115"/>
        <v>1</v>
      </c>
      <c r="AJ843">
        <f t="shared" si="116"/>
        <v>0</v>
      </c>
      <c r="AK843">
        <f t="shared" si="117"/>
        <v>0</v>
      </c>
    </row>
    <row r="844" spans="1:37" x14ac:dyDescent="0.35">
      <c r="A844">
        <v>1</v>
      </c>
      <c r="B844">
        <v>2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50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90.9</v>
      </c>
      <c r="AA844">
        <v>0</v>
      </c>
      <c r="AB844">
        <v>0</v>
      </c>
      <c r="AC844">
        <f t="shared" si="109"/>
        <v>-0.79202340753894473</v>
      </c>
      <c r="AD844">
        <f t="shared" si="110"/>
        <v>0.45292741073646842</v>
      </c>
      <c r="AE844">
        <f t="shared" si="111"/>
        <v>0.31173436978994423</v>
      </c>
      <c r="AF844">
        <f t="shared" si="112"/>
        <v>0.16224391718577619</v>
      </c>
      <c r="AG844">
        <f t="shared" si="113"/>
        <v>0</v>
      </c>
      <c r="AH844">
        <f t="shared" si="114"/>
        <v>0</v>
      </c>
      <c r="AI844">
        <f t="shared" si="115"/>
        <v>0</v>
      </c>
      <c r="AJ844">
        <f t="shared" si="116"/>
        <v>0</v>
      </c>
      <c r="AK844">
        <f t="shared" si="117"/>
        <v>1</v>
      </c>
    </row>
    <row r="845" spans="1:37" x14ac:dyDescent="0.35">
      <c r="A845">
        <v>1</v>
      </c>
      <c r="B845">
        <v>1</v>
      </c>
      <c r="C845">
        <v>0</v>
      </c>
      <c r="D845">
        <v>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32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73</v>
      </c>
      <c r="AA845">
        <v>0</v>
      </c>
      <c r="AB845">
        <v>0</v>
      </c>
      <c r="AC845">
        <f t="shared" si="109"/>
        <v>-1.4072131729324278</v>
      </c>
      <c r="AD845">
        <f t="shared" si="110"/>
        <v>0.2448246172024203</v>
      </c>
      <c r="AE845">
        <f t="shared" si="111"/>
        <v>0.19667398428594018</v>
      </c>
      <c r="AF845">
        <f t="shared" si="112"/>
        <v>9.5108168181489774E-2</v>
      </c>
      <c r="AG845">
        <f t="shared" si="113"/>
        <v>0</v>
      </c>
      <c r="AH845">
        <f t="shared" si="114"/>
        <v>0</v>
      </c>
      <c r="AI845">
        <f t="shared" si="115"/>
        <v>0</v>
      </c>
      <c r="AJ845">
        <f t="shared" si="116"/>
        <v>0</v>
      </c>
      <c r="AK845">
        <f t="shared" si="117"/>
        <v>1</v>
      </c>
    </row>
    <row r="846" spans="1:37" x14ac:dyDescent="0.35">
      <c r="A846">
        <v>1</v>
      </c>
      <c r="B846">
        <v>2</v>
      </c>
      <c r="C846">
        <v>2</v>
      </c>
      <c r="D846">
        <v>14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120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220</v>
      </c>
      <c r="AA846">
        <v>1</v>
      </c>
      <c r="AB846">
        <v>1</v>
      </c>
      <c r="AC846">
        <f t="shared" si="109"/>
        <v>0.20774718544026927</v>
      </c>
      <c r="AD846">
        <f t="shared" si="110"/>
        <v>1.2309019402767769</v>
      </c>
      <c r="AE846">
        <f t="shared" si="111"/>
        <v>0.55175080448585967</v>
      </c>
      <c r="AF846">
        <f t="shared" si="112"/>
        <v>0.25825702493836911</v>
      </c>
      <c r="AG846">
        <f t="shared" si="113"/>
        <v>1</v>
      </c>
      <c r="AH846">
        <f t="shared" si="114"/>
        <v>1</v>
      </c>
      <c r="AI846">
        <f t="shared" si="115"/>
        <v>0</v>
      </c>
      <c r="AJ846">
        <f t="shared" si="116"/>
        <v>0</v>
      </c>
      <c r="AK846">
        <f t="shared" si="117"/>
        <v>0</v>
      </c>
    </row>
    <row r="847" spans="1:37" x14ac:dyDescent="0.35">
      <c r="A847">
        <v>1</v>
      </c>
      <c r="B847">
        <v>2</v>
      </c>
      <c r="C847">
        <v>0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146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95</v>
      </c>
      <c r="AA847">
        <v>0</v>
      </c>
      <c r="AB847">
        <v>1</v>
      </c>
      <c r="AC847">
        <f t="shared" si="109"/>
        <v>0.69166616863387675</v>
      </c>
      <c r="AD847">
        <f t="shared" si="110"/>
        <v>1.9970401684617736</v>
      </c>
      <c r="AE847">
        <f t="shared" si="111"/>
        <v>0.66633747170854618</v>
      </c>
      <c r="AF847">
        <f t="shared" si="112"/>
        <v>0.17630576335101342</v>
      </c>
      <c r="AG847">
        <f t="shared" si="113"/>
        <v>1</v>
      </c>
      <c r="AH847">
        <f t="shared" si="114"/>
        <v>1</v>
      </c>
      <c r="AI847">
        <f t="shared" si="115"/>
        <v>0</v>
      </c>
      <c r="AJ847">
        <f t="shared" si="116"/>
        <v>0</v>
      </c>
      <c r="AK847">
        <f t="shared" si="117"/>
        <v>0</v>
      </c>
    </row>
    <row r="848" spans="1:37" x14ac:dyDescent="0.35">
      <c r="A848">
        <v>1</v>
      </c>
      <c r="B848">
        <v>1</v>
      </c>
      <c r="C848">
        <v>2</v>
      </c>
      <c r="D848">
        <v>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65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177.3</v>
      </c>
      <c r="AA848">
        <v>1</v>
      </c>
      <c r="AB848">
        <v>1</v>
      </c>
      <c r="AC848">
        <f t="shared" si="109"/>
        <v>-0.28951172803537473</v>
      </c>
      <c r="AD848">
        <f t="shared" si="110"/>
        <v>0.74862901291185924</v>
      </c>
      <c r="AE848">
        <f t="shared" si="111"/>
        <v>0.42812340832960566</v>
      </c>
      <c r="AF848">
        <f t="shared" si="112"/>
        <v>0.36843102577361131</v>
      </c>
      <c r="AG848">
        <f t="shared" si="113"/>
        <v>0</v>
      </c>
      <c r="AH848">
        <f t="shared" si="114"/>
        <v>0</v>
      </c>
      <c r="AI848">
        <f t="shared" si="115"/>
        <v>0</v>
      </c>
      <c r="AJ848">
        <f t="shared" si="116"/>
        <v>1</v>
      </c>
      <c r="AK848">
        <f t="shared" si="117"/>
        <v>0</v>
      </c>
    </row>
    <row r="849" spans="1:37" x14ac:dyDescent="0.35">
      <c r="A849">
        <v>1</v>
      </c>
      <c r="B849">
        <v>2</v>
      </c>
      <c r="C849">
        <v>0</v>
      </c>
      <c r="D849">
        <v>5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205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90.95</v>
      </c>
      <c r="AA849">
        <v>0</v>
      </c>
      <c r="AB849">
        <v>1</v>
      </c>
      <c r="AC849">
        <f t="shared" ref="AC849:AC912" si="118">SUMPRODUCT($A$14:$AA$14,A849:AA849)</f>
        <v>1.4522148881162615</v>
      </c>
      <c r="AD849">
        <f t="shared" ref="AD849:AD912" si="119">EXP(AC849)</f>
        <v>4.2725673014142869</v>
      </c>
      <c r="AE849">
        <f t="shared" ref="AE849:AE912" si="120">AD849/(AD849+1)</f>
        <v>0.81033907338996602</v>
      </c>
      <c r="AF849">
        <f t="shared" ref="AF849:AF912" si="121">-AB849*LOG(AE849)-(1-AB849)*LOG(1-AE849)</f>
        <v>9.1333219529853391E-2</v>
      </c>
      <c r="AG849">
        <f t="shared" ref="AG849:AG912" si="122">IF(AE849&gt;$AG$14,1,0)</f>
        <v>1</v>
      </c>
      <c r="AH849">
        <f t="shared" ref="AH849:AH912" si="123">IF(AND(AB849=1,AG849=1),1,0)</f>
        <v>1</v>
      </c>
      <c r="AI849">
        <f t="shared" ref="AI849:AI912" si="124">IF(AND(AB849=0,AG849=1),1,0)</f>
        <v>0</v>
      </c>
      <c r="AJ849">
        <f t="shared" ref="AJ849:AJ912" si="125">IF(AND(AB849=1,AG849=0),1,0)</f>
        <v>0</v>
      </c>
      <c r="AK849">
        <f t="shared" ref="AK849:AK912" si="126">IF(AND(AB849=0,AG849=0),1,0)</f>
        <v>0</v>
      </c>
    </row>
    <row r="850" spans="1:37" x14ac:dyDescent="0.35">
      <c r="A850">
        <v>1</v>
      </c>
      <c r="B850">
        <v>2</v>
      </c>
      <c r="C850">
        <v>1</v>
      </c>
      <c r="D850">
        <v>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147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84.58</v>
      </c>
      <c r="AA850">
        <v>1</v>
      </c>
      <c r="AB850">
        <v>0</v>
      </c>
      <c r="AC850">
        <f t="shared" si="118"/>
        <v>-0.51336335729021898</v>
      </c>
      <c r="AD850">
        <f t="shared" si="119"/>
        <v>0.59847929027960778</v>
      </c>
      <c r="AE850">
        <f t="shared" si="120"/>
        <v>0.37440540763898239</v>
      </c>
      <c r="AF850">
        <f t="shared" si="121"/>
        <v>0.20370701397301727</v>
      </c>
      <c r="AG850">
        <f t="shared" si="122"/>
        <v>0</v>
      </c>
      <c r="AH850">
        <f t="shared" si="123"/>
        <v>0</v>
      </c>
      <c r="AI850">
        <f t="shared" si="124"/>
        <v>0</v>
      </c>
      <c r="AJ850">
        <f t="shared" si="125"/>
        <v>0</v>
      </c>
      <c r="AK850">
        <f t="shared" si="126"/>
        <v>1</v>
      </c>
    </row>
    <row r="851" spans="1:37" x14ac:dyDescent="0.35">
      <c r="A851">
        <v>1</v>
      </c>
      <c r="B851">
        <v>1</v>
      </c>
      <c r="C851">
        <v>0</v>
      </c>
      <c r="D851">
        <v>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2</v>
      </c>
      <c r="Z851">
        <v>66</v>
      </c>
      <c r="AA851">
        <v>0</v>
      </c>
      <c r="AB851">
        <v>0</v>
      </c>
      <c r="AC851">
        <f t="shared" si="118"/>
        <v>-6.3354909737151628</v>
      </c>
      <c r="AD851">
        <f t="shared" si="119"/>
        <v>1.7722754842768842E-3</v>
      </c>
      <c r="AE851">
        <f t="shared" si="120"/>
        <v>1.7691400806836371E-3</v>
      </c>
      <c r="AF851">
        <f t="shared" si="121"/>
        <v>7.6900821713583791E-4</v>
      </c>
      <c r="AG851">
        <f t="shared" si="122"/>
        <v>0</v>
      </c>
      <c r="AH851">
        <f t="shared" si="123"/>
        <v>0</v>
      </c>
      <c r="AI851">
        <f t="shared" si="124"/>
        <v>0</v>
      </c>
      <c r="AJ851">
        <f t="shared" si="125"/>
        <v>0</v>
      </c>
      <c r="AK851">
        <f t="shared" si="126"/>
        <v>1</v>
      </c>
    </row>
    <row r="852" spans="1:37" x14ac:dyDescent="0.35">
      <c r="A852">
        <v>1</v>
      </c>
      <c r="B852">
        <v>2</v>
      </c>
      <c r="C852">
        <v>0</v>
      </c>
      <c r="D852">
        <v>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47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125.1</v>
      </c>
      <c r="AA852">
        <v>1</v>
      </c>
      <c r="AB852">
        <v>0</v>
      </c>
      <c r="AC852">
        <f t="shared" si="118"/>
        <v>-1.8590845128059206</v>
      </c>
      <c r="AD852">
        <f t="shared" si="119"/>
        <v>0.15581521192340358</v>
      </c>
      <c r="AE852">
        <f t="shared" si="120"/>
        <v>0.13480979512642852</v>
      </c>
      <c r="AF852">
        <f t="shared" si="121"/>
        <v>6.2888406007608325E-2</v>
      </c>
      <c r="AG852">
        <f t="shared" si="122"/>
        <v>0</v>
      </c>
      <c r="AH852">
        <f t="shared" si="123"/>
        <v>0</v>
      </c>
      <c r="AI852">
        <f t="shared" si="124"/>
        <v>0</v>
      </c>
      <c r="AJ852">
        <f t="shared" si="125"/>
        <v>0</v>
      </c>
      <c r="AK852">
        <f t="shared" si="126"/>
        <v>1</v>
      </c>
    </row>
    <row r="853" spans="1:37" x14ac:dyDescent="0.35">
      <c r="A853">
        <v>1</v>
      </c>
      <c r="B853">
        <v>1</v>
      </c>
      <c r="C853">
        <v>0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151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71</v>
      </c>
      <c r="AA853">
        <v>0</v>
      </c>
      <c r="AB853">
        <v>0</v>
      </c>
      <c r="AC853">
        <f t="shared" si="118"/>
        <v>-2.4147406476375615</v>
      </c>
      <c r="AD853">
        <f t="shared" si="119"/>
        <v>8.9390519558073853E-2</v>
      </c>
      <c r="AE853">
        <f t="shared" si="120"/>
        <v>8.2055532844490284E-2</v>
      </c>
      <c r="AF853">
        <f t="shared" si="121"/>
        <v>3.7183591497486027E-2</v>
      </c>
      <c r="AG853">
        <f t="shared" si="122"/>
        <v>0</v>
      </c>
      <c r="AH853">
        <f t="shared" si="123"/>
        <v>0</v>
      </c>
      <c r="AI853">
        <f t="shared" si="124"/>
        <v>0</v>
      </c>
      <c r="AJ853">
        <f t="shared" si="125"/>
        <v>0</v>
      </c>
      <c r="AK853">
        <f t="shared" si="126"/>
        <v>1</v>
      </c>
    </row>
    <row r="854" spans="1:37" x14ac:dyDescent="0.35">
      <c r="A854">
        <v>1</v>
      </c>
      <c r="B854">
        <v>2</v>
      </c>
      <c r="C854">
        <v>2</v>
      </c>
      <c r="D854">
        <v>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71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171.3</v>
      </c>
      <c r="AA854">
        <v>2</v>
      </c>
      <c r="AB854">
        <v>0</v>
      </c>
      <c r="AC854">
        <f t="shared" si="118"/>
        <v>-1.2963283149413445</v>
      </c>
      <c r="AD854">
        <f t="shared" si="119"/>
        <v>0.2735342832344127</v>
      </c>
      <c r="AE854">
        <f t="shared" si="120"/>
        <v>0.21478360405007227</v>
      </c>
      <c r="AF854">
        <f t="shared" si="121"/>
        <v>0.10501064055924994</v>
      </c>
      <c r="AG854">
        <f t="shared" si="122"/>
        <v>0</v>
      </c>
      <c r="AH854">
        <f t="shared" si="123"/>
        <v>0</v>
      </c>
      <c r="AI854">
        <f t="shared" si="124"/>
        <v>0</v>
      </c>
      <c r="AJ854">
        <f t="shared" si="125"/>
        <v>0</v>
      </c>
      <c r="AK854">
        <f t="shared" si="126"/>
        <v>1</v>
      </c>
    </row>
    <row r="855" spans="1:37" x14ac:dyDescent="0.35">
      <c r="A855">
        <v>1</v>
      </c>
      <c r="B855">
        <v>1</v>
      </c>
      <c r="C855">
        <v>0</v>
      </c>
      <c r="D855">
        <v>2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104.72</v>
      </c>
      <c r="AA855">
        <v>1</v>
      </c>
      <c r="AB855">
        <v>0</v>
      </c>
      <c r="AC855">
        <f t="shared" si="118"/>
        <v>-2.7913181626015575</v>
      </c>
      <c r="AD855">
        <f t="shared" si="119"/>
        <v>6.1340304105732872E-2</v>
      </c>
      <c r="AE855">
        <f t="shared" si="120"/>
        <v>5.7795133067538751E-2</v>
      </c>
      <c r="AF855">
        <f t="shared" si="121"/>
        <v>2.5854656756188227E-2</v>
      </c>
      <c r="AG855">
        <f t="shared" si="122"/>
        <v>0</v>
      </c>
      <c r="AH855">
        <f t="shared" si="123"/>
        <v>0</v>
      </c>
      <c r="AI855">
        <f t="shared" si="124"/>
        <v>0</v>
      </c>
      <c r="AJ855">
        <f t="shared" si="125"/>
        <v>0</v>
      </c>
      <c r="AK855">
        <f t="shared" si="126"/>
        <v>1</v>
      </c>
    </row>
    <row r="856" spans="1:37" x14ac:dyDescent="0.35">
      <c r="A856">
        <v>1</v>
      </c>
      <c r="B856">
        <v>3</v>
      </c>
      <c r="C856">
        <v>0</v>
      </c>
      <c r="D856">
        <v>6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115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151.19999999999999</v>
      </c>
      <c r="AA856">
        <v>0</v>
      </c>
      <c r="AB856">
        <v>1</v>
      </c>
      <c r="AC856">
        <f t="shared" si="118"/>
        <v>1.5784269210317272</v>
      </c>
      <c r="AD856">
        <f t="shared" si="119"/>
        <v>4.8473245861923635</v>
      </c>
      <c r="AE856">
        <f t="shared" si="120"/>
        <v>0.82898161624867561</v>
      </c>
      <c r="AF856">
        <f t="shared" si="121"/>
        <v>8.1455100390961196E-2</v>
      </c>
      <c r="AG856">
        <f t="shared" si="122"/>
        <v>1</v>
      </c>
      <c r="AH856">
        <f t="shared" si="123"/>
        <v>1</v>
      </c>
      <c r="AI856">
        <f t="shared" si="124"/>
        <v>0</v>
      </c>
      <c r="AJ856">
        <f t="shared" si="125"/>
        <v>0</v>
      </c>
      <c r="AK856">
        <f t="shared" si="126"/>
        <v>0</v>
      </c>
    </row>
    <row r="857" spans="1:37" x14ac:dyDescent="0.35">
      <c r="A857">
        <v>1</v>
      </c>
      <c r="B857">
        <v>2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4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99</v>
      </c>
      <c r="AA857">
        <v>1</v>
      </c>
      <c r="AB857">
        <v>0</v>
      </c>
      <c r="AC857">
        <f t="shared" si="118"/>
        <v>-2.3433991266453003</v>
      </c>
      <c r="AD857">
        <f t="shared" si="119"/>
        <v>9.6000764246466086E-2</v>
      </c>
      <c r="AE857">
        <f t="shared" si="120"/>
        <v>8.7591877102813451E-2</v>
      </c>
      <c r="AF857">
        <f t="shared" si="121"/>
        <v>3.9810856984032215E-2</v>
      </c>
      <c r="AG857">
        <f t="shared" si="122"/>
        <v>0</v>
      </c>
      <c r="AH857">
        <f t="shared" si="123"/>
        <v>0</v>
      </c>
      <c r="AI857">
        <f t="shared" si="124"/>
        <v>0</v>
      </c>
      <c r="AJ857">
        <f t="shared" si="125"/>
        <v>0</v>
      </c>
      <c r="AK857">
        <f t="shared" si="126"/>
        <v>1</v>
      </c>
    </row>
    <row r="858" spans="1:37" x14ac:dyDescent="0.35">
      <c r="A858">
        <v>1</v>
      </c>
      <c r="B858">
        <v>2</v>
      </c>
      <c r="C858">
        <v>0</v>
      </c>
      <c r="D858">
        <v>3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69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118.8</v>
      </c>
      <c r="AA858">
        <v>1</v>
      </c>
      <c r="AB858">
        <v>0</v>
      </c>
      <c r="AC858">
        <f t="shared" si="118"/>
        <v>-0.88913210169432988</v>
      </c>
      <c r="AD858">
        <f t="shared" si="119"/>
        <v>0.41101231489182966</v>
      </c>
      <c r="AE858">
        <f t="shared" si="120"/>
        <v>0.29128896364263018</v>
      </c>
      <c r="AF858">
        <f t="shared" si="121"/>
        <v>0.14953080416273024</v>
      </c>
      <c r="AG858">
        <f t="shared" si="122"/>
        <v>0</v>
      </c>
      <c r="AH858">
        <f t="shared" si="123"/>
        <v>0</v>
      </c>
      <c r="AI858">
        <f t="shared" si="124"/>
        <v>0</v>
      </c>
      <c r="AJ858">
        <f t="shared" si="125"/>
        <v>0</v>
      </c>
      <c r="AK858">
        <f t="shared" si="126"/>
        <v>1</v>
      </c>
    </row>
    <row r="859" spans="1:37" x14ac:dyDescent="0.35">
      <c r="A859">
        <v>1</v>
      </c>
      <c r="B859">
        <v>2</v>
      </c>
      <c r="C859">
        <v>0</v>
      </c>
      <c r="D859">
        <v>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149</v>
      </c>
      <c r="AA859">
        <v>2</v>
      </c>
      <c r="AB859">
        <v>0</v>
      </c>
      <c r="AC859">
        <f t="shared" si="118"/>
        <v>-2.8753550871540083</v>
      </c>
      <c r="AD859">
        <f t="shared" si="119"/>
        <v>5.6396110413607578E-2</v>
      </c>
      <c r="AE859">
        <f t="shared" si="120"/>
        <v>5.3385382488323425E-2</v>
      </c>
      <c r="AF859">
        <f t="shared" si="121"/>
        <v>2.3826793491894292E-2</v>
      </c>
      <c r="AG859">
        <f t="shared" si="122"/>
        <v>0</v>
      </c>
      <c r="AH859">
        <f t="shared" si="123"/>
        <v>0</v>
      </c>
      <c r="AI859">
        <f t="shared" si="124"/>
        <v>0</v>
      </c>
      <c r="AJ859">
        <f t="shared" si="125"/>
        <v>0</v>
      </c>
      <c r="AK859">
        <f t="shared" si="126"/>
        <v>1</v>
      </c>
    </row>
    <row r="860" spans="1:37" x14ac:dyDescent="0.35">
      <c r="A860">
        <v>1</v>
      </c>
      <c r="B860">
        <v>2</v>
      </c>
      <c r="C860">
        <v>0</v>
      </c>
      <c r="D860">
        <v>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265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115</v>
      </c>
      <c r="AA860">
        <v>1</v>
      </c>
      <c r="AB860">
        <v>1</v>
      </c>
      <c r="AC860">
        <f t="shared" si="118"/>
        <v>1.1229232455189235</v>
      </c>
      <c r="AD860">
        <f t="shared" si="119"/>
        <v>3.0738266325263184</v>
      </c>
      <c r="AE860">
        <f t="shared" si="120"/>
        <v>0.75453054579795276</v>
      </c>
      <c r="AF860">
        <f t="shared" si="121"/>
        <v>0.1223231739096369</v>
      </c>
      <c r="AG860">
        <f t="shared" si="122"/>
        <v>1</v>
      </c>
      <c r="AH860">
        <f t="shared" si="123"/>
        <v>1</v>
      </c>
      <c r="AI860">
        <f t="shared" si="124"/>
        <v>0</v>
      </c>
      <c r="AJ860">
        <f t="shared" si="125"/>
        <v>0</v>
      </c>
      <c r="AK860">
        <f t="shared" si="126"/>
        <v>0</v>
      </c>
    </row>
    <row r="861" spans="1:37" x14ac:dyDescent="0.35">
      <c r="A861">
        <v>1</v>
      </c>
      <c r="B861">
        <v>2</v>
      </c>
      <c r="C861">
        <v>0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101.5</v>
      </c>
      <c r="AA861">
        <v>0</v>
      </c>
      <c r="AB861">
        <v>0</v>
      </c>
      <c r="AC861">
        <f t="shared" si="118"/>
        <v>-1.467340110962954</v>
      </c>
      <c r="AD861">
        <f t="shared" si="119"/>
        <v>0.23053787554825839</v>
      </c>
      <c r="AE861">
        <f t="shared" si="120"/>
        <v>0.18734724068980299</v>
      </c>
      <c r="AF861">
        <f t="shared" si="121"/>
        <v>9.0094985684864029E-2</v>
      </c>
      <c r="AG861">
        <f t="shared" si="122"/>
        <v>0</v>
      </c>
      <c r="AH861">
        <f t="shared" si="123"/>
        <v>0</v>
      </c>
      <c r="AI861">
        <f t="shared" si="124"/>
        <v>0</v>
      </c>
      <c r="AJ861">
        <f t="shared" si="125"/>
        <v>0</v>
      </c>
      <c r="AK861">
        <f t="shared" si="126"/>
        <v>1</v>
      </c>
    </row>
    <row r="862" spans="1:37" x14ac:dyDescent="0.35">
      <c r="A862">
        <v>1</v>
      </c>
      <c r="B862">
        <v>2</v>
      </c>
      <c r="C862">
        <v>0</v>
      </c>
      <c r="D862">
        <v>3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76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120.9</v>
      </c>
      <c r="AA862">
        <v>2</v>
      </c>
      <c r="AB862">
        <v>0</v>
      </c>
      <c r="AC862">
        <f t="shared" si="118"/>
        <v>-1.7064537408373694</v>
      </c>
      <c r="AD862">
        <f t="shared" si="119"/>
        <v>0.1815083282169013</v>
      </c>
      <c r="AE862">
        <f t="shared" si="120"/>
        <v>0.15362424782128156</v>
      </c>
      <c r="AF862">
        <f t="shared" si="121"/>
        <v>7.2436787234487626E-2</v>
      </c>
      <c r="AG862">
        <f t="shared" si="122"/>
        <v>0</v>
      </c>
      <c r="AH862">
        <f t="shared" si="123"/>
        <v>0</v>
      </c>
      <c r="AI862">
        <f t="shared" si="124"/>
        <v>0</v>
      </c>
      <c r="AJ862">
        <f t="shared" si="125"/>
        <v>0</v>
      </c>
      <c r="AK862">
        <f t="shared" si="126"/>
        <v>1</v>
      </c>
    </row>
    <row r="863" spans="1:37" x14ac:dyDescent="0.35">
      <c r="A863">
        <v>1</v>
      </c>
      <c r="B863">
        <v>2</v>
      </c>
      <c r="C863">
        <v>0</v>
      </c>
      <c r="D863">
        <v>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197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82.5</v>
      </c>
      <c r="AA863">
        <v>0</v>
      </c>
      <c r="AB863">
        <v>1</v>
      </c>
      <c r="AC863">
        <f t="shared" si="118"/>
        <v>0.74350697423922818</v>
      </c>
      <c r="AD863">
        <f t="shared" si="119"/>
        <v>2.1032988102483601</v>
      </c>
      <c r="AE863">
        <f t="shared" si="120"/>
        <v>0.67776225844008586</v>
      </c>
      <c r="AF863">
        <f t="shared" si="121"/>
        <v>0.16892261874970307</v>
      </c>
      <c r="AG863">
        <f t="shared" si="122"/>
        <v>1</v>
      </c>
      <c r="AH863">
        <f t="shared" si="123"/>
        <v>1</v>
      </c>
      <c r="AI863">
        <f t="shared" si="124"/>
        <v>0</v>
      </c>
      <c r="AJ863">
        <f t="shared" si="125"/>
        <v>0</v>
      </c>
      <c r="AK863">
        <f t="shared" si="126"/>
        <v>0</v>
      </c>
    </row>
    <row r="864" spans="1:37" x14ac:dyDescent="0.35">
      <c r="A864">
        <v>1</v>
      </c>
      <c r="B864">
        <v>2</v>
      </c>
      <c r="C864">
        <v>0</v>
      </c>
      <c r="D864">
        <v>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129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80.75</v>
      </c>
      <c r="AA864">
        <v>0</v>
      </c>
      <c r="AB864">
        <v>0</v>
      </c>
      <c r="AC864">
        <f t="shared" si="118"/>
        <v>-8.1749910618303945E-2</v>
      </c>
      <c r="AD864">
        <f t="shared" si="119"/>
        <v>0.92150238784361338</v>
      </c>
      <c r="AE864">
        <f t="shared" si="120"/>
        <v>0.47957389679737011</v>
      </c>
      <c r="AF864">
        <f t="shared" si="121"/>
        <v>0.28364092849678213</v>
      </c>
      <c r="AG864">
        <f t="shared" si="122"/>
        <v>0</v>
      </c>
      <c r="AH864">
        <f t="shared" si="123"/>
        <v>0</v>
      </c>
      <c r="AI864">
        <f t="shared" si="124"/>
        <v>0</v>
      </c>
      <c r="AJ864">
        <f t="shared" si="125"/>
        <v>0</v>
      </c>
      <c r="AK864">
        <f t="shared" si="126"/>
        <v>1</v>
      </c>
    </row>
    <row r="865" spans="1:37" x14ac:dyDescent="0.35">
      <c r="A865">
        <v>1</v>
      </c>
      <c r="B865">
        <v>1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66.22</v>
      </c>
      <c r="AA865">
        <v>1</v>
      </c>
      <c r="AB865">
        <v>0</v>
      </c>
      <c r="AC865">
        <f t="shared" si="118"/>
        <v>-2.820145081500387</v>
      </c>
      <c r="AD865">
        <f t="shared" si="119"/>
        <v>5.9597295616620888E-2</v>
      </c>
      <c r="AE865">
        <f t="shared" si="120"/>
        <v>5.6245231903823335E-2</v>
      </c>
      <c r="AF865">
        <f t="shared" si="121"/>
        <v>2.5140841187785611E-2</v>
      </c>
      <c r="AG865">
        <f t="shared" si="122"/>
        <v>0</v>
      </c>
      <c r="AH865">
        <f t="shared" si="123"/>
        <v>0</v>
      </c>
      <c r="AI865">
        <f t="shared" si="124"/>
        <v>0</v>
      </c>
      <c r="AJ865">
        <f t="shared" si="125"/>
        <v>0</v>
      </c>
      <c r="AK865">
        <f t="shared" si="126"/>
        <v>1</v>
      </c>
    </row>
    <row r="866" spans="1:37" x14ac:dyDescent="0.35">
      <c r="A866">
        <v>1</v>
      </c>
      <c r="B866">
        <v>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143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f t="shared" si="118"/>
        <v>-1.6816748546082887</v>
      </c>
      <c r="AD866">
        <f t="shared" si="119"/>
        <v>0.18606208798325674</v>
      </c>
      <c r="AE866">
        <f t="shared" si="120"/>
        <v>0.15687381787881857</v>
      </c>
      <c r="AF866">
        <f t="shared" si="121"/>
        <v>7.4107424072713049E-2</v>
      </c>
      <c r="AG866">
        <f t="shared" si="122"/>
        <v>0</v>
      </c>
      <c r="AH866">
        <f t="shared" si="123"/>
        <v>0</v>
      </c>
      <c r="AI866">
        <f t="shared" si="124"/>
        <v>0</v>
      </c>
      <c r="AJ866">
        <f t="shared" si="125"/>
        <v>0</v>
      </c>
      <c r="AK866">
        <f t="shared" si="126"/>
        <v>1</v>
      </c>
    </row>
    <row r="867" spans="1:37" x14ac:dyDescent="0.35">
      <c r="A867">
        <v>1</v>
      </c>
      <c r="B867">
        <v>2</v>
      </c>
      <c r="C867">
        <v>0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195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72</v>
      </c>
      <c r="AA867">
        <v>0</v>
      </c>
      <c r="AB867">
        <v>0</v>
      </c>
      <c r="AC867">
        <f t="shared" si="118"/>
        <v>-0.3636137079885462</v>
      </c>
      <c r="AD867">
        <f t="shared" si="119"/>
        <v>0.69515967751330554</v>
      </c>
      <c r="AE867">
        <f t="shared" si="120"/>
        <v>0.41008507147424711</v>
      </c>
      <c r="AF867">
        <f t="shared" si="121"/>
        <v>0.22921061333361245</v>
      </c>
      <c r="AG867">
        <f t="shared" si="122"/>
        <v>0</v>
      </c>
      <c r="AH867">
        <f t="shared" si="123"/>
        <v>0</v>
      </c>
      <c r="AI867">
        <f t="shared" si="124"/>
        <v>0</v>
      </c>
      <c r="AJ867">
        <f t="shared" si="125"/>
        <v>0</v>
      </c>
      <c r="AK867">
        <f t="shared" si="126"/>
        <v>1</v>
      </c>
    </row>
    <row r="868" spans="1:37" x14ac:dyDescent="0.35">
      <c r="A868">
        <v>1</v>
      </c>
      <c r="B868">
        <v>2</v>
      </c>
      <c r="C868">
        <v>0</v>
      </c>
      <c r="D868">
        <v>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44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75</v>
      </c>
      <c r="AA868">
        <v>0</v>
      </c>
      <c r="AB868">
        <v>0</v>
      </c>
      <c r="AC868">
        <f t="shared" si="118"/>
        <v>-0.56976563532232172</v>
      </c>
      <c r="AD868">
        <f t="shared" si="119"/>
        <v>0.56565799341916212</v>
      </c>
      <c r="AE868">
        <f t="shared" si="120"/>
        <v>0.36129090503593952</v>
      </c>
      <c r="AF868">
        <f t="shared" si="121"/>
        <v>0.19469689961689837</v>
      </c>
      <c r="AG868">
        <f t="shared" si="122"/>
        <v>0</v>
      </c>
      <c r="AH868">
        <f t="shared" si="123"/>
        <v>0</v>
      </c>
      <c r="AI868">
        <f t="shared" si="124"/>
        <v>0</v>
      </c>
      <c r="AJ868">
        <f t="shared" si="125"/>
        <v>0</v>
      </c>
      <c r="AK868">
        <f t="shared" si="126"/>
        <v>1</v>
      </c>
    </row>
    <row r="869" spans="1:37" x14ac:dyDescent="0.35">
      <c r="A869">
        <v>1</v>
      </c>
      <c r="B869">
        <v>2</v>
      </c>
      <c r="C869">
        <v>0</v>
      </c>
      <c r="D869">
        <v>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48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100.8</v>
      </c>
      <c r="AA869">
        <v>2</v>
      </c>
      <c r="AB869">
        <v>0</v>
      </c>
      <c r="AC869">
        <f t="shared" si="118"/>
        <v>-2.7254815351822814</v>
      </c>
      <c r="AD869">
        <f t="shared" si="119"/>
        <v>6.5514647513430987E-2</v>
      </c>
      <c r="AE869">
        <f t="shared" si="120"/>
        <v>6.1486388447424108E-2</v>
      </c>
      <c r="AF869">
        <f t="shared" si="121"/>
        <v>2.7559424290044546E-2</v>
      </c>
      <c r="AG869">
        <f t="shared" si="122"/>
        <v>0</v>
      </c>
      <c r="AH869">
        <f t="shared" si="123"/>
        <v>0</v>
      </c>
      <c r="AI869">
        <f t="shared" si="124"/>
        <v>0</v>
      </c>
      <c r="AJ869">
        <f t="shared" si="125"/>
        <v>0</v>
      </c>
      <c r="AK869">
        <f t="shared" si="126"/>
        <v>1</v>
      </c>
    </row>
    <row r="870" spans="1:37" x14ac:dyDescent="0.35">
      <c r="A870">
        <v>1</v>
      </c>
      <c r="B870">
        <v>2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139</v>
      </c>
      <c r="AA870">
        <v>0</v>
      </c>
      <c r="AB870">
        <v>1</v>
      </c>
      <c r="AC870">
        <f t="shared" si="118"/>
        <v>-0.61183527706628649</v>
      </c>
      <c r="AD870">
        <f t="shared" si="119"/>
        <v>0.54235458419458038</v>
      </c>
      <c r="AE870">
        <f t="shared" si="120"/>
        <v>0.35164066016492485</v>
      </c>
      <c r="AF870">
        <f t="shared" si="121"/>
        <v>0.45390091327887838</v>
      </c>
      <c r="AG870">
        <f t="shared" si="122"/>
        <v>0</v>
      </c>
      <c r="AH870">
        <f t="shared" si="123"/>
        <v>0</v>
      </c>
      <c r="AI870">
        <f t="shared" si="124"/>
        <v>0</v>
      </c>
      <c r="AJ870">
        <f t="shared" si="125"/>
        <v>1</v>
      </c>
      <c r="AK870">
        <f t="shared" si="126"/>
        <v>0</v>
      </c>
    </row>
    <row r="871" spans="1:37" x14ac:dyDescent="0.35">
      <c r="A871">
        <v>1</v>
      </c>
      <c r="B871">
        <v>2</v>
      </c>
      <c r="C871">
        <v>0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2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93</v>
      </c>
      <c r="AA871">
        <v>0</v>
      </c>
      <c r="AB871">
        <v>0</v>
      </c>
      <c r="AC871">
        <f t="shared" si="118"/>
        <v>-0.43253317534834679</v>
      </c>
      <c r="AD871">
        <f t="shared" si="119"/>
        <v>0.64886332651049228</v>
      </c>
      <c r="AE871">
        <f t="shared" si="120"/>
        <v>0.39352159519715252</v>
      </c>
      <c r="AF871">
        <f t="shared" si="121"/>
        <v>0.21718465867528566</v>
      </c>
      <c r="AG871">
        <f t="shared" si="122"/>
        <v>0</v>
      </c>
      <c r="AH871">
        <f t="shared" si="123"/>
        <v>0</v>
      </c>
      <c r="AI871">
        <f t="shared" si="124"/>
        <v>0</v>
      </c>
      <c r="AJ871">
        <f t="shared" si="125"/>
        <v>0</v>
      </c>
      <c r="AK871">
        <f t="shared" si="126"/>
        <v>1</v>
      </c>
    </row>
    <row r="872" spans="1:37" x14ac:dyDescent="0.35">
      <c r="A872">
        <v>1</v>
      </c>
      <c r="B872">
        <v>2</v>
      </c>
      <c r="C872">
        <v>0</v>
      </c>
      <c r="D872">
        <v>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31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85</v>
      </c>
      <c r="AA872">
        <v>0</v>
      </c>
      <c r="AB872">
        <v>0</v>
      </c>
      <c r="AC872">
        <f t="shared" si="118"/>
        <v>-1.4347341270920595</v>
      </c>
      <c r="AD872">
        <f t="shared" si="119"/>
        <v>0.23817868085568628</v>
      </c>
      <c r="AE872">
        <f t="shared" si="120"/>
        <v>0.19236212393116367</v>
      </c>
      <c r="AF872">
        <f t="shared" si="121"/>
        <v>9.2783321994408779E-2</v>
      </c>
      <c r="AG872">
        <f t="shared" si="122"/>
        <v>0</v>
      </c>
      <c r="AH872">
        <f t="shared" si="123"/>
        <v>0</v>
      </c>
      <c r="AI872">
        <f t="shared" si="124"/>
        <v>0</v>
      </c>
      <c r="AJ872">
        <f t="shared" si="125"/>
        <v>0</v>
      </c>
      <c r="AK872">
        <f t="shared" si="126"/>
        <v>1</v>
      </c>
    </row>
    <row r="873" spans="1:37" x14ac:dyDescent="0.35">
      <c r="A873">
        <v>1</v>
      </c>
      <c r="B873">
        <v>1</v>
      </c>
      <c r="C873">
        <v>0</v>
      </c>
      <c r="D873">
        <v>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37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95</v>
      </c>
      <c r="AA873">
        <v>0</v>
      </c>
      <c r="AB873">
        <v>0</v>
      </c>
      <c r="AC873">
        <f t="shared" si="118"/>
        <v>-1.2907041220703386</v>
      </c>
      <c r="AD873">
        <f t="shared" si="119"/>
        <v>0.27507702707800669</v>
      </c>
      <c r="AE873">
        <f t="shared" si="120"/>
        <v>0.21573365470192729</v>
      </c>
      <c r="AF873">
        <f t="shared" si="121"/>
        <v>0.10553642118133755</v>
      </c>
      <c r="AG873">
        <f t="shared" si="122"/>
        <v>0</v>
      </c>
      <c r="AH873">
        <f t="shared" si="123"/>
        <v>0</v>
      </c>
      <c r="AI873">
        <f t="shared" si="124"/>
        <v>0</v>
      </c>
      <c r="AJ873">
        <f t="shared" si="125"/>
        <v>0</v>
      </c>
      <c r="AK873">
        <f t="shared" si="126"/>
        <v>1</v>
      </c>
    </row>
    <row r="874" spans="1:37" x14ac:dyDescent="0.35">
      <c r="A874">
        <v>1</v>
      </c>
      <c r="B874">
        <v>1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99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81</v>
      </c>
      <c r="AA874">
        <v>0</v>
      </c>
      <c r="AB874">
        <v>0</v>
      </c>
      <c r="AC874">
        <f t="shared" si="118"/>
        <v>-5.4839459901330434E-2</v>
      </c>
      <c r="AD874">
        <f t="shared" si="119"/>
        <v>0.94663710897011755</v>
      </c>
      <c r="AE874">
        <f t="shared" si="120"/>
        <v>0.48629356987391592</v>
      </c>
      <c r="AF874">
        <f t="shared" si="121"/>
        <v>0.28928499812460434</v>
      </c>
      <c r="AG874">
        <f t="shared" si="122"/>
        <v>0</v>
      </c>
      <c r="AH874">
        <f t="shared" si="123"/>
        <v>0</v>
      </c>
      <c r="AI874">
        <f t="shared" si="124"/>
        <v>0</v>
      </c>
      <c r="AJ874">
        <f t="shared" si="125"/>
        <v>0</v>
      </c>
      <c r="AK874">
        <f t="shared" si="126"/>
        <v>1</v>
      </c>
    </row>
    <row r="875" spans="1:37" x14ac:dyDescent="0.35">
      <c r="A875">
        <v>1</v>
      </c>
      <c r="B875">
        <v>1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8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40</v>
      </c>
      <c r="AA875">
        <v>1</v>
      </c>
      <c r="AB875">
        <v>0</v>
      </c>
      <c r="AC875">
        <f t="shared" si="118"/>
        <v>-6.7149238048098665</v>
      </c>
      <c r="AD875">
        <f t="shared" si="119"/>
        <v>1.21267840866495E-3</v>
      </c>
      <c r="AE875">
        <f t="shared" si="120"/>
        <v>1.2112096009335301E-3</v>
      </c>
      <c r="AF875">
        <f t="shared" si="121"/>
        <v>5.2634046481123836E-4</v>
      </c>
      <c r="AG875">
        <f t="shared" si="122"/>
        <v>0</v>
      </c>
      <c r="AH875">
        <f t="shared" si="123"/>
        <v>0</v>
      </c>
      <c r="AI875">
        <f t="shared" si="124"/>
        <v>0</v>
      </c>
      <c r="AJ875">
        <f t="shared" si="125"/>
        <v>0</v>
      </c>
      <c r="AK875">
        <f t="shared" si="126"/>
        <v>1</v>
      </c>
    </row>
    <row r="876" spans="1:37" x14ac:dyDescent="0.35">
      <c r="A876">
        <v>1</v>
      </c>
      <c r="B876">
        <v>2</v>
      </c>
      <c r="C876">
        <v>0</v>
      </c>
      <c r="D876">
        <v>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4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85.5</v>
      </c>
      <c r="AA876">
        <v>0</v>
      </c>
      <c r="AB876">
        <v>0</v>
      </c>
      <c r="AC876">
        <f t="shared" si="118"/>
        <v>-1.3337086214543361</v>
      </c>
      <c r="AD876">
        <f t="shared" si="119"/>
        <v>0.26349823180140486</v>
      </c>
      <c r="AE876">
        <f t="shared" si="120"/>
        <v>0.20854657740654534</v>
      </c>
      <c r="AF876">
        <f t="shared" si="121"/>
        <v>0.10157463848432287</v>
      </c>
      <c r="AG876">
        <f t="shared" si="122"/>
        <v>0</v>
      </c>
      <c r="AH876">
        <f t="shared" si="123"/>
        <v>0</v>
      </c>
      <c r="AI876">
        <f t="shared" si="124"/>
        <v>0</v>
      </c>
      <c r="AJ876">
        <f t="shared" si="125"/>
        <v>0</v>
      </c>
      <c r="AK876">
        <f t="shared" si="126"/>
        <v>1</v>
      </c>
    </row>
    <row r="877" spans="1:37" x14ac:dyDescent="0.35">
      <c r="A877">
        <v>1</v>
      </c>
      <c r="B877">
        <v>2</v>
      </c>
      <c r="C877">
        <v>0</v>
      </c>
      <c r="D877">
        <v>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31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57.59</v>
      </c>
      <c r="AA877">
        <v>1</v>
      </c>
      <c r="AB877">
        <v>0</v>
      </c>
      <c r="AC877">
        <f t="shared" si="118"/>
        <v>-2.520848952545137</v>
      </c>
      <c r="AD877">
        <f t="shared" si="119"/>
        <v>8.0391329347839408E-2</v>
      </c>
      <c r="AE877">
        <f t="shared" si="120"/>
        <v>7.4409454393128391E-2</v>
      </c>
      <c r="AF877">
        <f t="shared" si="121"/>
        <v>3.3581090110472313E-2</v>
      </c>
      <c r="AG877">
        <f t="shared" si="122"/>
        <v>0</v>
      </c>
      <c r="AH877">
        <f t="shared" si="123"/>
        <v>0</v>
      </c>
      <c r="AI877">
        <f t="shared" si="124"/>
        <v>0</v>
      </c>
      <c r="AJ877">
        <f t="shared" si="125"/>
        <v>0</v>
      </c>
      <c r="AK877">
        <f t="shared" si="126"/>
        <v>1</v>
      </c>
    </row>
    <row r="878" spans="1:37" x14ac:dyDescent="0.35">
      <c r="A878">
        <v>1</v>
      </c>
      <c r="B878">
        <v>1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140</v>
      </c>
      <c r="AA878">
        <v>0</v>
      </c>
      <c r="AB878">
        <v>0</v>
      </c>
      <c r="AC878">
        <f t="shared" si="118"/>
        <v>-0.97661149910899425</v>
      </c>
      <c r="AD878">
        <f t="shared" si="119"/>
        <v>0.37658499792944006</v>
      </c>
      <c r="AE878">
        <f t="shared" si="120"/>
        <v>0.27356465346918069</v>
      </c>
      <c r="AF878">
        <f t="shared" si="121"/>
        <v>0.13880303228733293</v>
      </c>
      <c r="AG878">
        <f t="shared" si="122"/>
        <v>0</v>
      </c>
      <c r="AH878">
        <f t="shared" si="123"/>
        <v>0</v>
      </c>
      <c r="AI878">
        <f t="shared" si="124"/>
        <v>0</v>
      </c>
      <c r="AJ878">
        <f t="shared" si="125"/>
        <v>0</v>
      </c>
      <c r="AK878">
        <f t="shared" si="126"/>
        <v>1</v>
      </c>
    </row>
    <row r="879" spans="1:37" x14ac:dyDescent="0.35">
      <c r="A879">
        <v>1</v>
      </c>
      <c r="B879">
        <v>2</v>
      </c>
      <c r="C879">
        <v>0</v>
      </c>
      <c r="D879">
        <v>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116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75.27</v>
      </c>
      <c r="AA879">
        <v>0</v>
      </c>
      <c r="AB879">
        <v>0</v>
      </c>
      <c r="AC879">
        <f t="shared" si="118"/>
        <v>-0.36282022508059053</v>
      </c>
      <c r="AD879">
        <f t="shared" si="119"/>
        <v>0.69571149373512975</v>
      </c>
      <c r="AE879">
        <f t="shared" si="120"/>
        <v>0.41027704082060074</v>
      </c>
      <c r="AF879">
        <f t="shared" si="121"/>
        <v>0.22935196387757317</v>
      </c>
      <c r="AG879">
        <f t="shared" si="122"/>
        <v>0</v>
      </c>
      <c r="AH879">
        <f t="shared" si="123"/>
        <v>0</v>
      </c>
      <c r="AI879">
        <f t="shared" si="124"/>
        <v>0</v>
      </c>
      <c r="AJ879">
        <f t="shared" si="125"/>
        <v>0</v>
      </c>
      <c r="AK879">
        <f t="shared" si="126"/>
        <v>1</v>
      </c>
    </row>
    <row r="880" spans="1:37" x14ac:dyDescent="0.35">
      <c r="A880">
        <v>1</v>
      </c>
      <c r="B880">
        <v>2</v>
      </c>
      <c r="C880">
        <v>0</v>
      </c>
      <c r="D880">
        <v>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222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83.1</v>
      </c>
      <c r="AA880">
        <v>1</v>
      </c>
      <c r="AB880">
        <v>0</v>
      </c>
      <c r="AC880">
        <f t="shared" si="118"/>
        <v>-1.0637928724049523</v>
      </c>
      <c r="AD880">
        <f t="shared" si="119"/>
        <v>0.34514423653589166</v>
      </c>
      <c r="AE880">
        <f t="shared" si="120"/>
        <v>0.25658529930197743</v>
      </c>
      <c r="AF880">
        <f t="shared" si="121"/>
        <v>0.12876885517342954</v>
      </c>
      <c r="AG880">
        <f t="shared" si="122"/>
        <v>0</v>
      </c>
      <c r="AH880">
        <f t="shared" si="123"/>
        <v>0</v>
      </c>
      <c r="AI880">
        <f t="shared" si="124"/>
        <v>0</v>
      </c>
      <c r="AJ880">
        <f t="shared" si="125"/>
        <v>0</v>
      </c>
      <c r="AK880">
        <f t="shared" si="126"/>
        <v>1</v>
      </c>
    </row>
    <row r="881" spans="1:37" x14ac:dyDescent="0.35">
      <c r="A881">
        <v>1</v>
      </c>
      <c r="B881">
        <v>1</v>
      </c>
      <c r="C881">
        <v>0</v>
      </c>
      <c r="D881">
        <v>3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30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68.7</v>
      </c>
      <c r="AA881">
        <v>0</v>
      </c>
      <c r="AB881">
        <v>1</v>
      </c>
      <c r="AC881">
        <f t="shared" si="118"/>
        <v>-1.0611183098209229</v>
      </c>
      <c r="AD881">
        <f t="shared" si="119"/>
        <v>0.34606858195585261</v>
      </c>
      <c r="AE881">
        <f t="shared" si="120"/>
        <v>0.25709580224583439</v>
      </c>
      <c r="AF881">
        <f t="shared" si="121"/>
        <v>0.58990501428033471</v>
      </c>
      <c r="AG881">
        <f t="shared" si="122"/>
        <v>0</v>
      </c>
      <c r="AH881">
        <f t="shared" si="123"/>
        <v>0</v>
      </c>
      <c r="AI881">
        <f t="shared" si="124"/>
        <v>0</v>
      </c>
      <c r="AJ881">
        <f t="shared" si="125"/>
        <v>1</v>
      </c>
      <c r="AK881">
        <f t="shared" si="126"/>
        <v>0</v>
      </c>
    </row>
    <row r="882" spans="1:37" x14ac:dyDescent="0.35">
      <c r="A882">
        <v>1</v>
      </c>
      <c r="B882">
        <v>2</v>
      </c>
      <c r="C882">
        <v>0</v>
      </c>
      <c r="D882">
        <v>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12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55.72</v>
      </c>
      <c r="AA882">
        <v>0</v>
      </c>
      <c r="AB882">
        <v>0</v>
      </c>
      <c r="AC882">
        <f t="shared" si="118"/>
        <v>-1.334218218273646</v>
      </c>
      <c r="AD882">
        <f t="shared" si="119"/>
        <v>0.26336398814855949</v>
      </c>
      <c r="AE882">
        <f t="shared" si="120"/>
        <v>0.20846247844575289</v>
      </c>
      <c r="AF882">
        <f t="shared" si="121"/>
        <v>0.1015284932871247</v>
      </c>
      <c r="AG882">
        <f t="shared" si="122"/>
        <v>0</v>
      </c>
      <c r="AH882">
        <f t="shared" si="123"/>
        <v>0</v>
      </c>
      <c r="AI882">
        <f t="shared" si="124"/>
        <v>0</v>
      </c>
      <c r="AJ882">
        <f t="shared" si="125"/>
        <v>0</v>
      </c>
      <c r="AK882">
        <f t="shared" si="126"/>
        <v>1</v>
      </c>
    </row>
    <row r="883" spans="1:37" x14ac:dyDescent="0.35">
      <c r="A883">
        <v>1</v>
      </c>
      <c r="B883">
        <v>2</v>
      </c>
      <c r="C883">
        <v>0</v>
      </c>
      <c r="D883">
        <v>6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23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115.9</v>
      </c>
      <c r="AA883">
        <v>2</v>
      </c>
      <c r="AB883">
        <v>0</v>
      </c>
      <c r="AC883">
        <f t="shared" si="118"/>
        <v>-3.9851605281024693</v>
      </c>
      <c r="AD883">
        <f t="shared" si="119"/>
        <v>1.8589459952474456E-2</v>
      </c>
      <c r="AE883">
        <f t="shared" si="120"/>
        <v>1.8250198616174378E-2</v>
      </c>
      <c r="AF883">
        <f t="shared" si="121"/>
        <v>7.9991779189317533E-3</v>
      </c>
      <c r="AG883">
        <f t="shared" si="122"/>
        <v>0</v>
      </c>
      <c r="AH883">
        <f t="shared" si="123"/>
        <v>0</v>
      </c>
      <c r="AI883">
        <f t="shared" si="124"/>
        <v>0</v>
      </c>
      <c r="AJ883">
        <f t="shared" si="125"/>
        <v>0</v>
      </c>
      <c r="AK883">
        <f t="shared" si="126"/>
        <v>1</v>
      </c>
    </row>
    <row r="884" spans="1:37" x14ac:dyDescent="0.35">
      <c r="A884">
        <v>1</v>
      </c>
      <c r="B884">
        <v>2</v>
      </c>
      <c r="C884">
        <v>0</v>
      </c>
      <c r="D884">
        <v>5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23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68</v>
      </c>
      <c r="AA884">
        <v>1</v>
      </c>
      <c r="AB884">
        <v>0</v>
      </c>
      <c r="AC884">
        <f t="shared" si="118"/>
        <v>-3.2309310378219793</v>
      </c>
      <c r="AD884">
        <f t="shared" si="119"/>
        <v>3.952068640040577E-2</v>
      </c>
      <c r="AE884">
        <f t="shared" si="120"/>
        <v>3.8018181761496059E-2</v>
      </c>
      <c r="AF884">
        <f t="shared" si="121"/>
        <v>1.6833136188080244E-2</v>
      </c>
      <c r="AG884">
        <f t="shared" si="122"/>
        <v>0</v>
      </c>
      <c r="AH884">
        <f t="shared" si="123"/>
        <v>0</v>
      </c>
      <c r="AI884">
        <f t="shared" si="124"/>
        <v>0</v>
      </c>
      <c r="AJ884">
        <f t="shared" si="125"/>
        <v>0</v>
      </c>
      <c r="AK884">
        <f t="shared" si="126"/>
        <v>1</v>
      </c>
    </row>
    <row r="885" spans="1:37" x14ac:dyDescent="0.35">
      <c r="A885">
        <v>1</v>
      </c>
      <c r="B885">
        <v>2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115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118.8</v>
      </c>
      <c r="AA885">
        <v>2</v>
      </c>
      <c r="AB885">
        <v>0</v>
      </c>
      <c r="AC885">
        <f t="shared" si="118"/>
        <v>-2.2988832582499987</v>
      </c>
      <c r="AD885">
        <f t="shared" si="119"/>
        <v>0.1003708694996845</v>
      </c>
      <c r="AE885">
        <f t="shared" si="120"/>
        <v>9.1215491323685283E-2</v>
      </c>
      <c r="AF885">
        <f t="shared" si="121"/>
        <v>4.1539084641127738E-2</v>
      </c>
      <c r="AG885">
        <f t="shared" si="122"/>
        <v>0</v>
      </c>
      <c r="AH885">
        <f t="shared" si="123"/>
        <v>0</v>
      </c>
      <c r="AI885">
        <f t="shared" si="124"/>
        <v>0</v>
      </c>
      <c r="AJ885">
        <f t="shared" si="125"/>
        <v>0</v>
      </c>
      <c r="AK885">
        <f t="shared" si="126"/>
        <v>1</v>
      </c>
    </row>
    <row r="886" spans="1:37" x14ac:dyDescent="0.35">
      <c r="A886">
        <v>1</v>
      </c>
      <c r="B886">
        <v>1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f t="shared" si="118"/>
        <v>-5.2224029625431232</v>
      </c>
      <c r="AD886">
        <f t="shared" si="119"/>
        <v>5.3943511161728937E-3</v>
      </c>
      <c r="AE886">
        <f t="shared" si="120"/>
        <v>5.3654082203507215E-3</v>
      </c>
      <c r="AF886">
        <f t="shared" si="121"/>
        <v>2.3364407826801021E-3</v>
      </c>
      <c r="AG886">
        <f t="shared" si="122"/>
        <v>0</v>
      </c>
      <c r="AH886">
        <f t="shared" si="123"/>
        <v>0</v>
      </c>
      <c r="AI886">
        <f t="shared" si="124"/>
        <v>0</v>
      </c>
      <c r="AJ886">
        <f t="shared" si="125"/>
        <v>0</v>
      </c>
      <c r="AK886">
        <f t="shared" si="126"/>
        <v>1</v>
      </c>
    </row>
    <row r="887" spans="1:37" x14ac:dyDescent="0.35">
      <c r="A887">
        <v>1</v>
      </c>
      <c r="B887">
        <v>2</v>
      </c>
      <c r="C887">
        <v>0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75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105</v>
      </c>
      <c r="AA887">
        <v>0</v>
      </c>
      <c r="AB887">
        <v>1</v>
      </c>
      <c r="AC887">
        <f t="shared" si="118"/>
        <v>-0.49258370474632684</v>
      </c>
      <c r="AD887">
        <f t="shared" si="119"/>
        <v>0.61104559150512072</v>
      </c>
      <c r="AE887">
        <f t="shared" si="120"/>
        <v>0.37928510200276261</v>
      </c>
      <c r="AF887">
        <f t="shared" si="121"/>
        <v>0.4210342156812335</v>
      </c>
      <c r="AG887">
        <f t="shared" si="122"/>
        <v>0</v>
      </c>
      <c r="AH887">
        <f t="shared" si="123"/>
        <v>0</v>
      </c>
      <c r="AI887">
        <f t="shared" si="124"/>
        <v>0</v>
      </c>
      <c r="AJ887">
        <f t="shared" si="125"/>
        <v>1</v>
      </c>
      <c r="AK887">
        <f t="shared" si="126"/>
        <v>0</v>
      </c>
    </row>
    <row r="888" spans="1:37" x14ac:dyDescent="0.35">
      <c r="A888">
        <v>1</v>
      </c>
      <c r="B888">
        <v>2</v>
      </c>
      <c r="C888">
        <v>0</v>
      </c>
      <c r="D888">
        <v>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68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71.33</v>
      </c>
      <c r="AA888">
        <v>1</v>
      </c>
      <c r="AB888">
        <v>0</v>
      </c>
      <c r="AC888">
        <f t="shared" si="118"/>
        <v>-3.5004831656122781</v>
      </c>
      <c r="AD888">
        <f t="shared" si="119"/>
        <v>3.0182796609275059E-2</v>
      </c>
      <c r="AE888">
        <f t="shared" si="120"/>
        <v>2.929848635467236E-2</v>
      </c>
      <c r="AF888">
        <f t="shared" si="121"/>
        <v>1.2914293166337663E-2</v>
      </c>
      <c r="AG888">
        <f t="shared" si="122"/>
        <v>0</v>
      </c>
      <c r="AH888">
        <f t="shared" si="123"/>
        <v>0</v>
      </c>
      <c r="AI888">
        <f t="shared" si="124"/>
        <v>0</v>
      </c>
      <c r="AJ888">
        <f t="shared" si="125"/>
        <v>0</v>
      </c>
      <c r="AK888">
        <f t="shared" si="126"/>
        <v>1</v>
      </c>
    </row>
    <row r="889" spans="1:37" x14ac:dyDescent="0.35">
      <c r="A889">
        <v>1</v>
      </c>
      <c r="B889">
        <v>3</v>
      </c>
      <c r="C889">
        <v>0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85</v>
      </c>
      <c r="AA889">
        <v>1</v>
      </c>
      <c r="AB889">
        <v>0</v>
      </c>
      <c r="AC889">
        <f t="shared" si="118"/>
        <v>-2.6648686185247508</v>
      </c>
      <c r="AD889">
        <f t="shared" si="119"/>
        <v>6.9608498199719343E-2</v>
      </c>
      <c r="AE889">
        <f t="shared" si="120"/>
        <v>6.5078482750351066E-2</v>
      </c>
      <c r="AF889">
        <f t="shared" si="121"/>
        <v>2.9224844802340947E-2</v>
      </c>
      <c r="AG889">
        <f t="shared" si="122"/>
        <v>0</v>
      </c>
      <c r="AH889">
        <f t="shared" si="123"/>
        <v>0</v>
      </c>
      <c r="AI889">
        <f t="shared" si="124"/>
        <v>0</v>
      </c>
      <c r="AJ889">
        <f t="shared" si="125"/>
        <v>0</v>
      </c>
      <c r="AK889">
        <f t="shared" si="126"/>
        <v>1</v>
      </c>
    </row>
    <row r="890" spans="1:37" x14ac:dyDescent="0.35">
      <c r="A890">
        <v>1</v>
      </c>
      <c r="B890">
        <v>1</v>
      </c>
      <c r="C890">
        <v>0</v>
      </c>
      <c r="D890">
        <v>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219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76.67</v>
      </c>
      <c r="AA890">
        <v>0</v>
      </c>
      <c r="AB890">
        <v>0</v>
      </c>
      <c r="AC890">
        <f t="shared" si="118"/>
        <v>0.42029389499078063</v>
      </c>
      <c r="AD890">
        <f t="shared" si="119"/>
        <v>1.5224089182315863</v>
      </c>
      <c r="AE890">
        <f t="shared" si="120"/>
        <v>0.60355357421544431</v>
      </c>
      <c r="AF890">
        <f t="shared" si="121"/>
        <v>0.40181549323458315</v>
      </c>
      <c r="AG890">
        <f t="shared" si="122"/>
        <v>1</v>
      </c>
      <c r="AH890">
        <f t="shared" si="123"/>
        <v>0</v>
      </c>
      <c r="AI890">
        <f t="shared" si="124"/>
        <v>1</v>
      </c>
      <c r="AJ890">
        <f t="shared" si="125"/>
        <v>0</v>
      </c>
      <c r="AK890">
        <f t="shared" si="126"/>
        <v>0</v>
      </c>
    </row>
    <row r="891" spans="1:37" x14ac:dyDescent="0.35">
      <c r="A891">
        <v>1</v>
      </c>
      <c r="B891">
        <v>2</v>
      </c>
      <c r="C891">
        <v>0</v>
      </c>
      <c r="D891">
        <v>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168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85</v>
      </c>
      <c r="AA891">
        <v>0</v>
      </c>
      <c r="AB891">
        <v>1</v>
      </c>
      <c r="AC891">
        <f t="shared" si="118"/>
        <v>0.86254170850257528</v>
      </c>
      <c r="AD891">
        <f t="shared" si="119"/>
        <v>2.3691747991476726</v>
      </c>
      <c r="AE891">
        <f t="shared" si="120"/>
        <v>0.70319141641063621</v>
      </c>
      <c r="AF891">
        <f t="shared" si="121"/>
        <v>0.15292643916899368</v>
      </c>
      <c r="AG891">
        <f t="shared" si="122"/>
        <v>1</v>
      </c>
      <c r="AH891">
        <f t="shared" si="123"/>
        <v>1</v>
      </c>
      <c r="AI891">
        <f t="shared" si="124"/>
        <v>0</v>
      </c>
      <c r="AJ891">
        <f t="shared" si="125"/>
        <v>0</v>
      </c>
      <c r="AK891">
        <f t="shared" si="126"/>
        <v>0</v>
      </c>
    </row>
    <row r="892" spans="1:37" x14ac:dyDescent="0.35">
      <c r="A892">
        <v>1</v>
      </c>
      <c r="B892">
        <v>2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106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171.9</v>
      </c>
      <c r="AA892">
        <v>1</v>
      </c>
      <c r="AB892">
        <v>0</v>
      </c>
      <c r="AC892">
        <f t="shared" si="118"/>
        <v>0.75843481632952336</v>
      </c>
      <c r="AD892">
        <f t="shared" si="119"/>
        <v>2.134932043282026</v>
      </c>
      <c r="AE892">
        <f t="shared" si="120"/>
        <v>0.68101381905775571</v>
      </c>
      <c r="AF892">
        <f t="shared" si="121"/>
        <v>0.49622813095700485</v>
      </c>
      <c r="AG892">
        <f t="shared" si="122"/>
        <v>1</v>
      </c>
      <c r="AH892">
        <f t="shared" si="123"/>
        <v>0</v>
      </c>
      <c r="AI892">
        <f t="shared" si="124"/>
        <v>1</v>
      </c>
      <c r="AJ892">
        <f t="shared" si="125"/>
        <v>0</v>
      </c>
      <c r="AK892">
        <f t="shared" si="126"/>
        <v>0</v>
      </c>
    </row>
    <row r="893" spans="1:37" x14ac:dyDescent="0.35">
      <c r="A893">
        <v>1</v>
      </c>
      <c r="B893">
        <v>1</v>
      </c>
      <c r="C893">
        <v>0</v>
      </c>
      <c r="D893">
        <v>4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5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95</v>
      </c>
      <c r="AA893">
        <v>0</v>
      </c>
      <c r="AB893">
        <v>0</v>
      </c>
      <c r="AC893">
        <f t="shared" si="118"/>
        <v>-1.1688138041976059</v>
      </c>
      <c r="AD893">
        <f t="shared" si="119"/>
        <v>0.31073531566730683</v>
      </c>
      <c r="AE893">
        <f t="shared" si="120"/>
        <v>0.23706946166252399</v>
      </c>
      <c r="AF893">
        <f t="shared" si="121"/>
        <v>0.11751500095727957</v>
      </c>
      <c r="AG893">
        <f t="shared" si="122"/>
        <v>0</v>
      </c>
      <c r="AH893">
        <f t="shared" si="123"/>
        <v>0</v>
      </c>
      <c r="AI893">
        <f t="shared" si="124"/>
        <v>0</v>
      </c>
      <c r="AJ893">
        <f t="shared" si="125"/>
        <v>0</v>
      </c>
      <c r="AK893">
        <f t="shared" si="126"/>
        <v>1</v>
      </c>
    </row>
    <row r="894" spans="1:37" x14ac:dyDescent="0.35">
      <c r="A894">
        <v>1</v>
      </c>
      <c r="B894">
        <v>2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11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141</v>
      </c>
      <c r="AA894">
        <v>0</v>
      </c>
      <c r="AB894">
        <v>1</v>
      </c>
      <c r="AC894">
        <f t="shared" si="118"/>
        <v>-0.61474761917141274</v>
      </c>
      <c r="AD894">
        <f t="shared" si="119"/>
        <v>0.54077735992624509</v>
      </c>
      <c r="AE894">
        <f t="shared" si="120"/>
        <v>0.3509769639606668</v>
      </c>
      <c r="AF894">
        <f t="shared" si="121"/>
        <v>0.45472138710419185</v>
      </c>
      <c r="AG894">
        <f t="shared" si="122"/>
        <v>0</v>
      </c>
      <c r="AH894">
        <f t="shared" si="123"/>
        <v>0</v>
      </c>
      <c r="AI894">
        <f t="shared" si="124"/>
        <v>0</v>
      </c>
      <c r="AJ894">
        <f t="shared" si="125"/>
        <v>1</v>
      </c>
      <c r="AK894">
        <f t="shared" si="126"/>
        <v>0</v>
      </c>
    </row>
    <row r="895" spans="1:37" x14ac:dyDescent="0.35">
      <c r="A895">
        <v>1</v>
      </c>
      <c r="B895">
        <v>2</v>
      </c>
      <c r="C895">
        <v>0</v>
      </c>
      <c r="D895">
        <v>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206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90.95</v>
      </c>
      <c r="AA895">
        <v>0</v>
      </c>
      <c r="AB895">
        <v>1</v>
      </c>
      <c r="AC895">
        <f t="shared" si="118"/>
        <v>1.465675148893713</v>
      </c>
      <c r="AD895">
        <f t="shared" si="119"/>
        <v>4.3304659628573869</v>
      </c>
      <c r="AE895">
        <f t="shared" si="120"/>
        <v>0.8123991397810274</v>
      </c>
      <c r="AF895">
        <f t="shared" si="121"/>
        <v>9.0230545125122061E-2</v>
      </c>
      <c r="AG895">
        <f t="shared" si="122"/>
        <v>1</v>
      </c>
      <c r="AH895">
        <f t="shared" si="123"/>
        <v>1</v>
      </c>
      <c r="AI895">
        <f t="shared" si="124"/>
        <v>0</v>
      </c>
      <c r="AJ895">
        <f t="shared" si="125"/>
        <v>0</v>
      </c>
      <c r="AK895">
        <f t="shared" si="126"/>
        <v>0</v>
      </c>
    </row>
    <row r="896" spans="1:37" x14ac:dyDescent="0.35">
      <c r="A896">
        <v>1</v>
      </c>
      <c r="B896">
        <v>2</v>
      </c>
      <c r="C896">
        <v>0</v>
      </c>
      <c r="D896">
        <v>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152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75</v>
      </c>
      <c r="AA896">
        <v>0</v>
      </c>
      <c r="AB896">
        <v>0</v>
      </c>
      <c r="AC896">
        <f t="shared" si="118"/>
        <v>0.52192733882811737</v>
      </c>
      <c r="AD896">
        <f t="shared" si="119"/>
        <v>1.68527261296548</v>
      </c>
      <c r="AE896">
        <f t="shared" si="120"/>
        <v>0.62759833203838089</v>
      </c>
      <c r="AF896">
        <f t="shared" si="121"/>
        <v>0.4289883825110361</v>
      </c>
      <c r="AG896">
        <f t="shared" si="122"/>
        <v>1</v>
      </c>
      <c r="AH896">
        <f t="shared" si="123"/>
        <v>0</v>
      </c>
      <c r="AI896">
        <f t="shared" si="124"/>
        <v>1</v>
      </c>
      <c r="AJ896">
        <f t="shared" si="125"/>
        <v>0</v>
      </c>
      <c r="AK896">
        <f t="shared" si="126"/>
        <v>0</v>
      </c>
    </row>
    <row r="897" spans="1:37" x14ac:dyDescent="0.35">
      <c r="A897">
        <v>1</v>
      </c>
      <c r="B897">
        <v>2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55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104</v>
      </c>
      <c r="AA897">
        <v>0</v>
      </c>
      <c r="AB897">
        <v>0</v>
      </c>
      <c r="AC897">
        <f t="shared" si="118"/>
        <v>-0.43043223996923796</v>
      </c>
      <c r="AD897">
        <f t="shared" si="119"/>
        <v>0.65022797945122934</v>
      </c>
      <c r="AE897">
        <f t="shared" si="120"/>
        <v>0.39402312137954276</v>
      </c>
      <c r="AF897">
        <f t="shared" si="121"/>
        <v>0.21754394626129828</v>
      </c>
      <c r="AG897">
        <f t="shared" si="122"/>
        <v>0</v>
      </c>
      <c r="AH897">
        <f t="shared" si="123"/>
        <v>0</v>
      </c>
      <c r="AI897">
        <f t="shared" si="124"/>
        <v>0</v>
      </c>
      <c r="AJ897">
        <f t="shared" si="125"/>
        <v>0</v>
      </c>
      <c r="AK897">
        <f t="shared" si="126"/>
        <v>1</v>
      </c>
    </row>
    <row r="898" spans="1:37" x14ac:dyDescent="0.35">
      <c r="A898">
        <v>1</v>
      </c>
      <c r="B898">
        <v>1</v>
      </c>
      <c r="C898">
        <v>0</v>
      </c>
      <c r="D898">
        <v>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118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110</v>
      </c>
      <c r="AA898">
        <v>0</v>
      </c>
      <c r="AB898">
        <v>0</v>
      </c>
      <c r="AC898">
        <f t="shared" si="118"/>
        <v>-1.5270563188662489E-2</v>
      </c>
      <c r="AD898">
        <f t="shared" si="119"/>
        <v>0.98484544062952595</v>
      </c>
      <c r="AE898">
        <f t="shared" si="120"/>
        <v>0.49618243338744111</v>
      </c>
      <c r="AF898">
        <f t="shared" si="121"/>
        <v>0.2977266940235016</v>
      </c>
      <c r="AG898">
        <f t="shared" si="122"/>
        <v>0</v>
      </c>
      <c r="AH898">
        <f t="shared" si="123"/>
        <v>0</v>
      </c>
      <c r="AI898">
        <f t="shared" si="124"/>
        <v>0</v>
      </c>
      <c r="AJ898">
        <f t="shared" si="125"/>
        <v>0</v>
      </c>
      <c r="AK898">
        <f t="shared" si="126"/>
        <v>1</v>
      </c>
    </row>
    <row r="899" spans="1:37" x14ac:dyDescent="0.35">
      <c r="A899">
        <v>1</v>
      </c>
      <c r="B899">
        <v>2</v>
      </c>
      <c r="C899">
        <v>0</v>
      </c>
      <c r="D899">
        <v>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109</v>
      </c>
      <c r="AA899">
        <v>0</v>
      </c>
      <c r="AB899">
        <v>0</v>
      </c>
      <c r="AC899">
        <f t="shared" si="118"/>
        <v>-0.84616483916550322</v>
      </c>
      <c r="AD899">
        <f t="shared" si="119"/>
        <v>0.42905728428545586</v>
      </c>
      <c r="AE899">
        <f t="shared" si="120"/>
        <v>0.3002379883602701</v>
      </c>
      <c r="AF899">
        <f t="shared" si="121"/>
        <v>0.15504963799351731</v>
      </c>
      <c r="AG899">
        <f t="shared" si="122"/>
        <v>0</v>
      </c>
      <c r="AH899">
        <f t="shared" si="123"/>
        <v>0</v>
      </c>
      <c r="AI899">
        <f t="shared" si="124"/>
        <v>0</v>
      </c>
      <c r="AJ899">
        <f t="shared" si="125"/>
        <v>0</v>
      </c>
      <c r="AK899">
        <f t="shared" si="126"/>
        <v>1</v>
      </c>
    </row>
    <row r="900" spans="1:37" x14ac:dyDescent="0.35">
      <c r="A900">
        <v>1</v>
      </c>
      <c r="B900">
        <v>1</v>
      </c>
      <c r="C900">
        <v>0</v>
      </c>
      <c r="D900">
        <v>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20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1</v>
      </c>
      <c r="Z900">
        <v>80</v>
      </c>
      <c r="AA900">
        <v>1</v>
      </c>
      <c r="AB900">
        <v>0</v>
      </c>
      <c r="AC900">
        <f t="shared" si="118"/>
        <v>-7.2441404759658052</v>
      </c>
      <c r="AD900">
        <f t="shared" si="119"/>
        <v>7.1434788816114559E-4</v>
      </c>
      <c r="AE900">
        <f t="shared" si="120"/>
        <v>7.1383795952227169E-4</v>
      </c>
      <c r="AF900">
        <f t="shared" si="121"/>
        <v>3.1012659003354983E-4</v>
      </c>
      <c r="AG900">
        <f t="shared" si="122"/>
        <v>0</v>
      </c>
      <c r="AH900">
        <f t="shared" si="123"/>
        <v>0</v>
      </c>
      <c r="AI900">
        <f t="shared" si="124"/>
        <v>0</v>
      </c>
      <c r="AJ900">
        <f t="shared" si="125"/>
        <v>0</v>
      </c>
      <c r="AK900">
        <f t="shared" si="126"/>
        <v>1</v>
      </c>
    </row>
    <row r="901" spans="1:37" x14ac:dyDescent="0.35">
      <c r="A901">
        <v>1</v>
      </c>
      <c r="B901">
        <v>1</v>
      </c>
      <c r="C901">
        <v>0</v>
      </c>
      <c r="D901">
        <v>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65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118.14</v>
      </c>
      <c r="AA901">
        <v>1</v>
      </c>
      <c r="AB901">
        <v>0</v>
      </c>
      <c r="AC901">
        <f t="shared" si="118"/>
        <v>-1.6363399989834502</v>
      </c>
      <c r="AD901">
        <f t="shared" si="119"/>
        <v>0.19469131026964087</v>
      </c>
      <c r="AE901">
        <f t="shared" si="120"/>
        <v>0.1629636949696229</v>
      </c>
      <c r="AF901">
        <f t="shared" si="121"/>
        <v>7.7255704811497364E-2</v>
      </c>
      <c r="AG901">
        <f t="shared" si="122"/>
        <v>0</v>
      </c>
      <c r="AH901">
        <f t="shared" si="123"/>
        <v>0</v>
      </c>
      <c r="AI901">
        <f t="shared" si="124"/>
        <v>0</v>
      </c>
      <c r="AJ901">
        <f t="shared" si="125"/>
        <v>0</v>
      </c>
      <c r="AK901">
        <f t="shared" si="126"/>
        <v>1</v>
      </c>
    </row>
    <row r="902" spans="1:37" x14ac:dyDescent="0.35">
      <c r="A902">
        <v>1</v>
      </c>
      <c r="B902">
        <v>2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55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104</v>
      </c>
      <c r="AA902">
        <v>0</v>
      </c>
      <c r="AB902">
        <v>0</v>
      </c>
      <c r="AC902">
        <f t="shared" si="118"/>
        <v>-0.43043223996923796</v>
      </c>
      <c r="AD902">
        <f t="shared" si="119"/>
        <v>0.65022797945122934</v>
      </c>
      <c r="AE902">
        <f t="shared" si="120"/>
        <v>0.39402312137954276</v>
      </c>
      <c r="AF902">
        <f t="shared" si="121"/>
        <v>0.21754394626129828</v>
      </c>
      <c r="AG902">
        <f t="shared" si="122"/>
        <v>0</v>
      </c>
      <c r="AH902">
        <f t="shared" si="123"/>
        <v>0</v>
      </c>
      <c r="AI902">
        <f t="shared" si="124"/>
        <v>0</v>
      </c>
      <c r="AJ902">
        <f t="shared" si="125"/>
        <v>0</v>
      </c>
      <c r="AK902">
        <f t="shared" si="126"/>
        <v>1</v>
      </c>
    </row>
    <row r="903" spans="1:37" x14ac:dyDescent="0.35">
      <c r="A903">
        <v>1</v>
      </c>
      <c r="B903">
        <v>2</v>
      </c>
      <c r="C903">
        <v>0</v>
      </c>
      <c r="D903">
        <v>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83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84.58</v>
      </c>
      <c r="AA903">
        <v>1</v>
      </c>
      <c r="AB903">
        <v>0</v>
      </c>
      <c r="AC903">
        <f t="shared" si="118"/>
        <v>-1.305786363026032</v>
      </c>
      <c r="AD903">
        <f t="shared" si="119"/>
        <v>0.27095937881043974</v>
      </c>
      <c r="AE903">
        <f t="shared" si="120"/>
        <v>0.21319279225434049</v>
      </c>
      <c r="AF903">
        <f t="shared" si="121"/>
        <v>0.10413167027045768</v>
      </c>
      <c r="AG903">
        <f t="shared" si="122"/>
        <v>0</v>
      </c>
      <c r="AH903">
        <f t="shared" si="123"/>
        <v>0</v>
      </c>
      <c r="AI903">
        <f t="shared" si="124"/>
        <v>0</v>
      </c>
      <c r="AJ903">
        <f t="shared" si="125"/>
        <v>0</v>
      </c>
      <c r="AK903">
        <f t="shared" si="126"/>
        <v>1</v>
      </c>
    </row>
    <row r="904" spans="1:37" x14ac:dyDescent="0.35">
      <c r="A904">
        <v>1</v>
      </c>
      <c r="B904">
        <v>2</v>
      </c>
      <c r="C904">
        <v>0</v>
      </c>
      <c r="D904">
        <v>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116.27</v>
      </c>
      <c r="AA904">
        <v>1</v>
      </c>
      <c r="AB904">
        <v>0</v>
      </c>
      <c r="AC904">
        <f t="shared" si="118"/>
        <v>-2.0426224775674746</v>
      </c>
      <c r="AD904">
        <f t="shared" si="119"/>
        <v>0.12968816023940022</v>
      </c>
      <c r="AE904">
        <f t="shared" si="120"/>
        <v>0.11479996409975393</v>
      </c>
      <c r="AF904">
        <f t="shared" si="121"/>
        <v>5.2958577131496265E-2</v>
      </c>
      <c r="AG904">
        <f t="shared" si="122"/>
        <v>0</v>
      </c>
      <c r="AH904">
        <f t="shared" si="123"/>
        <v>0</v>
      </c>
      <c r="AI904">
        <f t="shared" si="124"/>
        <v>0</v>
      </c>
      <c r="AJ904">
        <f t="shared" si="125"/>
        <v>0</v>
      </c>
      <c r="AK904">
        <f t="shared" si="126"/>
        <v>1</v>
      </c>
    </row>
    <row r="905" spans="1:37" x14ac:dyDescent="0.35">
      <c r="A905">
        <v>1</v>
      </c>
      <c r="B905">
        <v>2</v>
      </c>
      <c r="C905">
        <v>0</v>
      </c>
      <c r="D905">
        <v>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265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115</v>
      </c>
      <c r="AA905">
        <v>1</v>
      </c>
      <c r="AB905">
        <v>1</v>
      </c>
      <c r="AC905">
        <f t="shared" si="118"/>
        <v>1.1229232455189235</v>
      </c>
      <c r="AD905">
        <f t="shared" si="119"/>
        <v>3.0738266325263184</v>
      </c>
      <c r="AE905">
        <f t="shared" si="120"/>
        <v>0.75453054579795276</v>
      </c>
      <c r="AF905">
        <f t="shared" si="121"/>
        <v>0.1223231739096369</v>
      </c>
      <c r="AG905">
        <f t="shared" si="122"/>
        <v>1</v>
      </c>
      <c r="AH905">
        <f t="shared" si="123"/>
        <v>1</v>
      </c>
      <c r="AI905">
        <f t="shared" si="124"/>
        <v>0</v>
      </c>
      <c r="AJ905">
        <f t="shared" si="125"/>
        <v>0</v>
      </c>
      <c r="AK905">
        <f t="shared" si="126"/>
        <v>0</v>
      </c>
    </row>
    <row r="906" spans="1:37" x14ac:dyDescent="0.35">
      <c r="A906">
        <v>1</v>
      </c>
      <c r="B906">
        <v>2</v>
      </c>
      <c r="C906">
        <v>0</v>
      </c>
      <c r="D906">
        <v>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315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160</v>
      </c>
      <c r="AA906">
        <v>0</v>
      </c>
      <c r="AB906">
        <v>1</v>
      </c>
      <c r="AC906">
        <f t="shared" si="118"/>
        <v>3.7458572814433841</v>
      </c>
      <c r="AD906">
        <f t="shared" si="119"/>
        <v>42.345293497168726</v>
      </c>
      <c r="AE906">
        <f t="shared" si="120"/>
        <v>0.97692944448362495</v>
      </c>
      <c r="AF906">
        <f t="shared" si="121"/>
        <v>1.0136800639371328E-2</v>
      </c>
      <c r="AG906">
        <f t="shared" si="122"/>
        <v>1</v>
      </c>
      <c r="AH906">
        <f t="shared" si="123"/>
        <v>1</v>
      </c>
      <c r="AI906">
        <f t="shared" si="124"/>
        <v>0</v>
      </c>
      <c r="AJ906">
        <f t="shared" si="125"/>
        <v>0</v>
      </c>
      <c r="AK906">
        <f t="shared" si="126"/>
        <v>0</v>
      </c>
    </row>
    <row r="907" spans="1:37" x14ac:dyDescent="0.35">
      <c r="A907">
        <v>1</v>
      </c>
      <c r="B907">
        <v>2</v>
      </c>
      <c r="C907">
        <v>0</v>
      </c>
      <c r="D907">
        <v>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308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78.3</v>
      </c>
      <c r="AA907">
        <v>1</v>
      </c>
      <c r="AB907">
        <v>1</v>
      </c>
      <c r="AC907">
        <f t="shared" si="118"/>
        <v>1.5734922922608767</v>
      </c>
      <c r="AD907">
        <f t="shared" si="119"/>
        <v>4.8234637594075522</v>
      </c>
      <c r="AE907">
        <f t="shared" si="120"/>
        <v>0.8282808923839281</v>
      </c>
      <c r="AF907">
        <f t="shared" si="121"/>
        <v>8.1822357267102089E-2</v>
      </c>
      <c r="AG907">
        <f t="shared" si="122"/>
        <v>1</v>
      </c>
      <c r="AH907">
        <f t="shared" si="123"/>
        <v>1</v>
      </c>
      <c r="AI907">
        <f t="shared" si="124"/>
        <v>0</v>
      </c>
      <c r="AJ907">
        <f t="shared" si="125"/>
        <v>0</v>
      </c>
      <c r="AK907">
        <f t="shared" si="126"/>
        <v>0</v>
      </c>
    </row>
    <row r="908" spans="1:37" x14ac:dyDescent="0.35">
      <c r="A908">
        <v>1</v>
      </c>
      <c r="B908">
        <v>2</v>
      </c>
      <c r="C908">
        <v>0</v>
      </c>
      <c r="D908">
        <v>7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277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89.14</v>
      </c>
      <c r="AA908">
        <v>1</v>
      </c>
      <c r="AB908">
        <v>0</v>
      </c>
      <c r="AC908">
        <f t="shared" si="118"/>
        <v>0.92593132609904849</v>
      </c>
      <c r="AD908">
        <f t="shared" si="119"/>
        <v>2.5242180361212858</v>
      </c>
      <c r="AE908">
        <f t="shared" si="120"/>
        <v>0.71624911122111257</v>
      </c>
      <c r="AF908">
        <f t="shared" si="121"/>
        <v>0.54706276947754529</v>
      </c>
      <c r="AG908">
        <f t="shared" si="122"/>
        <v>1</v>
      </c>
      <c r="AH908">
        <f t="shared" si="123"/>
        <v>0</v>
      </c>
      <c r="AI908">
        <f t="shared" si="124"/>
        <v>1</v>
      </c>
      <c r="AJ908">
        <f t="shared" si="125"/>
        <v>0</v>
      </c>
      <c r="AK908">
        <f t="shared" si="126"/>
        <v>0</v>
      </c>
    </row>
    <row r="909" spans="1:37" x14ac:dyDescent="0.35">
      <c r="A909">
        <v>1</v>
      </c>
      <c r="B909">
        <v>1</v>
      </c>
      <c r="C909">
        <v>0</v>
      </c>
      <c r="D909">
        <v>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109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68</v>
      </c>
      <c r="AA909">
        <v>0</v>
      </c>
      <c r="AB909">
        <v>0</v>
      </c>
      <c r="AC909">
        <f t="shared" si="118"/>
        <v>-0.72878846573283806</v>
      </c>
      <c r="AD909">
        <f t="shared" si="119"/>
        <v>0.48249319316491357</v>
      </c>
      <c r="AE909">
        <f t="shared" si="120"/>
        <v>0.32546064655774826</v>
      </c>
      <c r="AF909">
        <f t="shared" si="121"/>
        <v>0.17099270798725885</v>
      </c>
      <c r="AG909">
        <f t="shared" si="122"/>
        <v>0</v>
      </c>
      <c r="AH909">
        <f t="shared" si="123"/>
        <v>0</v>
      </c>
      <c r="AI909">
        <f t="shared" si="124"/>
        <v>0</v>
      </c>
      <c r="AJ909">
        <f t="shared" si="125"/>
        <v>0</v>
      </c>
      <c r="AK909">
        <f t="shared" si="126"/>
        <v>1</v>
      </c>
    </row>
    <row r="910" spans="1:37" x14ac:dyDescent="0.35">
      <c r="A910">
        <v>1</v>
      </c>
      <c r="B910">
        <v>2</v>
      </c>
      <c r="C910">
        <v>0</v>
      </c>
      <c r="D910">
        <v>3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59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79.2</v>
      </c>
      <c r="AA910">
        <v>1</v>
      </c>
      <c r="AB910">
        <v>0</v>
      </c>
      <c r="AC910">
        <f t="shared" si="118"/>
        <v>-1.7578942537433042</v>
      </c>
      <c r="AD910">
        <f t="shared" si="119"/>
        <v>0.17240752835676221</v>
      </c>
      <c r="AE910">
        <f t="shared" si="120"/>
        <v>0.14705426584765055</v>
      </c>
      <c r="AF910">
        <f t="shared" si="121"/>
        <v>6.9078598501729149E-2</v>
      </c>
      <c r="AG910">
        <f t="shared" si="122"/>
        <v>0</v>
      </c>
      <c r="AH910">
        <f t="shared" si="123"/>
        <v>0</v>
      </c>
      <c r="AI910">
        <f t="shared" si="124"/>
        <v>0</v>
      </c>
      <c r="AJ910">
        <f t="shared" si="125"/>
        <v>0</v>
      </c>
      <c r="AK910">
        <f t="shared" si="126"/>
        <v>1</v>
      </c>
    </row>
    <row r="911" spans="1:37" x14ac:dyDescent="0.35">
      <c r="A911">
        <v>1</v>
      </c>
      <c r="B911">
        <v>1</v>
      </c>
      <c r="C911">
        <v>1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184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82.13</v>
      </c>
      <c r="AA911">
        <v>2</v>
      </c>
      <c r="AB911">
        <v>1</v>
      </c>
      <c r="AC911">
        <f t="shared" si="118"/>
        <v>-1.6571898536299936</v>
      </c>
      <c r="AD911">
        <f t="shared" si="119"/>
        <v>0.19067404992639553</v>
      </c>
      <c r="AE911">
        <f t="shared" si="120"/>
        <v>0.16013958642852974</v>
      </c>
      <c r="AF911">
        <f t="shared" si="121"/>
        <v>0.79550129742269993</v>
      </c>
      <c r="AG911">
        <f t="shared" si="122"/>
        <v>0</v>
      </c>
      <c r="AH911">
        <f t="shared" si="123"/>
        <v>0</v>
      </c>
      <c r="AI911">
        <f t="shared" si="124"/>
        <v>0</v>
      </c>
      <c r="AJ911">
        <f t="shared" si="125"/>
        <v>1</v>
      </c>
      <c r="AK911">
        <f t="shared" si="126"/>
        <v>0</v>
      </c>
    </row>
    <row r="912" spans="1:37" x14ac:dyDescent="0.35">
      <c r="A912">
        <v>1</v>
      </c>
      <c r="B912">
        <v>2</v>
      </c>
      <c r="C912">
        <v>0</v>
      </c>
      <c r="D912">
        <v>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37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105</v>
      </c>
      <c r="AA912">
        <v>0</v>
      </c>
      <c r="AB912">
        <v>0</v>
      </c>
      <c r="AC912">
        <f t="shared" si="118"/>
        <v>-0.90467506062208436</v>
      </c>
      <c r="AD912">
        <f t="shared" si="119"/>
        <v>0.40467335805071714</v>
      </c>
      <c r="AE912">
        <f t="shared" si="120"/>
        <v>0.28809071926322249</v>
      </c>
      <c r="AF912">
        <f t="shared" si="121"/>
        <v>0.1475753453879062</v>
      </c>
      <c r="AG912">
        <f t="shared" si="122"/>
        <v>0</v>
      </c>
      <c r="AH912">
        <f t="shared" si="123"/>
        <v>0</v>
      </c>
      <c r="AI912">
        <f t="shared" si="124"/>
        <v>0</v>
      </c>
      <c r="AJ912">
        <f t="shared" si="125"/>
        <v>0</v>
      </c>
      <c r="AK912">
        <f t="shared" si="126"/>
        <v>1</v>
      </c>
    </row>
    <row r="913" spans="1:37" x14ac:dyDescent="0.35">
      <c r="A913">
        <v>1</v>
      </c>
      <c r="B913">
        <v>2</v>
      </c>
      <c r="C913">
        <v>0</v>
      </c>
      <c r="D913">
        <v>2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14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156</v>
      </c>
      <c r="AA913">
        <v>2</v>
      </c>
      <c r="AB913">
        <v>0</v>
      </c>
      <c r="AC913">
        <f t="shared" ref="AC913:AC976" si="127">SUMPRODUCT($A$14:$AA$14,A913:AA913)</f>
        <v>-2.3606110112915624</v>
      </c>
      <c r="AD913">
        <f t="shared" ref="AD913:AD976" si="128">EXP(AC913)</f>
        <v>9.4362548995365877E-2</v>
      </c>
      <c r="AE913">
        <f t="shared" ref="AE913:AE976" si="129">AD913/(AD913+1)</f>
        <v>8.6226040065051107E-2</v>
      </c>
      <c r="AF913">
        <f t="shared" ref="AF913:AF976" si="130">-AB913*LOG(AE913)-(1-AB913)*LOG(1-AE913)</f>
        <v>3.9161222311936882E-2</v>
      </c>
      <c r="AG913">
        <f t="shared" ref="AG913:AG976" si="131">IF(AE913&gt;$AG$14,1,0)</f>
        <v>0</v>
      </c>
      <c r="AH913">
        <f t="shared" ref="AH913:AH976" si="132">IF(AND(AB913=1,AG913=1),1,0)</f>
        <v>0</v>
      </c>
      <c r="AI913">
        <f t="shared" ref="AI913:AI976" si="133">IF(AND(AB913=0,AG913=1),1,0)</f>
        <v>0</v>
      </c>
      <c r="AJ913">
        <f t="shared" ref="AJ913:AJ976" si="134">IF(AND(AB913=1,AG913=0),1,0)</f>
        <v>0</v>
      </c>
      <c r="AK913">
        <f t="shared" ref="AK913:AK976" si="135">IF(AND(AB913=0,AG913=0),1,0)</f>
        <v>1</v>
      </c>
    </row>
    <row r="914" spans="1:37" x14ac:dyDescent="0.35">
      <c r="A914">
        <v>1</v>
      </c>
      <c r="B914">
        <v>1</v>
      </c>
      <c r="C914">
        <v>0</v>
      </c>
      <c r="D914">
        <v>4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23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137.65</v>
      </c>
      <c r="AA914">
        <v>1</v>
      </c>
      <c r="AB914">
        <v>0</v>
      </c>
      <c r="AC914">
        <f t="shared" si="127"/>
        <v>-1.6524652047460822</v>
      </c>
      <c r="AD914">
        <f t="shared" si="128"/>
        <v>0.19157704936145573</v>
      </c>
      <c r="AE914">
        <f t="shared" si="129"/>
        <v>0.1607760484008301</v>
      </c>
      <c r="AF914">
        <f t="shared" si="130"/>
        <v>7.6122129796728374E-2</v>
      </c>
      <c r="AG914">
        <f t="shared" si="131"/>
        <v>0</v>
      </c>
      <c r="AH914">
        <f t="shared" si="132"/>
        <v>0</v>
      </c>
      <c r="AI914">
        <f t="shared" si="133"/>
        <v>0</v>
      </c>
      <c r="AJ914">
        <f t="shared" si="134"/>
        <v>0</v>
      </c>
      <c r="AK914">
        <f t="shared" si="135"/>
        <v>1</v>
      </c>
    </row>
    <row r="915" spans="1:37" x14ac:dyDescent="0.35">
      <c r="A915">
        <v>1</v>
      </c>
      <c r="B915">
        <v>2</v>
      </c>
      <c r="C915">
        <v>2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2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148.19999999999999</v>
      </c>
      <c r="AA915">
        <v>0</v>
      </c>
      <c r="AB915">
        <v>0</v>
      </c>
      <c r="AC915">
        <f t="shared" si="127"/>
        <v>-2.2108197959996239</v>
      </c>
      <c r="AD915">
        <f t="shared" si="128"/>
        <v>0.10961075321564048</v>
      </c>
      <c r="AE915">
        <f t="shared" si="129"/>
        <v>9.8783066852938875E-2</v>
      </c>
      <c r="AF915">
        <f t="shared" si="130"/>
        <v>4.5170656824769347E-2</v>
      </c>
      <c r="AG915">
        <f t="shared" si="131"/>
        <v>0</v>
      </c>
      <c r="AH915">
        <f t="shared" si="132"/>
        <v>0</v>
      </c>
      <c r="AI915">
        <f t="shared" si="133"/>
        <v>0</v>
      </c>
      <c r="AJ915">
        <f t="shared" si="134"/>
        <v>0</v>
      </c>
      <c r="AK915">
        <f t="shared" si="135"/>
        <v>1</v>
      </c>
    </row>
    <row r="916" spans="1:37" x14ac:dyDescent="0.35">
      <c r="A916">
        <v>1</v>
      </c>
      <c r="B916">
        <v>2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80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96.3</v>
      </c>
      <c r="AA916">
        <v>1</v>
      </c>
      <c r="AB916">
        <v>0</v>
      </c>
      <c r="AC916">
        <f t="shared" si="127"/>
        <v>-1.8867167161649236</v>
      </c>
      <c r="AD916">
        <f t="shared" si="128"/>
        <v>0.1515686356296346</v>
      </c>
      <c r="AE916">
        <f t="shared" si="129"/>
        <v>0.13161928081408933</v>
      </c>
      <c r="AF916">
        <f t="shared" si="130"/>
        <v>6.1289827829460783E-2</v>
      </c>
      <c r="AG916">
        <f t="shared" si="131"/>
        <v>0</v>
      </c>
      <c r="AH916">
        <f t="shared" si="132"/>
        <v>0</v>
      </c>
      <c r="AI916">
        <f t="shared" si="133"/>
        <v>0</v>
      </c>
      <c r="AJ916">
        <f t="shared" si="134"/>
        <v>0</v>
      </c>
      <c r="AK916">
        <f t="shared" si="135"/>
        <v>1</v>
      </c>
    </row>
    <row r="917" spans="1:37" x14ac:dyDescent="0.35">
      <c r="A917">
        <v>1</v>
      </c>
      <c r="B917">
        <v>2</v>
      </c>
      <c r="C917">
        <v>0</v>
      </c>
      <c r="D917">
        <v>3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38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140.4</v>
      </c>
      <c r="AA917">
        <v>0</v>
      </c>
      <c r="AB917">
        <v>1</v>
      </c>
      <c r="AC917">
        <f t="shared" si="127"/>
        <v>-0.13025395560496955</v>
      </c>
      <c r="AD917">
        <f t="shared" si="128"/>
        <v>0.8778724619774857</v>
      </c>
      <c r="AE917">
        <f t="shared" si="129"/>
        <v>0.46748247271971061</v>
      </c>
      <c r="AF917">
        <f t="shared" si="130"/>
        <v>0.33023466745201685</v>
      </c>
      <c r="AG917">
        <f t="shared" si="131"/>
        <v>0</v>
      </c>
      <c r="AH917">
        <f t="shared" si="132"/>
        <v>0</v>
      </c>
      <c r="AI917">
        <f t="shared" si="133"/>
        <v>0</v>
      </c>
      <c r="AJ917">
        <f t="shared" si="134"/>
        <v>1</v>
      </c>
      <c r="AK917">
        <f t="shared" si="135"/>
        <v>0</v>
      </c>
    </row>
    <row r="918" spans="1:37" x14ac:dyDescent="0.35">
      <c r="A918">
        <v>1</v>
      </c>
      <c r="B918">
        <v>1</v>
      </c>
      <c r="C918">
        <v>0</v>
      </c>
      <c r="D918">
        <v>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32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73</v>
      </c>
      <c r="AA918">
        <v>0</v>
      </c>
      <c r="AB918">
        <v>0</v>
      </c>
      <c r="AC918">
        <f t="shared" si="127"/>
        <v>-1.4072131729324278</v>
      </c>
      <c r="AD918">
        <f t="shared" si="128"/>
        <v>0.2448246172024203</v>
      </c>
      <c r="AE918">
        <f t="shared" si="129"/>
        <v>0.19667398428594018</v>
      </c>
      <c r="AF918">
        <f t="shared" si="130"/>
        <v>9.5108168181489774E-2</v>
      </c>
      <c r="AG918">
        <f t="shared" si="131"/>
        <v>0</v>
      </c>
      <c r="AH918">
        <f t="shared" si="132"/>
        <v>0</v>
      </c>
      <c r="AI918">
        <f t="shared" si="133"/>
        <v>0</v>
      </c>
      <c r="AJ918">
        <f t="shared" si="134"/>
        <v>0</v>
      </c>
      <c r="AK918">
        <f t="shared" si="135"/>
        <v>1</v>
      </c>
    </row>
    <row r="919" spans="1:37" x14ac:dyDescent="0.35">
      <c r="A919">
        <v>1</v>
      </c>
      <c r="B919">
        <v>2</v>
      </c>
      <c r="C919">
        <v>0</v>
      </c>
      <c r="D919">
        <v>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275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62.8</v>
      </c>
      <c r="AA919">
        <v>0</v>
      </c>
      <c r="AB919">
        <v>1</v>
      </c>
      <c r="AC919">
        <f t="shared" si="127"/>
        <v>1.1990285851564144</v>
      </c>
      <c r="AD919">
        <f t="shared" si="128"/>
        <v>3.3168932778770936</v>
      </c>
      <c r="AE919">
        <f t="shared" si="129"/>
        <v>0.76835192912349048</v>
      </c>
      <c r="AF919">
        <f t="shared" si="130"/>
        <v>0.11443981399444395</v>
      </c>
      <c r="AG919">
        <f t="shared" si="131"/>
        <v>1</v>
      </c>
      <c r="AH919">
        <f t="shared" si="132"/>
        <v>1</v>
      </c>
      <c r="AI919">
        <f t="shared" si="133"/>
        <v>0</v>
      </c>
      <c r="AJ919">
        <f t="shared" si="134"/>
        <v>0</v>
      </c>
      <c r="AK919">
        <f t="shared" si="135"/>
        <v>0</v>
      </c>
    </row>
    <row r="920" spans="1:37" x14ac:dyDescent="0.35">
      <c r="A920">
        <v>1</v>
      </c>
      <c r="B920">
        <v>2</v>
      </c>
      <c r="C920">
        <v>0</v>
      </c>
      <c r="D920">
        <v>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9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88</v>
      </c>
      <c r="AA920">
        <v>1</v>
      </c>
      <c r="AB920">
        <v>0</v>
      </c>
      <c r="AC920">
        <f t="shared" si="127"/>
        <v>-3.9201490837272264</v>
      </c>
      <c r="AD920">
        <f t="shared" si="128"/>
        <v>1.9838136980496253E-2</v>
      </c>
      <c r="AE920">
        <f t="shared" si="129"/>
        <v>1.9452240763649382E-2</v>
      </c>
      <c r="AF920">
        <f t="shared" si="130"/>
        <v>8.5312484340634414E-3</v>
      </c>
      <c r="AG920">
        <f t="shared" si="131"/>
        <v>0</v>
      </c>
      <c r="AH920">
        <f t="shared" si="132"/>
        <v>0</v>
      </c>
      <c r="AI920">
        <f t="shared" si="133"/>
        <v>0</v>
      </c>
      <c r="AJ920">
        <f t="shared" si="134"/>
        <v>0</v>
      </c>
      <c r="AK920">
        <f t="shared" si="135"/>
        <v>1</v>
      </c>
    </row>
    <row r="921" spans="1:37" x14ac:dyDescent="0.35">
      <c r="A921">
        <v>1</v>
      </c>
      <c r="B921">
        <v>1</v>
      </c>
      <c r="C921">
        <v>0</v>
      </c>
      <c r="D921">
        <v>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219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76.67</v>
      </c>
      <c r="AA921">
        <v>0</v>
      </c>
      <c r="AB921">
        <v>0</v>
      </c>
      <c r="AC921">
        <f t="shared" si="127"/>
        <v>0.42029389499078063</v>
      </c>
      <c r="AD921">
        <f t="shared" si="128"/>
        <v>1.5224089182315863</v>
      </c>
      <c r="AE921">
        <f t="shared" si="129"/>
        <v>0.60355357421544431</v>
      </c>
      <c r="AF921">
        <f t="shared" si="130"/>
        <v>0.40181549323458315</v>
      </c>
      <c r="AG921">
        <f t="shared" si="131"/>
        <v>1</v>
      </c>
      <c r="AH921">
        <f t="shared" si="132"/>
        <v>0</v>
      </c>
      <c r="AI921">
        <f t="shared" si="133"/>
        <v>1</v>
      </c>
      <c r="AJ921">
        <f t="shared" si="134"/>
        <v>0</v>
      </c>
      <c r="AK921">
        <f t="shared" si="135"/>
        <v>0</v>
      </c>
    </row>
    <row r="922" spans="1:37" x14ac:dyDescent="0.35">
      <c r="A922">
        <v>1</v>
      </c>
      <c r="B922">
        <v>2</v>
      </c>
      <c r="C922">
        <v>0</v>
      </c>
      <c r="D922">
        <v>4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44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121.61</v>
      </c>
      <c r="AA922">
        <v>0</v>
      </c>
      <c r="AB922">
        <v>0</v>
      </c>
      <c r="AC922">
        <f t="shared" si="127"/>
        <v>0.11530700282052964</v>
      </c>
      <c r="AD922">
        <f t="shared" si="128"/>
        <v>1.1222179087556572</v>
      </c>
      <c r="AE922">
        <f t="shared" si="129"/>
        <v>0.52879485378278579</v>
      </c>
      <c r="AF922">
        <f t="shared" si="130"/>
        <v>0.32678997509375984</v>
      </c>
      <c r="AG922">
        <f t="shared" si="131"/>
        <v>1</v>
      </c>
      <c r="AH922">
        <f t="shared" si="132"/>
        <v>0</v>
      </c>
      <c r="AI922">
        <f t="shared" si="133"/>
        <v>1</v>
      </c>
      <c r="AJ922">
        <f t="shared" si="134"/>
        <v>0</v>
      </c>
      <c r="AK922">
        <f t="shared" si="135"/>
        <v>0</v>
      </c>
    </row>
    <row r="923" spans="1:37" x14ac:dyDescent="0.35">
      <c r="A923">
        <v>1</v>
      </c>
      <c r="B923">
        <v>2</v>
      </c>
      <c r="C923">
        <v>0</v>
      </c>
      <c r="D923">
        <v>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159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198.9</v>
      </c>
      <c r="AA923">
        <v>0</v>
      </c>
      <c r="AB923">
        <v>1</v>
      </c>
      <c r="AC923">
        <f t="shared" si="127"/>
        <v>1.7709104199406411</v>
      </c>
      <c r="AD923">
        <f t="shared" si="128"/>
        <v>5.8762007371607989</v>
      </c>
      <c r="AE923">
        <f t="shared" si="129"/>
        <v>0.85457085413522949</v>
      </c>
      <c r="AF923">
        <f t="shared" si="130"/>
        <v>6.8251923248393659E-2</v>
      </c>
      <c r="AG923">
        <f t="shared" si="131"/>
        <v>1</v>
      </c>
      <c r="AH923">
        <f t="shared" si="132"/>
        <v>1</v>
      </c>
      <c r="AI923">
        <f t="shared" si="133"/>
        <v>0</v>
      </c>
      <c r="AJ923">
        <f t="shared" si="134"/>
        <v>0</v>
      </c>
      <c r="AK923">
        <f t="shared" si="135"/>
        <v>0</v>
      </c>
    </row>
    <row r="924" spans="1:37" x14ac:dyDescent="0.35">
      <c r="A924">
        <v>1</v>
      </c>
      <c r="B924">
        <v>2</v>
      </c>
      <c r="C924">
        <v>0</v>
      </c>
      <c r="D924">
        <v>2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72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120.6</v>
      </c>
      <c r="AA924">
        <v>1</v>
      </c>
      <c r="AB924">
        <v>0</v>
      </c>
      <c r="AC924">
        <f t="shared" si="127"/>
        <v>-2.8095412717556063</v>
      </c>
      <c r="AD924">
        <f t="shared" si="128"/>
        <v>6.0232616458322653E-2</v>
      </c>
      <c r="AE924">
        <f t="shared" si="129"/>
        <v>5.6810755982520153E-2</v>
      </c>
      <c r="AF924">
        <f t="shared" si="130"/>
        <v>2.5401160511028174E-2</v>
      </c>
      <c r="AG924">
        <f t="shared" si="131"/>
        <v>0</v>
      </c>
      <c r="AH924">
        <f t="shared" si="132"/>
        <v>0</v>
      </c>
      <c r="AI924">
        <f t="shared" si="133"/>
        <v>0</v>
      </c>
      <c r="AJ924">
        <f t="shared" si="134"/>
        <v>0</v>
      </c>
      <c r="AK924">
        <f t="shared" si="135"/>
        <v>1</v>
      </c>
    </row>
    <row r="925" spans="1:37" x14ac:dyDescent="0.35">
      <c r="A925">
        <v>1</v>
      </c>
      <c r="B925">
        <v>2</v>
      </c>
      <c r="C925">
        <v>0</v>
      </c>
      <c r="D925">
        <v>3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271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101.33</v>
      </c>
      <c r="AA925">
        <v>1</v>
      </c>
      <c r="AB925">
        <v>1</v>
      </c>
      <c r="AC925">
        <f t="shared" si="127"/>
        <v>0.72142237411505139</v>
      </c>
      <c r="AD925">
        <f t="shared" si="128"/>
        <v>2.0573574624608386</v>
      </c>
      <c r="AE925">
        <f t="shared" si="129"/>
        <v>0.6729201566129237</v>
      </c>
      <c r="AF925">
        <f t="shared" si="130"/>
        <v>0.17203646266979022</v>
      </c>
      <c r="AG925">
        <f t="shared" si="131"/>
        <v>1</v>
      </c>
      <c r="AH925">
        <f t="shared" si="132"/>
        <v>1</v>
      </c>
      <c r="AI925">
        <f t="shared" si="133"/>
        <v>0</v>
      </c>
      <c r="AJ925">
        <f t="shared" si="134"/>
        <v>0</v>
      </c>
      <c r="AK925">
        <f t="shared" si="135"/>
        <v>0</v>
      </c>
    </row>
    <row r="926" spans="1:37" x14ac:dyDescent="0.35">
      <c r="A926">
        <v>1</v>
      </c>
      <c r="B926">
        <v>2</v>
      </c>
      <c r="C926">
        <v>0</v>
      </c>
      <c r="D926">
        <v>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130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116.1</v>
      </c>
      <c r="AA926">
        <v>0</v>
      </c>
      <c r="AB926">
        <v>1</v>
      </c>
      <c r="AC926">
        <f t="shared" si="127"/>
        <v>0.54406716840438207</v>
      </c>
      <c r="AD926">
        <f t="shared" si="128"/>
        <v>1.723000363309388</v>
      </c>
      <c r="AE926">
        <f t="shared" si="129"/>
        <v>0.63275803651210183</v>
      </c>
      <c r="AF926">
        <f t="shared" si="130"/>
        <v>0.19876233026185308</v>
      </c>
      <c r="AG926">
        <f t="shared" si="131"/>
        <v>1</v>
      </c>
      <c r="AH926">
        <f t="shared" si="132"/>
        <v>1</v>
      </c>
      <c r="AI926">
        <f t="shared" si="133"/>
        <v>0</v>
      </c>
      <c r="AJ926">
        <f t="shared" si="134"/>
        <v>0</v>
      </c>
      <c r="AK926">
        <f t="shared" si="135"/>
        <v>0</v>
      </c>
    </row>
    <row r="927" spans="1:37" x14ac:dyDescent="0.35">
      <c r="A927">
        <v>1</v>
      </c>
      <c r="B927">
        <v>2</v>
      </c>
      <c r="C927">
        <v>0</v>
      </c>
      <c r="D927">
        <v>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31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81.5</v>
      </c>
      <c r="AA927">
        <v>0</v>
      </c>
      <c r="AB927">
        <v>0</v>
      </c>
      <c r="AC927">
        <f t="shared" si="127"/>
        <v>-0.69812589100987887</v>
      </c>
      <c r="AD927">
        <f t="shared" si="128"/>
        <v>0.49751683139308428</v>
      </c>
      <c r="AE927">
        <f t="shared" si="129"/>
        <v>0.33222787281146138</v>
      </c>
      <c r="AF927">
        <f t="shared" si="130"/>
        <v>0.17537171235688143</v>
      </c>
      <c r="AG927">
        <f t="shared" si="131"/>
        <v>0</v>
      </c>
      <c r="AH927">
        <f t="shared" si="132"/>
        <v>0</v>
      </c>
      <c r="AI927">
        <f t="shared" si="133"/>
        <v>0</v>
      </c>
      <c r="AJ927">
        <f t="shared" si="134"/>
        <v>0</v>
      </c>
      <c r="AK927">
        <f t="shared" si="135"/>
        <v>1</v>
      </c>
    </row>
    <row r="928" spans="1:37" x14ac:dyDescent="0.35">
      <c r="A928">
        <v>1</v>
      </c>
      <c r="B928">
        <v>1</v>
      </c>
      <c r="C928">
        <v>0</v>
      </c>
      <c r="D928">
        <v>2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20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63.22</v>
      </c>
      <c r="AA928">
        <v>1</v>
      </c>
      <c r="AB928">
        <v>0</v>
      </c>
      <c r="AC928">
        <f t="shared" si="127"/>
        <v>-2.5966477580375864</v>
      </c>
      <c r="AD928">
        <f t="shared" si="128"/>
        <v>7.4522979012278792E-2</v>
      </c>
      <c r="AE928">
        <f t="shared" si="129"/>
        <v>6.935447679376916E-2</v>
      </c>
      <c r="AF928">
        <f t="shared" si="130"/>
        <v>3.1215707451028842E-2</v>
      </c>
      <c r="AG928">
        <f t="shared" si="131"/>
        <v>0</v>
      </c>
      <c r="AH928">
        <f t="shared" si="132"/>
        <v>0</v>
      </c>
      <c r="AI928">
        <f t="shared" si="133"/>
        <v>0</v>
      </c>
      <c r="AJ928">
        <f t="shared" si="134"/>
        <v>0</v>
      </c>
      <c r="AK928">
        <f t="shared" si="135"/>
        <v>1</v>
      </c>
    </row>
    <row r="929" spans="1:37" x14ac:dyDescent="0.35">
      <c r="A929">
        <v>1</v>
      </c>
      <c r="B929">
        <v>0</v>
      </c>
      <c r="C929">
        <v>2</v>
      </c>
      <c r="D929">
        <v>3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109.45</v>
      </c>
      <c r="AA929">
        <v>2</v>
      </c>
      <c r="AB929">
        <v>0</v>
      </c>
      <c r="AC929">
        <f t="shared" si="127"/>
        <v>-3.3419257805234017</v>
      </c>
      <c r="AD929">
        <f t="shared" si="128"/>
        <v>3.5368779587741546E-2</v>
      </c>
      <c r="AE929">
        <f t="shared" si="129"/>
        <v>3.4160562192945908E-2</v>
      </c>
      <c r="AF929">
        <f t="shared" si="130"/>
        <v>1.5095065168542678E-2</v>
      </c>
      <c r="AG929">
        <f t="shared" si="131"/>
        <v>0</v>
      </c>
      <c r="AH929">
        <f t="shared" si="132"/>
        <v>0</v>
      </c>
      <c r="AI929">
        <f t="shared" si="133"/>
        <v>0</v>
      </c>
      <c r="AJ929">
        <f t="shared" si="134"/>
        <v>0</v>
      </c>
      <c r="AK929">
        <f t="shared" si="135"/>
        <v>1</v>
      </c>
    </row>
    <row r="930" spans="1:37" x14ac:dyDescent="0.35">
      <c r="A930">
        <v>1</v>
      </c>
      <c r="B930">
        <v>2</v>
      </c>
      <c r="C930">
        <v>0</v>
      </c>
      <c r="D930">
        <v>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95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137.1</v>
      </c>
      <c r="AA930">
        <v>1</v>
      </c>
      <c r="AB930">
        <v>0</v>
      </c>
      <c r="AC930">
        <f t="shared" si="127"/>
        <v>-0.56944879348561095</v>
      </c>
      <c r="AD930">
        <f t="shared" si="128"/>
        <v>0.56583724593259543</v>
      </c>
      <c r="AE930">
        <f t="shared" si="129"/>
        <v>0.36136402260350436</v>
      </c>
      <c r="AF930">
        <f t="shared" si="130"/>
        <v>0.19474661923745418</v>
      </c>
      <c r="AG930">
        <f t="shared" si="131"/>
        <v>0</v>
      </c>
      <c r="AH930">
        <f t="shared" si="132"/>
        <v>0</v>
      </c>
      <c r="AI930">
        <f t="shared" si="133"/>
        <v>0</v>
      </c>
      <c r="AJ930">
        <f t="shared" si="134"/>
        <v>0</v>
      </c>
      <c r="AK930">
        <f t="shared" si="135"/>
        <v>1</v>
      </c>
    </row>
    <row r="931" spans="1:37" x14ac:dyDescent="0.35">
      <c r="A931">
        <v>1</v>
      </c>
      <c r="B931">
        <v>1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70</v>
      </c>
      <c r="AA931">
        <v>0</v>
      </c>
      <c r="AB931">
        <v>0</v>
      </c>
      <c r="AC931">
        <f t="shared" si="127"/>
        <v>-1.6345189028619234</v>
      </c>
      <c r="AD931">
        <f t="shared" si="128"/>
        <v>0.19504618489199183</v>
      </c>
      <c r="AE931">
        <f t="shared" si="129"/>
        <v>0.16321225686321075</v>
      </c>
      <c r="AF931">
        <f t="shared" si="130"/>
        <v>7.7384689766287929E-2</v>
      </c>
      <c r="AG931">
        <f t="shared" si="131"/>
        <v>0</v>
      </c>
      <c r="AH931">
        <f t="shared" si="132"/>
        <v>0</v>
      </c>
      <c r="AI931">
        <f t="shared" si="133"/>
        <v>0</v>
      </c>
      <c r="AJ931">
        <f t="shared" si="134"/>
        <v>0</v>
      </c>
      <c r="AK931">
        <f t="shared" si="135"/>
        <v>1</v>
      </c>
    </row>
    <row r="932" spans="1:37" x14ac:dyDescent="0.35">
      <c r="A932">
        <v>1</v>
      </c>
      <c r="B932">
        <v>2</v>
      </c>
      <c r="C932">
        <v>0</v>
      </c>
      <c r="D932">
        <v>3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176</v>
      </c>
      <c r="AA932">
        <v>1</v>
      </c>
      <c r="AB932">
        <v>0</v>
      </c>
      <c r="AC932">
        <f t="shared" si="127"/>
        <v>-0.92924300195456988</v>
      </c>
      <c r="AD932">
        <f t="shared" si="128"/>
        <v>0.39485249983642173</v>
      </c>
      <c r="AE932">
        <f t="shared" si="129"/>
        <v>0.28307831823273583</v>
      </c>
      <c r="AF932">
        <f t="shared" si="130"/>
        <v>0.14452828510497837</v>
      </c>
      <c r="AG932">
        <f t="shared" si="131"/>
        <v>0</v>
      </c>
      <c r="AH932">
        <f t="shared" si="132"/>
        <v>0</v>
      </c>
      <c r="AI932">
        <f t="shared" si="133"/>
        <v>0</v>
      </c>
      <c r="AJ932">
        <f t="shared" si="134"/>
        <v>0</v>
      </c>
      <c r="AK932">
        <f t="shared" si="135"/>
        <v>1</v>
      </c>
    </row>
    <row r="933" spans="1:37" x14ac:dyDescent="0.35">
      <c r="A933">
        <v>1</v>
      </c>
      <c r="B933">
        <v>2</v>
      </c>
      <c r="C933">
        <v>0</v>
      </c>
      <c r="D933">
        <v>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192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102</v>
      </c>
      <c r="AA933">
        <v>0</v>
      </c>
      <c r="AB933">
        <v>1</v>
      </c>
      <c r="AC933">
        <f t="shared" si="127"/>
        <v>0.98607955791637991</v>
      </c>
      <c r="AD933">
        <f t="shared" si="128"/>
        <v>2.6807042984227567</v>
      </c>
      <c r="AE933">
        <f t="shared" si="129"/>
        <v>0.72831286652706206</v>
      </c>
      <c r="AF933">
        <f t="shared" si="130"/>
        <v>0.13768201764102567</v>
      </c>
      <c r="AG933">
        <f t="shared" si="131"/>
        <v>1</v>
      </c>
      <c r="AH933">
        <f t="shared" si="132"/>
        <v>1</v>
      </c>
      <c r="AI933">
        <f t="shared" si="133"/>
        <v>0</v>
      </c>
      <c r="AJ933">
        <f t="shared" si="134"/>
        <v>0</v>
      </c>
      <c r="AK933">
        <f t="shared" si="135"/>
        <v>0</v>
      </c>
    </row>
    <row r="934" spans="1:37" x14ac:dyDescent="0.35">
      <c r="A934">
        <v>1</v>
      </c>
      <c r="B934">
        <v>2</v>
      </c>
      <c r="C934">
        <v>0</v>
      </c>
      <c r="D934">
        <v>1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37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69.53</v>
      </c>
      <c r="AA934">
        <v>0</v>
      </c>
      <c r="AB934">
        <v>0</v>
      </c>
      <c r="AC934">
        <f t="shared" si="127"/>
        <v>-0.91796321091617283</v>
      </c>
      <c r="AD934">
        <f t="shared" si="128"/>
        <v>0.3993315675086701</v>
      </c>
      <c r="AE934">
        <f t="shared" si="129"/>
        <v>0.28537308582241777</v>
      </c>
      <c r="AF934">
        <f t="shared" si="130"/>
        <v>0.14592063148832626</v>
      </c>
      <c r="AG934">
        <f t="shared" si="131"/>
        <v>0</v>
      </c>
      <c r="AH934">
        <f t="shared" si="132"/>
        <v>0</v>
      </c>
      <c r="AI934">
        <f t="shared" si="133"/>
        <v>0</v>
      </c>
      <c r="AJ934">
        <f t="shared" si="134"/>
        <v>0</v>
      </c>
      <c r="AK934">
        <f t="shared" si="135"/>
        <v>1</v>
      </c>
    </row>
    <row r="935" spans="1:37" x14ac:dyDescent="0.35">
      <c r="A935">
        <v>1</v>
      </c>
      <c r="B935">
        <v>2</v>
      </c>
      <c r="C935">
        <v>0</v>
      </c>
      <c r="D935">
        <v>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134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65</v>
      </c>
      <c r="AA935">
        <v>0</v>
      </c>
      <c r="AB935">
        <v>0</v>
      </c>
      <c r="AC935">
        <f t="shared" si="127"/>
        <v>-1.5407408483797285</v>
      </c>
      <c r="AD935">
        <f t="shared" si="128"/>
        <v>0.21422233635302687</v>
      </c>
      <c r="AE935">
        <f t="shared" si="129"/>
        <v>0.17642760303393329</v>
      </c>
      <c r="AF935">
        <f t="shared" si="130"/>
        <v>8.4298217719635707E-2</v>
      </c>
      <c r="AG935">
        <f t="shared" si="131"/>
        <v>0</v>
      </c>
      <c r="AH935">
        <f t="shared" si="132"/>
        <v>0</v>
      </c>
      <c r="AI935">
        <f t="shared" si="133"/>
        <v>0</v>
      </c>
      <c r="AJ935">
        <f t="shared" si="134"/>
        <v>0</v>
      </c>
      <c r="AK935">
        <f t="shared" si="135"/>
        <v>1</v>
      </c>
    </row>
    <row r="936" spans="1:37" x14ac:dyDescent="0.35">
      <c r="A936">
        <v>1</v>
      </c>
      <c r="B936">
        <v>2</v>
      </c>
      <c r="C936">
        <v>0</v>
      </c>
      <c r="D936">
        <v>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152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84.52</v>
      </c>
      <c r="AA936">
        <v>0</v>
      </c>
      <c r="AB936">
        <v>1</v>
      </c>
      <c r="AC936">
        <f t="shared" si="127"/>
        <v>-4.4415443426881751E-2</v>
      </c>
      <c r="AD936">
        <f t="shared" si="128"/>
        <v>0.95655647981204361</v>
      </c>
      <c r="AE936">
        <f t="shared" si="129"/>
        <v>0.48889796419469328</v>
      </c>
      <c r="AF936">
        <f t="shared" si="130"/>
        <v>0.31078177116498779</v>
      </c>
      <c r="AG936">
        <f t="shared" si="131"/>
        <v>0</v>
      </c>
      <c r="AH936">
        <f t="shared" si="132"/>
        <v>0</v>
      </c>
      <c r="AI936">
        <f t="shared" si="133"/>
        <v>0</v>
      </c>
      <c r="AJ936">
        <f t="shared" si="134"/>
        <v>1</v>
      </c>
      <c r="AK936">
        <f t="shared" si="135"/>
        <v>0</v>
      </c>
    </row>
    <row r="937" spans="1:37" x14ac:dyDescent="0.35">
      <c r="A937">
        <v>1</v>
      </c>
      <c r="B937">
        <v>1</v>
      </c>
      <c r="C937">
        <v>0</v>
      </c>
      <c r="D937">
        <v>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5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70.84</v>
      </c>
      <c r="AA937">
        <v>0</v>
      </c>
      <c r="AB937">
        <v>0</v>
      </c>
      <c r="AC937">
        <f t="shared" si="127"/>
        <v>-1.4489485502314452</v>
      </c>
      <c r="AD937">
        <f t="shared" si="128"/>
        <v>0.23481705667857486</v>
      </c>
      <c r="AE937">
        <f t="shared" si="129"/>
        <v>0.19016343790244403</v>
      </c>
      <c r="AF937">
        <f t="shared" si="130"/>
        <v>9.1602619814125832E-2</v>
      </c>
      <c r="AG937">
        <f t="shared" si="131"/>
        <v>0</v>
      </c>
      <c r="AH937">
        <f t="shared" si="132"/>
        <v>0</v>
      </c>
      <c r="AI937">
        <f t="shared" si="133"/>
        <v>0</v>
      </c>
      <c r="AJ937">
        <f t="shared" si="134"/>
        <v>0</v>
      </c>
      <c r="AK937">
        <f t="shared" si="135"/>
        <v>1</v>
      </c>
    </row>
    <row r="938" spans="1:37" x14ac:dyDescent="0.35">
      <c r="A938">
        <v>1</v>
      </c>
      <c r="B938">
        <v>1</v>
      </c>
      <c r="C938">
        <v>0</v>
      </c>
      <c r="D938">
        <v>2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24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67</v>
      </c>
      <c r="AA938">
        <v>1</v>
      </c>
      <c r="AB938">
        <v>0</v>
      </c>
      <c r="AC938">
        <f t="shared" si="127"/>
        <v>-4.6687793135478639</v>
      </c>
      <c r="AD938">
        <f t="shared" si="128"/>
        <v>9.3837171149797356E-3</v>
      </c>
      <c r="AE938">
        <f t="shared" si="129"/>
        <v>9.2964815618388156E-3</v>
      </c>
      <c r="AF938">
        <f t="shared" si="130"/>
        <v>4.0562946277532619E-3</v>
      </c>
      <c r="AG938">
        <f t="shared" si="131"/>
        <v>0</v>
      </c>
      <c r="AH938">
        <f t="shared" si="132"/>
        <v>0</v>
      </c>
      <c r="AI938">
        <f t="shared" si="133"/>
        <v>0</v>
      </c>
      <c r="AJ938">
        <f t="shared" si="134"/>
        <v>0</v>
      </c>
      <c r="AK938">
        <f t="shared" si="135"/>
        <v>1</v>
      </c>
    </row>
    <row r="939" spans="1:37" x14ac:dyDescent="0.35">
      <c r="A939">
        <v>1</v>
      </c>
      <c r="B939">
        <v>2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98.4</v>
      </c>
      <c r="AA939">
        <v>0</v>
      </c>
      <c r="AB939">
        <v>0</v>
      </c>
      <c r="AC939">
        <f t="shared" si="127"/>
        <v>-1.9017748862419803</v>
      </c>
      <c r="AD939">
        <f t="shared" si="128"/>
        <v>0.14930338738594198</v>
      </c>
      <c r="AE939">
        <f t="shared" si="129"/>
        <v>0.12990772412628862</v>
      </c>
      <c r="AF939">
        <f t="shared" si="130"/>
        <v>6.0434686717405359E-2</v>
      </c>
      <c r="AG939">
        <f t="shared" si="131"/>
        <v>0</v>
      </c>
      <c r="AH939">
        <f t="shared" si="132"/>
        <v>0</v>
      </c>
      <c r="AI939">
        <f t="shared" si="133"/>
        <v>0</v>
      </c>
      <c r="AJ939">
        <f t="shared" si="134"/>
        <v>0</v>
      </c>
      <c r="AK939">
        <f t="shared" si="135"/>
        <v>1</v>
      </c>
    </row>
    <row r="940" spans="1:37" x14ac:dyDescent="0.35">
      <c r="A940">
        <v>1</v>
      </c>
      <c r="B940">
        <v>2</v>
      </c>
      <c r="C940">
        <v>0</v>
      </c>
      <c r="D940">
        <v>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119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88.73</v>
      </c>
      <c r="AA940">
        <v>1</v>
      </c>
      <c r="AB940">
        <v>0</v>
      </c>
      <c r="AC940">
        <f t="shared" si="127"/>
        <v>-1.0812778983662632</v>
      </c>
      <c r="AD940">
        <f t="shared" si="128"/>
        <v>0.33916183424331303</v>
      </c>
      <c r="AE940">
        <f t="shared" si="129"/>
        <v>0.25326426244439293</v>
      </c>
      <c r="AF940">
        <f t="shared" si="130"/>
        <v>0.12683306354814039</v>
      </c>
      <c r="AG940">
        <f t="shared" si="131"/>
        <v>0</v>
      </c>
      <c r="AH940">
        <f t="shared" si="132"/>
        <v>0</v>
      </c>
      <c r="AI940">
        <f t="shared" si="133"/>
        <v>0</v>
      </c>
      <c r="AJ940">
        <f t="shared" si="134"/>
        <v>0</v>
      </c>
      <c r="AK940">
        <f t="shared" si="135"/>
        <v>1</v>
      </c>
    </row>
    <row r="941" spans="1:37" x14ac:dyDescent="0.35">
      <c r="A941">
        <v>1</v>
      </c>
      <c r="B941">
        <v>2</v>
      </c>
      <c r="C941">
        <v>0</v>
      </c>
      <c r="D941">
        <v>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86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65</v>
      </c>
      <c r="AA941">
        <v>1</v>
      </c>
      <c r="AB941">
        <v>0</v>
      </c>
      <c r="AC941">
        <f t="shared" si="127"/>
        <v>-2.2279306719624836</v>
      </c>
      <c r="AD941">
        <f t="shared" si="128"/>
        <v>0.10775117211473219</v>
      </c>
      <c r="AE941">
        <f t="shared" si="129"/>
        <v>9.7270194631373555E-2</v>
      </c>
      <c r="AF941">
        <f t="shared" si="130"/>
        <v>4.444221823214517E-2</v>
      </c>
      <c r="AG941">
        <f t="shared" si="131"/>
        <v>0</v>
      </c>
      <c r="AH941">
        <f t="shared" si="132"/>
        <v>0</v>
      </c>
      <c r="AI941">
        <f t="shared" si="133"/>
        <v>0</v>
      </c>
      <c r="AJ941">
        <f t="shared" si="134"/>
        <v>0</v>
      </c>
      <c r="AK941">
        <f t="shared" si="135"/>
        <v>1</v>
      </c>
    </row>
    <row r="942" spans="1:37" x14ac:dyDescent="0.35">
      <c r="A942">
        <v>1</v>
      </c>
      <c r="B942">
        <v>2</v>
      </c>
      <c r="C942">
        <v>0</v>
      </c>
      <c r="D942">
        <v>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37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69.5</v>
      </c>
      <c r="AA942">
        <v>1</v>
      </c>
      <c r="AB942">
        <v>0</v>
      </c>
      <c r="AC942">
        <f t="shared" si="127"/>
        <v>-1.8023149316682507</v>
      </c>
      <c r="AD942">
        <f t="shared" si="128"/>
        <v>0.16491667515976322</v>
      </c>
      <c r="AE942">
        <f t="shared" si="129"/>
        <v>0.14156950336138471</v>
      </c>
      <c r="AF942">
        <f t="shared" si="130"/>
        <v>6.6294862003659735E-2</v>
      </c>
      <c r="AG942">
        <f t="shared" si="131"/>
        <v>0</v>
      </c>
      <c r="AH942">
        <f t="shared" si="132"/>
        <v>0</v>
      </c>
      <c r="AI942">
        <f t="shared" si="133"/>
        <v>0</v>
      </c>
      <c r="AJ942">
        <f t="shared" si="134"/>
        <v>0</v>
      </c>
      <c r="AK942">
        <f t="shared" si="135"/>
        <v>1</v>
      </c>
    </row>
    <row r="943" spans="1:37" x14ac:dyDescent="0.35">
      <c r="A943">
        <v>1</v>
      </c>
      <c r="B943">
        <v>2</v>
      </c>
      <c r="C943">
        <v>1</v>
      </c>
      <c r="D943">
        <v>3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111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94.78</v>
      </c>
      <c r="AA943">
        <v>0</v>
      </c>
      <c r="AB943">
        <v>0</v>
      </c>
      <c r="AC943">
        <f t="shared" si="127"/>
        <v>0.16865606083235152</v>
      </c>
      <c r="AD943">
        <f t="shared" si="128"/>
        <v>1.1837129436582066</v>
      </c>
      <c r="AE943">
        <f t="shared" si="129"/>
        <v>0.54206435287012733</v>
      </c>
      <c r="AF943">
        <f t="shared" si="130"/>
        <v>0.33919554832811055</v>
      </c>
      <c r="AG943">
        <f t="shared" si="131"/>
        <v>1</v>
      </c>
      <c r="AH943">
        <f t="shared" si="132"/>
        <v>0</v>
      </c>
      <c r="AI943">
        <f t="shared" si="133"/>
        <v>1</v>
      </c>
      <c r="AJ943">
        <f t="shared" si="134"/>
        <v>0</v>
      </c>
      <c r="AK943">
        <f t="shared" si="135"/>
        <v>0</v>
      </c>
    </row>
    <row r="944" spans="1:37" x14ac:dyDescent="0.35">
      <c r="A944">
        <v>1</v>
      </c>
      <c r="B944">
        <v>2</v>
      </c>
      <c r="C944">
        <v>0</v>
      </c>
      <c r="D944">
        <v>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17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113.33</v>
      </c>
      <c r="AA944">
        <v>2</v>
      </c>
      <c r="AB944">
        <v>0</v>
      </c>
      <c r="AC944">
        <f t="shared" si="127"/>
        <v>-3.2150862898186605</v>
      </c>
      <c r="AD944">
        <f t="shared" si="128"/>
        <v>4.0151868976642788E-2</v>
      </c>
      <c r="AE944">
        <f t="shared" si="129"/>
        <v>3.860192936647449E-2</v>
      </c>
      <c r="AF944">
        <f t="shared" si="130"/>
        <v>1.7096753763492369E-2</v>
      </c>
      <c r="AG944">
        <f t="shared" si="131"/>
        <v>0</v>
      </c>
      <c r="AH944">
        <f t="shared" si="132"/>
        <v>0</v>
      </c>
      <c r="AI944">
        <f t="shared" si="133"/>
        <v>0</v>
      </c>
      <c r="AJ944">
        <f t="shared" si="134"/>
        <v>0</v>
      </c>
      <c r="AK944">
        <f t="shared" si="135"/>
        <v>1</v>
      </c>
    </row>
    <row r="945" spans="1:37" x14ac:dyDescent="0.35">
      <c r="A945">
        <v>1</v>
      </c>
      <c r="B945">
        <v>1</v>
      </c>
      <c r="C945">
        <v>0</v>
      </c>
      <c r="D945">
        <v>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30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88.4</v>
      </c>
      <c r="AA945">
        <v>0</v>
      </c>
      <c r="AB945">
        <v>0</v>
      </c>
      <c r="AC945">
        <f t="shared" si="127"/>
        <v>-0.97982174821813506</v>
      </c>
      <c r="AD945">
        <f t="shared" si="128"/>
        <v>0.37537800468638849</v>
      </c>
      <c r="AE945">
        <f t="shared" si="129"/>
        <v>0.27292715414042235</v>
      </c>
      <c r="AF945">
        <f t="shared" si="130"/>
        <v>0.13842207473938231</v>
      </c>
      <c r="AG945">
        <f t="shared" si="131"/>
        <v>0</v>
      </c>
      <c r="AH945">
        <f t="shared" si="132"/>
        <v>0</v>
      </c>
      <c r="AI945">
        <f t="shared" si="133"/>
        <v>0</v>
      </c>
      <c r="AJ945">
        <f t="shared" si="134"/>
        <v>0</v>
      </c>
      <c r="AK945">
        <f t="shared" si="135"/>
        <v>1</v>
      </c>
    </row>
    <row r="946" spans="1:37" x14ac:dyDescent="0.35">
      <c r="A946">
        <v>1</v>
      </c>
      <c r="B946">
        <v>2</v>
      </c>
      <c r="C946">
        <v>0</v>
      </c>
      <c r="D946">
        <v>2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77</v>
      </c>
      <c r="AA946">
        <v>2</v>
      </c>
      <c r="AB946">
        <v>0</v>
      </c>
      <c r="AC946">
        <f t="shared" si="127"/>
        <v>-5.2341589704730964</v>
      </c>
      <c r="AD946">
        <f t="shared" si="128"/>
        <v>5.3313063849373182E-3</v>
      </c>
      <c r="AE946">
        <f t="shared" si="129"/>
        <v>5.3030342843973684E-3</v>
      </c>
      <c r="AF946">
        <f t="shared" si="130"/>
        <v>2.3092068546745588E-3</v>
      </c>
      <c r="AG946">
        <f t="shared" si="131"/>
        <v>0</v>
      </c>
      <c r="AH946">
        <f t="shared" si="132"/>
        <v>0</v>
      </c>
      <c r="AI946">
        <f t="shared" si="133"/>
        <v>0</v>
      </c>
      <c r="AJ946">
        <f t="shared" si="134"/>
        <v>0</v>
      </c>
      <c r="AK946">
        <f t="shared" si="135"/>
        <v>1</v>
      </c>
    </row>
    <row r="947" spans="1:37" x14ac:dyDescent="0.35">
      <c r="A947">
        <v>1</v>
      </c>
      <c r="B947">
        <v>2</v>
      </c>
      <c r="C947">
        <v>0</v>
      </c>
      <c r="D947">
        <v>4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12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92</v>
      </c>
      <c r="AA947">
        <v>1</v>
      </c>
      <c r="AB947">
        <v>0</v>
      </c>
      <c r="AC947">
        <f t="shared" si="127"/>
        <v>-3.754761807071807</v>
      </c>
      <c r="AD947">
        <f t="shared" si="128"/>
        <v>2.3406025094937881E-2</v>
      </c>
      <c r="AE947">
        <f t="shared" si="129"/>
        <v>2.2870712621382683E-2</v>
      </c>
      <c r="AF947">
        <f t="shared" si="130"/>
        <v>1.0047969464105059E-2</v>
      </c>
      <c r="AG947">
        <f t="shared" si="131"/>
        <v>0</v>
      </c>
      <c r="AH947">
        <f t="shared" si="132"/>
        <v>0</v>
      </c>
      <c r="AI947">
        <f t="shared" si="133"/>
        <v>0</v>
      </c>
      <c r="AJ947">
        <f t="shared" si="134"/>
        <v>0</v>
      </c>
      <c r="AK947">
        <f t="shared" si="135"/>
        <v>1</v>
      </c>
    </row>
    <row r="948" spans="1:37" x14ac:dyDescent="0.35">
      <c r="A948">
        <v>1</v>
      </c>
      <c r="B948">
        <v>1</v>
      </c>
      <c r="C948">
        <v>0</v>
      </c>
      <c r="D948">
        <v>3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11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62</v>
      </c>
      <c r="AA948">
        <v>0</v>
      </c>
      <c r="AB948">
        <v>0</v>
      </c>
      <c r="AC948">
        <f t="shared" si="127"/>
        <v>-1.6615366277784167</v>
      </c>
      <c r="AD948">
        <f t="shared" si="128"/>
        <v>0.18984703162844985</v>
      </c>
      <c r="AE948">
        <f t="shared" si="129"/>
        <v>0.15955583077651683</v>
      </c>
      <c r="AF948">
        <f t="shared" si="130"/>
        <v>7.5491131485079924E-2</v>
      </c>
      <c r="AG948">
        <f t="shared" si="131"/>
        <v>0</v>
      </c>
      <c r="AH948">
        <f t="shared" si="132"/>
        <v>0</v>
      </c>
      <c r="AI948">
        <f t="shared" si="133"/>
        <v>0</v>
      </c>
      <c r="AJ948">
        <f t="shared" si="134"/>
        <v>0</v>
      </c>
      <c r="AK948">
        <f t="shared" si="135"/>
        <v>1</v>
      </c>
    </row>
    <row r="949" spans="1:37" x14ac:dyDescent="0.35">
      <c r="A949">
        <v>1</v>
      </c>
      <c r="B949">
        <v>2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258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110</v>
      </c>
      <c r="AA949">
        <v>0</v>
      </c>
      <c r="AB949">
        <v>1</v>
      </c>
      <c r="AC949">
        <f t="shared" si="127"/>
        <v>1.9835698393112104</v>
      </c>
      <c r="AD949">
        <f t="shared" si="128"/>
        <v>7.2686446186181088</v>
      </c>
      <c r="AE949">
        <f t="shared" si="129"/>
        <v>0.87906119489664036</v>
      </c>
      <c r="AF949">
        <f t="shared" si="130"/>
        <v>5.598089093207656E-2</v>
      </c>
      <c r="AG949">
        <f t="shared" si="131"/>
        <v>1</v>
      </c>
      <c r="AH949">
        <f t="shared" si="132"/>
        <v>1</v>
      </c>
      <c r="AI949">
        <f t="shared" si="133"/>
        <v>0</v>
      </c>
      <c r="AJ949">
        <f t="shared" si="134"/>
        <v>0</v>
      </c>
      <c r="AK949">
        <f t="shared" si="135"/>
        <v>0</v>
      </c>
    </row>
    <row r="950" spans="1:37" x14ac:dyDescent="0.35">
      <c r="A950">
        <v>1</v>
      </c>
      <c r="B950">
        <v>2</v>
      </c>
      <c r="C950">
        <v>0</v>
      </c>
      <c r="D950">
        <v>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28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70.040000000000006</v>
      </c>
      <c r="AA950">
        <v>1</v>
      </c>
      <c r="AB950">
        <v>0</v>
      </c>
      <c r="AC950">
        <f t="shared" si="127"/>
        <v>-2.0107247997839712</v>
      </c>
      <c r="AD950">
        <f t="shared" si="128"/>
        <v>0.1338915948923009</v>
      </c>
      <c r="AE950">
        <f t="shared" si="129"/>
        <v>0.11808147753755786</v>
      </c>
      <c r="AF950">
        <f t="shared" si="130"/>
        <v>5.4571536046721096E-2</v>
      </c>
      <c r="AG950">
        <f t="shared" si="131"/>
        <v>0</v>
      </c>
      <c r="AH950">
        <f t="shared" si="132"/>
        <v>0</v>
      </c>
      <c r="AI950">
        <f t="shared" si="133"/>
        <v>0</v>
      </c>
      <c r="AJ950">
        <f t="shared" si="134"/>
        <v>0</v>
      </c>
      <c r="AK950">
        <f t="shared" si="135"/>
        <v>1</v>
      </c>
    </row>
    <row r="951" spans="1:37" x14ac:dyDescent="0.35">
      <c r="A951">
        <v>1</v>
      </c>
      <c r="B951">
        <v>1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98.1</v>
      </c>
      <c r="AA951">
        <v>0</v>
      </c>
      <c r="AB951">
        <v>0</v>
      </c>
      <c r="AC951">
        <f t="shared" si="127"/>
        <v>-1.3300670485327304</v>
      </c>
      <c r="AD951">
        <f t="shared" si="128"/>
        <v>0.26445952908197951</v>
      </c>
      <c r="AE951">
        <f t="shared" si="129"/>
        <v>0.2091482748158669</v>
      </c>
      <c r="AF951">
        <f t="shared" si="130"/>
        <v>0.10190493365855822</v>
      </c>
      <c r="AG951">
        <f t="shared" si="131"/>
        <v>0</v>
      </c>
      <c r="AH951">
        <f t="shared" si="132"/>
        <v>0</v>
      </c>
      <c r="AI951">
        <f t="shared" si="133"/>
        <v>0</v>
      </c>
      <c r="AJ951">
        <f t="shared" si="134"/>
        <v>0</v>
      </c>
      <c r="AK951">
        <f t="shared" si="135"/>
        <v>1</v>
      </c>
    </row>
    <row r="952" spans="1:37" x14ac:dyDescent="0.35">
      <c r="A952">
        <v>1</v>
      </c>
      <c r="B952">
        <v>2</v>
      </c>
      <c r="C952">
        <v>0</v>
      </c>
      <c r="D952">
        <v>3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42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94.5</v>
      </c>
      <c r="AA952">
        <v>1</v>
      </c>
      <c r="AB952">
        <v>0</v>
      </c>
      <c r="AC952">
        <f t="shared" si="127"/>
        <v>-2.1874241567573116</v>
      </c>
      <c r="AD952">
        <f t="shared" si="128"/>
        <v>0.11220540021903784</v>
      </c>
      <c r="AE952">
        <f t="shared" si="129"/>
        <v>0.10088550208166594</v>
      </c>
      <c r="AF952">
        <f t="shared" si="130"/>
        <v>4.6184999426042039E-2</v>
      </c>
      <c r="AG952">
        <f t="shared" si="131"/>
        <v>0</v>
      </c>
      <c r="AH952">
        <f t="shared" si="132"/>
        <v>0</v>
      </c>
      <c r="AI952">
        <f t="shared" si="133"/>
        <v>0</v>
      </c>
      <c r="AJ952">
        <f t="shared" si="134"/>
        <v>0</v>
      </c>
      <c r="AK952">
        <f t="shared" si="135"/>
        <v>1</v>
      </c>
    </row>
    <row r="953" spans="1:37" x14ac:dyDescent="0.35">
      <c r="A953">
        <v>1</v>
      </c>
      <c r="B953">
        <v>2</v>
      </c>
      <c r="C953">
        <v>0</v>
      </c>
      <c r="D953">
        <v>4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66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120.6</v>
      </c>
      <c r="AA953">
        <v>0</v>
      </c>
      <c r="AB953">
        <v>1</v>
      </c>
      <c r="AC953">
        <f t="shared" si="127"/>
        <v>3.5453061130218622E-2</v>
      </c>
      <c r="AD953">
        <f t="shared" si="128"/>
        <v>1.0360890141393448</v>
      </c>
      <c r="AE953">
        <f t="shared" si="129"/>
        <v>0.50886233703161543</v>
      </c>
      <c r="AF953">
        <f t="shared" si="130"/>
        <v>0.29339969183577175</v>
      </c>
      <c r="AG953">
        <f t="shared" si="131"/>
        <v>1</v>
      </c>
      <c r="AH953">
        <f t="shared" si="132"/>
        <v>1</v>
      </c>
      <c r="AI953">
        <f t="shared" si="133"/>
        <v>0</v>
      </c>
      <c r="AJ953">
        <f t="shared" si="134"/>
        <v>0</v>
      </c>
      <c r="AK953">
        <f t="shared" si="135"/>
        <v>0</v>
      </c>
    </row>
    <row r="954" spans="1:37" x14ac:dyDescent="0.35">
      <c r="A954">
        <v>1</v>
      </c>
      <c r="B954">
        <v>2</v>
      </c>
      <c r="C954">
        <v>0</v>
      </c>
      <c r="D954">
        <v>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196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105.3</v>
      </c>
      <c r="AA954">
        <v>0</v>
      </c>
      <c r="AB954">
        <v>1</v>
      </c>
      <c r="AC954">
        <f t="shared" si="127"/>
        <v>1.3421758196504836</v>
      </c>
      <c r="AD954">
        <f t="shared" si="128"/>
        <v>3.8273621018724162</v>
      </c>
      <c r="AE954">
        <f t="shared" si="129"/>
        <v>0.79284752647576939</v>
      </c>
      <c r="AF954">
        <f t="shared" si="130"/>
        <v>0.10081032438110395</v>
      </c>
      <c r="AG954">
        <f t="shared" si="131"/>
        <v>1</v>
      </c>
      <c r="AH954">
        <f t="shared" si="132"/>
        <v>1</v>
      </c>
      <c r="AI954">
        <f t="shared" si="133"/>
        <v>0</v>
      </c>
      <c r="AJ954">
        <f t="shared" si="134"/>
        <v>0</v>
      </c>
      <c r="AK954">
        <f t="shared" si="135"/>
        <v>0</v>
      </c>
    </row>
    <row r="955" spans="1:37" x14ac:dyDescent="0.35">
      <c r="A955">
        <v>1</v>
      </c>
      <c r="B955">
        <v>2</v>
      </c>
      <c r="C955">
        <v>0</v>
      </c>
      <c r="D955">
        <v>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6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141</v>
      </c>
      <c r="AA955">
        <v>1</v>
      </c>
      <c r="AB955">
        <v>0</v>
      </c>
      <c r="AC955">
        <f t="shared" si="127"/>
        <v>-1.5804004361593669</v>
      </c>
      <c r="AD955">
        <f t="shared" si="128"/>
        <v>0.20589263483939169</v>
      </c>
      <c r="AE955">
        <f t="shared" si="129"/>
        <v>0.17073877797322623</v>
      </c>
      <c r="AF955">
        <f t="shared" si="130"/>
        <v>8.1308642652825086E-2</v>
      </c>
      <c r="AG955">
        <f t="shared" si="131"/>
        <v>0</v>
      </c>
      <c r="AH955">
        <f t="shared" si="132"/>
        <v>0</v>
      </c>
      <c r="AI955">
        <f t="shared" si="133"/>
        <v>0</v>
      </c>
      <c r="AJ955">
        <f t="shared" si="134"/>
        <v>0</v>
      </c>
      <c r="AK955">
        <f t="shared" si="135"/>
        <v>1</v>
      </c>
    </row>
    <row r="956" spans="1:37" x14ac:dyDescent="0.35">
      <c r="A956">
        <v>1</v>
      </c>
      <c r="B956">
        <v>1</v>
      </c>
      <c r="C956">
        <v>0</v>
      </c>
      <c r="D956">
        <v>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71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120</v>
      </c>
      <c r="AA956">
        <v>0</v>
      </c>
      <c r="AB956">
        <v>0</v>
      </c>
      <c r="AC956">
        <f t="shared" si="127"/>
        <v>-0.32385551515885025</v>
      </c>
      <c r="AD956">
        <f t="shared" si="128"/>
        <v>0.7233547486258266</v>
      </c>
      <c r="AE956">
        <f t="shared" si="129"/>
        <v>0.4197364177065791</v>
      </c>
      <c r="AF956">
        <f t="shared" si="130"/>
        <v>0.23637468517441812</v>
      </c>
      <c r="AG956">
        <f t="shared" si="131"/>
        <v>0</v>
      </c>
      <c r="AH956">
        <f t="shared" si="132"/>
        <v>0</v>
      </c>
      <c r="AI956">
        <f t="shared" si="133"/>
        <v>0</v>
      </c>
      <c r="AJ956">
        <f t="shared" si="134"/>
        <v>0</v>
      </c>
      <c r="AK956">
        <f t="shared" si="135"/>
        <v>1</v>
      </c>
    </row>
    <row r="957" spans="1:37" x14ac:dyDescent="0.35">
      <c r="A957">
        <v>1</v>
      </c>
      <c r="B957">
        <v>2</v>
      </c>
      <c r="C957">
        <v>0</v>
      </c>
      <c r="D957">
        <v>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40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94.67</v>
      </c>
      <c r="AA957">
        <v>2</v>
      </c>
      <c r="AB957">
        <v>0</v>
      </c>
      <c r="AC957">
        <f t="shared" si="127"/>
        <v>-4.4672094943488947</v>
      </c>
      <c r="AD957">
        <f t="shared" si="128"/>
        <v>1.147930426123939E-2</v>
      </c>
      <c r="AE957">
        <f t="shared" si="129"/>
        <v>1.1349025346221595E-2</v>
      </c>
      <c r="AF957">
        <f t="shared" si="130"/>
        <v>4.9570011581397721E-3</v>
      </c>
      <c r="AG957">
        <f t="shared" si="131"/>
        <v>0</v>
      </c>
      <c r="AH957">
        <f t="shared" si="132"/>
        <v>0</v>
      </c>
      <c r="AI957">
        <f t="shared" si="133"/>
        <v>0</v>
      </c>
      <c r="AJ957">
        <f t="shared" si="134"/>
        <v>0</v>
      </c>
      <c r="AK957">
        <f t="shared" si="135"/>
        <v>1</v>
      </c>
    </row>
    <row r="958" spans="1:37" x14ac:dyDescent="0.35">
      <c r="A958">
        <v>1</v>
      </c>
      <c r="B958">
        <v>2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101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153</v>
      </c>
      <c r="AA958">
        <v>2</v>
      </c>
      <c r="AB958">
        <v>1</v>
      </c>
      <c r="AC958">
        <f t="shared" si="127"/>
        <v>-1.3920398970167902</v>
      </c>
      <c r="AD958">
        <f t="shared" si="128"/>
        <v>0.24856773453216735</v>
      </c>
      <c r="AE958">
        <f t="shared" si="129"/>
        <v>0.19908229858695217</v>
      </c>
      <c r="AF958">
        <f t="shared" si="130"/>
        <v>0.70096735357264706</v>
      </c>
      <c r="AG958">
        <f t="shared" si="131"/>
        <v>0</v>
      </c>
      <c r="AH958">
        <f t="shared" si="132"/>
        <v>0</v>
      </c>
      <c r="AI958">
        <f t="shared" si="133"/>
        <v>0</v>
      </c>
      <c r="AJ958">
        <f t="shared" si="134"/>
        <v>1</v>
      </c>
      <c r="AK958">
        <f t="shared" si="135"/>
        <v>0</v>
      </c>
    </row>
    <row r="959" spans="1:37" x14ac:dyDescent="0.35">
      <c r="A959">
        <v>1</v>
      </c>
      <c r="B959">
        <v>2</v>
      </c>
      <c r="C959">
        <v>0</v>
      </c>
      <c r="D959">
        <v>2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141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163.80000000000001</v>
      </c>
      <c r="AA959">
        <v>1</v>
      </c>
      <c r="AB959">
        <v>0</v>
      </c>
      <c r="AC959">
        <f t="shared" si="127"/>
        <v>0.21131910656232122</v>
      </c>
      <c r="AD959">
        <f t="shared" si="128"/>
        <v>1.2353064865794186</v>
      </c>
      <c r="AE959">
        <f t="shared" si="129"/>
        <v>0.55263405443329083</v>
      </c>
      <c r="AF959">
        <f t="shared" si="130"/>
        <v>0.34933707838726114</v>
      </c>
      <c r="AG959">
        <f t="shared" si="131"/>
        <v>1</v>
      </c>
      <c r="AH959">
        <f t="shared" si="132"/>
        <v>0</v>
      </c>
      <c r="AI959">
        <f t="shared" si="133"/>
        <v>1</v>
      </c>
      <c r="AJ959">
        <f t="shared" si="134"/>
        <v>0</v>
      </c>
      <c r="AK959">
        <f t="shared" si="135"/>
        <v>0</v>
      </c>
    </row>
    <row r="960" spans="1:37" x14ac:dyDescent="0.35">
      <c r="A960">
        <v>1</v>
      </c>
      <c r="B960">
        <v>2</v>
      </c>
      <c r="C960">
        <v>0</v>
      </c>
      <c r="D960">
        <v>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265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100.3</v>
      </c>
      <c r="AA960">
        <v>0</v>
      </c>
      <c r="AB960">
        <v>1</v>
      </c>
      <c r="AC960">
        <f t="shared" si="127"/>
        <v>2.2574765910474142</v>
      </c>
      <c r="AD960">
        <f t="shared" si="128"/>
        <v>9.5589375987246523</v>
      </c>
      <c r="AE960">
        <f t="shared" si="129"/>
        <v>0.90529350224393945</v>
      </c>
      <c r="AF960">
        <f t="shared" si="130"/>
        <v>4.3210596772694204E-2</v>
      </c>
      <c r="AG960">
        <f t="shared" si="131"/>
        <v>1</v>
      </c>
      <c r="AH960">
        <f t="shared" si="132"/>
        <v>1</v>
      </c>
      <c r="AI960">
        <f t="shared" si="133"/>
        <v>0</v>
      </c>
      <c r="AJ960">
        <f t="shared" si="134"/>
        <v>0</v>
      </c>
      <c r="AK960">
        <f t="shared" si="135"/>
        <v>0</v>
      </c>
    </row>
    <row r="961" spans="1:37" x14ac:dyDescent="0.35">
      <c r="A961">
        <v>1</v>
      </c>
      <c r="B961">
        <v>2</v>
      </c>
      <c r="C961">
        <v>0</v>
      </c>
      <c r="D961">
        <v>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154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109.8</v>
      </c>
      <c r="AA961">
        <v>0</v>
      </c>
      <c r="AB961">
        <v>1</v>
      </c>
      <c r="AC961">
        <f t="shared" si="127"/>
        <v>0.77853825123630749</v>
      </c>
      <c r="AD961">
        <f t="shared" si="128"/>
        <v>2.1782858305621176</v>
      </c>
      <c r="AE961">
        <f t="shared" si="129"/>
        <v>0.68536498813791769</v>
      </c>
      <c r="AF961">
        <f t="shared" si="130"/>
        <v>0.16407808526781256</v>
      </c>
      <c r="AG961">
        <f t="shared" si="131"/>
        <v>1</v>
      </c>
      <c r="AH961">
        <f t="shared" si="132"/>
        <v>1</v>
      </c>
      <c r="AI961">
        <f t="shared" si="133"/>
        <v>0</v>
      </c>
      <c r="AJ961">
        <f t="shared" si="134"/>
        <v>0</v>
      </c>
      <c r="AK961">
        <f t="shared" si="135"/>
        <v>0</v>
      </c>
    </row>
    <row r="962" spans="1:37" x14ac:dyDescent="0.35">
      <c r="A962">
        <v>1</v>
      </c>
      <c r="B962">
        <v>3</v>
      </c>
      <c r="C962">
        <v>0</v>
      </c>
      <c r="D962">
        <v>5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66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90</v>
      </c>
      <c r="AA962">
        <v>1</v>
      </c>
      <c r="AB962">
        <v>0</v>
      </c>
      <c r="AC962">
        <f t="shared" si="127"/>
        <v>-1.1251259191512668</v>
      </c>
      <c r="AD962">
        <f t="shared" si="128"/>
        <v>0.3246115899688804</v>
      </c>
      <c r="AE962">
        <f t="shared" si="129"/>
        <v>0.24506171652665867</v>
      </c>
      <c r="AF962">
        <f t="shared" si="130"/>
        <v>0.12208855067879133</v>
      </c>
      <c r="AG962">
        <f t="shared" si="131"/>
        <v>0</v>
      </c>
      <c r="AH962">
        <f t="shared" si="132"/>
        <v>0</v>
      </c>
      <c r="AI962">
        <f t="shared" si="133"/>
        <v>0</v>
      </c>
      <c r="AJ962">
        <f t="shared" si="134"/>
        <v>0</v>
      </c>
      <c r="AK962">
        <f t="shared" si="135"/>
        <v>1</v>
      </c>
    </row>
    <row r="963" spans="1:37" x14ac:dyDescent="0.35">
      <c r="A963">
        <v>1</v>
      </c>
      <c r="B963">
        <v>2</v>
      </c>
      <c r="C963">
        <v>0</v>
      </c>
      <c r="D963">
        <v>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35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68.069999999999993</v>
      </c>
      <c r="AA963">
        <v>1</v>
      </c>
      <c r="AB963">
        <v>0</v>
      </c>
      <c r="AC963">
        <f t="shared" si="127"/>
        <v>-3.4215159420580399</v>
      </c>
      <c r="AD963">
        <f t="shared" si="128"/>
        <v>3.2662882351989893E-2</v>
      </c>
      <c r="AE963">
        <f t="shared" si="129"/>
        <v>3.1629763120368005E-2</v>
      </c>
      <c r="AF963">
        <f t="shared" si="130"/>
        <v>1.3958567183195542E-2</v>
      </c>
      <c r="AG963">
        <f t="shared" si="131"/>
        <v>0</v>
      </c>
      <c r="AH963">
        <f t="shared" si="132"/>
        <v>0</v>
      </c>
      <c r="AI963">
        <f t="shared" si="133"/>
        <v>0</v>
      </c>
      <c r="AJ963">
        <f t="shared" si="134"/>
        <v>0</v>
      </c>
      <c r="AK963">
        <f t="shared" si="135"/>
        <v>1</v>
      </c>
    </row>
    <row r="964" spans="1:37" x14ac:dyDescent="0.35">
      <c r="A964">
        <v>1</v>
      </c>
      <c r="B964">
        <v>2</v>
      </c>
      <c r="C964">
        <v>0</v>
      </c>
      <c r="D964">
        <v>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36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112</v>
      </c>
      <c r="AA964">
        <v>0</v>
      </c>
      <c r="AB964">
        <v>0</v>
      </c>
      <c r="AC964">
        <f t="shared" si="127"/>
        <v>-0.76088119576769264</v>
      </c>
      <c r="AD964">
        <f t="shared" si="128"/>
        <v>0.467254502853303</v>
      </c>
      <c r="AE964">
        <f t="shared" si="129"/>
        <v>0.31845497965394171</v>
      </c>
      <c r="AF964">
        <f t="shared" si="130"/>
        <v>0.16650545099279568</v>
      </c>
      <c r="AG964">
        <f t="shared" si="131"/>
        <v>0</v>
      </c>
      <c r="AH964">
        <f t="shared" si="132"/>
        <v>0</v>
      </c>
      <c r="AI964">
        <f t="shared" si="133"/>
        <v>0</v>
      </c>
      <c r="AJ964">
        <f t="shared" si="134"/>
        <v>0</v>
      </c>
      <c r="AK964">
        <f t="shared" si="135"/>
        <v>1</v>
      </c>
    </row>
    <row r="965" spans="1:37" x14ac:dyDescent="0.35">
      <c r="A965">
        <v>1</v>
      </c>
      <c r="B965">
        <v>2</v>
      </c>
      <c r="C965">
        <v>0</v>
      </c>
      <c r="D965">
        <v>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418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107</v>
      </c>
      <c r="AA965">
        <v>0</v>
      </c>
      <c r="AB965">
        <v>1</v>
      </c>
      <c r="AC965">
        <f t="shared" si="127"/>
        <v>3.9416257617369324</v>
      </c>
      <c r="AD965">
        <f t="shared" si="128"/>
        <v>51.502263684211655</v>
      </c>
      <c r="AE965">
        <f t="shared" si="129"/>
        <v>0.98095320220829418</v>
      </c>
      <c r="AF965">
        <f t="shared" si="130"/>
        <v>8.3517107724356276E-3</v>
      </c>
      <c r="AG965">
        <f t="shared" si="131"/>
        <v>1</v>
      </c>
      <c r="AH965">
        <f t="shared" si="132"/>
        <v>1</v>
      </c>
      <c r="AI965">
        <f t="shared" si="133"/>
        <v>0</v>
      </c>
      <c r="AJ965">
        <f t="shared" si="134"/>
        <v>0</v>
      </c>
      <c r="AK965">
        <f t="shared" si="135"/>
        <v>0</v>
      </c>
    </row>
    <row r="966" spans="1:37" x14ac:dyDescent="0.35">
      <c r="A966">
        <v>1</v>
      </c>
      <c r="B966">
        <v>1</v>
      </c>
      <c r="C966">
        <v>0</v>
      </c>
      <c r="D966">
        <v>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214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90.9</v>
      </c>
      <c r="AA966">
        <v>0</v>
      </c>
      <c r="AB966">
        <v>1</v>
      </c>
      <c r="AC966">
        <f t="shared" si="127"/>
        <v>1.0995860017991981</v>
      </c>
      <c r="AD966">
        <f t="shared" si="128"/>
        <v>3.002922562030867</v>
      </c>
      <c r="AE966">
        <f t="shared" si="129"/>
        <v>0.75018252676548058</v>
      </c>
      <c r="AF966">
        <f t="shared" si="130"/>
        <v>0.12483305564478421</v>
      </c>
      <c r="AG966">
        <f t="shared" si="131"/>
        <v>1</v>
      </c>
      <c r="AH966">
        <f t="shared" si="132"/>
        <v>1</v>
      </c>
      <c r="AI966">
        <f t="shared" si="133"/>
        <v>0</v>
      </c>
      <c r="AJ966">
        <f t="shared" si="134"/>
        <v>0</v>
      </c>
      <c r="AK966">
        <f t="shared" si="135"/>
        <v>0</v>
      </c>
    </row>
    <row r="967" spans="1:37" x14ac:dyDescent="0.35">
      <c r="A967">
        <v>1</v>
      </c>
      <c r="B967">
        <v>2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66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81.900000000000006</v>
      </c>
      <c r="AA967">
        <v>2</v>
      </c>
      <c r="AB967">
        <v>0</v>
      </c>
      <c r="AC967">
        <f t="shared" si="127"/>
        <v>-2.9802351441723394</v>
      </c>
      <c r="AD967">
        <f t="shared" si="128"/>
        <v>5.0780891630147047E-2</v>
      </c>
      <c r="AE967">
        <f t="shared" si="129"/>
        <v>4.8326812977505934E-2</v>
      </c>
      <c r="AF967">
        <f t="shared" si="130"/>
        <v>2.1512166574024986E-2</v>
      </c>
      <c r="AG967">
        <f t="shared" si="131"/>
        <v>0</v>
      </c>
      <c r="AH967">
        <f t="shared" si="132"/>
        <v>0</v>
      </c>
      <c r="AI967">
        <f t="shared" si="133"/>
        <v>0</v>
      </c>
      <c r="AJ967">
        <f t="shared" si="134"/>
        <v>0</v>
      </c>
      <c r="AK967">
        <f t="shared" si="135"/>
        <v>1</v>
      </c>
    </row>
    <row r="968" spans="1:37" x14ac:dyDescent="0.35">
      <c r="A968">
        <v>1</v>
      </c>
      <c r="B968">
        <v>1</v>
      </c>
      <c r="C968">
        <v>0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301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90</v>
      </c>
      <c r="AA968">
        <v>0</v>
      </c>
      <c r="AB968">
        <v>0</v>
      </c>
      <c r="AC968">
        <f t="shared" si="127"/>
        <v>2.2634823198680345</v>
      </c>
      <c r="AD968">
        <f t="shared" si="128"/>
        <v>9.6165187209852743</v>
      </c>
      <c r="AE968">
        <f t="shared" si="129"/>
        <v>0.90580716463831623</v>
      </c>
      <c r="AF968">
        <f t="shared" si="130"/>
        <v>1.0259821299164726</v>
      </c>
      <c r="AG968">
        <f t="shared" si="131"/>
        <v>1</v>
      </c>
      <c r="AH968">
        <f t="shared" si="132"/>
        <v>0</v>
      </c>
      <c r="AI968">
        <f t="shared" si="133"/>
        <v>1</v>
      </c>
      <c r="AJ968">
        <f t="shared" si="134"/>
        <v>0</v>
      </c>
      <c r="AK968">
        <f t="shared" si="135"/>
        <v>0</v>
      </c>
    </row>
    <row r="969" spans="1:37" x14ac:dyDescent="0.35">
      <c r="A969">
        <v>1</v>
      </c>
      <c r="B969">
        <v>1</v>
      </c>
      <c r="C969">
        <v>0</v>
      </c>
      <c r="D969">
        <v>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29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67.5</v>
      </c>
      <c r="AA969">
        <v>1</v>
      </c>
      <c r="AB969">
        <v>0</v>
      </c>
      <c r="AC969">
        <f t="shared" si="127"/>
        <v>-2.585921426168551</v>
      </c>
      <c r="AD969">
        <f t="shared" si="128"/>
        <v>7.5326639677171695E-2</v>
      </c>
      <c r="AE969">
        <f t="shared" si="129"/>
        <v>7.0050007967612349E-2</v>
      </c>
      <c r="AF969">
        <f t="shared" si="130"/>
        <v>3.1540404960388908E-2</v>
      </c>
      <c r="AG969">
        <f t="shared" si="131"/>
        <v>0</v>
      </c>
      <c r="AH969">
        <f t="shared" si="132"/>
        <v>0</v>
      </c>
      <c r="AI969">
        <f t="shared" si="133"/>
        <v>0</v>
      </c>
      <c r="AJ969">
        <f t="shared" si="134"/>
        <v>0</v>
      </c>
      <c r="AK969">
        <f t="shared" si="135"/>
        <v>1</v>
      </c>
    </row>
    <row r="970" spans="1:37" x14ac:dyDescent="0.35">
      <c r="A970">
        <v>1</v>
      </c>
      <c r="B970">
        <v>2</v>
      </c>
      <c r="C970">
        <v>0</v>
      </c>
      <c r="D970">
        <v>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270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80</v>
      </c>
      <c r="AA970">
        <v>0</v>
      </c>
      <c r="AB970">
        <v>0</v>
      </c>
      <c r="AC970">
        <f t="shared" si="127"/>
        <v>2.2225624860187088</v>
      </c>
      <c r="AD970">
        <f t="shared" si="128"/>
        <v>9.2309547775404912</v>
      </c>
      <c r="AE970">
        <f t="shared" si="129"/>
        <v>0.902257411772042</v>
      </c>
      <c r="AF970">
        <f t="shared" si="130"/>
        <v>1.0099161650189432</v>
      </c>
      <c r="AG970">
        <f t="shared" si="131"/>
        <v>1</v>
      </c>
      <c r="AH970">
        <f t="shared" si="132"/>
        <v>0</v>
      </c>
      <c r="AI970">
        <f t="shared" si="133"/>
        <v>1</v>
      </c>
      <c r="AJ970">
        <f t="shared" si="134"/>
        <v>0</v>
      </c>
      <c r="AK970">
        <f t="shared" si="135"/>
        <v>0</v>
      </c>
    </row>
    <row r="971" spans="1:37" x14ac:dyDescent="0.35">
      <c r="A971">
        <v>1</v>
      </c>
      <c r="B971">
        <v>2</v>
      </c>
      <c r="C971">
        <v>0</v>
      </c>
      <c r="D971">
        <v>3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38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161.33000000000001</v>
      </c>
      <c r="AA971">
        <v>1</v>
      </c>
      <c r="AB971">
        <v>1</v>
      </c>
      <c r="AC971">
        <f t="shared" si="127"/>
        <v>-0.8041891572902089</v>
      </c>
      <c r="AD971">
        <f t="shared" si="128"/>
        <v>0.44745059155750766</v>
      </c>
      <c r="AE971">
        <f t="shared" si="129"/>
        <v>0.30913013139608109</v>
      </c>
      <c r="AF971">
        <f t="shared" si="130"/>
        <v>0.50985866151295567</v>
      </c>
      <c r="AG971">
        <f t="shared" si="131"/>
        <v>0</v>
      </c>
      <c r="AH971">
        <f t="shared" si="132"/>
        <v>0</v>
      </c>
      <c r="AI971">
        <f t="shared" si="133"/>
        <v>0</v>
      </c>
      <c r="AJ971">
        <f t="shared" si="134"/>
        <v>1</v>
      </c>
      <c r="AK971">
        <f t="shared" si="135"/>
        <v>0</v>
      </c>
    </row>
    <row r="972" spans="1:37" x14ac:dyDescent="0.35">
      <c r="A972">
        <v>1</v>
      </c>
      <c r="B972">
        <v>2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67.5</v>
      </c>
      <c r="AA972">
        <v>1</v>
      </c>
      <c r="AB972">
        <v>0</v>
      </c>
      <c r="AC972">
        <f t="shared" si="127"/>
        <v>-5.5242134994353487</v>
      </c>
      <c r="AD972">
        <f t="shared" si="128"/>
        <v>3.98900481322412E-3</v>
      </c>
      <c r="AE972">
        <f t="shared" si="129"/>
        <v>3.973155875313804E-3</v>
      </c>
      <c r="AF972">
        <f t="shared" si="130"/>
        <v>1.7289566585107854E-3</v>
      </c>
      <c r="AG972">
        <f t="shared" si="131"/>
        <v>0</v>
      </c>
      <c r="AH972">
        <f t="shared" si="132"/>
        <v>0</v>
      </c>
      <c r="AI972">
        <f t="shared" si="133"/>
        <v>0</v>
      </c>
      <c r="AJ972">
        <f t="shared" si="134"/>
        <v>0</v>
      </c>
      <c r="AK972">
        <f t="shared" si="135"/>
        <v>1</v>
      </c>
    </row>
    <row r="973" spans="1:37" x14ac:dyDescent="0.35">
      <c r="A973">
        <v>1</v>
      </c>
      <c r="B973">
        <v>2</v>
      </c>
      <c r="C973">
        <v>0</v>
      </c>
      <c r="D973">
        <v>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39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101.5</v>
      </c>
      <c r="AA973">
        <v>0</v>
      </c>
      <c r="AB973">
        <v>0</v>
      </c>
      <c r="AC973">
        <f t="shared" si="127"/>
        <v>-0.9558502014197976</v>
      </c>
      <c r="AD973">
        <f t="shared" si="128"/>
        <v>0.38448511576119498</v>
      </c>
      <c r="AE973">
        <f t="shared" si="129"/>
        <v>0.27770982250668952</v>
      </c>
      <c r="AF973">
        <f t="shared" si="130"/>
        <v>0.14128829111985447</v>
      </c>
      <c r="AG973">
        <f t="shared" si="131"/>
        <v>0</v>
      </c>
      <c r="AH973">
        <f t="shared" si="132"/>
        <v>0</v>
      </c>
      <c r="AI973">
        <f t="shared" si="133"/>
        <v>0</v>
      </c>
      <c r="AJ973">
        <f t="shared" si="134"/>
        <v>0</v>
      </c>
      <c r="AK973">
        <f t="shared" si="135"/>
        <v>1</v>
      </c>
    </row>
    <row r="974" spans="1:37" x14ac:dyDescent="0.35">
      <c r="A974">
        <v>1</v>
      </c>
      <c r="B974">
        <v>2</v>
      </c>
      <c r="C974">
        <v>0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57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59.21</v>
      </c>
      <c r="AA974">
        <v>1</v>
      </c>
      <c r="AB974">
        <v>0</v>
      </c>
      <c r="AC974">
        <f t="shared" si="127"/>
        <v>-1.5654761734632316</v>
      </c>
      <c r="AD974">
        <f t="shared" si="128"/>
        <v>0.20898847471059803</v>
      </c>
      <c r="AE974">
        <f t="shared" si="129"/>
        <v>0.17286225558157178</v>
      </c>
      <c r="AF974">
        <f t="shared" si="130"/>
        <v>8.2422160750393353E-2</v>
      </c>
      <c r="AG974">
        <f t="shared" si="131"/>
        <v>0</v>
      </c>
      <c r="AH974">
        <f t="shared" si="132"/>
        <v>0</v>
      </c>
      <c r="AI974">
        <f t="shared" si="133"/>
        <v>0</v>
      </c>
      <c r="AJ974">
        <f t="shared" si="134"/>
        <v>0</v>
      </c>
      <c r="AK974">
        <f t="shared" si="135"/>
        <v>1</v>
      </c>
    </row>
    <row r="975" spans="1:37" x14ac:dyDescent="0.35">
      <c r="A975">
        <v>1</v>
      </c>
      <c r="B975">
        <v>2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81</v>
      </c>
      <c r="AA975">
        <v>1</v>
      </c>
      <c r="AB975">
        <v>1</v>
      </c>
      <c r="AC975">
        <f t="shared" si="127"/>
        <v>-2.3267339171206745</v>
      </c>
      <c r="AD975">
        <f t="shared" si="128"/>
        <v>9.7614042570096898E-2</v>
      </c>
      <c r="AE975">
        <f t="shared" si="129"/>
        <v>8.8932938887635427E-2</v>
      </c>
      <c r="AF975">
        <f t="shared" si="130"/>
        <v>1.0509373557041981</v>
      </c>
      <c r="AG975">
        <f t="shared" si="131"/>
        <v>0</v>
      </c>
      <c r="AH975">
        <f t="shared" si="132"/>
        <v>0</v>
      </c>
      <c r="AI975">
        <f t="shared" si="133"/>
        <v>0</v>
      </c>
      <c r="AJ975">
        <f t="shared" si="134"/>
        <v>1</v>
      </c>
      <c r="AK975">
        <f t="shared" si="135"/>
        <v>0</v>
      </c>
    </row>
    <row r="976" spans="1:37" x14ac:dyDescent="0.35">
      <c r="A976">
        <v>1</v>
      </c>
      <c r="B976">
        <v>1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55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79</v>
      </c>
      <c r="AA976">
        <v>0</v>
      </c>
      <c r="AB976">
        <v>0</v>
      </c>
      <c r="AC976">
        <f t="shared" si="127"/>
        <v>-1.3942540110453252</v>
      </c>
      <c r="AD976">
        <f t="shared" si="128"/>
        <v>0.24801798605159603</v>
      </c>
      <c r="AE976">
        <f t="shared" si="129"/>
        <v>0.19872949654857167</v>
      </c>
      <c r="AF976">
        <f t="shared" si="130"/>
        <v>9.6220844310085041E-2</v>
      </c>
      <c r="AG976">
        <f t="shared" si="131"/>
        <v>0</v>
      </c>
      <c r="AH976">
        <f t="shared" si="132"/>
        <v>0</v>
      </c>
      <c r="AI976">
        <f t="shared" si="133"/>
        <v>0</v>
      </c>
      <c r="AJ976">
        <f t="shared" si="134"/>
        <v>0</v>
      </c>
      <c r="AK976">
        <f t="shared" si="135"/>
        <v>1</v>
      </c>
    </row>
    <row r="977" spans="1:37" x14ac:dyDescent="0.35">
      <c r="A977">
        <v>1</v>
      </c>
      <c r="B977">
        <v>2</v>
      </c>
      <c r="C977">
        <v>0</v>
      </c>
      <c r="D977">
        <v>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27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151</v>
      </c>
      <c r="AA977">
        <v>1</v>
      </c>
      <c r="AB977">
        <v>0</v>
      </c>
      <c r="AC977">
        <f t="shared" ref="AC977:AC1040" si="136">SUMPRODUCT($A$14:$AA$14,A977:AA977)</f>
        <v>-1.0070606536767088</v>
      </c>
      <c r="AD977">
        <f t="shared" ref="AD977:AD1040" si="137">EXP(AC977)</f>
        <v>0.36529112021440868</v>
      </c>
      <c r="AE977">
        <f t="shared" ref="AE977:AE1040" si="138">AD977/(AD977+1)</f>
        <v>0.26755547941822289</v>
      </c>
      <c r="AF977">
        <f t="shared" ref="AF977:AF1040" si="139">-AB977*LOG(AE977)-(1-AB977)*LOG(1-AE977)</f>
        <v>0.13522526560551495</v>
      </c>
      <c r="AG977">
        <f t="shared" ref="AG977:AG1040" si="140">IF(AE977&gt;$AG$14,1,0)</f>
        <v>0</v>
      </c>
      <c r="AH977">
        <f t="shared" ref="AH977:AH1040" si="141">IF(AND(AB977=1,AG977=1),1,0)</f>
        <v>0</v>
      </c>
      <c r="AI977">
        <f t="shared" ref="AI977:AI1040" si="142">IF(AND(AB977=0,AG977=1),1,0)</f>
        <v>0</v>
      </c>
      <c r="AJ977">
        <f t="shared" ref="AJ977:AJ1040" si="143">IF(AND(AB977=1,AG977=0),1,0)</f>
        <v>0</v>
      </c>
      <c r="AK977">
        <f t="shared" ref="AK977:AK1040" si="144">IF(AND(AB977=0,AG977=0),1,0)</f>
        <v>1</v>
      </c>
    </row>
    <row r="978" spans="1:37" x14ac:dyDescent="0.35">
      <c r="A978">
        <v>1</v>
      </c>
      <c r="B978">
        <v>2</v>
      </c>
      <c r="C978">
        <v>0</v>
      </c>
      <c r="D978">
        <v>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110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70</v>
      </c>
      <c r="AA978">
        <v>0</v>
      </c>
      <c r="AB978">
        <v>0</v>
      </c>
      <c r="AC978">
        <f t="shared" si="136"/>
        <v>-1.7514627315872473</v>
      </c>
      <c r="AD978">
        <f t="shared" si="137"/>
        <v>0.17351994462565934</v>
      </c>
      <c r="AE978">
        <f t="shared" si="138"/>
        <v>0.14786279979332639</v>
      </c>
      <c r="AF978">
        <f t="shared" si="139"/>
        <v>6.9490475074160299E-2</v>
      </c>
      <c r="AG978">
        <f t="shared" si="140"/>
        <v>0</v>
      </c>
      <c r="AH978">
        <f t="shared" si="141"/>
        <v>0</v>
      </c>
      <c r="AI978">
        <f t="shared" si="142"/>
        <v>0</v>
      </c>
      <c r="AJ978">
        <f t="shared" si="143"/>
        <v>0</v>
      </c>
      <c r="AK978">
        <f t="shared" si="144"/>
        <v>1</v>
      </c>
    </row>
    <row r="979" spans="1:37" x14ac:dyDescent="0.35">
      <c r="A979">
        <v>1</v>
      </c>
      <c r="B979">
        <v>1</v>
      </c>
      <c r="C979">
        <v>0</v>
      </c>
      <c r="D979">
        <v>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3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65</v>
      </c>
      <c r="AA979">
        <v>0</v>
      </c>
      <c r="AB979">
        <v>0</v>
      </c>
      <c r="AC979">
        <f t="shared" si="136"/>
        <v>-2.4917419691292571</v>
      </c>
      <c r="AD979">
        <f t="shared" si="137"/>
        <v>8.2765665693221399E-2</v>
      </c>
      <c r="AE979">
        <f t="shared" si="138"/>
        <v>7.6439130197421018E-2</v>
      </c>
      <c r="AF979">
        <f t="shared" si="139"/>
        <v>3.4534475915990799E-2</v>
      </c>
      <c r="AG979">
        <f t="shared" si="140"/>
        <v>0</v>
      </c>
      <c r="AH979">
        <f t="shared" si="141"/>
        <v>0</v>
      </c>
      <c r="AI979">
        <f t="shared" si="142"/>
        <v>0</v>
      </c>
      <c r="AJ979">
        <f t="shared" si="143"/>
        <v>0</v>
      </c>
      <c r="AK979">
        <f t="shared" si="144"/>
        <v>1</v>
      </c>
    </row>
    <row r="980" spans="1:37" x14ac:dyDescent="0.35">
      <c r="A980">
        <v>1</v>
      </c>
      <c r="B980">
        <v>2</v>
      </c>
      <c r="C980">
        <v>0</v>
      </c>
      <c r="D980">
        <v>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204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100</v>
      </c>
      <c r="AA980">
        <v>0</v>
      </c>
      <c r="AB980">
        <v>1</v>
      </c>
      <c r="AC980">
        <f t="shared" si="136"/>
        <v>1.2608199395107262</v>
      </c>
      <c r="AD980">
        <f t="shared" si="137"/>
        <v>3.5283133051306437</v>
      </c>
      <c r="AE980">
        <f t="shared" si="138"/>
        <v>0.77916722350748446</v>
      </c>
      <c r="AF980">
        <f t="shared" si="139"/>
        <v>0.10836932480144966</v>
      </c>
      <c r="AG980">
        <f t="shared" si="140"/>
        <v>1</v>
      </c>
      <c r="AH980">
        <f t="shared" si="141"/>
        <v>1</v>
      </c>
      <c r="AI980">
        <f t="shared" si="142"/>
        <v>0</v>
      </c>
      <c r="AJ980">
        <f t="shared" si="143"/>
        <v>0</v>
      </c>
      <c r="AK980">
        <f t="shared" si="144"/>
        <v>0</v>
      </c>
    </row>
    <row r="981" spans="1:37" x14ac:dyDescent="0.35">
      <c r="A981">
        <v>1</v>
      </c>
      <c r="B981">
        <v>1</v>
      </c>
      <c r="C981">
        <v>0</v>
      </c>
      <c r="D981">
        <v>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103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115</v>
      </c>
      <c r="AA981">
        <v>0</v>
      </c>
      <c r="AB981">
        <v>1</v>
      </c>
      <c r="AC981">
        <f t="shared" si="136"/>
        <v>0.40079214646310746</v>
      </c>
      <c r="AD981">
        <f t="shared" si="137"/>
        <v>1.4930069094797269</v>
      </c>
      <c r="AE981">
        <f t="shared" si="138"/>
        <v>0.59887796692521278</v>
      </c>
      <c r="AF981">
        <f t="shared" si="139"/>
        <v>0.22266166457286085</v>
      </c>
      <c r="AG981">
        <f t="shared" si="140"/>
        <v>1</v>
      </c>
      <c r="AH981">
        <f t="shared" si="141"/>
        <v>1</v>
      </c>
      <c r="AI981">
        <f t="shared" si="142"/>
        <v>0</v>
      </c>
      <c r="AJ981">
        <f t="shared" si="143"/>
        <v>0</v>
      </c>
      <c r="AK981">
        <f t="shared" si="144"/>
        <v>0</v>
      </c>
    </row>
    <row r="982" spans="1:37" x14ac:dyDescent="0.35">
      <c r="A982">
        <v>1</v>
      </c>
      <c r="B982">
        <v>2</v>
      </c>
      <c r="C982">
        <v>0</v>
      </c>
      <c r="D982">
        <v>2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31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81.900000000000006</v>
      </c>
      <c r="AA982">
        <v>0</v>
      </c>
      <c r="AB982">
        <v>0</v>
      </c>
      <c r="AC982">
        <f t="shared" si="136"/>
        <v>-0.88329864105492573</v>
      </c>
      <c r="AD982">
        <f t="shared" si="137"/>
        <v>0.41341694589423272</v>
      </c>
      <c r="AE982">
        <f t="shared" si="138"/>
        <v>0.29249468608335838</v>
      </c>
      <c r="AF982">
        <f t="shared" si="139"/>
        <v>0.15027029390118732</v>
      </c>
      <c r="AG982">
        <f t="shared" si="140"/>
        <v>0</v>
      </c>
      <c r="AH982">
        <f t="shared" si="141"/>
        <v>0</v>
      </c>
      <c r="AI982">
        <f t="shared" si="142"/>
        <v>0</v>
      </c>
      <c r="AJ982">
        <f t="shared" si="143"/>
        <v>0</v>
      </c>
      <c r="AK982">
        <f t="shared" si="144"/>
        <v>1</v>
      </c>
    </row>
    <row r="983" spans="1:37" x14ac:dyDescent="0.35">
      <c r="A983">
        <v>1</v>
      </c>
      <c r="B983">
        <v>3</v>
      </c>
      <c r="C983">
        <v>0</v>
      </c>
      <c r="D983">
        <v>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119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146.69999999999999</v>
      </c>
      <c r="AA983">
        <v>2</v>
      </c>
      <c r="AB983">
        <v>0</v>
      </c>
      <c r="AC983">
        <f t="shared" si="136"/>
        <v>-1.0829271886567438</v>
      </c>
      <c r="AD983">
        <f t="shared" si="137"/>
        <v>0.33860291895666655</v>
      </c>
      <c r="AE983">
        <f t="shared" si="138"/>
        <v>0.25295247318045616</v>
      </c>
      <c r="AF983">
        <f t="shared" si="139"/>
        <v>0.12665176769078262</v>
      </c>
      <c r="AG983">
        <f t="shared" si="140"/>
        <v>0</v>
      </c>
      <c r="AH983">
        <f t="shared" si="141"/>
        <v>0</v>
      </c>
      <c r="AI983">
        <f t="shared" si="142"/>
        <v>0</v>
      </c>
      <c r="AJ983">
        <f t="shared" si="143"/>
        <v>0</v>
      </c>
      <c r="AK983">
        <f t="shared" si="144"/>
        <v>1</v>
      </c>
    </row>
    <row r="984" spans="1:37" x14ac:dyDescent="0.35">
      <c r="A984">
        <v>1</v>
      </c>
      <c r="B984">
        <v>2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208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96.3</v>
      </c>
      <c r="AA984">
        <v>1</v>
      </c>
      <c r="AB984">
        <v>1</v>
      </c>
      <c r="AC984">
        <f t="shared" si="136"/>
        <v>-0.43836948390321462</v>
      </c>
      <c r="AD984">
        <f t="shared" si="137"/>
        <v>0.6450873894121818</v>
      </c>
      <c r="AE984">
        <f t="shared" si="138"/>
        <v>0.3921295571068007</v>
      </c>
      <c r="AF984">
        <f t="shared" si="139"/>
        <v>0.40657042114128356</v>
      </c>
      <c r="AG984">
        <f t="shared" si="140"/>
        <v>0</v>
      </c>
      <c r="AH984">
        <f t="shared" si="141"/>
        <v>0</v>
      </c>
      <c r="AI984">
        <f t="shared" si="142"/>
        <v>0</v>
      </c>
      <c r="AJ984">
        <f t="shared" si="143"/>
        <v>1</v>
      </c>
      <c r="AK984">
        <f t="shared" si="144"/>
        <v>0</v>
      </c>
    </row>
    <row r="985" spans="1:37" x14ac:dyDescent="0.35">
      <c r="A985">
        <v>1</v>
      </c>
      <c r="B985">
        <v>2</v>
      </c>
      <c r="C985">
        <v>2</v>
      </c>
      <c r="D985">
        <v>4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15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198.5</v>
      </c>
      <c r="AA985">
        <v>3</v>
      </c>
      <c r="AB985">
        <v>0</v>
      </c>
      <c r="AC985">
        <f t="shared" si="136"/>
        <v>-2.4538289739307868</v>
      </c>
      <c r="AD985">
        <f t="shared" si="137"/>
        <v>8.5963802376589571E-2</v>
      </c>
      <c r="AE985">
        <f t="shared" si="138"/>
        <v>7.9158994239459116E-2</v>
      </c>
      <c r="AF985">
        <f t="shared" si="139"/>
        <v>3.5815349479254577E-2</v>
      </c>
      <c r="AG985">
        <f t="shared" si="140"/>
        <v>0</v>
      </c>
      <c r="AH985">
        <f t="shared" si="141"/>
        <v>0</v>
      </c>
      <c r="AI985">
        <f t="shared" si="142"/>
        <v>0</v>
      </c>
      <c r="AJ985">
        <f t="shared" si="143"/>
        <v>0</v>
      </c>
      <c r="AK985">
        <f t="shared" si="144"/>
        <v>1</v>
      </c>
    </row>
    <row r="986" spans="1:37" x14ac:dyDescent="0.35">
      <c r="A986">
        <v>1</v>
      </c>
      <c r="B986">
        <v>2</v>
      </c>
      <c r="C986">
        <v>0</v>
      </c>
      <c r="D986">
        <v>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28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89</v>
      </c>
      <c r="AA986">
        <v>1</v>
      </c>
      <c r="AB986">
        <v>0</v>
      </c>
      <c r="AC986">
        <f t="shared" si="136"/>
        <v>-1.6841893217399784</v>
      </c>
      <c r="AD986">
        <f t="shared" si="137"/>
        <v>0.18559482867883972</v>
      </c>
      <c r="AE986">
        <f t="shared" si="138"/>
        <v>0.15654153020020858</v>
      </c>
      <c r="AF986">
        <f t="shared" si="139"/>
        <v>7.3936296336044025E-2</v>
      </c>
      <c r="AG986">
        <f t="shared" si="140"/>
        <v>0</v>
      </c>
      <c r="AH986">
        <f t="shared" si="141"/>
        <v>0</v>
      </c>
      <c r="AI986">
        <f t="shared" si="142"/>
        <v>0</v>
      </c>
      <c r="AJ986">
        <f t="shared" si="143"/>
        <v>0</v>
      </c>
      <c r="AK986">
        <f t="shared" si="144"/>
        <v>1</v>
      </c>
    </row>
    <row r="987" spans="1:37" x14ac:dyDescent="0.35">
      <c r="A987">
        <v>1</v>
      </c>
      <c r="B987">
        <v>2</v>
      </c>
      <c r="C987">
        <v>0</v>
      </c>
      <c r="D987">
        <v>3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62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60.29</v>
      </c>
      <c r="AA987">
        <v>1</v>
      </c>
      <c r="AB987">
        <v>0</v>
      </c>
      <c r="AC987">
        <f t="shared" si="136"/>
        <v>-2.0339713894886877</v>
      </c>
      <c r="AD987">
        <f t="shared" si="137"/>
        <v>0.13081497097822331</v>
      </c>
      <c r="AE987">
        <f t="shared" si="138"/>
        <v>0.11568202962953386</v>
      </c>
      <c r="AF987">
        <f t="shared" si="139"/>
        <v>5.3391549525822792E-2</v>
      </c>
      <c r="AG987">
        <f t="shared" si="140"/>
        <v>0</v>
      </c>
      <c r="AH987">
        <f t="shared" si="141"/>
        <v>0</v>
      </c>
      <c r="AI987">
        <f t="shared" si="142"/>
        <v>0</v>
      </c>
      <c r="AJ987">
        <f t="shared" si="143"/>
        <v>0</v>
      </c>
      <c r="AK987">
        <f t="shared" si="144"/>
        <v>1</v>
      </c>
    </row>
    <row r="988" spans="1:37" x14ac:dyDescent="0.35">
      <c r="A988">
        <v>1</v>
      </c>
      <c r="B988">
        <v>2</v>
      </c>
      <c r="C988">
        <v>0</v>
      </c>
      <c r="D988">
        <v>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166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72.25</v>
      </c>
      <c r="AA988">
        <v>0</v>
      </c>
      <c r="AB988">
        <v>0</v>
      </c>
      <c r="AC988">
        <f t="shared" si="136"/>
        <v>0.30837444627293187</v>
      </c>
      <c r="AD988">
        <f t="shared" si="137"/>
        <v>1.3612105937548904</v>
      </c>
      <c r="AE988">
        <f t="shared" si="138"/>
        <v>0.57648843239782332</v>
      </c>
      <c r="AF988">
        <f t="shared" si="139"/>
        <v>0.37313472304948347</v>
      </c>
      <c r="AG988">
        <f t="shared" si="140"/>
        <v>1</v>
      </c>
      <c r="AH988">
        <f t="shared" si="141"/>
        <v>0</v>
      </c>
      <c r="AI988">
        <f t="shared" si="142"/>
        <v>1</v>
      </c>
      <c r="AJ988">
        <f t="shared" si="143"/>
        <v>0</v>
      </c>
      <c r="AK988">
        <f t="shared" si="144"/>
        <v>0</v>
      </c>
    </row>
    <row r="989" spans="1:37" x14ac:dyDescent="0.35">
      <c r="A989">
        <v>1</v>
      </c>
      <c r="B989">
        <v>1</v>
      </c>
      <c r="C989">
        <v>0</v>
      </c>
      <c r="D989">
        <v>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100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91.9</v>
      </c>
      <c r="AA989">
        <v>1</v>
      </c>
      <c r="AB989">
        <v>0</v>
      </c>
      <c r="AC989">
        <f t="shared" si="136"/>
        <v>-1.2726964620290486</v>
      </c>
      <c r="AD989">
        <f t="shared" si="137"/>
        <v>0.28007539000703408</v>
      </c>
      <c r="AE989">
        <f t="shared" si="138"/>
        <v>0.21879601169857274</v>
      </c>
      <c r="AF989">
        <f t="shared" si="139"/>
        <v>0.10723554816339399</v>
      </c>
      <c r="AG989">
        <f t="shared" si="140"/>
        <v>0</v>
      </c>
      <c r="AH989">
        <f t="shared" si="141"/>
        <v>0</v>
      </c>
      <c r="AI989">
        <f t="shared" si="142"/>
        <v>0</v>
      </c>
      <c r="AJ989">
        <f t="shared" si="143"/>
        <v>0</v>
      </c>
      <c r="AK989">
        <f t="shared" si="144"/>
        <v>1</v>
      </c>
    </row>
    <row r="990" spans="1:37" x14ac:dyDescent="0.35">
      <c r="A990">
        <v>1</v>
      </c>
      <c r="B990">
        <v>2</v>
      </c>
      <c r="C990">
        <v>0</v>
      </c>
      <c r="D990">
        <v>4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72.25</v>
      </c>
      <c r="AA990">
        <v>0</v>
      </c>
      <c r="AB990">
        <v>1</v>
      </c>
      <c r="AC990">
        <f t="shared" si="136"/>
        <v>-1.7727892460068093</v>
      </c>
      <c r="AD990">
        <f t="shared" si="137"/>
        <v>0.16985855018712903</v>
      </c>
      <c r="AE990">
        <f t="shared" si="138"/>
        <v>0.14519580180010538</v>
      </c>
      <c r="AF990">
        <f t="shared" si="139"/>
        <v>0.83804594067040683</v>
      </c>
      <c r="AG990">
        <f t="shared" si="140"/>
        <v>0</v>
      </c>
      <c r="AH990">
        <f t="shared" si="141"/>
        <v>0</v>
      </c>
      <c r="AI990">
        <f t="shared" si="142"/>
        <v>0</v>
      </c>
      <c r="AJ990">
        <f t="shared" si="143"/>
        <v>1</v>
      </c>
      <c r="AK990">
        <f t="shared" si="144"/>
        <v>0</v>
      </c>
    </row>
    <row r="991" spans="1:37" x14ac:dyDescent="0.35">
      <c r="A991">
        <v>1</v>
      </c>
      <c r="B991">
        <v>1</v>
      </c>
      <c r="C991">
        <v>0</v>
      </c>
      <c r="D991">
        <v>3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78.03</v>
      </c>
      <c r="AA991">
        <v>0</v>
      </c>
      <c r="AB991">
        <v>0</v>
      </c>
      <c r="AC991">
        <f t="shared" si="136"/>
        <v>-2.4296496812610782</v>
      </c>
      <c r="AD991">
        <f t="shared" si="137"/>
        <v>8.806767893725409E-2</v>
      </c>
      <c r="AE991">
        <f t="shared" si="138"/>
        <v>8.0939523011355541E-2</v>
      </c>
      <c r="AF991">
        <f t="shared" si="139"/>
        <v>3.6655909769189435E-2</v>
      </c>
      <c r="AG991">
        <f t="shared" si="140"/>
        <v>0</v>
      </c>
      <c r="AH991">
        <f t="shared" si="141"/>
        <v>0</v>
      </c>
      <c r="AI991">
        <f t="shared" si="142"/>
        <v>0</v>
      </c>
      <c r="AJ991">
        <f t="shared" si="143"/>
        <v>0</v>
      </c>
      <c r="AK991">
        <f t="shared" si="144"/>
        <v>1</v>
      </c>
    </row>
    <row r="992" spans="1:37" x14ac:dyDescent="0.35">
      <c r="A992">
        <v>1</v>
      </c>
      <c r="B992">
        <v>2</v>
      </c>
      <c r="C992">
        <v>0</v>
      </c>
      <c r="D992">
        <v>4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122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109.65</v>
      </c>
      <c r="AA992">
        <v>0</v>
      </c>
      <c r="AB992">
        <v>0</v>
      </c>
      <c r="AC992">
        <f t="shared" si="136"/>
        <v>0.39088519151997136</v>
      </c>
      <c r="AD992">
        <f t="shared" si="137"/>
        <v>1.4782887835818352</v>
      </c>
      <c r="AE992">
        <f t="shared" si="138"/>
        <v>0.59649577296043998</v>
      </c>
      <c r="AF992">
        <f t="shared" si="139"/>
        <v>0.39415191132520688</v>
      </c>
      <c r="AG992">
        <f t="shared" si="140"/>
        <v>1</v>
      </c>
      <c r="AH992">
        <f t="shared" si="141"/>
        <v>0</v>
      </c>
      <c r="AI992">
        <f t="shared" si="142"/>
        <v>1</v>
      </c>
      <c r="AJ992">
        <f t="shared" si="143"/>
        <v>0</v>
      </c>
      <c r="AK992">
        <f t="shared" si="144"/>
        <v>0</v>
      </c>
    </row>
    <row r="993" spans="1:37" x14ac:dyDescent="0.35">
      <c r="A993">
        <v>1</v>
      </c>
      <c r="B993">
        <v>1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35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99</v>
      </c>
      <c r="AA993">
        <v>0</v>
      </c>
      <c r="AB993">
        <v>0</v>
      </c>
      <c r="AC993">
        <f t="shared" si="136"/>
        <v>-1.753550534629511</v>
      </c>
      <c r="AD993">
        <f t="shared" si="137"/>
        <v>0.17315804707423779</v>
      </c>
      <c r="AE993">
        <f t="shared" si="138"/>
        <v>0.14759993123354531</v>
      </c>
      <c r="AF993">
        <f t="shared" si="139"/>
        <v>6.9356523921596067E-2</v>
      </c>
      <c r="AG993">
        <f t="shared" si="140"/>
        <v>0</v>
      </c>
      <c r="AH993">
        <f t="shared" si="141"/>
        <v>0</v>
      </c>
      <c r="AI993">
        <f t="shared" si="142"/>
        <v>0</v>
      </c>
      <c r="AJ993">
        <f t="shared" si="143"/>
        <v>0</v>
      </c>
      <c r="AK993">
        <f t="shared" si="144"/>
        <v>1</v>
      </c>
    </row>
    <row r="994" spans="1:37" x14ac:dyDescent="0.35">
      <c r="A994">
        <v>1</v>
      </c>
      <c r="B994">
        <v>2</v>
      </c>
      <c r="C994">
        <v>0</v>
      </c>
      <c r="D994">
        <v>5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23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94.36</v>
      </c>
      <c r="AA994">
        <v>1</v>
      </c>
      <c r="AB994">
        <v>0</v>
      </c>
      <c r="AC994">
        <f t="shared" si="136"/>
        <v>-2.2475170867067278</v>
      </c>
      <c r="AD994">
        <f t="shared" si="137"/>
        <v>0.1056612468523328</v>
      </c>
      <c r="AE994">
        <f t="shared" si="138"/>
        <v>9.5563851182390636E-2</v>
      </c>
      <c r="AF994">
        <f t="shared" si="139"/>
        <v>4.3622087947338302E-2</v>
      </c>
      <c r="AG994">
        <f t="shared" si="140"/>
        <v>0</v>
      </c>
      <c r="AH994">
        <f t="shared" si="141"/>
        <v>0</v>
      </c>
      <c r="AI994">
        <f t="shared" si="142"/>
        <v>0</v>
      </c>
      <c r="AJ994">
        <f t="shared" si="143"/>
        <v>0</v>
      </c>
      <c r="AK994">
        <f t="shared" si="144"/>
        <v>1</v>
      </c>
    </row>
    <row r="995" spans="1:37" x14ac:dyDescent="0.35">
      <c r="A995">
        <v>1</v>
      </c>
      <c r="B995">
        <v>2</v>
      </c>
      <c r="C995">
        <v>0</v>
      </c>
      <c r="D995">
        <v>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39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64.67</v>
      </c>
      <c r="AA995">
        <v>3</v>
      </c>
      <c r="AB995">
        <v>0</v>
      </c>
      <c r="AC995">
        <f t="shared" si="136"/>
        <v>-4.1842583128337019</v>
      </c>
      <c r="AD995">
        <f t="shared" si="137"/>
        <v>1.5233500244607359E-2</v>
      </c>
      <c r="AE995">
        <f t="shared" si="138"/>
        <v>1.5004922750221545E-2</v>
      </c>
      <c r="AF995">
        <f t="shared" si="139"/>
        <v>6.5659399882759895E-3</v>
      </c>
      <c r="AG995">
        <f t="shared" si="140"/>
        <v>0</v>
      </c>
      <c r="AH995">
        <f t="shared" si="141"/>
        <v>0</v>
      </c>
      <c r="AI995">
        <f t="shared" si="142"/>
        <v>0</v>
      </c>
      <c r="AJ995">
        <f t="shared" si="143"/>
        <v>0</v>
      </c>
      <c r="AK995">
        <f t="shared" si="144"/>
        <v>1</v>
      </c>
    </row>
    <row r="996" spans="1:37" x14ac:dyDescent="0.35">
      <c r="A996">
        <v>1</v>
      </c>
      <c r="B996">
        <v>2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24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f t="shared" si="136"/>
        <v>-4.2070185954377575</v>
      </c>
      <c r="AD996">
        <f t="shared" si="137"/>
        <v>1.4890697417005879E-2</v>
      </c>
      <c r="AE996">
        <f t="shared" si="138"/>
        <v>1.4672217860410125E-2</v>
      </c>
      <c r="AF996">
        <f t="shared" si="139"/>
        <v>6.419271742072517E-3</v>
      </c>
      <c r="AG996">
        <f t="shared" si="140"/>
        <v>0</v>
      </c>
      <c r="AH996">
        <f t="shared" si="141"/>
        <v>0</v>
      </c>
      <c r="AI996">
        <f t="shared" si="142"/>
        <v>0</v>
      </c>
      <c r="AJ996">
        <f t="shared" si="143"/>
        <v>0</v>
      </c>
      <c r="AK996">
        <f t="shared" si="144"/>
        <v>1</v>
      </c>
    </row>
    <row r="997" spans="1:37" x14ac:dyDescent="0.35">
      <c r="A997">
        <v>1</v>
      </c>
      <c r="B997">
        <v>2</v>
      </c>
      <c r="C997">
        <v>0</v>
      </c>
      <c r="D997">
        <v>2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58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127</v>
      </c>
      <c r="AA997">
        <v>0</v>
      </c>
      <c r="AB997">
        <v>0</v>
      </c>
      <c r="AC997">
        <f t="shared" si="136"/>
        <v>-1.4339470789099016</v>
      </c>
      <c r="AD997">
        <f t="shared" si="137"/>
        <v>0.2383662127421172</v>
      </c>
      <c r="AE997">
        <f t="shared" si="138"/>
        <v>0.1924844285070588</v>
      </c>
      <c r="AF997">
        <f t="shared" si="139"/>
        <v>9.2849094324096063E-2</v>
      </c>
      <c r="AG997">
        <f t="shared" si="140"/>
        <v>0</v>
      </c>
      <c r="AH997">
        <f t="shared" si="141"/>
        <v>0</v>
      </c>
      <c r="AI997">
        <f t="shared" si="142"/>
        <v>0</v>
      </c>
      <c r="AJ997">
        <f t="shared" si="143"/>
        <v>0</v>
      </c>
      <c r="AK997">
        <f t="shared" si="144"/>
        <v>1</v>
      </c>
    </row>
    <row r="998" spans="1:37" x14ac:dyDescent="0.35">
      <c r="A998">
        <v>1</v>
      </c>
      <c r="B998">
        <v>1</v>
      </c>
      <c r="C998">
        <v>0</v>
      </c>
      <c r="D998">
        <v>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85</v>
      </c>
      <c r="AA998">
        <v>0</v>
      </c>
      <c r="AB998">
        <v>0</v>
      </c>
      <c r="AC998">
        <f t="shared" si="136"/>
        <v>-2.4263090986591473</v>
      </c>
      <c r="AD998">
        <f t="shared" si="137"/>
        <v>8.8362368236228353E-2</v>
      </c>
      <c r="AE998">
        <f t="shared" si="138"/>
        <v>8.1188371460716793E-2</v>
      </c>
      <c r="AF998">
        <f t="shared" si="139"/>
        <v>3.6773516983231315E-2</v>
      </c>
      <c r="AG998">
        <f t="shared" si="140"/>
        <v>0</v>
      </c>
      <c r="AH998">
        <f t="shared" si="141"/>
        <v>0</v>
      </c>
      <c r="AI998">
        <f t="shared" si="142"/>
        <v>0</v>
      </c>
      <c r="AJ998">
        <f t="shared" si="143"/>
        <v>0</v>
      </c>
      <c r="AK998">
        <f t="shared" si="144"/>
        <v>1</v>
      </c>
    </row>
    <row r="999" spans="1:37" x14ac:dyDescent="0.35">
      <c r="A999">
        <v>1</v>
      </c>
      <c r="B999">
        <v>1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54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85.5</v>
      </c>
      <c r="AA999">
        <v>2</v>
      </c>
      <c r="AB999">
        <v>0</v>
      </c>
      <c r="AC999">
        <f t="shared" si="136"/>
        <v>-4.0294198167259285</v>
      </c>
      <c r="AD999">
        <f t="shared" si="137"/>
        <v>1.7784645314717008E-2</v>
      </c>
      <c r="AE999">
        <f t="shared" si="138"/>
        <v>1.7473878581866088E-2</v>
      </c>
      <c r="AF999">
        <f t="shared" si="139"/>
        <v>7.6558946553826369E-3</v>
      </c>
      <c r="AG999">
        <f t="shared" si="140"/>
        <v>0</v>
      </c>
      <c r="AH999">
        <f t="shared" si="141"/>
        <v>0</v>
      </c>
      <c r="AI999">
        <f t="shared" si="142"/>
        <v>0</v>
      </c>
      <c r="AJ999">
        <f t="shared" si="143"/>
        <v>0</v>
      </c>
      <c r="AK999">
        <f t="shared" si="144"/>
        <v>1</v>
      </c>
    </row>
    <row r="1000" spans="1:37" x14ac:dyDescent="0.35">
      <c r="A1000">
        <v>1</v>
      </c>
      <c r="B1000">
        <v>2</v>
      </c>
      <c r="C1000">
        <v>0</v>
      </c>
      <c r="D1000">
        <v>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305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89</v>
      </c>
      <c r="AA1000">
        <v>0</v>
      </c>
      <c r="AB1000">
        <v>1</v>
      </c>
      <c r="AC1000">
        <f t="shared" si="136"/>
        <v>2.8876548849690593</v>
      </c>
      <c r="AD1000">
        <f t="shared" si="137"/>
        <v>17.951162659776497</v>
      </c>
      <c r="AE1000">
        <f t="shared" si="138"/>
        <v>0.94723278893476637</v>
      </c>
      <c r="AF1000">
        <f t="shared" si="139"/>
        <v>2.354327704116135E-2</v>
      </c>
      <c r="AG1000">
        <f t="shared" si="140"/>
        <v>1</v>
      </c>
      <c r="AH1000">
        <f t="shared" si="141"/>
        <v>1</v>
      </c>
      <c r="AI1000">
        <f t="shared" si="142"/>
        <v>0</v>
      </c>
      <c r="AJ1000">
        <f t="shared" si="143"/>
        <v>0</v>
      </c>
      <c r="AK1000">
        <f t="shared" si="144"/>
        <v>0</v>
      </c>
    </row>
    <row r="1001" spans="1:37" x14ac:dyDescent="0.35">
      <c r="A1001">
        <v>1</v>
      </c>
      <c r="B1001">
        <v>1</v>
      </c>
      <c r="C1001">
        <v>0</v>
      </c>
      <c r="D1001">
        <v>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219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76.67</v>
      </c>
      <c r="AA1001">
        <v>0</v>
      </c>
      <c r="AB1001">
        <v>0</v>
      </c>
      <c r="AC1001">
        <f t="shared" si="136"/>
        <v>0.42029389499078063</v>
      </c>
      <c r="AD1001">
        <f t="shared" si="137"/>
        <v>1.5224089182315863</v>
      </c>
      <c r="AE1001">
        <f t="shared" si="138"/>
        <v>0.60355357421544431</v>
      </c>
      <c r="AF1001">
        <f t="shared" si="139"/>
        <v>0.40181549323458315</v>
      </c>
      <c r="AG1001">
        <f t="shared" si="140"/>
        <v>1</v>
      </c>
      <c r="AH1001">
        <f t="shared" si="141"/>
        <v>0</v>
      </c>
      <c r="AI1001">
        <f t="shared" si="142"/>
        <v>1</v>
      </c>
      <c r="AJ1001">
        <f t="shared" si="143"/>
        <v>0</v>
      </c>
      <c r="AK1001">
        <f t="shared" si="144"/>
        <v>0</v>
      </c>
    </row>
    <row r="1002" spans="1:37" x14ac:dyDescent="0.35">
      <c r="A1002">
        <v>1</v>
      </c>
      <c r="B1002">
        <v>2</v>
      </c>
      <c r="C1002">
        <v>0</v>
      </c>
      <c r="D1002">
        <v>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346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115</v>
      </c>
      <c r="AA1002">
        <v>1</v>
      </c>
      <c r="AB1002">
        <v>1</v>
      </c>
      <c r="AC1002">
        <f t="shared" si="136"/>
        <v>1.9386382212404127</v>
      </c>
      <c r="AD1002">
        <f t="shared" si="137"/>
        <v>6.9492811407422419</v>
      </c>
      <c r="AE1002">
        <f t="shared" si="138"/>
        <v>0.87420246154400982</v>
      </c>
      <c r="AF1002">
        <f t="shared" si="139"/>
        <v>5.8387974975769842E-2</v>
      </c>
      <c r="AG1002">
        <f t="shared" si="140"/>
        <v>1</v>
      </c>
      <c r="AH1002">
        <f t="shared" si="141"/>
        <v>1</v>
      </c>
      <c r="AI1002">
        <f t="shared" si="142"/>
        <v>0</v>
      </c>
      <c r="AJ1002">
        <f t="shared" si="143"/>
        <v>0</v>
      </c>
      <c r="AK1002">
        <f t="shared" si="144"/>
        <v>0</v>
      </c>
    </row>
    <row r="1003" spans="1:37" x14ac:dyDescent="0.35">
      <c r="A1003">
        <v>1</v>
      </c>
      <c r="B1003">
        <v>2</v>
      </c>
      <c r="C1003">
        <v>0</v>
      </c>
      <c r="D1003">
        <v>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69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82</v>
      </c>
      <c r="AA1003">
        <v>0</v>
      </c>
      <c r="AB1003">
        <v>0</v>
      </c>
      <c r="AC1003">
        <f t="shared" si="136"/>
        <v>-4.1165634721944748</v>
      </c>
      <c r="AD1003">
        <f t="shared" si="137"/>
        <v>1.6300435199101272E-2</v>
      </c>
      <c r="AE1003">
        <f t="shared" si="138"/>
        <v>1.6038992638931507E-2</v>
      </c>
      <c r="AF1003">
        <f t="shared" si="139"/>
        <v>7.0221115518458192E-3</v>
      </c>
      <c r="AG1003">
        <f t="shared" si="140"/>
        <v>0</v>
      </c>
      <c r="AH1003">
        <f t="shared" si="141"/>
        <v>0</v>
      </c>
      <c r="AI1003">
        <f t="shared" si="142"/>
        <v>0</v>
      </c>
      <c r="AJ1003">
        <f t="shared" si="143"/>
        <v>0</v>
      </c>
      <c r="AK1003">
        <f t="shared" si="144"/>
        <v>1</v>
      </c>
    </row>
    <row r="1004" spans="1:37" x14ac:dyDescent="0.35">
      <c r="A1004">
        <v>1</v>
      </c>
      <c r="B1004">
        <v>1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2</v>
      </c>
      <c r="Z1004">
        <v>0</v>
      </c>
      <c r="AA1004">
        <v>0</v>
      </c>
      <c r="AB1004">
        <v>0</v>
      </c>
      <c r="AC1004">
        <f t="shared" si="136"/>
        <v>-5.4084997697922521</v>
      </c>
      <c r="AD1004">
        <f t="shared" si="137"/>
        <v>4.4783537357284435E-3</v>
      </c>
      <c r="AE1004">
        <f t="shared" si="138"/>
        <v>4.4583874994151129E-3</v>
      </c>
      <c r="AF1004">
        <f t="shared" si="139"/>
        <v>1.940582244627049E-3</v>
      </c>
      <c r="AG1004">
        <f t="shared" si="140"/>
        <v>0</v>
      </c>
      <c r="AH1004">
        <f t="shared" si="141"/>
        <v>0</v>
      </c>
      <c r="AI1004">
        <f t="shared" si="142"/>
        <v>0</v>
      </c>
      <c r="AJ1004">
        <f t="shared" si="143"/>
        <v>0</v>
      </c>
      <c r="AK1004">
        <f t="shared" si="144"/>
        <v>1</v>
      </c>
    </row>
    <row r="1005" spans="1:37" x14ac:dyDescent="0.35">
      <c r="A1005">
        <v>1</v>
      </c>
      <c r="B1005">
        <v>2</v>
      </c>
      <c r="C1005">
        <v>0</v>
      </c>
      <c r="D1005">
        <v>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102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101.5</v>
      </c>
      <c r="AA1005">
        <v>0</v>
      </c>
      <c r="AB1005">
        <v>1</v>
      </c>
      <c r="AC1005">
        <f t="shared" si="136"/>
        <v>-0.20778372657105848</v>
      </c>
      <c r="AD1005">
        <f t="shared" si="137"/>
        <v>0.81238271450931421</v>
      </c>
      <c r="AE1005">
        <f t="shared" si="138"/>
        <v>0.4482401581110087</v>
      </c>
      <c r="AF1005">
        <f t="shared" si="139"/>
        <v>0.34848923734861204</v>
      </c>
      <c r="AG1005">
        <f t="shared" si="140"/>
        <v>0</v>
      </c>
      <c r="AH1005">
        <f t="shared" si="141"/>
        <v>0</v>
      </c>
      <c r="AI1005">
        <f t="shared" si="142"/>
        <v>0</v>
      </c>
      <c r="AJ1005">
        <f t="shared" si="143"/>
        <v>1</v>
      </c>
      <c r="AK1005">
        <f t="shared" si="144"/>
        <v>0</v>
      </c>
    </row>
    <row r="1006" spans="1:37" x14ac:dyDescent="0.35">
      <c r="A1006">
        <v>1</v>
      </c>
      <c r="B1006">
        <v>2</v>
      </c>
      <c r="C1006">
        <v>0</v>
      </c>
      <c r="D1006">
        <v>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27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119</v>
      </c>
      <c r="AA1006">
        <v>0</v>
      </c>
      <c r="AB1006">
        <v>1</v>
      </c>
      <c r="AC1006">
        <f t="shared" si="136"/>
        <v>-0.72476941713291332</v>
      </c>
      <c r="AD1006">
        <f t="shared" si="137"/>
        <v>0.48443625877945778</v>
      </c>
      <c r="AE1006">
        <f t="shared" si="138"/>
        <v>0.3263435906488662</v>
      </c>
      <c r="AF1006">
        <f t="shared" si="139"/>
        <v>0.48632491237864978</v>
      </c>
      <c r="AG1006">
        <f t="shared" si="140"/>
        <v>0</v>
      </c>
      <c r="AH1006">
        <f t="shared" si="141"/>
        <v>0</v>
      </c>
      <c r="AI1006">
        <f t="shared" si="142"/>
        <v>0</v>
      </c>
      <c r="AJ1006">
        <f t="shared" si="143"/>
        <v>1</v>
      </c>
      <c r="AK1006">
        <f t="shared" si="144"/>
        <v>0</v>
      </c>
    </row>
    <row r="1007" spans="1:37" x14ac:dyDescent="0.35">
      <c r="A1007">
        <v>1</v>
      </c>
      <c r="B1007">
        <v>2</v>
      </c>
      <c r="C1007">
        <v>0</v>
      </c>
      <c r="D1007">
        <v>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116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89.25</v>
      </c>
      <c r="AA1007">
        <v>0</v>
      </c>
      <c r="AB1007">
        <v>1</v>
      </c>
      <c r="AC1007">
        <f t="shared" si="136"/>
        <v>3.36166912094642E-2</v>
      </c>
      <c r="AD1007">
        <f t="shared" si="137"/>
        <v>1.0341881173475931</v>
      </c>
      <c r="AE1007">
        <f t="shared" si="138"/>
        <v>0.50840338144147923</v>
      </c>
      <c r="AF1007">
        <f t="shared" si="139"/>
        <v>0.29379156957260932</v>
      </c>
      <c r="AG1007">
        <f t="shared" si="140"/>
        <v>1</v>
      </c>
      <c r="AH1007">
        <f t="shared" si="141"/>
        <v>1</v>
      </c>
      <c r="AI1007">
        <f t="shared" si="142"/>
        <v>0</v>
      </c>
      <c r="AJ1007">
        <f t="shared" si="143"/>
        <v>0</v>
      </c>
      <c r="AK1007">
        <f t="shared" si="144"/>
        <v>0</v>
      </c>
    </row>
    <row r="1008" spans="1:37" x14ac:dyDescent="0.35">
      <c r="A1008">
        <v>1</v>
      </c>
      <c r="B1008">
        <v>2</v>
      </c>
      <c r="C1008">
        <v>0</v>
      </c>
      <c r="D1008">
        <v>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78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107.1</v>
      </c>
      <c r="AA1008">
        <v>1</v>
      </c>
      <c r="AB1008">
        <v>0</v>
      </c>
      <c r="AC1008">
        <f t="shared" si="136"/>
        <v>-1.008599709487044</v>
      </c>
      <c r="AD1008">
        <f t="shared" si="137"/>
        <v>0.3647293492027372</v>
      </c>
      <c r="AE1008">
        <f t="shared" si="138"/>
        <v>0.26725397927128103</v>
      </c>
      <c r="AF1008">
        <f t="shared" si="139"/>
        <v>0.13504653137502928</v>
      </c>
      <c r="AG1008">
        <f t="shared" si="140"/>
        <v>0</v>
      </c>
      <c r="AH1008">
        <f t="shared" si="141"/>
        <v>0</v>
      </c>
      <c r="AI1008">
        <f t="shared" si="142"/>
        <v>0</v>
      </c>
      <c r="AJ1008">
        <f t="shared" si="143"/>
        <v>0</v>
      </c>
      <c r="AK1008">
        <f t="shared" si="144"/>
        <v>1</v>
      </c>
    </row>
    <row r="1009" spans="1:37" x14ac:dyDescent="0.35">
      <c r="A1009">
        <v>1</v>
      </c>
      <c r="B1009">
        <v>2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82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125.1</v>
      </c>
      <c r="AA1009">
        <v>0</v>
      </c>
      <c r="AB1009">
        <v>1</v>
      </c>
      <c r="AC1009">
        <f t="shared" si="136"/>
        <v>-0.37320472768779833</v>
      </c>
      <c r="AD1009">
        <f t="shared" si="137"/>
        <v>0.68852425843434339</v>
      </c>
      <c r="AE1009">
        <f t="shared" si="138"/>
        <v>0.40776687394042316</v>
      </c>
      <c r="AF1009">
        <f t="shared" si="139"/>
        <v>0.38958805822739218</v>
      </c>
      <c r="AG1009">
        <f t="shared" si="140"/>
        <v>0</v>
      </c>
      <c r="AH1009">
        <f t="shared" si="141"/>
        <v>0</v>
      </c>
      <c r="AI1009">
        <f t="shared" si="142"/>
        <v>0</v>
      </c>
      <c r="AJ1009">
        <f t="shared" si="143"/>
        <v>1</v>
      </c>
      <c r="AK1009">
        <f t="shared" si="144"/>
        <v>0</v>
      </c>
    </row>
    <row r="1010" spans="1:37" x14ac:dyDescent="0.35">
      <c r="A1010">
        <v>1</v>
      </c>
      <c r="B1010">
        <v>1</v>
      </c>
      <c r="C1010">
        <v>0</v>
      </c>
      <c r="D1010">
        <v>4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28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205</v>
      </c>
      <c r="AA1010">
        <v>1</v>
      </c>
      <c r="AB1010">
        <v>0</v>
      </c>
      <c r="AC1010">
        <f t="shared" si="136"/>
        <v>-1.973242675114939E-2</v>
      </c>
      <c r="AD1010">
        <f t="shared" si="137"/>
        <v>0.98046098334230025</v>
      </c>
      <c r="AE1010">
        <f t="shared" si="138"/>
        <v>0.49506705337241103</v>
      </c>
      <c r="AF1010">
        <f t="shared" si="139"/>
        <v>0.29676629087762429</v>
      </c>
      <c r="AG1010">
        <f t="shared" si="140"/>
        <v>0</v>
      </c>
      <c r="AH1010">
        <f t="shared" si="141"/>
        <v>0</v>
      </c>
      <c r="AI1010">
        <f t="shared" si="142"/>
        <v>0</v>
      </c>
      <c r="AJ1010">
        <f t="shared" si="143"/>
        <v>0</v>
      </c>
      <c r="AK1010">
        <f t="shared" si="144"/>
        <v>1</v>
      </c>
    </row>
    <row r="1011" spans="1:37" x14ac:dyDescent="0.35">
      <c r="A1011">
        <v>1</v>
      </c>
      <c r="B1011">
        <v>2</v>
      </c>
      <c r="C1011">
        <v>0</v>
      </c>
      <c r="D1011">
        <v>5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34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95.47</v>
      </c>
      <c r="AA1011">
        <v>1</v>
      </c>
      <c r="AB1011">
        <v>0</v>
      </c>
      <c r="AC1011">
        <f t="shared" si="136"/>
        <v>-2.1387697665099563</v>
      </c>
      <c r="AD1011">
        <f t="shared" si="137"/>
        <v>0.11779967502025127</v>
      </c>
      <c r="AE1011">
        <f t="shared" si="138"/>
        <v>0.10538531872279984</v>
      </c>
      <c r="AF1011">
        <f t="shared" si="139"/>
        <v>4.8363979016751442E-2</v>
      </c>
      <c r="AG1011">
        <f t="shared" si="140"/>
        <v>0</v>
      </c>
      <c r="AH1011">
        <f t="shared" si="141"/>
        <v>0</v>
      </c>
      <c r="AI1011">
        <f t="shared" si="142"/>
        <v>0</v>
      </c>
      <c r="AJ1011">
        <f t="shared" si="143"/>
        <v>0</v>
      </c>
      <c r="AK1011">
        <f t="shared" si="144"/>
        <v>1</v>
      </c>
    </row>
    <row r="1012" spans="1:37" x14ac:dyDescent="0.35">
      <c r="A1012">
        <v>1</v>
      </c>
      <c r="B1012">
        <v>2</v>
      </c>
      <c r="C1012">
        <v>0</v>
      </c>
      <c r="D1012">
        <v>3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213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130</v>
      </c>
      <c r="AA1012">
        <v>0</v>
      </c>
      <c r="AB1012">
        <v>1</v>
      </c>
      <c r="AC1012">
        <f t="shared" si="136"/>
        <v>1.9735305766875144</v>
      </c>
      <c r="AD1012">
        <f t="shared" si="137"/>
        <v>7.196037855371614</v>
      </c>
      <c r="AE1012">
        <f t="shared" si="138"/>
        <v>0.8779898265910755</v>
      </c>
      <c r="AF1012">
        <f t="shared" si="139"/>
        <v>5.6510516304552873E-2</v>
      </c>
      <c r="AG1012">
        <f t="shared" si="140"/>
        <v>1</v>
      </c>
      <c r="AH1012">
        <f t="shared" si="141"/>
        <v>1</v>
      </c>
      <c r="AI1012">
        <f t="shared" si="142"/>
        <v>0</v>
      </c>
      <c r="AJ1012">
        <f t="shared" si="143"/>
        <v>0</v>
      </c>
      <c r="AK1012">
        <f t="shared" si="144"/>
        <v>0</v>
      </c>
    </row>
    <row r="1013" spans="1:37" x14ac:dyDescent="0.35">
      <c r="A1013">
        <v>1</v>
      </c>
      <c r="B1013">
        <v>2</v>
      </c>
      <c r="C1013">
        <v>0</v>
      </c>
      <c r="D1013">
        <v>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273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95</v>
      </c>
      <c r="AA1013">
        <v>0</v>
      </c>
      <c r="AB1013">
        <v>1</v>
      </c>
      <c r="AC1013">
        <f t="shared" si="136"/>
        <v>2.0772535577035622</v>
      </c>
      <c r="AD1013">
        <f t="shared" si="137"/>
        <v>7.9825152633269969</v>
      </c>
      <c r="AE1013">
        <f t="shared" si="138"/>
        <v>0.88867260776247048</v>
      </c>
      <c r="AF1013">
        <f t="shared" si="139"/>
        <v>5.1258206217404213E-2</v>
      </c>
      <c r="AG1013">
        <f t="shared" si="140"/>
        <v>1</v>
      </c>
      <c r="AH1013">
        <f t="shared" si="141"/>
        <v>1</v>
      </c>
      <c r="AI1013">
        <f t="shared" si="142"/>
        <v>0</v>
      </c>
      <c r="AJ1013">
        <f t="shared" si="143"/>
        <v>0</v>
      </c>
      <c r="AK1013">
        <f t="shared" si="144"/>
        <v>0</v>
      </c>
    </row>
    <row r="1014" spans="1:37" x14ac:dyDescent="0.35">
      <c r="A1014">
        <v>1</v>
      </c>
      <c r="B1014">
        <v>3</v>
      </c>
      <c r="C1014">
        <v>0</v>
      </c>
      <c r="D1014">
        <v>4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38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151.47</v>
      </c>
      <c r="AA1014">
        <v>0</v>
      </c>
      <c r="AB1014">
        <v>1</v>
      </c>
      <c r="AC1014">
        <f t="shared" si="136"/>
        <v>0.44918520423824049</v>
      </c>
      <c r="AD1014">
        <f t="shared" si="137"/>
        <v>1.567034851822013</v>
      </c>
      <c r="AE1014">
        <f t="shared" si="138"/>
        <v>0.61044549150151717</v>
      </c>
      <c r="AF1014">
        <f t="shared" si="139"/>
        <v>0.21435310943733174</v>
      </c>
      <c r="AG1014">
        <f t="shared" si="140"/>
        <v>1</v>
      </c>
      <c r="AH1014">
        <f t="shared" si="141"/>
        <v>1</v>
      </c>
      <c r="AI1014">
        <f t="shared" si="142"/>
        <v>0</v>
      </c>
      <c r="AJ1014">
        <f t="shared" si="143"/>
        <v>0</v>
      </c>
      <c r="AK1014">
        <f t="shared" si="144"/>
        <v>0</v>
      </c>
    </row>
    <row r="1015" spans="1:37" x14ac:dyDescent="0.35">
      <c r="A1015">
        <v>1</v>
      </c>
      <c r="B1015">
        <v>1</v>
      </c>
      <c r="C1015">
        <v>0</v>
      </c>
      <c r="D1015">
        <v>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32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85</v>
      </c>
      <c r="AA1015">
        <v>0</v>
      </c>
      <c r="AB1015">
        <v>0</v>
      </c>
      <c r="AC1015">
        <f t="shared" si="136"/>
        <v>-1.4696522047177305</v>
      </c>
      <c r="AD1015">
        <f t="shared" si="137"/>
        <v>0.23000546609343009</v>
      </c>
      <c r="AE1015">
        <f t="shared" si="138"/>
        <v>0.18699548289321105</v>
      </c>
      <c r="AF1015">
        <f t="shared" si="139"/>
        <v>8.9907041430405635E-2</v>
      </c>
      <c r="AG1015">
        <f t="shared" si="140"/>
        <v>0</v>
      </c>
      <c r="AH1015">
        <f t="shared" si="141"/>
        <v>0</v>
      </c>
      <c r="AI1015">
        <f t="shared" si="142"/>
        <v>0</v>
      </c>
      <c r="AJ1015">
        <f t="shared" si="143"/>
        <v>0</v>
      </c>
      <c r="AK1015">
        <f t="shared" si="144"/>
        <v>1</v>
      </c>
    </row>
    <row r="1016" spans="1:37" x14ac:dyDescent="0.35">
      <c r="A1016">
        <v>1</v>
      </c>
      <c r="B1016">
        <v>2</v>
      </c>
      <c r="C1016">
        <v>0</v>
      </c>
      <c r="D1016">
        <v>4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124</v>
      </c>
      <c r="AA1016">
        <v>0</v>
      </c>
      <c r="AB1016">
        <v>0</v>
      </c>
      <c r="AC1016">
        <f t="shared" si="136"/>
        <v>-0.77654357487468362</v>
      </c>
      <c r="AD1016">
        <f t="shared" si="137"/>
        <v>0.45999319877746331</v>
      </c>
      <c r="AE1016">
        <f t="shared" si="138"/>
        <v>0.31506530247034181</v>
      </c>
      <c r="AF1016">
        <f t="shared" si="139"/>
        <v>0.16435083267464418</v>
      </c>
      <c r="AG1016">
        <f t="shared" si="140"/>
        <v>0</v>
      </c>
      <c r="AH1016">
        <f t="shared" si="141"/>
        <v>0</v>
      </c>
      <c r="AI1016">
        <f t="shared" si="142"/>
        <v>0</v>
      </c>
      <c r="AJ1016">
        <f t="shared" si="143"/>
        <v>0</v>
      </c>
      <c r="AK1016">
        <f t="shared" si="144"/>
        <v>1</v>
      </c>
    </row>
    <row r="1017" spans="1:37" x14ac:dyDescent="0.35">
      <c r="A1017">
        <v>1</v>
      </c>
      <c r="B1017">
        <v>2</v>
      </c>
      <c r="C1017">
        <v>0</v>
      </c>
      <c r="D1017">
        <v>3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157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114.3</v>
      </c>
      <c r="AA1017">
        <v>2</v>
      </c>
      <c r="AB1017">
        <v>1</v>
      </c>
      <c r="AC1017">
        <f t="shared" si="136"/>
        <v>-1.2089288980071937</v>
      </c>
      <c r="AD1017">
        <f t="shared" si="137"/>
        <v>0.29851685024605062</v>
      </c>
      <c r="AE1017">
        <f t="shared" si="138"/>
        <v>0.22989062497686177</v>
      </c>
      <c r="AF1017">
        <f t="shared" si="139"/>
        <v>0.6384787390562302</v>
      </c>
      <c r="AG1017">
        <f t="shared" si="140"/>
        <v>0</v>
      </c>
      <c r="AH1017">
        <f t="shared" si="141"/>
        <v>0</v>
      </c>
      <c r="AI1017">
        <f t="shared" si="142"/>
        <v>0</v>
      </c>
      <c r="AJ1017">
        <f t="shared" si="143"/>
        <v>1</v>
      </c>
      <c r="AK1017">
        <f t="shared" si="144"/>
        <v>0</v>
      </c>
    </row>
    <row r="1018" spans="1:37" x14ac:dyDescent="0.35">
      <c r="A1018">
        <v>1</v>
      </c>
      <c r="B1018">
        <v>2</v>
      </c>
      <c r="C1018">
        <v>0</v>
      </c>
      <c r="D1018">
        <v>4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79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88.4</v>
      </c>
      <c r="AA1018">
        <v>2</v>
      </c>
      <c r="AB1018">
        <v>1</v>
      </c>
      <c r="AC1018">
        <f t="shared" si="136"/>
        <v>-2.2967828452711734</v>
      </c>
      <c r="AD1018">
        <f t="shared" si="137"/>
        <v>0.10058191133659591</v>
      </c>
      <c r="AE1018">
        <f t="shared" si="138"/>
        <v>9.1389755092780633E-2</v>
      </c>
      <c r="AF1018">
        <f t="shared" si="139"/>
        <v>1.0391024864986644</v>
      </c>
      <c r="AG1018">
        <f t="shared" si="140"/>
        <v>0</v>
      </c>
      <c r="AH1018">
        <f t="shared" si="141"/>
        <v>0</v>
      </c>
      <c r="AI1018">
        <f t="shared" si="142"/>
        <v>0</v>
      </c>
      <c r="AJ1018">
        <f t="shared" si="143"/>
        <v>1</v>
      </c>
      <c r="AK1018">
        <f t="shared" si="144"/>
        <v>0</v>
      </c>
    </row>
    <row r="1019" spans="1:37" x14ac:dyDescent="0.35">
      <c r="A1019">
        <v>1</v>
      </c>
      <c r="B1019">
        <v>2</v>
      </c>
      <c r="C1019">
        <v>0</v>
      </c>
      <c r="D1019">
        <v>3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183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110</v>
      </c>
      <c r="AA1019">
        <v>1</v>
      </c>
      <c r="AB1019">
        <v>1</v>
      </c>
      <c r="AC1019">
        <f t="shared" si="136"/>
        <v>-0.26831010726809579</v>
      </c>
      <c r="AD1019">
        <f t="shared" si="137"/>
        <v>0.76467061441597828</v>
      </c>
      <c r="AE1019">
        <f t="shared" si="138"/>
        <v>0.43332200818057354</v>
      </c>
      <c r="AF1019">
        <f t="shared" si="139"/>
        <v>0.36318925283349457</v>
      </c>
      <c r="AG1019">
        <f t="shared" si="140"/>
        <v>0</v>
      </c>
      <c r="AH1019">
        <f t="shared" si="141"/>
        <v>0</v>
      </c>
      <c r="AI1019">
        <f t="shared" si="142"/>
        <v>0</v>
      </c>
      <c r="AJ1019">
        <f t="shared" si="143"/>
        <v>1</v>
      </c>
      <c r="AK1019">
        <f t="shared" si="144"/>
        <v>0</v>
      </c>
    </row>
    <row r="1020" spans="1:37" x14ac:dyDescent="0.35">
      <c r="A1020">
        <v>1</v>
      </c>
      <c r="B1020">
        <v>3</v>
      </c>
      <c r="C1020">
        <v>0</v>
      </c>
      <c r="D1020">
        <v>4</v>
      </c>
      <c r="E1020">
        <v>1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44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134.93</v>
      </c>
      <c r="AA1020">
        <v>1</v>
      </c>
      <c r="AB1020">
        <v>0</v>
      </c>
      <c r="AC1020">
        <f t="shared" si="136"/>
        <v>-1.8633879899697967</v>
      </c>
      <c r="AD1020">
        <f t="shared" si="137"/>
        <v>0.15514610549188007</v>
      </c>
      <c r="AE1020">
        <f t="shared" si="138"/>
        <v>0.13430864265072021</v>
      </c>
      <c r="AF1020">
        <f t="shared" si="139"/>
        <v>6.2636918250589674E-2</v>
      </c>
      <c r="AG1020">
        <f t="shared" si="140"/>
        <v>0</v>
      </c>
      <c r="AH1020">
        <f t="shared" si="141"/>
        <v>0</v>
      </c>
      <c r="AI1020">
        <f t="shared" si="142"/>
        <v>0</v>
      </c>
      <c r="AJ1020">
        <f t="shared" si="143"/>
        <v>0</v>
      </c>
      <c r="AK1020">
        <f t="shared" si="144"/>
        <v>1</v>
      </c>
    </row>
    <row r="1021" spans="1:37" x14ac:dyDescent="0.35">
      <c r="A1021">
        <v>1</v>
      </c>
      <c r="B1021">
        <v>2</v>
      </c>
      <c r="C1021">
        <v>0</v>
      </c>
      <c r="D1021">
        <v>3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36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123.97</v>
      </c>
      <c r="AA1021">
        <v>1</v>
      </c>
      <c r="AB1021">
        <v>1</v>
      </c>
      <c r="AC1021">
        <f t="shared" si="136"/>
        <v>-1.9973856962478727</v>
      </c>
      <c r="AD1021">
        <f t="shared" si="137"/>
        <v>0.13568955365884622</v>
      </c>
      <c r="AE1021">
        <f t="shared" si="138"/>
        <v>0.11947768051726439</v>
      </c>
      <c r="AF1021">
        <f t="shared" si="139"/>
        <v>0.92271321717211818</v>
      </c>
      <c r="AG1021">
        <f t="shared" si="140"/>
        <v>0</v>
      </c>
      <c r="AH1021">
        <f t="shared" si="141"/>
        <v>0</v>
      </c>
      <c r="AI1021">
        <f t="shared" si="142"/>
        <v>0</v>
      </c>
      <c r="AJ1021">
        <f t="shared" si="143"/>
        <v>1</v>
      </c>
      <c r="AK1021">
        <f t="shared" si="144"/>
        <v>0</v>
      </c>
    </row>
    <row r="1022" spans="1:37" x14ac:dyDescent="0.35">
      <c r="A1022">
        <v>1</v>
      </c>
      <c r="B1022">
        <v>1</v>
      </c>
      <c r="C1022">
        <v>0</v>
      </c>
      <c r="D1022">
        <v>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188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130</v>
      </c>
      <c r="AA1022">
        <v>0</v>
      </c>
      <c r="AB1022">
        <v>1</v>
      </c>
      <c r="AC1022">
        <f t="shared" si="136"/>
        <v>1.3762451930382071</v>
      </c>
      <c r="AD1022">
        <f t="shared" si="137"/>
        <v>3.9600046243790992</v>
      </c>
      <c r="AE1022">
        <f t="shared" si="138"/>
        <v>0.79838728474468279</v>
      </c>
      <c r="AF1022">
        <f t="shared" si="139"/>
        <v>9.7786388315366554E-2</v>
      </c>
      <c r="AG1022">
        <f t="shared" si="140"/>
        <v>1</v>
      </c>
      <c r="AH1022">
        <f t="shared" si="141"/>
        <v>1</v>
      </c>
      <c r="AI1022">
        <f t="shared" si="142"/>
        <v>0</v>
      </c>
      <c r="AJ1022">
        <f t="shared" si="143"/>
        <v>0</v>
      </c>
      <c r="AK1022">
        <f t="shared" si="144"/>
        <v>0</v>
      </c>
    </row>
    <row r="1023" spans="1:37" x14ac:dyDescent="0.35">
      <c r="A1023">
        <v>1</v>
      </c>
      <c r="B1023">
        <v>2</v>
      </c>
      <c r="C1023">
        <v>0</v>
      </c>
      <c r="D1023">
        <v>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71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78.3</v>
      </c>
      <c r="AA1023">
        <v>1</v>
      </c>
      <c r="AB1023">
        <v>1</v>
      </c>
      <c r="AC1023">
        <f t="shared" si="136"/>
        <v>-1.6076351957833821</v>
      </c>
      <c r="AD1023">
        <f t="shared" si="137"/>
        <v>0.2003608685042455</v>
      </c>
      <c r="AE1023">
        <f t="shared" si="138"/>
        <v>0.16691719445495806</v>
      </c>
      <c r="AF1023">
        <f t="shared" si="139"/>
        <v>0.77749892352281436</v>
      </c>
      <c r="AG1023">
        <f t="shared" si="140"/>
        <v>0</v>
      </c>
      <c r="AH1023">
        <f t="shared" si="141"/>
        <v>0</v>
      </c>
      <c r="AI1023">
        <f t="shared" si="142"/>
        <v>0</v>
      </c>
      <c r="AJ1023">
        <f t="shared" si="143"/>
        <v>1</v>
      </c>
      <c r="AK1023">
        <f t="shared" si="144"/>
        <v>0</v>
      </c>
    </row>
    <row r="1024" spans="1:37" x14ac:dyDescent="0.35">
      <c r="A1024">
        <v>1</v>
      </c>
      <c r="B1024">
        <v>2</v>
      </c>
      <c r="C1024">
        <v>0</v>
      </c>
      <c r="D1024">
        <v>7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123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91.7</v>
      </c>
      <c r="AA1024">
        <v>0</v>
      </c>
      <c r="AB1024">
        <v>0</v>
      </c>
      <c r="AC1024">
        <f t="shared" si="136"/>
        <v>0.38739713663315545</v>
      </c>
      <c r="AD1024">
        <f t="shared" si="137"/>
        <v>1.4731414135395529</v>
      </c>
      <c r="AE1024">
        <f t="shared" si="138"/>
        <v>0.59565595621610534</v>
      </c>
      <c r="AF1024">
        <f t="shared" si="139"/>
        <v>0.39324894990921921</v>
      </c>
      <c r="AG1024">
        <f t="shared" si="140"/>
        <v>1</v>
      </c>
      <c r="AH1024">
        <f t="shared" si="141"/>
        <v>0</v>
      </c>
      <c r="AI1024">
        <f t="shared" si="142"/>
        <v>1</v>
      </c>
      <c r="AJ1024">
        <f t="shared" si="143"/>
        <v>0</v>
      </c>
      <c r="AK1024">
        <f t="shared" si="144"/>
        <v>0</v>
      </c>
    </row>
    <row r="1025" spans="1:37" x14ac:dyDescent="0.35">
      <c r="A1025">
        <v>1</v>
      </c>
      <c r="B1025">
        <v>2</v>
      </c>
      <c r="C1025">
        <v>0</v>
      </c>
      <c r="D1025">
        <v>5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83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126.72</v>
      </c>
      <c r="AA1025">
        <v>2</v>
      </c>
      <c r="AB1025">
        <v>0</v>
      </c>
      <c r="AC1025">
        <f t="shared" si="136"/>
        <v>-1.8913588534188261</v>
      </c>
      <c r="AD1025">
        <f t="shared" si="137"/>
        <v>0.15086666380502528</v>
      </c>
      <c r="AE1025">
        <f t="shared" si="138"/>
        <v>0.13108961146396056</v>
      </c>
      <c r="AF1025">
        <f t="shared" si="139"/>
        <v>6.1025010399498501E-2</v>
      </c>
      <c r="AG1025">
        <f t="shared" si="140"/>
        <v>0</v>
      </c>
      <c r="AH1025">
        <f t="shared" si="141"/>
        <v>0</v>
      </c>
      <c r="AI1025">
        <f t="shared" si="142"/>
        <v>0</v>
      </c>
      <c r="AJ1025">
        <f t="shared" si="143"/>
        <v>0</v>
      </c>
      <c r="AK1025">
        <f t="shared" si="144"/>
        <v>1</v>
      </c>
    </row>
    <row r="1026" spans="1:37" x14ac:dyDescent="0.35">
      <c r="A1026">
        <v>1</v>
      </c>
      <c r="B1026">
        <v>1</v>
      </c>
      <c r="C1026">
        <v>0</v>
      </c>
      <c r="D1026">
        <v>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33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85.5</v>
      </c>
      <c r="AA1026">
        <v>1</v>
      </c>
      <c r="AB1026">
        <v>0</v>
      </c>
      <c r="AC1026">
        <f t="shared" si="136"/>
        <v>-3.0985175278102886</v>
      </c>
      <c r="AD1026">
        <f t="shared" si="137"/>
        <v>4.5116036110598189E-2</v>
      </c>
      <c r="AE1026">
        <f t="shared" si="138"/>
        <v>4.3168446901358078E-2</v>
      </c>
      <c r="AF1026">
        <f t="shared" si="139"/>
        <v>1.9164511542663156E-2</v>
      </c>
      <c r="AG1026">
        <f t="shared" si="140"/>
        <v>0</v>
      </c>
      <c r="AH1026">
        <f t="shared" si="141"/>
        <v>0</v>
      </c>
      <c r="AI1026">
        <f t="shared" si="142"/>
        <v>0</v>
      </c>
      <c r="AJ1026">
        <f t="shared" si="143"/>
        <v>0</v>
      </c>
      <c r="AK1026">
        <f t="shared" si="144"/>
        <v>1</v>
      </c>
    </row>
    <row r="1027" spans="1:37" x14ac:dyDescent="0.35">
      <c r="A1027">
        <v>1</v>
      </c>
      <c r="B1027">
        <v>2</v>
      </c>
      <c r="C1027">
        <v>0</v>
      </c>
      <c r="D1027">
        <v>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161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130</v>
      </c>
      <c r="AA1027">
        <v>0</v>
      </c>
      <c r="AB1027">
        <v>1</v>
      </c>
      <c r="AC1027">
        <f t="shared" si="136"/>
        <v>1.978790081595982</v>
      </c>
      <c r="AD1027">
        <f t="shared" si="137"/>
        <v>7.2339851563252218</v>
      </c>
      <c r="AE1027">
        <f t="shared" si="138"/>
        <v>0.8785521250020939</v>
      </c>
      <c r="AF1027">
        <f t="shared" si="139"/>
        <v>5.623246646326293E-2</v>
      </c>
      <c r="AG1027">
        <f t="shared" si="140"/>
        <v>1</v>
      </c>
      <c r="AH1027">
        <f t="shared" si="141"/>
        <v>1</v>
      </c>
      <c r="AI1027">
        <f t="shared" si="142"/>
        <v>0</v>
      </c>
      <c r="AJ1027">
        <f t="shared" si="143"/>
        <v>0</v>
      </c>
      <c r="AK1027">
        <f t="shared" si="144"/>
        <v>0</v>
      </c>
    </row>
    <row r="1028" spans="1:37" x14ac:dyDescent="0.35">
      <c r="A1028">
        <v>1</v>
      </c>
      <c r="B1028">
        <v>2</v>
      </c>
      <c r="C1028">
        <v>0</v>
      </c>
      <c r="D1028">
        <v>4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50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98.6</v>
      </c>
      <c r="AA1028">
        <v>0</v>
      </c>
      <c r="AB1028">
        <v>1</v>
      </c>
      <c r="AC1028">
        <f t="shared" si="136"/>
        <v>-0.18554894857338811</v>
      </c>
      <c r="AD1028">
        <f t="shared" si="137"/>
        <v>0.83064817554262504</v>
      </c>
      <c r="AE1028">
        <f t="shared" si="138"/>
        <v>0.45374539282864196</v>
      </c>
      <c r="AF1028">
        <f t="shared" si="139"/>
        <v>0.34318777160708397</v>
      </c>
      <c r="AG1028">
        <f t="shared" si="140"/>
        <v>0</v>
      </c>
      <c r="AH1028">
        <f t="shared" si="141"/>
        <v>0</v>
      </c>
      <c r="AI1028">
        <f t="shared" si="142"/>
        <v>0</v>
      </c>
      <c r="AJ1028">
        <f t="shared" si="143"/>
        <v>1</v>
      </c>
      <c r="AK1028">
        <f t="shared" si="144"/>
        <v>0</v>
      </c>
    </row>
    <row r="1029" spans="1:37" x14ac:dyDescent="0.35">
      <c r="A1029">
        <v>1</v>
      </c>
      <c r="B1029">
        <v>2</v>
      </c>
      <c r="C1029">
        <v>0</v>
      </c>
      <c r="D1029">
        <v>4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68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88.4</v>
      </c>
      <c r="AA1029">
        <v>1</v>
      </c>
      <c r="AB1029">
        <v>0</v>
      </c>
      <c r="AC1029">
        <f t="shared" si="136"/>
        <v>-3.017609194154085</v>
      </c>
      <c r="AD1029">
        <f t="shared" si="137"/>
        <v>4.891803218410315E-2</v>
      </c>
      <c r="AE1029">
        <f t="shared" si="138"/>
        <v>4.6636658616921546E-2</v>
      </c>
      <c r="AF1029">
        <f t="shared" si="139"/>
        <v>2.0741551529103234E-2</v>
      </c>
      <c r="AG1029">
        <f t="shared" si="140"/>
        <v>0</v>
      </c>
      <c r="AH1029">
        <f t="shared" si="141"/>
        <v>0</v>
      </c>
      <c r="AI1029">
        <f t="shared" si="142"/>
        <v>0</v>
      </c>
      <c r="AJ1029">
        <f t="shared" si="143"/>
        <v>0</v>
      </c>
      <c r="AK1029">
        <f t="shared" si="144"/>
        <v>1</v>
      </c>
    </row>
    <row r="1030" spans="1:37" x14ac:dyDescent="0.35">
      <c r="A1030">
        <v>1</v>
      </c>
      <c r="B1030">
        <v>1</v>
      </c>
      <c r="C1030">
        <v>0</v>
      </c>
      <c r="D1030">
        <v>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65</v>
      </c>
      <c r="AA1030">
        <v>0</v>
      </c>
      <c r="AB1030">
        <v>0</v>
      </c>
      <c r="AC1030">
        <f t="shared" si="136"/>
        <v>-2.5216977948789872</v>
      </c>
      <c r="AD1030">
        <f t="shared" si="137"/>
        <v>8.0323118738336627E-2</v>
      </c>
      <c r="AE1030">
        <f t="shared" si="138"/>
        <v>7.4351013456180198E-2</v>
      </c>
      <c r="AF1030">
        <f t="shared" si="139"/>
        <v>3.3553670021389849E-2</v>
      </c>
      <c r="AG1030">
        <f t="shared" si="140"/>
        <v>0</v>
      </c>
      <c r="AH1030">
        <f t="shared" si="141"/>
        <v>0</v>
      </c>
      <c r="AI1030">
        <f t="shared" si="142"/>
        <v>0</v>
      </c>
      <c r="AJ1030">
        <f t="shared" si="143"/>
        <v>0</v>
      </c>
      <c r="AK1030">
        <f t="shared" si="144"/>
        <v>1</v>
      </c>
    </row>
    <row r="1031" spans="1:37" x14ac:dyDescent="0.35">
      <c r="A1031">
        <v>1</v>
      </c>
      <c r="B1031">
        <v>1</v>
      </c>
      <c r="C1031">
        <v>0</v>
      </c>
      <c r="D1031">
        <v>3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71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120</v>
      </c>
      <c r="AA1031">
        <v>0</v>
      </c>
      <c r="AB1031">
        <v>0</v>
      </c>
      <c r="AC1031">
        <f t="shared" si="136"/>
        <v>-0.32385551515885025</v>
      </c>
      <c r="AD1031">
        <f t="shared" si="137"/>
        <v>0.7233547486258266</v>
      </c>
      <c r="AE1031">
        <f t="shared" si="138"/>
        <v>0.4197364177065791</v>
      </c>
      <c r="AF1031">
        <f t="shared" si="139"/>
        <v>0.23637468517441812</v>
      </c>
      <c r="AG1031">
        <f t="shared" si="140"/>
        <v>0</v>
      </c>
      <c r="AH1031">
        <f t="shared" si="141"/>
        <v>0</v>
      </c>
      <c r="AI1031">
        <f t="shared" si="142"/>
        <v>0</v>
      </c>
      <c r="AJ1031">
        <f t="shared" si="143"/>
        <v>0</v>
      </c>
      <c r="AK1031">
        <f t="shared" si="144"/>
        <v>1</v>
      </c>
    </row>
    <row r="1032" spans="1:37" x14ac:dyDescent="0.35">
      <c r="A1032">
        <v>1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f t="shared" si="136"/>
        <v>-5.2642086449731593</v>
      </c>
      <c r="AD1032">
        <f t="shared" si="137"/>
        <v>5.1734854725535946E-3</v>
      </c>
      <c r="AE1032">
        <f t="shared" si="138"/>
        <v>5.1468582760332447E-3</v>
      </c>
      <c r="AF1032">
        <f t="shared" si="139"/>
        <v>2.2410242253214038E-3</v>
      </c>
      <c r="AG1032">
        <f t="shared" si="140"/>
        <v>0</v>
      </c>
      <c r="AH1032">
        <f t="shared" si="141"/>
        <v>0</v>
      </c>
      <c r="AI1032">
        <f t="shared" si="142"/>
        <v>0</v>
      </c>
      <c r="AJ1032">
        <f t="shared" si="143"/>
        <v>0</v>
      </c>
      <c r="AK1032">
        <f t="shared" si="144"/>
        <v>1</v>
      </c>
    </row>
    <row r="1033" spans="1:37" x14ac:dyDescent="0.35">
      <c r="A1033">
        <v>1</v>
      </c>
      <c r="B1033">
        <v>2</v>
      </c>
      <c r="C1033">
        <v>0</v>
      </c>
      <c r="D1033">
        <v>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80.849999999999994</v>
      </c>
      <c r="AA1033">
        <v>1</v>
      </c>
      <c r="AB1033">
        <v>0</v>
      </c>
      <c r="AC1033">
        <f t="shared" si="136"/>
        <v>-3.2435027980961637</v>
      </c>
      <c r="AD1033">
        <f t="shared" si="137"/>
        <v>3.9026951864067065E-2</v>
      </c>
      <c r="AE1033">
        <f t="shared" si="138"/>
        <v>3.7561058251713998E-2</v>
      </c>
      <c r="AF1033">
        <f t="shared" si="139"/>
        <v>1.6626813095222018E-2</v>
      </c>
      <c r="AG1033">
        <f t="shared" si="140"/>
        <v>0</v>
      </c>
      <c r="AH1033">
        <f t="shared" si="141"/>
        <v>0</v>
      </c>
      <c r="AI1033">
        <f t="shared" si="142"/>
        <v>0</v>
      </c>
      <c r="AJ1033">
        <f t="shared" si="143"/>
        <v>0</v>
      </c>
      <c r="AK1033">
        <f t="shared" si="144"/>
        <v>1</v>
      </c>
    </row>
    <row r="1034" spans="1:37" x14ac:dyDescent="0.35">
      <c r="A1034">
        <v>1</v>
      </c>
      <c r="B1034">
        <v>2</v>
      </c>
      <c r="C1034">
        <v>1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108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69.989999999999995</v>
      </c>
      <c r="AA1034">
        <v>2</v>
      </c>
      <c r="AB1034">
        <v>0</v>
      </c>
      <c r="AC1034">
        <f t="shared" si="136"/>
        <v>-2.8914428998971848</v>
      </c>
      <c r="AD1034">
        <f t="shared" si="137"/>
        <v>5.5496079525933308E-2</v>
      </c>
      <c r="AE1034">
        <f t="shared" si="138"/>
        <v>5.2578195790986618E-2</v>
      </c>
      <c r="AF1034">
        <f t="shared" si="139"/>
        <v>2.3456624528170038E-2</v>
      </c>
      <c r="AG1034">
        <f t="shared" si="140"/>
        <v>0</v>
      </c>
      <c r="AH1034">
        <f t="shared" si="141"/>
        <v>0</v>
      </c>
      <c r="AI1034">
        <f t="shared" si="142"/>
        <v>0</v>
      </c>
      <c r="AJ1034">
        <f t="shared" si="143"/>
        <v>0</v>
      </c>
      <c r="AK1034">
        <f t="shared" si="144"/>
        <v>1</v>
      </c>
    </row>
    <row r="1035" spans="1:37" x14ac:dyDescent="0.35">
      <c r="A1035">
        <v>1</v>
      </c>
      <c r="B1035">
        <v>2</v>
      </c>
      <c r="C1035">
        <v>1</v>
      </c>
      <c r="D1035">
        <v>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94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134.1</v>
      </c>
      <c r="AA1035">
        <v>0</v>
      </c>
      <c r="AB1035">
        <v>1</v>
      </c>
      <c r="AC1035">
        <f t="shared" si="136"/>
        <v>0.88740207587021613</v>
      </c>
      <c r="AD1035">
        <f t="shared" si="137"/>
        <v>2.4288115796984555</v>
      </c>
      <c r="AE1035">
        <f t="shared" si="138"/>
        <v>0.70835376142542528</v>
      </c>
      <c r="AF1035">
        <f t="shared" si="139"/>
        <v>0.14974979560898785</v>
      </c>
      <c r="AG1035">
        <f t="shared" si="140"/>
        <v>1</v>
      </c>
      <c r="AH1035">
        <f t="shared" si="141"/>
        <v>1</v>
      </c>
      <c r="AI1035">
        <f t="shared" si="142"/>
        <v>0</v>
      </c>
      <c r="AJ1035">
        <f t="shared" si="143"/>
        <v>0</v>
      </c>
      <c r="AK1035">
        <f t="shared" si="144"/>
        <v>0</v>
      </c>
    </row>
    <row r="1036" spans="1:37" x14ac:dyDescent="0.35">
      <c r="A1036">
        <v>1</v>
      </c>
      <c r="B1036">
        <v>2</v>
      </c>
      <c r="C1036">
        <v>0</v>
      </c>
      <c r="D1036">
        <v>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69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93.6</v>
      </c>
      <c r="AA1036">
        <v>2</v>
      </c>
      <c r="AB1036">
        <v>0</v>
      </c>
      <c r="AC1036">
        <f t="shared" si="136"/>
        <v>-4.1008993481493832</v>
      </c>
      <c r="AD1036">
        <f t="shared" si="137"/>
        <v>1.655777749701403E-2</v>
      </c>
      <c r="AE1036">
        <f t="shared" si="138"/>
        <v>1.6288083042149234E-2</v>
      </c>
      <c r="AF1036">
        <f t="shared" si="139"/>
        <v>7.132067415804088E-3</v>
      </c>
      <c r="AG1036">
        <f t="shared" si="140"/>
        <v>0</v>
      </c>
      <c r="AH1036">
        <f t="shared" si="141"/>
        <v>0</v>
      </c>
      <c r="AI1036">
        <f t="shared" si="142"/>
        <v>0</v>
      </c>
      <c r="AJ1036">
        <f t="shared" si="143"/>
        <v>0</v>
      </c>
      <c r="AK1036">
        <f t="shared" si="144"/>
        <v>1</v>
      </c>
    </row>
    <row r="1037" spans="1:37" x14ac:dyDescent="0.35">
      <c r="A1037">
        <v>1</v>
      </c>
      <c r="B1037">
        <v>1</v>
      </c>
      <c r="C1037">
        <v>1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159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118.3</v>
      </c>
      <c r="AA1037">
        <v>0</v>
      </c>
      <c r="AB1037">
        <v>1</v>
      </c>
      <c r="AC1037">
        <f t="shared" si="136"/>
        <v>1.0471965820979827</v>
      </c>
      <c r="AD1037">
        <f t="shared" si="137"/>
        <v>2.849651146632044</v>
      </c>
      <c r="AE1037">
        <f t="shared" si="138"/>
        <v>0.74023620273362356</v>
      </c>
      <c r="AF1037">
        <f t="shared" si="139"/>
        <v>0.13062967868029843</v>
      </c>
      <c r="AG1037">
        <f t="shared" si="140"/>
        <v>1</v>
      </c>
      <c r="AH1037">
        <f t="shared" si="141"/>
        <v>1</v>
      </c>
      <c r="AI1037">
        <f t="shared" si="142"/>
        <v>0</v>
      </c>
      <c r="AJ1037">
        <f t="shared" si="143"/>
        <v>0</v>
      </c>
      <c r="AK1037">
        <f t="shared" si="144"/>
        <v>0</v>
      </c>
    </row>
    <row r="1038" spans="1:37" x14ac:dyDescent="0.35">
      <c r="A1038">
        <v>1</v>
      </c>
      <c r="B1038">
        <v>2</v>
      </c>
      <c r="C1038">
        <v>0</v>
      </c>
      <c r="D1038">
        <v>3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309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65</v>
      </c>
      <c r="AA1038">
        <v>0</v>
      </c>
      <c r="AB1038">
        <v>0</v>
      </c>
      <c r="AC1038">
        <f t="shared" si="136"/>
        <v>1.8878766929839161</v>
      </c>
      <c r="AD1038">
        <f t="shared" si="137"/>
        <v>6.6053286400142657</v>
      </c>
      <c r="AE1038">
        <f t="shared" si="138"/>
        <v>0.86851324284151854</v>
      </c>
      <c r="AF1038">
        <f t="shared" si="139"/>
        <v>0.88111798544502618</v>
      </c>
      <c r="AG1038">
        <f t="shared" si="140"/>
        <v>1</v>
      </c>
      <c r="AH1038">
        <f t="shared" si="141"/>
        <v>0</v>
      </c>
      <c r="AI1038">
        <f t="shared" si="142"/>
        <v>1</v>
      </c>
      <c r="AJ1038">
        <f t="shared" si="143"/>
        <v>0</v>
      </c>
      <c r="AK1038">
        <f t="shared" si="144"/>
        <v>0</v>
      </c>
    </row>
    <row r="1039" spans="1:37" x14ac:dyDescent="0.35">
      <c r="A1039">
        <v>1</v>
      </c>
      <c r="B1039">
        <v>2</v>
      </c>
      <c r="C1039">
        <v>0</v>
      </c>
      <c r="D1039">
        <v>6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237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81.5</v>
      </c>
      <c r="AA1039">
        <v>1</v>
      </c>
      <c r="AB1039">
        <v>0</v>
      </c>
      <c r="AC1039">
        <f t="shared" si="136"/>
        <v>0.72358372941124749</v>
      </c>
      <c r="AD1039">
        <f t="shared" si="137"/>
        <v>2.0618089518006157</v>
      </c>
      <c r="AE1039">
        <f t="shared" si="138"/>
        <v>0.67339569001785327</v>
      </c>
      <c r="AF1039">
        <f t="shared" si="139"/>
        <v>0.48597808846305884</v>
      </c>
      <c r="AG1039">
        <f t="shared" si="140"/>
        <v>1</v>
      </c>
      <c r="AH1039">
        <f t="shared" si="141"/>
        <v>0</v>
      </c>
      <c r="AI1039">
        <f t="shared" si="142"/>
        <v>1</v>
      </c>
      <c r="AJ1039">
        <f t="shared" si="143"/>
        <v>0</v>
      </c>
      <c r="AK1039">
        <f t="shared" si="144"/>
        <v>0</v>
      </c>
    </row>
    <row r="1040" spans="1:37" x14ac:dyDescent="0.35">
      <c r="A1040">
        <v>1</v>
      </c>
      <c r="B1040">
        <v>1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2</v>
      </c>
      <c r="Z1040">
        <v>0</v>
      </c>
      <c r="AA1040">
        <v>3</v>
      </c>
      <c r="AB1040">
        <v>0</v>
      </c>
      <c r="AC1040">
        <f t="shared" si="136"/>
        <v>-11.332556950176595</v>
      </c>
      <c r="AD1040">
        <f t="shared" si="137"/>
        <v>1.197658636734248E-5</v>
      </c>
      <c r="AE1040">
        <f t="shared" si="138"/>
        <v>1.1976442930439351E-5</v>
      </c>
      <c r="AF1040">
        <f t="shared" si="139"/>
        <v>5.2013342243464857E-6</v>
      </c>
      <c r="AG1040">
        <f t="shared" si="140"/>
        <v>0</v>
      </c>
      <c r="AH1040">
        <f t="shared" si="141"/>
        <v>0</v>
      </c>
      <c r="AI1040">
        <f t="shared" si="142"/>
        <v>0</v>
      </c>
      <c r="AJ1040">
        <f t="shared" si="143"/>
        <v>0</v>
      </c>
      <c r="AK1040">
        <f t="shared" si="144"/>
        <v>1</v>
      </c>
    </row>
    <row r="1041" spans="1:37" x14ac:dyDescent="0.35">
      <c r="A1041">
        <v>1</v>
      </c>
      <c r="B1041">
        <v>2</v>
      </c>
      <c r="C1041">
        <v>0</v>
      </c>
      <c r="D1041">
        <v>2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20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99</v>
      </c>
      <c r="AA1041">
        <v>1</v>
      </c>
      <c r="AB1041">
        <v>0</v>
      </c>
      <c r="AC1041">
        <f t="shared" ref="AC1041:AC1104" si="145">SUMPRODUCT($A$14:$AA$14,A1041:AA1041)</f>
        <v>-4.5660587676908193</v>
      </c>
      <c r="AD1041">
        <f t="shared" ref="AD1041:AD1104" si="146">EXP(AC1041)</f>
        <v>1.0398863395611142E-2</v>
      </c>
      <c r="AE1041">
        <f t="shared" ref="AE1041:AE1104" si="147">AD1041/(AD1041+1)</f>
        <v>1.0291839957800484E-2</v>
      </c>
      <c r="AF1041">
        <f t="shared" ref="AF1041:AF1104" si="148">-AB1041*LOG(AE1041)-(1-AB1041)*LOG(1-AE1041)</f>
        <v>4.4928490068033983E-3</v>
      </c>
      <c r="AG1041">
        <f t="shared" ref="AG1041:AG1104" si="149">IF(AE1041&gt;$AG$14,1,0)</f>
        <v>0</v>
      </c>
      <c r="AH1041">
        <f t="shared" ref="AH1041:AH1104" si="150">IF(AND(AB1041=1,AG1041=1),1,0)</f>
        <v>0</v>
      </c>
      <c r="AI1041">
        <f t="shared" ref="AI1041:AI1104" si="151">IF(AND(AB1041=0,AG1041=1),1,0)</f>
        <v>0</v>
      </c>
      <c r="AJ1041">
        <f t="shared" ref="AJ1041:AJ1104" si="152">IF(AND(AB1041=1,AG1041=0),1,0)</f>
        <v>0</v>
      </c>
      <c r="AK1041">
        <f t="shared" ref="AK1041:AK1104" si="153">IF(AND(AB1041=0,AG1041=0),1,0)</f>
        <v>1</v>
      </c>
    </row>
    <row r="1042" spans="1:37" x14ac:dyDescent="0.35">
      <c r="A1042">
        <v>1</v>
      </c>
      <c r="B1042">
        <v>1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7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75.2</v>
      </c>
      <c r="AA1042">
        <v>0</v>
      </c>
      <c r="AB1042">
        <v>0</v>
      </c>
      <c r="AC1042">
        <f t="shared" si="145"/>
        <v>-1.7936955208375349</v>
      </c>
      <c r="AD1042">
        <f t="shared" si="146"/>
        <v>0.16634430355492336</v>
      </c>
      <c r="AE1042">
        <f t="shared" si="147"/>
        <v>0.14262023919345199</v>
      </c>
      <c r="AF1042">
        <f t="shared" si="148"/>
        <v>6.6826772602594717E-2</v>
      </c>
      <c r="AG1042">
        <f t="shared" si="149"/>
        <v>0</v>
      </c>
      <c r="AH1042">
        <f t="shared" si="150"/>
        <v>0</v>
      </c>
      <c r="AI1042">
        <f t="shared" si="151"/>
        <v>0</v>
      </c>
      <c r="AJ1042">
        <f t="shared" si="152"/>
        <v>0</v>
      </c>
      <c r="AK1042">
        <f t="shared" si="153"/>
        <v>1</v>
      </c>
    </row>
    <row r="1043" spans="1:37" x14ac:dyDescent="0.35">
      <c r="A1043">
        <v>1</v>
      </c>
      <c r="B1043">
        <v>2</v>
      </c>
      <c r="C1043">
        <v>0</v>
      </c>
      <c r="D1043">
        <v>2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181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76.5</v>
      </c>
      <c r="AA1043">
        <v>2</v>
      </c>
      <c r="AB1043">
        <v>1</v>
      </c>
      <c r="AC1043">
        <f t="shared" si="145"/>
        <v>-1.7667492475008619</v>
      </c>
      <c r="AD1043">
        <f t="shared" si="146"/>
        <v>0.1708876001782404</v>
      </c>
      <c r="AE1043">
        <f t="shared" si="147"/>
        <v>0.14594705772973146</v>
      </c>
      <c r="AF1043">
        <f t="shared" si="148"/>
        <v>0.8358046558977692</v>
      </c>
      <c r="AG1043">
        <f t="shared" si="149"/>
        <v>0</v>
      </c>
      <c r="AH1043">
        <f t="shared" si="150"/>
        <v>0</v>
      </c>
      <c r="AI1043">
        <f t="shared" si="151"/>
        <v>0</v>
      </c>
      <c r="AJ1043">
        <f t="shared" si="152"/>
        <v>1</v>
      </c>
      <c r="AK1043">
        <f t="shared" si="153"/>
        <v>0</v>
      </c>
    </row>
    <row r="1044" spans="1:37" x14ac:dyDescent="0.35">
      <c r="A1044">
        <v>1</v>
      </c>
      <c r="B1044">
        <v>2</v>
      </c>
      <c r="C1044">
        <v>0</v>
      </c>
      <c r="D1044">
        <v>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213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130</v>
      </c>
      <c r="AA1044">
        <v>0</v>
      </c>
      <c r="AB1044">
        <v>1</v>
      </c>
      <c r="AC1044">
        <f t="shared" si="145"/>
        <v>1.9735305766875144</v>
      </c>
      <c r="AD1044">
        <f t="shared" si="146"/>
        <v>7.196037855371614</v>
      </c>
      <c r="AE1044">
        <f t="shared" si="147"/>
        <v>0.8779898265910755</v>
      </c>
      <c r="AF1044">
        <f t="shared" si="148"/>
        <v>5.6510516304552873E-2</v>
      </c>
      <c r="AG1044">
        <f t="shared" si="149"/>
        <v>1</v>
      </c>
      <c r="AH1044">
        <f t="shared" si="150"/>
        <v>1</v>
      </c>
      <c r="AI1044">
        <f t="shared" si="151"/>
        <v>0</v>
      </c>
      <c r="AJ1044">
        <f t="shared" si="152"/>
        <v>0</v>
      </c>
      <c r="AK1044">
        <f t="shared" si="153"/>
        <v>0</v>
      </c>
    </row>
    <row r="1045" spans="1:37" x14ac:dyDescent="0.35">
      <c r="A1045">
        <v>1</v>
      </c>
      <c r="B1045">
        <v>2</v>
      </c>
      <c r="C1045">
        <v>0</v>
      </c>
      <c r="D1045">
        <v>3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12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117</v>
      </c>
      <c r="AA1045">
        <v>0</v>
      </c>
      <c r="AB1045">
        <v>0</v>
      </c>
      <c r="AC1045">
        <f t="shared" si="145"/>
        <v>-2.1783692719079037</v>
      </c>
      <c r="AD1045">
        <f t="shared" si="146"/>
        <v>0.1132260210259818</v>
      </c>
      <c r="AE1045">
        <f t="shared" si="147"/>
        <v>0.1017098225225003</v>
      </c>
      <c r="AF1045">
        <f t="shared" si="148"/>
        <v>4.6583349167504416E-2</v>
      </c>
      <c r="AG1045">
        <f t="shared" si="149"/>
        <v>0</v>
      </c>
      <c r="AH1045">
        <f t="shared" si="150"/>
        <v>0</v>
      </c>
      <c r="AI1045">
        <f t="shared" si="151"/>
        <v>0</v>
      </c>
      <c r="AJ1045">
        <f t="shared" si="152"/>
        <v>0</v>
      </c>
      <c r="AK1045">
        <f t="shared" si="153"/>
        <v>1</v>
      </c>
    </row>
    <row r="1046" spans="1:37" x14ac:dyDescent="0.35">
      <c r="A1046">
        <v>1</v>
      </c>
      <c r="B1046">
        <v>2</v>
      </c>
      <c r="C1046">
        <v>0</v>
      </c>
      <c r="D1046">
        <v>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79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76.5</v>
      </c>
      <c r="AA1046">
        <v>0</v>
      </c>
      <c r="AB1046">
        <v>0</v>
      </c>
      <c r="AC1046">
        <f t="shared" si="145"/>
        <v>-1.3065813320721498</v>
      </c>
      <c r="AD1046">
        <f t="shared" si="146"/>
        <v>0.27074406008872925</v>
      </c>
      <c r="AE1046">
        <f t="shared" si="147"/>
        <v>0.21305947325838742</v>
      </c>
      <c r="AF1046">
        <f t="shared" si="148"/>
        <v>0.10405808833207585</v>
      </c>
      <c r="AG1046">
        <f t="shared" si="149"/>
        <v>0</v>
      </c>
      <c r="AH1046">
        <f t="shared" si="150"/>
        <v>0</v>
      </c>
      <c r="AI1046">
        <f t="shared" si="151"/>
        <v>0</v>
      </c>
      <c r="AJ1046">
        <f t="shared" si="152"/>
        <v>0</v>
      </c>
      <c r="AK1046">
        <f t="shared" si="153"/>
        <v>1</v>
      </c>
    </row>
    <row r="1047" spans="1:37" x14ac:dyDescent="0.35">
      <c r="A1047">
        <v>1</v>
      </c>
      <c r="B1047">
        <v>2</v>
      </c>
      <c r="C1047">
        <v>0</v>
      </c>
      <c r="D1047">
        <v>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268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95.4</v>
      </c>
      <c r="AA1047">
        <v>0</v>
      </c>
      <c r="AB1047">
        <v>1</v>
      </c>
      <c r="AC1047">
        <f t="shared" si="145"/>
        <v>1.8895838244352809</v>
      </c>
      <c r="AD1047">
        <f t="shared" si="146"/>
        <v>6.616614434708926</v>
      </c>
      <c r="AE1047">
        <f t="shared" si="147"/>
        <v>0.86870807120772742</v>
      </c>
      <c r="AF1047">
        <f t="shared" si="148"/>
        <v>6.1126143417720838E-2</v>
      </c>
      <c r="AG1047">
        <f t="shared" si="149"/>
        <v>1</v>
      </c>
      <c r="AH1047">
        <f t="shared" si="150"/>
        <v>1</v>
      </c>
      <c r="AI1047">
        <f t="shared" si="151"/>
        <v>0</v>
      </c>
      <c r="AJ1047">
        <f t="shared" si="152"/>
        <v>0</v>
      </c>
      <c r="AK1047">
        <f t="shared" si="153"/>
        <v>0</v>
      </c>
    </row>
    <row r="1048" spans="1:37" x14ac:dyDescent="0.35">
      <c r="A1048">
        <v>1</v>
      </c>
      <c r="B1048">
        <v>2</v>
      </c>
      <c r="C1048">
        <v>0</v>
      </c>
      <c r="D1048">
        <v>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37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126.9</v>
      </c>
      <c r="AA1048">
        <v>0</v>
      </c>
      <c r="AB1048">
        <v>1</v>
      </c>
      <c r="AC1048">
        <f t="shared" si="145"/>
        <v>-0.28333991672818915</v>
      </c>
      <c r="AD1048">
        <f t="shared" si="146"/>
        <v>0.75326369740598254</v>
      </c>
      <c r="AE1048">
        <f t="shared" si="147"/>
        <v>0.42963514189021512</v>
      </c>
      <c r="AF1048">
        <f t="shared" si="148"/>
        <v>0.36690020285595337</v>
      </c>
      <c r="AG1048">
        <f t="shared" si="149"/>
        <v>0</v>
      </c>
      <c r="AH1048">
        <f t="shared" si="150"/>
        <v>0</v>
      </c>
      <c r="AI1048">
        <f t="shared" si="151"/>
        <v>0</v>
      </c>
      <c r="AJ1048">
        <f t="shared" si="152"/>
        <v>1</v>
      </c>
      <c r="AK1048">
        <f t="shared" si="153"/>
        <v>0</v>
      </c>
    </row>
    <row r="1049" spans="1:37" x14ac:dyDescent="0.35">
      <c r="A1049">
        <v>1</v>
      </c>
      <c r="B1049">
        <v>1</v>
      </c>
      <c r="C1049">
        <v>0</v>
      </c>
      <c r="D1049">
        <v>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273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87</v>
      </c>
      <c r="AA1049">
        <v>0</v>
      </c>
      <c r="AB1049">
        <v>0</v>
      </c>
      <c r="AC1049">
        <f t="shared" si="145"/>
        <v>1.8192003928286034</v>
      </c>
      <c r="AD1049">
        <f t="shared" si="146"/>
        <v>6.1669253601359904</v>
      </c>
      <c r="AE1049">
        <f t="shared" si="147"/>
        <v>0.86047015285491613</v>
      </c>
      <c r="AF1049">
        <f t="shared" si="148"/>
        <v>0.85533288153806764</v>
      </c>
      <c r="AG1049">
        <f t="shared" si="149"/>
        <v>1</v>
      </c>
      <c r="AH1049">
        <f t="shared" si="150"/>
        <v>0</v>
      </c>
      <c r="AI1049">
        <f t="shared" si="151"/>
        <v>1</v>
      </c>
      <c r="AJ1049">
        <f t="shared" si="152"/>
        <v>0</v>
      </c>
      <c r="AK1049">
        <f t="shared" si="153"/>
        <v>0</v>
      </c>
    </row>
    <row r="1050" spans="1:37" x14ac:dyDescent="0.35">
      <c r="A1050">
        <v>1</v>
      </c>
      <c r="B1050">
        <v>2</v>
      </c>
      <c r="C1050">
        <v>0</v>
      </c>
      <c r="D1050">
        <v>4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97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53.38</v>
      </c>
      <c r="AA1050">
        <v>0</v>
      </c>
      <c r="AB1050">
        <v>0</v>
      </c>
      <c r="AC1050">
        <f t="shared" si="145"/>
        <v>-2.2998123456942929</v>
      </c>
      <c r="AD1050">
        <f t="shared" si="146"/>
        <v>0.10027765949188835</v>
      </c>
      <c r="AE1050">
        <f t="shared" si="147"/>
        <v>9.1138503655701683E-2</v>
      </c>
      <c r="AF1050">
        <f t="shared" si="148"/>
        <v>4.1502294947966846E-2</v>
      </c>
      <c r="AG1050">
        <f t="shared" si="149"/>
        <v>0</v>
      </c>
      <c r="AH1050">
        <f t="shared" si="150"/>
        <v>0</v>
      </c>
      <c r="AI1050">
        <f t="shared" si="151"/>
        <v>0</v>
      </c>
      <c r="AJ1050">
        <f t="shared" si="152"/>
        <v>0</v>
      </c>
      <c r="AK1050">
        <f t="shared" si="153"/>
        <v>1</v>
      </c>
    </row>
    <row r="1051" spans="1:37" x14ac:dyDescent="0.35">
      <c r="A1051">
        <v>1</v>
      </c>
      <c r="B1051">
        <v>2</v>
      </c>
      <c r="C1051">
        <v>0</v>
      </c>
      <c r="D1051">
        <v>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256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115</v>
      </c>
      <c r="AA1051">
        <v>1</v>
      </c>
      <c r="AB1051">
        <v>1</v>
      </c>
      <c r="AC1051">
        <f t="shared" si="145"/>
        <v>1.0017808985218601</v>
      </c>
      <c r="AD1051">
        <f t="shared" si="146"/>
        <v>2.7231271257601359</v>
      </c>
      <c r="AE1051">
        <f t="shared" si="147"/>
        <v>0.73140858041589596</v>
      </c>
      <c r="AF1051">
        <f t="shared" si="148"/>
        <v>0.13583994910404781</v>
      </c>
      <c r="AG1051">
        <f t="shared" si="149"/>
        <v>1</v>
      </c>
      <c r="AH1051">
        <f t="shared" si="150"/>
        <v>1</v>
      </c>
      <c r="AI1051">
        <f t="shared" si="151"/>
        <v>0</v>
      </c>
      <c r="AJ1051">
        <f t="shared" si="152"/>
        <v>0</v>
      </c>
      <c r="AK1051">
        <f t="shared" si="153"/>
        <v>0</v>
      </c>
    </row>
    <row r="1052" spans="1:37" x14ac:dyDescent="0.35">
      <c r="A1052">
        <v>1</v>
      </c>
      <c r="B1052">
        <v>2</v>
      </c>
      <c r="C1052">
        <v>0</v>
      </c>
      <c r="D1052">
        <v>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53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80.2</v>
      </c>
      <c r="AA1052">
        <v>0</v>
      </c>
      <c r="AB1052">
        <v>0</v>
      </c>
      <c r="AC1052">
        <f t="shared" si="145"/>
        <v>-3.3610276853691001E-2</v>
      </c>
      <c r="AD1052">
        <f t="shared" si="146"/>
        <v>0.96694827333839961</v>
      </c>
      <c r="AE1052">
        <f t="shared" si="147"/>
        <v>0.491598221694589</v>
      </c>
      <c r="AF1052">
        <f t="shared" si="148"/>
        <v>0.29379293902503884</v>
      </c>
      <c r="AG1052">
        <f t="shared" si="149"/>
        <v>0</v>
      </c>
      <c r="AH1052">
        <f t="shared" si="150"/>
        <v>0</v>
      </c>
      <c r="AI1052">
        <f t="shared" si="151"/>
        <v>0</v>
      </c>
      <c r="AJ1052">
        <f t="shared" si="152"/>
        <v>0</v>
      </c>
      <c r="AK1052">
        <f t="shared" si="153"/>
        <v>1</v>
      </c>
    </row>
    <row r="1053" spans="1:37" x14ac:dyDescent="0.35">
      <c r="A1053">
        <v>1</v>
      </c>
      <c r="B1053">
        <v>2</v>
      </c>
      <c r="C1053">
        <v>0</v>
      </c>
      <c r="D1053">
        <v>3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29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145</v>
      </c>
      <c r="AA1053">
        <v>1</v>
      </c>
      <c r="AB1053">
        <v>0</v>
      </c>
      <c r="AC1053">
        <f t="shared" si="145"/>
        <v>-1.1979755290561549</v>
      </c>
      <c r="AD1053">
        <f t="shared" si="146"/>
        <v>0.3018045884790167</v>
      </c>
      <c r="AE1053">
        <f t="shared" si="147"/>
        <v>0.23183555439118145</v>
      </c>
      <c r="AF1053">
        <f t="shared" si="148"/>
        <v>0.11454579796911926</v>
      </c>
      <c r="AG1053">
        <f t="shared" si="149"/>
        <v>0</v>
      </c>
      <c r="AH1053">
        <f t="shared" si="150"/>
        <v>0</v>
      </c>
      <c r="AI1053">
        <f t="shared" si="151"/>
        <v>0</v>
      </c>
      <c r="AJ1053">
        <f t="shared" si="152"/>
        <v>0</v>
      </c>
      <c r="AK1053">
        <f t="shared" si="153"/>
        <v>1</v>
      </c>
    </row>
    <row r="1054" spans="1:37" x14ac:dyDescent="0.35">
      <c r="A1054">
        <v>1</v>
      </c>
      <c r="B1054">
        <v>2</v>
      </c>
      <c r="C1054">
        <v>0</v>
      </c>
      <c r="D1054">
        <v>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101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90</v>
      </c>
      <c r="AA1054">
        <v>2</v>
      </c>
      <c r="AB1054">
        <v>1</v>
      </c>
      <c r="AC1054">
        <f t="shared" si="145"/>
        <v>-2.1635104153576172</v>
      </c>
      <c r="AD1054">
        <f t="shared" si="146"/>
        <v>0.11492099170796247</v>
      </c>
      <c r="AE1054">
        <f t="shared" si="147"/>
        <v>0.10307545786891451</v>
      </c>
      <c r="AF1054">
        <f t="shared" si="148"/>
        <v>0.98684472735365847</v>
      </c>
      <c r="AG1054">
        <f t="shared" si="149"/>
        <v>0</v>
      </c>
      <c r="AH1054">
        <f t="shared" si="150"/>
        <v>0</v>
      </c>
      <c r="AI1054">
        <f t="shared" si="151"/>
        <v>0</v>
      </c>
      <c r="AJ1054">
        <f t="shared" si="152"/>
        <v>1</v>
      </c>
      <c r="AK1054">
        <f t="shared" si="153"/>
        <v>0</v>
      </c>
    </row>
    <row r="1055" spans="1:37" x14ac:dyDescent="0.35">
      <c r="A1055">
        <v>1</v>
      </c>
      <c r="B1055">
        <v>2</v>
      </c>
      <c r="C1055">
        <v>0</v>
      </c>
      <c r="D1055">
        <v>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f t="shared" si="145"/>
        <v>-3.7609851934021292</v>
      </c>
      <c r="AD1055">
        <f t="shared" si="146"/>
        <v>2.3260812683462407E-2</v>
      </c>
      <c r="AE1055">
        <f t="shared" si="147"/>
        <v>2.2732046800914632E-2</v>
      </c>
      <c r="AF1055">
        <f t="shared" si="148"/>
        <v>9.986342483152999E-3</v>
      </c>
      <c r="AG1055">
        <f t="shared" si="149"/>
        <v>0</v>
      </c>
      <c r="AH1055">
        <f t="shared" si="150"/>
        <v>0</v>
      </c>
      <c r="AI1055">
        <f t="shared" si="151"/>
        <v>0</v>
      </c>
      <c r="AJ1055">
        <f t="shared" si="152"/>
        <v>0</v>
      </c>
      <c r="AK1055">
        <f t="shared" si="153"/>
        <v>1</v>
      </c>
    </row>
    <row r="1056" spans="1:37" x14ac:dyDescent="0.35">
      <c r="A1056">
        <v>1</v>
      </c>
      <c r="B1056">
        <v>2</v>
      </c>
      <c r="C1056">
        <v>0</v>
      </c>
      <c r="D1056">
        <v>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33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84.57</v>
      </c>
      <c r="AA1056">
        <v>1</v>
      </c>
      <c r="AB1056">
        <v>0</v>
      </c>
      <c r="AC1056">
        <f t="shared" si="145"/>
        <v>-1.6170088608351878</v>
      </c>
      <c r="AD1056">
        <f t="shared" si="146"/>
        <v>0.19849152780771753</v>
      </c>
      <c r="AE1056">
        <f t="shared" si="147"/>
        <v>0.16561779804217602</v>
      </c>
      <c r="AF1056">
        <f t="shared" si="148"/>
        <v>7.8634968332657304E-2</v>
      </c>
      <c r="AG1056">
        <f t="shared" si="149"/>
        <v>0</v>
      </c>
      <c r="AH1056">
        <f t="shared" si="150"/>
        <v>0</v>
      </c>
      <c r="AI1056">
        <f t="shared" si="151"/>
        <v>0</v>
      </c>
      <c r="AJ1056">
        <f t="shared" si="152"/>
        <v>0</v>
      </c>
      <c r="AK1056">
        <f t="shared" si="153"/>
        <v>1</v>
      </c>
    </row>
    <row r="1057" spans="1:37" x14ac:dyDescent="0.35">
      <c r="A1057">
        <v>1</v>
      </c>
      <c r="B1057">
        <v>2</v>
      </c>
      <c r="C1057">
        <v>1</v>
      </c>
      <c r="D1057">
        <v>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54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143.1</v>
      </c>
      <c r="AA1057">
        <v>2</v>
      </c>
      <c r="AB1057">
        <v>0</v>
      </c>
      <c r="AC1057">
        <f t="shared" si="145"/>
        <v>-1.8465355846132865</v>
      </c>
      <c r="AD1057">
        <f t="shared" si="146"/>
        <v>0.15778284585649174</v>
      </c>
      <c r="AE1057">
        <f t="shared" si="147"/>
        <v>0.13628017241848914</v>
      </c>
      <c r="AF1057">
        <f t="shared" si="148"/>
        <v>6.3627110609038459E-2</v>
      </c>
      <c r="AG1057">
        <f t="shared" si="149"/>
        <v>0</v>
      </c>
      <c r="AH1057">
        <f t="shared" si="150"/>
        <v>0</v>
      </c>
      <c r="AI1057">
        <f t="shared" si="151"/>
        <v>0</v>
      </c>
      <c r="AJ1057">
        <f t="shared" si="152"/>
        <v>0</v>
      </c>
      <c r="AK1057">
        <f t="shared" si="153"/>
        <v>1</v>
      </c>
    </row>
    <row r="1058" spans="1:37" x14ac:dyDescent="0.35">
      <c r="A1058">
        <v>1</v>
      </c>
      <c r="B1058">
        <v>2</v>
      </c>
      <c r="C1058">
        <v>0</v>
      </c>
      <c r="D1058">
        <v>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12</v>
      </c>
      <c r="AA1058">
        <v>1</v>
      </c>
      <c r="AB1058">
        <v>0</v>
      </c>
      <c r="AC1058">
        <f t="shared" si="145"/>
        <v>-4.4440527745642715</v>
      </c>
      <c r="AD1058">
        <f t="shared" si="146"/>
        <v>1.1748228983456926E-2</v>
      </c>
      <c r="AE1058">
        <f t="shared" si="147"/>
        <v>1.1611810771599602E-2</v>
      </c>
      <c r="AF1058">
        <f t="shared" si="148"/>
        <v>5.0724528526972451E-3</v>
      </c>
      <c r="AG1058">
        <f t="shared" si="149"/>
        <v>0</v>
      </c>
      <c r="AH1058">
        <f t="shared" si="150"/>
        <v>0</v>
      </c>
      <c r="AI1058">
        <f t="shared" si="151"/>
        <v>0</v>
      </c>
      <c r="AJ1058">
        <f t="shared" si="152"/>
        <v>0</v>
      </c>
      <c r="AK1058">
        <f t="shared" si="153"/>
        <v>1</v>
      </c>
    </row>
    <row r="1059" spans="1:37" x14ac:dyDescent="0.35">
      <c r="A1059">
        <v>1</v>
      </c>
      <c r="B1059">
        <v>2</v>
      </c>
      <c r="C1059">
        <v>0</v>
      </c>
      <c r="D1059">
        <v>4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22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102.88</v>
      </c>
      <c r="AA1059">
        <v>0</v>
      </c>
      <c r="AB1059">
        <v>0</v>
      </c>
      <c r="AC1059">
        <f t="shared" si="145"/>
        <v>-3.5900538508401407</v>
      </c>
      <c r="AD1059">
        <f t="shared" si="146"/>
        <v>2.7596844269985172E-2</v>
      </c>
      <c r="AE1059">
        <f t="shared" si="147"/>
        <v>2.6855711385130068E-2</v>
      </c>
      <c r="AF1059">
        <f t="shared" si="148"/>
        <v>1.1822761886410335E-2</v>
      </c>
      <c r="AG1059">
        <f t="shared" si="149"/>
        <v>0</v>
      </c>
      <c r="AH1059">
        <f t="shared" si="150"/>
        <v>0</v>
      </c>
      <c r="AI1059">
        <f t="shared" si="151"/>
        <v>0</v>
      </c>
      <c r="AJ1059">
        <f t="shared" si="152"/>
        <v>0</v>
      </c>
      <c r="AK1059">
        <f t="shared" si="153"/>
        <v>1</v>
      </c>
    </row>
    <row r="1060" spans="1:37" x14ac:dyDescent="0.35">
      <c r="A1060">
        <v>1</v>
      </c>
      <c r="B1060">
        <v>2</v>
      </c>
      <c r="C1060">
        <v>0</v>
      </c>
      <c r="D1060">
        <v>2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99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85.5</v>
      </c>
      <c r="AA1060">
        <v>1</v>
      </c>
      <c r="AB1060">
        <v>1</v>
      </c>
      <c r="AC1060">
        <f t="shared" si="145"/>
        <v>-1.2008473889117162</v>
      </c>
      <c r="AD1060">
        <f t="shared" si="146"/>
        <v>0.30093909138517366</v>
      </c>
      <c r="AE1060">
        <f t="shared" si="147"/>
        <v>0.23132450502717158</v>
      </c>
      <c r="AF1060">
        <f t="shared" si="148"/>
        <v>0.63577835843402364</v>
      </c>
      <c r="AG1060">
        <f t="shared" si="149"/>
        <v>0</v>
      </c>
      <c r="AH1060">
        <f t="shared" si="150"/>
        <v>0</v>
      </c>
      <c r="AI1060">
        <f t="shared" si="151"/>
        <v>0</v>
      </c>
      <c r="AJ1060">
        <f t="shared" si="152"/>
        <v>1</v>
      </c>
      <c r="AK1060">
        <f t="shared" si="153"/>
        <v>0</v>
      </c>
    </row>
    <row r="1061" spans="1:37" x14ac:dyDescent="0.35">
      <c r="A1061">
        <v>1</v>
      </c>
      <c r="B1061">
        <v>2</v>
      </c>
      <c r="C1061">
        <v>0</v>
      </c>
      <c r="D1061">
        <v>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60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60</v>
      </c>
      <c r="AA1061">
        <v>1</v>
      </c>
      <c r="AB1061">
        <v>0</v>
      </c>
      <c r="AC1061">
        <f t="shared" si="145"/>
        <v>-4.8395269054076406</v>
      </c>
      <c r="AD1061">
        <f t="shared" si="146"/>
        <v>7.9107957211187636E-3</v>
      </c>
      <c r="AE1061">
        <f t="shared" si="147"/>
        <v>7.8487062096193883E-3</v>
      </c>
      <c r="AF1061">
        <f t="shared" si="148"/>
        <v>3.4220969503835894E-3</v>
      </c>
      <c r="AG1061">
        <f t="shared" si="149"/>
        <v>0</v>
      </c>
      <c r="AH1061">
        <f t="shared" si="150"/>
        <v>0</v>
      </c>
      <c r="AI1061">
        <f t="shared" si="151"/>
        <v>0</v>
      </c>
      <c r="AJ1061">
        <f t="shared" si="152"/>
        <v>0</v>
      </c>
      <c r="AK1061">
        <f t="shared" si="153"/>
        <v>1</v>
      </c>
    </row>
    <row r="1062" spans="1:37" x14ac:dyDescent="0.35">
      <c r="A1062">
        <v>1</v>
      </c>
      <c r="B1062">
        <v>3</v>
      </c>
      <c r="C1062">
        <v>0</v>
      </c>
      <c r="D1062">
        <v>3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118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159.30000000000001</v>
      </c>
      <c r="AA1062">
        <v>0</v>
      </c>
      <c r="AB1062">
        <v>1</v>
      </c>
      <c r="AC1062">
        <f t="shared" si="145"/>
        <v>1.450155393814573</v>
      </c>
      <c r="AD1062">
        <f t="shared" si="146"/>
        <v>4.2637770282691765</v>
      </c>
      <c r="AE1062">
        <f t="shared" si="147"/>
        <v>0.81002234809159124</v>
      </c>
      <c r="AF1062">
        <f t="shared" si="148"/>
        <v>9.1502998999163865E-2</v>
      </c>
      <c r="AG1062">
        <f t="shared" si="149"/>
        <v>1</v>
      </c>
      <c r="AH1062">
        <f t="shared" si="150"/>
        <v>1</v>
      </c>
      <c r="AI1062">
        <f t="shared" si="151"/>
        <v>0</v>
      </c>
      <c r="AJ1062">
        <f t="shared" si="152"/>
        <v>0</v>
      </c>
      <c r="AK1062">
        <f t="shared" si="153"/>
        <v>0</v>
      </c>
    </row>
    <row r="1063" spans="1:37" x14ac:dyDescent="0.35">
      <c r="A1063">
        <v>1</v>
      </c>
      <c r="B1063">
        <v>1</v>
      </c>
      <c r="C1063">
        <v>0</v>
      </c>
      <c r="D1063">
        <v>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335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80</v>
      </c>
      <c r="AA1063">
        <v>0</v>
      </c>
      <c r="AB1063">
        <v>0</v>
      </c>
      <c r="AC1063">
        <f t="shared" si="145"/>
        <v>2.3834804632562534</v>
      </c>
      <c r="AD1063">
        <f t="shared" si="146"/>
        <v>10.842574450594872</v>
      </c>
      <c r="AE1063">
        <f t="shared" si="147"/>
        <v>0.91555890113489902</v>
      </c>
      <c r="AF1063">
        <f t="shared" si="148"/>
        <v>1.073446123683371</v>
      </c>
      <c r="AG1063">
        <f t="shared" si="149"/>
        <v>1</v>
      </c>
      <c r="AH1063">
        <f t="shared" si="150"/>
        <v>0</v>
      </c>
      <c r="AI1063">
        <f t="shared" si="151"/>
        <v>1</v>
      </c>
      <c r="AJ1063">
        <f t="shared" si="152"/>
        <v>0</v>
      </c>
      <c r="AK1063">
        <f t="shared" si="153"/>
        <v>0</v>
      </c>
    </row>
    <row r="1064" spans="1:37" x14ac:dyDescent="0.35">
      <c r="A1064">
        <v>1</v>
      </c>
      <c r="B1064">
        <v>2</v>
      </c>
      <c r="C1064">
        <v>0</v>
      </c>
      <c r="D1064">
        <v>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8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77.92</v>
      </c>
      <c r="AA1064">
        <v>0</v>
      </c>
      <c r="AB1064">
        <v>0</v>
      </c>
      <c r="AC1064">
        <f t="shared" si="145"/>
        <v>-3.0458860738398119</v>
      </c>
      <c r="AD1064">
        <f t="shared" si="146"/>
        <v>4.7554156819660465E-2</v>
      </c>
      <c r="AE1064">
        <f t="shared" si="147"/>
        <v>4.5395416084294204E-2</v>
      </c>
      <c r="AF1064">
        <f t="shared" si="148"/>
        <v>2.0176484526115937E-2</v>
      </c>
      <c r="AG1064">
        <f t="shared" si="149"/>
        <v>0</v>
      </c>
      <c r="AH1064">
        <f t="shared" si="150"/>
        <v>0</v>
      </c>
      <c r="AI1064">
        <f t="shared" si="151"/>
        <v>0</v>
      </c>
      <c r="AJ1064">
        <f t="shared" si="152"/>
        <v>0</v>
      </c>
      <c r="AK1064">
        <f t="shared" si="153"/>
        <v>1</v>
      </c>
    </row>
    <row r="1065" spans="1:37" x14ac:dyDescent="0.35">
      <c r="A1065">
        <v>1</v>
      </c>
      <c r="B1065">
        <v>2</v>
      </c>
      <c r="C1065">
        <v>0</v>
      </c>
      <c r="D1065">
        <v>3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21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200</v>
      </c>
      <c r="AA1065">
        <v>1</v>
      </c>
      <c r="AB1065">
        <v>0</v>
      </c>
      <c r="AC1065">
        <f t="shared" si="145"/>
        <v>0.44437274761734447</v>
      </c>
      <c r="AD1065">
        <f t="shared" si="146"/>
        <v>1.5595116815590075</v>
      </c>
      <c r="AE1065">
        <f t="shared" si="147"/>
        <v>0.60930047430340439</v>
      </c>
      <c r="AF1065">
        <f t="shared" si="148"/>
        <v>0.40815711600192739</v>
      </c>
      <c r="AG1065">
        <f t="shared" si="149"/>
        <v>1</v>
      </c>
      <c r="AH1065">
        <f t="shared" si="150"/>
        <v>0</v>
      </c>
      <c r="AI1065">
        <f t="shared" si="151"/>
        <v>1</v>
      </c>
      <c r="AJ1065">
        <f t="shared" si="152"/>
        <v>0</v>
      </c>
      <c r="AK1065">
        <f t="shared" si="153"/>
        <v>0</v>
      </c>
    </row>
    <row r="1066" spans="1:37" x14ac:dyDescent="0.35">
      <c r="A1066">
        <v>1</v>
      </c>
      <c r="B1066">
        <v>2</v>
      </c>
      <c r="C1066">
        <v>0</v>
      </c>
      <c r="D1066">
        <v>4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65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118.8</v>
      </c>
      <c r="AA1066">
        <v>2</v>
      </c>
      <c r="AB1066">
        <v>0</v>
      </c>
      <c r="AC1066">
        <f t="shared" si="145"/>
        <v>-2.3467123520898507</v>
      </c>
      <c r="AD1066">
        <f t="shared" si="146"/>
        <v>9.5683218412623894E-2</v>
      </c>
      <c r="AE1066">
        <f t="shared" si="147"/>
        <v>8.7327447208003603E-2</v>
      </c>
      <c r="AF1066">
        <f t="shared" si="148"/>
        <v>3.9685010004773154E-2</v>
      </c>
      <c r="AG1066">
        <f t="shared" si="149"/>
        <v>0</v>
      </c>
      <c r="AH1066">
        <f t="shared" si="150"/>
        <v>0</v>
      </c>
      <c r="AI1066">
        <f t="shared" si="151"/>
        <v>0</v>
      </c>
      <c r="AJ1066">
        <f t="shared" si="152"/>
        <v>0</v>
      </c>
      <c r="AK1066">
        <f t="shared" si="153"/>
        <v>1</v>
      </c>
    </row>
    <row r="1067" spans="1:37" x14ac:dyDescent="0.35">
      <c r="A1067">
        <v>1</v>
      </c>
      <c r="B1067">
        <v>2</v>
      </c>
      <c r="C1067">
        <v>0</v>
      </c>
      <c r="D1067">
        <v>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149</v>
      </c>
      <c r="AA1067">
        <v>0</v>
      </c>
      <c r="AB1067">
        <v>0</v>
      </c>
      <c r="AC1067">
        <f t="shared" si="145"/>
        <v>-0.38429437966647439</v>
      </c>
      <c r="AD1067">
        <f t="shared" si="146"/>
        <v>0.68093094544750932</v>
      </c>
      <c r="AE1067">
        <f t="shared" si="147"/>
        <v>0.40509156386922673</v>
      </c>
      <c r="AF1067">
        <f t="shared" si="148"/>
        <v>0.22554987249533037</v>
      </c>
      <c r="AG1067">
        <f t="shared" si="149"/>
        <v>0</v>
      </c>
      <c r="AH1067">
        <f t="shared" si="150"/>
        <v>0</v>
      </c>
      <c r="AI1067">
        <f t="shared" si="151"/>
        <v>0</v>
      </c>
      <c r="AJ1067">
        <f t="shared" si="152"/>
        <v>0</v>
      </c>
      <c r="AK1067">
        <f t="shared" si="153"/>
        <v>1</v>
      </c>
    </row>
    <row r="1068" spans="1:37" x14ac:dyDescent="0.35">
      <c r="A1068">
        <v>1</v>
      </c>
      <c r="B1068">
        <v>2</v>
      </c>
      <c r="C1068">
        <v>0</v>
      </c>
      <c r="D1068">
        <v>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72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76.5</v>
      </c>
      <c r="AA1068">
        <v>0</v>
      </c>
      <c r="AB1068">
        <v>0</v>
      </c>
      <c r="AC1068">
        <f t="shared" si="145"/>
        <v>-0.66261724033908997</v>
      </c>
      <c r="AD1068">
        <f t="shared" si="146"/>
        <v>0.51550037898853907</v>
      </c>
      <c r="AE1068">
        <f t="shared" si="147"/>
        <v>0.34015193010548073</v>
      </c>
      <c r="AF1068">
        <f t="shared" si="148"/>
        <v>0.18055604930978469</v>
      </c>
      <c r="AG1068">
        <f t="shared" si="149"/>
        <v>0</v>
      </c>
      <c r="AH1068">
        <f t="shared" si="150"/>
        <v>0</v>
      </c>
      <c r="AI1068">
        <f t="shared" si="151"/>
        <v>0</v>
      </c>
      <c r="AJ1068">
        <f t="shared" si="152"/>
        <v>0</v>
      </c>
      <c r="AK1068">
        <f t="shared" si="153"/>
        <v>1</v>
      </c>
    </row>
    <row r="1069" spans="1:37" x14ac:dyDescent="0.35">
      <c r="A1069">
        <v>1</v>
      </c>
      <c r="B1069">
        <v>2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97</v>
      </c>
      <c r="AA1069">
        <v>0</v>
      </c>
      <c r="AB1069">
        <v>0</v>
      </c>
      <c r="AC1069">
        <f t="shared" si="145"/>
        <v>-2.7218315390102266</v>
      </c>
      <c r="AD1069">
        <f t="shared" si="146"/>
        <v>6.5754212666046932E-2</v>
      </c>
      <c r="AE1069">
        <f t="shared" si="147"/>
        <v>6.1697351870239295E-2</v>
      </c>
      <c r="AF1069">
        <f t="shared" si="148"/>
        <v>2.7657057982554658E-2</v>
      </c>
      <c r="AG1069">
        <f t="shared" si="149"/>
        <v>0</v>
      </c>
      <c r="AH1069">
        <f t="shared" si="150"/>
        <v>0</v>
      </c>
      <c r="AI1069">
        <f t="shared" si="151"/>
        <v>0</v>
      </c>
      <c r="AJ1069">
        <f t="shared" si="152"/>
        <v>0</v>
      </c>
      <c r="AK1069">
        <f t="shared" si="153"/>
        <v>1</v>
      </c>
    </row>
    <row r="1070" spans="1:37" x14ac:dyDescent="0.35">
      <c r="A1070">
        <v>1</v>
      </c>
      <c r="B1070">
        <v>1</v>
      </c>
      <c r="C1070">
        <v>1</v>
      </c>
      <c r="D1070">
        <v>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37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87.78</v>
      </c>
      <c r="AA1070">
        <v>0</v>
      </c>
      <c r="AB1070">
        <v>0</v>
      </c>
      <c r="AC1070">
        <f t="shared" si="145"/>
        <v>-0.78412185263224221</v>
      </c>
      <c r="AD1070">
        <f t="shared" si="146"/>
        <v>0.4565204180193469</v>
      </c>
      <c r="AE1070">
        <f t="shared" si="147"/>
        <v>0.31343221308229058</v>
      </c>
      <c r="AF1070">
        <f t="shared" si="148"/>
        <v>0.16331657710030134</v>
      </c>
      <c r="AG1070">
        <f t="shared" si="149"/>
        <v>0</v>
      </c>
      <c r="AH1070">
        <f t="shared" si="150"/>
        <v>0</v>
      </c>
      <c r="AI1070">
        <f t="shared" si="151"/>
        <v>0</v>
      </c>
      <c r="AJ1070">
        <f t="shared" si="152"/>
        <v>0</v>
      </c>
      <c r="AK1070">
        <f t="shared" si="153"/>
        <v>1</v>
      </c>
    </row>
    <row r="1071" spans="1:37" x14ac:dyDescent="0.35">
      <c r="A1071">
        <v>1</v>
      </c>
      <c r="B1071">
        <v>2</v>
      </c>
      <c r="C1071">
        <v>0</v>
      </c>
      <c r="D1071">
        <v>2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46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67.5</v>
      </c>
      <c r="AA1071">
        <v>0</v>
      </c>
      <c r="AB1071">
        <v>1</v>
      </c>
      <c r="AC1071">
        <f t="shared" si="145"/>
        <v>-1.0725931546197924</v>
      </c>
      <c r="AD1071">
        <f t="shared" si="146"/>
        <v>0.34212019557287304</v>
      </c>
      <c r="AE1071">
        <f t="shared" si="147"/>
        <v>0.2549102507371494</v>
      </c>
      <c r="AF1071">
        <f t="shared" si="148"/>
        <v>0.59361269984235643</v>
      </c>
      <c r="AG1071">
        <f t="shared" si="149"/>
        <v>0</v>
      </c>
      <c r="AH1071">
        <f t="shared" si="150"/>
        <v>0</v>
      </c>
      <c r="AI1071">
        <f t="shared" si="151"/>
        <v>0</v>
      </c>
      <c r="AJ1071">
        <f t="shared" si="152"/>
        <v>1</v>
      </c>
      <c r="AK1071">
        <f t="shared" si="153"/>
        <v>0</v>
      </c>
    </row>
    <row r="1072" spans="1:37" x14ac:dyDescent="0.35">
      <c r="A1072">
        <v>1</v>
      </c>
      <c r="B1072">
        <v>1</v>
      </c>
      <c r="C1072">
        <v>0</v>
      </c>
      <c r="D1072">
        <v>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292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90</v>
      </c>
      <c r="AA1072">
        <v>0</v>
      </c>
      <c r="AB1072">
        <v>0</v>
      </c>
      <c r="AC1072">
        <f t="shared" si="145"/>
        <v>2.1423399728709711</v>
      </c>
      <c r="AD1072">
        <f t="shared" si="146"/>
        <v>8.5193493697374141</v>
      </c>
      <c r="AE1072">
        <f t="shared" si="147"/>
        <v>0.89495080376196079</v>
      </c>
      <c r="AF1072">
        <f t="shared" si="148"/>
        <v>0.97860726615874016</v>
      </c>
      <c r="AG1072">
        <f t="shared" si="149"/>
        <v>1</v>
      </c>
      <c r="AH1072">
        <f t="shared" si="150"/>
        <v>0</v>
      </c>
      <c r="AI1072">
        <f t="shared" si="151"/>
        <v>1</v>
      </c>
      <c r="AJ1072">
        <f t="shared" si="152"/>
        <v>0</v>
      </c>
      <c r="AK1072">
        <f t="shared" si="153"/>
        <v>0</v>
      </c>
    </row>
    <row r="1073" spans="1:37" x14ac:dyDescent="0.35">
      <c r="A1073">
        <v>1</v>
      </c>
      <c r="B1073">
        <v>1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79</v>
      </c>
      <c r="AA1073">
        <v>0</v>
      </c>
      <c r="AB1073">
        <v>0</v>
      </c>
      <c r="AC1073">
        <f t="shared" si="145"/>
        <v>-6.7998351125190206</v>
      </c>
      <c r="AD1073">
        <f t="shared" si="146"/>
        <v>1.1139588105647342E-3</v>
      </c>
      <c r="AE1073">
        <f t="shared" si="147"/>
        <v>1.1127192871111715E-3</v>
      </c>
      <c r="AF1073">
        <f t="shared" si="148"/>
        <v>4.8351690550933383E-4</v>
      </c>
      <c r="AG1073">
        <f t="shared" si="149"/>
        <v>0</v>
      </c>
      <c r="AH1073">
        <f t="shared" si="150"/>
        <v>0</v>
      </c>
      <c r="AI1073">
        <f t="shared" si="151"/>
        <v>0</v>
      </c>
      <c r="AJ1073">
        <f t="shared" si="152"/>
        <v>0</v>
      </c>
      <c r="AK1073">
        <f t="shared" si="153"/>
        <v>1</v>
      </c>
    </row>
    <row r="1074" spans="1:37" x14ac:dyDescent="0.35">
      <c r="A1074">
        <v>1</v>
      </c>
      <c r="B1074">
        <v>2</v>
      </c>
      <c r="C1074">
        <v>0</v>
      </c>
      <c r="D1074">
        <v>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47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83.16</v>
      </c>
      <c r="AA1074">
        <v>2</v>
      </c>
      <c r="AB1074">
        <v>0</v>
      </c>
      <c r="AC1074">
        <f t="shared" si="145"/>
        <v>-3.5884423016357587</v>
      </c>
      <c r="AD1074">
        <f t="shared" si="146"/>
        <v>2.7641353797425747E-2</v>
      </c>
      <c r="AE1074">
        <f t="shared" si="147"/>
        <v>2.6897860518441688E-2</v>
      </c>
      <c r="AF1074">
        <f t="shared" si="148"/>
        <v>1.1841572593783078E-2</v>
      </c>
      <c r="AG1074">
        <f t="shared" si="149"/>
        <v>0</v>
      </c>
      <c r="AH1074">
        <f t="shared" si="150"/>
        <v>0</v>
      </c>
      <c r="AI1074">
        <f t="shared" si="151"/>
        <v>0</v>
      </c>
      <c r="AJ1074">
        <f t="shared" si="152"/>
        <v>0</v>
      </c>
      <c r="AK1074">
        <f t="shared" si="153"/>
        <v>1</v>
      </c>
    </row>
    <row r="1075" spans="1:37" x14ac:dyDescent="0.35">
      <c r="A1075">
        <v>1</v>
      </c>
      <c r="B1075">
        <v>1</v>
      </c>
      <c r="C1075">
        <v>0</v>
      </c>
      <c r="D1075">
        <v>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273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87</v>
      </c>
      <c r="AA1075">
        <v>0</v>
      </c>
      <c r="AB1075">
        <v>0</v>
      </c>
      <c r="AC1075">
        <f t="shared" si="145"/>
        <v>1.8192003928286034</v>
      </c>
      <c r="AD1075">
        <f t="shared" si="146"/>
        <v>6.1669253601359904</v>
      </c>
      <c r="AE1075">
        <f t="shared" si="147"/>
        <v>0.86047015285491613</v>
      </c>
      <c r="AF1075">
        <f t="shared" si="148"/>
        <v>0.85533288153806764</v>
      </c>
      <c r="AG1075">
        <f t="shared" si="149"/>
        <v>1</v>
      </c>
      <c r="AH1075">
        <f t="shared" si="150"/>
        <v>0</v>
      </c>
      <c r="AI1075">
        <f t="shared" si="151"/>
        <v>1</v>
      </c>
      <c r="AJ1075">
        <f t="shared" si="152"/>
        <v>0</v>
      </c>
      <c r="AK1075">
        <f t="shared" si="153"/>
        <v>0</v>
      </c>
    </row>
    <row r="1076" spans="1:37" x14ac:dyDescent="0.35">
      <c r="A1076">
        <v>1</v>
      </c>
      <c r="B1076">
        <v>1</v>
      </c>
      <c r="C1076">
        <v>0</v>
      </c>
      <c r="D1076">
        <v>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71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120</v>
      </c>
      <c r="AA1076">
        <v>0</v>
      </c>
      <c r="AB1076">
        <v>0</v>
      </c>
      <c r="AC1076">
        <f t="shared" si="145"/>
        <v>-0.32385551515885025</v>
      </c>
      <c r="AD1076">
        <f t="shared" si="146"/>
        <v>0.7233547486258266</v>
      </c>
      <c r="AE1076">
        <f t="shared" si="147"/>
        <v>0.4197364177065791</v>
      </c>
      <c r="AF1076">
        <f t="shared" si="148"/>
        <v>0.23637468517441812</v>
      </c>
      <c r="AG1076">
        <f t="shared" si="149"/>
        <v>0</v>
      </c>
      <c r="AH1076">
        <f t="shared" si="150"/>
        <v>0</v>
      </c>
      <c r="AI1076">
        <f t="shared" si="151"/>
        <v>0</v>
      </c>
      <c r="AJ1076">
        <f t="shared" si="152"/>
        <v>0</v>
      </c>
      <c r="AK1076">
        <f t="shared" si="153"/>
        <v>1</v>
      </c>
    </row>
    <row r="1077" spans="1:37" x14ac:dyDescent="0.35">
      <c r="A1077">
        <v>1</v>
      </c>
      <c r="B1077">
        <v>1</v>
      </c>
      <c r="C1077">
        <v>0</v>
      </c>
      <c r="D1077">
        <v>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6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f t="shared" si="145"/>
        <v>-5.0840485266410509</v>
      </c>
      <c r="AD1077">
        <f t="shared" si="146"/>
        <v>6.1947784537871517E-3</v>
      </c>
      <c r="AE1077">
        <f t="shared" si="147"/>
        <v>6.1566394364584425E-3</v>
      </c>
      <c r="AF1077">
        <f t="shared" si="148"/>
        <v>2.6820592682115485E-3</v>
      </c>
      <c r="AG1077">
        <f t="shared" si="149"/>
        <v>0</v>
      </c>
      <c r="AH1077">
        <f t="shared" si="150"/>
        <v>0</v>
      </c>
      <c r="AI1077">
        <f t="shared" si="151"/>
        <v>0</v>
      </c>
      <c r="AJ1077">
        <f t="shared" si="152"/>
        <v>0</v>
      </c>
      <c r="AK1077">
        <f t="shared" si="153"/>
        <v>1</v>
      </c>
    </row>
    <row r="1078" spans="1:37" x14ac:dyDescent="0.35">
      <c r="A1078">
        <v>1</v>
      </c>
      <c r="B1078">
        <v>1</v>
      </c>
      <c r="C1078">
        <v>0</v>
      </c>
      <c r="D1078">
        <v>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9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1</v>
      </c>
      <c r="Y1078">
        <v>0</v>
      </c>
      <c r="Z1078">
        <v>67</v>
      </c>
      <c r="AA1078">
        <v>1</v>
      </c>
      <c r="AB1078">
        <v>0</v>
      </c>
      <c r="AC1078">
        <f t="shared" si="145"/>
        <v>-7.4035287138813315</v>
      </c>
      <c r="AD1078">
        <f t="shared" si="146"/>
        <v>6.0909962615920553E-4</v>
      </c>
      <c r="AE1078">
        <f t="shared" si="147"/>
        <v>6.0872884964445473E-4</v>
      </c>
      <c r="AF1078">
        <f t="shared" si="148"/>
        <v>2.6444807713123898E-4</v>
      </c>
      <c r="AG1078">
        <f t="shared" si="149"/>
        <v>0</v>
      </c>
      <c r="AH1078">
        <f t="shared" si="150"/>
        <v>0</v>
      </c>
      <c r="AI1078">
        <f t="shared" si="151"/>
        <v>0</v>
      </c>
      <c r="AJ1078">
        <f t="shared" si="152"/>
        <v>0</v>
      </c>
      <c r="AK1078">
        <f t="shared" si="153"/>
        <v>1</v>
      </c>
    </row>
    <row r="1079" spans="1:37" x14ac:dyDescent="0.35">
      <c r="A1079">
        <v>1</v>
      </c>
      <c r="B1079">
        <v>2</v>
      </c>
      <c r="C1079">
        <v>0</v>
      </c>
      <c r="D1079">
        <v>4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193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90.95</v>
      </c>
      <c r="AA1079">
        <v>1</v>
      </c>
      <c r="AB1079">
        <v>0</v>
      </c>
      <c r="AC1079">
        <f t="shared" si="145"/>
        <v>7.7123993544724101E-2</v>
      </c>
      <c r="AD1079">
        <f t="shared" si="146"/>
        <v>1.0801760029409455</v>
      </c>
      <c r="AE1079">
        <f t="shared" si="147"/>
        <v>0.51927144694189165</v>
      </c>
      <c r="AF1079">
        <f t="shared" si="148"/>
        <v>0.31810008201675294</v>
      </c>
      <c r="AG1079">
        <f t="shared" si="149"/>
        <v>1</v>
      </c>
      <c r="AH1079">
        <f t="shared" si="150"/>
        <v>0</v>
      </c>
      <c r="AI1079">
        <f t="shared" si="151"/>
        <v>1</v>
      </c>
      <c r="AJ1079">
        <f t="shared" si="152"/>
        <v>0</v>
      </c>
      <c r="AK1079">
        <f t="shared" si="153"/>
        <v>0</v>
      </c>
    </row>
    <row r="1080" spans="1:37" x14ac:dyDescent="0.35">
      <c r="A1080">
        <v>1</v>
      </c>
      <c r="B1080">
        <v>2</v>
      </c>
      <c r="C1080">
        <v>0</v>
      </c>
      <c r="D1080">
        <v>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315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52</v>
      </c>
      <c r="AA1080">
        <v>0</v>
      </c>
      <c r="AB1080">
        <v>0</v>
      </c>
      <c r="AC1080">
        <f t="shared" si="145"/>
        <v>0.40472586883076922</v>
      </c>
      <c r="AD1080">
        <f t="shared" si="146"/>
        <v>1.498891550838964</v>
      </c>
      <c r="AE1080">
        <f t="shared" si="147"/>
        <v>0.59982256946514323</v>
      </c>
      <c r="AF1080">
        <f t="shared" si="148"/>
        <v>0.39774740862976737</v>
      </c>
      <c r="AG1080">
        <f t="shared" si="149"/>
        <v>1</v>
      </c>
      <c r="AH1080">
        <f t="shared" si="150"/>
        <v>0</v>
      </c>
      <c r="AI1080">
        <f t="shared" si="151"/>
        <v>1</v>
      </c>
      <c r="AJ1080">
        <f t="shared" si="152"/>
        <v>0</v>
      </c>
      <c r="AK1080">
        <f t="shared" si="153"/>
        <v>0</v>
      </c>
    </row>
    <row r="1081" spans="1:37" x14ac:dyDescent="0.35">
      <c r="A1081">
        <v>1</v>
      </c>
      <c r="B1081">
        <v>2</v>
      </c>
      <c r="C1081">
        <v>1</v>
      </c>
      <c r="D1081">
        <v>5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41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98.55</v>
      </c>
      <c r="AA1081">
        <v>1</v>
      </c>
      <c r="AB1081">
        <v>0</v>
      </c>
      <c r="AC1081">
        <f t="shared" si="145"/>
        <v>-0.98714918460669621</v>
      </c>
      <c r="AD1081">
        <f t="shared" si="146"/>
        <v>0.37263749893792703</v>
      </c>
      <c r="AE1081">
        <f t="shared" si="147"/>
        <v>0.27147553467412472</v>
      </c>
      <c r="AF1081">
        <f t="shared" si="148"/>
        <v>0.13755585916150442</v>
      </c>
      <c r="AG1081">
        <f t="shared" si="149"/>
        <v>0</v>
      </c>
      <c r="AH1081">
        <f t="shared" si="150"/>
        <v>0</v>
      </c>
      <c r="AI1081">
        <f t="shared" si="151"/>
        <v>0</v>
      </c>
      <c r="AJ1081">
        <f t="shared" si="152"/>
        <v>0</v>
      </c>
      <c r="AK1081">
        <f t="shared" si="153"/>
        <v>1</v>
      </c>
    </row>
    <row r="1082" spans="1:37" x14ac:dyDescent="0.35">
      <c r="A1082">
        <v>1</v>
      </c>
      <c r="B1082">
        <v>2</v>
      </c>
      <c r="C1082">
        <v>0</v>
      </c>
      <c r="D1082">
        <v>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204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76.5</v>
      </c>
      <c r="AA1082">
        <v>3</v>
      </c>
      <c r="AB1082">
        <v>0</v>
      </c>
      <c r="AC1082">
        <f t="shared" si="145"/>
        <v>-2.4402395777862478</v>
      </c>
      <c r="AD1082">
        <f t="shared" si="146"/>
        <v>8.7139972159348975E-2</v>
      </c>
      <c r="AE1082">
        <f t="shared" si="147"/>
        <v>8.0155246234085056E-2</v>
      </c>
      <c r="AF1082">
        <f t="shared" si="148"/>
        <v>3.6285464254533738E-2</v>
      </c>
      <c r="AG1082">
        <f t="shared" si="149"/>
        <v>0</v>
      </c>
      <c r="AH1082">
        <f t="shared" si="150"/>
        <v>0</v>
      </c>
      <c r="AI1082">
        <f t="shared" si="151"/>
        <v>0</v>
      </c>
      <c r="AJ1082">
        <f t="shared" si="152"/>
        <v>0</v>
      </c>
      <c r="AK1082">
        <f t="shared" si="153"/>
        <v>1</v>
      </c>
    </row>
    <row r="1083" spans="1:37" x14ac:dyDescent="0.35">
      <c r="A1083">
        <v>1</v>
      </c>
      <c r="B1083">
        <v>1</v>
      </c>
      <c r="C1083">
        <v>0</v>
      </c>
      <c r="D1083">
        <v>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15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129</v>
      </c>
      <c r="AA1083">
        <v>1</v>
      </c>
      <c r="AB1083">
        <v>0</v>
      </c>
      <c r="AC1083">
        <f t="shared" si="145"/>
        <v>-1.9371933176800393</v>
      </c>
      <c r="AD1083">
        <f t="shared" si="146"/>
        <v>0.14410784765422613</v>
      </c>
      <c r="AE1083">
        <f t="shared" si="147"/>
        <v>0.12595652407217697</v>
      </c>
      <c r="AF1083">
        <f t="shared" si="148"/>
        <v>5.8466964521259185E-2</v>
      </c>
      <c r="AG1083">
        <f t="shared" si="149"/>
        <v>0</v>
      </c>
      <c r="AH1083">
        <f t="shared" si="150"/>
        <v>0</v>
      </c>
      <c r="AI1083">
        <f t="shared" si="151"/>
        <v>0</v>
      </c>
      <c r="AJ1083">
        <f t="shared" si="152"/>
        <v>0</v>
      </c>
      <c r="AK1083">
        <f t="shared" si="153"/>
        <v>1</v>
      </c>
    </row>
    <row r="1084" spans="1:37" x14ac:dyDescent="0.35">
      <c r="A1084">
        <v>1</v>
      </c>
      <c r="B1084">
        <v>2</v>
      </c>
      <c r="C1084">
        <v>0</v>
      </c>
      <c r="D1084">
        <v>4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52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88.4</v>
      </c>
      <c r="AA1084">
        <v>2</v>
      </c>
      <c r="AB1084">
        <v>0</v>
      </c>
      <c r="AC1084">
        <f t="shared" si="145"/>
        <v>-4.3471425781680288</v>
      </c>
      <c r="AD1084">
        <f t="shared" si="146"/>
        <v>1.294374552990714E-2</v>
      </c>
      <c r="AE1084">
        <f t="shared" si="147"/>
        <v>1.2778345872638569E-2</v>
      </c>
      <c r="AF1084">
        <f t="shared" si="148"/>
        <v>5.5853272118827823E-3</v>
      </c>
      <c r="AG1084">
        <f t="shared" si="149"/>
        <v>0</v>
      </c>
      <c r="AH1084">
        <f t="shared" si="150"/>
        <v>0</v>
      </c>
      <c r="AI1084">
        <f t="shared" si="151"/>
        <v>0</v>
      </c>
      <c r="AJ1084">
        <f t="shared" si="152"/>
        <v>0</v>
      </c>
      <c r="AK1084">
        <f t="shared" si="153"/>
        <v>1</v>
      </c>
    </row>
    <row r="1085" spans="1:37" x14ac:dyDescent="0.35">
      <c r="A1085">
        <v>1</v>
      </c>
      <c r="B1085">
        <v>2</v>
      </c>
      <c r="C1085">
        <v>0</v>
      </c>
      <c r="D1085">
        <v>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11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79</v>
      </c>
      <c r="AA1085">
        <v>0</v>
      </c>
      <c r="AB1085">
        <v>1</v>
      </c>
      <c r="AC1085">
        <f t="shared" si="145"/>
        <v>-0.52650052594757035</v>
      </c>
      <c r="AD1085">
        <f t="shared" si="146"/>
        <v>0.59066838582674053</v>
      </c>
      <c r="AE1085">
        <f t="shared" si="147"/>
        <v>0.37133345396799605</v>
      </c>
      <c r="AF1085">
        <f t="shared" si="148"/>
        <v>0.43023592279319156</v>
      </c>
      <c r="AG1085">
        <f t="shared" si="149"/>
        <v>0</v>
      </c>
      <c r="AH1085">
        <f t="shared" si="150"/>
        <v>0</v>
      </c>
      <c r="AI1085">
        <f t="shared" si="151"/>
        <v>0</v>
      </c>
      <c r="AJ1085">
        <f t="shared" si="152"/>
        <v>1</v>
      </c>
      <c r="AK1085">
        <f t="shared" si="153"/>
        <v>0</v>
      </c>
    </row>
    <row r="1086" spans="1:37" x14ac:dyDescent="0.35">
      <c r="A1086">
        <v>1</v>
      </c>
      <c r="B1086">
        <v>1</v>
      </c>
      <c r="C1086">
        <v>0</v>
      </c>
      <c r="D1086">
        <v>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90</v>
      </c>
      <c r="AA1086">
        <v>1</v>
      </c>
      <c r="AB1086">
        <v>0</v>
      </c>
      <c r="AC1086">
        <f t="shared" si="145"/>
        <v>-2.7537742744019575</v>
      </c>
      <c r="AD1086">
        <f t="shared" si="146"/>
        <v>6.3687034675173892E-2</v>
      </c>
      <c r="AE1086">
        <f t="shared" si="147"/>
        <v>5.9873846910827942E-2</v>
      </c>
      <c r="AF1086">
        <f t="shared" si="148"/>
        <v>2.6813865640263342E-2</v>
      </c>
      <c r="AG1086">
        <f t="shared" si="149"/>
        <v>0</v>
      </c>
      <c r="AH1086">
        <f t="shared" si="150"/>
        <v>0</v>
      </c>
      <c r="AI1086">
        <f t="shared" si="151"/>
        <v>0</v>
      </c>
      <c r="AJ1086">
        <f t="shared" si="152"/>
        <v>0</v>
      </c>
      <c r="AK1086">
        <f t="shared" si="153"/>
        <v>1</v>
      </c>
    </row>
    <row r="1087" spans="1:37" x14ac:dyDescent="0.35">
      <c r="A1087">
        <v>1</v>
      </c>
      <c r="B1087">
        <v>2</v>
      </c>
      <c r="C1087">
        <v>0</v>
      </c>
      <c r="D1087">
        <v>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134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65</v>
      </c>
      <c r="AA1087">
        <v>0</v>
      </c>
      <c r="AB1087">
        <v>0</v>
      </c>
      <c r="AC1087">
        <f t="shared" si="145"/>
        <v>-1.5407408483797285</v>
      </c>
      <c r="AD1087">
        <f t="shared" si="146"/>
        <v>0.21422233635302687</v>
      </c>
      <c r="AE1087">
        <f t="shared" si="147"/>
        <v>0.17642760303393329</v>
      </c>
      <c r="AF1087">
        <f t="shared" si="148"/>
        <v>8.4298217719635707E-2</v>
      </c>
      <c r="AG1087">
        <f t="shared" si="149"/>
        <v>0</v>
      </c>
      <c r="AH1087">
        <f t="shared" si="150"/>
        <v>0</v>
      </c>
      <c r="AI1087">
        <f t="shared" si="151"/>
        <v>0</v>
      </c>
      <c r="AJ1087">
        <f t="shared" si="152"/>
        <v>0</v>
      </c>
      <c r="AK1087">
        <f t="shared" si="153"/>
        <v>1</v>
      </c>
    </row>
    <row r="1088" spans="1:37" x14ac:dyDescent="0.35">
      <c r="A1088">
        <v>1</v>
      </c>
      <c r="B1088">
        <v>2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11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93</v>
      </c>
      <c r="AA1088">
        <v>1</v>
      </c>
      <c r="AB1088">
        <v>0</v>
      </c>
      <c r="AC1088">
        <f t="shared" si="145"/>
        <v>-1.9225528082629992</v>
      </c>
      <c r="AD1088">
        <f t="shared" si="146"/>
        <v>0.14623317996609883</v>
      </c>
      <c r="AE1088">
        <f t="shared" si="147"/>
        <v>0.12757716538132657</v>
      </c>
      <c r="AF1088">
        <f t="shared" si="148"/>
        <v>5.9272975808716752E-2</v>
      </c>
      <c r="AG1088">
        <f t="shared" si="149"/>
        <v>0</v>
      </c>
      <c r="AH1088">
        <f t="shared" si="150"/>
        <v>0</v>
      </c>
      <c r="AI1088">
        <f t="shared" si="151"/>
        <v>0</v>
      </c>
      <c r="AJ1088">
        <f t="shared" si="152"/>
        <v>0</v>
      </c>
      <c r="AK1088">
        <f t="shared" si="153"/>
        <v>1</v>
      </c>
    </row>
    <row r="1089" spans="1:37" x14ac:dyDescent="0.35">
      <c r="A1089">
        <v>1</v>
      </c>
      <c r="B1089">
        <v>2</v>
      </c>
      <c r="C1089">
        <v>0</v>
      </c>
      <c r="D1089">
        <v>4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143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96.3</v>
      </c>
      <c r="AA1089">
        <v>0</v>
      </c>
      <c r="AB1089">
        <v>1</v>
      </c>
      <c r="AC1089">
        <f t="shared" si="145"/>
        <v>0.525996676300585</v>
      </c>
      <c r="AD1089">
        <f t="shared" si="146"/>
        <v>1.692144528549582</v>
      </c>
      <c r="AE1089">
        <f t="shared" si="147"/>
        <v>0.62854891726828677</v>
      </c>
      <c r="AF1089">
        <f t="shared" si="148"/>
        <v>0.201660917384577</v>
      </c>
      <c r="AG1089">
        <f t="shared" si="149"/>
        <v>1</v>
      </c>
      <c r="AH1089">
        <f t="shared" si="150"/>
        <v>1</v>
      </c>
      <c r="AI1089">
        <f t="shared" si="151"/>
        <v>0</v>
      </c>
      <c r="AJ1089">
        <f t="shared" si="152"/>
        <v>0</v>
      </c>
      <c r="AK1089">
        <f t="shared" si="153"/>
        <v>0</v>
      </c>
    </row>
    <row r="1090" spans="1:37" x14ac:dyDescent="0.35">
      <c r="A1090">
        <v>1</v>
      </c>
      <c r="B1090">
        <v>1</v>
      </c>
      <c r="C1090">
        <v>0</v>
      </c>
      <c r="D1090">
        <v>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100.67</v>
      </c>
      <c r="AA1090">
        <v>1</v>
      </c>
      <c r="AB1090">
        <v>0</v>
      </c>
      <c r="AC1090">
        <f t="shared" si="145"/>
        <v>-2.2041885604157074</v>
      </c>
      <c r="AD1090">
        <f t="shared" si="146"/>
        <v>0.11034002325108391</v>
      </c>
      <c r="AE1090">
        <f t="shared" si="147"/>
        <v>9.9374985086106787E-2</v>
      </c>
      <c r="AF1090">
        <f t="shared" si="148"/>
        <v>4.5455994650239175E-2</v>
      </c>
      <c r="AG1090">
        <f t="shared" si="149"/>
        <v>0</v>
      </c>
      <c r="AH1090">
        <f t="shared" si="150"/>
        <v>0</v>
      </c>
      <c r="AI1090">
        <f t="shared" si="151"/>
        <v>0</v>
      </c>
      <c r="AJ1090">
        <f t="shared" si="152"/>
        <v>0</v>
      </c>
      <c r="AK1090">
        <f t="shared" si="153"/>
        <v>1</v>
      </c>
    </row>
    <row r="1091" spans="1:37" x14ac:dyDescent="0.35">
      <c r="A1091">
        <v>1</v>
      </c>
      <c r="B1091">
        <v>2</v>
      </c>
      <c r="C1091">
        <v>0</v>
      </c>
      <c r="D1091">
        <v>4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24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45.5</v>
      </c>
      <c r="AA1091">
        <v>0</v>
      </c>
      <c r="AB1091">
        <v>0</v>
      </c>
      <c r="AC1091">
        <f t="shared" si="145"/>
        <v>-1.4022861123667194</v>
      </c>
      <c r="AD1091">
        <f t="shared" si="146"/>
        <v>0.24603385947802958</v>
      </c>
      <c r="AE1091">
        <f t="shared" si="147"/>
        <v>0.19745359053171679</v>
      </c>
      <c r="AF1091">
        <f t="shared" si="148"/>
        <v>9.5529843915984972E-2</v>
      </c>
      <c r="AG1091">
        <f t="shared" si="149"/>
        <v>0</v>
      </c>
      <c r="AH1091">
        <f t="shared" si="150"/>
        <v>0</v>
      </c>
      <c r="AI1091">
        <f t="shared" si="151"/>
        <v>0</v>
      </c>
      <c r="AJ1091">
        <f t="shared" si="152"/>
        <v>0</v>
      </c>
      <c r="AK1091">
        <f t="shared" si="153"/>
        <v>1</v>
      </c>
    </row>
    <row r="1092" spans="1:37" x14ac:dyDescent="0.35">
      <c r="A1092">
        <v>1</v>
      </c>
      <c r="B1092">
        <v>1</v>
      </c>
      <c r="C1092">
        <v>0</v>
      </c>
      <c r="D1092">
        <v>5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27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143.30000000000001</v>
      </c>
      <c r="AA1092">
        <v>1</v>
      </c>
      <c r="AB1092">
        <v>0</v>
      </c>
      <c r="AC1092">
        <f t="shared" si="145"/>
        <v>-0.71120730854669789</v>
      </c>
      <c r="AD1092">
        <f t="shared" si="146"/>
        <v>0.49105098938408137</v>
      </c>
      <c r="AE1092">
        <f t="shared" si="147"/>
        <v>0.32933212403884538</v>
      </c>
      <c r="AF1092">
        <f t="shared" si="148"/>
        <v>0.17349249525011218</v>
      </c>
      <c r="AG1092">
        <f t="shared" si="149"/>
        <v>0</v>
      </c>
      <c r="AH1092">
        <f t="shared" si="150"/>
        <v>0</v>
      </c>
      <c r="AI1092">
        <f t="shared" si="151"/>
        <v>0</v>
      </c>
      <c r="AJ1092">
        <f t="shared" si="152"/>
        <v>0</v>
      </c>
      <c r="AK1092">
        <f t="shared" si="153"/>
        <v>1</v>
      </c>
    </row>
    <row r="1093" spans="1:37" x14ac:dyDescent="0.35">
      <c r="A1093">
        <v>1</v>
      </c>
      <c r="B1093">
        <v>2</v>
      </c>
      <c r="C1093">
        <v>0</v>
      </c>
      <c r="D1093">
        <v>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279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80.75</v>
      </c>
      <c r="AA1093">
        <v>1</v>
      </c>
      <c r="AB1093">
        <v>1</v>
      </c>
      <c r="AC1093">
        <f t="shared" si="145"/>
        <v>1.1912897838078704</v>
      </c>
      <c r="AD1093">
        <f t="shared" si="146"/>
        <v>3.2913235667746692</v>
      </c>
      <c r="AE1093">
        <f t="shared" si="147"/>
        <v>0.76697166167043573</v>
      </c>
      <c r="AF1093">
        <f t="shared" si="148"/>
        <v>0.11522068221466734</v>
      </c>
      <c r="AG1093">
        <f t="shared" si="149"/>
        <v>1</v>
      </c>
      <c r="AH1093">
        <f t="shared" si="150"/>
        <v>1</v>
      </c>
      <c r="AI1093">
        <f t="shared" si="151"/>
        <v>0</v>
      </c>
      <c r="AJ1093">
        <f t="shared" si="152"/>
        <v>0</v>
      </c>
      <c r="AK1093">
        <f t="shared" si="153"/>
        <v>0</v>
      </c>
    </row>
    <row r="1094" spans="1:37" x14ac:dyDescent="0.35">
      <c r="A1094">
        <v>1</v>
      </c>
      <c r="B1094">
        <v>2</v>
      </c>
      <c r="C1094">
        <v>0</v>
      </c>
      <c r="D1094">
        <v>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54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74.150000000000006</v>
      </c>
      <c r="AA1094">
        <v>2</v>
      </c>
      <c r="AB1094">
        <v>0</v>
      </c>
      <c r="AC1094">
        <f t="shared" si="145"/>
        <v>-3.3984333397546722</v>
      </c>
      <c r="AD1094">
        <f t="shared" si="146"/>
        <v>3.3425595513108766E-2</v>
      </c>
      <c r="AE1094">
        <f t="shared" si="147"/>
        <v>3.2344462589503152E-2</v>
      </c>
      <c r="AF1094">
        <f t="shared" si="148"/>
        <v>1.4279213792229593E-2</v>
      </c>
      <c r="AG1094">
        <f t="shared" si="149"/>
        <v>0</v>
      </c>
      <c r="AH1094">
        <f t="shared" si="150"/>
        <v>0</v>
      </c>
      <c r="AI1094">
        <f t="shared" si="151"/>
        <v>0</v>
      </c>
      <c r="AJ1094">
        <f t="shared" si="152"/>
        <v>0</v>
      </c>
      <c r="AK1094">
        <f t="shared" si="153"/>
        <v>1</v>
      </c>
    </row>
    <row r="1095" spans="1:37" x14ac:dyDescent="0.35">
      <c r="A1095">
        <v>1</v>
      </c>
      <c r="B1095">
        <v>2</v>
      </c>
      <c r="C1095">
        <v>0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61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105.3</v>
      </c>
      <c r="AA1095">
        <v>0</v>
      </c>
      <c r="AB1095">
        <v>1</v>
      </c>
      <c r="AC1095">
        <f t="shared" si="145"/>
        <v>-0.46188736729367097</v>
      </c>
      <c r="AD1095">
        <f t="shared" si="146"/>
        <v>0.63009330505952932</v>
      </c>
      <c r="AE1095">
        <f t="shared" si="147"/>
        <v>0.38653818349160018</v>
      </c>
      <c r="AF1095">
        <f t="shared" si="148"/>
        <v>0.41280759861339356</v>
      </c>
      <c r="AG1095">
        <f t="shared" si="149"/>
        <v>0</v>
      </c>
      <c r="AH1095">
        <f t="shared" si="150"/>
        <v>0</v>
      </c>
      <c r="AI1095">
        <f t="shared" si="151"/>
        <v>0</v>
      </c>
      <c r="AJ1095">
        <f t="shared" si="152"/>
        <v>1</v>
      </c>
      <c r="AK1095">
        <f t="shared" si="153"/>
        <v>0</v>
      </c>
    </row>
    <row r="1096" spans="1:37" x14ac:dyDescent="0.35">
      <c r="A1096">
        <v>1</v>
      </c>
      <c r="B1096">
        <v>2</v>
      </c>
      <c r="C1096">
        <v>0</v>
      </c>
      <c r="D1096">
        <v>4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210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72.75</v>
      </c>
      <c r="AA1096">
        <v>0</v>
      </c>
      <c r="AB1096">
        <v>0</v>
      </c>
      <c r="AC1096">
        <f t="shared" si="145"/>
        <v>0.79885638588342966</v>
      </c>
      <c r="AD1096">
        <f t="shared" si="146"/>
        <v>2.2229972232554802</v>
      </c>
      <c r="AE1096">
        <f t="shared" si="147"/>
        <v>0.68972979784639044</v>
      </c>
      <c r="AF1096">
        <f t="shared" si="148"/>
        <v>0.50825993134995717</v>
      </c>
      <c r="AG1096">
        <f t="shared" si="149"/>
        <v>1</v>
      </c>
      <c r="AH1096">
        <f t="shared" si="150"/>
        <v>0</v>
      </c>
      <c r="AI1096">
        <f t="shared" si="151"/>
        <v>1</v>
      </c>
      <c r="AJ1096">
        <f t="shared" si="152"/>
        <v>0</v>
      </c>
      <c r="AK1096">
        <f t="shared" si="153"/>
        <v>0</v>
      </c>
    </row>
    <row r="1097" spans="1:37" x14ac:dyDescent="0.35">
      <c r="A1097">
        <v>1</v>
      </c>
      <c r="B1097">
        <v>2</v>
      </c>
      <c r="C1097">
        <v>0</v>
      </c>
      <c r="D1097">
        <v>3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62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126.4</v>
      </c>
      <c r="AA1097">
        <v>1</v>
      </c>
      <c r="AB1097">
        <v>0</v>
      </c>
      <c r="AC1097">
        <f t="shared" si="145"/>
        <v>-2.6320710878110205</v>
      </c>
      <c r="AD1097">
        <f t="shared" si="146"/>
        <v>7.1929335894368646E-2</v>
      </c>
      <c r="AE1097">
        <f t="shared" si="147"/>
        <v>6.7102684370844379E-2</v>
      </c>
      <c r="AF1097">
        <f t="shared" si="148"/>
        <v>3.0166156585605071E-2</v>
      </c>
      <c r="AG1097">
        <f t="shared" si="149"/>
        <v>0</v>
      </c>
      <c r="AH1097">
        <f t="shared" si="150"/>
        <v>0</v>
      </c>
      <c r="AI1097">
        <f t="shared" si="151"/>
        <v>0</v>
      </c>
      <c r="AJ1097">
        <f t="shared" si="152"/>
        <v>0</v>
      </c>
      <c r="AK1097">
        <f t="shared" si="153"/>
        <v>1</v>
      </c>
    </row>
    <row r="1098" spans="1:37" x14ac:dyDescent="0.35">
      <c r="A1098">
        <v>1</v>
      </c>
      <c r="B1098">
        <v>1</v>
      </c>
      <c r="C1098">
        <v>0</v>
      </c>
      <c r="D1098">
        <v>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79</v>
      </c>
      <c r="AA1098">
        <v>0</v>
      </c>
      <c r="AB1098">
        <v>0</v>
      </c>
      <c r="AC1098">
        <f t="shared" si="145"/>
        <v>-1.8601864100308876</v>
      </c>
      <c r="AD1098">
        <f t="shared" si="146"/>
        <v>0.15564361413270475</v>
      </c>
      <c r="AE1098">
        <f t="shared" si="147"/>
        <v>0.13468132582510156</v>
      </c>
      <c r="AF1098">
        <f t="shared" si="148"/>
        <v>6.2823923808830548E-2</v>
      </c>
      <c r="AG1098">
        <f t="shared" si="149"/>
        <v>0</v>
      </c>
      <c r="AH1098">
        <f t="shared" si="150"/>
        <v>0</v>
      </c>
      <c r="AI1098">
        <f t="shared" si="151"/>
        <v>0</v>
      </c>
      <c r="AJ1098">
        <f t="shared" si="152"/>
        <v>0</v>
      </c>
      <c r="AK1098">
        <f t="shared" si="153"/>
        <v>1</v>
      </c>
    </row>
    <row r="1099" spans="1:37" x14ac:dyDescent="0.35">
      <c r="A1099">
        <v>1</v>
      </c>
      <c r="B1099">
        <v>2</v>
      </c>
      <c r="C1099">
        <v>0</v>
      </c>
      <c r="D1099">
        <v>2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64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168.3</v>
      </c>
      <c r="AA1099">
        <v>1</v>
      </c>
      <c r="AB1099">
        <v>0</v>
      </c>
      <c r="AC1099">
        <f t="shared" si="145"/>
        <v>-0.72402903539525854</v>
      </c>
      <c r="AD1099">
        <f t="shared" si="146"/>
        <v>0.48479505934681949</v>
      </c>
      <c r="AE1099">
        <f t="shared" si="147"/>
        <v>0.32650637964816981</v>
      </c>
      <c r="AF1099">
        <f t="shared" si="148"/>
        <v>0.17166651376299855</v>
      </c>
      <c r="AG1099">
        <f t="shared" si="149"/>
        <v>0</v>
      </c>
      <c r="AH1099">
        <f t="shared" si="150"/>
        <v>0</v>
      </c>
      <c r="AI1099">
        <f t="shared" si="151"/>
        <v>0</v>
      </c>
      <c r="AJ1099">
        <f t="shared" si="152"/>
        <v>0</v>
      </c>
      <c r="AK1099">
        <f t="shared" si="153"/>
        <v>1</v>
      </c>
    </row>
    <row r="1100" spans="1:37" x14ac:dyDescent="0.35">
      <c r="A1100">
        <v>1</v>
      </c>
      <c r="B1100">
        <v>2</v>
      </c>
      <c r="C1100">
        <v>0</v>
      </c>
      <c r="D1100">
        <v>3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381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78.55</v>
      </c>
      <c r="AA1100">
        <v>1</v>
      </c>
      <c r="AB1100">
        <v>1</v>
      </c>
      <c r="AC1100">
        <f t="shared" si="145"/>
        <v>0.94247907980858381</v>
      </c>
      <c r="AD1100">
        <f t="shared" si="146"/>
        <v>2.5663356896923593</v>
      </c>
      <c r="AE1100">
        <f t="shared" si="147"/>
        <v>0.71960014788000437</v>
      </c>
      <c r="AF1100">
        <f t="shared" si="148"/>
        <v>0.142908756077649</v>
      </c>
      <c r="AG1100">
        <f t="shared" si="149"/>
        <v>1</v>
      </c>
      <c r="AH1100">
        <f t="shared" si="150"/>
        <v>1</v>
      </c>
      <c r="AI1100">
        <f t="shared" si="151"/>
        <v>0</v>
      </c>
      <c r="AJ1100">
        <f t="shared" si="152"/>
        <v>0</v>
      </c>
      <c r="AK1100">
        <f t="shared" si="153"/>
        <v>0</v>
      </c>
    </row>
    <row r="1101" spans="1:37" x14ac:dyDescent="0.35">
      <c r="A1101">
        <v>1</v>
      </c>
      <c r="B1101">
        <v>2</v>
      </c>
      <c r="C1101">
        <v>2</v>
      </c>
      <c r="D1101">
        <v>5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82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218.96</v>
      </c>
      <c r="AA1101">
        <v>0</v>
      </c>
      <c r="AB1101">
        <v>1</v>
      </c>
      <c r="AC1101">
        <f t="shared" si="145"/>
        <v>2.3495460308968092</v>
      </c>
      <c r="AD1101">
        <f t="shared" si="146"/>
        <v>10.48081068035448</v>
      </c>
      <c r="AE1101">
        <f t="shared" si="147"/>
        <v>0.91289813691369714</v>
      </c>
      <c r="AF1101">
        <f t="shared" si="148"/>
        <v>3.9577679250274632E-2</v>
      </c>
      <c r="AG1101">
        <f t="shared" si="149"/>
        <v>1</v>
      </c>
      <c r="AH1101">
        <f t="shared" si="150"/>
        <v>1</v>
      </c>
      <c r="AI1101">
        <f t="shared" si="151"/>
        <v>0</v>
      </c>
      <c r="AJ1101">
        <f t="shared" si="152"/>
        <v>0</v>
      </c>
      <c r="AK1101">
        <f t="shared" si="153"/>
        <v>0</v>
      </c>
    </row>
    <row r="1102" spans="1:37" x14ac:dyDescent="0.35">
      <c r="A1102">
        <v>1</v>
      </c>
      <c r="B1102">
        <v>2</v>
      </c>
      <c r="C1102">
        <v>0</v>
      </c>
      <c r="D1102">
        <v>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3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79</v>
      </c>
      <c r="AA1102">
        <v>0</v>
      </c>
      <c r="AB1102">
        <v>1</v>
      </c>
      <c r="AC1102">
        <f t="shared" si="145"/>
        <v>-0.53478405849978294</v>
      </c>
      <c r="AD1102">
        <f t="shared" si="146"/>
        <v>0.58579577410601535</v>
      </c>
      <c r="AE1102">
        <f t="shared" si="147"/>
        <v>0.36940177522938278</v>
      </c>
      <c r="AF1102">
        <f t="shared" si="148"/>
        <v>0.43250102180732986</v>
      </c>
      <c r="AG1102">
        <f t="shared" si="149"/>
        <v>0</v>
      </c>
      <c r="AH1102">
        <f t="shared" si="150"/>
        <v>0</v>
      </c>
      <c r="AI1102">
        <f t="shared" si="151"/>
        <v>0</v>
      </c>
      <c r="AJ1102">
        <f t="shared" si="152"/>
        <v>1</v>
      </c>
      <c r="AK1102">
        <f t="shared" si="153"/>
        <v>0</v>
      </c>
    </row>
    <row r="1103" spans="1:37" x14ac:dyDescent="0.35">
      <c r="A1103">
        <v>1</v>
      </c>
      <c r="B1103">
        <v>2</v>
      </c>
      <c r="C1103">
        <v>0</v>
      </c>
      <c r="D1103">
        <v>5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276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61</v>
      </c>
      <c r="AA1103">
        <v>0</v>
      </c>
      <c r="AB1103">
        <v>1</v>
      </c>
      <c r="AC1103">
        <f t="shared" si="145"/>
        <v>1.5526256943017636</v>
      </c>
      <c r="AD1103">
        <f t="shared" si="146"/>
        <v>4.7238573183012358</v>
      </c>
      <c r="AE1103">
        <f t="shared" si="147"/>
        <v>0.82529264019166948</v>
      </c>
      <c r="AF1103">
        <f t="shared" si="148"/>
        <v>8.3392027831884957E-2</v>
      </c>
      <c r="AG1103">
        <f t="shared" si="149"/>
        <v>1</v>
      </c>
      <c r="AH1103">
        <f t="shared" si="150"/>
        <v>1</v>
      </c>
      <c r="AI1103">
        <f t="shared" si="151"/>
        <v>0</v>
      </c>
      <c r="AJ1103">
        <f t="shared" si="152"/>
        <v>0</v>
      </c>
      <c r="AK1103">
        <f t="shared" si="153"/>
        <v>0</v>
      </c>
    </row>
    <row r="1104" spans="1:37" x14ac:dyDescent="0.35">
      <c r="A1104">
        <v>1</v>
      </c>
      <c r="B1104">
        <v>2</v>
      </c>
      <c r="C1104">
        <v>0</v>
      </c>
      <c r="D1104">
        <v>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23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151</v>
      </c>
      <c r="AA1104">
        <v>1</v>
      </c>
      <c r="AB1104">
        <v>0</v>
      </c>
      <c r="AC1104">
        <f t="shared" si="145"/>
        <v>-1.1733722684657084</v>
      </c>
      <c r="AD1104">
        <f t="shared" si="146"/>
        <v>0.30932206341118901</v>
      </c>
      <c r="AE1104">
        <f t="shared" si="147"/>
        <v>0.23624597190801883</v>
      </c>
      <c r="AF1104">
        <f t="shared" si="148"/>
        <v>0.11704648624397938</v>
      </c>
      <c r="AG1104">
        <f t="shared" si="149"/>
        <v>0</v>
      </c>
      <c r="AH1104">
        <f t="shared" si="150"/>
        <v>0</v>
      </c>
      <c r="AI1104">
        <f t="shared" si="151"/>
        <v>0</v>
      </c>
      <c r="AJ1104">
        <f t="shared" si="152"/>
        <v>0</v>
      </c>
      <c r="AK1104">
        <f t="shared" si="153"/>
        <v>1</v>
      </c>
    </row>
    <row r="1105" spans="1:37" x14ac:dyDescent="0.35">
      <c r="A1105">
        <v>1</v>
      </c>
      <c r="B1105">
        <v>1</v>
      </c>
      <c r="C1105">
        <v>0</v>
      </c>
      <c r="D1105">
        <v>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35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79.2</v>
      </c>
      <c r="AA1105">
        <v>0</v>
      </c>
      <c r="AB1105">
        <v>1</v>
      </c>
      <c r="AC1105">
        <f t="shared" ref="AC1105:AC1168" si="154">SUMPRODUCT($A$14:$AA$14,A1105:AA1105)</f>
        <v>-2.2186929812743106</v>
      </c>
      <c r="AD1105">
        <f t="shared" ref="AD1105:AD1168" si="155">EXP(AC1105)</f>
        <v>0.10875115577276145</v>
      </c>
      <c r="AE1105">
        <f t="shared" ref="AE1105:AE1168" si="156">AD1105/(AD1105+1)</f>
        <v>9.8084367449399093E-2</v>
      </c>
      <c r="AF1105">
        <f t="shared" ref="AF1105:AF1168" si="157">-AB1105*LOG(AE1105)-(1-AB1105)*LOG(1-AE1105)</f>
        <v>1.0084002043576297</v>
      </c>
      <c r="AG1105">
        <f t="shared" ref="AG1105:AG1168" si="158">IF(AE1105&gt;$AG$14,1,0)</f>
        <v>0</v>
      </c>
      <c r="AH1105">
        <f t="shared" ref="AH1105:AH1168" si="159">IF(AND(AB1105=1,AG1105=1),1,0)</f>
        <v>0</v>
      </c>
      <c r="AI1105">
        <f t="shared" ref="AI1105:AI1168" si="160">IF(AND(AB1105=0,AG1105=1),1,0)</f>
        <v>0</v>
      </c>
      <c r="AJ1105">
        <f t="shared" ref="AJ1105:AJ1168" si="161">IF(AND(AB1105=1,AG1105=0),1,0)</f>
        <v>1</v>
      </c>
      <c r="AK1105">
        <f t="shared" ref="AK1105:AK1168" si="162">IF(AND(AB1105=0,AG1105=0),1,0)</f>
        <v>0</v>
      </c>
    </row>
    <row r="1106" spans="1:37" x14ac:dyDescent="0.35">
      <c r="A1106">
        <v>1</v>
      </c>
      <c r="B1106">
        <v>2</v>
      </c>
      <c r="C1106">
        <v>0</v>
      </c>
      <c r="D1106">
        <v>2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35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76.5</v>
      </c>
      <c r="AA1106">
        <v>1</v>
      </c>
      <c r="AB1106">
        <v>0</v>
      </c>
      <c r="AC1106">
        <f t="shared" si="154"/>
        <v>-2.7854122874916096</v>
      </c>
      <c r="AD1106">
        <f t="shared" si="155"/>
        <v>6.170364414534734E-2</v>
      </c>
      <c r="AE1106">
        <f t="shared" si="156"/>
        <v>5.8117577805827048E-2</v>
      </c>
      <c r="AF1106">
        <f t="shared" si="157"/>
        <v>2.6003308013200228E-2</v>
      </c>
      <c r="AG1106">
        <f t="shared" si="158"/>
        <v>0</v>
      </c>
      <c r="AH1106">
        <f t="shared" si="159"/>
        <v>0</v>
      </c>
      <c r="AI1106">
        <f t="shared" si="160"/>
        <v>0</v>
      </c>
      <c r="AJ1106">
        <f t="shared" si="161"/>
        <v>0</v>
      </c>
      <c r="AK1106">
        <f t="shared" si="162"/>
        <v>1</v>
      </c>
    </row>
    <row r="1107" spans="1:37" x14ac:dyDescent="0.35">
      <c r="A1107">
        <v>1</v>
      </c>
      <c r="B1107">
        <v>2</v>
      </c>
      <c r="C1107">
        <v>0</v>
      </c>
      <c r="D1107">
        <v>4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92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89.85</v>
      </c>
      <c r="AA1107">
        <v>2</v>
      </c>
      <c r="AB1107">
        <v>0</v>
      </c>
      <c r="AC1107">
        <f t="shared" si="154"/>
        <v>-2.4212429191518852</v>
      </c>
      <c r="AD1107">
        <f t="shared" si="155"/>
        <v>8.8811163734773838E-2</v>
      </c>
      <c r="AE1107">
        <f t="shared" si="156"/>
        <v>8.1567095096765158E-2</v>
      </c>
      <c r="AF1107">
        <f t="shared" si="157"/>
        <v>3.6952565100820373E-2</v>
      </c>
      <c r="AG1107">
        <f t="shared" si="158"/>
        <v>0</v>
      </c>
      <c r="AH1107">
        <f t="shared" si="159"/>
        <v>0</v>
      </c>
      <c r="AI1107">
        <f t="shared" si="160"/>
        <v>0</v>
      </c>
      <c r="AJ1107">
        <f t="shared" si="161"/>
        <v>0</v>
      </c>
      <c r="AK1107">
        <f t="shared" si="162"/>
        <v>1</v>
      </c>
    </row>
    <row r="1108" spans="1:37" x14ac:dyDescent="0.35">
      <c r="A1108">
        <v>1</v>
      </c>
      <c r="B1108">
        <v>1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89</v>
      </c>
      <c r="AA1108">
        <v>0</v>
      </c>
      <c r="AB1108">
        <v>1</v>
      </c>
      <c r="AC1108">
        <f t="shared" si="154"/>
        <v>-1.7483964735731059</v>
      </c>
      <c r="AD1108">
        <f t="shared" si="155"/>
        <v>0.17405281809274709</v>
      </c>
      <c r="AE1108">
        <f t="shared" si="156"/>
        <v>0.14824956374236767</v>
      </c>
      <c r="AF1108">
        <f t="shared" si="157"/>
        <v>0.82900657597085781</v>
      </c>
      <c r="AG1108">
        <f t="shared" si="158"/>
        <v>0</v>
      </c>
      <c r="AH1108">
        <f t="shared" si="159"/>
        <v>0</v>
      </c>
      <c r="AI1108">
        <f t="shared" si="160"/>
        <v>0</v>
      </c>
      <c r="AJ1108">
        <f t="shared" si="161"/>
        <v>1</v>
      </c>
      <c r="AK1108">
        <f t="shared" si="162"/>
        <v>0</v>
      </c>
    </row>
    <row r="1109" spans="1:37" x14ac:dyDescent="0.35">
      <c r="A1109">
        <v>1</v>
      </c>
      <c r="B1109">
        <v>3</v>
      </c>
      <c r="C1109">
        <v>0</v>
      </c>
      <c r="D1109">
        <v>6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26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161.6</v>
      </c>
      <c r="AA1109">
        <v>0</v>
      </c>
      <c r="AB1109">
        <v>1</v>
      </c>
      <c r="AC1109">
        <f t="shared" si="154"/>
        <v>0.56167627599884007</v>
      </c>
      <c r="AD1109">
        <f t="shared" si="155"/>
        <v>1.7536095715734814</v>
      </c>
      <c r="AE1109">
        <f t="shared" si="156"/>
        <v>0.63684030941664149</v>
      </c>
      <c r="AF1109">
        <f t="shared" si="157"/>
        <v>0.19596945531566068</v>
      </c>
      <c r="AG1109">
        <f t="shared" si="158"/>
        <v>1</v>
      </c>
      <c r="AH1109">
        <f t="shared" si="159"/>
        <v>1</v>
      </c>
      <c r="AI1109">
        <f t="shared" si="160"/>
        <v>0</v>
      </c>
      <c r="AJ1109">
        <f t="shared" si="161"/>
        <v>0</v>
      </c>
      <c r="AK1109">
        <f t="shared" si="162"/>
        <v>0</v>
      </c>
    </row>
    <row r="1110" spans="1:37" x14ac:dyDescent="0.35">
      <c r="A1110">
        <v>1</v>
      </c>
      <c r="B1110">
        <v>2</v>
      </c>
      <c r="C1110">
        <v>0</v>
      </c>
      <c r="D1110">
        <v>3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4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94.5</v>
      </c>
      <c r="AA1110">
        <v>0</v>
      </c>
      <c r="AB1110">
        <v>0</v>
      </c>
      <c r="AC1110">
        <f t="shared" si="154"/>
        <v>-1.484814900595044</v>
      </c>
      <c r="AD1110">
        <f t="shared" si="155"/>
        <v>0.22654427000537633</v>
      </c>
      <c r="AE1110">
        <f t="shared" si="156"/>
        <v>0.18470125827939607</v>
      </c>
      <c r="AF1110">
        <f t="shared" si="157"/>
        <v>8.8683227937492948E-2</v>
      </c>
      <c r="AG1110">
        <f t="shared" si="158"/>
        <v>0</v>
      </c>
      <c r="AH1110">
        <f t="shared" si="159"/>
        <v>0</v>
      </c>
      <c r="AI1110">
        <f t="shared" si="160"/>
        <v>0</v>
      </c>
      <c r="AJ1110">
        <f t="shared" si="161"/>
        <v>0</v>
      </c>
      <c r="AK1110">
        <f t="shared" si="162"/>
        <v>1</v>
      </c>
    </row>
    <row r="1111" spans="1:37" x14ac:dyDescent="0.35">
      <c r="A1111">
        <v>1</v>
      </c>
      <c r="B1111">
        <v>2</v>
      </c>
      <c r="C1111">
        <v>0</v>
      </c>
      <c r="D1111">
        <v>3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150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76.36</v>
      </c>
      <c r="AA1111">
        <v>1</v>
      </c>
      <c r="AB1111">
        <v>0</v>
      </c>
      <c r="AC1111">
        <f t="shared" si="154"/>
        <v>-1.2054803866353152</v>
      </c>
      <c r="AD1111">
        <f t="shared" si="155"/>
        <v>0.29954806605659173</v>
      </c>
      <c r="AE1111">
        <f t="shared" si="156"/>
        <v>0.23050172123725607</v>
      </c>
      <c r="AF1111">
        <f t="shared" si="157"/>
        <v>0.11379234727457969</v>
      </c>
      <c r="AG1111">
        <f t="shared" si="158"/>
        <v>0</v>
      </c>
      <c r="AH1111">
        <f t="shared" si="159"/>
        <v>0</v>
      </c>
      <c r="AI1111">
        <f t="shared" si="160"/>
        <v>0</v>
      </c>
      <c r="AJ1111">
        <f t="shared" si="161"/>
        <v>0</v>
      </c>
      <c r="AK1111">
        <f t="shared" si="162"/>
        <v>1</v>
      </c>
    </row>
    <row r="1112" spans="1:37" x14ac:dyDescent="0.35">
      <c r="A1112">
        <v>1</v>
      </c>
      <c r="B1112">
        <v>2</v>
      </c>
      <c r="C1112">
        <v>0</v>
      </c>
      <c r="D1112">
        <v>1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31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71.52</v>
      </c>
      <c r="AA1112">
        <v>1</v>
      </c>
      <c r="AB1112">
        <v>0</v>
      </c>
      <c r="AC1112">
        <f t="shared" si="154"/>
        <v>-5.0027734366544525</v>
      </c>
      <c r="AD1112">
        <f t="shared" si="155"/>
        <v>6.7192856199407829E-3</v>
      </c>
      <c r="AE1112">
        <f t="shared" si="156"/>
        <v>6.6744381635671429E-3</v>
      </c>
      <c r="AF1112">
        <f t="shared" si="157"/>
        <v>2.9083884267189115E-3</v>
      </c>
      <c r="AG1112">
        <f t="shared" si="158"/>
        <v>0</v>
      </c>
      <c r="AH1112">
        <f t="shared" si="159"/>
        <v>0</v>
      </c>
      <c r="AI1112">
        <f t="shared" si="160"/>
        <v>0</v>
      </c>
      <c r="AJ1112">
        <f t="shared" si="161"/>
        <v>0</v>
      </c>
      <c r="AK1112">
        <f t="shared" si="162"/>
        <v>1</v>
      </c>
    </row>
    <row r="1113" spans="1:37" x14ac:dyDescent="0.35">
      <c r="A1113">
        <v>1</v>
      </c>
      <c r="B1113">
        <v>2</v>
      </c>
      <c r="C1113">
        <v>0</v>
      </c>
      <c r="D1113">
        <v>5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92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58.9</v>
      </c>
      <c r="AA1113">
        <v>1</v>
      </c>
      <c r="AB1113">
        <v>0</v>
      </c>
      <c r="AC1113">
        <f t="shared" si="154"/>
        <v>-1.9029630379534141</v>
      </c>
      <c r="AD1113">
        <f t="shared" si="155"/>
        <v>0.14912609765510179</v>
      </c>
      <c r="AE1113">
        <f t="shared" si="156"/>
        <v>0.12977348435424746</v>
      </c>
      <c r="AF1113">
        <f t="shared" si="157"/>
        <v>6.0367687966775177E-2</v>
      </c>
      <c r="AG1113">
        <f t="shared" si="158"/>
        <v>0</v>
      </c>
      <c r="AH1113">
        <f t="shared" si="159"/>
        <v>0</v>
      </c>
      <c r="AI1113">
        <f t="shared" si="160"/>
        <v>0</v>
      </c>
      <c r="AJ1113">
        <f t="shared" si="161"/>
        <v>0</v>
      </c>
      <c r="AK1113">
        <f t="shared" si="162"/>
        <v>1</v>
      </c>
    </row>
    <row r="1114" spans="1:37" x14ac:dyDescent="0.35">
      <c r="A1114">
        <v>1</v>
      </c>
      <c r="B1114">
        <v>2</v>
      </c>
      <c r="C1114">
        <v>1</v>
      </c>
      <c r="D1114">
        <v>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48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121.8</v>
      </c>
      <c r="AA1114">
        <v>2</v>
      </c>
      <c r="AB1114">
        <v>0</v>
      </c>
      <c r="AC1114">
        <f t="shared" si="154"/>
        <v>-1.8831361516991527</v>
      </c>
      <c r="AD1114">
        <f t="shared" si="155"/>
        <v>0.15211230964958888</v>
      </c>
      <c r="AE1114">
        <f t="shared" si="156"/>
        <v>0.13202906381223661</v>
      </c>
      <c r="AF1114">
        <f t="shared" si="157"/>
        <v>6.1494816833417905E-2</v>
      </c>
      <c r="AG1114">
        <f t="shared" si="158"/>
        <v>0</v>
      </c>
      <c r="AH1114">
        <f t="shared" si="159"/>
        <v>0</v>
      </c>
      <c r="AI1114">
        <f t="shared" si="160"/>
        <v>0</v>
      </c>
      <c r="AJ1114">
        <f t="shared" si="161"/>
        <v>0</v>
      </c>
      <c r="AK1114">
        <f t="shared" si="162"/>
        <v>1</v>
      </c>
    </row>
    <row r="1115" spans="1:37" x14ac:dyDescent="0.35">
      <c r="A1115">
        <v>1</v>
      </c>
      <c r="B1115">
        <v>1</v>
      </c>
      <c r="C1115">
        <v>0</v>
      </c>
      <c r="D1115">
        <v>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100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63.75</v>
      </c>
      <c r="AA1115">
        <v>2</v>
      </c>
      <c r="AB1115">
        <v>0</v>
      </c>
      <c r="AC1115">
        <f t="shared" si="154"/>
        <v>-4.5155880960383676</v>
      </c>
      <c r="AD1115">
        <f t="shared" si="155"/>
        <v>1.0937171128101057E-2</v>
      </c>
      <c r="AE1115">
        <f t="shared" si="156"/>
        <v>1.0818843584410204E-2</v>
      </c>
      <c r="AF1115">
        <f t="shared" si="157"/>
        <v>4.7241654028109198E-3</v>
      </c>
      <c r="AG1115">
        <f t="shared" si="158"/>
        <v>0</v>
      </c>
      <c r="AH1115">
        <f t="shared" si="159"/>
        <v>0</v>
      </c>
      <c r="AI1115">
        <f t="shared" si="160"/>
        <v>0</v>
      </c>
      <c r="AJ1115">
        <f t="shared" si="161"/>
        <v>0</v>
      </c>
      <c r="AK1115">
        <f t="shared" si="162"/>
        <v>1</v>
      </c>
    </row>
    <row r="1116" spans="1:37" x14ac:dyDescent="0.35">
      <c r="A1116">
        <v>1</v>
      </c>
      <c r="B1116">
        <v>1</v>
      </c>
      <c r="C1116">
        <v>0</v>
      </c>
      <c r="D1116">
        <v>3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61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78.900000000000006</v>
      </c>
      <c r="AA1116">
        <v>1</v>
      </c>
      <c r="AB1116">
        <v>1</v>
      </c>
      <c r="AC1116">
        <f t="shared" si="154"/>
        <v>-1.5288777113739609</v>
      </c>
      <c r="AD1116">
        <f t="shared" si="155"/>
        <v>0.21677881925037132</v>
      </c>
      <c r="AE1116">
        <f t="shared" si="156"/>
        <v>0.17815794935017332</v>
      </c>
      <c r="AF1116">
        <f t="shared" si="157"/>
        <v>0.74919479480108087</v>
      </c>
      <c r="AG1116">
        <f t="shared" si="158"/>
        <v>0</v>
      </c>
      <c r="AH1116">
        <f t="shared" si="159"/>
        <v>0</v>
      </c>
      <c r="AI1116">
        <f t="shared" si="160"/>
        <v>0</v>
      </c>
      <c r="AJ1116">
        <f t="shared" si="161"/>
        <v>1</v>
      </c>
      <c r="AK1116">
        <f t="shared" si="162"/>
        <v>0</v>
      </c>
    </row>
    <row r="1117" spans="1:37" x14ac:dyDescent="0.35">
      <c r="A1117">
        <v>1</v>
      </c>
      <c r="B1117">
        <v>1</v>
      </c>
      <c r="C1117">
        <v>0</v>
      </c>
      <c r="D1117">
        <v>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67</v>
      </c>
      <c r="AA1117">
        <v>1</v>
      </c>
      <c r="AB1117">
        <v>0</v>
      </c>
      <c r="AC1117">
        <f t="shared" si="154"/>
        <v>-7.1798276848189273</v>
      </c>
      <c r="AD1117">
        <f t="shared" si="155"/>
        <v>7.6179910039155343E-4</v>
      </c>
      <c r="AE1117">
        <f t="shared" si="156"/>
        <v>7.6121920428652708E-4</v>
      </c>
      <c r="AF1117">
        <f t="shared" si="157"/>
        <v>3.3071919081586679E-4</v>
      </c>
      <c r="AG1117">
        <f t="shared" si="158"/>
        <v>0</v>
      </c>
      <c r="AH1117">
        <f t="shared" si="159"/>
        <v>0</v>
      </c>
      <c r="AI1117">
        <f t="shared" si="160"/>
        <v>0</v>
      </c>
      <c r="AJ1117">
        <f t="shared" si="161"/>
        <v>0</v>
      </c>
      <c r="AK1117">
        <f t="shared" si="162"/>
        <v>1</v>
      </c>
    </row>
    <row r="1118" spans="1:37" x14ac:dyDescent="0.35">
      <c r="A1118">
        <v>1</v>
      </c>
      <c r="B1118">
        <v>2</v>
      </c>
      <c r="C1118">
        <v>0</v>
      </c>
      <c r="D1118">
        <v>8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184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65.290000000000006</v>
      </c>
      <c r="AA1118">
        <v>1</v>
      </c>
      <c r="AB1118">
        <v>0</v>
      </c>
      <c r="AC1118">
        <f t="shared" si="154"/>
        <v>-0.36756913548194792</v>
      </c>
      <c r="AD1118">
        <f t="shared" si="155"/>
        <v>0.69241545467766374</v>
      </c>
      <c r="AE1118">
        <f t="shared" si="156"/>
        <v>0.40912853446468955</v>
      </c>
      <c r="AF1118">
        <f t="shared" si="157"/>
        <v>0.22850698253646301</v>
      </c>
      <c r="AG1118">
        <f t="shared" si="158"/>
        <v>0</v>
      </c>
      <c r="AH1118">
        <f t="shared" si="159"/>
        <v>0</v>
      </c>
      <c r="AI1118">
        <f t="shared" si="160"/>
        <v>0</v>
      </c>
      <c r="AJ1118">
        <f t="shared" si="161"/>
        <v>0</v>
      </c>
      <c r="AK1118">
        <f t="shared" si="162"/>
        <v>1</v>
      </c>
    </row>
    <row r="1119" spans="1:37" x14ac:dyDescent="0.35">
      <c r="A1119">
        <v>1</v>
      </c>
      <c r="B1119">
        <v>1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8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83.39</v>
      </c>
      <c r="AA1119">
        <v>1</v>
      </c>
      <c r="AB1119">
        <v>0</v>
      </c>
      <c r="AC1119">
        <f t="shared" si="154"/>
        <v>-3.2548352033239074</v>
      </c>
      <c r="AD1119">
        <f t="shared" si="155"/>
        <v>3.8587179178296953E-2</v>
      </c>
      <c r="AE1119">
        <f t="shared" si="156"/>
        <v>3.7153529286608485E-2</v>
      </c>
      <c r="AF1119">
        <f t="shared" si="157"/>
        <v>1.6442957151309737E-2</v>
      </c>
      <c r="AG1119">
        <f t="shared" si="158"/>
        <v>0</v>
      </c>
      <c r="AH1119">
        <f t="shared" si="159"/>
        <v>0</v>
      </c>
      <c r="AI1119">
        <f t="shared" si="160"/>
        <v>0</v>
      </c>
      <c r="AJ1119">
        <f t="shared" si="161"/>
        <v>0</v>
      </c>
      <c r="AK1119">
        <f t="shared" si="162"/>
        <v>1</v>
      </c>
    </row>
    <row r="1120" spans="1:37" x14ac:dyDescent="0.35">
      <c r="A1120">
        <v>1</v>
      </c>
      <c r="B1120">
        <v>2</v>
      </c>
      <c r="C1120">
        <v>2</v>
      </c>
      <c r="D1120">
        <v>2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31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152.1</v>
      </c>
      <c r="AA1120">
        <v>0</v>
      </c>
      <c r="AB1120">
        <v>1</v>
      </c>
      <c r="AC1120">
        <f t="shared" si="154"/>
        <v>0.32428926519130119</v>
      </c>
      <c r="AD1120">
        <f t="shared" si="155"/>
        <v>1.3830473167089115</v>
      </c>
      <c r="AE1120">
        <f t="shared" si="156"/>
        <v>0.58036922179915329</v>
      </c>
      <c r="AF1120">
        <f t="shared" si="157"/>
        <v>0.23629562717368699</v>
      </c>
      <c r="AG1120">
        <f t="shared" si="158"/>
        <v>1</v>
      </c>
      <c r="AH1120">
        <f t="shared" si="159"/>
        <v>1</v>
      </c>
      <c r="AI1120">
        <f t="shared" si="160"/>
        <v>0</v>
      </c>
      <c r="AJ1120">
        <f t="shared" si="161"/>
        <v>0</v>
      </c>
      <c r="AK1120">
        <f t="shared" si="162"/>
        <v>0</v>
      </c>
    </row>
    <row r="1121" spans="1:37" x14ac:dyDescent="0.35">
      <c r="A1121">
        <v>1</v>
      </c>
      <c r="B1121">
        <v>1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95</v>
      </c>
      <c r="AA1121">
        <v>2</v>
      </c>
      <c r="AB1121">
        <v>0</v>
      </c>
      <c r="AC1121">
        <f t="shared" si="154"/>
        <v>-4.3947947167988408</v>
      </c>
      <c r="AD1121">
        <f t="shared" si="155"/>
        <v>1.2341413550287811E-2</v>
      </c>
      <c r="AE1121">
        <f t="shared" si="156"/>
        <v>1.2190959872921127E-2</v>
      </c>
      <c r="AF1121">
        <f t="shared" si="157"/>
        <v>5.3270036256339321E-3</v>
      </c>
      <c r="AG1121">
        <f t="shared" si="158"/>
        <v>0</v>
      </c>
      <c r="AH1121">
        <f t="shared" si="159"/>
        <v>0</v>
      </c>
      <c r="AI1121">
        <f t="shared" si="160"/>
        <v>0</v>
      </c>
      <c r="AJ1121">
        <f t="shared" si="161"/>
        <v>0</v>
      </c>
      <c r="AK1121">
        <f t="shared" si="162"/>
        <v>1</v>
      </c>
    </row>
    <row r="1122" spans="1:37" x14ac:dyDescent="0.35">
      <c r="A1122">
        <v>1</v>
      </c>
      <c r="B1122">
        <v>2</v>
      </c>
      <c r="C1122">
        <v>0</v>
      </c>
      <c r="D1122">
        <v>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267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95</v>
      </c>
      <c r="AA1122">
        <v>0</v>
      </c>
      <c r="AB1122">
        <v>1</v>
      </c>
      <c r="AC1122">
        <f t="shared" si="154"/>
        <v>1.639547883258599</v>
      </c>
      <c r="AD1122">
        <f t="shared" si="155"/>
        <v>5.1528393005969795</v>
      </c>
      <c r="AE1122">
        <f t="shared" si="156"/>
        <v>0.83747340843064522</v>
      </c>
      <c r="AF1122">
        <f t="shared" si="157"/>
        <v>7.702897384954091E-2</v>
      </c>
      <c r="AG1122">
        <f t="shared" si="158"/>
        <v>1</v>
      </c>
      <c r="AH1122">
        <f t="shared" si="159"/>
        <v>1</v>
      </c>
      <c r="AI1122">
        <f t="shared" si="160"/>
        <v>0</v>
      </c>
      <c r="AJ1122">
        <f t="shared" si="161"/>
        <v>0</v>
      </c>
      <c r="AK1122">
        <f t="shared" si="162"/>
        <v>0</v>
      </c>
    </row>
    <row r="1123" spans="1:37" x14ac:dyDescent="0.35">
      <c r="A1123">
        <v>1</v>
      </c>
      <c r="B1123">
        <v>2</v>
      </c>
      <c r="C1123">
        <v>0</v>
      </c>
      <c r="D1123">
        <v>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301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115</v>
      </c>
      <c r="AA1123">
        <v>1</v>
      </c>
      <c r="AB1123">
        <v>1</v>
      </c>
      <c r="AC1123">
        <f t="shared" si="154"/>
        <v>1.8723152960955183</v>
      </c>
      <c r="AD1123">
        <f t="shared" si="155"/>
        <v>6.5033361306036497</v>
      </c>
      <c r="AE1123">
        <f t="shared" si="156"/>
        <v>0.86672594928523494</v>
      </c>
      <c r="AF1123">
        <f t="shared" si="157"/>
        <v>6.2118200710073936E-2</v>
      </c>
      <c r="AG1123">
        <f t="shared" si="158"/>
        <v>1</v>
      </c>
      <c r="AH1123">
        <f t="shared" si="159"/>
        <v>1</v>
      </c>
      <c r="AI1123">
        <f t="shared" si="160"/>
        <v>0</v>
      </c>
      <c r="AJ1123">
        <f t="shared" si="161"/>
        <v>0</v>
      </c>
      <c r="AK1123">
        <f t="shared" si="162"/>
        <v>0</v>
      </c>
    </row>
    <row r="1124" spans="1:37" x14ac:dyDescent="0.35">
      <c r="A1124">
        <v>1</v>
      </c>
      <c r="B1124">
        <v>2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31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126</v>
      </c>
      <c r="AA1124">
        <v>0</v>
      </c>
      <c r="AB1124">
        <v>0</v>
      </c>
      <c r="AC1124">
        <f t="shared" si="154"/>
        <v>-1.0394596397565872</v>
      </c>
      <c r="AD1124">
        <f t="shared" si="155"/>
        <v>0.35364572642852832</v>
      </c>
      <c r="AE1124">
        <f t="shared" si="156"/>
        <v>0.26125427024513315</v>
      </c>
      <c r="AF1124">
        <f t="shared" si="157"/>
        <v>0.13150501649885429</v>
      </c>
      <c r="AG1124">
        <f t="shared" si="158"/>
        <v>0</v>
      </c>
      <c r="AH1124">
        <f t="shared" si="159"/>
        <v>0</v>
      </c>
      <c r="AI1124">
        <f t="shared" si="160"/>
        <v>0</v>
      </c>
      <c r="AJ1124">
        <f t="shared" si="161"/>
        <v>0</v>
      </c>
      <c r="AK1124">
        <f t="shared" si="162"/>
        <v>1</v>
      </c>
    </row>
    <row r="1125" spans="1:37" x14ac:dyDescent="0.35">
      <c r="A1125">
        <v>1</v>
      </c>
      <c r="B1125">
        <v>2</v>
      </c>
      <c r="C1125">
        <v>0</v>
      </c>
      <c r="D1125">
        <v>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114</v>
      </c>
      <c r="AA1125">
        <v>0</v>
      </c>
      <c r="AB1125">
        <v>0</v>
      </c>
      <c r="AC1125">
        <f t="shared" si="154"/>
        <v>-1.4923050634988284</v>
      </c>
      <c r="AD1125">
        <f t="shared" si="155"/>
        <v>0.22485375553600617</v>
      </c>
      <c r="AE1125">
        <f t="shared" si="156"/>
        <v>0.1835760020490024</v>
      </c>
      <c r="AF1125">
        <f t="shared" si="157"/>
        <v>8.8084238124855996E-2</v>
      </c>
      <c r="AG1125">
        <f t="shared" si="158"/>
        <v>0</v>
      </c>
      <c r="AH1125">
        <f t="shared" si="159"/>
        <v>0</v>
      </c>
      <c r="AI1125">
        <f t="shared" si="160"/>
        <v>0</v>
      </c>
      <c r="AJ1125">
        <f t="shared" si="161"/>
        <v>0</v>
      </c>
      <c r="AK1125">
        <f t="shared" si="162"/>
        <v>1</v>
      </c>
    </row>
    <row r="1126" spans="1:37" x14ac:dyDescent="0.35">
      <c r="A1126">
        <v>1</v>
      </c>
      <c r="B1126">
        <v>2</v>
      </c>
      <c r="C1126">
        <v>1</v>
      </c>
      <c r="D1126">
        <v>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71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155.49</v>
      </c>
      <c r="AA1126">
        <v>1</v>
      </c>
      <c r="AB1126">
        <v>0</v>
      </c>
      <c r="AC1126">
        <f t="shared" si="154"/>
        <v>-0.41911962086711085</v>
      </c>
      <c r="AD1126">
        <f t="shared" si="155"/>
        <v>0.65762552482708347</v>
      </c>
      <c r="AE1126">
        <f t="shared" si="156"/>
        <v>0.3967274363102512</v>
      </c>
      <c r="AF1126">
        <f t="shared" si="157"/>
        <v>0.21948642556888262</v>
      </c>
      <c r="AG1126">
        <f t="shared" si="158"/>
        <v>0</v>
      </c>
      <c r="AH1126">
        <f t="shared" si="159"/>
        <v>0</v>
      </c>
      <c r="AI1126">
        <f t="shared" si="160"/>
        <v>0</v>
      </c>
      <c r="AJ1126">
        <f t="shared" si="161"/>
        <v>0</v>
      </c>
      <c r="AK1126">
        <f t="shared" si="162"/>
        <v>1</v>
      </c>
    </row>
    <row r="1127" spans="1:37" x14ac:dyDescent="0.35">
      <c r="A1127">
        <v>1</v>
      </c>
      <c r="B1127">
        <v>2</v>
      </c>
      <c r="C1127">
        <v>0</v>
      </c>
      <c r="D1127">
        <v>3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179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108.9</v>
      </c>
      <c r="AA1127">
        <v>1</v>
      </c>
      <c r="AB1127">
        <v>1</v>
      </c>
      <c r="AC1127">
        <f t="shared" si="154"/>
        <v>-1.9874228946667127E-2</v>
      </c>
      <c r="AD1127">
        <f t="shared" si="155"/>
        <v>0.98032196167926433</v>
      </c>
      <c r="AE1127">
        <f t="shared" si="156"/>
        <v>0.49503160629899567</v>
      </c>
      <c r="AF1127">
        <f t="shared" si="157"/>
        <v>0.30536707176735733</v>
      </c>
      <c r="AG1127">
        <f t="shared" si="158"/>
        <v>0</v>
      </c>
      <c r="AH1127">
        <f t="shared" si="159"/>
        <v>0</v>
      </c>
      <c r="AI1127">
        <f t="shared" si="160"/>
        <v>0</v>
      </c>
      <c r="AJ1127">
        <f t="shared" si="161"/>
        <v>1</v>
      </c>
      <c r="AK1127">
        <f t="shared" si="162"/>
        <v>0</v>
      </c>
    </row>
    <row r="1128" spans="1:37" x14ac:dyDescent="0.35">
      <c r="A1128">
        <v>1</v>
      </c>
      <c r="B1128">
        <v>2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146</v>
      </c>
      <c r="AA1128">
        <v>0</v>
      </c>
      <c r="AB1128">
        <v>0</v>
      </c>
      <c r="AC1128">
        <f t="shared" si="154"/>
        <v>-0.5188327111398312</v>
      </c>
      <c r="AD1128">
        <f t="shared" si="155"/>
        <v>0.59521493037656026</v>
      </c>
      <c r="AE1128">
        <f t="shared" si="156"/>
        <v>0.37312522534882253</v>
      </c>
      <c r="AF1128">
        <f t="shared" si="157"/>
        <v>0.2028192057555748</v>
      </c>
      <c r="AG1128">
        <f t="shared" si="158"/>
        <v>0</v>
      </c>
      <c r="AH1128">
        <f t="shared" si="159"/>
        <v>0</v>
      </c>
      <c r="AI1128">
        <f t="shared" si="160"/>
        <v>0</v>
      </c>
      <c r="AJ1128">
        <f t="shared" si="161"/>
        <v>0</v>
      </c>
      <c r="AK1128">
        <f t="shared" si="162"/>
        <v>1</v>
      </c>
    </row>
    <row r="1129" spans="1:37" x14ac:dyDescent="0.35">
      <c r="A1129">
        <v>1</v>
      </c>
      <c r="B1129">
        <v>2</v>
      </c>
      <c r="C1129">
        <v>1</v>
      </c>
      <c r="D1129">
        <v>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43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125.53</v>
      </c>
      <c r="AA1129">
        <v>1</v>
      </c>
      <c r="AB1129">
        <v>0</v>
      </c>
      <c r="AC1129">
        <f t="shared" si="154"/>
        <v>-0.85187281359240696</v>
      </c>
      <c r="AD1129">
        <f t="shared" si="155"/>
        <v>0.42661521255100116</v>
      </c>
      <c r="AE1129">
        <f t="shared" si="156"/>
        <v>0.29904013976421112</v>
      </c>
      <c r="AF1129">
        <f t="shared" si="157"/>
        <v>0.15430685075975922</v>
      </c>
      <c r="AG1129">
        <f t="shared" si="158"/>
        <v>0</v>
      </c>
      <c r="AH1129">
        <f t="shared" si="159"/>
        <v>0</v>
      </c>
      <c r="AI1129">
        <f t="shared" si="160"/>
        <v>0</v>
      </c>
      <c r="AJ1129">
        <f t="shared" si="161"/>
        <v>0</v>
      </c>
      <c r="AK1129">
        <f t="shared" si="162"/>
        <v>1</v>
      </c>
    </row>
    <row r="1130" spans="1:37" x14ac:dyDescent="0.35">
      <c r="A1130">
        <v>1</v>
      </c>
      <c r="B1130">
        <v>1</v>
      </c>
      <c r="C1130">
        <v>0</v>
      </c>
      <c r="D1130">
        <v>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86</v>
      </c>
      <c r="AA1130">
        <v>0</v>
      </c>
      <c r="AB1130">
        <v>0</v>
      </c>
      <c r="AC1130">
        <f t="shared" si="154"/>
        <v>-2.985369411323751</v>
      </c>
      <c r="AD1130">
        <f t="shared" si="155"/>
        <v>5.0520837132232051E-2</v>
      </c>
      <c r="AE1130">
        <f t="shared" si="156"/>
        <v>4.8091228033273981E-2</v>
      </c>
      <c r="AF1130">
        <f t="shared" si="157"/>
        <v>2.1404671079713687E-2</v>
      </c>
      <c r="AG1130">
        <f t="shared" si="158"/>
        <v>0</v>
      </c>
      <c r="AH1130">
        <f t="shared" si="159"/>
        <v>0</v>
      </c>
      <c r="AI1130">
        <f t="shared" si="160"/>
        <v>0</v>
      </c>
      <c r="AJ1130">
        <f t="shared" si="161"/>
        <v>0</v>
      </c>
      <c r="AK1130">
        <f t="shared" si="162"/>
        <v>1</v>
      </c>
    </row>
    <row r="1131" spans="1:37" x14ac:dyDescent="0.35">
      <c r="A1131">
        <v>1</v>
      </c>
      <c r="B1131">
        <v>3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59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123.3</v>
      </c>
      <c r="AA1131">
        <v>2</v>
      </c>
      <c r="AB1131">
        <v>0</v>
      </c>
      <c r="AC1131">
        <f t="shared" si="154"/>
        <v>-1.8746779604528361</v>
      </c>
      <c r="AD1131">
        <f t="shared" si="155"/>
        <v>0.15340436116204142</v>
      </c>
      <c r="AE1131">
        <f t="shared" si="156"/>
        <v>0.13300137083536628</v>
      </c>
      <c r="AF1131">
        <f t="shared" si="157"/>
        <v>6.1981589198190926E-2</v>
      </c>
      <c r="AG1131">
        <f t="shared" si="158"/>
        <v>0</v>
      </c>
      <c r="AH1131">
        <f t="shared" si="159"/>
        <v>0</v>
      </c>
      <c r="AI1131">
        <f t="shared" si="160"/>
        <v>0</v>
      </c>
      <c r="AJ1131">
        <f t="shared" si="161"/>
        <v>0</v>
      </c>
      <c r="AK1131">
        <f t="shared" si="162"/>
        <v>1</v>
      </c>
    </row>
    <row r="1132" spans="1:37" x14ac:dyDescent="0.35">
      <c r="A1132">
        <v>1</v>
      </c>
      <c r="B1132">
        <v>2</v>
      </c>
      <c r="C1132">
        <v>0</v>
      </c>
      <c r="D1132">
        <v>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304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89</v>
      </c>
      <c r="AA1132">
        <v>0</v>
      </c>
      <c r="AB1132">
        <v>1</v>
      </c>
      <c r="AC1132">
        <f t="shared" si="154"/>
        <v>2.8741946241916079</v>
      </c>
      <c r="AD1132">
        <f t="shared" si="155"/>
        <v>17.711154240760401</v>
      </c>
      <c r="AE1132">
        <f t="shared" si="156"/>
        <v>0.94655594266752396</v>
      </c>
      <c r="AF1132">
        <f t="shared" si="157"/>
        <v>2.3853713582018383E-2</v>
      </c>
      <c r="AG1132">
        <f t="shared" si="158"/>
        <v>1</v>
      </c>
      <c r="AH1132">
        <f t="shared" si="159"/>
        <v>1</v>
      </c>
      <c r="AI1132">
        <f t="shared" si="160"/>
        <v>0</v>
      </c>
      <c r="AJ1132">
        <f t="shared" si="161"/>
        <v>0</v>
      </c>
      <c r="AK1132">
        <f t="shared" si="162"/>
        <v>0</v>
      </c>
    </row>
    <row r="1133" spans="1:37" x14ac:dyDescent="0.35">
      <c r="A1133">
        <v>1</v>
      </c>
      <c r="B1133">
        <v>2</v>
      </c>
      <c r="C1133">
        <v>0</v>
      </c>
      <c r="D1133">
        <v>4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36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168.73</v>
      </c>
      <c r="AA1133">
        <v>0</v>
      </c>
      <c r="AB1133">
        <v>0</v>
      </c>
      <c r="AC1133">
        <f t="shared" si="154"/>
        <v>-0.52956491145696205</v>
      </c>
      <c r="AD1133">
        <f t="shared" si="155"/>
        <v>0.58886112067717911</v>
      </c>
      <c r="AE1133">
        <f t="shared" si="156"/>
        <v>0.37061837124329916</v>
      </c>
      <c r="AF1133">
        <f t="shared" si="157"/>
        <v>0.20108593801325519</v>
      </c>
      <c r="AG1133">
        <f t="shared" si="158"/>
        <v>0</v>
      </c>
      <c r="AH1133">
        <f t="shared" si="159"/>
        <v>0</v>
      </c>
      <c r="AI1133">
        <f t="shared" si="160"/>
        <v>0</v>
      </c>
      <c r="AJ1133">
        <f t="shared" si="161"/>
        <v>0</v>
      </c>
      <c r="AK1133">
        <f t="shared" si="162"/>
        <v>1</v>
      </c>
    </row>
    <row r="1134" spans="1:37" x14ac:dyDescent="0.35">
      <c r="A1134">
        <v>1</v>
      </c>
      <c r="B1134">
        <v>2</v>
      </c>
      <c r="C1134">
        <v>0</v>
      </c>
      <c r="D1134">
        <v>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275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62.8</v>
      </c>
      <c r="AA1134">
        <v>0</v>
      </c>
      <c r="AB1134">
        <v>1</v>
      </c>
      <c r="AC1134">
        <f t="shared" si="154"/>
        <v>1.1990285851564144</v>
      </c>
      <c r="AD1134">
        <f t="shared" si="155"/>
        <v>3.3168932778770936</v>
      </c>
      <c r="AE1134">
        <f t="shared" si="156"/>
        <v>0.76835192912349048</v>
      </c>
      <c r="AF1134">
        <f t="shared" si="157"/>
        <v>0.11443981399444395</v>
      </c>
      <c r="AG1134">
        <f t="shared" si="158"/>
        <v>1</v>
      </c>
      <c r="AH1134">
        <f t="shared" si="159"/>
        <v>1</v>
      </c>
      <c r="AI1134">
        <f t="shared" si="160"/>
        <v>0</v>
      </c>
      <c r="AJ1134">
        <f t="shared" si="161"/>
        <v>0</v>
      </c>
      <c r="AK1134">
        <f t="shared" si="162"/>
        <v>0</v>
      </c>
    </row>
    <row r="1135" spans="1:37" x14ac:dyDescent="0.35">
      <c r="A1135">
        <v>1</v>
      </c>
      <c r="B1135">
        <v>1</v>
      </c>
      <c r="C1135">
        <v>0</v>
      </c>
      <c r="D1135">
        <v>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81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108.9</v>
      </c>
      <c r="AA1135">
        <v>1</v>
      </c>
      <c r="AB1135">
        <v>0</v>
      </c>
      <c r="AC1135">
        <f t="shared" si="154"/>
        <v>-1.0891624625378369</v>
      </c>
      <c r="AD1135">
        <f t="shared" si="155"/>
        <v>0.3364982055712622</v>
      </c>
      <c r="AE1135">
        <f t="shared" si="156"/>
        <v>0.25177602496475637</v>
      </c>
      <c r="AF1135">
        <f t="shared" si="157"/>
        <v>0.12596837999414814</v>
      </c>
      <c r="AG1135">
        <f t="shared" si="158"/>
        <v>0</v>
      </c>
      <c r="AH1135">
        <f t="shared" si="159"/>
        <v>0</v>
      </c>
      <c r="AI1135">
        <f t="shared" si="160"/>
        <v>0</v>
      </c>
      <c r="AJ1135">
        <f t="shared" si="161"/>
        <v>0</v>
      </c>
      <c r="AK1135">
        <f t="shared" si="162"/>
        <v>1</v>
      </c>
    </row>
    <row r="1136" spans="1:37" x14ac:dyDescent="0.35">
      <c r="A1136">
        <v>1</v>
      </c>
      <c r="B1136">
        <v>2</v>
      </c>
      <c r="C1136">
        <v>2</v>
      </c>
      <c r="D1136">
        <v>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7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2</v>
      </c>
      <c r="AB1136">
        <v>0</v>
      </c>
      <c r="AC1136">
        <f t="shared" si="154"/>
        <v>-6.3593082626134176</v>
      </c>
      <c r="AD1136">
        <f t="shared" si="155"/>
        <v>1.7305633933137928E-3</v>
      </c>
      <c r="AE1136">
        <f t="shared" si="156"/>
        <v>1.7275737174790725E-3</v>
      </c>
      <c r="AF1136">
        <f t="shared" si="157"/>
        <v>7.5092455827098547E-4</v>
      </c>
      <c r="AG1136">
        <f t="shared" si="158"/>
        <v>0</v>
      </c>
      <c r="AH1136">
        <f t="shared" si="159"/>
        <v>0</v>
      </c>
      <c r="AI1136">
        <f t="shared" si="160"/>
        <v>0</v>
      </c>
      <c r="AJ1136">
        <f t="shared" si="161"/>
        <v>0</v>
      </c>
      <c r="AK1136">
        <f t="shared" si="162"/>
        <v>1</v>
      </c>
    </row>
    <row r="1137" spans="1:37" x14ac:dyDescent="0.35">
      <c r="A1137">
        <v>1</v>
      </c>
      <c r="B1137">
        <v>2</v>
      </c>
      <c r="C1137">
        <v>0</v>
      </c>
      <c r="D1137">
        <v>1</v>
      </c>
      <c r="E1137">
        <v>1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24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141</v>
      </c>
      <c r="AA1137">
        <v>0</v>
      </c>
      <c r="AB1137">
        <v>0</v>
      </c>
      <c r="AC1137">
        <f t="shared" si="154"/>
        <v>-1.5411889931677476</v>
      </c>
      <c r="AD1137">
        <f t="shared" si="155"/>
        <v>0.2141263552378376</v>
      </c>
      <c r="AE1137">
        <f t="shared" si="156"/>
        <v>0.1763624966331383</v>
      </c>
      <c r="AF1137">
        <f t="shared" si="157"/>
        <v>8.4263886514352293E-2</v>
      </c>
      <c r="AG1137">
        <f t="shared" si="158"/>
        <v>0</v>
      </c>
      <c r="AH1137">
        <f t="shared" si="159"/>
        <v>0</v>
      </c>
      <c r="AI1137">
        <f t="shared" si="160"/>
        <v>0</v>
      </c>
      <c r="AJ1137">
        <f t="shared" si="161"/>
        <v>0</v>
      </c>
      <c r="AK1137">
        <f t="shared" si="162"/>
        <v>1</v>
      </c>
    </row>
    <row r="1138" spans="1:37" x14ac:dyDescent="0.35">
      <c r="A1138">
        <v>1</v>
      </c>
      <c r="B1138">
        <v>2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116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105.3</v>
      </c>
      <c r="AA1138">
        <v>1</v>
      </c>
      <c r="AB1138">
        <v>0</v>
      </c>
      <c r="AC1138">
        <f t="shared" si="154"/>
        <v>-1.1175854898361277</v>
      </c>
      <c r="AD1138">
        <f t="shared" si="155"/>
        <v>0.32706855235200416</v>
      </c>
      <c r="AE1138">
        <f t="shared" si="156"/>
        <v>0.24645942500282336</v>
      </c>
      <c r="AF1138">
        <f t="shared" si="157"/>
        <v>0.12289335778472205</v>
      </c>
      <c r="AG1138">
        <f t="shared" si="158"/>
        <v>0</v>
      </c>
      <c r="AH1138">
        <f t="shared" si="159"/>
        <v>0</v>
      </c>
      <c r="AI1138">
        <f t="shared" si="160"/>
        <v>0</v>
      </c>
      <c r="AJ1138">
        <f t="shared" si="161"/>
        <v>0</v>
      </c>
      <c r="AK1138">
        <f t="shared" si="162"/>
        <v>1</v>
      </c>
    </row>
    <row r="1139" spans="1:37" x14ac:dyDescent="0.35">
      <c r="A1139">
        <v>1</v>
      </c>
      <c r="B1139">
        <v>1</v>
      </c>
      <c r="C1139">
        <v>0</v>
      </c>
      <c r="D1139">
        <v>2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170</v>
      </c>
      <c r="AA1139">
        <v>0</v>
      </c>
      <c r="AB1139">
        <v>1</v>
      </c>
      <c r="AC1139">
        <f t="shared" si="154"/>
        <v>-0.55412575413725351</v>
      </c>
      <c r="AD1139">
        <f t="shared" si="155"/>
        <v>0.57457436094303782</v>
      </c>
      <c r="AE1139">
        <f t="shared" si="156"/>
        <v>0.36490773328667442</v>
      </c>
      <c r="AF1139">
        <f t="shared" si="157"/>
        <v>0.43781693277637185</v>
      </c>
      <c r="AG1139">
        <f t="shared" si="158"/>
        <v>0</v>
      </c>
      <c r="AH1139">
        <f t="shared" si="159"/>
        <v>0</v>
      </c>
      <c r="AI1139">
        <f t="shared" si="160"/>
        <v>0</v>
      </c>
      <c r="AJ1139">
        <f t="shared" si="161"/>
        <v>1</v>
      </c>
      <c r="AK1139">
        <f t="shared" si="162"/>
        <v>0</v>
      </c>
    </row>
    <row r="1140" spans="1:37" x14ac:dyDescent="0.35">
      <c r="A1140">
        <v>1</v>
      </c>
      <c r="B1140">
        <v>2</v>
      </c>
      <c r="C1140">
        <v>0</v>
      </c>
      <c r="D1140">
        <v>2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301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115</v>
      </c>
      <c r="AA1140">
        <v>1</v>
      </c>
      <c r="AB1140">
        <v>1</v>
      </c>
      <c r="AC1140">
        <f t="shared" si="154"/>
        <v>1.8723152960955183</v>
      </c>
      <c r="AD1140">
        <f t="shared" si="155"/>
        <v>6.5033361306036497</v>
      </c>
      <c r="AE1140">
        <f t="shared" si="156"/>
        <v>0.86672594928523494</v>
      </c>
      <c r="AF1140">
        <f t="shared" si="157"/>
        <v>6.2118200710073936E-2</v>
      </c>
      <c r="AG1140">
        <f t="shared" si="158"/>
        <v>1</v>
      </c>
      <c r="AH1140">
        <f t="shared" si="159"/>
        <v>1</v>
      </c>
      <c r="AI1140">
        <f t="shared" si="160"/>
        <v>0</v>
      </c>
      <c r="AJ1140">
        <f t="shared" si="161"/>
        <v>0</v>
      </c>
      <c r="AK1140">
        <f t="shared" si="162"/>
        <v>0</v>
      </c>
    </row>
    <row r="1141" spans="1:37" x14ac:dyDescent="0.35">
      <c r="A1141">
        <v>1</v>
      </c>
      <c r="B1141">
        <v>2</v>
      </c>
      <c r="C1141">
        <v>0</v>
      </c>
      <c r="D1141">
        <v>4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256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90.95</v>
      </c>
      <c r="AA1141">
        <v>0</v>
      </c>
      <c r="AB1141">
        <v>1</v>
      </c>
      <c r="AC1141">
        <f t="shared" si="154"/>
        <v>1.9268190624196935</v>
      </c>
      <c r="AD1141">
        <f t="shared" si="155"/>
        <v>6.8676299579016389</v>
      </c>
      <c r="AE1141">
        <f t="shared" si="156"/>
        <v>0.87289691999358998</v>
      </c>
      <c r="AF1141">
        <f t="shared" si="157"/>
        <v>5.9037038907415927E-2</v>
      </c>
      <c r="AG1141">
        <f t="shared" si="158"/>
        <v>1</v>
      </c>
      <c r="AH1141">
        <f t="shared" si="159"/>
        <v>1</v>
      </c>
      <c r="AI1141">
        <f t="shared" si="160"/>
        <v>0</v>
      </c>
      <c r="AJ1141">
        <f t="shared" si="161"/>
        <v>0</v>
      </c>
      <c r="AK1141">
        <f t="shared" si="162"/>
        <v>0</v>
      </c>
    </row>
    <row r="1142" spans="1:37" x14ac:dyDescent="0.35">
      <c r="A1142">
        <v>1</v>
      </c>
      <c r="B1142">
        <v>3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31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76.23</v>
      </c>
      <c r="AA1142">
        <v>1</v>
      </c>
      <c r="AB1142">
        <v>0</v>
      </c>
      <c r="AC1142">
        <f t="shared" si="154"/>
        <v>-3.9258517232248691</v>
      </c>
      <c r="AD1142">
        <f t="shared" si="155"/>
        <v>1.9725329193771589E-2</v>
      </c>
      <c r="AE1142">
        <f t="shared" si="156"/>
        <v>1.9343767021426331E-2</v>
      </c>
      <c r="AF1142">
        <f t="shared" si="157"/>
        <v>8.4832069779845354E-3</v>
      </c>
      <c r="AG1142">
        <f t="shared" si="158"/>
        <v>0</v>
      </c>
      <c r="AH1142">
        <f t="shared" si="159"/>
        <v>0</v>
      </c>
      <c r="AI1142">
        <f t="shared" si="160"/>
        <v>0</v>
      </c>
      <c r="AJ1142">
        <f t="shared" si="161"/>
        <v>0</v>
      </c>
      <c r="AK1142">
        <f t="shared" si="162"/>
        <v>1</v>
      </c>
    </row>
    <row r="1143" spans="1:37" x14ac:dyDescent="0.35">
      <c r="A1143">
        <v>1</v>
      </c>
      <c r="B1143">
        <v>2</v>
      </c>
      <c r="C1143">
        <v>0</v>
      </c>
      <c r="D1143">
        <v>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116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109.65</v>
      </c>
      <c r="AA1143">
        <v>1</v>
      </c>
      <c r="AB1143">
        <v>0</v>
      </c>
      <c r="AC1143">
        <f t="shared" si="154"/>
        <v>-0.72166762219128344</v>
      </c>
      <c r="AD1143">
        <f t="shared" si="155"/>
        <v>0.4859412135404006</v>
      </c>
      <c r="AE1143">
        <f t="shared" si="156"/>
        <v>0.32702586691340096</v>
      </c>
      <c r="AF1143">
        <f t="shared" si="157"/>
        <v>0.17200162830744578</v>
      </c>
      <c r="AG1143">
        <f t="shared" si="158"/>
        <v>0</v>
      </c>
      <c r="AH1143">
        <f t="shared" si="159"/>
        <v>0</v>
      </c>
      <c r="AI1143">
        <f t="shared" si="160"/>
        <v>0</v>
      </c>
      <c r="AJ1143">
        <f t="shared" si="161"/>
        <v>0</v>
      </c>
      <c r="AK1143">
        <f t="shared" si="162"/>
        <v>1</v>
      </c>
    </row>
    <row r="1144" spans="1:37" x14ac:dyDescent="0.35">
      <c r="A1144">
        <v>1</v>
      </c>
      <c r="B1144">
        <v>2</v>
      </c>
      <c r="C1144">
        <v>0</v>
      </c>
      <c r="D1144">
        <v>4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81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110.8</v>
      </c>
      <c r="AA1144">
        <v>3</v>
      </c>
      <c r="AB1144">
        <v>0</v>
      </c>
      <c r="AC1144">
        <f t="shared" si="154"/>
        <v>-4.5677510251747577</v>
      </c>
      <c r="AD1144">
        <f t="shared" si="155"/>
        <v>1.0381280722606466E-2</v>
      </c>
      <c r="AE1144">
        <f t="shared" si="156"/>
        <v>1.0274617038809311E-2</v>
      </c>
      <c r="AF1144">
        <f t="shared" si="157"/>
        <v>4.4852914722685591E-3</v>
      </c>
      <c r="AG1144">
        <f t="shared" si="158"/>
        <v>0</v>
      </c>
      <c r="AH1144">
        <f t="shared" si="159"/>
        <v>0</v>
      </c>
      <c r="AI1144">
        <f t="shared" si="160"/>
        <v>0</v>
      </c>
      <c r="AJ1144">
        <f t="shared" si="161"/>
        <v>0</v>
      </c>
      <c r="AK1144">
        <f t="shared" si="162"/>
        <v>1</v>
      </c>
    </row>
    <row r="1145" spans="1:37" x14ac:dyDescent="0.35">
      <c r="A1145">
        <v>1</v>
      </c>
      <c r="B1145">
        <v>2</v>
      </c>
      <c r="C1145">
        <v>1</v>
      </c>
      <c r="D1145">
        <v>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120</v>
      </c>
      <c r="AA1145">
        <v>0</v>
      </c>
      <c r="AB1145">
        <v>0</v>
      </c>
      <c r="AC1145">
        <f t="shared" si="154"/>
        <v>3.4148429561914551E-2</v>
      </c>
      <c r="AD1145">
        <f t="shared" si="155"/>
        <v>1.0347381810652618</v>
      </c>
      <c r="AE1145">
        <f t="shared" si="156"/>
        <v>0.50853627788295475</v>
      </c>
      <c r="AF1145">
        <f t="shared" si="157"/>
        <v>0.30850853452739807</v>
      </c>
      <c r="AG1145">
        <f t="shared" si="158"/>
        <v>1</v>
      </c>
      <c r="AH1145">
        <f t="shared" si="159"/>
        <v>0</v>
      </c>
      <c r="AI1145">
        <f t="shared" si="160"/>
        <v>1</v>
      </c>
      <c r="AJ1145">
        <f t="shared" si="161"/>
        <v>0</v>
      </c>
      <c r="AK1145">
        <f t="shared" si="162"/>
        <v>0</v>
      </c>
    </row>
    <row r="1146" spans="1:37" x14ac:dyDescent="0.35">
      <c r="A1146">
        <v>1</v>
      </c>
      <c r="B1146">
        <v>1</v>
      </c>
      <c r="C1146">
        <v>0</v>
      </c>
      <c r="D1146">
        <v>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14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100</v>
      </c>
      <c r="AA1146">
        <v>0</v>
      </c>
      <c r="AB1146">
        <v>0</v>
      </c>
      <c r="AC1146">
        <f t="shared" si="154"/>
        <v>-1.5873642981678051</v>
      </c>
      <c r="AD1146">
        <f t="shared" si="155"/>
        <v>0.20446380779329504</v>
      </c>
      <c r="AE1146">
        <f t="shared" si="156"/>
        <v>0.16975504491736812</v>
      </c>
      <c r="AF1146">
        <f t="shared" si="157"/>
        <v>8.0793754677401644E-2</v>
      </c>
      <c r="AG1146">
        <f t="shared" si="158"/>
        <v>0</v>
      </c>
      <c r="AH1146">
        <f t="shared" si="159"/>
        <v>0</v>
      </c>
      <c r="AI1146">
        <f t="shared" si="160"/>
        <v>0</v>
      </c>
      <c r="AJ1146">
        <f t="shared" si="161"/>
        <v>0</v>
      </c>
      <c r="AK1146">
        <f t="shared" si="162"/>
        <v>1</v>
      </c>
    </row>
    <row r="1147" spans="1:37" x14ac:dyDescent="0.35">
      <c r="A1147">
        <v>1</v>
      </c>
      <c r="B1147">
        <v>2</v>
      </c>
      <c r="C1147">
        <v>0</v>
      </c>
      <c r="D1147">
        <v>3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4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100.8</v>
      </c>
      <c r="AA1147">
        <v>1</v>
      </c>
      <c r="AB1147">
        <v>0</v>
      </c>
      <c r="AC1147">
        <f t="shared" si="154"/>
        <v>-2.5573853532318092</v>
      </c>
      <c r="AD1147">
        <f t="shared" si="155"/>
        <v>7.7507129505718975E-2</v>
      </c>
      <c r="AE1147">
        <f t="shared" si="156"/>
        <v>7.1931894818434788E-2</v>
      </c>
      <c r="AF1147">
        <f t="shared" si="157"/>
        <v>3.2420152424183411E-2</v>
      </c>
      <c r="AG1147">
        <f t="shared" si="158"/>
        <v>0</v>
      </c>
      <c r="AH1147">
        <f t="shared" si="159"/>
        <v>0</v>
      </c>
      <c r="AI1147">
        <f t="shared" si="160"/>
        <v>0</v>
      </c>
      <c r="AJ1147">
        <f t="shared" si="161"/>
        <v>0</v>
      </c>
      <c r="AK1147">
        <f t="shared" si="162"/>
        <v>1</v>
      </c>
    </row>
    <row r="1148" spans="1:37" x14ac:dyDescent="0.35">
      <c r="A1148">
        <v>1</v>
      </c>
      <c r="B1148">
        <v>2</v>
      </c>
      <c r="C1148">
        <v>0</v>
      </c>
      <c r="D1148">
        <v>4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20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101.2</v>
      </c>
      <c r="AA1148">
        <v>0</v>
      </c>
      <c r="AB1148">
        <v>0</v>
      </c>
      <c r="AC1148">
        <f t="shared" si="154"/>
        <v>-1.4464557495448851</v>
      </c>
      <c r="AD1148">
        <f t="shared" si="155"/>
        <v>0.23540313898837575</v>
      </c>
      <c r="AE1148">
        <f t="shared" si="156"/>
        <v>0.19054762899593922</v>
      </c>
      <c r="AF1148">
        <f t="shared" si="157"/>
        <v>9.1808700485241826E-2</v>
      </c>
      <c r="AG1148">
        <f t="shared" si="158"/>
        <v>0</v>
      </c>
      <c r="AH1148">
        <f t="shared" si="159"/>
        <v>0</v>
      </c>
      <c r="AI1148">
        <f t="shared" si="160"/>
        <v>0</v>
      </c>
      <c r="AJ1148">
        <f t="shared" si="161"/>
        <v>0</v>
      </c>
      <c r="AK1148">
        <f t="shared" si="162"/>
        <v>1</v>
      </c>
    </row>
    <row r="1149" spans="1:37" x14ac:dyDescent="0.35">
      <c r="A1149">
        <v>1</v>
      </c>
      <c r="B1149">
        <v>2</v>
      </c>
      <c r="C1149">
        <v>0</v>
      </c>
      <c r="D1149">
        <v>4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135</v>
      </c>
      <c r="AA1149">
        <v>1</v>
      </c>
      <c r="AB1149">
        <v>0</v>
      </c>
      <c r="AC1149">
        <f t="shared" si="154"/>
        <v>-1.7031483322548571</v>
      </c>
      <c r="AD1149">
        <f t="shared" si="155"/>
        <v>0.18210928005130966</v>
      </c>
      <c r="AE1149">
        <f t="shared" si="156"/>
        <v>0.154054521967212</v>
      </c>
      <c r="AF1149">
        <f t="shared" si="157"/>
        <v>7.2657626739392286E-2</v>
      </c>
      <c r="AG1149">
        <f t="shared" si="158"/>
        <v>0</v>
      </c>
      <c r="AH1149">
        <f t="shared" si="159"/>
        <v>0</v>
      </c>
      <c r="AI1149">
        <f t="shared" si="160"/>
        <v>0</v>
      </c>
      <c r="AJ1149">
        <f t="shared" si="161"/>
        <v>0</v>
      </c>
      <c r="AK1149">
        <f t="shared" si="162"/>
        <v>1</v>
      </c>
    </row>
    <row r="1150" spans="1:37" x14ac:dyDescent="0.35">
      <c r="A1150">
        <v>1</v>
      </c>
      <c r="B1150">
        <v>2</v>
      </c>
      <c r="C1150">
        <v>0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72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89.25</v>
      </c>
      <c r="AA1150">
        <v>0</v>
      </c>
      <c r="AB1150">
        <v>1</v>
      </c>
      <c r="AC1150">
        <f t="shared" si="154"/>
        <v>-1.2137745537808526</v>
      </c>
      <c r="AD1150">
        <f t="shared" si="155"/>
        <v>0.29707383933772696</v>
      </c>
      <c r="AE1150">
        <f t="shared" si="156"/>
        <v>0.22903386864190392</v>
      </c>
      <c r="AF1150">
        <f t="shared" si="157"/>
        <v>0.64010029112438072</v>
      </c>
      <c r="AG1150">
        <f t="shared" si="158"/>
        <v>0</v>
      </c>
      <c r="AH1150">
        <f t="shared" si="159"/>
        <v>0</v>
      </c>
      <c r="AI1150">
        <f t="shared" si="160"/>
        <v>0</v>
      </c>
      <c r="AJ1150">
        <f t="shared" si="161"/>
        <v>1</v>
      </c>
      <c r="AK1150">
        <f t="shared" si="162"/>
        <v>0</v>
      </c>
    </row>
    <row r="1151" spans="1:37" x14ac:dyDescent="0.35">
      <c r="A1151">
        <v>1</v>
      </c>
      <c r="B1151">
        <v>2</v>
      </c>
      <c r="C1151">
        <v>1</v>
      </c>
      <c r="D1151">
        <v>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95</v>
      </c>
      <c r="AA1151">
        <v>1</v>
      </c>
      <c r="AB1151">
        <v>0</v>
      </c>
      <c r="AC1151">
        <f t="shared" si="154"/>
        <v>-1.9901975883062568</v>
      </c>
      <c r="AD1151">
        <f t="shared" si="155"/>
        <v>0.13666841869613383</v>
      </c>
      <c r="AE1151">
        <f t="shared" si="156"/>
        <v>0.12023596015177886</v>
      </c>
      <c r="AF1151">
        <f t="shared" si="157"/>
        <v>5.5633793682932031E-2</v>
      </c>
      <c r="AG1151">
        <f t="shared" si="158"/>
        <v>0</v>
      </c>
      <c r="AH1151">
        <f t="shared" si="159"/>
        <v>0</v>
      </c>
      <c r="AI1151">
        <f t="shared" si="160"/>
        <v>0</v>
      </c>
      <c r="AJ1151">
        <f t="shared" si="161"/>
        <v>0</v>
      </c>
      <c r="AK1151">
        <f t="shared" si="162"/>
        <v>1</v>
      </c>
    </row>
    <row r="1152" spans="1:37" x14ac:dyDescent="0.35">
      <c r="A1152">
        <v>1</v>
      </c>
      <c r="B1152">
        <v>2</v>
      </c>
      <c r="C1152">
        <v>0</v>
      </c>
      <c r="D1152">
        <v>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29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149.1</v>
      </c>
      <c r="AA1152">
        <v>2</v>
      </c>
      <c r="AB1152">
        <v>0</v>
      </c>
      <c r="AC1152">
        <f t="shared" si="154"/>
        <v>-2.1505960248431264</v>
      </c>
      <c r="AD1152">
        <f t="shared" si="155"/>
        <v>0.11641475100776633</v>
      </c>
      <c r="AE1152">
        <f t="shared" si="156"/>
        <v>0.10427553998429431</v>
      </c>
      <c r="AF1152">
        <f t="shared" si="157"/>
        <v>4.7825566117339263E-2</v>
      </c>
      <c r="AG1152">
        <f t="shared" si="158"/>
        <v>0</v>
      </c>
      <c r="AH1152">
        <f t="shared" si="159"/>
        <v>0</v>
      </c>
      <c r="AI1152">
        <f t="shared" si="160"/>
        <v>0</v>
      </c>
      <c r="AJ1152">
        <f t="shared" si="161"/>
        <v>0</v>
      </c>
      <c r="AK1152">
        <f t="shared" si="162"/>
        <v>1</v>
      </c>
    </row>
    <row r="1153" spans="1:37" x14ac:dyDescent="0.35">
      <c r="A1153">
        <v>1</v>
      </c>
      <c r="B1153">
        <v>2</v>
      </c>
      <c r="C1153">
        <v>0</v>
      </c>
      <c r="D1153">
        <v>3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5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136</v>
      </c>
      <c r="AA1153">
        <v>1</v>
      </c>
      <c r="AB1153">
        <v>0</v>
      </c>
      <c r="AC1153">
        <f t="shared" si="154"/>
        <v>-1.3641929398986958</v>
      </c>
      <c r="AD1153">
        <f t="shared" si="155"/>
        <v>0.25558686673528264</v>
      </c>
      <c r="AE1153">
        <f t="shared" si="156"/>
        <v>0.20355968472324615</v>
      </c>
      <c r="AF1153">
        <f t="shared" si="157"/>
        <v>9.8846764391634936E-2</v>
      </c>
      <c r="AG1153">
        <f t="shared" si="158"/>
        <v>0</v>
      </c>
      <c r="AH1153">
        <f t="shared" si="159"/>
        <v>0</v>
      </c>
      <c r="AI1153">
        <f t="shared" si="160"/>
        <v>0</v>
      </c>
      <c r="AJ1153">
        <f t="shared" si="161"/>
        <v>0</v>
      </c>
      <c r="AK1153">
        <f t="shared" si="162"/>
        <v>1</v>
      </c>
    </row>
    <row r="1154" spans="1:37" x14ac:dyDescent="0.35">
      <c r="A1154">
        <v>1</v>
      </c>
      <c r="B1154">
        <v>2</v>
      </c>
      <c r="C1154">
        <v>0</v>
      </c>
      <c r="D1154">
        <v>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58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75</v>
      </c>
      <c r="AA1154">
        <v>1</v>
      </c>
      <c r="AB1154">
        <v>0</v>
      </c>
      <c r="AC1154">
        <f t="shared" si="154"/>
        <v>-1.8657069898998615</v>
      </c>
      <c r="AD1154">
        <f t="shared" si="155"/>
        <v>0.15478673853112213</v>
      </c>
      <c r="AE1154">
        <f t="shared" si="156"/>
        <v>0.1340392415035952</v>
      </c>
      <c r="AF1154">
        <f t="shared" si="157"/>
        <v>6.2501787837860548E-2</v>
      </c>
      <c r="AG1154">
        <f t="shared" si="158"/>
        <v>0</v>
      </c>
      <c r="AH1154">
        <f t="shared" si="159"/>
        <v>0</v>
      </c>
      <c r="AI1154">
        <f t="shared" si="160"/>
        <v>0</v>
      </c>
      <c r="AJ1154">
        <f t="shared" si="161"/>
        <v>0</v>
      </c>
      <c r="AK1154">
        <f t="shared" si="162"/>
        <v>1</v>
      </c>
    </row>
    <row r="1155" spans="1:37" x14ac:dyDescent="0.35">
      <c r="A1155">
        <v>1</v>
      </c>
      <c r="B1155">
        <v>1</v>
      </c>
      <c r="C1155">
        <v>0</v>
      </c>
      <c r="D1155">
        <v>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65</v>
      </c>
      <c r="AA1155">
        <v>0</v>
      </c>
      <c r="AB1155">
        <v>0</v>
      </c>
      <c r="AC1155">
        <f t="shared" si="154"/>
        <v>-4.9650382860026028</v>
      </c>
      <c r="AD1155">
        <f t="shared" si="155"/>
        <v>6.977683556375314E-3</v>
      </c>
      <c r="AE1155">
        <f t="shared" si="156"/>
        <v>6.9293328643908036E-3</v>
      </c>
      <c r="AF1155">
        <f t="shared" si="157"/>
        <v>3.0198459104042912E-3</v>
      </c>
      <c r="AG1155">
        <f t="shared" si="158"/>
        <v>0</v>
      </c>
      <c r="AH1155">
        <f t="shared" si="159"/>
        <v>0</v>
      </c>
      <c r="AI1155">
        <f t="shared" si="160"/>
        <v>0</v>
      </c>
      <c r="AJ1155">
        <f t="shared" si="161"/>
        <v>0</v>
      </c>
      <c r="AK1155">
        <f t="shared" si="162"/>
        <v>1</v>
      </c>
    </row>
    <row r="1156" spans="1:37" x14ac:dyDescent="0.35">
      <c r="A1156">
        <v>1</v>
      </c>
      <c r="B1156">
        <v>2</v>
      </c>
      <c r="C1156">
        <v>0</v>
      </c>
      <c r="D1156">
        <v>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109</v>
      </c>
      <c r="AA1156">
        <v>0</v>
      </c>
      <c r="AB1156">
        <v>0</v>
      </c>
      <c r="AC1156">
        <f t="shared" si="154"/>
        <v>-1.3123138085634309</v>
      </c>
      <c r="AD1156">
        <f t="shared" si="155"/>
        <v>0.26919646614007264</v>
      </c>
      <c r="AE1156">
        <f t="shared" si="156"/>
        <v>0.21209991779977366</v>
      </c>
      <c r="AF1156">
        <f t="shared" si="157"/>
        <v>0.10352885421154286</v>
      </c>
      <c r="AG1156">
        <f t="shared" si="158"/>
        <v>0</v>
      </c>
      <c r="AH1156">
        <f t="shared" si="159"/>
        <v>0</v>
      </c>
      <c r="AI1156">
        <f t="shared" si="160"/>
        <v>0</v>
      </c>
      <c r="AJ1156">
        <f t="shared" si="161"/>
        <v>0</v>
      </c>
      <c r="AK1156">
        <f t="shared" si="162"/>
        <v>1</v>
      </c>
    </row>
    <row r="1157" spans="1:37" x14ac:dyDescent="0.35">
      <c r="A1157">
        <v>1</v>
      </c>
      <c r="B1157">
        <v>1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221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73</v>
      </c>
      <c r="AA1157">
        <v>0</v>
      </c>
      <c r="AB1157">
        <v>0</v>
      </c>
      <c r="AC1157">
        <f t="shared" si="154"/>
        <v>0.59288945579084662</v>
      </c>
      <c r="AD1157">
        <f t="shared" si="155"/>
        <v>1.8092084981386483</v>
      </c>
      <c r="AE1157">
        <f t="shared" si="156"/>
        <v>0.64402784604183361</v>
      </c>
      <c r="AF1157">
        <f t="shared" si="157"/>
        <v>0.44858397353078577</v>
      </c>
      <c r="AG1157">
        <f t="shared" si="158"/>
        <v>1</v>
      </c>
      <c r="AH1157">
        <f t="shared" si="159"/>
        <v>0</v>
      </c>
      <c r="AI1157">
        <f t="shared" si="160"/>
        <v>1</v>
      </c>
      <c r="AJ1157">
        <f t="shared" si="161"/>
        <v>0</v>
      </c>
      <c r="AK1157">
        <f t="shared" si="162"/>
        <v>0</v>
      </c>
    </row>
    <row r="1158" spans="1:37" x14ac:dyDescent="0.35">
      <c r="A1158">
        <v>1</v>
      </c>
      <c r="B1158">
        <v>2</v>
      </c>
      <c r="C1158">
        <v>0</v>
      </c>
      <c r="D1158">
        <v>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69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105.3</v>
      </c>
      <c r="AA1158">
        <v>0</v>
      </c>
      <c r="AB1158">
        <v>1</v>
      </c>
      <c r="AC1158">
        <f t="shared" si="154"/>
        <v>-0.11338569780017593</v>
      </c>
      <c r="AD1158">
        <f t="shared" si="155"/>
        <v>0.89280624029643618</v>
      </c>
      <c r="AE1158">
        <f t="shared" si="156"/>
        <v>0.47168390577400671</v>
      </c>
      <c r="AF1158">
        <f t="shared" si="157"/>
        <v>0.32634894197092723</v>
      </c>
      <c r="AG1158">
        <f t="shared" si="158"/>
        <v>0</v>
      </c>
      <c r="AH1158">
        <f t="shared" si="159"/>
        <v>0</v>
      </c>
      <c r="AI1158">
        <f t="shared" si="160"/>
        <v>0</v>
      </c>
      <c r="AJ1158">
        <f t="shared" si="161"/>
        <v>1</v>
      </c>
      <c r="AK1158">
        <f t="shared" si="162"/>
        <v>0</v>
      </c>
    </row>
    <row r="1159" spans="1:37" x14ac:dyDescent="0.35">
      <c r="A1159">
        <v>1</v>
      </c>
      <c r="B1159">
        <v>2</v>
      </c>
      <c r="C1159">
        <v>1</v>
      </c>
      <c r="D1159">
        <v>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184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107.1</v>
      </c>
      <c r="AA1159">
        <v>2</v>
      </c>
      <c r="AB1159">
        <v>1</v>
      </c>
      <c r="AC1159">
        <f t="shared" si="154"/>
        <v>-0.63719735154160473</v>
      </c>
      <c r="AD1159">
        <f t="shared" si="155"/>
        <v>0.52877231217682463</v>
      </c>
      <c r="AE1159">
        <f t="shared" si="156"/>
        <v>0.34588035639126913</v>
      </c>
      <c r="AF1159">
        <f t="shared" si="157"/>
        <v>0.46107410220398459</v>
      </c>
      <c r="AG1159">
        <f t="shared" si="158"/>
        <v>0</v>
      </c>
      <c r="AH1159">
        <f t="shared" si="159"/>
        <v>0</v>
      </c>
      <c r="AI1159">
        <f t="shared" si="160"/>
        <v>0</v>
      </c>
      <c r="AJ1159">
        <f t="shared" si="161"/>
        <v>1</v>
      </c>
      <c r="AK1159">
        <f t="shared" si="162"/>
        <v>0</v>
      </c>
    </row>
    <row r="1160" spans="1:37" x14ac:dyDescent="0.35">
      <c r="A1160">
        <v>1</v>
      </c>
      <c r="B1160">
        <v>2</v>
      </c>
      <c r="C1160">
        <v>0</v>
      </c>
      <c r="D1160">
        <v>2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11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f t="shared" si="154"/>
        <v>-6.0337876834882787</v>
      </c>
      <c r="AD1160">
        <f t="shared" si="155"/>
        <v>2.3963999622955835E-3</v>
      </c>
      <c r="AE1160">
        <f t="shared" si="156"/>
        <v>2.3906709585007711E-3</v>
      </c>
      <c r="AF1160">
        <f t="shared" si="157"/>
        <v>1.0394982501426369E-3</v>
      </c>
      <c r="AG1160">
        <f t="shared" si="158"/>
        <v>0</v>
      </c>
      <c r="AH1160">
        <f t="shared" si="159"/>
        <v>0</v>
      </c>
      <c r="AI1160">
        <f t="shared" si="160"/>
        <v>0</v>
      </c>
      <c r="AJ1160">
        <f t="shared" si="161"/>
        <v>0</v>
      </c>
      <c r="AK1160">
        <f t="shared" si="162"/>
        <v>1</v>
      </c>
    </row>
    <row r="1161" spans="1:37" x14ac:dyDescent="0.35">
      <c r="A1161">
        <v>1</v>
      </c>
      <c r="B1161">
        <v>2</v>
      </c>
      <c r="C1161">
        <v>0</v>
      </c>
      <c r="D1161">
        <v>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100</v>
      </c>
      <c r="AA1161">
        <v>0</v>
      </c>
      <c r="AB1161">
        <v>0</v>
      </c>
      <c r="AC1161">
        <f t="shared" si="154"/>
        <v>-1.4741169020434461</v>
      </c>
      <c r="AD1161">
        <f t="shared" si="155"/>
        <v>0.22898085030576257</v>
      </c>
      <c r="AE1161">
        <f t="shared" si="156"/>
        <v>0.18631767146639722</v>
      </c>
      <c r="AF1161">
        <f t="shared" si="157"/>
        <v>8.954511586340215E-2</v>
      </c>
      <c r="AG1161">
        <f t="shared" si="158"/>
        <v>0</v>
      </c>
      <c r="AH1161">
        <f t="shared" si="159"/>
        <v>0</v>
      </c>
      <c r="AI1161">
        <f t="shared" si="160"/>
        <v>0</v>
      </c>
      <c r="AJ1161">
        <f t="shared" si="161"/>
        <v>0</v>
      </c>
      <c r="AK1161">
        <f t="shared" si="162"/>
        <v>1</v>
      </c>
    </row>
    <row r="1162" spans="1:37" x14ac:dyDescent="0.35">
      <c r="A1162">
        <v>1</v>
      </c>
      <c r="B1162">
        <v>2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20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85.5</v>
      </c>
      <c r="AA1162">
        <v>0</v>
      </c>
      <c r="AB1162">
        <v>0</v>
      </c>
      <c r="AC1162">
        <f t="shared" si="154"/>
        <v>-2.0973499494642169</v>
      </c>
      <c r="AD1162">
        <f t="shared" si="155"/>
        <v>0.12278137434790189</v>
      </c>
      <c r="AE1162">
        <f t="shared" si="156"/>
        <v>0.10935465902185264</v>
      </c>
      <c r="AF1162">
        <f t="shared" si="157"/>
        <v>5.0295199576026871E-2</v>
      </c>
      <c r="AG1162">
        <f t="shared" si="158"/>
        <v>0</v>
      </c>
      <c r="AH1162">
        <f t="shared" si="159"/>
        <v>0</v>
      </c>
      <c r="AI1162">
        <f t="shared" si="160"/>
        <v>0</v>
      </c>
      <c r="AJ1162">
        <f t="shared" si="161"/>
        <v>0</v>
      </c>
      <c r="AK1162">
        <f t="shared" si="162"/>
        <v>1</v>
      </c>
    </row>
    <row r="1163" spans="1:37" x14ac:dyDescent="0.35">
      <c r="A1163">
        <v>1</v>
      </c>
      <c r="B1163">
        <v>2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200</v>
      </c>
      <c r="AA1163">
        <v>0</v>
      </c>
      <c r="AB1163">
        <v>0</v>
      </c>
      <c r="AC1163">
        <f t="shared" si="154"/>
        <v>0.20567303282190075</v>
      </c>
      <c r="AD1163">
        <f t="shared" si="155"/>
        <v>1.2283515077019518</v>
      </c>
      <c r="AE1163">
        <f t="shared" si="156"/>
        <v>0.55123776632921029</v>
      </c>
      <c r="AF1163">
        <f t="shared" si="157"/>
        <v>0.34798369898566256</v>
      </c>
      <c r="AG1163">
        <f t="shared" si="158"/>
        <v>1</v>
      </c>
      <c r="AH1163">
        <f t="shared" si="159"/>
        <v>0</v>
      </c>
      <c r="AI1163">
        <f t="shared" si="160"/>
        <v>1</v>
      </c>
      <c r="AJ1163">
        <f t="shared" si="161"/>
        <v>0</v>
      </c>
      <c r="AK1163">
        <f t="shared" si="162"/>
        <v>0</v>
      </c>
    </row>
    <row r="1164" spans="1:37" x14ac:dyDescent="0.35">
      <c r="A1164">
        <v>1</v>
      </c>
      <c r="B1164">
        <v>2</v>
      </c>
      <c r="C1164">
        <v>0</v>
      </c>
      <c r="D1164">
        <v>7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38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101.83</v>
      </c>
      <c r="AA1164">
        <v>1</v>
      </c>
      <c r="AB1164">
        <v>0</v>
      </c>
      <c r="AC1164">
        <f t="shared" si="154"/>
        <v>-2.0059917348164138</v>
      </c>
      <c r="AD1164">
        <f t="shared" si="155"/>
        <v>0.13452681459174531</v>
      </c>
      <c r="AE1164">
        <f t="shared" si="156"/>
        <v>0.11857526226927852</v>
      </c>
      <c r="AF1164">
        <f t="shared" si="157"/>
        <v>5.4814764911662824E-2</v>
      </c>
      <c r="AG1164">
        <f t="shared" si="158"/>
        <v>0</v>
      </c>
      <c r="AH1164">
        <f t="shared" si="159"/>
        <v>0</v>
      </c>
      <c r="AI1164">
        <f t="shared" si="160"/>
        <v>0</v>
      </c>
      <c r="AJ1164">
        <f t="shared" si="161"/>
        <v>0</v>
      </c>
      <c r="AK1164">
        <f t="shared" si="162"/>
        <v>1</v>
      </c>
    </row>
    <row r="1165" spans="1:37" x14ac:dyDescent="0.35">
      <c r="A1165">
        <v>1</v>
      </c>
      <c r="B1165">
        <v>2</v>
      </c>
      <c r="C1165">
        <v>0</v>
      </c>
      <c r="D1165">
        <v>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21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151</v>
      </c>
      <c r="AA1165">
        <v>0</v>
      </c>
      <c r="AB1165">
        <v>1</v>
      </c>
      <c r="AC1165">
        <f t="shared" si="154"/>
        <v>1.3274975221507557E-2</v>
      </c>
      <c r="AD1165">
        <f t="shared" si="155"/>
        <v>1.0133634788994967</v>
      </c>
      <c r="AE1165">
        <f t="shared" si="156"/>
        <v>0.5033186950691092</v>
      </c>
      <c r="AF1165">
        <f t="shared" si="157"/>
        <v>0.29815693804203491</v>
      </c>
      <c r="AG1165">
        <f t="shared" si="158"/>
        <v>1</v>
      </c>
      <c r="AH1165">
        <f t="shared" si="159"/>
        <v>1</v>
      </c>
      <c r="AI1165">
        <f t="shared" si="160"/>
        <v>0</v>
      </c>
      <c r="AJ1165">
        <f t="shared" si="161"/>
        <v>0</v>
      </c>
      <c r="AK1165">
        <f t="shared" si="162"/>
        <v>0</v>
      </c>
    </row>
    <row r="1166" spans="1:37" x14ac:dyDescent="0.35">
      <c r="A1166">
        <v>1</v>
      </c>
      <c r="B1166">
        <v>2</v>
      </c>
      <c r="C1166">
        <v>0</v>
      </c>
      <c r="D1166">
        <v>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159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68.55</v>
      </c>
      <c r="AA1166">
        <v>0</v>
      </c>
      <c r="AB1166">
        <v>1</v>
      </c>
      <c r="AC1166">
        <f t="shared" si="154"/>
        <v>0.23043113666419623</v>
      </c>
      <c r="AD1166">
        <f t="shared" si="155"/>
        <v>1.2591427555296728</v>
      </c>
      <c r="AE1166">
        <f t="shared" si="156"/>
        <v>0.55735422316614847</v>
      </c>
      <c r="AF1166">
        <f t="shared" si="157"/>
        <v>0.25386870380129378</v>
      </c>
      <c r="AG1166">
        <f t="shared" si="158"/>
        <v>1</v>
      </c>
      <c r="AH1166">
        <f t="shared" si="159"/>
        <v>1</v>
      </c>
      <c r="AI1166">
        <f t="shared" si="160"/>
        <v>0</v>
      </c>
      <c r="AJ1166">
        <f t="shared" si="161"/>
        <v>0</v>
      </c>
      <c r="AK1166">
        <f t="shared" si="162"/>
        <v>0</v>
      </c>
    </row>
    <row r="1167" spans="1:37" x14ac:dyDescent="0.35">
      <c r="A1167">
        <v>1</v>
      </c>
      <c r="B1167">
        <v>1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90</v>
      </c>
      <c r="AA1167">
        <v>0</v>
      </c>
      <c r="AB1167">
        <v>0</v>
      </c>
      <c r="AC1167">
        <f t="shared" si="154"/>
        <v>-2.4166777159074435</v>
      </c>
      <c r="AD1167">
        <f t="shared" si="155"/>
        <v>8.9217531617825627E-2</v>
      </c>
      <c r="AE1167">
        <f t="shared" si="156"/>
        <v>8.1909746242616877E-2</v>
      </c>
      <c r="AF1167">
        <f t="shared" si="157"/>
        <v>3.7114622957685584E-2</v>
      </c>
      <c r="AG1167">
        <f t="shared" si="158"/>
        <v>0</v>
      </c>
      <c r="AH1167">
        <f t="shared" si="159"/>
        <v>0</v>
      </c>
      <c r="AI1167">
        <f t="shared" si="160"/>
        <v>0</v>
      </c>
      <c r="AJ1167">
        <f t="shared" si="161"/>
        <v>0</v>
      </c>
      <c r="AK1167">
        <f t="shared" si="162"/>
        <v>1</v>
      </c>
    </row>
    <row r="1168" spans="1:37" x14ac:dyDescent="0.35">
      <c r="A1168">
        <v>1</v>
      </c>
      <c r="B1168">
        <v>2</v>
      </c>
      <c r="C1168">
        <v>0</v>
      </c>
      <c r="D1168">
        <v>3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18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82.8</v>
      </c>
      <c r="AA1168">
        <v>1</v>
      </c>
      <c r="AB1168">
        <v>0</v>
      </c>
      <c r="AC1168">
        <f t="shared" si="154"/>
        <v>-1.9229271611121137</v>
      </c>
      <c r="AD1168">
        <f t="shared" si="155"/>
        <v>0.14617844740382796</v>
      </c>
      <c r="AE1168">
        <f t="shared" si="156"/>
        <v>0.12753550525656113</v>
      </c>
      <c r="AF1168">
        <f t="shared" si="157"/>
        <v>5.9252237779389559E-2</v>
      </c>
      <c r="AG1168">
        <f t="shared" si="158"/>
        <v>0</v>
      </c>
      <c r="AH1168">
        <f t="shared" si="159"/>
        <v>0</v>
      </c>
      <c r="AI1168">
        <f t="shared" si="160"/>
        <v>0</v>
      </c>
      <c r="AJ1168">
        <f t="shared" si="161"/>
        <v>0</v>
      </c>
      <c r="AK1168">
        <f t="shared" si="162"/>
        <v>1</v>
      </c>
    </row>
    <row r="1169" spans="1:37" x14ac:dyDescent="0.35">
      <c r="A1169">
        <v>1</v>
      </c>
      <c r="B1169">
        <v>2</v>
      </c>
      <c r="C1169">
        <v>0</v>
      </c>
      <c r="D1169">
        <v>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76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93.6</v>
      </c>
      <c r="AA1169">
        <v>1</v>
      </c>
      <c r="AB1169">
        <v>1</v>
      </c>
      <c r="AC1169">
        <f t="shared" ref="AC1169:AC1232" si="163">SUMPRODUCT($A$14:$AA$14,A1169:AA1169)</f>
        <v>-1.2055756192268374</v>
      </c>
      <c r="AD1169">
        <f t="shared" ref="AD1169:AD1232" si="164">EXP(AC1169)</f>
        <v>0.29951954067627018</v>
      </c>
      <c r="AE1169">
        <f t="shared" ref="AE1169:AE1232" si="165">AD1169/(AD1169+1)</f>
        <v>0.230484830201476</v>
      </c>
      <c r="AF1169">
        <f t="shared" ref="AF1169:AF1232" si="166">-AB1169*LOG(AE1169)-(1-AB1169)*LOG(1-AE1169)</f>
        <v>0.63735765325303995</v>
      </c>
      <c r="AG1169">
        <f t="shared" ref="AG1169:AG1232" si="167">IF(AE1169&gt;$AG$14,1,0)</f>
        <v>0</v>
      </c>
      <c r="AH1169">
        <f t="shared" ref="AH1169:AH1232" si="168">IF(AND(AB1169=1,AG1169=1),1,0)</f>
        <v>0</v>
      </c>
      <c r="AI1169">
        <f t="shared" ref="AI1169:AI1232" si="169">IF(AND(AB1169=0,AG1169=1),1,0)</f>
        <v>0</v>
      </c>
      <c r="AJ1169">
        <f t="shared" ref="AJ1169:AJ1232" si="170">IF(AND(AB1169=1,AG1169=0),1,0)</f>
        <v>1</v>
      </c>
      <c r="AK1169">
        <f t="shared" ref="AK1169:AK1232" si="171">IF(AND(AB1169=0,AG1169=0),1,0)</f>
        <v>0</v>
      </c>
    </row>
    <row r="1170" spans="1:37" x14ac:dyDescent="0.35">
      <c r="A1170">
        <v>1</v>
      </c>
      <c r="B1170">
        <v>2</v>
      </c>
      <c r="C1170">
        <v>0</v>
      </c>
      <c r="D1170">
        <v>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142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85.5</v>
      </c>
      <c r="AA1170">
        <v>0</v>
      </c>
      <c r="AB1170">
        <v>1</v>
      </c>
      <c r="AC1170">
        <f t="shared" si="163"/>
        <v>0.18358922889268614</v>
      </c>
      <c r="AD1170">
        <f t="shared" si="164"/>
        <v>1.2015221711215649</v>
      </c>
      <c r="AE1170">
        <f t="shared" si="165"/>
        <v>0.54576882617059896</v>
      </c>
      <c r="AF1170">
        <f t="shared" si="166"/>
        <v>0.26299127447179893</v>
      </c>
      <c r="AG1170">
        <f t="shared" si="167"/>
        <v>1</v>
      </c>
      <c r="AH1170">
        <f t="shared" si="168"/>
        <v>1</v>
      </c>
      <c r="AI1170">
        <f t="shared" si="169"/>
        <v>0</v>
      </c>
      <c r="AJ1170">
        <f t="shared" si="170"/>
        <v>0</v>
      </c>
      <c r="AK1170">
        <f t="shared" si="171"/>
        <v>0</v>
      </c>
    </row>
    <row r="1171" spans="1:37" x14ac:dyDescent="0.35">
      <c r="A1171">
        <v>1</v>
      </c>
      <c r="B1171">
        <v>1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116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108.9</v>
      </c>
      <c r="AA1171">
        <v>0</v>
      </c>
      <c r="AB1171">
        <v>1</v>
      </c>
      <c r="AC1171">
        <f t="shared" si="163"/>
        <v>-8.3923038482080159E-2</v>
      </c>
      <c r="AD1171">
        <f t="shared" si="164"/>
        <v>0.91950201964321676</v>
      </c>
      <c r="AE1171">
        <f t="shared" si="165"/>
        <v>0.47903154580380547</v>
      </c>
      <c r="AF1171">
        <f t="shared" si="166"/>
        <v>0.31963588592278663</v>
      </c>
      <c r="AG1171">
        <f t="shared" si="167"/>
        <v>0</v>
      </c>
      <c r="AH1171">
        <f t="shared" si="168"/>
        <v>0</v>
      </c>
      <c r="AI1171">
        <f t="shared" si="169"/>
        <v>0</v>
      </c>
      <c r="AJ1171">
        <f t="shared" si="170"/>
        <v>1</v>
      </c>
      <c r="AK1171">
        <f t="shared" si="171"/>
        <v>0</v>
      </c>
    </row>
    <row r="1172" spans="1:37" x14ac:dyDescent="0.35">
      <c r="A1172">
        <v>1</v>
      </c>
      <c r="B1172">
        <v>2</v>
      </c>
      <c r="C1172">
        <v>0</v>
      </c>
      <c r="D1172">
        <v>4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73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82.45</v>
      </c>
      <c r="AA1172">
        <v>1</v>
      </c>
      <c r="AB1172">
        <v>0</v>
      </c>
      <c r="AC1172">
        <f t="shared" si="163"/>
        <v>-1.2886883352690885</v>
      </c>
      <c r="AD1172">
        <f t="shared" si="164"/>
        <v>0.27563208296773484</v>
      </c>
      <c r="AE1172">
        <f t="shared" si="165"/>
        <v>0.21607490643107832</v>
      </c>
      <c r="AF1172">
        <f t="shared" si="166"/>
        <v>0.10572543349396261</v>
      </c>
      <c r="AG1172">
        <f t="shared" si="167"/>
        <v>0</v>
      </c>
      <c r="AH1172">
        <f t="shared" si="168"/>
        <v>0</v>
      </c>
      <c r="AI1172">
        <f t="shared" si="169"/>
        <v>0</v>
      </c>
      <c r="AJ1172">
        <f t="shared" si="170"/>
        <v>0</v>
      </c>
      <c r="AK1172">
        <f t="shared" si="171"/>
        <v>1</v>
      </c>
    </row>
    <row r="1173" spans="1:37" x14ac:dyDescent="0.35">
      <c r="A1173">
        <v>1</v>
      </c>
      <c r="B1173">
        <v>2</v>
      </c>
      <c r="C1173">
        <v>0</v>
      </c>
      <c r="D1173">
        <v>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21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80.3</v>
      </c>
      <c r="AA1173">
        <v>1</v>
      </c>
      <c r="AB1173">
        <v>0</v>
      </c>
      <c r="AC1173">
        <f t="shared" si="163"/>
        <v>-4.9084401113959037</v>
      </c>
      <c r="AD1173">
        <f t="shared" si="164"/>
        <v>7.3839975661282786E-3</v>
      </c>
      <c r="AE1173">
        <f t="shared" si="165"/>
        <v>7.3298737958596236E-3</v>
      </c>
      <c r="AF1173">
        <f t="shared" si="166"/>
        <v>3.1950477486864049E-3</v>
      </c>
      <c r="AG1173">
        <f t="shared" si="167"/>
        <v>0</v>
      </c>
      <c r="AH1173">
        <f t="shared" si="168"/>
        <v>0</v>
      </c>
      <c r="AI1173">
        <f t="shared" si="169"/>
        <v>0</v>
      </c>
      <c r="AJ1173">
        <f t="shared" si="170"/>
        <v>0</v>
      </c>
      <c r="AK1173">
        <f t="shared" si="171"/>
        <v>1</v>
      </c>
    </row>
    <row r="1174" spans="1:37" x14ac:dyDescent="0.35">
      <c r="A1174">
        <v>1</v>
      </c>
      <c r="B1174">
        <v>2</v>
      </c>
      <c r="C1174">
        <v>1</v>
      </c>
      <c r="D1174">
        <v>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87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134.1</v>
      </c>
      <c r="AA1174">
        <v>0</v>
      </c>
      <c r="AB1174">
        <v>1</v>
      </c>
      <c r="AC1174">
        <f t="shared" si="163"/>
        <v>0.89257880409545498</v>
      </c>
      <c r="AD1174">
        <f t="shared" si="164"/>
        <v>2.4414174776591566</v>
      </c>
      <c r="AE1174">
        <f t="shared" si="165"/>
        <v>0.70942206038884958</v>
      </c>
      <c r="AF1174">
        <f t="shared" si="166"/>
        <v>0.14909531071016807</v>
      </c>
      <c r="AG1174">
        <f t="shared" si="167"/>
        <v>1</v>
      </c>
      <c r="AH1174">
        <f t="shared" si="168"/>
        <v>1</v>
      </c>
      <c r="AI1174">
        <f t="shared" si="169"/>
        <v>0</v>
      </c>
      <c r="AJ1174">
        <f t="shared" si="170"/>
        <v>0</v>
      </c>
      <c r="AK1174">
        <f t="shared" si="171"/>
        <v>0</v>
      </c>
    </row>
    <row r="1175" spans="1:37" x14ac:dyDescent="0.35">
      <c r="A1175">
        <v>1</v>
      </c>
      <c r="B1175">
        <v>1</v>
      </c>
      <c r="C1175">
        <v>0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69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120</v>
      </c>
      <c r="AA1175">
        <v>0</v>
      </c>
      <c r="AB1175">
        <v>1</v>
      </c>
      <c r="AC1175">
        <f t="shared" si="163"/>
        <v>-5.2580375711555494E-2</v>
      </c>
      <c r="AD1175">
        <f t="shared" si="164"/>
        <v>0.94877805927942227</v>
      </c>
      <c r="AE1175">
        <f t="shared" si="165"/>
        <v>0.4868579337506711</v>
      </c>
      <c r="AF1175">
        <f t="shared" si="166"/>
        <v>0.31259774841404481</v>
      </c>
      <c r="AG1175">
        <f t="shared" si="167"/>
        <v>0</v>
      </c>
      <c r="AH1175">
        <f t="shared" si="168"/>
        <v>0</v>
      </c>
      <c r="AI1175">
        <f t="shared" si="169"/>
        <v>0</v>
      </c>
      <c r="AJ1175">
        <f t="shared" si="170"/>
        <v>1</v>
      </c>
      <c r="AK1175">
        <f t="shared" si="171"/>
        <v>0</v>
      </c>
    </row>
    <row r="1176" spans="1:37" x14ac:dyDescent="0.35">
      <c r="A1176">
        <v>1</v>
      </c>
      <c r="B1176">
        <v>1</v>
      </c>
      <c r="C1176">
        <v>0</v>
      </c>
      <c r="D1176">
        <v>3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71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120</v>
      </c>
      <c r="AA1176">
        <v>0</v>
      </c>
      <c r="AB1176">
        <v>0</v>
      </c>
      <c r="AC1176">
        <f t="shared" si="163"/>
        <v>-0.32385551515885025</v>
      </c>
      <c r="AD1176">
        <f t="shared" si="164"/>
        <v>0.7233547486258266</v>
      </c>
      <c r="AE1176">
        <f t="shared" si="165"/>
        <v>0.4197364177065791</v>
      </c>
      <c r="AF1176">
        <f t="shared" si="166"/>
        <v>0.23637468517441812</v>
      </c>
      <c r="AG1176">
        <f t="shared" si="167"/>
        <v>0</v>
      </c>
      <c r="AH1176">
        <f t="shared" si="168"/>
        <v>0</v>
      </c>
      <c r="AI1176">
        <f t="shared" si="169"/>
        <v>0</v>
      </c>
      <c r="AJ1176">
        <f t="shared" si="170"/>
        <v>0</v>
      </c>
      <c r="AK1176">
        <f t="shared" si="171"/>
        <v>1</v>
      </c>
    </row>
    <row r="1177" spans="1:37" x14ac:dyDescent="0.35">
      <c r="A1177">
        <v>1</v>
      </c>
      <c r="B1177">
        <v>2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130</v>
      </c>
      <c r="AA1177">
        <v>1</v>
      </c>
      <c r="AB1177">
        <v>1</v>
      </c>
      <c r="AC1177">
        <f t="shared" si="163"/>
        <v>-1.4615682238103989</v>
      </c>
      <c r="AD1177">
        <f t="shared" si="164"/>
        <v>0.23187236169721229</v>
      </c>
      <c r="AE1177">
        <f t="shared" si="165"/>
        <v>0.18822758664521877</v>
      </c>
      <c r="AF1177">
        <f t="shared" si="166"/>
        <v>0.72531672602139852</v>
      </c>
      <c r="AG1177">
        <f t="shared" si="167"/>
        <v>0</v>
      </c>
      <c r="AH1177">
        <f t="shared" si="168"/>
        <v>0</v>
      </c>
      <c r="AI1177">
        <f t="shared" si="169"/>
        <v>0</v>
      </c>
      <c r="AJ1177">
        <f t="shared" si="170"/>
        <v>1</v>
      </c>
      <c r="AK1177">
        <f t="shared" si="171"/>
        <v>0</v>
      </c>
    </row>
    <row r="1178" spans="1:37" x14ac:dyDescent="0.35">
      <c r="A1178">
        <v>1</v>
      </c>
      <c r="B1178">
        <v>2</v>
      </c>
      <c r="C1178">
        <v>1</v>
      </c>
      <c r="D1178">
        <v>3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46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102.6</v>
      </c>
      <c r="AA1178">
        <v>1</v>
      </c>
      <c r="AB1178">
        <v>0</v>
      </c>
      <c r="AC1178">
        <f t="shared" si="163"/>
        <v>-2.8871993654288644</v>
      </c>
      <c r="AD1178">
        <f t="shared" si="164"/>
        <v>5.5732079434983629E-2</v>
      </c>
      <c r="AE1178">
        <f t="shared" si="165"/>
        <v>5.2789983861067133E-2</v>
      </c>
      <c r="AF1178">
        <f t="shared" si="166"/>
        <v>2.3553718211031447E-2</v>
      </c>
      <c r="AG1178">
        <f t="shared" si="167"/>
        <v>0</v>
      </c>
      <c r="AH1178">
        <f t="shared" si="168"/>
        <v>0</v>
      </c>
      <c r="AI1178">
        <f t="shared" si="169"/>
        <v>0</v>
      </c>
      <c r="AJ1178">
        <f t="shared" si="170"/>
        <v>0</v>
      </c>
      <c r="AK1178">
        <f t="shared" si="171"/>
        <v>1</v>
      </c>
    </row>
    <row r="1179" spans="1:37" x14ac:dyDescent="0.35">
      <c r="A1179">
        <v>1</v>
      </c>
      <c r="B1179">
        <v>2</v>
      </c>
      <c r="C1179">
        <v>1</v>
      </c>
      <c r="D1179">
        <v>3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43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203.85</v>
      </c>
      <c r="AA1179">
        <v>1</v>
      </c>
      <c r="AB1179">
        <v>0</v>
      </c>
      <c r="AC1179">
        <f t="shared" si="163"/>
        <v>-0.80675288554053282</v>
      </c>
      <c r="AD1179">
        <f t="shared" si="164"/>
        <v>0.44630491905929581</v>
      </c>
      <c r="AE1179">
        <f t="shared" si="165"/>
        <v>0.3085828674008666</v>
      </c>
      <c r="AF1179">
        <f t="shared" si="166"/>
        <v>0.16025986329364317</v>
      </c>
      <c r="AG1179">
        <f t="shared" si="167"/>
        <v>0</v>
      </c>
      <c r="AH1179">
        <f t="shared" si="168"/>
        <v>0</v>
      </c>
      <c r="AI1179">
        <f t="shared" si="169"/>
        <v>0</v>
      </c>
      <c r="AJ1179">
        <f t="shared" si="170"/>
        <v>0</v>
      </c>
      <c r="AK1179">
        <f t="shared" si="171"/>
        <v>1</v>
      </c>
    </row>
    <row r="1180" spans="1:37" x14ac:dyDescent="0.35">
      <c r="A1180">
        <v>1</v>
      </c>
      <c r="B1180">
        <v>2</v>
      </c>
      <c r="C1180">
        <v>0</v>
      </c>
      <c r="D1180">
        <v>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28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118.15</v>
      </c>
      <c r="AA1180">
        <v>0</v>
      </c>
      <c r="AB1180">
        <v>0</v>
      </c>
      <c r="AC1180">
        <f t="shared" si="163"/>
        <v>-0.53107579238408276</v>
      </c>
      <c r="AD1180">
        <f t="shared" si="164"/>
        <v>0.58797209341750989</v>
      </c>
      <c r="AE1180">
        <f t="shared" si="165"/>
        <v>0.37026601150913308</v>
      </c>
      <c r="AF1180">
        <f t="shared" si="166"/>
        <v>0.20084286598699841</v>
      </c>
      <c r="AG1180">
        <f t="shared" si="167"/>
        <v>0</v>
      </c>
      <c r="AH1180">
        <f t="shared" si="168"/>
        <v>0</v>
      </c>
      <c r="AI1180">
        <f t="shared" si="169"/>
        <v>0</v>
      </c>
      <c r="AJ1180">
        <f t="shared" si="170"/>
        <v>0</v>
      </c>
      <c r="AK1180">
        <f t="shared" si="171"/>
        <v>1</v>
      </c>
    </row>
    <row r="1181" spans="1:37" x14ac:dyDescent="0.35">
      <c r="A1181">
        <v>1</v>
      </c>
      <c r="B1181">
        <v>2</v>
      </c>
      <c r="C1181">
        <v>0</v>
      </c>
      <c r="D1181">
        <v>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30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121</v>
      </c>
      <c r="AA1181">
        <v>0</v>
      </c>
      <c r="AB1181">
        <v>0</v>
      </c>
      <c r="AC1181">
        <f t="shared" si="163"/>
        <v>-1.0658457223179556</v>
      </c>
      <c r="AD1181">
        <f t="shared" si="164"/>
        <v>0.34443643397472645</v>
      </c>
      <c r="AE1181">
        <f t="shared" si="165"/>
        <v>0.25619391536156583</v>
      </c>
      <c r="AF1181">
        <f t="shared" si="166"/>
        <v>0.12854027325576647</v>
      </c>
      <c r="AG1181">
        <f t="shared" si="167"/>
        <v>0</v>
      </c>
      <c r="AH1181">
        <f t="shared" si="168"/>
        <v>0</v>
      </c>
      <c r="AI1181">
        <f t="shared" si="169"/>
        <v>0</v>
      </c>
      <c r="AJ1181">
        <f t="shared" si="170"/>
        <v>0</v>
      </c>
      <c r="AK1181">
        <f t="shared" si="171"/>
        <v>1</v>
      </c>
    </row>
    <row r="1182" spans="1:37" x14ac:dyDescent="0.35">
      <c r="A1182">
        <v>1</v>
      </c>
      <c r="B1182">
        <v>2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102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108</v>
      </c>
      <c r="AA1182">
        <v>1</v>
      </c>
      <c r="AB1182">
        <v>1</v>
      </c>
      <c r="AC1182">
        <f t="shared" si="163"/>
        <v>-1.2753298037264669</v>
      </c>
      <c r="AD1182">
        <f t="shared" si="164"/>
        <v>0.2793388260420499</v>
      </c>
      <c r="AE1182">
        <f t="shared" si="165"/>
        <v>0.21834624288411025</v>
      </c>
      <c r="AF1182">
        <f t="shared" si="166"/>
        <v>0.66085427664732221</v>
      </c>
      <c r="AG1182">
        <f t="shared" si="167"/>
        <v>0</v>
      </c>
      <c r="AH1182">
        <f t="shared" si="168"/>
        <v>0</v>
      </c>
      <c r="AI1182">
        <f t="shared" si="169"/>
        <v>0</v>
      </c>
      <c r="AJ1182">
        <f t="shared" si="170"/>
        <v>1</v>
      </c>
      <c r="AK1182">
        <f t="shared" si="171"/>
        <v>0</v>
      </c>
    </row>
    <row r="1183" spans="1:37" x14ac:dyDescent="0.35">
      <c r="A1183">
        <v>1</v>
      </c>
      <c r="B1183">
        <v>2</v>
      </c>
      <c r="C1183">
        <v>0</v>
      </c>
      <c r="D1183">
        <v>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79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75</v>
      </c>
      <c r="AA1183">
        <v>0</v>
      </c>
      <c r="AB1183">
        <v>0</v>
      </c>
      <c r="AC1183">
        <f t="shared" si="163"/>
        <v>-0.56827085566605939</v>
      </c>
      <c r="AD1183">
        <f t="shared" si="164"/>
        <v>0.56650415973867363</v>
      </c>
      <c r="AE1183">
        <f t="shared" si="165"/>
        <v>0.36163591154024044</v>
      </c>
      <c r="AF1183">
        <f t="shared" si="166"/>
        <v>0.19493155245688998</v>
      </c>
      <c r="AG1183">
        <f t="shared" si="167"/>
        <v>0</v>
      </c>
      <c r="AH1183">
        <f t="shared" si="168"/>
        <v>0</v>
      </c>
      <c r="AI1183">
        <f t="shared" si="169"/>
        <v>0</v>
      </c>
      <c r="AJ1183">
        <f t="shared" si="170"/>
        <v>0</v>
      </c>
      <c r="AK1183">
        <f t="shared" si="171"/>
        <v>1</v>
      </c>
    </row>
    <row r="1184" spans="1:37" x14ac:dyDescent="0.35">
      <c r="A1184">
        <v>1</v>
      </c>
      <c r="B1184">
        <v>2</v>
      </c>
      <c r="C1184">
        <v>0</v>
      </c>
      <c r="D1184">
        <v>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80.3</v>
      </c>
      <c r="AA1184">
        <v>1</v>
      </c>
      <c r="AB1184">
        <v>0</v>
      </c>
      <c r="AC1184">
        <f t="shared" si="163"/>
        <v>-4.7179265366133176</v>
      </c>
      <c r="AD1184">
        <f t="shared" si="164"/>
        <v>8.9336830222903722E-3</v>
      </c>
      <c r="AE1184">
        <f t="shared" si="165"/>
        <v>8.854579020029606E-3</v>
      </c>
      <c r="AF1184">
        <f t="shared" si="166"/>
        <v>3.8626210991505737E-3</v>
      </c>
      <c r="AG1184">
        <f t="shared" si="167"/>
        <v>0</v>
      </c>
      <c r="AH1184">
        <f t="shared" si="168"/>
        <v>0</v>
      </c>
      <c r="AI1184">
        <f t="shared" si="169"/>
        <v>0</v>
      </c>
      <c r="AJ1184">
        <f t="shared" si="170"/>
        <v>0</v>
      </c>
      <c r="AK1184">
        <f t="shared" si="171"/>
        <v>1</v>
      </c>
    </row>
    <row r="1185" spans="1:37" x14ac:dyDescent="0.35">
      <c r="A1185">
        <v>1</v>
      </c>
      <c r="B1185">
        <v>2</v>
      </c>
      <c r="C1185">
        <v>0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20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107</v>
      </c>
      <c r="AA1185">
        <v>0</v>
      </c>
      <c r="AB1185">
        <v>0</v>
      </c>
      <c r="AC1185">
        <f t="shared" si="163"/>
        <v>-0.79037408265603526</v>
      </c>
      <c r="AD1185">
        <f t="shared" si="164"/>
        <v>0.45367505156697824</v>
      </c>
      <c r="AE1185">
        <f t="shared" si="165"/>
        <v>0.31208835226135478</v>
      </c>
      <c r="AF1185">
        <f t="shared" si="166"/>
        <v>0.16246733700221688</v>
      </c>
      <c r="AG1185">
        <f t="shared" si="167"/>
        <v>0</v>
      </c>
      <c r="AH1185">
        <f t="shared" si="168"/>
        <v>0</v>
      </c>
      <c r="AI1185">
        <f t="shared" si="169"/>
        <v>0</v>
      </c>
      <c r="AJ1185">
        <f t="shared" si="170"/>
        <v>0</v>
      </c>
      <c r="AK1185">
        <f t="shared" si="171"/>
        <v>1</v>
      </c>
    </row>
    <row r="1186" spans="1:37" x14ac:dyDescent="0.35">
      <c r="A1186">
        <v>1</v>
      </c>
      <c r="B1186">
        <v>2</v>
      </c>
      <c r="C1186">
        <v>0</v>
      </c>
      <c r="D1186">
        <v>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88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98.18</v>
      </c>
      <c r="AA1186">
        <v>0</v>
      </c>
      <c r="AB1186">
        <v>1</v>
      </c>
      <c r="AC1186">
        <f t="shared" si="163"/>
        <v>0.18120645366352583</v>
      </c>
      <c r="AD1186">
        <f t="shared" si="164"/>
        <v>1.1986626220392416</v>
      </c>
      <c r="AE1186">
        <f t="shared" si="165"/>
        <v>0.5451780596185748</v>
      </c>
      <c r="AF1186">
        <f t="shared" si="166"/>
        <v>0.26346163042048498</v>
      </c>
      <c r="AG1186">
        <f t="shared" si="167"/>
        <v>1</v>
      </c>
      <c r="AH1186">
        <f t="shared" si="168"/>
        <v>1</v>
      </c>
      <c r="AI1186">
        <f t="shared" si="169"/>
        <v>0</v>
      </c>
      <c r="AJ1186">
        <f t="shared" si="170"/>
        <v>0</v>
      </c>
      <c r="AK1186">
        <f t="shared" si="171"/>
        <v>0</v>
      </c>
    </row>
    <row r="1187" spans="1:37" x14ac:dyDescent="0.35">
      <c r="A1187">
        <v>1</v>
      </c>
      <c r="B1187">
        <v>2</v>
      </c>
      <c r="C1187">
        <v>0</v>
      </c>
      <c r="D1187">
        <v>5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34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166.8</v>
      </c>
      <c r="AA1187">
        <v>2</v>
      </c>
      <c r="AB1187">
        <v>0</v>
      </c>
      <c r="AC1187">
        <f t="shared" si="163"/>
        <v>-1.6505194378961954</v>
      </c>
      <c r="AD1187">
        <f t="shared" si="164"/>
        <v>0.19195017652481314</v>
      </c>
      <c r="AE1187">
        <f t="shared" si="165"/>
        <v>0.16103875841895751</v>
      </c>
      <c r="AF1187">
        <f t="shared" si="166"/>
        <v>7.6258102289644095E-2</v>
      </c>
      <c r="AG1187">
        <f t="shared" si="167"/>
        <v>0</v>
      </c>
      <c r="AH1187">
        <f t="shared" si="168"/>
        <v>0</v>
      </c>
      <c r="AI1187">
        <f t="shared" si="169"/>
        <v>0</v>
      </c>
      <c r="AJ1187">
        <f t="shared" si="170"/>
        <v>0</v>
      </c>
      <c r="AK1187">
        <f t="shared" si="171"/>
        <v>1</v>
      </c>
    </row>
    <row r="1188" spans="1:37" x14ac:dyDescent="0.35">
      <c r="A1188">
        <v>1</v>
      </c>
      <c r="B1188">
        <v>2</v>
      </c>
      <c r="C1188">
        <v>1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17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80</v>
      </c>
      <c r="AA1188">
        <v>0</v>
      </c>
      <c r="AB1188">
        <v>0</v>
      </c>
      <c r="AC1188">
        <f t="shared" si="163"/>
        <v>-2.7062308874021985</v>
      </c>
      <c r="AD1188">
        <f t="shared" si="164"/>
        <v>6.6788064643684183E-2</v>
      </c>
      <c r="AE1188">
        <f t="shared" si="165"/>
        <v>6.2606685298819811E-2</v>
      </c>
      <c r="AF1188">
        <f t="shared" si="166"/>
        <v>2.8078148104842673E-2</v>
      </c>
      <c r="AG1188">
        <f t="shared" si="167"/>
        <v>0</v>
      </c>
      <c r="AH1188">
        <f t="shared" si="168"/>
        <v>0</v>
      </c>
      <c r="AI1188">
        <f t="shared" si="169"/>
        <v>0</v>
      </c>
      <c r="AJ1188">
        <f t="shared" si="170"/>
        <v>0</v>
      </c>
      <c r="AK1188">
        <f t="shared" si="171"/>
        <v>1</v>
      </c>
    </row>
    <row r="1189" spans="1:37" x14ac:dyDescent="0.35">
      <c r="A1189">
        <v>1</v>
      </c>
      <c r="B1189">
        <v>2</v>
      </c>
      <c r="C1189">
        <v>0</v>
      </c>
      <c r="D1189">
        <v>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91.38</v>
      </c>
      <c r="AA1189">
        <v>2</v>
      </c>
      <c r="AB1189">
        <v>0</v>
      </c>
      <c r="AC1189">
        <f t="shared" si="163"/>
        <v>-2.959798403811543</v>
      </c>
      <c r="AD1189">
        <f t="shared" si="164"/>
        <v>5.1829364721975496E-2</v>
      </c>
      <c r="AE1189">
        <f t="shared" si="165"/>
        <v>4.9275449479084743E-2</v>
      </c>
      <c r="AF1189">
        <f t="shared" si="166"/>
        <v>2.1945291176714309E-2</v>
      </c>
      <c r="AG1189">
        <f t="shared" si="167"/>
        <v>0</v>
      </c>
      <c r="AH1189">
        <f t="shared" si="168"/>
        <v>0</v>
      </c>
      <c r="AI1189">
        <f t="shared" si="169"/>
        <v>0</v>
      </c>
      <c r="AJ1189">
        <f t="shared" si="170"/>
        <v>0</v>
      </c>
      <c r="AK1189">
        <f t="shared" si="171"/>
        <v>1</v>
      </c>
    </row>
    <row r="1190" spans="1:37" x14ac:dyDescent="0.35">
      <c r="A1190">
        <v>1</v>
      </c>
      <c r="B1190">
        <v>1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99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80</v>
      </c>
      <c r="AA1190">
        <v>0</v>
      </c>
      <c r="AB1190">
        <v>0</v>
      </c>
      <c r="AC1190">
        <f t="shared" si="163"/>
        <v>-7.7304334991593615E-2</v>
      </c>
      <c r="AD1190">
        <f t="shared" si="164"/>
        <v>0.92560811579919255</v>
      </c>
      <c r="AE1190">
        <f t="shared" si="165"/>
        <v>0.48068353482974074</v>
      </c>
      <c r="AF1190">
        <f t="shared" si="166"/>
        <v>0.28456790767795087</v>
      </c>
      <c r="AG1190">
        <f t="shared" si="167"/>
        <v>0</v>
      </c>
      <c r="AH1190">
        <f t="shared" si="168"/>
        <v>0</v>
      </c>
      <c r="AI1190">
        <f t="shared" si="169"/>
        <v>0</v>
      </c>
      <c r="AJ1190">
        <f t="shared" si="170"/>
        <v>0</v>
      </c>
      <c r="AK1190">
        <f t="shared" si="171"/>
        <v>1</v>
      </c>
    </row>
    <row r="1191" spans="1:37" x14ac:dyDescent="0.35">
      <c r="A1191">
        <v>1</v>
      </c>
      <c r="B1191">
        <v>2</v>
      </c>
      <c r="C1191">
        <v>0</v>
      </c>
      <c r="D1191">
        <v>4</v>
      </c>
      <c r="E1191">
        <v>1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31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156.15</v>
      </c>
      <c r="AA1191">
        <v>1</v>
      </c>
      <c r="AB1191">
        <v>0</v>
      </c>
      <c r="AC1191">
        <f t="shared" si="163"/>
        <v>-2.4282401065428463</v>
      </c>
      <c r="AD1191">
        <f t="shared" si="164"/>
        <v>8.8191904442974881E-2</v>
      </c>
      <c r="AE1191">
        <f t="shared" si="165"/>
        <v>8.1044440859095221E-2</v>
      </c>
      <c r="AF1191">
        <f t="shared" si="166"/>
        <v>3.6705490666722788E-2</v>
      </c>
      <c r="AG1191">
        <f t="shared" si="167"/>
        <v>0</v>
      </c>
      <c r="AH1191">
        <f t="shared" si="168"/>
        <v>0</v>
      </c>
      <c r="AI1191">
        <f t="shared" si="169"/>
        <v>0</v>
      </c>
      <c r="AJ1191">
        <f t="shared" si="170"/>
        <v>0</v>
      </c>
      <c r="AK1191">
        <f t="shared" si="171"/>
        <v>1</v>
      </c>
    </row>
    <row r="1192" spans="1:37" x14ac:dyDescent="0.35">
      <c r="A1192">
        <v>1</v>
      </c>
      <c r="B1192">
        <v>2</v>
      </c>
      <c r="C1192">
        <v>0</v>
      </c>
      <c r="D1192">
        <v>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157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161.1</v>
      </c>
      <c r="AA1192">
        <v>2</v>
      </c>
      <c r="AB1192">
        <v>1</v>
      </c>
      <c r="AC1192">
        <f t="shared" si="163"/>
        <v>-0.48509242827670151</v>
      </c>
      <c r="AD1192">
        <f t="shared" si="164"/>
        <v>0.61564029156328359</v>
      </c>
      <c r="AE1192">
        <f t="shared" si="165"/>
        <v>0.38105034566053919</v>
      </c>
      <c r="AF1192">
        <f t="shared" si="166"/>
        <v>0.41901764007748343</v>
      </c>
      <c r="AG1192">
        <f t="shared" si="167"/>
        <v>0</v>
      </c>
      <c r="AH1192">
        <f t="shared" si="168"/>
        <v>0</v>
      </c>
      <c r="AI1192">
        <f t="shared" si="169"/>
        <v>0</v>
      </c>
      <c r="AJ1192">
        <f t="shared" si="170"/>
        <v>1</v>
      </c>
      <c r="AK1192">
        <f t="shared" si="171"/>
        <v>0</v>
      </c>
    </row>
    <row r="1193" spans="1:37" x14ac:dyDescent="0.35">
      <c r="A1193">
        <v>1</v>
      </c>
      <c r="B1193">
        <v>2</v>
      </c>
      <c r="C1193">
        <v>0</v>
      </c>
      <c r="D1193">
        <v>2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63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56</v>
      </c>
      <c r="AA1193">
        <v>0</v>
      </c>
      <c r="AB1193">
        <v>0</v>
      </c>
      <c r="AC1193">
        <f t="shared" si="163"/>
        <v>-2.0818739975291702</v>
      </c>
      <c r="AD1193">
        <f t="shared" si="164"/>
        <v>0.12469631252176382</v>
      </c>
      <c r="AE1193">
        <f t="shared" si="165"/>
        <v>0.11087109572020656</v>
      </c>
      <c r="AF1193">
        <f t="shared" si="166"/>
        <v>5.1035271246774268E-2</v>
      </c>
      <c r="AG1193">
        <f t="shared" si="167"/>
        <v>0</v>
      </c>
      <c r="AH1193">
        <f t="shared" si="168"/>
        <v>0</v>
      </c>
      <c r="AI1193">
        <f t="shared" si="169"/>
        <v>0</v>
      </c>
      <c r="AJ1193">
        <f t="shared" si="170"/>
        <v>0</v>
      </c>
      <c r="AK1193">
        <f t="shared" si="171"/>
        <v>1</v>
      </c>
    </row>
    <row r="1194" spans="1:37" x14ac:dyDescent="0.35">
      <c r="A1194">
        <v>1</v>
      </c>
      <c r="B1194">
        <v>2</v>
      </c>
      <c r="C1194">
        <v>0</v>
      </c>
      <c r="D1194">
        <v>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135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80.75</v>
      </c>
      <c r="AA1194">
        <v>0</v>
      </c>
      <c r="AB1194">
        <v>0</v>
      </c>
      <c r="AC1194">
        <f t="shared" si="163"/>
        <v>-0.15913534839905075</v>
      </c>
      <c r="AD1194">
        <f t="shared" si="164"/>
        <v>0.85288091509029729</v>
      </c>
      <c r="AE1194">
        <f t="shared" si="165"/>
        <v>0.46029990818310818</v>
      </c>
      <c r="AF1194">
        <f t="shared" si="166"/>
        <v>0.26784750805009827</v>
      </c>
      <c r="AG1194">
        <f t="shared" si="167"/>
        <v>0</v>
      </c>
      <c r="AH1194">
        <f t="shared" si="168"/>
        <v>0</v>
      </c>
      <c r="AI1194">
        <f t="shared" si="169"/>
        <v>0</v>
      </c>
      <c r="AJ1194">
        <f t="shared" si="170"/>
        <v>0</v>
      </c>
      <c r="AK1194">
        <f t="shared" si="171"/>
        <v>1</v>
      </c>
    </row>
    <row r="1195" spans="1:37" x14ac:dyDescent="0.35">
      <c r="A1195">
        <v>1</v>
      </c>
      <c r="B1195">
        <v>2</v>
      </c>
      <c r="C1195">
        <v>0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19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109</v>
      </c>
      <c r="AA1195">
        <v>1</v>
      </c>
      <c r="AB1195">
        <v>0</v>
      </c>
      <c r="AC1195">
        <f t="shared" si="163"/>
        <v>-1.6178970909397759</v>
      </c>
      <c r="AD1195">
        <f t="shared" si="164"/>
        <v>0.19831529993425057</v>
      </c>
      <c r="AE1195">
        <f t="shared" si="165"/>
        <v>0.16549509127116357</v>
      </c>
      <c r="AF1195">
        <f t="shared" si="166"/>
        <v>7.8571104368105521E-2</v>
      </c>
      <c r="AG1195">
        <f t="shared" si="167"/>
        <v>0</v>
      </c>
      <c r="AH1195">
        <f t="shared" si="168"/>
        <v>0</v>
      </c>
      <c r="AI1195">
        <f t="shared" si="169"/>
        <v>0</v>
      </c>
      <c r="AJ1195">
        <f t="shared" si="170"/>
        <v>0</v>
      </c>
      <c r="AK1195">
        <f t="shared" si="171"/>
        <v>1</v>
      </c>
    </row>
    <row r="1196" spans="1:37" x14ac:dyDescent="0.35">
      <c r="A1196">
        <v>1</v>
      </c>
      <c r="B1196">
        <v>2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72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108</v>
      </c>
      <c r="AA1196">
        <v>0</v>
      </c>
      <c r="AB1196">
        <v>0</v>
      </c>
      <c r="AC1196">
        <f t="shared" si="163"/>
        <v>-0.89195669950581591</v>
      </c>
      <c r="AD1196">
        <f t="shared" si="164"/>
        <v>0.40985300846467043</v>
      </c>
      <c r="AE1196">
        <f t="shared" si="165"/>
        <v>0.290706198450433</v>
      </c>
      <c r="AF1196">
        <f t="shared" si="166"/>
        <v>0.14917383539266707</v>
      </c>
      <c r="AG1196">
        <f t="shared" si="167"/>
        <v>0</v>
      </c>
      <c r="AH1196">
        <f t="shared" si="168"/>
        <v>0</v>
      </c>
      <c r="AI1196">
        <f t="shared" si="169"/>
        <v>0</v>
      </c>
      <c r="AJ1196">
        <f t="shared" si="170"/>
        <v>0</v>
      </c>
      <c r="AK1196">
        <f t="shared" si="171"/>
        <v>1</v>
      </c>
    </row>
    <row r="1197" spans="1:37" x14ac:dyDescent="0.35">
      <c r="A1197">
        <v>1</v>
      </c>
      <c r="B1197">
        <v>3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111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146.69999999999999</v>
      </c>
      <c r="AA1197">
        <v>0</v>
      </c>
      <c r="AB1197">
        <v>0</v>
      </c>
      <c r="AC1197">
        <f t="shared" si="163"/>
        <v>1.1389016974886381</v>
      </c>
      <c r="AD1197">
        <f t="shared" si="164"/>
        <v>3.1233361128089459</v>
      </c>
      <c r="AE1197">
        <f t="shared" si="165"/>
        <v>0.75747793227587046</v>
      </c>
      <c r="AF1197">
        <f t="shared" si="166"/>
        <v>0.6152487376605934</v>
      </c>
      <c r="AG1197">
        <f t="shared" si="167"/>
        <v>1</v>
      </c>
      <c r="AH1197">
        <f t="shared" si="168"/>
        <v>0</v>
      </c>
      <c r="AI1197">
        <f t="shared" si="169"/>
        <v>1</v>
      </c>
      <c r="AJ1197">
        <f t="shared" si="170"/>
        <v>0</v>
      </c>
      <c r="AK1197">
        <f t="shared" si="171"/>
        <v>0</v>
      </c>
    </row>
    <row r="1198" spans="1:37" x14ac:dyDescent="0.35">
      <c r="A1198">
        <v>1</v>
      </c>
      <c r="B1198">
        <v>2</v>
      </c>
      <c r="C1198">
        <v>0</v>
      </c>
      <c r="D1198">
        <v>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247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115</v>
      </c>
      <c r="AA1198">
        <v>0</v>
      </c>
      <c r="AB1198">
        <v>1</v>
      </c>
      <c r="AC1198">
        <f t="shared" si="163"/>
        <v>1.9948077630995167</v>
      </c>
      <c r="AD1198">
        <f t="shared" si="164"/>
        <v>7.3507897990107125</v>
      </c>
      <c r="AE1198">
        <f t="shared" si="165"/>
        <v>0.88025084763617611</v>
      </c>
      <c r="AF1198">
        <f t="shared" si="166"/>
        <v>5.5393548054385143E-2</v>
      </c>
      <c r="AG1198">
        <f t="shared" si="167"/>
        <v>1</v>
      </c>
      <c r="AH1198">
        <f t="shared" si="168"/>
        <v>1</v>
      </c>
      <c r="AI1198">
        <f t="shared" si="169"/>
        <v>0</v>
      </c>
      <c r="AJ1198">
        <f t="shared" si="170"/>
        <v>0</v>
      </c>
      <c r="AK1198">
        <f t="shared" si="171"/>
        <v>0</v>
      </c>
    </row>
    <row r="1199" spans="1:37" x14ac:dyDescent="0.35">
      <c r="A1199">
        <v>1</v>
      </c>
      <c r="B1199">
        <v>2</v>
      </c>
      <c r="C1199">
        <v>0</v>
      </c>
      <c r="D1199">
        <v>4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262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73.95</v>
      </c>
      <c r="AA1199">
        <v>0</v>
      </c>
      <c r="AB1199">
        <v>1</v>
      </c>
      <c r="AC1199">
        <f t="shared" si="163"/>
        <v>0.38323316319191791</v>
      </c>
      <c r="AD1199">
        <f t="shared" si="164"/>
        <v>1.4670200452705338</v>
      </c>
      <c r="AE1199">
        <f t="shared" si="165"/>
        <v>0.59465266530076377</v>
      </c>
      <c r="AF1199">
        <f t="shared" si="166"/>
        <v>0.22573663021913795</v>
      </c>
      <c r="AG1199">
        <f t="shared" si="167"/>
        <v>1</v>
      </c>
      <c r="AH1199">
        <f t="shared" si="168"/>
        <v>1</v>
      </c>
      <c r="AI1199">
        <f t="shared" si="169"/>
        <v>0</v>
      </c>
      <c r="AJ1199">
        <f t="shared" si="170"/>
        <v>0</v>
      </c>
      <c r="AK1199">
        <f t="shared" si="171"/>
        <v>0</v>
      </c>
    </row>
    <row r="1200" spans="1:37" x14ac:dyDescent="0.35">
      <c r="A1200">
        <v>1</v>
      </c>
      <c r="B1200">
        <v>1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20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109</v>
      </c>
      <c r="AA1200">
        <v>1</v>
      </c>
      <c r="AB1200">
        <v>0</v>
      </c>
      <c r="AC1200">
        <f t="shared" si="163"/>
        <v>-2.5704087597112903</v>
      </c>
      <c r="AD1200">
        <f t="shared" si="164"/>
        <v>7.6504267169541201E-2</v>
      </c>
      <c r="AE1200">
        <f t="shared" si="165"/>
        <v>7.1067314364386402E-2</v>
      </c>
      <c r="AF1200">
        <f t="shared" si="166"/>
        <v>3.2015755668574369E-2</v>
      </c>
      <c r="AG1200">
        <f t="shared" si="167"/>
        <v>0</v>
      </c>
      <c r="AH1200">
        <f t="shared" si="168"/>
        <v>0</v>
      </c>
      <c r="AI1200">
        <f t="shared" si="169"/>
        <v>0</v>
      </c>
      <c r="AJ1200">
        <f t="shared" si="170"/>
        <v>0</v>
      </c>
      <c r="AK1200">
        <f t="shared" si="171"/>
        <v>1</v>
      </c>
    </row>
    <row r="1201" spans="1:37" x14ac:dyDescent="0.35">
      <c r="A1201">
        <v>1</v>
      </c>
      <c r="B1201">
        <v>2</v>
      </c>
      <c r="C1201">
        <v>0</v>
      </c>
      <c r="D1201">
        <v>3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67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116.1</v>
      </c>
      <c r="AA1201">
        <v>1</v>
      </c>
      <c r="AB1201">
        <v>0</v>
      </c>
      <c r="AC1201">
        <f t="shared" si="163"/>
        <v>-1.4180984721497811</v>
      </c>
      <c r="AD1201">
        <f t="shared" si="164"/>
        <v>0.24217408010483066</v>
      </c>
      <c r="AE1201">
        <f t="shared" si="165"/>
        <v>0.19495985625814449</v>
      </c>
      <c r="AF1201">
        <f t="shared" si="166"/>
        <v>9.418246277389454E-2</v>
      </c>
      <c r="AG1201">
        <f t="shared" si="167"/>
        <v>0</v>
      </c>
      <c r="AH1201">
        <f t="shared" si="168"/>
        <v>0</v>
      </c>
      <c r="AI1201">
        <f t="shared" si="169"/>
        <v>0</v>
      </c>
      <c r="AJ1201">
        <f t="shared" si="170"/>
        <v>0</v>
      </c>
      <c r="AK1201">
        <f t="shared" si="171"/>
        <v>1</v>
      </c>
    </row>
    <row r="1202" spans="1:37" x14ac:dyDescent="0.35">
      <c r="A1202">
        <v>1</v>
      </c>
      <c r="B1202">
        <v>2</v>
      </c>
      <c r="C1202">
        <v>1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21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107.42</v>
      </c>
      <c r="AA1202">
        <v>2</v>
      </c>
      <c r="AB1202">
        <v>0</v>
      </c>
      <c r="AC1202">
        <f t="shared" si="163"/>
        <v>-3.1216953587762046</v>
      </c>
      <c r="AD1202">
        <f t="shared" si="164"/>
        <v>4.4082369600013716E-2</v>
      </c>
      <c r="AE1202">
        <f t="shared" si="165"/>
        <v>4.2221160785333063E-2</v>
      </c>
      <c r="AF1202">
        <f t="shared" si="166"/>
        <v>1.8734762317239043E-2</v>
      </c>
      <c r="AG1202">
        <f t="shared" si="167"/>
        <v>0</v>
      </c>
      <c r="AH1202">
        <f t="shared" si="168"/>
        <v>0</v>
      </c>
      <c r="AI1202">
        <f t="shared" si="169"/>
        <v>0</v>
      </c>
      <c r="AJ1202">
        <f t="shared" si="170"/>
        <v>0</v>
      </c>
      <c r="AK1202">
        <f t="shared" si="171"/>
        <v>1</v>
      </c>
    </row>
    <row r="1203" spans="1:37" x14ac:dyDescent="0.35">
      <c r="A1203">
        <v>1</v>
      </c>
      <c r="B1203">
        <v>2</v>
      </c>
      <c r="C1203">
        <v>0</v>
      </c>
      <c r="D1203">
        <v>3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200.33</v>
      </c>
      <c r="AA1203">
        <v>2</v>
      </c>
      <c r="AB1203">
        <v>0</v>
      </c>
      <c r="AC1203">
        <f t="shared" si="163"/>
        <v>-2.8826027740270401</v>
      </c>
      <c r="AD1203">
        <f t="shared" si="164"/>
        <v>5.5988846707142617E-2</v>
      </c>
      <c r="AE1203">
        <f t="shared" si="165"/>
        <v>5.302030119137234E-2</v>
      </c>
      <c r="AF1203">
        <f t="shared" si="166"/>
        <v>2.3659331228927022E-2</v>
      </c>
      <c r="AG1203">
        <f t="shared" si="167"/>
        <v>0</v>
      </c>
      <c r="AH1203">
        <f t="shared" si="168"/>
        <v>0</v>
      </c>
      <c r="AI1203">
        <f t="shared" si="169"/>
        <v>0</v>
      </c>
      <c r="AJ1203">
        <f t="shared" si="170"/>
        <v>0</v>
      </c>
      <c r="AK1203">
        <f t="shared" si="171"/>
        <v>1</v>
      </c>
    </row>
    <row r="1204" spans="1:37" x14ac:dyDescent="0.35">
      <c r="A1204">
        <v>1</v>
      </c>
      <c r="B1204">
        <v>2</v>
      </c>
      <c r="C1204">
        <v>0</v>
      </c>
      <c r="D1204">
        <v>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145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153</v>
      </c>
      <c r="AA1204">
        <v>0</v>
      </c>
      <c r="AB1204">
        <v>1</v>
      </c>
      <c r="AC1204">
        <f t="shared" si="163"/>
        <v>1.5279485540079145</v>
      </c>
      <c r="AD1204">
        <f t="shared" si="164"/>
        <v>4.6087125929637311</v>
      </c>
      <c r="AE1204">
        <f t="shared" si="165"/>
        <v>0.82170596488496761</v>
      </c>
      <c r="AF1204">
        <f t="shared" si="166"/>
        <v>8.5283560407142731E-2</v>
      </c>
      <c r="AG1204">
        <f t="shared" si="167"/>
        <v>1</v>
      </c>
      <c r="AH1204">
        <f t="shared" si="168"/>
        <v>1</v>
      </c>
      <c r="AI1204">
        <f t="shared" si="169"/>
        <v>0</v>
      </c>
      <c r="AJ1204">
        <f t="shared" si="170"/>
        <v>0</v>
      </c>
      <c r="AK1204">
        <f t="shared" si="171"/>
        <v>0</v>
      </c>
    </row>
    <row r="1205" spans="1:37" x14ac:dyDescent="0.35">
      <c r="A1205">
        <v>1</v>
      </c>
      <c r="B1205">
        <v>1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26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1</v>
      </c>
      <c r="Z1205">
        <v>65</v>
      </c>
      <c r="AA1205">
        <v>0</v>
      </c>
      <c r="AB1205">
        <v>0</v>
      </c>
      <c r="AC1205">
        <f t="shared" si="163"/>
        <v>-4.2532301555748555</v>
      </c>
      <c r="AD1205">
        <f t="shared" si="164"/>
        <v>1.4218232550087839E-2</v>
      </c>
      <c r="AE1205">
        <f t="shared" si="165"/>
        <v>1.4018908449652289E-2</v>
      </c>
      <c r="AF1205">
        <f t="shared" si="166"/>
        <v>6.1314135720597924E-3</v>
      </c>
      <c r="AG1205">
        <f t="shared" si="167"/>
        <v>0</v>
      </c>
      <c r="AH1205">
        <f t="shared" si="168"/>
        <v>0</v>
      </c>
      <c r="AI1205">
        <f t="shared" si="169"/>
        <v>0</v>
      </c>
      <c r="AJ1205">
        <f t="shared" si="170"/>
        <v>0</v>
      </c>
      <c r="AK1205">
        <f t="shared" si="171"/>
        <v>1</v>
      </c>
    </row>
    <row r="1206" spans="1:37" x14ac:dyDescent="0.35">
      <c r="A1206">
        <v>1</v>
      </c>
      <c r="B1206">
        <v>2</v>
      </c>
      <c r="C1206">
        <v>0</v>
      </c>
      <c r="D1206">
        <v>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37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94.5</v>
      </c>
      <c r="AA1206">
        <v>0</v>
      </c>
      <c r="AB1206">
        <v>0</v>
      </c>
      <c r="AC1206">
        <f t="shared" si="163"/>
        <v>-1.5669430867677718</v>
      </c>
      <c r="AD1206">
        <f t="shared" si="164"/>
        <v>0.20868213148096248</v>
      </c>
      <c r="AE1206">
        <f t="shared" si="165"/>
        <v>0.17265261564284931</v>
      </c>
      <c r="AF1206">
        <f t="shared" si="166"/>
        <v>8.2312101774972585E-2</v>
      </c>
      <c r="AG1206">
        <f t="shared" si="167"/>
        <v>0</v>
      </c>
      <c r="AH1206">
        <f t="shared" si="168"/>
        <v>0</v>
      </c>
      <c r="AI1206">
        <f t="shared" si="169"/>
        <v>0</v>
      </c>
      <c r="AJ1206">
        <f t="shared" si="170"/>
        <v>0</v>
      </c>
      <c r="AK1206">
        <f t="shared" si="171"/>
        <v>1</v>
      </c>
    </row>
    <row r="1207" spans="1:37" x14ac:dyDescent="0.35">
      <c r="A1207">
        <v>1</v>
      </c>
      <c r="B1207">
        <v>1</v>
      </c>
      <c r="C1207">
        <v>0</v>
      </c>
      <c r="D1207">
        <v>4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26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74.8</v>
      </c>
      <c r="AA1207">
        <v>0</v>
      </c>
      <c r="AB1207">
        <v>1</v>
      </c>
      <c r="AC1207">
        <f t="shared" si="163"/>
        <v>-2.9356735470055293</v>
      </c>
      <c r="AD1207">
        <f t="shared" si="164"/>
        <v>5.3094945318591977E-2</v>
      </c>
      <c r="AE1207">
        <f t="shared" si="165"/>
        <v>5.0418004145418437E-2</v>
      </c>
      <c r="AF1207">
        <f t="shared" si="166"/>
        <v>1.2974143503650002</v>
      </c>
      <c r="AG1207">
        <f t="shared" si="167"/>
        <v>0</v>
      </c>
      <c r="AH1207">
        <f t="shared" si="168"/>
        <v>0</v>
      </c>
      <c r="AI1207">
        <f t="shared" si="169"/>
        <v>0</v>
      </c>
      <c r="AJ1207">
        <f t="shared" si="170"/>
        <v>1</v>
      </c>
      <c r="AK1207">
        <f t="shared" si="171"/>
        <v>0</v>
      </c>
    </row>
    <row r="1208" spans="1:37" x14ac:dyDescent="0.35">
      <c r="A1208">
        <v>1</v>
      </c>
      <c r="B1208">
        <v>2</v>
      </c>
      <c r="C1208">
        <v>1</v>
      </c>
      <c r="D1208">
        <v>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187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90.95</v>
      </c>
      <c r="AA1208">
        <v>1</v>
      </c>
      <c r="AB1208">
        <v>0</v>
      </c>
      <c r="AC1208">
        <f t="shared" si="163"/>
        <v>0.35387341745582113</v>
      </c>
      <c r="AD1208">
        <f t="shared" si="164"/>
        <v>1.4245748487575964</v>
      </c>
      <c r="AE1208">
        <f t="shared" si="165"/>
        <v>0.58755655635361337</v>
      </c>
      <c r="AF1208">
        <f t="shared" si="166"/>
        <v>0.38463559571103817</v>
      </c>
      <c r="AG1208">
        <f t="shared" si="167"/>
        <v>1</v>
      </c>
      <c r="AH1208">
        <f t="shared" si="168"/>
        <v>0</v>
      </c>
      <c r="AI1208">
        <f t="shared" si="169"/>
        <v>1</v>
      </c>
      <c r="AJ1208">
        <f t="shared" si="170"/>
        <v>0</v>
      </c>
      <c r="AK1208">
        <f t="shared" si="171"/>
        <v>0</v>
      </c>
    </row>
    <row r="1209" spans="1:37" x14ac:dyDescent="0.35">
      <c r="A1209">
        <v>1</v>
      </c>
      <c r="B1209">
        <v>3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148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123.3</v>
      </c>
      <c r="AA1209">
        <v>1</v>
      </c>
      <c r="AB1209">
        <v>0</v>
      </c>
      <c r="AC1209">
        <f t="shared" si="163"/>
        <v>-0.21531646824243555</v>
      </c>
      <c r="AD1209">
        <f t="shared" si="164"/>
        <v>0.80628623580947134</v>
      </c>
      <c r="AE1209">
        <f t="shared" si="165"/>
        <v>0.44637788841265308</v>
      </c>
      <c r="AF1209">
        <f t="shared" si="166"/>
        <v>0.25678657254588255</v>
      </c>
      <c r="AG1209">
        <f t="shared" si="167"/>
        <v>0</v>
      </c>
      <c r="AH1209">
        <f t="shared" si="168"/>
        <v>0</v>
      </c>
      <c r="AI1209">
        <f t="shared" si="169"/>
        <v>0</v>
      </c>
      <c r="AJ1209">
        <f t="shared" si="170"/>
        <v>0</v>
      </c>
      <c r="AK1209">
        <f t="shared" si="171"/>
        <v>1</v>
      </c>
    </row>
    <row r="1210" spans="1:37" x14ac:dyDescent="0.35">
      <c r="A1210">
        <v>1</v>
      </c>
      <c r="B1210">
        <v>1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67</v>
      </c>
      <c r="AA1210">
        <v>0</v>
      </c>
      <c r="AB1210">
        <v>0</v>
      </c>
      <c r="AC1210">
        <f t="shared" si="163"/>
        <v>-2.3820148187929959</v>
      </c>
      <c r="AD1210">
        <f t="shared" si="164"/>
        <v>9.2364292595664838E-2</v>
      </c>
      <c r="AE1210">
        <f t="shared" si="165"/>
        <v>8.4554478045222203E-2</v>
      </c>
      <c r="AF1210">
        <f t="shared" si="166"/>
        <v>3.8367495402042498E-2</v>
      </c>
      <c r="AG1210">
        <f t="shared" si="167"/>
        <v>0</v>
      </c>
      <c r="AH1210">
        <f t="shared" si="168"/>
        <v>0</v>
      </c>
      <c r="AI1210">
        <f t="shared" si="169"/>
        <v>0</v>
      </c>
      <c r="AJ1210">
        <f t="shared" si="170"/>
        <v>0</v>
      </c>
      <c r="AK1210">
        <f t="shared" si="171"/>
        <v>1</v>
      </c>
    </row>
    <row r="1211" spans="1:37" x14ac:dyDescent="0.35">
      <c r="A1211">
        <v>1</v>
      </c>
      <c r="B1211">
        <v>2</v>
      </c>
      <c r="C1211">
        <v>0</v>
      </c>
      <c r="D1211">
        <v>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164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106.53</v>
      </c>
      <c r="AA1211">
        <v>0</v>
      </c>
      <c r="AB1211">
        <v>1</v>
      </c>
      <c r="AC1211">
        <f t="shared" si="163"/>
        <v>1.2372749321352581</v>
      </c>
      <c r="AD1211">
        <f t="shared" si="164"/>
        <v>3.4462095025939155</v>
      </c>
      <c r="AE1211">
        <f t="shared" si="165"/>
        <v>0.77508932059620661</v>
      </c>
      <c r="AF1211">
        <f t="shared" si="166"/>
        <v>0.11064824690424258</v>
      </c>
      <c r="AG1211">
        <f t="shared" si="167"/>
        <v>1</v>
      </c>
      <c r="AH1211">
        <f t="shared" si="168"/>
        <v>1</v>
      </c>
      <c r="AI1211">
        <f t="shared" si="169"/>
        <v>0</v>
      </c>
      <c r="AJ1211">
        <f t="shared" si="170"/>
        <v>0</v>
      </c>
      <c r="AK1211">
        <f t="shared" si="171"/>
        <v>0</v>
      </c>
    </row>
    <row r="1212" spans="1:37" x14ac:dyDescent="0.35">
      <c r="A1212">
        <v>1</v>
      </c>
      <c r="B1212">
        <v>2</v>
      </c>
      <c r="C1212">
        <v>0</v>
      </c>
      <c r="D1212">
        <v>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315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52</v>
      </c>
      <c r="AA1212">
        <v>0</v>
      </c>
      <c r="AB1212">
        <v>0</v>
      </c>
      <c r="AC1212">
        <f t="shared" si="163"/>
        <v>0.40472586883076922</v>
      </c>
      <c r="AD1212">
        <f t="shared" si="164"/>
        <v>1.498891550838964</v>
      </c>
      <c r="AE1212">
        <f t="shared" si="165"/>
        <v>0.59982256946514323</v>
      </c>
      <c r="AF1212">
        <f t="shared" si="166"/>
        <v>0.39774740862976737</v>
      </c>
      <c r="AG1212">
        <f t="shared" si="167"/>
        <v>1</v>
      </c>
      <c r="AH1212">
        <f t="shared" si="168"/>
        <v>0</v>
      </c>
      <c r="AI1212">
        <f t="shared" si="169"/>
        <v>1</v>
      </c>
      <c r="AJ1212">
        <f t="shared" si="170"/>
        <v>0</v>
      </c>
      <c r="AK1212">
        <f t="shared" si="171"/>
        <v>0</v>
      </c>
    </row>
    <row r="1213" spans="1:37" x14ac:dyDescent="0.35">
      <c r="A1213">
        <v>1</v>
      </c>
      <c r="B1213">
        <v>2</v>
      </c>
      <c r="C1213">
        <v>0</v>
      </c>
      <c r="D1213">
        <v>4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4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87.78</v>
      </c>
      <c r="AA1213">
        <v>0</v>
      </c>
      <c r="AB1213">
        <v>0</v>
      </c>
      <c r="AC1213">
        <f t="shared" si="163"/>
        <v>-1.0918922029865581</v>
      </c>
      <c r="AD1213">
        <f t="shared" si="164"/>
        <v>0.33558090537392221</v>
      </c>
      <c r="AE1213">
        <f t="shared" si="165"/>
        <v>0.2512621317238507</v>
      </c>
      <c r="AF1213">
        <f t="shared" si="166"/>
        <v>0.1256702013751311</v>
      </c>
      <c r="AG1213">
        <f t="shared" si="167"/>
        <v>0</v>
      </c>
      <c r="AH1213">
        <f t="shared" si="168"/>
        <v>0</v>
      </c>
      <c r="AI1213">
        <f t="shared" si="169"/>
        <v>0</v>
      </c>
      <c r="AJ1213">
        <f t="shared" si="170"/>
        <v>0</v>
      </c>
      <c r="AK1213">
        <f t="shared" si="171"/>
        <v>1</v>
      </c>
    </row>
    <row r="1214" spans="1:37" x14ac:dyDescent="0.35">
      <c r="A1214">
        <v>1</v>
      </c>
      <c r="B1214">
        <v>1</v>
      </c>
      <c r="C1214">
        <v>0</v>
      </c>
      <c r="D1214">
        <v>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7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103</v>
      </c>
      <c r="AA1214">
        <v>0</v>
      </c>
      <c r="AB1214">
        <v>1</v>
      </c>
      <c r="AC1214">
        <f t="shared" si="163"/>
        <v>-0.56382635511207857</v>
      </c>
      <c r="AD1214">
        <f t="shared" si="164"/>
        <v>0.56902759133312386</v>
      </c>
      <c r="AE1214">
        <f t="shared" si="165"/>
        <v>0.36266257806827329</v>
      </c>
      <c r="AF1214">
        <f t="shared" si="166"/>
        <v>0.44049725549462493</v>
      </c>
      <c r="AG1214">
        <f t="shared" si="167"/>
        <v>0</v>
      </c>
      <c r="AH1214">
        <f t="shared" si="168"/>
        <v>0</v>
      </c>
      <c r="AI1214">
        <f t="shared" si="169"/>
        <v>0</v>
      </c>
      <c r="AJ1214">
        <f t="shared" si="170"/>
        <v>1</v>
      </c>
      <c r="AK1214">
        <f t="shared" si="171"/>
        <v>0</v>
      </c>
    </row>
    <row r="1215" spans="1:37" x14ac:dyDescent="0.35">
      <c r="A1215">
        <v>1</v>
      </c>
      <c r="B1215">
        <v>1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21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67</v>
      </c>
      <c r="AA1215">
        <v>0</v>
      </c>
      <c r="AB1215">
        <v>1</v>
      </c>
      <c r="AC1215">
        <f t="shared" si="163"/>
        <v>-1.7894638456933731</v>
      </c>
      <c r="AD1215">
        <f t="shared" si="164"/>
        <v>0.16704971008263761</v>
      </c>
      <c r="AE1215">
        <f t="shared" si="165"/>
        <v>0.14313847014349457</v>
      </c>
      <c r="AF1215">
        <f t="shared" si="166"/>
        <v>0.84424362881404935</v>
      </c>
      <c r="AG1215">
        <f t="shared" si="167"/>
        <v>0</v>
      </c>
      <c r="AH1215">
        <f t="shared" si="168"/>
        <v>0</v>
      </c>
      <c r="AI1215">
        <f t="shared" si="169"/>
        <v>0</v>
      </c>
      <c r="AJ1215">
        <f t="shared" si="170"/>
        <v>1</v>
      </c>
      <c r="AK1215">
        <f t="shared" si="171"/>
        <v>0</v>
      </c>
    </row>
    <row r="1216" spans="1:37" x14ac:dyDescent="0.35">
      <c r="A1216">
        <v>1</v>
      </c>
      <c r="B1216">
        <v>3</v>
      </c>
      <c r="C1216">
        <v>0</v>
      </c>
      <c r="D1216">
        <v>2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37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158.4</v>
      </c>
      <c r="AA1216">
        <v>2</v>
      </c>
      <c r="AB1216">
        <v>0</v>
      </c>
      <c r="AC1216">
        <f t="shared" si="163"/>
        <v>-1.9356589567786284</v>
      </c>
      <c r="AD1216">
        <f t="shared" si="164"/>
        <v>0.14432913082196039</v>
      </c>
      <c r="AE1216">
        <f t="shared" si="165"/>
        <v>0.12612554110047886</v>
      </c>
      <c r="AF1216">
        <f t="shared" si="166"/>
        <v>5.8550953776710421E-2</v>
      </c>
      <c r="AG1216">
        <f t="shared" si="167"/>
        <v>0</v>
      </c>
      <c r="AH1216">
        <f t="shared" si="168"/>
        <v>0</v>
      </c>
      <c r="AI1216">
        <f t="shared" si="169"/>
        <v>0</v>
      </c>
      <c r="AJ1216">
        <f t="shared" si="170"/>
        <v>0</v>
      </c>
      <c r="AK1216">
        <f t="shared" si="171"/>
        <v>1</v>
      </c>
    </row>
    <row r="1217" spans="1:37" x14ac:dyDescent="0.35">
      <c r="A1217">
        <v>1</v>
      </c>
      <c r="B1217">
        <v>3</v>
      </c>
      <c r="C1217">
        <v>0</v>
      </c>
      <c r="D1217">
        <v>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144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137.69999999999999</v>
      </c>
      <c r="AA1217">
        <v>0</v>
      </c>
      <c r="AB1217">
        <v>1</v>
      </c>
      <c r="AC1217">
        <f t="shared" si="163"/>
        <v>1.643955094372354</v>
      </c>
      <c r="AD1217">
        <f t="shared" si="164"/>
        <v>5.1755990679402188</v>
      </c>
      <c r="AE1217">
        <f t="shared" si="165"/>
        <v>0.83807238957733454</v>
      </c>
      <c r="AF1217">
        <f t="shared" si="166"/>
        <v>7.671846700674162E-2</v>
      </c>
      <c r="AG1217">
        <f t="shared" si="167"/>
        <v>1</v>
      </c>
      <c r="AH1217">
        <f t="shared" si="168"/>
        <v>1</v>
      </c>
      <c r="AI1217">
        <f t="shared" si="169"/>
        <v>0</v>
      </c>
      <c r="AJ1217">
        <f t="shared" si="170"/>
        <v>0</v>
      </c>
      <c r="AK1217">
        <f t="shared" si="171"/>
        <v>0</v>
      </c>
    </row>
    <row r="1218" spans="1:37" x14ac:dyDescent="0.35">
      <c r="A1218">
        <v>1</v>
      </c>
      <c r="B1218">
        <v>2</v>
      </c>
      <c r="C1218">
        <v>0</v>
      </c>
      <c r="D1218">
        <v>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37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105</v>
      </c>
      <c r="AA1218">
        <v>0</v>
      </c>
      <c r="AB1218">
        <v>0</v>
      </c>
      <c r="AC1218">
        <f t="shared" si="163"/>
        <v>-0.90467506062208436</v>
      </c>
      <c r="AD1218">
        <f t="shared" si="164"/>
        <v>0.40467335805071714</v>
      </c>
      <c r="AE1218">
        <f t="shared" si="165"/>
        <v>0.28809071926322249</v>
      </c>
      <c r="AF1218">
        <f t="shared" si="166"/>
        <v>0.1475753453879062</v>
      </c>
      <c r="AG1218">
        <f t="shared" si="167"/>
        <v>0</v>
      </c>
      <c r="AH1218">
        <f t="shared" si="168"/>
        <v>0</v>
      </c>
      <c r="AI1218">
        <f t="shared" si="169"/>
        <v>0</v>
      </c>
      <c r="AJ1218">
        <f t="shared" si="170"/>
        <v>0</v>
      </c>
      <c r="AK1218">
        <f t="shared" si="171"/>
        <v>1</v>
      </c>
    </row>
    <row r="1219" spans="1:37" x14ac:dyDescent="0.35">
      <c r="A1219">
        <v>1</v>
      </c>
      <c r="B1219">
        <v>1</v>
      </c>
      <c r="C1219">
        <v>0</v>
      </c>
      <c r="D1219">
        <v>3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220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128</v>
      </c>
      <c r="AA1219">
        <v>0</v>
      </c>
      <c r="AB1219">
        <v>1</v>
      </c>
      <c r="AC1219">
        <f t="shared" si="163"/>
        <v>1.5868761941514467</v>
      </c>
      <c r="AD1219">
        <f t="shared" si="164"/>
        <v>4.8884544696413741</v>
      </c>
      <c r="AE1219">
        <f t="shared" si="165"/>
        <v>0.83017615145780299</v>
      </c>
      <c r="AF1219">
        <f t="shared" si="166"/>
        <v>8.0829746793494986E-2</v>
      </c>
      <c r="AG1219">
        <f t="shared" si="167"/>
        <v>1</v>
      </c>
      <c r="AH1219">
        <f t="shared" si="168"/>
        <v>1</v>
      </c>
      <c r="AI1219">
        <f t="shared" si="169"/>
        <v>0</v>
      </c>
      <c r="AJ1219">
        <f t="shared" si="170"/>
        <v>0</v>
      </c>
      <c r="AK1219">
        <f t="shared" si="171"/>
        <v>0</v>
      </c>
    </row>
    <row r="1220" spans="1:37" x14ac:dyDescent="0.35">
      <c r="A1220">
        <v>1</v>
      </c>
      <c r="B1220">
        <v>2</v>
      </c>
      <c r="C1220">
        <v>0</v>
      </c>
      <c r="D1220">
        <v>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74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109</v>
      </c>
      <c r="AA1220">
        <v>0</v>
      </c>
      <c r="AB1220">
        <v>0</v>
      </c>
      <c r="AC1220">
        <f t="shared" si="163"/>
        <v>-0.74317274919324916</v>
      </c>
      <c r="AD1220">
        <f t="shared" si="164"/>
        <v>0.47560255158765197</v>
      </c>
      <c r="AE1220">
        <f t="shared" si="165"/>
        <v>0.3223107408400282</v>
      </c>
      <c r="AF1220">
        <f t="shared" si="166"/>
        <v>0.16896939753028717</v>
      </c>
      <c r="AG1220">
        <f t="shared" si="167"/>
        <v>0</v>
      </c>
      <c r="AH1220">
        <f t="shared" si="168"/>
        <v>0</v>
      </c>
      <c r="AI1220">
        <f t="shared" si="169"/>
        <v>0</v>
      </c>
      <c r="AJ1220">
        <f t="shared" si="170"/>
        <v>0</v>
      </c>
      <c r="AK1220">
        <f t="shared" si="171"/>
        <v>1</v>
      </c>
    </row>
    <row r="1221" spans="1:37" x14ac:dyDescent="0.35">
      <c r="A1221">
        <v>1</v>
      </c>
      <c r="B1221">
        <v>1</v>
      </c>
      <c r="C1221">
        <v>0</v>
      </c>
      <c r="D1221">
        <v>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20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91.63</v>
      </c>
      <c r="AA1221">
        <v>1</v>
      </c>
      <c r="AB1221">
        <v>0</v>
      </c>
      <c r="AC1221">
        <f t="shared" si="163"/>
        <v>-2.596402423773422</v>
      </c>
      <c r="AD1221">
        <f t="shared" si="164"/>
        <v>7.4541264295409637E-2</v>
      </c>
      <c r="AE1221">
        <f t="shared" si="165"/>
        <v>6.9370313427923408E-2</v>
      </c>
      <c r="AF1221">
        <f t="shared" si="166"/>
        <v>3.1223097828109194E-2</v>
      </c>
      <c r="AG1221">
        <f t="shared" si="167"/>
        <v>0</v>
      </c>
      <c r="AH1221">
        <f t="shared" si="168"/>
        <v>0</v>
      </c>
      <c r="AI1221">
        <f t="shared" si="169"/>
        <v>0</v>
      </c>
      <c r="AJ1221">
        <f t="shared" si="170"/>
        <v>0</v>
      </c>
      <c r="AK1221">
        <f t="shared" si="171"/>
        <v>1</v>
      </c>
    </row>
    <row r="1222" spans="1:37" x14ac:dyDescent="0.35">
      <c r="A1222">
        <v>1</v>
      </c>
      <c r="B1222">
        <v>2</v>
      </c>
      <c r="C1222">
        <v>0</v>
      </c>
      <c r="D1222">
        <v>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146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95</v>
      </c>
      <c r="AA1222">
        <v>0</v>
      </c>
      <c r="AB1222">
        <v>1</v>
      </c>
      <c r="AC1222">
        <f t="shared" si="163"/>
        <v>0.69166616863387675</v>
      </c>
      <c r="AD1222">
        <f t="shared" si="164"/>
        <v>1.9970401684617736</v>
      </c>
      <c r="AE1222">
        <f t="shared" si="165"/>
        <v>0.66633747170854618</v>
      </c>
      <c r="AF1222">
        <f t="shared" si="166"/>
        <v>0.17630576335101342</v>
      </c>
      <c r="AG1222">
        <f t="shared" si="167"/>
        <v>1</v>
      </c>
      <c r="AH1222">
        <f t="shared" si="168"/>
        <v>1</v>
      </c>
      <c r="AI1222">
        <f t="shared" si="169"/>
        <v>0</v>
      </c>
      <c r="AJ1222">
        <f t="shared" si="170"/>
        <v>0</v>
      </c>
      <c r="AK1222">
        <f t="shared" si="171"/>
        <v>0</v>
      </c>
    </row>
    <row r="1223" spans="1:37" x14ac:dyDescent="0.35">
      <c r="A1223">
        <v>1</v>
      </c>
      <c r="B1223">
        <v>1</v>
      </c>
      <c r="C1223">
        <v>0</v>
      </c>
      <c r="D1223">
        <v>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71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120</v>
      </c>
      <c r="AA1223">
        <v>0</v>
      </c>
      <c r="AB1223">
        <v>0</v>
      </c>
      <c r="AC1223">
        <f t="shared" si="163"/>
        <v>-0.32385551515885025</v>
      </c>
      <c r="AD1223">
        <f t="shared" si="164"/>
        <v>0.7233547486258266</v>
      </c>
      <c r="AE1223">
        <f t="shared" si="165"/>
        <v>0.4197364177065791</v>
      </c>
      <c r="AF1223">
        <f t="shared" si="166"/>
        <v>0.23637468517441812</v>
      </c>
      <c r="AG1223">
        <f t="shared" si="167"/>
        <v>0</v>
      </c>
      <c r="AH1223">
        <f t="shared" si="168"/>
        <v>0</v>
      </c>
      <c r="AI1223">
        <f t="shared" si="169"/>
        <v>0</v>
      </c>
      <c r="AJ1223">
        <f t="shared" si="170"/>
        <v>0</v>
      </c>
      <c r="AK1223">
        <f t="shared" si="171"/>
        <v>1</v>
      </c>
    </row>
    <row r="1224" spans="1:37" x14ac:dyDescent="0.35">
      <c r="A1224">
        <v>1</v>
      </c>
      <c r="B1224">
        <v>2</v>
      </c>
      <c r="C1224">
        <v>0</v>
      </c>
      <c r="D1224">
        <v>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138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94.5</v>
      </c>
      <c r="AA1224">
        <v>0</v>
      </c>
      <c r="AB1224">
        <v>0</v>
      </c>
      <c r="AC1224">
        <f t="shared" si="163"/>
        <v>0.31886004358345454</v>
      </c>
      <c r="AD1224">
        <f t="shared" si="164"/>
        <v>1.3755587931538893</v>
      </c>
      <c r="AE1224">
        <f t="shared" si="165"/>
        <v>0.57904641094049336</v>
      </c>
      <c r="AF1224">
        <f t="shared" si="166"/>
        <v>0.37576578332450994</v>
      </c>
      <c r="AG1224">
        <f t="shared" si="167"/>
        <v>1</v>
      </c>
      <c r="AH1224">
        <f t="shared" si="168"/>
        <v>0</v>
      </c>
      <c r="AI1224">
        <f t="shared" si="169"/>
        <v>1</v>
      </c>
      <c r="AJ1224">
        <f t="shared" si="170"/>
        <v>0</v>
      </c>
      <c r="AK1224">
        <f t="shared" si="171"/>
        <v>0</v>
      </c>
    </row>
    <row r="1225" spans="1:37" x14ac:dyDescent="0.35">
      <c r="A1225">
        <v>1</v>
      </c>
      <c r="B1225">
        <v>2</v>
      </c>
      <c r="C1225">
        <v>0</v>
      </c>
      <c r="D1225">
        <v>4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112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127.8</v>
      </c>
      <c r="AA1225">
        <v>1</v>
      </c>
      <c r="AB1225">
        <v>0</v>
      </c>
      <c r="AC1225">
        <f t="shared" si="163"/>
        <v>-0.36204861373722519</v>
      </c>
      <c r="AD1225">
        <f t="shared" si="164"/>
        <v>0.6962485197764533</v>
      </c>
      <c r="AE1225">
        <f t="shared" si="165"/>
        <v>0.41046374494004639</v>
      </c>
      <c r="AF1225">
        <f t="shared" si="166"/>
        <v>0.22948948168285682</v>
      </c>
      <c r="AG1225">
        <f t="shared" si="167"/>
        <v>0</v>
      </c>
      <c r="AH1225">
        <f t="shared" si="168"/>
        <v>0</v>
      </c>
      <c r="AI1225">
        <f t="shared" si="169"/>
        <v>0</v>
      </c>
      <c r="AJ1225">
        <f t="shared" si="170"/>
        <v>0</v>
      </c>
      <c r="AK1225">
        <f t="shared" si="171"/>
        <v>1</v>
      </c>
    </row>
    <row r="1226" spans="1:37" x14ac:dyDescent="0.35">
      <c r="A1226">
        <v>1</v>
      </c>
      <c r="B1226">
        <v>1</v>
      </c>
      <c r="C1226">
        <v>0</v>
      </c>
      <c r="D1226">
        <v>4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91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70.14</v>
      </c>
      <c r="AA1226">
        <v>0</v>
      </c>
      <c r="AB1226">
        <v>0</v>
      </c>
      <c r="AC1226">
        <f t="shared" si="163"/>
        <v>-1.0229282811645055</v>
      </c>
      <c r="AD1226">
        <f t="shared" si="164"/>
        <v>0.35954056131405659</v>
      </c>
      <c r="AE1226">
        <f t="shared" si="165"/>
        <v>0.26445739946629077</v>
      </c>
      <c r="AF1226">
        <f t="shared" si="166"/>
        <v>0.13339216910784746</v>
      </c>
      <c r="AG1226">
        <f t="shared" si="167"/>
        <v>0</v>
      </c>
      <c r="AH1226">
        <f t="shared" si="168"/>
        <v>0</v>
      </c>
      <c r="AI1226">
        <f t="shared" si="169"/>
        <v>0</v>
      </c>
      <c r="AJ1226">
        <f t="shared" si="170"/>
        <v>0</v>
      </c>
      <c r="AK1226">
        <f t="shared" si="171"/>
        <v>1</v>
      </c>
    </row>
    <row r="1227" spans="1:37" x14ac:dyDescent="0.35">
      <c r="A1227">
        <v>1</v>
      </c>
      <c r="B1227">
        <v>2</v>
      </c>
      <c r="C1227">
        <v>0</v>
      </c>
      <c r="D1227">
        <v>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134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129.6</v>
      </c>
      <c r="AA1227">
        <v>2</v>
      </c>
      <c r="AB1227">
        <v>0</v>
      </c>
      <c r="AC1227">
        <f t="shared" si="163"/>
        <v>-1.6017205451687784</v>
      </c>
      <c r="AD1227">
        <f t="shared" si="164"/>
        <v>0.20154944457938986</v>
      </c>
      <c r="AE1227">
        <f t="shared" si="165"/>
        <v>0.16774128229899316</v>
      </c>
      <c r="AF1227">
        <f t="shared" si="166"/>
        <v>7.9741647021865023E-2</v>
      </c>
      <c r="AG1227">
        <f t="shared" si="167"/>
        <v>0</v>
      </c>
      <c r="AH1227">
        <f t="shared" si="168"/>
        <v>0</v>
      </c>
      <c r="AI1227">
        <f t="shared" si="169"/>
        <v>0</v>
      </c>
      <c r="AJ1227">
        <f t="shared" si="170"/>
        <v>0</v>
      </c>
      <c r="AK1227">
        <f t="shared" si="171"/>
        <v>1</v>
      </c>
    </row>
    <row r="1228" spans="1:37" x14ac:dyDescent="0.35">
      <c r="A1228">
        <v>1</v>
      </c>
      <c r="B1228">
        <v>2</v>
      </c>
      <c r="C1228">
        <v>0</v>
      </c>
      <c r="D1228">
        <v>4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98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95</v>
      </c>
      <c r="AA1228">
        <v>1</v>
      </c>
      <c r="AB1228">
        <v>0</v>
      </c>
      <c r="AC1228">
        <f t="shared" si="163"/>
        <v>-1.2930627362577685</v>
      </c>
      <c r="AD1228">
        <f t="shared" si="164"/>
        <v>0.27442899103323104</v>
      </c>
      <c r="AE1228">
        <f t="shared" si="165"/>
        <v>0.21533486209438818</v>
      </c>
      <c r="AF1228">
        <f t="shared" si="166"/>
        <v>0.10531564234623601</v>
      </c>
      <c r="AG1228">
        <f t="shared" si="167"/>
        <v>0</v>
      </c>
      <c r="AH1228">
        <f t="shared" si="168"/>
        <v>0</v>
      </c>
      <c r="AI1228">
        <f t="shared" si="169"/>
        <v>0</v>
      </c>
      <c r="AJ1228">
        <f t="shared" si="170"/>
        <v>0</v>
      </c>
      <c r="AK1228">
        <f t="shared" si="171"/>
        <v>1</v>
      </c>
    </row>
    <row r="1229" spans="1:37" x14ac:dyDescent="0.35">
      <c r="A1229">
        <v>1</v>
      </c>
      <c r="B1229">
        <v>2</v>
      </c>
      <c r="C1229">
        <v>0</v>
      </c>
      <c r="D1229">
        <v>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43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68</v>
      </c>
      <c r="AA1229">
        <v>0</v>
      </c>
      <c r="AB1229">
        <v>0</v>
      </c>
      <c r="AC1229">
        <f t="shared" si="163"/>
        <v>-0.91189870828395825</v>
      </c>
      <c r="AD1229">
        <f t="shared" si="164"/>
        <v>0.40176067306463381</v>
      </c>
      <c r="AE1229">
        <f t="shared" si="165"/>
        <v>0.28661145999072341</v>
      </c>
      <c r="AF1229">
        <f t="shared" si="166"/>
        <v>0.14667387151954508</v>
      </c>
      <c r="AG1229">
        <f t="shared" si="167"/>
        <v>0</v>
      </c>
      <c r="AH1229">
        <f t="shared" si="168"/>
        <v>0</v>
      </c>
      <c r="AI1229">
        <f t="shared" si="169"/>
        <v>0</v>
      </c>
      <c r="AJ1229">
        <f t="shared" si="170"/>
        <v>0</v>
      </c>
      <c r="AK1229">
        <f t="shared" si="171"/>
        <v>1</v>
      </c>
    </row>
    <row r="1230" spans="1:37" x14ac:dyDescent="0.35">
      <c r="A1230">
        <v>1</v>
      </c>
      <c r="B1230">
        <v>2</v>
      </c>
      <c r="C1230">
        <v>0</v>
      </c>
      <c r="D1230">
        <v>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68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92.83</v>
      </c>
      <c r="AA1230">
        <v>0</v>
      </c>
      <c r="AB1230">
        <v>1</v>
      </c>
      <c r="AC1230">
        <f t="shared" si="163"/>
        <v>-0.81322664314803639</v>
      </c>
      <c r="AD1230">
        <f t="shared" si="164"/>
        <v>0.44342498126194652</v>
      </c>
      <c r="AE1230">
        <f t="shared" si="165"/>
        <v>0.30720334414211975</v>
      </c>
      <c r="AF1230">
        <f t="shared" si="166"/>
        <v>0.51257406098894898</v>
      </c>
      <c r="AG1230">
        <f t="shared" si="167"/>
        <v>0</v>
      </c>
      <c r="AH1230">
        <f t="shared" si="168"/>
        <v>0</v>
      </c>
      <c r="AI1230">
        <f t="shared" si="169"/>
        <v>0</v>
      </c>
      <c r="AJ1230">
        <f t="shared" si="170"/>
        <v>1</v>
      </c>
      <c r="AK1230">
        <f t="shared" si="171"/>
        <v>0</v>
      </c>
    </row>
    <row r="1231" spans="1:37" x14ac:dyDescent="0.35">
      <c r="A1231">
        <v>1</v>
      </c>
      <c r="B1231">
        <v>2</v>
      </c>
      <c r="C1231">
        <v>0</v>
      </c>
      <c r="D1231">
        <v>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315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52</v>
      </c>
      <c r="AA1231">
        <v>0</v>
      </c>
      <c r="AB1231">
        <v>0</v>
      </c>
      <c r="AC1231">
        <f t="shared" si="163"/>
        <v>0.40472586883076922</v>
      </c>
      <c r="AD1231">
        <f t="shared" si="164"/>
        <v>1.498891550838964</v>
      </c>
      <c r="AE1231">
        <f t="shared" si="165"/>
        <v>0.59982256946514323</v>
      </c>
      <c r="AF1231">
        <f t="shared" si="166"/>
        <v>0.39774740862976737</v>
      </c>
      <c r="AG1231">
        <f t="shared" si="167"/>
        <v>1</v>
      </c>
      <c r="AH1231">
        <f t="shared" si="168"/>
        <v>0</v>
      </c>
      <c r="AI1231">
        <f t="shared" si="169"/>
        <v>1</v>
      </c>
      <c r="AJ1231">
        <f t="shared" si="170"/>
        <v>0</v>
      </c>
      <c r="AK1231">
        <f t="shared" si="171"/>
        <v>0</v>
      </c>
    </row>
    <row r="1232" spans="1:37" x14ac:dyDescent="0.35">
      <c r="A1232">
        <v>1</v>
      </c>
      <c r="B1232">
        <v>1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45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94.5</v>
      </c>
      <c r="AA1232">
        <v>2</v>
      </c>
      <c r="AB1232">
        <v>0</v>
      </c>
      <c r="AC1232">
        <f t="shared" si="163"/>
        <v>-3.6213900038800975</v>
      </c>
      <c r="AD1232">
        <f t="shared" si="164"/>
        <v>2.6745474329959142E-2</v>
      </c>
      <c r="AE1232">
        <f t="shared" si="165"/>
        <v>2.6048787161601947E-2</v>
      </c>
      <c r="AF1232">
        <f t="shared" si="166"/>
        <v>1.1462797254584775E-2</v>
      </c>
      <c r="AG1232">
        <f t="shared" si="167"/>
        <v>0</v>
      </c>
      <c r="AH1232">
        <f t="shared" si="168"/>
        <v>0</v>
      </c>
      <c r="AI1232">
        <f t="shared" si="169"/>
        <v>0</v>
      </c>
      <c r="AJ1232">
        <f t="shared" si="170"/>
        <v>0</v>
      </c>
      <c r="AK1232">
        <f t="shared" si="171"/>
        <v>1</v>
      </c>
    </row>
    <row r="1233" spans="1:37" x14ac:dyDescent="0.35">
      <c r="A1233">
        <v>1</v>
      </c>
      <c r="B1233">
        <v>1</v>
      </c>
      <c r="C1233">
        <v>0</v>
      </c>
      <c r="D1233">
        <v>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106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113.4</v>
      </c>
      <c r="AA1233">
        <v>2</v>
      </c>
      <c r="AB1233">
        <v>0</v>
      </c>
      <c r="AC1233">
        <f t="shared" ref="AC1233:AC1296" si="172">SUMPRODUCT($A$14:$AA$14,A1233:AA1233)</f>
        <v>-2.1769308499147817</v>
      </c>
      <c r="AD1233">
        <f t="shared" ref="AD1233:AD1296" si="173">EXP(AC1233)</f>
        <v>0.11338900501659564</v>
      </c>
      <c r="AE1233">
        <f t="shared" ref="AE1233:AE1296" si="174">AD1233/(AD1233+1)</f>
        <v>0.10184131916670539</v>
      </c>
      <c r="AF1233">
        <f t="shared" ref="AF1233:AF1296" si="175">-AB1233*LOG(AE1233)-(1-AB1233)*LOG(1-AE1233)</f>
        <v>4.6646928229947371E-2</v>
      </c>
      <c r="AG1233">
        <f t="shared" ref="AG1233:AG1296" si="176">IF(AE1233&gt;$AG$14,1,0)</f>
        <v>0</v>
      </c>
      <c r="AH1233">
        <f t="shared" ref="AH1233:AH1296" si="177">IF(AND(AB1233=1,AG1233=1),1,0)</f>
        <v>0</v>
      </c>
      <c r="AI1233">
        <f t="shared" ref="AI1233:AI1296" si="178">IF(AND(AB1233=0,AG1233=1),1,0)</f>
        <v>0</v>
      </c>
      <c r="AJ1233">
        <f t="shared" ref="AJ1233:AJ1296" si="179">IF(AND(AB1233=1,AG1233=0),1,0)</f>
        <v>0</v>
      </c>
      <c r="AK1233">
        <f t="shared" ref="AK1233:AK1296" si="180">IF(AND(AB1233=0,AG1233=0),1,0)</f>
        <v>1</v>
      </c>
    </row>
    <row r="1234" spans="1:37" x14ac:dyDescent="0.35">
      <c r="A1234">
        <v>1</v>
      </c>
      <c r="B1234">
        <v>1</v>
      </c>
      <c r="C1234">
        <v>0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69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120</v>
      </c>
      <c r="AA1234">
        <v>0</v>
      </c>
      <c r="AB1234">
        <v>1</v>
      </c>
      <c r="AC1234">
        <f t="shared" si="172"/>
        <v>-5.2580375711555494E-2</v>
      </c>
      <c r="AD1234">
        <f t="shared" si="173"/>
        <v>0.94877805927942227</v>
      </c>
      <c r="AE1234">
        <f t="shared" si="174"/>
        <v>0.4868579337506711</v>
      </c>
      <c r="AF1234">
        <f t="shared" si="175"/>
        <v>0.31259774841404481</v>
      </c>
      <c r="AG1234">
        <f t="shared" si="176"/>
        <v>0</v>
      </c>
      <c r="AH1234">
        <f t="shared" si="177"/>
        <v>0</v>
      </c>
      <c r="AI1234">
        <f t="shared" si="178"/>
        <v>0</v>
      </c>
      <c r="AJ1234">
        <f t="shared" si="179"/>
        <v>1</v>
      </c>
      <c r="AK1234">
        <f t="shared" si="180"/>
        <v>0</v>
      </c>
    </row>
    <row r="1235" spans="1:37" x14ac:dyDescent="0.35">
      <c r="A1235">
        <v>1</v>
      </c>
      <c r="B1235">
        <v>2</v>
      </c>
      <c r="C1235">
        <v>0</v>
      </c>
      <c r="D1235">
        <v>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81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65</v>
      </c>
      <c r="AA1235">
        <v>0</v>
      </c>
      <c r="AB1235">
        <v>1</v>
      </c>
      <c r="AC1235">
        <f t="shared" si="172"/>
        <v>-0.45884910779985089</v>
      </c>
      <c r="AD1235">
        <f t="shared" si="173"/>
        <v>0.63201060317533564</v>
      </c>
      <c r="AE1235">
        <f t="shared" si="174"/>
        <v>0.38725888296660493</v>
      </c>
      <c r="AF1235">
        <f t="shared" si="175"/>
        <v>0.41199861158261403</v>
      </c>
      <c r="AG1235">
        <f t="shared" si="176"/>
        <v>0</v>
      </c>
      <c r="AH1235">
        <f t="shared" si="177"/>
        <v>0</v>
      </c>
      <c r="AI1235">
        <f t="shared" si="178"/>
        <v>0</v>
      </c>
      <c r="AJ1235">
        <f t="shared" si="179"/>
        <v>1</v>
      </c>
      <c r="AK1235">
        <f t="shared" si="180"/>
        <v>0</v>
      </c>
    </row>
    <row r="1236" spans="1:37" x14ac:dyDescent="0.35">
      <c r="A1236">
        <v>1</v>
      </c>
      <c r="B1236">
        <v>1</v>
      </c>
      <c r="C1236">
        <v>0</v>
      </c>
      <c r="D1236">
        <v>5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115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75</v>
      </c>
      <c r="AA1236">
        <v>0</v>
      </c>
      <c r="AB1236">
        <v>0</v>
      </c>
      <c r="AC1236">
        <f t="shared" si="172"/>
        <v>0.42332967666591115</v>
      </c>
      <c r="AD1236">
        <f t="shared" si="173"/>
        <v>1.5270376416696576</v>
      </c>
      <c r="AE1236">
        <f t="shared" si="174"/>
        <v>0.60427973706822868</v>
      </c>
      <c r="AF1236">
        <f t="shared" si="175"/>
        <v>0.40261171103256527</v>
      </c>
      <c r="AG1236">
        <f t="shared" si="176"/>
        <v>1</v>
      </c>
      <c r="AH1236">
        <f t="shared" si="177"/>
        <v>0</v>
      </c>
      <c r="AI1236">
        <f t="shared" si="178"/>
        <v>1</v>
      </c>
      <c r="AJ1236">
        <f t="shared" si="179"/>
        <v>0</v>
      </c>
      <c r="AK1236">
        <f t="shared" si="180"/>
        <v>0</v>
      </c>
    </row>
    <row r="1237" spans="1:37" x14ac:dyDescent="0.35">
      <c r="A1237">
        <v>1</v>
      </c>
      <c r="B1237">
        <v>2</v>
      </c>
      <c r="C1237">
        <v>0</v>
      </c>
      <c r="D1237">
        <v>3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305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89</v>
      </c>
      <c r="AA1237">
        <v>0</v>
      </c>
      <c r="AB1237">
        <v>1</v>
      </c>
      <c r="AC1237">
        <f t="shared" si="172"/>
        <v>2.8876548849690593</v>
      </c>
      <c r="AD1237">
        <f t="shared" si="173"/>
        <v>17.951162659776497</v>
      </c>
      <c r="AE1237">
        <f t="shared" si="174"/>
        <v>0.94723278893476637</v>
      </c>
      <c r="AF1237">
        <f t="shared" si="175"/>
        <v>2.354327704116135E-2</v>
      </c>
      <c r="AG1237">
        <f t="shared" si="176"/>
        <v>1</v>
      </c>
      <c r="AH1237">
        <f t="shared" si="177"/>
        <v>1</v>
      </c>
      <c r="AI1237">
        <f t="shared" si="178"/>
        <v>0</v>
      </c>
      <c r="AJ1237">
        <f t="shared" si="179"/>
        <v>0</v>
      </c>
      <c r="AK1237">
        <f t="shared" si="180"/>
        <v>0</v>
      </c>
    </row>
    <row r="1238" spans="1:37" x14ac:dyDescent="0.35">
      <c r="A1238">
        <v>1</v>
      </c>
      <c r="B1238">
        <v>2</v>
      </c>
      <c r="C1238">
        <v>0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349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90</v>
      </c>
      <c r="AA1238">
        <v>0</v>
      </c>
      <c r="AB1238">
        <v>1</v>
      </c>
      <c r="AC1238">
        <f t="shared" si="172"/>
        <v>3.2561488365910254</v>
      </c>
      <c r="AD1238">
        <f t="shared" si="173"/>
        <v>25.949409046837285</v>
      </c>
      <c r="AE1238">
        <f t="shared" si="174"/>
        <v>0.96289343494463908</v>
      </c>
      <c r="AF1238">
        <f t="shared" si="175"/>
        <v>1.6421774325506747E-2</v>
      </c>
      <c r="AG1238">
        <f t="shared" si="176"/>
        <v>1</v>
      </c>
      <c r="AH1238">
        <f t="shared" si="177"/>
        <v>1</v>
      </c>
      <c r="AI1238">
        <f t="shared" si="178"/>
        <v>0</v>
      </c>
      <c r="AJ1238">
        <f t="shared" si="179"/>
        <v>0</v>
      </c>
      <c r="AK1238">
        <f t="shared" si="180"/>
        <v>0</v>
      </c>
    </row>
    <row r="1239" spans="1:37" x14ac:dyDescent="0.35">
      <c r="A1239">
        <v>1</v>
      </c>
      <c r="B1239">
        <v>2</v>
      </c>
      <c r="C1239">
        <v>0</v>
      </c>
      <c r="D1239">
        <v>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31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76.099999999999994</v>
      </c>
      <c r="AA1239">
        <v>0</v>
      </c>
      <c r="AB1239">
        <v>0</v>
      </c>
      <c r="AC1239">
        <f t="shared" si="172"/>
        <v>-0.98190058683790182</v>
      </c>
      <c r="AD1239">
        <f t="shared" si="173"/>
        <v>0.37459846494263421</v>
      </c>
      <c r="AE1239">
        <f t="shared" si="174"/>
        <v>0.27251482850904191</v>
      </c>
      <c r="AF1239">
        <f t="shared" si="175"/>
        <v>0.13817585458299636</v>
      </c>
      <c r="AG1239">
        <f t="shared" si="176"/>
        <v>0</v>
      </c>
      <c r="AH1239">
        <f t="shared" si="177"/>
        <v>0</v>
      </c>
      <c r="AI1239">
        <f t="shared" si="178"/>
        <v>0</v>
      </c>
      <c r="AJ1239">
        <f t="shared" si="179"/>
        <v>0</v>
      </c>
      <c r="AK1239">
        <f t="shared" si="180"/>
        <v>1</v>
      </c>
    </row>
    <row r="1240" spans="1:37" x14ac:dyDescent="0.35">
      <c r="A1240">
        <v>1</v>
      </c>
      <c r="B1240">
        <v>1</v>
      </c>
      <c r="C1240">
        <v>0</v>
      </c>
      <c r="D1240">
        <v>23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9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68.23</v>
      </c>
      <c r="AA1240">
        <v>1</v>
      </c>
      <c r="AB1240">
        <v>0</v>
      </c>
      <c r="AC1240">
        <f t="shared" si="172"/>
        <v>-3.4151249665950365</v>
      </c>
      <c r="AD1240">
        <f t="shared" si="173"/>
        <v>3.2872298505609902E-2</v>
      </c>
      <c r="AE1240">
        <f t="shared" si="174"/>
        <v>3.1826101400115499E-2</v>
      </c>
      <c r="AF1240">
        <f t="shared" si="175"/>
        <v>1.4046629861665582E-2</v>
      </c>
      <c r="AG1240">
        <f t="shared" si="176"/>
        <v>0</v>
      </c>
      <c r="AH1240">
        <f t="shared" si="177"/>
        <v>0</v>
      </c>
      <c r="AI1240">
        <f t="shared" si="178"/>
        <v>0</v>
      </c>
      <c r="AJ1240">
        <f t="shared" si="179"/>
        <v>0</v>
      </c>
      <c r="AK1240">
        <f t="shared" si="180"/>
        <v>1</v>
      </c>
    </row>
    <row r="1241" spans="1:37" x14ac:dyDescent="0.35">
      <c r="A1241">
        <v>1</v>
      </c>
      <c r="B1241">
        <v>3</v>
      </c>
      <c r="C1241">
        <v>0</v>
      </c>
      <c r="D1241">
        <v>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31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152.81</v>
      </c>
      <c r="AA1241">
        <v>1</v>
      </c>
      <c r="AB1241">
        <v>1</v>
      </c>
      <c r="AC1241">
        <f t="shared" si="172"/>
        <v>-2.1977435096253366</v>
      </c>
      <c r="AD1241">
        <f t="shared" si="173"/>
        <v>0.11105346692588394</v>
      </c>
      <c r="AE1241">
        <f t="shared" si="174"/>
        <v>9.9953305787481128E-2</v>
      </c>
      <c r="AF1241">
        <f t="shared" si="175"/>
        <v>1.0002028377487686</v>
      </c>
      <c r="AG1241">
        <f t="shared" si="176"/>
        <v>0</v>
      </c>
      <c r="AH1241">
        <f t="shared" si="177"/>
        <v>0</v>
      </c>
      <c r="AI1241">
        <f t="shared" si="178"/>
        <v>0</v>
      </c>
      <c r="AJ1241">
        <f t="shared" si="179"/>
        <v>1</v>
      </c>
      <c r="AK1241">
        <f t="shared" si="180"/>
        <v>0</v>
      </c>
    </row>
    <row r="1242" spans="1:37" x14ac:dyDescent="0.35">
      <c r="A1242">
        <v>1</v>
      </c>
      <c r="B1242">
        <v>2</v>
      </c>
      <c r="C1242">
        <v>0</v>
      </c>
      <c r="D1242">
        <v>2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7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116</v>
      </c>
      <c r="AA1242">
        <v>1</v>
      </c>
      <c r="AB1242">
        <v>0</v>
      </c>
      <c r="AC1242">
        <f t="shared" si="172"/>
        <v>-1.8859684738164577</v>
      </c>
      <c r="AD1242">
        <f t="shared" si="173"/>
        <v>0.15168208814120554</v>
      </c>
      <c r="AE1242">
        <f t="shared" si="174"/>
        <v>0.13170482523177707</v>
      </c>
      <c r="AF1242">
        <f t="shared" si="175"/>
        <v>6.1332612402815873E-2</v>
      </c>
      <c r="AG1242">
        <f t="shared" si="176"/>
        <v>0</v>
      </c>
      <c r="AH1242">
        <f t="shared" si="177"/>
        <v>0</v>
      </c>
      <c r="AI1242">
        <f t="shared" si="178"/>
        <v>0</v>
      </c>
      <c r="AJ1242">
        <f t="shared" si="179"/>
        <v>0</v>
      </c>
      <c r="AK1242">
        <f t="shared" si="180"/>
        <v>1</v>
      </c>
    </row>
    <row r="1243" spans="1:37" x14ac:dyDescent="0.35">
      <c r="A1243">
        <v>1</v>
      </c>
      <c r="B1243">
        <v>2</v>
      </c>
      <c r="C1243">
        <v>0</v>
      </c>
      <c r="D1243">
        <v>4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160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107</v>
      </c>
      <c r="AA1243">
        <v>1</v>
      </c>
      <c r="AB1243">
        <v>1</v>
      </c>
      <c r="AC1243">
        <f t="shared" si="172"/>
        <v>0.23431621636143474</v>
      </c>
      <c r="AD1243">
        <f t="shared" si="173"/>
        <v>1.264044140455578</v>
      </c>
      <c r="AE1243">
        <f t="shared" si="174"/>
        <v>0.55831249836022323</v>
      </c>
      <c r="AF1243">
        <f t="shared" si="175"/>
        <v>0.25312264994265277</v>
      </c>
      <c r="AG1243">
        <f t="shared" si="176"/>
        <v>1</v>
      </c>
      <c r="AH1243">
        <f t="shared" si="177"/>
        <v>1</v>
      </c>
      <c r="AI1243">
        <f t="shared" si="178"/>
        <v>0</v>
      </c>
      <c r="AJ1243">
        <f t="shared" si="179"/>
        <v>0</v>
      </c>
      <c r="AK1243">
        <f t="shared" si="180"/>
        <v>0</v>
      </c>
    </row>
    <row r="1244" spans="1:37" x14ac:dyDescent="0.35">
      <c r="A1244">
        <v>1</v>
      </c>
      <c r="B1244">
        <v>2</v>
      </c>
      <c r="C1244">
        <v>1</v>
      </c>
      <c r="D1244">
        <v>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97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121.5</v>
      </c>
      <c r="AA1244">
        <v>1</v>
      </c>
      <c r="AB1244">
        <v>0</v>
      </c>
      <c r="AC1244">
        <f t="shared" si="172"/>
        <v>-0.45637176149767189</v>
      </c>
      <c r="AD1244">
        <f t="shared" si="173"/>
        <v>0.63357825331042827</v>
      </c>
      <c r="AE1244">
        <f t="shared" si="174"/>
        <v>0.38784689501497033</v>
      </c>
      <c r="AF1244">
        <f t="shared" si="175"/>
        <v>0.21313994332134614</v>
      </c>
      <c r="AG1244">
        <f t="shared" si="176"/>
        <v>0</v>
      </c>
      <c r="AH1244">
        <f t="shared" si="177"/>
        <v>0</v>
      </c>
      <c r="AI1244">
        <f t="shared" si="178"/>
        <v>0</v>
      </c>
      <c r="AJ1244">
        <f t="shared" si="179"/>
        <v>0</v>
      </c>
      <c r="AK1244">
        <f t="shared" si="180"/>
        <v>1</v>
      </c>
    </row>
    <row r="1245" spans="1:37" x14ac:dyDescent="0.35">
      <c r="A1245">
        <v>1</v>
      </c>
      <c r="B1245">
        <v>2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7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135</v>
      </c>
      <c r="AA1245">
        <v>1</v>
      </c>
      <c r="AB1245">
        <v>0</v>
      </c>
      <c r="AC1245">
        <f t="shared" si="172"/>
        <v>-1.9475029501472489</v>
      </c>
      <c r="AD1245">
        <f t="shared" si="173"/>
        <v>0.14262978096321402</v>
      </c>
      <c r="AE1245">
        <f t="shared" si="174"/>
        <v>0.12482589141250981</v>
      </c>
      <c r="AF1245">
        <f t="shared" si="175"/>
        <v>5.7905539118403043E-2</v>
      </c>
      <c r="AG1245">
        <f t="shared" si="176"/>
        <v>0</v>
      </c>
      <c r="AH1245">
        <f t="shared" si="177"/>
        <v>0</v>
      </c>
      <c r="AI1245">
        <f t="shared" si="178"/>
        <v>0</v>
      </c>
      <c r="AJ1245">
        <f t="shared" si="179"/>
        <v>0</v>
      </c>
      <c r="AK1245">
        <f t="shared" si="180"/>
        <v>1</v>
      </c>
    </row>
    <row r="1246" spans="1:37" x14ac:dyDescent="0.35">
      <c r="A1246">
        <v>1</v>
      </c>
      <c r="B1246">
        <v>2</v>
      </c>
      <c r="C1246">
        <v>0</v>
      </c>
      <c r="D1246">
        <v>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221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65</v>
      </c>
      <c r="AA1246">
        <v>0</v>
      </c>
      <c r="AB1246">
        <v>0</v>
      </c>
      <c r="AC1246">
        <f t="shared" si="172"/>
        <v>0.67341791881845636</v>
      </c>
      <c r="AD1246">
        <f t="shared" si="173"/>
        <v>1.9609281730313899</v>
      </c>
      <c r="AE1246">
        <f t="shared" si="174"/>
        <v>0.66226806543023875</v>
      </c>
      <c r="AF1246">
        <f t="shared" si="175"/>
        <v>0.47142787228816002</v>
      </c>
      <c r="AG1246">
        <f t="shared" si="176"/>
        <v>1</v>
      </c>
      <c r="AH1246">
        <f t="shared" si="177"/>
        <v>0</v>
      </c>
      <c r="AI1246">
        <f t="shared" si="178"/>
        <v>1</v>
      </c>
      <c r="AJ1246">
        <f t="shared" si="179"/>
        <v>0</v>
      </c>
      <c r="AK1246">
        <f t="shared" si="180"/>
        <v>0</v>
      </c>
    </row>
    <row r="1247" spans="1:37" x14ac:dyDescent="0.35">
      <c r="A1247">
        <v>1</v>
      </c>
      <c r="B1247">
        <v>2</v>
      </c>
      <c r="C1247">
        <v>0</v>
      </c>
      <c r="D1247">
        <v>4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99</v>
      </c>
      <c r="AA1247">
        <v>0</v>
      </c>
      <c r="AB1247">
        <v>0</v>
      </c>
      <c r="AC1247">
        <f t="shared" si="172"/>
        <v>-3.5088374035528793</v>
      </c>
      <c r="AD1247">
        <f t="shared" si="173"/>
        <v>2.9931692696053527E-2</v>
      </c>
      <c r="AE1247">
        <f t="shared" si="174"/>
        <v>2.9061823136737636E-2</v>
      </c>
      <c r="AF1247">
        <f t="shared" si="175"/>
        <v>1.2808422308186239E-2</v>
      </c>
      <c r="AG1247">
        <f t="shared" si="176"/>
        <v>0</v>
      </c>
      <c r="AH1247">
        <f t="shared" si="177"/>
        <v>0</v>
      </c>
      <c r="AI1247">
        <f t="shared" si="178"/>
        <v>0</v>
      </c>
      <c r="AJ1247">
        <f t="shared" si="179"/>
        <v>0</v>
      </c>
      <c r="AK1247">
        <f t="shared" si="180"/>
        <v>1</v>
      </c>
    </row>
    <row r="1248" spans="1:37" x14ac:dyDescent="0.35">
      <c r="A1248">
        <v>1</v>
      </c>
      <c r="B1248">
        <v>2</v>
      </c>
      <c r="C1248">
        <v>0</v>
      </c>
      <c r="D1248">
        <v>3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29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139.6</v>
      </c>
      <c r="AA1248">
        <v>0</v>
      </c>
      <c r="AB1248">
        <v>1</v>
      </c>
      <c r="AC1248">
        <f t="shared" si="172"/>
        <v>-0.26936820267424411</v>
      </c>
      <c r="AD1248">
        <f t="shared" si="173"/>
        <v>0.76386194785028361</v>
      </c>
      <c r="AE1248">
        <f t="shared" si="174"/>
        <v>0.43306220692682018</v>
      </c>
      <c r="AF1248">
        <f t="shared" si="175"/>
        <v>0.36344971522953345</v>
      </c>
      <c r="AG1248">
        <f t="shared" si="176"/>
        <v>0</v>
      </c>
      <c r="AH1248">
        <f t="shared" si="177"/>
        <v>0</v>
      </c>
      <c r="AI1248">
        <f t="shared" si="178"/>
        <v>0</v>
      </c>
      <c r="AJ1248">
        <f t="shared" si="179"/>
        <v>1</v>
      </c>
      <c r="AK1248">
        <f t="shared" si="180"/>
        <v>0</v>
      </c>
    </row>
    <row r="1249" spans="1:37" x14ac:dyDescent="0.35">
      <c r="A1249">
        <v>1</v>
      </c>
      <c r="B1249">
        <v>2</v>
      </c>
      <c r="C1249">
        <v>0</v>
      </c>
      <c r="D1249">
        <v>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54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99</v>
      </c>
      <c r="AA1249">
        <v>1</v>
      </c>
      <c r="AB1249">
        <v>0</v>
      </c>
      <c r="AC1249">
        <f t="shared" si="172"/>
        <v>-1.2720381609642084</v>
      </c>
      <c r="AD1249">
        <f t="shared" si="173"/>
        <v>0.28025982463460652</v>
      </c>
      <c r="AE1249">
        <f t="shared" si="174"/>
        <v>0.21890855218751734</v>
      </c>
      <c r="AF1249">
        <f t="shared" si="175"/>
        <v>0.10729811726817925</v>
      </c>
      <c r="AG1249">
        <f t="shared" si="176"/>
        <v>0</v>
      </c>
      <c r="AH1249">
        <f t="shared" si="177"/>
        <v>0</v>
      </c>
      <c r="AI1249">
        <f t="shared" si="178"/>
        <v>0</v>
      </c>
      <c r="AJ1249">
        <f t="shared" si="179"/>
        <v>0</v>
      </c>
      <c r="AK1249">
        <f t="shared" si="180"/>
        <v>1</v>
      </c>
    </row>
    <row r="1250" spans="1:37" x14ac:dyDescent="0.35">
      <c r="A1250">
        <v>1</v>
      </c>
      <c r="B1250">
        <v>2</v>
      </c>
      <c r="C1250">
        <v>0</v>
      </c>
      <c r="D1250">
        <v>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69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135.9</v>
      </c>
      <c r="AA1250">
        <v>1</v>
      </c>
      <c r="AB1250">
        <v>0</v>
      </c>
      <c r="AC1250">
        <f t="shared" si="172"/>
        <v>-1.2209395710597453</v>
      </c>
      <c r="AD1250">
        <f t="shared" si="173"/>
        <v>0.29495290747608222</v>
      </c>
      <c r="AE1250">
        <f t="shared" si="174"/>
        <v>0.22777114578703705</v>
      </c>
      <c r="AF1250">
        <f t="shared" si="175"/>
        <v>0.11225397506194004</v>
      </c>
      <c r="AG1250">
        <f t="shared" si="176"/>
        <v>0</v>
      </c>
      <c r="AH1250">
        <f t="shared" si="177"/>
        <v>0</v>
      </c>
      <c r="AI1250">
        <f t="shared" si="178"/>
        <v>0</v>
      </c>
      <c r="AJ1250">
        <f t="shared" si="179"/>
        <v>0</v>
      </c>
      <c r="AK1250">
        <f t="shared" si="180"/>
        <v>1</v>
      </c>
    </row>
    <row r="1251" spans="1:37" x14ac:dyDescent="0.35">
      <c r="A1251">
        <v>1</v>
      </c>
      <c r="B1251">
        <v>2</v>
      </c>
      <c r="C1251">
        <v>0</v>
      </c>
      <c r="D1251">
        <v>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91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135.9</v>
      </c>
      <c r="AA1251">
        <v>1</v>
      </c>
      <c r="AB1251">
        <v>0</v>
      </c>
      <c r="AC1251">
        <f t="shared" si="172"/>
        <v>-0.82541528028841382</v>
      </c>
      <c r="AD1251">
        <f t="shared" si="173"/>
        <v>0.43805303989415834</v>
      </c>
      <c r="AE1251">
        <f t="shared" si="174"/>
        <v>0.30461535683440394</v>
      </c>
      <c r="AF1251">
        <f t="shared" si="175"/>
        <v>0.15777490448118109</v>
      </c>
      <c r="AG1251">
        <f t="shared" si="176"/>
        <v>0</v>
      </c>
      <c r="AH1251">
        <f t="shared" si="177"/>
        <v>0</v>
      </c>
      <c r="AI1251">
        <f t="shared" si="178"/>
        <v>0</v>
      </c>
      <c r="AJ1251">
        <f t="shared" si="179"/>
        <v>0</v>
      </c>
      <c r="AK1251">
        <f t="shared" si="180"/>
        <v>1</v>
      </c>
    </row>
    <row r="1252" spans="1:37" x14ac:dyDescent="0.35">
      <c r="A1252">
        <v>1</v>
      </c>
      <c r="B1252">
        <v>2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6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f t="shared" si="172"/>
        <v>-5.1103950445940756</v>
      </c>
      <c r="AD1252">
        <f t="shared" si="173"/>
        <v>6.0336988726054398E-3</v>
      </c>
      <c r="AE1252">
        <f t="shared" si="174"/>
        <v>5.9975116930645576E-3</v>
      </c>
      <c r="AF1252">
        <f t="shared" si="175"/>
        <v>2.6125284229897576E-3</v>
      </c>
      <c r="AG1252">
        <f t="shared" si="176"/>
        <v>0</v>
      </c>
      <c r="AH1252">
        <f t="shared" si="177"/>
        <v>0</v>
      </c>
      <c r="AI1252">
        <f t="shared" si="178"/>
        <v>0</v>
      </c>
      <c r="AJ1252">
        <f t="shared" si="179"/>
        <v>0</v>
      </c>
      <c r="AK1252">
        <f t="shared" si="180"/>
        <v>1</v>
      </c>
    </row>
    <row r="1253" spans="1:37" x14ac:dyDescent="0.35">
      <c r="A1253">
        <v>1</v>
      </c>
      <c r="B1253">
        <v>2</v>
      </c>
      <c r="C1253">
        <v>0</v>
      </c>
      <c r="D1253">
        <v>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227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92.29</v>
      </c>
      <c r="AA1253">
        <v>0</v>
      </c>
      <c r="AB1253">
        <v>1</v>
      </c>
      <c r="AC1253">
        <f t="shared" si="172"/>
        <v>1.8647700934967522</v>
      </c>
      <c r="AD1253">
        <f t="shared" si="173"/>
        <v>6.4544517949541111</v>
      </c>
      <c r="AE1253">
        <f t="shared" si="174"/>
        <v>0.86585197308849782</v>
      </c>
      <c r="AF1253">
        <f t="shared" si="175"/>
        <v>6.2556349051744828E-2</v>
      </c>
      <c r="AG1253">
        <f t="shared" si="176"/>
        <v>1</v>
      </c>
      <c r="AH1253">
        <f t="shared" si="177"/>
        <v>1</v>
      </c>
      <c r="AI1253">
        <f t="shared" si="178"/>
        <v>0</v>
      </c>
      <c r="AJ1253">
        <f t="shared" si="179"/>
        <v>0</v>
      </c>
      <c r="AK1253">
        <f t="shared" si="180"/>
        <v>0</v>
      </c>
    </row>
    <row r="1254" spans="1:37" x14ac:dyDescent="0.35">
      <c r="A1254">
        <v>1</v>
      </c>
      <c r="B1254">
        <v>2</v>
      </c>
      <c r="C1254">
        <v>0</v>
      </c>
      <c r="D1254">
        <v>3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5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108</v>
      </c>
      <c r="AA1254">
        <v>1</v>
      </c>
      <c r="AB1254">
        <v>0</v>
      </c>
      <c r="AC1254">
        <f t="shared" si="172"/>
        <v>-1.5317956989443484</v>
      </c>
      <c r="AD1254">
        <f t="shared" si="173"/>
        <v>0.21614718335130659</v>
      </c>
      <c r="AE1254">
        <f t="shared" si="174"/>
        <v>0.17773110550293358</v>
      </c>
      <c r="AF1254">
        <f t="shared" si="175"/>
        <v>8.4986138299506062E-2</v>
      </c>
      <c r="AG1254">
        <f t="shared" si="176"/>
        <v>0</v>
      </c>
      <c r="AH1254">
        <f t="shared" si="177"/>
        <v>0</v>
      </c>
      <c r="AI1254">
        <f t="shared" si="178"/>
        <v>0</v>
      </c>
      <c r="AJ1254">
        <f t="shared" si="179"/>
        <v>0</v>
      </c>
      <c r="AK1254">
        <f t="shared" si="180"/>
        <v>1</v>
      </c>
    </row>
    <row r="1255" spans="1:37" x14ac:dyDescent="0.35">
      <c r="A1255">
        <v>1</v>
      </c>
      <c r="B1255">
        <v>2</v>
      </c>
      <c r="C1255">
        <v>0</v>
      </c>
      <c r="D1255">
        <v>5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161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91.48</v>
      </c>
      <c r="AA1255">
        <v>1</v>
      </c>
      <c r="AB1255">
        <v>0</v>
      </c>
      <c r="AC1255">
        <f t="shared" si="172"/>
        <v>-0.45469993967838152</v>
      </c>
      <c r="AD1255">
        <f t="shared" si="173"/>
        <v>0.63463836917403882</v>
      </c>
      <c r="AE1255">
        <f t="shared" si="174"/>
        <v>0.38824389610694948</v>
      </c>
      <c r="AF1255">
        <f t="shared" si="175"/>
        <v>0.21342168871283829</v>
      </c>
      <c r="AG1255">
        <f t="shared" si="176"/>
        <v>0</v>
      </c>
      <c r="AH1255">
        <f t="shared" si="177"/>
        <v>0</v>
      </c>
      <c r="AI1255">
        <f t="shared" si="178"/>
        <v>0</v>
      </c>
      <c r="AJ1255">
        <f t="shared" si="179"/>
        <v>0</v>
      </c>
      <c r="AK1255">
        <f t="shared" si="180"/>
        <v>1</v>
      </c>
    </row>
    <row r="1256" spans="1:37" x14ac:dyDescent="0.35">
      <c r="A1256">
        <v>1</v>
      </c>
      <c r="B1256">
        <v>2</v>
      </c>
      <c r="C1256">
        <v>0</v>
      </c>
      <c r="D1256">
        <v>2</v>
      </c>
      <c r="E1256">
        <v>1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116</v>
      </c>
      <c r="AA1256">
        <v>0</v>
      </c>
      <c r="AB1256">
        <v>0</v>
      </c>
      <c r="AC1256">
        <f t="shared" si="172"/>
        <v>-3.8952727961719491</v>
      </c>
      <c r="AD1256">
        <f t="shared" si="173"/>
        <v>2.0337825611371638E-2</v>
      </c>
      <c r="AE1256">
        <f t="shared" si="174"/>
        <v>1.9932443060400616E-2</v>
      </c>
      <c r="AF1256">
        <f t="shared" si="175"/>
        <v>8.7439869658150465E-3</v>
      </c>
      <c r="AG1256">
        <f t="shared" si="176"/>
        <v>0</v>
      </c>
      <c r="AH1256">
        <f t="shared" si="177"/>
        <v>0</v>
      </c>
      <c r="AI1256">
        <f t="shared" si="178"/>
        <v>0</v>
      </c>
      <c r="AJ1256">
        <f t="shared" si="179"/>
        <v>0</v>
      </c>
      <c r="AK1256">
        <f t="shared" si="180"/>
        <v>1</v>
      </c>
    </row>
    <row r="1257" spans="1:37" x14ac:dyDescent="0.35">
      <c r="A1257">
        <v>1</v>
      </c>
      <c r="B1257">
        <v>3</v>
      </c>
      <c r="C1257">
        <v>0</v>
      </c>
      <c r="D1257">
        <v>3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7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173</v>
      </c>
      <c r="AA1257">
        <v>0</v>
      </c>
      <c r="AB1257">
        <v>0</v>
      </c>
      <c r="AC1257">
        <f t="shared" si="172"/>
        <v>0.96902830159001052</v>
      </c>
      <c r="AD1257">
        <f t="shared" si="173"/>
        <v>2.6353824178847582</v>
      </c>
      <c r="AE1257">
        <f t="shared" si="174"/>
        <v>0.7249257753241134</v>
      </c>
      <c r="AF1257">
        <f t="shared" si="175"/>
        <v>0.56055010246918857</v>
      </c>
      <c r="AG1257">
        <f t="shared" si="176"/>
        <v>1</v>
      </c>
      <c r="AH1257">
        <f t="shared" si="177"/>
        <v>0</v>
      </c>
      <c r="AI1257">
        <f t="shared" si="178"/>
        <v>1</v>
      </c>
      <c r="AJ1257">
        <f t="shared" si="179"/>
        <v>0</v>
      </c>
      <c r="AK1257">
        <f t="shared" si="180"/>
        <v>0</v>
      </c>
    </row>
    <row r="1258" spans="1:37" x14ac:dyDescent="0.35">
      <c r="A1258">
        <v>1</v>
      </c>
      <c r="B1258">
        <v>1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47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99.9</v>
      </c>
      <c r="AA1258">
        <v>0</v>
      </c>
      <c r="AB1258">
        <v>1</v>
      </c>
      <c r="AC1258">
        <f t="shared" si="172"/>
        <v>-0.79160062460455105</v>
      </c>
      <c r="AD1258">
        <f t="shared" si="173"/>
        <v>0.45311894120129997</v>
      </c>
      <c r="AE1258">
        <f t="shared" si="174"/>
        <v>0.31182508764678585</v>
      </c>
      <c r="AF1258">
        <f t="shared" si="175"/>
        <v>0.50608894691414408</v>
      </c>
      <c r="AG1258">
        <f t="shared" si="176"/>
        <v>0</v>
      </c>
      <c r="AH1258">
        <f t="shared" si="177"/>
        <v>0</v>
      </c>
      <c r="AI1258">
        <f t="shared" si="178"/>
        <v>0</v>
      </c>
      <c r="AJ1258">
        <f t="shared" si="179"/>
        <v>1</v>
      </c>
      <c r="AK1258">
        <f t="shared" si="180"/>
        <v>0</v>
      </c>
    </row>
    <row r="1259" spans="1:37" x14ac:dyDescent="0.35">
      <c r="A1259">
        <v>1</v>
      </c>
      <c r="B1259">
        <v>2</v>
      </c>
      <c r="C1259">
        <v>0</v>
      </c>
      <c r="D1259">
        <v>3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35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108.9</v>
      </c>
      <c r="AA1259">
        <v>0</v>
      </c>
      <c r="AB1259">
        <v>0</v>
      </c>
      <c r="AC1259">
        <f t="shared" si="172"/>
        <v>-0.84398256932496007</v>
      </c>
      <c r="AD1259">
        <f t="shared" si="173"/>
        <v>0.42999462545050299</v>
      </c>
      <c r="AE1259">
        <f t="shared" si="174"/>
        <v>0.3006966724193374</v>
      </c>
      <c r="AF1259">
        <f t="shared" si="175"/>
        <v>0.15533440519822569</v>
      </c>
      <c r="AG1259">
        <f t="shared" si="176"/>
        <v>0</v>
      </c>
      <c r="AH1259">
        <f t="shared" si="177"/>
        <v>0</v>
      </c>
      <c r="AI1259">
        <f t="shared" si="178"/>
        <v>0</v>
      </c>
      <c r="AJ1259">
        <f t="shared" si="179"/>
        <v>0</v>
      </c>
      <c r="AK1259">
        <f t="shared" si="180"/>
        <v>1</v>
      </c>
    </row>
    <row r="1260" spans="1:37" x14ac:dyDescent="0.35">
      <c r="A1260">
        <v>1</v>
      </c>
      <c r="B1260">
        <v>1</v>
      </c>
      <c r="C1260">
        <v>0</v>
      </c>
      <c r="D1260">
        <v>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23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  <c r="Z1260">
        <v>180.25</v>
      </c>
      <c r="AA1260">
        <v>0</v>
      </c>
      <c r="AB1260">
        <v>0</v>
      </c>
      <c r="AC1260">
        <f t="shared" si="172"/>
        <v>1.0797994408360445</v>
      </c>
      <c r="AD1260">
        <f t="shared" si="173"/>
        <v>2.9440890278160494</v>
      </c>
      <c r="AE1260">
        <f t="shared" si="174"/>
        <v>0.74645602750155782</v>
      </c>
      <c r="AF1260">
        <f t="shared" si="175"/>
        <v>0.59594670947730466</v>
      </c>
      <c r="AG1260">
        <f t="shared" si="176"/>
        <v>1</v>
      </c>
      <c r="AH1260">
        <f t="shared" si="177"/>
        <v>0</v>
      </c>
      <c r="AI1260">
        <f t="shared" si="178"/>
        <v>1</v>
      </c>
      <c r="AJ1260">
        <f t="shared" si="179"/>
        <v>0</v>
      </c>
      <c r="AK1260">
        <f t="shared" si="180"/>
        <v>0</v>
      </c>
    </row>
    <row r="1261" spans="1:37" x14ac:dyDescent="0.35">
      <c r="A1261">
        <v>1</v>
      </c>
      <c r="B1261">
        <v>2</v>
      </c>
      <c r="C1261">
        <v>0</v>
      </c>
      <c r="D1261">
        <v>4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134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89.85</v>
      </c>
      <c r="AA1261">
        <v>2</v>
      </c>
      <c r="AB1261">
        <v>0</v>
      </c>
      <c r="AC1261">
        <f t="shared" si="172"/>
        <v>-1.855911966498923</v>
      </c>
      <c r="AD1261">
        <f t="shared" si="173"/>
        <v>0.15631032787242252</v>
      </c>
      <c r="AE1261">
        <f t="shared" si="174"/>
        <v>0.13518025750062182</v>
      </c>
      <c r="AF1261">
        <f t="shared" si="175"/>
        <v>6.307440466914023E-2</v>
      </c>
      <c r="AG1261">
        <f t="shared" si="176"/>
        <v>0</v>
      </c>
      <c r="AH1261">
        <f t="shared" si="177"/>
        <v>0</v>
      </c>
      <c r="AI1261">
        <f t="shared" si="178"/>
        <v>0</v>
      </c>
      <c r="AJ1261">
        <f t="shared" si="179"/>
        <v>0</v>
      </c>
      <c r="AK1261">
        <f t="shared" si="180"/>
        <v>1</v>
      </c>
    </row>
    <row r="1262" spans="1:37" x14ac:dyDescent="0.35">
      <c r="A1262">
        <v>1</v>
      </c>
      <c r="B1262">
        <v>2</v>
      </c>
      <c r="C1262">
        <v>0</v>
      </c>
      <c r="D1262">
        <v>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37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105</v>
      </c>
      <c r="AA1262">
        <v>0</v>
      </c>
      <c r="AB1262">
        <v>0</v>
      </c>
      <c r="AC1262">
        <f t="shared" si="172"/>
        <v>-0.90467506062208436</v>
      </c>
      <c r="AD1262">
        <f t="shared" si="173"/>
        <v>0.40467335805071714</v>
      </c>
      <c r="AE1262">
        <f t="shared" si="174"/>
        <v>0.28809071926322249</v>
      </c>
      <c r="AF1262">
        <f t="shared" si="175"/>
        <v>0.1475753453879062</v>
      </c>
      <c r="AG1262">
        <f t="shared" si="176"/>
        <v>0</v>
      </c>
      <c r="AH1262">
        <f t="shared" si="177"/>
        <v>0</v>
      </c>
      <c r="AI1262">
        <f t="shared" si="178"/>
        <v>0</v>
      </c>
      <c r="AJ1262">
        <f t="shared" si="179"/>
        <v>0</v>
      </c>
      <c r="AK1262">
        <f t="shared" si="180"/>
        <v>1</v>
      </c>
    </row>
    <row r="1263" spans="1:37" x14ac:dyDescent="0.35">
      <c r="A1263">
        <v>1</v>
      </c>
      <c r="B1263">
        <v>2</v>
      </c>
      <c r="C1263">
        <v>0</v>
      </c>
      <c r="D1263">
        <v>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75</v>
      </c>
      <c r="AA1263">
        <v>1</v>
      </c>
      <c r="AB1263">
        <v>0</v>
      </c>
      <c r="AC1263">
        <f t="shared" si="172"/>
        <v>-5.1755668179262662</v>
      </c>
      <c r="AD1263">
        <f t="shared" si="173"/>
        <v>5.6530117772617084E-3</v>
      </c>
      <c r="AE1263">
        <f t="shared" si="174"/>
        <v>5.6212348703369389E-3</v>
      </c>
      <c r="AF1263">
        <f t="shared" si="175"/>
        <v>2.448158587529971E-3</v>
      </c>
      <c r="AG1263">
        <f t="shared" si="176"/>
        <v>0</v>
      </c>
      <c r="AH1263">
        <f t="shared" si="177"/>
        <v>0</v>
      </c>
      <c r="AI1263">
        <f t="shared" si="178"/>
        <v>0</v>
      </c>
      <c r="AJ1263">
        <f t="shared" si="179"/>
        <v>0</v>
      </c>
      <c r="AK1263">
        <f t="shared" si="180"/>
        <v>1</v>
      </c>
    </row>
    <row r="1264" spans="1:37" x14ac:dyDescent="0.35">
      <c r="A1264">
        <v>1</v>
      </c>
      <c r="B1264">
        <v>2</v>
      </c>
      <c r="C1264">
        <v>0</v>
      </c>
      <c r="D1264">
        <v>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32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112.59</v>
      </c>
      <c r="AA1264">
        <v>0</v>
      </c>
      <c r="AB1264">
        <v>1</v>
      </c>
      <c r="AC1264">
        <f t="shared" si="172"/>
        <v>-0.68846599043174406</v>
      </c>
      <c r="AD1264">
        <f t="shared" si="173"/>
        <v>0.5023460820078226</v>
      </c>
      <c r="AE1264">
        <f t="shared" si="174"/>
        <v>0.33437440814999042</v>
      </c>
      <c r="AF1264">
        <f t="shared" si="175"/>
        <v>0.47576696934473972</v>
      </c>
      <c r="AG1264">
        <f t="shared" si="176"/>
        <v>0</v>
      </c>
      <c r="AH1264">
        <f t="shared" si="177"/>
        <v>0</v>
      </c>
      <c r="AI1264">
        <f t="shared" si="178"/>
        <v>0</v>
      </c>
      <c r="AJ1264">
        <f t="shared" si="179"/>
        <v>1</v>
      </c>
      <c r="AK1264">
        <f t="shared" si="180"/>
        <v>0</v>
      </c>
    </row>
    <row r="1265" spans="1:37" x14ac:dyDescent="0.35">
      <c r="A1265">
        <v>1</v>
      </c>
      <c r="B1265">
        <v>2</v>
      </c>
      <c r="C1265">
        <v>0</v>
      </c>
      <c r="D1265">
        <v>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82.33</v>
      </c>
      <c r="AA1265">
        <v>0</v>
      </c>
      <c r="AB1265">
        <v>0</v>
      </c>
      <c r="AC1265">
        <f t="shared" si="172"/>
        <v>-0.99734957511855682</v>
      </c>
      <c r="AD1265">
        <f t="shared" si="173"/>
        <v>0.36885577126894631</v>
      </c>
      <c r="AE1265">
        <f t="shared" si="174"/>
        <v>0.26946284554654898</v>
      </c>
      <c r="AF1265">
        <f t="shared" si="175"/>
        <v>0.13635769134669401</v>
      </c>
      <c r="AG1265">
        <f t="shared" si="176"/>
        <v>0</v>
      </c>
      <c r="AH1265">
        <f t="shared" si="177"/>
        <v>0</v>
      </c>
      <c r="AI1265">
        <f t="shared" si="178"/>
        <v>0</v>
      </c>
      <c r="AJ1265">
        <f t="shared" si="179"/>
        <v>0</v>
      </c>
      <c r="AK1265">
        <f t="shared" si="180"/>
        <v>1</v>
      </c>
    </row>
    <row r="1266" spans="1:37" x14ac:dyDescent="0.35">
      <c r="A1266">
        <v>1</v>
      </c>
      <c r="B1266">
        <v>1</v>
      </c>
      <c r="C1266">
        <v>0</v>
      </c>
      <c r="D1266">
        <v>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60</v>
      </c>
      <c r="AA1266">
        <v>0</v>
      </c>
      <c r="AB1266">
        <v>1</v>
      </c>
      <c r="AC1266">
        <f t="shared" si="172"/>
        <v>-1.6469102856523061</v>
      </c>
      <c r="AD1266">
        <f t="shared" si="173"/>
        <v>0.19264420561008055</v>
      </c>
      <c r="AE1266">
        <f t="shared" si="174"/>
        <v>0.16152697066224883</v>
      </c>
      <c r="AF1266">
        <f t="shared" si="175"/>
        <v>0.79175495177351041</v>
      </c>
      <c r="AG1266">
        <f t="shared" si="176"/>
        <v>0</v>
      </c>
      <c r="AH1266">
        <f t="shared" si="177"/>
        <v>0</v>
      </c>
      <c r="AI1266">
        <f t="shared" si="178"/>
        <v>0</v>
      </c>
      <c r="AJ1266">
        <f t="shared" si="179"/>
        <v>1</v>
      </c>
      <c r="AK1266">
        <f t="shared" si="180"/>
        <v>0</v>
      </c>
    </row>
    <row r="1267" spans="1:37" x14ac:dyDescent="0.35">
      <c r="A1267">
        <v>1</v>
      </c>
      <c r="B1267">
        <v>2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84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96.3</v>
      </c>
      <c r="AA1267">
        <v>1</v>
      </c>
      <c r="AB1267">
        <v>0</v>
      </c>
      <c r="AC1267">
        <f t="shared" si="172"/>
        <v>-1.8328756730551179</v>
      </c>
      <c r="AD1267">
        <f t="shared" si="173"/>
        <v>0.159952933434961</v>
      </c>
      <c r="AE1267">
        <f t="shared" si="174"/>
        <v>0.13789605493844775</v>
      </c>
      <c r="AF1267">
        <f t="shared" si="175"/>
        <v>6.4440367533661905E-2</v>
      </c>
      <c r="AG1267">
        <f t="shared" si="176"/>
        <v>0</v>
      </c>
      <c r="AH1267">
        <f t="shared" si="177"/>
        <v>0</v>
      </c>
      <c r="AI1267">
        <f t="shared" si="178"/>
        <v>0</v>
      </c>
      <c r="AJ1267">
        <f t="shared" si="179"/>
        <v>0</v>
      </c>
      <c r="AK1267">
        <f t="shared" si="180"/>
        <v>1</v>
      </c>
    </row>
    <row r="1268" spans="1:37" x14ac:dyDescent="0.35">
      <c r="A1268">
        <v>1</v>
      </c>
      <c r="B1268">
        <v>2</v>
      </c>
      <c r="C1268">
        <v>0</v>
      </c>
      <c r="D1268">
        <v>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28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114</v>
      </c>
      <c r="AA1268">
        <v>1</v>
      </c>
      <c r="AB1268">
        <v>0</v>
      </c>
      <c r="AC1268">
        <f t="shared" si="172"/>
        <v>-1.5839811879651156</v>
      </c>
      <c r="AD1268">
        <f t="shared" si="173"/>
        <v>0.20515670279672546</v>
      </c>
      <c r="AE1268">
        <f t="shared" si="174"/>
        <v>0.17023238747345654</v>
      </c>
      <c r="AF1268">
        <f t="shared" si="175"/>
        <v>8.1043520550077242E-2</v>
      </c>
      <c r="AG1268">
        <f t="shared" si="176"/>
        <v>0</v>
      </c>
      <c r="AH1268">
        <f t="shared" si="177"/>
        <v>0</v>
      </c>
      <c r="AI1268">
        <f t="shared" si="178"/>
        <v>0</v>
      </c>
      <c r="AJ1268">
        <f t="shared" si="179"/>
        <v>0</v>
      </c>
      <c r="AK1268">
        <f t="shared" si="180"/>
        <v>1</v>
      </c>
    </row>
    <row r="1269" spans="1:37" x14ac:dyDescent="0.35">
      <c r="A1269">
        <v>1</v>
      </c>
      <c r="B1269">
        <v>1</v>
      </c>
      <c r="C1269">
        <v>0</v>
      </c>
      <c r="D1269">
        <v>3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31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80</v>
      </c>
      <c r="AA1269">
        <v>2</v>
      </c>
      <c r="AB1269">
        <v>0</v>
      </c>
      <c r="AC1269">
        <f t="shared" si="172"/>
        <v>-3.7243767104285395</v>
      </c>
      <c r="AD1269">
        <f t="shared" si="173"/>
        <v>2.4128134555669627E-2</v>
      </c>
      <c r="AE1269">
        <f t="shared" si="174"/>
        <v>2.3559683345812883E-2</v>
      </c>
      <c r="AF1269">
        <f t="shared" si="175"/>
        <v>1.0354297117443387E-2</v>
      </c>
      <c r="AG1269">
        <f t="shared" si="176"/>
        <v>0</v>
      </c>
      <c r="AH1269">
        <f t="shared" si="177"/>
        <v>0</v>
      </c>
      <c r="AI1269">
        <f t="shared" si="178"/>
        <v>0</v>
      </c>
      <c r="AJ1269">
        <f t="shared" si="179"/>
        <v>0</v>
      </c>
      <c r="AK1269">
        <f t="shared" si="180"/>
        <v>1</v>
      </c>
    </row>
    <row r="1270" spans="1:37" x14ac:dyDescent="0.35">
      <c r="A1270">
        <v>1</v>
      </c>
      <c r="B1270">
        <v>2</v>
      </c>
      <c r="C1270">
        <v>0</v>
      </c>
      <c r="D1270">
        <v>3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118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98.25</v>
      </c>
      <c r="AA1270">
        <v>1</v>
      </c>
      <c r="AB1270">
        <v>0</v>
      </c>
      <c r="AC1270">
        <f t="shared" si="172"/>
        <v>-2.5406385438143793</v>
      </c>
      <c r="AD1270">
        <f t="shared" si="173"/>
        <v>7.8816056213926594E-2</v>
      </c>
      <c r="AE1270">
        <f t="shared" si="174"/>
        <v>7.3057919151230694E-2</v>
      </c>
      <c r="AF1270">
        <f t="shared" si="175"/>
        <v>3.2947401512052332E-2</v>
      </c>
      <c r="AG1270">
        <f t="shared" si="176"/>
        <v>0</v>
      </c>
      <c r="AH1270">
        <f t="shared" si="177"/>
        <v>0</v>
      </c>
      <c r="AI1270">
        <f t="shared" si="178"/>
        <v>0</v>
      </c>
      <c r="AJ1270">
        <f t="shared" si="179"/>
        <v>0</v>
      </c>
      <c r="AK1270">
        <f t="shared" si="180"/>
        <v>1</v>
      </c>
    </row>
    <row r="1271" spans="1:37" x14ac:dyDescent="0.35">
      <c r="A1271">
        <v>1</v>
      </c>
      <c r="B1271">
        <v>2</v>
      </c>
      <c r="C1271">
        <v>0</v>
      </c>
      <c r="D1271">
        <v>8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5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126.75</v>
      </c>
      <c r="AA1271">
        <v>0</v>
      </c>
      <c r="AB1271">
        <v>1</v>
      </c>
      <c r="AC1271">
        <f t="shared" si="172"/>
        <v>3.91689454280848E-2</v>
      </c>
      <c r="AD1271">
        <f t="shared" si="173"/>
        <v>1.0399461629593183</v>
      </c>
      <c r="AE1271">
        <f t="shared" si="174"/>
        <v>0.50979098460651751</v>
      </c>
      <c r="AF1271">
        <f t="shared" si="175"/>
        <v>0.2926078490751895</v>
      </c>
      <c r="AG1271">
        <f t="shared" si="176"/>
        <v>1</v>
      </c>
      <c r="AH1271">
        <f t="shared" si="177"/>
        <v>1</v>
      </c>
      <c r="AI1271">
        <f t="shared" si="178"/>
        <v>0</v>
      </c>
      <c r="AJ1271">
        <f t="shared" si="179"/>
        <v>0</v>
      </c>
      <c r="AK1271">
        <f t="shared" si="180"/>
        <v>0</v>
      </c>
    </row>
    <row r="1272" spans="1:37" x14ac:dyDescent="0.35">
      <c r="A1272">
        <v>1</v>
      </c>
      <c r="B1272">
        <v>2</v>
      </c>
      <c r="C1272">
        <v>0</v>
      </c>
      <c r="D1272">
        <v>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46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60</v>
      </c>
      <c r="AA1272">
        <v>0</v>
      </c>
      <c r="AB1272">
        <v>0</v>
      </c>
      <c r="AC1272">
        <f t="shared" si="172"/>
        <v>-3.9138013447172417</v>
      </c>
      <c r="AD1272">
        <f t="shared" si="173"/>
        <v>1.9964464820386087E-2</v>
      </c>
      <c r="AE1272">
        <f t="shared" si="174"/>
        <v>1.9573686642016291E-2</v>
      </c>
      <c r="AF1272">
        <f t="shared" si="175"/>
        <v>8.5850413685333062E-3</v>
      </c>
      <c r="AG1272">
        <f t="shared" si="176"/>
        <v>0</v>
      </c>
      <c r="AH1272">
        <f t="shared" si="177"/>
        <v>0</v>
      </c>
      <c r="AI1272">
        <f t="shared" si="178"/>
        <v>0</v>
      </c>
      <c r="AJ1272">
        <f t="shared" si="179"/>
        <v>0</v>
      </c>
      <c r="AK1272">
        <f t="shared" si="180"/>
        <v>1</v>
      </c>
    </row>
    <row r="1273" spans="1:37" x14ac:dyDescent="0.35">
      <c r="A1273">
        <v>1</v>
      </c>
      <c r="B1273">
        <v>2</v>
      </c>
      <c r="C1273">
        <v>0</v>
      </c>
      <c r="D1273">
        <v>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86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108</v>
      </c>
      <c r="AA1273">
        <v>2</v>
      </c>
      <c r="AB1273">
        <v>0</v>
      </c>
      <c r="AC1273">
        <f t="shared" si="172"/>
        <v>-2.406066080405612</v>
      </c>
      <c r="AD1273">
        <f t="shared" si="173"/>
        <v>9.0169316609994568E-2</v>
      </c>
      <c r="AE1273">
        <f t="shared" si="174"/>
        <v>8.2711295609003477E-2</v>
      </c>
      <c r="AF1273">
        <f t="shared" si="175"/>
        <v>3.7493954416598058E-2</v>
      </c>
      <c r="AG1273">
        <f t="shared" si="176"/>
        <v>0</v>
      </c>
      <c r="AH1273">
        <f t="shared" si="177"/>
        <v>0</v>
      </c>
      <c r="AI1273">
        <f t="shared" si="178"/>
        <v>0</v>
      </c>
      <c r="AJ1273">
        <f t="shared" si="179"/>
        <v>0</v>
      </c>
      <c r="AK1273">
        <f t="shared" si="180"/>
        <v>1</v>
      </c>
    </row>
    <row r="1274" spans="1:37" x14ac:dyDescent="0.35">
      <c r="A1274">
        <v>1</v>
      </c>
      <c r="B1274">
        <v>2</v>
      </c>
      <c r="C1274">
        <v>0</v>
      </c>
      <c r="D1274">
        <v>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48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75</v>
      </c>
      <c r="AA1274">
        <v>0</v>
      </c>
      <c r="AB1274">
        <v>0</v>
      </c>
      <c r="AC1274">
        <f t="shared" si="172"/>
        <v>-0.68734327876485812</v>
      </c>
      <c r="AD1274">
        <f t="shared" si="173"/>
        <v>0.50291038853239189</v>
      </c>
      <c r="AE1274">
        <f t="shared" si="174"/>
        <v>0.33462433447112522</v>
      </c>
      <c r="AF1274">
        <f t="shared" si="175"/>
        <v>0.17693308642448907</v>
      </c>
      <c r="AG1274">
        <f t="shared" si="176"/>
        <v>0</v>
      </c>
      <c r="AH1274">
        <f t="shared" si="177"/>
        <v>0</v>
      </c>
      <c r="AI1274">
        <f t="shared" si="178"/>
        <v>0</v>
      </c>
      <c r="AJ1274">
        <f t="shared" si="179"/>
        <v>0</v>
      </c>
      <c r="AK1274">
        <f t="shared" si="180"/>
        <v>1</v>
      </c>
    </row>
    <row r="1275" spans="1:37" x14ac:dyDescent="0.35">
      <c r="A1275">
        <v>1</v>
      </c>
      <c r="B1275">
        <v>1</v>
      </c>
      <c r="C1275">
        <v>0</v>
      </c>
      <c r="D1275">
        <v>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71.8</v>
      </c>
      <c r="AA1275">
        <v>0</v>
      </c>
      <c r="AB1275">
        <v>0</v>
      </c>
      <c r="AC1275">
        <f t="shared" si="172"/>
        <v>-3.3126541701577032</v>
      </c>
      <c r="AD1275">
        <f t="shared" si="173"/>
        <v>3.6419382122640787E-2</v>
      </c>
      <c r="AE1275">
        <f t="shared" si="174"/>
        <v>3.5139618913776004E-2</v>
      </c>
      <c r="AF1275">
        <f t="shared" si="175"/>
        <v>1.5535526149180414E-2</v>
      </c>
      <c r="AG1275">
        <f t="shared" si="176"/>
        <v>0</v>
      </c>
      <c r="AH1275">
        <f t="shared" si="177"/>
        <v>0</v>
      </c>
      <c r="AI1275">
        <f t="shared" si="178"/>
        <v>0</v>
      </c>
      <c r="AJ1275">
        <f t="shared" si="179"/>
        <v>0</v>
      </c>
      <c r="AK1275">
        <f t="shared" si="180"/>
        <v>1</v>
      </c>
    </row>
    <row r="1276" spans="1:37" x14ac:dyDescent="0.35">
      <c r="A1276">
        <v>1</v>
      </c>
      <c r="B1276">
        <v>1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21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92</v>
      </c>
      <c r="AA1276">
        <v>0</v>
      </c>
      <c r="AB1276">
        <v>0</v>
      </c>
      <c r="AC1276">
        <f t="shared" si="172"/>
        <v>-1.2920935281421784</v>
      </c>
      <c r="AD1276">
        <f t="shared" si="173"/>
        <v>0.27469509877455389</v>
      </c>
      <c r="AE1276">
        <f t="shared" si="174"/>
        <v>0.21549867026133224</v>
      </c>
      <c r="AF1276">
        <f t="shared" si="175"/>
        <v>0.10540631594233914</v>
      </c>
      <c r="AG1276">
        <f t="shared" si="176"/>
        <v>0</v>
      </c>
      <c r="AH1276">
        <f t="shared" si="177"/>
        <v>0</v>
      </c>
      <c r="AI1276">
        <f t="shared" si="178"/>
        <v>0</v>
      </c>
      <c r="AJ1276">
        <f t="shared" si="179"/>
        <v>0</v>
      </c>
      <c r="AK1276">
        <f t="shared" si="180"/>
        <v>1</v>
      </c>
    </row>
    <row r="1277" spans="1:37" x14ac:dyDescent="0.35">
      <c r="A1277">
        <v>1</v>
      </c>
      <c r="B1277">
        <v>1</v>
      </c>
      <c r="C1277">
        <v>0</v>
      </c>
      <c r="D1277">
        <v>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23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96</v>
      </c>
      <c r="AA1277">
        <v>1</v>
      </c>
      <c r="AB1277">
        <v>0</v>
      </c>
      <c r="AC1277">
        <f t="shared" si="172"/>
        <v>-3.8127652963338199</v>
      </c>
      <c r="AD1277">
        <f t="shared" si="173"/>
        <v>2.2087017283017679E-2</v>
      </c>
      <c r="AE1277">
        <f t="shared" si="174"/>
        <v>2.1609722958550941E-2</v>
      </c>
      <c r="AF1277">
        <f t="shared" si="175"/>
        <v>9.4878718428134529E-3</v>
      </c>
      <c r="AG1277">
        <f t="shared" si="176"/>
        <v>0</v>
      </c>
      <c r="AH1277">
        <f t="shared" si="177"/>
        <v>0</v>
      </c>
      <c r="AI1277">
        <f t="shared" si="178"/>
        <v>0</v>
      </c>
      <c r="AJ1277">
        <f t="shared" si="179"/>
        <v>0</v>
      </c>
      <c r="AK1277">
        <f t="shared" si="180"/>
        <v>1</v>
      </c>
    </row>
    <row r="1278" spans="1:37" x14ac:dyDescent="0.35">
      <c r="A1278">
        <v>1</v>
      </c>
      <c r="B1278">
        <v>2</v>
      </c>
      <c r="C1278">
        <v>0</v>
      </c>
      <c r="D1278">
        <v>4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133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86.43</v>
      </c>
      <c r="AA1278">
        <v>1</v>
      </c>
      <c r="AB1278">
        <v>0</v>
      </c>
      <c r="AC1278">
        <f t="shared" si="172"/>
        <v>-1.07872914827591</v>
      </c>
      <c r="AD1278">
        <f t="shared" si="173"/>
        <v>0.34002737555467732</v>
      </c>
      <c r="AE1278">
        <f t="shared" si="174"/>
        <v>0.25374658888138751</v>
      </c>
      <c r="AF1278">
        <f t="shared" si="175"/>
        <v>0.12711367070129512</v>
      </c>
      <c r="AG1278">
        <f t="shared" si="176"/>
        <v>0</v>
      </c>
      <c r="AH1278">
        <f t="shared" si="177"/>
        <v>0</v>
      </c>
      <c r="AI1278">
        <f t="shared" si="178"/>
        <v>0</v>
      </c>
      <c r="AJ1278">
        <f t="shared" si="179"/>
        <v>0</v>
      </c>
      <c r="AK1278">
        <f t="shared" si="180"/>
        <v>1</v>
      </c>
    </row>
    <row r="1279" spans="1:37" x14ac:dyDescent="0.35">
      <c r="A1279">
        <v>1</v>
      </c>
      <c r="B1279">
        <v>2</v>
      </c>
      <c r="C1279">
        <v>0</v>
      </c>
      <c r="D1279">
        <v>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29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68</v>
      </c>
      <c r="AA1279">
        <v>0</v>
      </c>
      <c r="AB1279">
        <v>0</v>
      </c>
      <c r="AC1279">
        <f t="shared" si="172"/>
        <v>-1.0913880429565384</v>
      </c>
      <c r="AD1279">
        <f t="shared" si="173"/>
        <v>0.33575013450894797</v>
      </c>
      <c r="AE1279">
        <f t="shared" si="174"/>
        <v>0.2513569909782396</v>
      </c>
      <c r="AF1279">
        <f t="shared" si="175"/>
        <v>0.12572522658804552</v>
      </c>
      <c r="AG1279">
        <f t="shared" si="176"/>
        <v>0</v>
      </c>
      <c r="AH1279">
        <f t="shared" si="177"/>
        <v>0</v>
      </c>
      <c r="AI1279">
        <f t="shared" si="178"/>
        <v>0</v>
      </c>
      <c r="AJ1279">
        <f t="shared" si="179"/>
        <v>0</v>
      </c>
      <c r="AK1279">
        <f t="shared" si="180"/>
        <v>1</v>
      </c>
    </row>
    <row r="1280" spans="1:37" x14ac:dyDescent="0.35">
      <c r="A1280">
        <v>1</v>
      </c>
      <c r="B1280">
        <v>2</v>
      </c>
      <c r="C1280">
        <v>0</v>
      </c>
      <c r="D1280">
        <v>3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18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78.540000000000006</v>
      </c>
      <c r="AA1280">
        <v>1</v>
      </c>
      <c r="AB1280">
        <v>0</v>
      </c>
      <c r="AC1280">
        <f t="shared" si="172"/>
        <v>-2.8013055979299013</v>
      </c>
      <c r="AD1280">
        <f t="shared" si="173"/>
        <v>6.0730720938778487E-2</v>
      </c>
      <c r="AE1280">
        <f t="shared" si="174"/>
        <v>5.7253664610590317E-2</v>
      </c>
      <c r="AF1280">
        <f t="shared" si="175"/>
        <v>2.5605147093385381E-2</v>
      </c>
      <c r="AG1280">
        <f t="shared" si="176"/>
        <v>0</v>
      </c>
      <c r="AH1280">
        <f t="shared" si="177"/>
        <v>0</v>
      </c>
      <c r="AI1280">
        <f t="shared" si="178"/>
        <v>0</v>
      </c>
      <c r="AJ1280">
        <f t="shared" si="179"/>
        <v>0</v>
      </c>
      <c r="AK1280">
        <f t="shared" si="180"/>
        <v>1</v>
      </c>
    </row>
    <row r="1281" spans="1:37" x14ac:dyDescent="0.35">
      <c r="A1281">
        <v>1</v>
      </c>
      <c r="B1281">
        <v>3</v>
      </c>
      <c r="C1281">
        <v>0</v>
      </c>
      <c r="D1281">
        <v>7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176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131.26</v>
      </c>
      <c r="AA1281">
        <v>0</v>
      </c>
      <c r="AB1281">
        <v>1</v>
      </c>
      <c r="AC1281">
        <f t="shared" si="172"/>
        <v>2.1508817269545215</v>
      </c>
      <c r="AD1281">
        <f t="shared" si="173"/>
        <v>8.5924312363250142</v>
      </c>
      <c r="AE1281">
        <f t="shared" si="174"/>
        <v>0.89575114219081819</v>
      </c>
      <c r="AF1281">
        <f t="shared" si="175"/>
        <v>4.7812629383617508E-2</v>
      </c>
      <c r="AG1281">
        <f t="shared" si="176"/>
        <v>1</v>
      </c>
      <c r="AH1281">
        <f t="shared" si="177"/>
        <v>1</v>
      </c>
      <c r="AI1281">
        <f t="shared" si="178"/>
        <v>0</v>
      </c>
      <c r="AJ1281">
        <f t="shared" si="179"/>
        <v>0</v>
      </c>
      <c r="AK1281">
        <f t="shared" si="180"/>
        <v>0</v>
      </c>
    </row>
    <row r="1282" spans="1:37" x14ac:dyDescent="0.35">
      <c r="A1282">
        <v>1</v>
      </c>
      <c r="B1282">
        <v>2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122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85</v>
      </c>
      <c r="AA1282">
        <v>0</v>
      </c>
      <c r="AB1282">
        <v>0</v>
      </c>
      <c r="AC1282">
        <f t="shared" si="172"/>
        <v>4.4572605405008625E-2</v>
      </c>
      <c r="AD1282">
        <f t="shared" si="173"/>
        <v>1.0455808887785081</v>
      </c>
      <c r="AE1282">
        <f t="shared" si="174"/>
        <v>0.51114130686020598</v>
      </c>
      <c r="AF1282">
        <f t="shared" si="175"/>
        <v>0.3108166575599256</v>
      </c>
      <c r="AG1282">
        <f t="shared" si="176"/>
        <v>1</v>
      </c>
      <c r="AH1282">
        <f t="shared" si="177"/>
        <v>0</v>
      </c>
      <c r="AI1282">
        <f t="shared" si="178"/>
        <v>1</v>
      </c>
      <c r="AJ1282">
        <f t="shared" si="179"/>
        <v>0</v>
      </c>
      <c r="AK1282">
        <f t="shared" si="180"/>
        <v>0</v>
      </c>
    </row>
    <row r="1283" spans="1:37" x14ac:dyDescent="0.35">
      <c r="A1283">
        <v>1</v>
      </c>
      <c r="B1283">
        <v>2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184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98.1</v>
      </c>
      <c r="AA1283">
        <v>0</v>
      </c>
      <c r="AB1283">
        <v>1</v>
      </c>
      <c r="AC1283">
        <f t="shared" si="172"/>
        <v>0.72017852820566741</v>
      </c>
      <c r="AD1283">
        <f t="shared" si="173"/>
        <v>2.0548000176603725</v>
      </c>
      <c r="AE1283">
        <f t="shared" si="174"/>
        <v>0.672646328984283</v>
      </c>
      <c r="AF1283">
        <f t="shared" si="175"/>
        <v>0.17221322365637232</v>
      </c>
      <c r="AG1283">
        <f t="shared" si="176"/>
        <v>1</v>
      </c>
      <c r="AH1283">
        <f t="shared" si="177"/>
        <v>1</v>
      </c>
      <c r="AI1283">
        <f t="shared" si="178"/>
        <v>0</v>
      </c>
      <c r="AJ1283">
        <f t="shared" si="179"/>
        <v>0</v>
      </c>
      <c r="AK1283">
        <f t="shared" si="180"/>
        <v>0</v>
      </c>
    </row>
    <row r="1284" spans="1:37" x14ac:dyDescent="0.35">
      <c r="A1284">
        <v>1</v>
      </c>
      <c r="B1284">
        <v>2</v>
      </c>
      <c r="C1284">
        <v>0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263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100.3</v>
      </c>
      <c r="AA1284">
        <v>0</v>
      </c>
      <c r="AB1284">
        <v>1</v>
      </c>
      <c r="AC1284">
        <f t="shared" si="172"/>
        <v>2.0029663391293862</v>
      </c>
      <c r="AD1284">
        <f t="shared" si="173"/>
        <v>7.4110070861063653</v>
      </c>
      <c r="AE1284">
        <f t="shared" si="174"/>
        <v>0.88110817292594601</v>
      </c>
      <c r="AF1284">
        <f t="shared" si="175"/>
        <v>5.4970770338314288E-2</v>
      </c>
      <c r="AG1284">
        <f t="shared" si="176"/>
        <v>1</v>
      </c>
      <c r="AH1284">
        <f t="shared" si="177"/>
        <v>1</v>
      </c>
      <c r="AI1284">
        <f t="shared" si="178"/>
        <v>0</v>
      </c>
      <c r="AJ1284">
        <f t="shared" si="179"/>
        <v>0</v>
      </c>
      <c r="AK1284">
        <f t="shared" si="180"/>
        <v>0</v>
      </c>
    </row>
    <row r="1285" spans="1:37" x14ac:dyDescent="0.35">
      <c r="A1285">
        <v>1</v>
      </c>
      <c r="B1285">
        <v>1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443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60</v>
      </c>
      <c r="AA1285">
        <v>0</v>
      </c>
      <c r="AB1285">
        <v>1</v>
      </c>
      <c r="AC1285">
        <f t="shared" si="172"/>
        <v>3.6423141271647301</v>
      </c>
      <c r="AD1285">
        <f t="shared" si="173"/>
        <v>38.180088152648736</v>
      </c>
      <c r="AE1285">
        <f t="shared" si="174"/>
        <v>0.97447683128981433</v>
      </c>
      <c r="AF1285">
        <f t="shared" si="175"/>
        <v>1.122848200823841E-2</v>
      </c>
      <c r="AG1285">
        <f t="shared" si="176"/>
        <v>1</v>
      </c>
      <c r="AH1285">
        <f t="shared" si="177"/>
        <v>1</v>
      </c>
      <c r="AI1285">
        <f t="shared" si="178"/>
        <v>0</v>
      </c>
      <c r="AJ1285">
        <f t="shared" si="179"/>
        <v>0</v>
      </c>
      <c r="AK1285">
        <f t="shared" si="180"/>
        <v>0</v>
      </c>
    </row>
    <row r="1286" spans="1:37" x14ac:dyDescent="0.35">
      <c r="A1286">
        <v>1</v>
      </c>
      <c r="B1286">
        <v>2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70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85</v>
      </c>
      <c r="AA1286">
        <v>0</v>
      </c>
      <c r="AB1286">
        <v>0</v>
      </c>
      <c r="AC1286">
        <f t="shared" si="172"/>
        <v>-1.1085810641062503</v>
      </c>
      <c r="AD1286">
        <f t="shared" si="173"/>
        <v>0.33002691603469564</v>
      </c>
      <c r="AE1286">
        <f t="shared" si="174"/>
        <v>0.24813551669963829</v>
      </c>
      <c r="AF1286">
        <f t="shared" si="175"/>
        <v>0.12386042996487598</v>
      </c>
      <c r="AG1286">
        <f t="shared" si="176"/>
        <v>0</v>
      </c>
      <c r="AH1286">
        <f t="shared" si="177"/>
        <v>0</v>
      </c>
      <c r="AI1286">
        <f t="shared" si="178"/>
        <v>0</v>
      </c>
      <c r="AJ1286">
        <f t="shared" si="179"/>
        <v>0</v>
      </c>
      <c r="AK1286">
        <f t="shared" si="180"/>
        <v>1</v>
      </c>
    </row>
    <row r="1287" spans="1:37" x14ac:dyDescent="0.35">
      <c r="A1287">
        <v>1</v>
      </c>
      <c r="B1287">
        <v>2</v>
      </c>
      <c r="C1287">
        <v>0</v>
      </c>
      <c r="D1287">
        <v>4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83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80.75</v>
      </c>
      <c r="AA1287">
        <v>0</v>
      </c>
      <c r="AB1287">
        <v>0</v>
      </c>
      <c r="AC1287">
        <f t="shared" si="172"/>
        <v>-0.70092190638107188</v>
      </c>
      <c r="AD1287">
        <f t="shared" si="173"/>
        <v>0.49612770959301294</v>
      </c>
      <c r="AE1287">
        <f t="shared" si="174"/>
        <v>0.33160786102141843</v>
      </c>
      <c r="AF1287">
        <f t="shared" si="175"/>
        <v>0.17496866652595361</v>
      </c>
      <c r="AG1287">
        <f t="shared" si="176"/>
        <v>0</v>
      </c>
      <c r="AH1287">
        <f t="shared" si="177"/>
        <v>0</v>
      </c>
      <c r="AI1287">
        <f t="shared" si="178"/>
        <v>0</v>
      </c>
      <c r="AJ1287">
        <f t="shared" si="179"/>
        <v>0</v>
      </c>
      <c r="AK1287">
        <f t="shared" si="180"/>
        <v>1</v>
      </c>
    </row>
    <row r="1288" spans="1:37" x14ac:dyDescent="0.35">
      <c r="A1288">
        <v>1</v>
      </c>
      <c r="B1288">
        <v>1</v>
      </c>
      <c r="C1288">
        <v>0</v>
      </c>
      <c r="D1288">
        <v>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4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80.08</v>
      </c>
      <c r="AA1288">
        <v>1</v>
      </c>
      <c r="AB1288">
        <v>0</v>
      </c>
      <c r="AC1288">
        <f t="shared" si="172"/>
        <v>-2.5314669470901849</v>
      </c>
      <c r="AD1288">
        <f t="shared" si="173"/>
        <v>7.9542250386454835E-2</v>
      </c>
      <c r="AE1288">
        <f t="shared" si="174"/>
        <v>7.3681461154466416E-2</v>
      </c>
      <c r="AF1288">
        <f t="shared" si="175"/>
        <v>3.323964412335146E-2</v>
      </c>
      <c r="AG1288">
        <f t="shared" si="176"/>
        <v>0</v>
      </c>
      <c r="AH1288">
        <f t="shared" si="177"/>
        <v>0</v>
      </c>
      <c r="AI1288">
        <f t="shared" si="178"/>
        <v>0</v>
      </c>
      <c r="AJ1288">
        <f t="shared" si="179"/>
        <v>0</v>
      </c>
      <c r="AK1288">
        <f t="shared" si="180"/>
        <v>1</v>
      </c>
    </row>
    <row r="1289" spans="1:37" x14ac:dyDescent="0.35">
      <c r="A1289">
        <v>1</v>
      </c>
      <c r="B1289">
        <v>2</v>
      </c>
      <c r="C1289">
        <v>0</v>
      </c>
      <c r="D1289">
        <v>4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210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72.75</v>
      </c>
      <c r="AA1289">
        <v>0</v>
      </c>
      <c r="AB1289">
        <v>0</v>
      </c>
      <c r="AC1289">
        <f t="shared" si="172"/>
        <v>0.79885638588342966</v>
      </c>
      <c r="AD1289">
        <f t="shared" si="173"/>
        <v>2.2229972232554802</v>
      </c>
      <c r="AE1289">
        <f t="shared" si="174"/>
        <v>0.68972979784639044</v>
      </c>
      <c r="AF1289">
        <f t="shared" si="175"/>
        <v>0.50825993134995717</v>
      </c>
      <c r="AG1289">
        <f t="shared" si="176"/>
        <v>1</v>
      </c>
      <c r="AH1289">
        <f t="shared" si="177"/>
        <v>0</v>
      </c>
      <c r="AI1289">
        <f t="shared" si="178"/>
        <v>1</v>
      </c>
      <c r="AJ1289">
        <f t="shared" si="179"/>
        <v>0</v>
      </c>
      <c r="AK1289">
        <f t="shared" si="180"/>
        <v>0</v>
      </c>
    </row>
    <row r="1290" spans="1:37" x14ac:dyDescent="0.35">
      <c r="A1290">
        <v>1</v>
      </c>
      <c r="B1290">
        <v>2</v>
      </c>
      <c r="C1290">
        <v>0</v>
      </c>
      <c r="D1290">
        <v>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35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58</v>
      </c>
      <c r="AA1290">
        <v>1</v>
      </c>
      <c r="AB1290">
        <v>0</v>
      </c>
      <c r="AC1290">
        <f t="shared" si="172"/>
        <v>-5.022166067689656</v>
      </c>
      <c r="AD1290">
        <f t="shared" si="173"/>
        <v>6.5902363399453281E-3</v>
      </c>
      <c r="AE1290">
        <f t="shared" si="174"/>
        <v>6.5470894729796249E-3</v>
      </c>
      <c r="AF1290">
        <f t="shared" si="175"/>
        <v>2.8527135395134862E-3</v>
      </c>
      <c r="AG1290">
        <f t="shared" si="176"/>
        <v>0</v>
      </c>
      <c r="AH1290">
        <f t="shared" si="177"/>
        <v>0</v>
      </c>
      <c r="AI1290">
        <f t="shared" si="178"/>
        <v>0</v>
      </c>
      <c r="AJ1290">
        <f t="shared" si="179"/>
        <v>0</v>
      </c>
      <c r="AK1290">
        <f t="shared" si="180"/>
        <v>1</v>
      </c>
    </row>
    <row r="1291" spans="1:37" x14ac:dyDescent="0.35">
      <c r="A1291">
        <v>1</v>
      </c>
      <c r="B1291">
        <v>1</v>
      </c>
      <c r="C1291">
        <v>0</v>
      </c>
      <c r="D1291">
        <v>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118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110</v>
      </c>
      <c r="AA1291">
        <v>2</v>
      </c>
      <c r="AB1291">
        <v>0</v>
      </c>
      <c r="AC1291">
        <f t="shared" si="172"/>
        <v>-1.8460147716685049</v>
      </c>
      <c r="AD1291">
        <f t="shared" si="173"/>
        <v>0.15786504260778636</v>
      </c>
      <c r="AE1291">
        <f t="shared" si="174"/>
        <v>0.13634148782334501</v>
      </c>
      <c r="AF1291">
        <f t="shared" si="175"/>
        <v>6.3657942235651868E-2</v>
      </c>
      <c r="AG1291">
        <f t="shared" si="176"/>
        <v>0</v>
      </c>
      <c r="AH1291">
        <f t="shared" si="177"/>
        <v>0</v>
      </c>
      <c r="AI1291">
        <f t="shared" si="178"/>
        <v>0</v>
      </c>
      <c r="AJ1291">
        <f t="shared" si="179"/>
        <v>0</v>
      </c>
      <c r="AK1291">
        <f t="shared" si="180"/>
        <v>1</v>
      </c>
    </row>
    <row r="1292" spans="1:37" x14ac:dyDescent="0.35">
      <c r="A1292">
        <v>1</v>
      </c>
      <c r="B1292">
        <v>1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17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65</v>
      </c>
      <c r="AA1292">
        <v>0</v>
      </c>
      <c r="AB1292">
        <v>0</v>
      </c>
      <c r="AC1292">
        <f t="shared" si="172"/>
        <v>-6.008082865430362</v>
      </c>
      <c r="AD1292">
        <f t="shared" si="173"/>
        <v>2.4587975104688612E-3</v>
      </c>
      <c r="AE1292">
        <f t="shared" si="174"/>
        <v>2.4527666539264259E-3</v>
      </c>
      <c r="AF1292">
        <f t="shared" si="175"/>
        <v>1.0665315350390989E-3</v>
      </c>
      <c r="AG1292">
        <f t="shared" si="176"/>
        <v>0</v>
      </c>
      <c r="AH1292">
        <f t="shared" si="177"/>
        <v>0</v>
      </c>
      <c r="AI1292">
        <f t="shared" si="178"/>
        <v>0</v>
      </c>
      <c r="AJ1292">
        <f t="shared" si="179"/>
        <v>0</v>
      </c>
      <c r="AK1292">
        <f t="shared" si="180"/>
        <v>1</v>
      </c>
    </row>
    <row r="1293" spans="1:37" x14ac:dyDescent="0.35">
      <c r="A1293">
        <v>1</v>
      </c>
      <c r="B1293">
        <v>2</v>
      </c>
      <c r="C1293">
        <v>0</v>
      </c>
      <c r="D1293">
        <v>3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103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80</v>
      </c>
      <c r="AA1293">
        <v>0</v>
      </c>
      <c r="AB1293">
        <v>0</v>
      </c>
      <c r="AC1293">
        <f t="shared" si="172"/>
        <v>-0.54796390081713864</v>
      </c>
      <c r="AD1293">
        <f t="shared" si="173"/>
        <v>0.5781257341604259</v>
      </c>
      <c r="AE1293">
        <f t="shared" si="174"/>
        <v>0.36633692845012311</v>
      </c>
      <c r="AF1293">
        <f t="shared" si="175"/>
        <v>0.19814160183709056</v>
      </c>
      <c r="AG1293">
        <f t="shared" si="176"/>
        <v>0</v>
      </c>
      <c r="AH1293">
        <f t="shared" si="177"/>
        <v>0</v>
      </c>
      <c r="AI1293">
        <f t="shared" si="178"/>
        <v>0</v>
      </c>
      <c r="AJ1293">
        <f t="shared" si="179"/>
        <v>0</v>
      </c>
      <c r="AK1293">
        <f t="shared" si="180"/>
        <v>1</v>
      </c>
    </row>
    <row r="1294" spans="1:37" x14ac:dyDescent="0.35">
      <c r="A1294">
        <v>1</v>
      </c>
      <c r="B1294">
        <v>3</v>
      </c>
      <c r="C1294">
        <v>0</v>
      </c>
      <c r="D1294">
        <v>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79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150.44999999999999</v>
      </c>
      <c r="AA1294">
        <v>0</v>
      </c>
      <c r="AB1294">
        <v>1</v>
      </c>
      <c r="AC1294">
        <f t="shared" si="172"/>
        <v>0.97241915484609587</v>
      </c>
      <c r="AD1294">
        <f t="shared" si="173"/>
        <v>2.6443337807396032</v>
      </c>
      <c r="AE1294">
        <f t="shared" si="174"/>
        <v>0.72560142397355987</v>
      </c>
      <c r="AF1294">
        <f t="shared" si="175"/>
        <v>0.13930187365571667</v>
      </c>
      <c r="AG1294">
        <f t="shared" si="176"/>
        <v>1</v>
      </c>
      <c r="AH1294">
        <f t="shared" si="177"/>
        <v>1</v>
      </c>
      <c r="AI1294">
        <f t="shared" si="178"/>
        <v>0</v>
      </c>
      <c r="AJ1294">
        <f t="shared" si="179"/>
        <v>0</v>
      </c>
      <c r="AK1294">
        <f t="shared" si="180"/>
        <v>0</v>
      </c>
    </row>
    <row r="1295" spans="1:37" x14ac:dyDescent="0.35">
      <c r="A1295">
        <v>1</v>
      </c>
      <c r="B1295">
        <v>2</v>
      </c>
      <c r="C1295">
        <v>0</v>
      </c>
      <c r="D1295">
        <v>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206.55</v>
      </c>
      <c r="AA1295">
        <v>0</v>
      </c>
      <c r="AB1295">
        <v>0</v>
      </c>
      <c r="AC1295">
        <f t="shared" si="172"/>
        <v>-0.22870722309174152</v>
      </c>
      <c r="AD1295">
        <f t="shared" si="173"/>
        <v>0.79556142142462227</v>
      </c>
      <c r="AE1295">
        <f t="shared" si="174"/>
        <v>0.44307112635189794</v>
      </c>
      <c r="AF1295">
        <f t="shared" si="175"/>
        <v>0.25420026578597854</v>
      </c>
      <c r="AG1295">
        <f t="shared" si="176"/>
        <v>0</v>
      </c>
      <c r="AH1295">
        <f t="shared" si="177"/>
        <v>0</v>
      </c>
      <c r="AI1295">
        <f t="shared" si="178"/>
        <v>0</v>
      </c>
      <c r="AJ1295">
        <f t="shared" si="179"/>
        <v>0</v>
      </c>
      <c r="AK1295">
        <f t="shared" si="180"/>
        <v>1</v>
      </c>
    </row>
    <row r="1296" spans="1:37" x14ac:dyDescent="0.35">
      <c r="A1296">
        <v>1</v>
      </c>
      <c r="B1296">
        <v>2</v>
      </c>
      <c r="C1296">
        <v>0</v>
      </c>
      <c r="D1296">
        <v>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112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100</v>
      </c>
      <c r="AA1296">
        <v>0</v>
      </c>
      <c r="AB1296">
        <v>0</v>
      </c>
      <c r="AC1296">
        <f t="shared" si="172"/>
        <v>-0.15930056821038274</v>
      </c>
      <c r="AD1296">
        <f t="shared" si="173"/>
        <v>0.85274001390657139</v>
      </c>
      <c r="AE1296">
        <f t="shared" si="174"/>
        <v>0.46025886390208487</v>
      </c>
      <c r="AF1296">
        <f t="shared" si="175"/>
        <v>0.26781448113893397</v>
      </c>
      <c r="AG1296">
        <f t="shared" si="176"/>
        <v>0</v>
      </c>
      <c r="AH1296">
        <f t="shared" si="177"/>
        <v>0</v>
      </c>
      <c r="AI1296">
        <f t="shared" si="178"/>
        <v>0</v>
      </c>
      <c r="AJ1296">
        <f t="shared" si="179"/>
        <v>0</v>
      </c>
      <c r="AK1296">
        <f t="shared" si="180"/>
        <v>1</v>
      </c>
    </row>
    <row r="1297" spans="1:37" x14ac:dyDescent="0.35">
      <c r="A1297">
        <v>1</v>
      </c>
      <c r="B1297">
        <v>2</v>
      </c>
      <c r="C1297">
        <v>0</v>
      </c>
      <c r="D1297">
        <v>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45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80.3</v>
      </c>
      <c r="AA1297">
        <v>1</v>
      </c>
      <c r="AB1297">
        <v>0</v>
      </c>
      <c r="AC1297">
        <f t="shared" ref="AC1297:AC1360" si="181">SUMPRODUCT($A$14:$AA$14,A1297:AA1297)</f>
        <v>-1.5514107481411947</v>
      </c>
      <c r="AD1297">
        <f t="shared" ref="AD1297:AD1360" si="182">EXP(AC1297)</f>
        <v>0.21194875650196246</v>
      </c>
      <c r="AE1297">
        <f t="shared" ref="AE1297:AE1360" si="183">AD1297/(AD1297+1)</f>
        <v>0.174882605691769</v>
      </c>
      <c r="AF1297">
        <f t="shared" ref="AF1297:AF1360" si="184">-AB1297*LOG(AE1297)-(1-AB1297)*LOG(1-AE1297)</f>
        <v>8.3484257421924585E-2</v>
      </c>
      <c r="AG1297">
        <f t="shared" ref="AG1297:AG1360" si="185">IF(AE1297&gt;$AG$14,1,0)</f>
        <v>0</v>
      </c>
      <c r="AH1297">
        <f t="shared" ref="AH1297:AH1360" si="186">IF(AND(AB1297=1,AG1297=1),1,0)</f>
        <v>0</v>
      </c>
      <c r="AI1297">
        <f t="shared" ref="AI1297:AI1360" si="187">IF(AND(AB1297=0,AG1297=1),1,0)</f>
        <v>0</v>
      </c>
      <c r="AJ1297">
        <f t="shared" ref="AJ1297:AJ1360" si="188">IF(AND(AB1297=1,AG1297=0),1,0)</f>
        <v>0</v>
      </c>
      <c r="AK1297">
        <f t="shared" ref="AK1297:AK1360" si="189">IF(AND(AB1297=0,AG1297=0),1,0)</f>
        <v>1</v>
      </c>
    </row>
    <row r="1298" spans="1:37" x14ac:dyDescent="0.35">
      <c r="A1298">
        <v>1</v>
      </c>
      <c r="B1298">
        <v>2</v>
      </c>
      <c r="C1298">
        <v>0</v>
      </c>
      <c r="D1298">
        <v>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70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67.5</v>
      </c>
      <c r="AA1298">
        <v>1</v>
      </c>
      <c r="AB1298">
        <v>1</v>
      </c>
      <c r="AC1298">
        <f t="shared" si="181"/>
        <v>-1.863716107535677</v>
      </c>
      <c r="AD1298">
        <f t="shared" si="182"/>
        <v>0.15509520768007998</v>
      </c>
      <c r="AE1298">
        <f t="shared" si="183"/>
        <v>0.13427049705415781</v>
      </c>
      <c r="AF1298">
        <f t="shared" si="184"/>
        <v>0.87201940337117911</v>
      </c>
      <c r="AG1298">
        <f t="shared" si="185"/>
        <v>0</v>
      </c>
      <c r="AH1298">
        <f t="shared" si="186"/>
        <v>0</v>
      </c>
      <c r="AI1298">
        <f t="shared" si="187"/>
        <v>0</v>
      </c>
      <c r="AJ1298">
        <f t="shared" si="188"/>
        <v>1</v>
      </c>
      <c r="AK1298">
        <f t="shared" si="189"/>
        <v>0</v>
      </c>
    </row>
    <row r="1299" spans="1:37" x14ac:dyDescent="0.35">
      <c r="A1299">
        <v>1</v>
      </c>
      <c r="B1299">
        <v>2</v>
      </c>
      <c r="C1299">
        <v>0</v>
      </c>
      <c r="D1299">
        <v>3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313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91.8</v>
      </c>
      <c r="AA1299">
        <v>1</v>
      </c>
      <c r="AB1299">
        <v>1</v>
      </c>
      <c r="AC1299">
        <f t="shared" si="181"/>
        <v>0.19288515825563701</v>
      </c>
      <c r="AD1299">
        <f t="shared" si="182"/>
        <v>1.2127435119412266</v>
      </c>
      <c r="AE1299">
        <f t="shared" si="183"/>
        <v>0.54807233888454332</v>
      </c>
      <c r="AF1299">
        <f t="shared" si="184"/>
        <v>0.26116211614153778</v>
      </c>
      <c r="AG1299">
        <f t="shared" si="185"/>
        <v>1</v>
      </c>
      <c r="AH1299">
        <f t="shared" si="186"/>
        <v>1</v>
      </c>
      <c r="AI1299">
        <f t="shared" si="187"/>
        <v>0</v>
      </c>
      <c r="AJ1299">
        <f t="shared" si="188"/>
        <v>0</v>
      </c>
      <c r="AK1299">
        <f t="shared" si="189"/>
        <v>0</v>
      </c>
    </row>
    <row r="1300" spans="1:37" x14ac:dyDescent="0.35">
      <c r="A1300">
        <v>1</v>
      </c>
      <c r="B1300">
        <v>2</v>
      </c>
      <c r="C1300">
        <v>0</v>
      </c>
      <c r="D1300">
        <v>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65</v>
      </c>
      <c r="AA1300">
        <v>0</v>
      </c>
      <c r="AB1300">
        <v>0</v>
      </c>
      <c r="AC1300">
        <f t="shared" si="181"/>
        <v>-2.7276865506962444</v>
      </c>
      <c r="AD1300">
        <f t="shared" si="182"/>
        <v>6.5370345851441095E-2</v>
      </c>
      <c r="AE1300">
        <f t="shared" si="183"/>
        <v>6.1359269202483094E-2</v>
      </c>
      <c r="AF1300">
        <f t="shared" si="184"/>
        <v>2.7500604207475451E-2</v>
      </c>
      <c r="AG1300">
        <f t="shared" si="185"/>
        <v>0</v>
      </c>
      <c r="AH1300">
        <f t="shared" si="186"/>
        <v>0</v>
      </c>
      <c r="AI1300">
        <f t="shared" si="187"/>
        <v>0</v>
      </c>
      <c r="AJ1300">
        <f t="shared" si="188"/>
        <v>0</v>
      </c>
      <c r="AK1300">
        <f t="shared" si="189"/>
        <v>1</v>
      </c>
    </row>
    <row r="1301" spans="1:37" x14ac:dyDescent="0.35">
      <c r="A1301">
        <v>1</v>
      </c>
      <c r="B1301">
        <v>2</v>
      </c>
      <c r="C1301">
        <v>0</v>
      </c>
      <c r="D1301">
        <v>3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314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75</v>
      </c>
      <c r="AA1301">
        <v>0</v>
      </c>
      <c r="AB1301">
        <v>1</v>
      </c>
      <c r="AC1301">
        <f t="shared" si="181"/>
        <v>2.149870922024077</v>
      </c>
      <c r="AD1301">
        <f t="shared" si="182"/>
        <v>8.5837503525460193</v>
      </c>
      <c r="AE1301">
        <f t="shared" si="183"/>
        <v>0.89565671441615335</v>
      </c>
      <c r="AF1301">
        <f t="shared" si="184"/>
        <v>4.7858414000852584E-2</v>
      </c>
      <c r="AG1301">
        <f t="shared" si="185"/>
        <v>1</v>
      </c>
      <c r="AH1301">
        <f t="shared" si="186"/>
        <v>1</v>
      </c>
      <c r="AI1301">
        <f t="shared" si="187"/>
        <v>0</v>
      </c>
      <c r="AJ1301">
        <f t="shared" si="188"/>
        <v>0</v>
      </c>
      <c r="AK1301">
        <f t="shared" si="189"/>
        <v>0</v>
      </c>
    </row>
    <row r="1302" spans="1:37" x14ac:dyDescent="0.35">
      <c r="A1302">
        <v>1</v>
      </c>
      <c r="B1302">
        <v>2</v>
      </c>
      <c r="C1302">
        <v>0</v>
      </c>
      <c r="D1302">
        <v>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102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109</v>
      </c>
      <c r="AA1302">
        <v>0</v>
      </c>
      <c r="AB1302">
        <v>0</v>
      </c>
      <c r="AC1302">
        <f t="shared" si="181"/>
        <v>-3.9297163394083956E-2</v>
      </c>
      <c r="AD1302">
        <f t="shared" si="182"/>
        <v>0.96146495450138703</v>
      </c>
      <c r="AE1302">
        <f t="shared" si="183"/>
        <v>0.49017697323365922</v>
      </c>
      <c r="AF1302">
        <f t="shared" si="184"/>
        <v>0.29258055299441987</v>
      </c>
      <c r="AG1302">
        <f t="shared" si="185"/>
        <v>0</v>
      </c>
      <c r="AH1302">
        <f t="shared" si="186"/>
        <v>0</v>
      </c>
      <c r="AI1302">
        <f t="shared" si="187"/>
        <v>0</v>
      </c>
      <c r="AJ1302">
        <f t="shared" si="188"/>
        <v>0</v>
      </c>
      <c r="AK1302">
        <f t="shared" si="189"/>
        <v>1</v>
      </c>
    </row>
    <row r="1303" spans="1:37" x14ac:dyDescent="0.35">
      <c r="A1303">
        <v>1</v>
      </c>
      <c r="B1303">
        <v>1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39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129.69999999999999</v>
      </c>
      <c r="AA1303">
        <v>0</v>
      </c>
      <c r="AB1303">
        <v>0</v>
      </c>
      <c r="AC1303">
        <f t="shared" si="181"/>
        <v>-1.0100378262486225</v>
      </c>
      <c r="AD1303">
        <f t="shared" si="182"/>
        <v>0.36420520279441254</v>
      </c>
      <c r="AE1303">
        <f t="shared" si="183"/>
        <v>0.2669724481686343</v>
      </c>
      <c r="AF1303">
        <f t="shared" si="184"/>
        <v>0.13487970150695683</v>
      </c>
      <c r="AG1303">
        <f t="shared" si="185"/>
        <v>0</v>
      </c>
      <c r="AH1303">
        <f t="shared" si="186"/>
        <v>0</v>
      </c>
      <c r="AI1303">
        <f t="shared" si="187"/>
        <v>0</v>
      </c>
      <c r="AJ1303">
        <f t="shared" si="188"/>
        <v>0</v>
      </c>
      <c r="AK1303">
        <f t="shared" si="189"/>
        <v>1</v>
      </c>
    </row>
    <row r="1304" spans="1:37" x14ac:dyDescent="0.35">
      <c r="A1304">
        <v>1</v>
      </c>
      <c r="B1304">
        <v>2</v>
      </c>
      <c r="C1304">
        <v>0</v>
      </c>
      <c r="D1304">
        <v>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74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89.25</v>
      </c>
      <c r="AA1304">
        <v>1</v>
      </c>
      <c r="AB1304">
        <v>0</v>
      </c>
      <c r="AC1304">
        <f t="shared" si="181"/>
        <v>-1.9740349597701448</v>
      </c>
      <c r="AD1304">
        <f t="shared" si="182"/>
        <v>0.13889528712679597</v>
      </c>
      <c r="AE1304">
        <f t="shared" si="183"/>
        <v>0.12195615233179241</v>
      </c>
      <c r="AF1304">
        <f t="shared" si="184"/>
        <v>5.6483795796790158E-2</v>
      </c>
      <c r="AG1304">
        <f t="shared" si="185"/>
        <v>0</v>
      </c>
      <c r="AH1304">
        <f t="shared" si="186"/>
        <v>0</v>
      </c>
      <c r="AI1304">
        <f t="shared" si="187"/>
        <v>0</v>
      </c>
      <c r="AJ1304">
        <f t="shared" si="188"/>
        <v>0</v>
      </c>
      <c r="AK1304">
        <f t="shared" si="189"/>
        <v>1</v>
      </c>
    </row>
    <row r="1305" spans="1:37" x14ac:dyDescent="0.35">
      <c r="A1305">
        <v>1</v>
      </c>
      <c r="B1305">
        <v>1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14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62.5</v>
      </c>
      <c r="AA1305">
        <v>0</v>
      </c>
      <c r="AB1305">
        <v>0</v>
      </c>
      <c r="AC1305">
        <f t="shared" si="181"/>
        <v>-2.4992398419703479</v>
      </c>
      <c r="AD1305">
        <f t="shared" si="182"/>
        <v>8.2147419916734424E-2</v>
      </c>
      <c r="AE1305">
        <f t="shared" si="183"/>
        <v>7.5911487108711345E-2</v>
      </c>
      <c r="AF1305">
        <f t="shared" si="184"/>
        <v>3.4286428326208068E-2</v>
      </c>
      <c r="AG1305">
        <f t="shared" si="185"/>
        <v>0</v>
      </c>
      <c r="AH1305">
        <f t="shared" si="186"/>
        <v>0</v>
      </c>
      <c r="AI1305">
        <f t="shared" si="187"/>
        <v>0</v>
      </c>
      <c r="AJ1305">
        <f t="shared" si="188"/>
        <v>0</v>
      </c>
      <c r="AK1305">
        <f t="shared" si="189"/>
        <v>1</v>
      </c>
    </row>
    <row r="1306" spans="1:37" x14ac:dyDescent="0.35">
      <c r="A1306">
        <v>1</v>
      </c>
      <c r="B1306">
        <v>2</v>
      </c>
      <c r="C1306">
        <v>0</v>
      </c>
      <c r="D1306">
        <v>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257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101.5</v>
      </c>
      <c r="AA1306">
        <v>0</v>
      </c>
      <c r="AB1306">
        <v>1</v>
      </c>
      <c r="AC1306">
        <f t="shared" si="181"/>
        <v>2.0909572197438187</v>
      </c>
      <c r="AD1306">
        <f t="shared" si="182"/>
        <v>8.0926579098907006</v>
      </c>
      <c r="AE1306">
        <f t="shared" si="183"/>
        <v>0.89002115663977277</v>
      </c>
      <c r="AF1306">
        <f t="shared" si="184"/>
        <v>5.0599669644186267E-2</v>
      </c>
      <c r="AG1306">
        <f t="shared" si="185"/>
        <v>1</v>
      </c>
      <c r="AH1306">
        <f t="shared" si="186"/>
        <v>1</v>
      </c>
      <c r="AI1306">
        <f t="shared" si="187"/>
        <v>0</v>
      </c>
      <c r="AJ1306">
        <f t="shared" si="188"/>
        <v>0</v>
      </c>
      <c r="AK1306">
        <f t="shared" si="189"/>
        <v>0</v>
      </c>
    </row>
    <row r="1307" spans="1:37" x14ac:dyDescent="0.35">
      <c r="A1307">
        <v>1</v>
      </c>
      <c r="B1307">
        <v>2</v>
      </c>
      <c r="C1307">
        <v>0</v>
      </c>
      <c r="D1307">
        <v>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84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90.95</v>
      </c>
      <c r="AA1307">
        <v>0</v>
      </c>
      <c r="AB1307">
        <v>0</v>
      </c>
      <c r="AC1307">
        <f t="shared" si="181"/>
        <v>6.4342917318516157E-2</v>
      </c>
      <c r="AD1307">
        <f t="shared" si="182"/>
        <v>1.0664580429974664</v>
      </c>
      <c r="AE1307">
        <f t="shared" si="183"/>
        <v>0.51608018203482775</v>
      </c>
      <c r="AF1307">
        <f t="shared" si="184"/>
        <v>0.31522659186807234</v>
      </c>
      <c r="AG1307">
        <f t="shared" si="185"/>
        <v>1</v>
      </c>
      <c r="AH1307">
        <f t="shared" si="186"/>
        <v>0</v>
      </c>
      <c r="AI1307">
        <f t="shared" si="187"/>
        <v>1</v>
      </c>
      <c r="AJ1307">
        <f t="shared" si="188"/>
        <v>0</v>
      </c>
      <c r="AK1307">
        <f t="shared" si="189"/>
        <v>0</v>
      </c>
    </row>
    <row r="1308" spans="1:37" x14ac:dyDescent="0.35">
      <c r="A1308">
        <v>1</v>
      </c>
      <c r="B1308">
        <v>1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1</v>
      </c>
      <c r="Y1308">
        <v>0</v>
      </c>
      <c r="Z1308">
        <v>67</v>
      </c>
      <c r="AA1308">
        <v>1</v>
      </c>
      <c r="AB1308">
        <v>0</v>
      </c>
      <c r="AC1308">
        <f t="shared" si="181"/>
        <v>-7.3061467600412309</v>
      </c>
      <c r="AD1308">
        <f t="shared" si="182"/>
        <v>6.7139913616194645E-4</v>
      </c>
      <c r="AE1308">
        <f t="shared" si="183"/>
        <v>6.7094866180999818E-4</v>
      </c>
      <c r="AF1308">
        <f t="shared" si="184"/>
        <v>2.9148709884249842E-4</v>
      </c>
      <c r="AG1308">
        <f t="shared" si="185"/>
        <v>0</v>
      </c>
      <c r="AH1308">
        <f t="shared" si="186"/>
        <v>0</v>
      </c>
      <c r="AI1308">
        <f t="shared" si="187"/>
        <v>0</v>
      </c>
      <c r="AJ1308">
        <f t="shared" si="188"/>
        <v>0</v>
      </c>
      <c r="AK1308">
        <f t="shared" si="189"/>
        <v>1</v>
      </c>
    </row>
    <row r="1309" spans="1:37" x14ac:dyDescent="0.35">
      <c r="A1309">
        <v>1</v>
      </c>
      <c r="B1309">
        <v>2</v>
      </c>
      <c r="C1309">
        <v>1</v>
      </c>
      <c r="D1309">
        <v>5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225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71.91</v>
      </c>
      <c r="AA1309">
        <v>0</v>
      </c>
      <c r="AB1309">
        <v>1</v>
      </c>
      <c r="AC1309">
        <f t="shared" si="181"/>
        <v>0.20995817582967624</v>
      </c>
      <c r="AD1309">
        <f t="shared" si="182"/>
        <v>1.2336264634744365</v>
      </c>
      <c r="AE1309">
        <f t="shared" si="183"/>
        <v>0.55229756794496132</v>
      </c>
      <c r="AF1309">
        <f t="shared" si="184"/>
        <v>0.25782686919784836</v>
      </c>
      <c r="AG1309">
        <f t="shared" si="185"/>
        <v>1</v>
      </c>
      <c r="AH1309">
        <f t="shared" si="186"/>
        <v>1</v>
      </c>
      <c r="AI1309">
        <f t="shared" si="187"/>
        <v>0</v>
      </c>
      <c r="AJ1309">
        <f t="shared" si="188"/>
        <v>0</v>
      </c>
      <c r="AK1309">
        <f t="shared" si="189"/>
        <v>0</v>
      </c>
    </row>
    <row r="1310" spans="1:37" x14ac:dyDescent="0.35">
      <c r="A1310">
        <v>1</v>
      </c>
      <c r="B1310">
        <v>2</v>
      </c>
      <c r="C1310">
        <v>0</v>
      </c>
      <c r="D1310">
        <v>3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42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96.3</v>
      </c>
      <c r="AA1310">
        <v>0</v>
      </c>
      <c r="AB1310">
        <v>0</v>
      </c>
      <c r="AC1310">
        <f t="shared" si="181"/>
        <v>-1.0671139039757751</v>
      </c>
      <c r="AD1310">
        <f t="shared" si="182"/>
        <v>0.34399990286575322</v>
      </c>
      <c r="AE1310">
        <f t="shared" si="183"/>
        <v>0.25595232717819177</v>
      </c>
      <c r="AF1310">
        <f t="shared" si="184"/>
        <v>0.12839923733025521</v>
      </c>
      <c r="AG1310">
        <f t="shared" si="185"/>
        <v>0</v>
      </c>
      <c r="AH1310">
        <f t="shared" si="186"/>
        <v>0</v>
      </c>
      <c r="AI1310">
        <f t="shared" si="187"/>
        <v>0</v>
      </c>
      <c r="AJ1310">
        <f t="shared" si="188"/>
        <v>0</v>
      </c>
      <c r="AK1310">
        <f t="shared" si="189"/>
        <v>1</v>
      </c>
    </row>
    <row r="1311" spans="1:37" x14ac:dyDescent="0.35">
      <c r="A1311">
        <v>1</v>
      </c>
      <c r="B1311">
        <v>2</v>
      </c>
      <c r="C1311">
        <v>0</v>
      </c>
      <c r="D1311">
        <v>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291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115</v>
      </c>
      <c r="AA1311">
        <v>0</v>
      </c>
      <c r="AB1311">
        <v>1</v>
      </c>
      <c r="AC1311">
        <f t="shared" si="181"/>
        <v>2.7394113282165296</v>
      </c>
      <c r="AD1311">
        <f t="shared" si="182"/>
        <v>15.4778710280633</v>
      </c>
      <c r="AE1311">
        <f t="shared" si="183"/>
        <v>0.93931254842953271</v>
      </c>
      <c r="AF1311">
        <f t="shared" si="184"/>
        <v>2.71898758138528E-2</v>
      </c>
      <c r="AG1311">
        <f t="shared" si="185"/>
        <v>1</v>
      </c>
      <c r="AH1311">
        <f t="shared" si="186"/>
        <v>1</v>
      </c>
      <c r="AI1311">
        <f t="shared" si="187"/>
        <v>0</v>
      </c>
      <c r="AJ1311">
        <f t="shared" si="188"/>
        <v>0</v>
      </c>
      <c r="AK1311">
        <f t="shared" si="189"/>
        <v>0</v>
      </c>
    </row>
    <row r="1312" spans="1:37" x14ac:dyDescent="0.35">
      <c r="A1312">
        <v>1</v>
      </c>
      <c r="B1312">
        <v>2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87.78</v>
      </c>
      <c r="AA1312">
        <v>1</v>
      </c>
      <c r="AB1312">
        <v>0</v>
      </c>
      <c r="AC1312">
        <f t="shared" si="181"/>
        <v>-2.967913569577127</v>
      </c>
      <c r="AD1312">
        <f t="shared" si="182"/>
        <v>5.1410462863669501E-2</v>
      </c>
      <c r="AE1312">
        <f t="shared" si="183"/>
        <v>4.8896662796797379E-2</v>
      </c>
      <c r="AF1312">
        <f t="shared" si="184"/>
        <v>2.1772294483193372E-2</v>
      </c>
      <c r="AG1312">
        <f t="shared" si="185"/>
        <v>0</v>
      </c>
      <c r="AH1312">
        <f t="shared" si="186"/>
        <v>0</v>
      </c>
      <c r="AI1312">
        <f t="shared" si="187"/>
        <v>0</v>
      </c>
      <c r="AJ1312">
        <f t="shared" si="188"/>
        <v>0</v>
      </c>
      <c r="AK1312">
        <f t="shared" si="189"/>
        <v>1</v>
      </c>
    </row>
    <row r="1313" spans="1:37" x14ac:dyDescent="0.35">
      <c r="A1313">
        <v>1</v>
      </c>
      <c r="B1313">
        <v>3</v>
      </c>
      <c r="C1313">
        <v>0</v>
      </c>
      <c r="D1313">
        <v>5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197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160.6</v>
      </c>
      <c r="AA1313">
        <v>0</v>
      </c>
      <c r="AB1313">
        <v>0</v>
      </c>
      <c r="AC1313">
        <f t="shared" si="181"/>
        <v>1.7156765034419075</v>
      </c>
      <c r="AD1313">
        <f t="shared" si="182"/>
        <v>5.5604358942833372</v>
      </c>
      <c r="AE1313">
        <f t="shared" si="183"/>
        <v>0.84757110409822245</v>
      </c>
      <c r="AF1313">
        <f t="shared" si="184"/>
        <v>0.81693269611236363</v>
      </c>
      <c r="AG1313">
        <f t="shared" si="185"/>
        <v>1</v>
      </c>
      <c r="AH1313">
        <f t="shared" si="186"/>
        <v>0</v>
      </c>
      <c r="AI1313">
        <f t="shared" si="187"/>
        <v>1</v>
      </c>
      <c r="AJ1313">
        <f t="shared" si="188"/>
        <v>0</v>
      </c>
      <c r="AK1313">
        <f t="shared" si="189"/>
        <v>0</v>
      </c>
    </row>
    <row r="1314" spans="1:37" x14ac:dyDescent="0.35">
      <c r="A1314">
        <v>1</v>
      </c>
      <c r="B1314">
        <v>2</v>
      </c>
      <c r="C1314">
        <v>2</v>
      </c>
      <c r="D1314">
        <v>4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205.5</v>
      </c>
      <c r="AA1314">
        <v>2</v>
      </c>
      <c r="AB1314">
        <v>0</v>
      </c>
      <c r="AC1314">
        <f t="shared" si="181"/>
        <v>-2.9665840299196304</v>
      </c>
      <c r="AD1314">
        <f t="shared" si="182"/>
        <v>5.1478860571514122E-2</v>
      </c>
      <c r="AE1314">
        <f t="shared" si="183"/>
        <v>4.895853117154788E-2</v>
      </c>
      <c r="AF1314">
        <f t="shared" si="184"/>
        <v>2.1800545848370986E-2</v>
      </c>
      <c r="AG1314">
        <f t="shared" si="185"/>
        <v>0</v>
      </c>
      <c r="AH1314">
        <f t="shared" si="186"/>
        <v>0</v>
      </c>
      <c r="AI1314">
        <f t="shared" si="187"/>
        <v>0</v>
      </c>
      <c r="AJ1314">
        <f t="shared" si="188"/>
        <v>0</v>
      </c>
      <c r="AK1314">
        <f t="shared" si="189"/>
        <v>1</v>
      </c>
    </row>
    <row r="1315" spans="1:37" x14ac:dyDescent="0.35">
      <c r="A1315">
        <v>1</v>
      </c>
      <c r="B1315">
        <v>2</v>
      </c>
      <c r="C1315">
        <v>0</v>
      </c>
      <c r="D1315">
        <v>3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46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60</v>
      </c>
      <c r="AA1315">
        <v>0</v>
      </c>
      <c r="AB1315">
        <v>0</v>
      </c>
      <c r="AC1315">
        <f t="shared" si="181"/>
        <v>-1.3142855937138964</v>
      </c>
      <c r="AD1315">
        <f t="shared" si="182"/>
        <v>0.26866619151120552</v>
      </c>
      <c r="AE1315">
        <f t="shared" si="183"/>
        <v>0.21177059285482858</v>
      </c>
      <c r="AF1315">
        <f t="shared" si="184"/>
        <v>0.10334736657440267</v>
      </c>
      <c r="AG1315">
        <f t="shared" si="185"/>
        <v>0</v>
      </c>
      <c r="AH1315">
        <f t="shared" si="186"/>
        <v>0</v>
      </c>
      <c r="AI1315">
        <f t="shared" si="187"/>
        <v>0</v>
      </c>
      <c r="AJ1315">
        <f t="shared" si="188"/>
        <v>0</v>
      </c>
      <c r="AK1315">
        <f t="shared" si="189"/>
        <v>1</v>
      </c>
    </row>
    <row r="1316" spans="1:37" x14ac:dyDescent="0.35">
      <c r="A1316">
        <v>1</v>
      </c>
      <c r="B1316">
        <v>2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55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104</v>
      </c>
      <c r="AA1316">
        <v>0</v>
      </c>
      <c r="AB1316">
        <v>0</v>
      </c>
      <c r="AC1316">
        <f t="shared" si="181"/>
        <v>-0.43043223996923796</v>
      </c>
      <c r="AD1316">
        <f t="shared" si="182"/>
        <v>0.65022797945122934</v>
      </c>
      <c r="AE1316">
        <f t="shared" si="183"/>
        <v>0.39402312137954276</v>
      </c>
      <c r="AF1316">
        <f t="shared" si="184"/>
        <v>0.21754394626129828</v>
      </c>
      <c r="AG1316">
        <f t="shared" si="185"/>
        <v>0</v>
      </c>
      <c r="AH1316">
        <f t="shared" si="186"/>
        <v>0</v>
      </c>
      <c r="AI1316">
        <f t="shared" si="187"/>
        <v>0</v>
      </c>
      <c r="AJ1316">
        <f t="shared" si="188"/>
        <v>0</v>
      </c>
      <c r="AK1316">
        <f t="shared" si="189"/>
        <v>1</v>
      </c>
    </row>
    <row r="1317" spans="1:37" x14ac:dyDescent="0.35">
      <c r="A1317">
        <v>1</v>
      </c>
      <c r="B1317">
        <v>2</v>
      </c>
      <c r="C1317">
        <v>0</v>
      </c>
      <c r="D1317">
        <v>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90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70.78</v>
      </c>
      <c r="AA1317">
        <v>1</v>
      </c>
      <c r="AB1317">
        <v>0</v>
      </c>
      <c r="AC1317">
        <f t="shared" si="181"/>
        <v>-1.7623993971033889</v>
      </c>
      <c r="AD1317">
        <f t="shared" si="182"/>
        <v>0.17163255471958377</v>
      </c>
      <c r="AE1317">
        <f t="shared" si="183"/>
        <v>0.14649008686913959</v>
      </c>
      <c r="AF1317">
        <f t="shared" si="184"/>
        <v>6.8791430386354324E-2</v>
      </c>
      <c r="AG1317">
        <f t="shared" si="185"/>
        <v>0</v>
      </c>
      <c r="AH1317">
        <f t="shared" si="186"/>
        <v>0</v>
      </c>
      <c r="AI1317">
        <f t="shared" si="187"/>
        <v>0</v>
      </c>
      <c r="AJ1317">
        <f t="shared" si="188"/>
        <v>0</v>
      </c>
      <c r="AK1317">
        <f t="shared" si="189"/>
        <v>1</v>
      </c>
    </row>
    <row r="1318" spans="1:37" x14ac:dyDescent="0.35">
      <c r="A1318">
        <v>1</v>
      </c>
      <c r="B1318">
        <v>2</v>
      </c>
      <c r="C1318">
        <v>0</v>
      </c>
      <c r="D1318">
        <v>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216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96.3</v>
      </c>
      <c r="AA1318">
        <v>1</v>
      </c>
      <c r="AB1318">
        <v>1</v>
      </c>
      <c r="AC1318">
        <f t="shared" si="181"/>
        <v>0.19562939414502489</v>
      </c>
      <c r="AD1318">
        <f t="shared" si="182"/>
        <v>1.2160761368743391</v>
      </c>
      <c r="AE1318">
        <f t="shared" si="183"/>
        <v>0.54875196598143583</v>
      </c>
      <c r="AF1318">
        <f t="shared" si="184"/>
        <v>0.26062391082570441</v>
      </c>
      <c r="AG1318">
        <f t="shared" si="185"/>
        <v>1</v>
      </c>
      <c r="AH1318">
        <f t="shared" si="186"/>
        <v>1</v>
      </c>
      <c r="AI1318">
        <f t="shared" si="187"/>
        <v>0</v>
      </c>
      <c r="AJ1318">
        <f t="shared" si="188"/>
        <v>0</v>
      </c>
      <c r="AK1318">
        <f t="shared" si="189"/>
        <v>0</v>
      </c>
    </row>
    <row r="1319" spans="1:37" x14ac:dyDescent="0.35">
      <c r="A1319">
        <v>1</v>
      </c>
      <c r="B1319">
        <v>2</v>
      </c>
      <c r="C1319">
        <v>0</v>
      </c>
      <c r="D1319">
        <v>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133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99.9</v>
      </c>
      <c r="AA1319">
        <v>0</v>
      </c>
      <c r="AB1319">
        <v>0</v>
      </c>
      <c r="AC1319">
        <f t="shared" si="181"/>
        <v>0.30289493680264501</v>
      </c>
      <c r="AD1319">
        <f t="shared" si="182"/>
        <v>1.3537722253318876</v>
      </c>
      <c r="AE1319">
        <f t="shared" si="183"/>
        <v>0.57515005520171025</v>
      </c>
      <c r="AF1319">
        <f t="shared" si="184"/>
        <v>0.3717644338397722</v>
      </c>
      <c r="AG1319">
        <f t="shared" si="185"/>
        <v>1</v>
      </c>
      <c r="AH1319">
        <f t="shared" si="186"/>
        <v>0</v>
      </c>
      <c r="AI1319">
        <f t="shared" si="187"/>
        <v>1</v>
      </c>
      <c r="AJ1319">
        <f t="shared" si="188"/>
        <v>0</v>
      </c>
      <c r="AK1319">
        <f t="shared" si="189"/>
        <v>0</v>
      </c>
    </row>
    <row r="1320" spans="1:37" x14ac:dyDescent="0.35">
      <c r="A1320">
        <v>1</v>
      </c>
      <c r="B1320">
        <v>2</v>
      </c>
      <c r="C1320">
        <v>0</v>
      </c>
      <c r="D1320">
        <v>3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86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65</v>
      </c>
      <c r="AA1320">
        <v>1</v>
      </c>
      <c r="AB1320">
        <v>0</v>
      </c>
      <c r="AC1320">
        <f t="shared" si="181"/>
        <v>-2.2279306719624836</v>
      </c>
      <c r="AD1320">
        <f t="shared" si="182"/>
        <v>0.10775117211473219</v>
      </c>
      <c r="AE1320">
        <f t="shared" si="183"/>
        <v>9.7270194631373555E-2</v>
      </c>
      <c r="AF1320">
        <f t="shared" si="184"/>
        <v>4.444221823214517E-2</v>
      </c>
      <c r="AG1320">
        <f t="shared" si="185"/>
        <v>0</v>
      </c>
      <c r="AH1320">
        <f t="shared" si="186"/>
        <v>0</v>
      </c>
      <c r="AI1320">
        <f t="shared" si="187"/>
        <v>0</v>
      </c>
      <c r="AJ1320">
        <f t="shared" si="188"/>
        <v>0</v>
      </c>
      <c r="AK1320">
        <f t="shared" si="189"/>
        <v>1</v>
      </c>
    </row>
    <row r="1321" spans="1:37" x14ac:dyDescent="0.35">
      <c r="A1321">
        <v>1</v>
      </c>
      <c r="B1321">
        <v>2</v>
      </c>
      <c r="C1321">
        <v>0</v>
      </c>
      <c r="D1321">
        <v>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138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58.9</v>
      </c>
      <c r="AA1321">
        <v>0</v>
      </c>
      <c r="AB1321">
        <v>0</v>
      </c>
      <c r="AC1321">
        <f t="shared" si="181"/>
        <v>-0.36841893795072456</v>
      </c>
      <c r="AD1321">
        <f t="shared" si="182"/>
        <v>0.6918272882628913</v>
      </c>
      <c r="AE1321">
        <f t="shared" si="183"/>
        <v>0.40892311707138568</v>
      </c>
      <c r="AF1321">
        <f t="shared" si="184"/>
        <v>0.22835602561619994</v>
      </c>
      <c r="AG1321">
        <f t="shared" si="185"/>
        <v>0</v>
      </c>
      <c r="AH1321">
        <f t="shared" si="186"/>
        <v>0</v>
      </c>
      <c r="AI1321">
        <f t="shared" si="187"/>
        <v>0</v>
      </c>
      <c r="AJ1321">
        <f t="shared" si="188"/>
        <v>0</v>
      </c>
      <c r="AK1321">
        <f t="shared" si="189"/>
        <v>1</v>
      </c>
    </row>
    <row r="1322" spans="1:37" x14ac:dyDescent="0.35">
      <c r="A1322">
        <v>1</v>
      </c>
      <c r="B1322">
        <v>2</v>
      </c>
      <c r="C1322">
        <v>0</v>
      </c>
      <c r="D1322">
        <v>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18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139</v>
      </c>
      <c r="AA1322">
        <v>1</v>
      </c>
      <c r="AB1322">
        <v>0</v>
      </c>
      <c r="AC1322">
        <f t="shared" si="181"/>
        <v>-1.3644085033430753</v>
      </c>
      <c r="AD1322">
        <f t="shared" si="182"/>
        <v>0.25553177748777833</v>
      </c>
      <c r="AE1322">
        <f t="shared" si="183"/>
        <v>0.20352473913410427</v>
      </c>
      <c r="AF1322">
        <f t="shared" si="184"/>
        <v>9.8827709173943679E-2</v>
      </c>
      <c r="AG1322">
        <f t="shared" si="185"/>
        <v>0</v>
      </c>
      <c r="AH1322">
        <f t="shared" si="186"/>
        <v>0</v>
      </c>
      <c r="AI1322">
        <f t="shared" si="187"/>
        <v>0</v>
      </c>
      <c r="AJ1322">
        <f t="shared" si="188"/>
        <v>0</v>
      </c>
      <c r="AK1322">
        <f t="shared" si="189"/>
        <v>1</v>
      </c>
    </row>
    <row r="1323" spans="1:37" x14ac:dyDescent="0.35">
      <c r="A1323">
        <v>1</v>
      </c>
      <c r="B1323">
        <v>3</v>
      </c>
      <c r="C1323">
        <v>0</v>
      </c>
      <c r="D1323">
        <v>5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42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134.97999999999999</v>
      </c>
      <c r="AA1323">
        <v>0</v>
      </c>
      <c r="AB1323">
        <v>1</v>
      </c>
      <c r="AC1323">
        <f t="shared" si="181"/>
        <v>0.58526916573008148</v>
      </c>
      <c r="AD1323">
        <f t="shared" si="182"/>
        <v>1.7954742007285931</v>
      </c>
      <c r="AE1323">
        <f t="shared" si="183"/>
        <v>0.64227893795644153</v>
      </c>
      <c r="AF1323">
        <f t="shared" si="184"/>
        <v>0.19227631942957482</v>
      </c>
      <c r="AG1323">
        <f t="shared" si="185"/>
        <v>1</v>
      </c>
      <c r="AH1323">
        <f t="shared" si="186"/>
        <v>1</v>
      </c>
      <c r="AI1323">
        <f t="shared" si="187"/>
        <v>0</v>
      </c>
      <c r="AJ1323">
        <f t="shared" si="188"/>
        <v>0</v>
      </c>
      <c r="AK1323">
        <f t="shared" si="189"/>
        <v>0</v>
      </c>
    </row>
    <row r="1324" spans="1:37" x14ac:dyDescent="0.35">
      <c r="A1324">
        <v>1</v>
      </c>
      <c r="B1324">
        <v>2</v>
      </c>
      <c r="C1324">
        <v>0</v>
      </c>
      <c r="D1324">
        <v>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39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109</v>
      </c>
      <c r="AA1324">
        <v>0</v>
      </c>
      <c r="AB1324">
        <v>0</v>
      </c>
      <c r="AC1324">
        <f t="shared" si="181"/>
        <v>-0.78736363824282307</v>
      </c>
      <c r="AD1324">
        <f t="shared" si="182"/>
        <v>0.45504287293345591</v>
      </c>
      <c r="AE1324">
        <f t="shared" si="183"/>
        <v>0.31273502753637872</v>
      </c>
      <c r="AF1324">
        <f t="shared" si="184"/>
        <v>0.16287579002578048</v>
      </c>
      <c r="AG1324">
        <f t="shared" si="185"/>
        <v>0</v>
      </c>
      <c r="AH1324">
        <f t="shared" si="186"/>
        <v>0</v>
      </c>
      <c r="AI1324">
        <f t="shared" si="187"/>
        <v>0</v>
      </c>
      <c r="AJ1324">
        <f t="shared" si="188"/>
        <v>0</v>
      </c>
      <c r="AK1324">
        <f t="shared" si="189"/>
        <v>1</v>
      </c>
    </row>
    <row r="1325" spans="1:37" x14ac:dyDescent="0.35">
      <c r="A1325">
        <v>1</v>
      </c>
      <c r="B1325">
        <v>3</v>
      </c>
      <c r="C1325">
        <v>0</v>
      </c>
      <c r="D1325">
        <v>5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142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126.65</v>
      </c>
      <c r="AA1325">
        <v>1</v>
      </c>
      <c r="AB1325">
        <v>1</v>
      </c>
      <c r="AC1325">
        <f t="shared" si="181"/>
        <v>0.38917403912473336</v>
      </c>
      <c r="AD1325">
        <f t="shared" si="182"/>
        <v>1.4757613692012392</v>
      </c>
      <c r="AE1325">
        <f t="shared" si="183"/>
        <v>0.59608385022881571</v>
      </c>
      <c r="AF1325">
        <f t="shared" si="184"/>
        <v>0.22469264440357181</v>
      </c>
      <c r="AG1325">
        <f t="shared" si="185"/>
        <v>1</v>
      </c>
      <c r="AH1325">
        <f t="shared" si="186"/>
        <v>1</v>
      </c>
      <c r="AI1325">
        <f t="shared" si="187"/>
        <v>0</v>
      </c>
      <c r="AJ1325">
        <f t="shared" si="188"/>
        <v>0</v>
      </c>
      <c r="AK1325">
        <f t="shared" si="189"/>
        <v>0</v>
      </c>
    </row>
    <row r="1326" spans="1:37" x14ac:dyDescent="0.35">
      <c r="A1326">
        <v>1</v>
      </c>
      <c r="B1326">
        <v>2</v>
      </c>
      <c r="C1326">
        <v>0</v>
      </c>
      <c r="D1326">
        <v>3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305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89</v>
      </c>
      <c r="AA1326">
        <v>0</v>
      </c>
      <c r="AB1326">
        <v>1</v>
      </c>
      <c r="AC1326">
        <f t="shared" si="181"/>
        <v>2.8876548849690593</v>
      </c>
      <c r="AD1326">
        <f t="shared" si="182"/>
        <v>17.951162659776497</v>
      </c>
      <c r="AE1326">
        <f t="shared" si="183"/>
        <v>0.94723278893476637</v>
      </c>
      <c r="AF1326">
        <f t="shared" si="184"/>
        <v>2.354327704116135E-2</v>
      </c>
      <c r="AG1326">
        <f t="shared" si="185"/>
        <v>1</v>
      </c>
      <c r="AH1326">
        <f t="shared" si="186"/>
        <v>1</v>
      </c>
      <c r="AI1326">
        <f t="shared" si="187"/>
        <v>0</v>
      </c>
      <c r="AJ1326">
        <f t="shared" si="188"/>
        <v>0</v>
      </c>
      <c r="AK1326">
        <f t="shared" si="189"/>
        <v>0</v>
      </c>
    </row>
    <row r="1327" spans="1:37" x14ac:dyDescent="0.35">
      <c r="A1327">
        <v>1</v>
      </c>
      <c r="B1327">
        <v>3</v>
      </c>
      <c r="C1327">
        <v>0</v>
      </c>
      <c r="D1327">
        <v>3</v>
      </c>
      <c r="E1327">
        <v>1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177</v>
      </c>
      <c r="AA1327">
        <v>1</v>
      </c>
      <c r="AB1327">
        <v>0</v>
      </c>
      <c r="AC1327">
        <f t="shared" si="181"/>
        <v>-1.996470082435482</v>
      </c>
      <c r="AD1327">
        <f t="shared" si="182"/>
        <v>0.13581384978331396</v>
      </c>
      <c r="AE1327">
        <f t="shared" si="183"/>
        <v>0.11957403918716433</v>
      </c>
      <c r="AF1327">
        <f t="shared" si="184"/>
        <v>5.5307160040165164E-2</v>
      </c>
      <c r="AG1327">
        <f t="shared" si="185"/>
        <v>0</v>
      </c>
      <c r="AH1327">
        <f t="shared" si="186"/>
        <v>0</v>
      </c>
      <c r="AI1327">
        <f t="shared" si="187"/>
        <v>0</v>
      </c>
      <c r="AJ1327">
        <f t="shared" si="188"/>
        <v>0</v>
      </c>
      <c r="AK1327">
        <f t="shared" si="189"/>
        <v>1</v>
      </c>
    </row>
    <row r="1328" spans="1:37" x14ac:dyDescent="0.35">
      <c r="A1328">
        <v>1</v>
      </c>
      <c r="B1328">
        <v>1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16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95</v>
      </c>
      <c r="AA1328">
        <v>0</v>
      </c>
      <c r="AB1328">
        <v>0</v>
      </c>
      <c r="AC1328">
        <f t="shared" si="181"/>
        <v>-1.824588842510062</v>
      </c>
      <c r="AD1328">
        <f t="shared" si="182"/>
        <v>0.16128394360049886</v>
      </c>
      <c r="AE1328">
        <f t="shared" si="183"/>
        <v>0.13888415877037497</v>
      </c>
      <c r="AF1328">
        <f t="shared" si="184"/>
        <v>6.4938421342234515E-2</v>
      </c>
      <c r="AG1328">
        <f t="shared" si="185"/>
        <v>0</v>
      </c>
      <c r="AH1328">
        <f t="shared" si="186"/>
        <v>0</v>
      </c>
      <c r="AI1328">
        <f t="shared" si="187"/>
        <v>0</v>
      </c>
      <c r="AJ1328">
        <f t="shared" si="188"/>
        <v>0</v>
      </c>
      <c r="AK1328">
        <f t="shared" si="189"/>
        <v>1</v>
      </c>
    </row>
    <row r="1329" spans="1:37" x14ac:dyDescent="0.35">
      <c r="A1329">
        <v>1</v>
      </c>
      <c r="B1329">
        <v>2</v>
      </c>
      <c r="C1329">
        <v>0</v>
      </c>
      <c r="D1329">
        <v>3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213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130</v>
      </c>
      <c r="AA1329">
        <v>0</v>
      </c>
      <c r="AB1329">
        <v>1</v>
      </c>
      <c r="AC1329">
        <f t="shared" si="181"/>
        <v>1.9735305766875144</v>
      </c>
      <c r="AD1329">
        <f t="shared" si="182"/>
        <v>7.196037855371614</v>
      </c>
      <c r="AE1329">
        <f t="shared" si="183"/>
        <v>0.8779898265910755</v>
      </c>
      <c r="AF1329">
        <f t="shared" si="184"/>
        <v>5.6510516304552873E-2</v>
      </c>
      <c r="AG1329">
        <f t="shared" si="185"/>
        <v>1</v>
      </c>
      <c r="AH1329">
        <f t="shared" si="186"/>
        <v>1</v>
      </c>
      <c r="AI1329">
        <f t="shared" si="187"/>
        <v>0</v>
      </c>
      <c r="AJ1329">
        <f t="shared" si="188"/>
        <v>0</v>
      </c>
      <c r="AK1329">
        <f t="shared" si="189"/>
        <v>0</v>
      </c>
    </row>
    <row r="1330" spans="1:37" x14ac:dyDescent="0.35">
      <c r="A1330">
        <v>1</v>
      </c>
      <c r="B1330">
        <v>2</v>
      </c>
      <c r="C1330">
        <v>0</v>
      </c>
      <c r="D1330">
        <v>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41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132.66999999999999</v>
      </c>
      <c r="AA1330">
        <v>2</v>
      </c>
      <c r="AB1330">
        <v>0</v>
      </c>
      <c r="AC1330">
        <f t="shared" si="181"/>
        <v>-2.4575693469141333</v>
      </c>
      <c r="AD1330">
        <f t="shared" si="182"/>
        <v>8.5642866277160626E-2</v>
      </c>
      <c r="AE1330">
        <f t="shared" si="183"/>
        <v>7.8886776616368712E-2</v>
      </c>
      <c r="AF1330">
        <f t="shared" si="184"/>
        <v>3.5686982975271841E-2</v>
      </c>
      <c r="AG1330">
        <f t="shared" si="185"/>
        <v>0</v>
      </c>
      <c r="AH1330">
        <f t="shared" si="186"/>
        <v>0</v>
      </c>
      <c r="AI1330">
        <f t="shared" si="187"/>
        <v>0</v>
      </c>
      <c r="AJ1330">
        <f t="shared" si="188"/>
        <v>0</v>
      </c>
      <c r="AK1330">
        <f t="shared" si="189"/>
        <v>1</v>
      </c>
    </row>
    <row r="1331" spans="1:37" x14ac:dyDescent="0.35">
      <c r="A1331">
        <v>1</v>
      </c>
      <c r="B1331">
        <v>2</v>
      </c>
      <c r="C1331">
        <v>1</v>
      </c>
      <c r="D1331">
        <v>4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123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107.95</v>
      </c>
      <c r="AA1331">
        <v>2</v>
      </c>
      <c r="AB1331">
        <v>0</v>
      </c>
      <c r="AC1331">
        <f t="shared" si="181"/>
        <v>-1.5728724027624779</v>
      </c>
      <c r="AD1331">
        <f t="shared" si="182"/>
        <v>0.2074484502382791</v>
      </c>
      <c r="AE1331">
        <f t="shared" si="183"/>
        <v>0.17180729346858742</v>
      </c>
      <c r="AF1331">
        <f t="shared" si="184"/>
        <v>8.1868598425658079E-2</v>
      </c>
      <c r="AG1331">
        <f t="shared" si="185"/>
        <v>0</v>
      </c>
      <c r="AH1331">
        <f t="shared" si="186"/>
        <v>0</v>
      </c>
      <c r="AI1331">
        <f t="shared" si="187"/>
        <v>0</v>
      </c>
      <c r="AJ1331">
        <f t="shared" si="188"/>
        <v>0</v>
      </c>
      <c r="AK1331">
        <f t="shared" si="189"/>
        <v>1</v>
      </c>
    </row>
    <row r="1332" spans="1:37" x14ac:dyDescent="0.35">
      <c r="A1332">
        <v>1</v>
      </c>
      <c r="B1332">
        <v>2</v>
      </c>
      <c r="C1332">
        <v>0</v>
      </c>
      <c r="D1332">
        <v>3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20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132.66999999999999</v>
      </c>
      <c r="AA1332">
        <v>1</v>
      </c>
      <c r="AB1332">
        <v>0</v>
      </c>
      <c r="AC1332">
        <f t="shared" si="181"/>
        <v>-1.6603613456215518</v>
      </c>
      <c r="AD1332">
        <f t="shared" si="182"/>
        <v>0.19007028662536538</v>
      </c>
      <c r="AE1332">
        <f t="shared" si="183"/>
        <v>0.15971349655686309</v>
      </c>
      <c r="AF1332">
        <f t="shared" si="184"/>
        <v>7.5572611974135992E-2</v>
      </c>
      <c r="AG1332">
        <f t="shared" si="185"/>
        <v>0</v>
      </c>
      <c r="AH1332">
        <f t="shared" si="186"/>
        <v>0</v>
      </c>
      <c r="AI1332">
        <f t="shared" si="187"/>
        <v>0</v>
      </c>
      <c r="AJ1332">
        <f t="shared" si="188"/>
        <v>0</v>
      </c>
      <c r="AK1332">
        <f t="shared" si="189"/>
        <v>1</v>
      </c>
    </row>
    <row r="1333" spans="1:37" x14ac:dyDescent="0.35">
      <c r="A1333">
        <v>1</v>
      </c>
      <c r="B1333">
        <v>1</v>
      </c>
      <c r="C1333">
        <v>0</v>
      </c>
      <c r="D1333">
        <v>4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127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80</v>
      </c>
      <c r="AA1333">
        <v>0</v>
      </c>
      <c r="AB1333">
        <v>1</v>
      </c>
      <c r="AC1333">
        <f t="shared" si="181"/>
        <v>0.13636488429752558</v>
      </c>
      <c r="AD1333">
        <f t="shared" si="182"/>
        <v>1.1461000112054303</v>
      </c>
      <c r="AE1333">
        <f t="shared" si="183"/>
        <v>0.53403849085378097</v>
      </c>
      <c r="AF1333">
        <f t="shared" si="184"/>
        <v>0.27242744004453373</v>
      </c>
      <c r="AG1333">
        <f t="shared" si="185"/>
        <v>1</v>
      </c>
      <c r="AH1333">
        <f t="shared" si="186"/>
        <v>1</v>
      </c>
      <c r="AI1333">
        <f t="shared" si="187"/>
        <v>0</v>
      </c>
      <c r="AJ1333">
        <f t="shared" si="188"/>
        <v>0</v>
      </c>
      <c r="AK1333">
        <f t="shared" si="189"/>
        <v>0</v>
      </c>
    </row>
    <row r="1334" spans="1:37" x14ac:dyDescent="0.35">
      <c r="A1334">
        <v>1</v>
      </c>
      <c r="B1334">
        <v>2</v>
      </c>
      <c r="C1334">
        <v>0</v>
      </c>
      <c r="D1334">
        <v>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36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86.63</v>
      </c>
      <c r="AA1334">
        <v>2</v>
      </c>
      <c r="AB1334">
        <v>0</v>
      </c>
      <c r="AC1334">
        <f t="shared" si="181"/>
        <v>-3.4592235458264078</v>
      </c>
      <c r="AD1334">
        <f t="shared" si="182"/>
        <v>3.1454175264918942E-2</v>
      </c>
      <c r="AE1334">
        <f t="shared" si="183"/>
        <v>3.0494980794314244E-2</v>
      </c>
      <c r="AF1334">
        <f t="shared" si="184"/>
        <v>1.3449938201892291E-2</v>
      </c>
      <c r="AG1334">
        <f t="shared" si="185"/>
        <v>0</v>
      </c>
      <c r="AH1334">
        <f t="shared" si="186"/>
        <v>0</v>
      </c>
      <c r="AI1334">
        <f t="shared" si="187"/>
        <v>0</v>
      </c>
      <c r="AJ1334">
        <f t="shared" si="188"/>
        <v>0</v>
      </c>
      <c r="AK1334">
        <f t="shared" si="189"/>
        <v>1</v>
      </c>
    </row>
    <row r="1335" spans="1:37" x14ac:dyDescent="0.35">
      <c r="A1335">
        <v>1</v>
      </c>
      <c r="B1335">
        <v>2</v>
      </c>
      <c r="C1335">
        <v>0</v>
      </c>
      <c r="D1335">
        <v>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278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78.3</v>
      </c>
      <c r="AA1335">
        <v>3</v>
      </c>
      <c r="AB1335">
        <v>0</v>
      </c>
      <c r="AC1335">
        <f t="shared" si="181"/>
        <v>-2.745586646117772</v>
      </c>
      <c r="AD1335">
        <f t="shared" si="182"/>
        <v>6.421062098166315E-2</v>
      </c>
      <c r="AE1335">
        <f t="shared" si="183"/>
        <v>6.0336384279300978E-2</v>
      </c>
      <c r="AF1335">
        <f t="shared" si="184"/>
        <v>2.702758893441987E-2</v>
      </c>
      <c r="AG1335">
        <f t="shared" si="185"/>
        <v>0</v>
      </c>
      <c r="AH1335">
        <f t="shared" si="186"/>
        <v>0</v>
      </c>
      <c r="AI1335">
        <f t="shared" si="187"/>
        <v>0</v>
      </c>
      <c r="AJ1335">
        <f t="shared" si="188"/>
        <v>0</v>
      </c>
      <c r="AK1335">
        <f t="shared" si="189"/>
        <v>1</v>
      </c>
    </row>
    <row r="1336" spans="1:37" x14ac:dyDescent="0.35">
      <c r="A1336">
        <v>1</v>
      </c>
      <c r="B1336">
        <v>2</v>
      </c>
      <c r="C1336">
        <v>2</v>
      </c>
      <c r="D1336">
        <v>7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31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159.30000000000001</v>
      </c>
      <c r="AA1336">
        <v>2</v>
      </c>
      <c r="AB1336">
        <v>0</v>
      </c>
      <c r="AC1336">
        <f t="shared" si="181"/>
        <v>-2.1599431415367483</v>
      </c>
      <c r="AD1336">
        <f t="shared" si="182"/>
        <v>0.11533167843363902</v>
      </c>
      <c r="AE1336">
        <f t="shared" si="183"/>
        <v>0.10340572285690809</v>
      </c>
      <c r="AF1336">
        <f t="shared" si="184"/>
        <v>4.7404037512506554E-2</v>
      </c>
      <c r="AG1336">
        <f t="shared" si="185"/>
        <v>0</v>
      </c>
      <c r="AH1336">
        <f t="shared" si="186"/>
        <v>0</v>
      </c>
      <c r="AI1336">
        <f t="shared" si="187"/>
        <v>0</v>
      </c>
      <c r="AJ1336">
        <f t="shared" si="188"/>
        <v>0</v>
      </c>
      <c r="AK1336">
        <f t="shared" si="189"/>
        <v>1</v>
      </c>
    </row>
    <row r="1337" spans="1:37" x14ac:dyDescent="0.35">
      <c r="A1337">
        <v>1</v>
      </c>
      <c r="B1337">
        <v>1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4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79</v>
      </c>
      <c r="AA1337">
        <v>1</v>
      </c>
      <c r="AB1337">
        <v>0</v>
      </c>
      <c r="AC1337">
        <f t="shared" si="181"/>
        <v>-2.8628789894016089</v>
      </c>
      <c r="AD1337">
        <f t="shared" si="182"/>
        <v>5.710412122236852E-2</v>
      </c>
      <c r="AE1337">
        <f t="shared" si="183"/>
        <v>5.4019391350340139E-2</v>
      </c>
      <c r="AF1337">
        <f t="shared" si="184"/>
        <v>2.4117765968993898E-2</v>
      </c>
      <c r="AG1337">
        <f t="shared" si="185"/>
        <v>0</v>
      </c>
      <c r="AH1337">
        <f t="shared" si="186"/>
        <v>0</v>
      </c>
      <c r="AI1337">
        <f t="shared" si="187"/>
        <v>0</v>
      </c>
      <c r="AJ1337">
        <f t="shared" si="188"/>
        <v>0</v>
      </c>
      <c r="AK1337">
        <f t="shared" si="189"/>
        <v>1</v>
      </c>
    </row>
    <row r="1338" spans="1:37" x14ac:dyDescent="0.35">
      <c r="A1338">
        <v>1</v>
      </c>
      <c r="B1338">
        <v>2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95</v>
      </c>
      <c r="AA1338">
        <v>1</v>
      </c>
      <c r="AB1338">
        <v>1</v>
      </c>
      <c r="AC1338">
        <f t="shared" si="181"/>
        <v>-2.3555209381892261</v>
      </c>
      <c r="AD1338">
        <f t="shared" si="182"/>
        <v>9.4844085756862526E-2</v>
      </c>
      <c r="AE1338">
        <f t="shared" si="183"/>
        <v>8.662793816098216E-2</v>
      </c>
      <c r="AF1338">
        <f t="shared" si="184"/>
        <v>1.0623420221583564</v>
      </c>
      <c r="AG1338">
        <f t="shared" si="185"/>
        <v>0</v>
      </c>
      <c r="AH1338">
        <f t="shared" si="186"/>
        <v>0</v>
      </c>
      <c r="AI1338">
        <f t="shared" si="187"/>
        <v>0</v>
      </c>
      <c r="AJ1338">
        <f t="shared" si="188"/>
        <v>1</v>
      </c>
      <c r="AK1338">
        <f t="shared" si="189"/>
        <v>0</v>
      </c>
    </row>
    <row r="1339" spans="1:37" x14ac:dyDescent="0.35">
      <c r="A1339">
        <v>1</v>
      </c>
      <c r="B1339">
        <v>2</v>
      </c>
      <c r="C1339">
        <v>0</v>
      </c>
      <c r="D1339">
        <v>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275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118.2</v>
      </c>
      <c r="AA1339">
        <v>2</v>
      </c>
      <c r="AB1339">
        <v>1</v>
      </c>
      <c r="AC1339">
        <f t="shared" si="181"/>
        <v>4.0076648422879391E-2</v>
      </c>
      <c r="AD1339">
        <f t="shared" si="182"/>
        <v>1.0408905537541957</v>
      </c>
      <c r="AE1339">
        <f t="shared" si="183"/>
        <v>0.51001782130819762</v>
      </c>
      <c r="AF1339">
        <f t="shared" si="184"/>
        <v>0.29241464829307007</v>
      </c>
      <c r="AG1339">
        <f t="shared" si="185"/>
        <v>1</v>
      </c>
      <c r="AH1339">
        <f t="shared" si="186"/>
        <v>1</v>
      </c>
      <c r="AI1339">
        <f t="shared" si="187"/>
        <v>0</v>
      </c>
      <c r="AJ1339">
        <f t="shared" si="188"/>
        <v>0</v>
      </c>
      <c r="AK1339">
        <f t="shared" si="189"/>
        <v>0</v>
      </c>
    </row>
    <row r="1340" spans="1:37" x14ac:dyDescent="0.35">
      <c r="A1340">
        <v>1</v>
      </c>
      <c r="B1340">
        <v>3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22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115</v>
      </c>
      <c r="AA1340">
        <v>0</v>
      </c>
      <c r="AB1340">
        <v>0</v>
      </c>
      <c r="AC1340">
        <f t="shared" si="181"/>
        <v>-0.81994846450300019</v>
      </c>
      <c r="AD1340">
        <f t="shared" si="182"/>
        <v>0.44045435295509161</v>
      </c>
      <c r="AE1340">
        <f t="shared" si="183"/>
        <v>0.30577459955707698</v>
      </c>
      <c r="AF1340">
        <f t="shared" si="184"/>
        <v>0.15849950032984764</v>
      </c>
      <c r="AG1340">
        <f t="shared" si="185"/>
        <v>0</v>
      </c>
      <c r="AH1340">
        <f t="shared" si="186"/>
        <v>0</v>
      </c>
      <c r="AI1340">
        <f t="shared" si="187"/>
        <v>0</v>
      </c>
      <c r="AJ1340">
        <f t="shared" si="188"/>
        <v>0</v>
      </c>
      <c r="AK1340">
        <f t="shared" si="189"/>
        <v>1</v>
      </c>
    </row>
    <row r="1341" spans="1:37" x14ac:dyDescent="0.35">
      <c r="A1341">
        <v>1</v>
      </c>
      <c r="B1341">
        <v>2</v>
      </c>
      <c r="C1341">
        <v>0</v>
      </c>
      <c r="D1341">
        <v>5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138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115.6</v>
      </c>
      <c r="AA1341">
        <v>1</v>
      </c>
      <c r="AB1341">
        <v>0</v>
      </c>
      <c r="AC1341">
        <f t="shared" si="181"/>
        <v>-7.4284184278104792E-2</v>
      </c>
      <c r="AD1341">
        <f t="shared" si="182"/>
        <v>0.92840781744291434</v>
      </c>
      <c r="AE1341">
        <f t="shared" si="183"/>
        <v>0.48143748902345318</v>
      </c>
      <c r="AF1341">
        <f t="shared" si="184"/>
        <v>0.28519888337176524</v>
      </c>
      <c r="AG1341">
        <f t="shared" si="185"/>
        <v>0</v>
      </c>
      <c r="AH1341">
        <f t="shared" si="186"/>
        <v>0</v>
      </c>
      <c r="AI1341">
        <f t="shared" si="187"/>
        <v>0</v>
      </c>
      <c r="AJ1341">
        <f t="shared" si="188"/>
        <v>0</v>
      </c>
      <c r="AK1341">
        <f t="shared" si="189"/>
        <v>1</v>
      </c>
    </row>
    <row r="1342" spans="1:37" x14ac:dyDescent="0.35">
      <c r="A1342">
        <v>1</v>
      </c>
      <c r="B1342">
        <v>2</v>
      </c>
      <c r="C1342">
        <v>0</v>
      </c>
      <c r="D1342">
        <v>3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79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102.6</v>
      </c>
      <c r="AA1342">
        <v>1</v>
      </c>
      <c r="AB1342">
        <v>0</v>
      </c>
      <c r="AC1342">
        <f t="shared" si="181"/>
        <v>-2.6499436529877785</v>
      </c>
      <c r="AD1342">
        <f t="shared" si="182"/>
        <v>7.0655194157355772E-2</v>
      </c>
      <c r="AE1342">
        <f t="shared" si="183"/>
        <v>6.5992482493828414E-2</v>
      </c>
      <c r="AF1342">
        <f t="shared" si="184"/>
        <v>2.9649628268504827E-2</v>
      </c>
      <c r="AG1342">
        <f t="shared" si="185"/>
        <v>0</v>
      </c>
      <c r="AH1342">
        <f t="shared" si="186"/>
        <v>0</v>
      </c>
      <c r="AI1342">
        <f t="shared" si="187"/>
        <v>0</v>
      </c>
      <c r="AJ1342">
        <f t="shared" si="188"/>
        <v>0</v>
      </c>
      <c r="AK1342">
        <f t="shared" si="189"/>
        <v>1</v>
      </c>
    </row>
    <row r="1343" spans="1:37" x14ac:dyDescent="0.35">
      <c r="A1343">
        <v>1</v>
      </c>
      <c r="B1343">
        <v>1</v>
      </c>
      <c r="C1343">
        <v>0</v>
      </c>
      <c r="D1343">
        <v>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38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117</v>
      </c>
      <c r="AA1343">
        <v>1</v>
      </c>
      <c r="AB1343">
        <v>0</v>
      </c>
      <c r="AC1343">
        <f t="shared" si="181"/>
        <v>-1.8971858208818149</v>
      </c>
      <c r="AD1343">
        <f t="shared" si="182"/>
        <v>0.1499901249256812</v>
      </c>
      <c r="AE1343">
        <f t="shared" si="183"/>
        <v>0.13042731556966577</v>
      </c>
      <c r="AF1343">
        <f t="shared" si="184"/>
        <v>6.0694111041699798E-2</v>
      </c>
      <c r="AG1343">
        <f t="shared" si="185"/>
        <v>0</v>
      </c>
      <c r="AH1343">
        <f t="shared" si="186"/>
        <v>0</v>
      </c>
      <c r="AI1343">
        <f t="shared" si="187"/>
        <v>0</v>
      </c>
      <c r="AJ1343">
        <f t="shared" si="188"/>
        <v>0</v>
      </c>
      <c r="AK1343">
        <f t="shared" si="189"/>
        <v>1</v>
      </c>
    </row>
    <row r="1344" spans="1:37" x14ac:dyDescent="0.35">
      <c r="A1344">
        <v>1</v>
      </c>
      <c r="B1344">
        <v>2</v>
      </c>
      <c r="C1344">
        <v>0</v>
      </c>
      <c r="D1344">
        <v>3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125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79.2</v>
      </c>
      <c r="AA1344">
        <v>0</v>
      </c>
      <c r="AB1344">
        <v>1</v>
      </c>
      <c r="AC1344">
        <f t="shared" si="181"/>
        <v>0.2446521691432133</v>
      </c>
      <c r="AD1344">
        <f t="shared" si="182"/>
        <v>1.2771769943672464</v>
      </c>
      <c r="AE1344">
        <f t="shared" si="183"/>
        <v>0.56085978276015935</v>
      </c>
      <c r="AF1344">
        <f t="shared" si="184"/>
        <v>0.25114570057087504</v>
      </c>
      <c r="AG1344">
        <f t="shared" si="185"/>
        <v>1</v>
      </c>
      <c r="AH1344">
        <f t="shared" si="186"/>
        <v>1</v>
      </c>
      <c r="AI1344">
        <f t="shared" si="187"/>
        <v>0</v>
      </c>
      <c r="AJ1344">
        <f t="shared" si="188"/>
        <v>0</v>
      </c>
      <c r="AK1344">
        <f t="shared" si="189"/>
        <v>0</v>
      </c>
    </row>
    <row r="1345" spans="1:37" x14ac:dyDescent="0.35">
      <c r="A1345">
        <v>1</v>
      </c>
      <c r="B1345">
        <v>2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63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93.6</v>
      </c>
      <c r="AA1345">
        <v>2</v>
      </c>
      <c r="AB1345">
        <v>0</v>
      </c>
      <c r="AC1345">
        <f t="shared" si="181"/>
        <v>-4.3804580201488905</v>
      </c>
      <c r="AD1345">
        <f t="shared" si="182"/>
        <v>1.2519623068053544E-2</v>
      </c>
      <c r="AE1345">
        <f t="shared" si="183"/>
        <v>1.2364820180094499E-2</v>
      </c>
      <c r="AF1345">
        <f t="shared" si="184"/>
        <v>5.4034487830926228E-3</v>
      </c>
      <c r="AG1345">
        <f t="shared" si="185"/>
        <v>0</v>
      </c>
      <c r="AH1345">
        <f t="shared" si="186"/>
        <v>0</v>
      </c>
      <c r="AI1345">
        <f t="shared" si="187"/>
        <v>0</v>
      </c>
      <c r="AJ1345">
        <f t="shared" si="188"/>
        <v>0</v>
      </c>
      <c r="AK1345">
        <f t="shared" si="189"/>
        <v>1</v>
      </c>
    </row>
    <row r="1346" spans="1:37" x14ac:dyDescent="0.35">
      <c r="A1346">
        <v>1</v>
      </c>
      <c r="B1346">
        <v>2</v>
      </c>
      <c r="C1346">
        <v>0</v>
      </c>
      <c r="D1346">
        <v>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16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104</v>
      </c>
      <c r="AA1346">
        <v>0</v>
      </c>
      <c r="AB1346">
        <v>0</v>
      </c>
      <c r="AC1346">
        <f t="shared" si="181"/>
        <v>-1.2092740115755234</v>
      </c>
      <c r="AD1346">
        <f t="shared" si="182"/>
        <v>0.298413845805793</v>
      </c>
      <c r="AE1346">
        <f t="shared" si="183"/>
        <v>0.22982953144696172</v>
      </c>
      <c r="AF1346">
        <f t="shared" si="184"/>
        <v>0.11341313799885341</v>
      </c>
      <c r="AG1346">
        <f t="shared" si="185"/>
        <v>0</v>
      </c>
      <c r="AH1346">
        <f t="shared" si="186"/>
        <v>0</v>
      </c>
      <c r="AI1346">
        <f t="shared" si="187"/>
        <v>0</v>
      </c>
      <c r="AJ1346">
        <f t="shared" si="188"/>
        <v>0</v>
      </c>
      <c r="AK1346">
        <f t="shared" si="189"/>
        <v>1</v>
      </c>
    </row>
    <row r="1347" spans="1:37" x14ac:dyDescent="0.35">
      <c r="A1347">
        <v>1</v>
      </c>
      <c r="B1347">
        <v>2</v>
      </c>
      <c r="C1347">
        <v>2</v>
      </c>
      <c r="D1347">
        <v>3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211.76</v>
      </c>
      <c r="AA1347">
        <v>1</v>
      </c>
      <c r="AB1347">
        <v>0</v>
      </c>
      <c r="AC1347">
        <f t="shared" si="181"/>
        <v>-0.66866862071995747</v>
      </c>
      <c r="AD1347">
        <f t="shared" si="182"/>
        <v>0.51239030970560184</v>
      </c>
      <c r="AE1347">
        <f t="shared" si="183"/>
        <v>0.33879502296291653</v>
      </c>
      <c r="AF1347">
        <f t="shared" si="184"/>
        <v>0.1796638860570231</v>
      </c>
      <c r="AG1347">
        <f t="shared" si="185"/>
        <v>0</v>
      </c>
      <c r="AH1347">
        <f t="shared" si="186"/>
        <v>0</v>
      </c>
      <c r="AI1347">
        <f t="shared" si="187"/>
        <v>0</v>
      </c>
      <c r="AJ1347">
        <f t="shared" si="188"/>
        <v>0</v>
      </c>
      <c r="AK1347">
        <f t="shared" si="189"/>
        <v>1</v>
      </c>
    </row>
    <row r="1348" spans="1:37" x14ac:dyDescent="0.35">
      <c r="A1348">
        <v>1</v>
      </c>
      <c r="B1348">
        <v>2</v>
      </c>
      <c r="C1348">
        <v>0</v>
      </c>
      <c r="D1348">
        <v>3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95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68.2</v>
      </c>
      <c r="AA1348">
        <v>0</v>
      </c>
      <c r="AB1348">
        <v>0</v>
      </c>
      <c r="AC1348">
        <f t="shared" si="181"/>
        <v>-0.56171878947319298</v>
      </c>
      <c r="AD1348">
        <f t="shared" si="182"/>
        <v>0.57022811898322878</v>
      </c>
      <c r="AE1348">
        <f t="shared" si="183"/>
        <v>0.36314985834826924</v>
      </c>
      <c r="AF1348">
        <f t="shared" si="184"/>
        <v>0.19596275025566667</v>
      </c>
      <c r="AG1348">
        <f t="shared" si="185"/>
        <v>0</v>
      </c>
      <c r="AH1348">
        <f t="shared" si="186"/>
        <v>0</v>
      </c>
      <c r="AI1348">
        <f t="shared" si="187"/>
        <v>0</v>
      </c>
      <c r="AJ1348">
        <f t="shared" si="188"/>
        <v>0</v>
      </c>
      <c r="AK1348">
        <f t="shared" si="189"/>
        <v>1</v>
      </c>
    </row>
    <row r="1349" spans="1:37" x14ac:dyDescent="0.35">
      <c r="A1349">
        <v>1</v>
      </c>
      <c r="B1349">
        <v>2</v>
      </c>
      <c r="C1349">
        <v>0</v>
      </c>
      <c r="D1349">
        <v>4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13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148.5</v>
      </c>
      <c r="AA1349">
        <v>0</v>
      </c>
      <c r="AB1349">
        <v>0</v>
      </c>
      <c r="AC1349">
        <f t="shared" si="181"/>
        <v>-0.18539643314272514</v>
      </c>
      <c r="AD1349">
        <f t="shared" si="182"/>
        <v>0.830774871868174</v>
      </c>
      <c r="AE1349">
        <f t="shared" si="183"/>
        <v>0.45378319564787778</v>
      </c>
      <c r="AF1349">
        <f t="shared" si="184"/>
        <v>0.26263494292727141</v>
      </c>
      <c r="AG1349">
        <f t="shared" si="185"/>
        <v>0</v>
      </c>
      <c r="AH1349">
        <f t="shared" si="186"/>
        <v>0</v>
      </c>
      <c r="AI1349">
        <f t="shared" si="187"/>
        <v>0</v>
      </c>
      <c r="AJ1349">
        <f t="shared" si="188"/>
        <v>0</v>
      </c>
      <c r="AK1349">
        <f t="shared" si="189"/>
        <v>1</v>
      </c>
    </row>
    <row r="1350" spans="1:37" x14ac:dyDescent="0.35">
      <c r="A1350">
        <v>1</v>
      </c>
      <c r="B1350">
        <v>2</v>
      </c>
      <c r="C1350">
        <v>0</v>
      </c>
      <c r="D1350">
        <v>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120</v>
      </c>
      <c r="AA1350">
        <v>1</v>
      </c>
      <c r="AB1350">
        <v>0</v>
      </c>
      <c r="AC1350">
        <f t="shared" si="181"/>
        <v>-2.1446967405014443</v>
      </c>
      <c r="AD1350">
        <f t="shared" si="182"/>
        <v>0.11710354442203996</v>
      </c>
      <c r="AE1350">
        <f t="shared" si="183"/>
        <v>0.10482783355828151</v>
      </c>
      <c r="AF1350">
        <f t="shared" si="184"/>
        <v>4.8093429773603522E-2</v>
      </c>
      <c r="AG1350">
        <f t="shared" si="185"/>
        <v>0</v>
      </c>
      <c r="AH1350">
        <f t="shared" si="186"/>
        <v>0</v>
      </c>
      <c r="AI1350">
        <f t="shared" si="187"/>
        <v>0</v>
      </c>
      <c r="AJ1350">
        <f t="shared" si="188"/>
        <v>0</v>
      </c>
      <c r="AK1350">
        <f t="shared" si="189"/>
        <v>1</v>
      </c>
    </row>
    <row r="1351" spans="1:37" x14ac:dyDescent="0.35">
      <c r="A1351">
        <v>1</v>
      </c>
      <c r="B1351">
        <v>2</v>
      </c>
      <c r="C1351">
        <v>0</v>
      </c>
      <c r="D1351">
        <v>2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75</v>
      </c>
      <c r="AA1351">
        <v>0</v>
      </c>
      <c r="AB1351">
        <v>1</v>
      </c>
      <c r="AC1351">
        <f t="shared" si="181"/>
        <v>-1.9280566930804168</v>
      </c>
      <c r="AD1351">
        <f t="shared" si="182"/>
        <v>0.1454305402315843</v>
      </c>
      <c r="AE1351">
        <f t="shared" si="183"/>
        <v>0.12696583085883237</v>
      </c>
      <c r="AF1351">
        <f t="shared" si="184"/>
        <v>0.89631314098172843</v>
      </c>
      <c r="AG1351">
        <f t="shared" si="185"/>
        <v>0</v>
      </c>
      <c r="AH1351">
        <f t="shared" si="186"/>
        <v>0</v>
      </c>
      <c r="AI1351">
        <f t="shared" si="187"/>
        <v>0</v>
      </c>
      <c r="AJ1351">
        <f t="shared" si="188"/>
        <v>1</v>
      </c>
      <c r="AK1351">
        <f t="shared" si="189"/>
        <v>0</v>
      </c>
    </row>
    <row r="1352" spans="1:37" x14ac:dyDescent="0.35">
      <c r="A1352">
        <v>1</v>
      </c>
      <c r="B1352">
        <v>1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3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45</v>
      </c>
      <c r="AA1352">
        <v>2</v>
      </c>
      <c r="AB1352">
        <v>0</v>
      </c>
      <c r="AC1352">
        <f t="shared" si="181"/>
        <v>-7.7016919822923535</v>
      </c>
      <c r="AD1352">
        <f t="shared" si="182"/>
        <v>4.5206165512419526E-4</v>
      </c>
      <c r="AE1352">
        <f t="shared" si="183"/>
        <v>4.518573877256199E-4</v>
      </c>
      <c r="AF1352">
        <f t="shared" si="184"/>
        <v>1.9628351951606458E-4</v>
      </c>
      <c r="AG1352">
        <f t="shared" si="185"/>
        <v>0</v>
      </c>
      <c r="AH1352">
        <f t="shared" si="186"/>
        <v>0</v>
      </c>
      <c r="AI1352">
        <f t="shared" si="187"/>
        <v>0</v>
      </c>
      <c r="AJ1352">
        <f t="shared" si="188"/>
        <v>0</v>
      </c>
      <c r="AK1352">
        <f t="shared" si="189"/>
        <v>1</v>
      </c>
    </row>
    <row r="1353" spans="1:37" x14ac:dyDescent="0.35">
      <c r="A1353">
        <v>1</v>
      </c>
      <c r="B1353">
        <v>2</v>
      </c>
      <c r="C1353">
        <v>0</v>
      </c>
      <c r="D1353">
        <v>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275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62.8</v>
      </c>
      <c r="AA1353">
        <v>0</v>
      </c>
      <c r="AB1353">
        <v>1</v>
      </c>
      <c r="AC1353">
        <f t="shared" si="181"/>
        <v>1.1990285851564144</v>
      </c>
      <c r="AD1353">
        <f t="shared" si="182"/>
        <v>3.3168932778770936</v>
      </c>
      <c r="AE1353">
        <f t="shared" si="183"/>
        <v>0.76835192912349048</v>
      </c>
      <c r="AF1353">
        <f t="shared" si="184"/>
        <v>0.11443981399444395</v>
      </c>
      <c r="AG1353">
        <f t="shared" si="185"/>
        <v>1</v>
      </c>
      <c r="AH1353">
        <f t="shared" si="186"/>
        <v>1</v>
      </c>
      <c r="AI1353">
        <f t="shared" si="187"/>
        <v>0</v>
      </c>
      <c r="AJ1353">
        <f t="shared" si="188"/>
        <v>0</v>
      </c>
      <c r="AK1353">
        <f t="shared" si="189"/>
        <v>0</v>
      </c>
    </row>
    <row r="1354" spans="1:37" x14ac:dyDescent="0.35">
      <c r="A1354">
        <v>1</v>
      </c>
      <c r="B1354">
        <v>2</v>
      </c>
      <c r="C1354">
        <v>0</v>
      </c>
      <c r="D1354">
        <v>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45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118.8</v>
      </c>
      <c r="AA1354">
        <v>2</v>
      </c>
      <c r="AB1354">
        <v>0</v>
      </c>
      <c r="AC1354">
        <f t="shared" si="181"/>
        <v>-3.1417029590042023</v>
      </c>
      <c r="AD1354">
        <f t="shared" si="182"/>
        <v>4.3209151797498277E-2</v>
      </c>
      <c r="AE1354">
        <f t="shared" si="183"/>
        <v>4.1419452391734571E-2</v>
      </c>
      <c r="AF1354">
        <f t="shared" si="184"/>
        <v>1.8371388354983611E-2</v>
      </c>
      <c r="AG1354">
        <f t="shared" si="185"/>
        <v>0</v>
      </c>
      <c r="AH1354">
        <f t="shared" si="186"/>
        <v>0</v>
      </c>
      <c r="AI1354">
        <f t="shared" si="187"/>
        <v>0</v>
      </c>
      <c r="AJ1354">
        <f t="shared" si="188"/>
        <v>0</v>
      </c>
      <c r="AK1354">
        <f t="shared" si="189"/>
        <v>1</v>
      </c>
    </row>
    <row r="1355" spans="1:37" x14ac:dyDescent="0.35">
      <c r="A1355">
        <v>1</v>
      </c>
      <c r="B1355">
        <v>1</v>
      </c>
      <c r="C1355">
        <v>0</v>
      </c>
      <c r="D1355">
        <v>3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73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f t="shared" si="181"/>
        <v>-2.3958798089787381</v>
      </c>
      <c r="AD1355">
        <f t="shared" si="182"/>
        <v>9.1092499657456832E-2</v>
      </c>
      <c r="AE1355">
        <f t="shared" si="183"/>
        <v>8.3487421722773153E-2</v>
      </c>
      <c r="AF1355">
        <f t="shared" si="184"/>
        <v>3.7861570375625681E-2</v>
      </c>
      <c r="AG1355">
        <f t="shared" si="185"/>
        <v>0</v>
      </c>
      <c r="AH1355">
        <f t="shared" si="186"/>
        <v>0</v>
      </c>
      <c r="AI1355">
        <f t="shared" si="187"/>
        <v>0</v>
      </c>
      <c r="AJ1355">
        <f t="shared" si="188"/>
        <v>0</v>
      </c>
      <c r="AK1355">
        <f t="shared" si="189"/>
        <v>1</v>
      </c>
    </row>
    <row r="1356" spans="1:37" x14ac:dyDescent="0.35">
      <c r="A1356">
        <v>1</v>
      </c>
      <c r="B1356">
        <v>2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92.98</v>
      </c>
      <c r="AA1356">
        <v>0</v>
      </c>
      <c r="AB1356">
        <v>0</v>
      </c>
      <c r="AC1356">
        <f t="shared" si="181"/>
        <v>-1.8446090937526498</v>
      </c>
      <c r="AD1356">
        <f t="shared" si="182"/>
        <v>0.15808710605013893</v>
      </c>
      <c r="AE1356">
        <f t="shared" si="183"/>
        <v>0.13650709452186457</v>
      </c>
      <c r="AF1356">
        <f t="shared" si="184"/>
        <v>6.3741226277593432E-2</v>
      </c>
      <c r="AG1356">
        <f t="shared" si="185"/>
        <v>0</v>
      </c>
      <c r="AH1356">
        <f t="shared" si="186"/>
        <v>0</v>
      </c>
      <c r="AI1356">
        <f t="shared" si="187"/>
        <v>0</v>
      </c>
      <c r="AJ1356">
        <f t="shared" si="188"/>
        <v>0</v>
      </c>
      <c r="AK1356">
        <f t="shared" si="189"/>
        <v>1</v>
      </c>
    </row>
    <row r="1357" spans="1:37" x14ac:dyDescent="0.35">
      <c r="A1357">
        <v>1</v>
      </c>
      <c r="B1357">
        <v>1</v>
      </c>
      <c r="C1357">
        <v>0</v>
      </c>
      <c r="D1357">
        <v>4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156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68</v>
      </c>
      <c r="AA1357">
        <v>1</v>
      </c>
      <c r="AB1357">
        <v>0</v>
      </c>
      <c r="AC1357">
        <f t="shared" si="181"/>
        <v>-1.0978548490881443</v>
      </c>
      <c r="AD1357">
        <f t="shared" si="182"/>
        <v>0.33358590883658779</v>
      </c>
      <c r="AE1357">
        <f t="shared" si="183"/>
        <v>0.2501420468124218</v>
      </c>
      <c r="AF1357">
        <f t="shared" si="184"/>
        <v>0.12502099792759364</v>
      </c>
      <c r="AG1357">
        <f t="shared" si="185"/>
        <v>0</v>
      </c>
      <c r="AH1357">
        <f t="shared" si="186"/>
        <v>0</v>
      </c>
      <c r="AI1357">
        <f t="shared" si="187"/>
        <v>0</v>
      </c>
      <c r="AJ1357">
        <f t="shared" si="188"/>
        <v>0</v>
      </c>
      <c r="AK1357">
        <f t="shared" si="189"/>
        <v>1</v>
      </c>
    </row>
    <row r="1358" spans="1:37" x14ac:dyDescent="0.35">
      <c r="A1358">
        <v>1</v>
      </c>
      <c r="B1358">
        <v>2</v>
      </c>
      <c r="C1358">
        <v>0</v>
      </c>
      <c r="D1358">
        <v>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162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105.3</v>
      </c>
      <c r="AA1358">
        <v>0</v>
      </c>
      <c r="AB1358">
        <v>1</v>
      </c>
      <c r="AC1358">
        <f t="shared" si="181"/>
        <v>0.9969975248963272</v>
      </c>
      <c r="AD1358">
        <f t="shared" si="182"/>
        <v>2.7101324951516026</v>
      </c>
      <c r="AE1358">
        <f t="shared" si="183"/>
        <v>0.73046784682034971</v>
      </c>
      <c r="AF1358">
        <f t="shared" si="184"/>
        <v>0.13639889575407937</v>
      </c>
      <c r="AG1358">
        <f t="shared" si="185"/>
        <v>1</v>
      </c>
      <c r="AH1358">
        <f t="shared" si="186"/>
        <v>1</v>
      </c>
      <c r="AI1358">
        <f t="shared" si="187"/>
        <v>0</v>
      </c>
      <c r="AJ1358">
        <f t="shared" si="188"/>
        <v>0</v>
      </c>
      <c r="AK1358">
        <f t="shared" si="189"/>
        <v>0</v>
      </c>
    </row>
    <row r="1359" spans="1:37" x14ac:dyDescent="0.35">
      <c r="A1359">
        <v>1</v>
      </c>
      <c r="B1359">
        <v>2</v>
      </c>
      <c r="C1359">
        <v>0</v>
      </c>
      <c r="D1359">
        <v>4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7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100.1</v>
      </c>
      <c r="AA1359">
        <v>1</v>
      </c>
      <c r="AB1359">
        <v>0</v>
      </c>
      <c r="AC1359">
        <f t="shared" si="181"/>
        <v>-2.4333314297952402</v>
      </c>
      <c r="AD1359">
        <f t="shared" si="182"/>
        <v>8.7744032048242798E-2</v>
      </c>
      <c r="AE1359">
        <f t="shared" si="183"/>
        <v>8.0666066154386623E-2</v>
      </c>
      <c r="AF1359">
        <f t="shared" si="184"/>
        <v>3.6526709196998616E-2</v>
      </c>
      <c r="AG1359">
        <f t="shared" si="185"/>
        <v>0</v>
      </c>
      <c r="AH1359">
        <f t="shared" si="186"/>
        <v>0</v>
      </c>
      <c r="AI1359">
        <f t="shared" si="187"/>
        <v>0</v>
      </c>
      <c r="AJ1359">
        <f t="shared" si="188"/>
        <v>0</v>
      </c>
      <c r="AK1359">
        <f t="shared" si="189"/>
        <v>1</v>
      </c>
    </row>
    <row r="1360" spans="1:37" x14ac:dyDescent="0.35">
      <c r="A1360">
        <v>1</v>
      </c>
      <c r="B1360">
        <v>2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126</v>
      </c>
      <c r="AA1360">
        <v>1</v>
      </c>
      <c r="AB1360">
        <v>0</v>
      </c>
      <c r="AC1360">
        <f t="shared" si="181"/>
        <v>-2.5305161530999478</v>
      </c>
      <c r="AD1360">
        <f t="shared" si="182"/>
        <v>7.9617914644953242E-2</v>
      </c>
      <c r="AE1360">
        <f t="shared" si="183"/>
        <v>7.3746381534560451E-2</v>
      </c>
      <c r="AF1360">
        <f t="shared" si="184"/>
        <v>3.3270082411801599E-2</v>
      </c>
      <c r="AG1360">
        <f t="shared" si="185"/>
        <v>0</v>
      </c>
      <c r="AH1360">
        <f t="shared" si="186"/>
        <v>0</v>
      </c>
      <c r="AI1360">
        <f t="shared" si="187"/>
        <v>0</v>
      </c>
      <c r="AJ1360">
        <f t="shared" si="188"/>
        <v>0</v>
      </c>
      <c r="AK1360">
        <f t="shared" si="189"/>
        <v>1</v>
      </c>
    </row>
    <row r="1361" spans="1:37" x14ac:dyDescent="0.35">
      <c r="A1361">
        <v>1</v>
      </c>
      <c r="B1361">
        <v>3</v>
      </c>
      <c r="C1361">
        <v>0</v>
      </c>
      <c r="D1361">
        <v>3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16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118</v>
      </c>
      <c r="AA1361">
        <v>1</v>
      </c>
      <c r="AB1361">
        <v>0</v>
      </c>
      <c r="AC1361">
        <f t="shared" ref="AC1361:AC1424" si="190">SUMPRODUCT($A$14:$AA$14,A1361:AA1361)</f>
        <v>-0.93345220923873873</v>
      </c>
      <c r="AD1361">
        <f t="shared" ref="AD1361:AD1424" si="191">EXP(AC1361)</f>
        <v>0.3931939768002895</v>
      </c>
      <c r="AE1361">
        <f t="shared" ref="AE1361:AE1424" si="192">AD1361/(AD1361+1)</f>
        <v>0.28222486125250656</v>
      </c>
      <c r="AF1361">
        <f t="shared" ref="AF1361:AF1424" si="193">-AB1361*LOG(AE1361)-(1-AB1361)*LOG(1-AE1361)</f>
        <v>0.14401158820361742</v>
      </c>
      <c r="AG1361">
        <f t="shared" ref="AG1361:AG1424" si="194">IF(AE1361&gt;$AG$14,1,0)</f>
        <v>0</v>
      </c>
      <c r="AH1361">
        <f t="shared" ref="AH1361:AH1424" si="195">IF(AND(AB1361=1,AG1361=1),1,0)</f>
        <v>0</v>
      </c>
      <c r="AI1361">
        <f t="shared" ref="AI1361:AI1424" si="196">IF(AND(AB1361=0,AG1361=1),1,0)</f>
        <v>0</v>
      </c>
      <c r="AJ1361">
        <f t="shared" ref="AJ1361:AJ1424" si="197">IF(AND(AB1361=1,AG1361=0),1,0)</f>
        <v>0</v>
      </c>
      <c r="AK1361">
        <f t="shared" ref="AK1361:AK1424" si="198">IF(AND(AB1361=0,AG1361=0),1,0)</f>
        <v>1</v>
      </c>
    </row>
    <row r="1362" spans="1:37" x14ac:dyDescent="0.35">
      <c r="A1362">
        <v>1</v>
      </c>
      <c r="B1362">
        <v>3</v>
      </c>
      <c r="C1362">
        <v>0</v>
      </c>
      <c r="D1362">
        <v>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152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110.65</v>
      </c>
      <c r="AA1362">
        <v>2</v>
      </c>
      <c r="AB1362">
        <v>1</v>
      </c>
      <c r="AC1362">
        <f t="shared" si="190"/>
        <v>-1.19684668542829</v>
      </c>
      <c r="AD1362">
        <f t="shared" si="191"/>
        <v>0.30214547103093137</v>
      </c>
      <c r="AE1362">
        <f t="shared" si="192"/>
        <v>0.23203664855641473</v>
      </c>
      <c r="AF1362">
        <f t="shared" si="193"/>
        <v>0.63444341593313758</v>
      </c>
      <c r="AG1362">
        <f t="shared" si="194"/>
        <v>0</v>
      </c>
      <c r="AH1362">
        <f t="shared" si="195"/>
        <v>0</v>
      </c>
      <c r="AI1362">
        <f t="shared" si="196"/>
        <v>0</v>
      </c>
      <c r="AJ1362">
        <f t="shared" si="197"/>
        <v>1</v>
      </c>
      <c r="AK1362">
        <f t="shared" si="198"/>
        <v>0</v>
      </c>
    </row>
    <row r="1363" spans="1:37" x14ac:dyDescent="0.35">
      <c r="A1363">
        <v>1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2</v>
      </c>
      <c r="AB1363">
        <v>0</v>
      </c>
      <c r="AC1363">
        <f t="shared" si="190"/>
        <v>-6.0604624391842989</v>
      </c>
      <c r="AD1363">
        <f t="shared" si="191"/>
        <v>2.3333216186542213E-3</v>
      </c>
      <c r="AE1363">
        <f t="shared" si="192"/>
        <v>2.3278899028181289E-3</v>
      </c>
      <c r="AF1363">
        <f t="shared" si="193"/>
        <v>1.0121683050780712E-3</v>
      </c>
      <c r="AG1363">
        <f t="shared" si="194"/>
        <v>0</v>
      </c>
      <c r="AH1363">
        <f t="shared" si="195"/>
        <v>0</v>
      </c>
      <c r="AI1363">
        <f t="shared" si="196"/>
        <v>0</v>
      </c>
      <c r="AJ1363">
        <f t="shared" si="197"/>
        <v>0</v>
      </c>
      <c r="AK1363">
        <f t="shared" si="198"/>
        <v>1</v>
      </c>
    </row>
    <row r="1364" spans="1:37" x14ac:dyDescent="0.35">
      <c r="A1364">
        <v>1</v>
      </c>
      <c r="B1364">
        <v>2</v>
      </c>
      <c r="C1364">
        <v>0</v>
      </c>
      <c r="D1364">
        <v>3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18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88.29</v>
      </c>
      <c r="AA1364">
        <v>1</v>
      </c>
      <c r="AB1364">
        <v>0</v>
      </c>
      <c r="AC1364">
        <f t="shared" si="190"/>
        <v>-2.1055592310483213</v>
      </c>
      <c r="AD1364">
        <f t="shared" si="191"/>
        <v>0.1217775534343437</v>
      </c>
      <c r="AE1364">
        <f t="shared" si="192"/>
        <v>0.10855766641213256</v>
      </c>
      <c r="AF1364">
        <f t="shared" si="193"/>
        <v>4.9906745606521981E-2</v>
      </c>
      <c r="AG1364">
        <f t="shared" si="194"/>
        <v>0</v>
      </c>
      <c r="AH1364">
        <f t="shared" si="195"/>
        <v>0</v>
      </c>
      <c r="AI1364">
        <f t="shared" si="196"/>
        <v>0</v>
      </c>
      <c r="AJ1364">
        <f t="shared" si="197"/>
        <v>0</v>
      </c>
      <c r="AK1364">
        <f t="shared" si="198"/>
        <v>1</v>
      </c>
    </row>
    <row r="1365" spans="1:37" x14ac:dyDescent="0.35">
      <c r="A1365">
        <v>1</v>
      </c>
      <c r="B1365">
        <v>2</v>
      </c>
      <c r="C1365">
        <v>0</v>
      </c>
      <c r="D1365">
        <v>3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17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80</v>
      </c>
      <c r="AA1365">
        <v>0</v>
      </c>
      <c r="AB1365">
        <v>0</v>
      </c>
      <c r="AC1365">
        <f t="shared" si="190"/>
        <v>-1.082731224870195</v>
      </c>
      <c r="AD1365">
        <f t="shared" si="191"/>
        <v>0.33866927936870816</v>
      </c>
      <c r="AE1365">
        <f t="shared" si="192"/>
        <v>0.25298950576382717</v>
      </c>
      <c r="AF1365">
        <f t="shared" si="193"/>
        <v>0.12667329703754862</v>
      </c>
      <c r="AG1365">
        <f t="shared" si="194"/>
        <v>0</v>
      </c>
      <c r="AH1365">
        <f t="shared" si="195"/>
        <v>0</v>
      </c>
      <c r="AI1365">
        <f t="shared" si="196"/>
        <v>0</v>
      </c>
      <c r="AJ1365">
        <f t="shared" si="197"/>
        <v>0</v>
      </c>
      <c r="AK1365">
        <f t="shared" si="198"/>
        <v>1</v>
      </c>
    </row>
    <row r="1366" spans="1:37" x14ac:dyDescent="0.35">
      <c r="A1366">
        <v>1</v>
      </c>
      <c r="B1366">
        <v>3</v>
      </c>
      <c r="C1366">
        <v>0</v>
      </c>
      <c r="D1366">
        <v>4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5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105</v>
      </c>
      <c r="AA1366">
        <v>1</v>
      </c>
      <c r="AB1366">
        <v>0</v>
      </c>
      <c r="AC1366">
        <f t="shared" si="190"/>
        <v>-2.5800335965981422</v>
      </c>
      <c r="AD1366">
        <f t="shared" si="191"/>
        <v>7.5771458316846466E-2</v>
      </c>
      <c r="AE1366">
        <f t="shared" si="192"/>
        <v>7.0434531173934098E-2</v>
      </c>
      <c r="AF1366">
        <f t="shared" si="193"/>
        <v>3.1720017674092819E-2</v>
      </c>
      <c r="AG1366">
        <f t="shared" si="194"/>
        <v>0</v>
      </c>
      <c r="AH1366">
        <f t="shared" si="195"/>
        <v>0</v>
      </c>
      <c r="AI1366">
        <f t="shared" si="196"/>
        <v>0</v>
      </c>
      <c r="AJ1366">
        <f t="shared" si="197"/>
        <v>0</v>
      </c>
      <c r="AK1366">
        <f t="shared" si="198"/>
        <v>1</v>
      </c>
    </row>
    <row r="1367" spans="1:37" x14ac:dyDescent="0.35">
      <c r="A1367">
        <v>1</v>
      </c>
      <c r="B1367">
        <v>2</v>
      </c>
      <c r="C1367">
        <v>1</v>
      </c>
      <c r="D1367">
        <v>2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74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109.8</v>
      </c>
      <c r="AA1367">
        <v>0</v>
      </c>
      <c r="AB1367">
        <v>1</v>
      </c>
      <c r="AC1367">
        <f t="shared" si="190"/>
        <v>0.41738994650804662</v>
      </c>
      <c r="AD1367">
        <f t="shared" si="191"/>
        <v>1.5179943341281095</v>
      </c>
      <c r="AE1367">
        <f t="shared" si="192"/>
        <v>0.602858518604942</v>
      </c>
      <c r="AF1367">
        <f t="shared" si="193"/>
        <v>0.21978459797367977</v>
      </c>
      <c r="AG1367">
        <f t="shared" si="194"/>
        <v>1</v>
      </c>
      <c r="AH1367">
        <f t="shared" si="195"/>
        <v>1</v>
      </c>
      <c r="AI1367">
        <f t="shared" si="196"/>
        <v>0</v>
      </c>
      <c r="AJ1367">
        <f t="shared" si="197"/>
        <v>0</v>
      </c>
      <c r="AK1367">
        <f t="shared" si="198"/>
        <v>0</v>
      </c>
    </row>
    <row r="1368" spans="1:37" x14ac:dyDescent="0.35">
      <c r="A1368">
        <v>1</v>
      </c>
      <c r="B1368">
        <v>1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8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84.7</v>
      </c>
      <c r="AA1368">
        <v>1</v>
      </c>
      <c r="AB1368">
        <v>0</v>
      </c>
      <c r="AC1368">
        <f t="shared" si="190"/>
        <v>-3.2254062169556628</v>
      </c>
      <c r="AD1368">
        <f t="shared" si="191"/>
        <v>3.9739635383310108E-2</v>
      </c>
      <c r="AE1368">
        <f t="shared" si="192"/>
        <v>3.8220756457610375E-2</v>
      </c>
      <c r="AF1368">
        <f t="shared" si="193"/>
        <v>1.6924599805645507E-2</v>
      </c>
      <c r="AG1368">
        <f t="shared" si="194"/>
        <v>0</v>
      </c>
      <c r="AH1368">
        <f t="shared" si="195"/>
        <v>0</v>
      </c>
      <c r="AI1368">
        <f t="shared" si="196"/>
        <v>0</v>
      </c>
      <c r="AJ1368">
        <f t="shared" si="197"/>
        <v>0</v>
      </c>
      <c r="AK1368">
        <f t="shared" si="198"/>
        <v>1</v>
      </c>
    </row>
    <row r="1369" spans="1:37" x14ac:dyDescent="0.35">
      <c r="A1369">
        <v>1</v>
      </c>
      <c r="B1369">
        <v>2</v>
      </c>
      <c r="C1369">
        <v>0</v>
      </c>
      <c r="D1369">
        <v>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5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109</v>
      </c>
      <c r="AA1369">
        <v>1</v>
      </c>
      <c r="AB1369">
        <v>0</v>
      </c>
      <c r="AC1369">
        <f t="shared" si="190"/>
        <v>-1.607543634489299</v>
      </c>
      <c r="AD1369">
        <f t="shared" si="191"/>
        <v>0.2003792146445347</v>
      </c>
      <c r="AE1369">
        <f t="shared" si="192"/>
        <v>0.16692992697634515</v>
      </c>
      <c r="AF1369">
        <f t="shared" si="193"/>
        <v>7.9318466723377778E-2</v>
      </c>
      <c r="AG1369">
        <f t="shared" si="194"/>
        <v>0</v>
      </c>
      <c r="AH1369">
        <f t="shared" si="195"/>
        <v>0</v>
      </c>
      <c r="AI1369">
        <f t="shared" si="196"/>
        <v>0</v>
      </c>
      <c r="AJ1369">
        <f t="shared" si="197"/>
        <v>0</v>
      </c>
      <c r="AK1369">
        <f t="shared" si="198"/>
        <v>1</v>
      </c>
    </row>
    <row r="1370" spans="1:37" x14ac:dyDescent="0.35">
      <c r="A1370">
        <v>1</v>
      </c>
      <c r="B1370">
        <v>2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5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130.13</v>
      </c>
      <c r="AA1370">
        <v>0</v>
      </c>
      <c r="AB1370">
        <v>0</v>
      </c>
      <c r="AC1370">
        <f t="shared" si="190"/>
        <v>-0.51643809273323305</v>
      </c>
      <c r="AD1370">
        <f t="shared" si="191"/>
        <v>0.59664195090763572</v>
      </c>
      <c r="AE1370">
        <f t="shared" si="192"/>
        <v>0.37368550323287286</v>
      </c>
      <c r="AF1370">
        <f t="shared" si="193"/>
        <v>0.20320753593863206</v>
      </c>
      <c r="AG1370">
        <f t="shared" si="194"/>
        <v>0</v>
      </c>
      <c r="AH1370">
        <f t="shared" si="195"/>
        <v>0</v>
      </c>
      <c r="AI1370">
        <f t="shared" si="196"/>
        <v>0</v>
      </c>
      <c r="AJ1370">
        <f t="shared" si="197"/>
        <v>0</v>
      </c>
      <c r="AK1370">
        <f t="shared" si="198"/>
        <v>1</v>
      </c>
    </row>
    <row r="1371" spans="1:37" x14ac:dyDescent="0.35">
      <c r="A1371">
        <v>1</v>
      </c>
      <c r="B1371">
        <v>1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14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143</v>
      </c>
      <c r="AA1371">
        <v>0</v>
      </c>
      <c r="AB1371">
        <v>0</v>
      </c>
      <c r="AC1371">
        <f t="shared" si="190"/>
        <v>-1.3965337396625328</v>
      </c>
      <c r="AD1371">
        <f t="shared" si="191"/>
        <v>0.24745321635662987</v>
      </c>
      <c r="AE1371">
        <f t="shared" si="192"/>
        <v>0.1983667308016194</v>
      </c>
      <c r="AF1371">
        <f t="shared" si="193"/>
        <v>9.6024267113745579E-2</v>
      </c>
      <c r="AG1371">
        <f t="shared" si="194"/>
        <v>0</v>
      </c>
      <c r="AH1371">
        <f t="shared" si="195"/>
        <v>0</v>
      </c>
      <c r="AI1371">
        <f t="shared" si="196"/>
        <v>0</v>
      </c>
      <c r="AJ1371">
        <f t="shared" si="197"/>
        <v>0</v>
      </c>
      <c r="AK1371">
        <f t="shared" si="198"/>
        <v>1</v>
      </c>
    </row>
    <row r="1372" spans="1:37" x14ac:dyDescent="0.35">
      <c r="A1372">
        <v>1</v>
      </c>
      <c r="B1372">
        <v>2</v>
      </c>
      <c r="C1372">
        <v>0</v>
      </c>
      <c r="D1372">
        <v>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17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38.67</v>
      </c>
      <c r="AA1372">
        <v>0</v>
      </c>
      <c r="AB1372">
        <v>0</v>
      </c>
      <c r="AC1372">
        <f t="shared" si="190"/>
        <v>-2.1195573822299174</v>
      </c>
      <c r="AD1372">
        <f t="shared" si="191"/>
        <v>0.12008476840267038</v>
      </c>
      <c r="AE1372">
        <f t="shared" si="192"/>
        <v>0.10721042888023624</v>
      </c>
      <c r="AF1372">
        <f t="shared" si="193"/>
        <v>4.9250891470555912E-2</v>
      </c>
      <c r="AG1372">
        <f t="shared" si="194"/>
        <v>0</v>
      </c>
      <c r="AH1372">
        <f t="shared" si="195"/>
        <v>0</v>
      </c>
      <c r="AI1372">
        <f t="shared" si="196"/>
        <v>0</v>
      </c>
      <c r="AJ1372">
        <f t="shared" si="197"/>
        <v>0</v>
      </c>
      <c r="AK1372">
        <f t="shared" si="198"/>
        <v>1</v>
      </c>
    </row>
    <row r="1373" spans="1:37" x14ac:dyDescent="0.35">
      <c r="A1373">
        <v>1</v>
      </c>
      <c r="B1373">
        <v>2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110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108</v>
      </c>
      <c r="AA1373">
        <v>1</v>
      </c>
      <c r="AB1373">
        <v>1</v>
      </c>
      <c r="AC1373">
        <f t="shared" si="190"/>
        <v>-1.1676477175068554</v>
      </c>
      <c r="AD1373">
        <f t="shared" si="191"/>
        <v>0.31109787132783551</v>
      </c>
      <c r="AE1373">
        <f t="shared" si="192"/>
        <v>0.23728043354442041</v>
      </c>
      <c r="AF1373">
        <f t="shared" si="193"/>
        <v>0.62473807279842486</v>
      </c>
      <c r="AG1373">
        <f t="shared" si="194"/>
        <v>0</v>
      </c>
      <c r="AH1373">
        <f t="shared" si="195"/>
        <v>0</v>
      </c>
      <c r="AI1373">
        <f t="shared" si="196"/>
        <v>0</v>
      </c>
      <c r="AJ1373">
        <f t="shared" si="197"/>
        <v>1</v>
      </c>
      <c r="AK1373">
        <f t="shared" si="198"/>
        <v>0</v>
      </c>
    </row>
    <row r="1374" spans="1:37" x14ac:dyDescent="0.35">
      <c r="A1374">
        <v>1</v>
      </c>
      <c r="B1374">
        <v>2</v>
      </c>
      <c r="C1374">
        <v>0</v>
      </c>
      <c r="D1374">
        <v>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71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f t="shared" si="190"/>
        <v>-3.4749877852301383</v>
      </c>
      <c r="AD1374">
        <f t="shared" si="191"/>
        <v>3.09622120171613E-2</v>
      </c>
      <c r="AE1374">
        <f t="shared" si="192"/>
        <v>3.0032344208408199E-2</v>
      </c>
      <c r="AF1374">
        <f t="shared" si="193"/>
        <v>1.3242747326984357E-2</v>
      </c>
      <c r="AG1374">
        <f t="shared" si="194"/>
        <v>0</v>
      </c>
      <c r="AH1374">
        <f t="shared" si="195"/>
        <v>0</v>
      </c>
      <c r="AI1374">
        <f t="shared" si="196"/>
        <v>0</v>
      </c>
      <c r="AJ1374">
        <f t="shared" si="197"/>
        <v>0</v>
      </c>
      <c r="AK1374">
        <f t="shared" si="198"/>
        <v>1</v>
      </c>
    </row>
    <row r="1375" spans="1:37" x14ac:dyDescent="0.35">
      <c r="A1375">
        <v>1</v>
      </c>
      <c r="B1375">
        <v>2</v>
      </c>
      <c r="C1375">
        <v>0</v>
      </c>
      <c r="D1375">
        <v>5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121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88.4</v>
      </c>
      <c r="AA1375">
        <v>1</v>
      </c>
      <c r="AB1375">
        <v>0</v>
      </c>
      <c r="AC1375">
        <f t="shared" si="190"/>
        <v>-2.2048168192817563</v>
      </c>
      <c r="AD1375">
        <f t="shared" si="191"/>
        <v>0.11027072292474806</v>
      </c>
      <c r="AE1375">
        <f t="shared" si="192"/>
        <v>9.9318770321409233E-2</v>
      </c>
      <c r="AF1375">
        <f t="shared" si="193"/>
        <v>4.5428887919009169E-2</v>
      </c>
      <c r="AG1375">
        <f t="shared" si="194"/>
        <v>0</v>
      </c>
      <c r="AH1375">
        <f t="shared" si="195"/>
        <v>0</v>
      </c>
      <c r="AI1375">
        <f t="shared" si="196"/>
        <v>0</v>
      </c>
      <c r="AJ1375">
        <f t="shared" si="197"/>
        <v>0</v>
      </c>
      <c r="AK1375">
        <f t="shared" si="198"/>
        <v>1</v>
      </c>
    </row>
    <row r="1376" spans="1:37" x14ac:dyDescent="0.35">
      <c r="A1376">
        <v>1</v>
      </c>
      <c r="B1376">
        <v>2</v>
      </c>
      <c r="C1376">
        <v>0</v>
      </c>
      <c r="D1376">
        <v>5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90.07</v>
      </c>
      <c r="AA1376">
        <v>1</v>
      </c>
      <c r="AB1376">
        <v>0</v>
      </c>
      <c r="AC1376">
        <f t="shared" si="190"/>
        <v>-1.9475362107175629</v>
      </c>
      <c r="AD1376">
        <f t="shared" si="191"/>
        <v>0.14262503709424779</v>
      </c>
      <c r="AE1376">
        <f t="shared" si="192"/>
        <v>0.12482225792719397</v>
      </c>
      <c r="AF1376">
        <f t="shared" si="193"/>
        <v>5.7903736049354775E-2</v>
      </c>
      <c r="AG1376">
        <f t="shared" si="194"/>
        <v>0</v>
      </c>
      <c r="AH1376">
        <f t="shared" si="195"/>
        <v>0</v>
      </c>
      <c r="AI1376">
        <f t="shared" si="196"/>
        <v>0</v>
      </c>
      <c r="AJ1376">
        <f t="shared" si="197"/>
        <v>0</v>
      </c>
      <c r="AK1376">
        <f t="shared" si="198"/>
        <v>1</v>
      </c>
    </row>
    <row r="1377" spans="1:37" x14ac:dyDescent="0.35">
      <c r="A1377">
        <v>1</v>
      </c>
      <c r="B1377">
        <v>1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45</v>
      </c>
      <c r="AA1377">
        <v>1</v>
      </c>
      <c r="AB1377">
        <v>0</v>
      </c>
      <c r="AC1377">
        <f t="shared" si="190"/>
        <v>-4.0125433184488291</v>
      </c>
      <c r="AD1377">
        <f t="shared" si="191"/>
        <v>1.8087334836117169E-2</v>
      </c>
      <c r="AE1377">
        <f t="shared" si="192"/>
        <v>1.7765995329888578E-2</v>
      </c>
      <c r="AF1377">
        <f t="shared" si="193"/>
        <v>7.7850347890691196E-3</v>
      </c>
      <c r="AG1377">
        <f t="shared" si="194"/>
        <v>0</v>
      </c>
      <c r="AH1377">
        <f t="shared" si="195"/>
        <v>0</v>
      </c>
      <c r="AI1377">
        <f t="shared" si="196"/>
        <v>0</v>
      </c>
      <c r="AJ1377">
        <f t="shared" si="197"/>
        <v>0</v>
      </c>
      <c r="AK1377">
        <f t="shared" si="198"/>
        <v>1</v>
      </c>
    </row>
    <row r="1378" spans="1:37" x14ac:dyDescent="0.35">
      <c r="A1378">
        <v>1</v>
      </c>
      <c r="B1378">
        <v>2</v>
      </c>
      <c r="C1378">
        <v>0</v>
      </c>
      <c r="D1378">
        <v>6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82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99.45</v>
      </c>
      <c r="AA1378">
        <v>1</v>
      </c>
      <c r="AB1378">
        <v>0</v>
      </c>
      <c r="AC1378">
        <f t="shared" si="190"/>
        <v>-0.85064838358185701</v>
      </c>
      <c r="AD1378">
        <f t="shared" si="191"/>
        <v>0.42713789294768612</v>
      </c>
      <c r="AE1378">
        <f t="shared" si="192"/>
        <v>0.29929686196296906</v>
      </c>
      <c r="AF1378">
        <f t="shared" si="193"/>
        <v>0.15446593755264273</v>
      </c>
      <c r="AG1378">
        <f t="shared" si="194"/>
        <v>0</v>
      </c>
      <c r="AH1378">
        <f t="shared" si="195"/>
        <v>0</v>
      </c>
      <c r="AI1378">
        <f t="shared" si="196"/>
        <v>0</v>
      </c>
      <c r="AJ1378">
        <f t="shared" si="197"/>
        <v>0</v>
      </c>
      <c r="AK1378">
        <f t="shared" si="198"/>
        <v>1</v>
      </c>
    </row>
    <row r="1379" spans="1:37" x14ac:dyDescent="0.35">
      <c r="A1379">
        <v>1</v>
      </c>
      <c r="B1379">
        <v>1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102.7</v>
      </c>
      <c r="AA1379">
        <v>0</v>
      </c>
      <c r="AB1379">
        <v>0</v>
      </c>
      <c r="AC1379">
        <f t="shared" si="190"/>
        <v>-1.6877008642902078</v>
      </c>
      <c r="AD1379">
        <f t="shared" si="191"/>
        <v>0.18494424748113303</v>
      </c>
      <c r="AE1379">
        <f t="shared" si="192"/>
        <v>0.15607843818329328</v>
      </c>
      <c r="AF1379">
        <f t="shared" si="193"/>
        <v>7.3697916944513026E-2</v>
      </c>
      <c r="AG1379">
        <f t="shared" si="194"/>
        <v>0</v>
      </c>
      <c r="AH1379">
        <f t="shared" si="195"/>
        <v>0</v>
      </c>
      <c r="AI1379">
        <f t="shared" si="196"/>
        <v>0</v>
      </c>
      <c r="AJ1379">
        <f t="shared" si="197"/>
        <v>0</v>
      </c>
      <c r="AK1379">
        <f t="shared" si="198"/>
        <v>1</v>
      </c>
    </row>
    <row r="1380" spans="1:37" x14ac:dyDescent="0.35">
      <c r="A1380">
        <v>1</v>
      </c>
      <c r="B1380">
        <v>2</v>
      </c>
      <c r="C1380">
        <v>0</v>
      </c>
      <c r="D1380">
        <v>3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78</v>
      </c>
      <c r="AA1380">
        <v>0</v>
      </c>
      <c r="AB1380">
        <v>0</v>
      </c>
      <c r="AC1380">
        <f t="shared" si="190"/>
        <v>-3.0306286230551396</v>
      </c>
      <c r="AD1380">
        <f t="shared" si="191"/>
        <v>4.8285275346389475E-2</v>
      </c>
      <c r="AE1380">
        <f t="shared" si="192"/>
        <v>4.6061197731156113E-2</v>
      </c>
      <c r="AF1380">
        <f t="shared" si="193"/>
        <v>2.0479485557380377E-2</v>
      </c>
      <c r="AG1380">
        <f t="shared" si="194"/>
        <v>0</v>
      </c>
      <c r="AH1380">
        <f t="shared" si="195"/>
        <v>0</v>
      </c>
      <c r="AI1380">
        <f t="shared" si="196"/>
        <v>0</v>
      </c>
      <c r="AJ1380">
        <f t="shared" si="197"/>
        <v>0</v>
      </c>
      <c r="AK1380">
        <f t="shared" si="198"/>
        <v>1</v>
      </c>
    </row>
    <row r="1381" spans="1:37" x14ac:dyDescent="0.35">
      <c r="A1381">
        <v>1</v>
      </c>
      <c r="B1381">
        <v>1</v>
      </c>
      <c r="C1381">
        <v>0</v>
      </c>
      <c r="D1381">
        <v>16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31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66.290000000000006</v>
      </c>
      <c r="AA1381">
        <v>0</v>
      </c>
      <c r="AB1381">
        <v>1</v>
      </c>
      <c r="AC1381">
        <f t="shared" si="190"/>
        <v>-1.8667656861276212</v>
      </c>
      <c r="AD1381">
        <f t="shared" si="191"/>
        <v>0.15462295310973395</v>
      </c>
      <c r="AE1381">
        <f t="shared" si="192"/>
        <v>0.13391640335339736</v>
      </c>
      <c r="AF1381">
        <f t="shared" si="193"/>
        <v>0.87316622321542381</v>
      </c>
      <c r="AG1381">
        <f t="shared" si="194"/>
        <v>0</v>
      </c>
      <c r="AH1381">
        <f t="shared" si="195"/>
        <v>0</v>
      </c>
      <c r="AI1381">
        <f t="shared" si="196"/>
        <v>0</v>
      </c>
      <c r="AJ1381">
        <f t="shared" si="197"/>
        <v>1</v>
      </c>
      <c r="AK1381">
        <f t="shared" si="198"/>
        <v>0</v>
      </c>
    </row>
    <row r="1382" spans="1:37" x14ac:dyDescent="0.35">
      <c r="A1382">
        <v>1</v>
      </c>
      <c r="B1382">
        <v>3</v>
      </c>
      <c r="C1382">
        <v>0</v>
      </c>
      <c r="D1382">
        <v>6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85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165.3</v>
      </c>
      <c r="AA1382">
        <v>0</v>
      </c>
      <c r="AB1382">
        <v>0</v>
      </c>
      <c r="AC1382">
        <f t="shared" si="190"/>
        <v>1.5913037906116001</v>
      </c>
      <c r="AD1382">
        <f t="shared" si="191"/>
        <v>4.9101465598206957</v>
      </c>
      <c r="AE1382">
        <f t="shared" si="192"/>
        <v>0.83079945820661028</v>
      </c>
      <c r="AF1382">
        <f t="shared" si="193"/>
        <v>0.7715982506498158</v>
      </c>
      <c r="AG1382">
        <f t="shared" si="194"/>
        <v>1</v>
      </c>
      <c r="AH1382">
        <f t="shared" si="195"/>
        <v>0</v>
      </c>
      <c r="AI1382">
        <f t="shared" si="196"/>
        <v>1</v>
      </c>
      <c r="AJ1382">
        <f t="shared" si="197"/>
        <v>0</v>
      </c>
      <c r="AK1382">
        <f t="shared" si="198"/>
        <v>0</v>
      </c>
    </row>
    <row r="1383" spans="1:37" x14ac:dyDescent="0.35">
      <c r="A1383">
        <v>1</v>
      </c>
      <c r="B1383">
        <v>2</v>
      </c>
      <c r="C1383">
        <v>0</v>
      </c>
      <c r="D1383">
        <v>2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275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110</v>
      </c>
      <c r="AA1383">
        <v>0</v>
      </c>
      <c r="AB1383">
        <v>1</v>
      </c>
      <c r="AC1383">
        <f t="shared" si="190"/>
        <v>2.7650129352790671</v>
      </c>
      <c r="AD1383">
        <f t="shared" si="191"/>
        <v>15.879245391755868</v>
      </c>
      <c r="AE1383">
        <f t="shared" si="192"/>
        <v>0.94075564536265244</v>
      </c>
      <c r="AF1383">
        <f t="shared" si="193"/>
        <v>2.6523166850785328E-2</v>
      </c>
      <c r="AG1383">
        <f t="shared" si="194"/>
        <v>1</v>
      </c>
      <c r="AH1383">
        <f t="shared" si="195"/>
        <v>1</v>
      </c>
      <c r="AI1383">
        <f t="shared" si="196"/>
        <v>0</v>
      </c>
      <c r="AJ1383">
        <f t="shared" si="197"/>
        <v>0</v>
      </c>
      <c r="AK1383">
        <f t="shared" si="198"/>
        <v>0</v>
      </c>
    </row>
    <row r="1384" spans="1:37" x14ac:dyDescent="0.35">
      <c r="A1384">
        <v>1</v>
      </c>
      <c r="B1384">
        <v>2</v>
      </c>
      <c r="C1384">
        <v>0</v>
      </c>
      <c r="D1384">
        <v>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245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75</v>
      </c>
      <c r="AA1384">
        <v>0</v>
      </c>
      <c r="AB1384">
        <v>1</v>
      </c>
      <c r="AC1384">
        <f t="shared" si="190"/>
        <v>1.0692922379340821</v>
      </c>
      <c r="AD1384">
        <f t="shared" si="191"/>
        <v>2.9133168349832808</v>
      </c>
      <c r="AE1384">
        <f t="shared" si="192"/>
        <v>0.74446229575370626</v>
      </c>
      <c r="AF1384">
        <f t="shared" si="193"/>
        <v>0.12815729275500543</v>
      </c>
      <c r="AG1384">
        <f t="shared" si="194"/>
        <v>1</v>
      </c>
      <c r="AH1384">
        <f t="shared" si="195"/>
        <v>1</v>
      </c>
      <c r="AI1384">
        <f t="shared" si="196"/>
        <v>0</v>
      </c>
      <c r="AJ1384">
        <f t="shared" si="197"/>
        <v>0</v>
      </c>
      <c r="AK1384">
        <f t="shared" si="198"/>
        <v>0</v>
      </c>
    </row>
    <row r="1385" spans="1:37" x14ac:dyDescent="0.35">
      <c r="A1385">
        <v>1</v>
      </c>
      <c r="B1385">
        <v>1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1</v>
      </c>
      <c r="Y1385">
        <v>1</v>
      </c>
      <c r="Z1385">
        <v>67</v>
      </c>
      <c r="AA1385">
        <v>1</v>
      </c>
      <c r="AB1385">
        <v>0</v>
      </c>
      <c r="AC1385">
        <f t="shared" si="190"/>
        <v>-5.3000380819819712</v>
      </c>
      <c r="AD1385">
        <f t="shared" si="191"/>
        <v>4.9914038207404974E-3</v>
      </c>
      <c r="AE1385">
        <f t="shared" si="192"/>
        <v>4.9666134474029887E-3</v>
      </c>
      <c r="AF1385">
        <f t="shared" si="193"/>
        <v>2.1623470409016599E-3</v>
      </c>
      <c r="AG1385">
        <f t="shared" si="194"/>
        <v>0</v>
      </c>
      <c r="AH1385">
        <f t="shared" si="195"/>
        <v>0</v>
      </c>
      <c r="AI1385">
        <f t="shared" si="196"/>
        <v>0</v>
      </c>
      <c r="AJ1385">
        <f t="shared" si="197"/>
        <v>0</v>
      </c>
      <c r="AK1385">
        <f t="shared" si="198"/>
        <v>1</v>
      </c>
    </row>
    <row r="1386" spans="1:37" x14ac:dyDescent="0.35">
      <c r="A1386">
        <v>1</v>
      </c>
      <c r="B1386">
        <v>1</v>
      </c>
      <c r="C1386">
        <v>0</v>
      </c>
      <c r="D1386">
        <v>10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17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107.7</v>
      </c>
      <c r="AA1386">
        <v>1</v>
      </c>
      <c r="AB1386">
        <v>1</v>
      </c>
      <c r="AC1386">
        <f t="shared" si="190"/>
        <v>-0.84260246701583563</v>
      </c>
      <c r="AD1386">
        <f t="shared" si="191"/>
        <v>0.43058847171604214</v>
      </c>
      <c r="AE1386">
        <f t="shared" si="192"/>
        <v>0.30098695762558175</v>
      </c>
      <c r="AF1386">
        <f t="shared" si="193"/>
        <v>0.52145232285785192</v>
      </c>
      <c r="AG1386">
        <f t="shared" si="194"/>
        <v>0</v>
      </c>
      <c r="AH1386">
        <f t="shared" si="195"/>
        <v>0</v>
      </c>
      <c r="AI1386">
        <f t="shared" si="196"/>
        <v>0</v>
      </c>
      <c r="AJ1386">
        <f t="shared" si="197"/>
        <v>1</v>
      </c>
      <c r="AK1386">
        <f t="shared" si="198"/>
        <v>0</v>
      </c>
    </row>
    <row r="1387" spans="1:37" x14ac:dyDescent="0.35">
      <c r="A1387">
        <v>1</v>
      </c>
      <c r="B1387">
        <v>2</v>
      </c>
      <c r="C1387">
        <v>0</v>
      </c>
      <c r="D1387">
        <v>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39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109</v>
      </c>
      <c r="AA1387">
        <v>0</v>
      </c>
      <c r="AB1387">
        <v>0</v>
      </c>
      <c r="AC1387">
        <f t="shared" si="190"/>
        <v>-0.78736363824282307</v>
      </c>
      <c r="AD1387">
        <f t="shared" si="191"/>
        <v>0.45504287293345591</v>
      </c>
      <c r="AE1387">
        <f t="shared" si="192"/>
        <v>0.31273502753637872</v>
      </c>
      <c r="AF1387">
        <f t="shared" si="193"/>
        <v>0.16287579002578048</v>
      </c>
      <c r="AG1387">
        <f t="shared" si="194"/>
        <v>0</v>
      </c>
      <c r="AH1387">
        <f t="shared" si="195"/>
        <v>0</v>
      </c>
      <c r="AI1387">
        <f t="shared" si="196"/>
        <v>0</v>
      </c>
      <c r="AJ1387">
        <f t="shared" si="197"/>
        <v>0</v>
      </c>
      <c r="AK1387">
        <f t="shared" si="198"/>
        <v>1</v>
      </c>
    </row>
    <row r="1388" spans="1:37" x14ac:dyDescent="0.35">
      <c r="A1388">
        <v>1</v>
      </c>
      <c r="B1388">
        <v>2</v>
      </c>
      <c r="C1388">
        <v>0</v>
      </c>
      <c r="D1388">
        <v>4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210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86</v>
      </c>
      <c r="AA1388">
        <v>0</v>
      </c>
      <c r="AB1388">
        <v>1</v>
      </c>
      <c r="AC1388">
        <f t="shared" si="190"/>
        <v>1.0965159808294183</v>
      </c>
      <c r="AD1388">
        <f t="shared" si="191"/>
        <v>2.9937176636400511</v>
      </c>
      <c r="AE1388">
        <f t="shared" si="192"/>
        <v>0.74960673632383024</v>
      </c>
      <c r="AF1388">
        <f t="shared" si="193"/>
        <v>0.12516651932529074</v>
      </c>
      <c r="AG1388">
        <f t="shared" si="194"/>
        <v>1</v>
      </c>
      <c r="AH1388">
        <f t="shared" si="195"/>
        <v>1</v>
      </c>
      <c r="AI1388">
        <f t="shared" si="196"/>
        <v>0</v>
      </c>
      <c r="AJ1388">
        <f t="shared" si="197"/>
        <v>0</v>
      </c>
      <c r="AK1388">
        <f t="shared" si="198"/>
        <v>0</v>
      </c>
    </row>
    <row r="1389" spans="1:37" x14ac:dyDescent="0.35">
      <c r="A1389">
        <v>1</v>
      </c>
      <c r="B1389">
        <v>2</v>
      </c>
      <c r="C1389">
        <v>0</v>
      </c>
      <c r="D1389">
        <v>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74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75</v>
      </c>
      <c r="AA1389">
        <v>0</v>
      </c>
      <c r="AB1389">
        <v>0</v>
      </c>
      <c r="AC1389">
        <f t="shared" si="190"/>
        <v>-2.3225048514589814</v>
      </c>
      <c r="AD1389">
        <f t="shared" si="191"/>
        <v>9.8027732910865834E-2</v>
      </c>
      <c r="AE1389">
        <f t="shared" si="192"/>
        <v>8.927619036633512E-2</v>
      </c>
      <c r="AF1389">
        <f t="shared" si="193"/>
        <v>4.0613309237983793E-2</v>
      </c>
      <c r="AG1389">
        <f t="shared" si="194"/>
        <v>0</v>
      </c>
      <c r="AH1389">
        <f t="shared" si="195"/>
        <v>0</v>
      </c>
      <c r="AI1389">
        <f t="shared" si="196"/>
        <v>0</v>
      </c>
      <c r="AJ1389">
        <f t="shared" si="197"/>
        <v>0</v>
      </c>
      <c r="AK1389">
        <f t="shared" si="198"/>
        <v>1</v>
      </c>
    </row>
    <row r="1390" spans="1:37" x14ac:dyDescent="0.35">
      <c r="A1390">
        <v>1</v>
      </c>
      <c r="B1390">
        <v>1</v>
      </c>
      <c r="C1390">
        <v>0</v>
      </c>
      <c r="D1390">
        <v>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24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89.25</v>
      </c>
      <c r="AA1390">
        <v>0</v>
      </c>
      <c r="AB1390">
        <v>0</v>
      </c>
      <c r="AC1390">
        <f t="shared" si="190"/>
        <v>-1.7466812343920646</v>
      </c>
      <c r="AD1390">
        <f t="shared" si="191"/>
        <v>0.17435161648801129</v>
      </c>
      <c r="AE1390">
        <f t="shared" si="192"/>
        <v>0.14846628049052565</v>
      </c>
      <c r="AF1390">
        <f t="shared" si="193"/>
        <v>6.9798149924575947E-2</v>
      </c>
      <c r="AG1390">
        <f t="shared" si="194"/>
        <v>0</v>
      </c>
      <c r="AH1390">
        <f t="shared" si="195"/>
        <v>0</v>
      </c>
      <c r="AI1390">
        <f t="shared" si="196"/>
        <v>0</v>
      </c>
      <c r="AJ1390">
        <f t="shared" si="197"/>
        <v>0</v>
      </c>
      <c r="AK1390">
        <f t="shared" si="198"/>
        <v>1</v>
      </c>
    </row>
    <row r="1391" spans="1:37" x14ac:dyDescent="0.35">
      <c r="A1391">
        <v>1</v>
      </c>
      <c r="B1391">
        <v>2</v>
      </c>
      <c r="C1391">
        <v>0</v>
      </c>
      <c r="D1391">
        <v>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46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112.67</v>
      </c>
      <c r="AA1391">
        <v>1</v>
      </c>
      <c r="AB1391">
        <v>1</v>
      </c>
      <c r="AC1391">
        <f t="shared" si="190"/>
        <v>-1.7253963332574216</v>
      </c>
      <c r="AD1391">
        <f t="shared" si="191"/>
        <v>0.17810244985877202</v>
      </c>
      <c r="AE1391">
        <f t="shared" si="192"/>
        <v>0.15117738689035279</v>
      </c>
      <c r="AF1391">
        <f t="shared" si="193"/>
        <v>0.82051316573425348</v>
      </c>
      <c r="AG1391">
        <f t="shared" si="194"/>
        <v>0</v>
      </c>
      <c r="AH1391">
        <f t="shared" si="195"/>
        <v>0</v>
      </c>
      <c r="AI1391">
        <f t="shared" si="196"/>
        <v>0</v>
      </c>
      <c r="AJ1391">
        <f t="shared" si="197"/>
        <v>1</v>
      </c>
      <c r="AK1391">
        <f t="shared" si="198"/>
        <v>0</v>
      </c>
    </row>
    <row r="1392" spans="1:37" x14ac:dyDescent="0.35">
      <c r="A1392">
        <v>1</v>
      </c>
      <c r="B1392">
        <v>1</v>
      </c>
      <c r="C1392">
        <v>0</v>
      </c>
      <c r="D1392">
        <v>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166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110</v>
      </c>
      <c r="AA1392">
        <v>0</v>
      </c>
      <c r="AB1392">
        <v>1</v>
      </c>
      <c r="AC1392">
        <f t="shared" si="190"/>
        <v>1.327060703253212</v>
      </c>
      <c r="AD1392">
        <f t="shared" si="191"/>
        <v>3.7699460961460782</v>
      </c>
      <c r="AE1392">
        <f t="shared" si="192"/>
        <v>0.79035402500502894</v>
      </c>
      <c r="AF1392">
        <f t="shared" si="193"/>
        <v>0.10217833065137789</v>
      </c>
      <c r="AG1392">
        <f t="shared" si="194"/>
        <v>1</v>
      </c>
      <c r="AH1392">
        <f t="shared" si="195"/>
        <v>1</v>
      </c>
      <c r="AI1392">
        <f t="shared" si="196"/>
        <v>0</v>
      </c>
      <c r="AJ1392">
        <f t="shared" si="197"/>
        <v>0</v>
      </c>
      <c r="AK1392">
        <f t="shared" si="198"/>
        <v>0</v>
      </c>
    </row>
    <row r="1393" spans="1:37" x14ac:dyDescent="0.35">
      <c r="A1393">
        <v>1</v>
      </c>
      <c r="B1393">
        <v>2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134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116.1</v>
      </c>
      <c r="AA1393">
        <v>0</v>
      </c>
      <c r="AB1393">
        <v>0</v>
      </c>
      <c r="AC1393">
        <f t="shared" si="190"/>
        <v>0.39911110417938911</v>
      </c>
      <c r="AD1393">
        <f t="shared" si="191"/>
        <v>1.4904992100998971</v>
      </c>
      <c r="AE1393">
        <f t="shared" si="192"/>
        <v>0.5984740746173981</v>
      </c>
      <c r="AF1393">
        <f t="shared" si="193"/>
        <v>0.39628640832525397</v>
      </c>
      <c r="AG1393">
        <f t="shared" si="194"/>
        <v>1</v>
      </c>
      <c r="AH1393">
        <f t="shared" si="195"/>
        <v>0</v>
      </c>
      <c r="AI1393">
        <f t="shared" si="196"/>
        <v>1</v>
      </c>
      <c r="AJ1393">
        <f t="shared" si="197"/>
        <v>0</v>
      </c>
      <c r="AK1393">
        <f t="shared" si="198"/>
        <v>0</v>
      </c>
    </row>
    <row r="1394" spans="1:37" x14ac:dyDescent="0.35">
      <c r="A1394">
        <v>1</v>
      </c>
      <c r="B1394">
        <v>1</v>
      </c>
      <c r="C1394">
        <v>0</v>
      </c>
      <c r="D1394">
        <v>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37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95</v>
      </c>
      <c r="AA1394">
        <v>0</v>
      </c>
      <c r="AB1394">
        <v>0</v>
      </c>
      <c r="AC1394">
        <f t="shared" si="190"/>
        <v>-1.5182938524334637</v>
      </c>
      <c r="AD1394">
        <f t="shared" si="191"/>
        <v>0.21908536021556405</v>
      </c>
      <c r="AE1394">
        <f t="shared" si="192"/>
        <v>0.17971289572112031</v>
      </c>
      <c r="AF1394">
        <f t="shared" si="193"/>
        <v>8.6034115932322186E-2</v>
      </c>
      <c r="AG1394">
        <f t="shared" si="194"/>
        <v>0</v>
      </c>
      <c r="AH1394">
        <f t="shared" si="195"/>
        <v>0</v>
      </c>
      <c r="AI1394">
        <f t="shared" si="196"/>
        <v>0</v>
      </c>
      <c r="AJ1394">
        <f t="shared" si="197"/>
        <v>0</v>
      </c>
      <c r="AK1394">
        <f t="shared" si="198"/>
        <v>1</v>
      </c>
    </row>
    <row r="1395" spans="1:37" x14ac:dyDescent="0.35">
      <c r="A1395">
        <v>1</v>
      </c>
      <c r="B1395">
        <v>2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37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85.5</v>
      </c>
      <c r="AA1395">
        <v>0</v>
      </c>
      <c r="AB1395">
        <v>0</v>
      </c>
      <c r="AC1395">
        <f t="shared" si="190"/>
        <v>-1.8685255162475412</v>
      </c>
      <c r="AD1395">
        <f t="shared" si="191"/>
        <v>0.15435108227302943</v>
      </c>
      <c r="AE1395">
        <f t="shared" si="192"/>
        <v>0.13371242479289502</v>
      </c>
      <c r="AF1395">
        <f t="shared" si="193"/>
        <v>6.2337914456690742E-2</v>
      </c>
      <c r="AG1395">
        <f t="shared" si="194"/>
        <v>0</v>
      </c>
      <c r="AH1395">
        <f t="shared" si="195"/>
        <v>0</v>
      </c>
      <c r="AI1395">
        <f t="shared" si="196"/>
        <v>0</v>
      </c>
      <c r="AJ1395">
        <f t="shared" si="197"/>
        <v>0</v>
      </c>
      <c r="AK1395">
        <f t="shared" si="198"/>
        <v>1</v>
      </c>
    </row>
    <row r="1396" spans="1:37" x14ac:dyDescent="0.35">
      <c r="A1396">
        <v>1</v>
      </c>
      <c r="B1396">
        <v>2</v>
      </c>
      <c r="C1396">
        <v>0</v>
      </c>
      <c r="D1396">
        <v>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74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109</v>
      </c>
      <c r="AA1396">
        <v>0</v>
      </c>
      <c r="AB1396">
        <v>0</v>
      </c>
      <c r="AC1396">
        <f t="shared" si="190"/>
        <v>-0.74317274919324916</v>
      </c>
      <c r="AD1396">
        <f t="shared" si="191"/>
        <v>0.47560255158765197</v>
      </c>
      <c r="AE1396">
        <f t="shared" si="192"/>
        <v>0.3223107408400282</v>
      </c>
      <c r="AF1396">
        <f t="shared" si="193"/>
        <v>0.16896939753028717</v>
      </c>
      <c r="AG1396">
        <f t="shared" si="194"/>
        <v>0</v>
      </c>
      <c r="AH1396">
        <f t="shared" si="195"/>
        <v>0</v>
      </c>
      <c r="AI1396">
        <f t="shared" si="196"/>
        <v>0</v>
      </c>
      <c r="AJ1396">
        <f t="shared" si="197"/>
        <v>0</v>
      </c>
      <c r="AK1396">
        <f t="shared" si="198"/>
        <v>1</v>
      </c>
    </row>
    <row r="1397" spans="1:37" x14ac:dyDescent="0.35">
      <c r="A1397">
        <v>1</v>
      </c>
      <c r="B1397">
        <v>2</v>
      </c>
      <c r="C1397">
        <v>0</v>
      </c>
      <c r="D1397">
        <v>2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239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96.3</v>
      </c>
      <c r="AA1397">
        <v>1</v>
      </c>
      <c r="AB1397">
        <v>1</v>
      </c>
      <c r="AC1397">
        <f t="shared" si="190"/>
        <v>0.4052854378957047</v>
      </c>
      <c r="AD1397">
        <f t="shared" si="191"/>
        <v>1.4997305188908996</v>
      </c>
      <c r="AE1397">
        <f t="shared" si="192"/>
        <v>0.59995687837435852</v>
      </c>
      <c r="AF1397">
        <f t="shared" si="193"/>
        <v>0.22187996321146528</v>
      </c>
      <c r="AG1397">
        <f t="shared" si="194"/>
        <v>1</v>
      </c>
      <c r="AH1397">
        <f t="shared" si="195"/>
        <v>1</v>
      </c>
      <c r="AI1397">
        <f t="shared" si="196"/>
        <v>0</v>
      </c>
      <c r="AJ1397">
        <f t="shared" si="197"/>
        <v>0</v>
      </c>
      <c r="AK1397">
        <f t="shared" si="198"/>
        <v>0</v>
      </c>
    </row>
    <row r="1398" spans="1:37" x14ac:dyDescent="0.35">
      <c r="A1398">
        <v>1</v>
      </c>
      <c r="B1398">
        <v>3</v>
      </c>
      <c r="C1398">
        <v>0</v>
      </c>
      <c r="D1398">
        <v>4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100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136</v>
      </c>
      <c r="AA1398">
        <v>2</v>
      </c>
      <c r="AB1398">
        <v>0</v>
      </c>
      <c r="AC1398">
        <f t="shared" si="190"/>
        <v>-1.2978712370311674</v>
      </c>
      <c r="AD1398">
        <f t="shared" si="191"/>
        <v>0.27311256656812838</v>
      </c>
      <c r="AE1398">
        <f t="shared" si="192"/>
        <v>0.21452350227313008</v>
      </c>
      <c r="AF1398">
        <f t="shared" si="193"/>
        <v>0.10486680497185218</v>
      </c>
      <c r="AG1398">
        <f t="shared" si="194"/>
        <v>0</v>
      </c>
      <c r="AH1398">
        <f t="shared" si="195"/>
        <v>0</v>
      </c>
      <c r="AI1398">
        <f t="shared" si="196"/>
        <v>0</v>
      </c>
      <c r="AJ1398">
        <f t="shared" si="197"/>
        <v>0</v>
      </c>
      <c r="AK1398">
        <f t="shared" si="198"/>
        <v>1</v>
      </c>
    </row>
    <row r="1399" spans="1:37" x14ac:dyDescent="0.35">
      <c r="A1399">
        <v>1</v>
      </c>
      <c r="B1399">
        <v>2</v>
      </c>
      <c r="C1399">
        <v>0</v>
      </c>
      <c r="D1399">
        <v>3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282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76.67</v>
      </c>
      <c r="AA1399">
        <v>0</v>
      </c>
      <c r="AB1399">
        <v>0</v>
      </c>
      <c r="AC1399">
        <f t="shared" si="190"/>
        <v>1.756658918546369</v>
      </c>
      <c r="AD1399">
        <f t="shared" si="191"/>
        <v>5.793049973135437</v>
      </c>
      <c r="AE1399">
        <f t="shared" si="192"/>
        <v>0.85279071934481376</v>
      </c>
      <c r="AF1399">
        <f t="shared" si="193"/>
        <v>0.8320648094938824</v>
      </c>
      <c r="AG1399">
        <f t="shared" si="194"/>
        <v>1</v>
      </c>
      <c r="AH1399">
        <f t="shared" si="195"/>
        <v>0</v>
      </c>
      <c r="AI1399">
        <f t="shared" si="196"/>
        <v>1</v>
      </c>
      <c r="AJ1399">
        <f t="shared" si="197"/>
        <v>0</v>
      </c>
      <c r="AK1399">
        <f t="shared" si="198"/>
        <v>0</v>
      </c>
    </row>
    <row r="1400" spans="1:37" x14ac:dyDescent="0.35">
      <c r="A1400">
        <v>1</v>
      </c>
      <c r="B1400">
        <v>2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89</v>
      </c>
      <c r="AA1400">
        <v>2</v>
      </c>
      <c r="AB1400">
        <v>0</v>
      </c>
      <c r="AC1400">
        <f t="shared" si="190"/>
        <v>-4.0667169879878147</v>
      </c>
      <c r="AD1400">
        <f t="shared" si="191"/>
        <v>1.7133545911367905E-2</v>
      </c>
      <c r="AE1400">
        <f t="shared" si="192"/>
        <v>1.6844932487224157E-2</v>
      </c>
      <c r="AF1400">
        <f t="shared" si="193"/>
        <v>7.3779779421566617E-3</v>
      </c>
      <c r="AG1400">
        <f t="shared" si="194"/>
        <v>0</v>
      </c>
      <c r="AH1400">
        <f t="shared" si="195"/>
        <v>0</v>
      </c>
      <c r="AI1400">
        <f t="shared" si="196"/>
        <v>0</v>
      </c>
      <c r="AJ1400">
        <f t="shared" si="197"/>
        <v>0</v>
      </c>
      <c r="AK1400">
        <f t="shared" si="198"/>
        <v>1</v>
      </c>
    </row>
    <row r="1401" spans="1:37" x14ac:dyDescent="0.35">
      <c r="A1401">
        <v>1</v>
      </c>
      <c r="B1401">
        <v>2</v>
      </c>
      <c r="C1401">
        <v>0</v>
      </c>
      <c r="D1401">
        <v>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30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94.5</v>
      </c>
      <c r="AA1401">
        <v>2</v>
      </c>
      <c r="AB1401">
        <v>0</v>
      </c>
      <c r="AC1401">
        <f t="shared" si="190"/>
        <v>-3.4631164976614497</v>
      </c>
      <c r="AD1401">
        <f t="shared" si="191"/>
        <v>3.1331963711790381E-2</v>
      </c>
      <c r="AE1401">
        <f t="shared" si="192"/>
        <v>3.0380095657101362E-2</v>
      </c>
      <c r="AF1401">
        <f t="shared" si="193"/>
        <v>1.339847789565133E-2</v>
      </c>
      <c r="AG1401">
        <f t="shared" si="194"/>
        <v>0</v>
      </c>
      <c r="AH1401">
        <f t="shared" si="195"/>
        <v>0</v>
      </c>
      <c r="AI1401">
        <f t="shared" si="196"/>
        <v>0</v>
      </c>
      <c r="AJ1401">
        <f t="shared" si="197"/>
        <v>0</v>
      </c>
      <c r="AK1401">
        <f t="shared" si="198"/>
        <v>1</v>
      </c>
    </row>
    <row r="1402" spans="1:37" x14ac:dyDescent="0.35">
      <c r="A1402">
        <v>1</v>
      </c>
      <c r="B1402">
        <v>1</v>
      </c>
      <c r="C1402">
        <v>0</v>
      </c>
      <c r="D1402">
        <v>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103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115</v>
      </c>
      <c r="AA1402">
        <v>0</v>
      </c>
      <c r="AB1402">
        <v>1</v>
      </c>
      <c r="AC1402">
        <f t="shared" si="190"/>
        <v>0.40079214646310746</v>
      </c>
      <c r="AD1402">
        <f t="shared" si="191"/>
        <v>1.4930069094797269</v>
      </c>
      <c r="AE1402">
        <f t="shared" si="192"/>
        <v>0.59887796692521278</v>
      </c>
      <c r="AF1402">
        <f t="shared" si="193"/>
        <v>0.22266166457286085</v>
      </c>
      <c r="AG1402">
        <f t="shared" si="194"/>
        <v>1</v>
      </c>
      <c r="AH1402">
        <f t="shared" si="195"/>
        <v>1</v>
      </c>
      <c r="AI1402">
        <f t="shared" si="196"/>
        <v>0</v>
      </c>
      <c r="AJ1402">
        <f t="shared" si="197"/>
        <v>0</v>
      </c>
      <c r="AK1402">
        <f t="shared" si="198"/>
        <v>0</v>
      </c>
    </row>
    <row r="1403" spans="1:37" x14ac:dyDescent="0.35">
      <c r="A1403">
        <v>1</v>
      </c>
      <c r="B1403">
        <v>2</v>
      </c>
      <c r="C1403">
        <v>0</v>
      </c>
      <c r="D1403">
        <v>3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246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81.77</v>
      </c>
      <c r="AA1403">
        <v>1</v>
      </c>
      <c r="AB1403">
        <v>1</v>
      </c>
      <c r="AC1403">
        <f t="shared" si="190"/>
        <v>1.320712184006223E-2</v>
      </c>
      <c r="AD1403">
        <f t="shared" si="191"/>
        <v>1.0132947210935714</v>
      </c>
      <c r="AE1403">
        <f t="shared" si="192"/>
        <v>0.50330173246725396</v>
      </c>
      <c r="AF1403">
        <f t="shared" si="193"/>
        <v>0.29817157467006994</v>
      </c>
      <c r="AG1403">
        <f t="shared" si="194"/>
        <v>1</v>
      </c>
      <c r="AH1403">
        <f t="shared" si="195"/>
        <v>1</v>
      </c>
      <c r="AI1403">
        <f t="shared" si="196"/>
        <v>0</v>
      </c>
      <c r="AJ1403">
        <f t="shared" si="197"/>
        <v>0</v>
      </c>
      <c r="AK1403">
        <f t="shared" si="198"/>
        <v>0</v>
      </c>
    </row>
    <row r="1404" spans="1:37" x14ac:dyDescent="0.35">
      <c r="A1404">
        <v>1</v>
      </c>
      <c r="B1404">
        <v>2</v>
      </c>
      <c r="C1404">
        <v>0</v>
      </c>
      <c r="D1404">
        <v>10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232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81.819999999999993</v>
      </c>
      <c r="AA1404">
        <v>2</v>
      </c>
      <c r="AB1404">
        <v>1</v>
      </c>
      <c r="AC1404">
        <f t="shared" si="190"/>
        <v>-0.16557438303144156</v>
      </c>
      <c r="AD1404">
        <f t="shared" si="191"/>
        <v>0.84740682817183954</v>
      </c>
      <c r="AE1404">
        <f t="shared" si="192"/>
        <v>0.45870071239826371</v>
      </c>
      <c r="AF1404">
        <f t="shared" si="193"/>
        <v>0.33847058537402441</v>
      </c>
      <c r="AG1404">
        <f t="shared" si="194"/>
        <v>0</v>
      </c>
      <c r="AH1404">
        <f t="shared" si="195"/>
        <v>0</v>
      </c>
      <c r="AI1404">
        <f t="shared" si="196"/>
        <v>0</v>
      </c>
      <c r="AJ1404">
        <f t="shared" si="197"/>
        <v>1</v>
      </c>
      <c r="AK1404">
        <f t="shared" si="198"/>
        <v>0</v>
      </c>
    </row>
    <row r="1405" spans="1:37" x14ac:dyDescent="0.35">
      <c r="A1405">
        <v>1</v>
      </c>
      <c r="B1405">
        <v>2</v>
      </c>
      <c r="C1405">
        <v>0</v>
      </c>
      <c r="D1405">
        <v>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46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135.9</v>
      </c>
      <c r="AA1405">
        <v>2</v>
      </c>
      <c r="AB1405">
        <v>0</v>
      </c>
      <c r="AC1405">
        <f t="shared" si="190"/>
        <v>-2.217776542354621</v>
      </c>
      <c r="AD1405">
        <f t="shared" si="191"/>
        <v>0.10885086524631545</v>
      </c>
      <c r="AE1405">
        <f t="shared" si="192"/>
        <v>9.8165469007534908E-2</v>
      </c>
      <c r="AF1405">
        <f t="shared" si="193"/>
        <v>4.4873139696591263E-2</v>
      </c>
      <c r="AG1405">
        <f t="shared" si="194"/>
        <v>0</v>
      </c>
      <c r="AH1405">
        <f t="shared" si="195"/>
        <v>0</v>
      </c>
      <c r="AI1405">
        <f t="shared" si="196"/>
        <v>0</v>
      </c>
      <c r="AJ1405">
        <f t="shared" si="197"/>
        <v>0</v>
      </c>
      <c r="AK1405">
        <f t="shared" si="198"/>
        <v>1</v>
      </c>
    </row>
    <row r="1406" spans="1:37" x14ac:dyDescent="0.35">
      <c r="A1406">
        <v>1</v>
      </c>
      <c r="B1406">
        <v>2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116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135.9</v>
      </c>
      <c r="AA1406">
        <v>2</v>
      </c>
      <c r="AB1406">
        <v>0</v>
      </c>
      <c r="AC1406">
        <f t="shared" si="190"/>
        <v>-1.9012736334290445</v>
      </c>
      <c r="AD1406">
        <f t="shared" si="191"/>
        <v>0.14937824488854956</v>
      </c>
      <c r="AE1406">
        <f t="shared" si="192"/>
        <v>0.12996439209882049</v>
      </c>
      <c r="AF1406">
        <f t="shared" si="193"/>
        <v>6.046297267041998E-2</v>
      </c>
      <c r="AG1406">
        <f t="shared" si="194"/>
        <v>0</v>
      </c>
      <c r="AH1406">
        <f t="shared" si="195"/>
        <v>0</v>
      </c>
      <c r="AI1406">
        <f t="shared" si="196"/>
        <v>0</v>
      </c>
      <c r="AJ1406">
        <f t="shared" si="197"/>
        <v>0</v>
      </c>
      <c r="AK1406">
        <f t="shared" si="198"/>
        <v>1</v>
      </c>
    </row>
    <row r="1407" spans="1:37" x14ac:dyDescent="0.35">
      <c r="A1407">
        <v>1</v>
      </c>
      <c r="B1407">
        <v>2</v>
      </c>
      <c r="C1407">
        <v>0</v>
      </c>
      <c r="D1407">
        <v>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54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75</v>
      </c>
      <c r="AA1407">
        <v>0</v>
      </c>
      <c r="AB1407">
        <v>0</v>
      </c>
      <c r="AC1407">
        <f t="shared" si="190"/>
        <v>-0.90477737510234713</v>
      </c>
      <c r="AD1407">
        <f t="shared" si="191"/>
        <v>0.40463195622445125</v>
      </c>
      <c r="AE1407">
        <f t="shared" si="192"/>
        <v>0.28806973558545013</v>
      </c>
      <c r="AF1407">
        <f t="shared" si="193"/>
        <v>0.14756254465414617</v>
      </c>
      <c r="AG1407">
        <f t="shared" si="194"/>
        <v>0</v>
      </c>
      <c r="AH1407">
        <f t="shared" si="195"/>
        <v>0</v>
      </c>
      <c r="AI1407">
        <f t="shared" si="196"/>
        <v>0</v>
      </c>
      <c r="AJ1407">
        <f t="shared" si="197"/>
        <v>0</v>
      </c>
      <c r="AK1407">
        <f t="shared" si="198"/>
        <v>1</v>
      </c>
    </row>
    <row r="1408" spans="1:37" x14ac:dyDescent="0.35">
      <c r="A1408">
        <v>1</v>
      </c>
      <c r="B1408">
        <v>2</v>
      </c>
      <c r="C1408">
        <v>0</v>
      </c>
      <c r="D1408">
        <v>4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11</v>
      </c>
      <c r="Z1408">
        <v>106</v>
      </c>
      <c r="AA1408">
        <v>1</v>
      </c>
      <c r="AB1408">
        <v>0</v>
      </c>
      <c r="AC1408">
        <f t="shared" si="190"/>
        <v>-3.8319207820031016</v>
      </c>
      <c r="AD1408">
        <f t="shared" si="191"/>
        <v>2.1667956212989788E-2</v>
      </c>
      <c r="AE1408">
        <f t="shared" si="192"/>
        <v>2.1208413243483007E-2</v>
      </c>
      <c r="AF1408">
        <f t="shared" si="193"/>
        <v>9.3097723003493903E-3</v>
      </c>
      <c r="AG1408">
        <f t="shared" si="194"/>
        <v>0</v>
      </c>
      <c r="AH1408">
        <f t="shared" si="195"/>
        <v>0</v>
      </c>
      <c r="AI1408">
        <f t="shared" si="196"/>
        <v>0</v>
      </c>
      <c r="AJ1408">
        <f t="shared" si="197"/>
        <v>0</v>
      </c>
      <c r="AK1408">
        <f t="shared" si="198"/>
        <v>1</v>
      </c>
    </row>
    <row r="1409" spans="1:37" x14ac:dyDescent="0.35">
      <c r="A1409">
        <v>1</v>
      </c>
      <c r="B1409">
        <v>2</v>
      </c>
      <c r="C1409">
        <v>0</v>
      </c>
      <c r="D1409">
        <v>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48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51.09</v>
      </c>
      <c r="AA1409">
        <v>0</v>
      </c>
      <c r="AB1409">
        <v>0</v>
      </c>
      <c r="AC1409">
        <f t="shared" si="190"/>
        <v>-0.95366120195331217</v>
      </c>
      <c r="AD1409">
        <f t="shared" si="191"/>
        <v>0.38532767531923701</v>
      </c>
      <c r="AE1409">
        <f t="shared" si="192"/>
        <v>0.2781491210954416</v>
      </c>
      <c r="AF1409">
        <f t="shared" si="193"/>
        <v>0.14155251040514161</v>
      </c>
      <c r="AG1409">
        <f t="shared" si="194"/>
        <v>0</v>
      </c>
      <c r="AH1409">
        <f t="shared" si="195"/>
        <v>0</v>
      </c>
      <c r="AI1409">
        <f t="shared" si="196"/>
        <v>0</v>
      </c>
      <c r="AJ1409">
        <f t="shared" si="197"/>
        <v>0</v>
      </c>
      <c r="AK1409">
        <f t="shared" si="198"/>
        <v>1</v>
      </c>
    </row>
    <row r="1410" spans="1:37" x14ac:dyDescent="0.35">
      <c r="A1410">
        <v>1</v>
      </c>
      <c r="B1410">
        <v>2</v>
      </c>
      <c r="C1410">
        <v>0</v>
      </c>
      <c r="D1410">
        <v>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104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88.01</v>
      </c>
      <c r="AA1410">
        <v>1</v>
      </c>
      <c r="AB1410">
        <v>0</v>
      </c>
      <c r="AC1410">
        <f t="shared" si="190"/>
        <v>-1.2862845020812304</v>
      </c>
      <c r="AD1410">
        <f t="shared" si="191"/>
        <v>0.27629545351304174</v>
      </c>
      <c r="AE1410">
        <f t="shared" si="192"/>
        <v>0.21648236131573623</v>
      </c>
      <c r="AF1410">
        <f t="shared" si="193"/>
        <v>0.10595122217303346</v>
      </c>
      <c r="AG1410">
        <f t="shared" si="194"/>
        <v>0</v>
      </c>
      <c r="AH1410">
        <f t="shared" si="195"/>
        <v>0</v>
      </c>
      <c r="AI1410">
        <f t="shared" si="196"/>
        <v>0</v>
      </c>
      <c r="AJ1410">
        <f t="shared" si="197"/>
        <v>0</v>
      </c>
      <c r="AK1410">
        <f t="shared" si="198"/>
        <v>1</v>
      </c>
    </row>
    <row r="1411" spans="1:37" x14ac:dyDescent="0.35">
      <c r="A1411">
        <v>1</v>
      </c>
      <c r="B1411">
        <v>2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180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70</v>
      </c>
      <c r="AA1411">
        <v>0</v>
      </c>
      <c r="AB1411">
        <v>1</v>
      </c>
      <c r="AC1411">
        <f t="shared" si="190"/>
        <v>3.5074495059463473E-2</v>
      </c>
      <c r="AD1411">
        <f t="shared" si="191"/>
        <v>1.0356968602250762</v>
      </c>
      <c r="AE1411">
        <f t="shared" si="192"/>
        <v>0.5087677249305993</v>
      </c>
      <c r="AF1411">
        <f t="shared" si="193"/>
        <v>0.29348044714174559</v>
      </c>
      <c r="AG1411">
        <f t="shared" si="194"/>
        <v>1</v>
      </c>
      <c r="AH1411">
        <f t="shared" si="195"/>
        <v>1</v>
      </c>
      <c r="AI1411">
        <f t="shared" si="196"/>
        <v>0</v>
      </c>
      <c r="AJ1411">
        <f t="shared" si="197"/>
        <v>0</v>
      </c>
      <c r="AK1411">
        <f t="shared" si="198"/>
        <v>0</v>
      </c>
    </row>
    <row r="1412" spans="1:37" x14ac:dyDescent="0.35">
      <c r="A1412">
        <v>1</v>
      </c>
      <c r="B1412">
        <v>1</v>
      </c>
      <c r="C1412">
        <v>0</v>
      </c>
      <c r="D1412">
        <v>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202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1</v>
      </c>
      <c r="Y1412">
        <v>3</v>
      </c>
      <c r="Z1412">
        <v>40</v>
      </c>
      <c r="AA1412">
        <v>1</v>
      </c>
      <c r="AB1412">
        <v>0</v>
      </c>
      <c r="AC1412">
        <f t="shared" si="190"/>
        <v>-2.3722117460615557</v>
      </c>
      <c r="AD1412">
        <f t="shared" si="191"/>
        <v>9.3274199126879356E-2</v>
      </c>
      <c r="AE1412">
        <f t="shared" si="192"/>
        <v>8.5316381929959439E-2</v>
      </c>
      <c r="AF1412">
        <f t="shared" si="193"/>
        <v>3.8729099034006592E-2</v>
      </c>
      <c r="AG1412">
        <f t="shared" si="194"/>
        <v>0</v>
      </c>
      <c r="AH1412">
        <f t="shared" si="195"/>
        <v>0</v>
      </c>
      <c r="AI1412">
        <f t="shared" si="196"/>
        <v>0</v>
      </c>
      <c r="AJ1412">
        <f t="shared" si="197"/>
        <v>0</v>
      </c>
      <c r="AK1412">
        <f t="shared" si="198"/>
        <v>1</v>
      </c>
    </row>
    <row r="1413" spans="1:37" x14ac:dyDescent="0.35">
      <c r="A1413">
        <v>1</v>
      </c>
      <c r="B1413">
        <v>2</v>
      </c>
      <c r="C1413">
        <v>0</v>
      </c>
      <c r="D1413">
        <v>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136</v>
      </c>
      <c r="AA1413">
        <v>1</v>
      </c>
      <c r="AB1413">
        <v>0</v>
      </c>
      <c r="AC1413">
        <f t="shared" si="190"/>
        <v>-1.1974360221989349</v>
      </c>
      <c r="AD1413">
        <f t="shared" si="191"/>
        <v>0.30196745805471759</v>
      </c>
      <c r="AE1413">
        <f t="shared" si="192"/>
        <v>0.23193164789686074</v>
      </c>
      <c r="AF1413">
        <f t="shared" si="193"/>
        <v>0.11460012942120107</v>
      </c>
      <c r="AG1413">
        <f t="shared" si="194"/>
        <v>0</v>
      </c>
      <c r="AH1413">
        <f t="shared" si="195"/>
        <v>0</v>
      </c>
      <c r="AI1413">
        <f t="shared" si="196"/>
        <v>0</v>
      </c>
      <c r="AJ1413">
        <f t="shared" si="197"/>
        <v>0</v>
      </c>
      <c r="AK1413">
        <f t="shared" si="198"/>
        <v>1</v>
      </c>
    </row>
    <row r="1414" spans="1:37" x14ac:dyDescent="0.35">
      <c r="A1414">
        <v>1</v>
      </c>
      <c r="B1414">
        <v>2</v>
      </c>
      <c r="C1414">
        <v>1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102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130.5</v>
      </c>
      <c r="AA1414">
        <v>2</v>
      </c>
      <c r="AB1414">
        <v>0</v>
      </c>
      <c r="AC1414">
        <f t="shared" si="190"/>
        <v>-1.400454347040164</v>
      </c>
      <c r="AD1414">
        <f t="shared" si="191"/>
        <v>0.24648494878972949</v>
      </c>
      <c r="AE1414">
        <f t="shared" si="192"/>
        <v>0.19774402332659791</v>
      </c>
      <c r="AF1414">
        <f t="shared" si="193"/>
        <v>9.5687038798852708E-2</v>
      </c>
      <c r="AG1414">
        <f t="shared" si="194"/>
        <v>0</v>
      </c>
      <c r="AH1414">
        <f t="shared" si="195"/>
        <v>0</v>
      </c>
      <c r="AI1414">
        <f t="shared" si="196"/>
        <v>0</v>
      </c>
      <c r="AJ1414">
        <f t="shared" si="197"/>
        <v>0</v>
      </c>
      <c r="AK1414">
        <f t="shared" si="198"/>
        <v>1</v>
      </c>
    </row>
    <row r="1415" spans="1:37" x14ac:dyDescent="0.35">
      <c r="A1415">
        <v>1</v>
      </c>
      <c r="B1415">
        <v>2</v>
      </c>
      <c r="C1415">
        <v>0</v>
      </c>
      <c r="D1415">
        <v>2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4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124.36</v>
      </c>
      <c r="AA1415">
        <v>0</v>
      </c>
      <c r="AB1415">
        <v>1</v>
      </c>
      <c r="AC1415">
        <f t="shared" si="190"/>
        <v>-1.4045820819337962</v>
      </c>
      <c r="AD1415">
        <f t="shared" si="191"/>
        <v>0.24546962120900875</v>
      </c>
      <c r="AE1415">
        <f t="shared" si="192"/>
        <v>0.19709001089141395</v>
      </c>
      <c r="AF1415">
        <f t="shared" si="193"/>
        <v>0.70533538650022709</v>
      </c>
      <c r="AG1415">
        <f t="shared" si="194"/>
        <v>0</v>
      </c>
      <c r="AH1415">
        <f t="shared" si="195"/>
        <v>0</v>
      </c>
      <c r="AI1415">
        <f t="shared" si="196"/>
        <v>0</v>
      </c>
      <c r="AJ1415">
        <f t="shared" si="197"/>
        <v>1</v>
      </c>
      <c r="AK1415">
        <f t="shared" si="198"/>
        <v>0</v>
      </c>
    </row>
    <row r="1416" spans="1:37" x14ac:dyDescent="0.35">
      <c r="A1416">
        <v>1</v>
      </c>
      <c r="B1416">
        <v>2</v>
      </c>
      <c r="C1416">
        <v>0</v>
      </c>
      <c r="D1416">
        <v>2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90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127.8</v>
      </c>
      <c r="AA1416">
        <v>1</v>
      </c>
      <c r="AB1416">
        <v>1</v>
      </c>
      <c r="AC1416">
        <f t="shared" si="190"/>
        <v>-0.43942974351749076</v>
      </c>
      <c r="AD1416">
        <f t="shared" si="191"/>
        <v>0.64440379176503693</v>
      </c>
      <c r="AE1416">
        <f t="shared" si="192"/>
        <v>0.39187685834350927</v>
      </c>
      <c r="AF1416">
        <f t="shared" si="193"/>
        <v>0.40685038232557724</v>
      </c>
      <c r="AG1416">
        <f t="shared" si="194"/>
        <v>0</v>
      </c>
      <c r="AH1416">
        <f t="shared" si="195"/>
        <v>0</v>
      </c>
      <c r="AI1416">
        <f t="shared" si="196"/>
        <v>0</v>
      </c>
      <c r="AJ1416">
        <f t="shared" si="197"/>
        <v>1</v>
      </c>
      <c r="AK1416">
        <f t="shared" si="198"/>
        <v>0</v>
      </c>
    </row>
    <row r="1417" spans="1:37" x14ac:dyDescent="0.35">
      <c r="A1417">
        <v>1</v>
      </c>
      <c r="B1417">
        <v>0</v>
      </c>
      <c r="C1417">
        <v>2</v>
      </c>
      <c r="D1417">
        <v>1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197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86.5</v>
      </c>
      <c r="AA1417">
        <v>0</v>
      </c>
      <c r="AB1417">
        <v>1</v>
      </c>
      <c r="AC1417">
        <f t="shared" si="190"/>
        <v>1.1342824017513851</v>
      </c>
      <c r="AD1417">
        <f t="shared" si="191"/>
        <v>3.1089417710731504</v>
      </c>
      <c r="AE1417">
        <f t="shared" si="192"/>
        <v>0.75662833505211113</v>
      </c>
      <c r="AF1417">
        <f t="shared" si="193"/>
        <v>0.12111739880014277</v>
      </c>
      <c r="AG1417">
        <f t="shared" si="194"/>
        <v>1</v>
      </c>
      <c r="AH1417">
        <f t="shared" si="195"/>
        <v>1</v>
      </c>
      <c r="AI1417">
        <f t="shared" si="196"/>
        <v>0</v>
      </c>
      <c r="AJ1417">
        <f t="shared" si="197"/>
        <v>0</v>
      </c>
      <c r="AK1417">
        <f t="shared" si="198"/>
        <v>0</v>
      </c>
    </row>
    <row r="1418" spans="1:37" x14ac:dyDescent="0.35">
      <c r="A1418">
        <v>1</v>
      </c>
      <c r="B1418">
        <v>1</v>
      </c>
      <c r="C1418">
        <v>0</v>
      </c>
      <c r="D1418">
        <v>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81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85</v>
      </c>
      <c r="AA1418">
        <v>0</v>
      </c>
      <c r="AB1418">
        <v>0</v>
      </c>
      <c r="AC1418">
        <f t="shared" si="190"/>
        <v>-0.95189402179343285</v>
      </c>
      <c r="AD1418">
        <f t="shared" si="191"/>
        <v>0.38600922077154631</v>
      </c>
      <c r="AE1418">
        <f t="shared" si="192"/>
        <v>0.27850407846252817</v>
      </c>
      <c r="AF1418">
        <f t="shared" si="193"/>
        <v>0.14176611953760668</v>
      </c>
      <c r="AG1418">
        <f t="shared" si="194"/>
        <v>0</v>
      </c>
      <c r="AH1418">
        <f t="shared" si="195"/>
        <v>0</v>
      </c>
      <c r="AI1418">
        <f t="shared" si="196"/>
        <v>0</v>
      </c>
      <c r="AJ1418">
        <f t="shared" si="197"/>
        <v>0</v>
      </c>
      <c r="AK1418">
        <f t="shared" si="198"/>
        <v>1</v>
      </c>
    </row>
    <row r="1419" spans="1:37" x14ac:dyDescent="0.35">
      <c r="A1419">
        <v>1</v>
      </c>
      <c r="B1419">
        <v>2</v>
      </c>
      <c r="C1419">
        <v>0</v>
      </c>
      <c r="D1419">
        <v>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34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67.5</v>
      </c>
      <c r="AA1419">
        <v>0</v>
      </c>
      <c r="AB1419">
        <v>1</v>
      </c>
      <c r="AC1419">
        <f t="shared" si="190"/>
        <v>-0.77345625260641171</v>
      </c>
      <c r="AD1419">
        <f t="shared" si="191"/>
        <v>0.46141554050718925</v>
      </c>
      <c r="AE1419">
        <f t="shared" si="192"/>
        <v>0.31573192409535578</v>
      </c>
      <c r="AF1419">
        <f t="shared" si="193"/>
        <v>0.50068150376663034</v>
      </c>
      <c r="AG1419">
        <f t="shared" si="194"/>
        <v>0</v>
      </c>
      <c r="AH1419">
        <f t="shared" si="195"/>
        <v>0</v>
      </c>
      <c r="AI1419">
        <f t="shared" si="196"/>
        <v>0</v>
      </c>
      <c r="AJ1419">
        <f t="shared" si="197"/>
        <v>1</v>
      </c>
      <c r="AK1419">
        <f t="shared" si="198"/>
        <v>0</v>
      </c>
    </row>
    <row r="1420" spans="1:37" x14ac:dyDescent="0.35">
      <c r="A1420">
        <v>1</v>
      </c>
      <c r="B1420">
        <v>2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4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155</v>
      </c>
      <c r="AA1420">
        <v>1</v>
      </c>
      <c r="AB1420">
        <v>0</v>
      </c>
      <c r="AC1420">
        <f t="shared" si="190"/>
        <v>-1.9298260744102493</v>
      </c>
      <c r="AD1420">
        <f t="shared" si="191"/>
        <v>0.14517344566514806</v>
      </c>
      <c r="AE1420">
        <f t="shared" si="192"/>
        <v>0.12676983230328689</v>
      </c>
      <c r="AF1420">
        <f t="shared" si="193"/>
        <v>5.8871269025772409E-2</v>
      </c>
      <c r="AG1420">
        <f t="shared" si="194"/>
        <v>0</v>
      </c>
      <c r="AH1420">
        <f t="shared" si="195"/>
        <v>0</v>
      </c>
      <c r="AI1420">
        <f t="shared" si="196"/>
        <v>0</v>
      </c>
      <c r="AJ1420">
        <f t="shared" si="197"/>
        <v>0</v>
      </c>
      <c r="AK1420">
        <f t="shared" si="198"/>
        <v>1</v>
      </c>
    </row>
    <row r="1421" spans="1:37" x14ac:dyDescent="0.35">
      <c r="A1421">
        <v>1</v>
      </c>
      <c r="B1421">
        <v>2</v>
      </c>
      <c r="C1421">
        <v>0</v>
      </c>
      <c r="D1421">
        <v>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74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90.23</v>
      </c>
      <c r="AA1421">
        <v>2</v>
      </c>
      <c r="AB1421">
        <v>0</v>
      </c>
      <c r="AC1421">
        <f t="shared" si="190"/>
        <v>-2.8673914864216088</v>
      </c>
      <c r="AD1421">
        <f t="shared" si="191"/>
        <v>5.6847019567021657E-2</v>
      </c>
      <c r="AE1421">
        <f t="shared" si="192"/>
        <v>5.3789260427030625E-2</v>
      </c>
      <c r="AF1421">
        <f t="shared" si="193"/>
        <v>2.4012126979897661E-2</v>
      </c>
      <c r="AG1421">
        <f t="shared" si="194"/>
        <v>0</v>
      </c>
      <c r="AH1421">
        <f t="shared" si="195"/>
        <v>0</v>
      </c>
      <c r="AI1421">
        <f t="shared" si="196"/>
        <v>0</v>
      </c>
      <c r="AJ1421">
        <f t="shared" si="197"/>
        <v>0</v>
      </c>
      <c r="AK1421">
        <f t="shared" si="198"/>
        <v>1</v>
      </c>
    </row>
    <row r="1422" spans="1:37" x14ac:dyDescent="0.35">
      <c r="A1422">
        <v>1</v>
      </c>
      <c r="B1422">
        <v>2</v>
      </c>
      <c r="C1422">
        <v>2</v>
      </c>
      <c r="D1422">
        <v>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13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260.39999999999998</v>
      </c>
      <c r="AA1422">
        <v>2</v>
      </c>
      <c r="AB1422">
        <v>0</v>
      </c>
      <c r="AC1422">
        <f t="shared" si="190"/>
        <v>0.12339403784372704</v>
      </c>
      <c r="AD1422">
        <f t="shared" si="191"/>
        <v>1.1313301200116062</v>
      </c>
      <c r="AE1422">
        <f t="shared" si="192"/>
        <v>0.53080942712217927</v>
      </c>
      <c r="AF1422">
        <f t="shared" si="193"/>
        <v>0.32865072244796795</v>
      </c>
      <c r="AG1422">
        <f t="shared" si="194"/>
        <v>1</v>
      </c>
      <c r="AH1422">
        <f t="shared" si="195"/>
        <v>0</v>
      </c>
      <c r="AI1422">
        <f t="shared" si="196"/>
        <v>1</v>
      </c>
      <c r="AJ1422">
        <f t="shared" si="197"/>
        <v>0</v>
      </c>
      <c r="AK1422">
        <f t="shared" si="198"/>
        <v>0</v>
      </c>
    </row>
    <row r="1423" spans="1:37" x14ac:dyDescent="0.35">
      <c r="A1423">
        <v>1</v>
      </c>
      <c r="B1423">
        <v>2</v>
      </c>
      <c r="C1423">
        <v>2</v>
      </c>
      <c r="D1423">
        <v>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169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167.45</v>
      </c>
      <c r="AA1423">
        <v>2</v>
      </c>
      <c r="AB1423">
        <v>1</v>
      </c>
      <c r="AC1423">
        <f t="shared" si="190"/>
        <v>-0.20513355745509765</v>
      </c>
      <c r="AD1423">
        <f t="shared" si="191"/>
        <v>0.81453852145438299</v>
      </c>
      <c r="AE1423">
        <f t="shared" si="192"/>
        <v>0.44889568990881312</v>
      </c>
      <c r="AF1423">
        <f t="shared" si="193"/>
        <v>0.34785456447539159</v>
      </c>
      <c r="AG1423">
        <f t="shared" si="194"/>
        <v>0</v>
      </c>
      <c r="AH1423">
        <f t="shared" si="195"/>
        <v>0</v>
      </c>
      <c r="AI1423">
        <f t="shared" si="196"/>
        <v>0</v>
      </c>
      <c r="AJ1423">
        <f t="shared" si="197"/>
        <v>1</v>
      </c>
      <c r="AK1423">
        <f t="shared" si="198"/>
        <v>0</v>
      </c>
    </row>
    <row r="1424" spans="1:37" x14ac:dyDescent="0.35">
      <c r="A1424">
        <v>1</v>
      </c>
      <c r="B1424">
        <v>1</v>
      </c>
      <c r="C1424">
        <v>0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228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90.9</v>
      </c>
      <c r="AA1424">
        <v>1</v>
      </c>
      <c r="AB1424">
        <v>1</v>
      </c>
      <c r="AC1424">
        <f t="shared" si="190"/>
        <v>7.446188744139981E-2</v>
      </c>
      <c r="AD1424">
        <f t="shared" si="191"/>
        <v>1.0773042839171656</v>
      </c>
      <c r="AE1424">
        <f t="shared" si="192"/>
        <v>0.51860687539029982</v>
      </c>
      <c r="AF1424">
        <f t="shared" si="193"/>
        <v>0.28516172990319821</v>
      </c>
      <c r="AG1424">
        <f t="shared" si="194"/>
        <v>1</v>
      </c>
      <c r="AH1424">
        <f t="shared" si="195"/>
        <v>1</v>
      </c>
      <c r="AI1424">
        <f t="shared" si="196"/>
        <v>0</v>
      </c>
      <c r="AJ1424">
        <f t="shared" si="197"/>
        <v>0</v>
      </c>
      <c r="AK1424">
        <f t="shared" si="198"/>
        <v>0</v>
      </c>
    </row>
    <row r="1425" spans="1:37" x14ac:dyDescent="0.35">
      <c r="A1425">
        <v>1</v>
      </c>
      <c r="B1425">
        <v>1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88</v>
      </c>
      <c r="AA1425">
        <v>0</v>
      </c>
      <c r="AB1425">
        <v>0</v>
      </c>
      <c r="AC1425">
        <f t="shared" ref="AC1425:AC1488" si="199">SUMPRODUCT($A$14:$AA$14,A1425:AA1425)</f>
        <v>-3.2872996370299896</v>
      </c>
      <c r="AD1425">
        <f t="shared" ref="AD1425:AD1488" si="200">EXP(AC1425)</f>
        <v>3.7354584260751805E-2</v>
      </c>
      <c r="AE1425">
        <f t="shared" ref="AE1425:AE1488" si="201">AD1425/(AD1425+1)</f>
        <v>3.6009465642234312E-2</v>
      </c>
      <c r="AF1425">
        <f t="shared" ref="AF1425:AF1488" si="202">-AB1425*LOG(AE1425)-(1-AB1425)*LOG(1-AE1425)</f>
        <v>1.5927230512493673E-2</v>
      </c>
      <c r="AG1425">
        <f t="shared" ref="AG1425:AG1488" si="203">IF(AE1425&gt;$AG$14,1,0)</f>
        <v>0</v>
      </c>
      <c r="AH1425">
        <f t="shared" ref="AH1425:AH1488" si="204">IF(AND(AB1425=1,AG1425=1),1,0)</f>
        <v>0</v>
      </c>
      <c r="AI1425">
        <f t="shared" ref="AI1425:AI1488" si="205">IF(AND(AB1425=0,AG1425=1),1,0)</f>
        <v>0</v>
      </c>
      <c r="AJ1425">
        <f t="shared" ref="AJ1425:AJ1488" si="206">IF(AND(AB1425=1,AG1425=0),1,0)</f>
        <v>0</v>
      </c>
      <c r="AK1425">
        <f t="shared" ref="AK1425:AK1488" si="207">IF(AND(AB1425=0,AG1425=0),1,0)</f>
        <v>1</v>
      </c>
    </row>
    <row r="1426" spans="1:37" x14ac:dyDescent="0.35">
      <c r="A1426">
        <v>1</v>
      </c>
      <c r="B1426">
        <v>1</v>
      </c>
      <c r="C1426">
        <v>0</v>
      </c>
      <c r="D1426">
        <v>3</v>
      </c>
      <c r="E1426">
        <v>1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2</v>
      </c>
      <c r="AB1426">
        <v>0</v>
      </c>
      <c r="AC1426">
        <f t="shared" si="199"/>
        <v>-12.128790607901715</v>
      </c>
      <c r="AD1426">
        <f t="shared" si="200"/>
        <v>5.4017336592929731E-6</v>
      </c>
      <c r="AE1426">
        <f t="shared" si="201"/>
        <v>5.401704480724062E-6</v>
      </c>
      <c r="AF1426">
        <f t="shared" si="202"/>
        <v>2.3459367848796076E-6</v>
      </c>
      <c r="AG1426">
        <f t="shared" si="203"/>
        <v>0</v>
      </c>
      <c r="AH1426">
        <f t="shared" si="204"/>
        <v>0</v>
      </c>
      <c r="AI1426">
        <f t="shared" si="205"/>
        <v>0</v>
      </c>
      <c r="AJ1426">
        <f t="shared" si="206"/>
        <v>0</v>
      </c>
      <c r="AK1426">
        <f t="shared" si="207"/>
        <v>1</v>
      </c>
    </row>
    <row r="1427" spans="1:37" x14ac:dyDescent="0.35">
      <c r="A1427">
        <v>1</v>
      </c>
      <c r="B1427">
        <v>2</v>
      </c>
      <c r="C1427">
        <v>0</v>
      </c>
      <c r="D1427">
        <v>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104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88.4</v>
      </c>
      <c r="AA1427">
        <v>1</v>
      </c>
      <c r="AB1427">
        <v>0</v>
      </c>
      <c r="AC1427">
        <f t="shared" si="199"/>
        <v>-2.5330398061658315</v>
      </c>
      <c r="AD1427">
        <f t="shared" si="200"/>
        <v>7.9417239973690074E-2</v>
      </c>
      <c r="AE1427">
        <f t="shared" si="201"/>
        <v>7.3574181542279057E-2</v>
      </c>
      <c r="AF1427">
        <f t="shared" si="202"/>
        <v>3.3189350143545654E-2</v>
      </c>
      <c r="AG1427">
        <f t="shared" si="203"/>
        <v>0</v>
      </c>
      <c r="AH1427">
        <f t="shared" si="204"/>
        <v>0</v>
      </c>
      <c r="AI1427">
        <f t="shared" si="205"/>
        <v>0</v>
      </c>
      <c r="AJ1427">
        <f t="shared" si="206"/>
        <v>0</v>
      </c>
      <c r="AK1427">
        <f t="shared" si="207"/>
        <v>1</v>
      </c>
    </row>
    <row r="1428" spans="1:37" x14ac:dyDescent="0.35">
      <c r="A1428">
        <v>1</v>
      </c>
      <c r="B1428">
        <v>2</v>
      </c>
      <c r="C1428">
        <v>0</v>
      </c>
      <c r="D1428">
        <v>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71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108</v>
      </c>
      <c r="AA1428">
        <v>1</v>
      </c>
      <c r="AB1428">
        <v>0</v>
      </c>
      <c r="AC1428">
        <f t="shared" si="199"/>
        <v>-1.4938007804926645</v>
      </c>
      <c r="AD1428">
        <f t="shared" si="200"/>
        <v>0.22451768934533239</v>
      </c>
      <c r="AE1428">
        <f t="shared" si="201"/>
        <v>0.183351936275716</v>
      </c>
      <c r="AF1428">
        <f t="shared" si="202"/>
        <v>8.7965063310938146E-2</v>
      </c>
      <c r="AG1428">
        <f t="shared" si="203"/>
        <v>0</v>
      </c>
      <c r="AH1428">
        <f t="shared" si="204"/>
        <v>0</v>
      </c>
      <c r="AI1428">
        <f t="shared" si="205"/>
        <v>0</v>
      </c>
      <c r="AJ1428">
        <f t="shared" si="206"/>
        <v>0</v>
      </c>
      <c r="AK1428">
        <f t="shared" si="207"/>
        <v>1</v>
      </c>
    </row>
    <row r="1429" spans="1:37" x14ac:dyDescent="0.35">
      <c r="A1429">
        <v>1</v>
      </c>
      <c r="B1429">
        <v>2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49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71.099999999999994</v>
      </c>
      <c r="AA1429">
        <v>1</v>
      </c>
      <c r="AB1429">
        <v>1</v>
      </c>
      <c r="AC1429">
        <f t="shared" si="199"/>
        <v>-2.1649065872046105</v>
      </c>
      <c r="AD1429">
        <f t="shared" si="200"/>
        <v>0.11476065421010696</v>
      </c>
      <c r="AE1429">
        <f t="shared" si="201"/>
        <v>0.1029464520268915</v>
      </c>
      <c r="AF1429">
        <f t="shared" si="202"/>
        <v>0.98738861642521203</v>
      </c>
      <c r="AG1429">
        <f t="shared" si="203"/>
        <v>0</v>
      </c>
      <c r="AH1429">
        <f t="shared" si="204"/>
        <v>0</v>
      </c>
      <c r="AI1429">
        <f t="shared" si="205"/>
        <v>0</v>
      </c>
      <c r="AJ1429">
        <f t="shared" si="206"/>
        <v>1</v>
      </c>
      <c r="AK1429">
        <f t="shared" si="207"/>
        <v>0</v>
      </c>
    </row>
    <row r="1430" spans="1:37" x14ac:dyDescent="0.35">
      <c r="A1430">
        <v>1</v>
      </c>
      <c r="B1430">
        <v>2</v>
      </c>
      <c r="C1430">
        <v>0</v>
      </c>
      <c r="D1430">
        <v>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247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115</v>
      </c>
      <c r="AA1430">
        <v>1</v>
      </c>
      <c r="AB1430">
        <v>1</v>
      </c>
      <c r="AC1430">
        <f t="shared" si="199"/>
        <v>0.88063855152479675</v>
      </c>
      <c r="AD1430">
        <f t="shared" si="200"/>
        <v>2.4124396817253384</v>
      </c>
      <c r="AE1430">
        <f t="shared" si="201"/>
        <v>0.70695452718027318</v>
      </c>
      <c r="AF1430">
        <f t="shared" si="202"/>
        <v>0.15060852005006825</v>
      </c>
      <c r="AG1430">
        <f t="shared" si="203"/>
        <v>1</v>
      </c>
      <c r="AH1430">
        <f t="shared" si="204"/>
        <v>1</v>
      </c>
      <c r="AI1430">
        <f t="shared" si="205"/>
        <v>0</v>
      </c>
      <c r="AJ1430">
        <f t="shared" si="206"/>
        <v>0</v>
      </c>
      <c r="AK1430">
        <f t="shared" si="207"/>
        <v>0</v>
      </c>
    </row>
    <row r="1431" spans="1:37" x14ac:dyDescent="0.35">
      <c r="A1431">
        <v>1</v>
      </c>
      <c r="B1431">
        <v>2</v>
      </c>
      <c r="C1431">
        <v>0</v>
      </c>
      <c r="D1431">
        <v>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86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105</v>
      </c>
      <c r="AA1431">
        <v>0</v>
      </c>
      <c r="AB1431">
        <v>0</v>
      </c>
      <c r="AC1431">
        <f t="shared" si="199"/>
        <v>-0.67150912022488507</v>
      </c>
      <c r="AD1431">
        <f t="shared" si="200"/>
        <v>0.51093693042332744</v>
      </c>
      <c r="AE1431">
        <f t="shared" si="201"/>
        <v>0.33815900593559223</v>
      </c>
      <c r="AF1431">
        <f t="shared" si="202"/>
        <v>0.17924633638350582</v>
      </c>
      <c r="AG1431">
        <f t="shared" si="203"/>
        <v>0</v>
      </c>
      <c r="AH1431">
        <f t="shared" si="204"/>
        <v>0</v>
      </c>
      <c r="AI1431">
        <f t="shared" si="205"/>
        <v>0</v>
      </c>
      <c r="AJ1431">
        <f t="shared" si="206"/>
        <v>0</v>
      </c>
      <c r="AK1431">
        <f t="shared" si="207"/>
        <v>1</v>
      </c>
    </row>
    <row r="1432" spans="1:37" x14ac:dyDescent="0.35">
      <c r="A1432">
        <v>1</v>
      </c>
      <c r="B1432">
        <v>1</v>
      </c>
      <c r="C1432">
        <v>0</v>
      </c>
      <c r="D1432">
        <v>2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80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108</v>
      </c>
      <c r="AA1432">
        <v>0</v>
      </c>
      <c r="AB1432">
        <v>0</v>
      </c>
      <c r="AC1432">
        <f t="shared" si="199"/>
        <v>-0.58351964583928861</v>
      </c>
      <c r="AD1432">
        <f t="shared" si="200"/>
        <v>0.5579311865283817</v>
      </c>
      <c r="AE1432">
        <f t="shared" si="201"/>
        <v>0.35812312594604934</v>
      </c>
      <c r="AF1432">
        <f t="shared" si="202"/>
        <v>0.19254827107017308</v>
      </c>
      <c r="AG1432">
        <f t="shared" si="203"/>
        <v>0</v>
      </c>
      <c r="AH1432">
        <f t="shared" si="204"/>
        <v>0</v>
      </c>
      <c r="AI1432">
        <f t="shared" si="205"/>
        <v>0</v>
      </c>
      <c r="AJ1432">
        <f t="shared" si="206"/>
        <v>0</v>
      </c>
      <c r="AK1432">
        <f t="shared" si="207"/>
        <v>1</v>
      </c>
    </row>
    <row r="1433" spans="1:37" x14ac:dyDescent="0.35">
      <c r="A1433">
        <v>1</v>
      </c>
      <c r="B1433">
        <v>2</v>
      </c>
      <c r="C1433">
        <v>0</v>
      </c>
      <c r="D1433">
        <v>3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9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48.67</v>
      </c>
      <c r="AA1433">
        <v>0</v>
      </c>
      <c r="AB1433">
        <v>0</v>
      </c>
      <c r="AC1433">
        <f t="shared" si="199"/>
        <v>-1.6966264833651434</v>
      </c>
      <c r="AD1433">
        <f t="shared" si="200"/>
        <v>0.18330085065535942</v>
      </c>
      <c r="AE1433">
        <f t="shared" si="201"/>
        <v>0.154906379517804</v>
      </c>
      <c r="AF1433">
        <f t="shared" si="202"/>
        <v>7.3095176722959565E-2</v>
      </c>
      <c r="AG1433">
        <f t="shared" si="203"/>
        <v>0</v>
      </c>
      <c r="AH1433">
        <f t="shared" si="204"/>
        <v>0</v>
      </c>
      <c r="AI1433">
        <f t="shared" si="205"/>
        <v>0</v>
      </c>
      <c r="AJ1433">
        <f t="shared" si="206"/>
        <v>0</v>
      </c>
      <c r="AK1433">
        <f t="shared" si="207"/>
        <v>1</v>
      </c>
    </row>
    <row r="1434" spans="1:37" x14ac:dyDescent="0.35">
      <c r="A1434">
        <v>1</v>
      </c>
      <c r="B1434">
        <v>2</v>
      </c>
      <c r="C1434">
        <v>1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17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129</v>
      </c>
      <c r="AA1434">
        <v>2</v>
      </c>
      <c r="AB1434">
        <v>0</v>
      </c>
      <c r="AC1434">
        <f t="shared" si="199"/>
        <v>-2.5782738257589348</v>
      </c>
      <c r="AD1434">
        <f t="shared" si="200"/>
        <v>7.5904916112764509E-2</v>
      </c>
      <c r="AE1434">
        <f t="shared" si="201"/>
        <v>7.0549836677955086E-2</v>
      </c>
      <c r="AF1434">
        <f t="shared" si="202"/>
        <v>3.1773891932412819E-2</v>
      </c>
      <c r="AG1434">
        <f t="shared" si="203"/>
        <v>0</v>
      </c>
      <c r="AH1434">
        <f t="shared" si="204"/>
        <v>0</v>
      </c>
      <c r="AI1434">
        <f t="shared" si="205"/>
        <v>0</v>
      </c>
      <c r="AJ1434">
        <f t="shared" si="206"/>
        <v>0</v>
      </c>
      <c r="AK1434">
        <f t="shared" si="207"/>
        <v>1</v>
      </c>
    </row>
    <row r="1435" spans="1:37" x14ac:dyDescent="0.35">
      <c r="A1435">
        <v>1</v>
      </c>
      <c r="B1435">
        <v>2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58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108</v>
      </c>
      <c r="AA1435">
        <v>2</v>
      </c>
      <c r="AB1435">
        <v>0</v>
      </c>
      <c r="AC1435">
        <f t="shared" si="199"/>
        <v>-2.9817504895090519</v>
      </c>
      <c r="AD1435">
        <f t="shared" si="200"/>
        <v>5.070399931673928E-2</v>
      </c>
      <c r="AE1435">
        <f t="shared" si="201"/>
        <v>4.8257167908099245E-2</v>
      </c>
      <c r="AF1435">
        <f t="shared" si="202"/>
        <v>2.1480385324897225E-2</v>
      </c>
      <c r="AG1435">
        <f t="shared" si="203"/>
        <v>0</v>
      </c>
      <c r="AH1435">
        <f t="shared" si="204"/>
        <v>0</v>
      </c>
      <c r="AI1435">
        <f t="shared" si="205"/>
        <v>0</v>
      </c>
      <c r="AJ1435">
        <f t="shared" si="206"/>
        <v>0</v>
      </c>
      <c r="AK1435">
        <f t="shared" si="207"/>
        <v>1</v>
      </c>
    </row>
    <row r="1436" spans="1:37" x14ac:dyDescent="0.35">
      <c r="A1436">
        <v>1</v>
      </c>
      <c r="B1436">
        <v>2</v>
      </c>
      <c r="C1436">
        <v>0</v>
      </c>
      <c r="D1436">
        <v>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61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89.5</v>
      </c>
      <c r="AA1436">
        <v>0</v>
      </c>
      <c r="AB1436">
        <v>0</v>
      </c>
      <c r="AC1436">
        <f t="shared" si="199"/>
        <v>-0.37646199097222777</v>
      </c>
      <c r="AD1436">
        <f t="shared" si="200"/>
        <v>0.68628520222435296</v>
      </c>
      <c r="AE1436">
        <f t="shared" si="201"/>
        <v>0.40698050443607325</v>
      </c>
      <c r="AF1436">
        <f t="shared" si="202"/>
        <v>0.22693102893479333</v>
      </c>
      <c r="AG1436">
        <f t="shared" si="203"/>
        <v>0</v>
      </c>
      <c r="AH1436">
        <f t="shared" si="204"/>
        <v>0</v>
      </c>
      <c r="AI1436">
        <f t="shared" si="205"/>
        <v>0</v>
      </c>
      <c r="AJ1436">
        <f t="shared" si="206"/>
        <v>0</v>
      </c>
      <c r="AK1436">
        <f t="shared" si="207"/>
        <v>1</v>
      </c>
    </row>
    <row r="1437" spans="1:37" x14ac:dyDescent="0.35">
      <c r="A1437">
        <v>1</v>
      </c>
      <c r="B1437">
        <v>3</v>
      </c>
      <c r="C1437">
        <v>0</v>
      </c>
      <c r="D1437">
        <v>4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37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148.94999999999999</v>
      </c>
      <c r="AA1437">
        <v>0</v>
      </c>
      <c r="AB1437">
        <v>1</v>
      </c>
      <c r="AC1437">
        <f t="shared" si="199"/>
        <v>0.73240361318640268</v>
      </c>
      <c r="AD1437">
        <f t="shared" si="200"/>
        <v>2.0800742978311382</v>
      </c>
      <c r="AE1437">
        <f t="shared" si="201"/>
        <v>0.67533250717225912</v>
      </c>
      <c r="AF1437">
        <f t="shared" si="202"/>
        <v>0.17048234498476186</v>
      </c>
      <c r="AG1437">
        <f t="shared" si="203"/>
        <v>1</v>
      </c>
      <c r="AH1437">
        <f t="shared" si="204"/>
        <v>1</v>
      </c>
      <c r="AI1437">
        <f t="shared" si="205"/>
        <v>0</v>
      </c>
      <c r="AJ1437">
        <f t="shared" si="206"/>
        <v>0</v>
      </c>
      <c r="AK1437">
        <f t="shared" si="207"/>
        <v>0</v>
      </c>
    </row>
    <row r="1438" spans="1:37" x14ac:dyDescent="0.35">
      <c r="A1438">
        <v>1</v>
      </c>
      <c r="B1438">
        <v>2</v>
      </c>
      <c r="C1438">
        <v>0</v>
      </c>
      <c r="D1438">
        <v>3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59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123.3</v>
      </c>
      <c r="AA1438">
        <v>2</v>
      </c>
      <c r="AB1438">
        <v>0</v>
      </c>
      <c r="AC1438">
        <f t="shared" si="199"/>
        <v>-2.8170203762516848</v>
      </c>
      <c r="AD1438">
        <f t="shared" si="200"/>
        <v>5.9783810849848892E-2</v>
      </c>
      <c r="AE1438">
        <f t="shared" si="201"/>
        <v>5.6411326760981359E-2</v>
      </c>
      <c r="AF1438">
        <f t="shared" si="202"/>
        <v>2.5217280990465534E-2</v>
      </c>
      <c r="AG1438">
        <f t="shared" si="203"/>
        <v>0</v>
      </c>
      <c r="AH1438">
        <f t="shared" si="204"/>
        <v>0</v>
      </c>
      <c r="AI1438">
        <f t="shared" si="205"/>
        <v>0</v>
      </c>
      <c r="AJ1438">
        <f t="shared" si="206"/>
        <v>0</v>
      </c>
      <c r="AK1438">
        <f t="shared" si="207"/>
        <v>1</v>
      </c>
    </row>
    <row r="1439" spans="1:37" x14ac:dyDescent="0.35">
      <c r="A1439">
        <v>1</v>
      </c>
      <c r="B1439">
        <v>2</v>
      </c>
      <c r="C1439">
        <v>0</v>
      </c>
      <c r="D1439">
        <v>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95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90</v>
      </c>
      <c r="AA1439">
        <v>2</v>
      </c>
      <c r="AB1439">
        <v>1</v>
      </c>
      <c r="AC1439">
        <f t="shared" si="199"/>
        <v>-2.2442719800223268</v>
      </c>
      <c r="AD1439">
        <f t="shared" si="200"/>
        <v>0.10600468581742793</v>
      </c>
      <c r="AE1439">
        <f t="shared" si="201"/>
        <v>9.5844698649790797E-2</v>
      </c>
      <c r="AF1439">
        <f t="shared" si="202"/>
        <v>1.0184319037646863</v>
      </c>
      <c r="AG1439">
        <f t="shared" si="203"/>
        <v>0</v>
      </c>
      <c r="AH1439">
        <f t="shared" si="204"/>
        <v>0</v>
      </c>
      <c r="AI1439">
        <f t="shared" si="205"/>
        <v>0</v>
      </c>
      <c r="AJ1439">
        <f t="shared" si="206"/>
        <v>1</v>
      </c>
      <c r="AK1439">
        <f t="shared" si="207"/>
        <v>0</v>
      </c>
    </row>
    <row r="1440" spans="1:37" x14ac:dyDescent="0.35">
      <c r="A1440">
        <v>1</v>
      </c>
      <c r="B1440">
        <v>2</v>
      </c>
      <c r="C1440">
        <v>0</v>
      </c>
      <c r="D1440">
        <v>4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235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73.95</v>
      </c>
      <c r="AA1440">
        <v>1</v>
      </c>
      <c r="AB1440">
        <v>1</v>
      </c>
      <c r="AC1440">
        <f t="shared" si="199"/>
        <v>0.59256960253167268</v>
      </c>
      <c r="AD1440">
        <f t="shared" si="200"/>
        <v>1.8086299094406664</v>
      </c>
      <c r="AE1440">
        <f t="shared" si="201"/>
        <v>0.64395451439198392</v>
      </c>
      <c r="AF1440">
        <f t="shared" si="202"/>
        <v>0.19114480786723181</v>
      </c>
      <c r="AG1440">
        <f t="shared" si="203"/>
        <v>1</v>
      </c>
      <c r="AH1440">
        <f t="shared" si="204"/>
        <v>1</v>
      </c>
      <c r="AI1440">
        <f t="shared" si="205"/>
        <v>0</v>
      </c>
      <c r="AJ1440">
        <f t="shared" si="206"/>
        <v>0</v>
      </c>
      <c r="AK1440">
        <f t="shared" si="207"/>
        <v>0</v>
      </c>
    </row>
    <row r="1441" spans="1:37" x14ac:dyDescent="0.35">
      <c r="A1441">
        <v>1</v>
      </c>
      <c r="B1441">
        <v>2</v>
      </c>
      <c r="C1441">
        <v>0</v>
      </c>
      <c r="D1441">
        <v>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16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100.73</v>
      </c>
      <c r="AA1441">
        <v>1</v>
      </c>
      <c r="AB1441">
        <v>0</v>
      </c>
      <c r="AC1441">
        <f t="shared" si="199"/>
        <v>-2.2680803857415803</v>
      </c>
      <c r="AD1441">
        <f t="shared" si="200"/>
        <v>0.10351069008741573</v>
      </c>
      <c r="AE1441">
        <f t="shared" si="201"/>
        <v>9.380125722136505E-2</v>
      </c>
      <c r="AF1441">
        <f t="shared" si="202"/>
        <v>4.2776544677998421E-2</v>
      </c>
      <c r="AG1441">
        <f t="shared" si="203"/>
        <v>0</v>
      </c>
      <c r="AH1441">
        <f t="shared" si="204"/>
        <v>0</v>
      </c>
      <c r="AI1441">
        <f t="shared" si="205"/>
        <v>0</v>
      </c>
      <c r="AJ1441">
        <f t="shared" si="206"/>
        <v>0</v>
      </c>
      <c r="AK1441">
        <f t="shared" si="207"/>
        <v>1</v>
      </c>
    </row>
    <row r="1442" spans="1:37" x14ac:dyDescent="0.35">
      <c r="A1442">
        <v>1</v>
      </c>
      <c r="B1442">
        <v>1</v>
      </c>
      <c r="C1442">
        <v>0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164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100</v>
      </c>
      <c r="AA1442">
        <v>0</v>
      </c>
      <c r="AB1442">
        <v>0</v>
      </c>
      <c r="AC1442">
        <f t="shared" si="199"/>
        <v>0.4316748184499164</v>
      </c>
      <c r="AD1442">
        <f t="shared" si="200"/>
        <v>1.5398343080317631</v>
      </c>
      <c r="AE1442">
        <f t="shared" si="201"/>
        <v>0.60627352861653916</v>
      </c>
      <c r="AF1442">
        <f t="shared" si="202"/>
        <v>0.40480538533857607</v>
      </c>
      <c r="AG1442">
        <f t="shared" si="203"/>
        <v>1</v>
      </c>
      <c r="AH1442">
        <f t="shared" si="204"/>
        <v>0</v>
      </c>
      <c r="AI1442">
        <f t="shared" si="205"/>
        <v>1</v>
      </c>
      <c r="AJ1442">
        <f t="shared" si="206"/>
        <v>0</v>
      </c>
      <c r="AK1442">
        <f t="shared" si="207"/>
        <v>0</v>
      </c>
    </row>
    <row r="1443" spans="1:37" x14ac:dyDescent="0.35">
      <c r="A1443">
        <v>1</v>
      </c>
      <c r="B1443">
        <v>2</v>
      </c>
      <c r="C1443">
        <v>0</v>
      </c>
      <c r="D1443">
        <v>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198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90</v>
      </c>
      <c r="AA1443">
        <v>0</v>
      </c>
      <c r="AB1443">
        <v>1</v>
      </c>
      <c r="AC1443">
        <f t="shared" si="199"/>
        <v>0.59846551416313076</v>
      </c>
      <c r="AD1443">
        <f t="shared" si="200"/>
        <v>1.8193249290244522</v>
      </c>
      <c r="AE1443">
        <f t="shared" si="201"/>
        <v>0.64530516163455431</v>
      </c>
      <c r="AF1443">
        <f t="shared" si="202"/>
        <v>0.19023486106606693</v>
      </c>
      <c r="AG1443">
        <f t="shared" si="203"/>
        <v>1</v>
      </c>
      <c r="AH1443">
        <f t="shared" si="204"/>
        <v>1</v>
      </c>
      <c r="AI1443">
        <f t="shared" si="205"/>
        <v>0</v>
      </c>
      <c r="AJ1443">
        <f t="shared" si="206"/>
        <v>0</v>
      </c>
      <c r="AK1443">
        <f t="shared" si="207"/>
        <v>0</v>
      </c>
    </row>
    <row r="1444" spans="1:37" x14ac:dyDescent="0.35">
      <c r="A1444">
        <v>1</v>
      </c>
      <c r="B1444">
        <v>2</v>
      </c>
      <c r="C1444">
        <v>0</v>
      </c>
      <c r="D1444">
        <v>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273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109</v>
      </c>
      <c r="AA1444">
        <v>0</v>
      </c>
      <c r="AB1444">
        <v>1</v>
      </c>
      <c r="AC1444">
        <f t="shared" si="199"/>
        <v>2.4748079553600171</v>
      </c>
      <c r="AD1444">
        <f t="shared" si="200"/>
        <v>11.879425514025929</v>
      </c>
      <c r="AE1444">
        <f t="shared" si="201"/>
        <v>0.92235678533091547</v>
      </c>
      <c r="AF1444">
        <f t="shared" si="202"/>
        <v>3.5101052994335954E-2</v>
      </c>
      <c r="AG1444">
        <f t="shared" si="203"/>
        <v>1</v>
      </c>
      <c r="AH1444">
        <f t="shared" si="204"/>
        <v>1</v>
      </c>
      <c r="AI1444">
        <f t="shared" si="205"/>
        <v>0</v>
      </c>
      <c r="AJ1444">
        <f t="shared" si="206"/>
        <v>0</v>
      </c>
      <c r="AK1444">
        <f t="shared" si="207"/>
        <v>0</v>
      </c>
    </row>
    <row r="1445" spans="1:37" x14ac:dyDescent="0.35">
      <c r="A1445">
        <v>1</v>
      </c>
      <c r="B1445">
        <v>1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39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129.69999999999999</v>
      </c>
      <c r="AA1445">
        <v>0</v>
      </c>
      <c r="AB1445">
        <v>0</v>
      </c>
      <c r="AC1445">
        <f t="shared" si="199"/>
        <v>-1.0100378262486225</v>
      </c>
      <c r="AD1445">
        <f t="shared" si="200"/>
        <v>0.36420520279441254</v>
      </c>
      <c r="AE1445">
        <f t="shared" si="201"/>
        <v>0.2669724481686343</v>
      </c>
      <c r="AF1445">
        <f t="shared" si="202"/>
        <v>0.13487970150695683</v>
      </c>
      <c r="AG1445">
        <f t="shared" si="203"/>
        <v>0</v>
      </c>
      <c r="AH1445">
        <f t="shared" si="204"/>
        <v>0</v>
      </c>
      <c r="AI1445">
        <f t="shared" si="205"/>
        <v>0</v>
      </c>
      <c r="AJ1445">
        <f t="shared" si="206"/>
        <v>0</v>
      </c>
      <c r="AK1445">
        <f t="shared" si="207"/>
        <v>1</v>
      </c>
    </row>
    <row r="1446" spans="1:37" x14ac:dyDescent="0.35">
      <c r="A1446">
        <v>1</v>
      </c>
      <c r="B1446">
        <v>2</v>
      </c>
      <c r="C1446">
        <v>0</v>
      </c>
      <c r="D1446">
        <v>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27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95</v>
      </c>
      <c r="AA1446">
        <v>0</v>
      </c>
      <c r="AB1446">
        <v>0</v>
      </c>
      <c r="AC1446">
        <f t="shared" si="199"/>
        <v>-1.3633249729666312</v>
      </c>
      <c r="AD1446">
        <f t="shared" si="200"/>
        <v>0.25580880398704325</v>
      </c>
      <c r="AE1446">
        <f t="shared" si="201"/>
        <v>0.20370043845438957</v>
      </c>
      <c r="AF1446">
        <f t="shared" si="202"/>
        <v>9.8923523402684468E-2</v>
      </c>
      <c r="AG1446">
        <f t="shared" si="203"/>
        <v>0</v>
      </c>
      <c r="AH1446">
        <f t="shared" si="204"/>
        <v>0</v>
      </c>
      <c r="AI1446">
        <f t="shared" si="205"/>
        <v>0</v>
      </c>
      <c r="AJ1446">
        <f t="shared" si="206"/>
        <v>0</v>
      </c>
      <c r="AK1446">
        <f t="shared" si="207"/>
        <v>1</v>
      </c>
    </row>
    <row r="1447" spans="1:37" x14ac:dyDescent="0.35">
      <c r="A1447">
        <v>1</v>
      </c>
      <c r="B1447">
        <v>2</v>
      </c>
      <c r="C1447">
        <v>0</v>
      </c>
      <c r="D1447">
        <v>5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23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99</v>
      </c>
      <c r="AA1447">
        <v>1</v>
      </c>
      <c r="AB1447">
        <v>1</v>
      </c>
      <c r="AC1447">
        <f t="shared" si="199"/>
        <v>-2.1432800662879061</v>
      </c>
      <c r="AD1447">
        <f t="shared" si="200"/>
        <v>0.117269559560654</v>
      </c>
      <c r="AE1447">
        <f t="shared" si="201"/>
        <v>0.10496084723436672</v>
      </c>
      <c r="AF1447">
        <f t="shared" si="202"/>
        <v>0.97897267236889784</v>
      </c>
      <c r="AG1447">
        <f t="shared" si="203"/>
        <v>0</v>
      </c>
      <c r="AH1447">
        <f t="shared" si="204"/>
        <v>0</v>
      </c>
      <c r="AI1447">
        <f t="shared" si="205"/>
        <v>0</v>
      </c>
      <c r="AJ1447">
        <f t="shared" si="206"/>
        <v>1</v>
      </c>
      <c r="AK1447">
        <f t="shared" si="207"/>
        <v>0</v>
      </c>
    </row>
    <row r="1448" spans="1:37" x14ac:dyDescent="0.35">
      <c r="A1448">
        <v>1</v>
      </c>
      <c r="B1448">
        <v>2</v>
      </c>
      <c r="C1448">
        <v>0</v>
      </c>
      <c r="D1448">
        <v>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193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93.09</v>
      </c>
      <c r="AA1448">
        <v>1</v>
      </c>
      <c r="AB1448">
        <v>1</v>
      </c>
      <c r="AC1448">
        <f t="shared" si="199"/>
        <v>-0.51358853726993337</v>
      </c>
      <c r="AD1448">
        <f t="shared" si="200"/>
        <v>0.59834453989727665</v>
      </c>
      <c r="AE1448">
        <f t="shared" si="201"/>
        <v>0.37435266612524692</v>
      </c>
      <c r="AF1448">
        <f t="shared" si="202"/>
        <v>0.42671906949638144</v>
      </c>
      <c r="AG1448">
        <f t="shared" si="203"/>
        <v>0</v>
      </c>
      <c r="AH1448">
        <f t="shared" si="204"/>
        <v>0</v>
      </c>
      <c r="AI1448">
        <f t="shared" si="205"/>
        <v>0</v>
      </c>
      <c r="AJ1448">
        <f t="shared" si="206"/>
        <v>1</v>
      </c>
      <c r="AK1448">
        <f t="shared" si="207"/>
        <v>0</v>
      </c>
    </row>
    <row r="1449" spans="1:37" x14ac:dyDescent="0.35">
      <c r="A1449">
        <v>1</v>
      </c>
      <c r="B1449">
        <v>1</v>
      </c>
      <c r="C1449">
        <v>0</v>
      </c>
      <c r="D1449">
        <v>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255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94.35</v>
      </c>
      <c r="AA1449">
        <v>0</v>
      </c>
      <c r="AB1449">
        <v>1</v>
      </c>
      <c r="AC1449">
        <f t="shared" si="199"/>
        <v>1.4014408282422877</v>
      </c>
      <c r="AD1449">
        <f t="shared" si="200"/>
        <v>4.0610470247765953</v>
      </c>
      <c r="AE1449">
        <f t="shared" si="201"/>
        <v>0.80241242669659996</v>
      </c>
      <c r="AF1449">
        <f t="shared" si="202"/>
        <v>9.5602354160155931E-2</v>
      </c>
      <c r="AG1449">
        <f t="shared" si="203"/>
        <v>1</v>
      </c>
      <c r="AH1449">
        <f t="shared" si="204"/>
        <v>1</v>
      </c>
      <c r="AI1449">
        <f t="shared" si="205"/>
        <v>0</v>
      </c>
      <c r="AJ1449">
        <f t="shared" si="206"/>
        <v>0</v>
      </c>
      <c r="AK1449">
        <f t="shared" si="207"/>
        <v>0</v>
      </c>
    </row>
    <row r="1450" spans="1:37" x14ac:dyDescent="0.35">
      <c r="A1450">
        <v>1</v>
      </c>
      <c r="B1450">
        <v>2</v>
      </c>
      <c r="C1450">
        <v>2</v>
      </c>
      <c r="D1450">
        <v>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116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216.45</v>
      </c>
      <c r="AA1450">
        <v>0</v>
      </c>
      <c r="AB1450">
        <v>1</v>
      </c>
      <c r="AC1450">
        <f t="shared" si="199"/>
        <v>1.6724040067370942</v>
      </c>
      <c r="AD1450">
        <f t="shared" si="200"/>
        <v>5.3249536468307976</v>
      </c>
      <c r="AE1450">
        <f t="shared" si="201"/>
        <v>0.84189607452679704</v>
      </c>
      <c r="AF1450">
        <f t="shared" si="202"/>
        <v>7.4741515442348055E-2</v>
      </c>
      <c r="AG1450">
        <f t="shared" si="203"/>
        <v>1</v>
      </c>
      <c r="AH1450">
        <f t="shared" si="204"/>
        <v>1</v>
      </c>
      <c r="AI1450">
        <f t="shared" si="205"/>
        <v>0</v>
      </c>
      <c r="AJ1450">
        <f t="shared" si="206"/>
        <v>0</v>
      </c>
      <c r="AK1450">
        <f t="shared" si="207"/>
        <v>0</v>
      </c>
    </row>
    <row r="1451" spans="1:37" x14ac:dyDescent="0.35">
      <c r="A1451">
        <v>1</v>
      </c>
      <c r="B1451">
        <v>2</v>
      </c>
      <c r="C1451">
        <v>0</v>
      </c>
      <c r="D1451">
        <v>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134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96.3</v>
      </c>
      <c r="AA1451">
        <v>0</v>
      </c>
      <c r="AB1451">
        <v>0</v>
      </c>
      <c r="AC1451">
        <f t="shared" si="199"/>
        <v>0.5593473769218007</v>
      </c>
      <c r="AD1451">
        <f t="shared" si="200"/>
        <v>1.7495303437594349</v>
      </c>
      <c r="AE1451">
        <f t="shared" si="201"/>
        <v>0.63630152245103089</v>
      </c>
      <c r="AF1451">
        <f t="shared" si="202"/>
        <v>0.43925851690917472</v>
      </c>
      <c r="AG1451">
        <f t="shared" si="203"/>
        <v>1</v>
      </c>
      <c r="AH1451">
        <f t="shared" si="204"/>
        <v>0</v>
      </c>
      <c r="AI1451">
        <f t="shared" si="205"/>
        <v>1</v>
      </c>
      <c r="AJ1451">
        <f t="shared" si="206"/>
        <v>0</v>
      </c>
      <c r="AK1451">
        <f t="shared" si="207"/>
        <v>0</v>
      </c>
    </row>
    <row r="1452" spans="1:37" x14ac:dyDescent="0.35">
      <c r="A1452">
        <v>1</v>
      </c>
      <c r="B1452">
        <v>2</v>
      </c>
      <c r="C1452">
        <v>0</v>
      </c>
      <c r="D1452">
        <v>4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13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85.32</v>
      </c>
      <c r="AA1452">
        <v>0</v>
      </c>
      <c r="AB1452">
        <v>0</v>
      </c>
      <c r="AC1452">
        <f t="shared" si="199"/>
        <v>-1.5404756816401721</v>
      </c>
      <c r="AD1452">
        <f t="shared" si="200"/>
        <v>0.21427914852351387</v>
      </c>
      <c r="AE1452">
        <f t="shared" si="201"/>
        <v>0.17646613530674859</v>
      </c>
      <c r="AF1452">
        <f t="shared" si="202"/>
        <v>8.4318537420739928E-2</v>
      </c>
      <c r="AG1452">
        <f t="shared" si="203"/>
        <v>0</v>
      </c>
      <c r="AH1452">
        <f t="shared" si="204"/>
        <v>0</v>
      </c>
      <c r="AI1452">
        <f t="shared" si="205"/>
        <v>0</v>
      </c>
      <c r="AJ1452">
        <f t="shared" si="206"/>
        <v>0</v>
      </c>
      <c r="AK1452">
        <f t="shared" si="207"/>
        <v>1</v>
      </c>
    </row>
    <row r="1453" spans="1:37" x14ac:dyDescent="0.35">
      <c r="A1453">
        <v>1</v>
      </c>
      <c r="B1453">
        <v>2</v>
      </c>
      <c r="C1453">
        <v>0</v>
      </c>
      <c r="D1453">
        <v>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40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38.67</v>
      </c>
      <c r="AA1453">
        <v>0</v>
      </c>
      <c r="AB1453">
        <v>0</v>
      </c>
      <c r="AC1453">
        <f t="shared" si="199"/>
        <v>-3.4969040762541983</v>
      </c>
      <c r="AD1453">
        <f t="shared" si="200"/>
        <v>3.0291017085269125E-2</v>
      </c>
      <c r="AE1453">
        <f t="shared" si="201"/>
        <v>2.9400447623976689E-2</v>
      </c>
      <c r="AF1453">
        <f t="shared" si="202"/>
        <v>1.2959913309902694E-2</v>
      </c>
      <c r="AG1453">
        <f t="shared" si="203"/>
        <v>0</v>
      </c>
      <c r="AH1453">
        <f t="shared" si="204"/>
        <v>0</v>
      </c>
      <c r="AI1453">
        <f t="shared" si="205"/>
        <v>0</v>
      </c>
      <c r="AJ1453">
        <f t="shared" si="206"/>
        <v>0</v>
      </c>
      <c r="AK1453">
        <f t="shared" si="207"/>
        <v>1</v>
      </c>
    </row>
    <row r="1454" spans="1:37" x14ac:dyDescent="0.35">
      <c r="A1454">
        <v>1</v>
      </c>
      <c r="B1454">
        <v>2</v>
      </c>
      <c r="C1454">
        <v>0</v>
      </c>
      <c r="D1454">
        <v>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135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119.85</v>
      </c>
      <c r="AA1454">
        <v>2</v>
      </c>
      <c r="AB1454">
        <v>0</v>
      </c>
      <c r="AC1454">
        <f t="shared" si="199"/>
        <v>-1.4333281156019146</v>
      </c>
      <c r="AD1454">
        <f t="shared" si="200"/>
        <v>0.23851379835199515</v>
      </c>
      <c r="AE1454">
        <f t="shared" si="201"/>
        <v>0.19258065486986822</v>
      </c>
      <c r="AF1454">
        <f t="shared" si="202"/>
        <v>9.2900849448096443E-2</v>
      </c>
      <c r="AG1454">
        <f t="shared" si="203"/>
        <v>0</v>
      </c>
      <c r="AH1454">
        <f t="shared" si="204"/>
        <v>0</v>
      </c>
      <c r="AI1454">
        <f t="shared" si="205"/>
        <v>0</v>
      </c>
      <c r="AJ1454">
        <f t="shared" si="206"/>
        <v>0</v>
      </c>
      <c r="AK1454">
        <f t="shared" si="207"/>
        <v>1</v>
      </c>
    </row>
    <row r="1455" spans="1:37" x14ac:dyDescent="0.35">
      <c r="A1455">
        <v>1</v>
      </c>
      <c r="B1455">
        <v>1</v>
      </c>
      <c r="C1455">
        <v>0</v>
      </c>
      <c r="D1455">
        <v>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105.34</v>
      </c>
      <c r="AA1455">
        <v>1</v>
      </c>
      <c r="AB1455">
        <v>1</v>
      </c>
      <c r="AC1455">
        <f t="shared" si="199"/>
        <v>-2.7131383803402072</v>
      </c>
      <c r="AD1455">
        <f t="shared" si="200"/>
        <v>6.6328316241250296E-2</v>
      </c>
      <c r="AE1455">
        <f t="shared" si="201"/>
        <v>6.2202527337034463E-2</v>
      </c>
      <c r="AF1455">
        <f t="shared" si="202"/>
        <v>1.2061919692283238</v>
      </c>
      <c r="AG1455">
        <f t="shared" si="203"/>
        <v>0</v>
      </c>
      <c r="AH1455">
        <f t="shared" si="204"/>
        <v>0</v>
      </c>
      <c r="AI1455">
        <f t="shared" si="205"/>
        <v>0</v>
      </c>
      <c r="AJ1455">
        <f t="shared" si="206"/>
        <v>1</v>
      </c>
      <c r="AK1455">
        <f t="shared" si="207"/>
        <v>0</v>
      </c>
    </row>
    <row r="1456" spans="1:37" x14ac:dyDescent="0.35">
      <c r="A1456">
        <v>1</v>
      </c>
      <c r="B1456">
        <v>2</v>
      </c>
      <c r="C1456">
        <v>0</v>
      </c>
      <c r="D1456">
        <v>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198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90</v>
      </c>
      <c r="AA1456">
        <v>0</v>
      </c>
      <c r="AB1456">
        <v>1</v>
      </c>
      <c r="AC1456">
        <f t="shared" si="199"/>
        <v>0.59846551416313076</v>
      </c>
      <c r="AD1456">
        <f t="shared" si="200"/>
        <v>1.8193249290244522</v>
      </c>
      <c r="AE1456">
        <f t="shared" si="201"/>
        <v>0.64530516163455431</v>
      </c>
      <c r="AF1456">
        <f t="shared" si="202"/>
        <v>0.19023486106606693</v>
      </c>
      <c r="AG1456">
        <f t="shared" si="203"/>
        <v>1</v>
      </c>
      <c r="AH1456">
        <f t="shared" si="204"/>
        <v>1</v>
      </c>
      <c r="AI1456">
        <f t="shared" si="205"/>
        <v>0</v>
      </c>
      <c r="AJ1456">
        <f t="shared" si="206"/>
        <v>0</v>
      </c>
      <c r="AK1456">
        <f t="shared" si="207"/>
        <v>0</v>
      </c>
    </row>
    <row r="1457" spans="1:37" x14ac:dyDescent="0.35">
      <c r="A1457">
        <v>1</v>
      </c>
      <c r="B1457">
        <v>2</v>
      </c>
      <c r="C1457">
        <v>0</v>
      </c>
      <c r="D1457">
        <v>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90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108.3</v>
      </c>
      <c r="AA1457">
        <v>0</v>
      </c>
      <c r="AB1457">
        <v>0</v>
      </c>
      <c r="AC1457">
        <f t="shared" si="199"/>
        <v>0.12862637260446652</v>
      </c>
      <c r="AD1457">
        <f t="shared" si="200"/>
        <v>1.1372651313671356</v>
      </c>
      <c r="AE1457">
        <f t="shared" si="201"/>
        <v>0.53211233116392342</v>
      </c>
      <c r="AF1457">
        <f t="shared" si="202"/>
        <v>0.32985840047359638</v>
      </c>
      <c r="AG1457">
        <f t="shared" si="203"/>
        <v>1</v>
      </c>
      <c r="AH1457">
        <f t="shared" si="204"/>
        <v>0</v>
      </c>
      <c r="AI1457">
        <f t="shared" si="205"/>
        <v>1</v>
      </c>
      <c r="AJ1457">
        <f t="shared" si="206"/>
        <v>0</v>
      </c>
      <c r="AK1457">
        <f t="shared" si="207"/>
        <v>0</v>
      </c>
    </row>
    <row r="1458" spans="1:37" x14ac:dyDescent="0.35">
      <c r="A1458">
        <v>1</v>
      </c>
      <c r="B1458">
        <v>2</v>
      </c>
      <c r="C1458">
        <v>0</v>
      </c>
      <c r="D1458">
        <v>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317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120</v>
      </c>
      <c r="AA1458">
        <v>0</v>
      </c>
      <c r="AB1458">
        <v>1</v>
      </c>
      <c r="AC1458">
        <f t="shared" si="199"/>
        <v>2.7747842457203564</v>
      </c>
      <c r="AD1458">
        <f t="shared" si="200"/>
        <v>16.03516696651322</v>
      </c>
      <c r="AE1458">
        <f t="shared" si="201"/>
        <v>0.94129790439003358</v>
      </c>
      <c r="AF1458">
        <f t="shared" si="202"/>
        <v>2.6272908179982495E-2</v>
      </c>
      <c r="AG1458">
        <f t="shared" si="203"/>
        <v>1</v>
      </c>
      <c r="AH1458">
        <f t="shared" si="204"/>
        <v>1</v>
      </c>
      <c r="AI1458">
        <f t="shared" si="205"/>
        <v>0</v>
      </c>
      <c r="AJ1458">
        <f t="shared" si="206"/>
        <v>0</v>
      </c>
      <c r="AK1458">
        <f t="shared" si="207"/>
        <v>0</v>
      </c>
    </row>
    <row r="1459" spans="1:37" x14ac:dyDescent="0.35">
      <c r="A1459">
        <v>1</v>
      </c>
      <c r="B1459">
        <v>2</v>
      </c>
      <c r="C1459">
        <v>0</v>
      </c>
      <c r="D1459">
        <v>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155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101.88</v>
      </c>
      <c r="AA1459">
        <v>1</v>
      </c>
      <c r="AB1459">
        <v>1</v>
      </c>
      <c r="AC1459">
        <f t="shared" si="199"/>
        <v>0.10937082974034418</v>
      </c>
      <c r="AD1459">
        <f t="shared" si="200"/>
        <v>1.1155759623913513</v>
      </c>
      <c r="AE1459">
        <f t="shared" si="201"/>
        <v>0.52731548392635108</v>
      </c>
      <c r="AF1459">
        <f t="shared" si="202"/>
        <v>0.27792947599445617</v>
      </c>
      <c r="AG1459">
        <f t="shared" si="203"/>
        <v>1</v>
      </c>
      <c r="AH1459">
        <f t="shared" si="204"/>
        <v>1</v>
      </c>
      <c r="AI1459">
        <f t="shared" si="205"/>
        <v>0</v>
      </c>
      <c r="AJ1459">
        <f t="shared" si="206"/>
        <v>0</v>
      </c>
      <c r="AK1459">
        <f t="shared" si="207"/>
        <v>0</v>
      </c>
    </row>
    <row r="1460" spans="1:37" x14ac:dyDescent="0.35">
      <c r="A1460">
        <v>1</v>
      </c>
      <c r="B1460">
        <v>2</v>
      </c>
      <c r="C1460">
        <v>0</v>
      </c>
      <c r="D1460">
        <v>2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21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110</v>
      </c>
      <c r="AA1460">
        <v>2</v>
      </c>
      <c r="AB1460">
        <v>0</v>
      </c>
      <c r="AC1460">
        <f t="shared" si="199"/>
        <v>-3.2355218802961261</v>
      </c>
      <c r="AD1460">
        <f t="shared" si="200"/>
        <v>3.9339668983817987E-2</v>
      </c>
      <c r="AE1460">
        <f t="shared" si="201"/>
        <v>3.7850637436249425E-2</v>
      </c>
      <c r="AF1460">
        <f t="shared" si="202"/>
        <v>1.6757503531805322E-2</v>
      </c>
      <c r="AG1460">
        <f t="shared" si="203"/>
        <v>0</v>
      </c>
      <c r="AH1460">
        <f t="shared" si="204"/>
        <v>0</v>
      </c>
      <c r="AI1460">
        <f t="shared" si="205"/>
        <v>0</v>
      </c>
      <c r="AJ1460">
        <f t="shared" si="206"/>
        <v>0</v>
      </c>
      <c r="AK1460">
        <f t="shared" si="207"/>
        <v>1</v>
      </c>
    </row>
    <row r="1461" spans="1:37" x14ac:dyDescent="0.35">
      <c r="A1461">
        <v>1</v>
      </c>
      <c r="B1461">
        <v>2</v>
      </c>
      <c r="C1461">
        <v>0</v>
      </c>
      <c r="D1461">
        <v>4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41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110.09</v>
      </c>
      <c r="AA1461">
        <v>1</v>
      </c>
      <c r="AB1461">
        <v>0</v>
      </c>
      <c r="AC1461">
        <f t="shared" si="199"/>
        <v>-1.8155100209155468</v>
      </c>
      <c r="AD1461">
        <f t="shared" si="200"/>
        <v>0.16275487882628098</v>
      </c>
      <c r="AE1461">
        <f t="shared" si="201"/>
        <v>0.13997350756383886</v>
      </c>
      <c r="AF1461">
        <f t="shared" si="202"/>
        <v>6.5488170452216082E-2</v>
      </c>
      <c r="AG1461">
        <f t="shared" si="203"/>
        <v>0</v>
      </c>
      <c r="AH1461">
        <f t="shared" si="204"/>
        <v>0</v>
      </c>
      <c r="AI1461">
        <f t="shared" si="205"/>
        <v>0</v>
      </c>
      <c r="AJ1461">
        <f t="shared" si="206"/>
        <v>0</v>
      </c>
      <c r="AK1461">
        <f t="shared" si="207"/>
        <v>1</v>
      </c>
    </row>
    <row r="1462" spans="1:37" x14ac:dyDescent="0.35">
      <c r="A1462">
        <v>1</v>
      </c>
      <c r="B1462">
        <v>2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110.19</v>
      </c>
      <c r="AA1462">
        <v>0</v>
      </c>
      <c r="AB1462">
        <v>0</v>
      </c>
      <c r="AC1462">
        <f t="shared" si="199"/>
        <v>-1.3715189000959658</v>
      </c>
      <c r="AD1462">
        <f t="shared" si="200"/>
        <v>0.25372128943888345</v>
      </c>
      <c r="AE1462">
        <f t="shared" si="201"/>
        <v>0.20237455611241886</v>
      </c>
      <c r="AF1462">
        <f t="shared" si="202"/>
        <v>9.820100067969359E-2</v>
      </c>
      <c r="AG1462">
        <f t="shared" si="203"/>
        <v>0</v>
      </c>
      <c r="AH1462">
        <f t="shared" si="204"/>
        <v>0</v>
      </c>
      <c r="AI1462">
        <f t="shared" si="205"/>
        <v>0</v>
      </c>
      <c r="AJ1462">
        <f t="shared" si="206"/>
        <v>0</v>
      </c>
      <c r="AK1462">
        <f t="shared" si="207"/>
        <v>1</v>
      </c>
    </row>
    <row r="1463" spans="1:37" x14ac:dyDescent="0.35">
      <c r="A1463">
        <v>1</v>
      </c>
      <c r="B1463">
        <v>2</v>
      </c>
      <c r="C1463">
        <v>0</v>
      </c>
      <c r="D1463">
        <v>4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204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80.75</v>
      </c>
      <c r="AA1463">
        <v>2</v>
      </c>
      <c r="AB1463">
        <v>0</v>
      </c>
      <c r="AC1463">
        <f t="shared" si="199"/>
        <v>-1.657512885239137</v>
      </c>
      <c r="AD1463">
        <f t="shared" si="200"/>
        <v>0.19061246612851809</v>
      </c>
      <c r="AE1463">
        <f t="shared" si="201"/>
        <v>0.16009614509440459</v>
      </c>
      <c r="AF1463">
        <f t="shared" si="202"/>
        <v>7.5770425454507392E-2</v>
      </c>
      <c r="AG1463">
        <f t="shared" si="203"/>
        <v>0</v>
      </c>
      <c r="AH1463">
        <f t="shared" si="204"/>
        <v>0</v>
      </c>
      <c r="AI1463">
        <f t="shared" si="205"/>
        <v>0</v>
      </c>
      <c r="AJ1463">
        <f t="shared" si="206"/>
        <v>0</v>
      </c>
      <c r="AK1463">
        <f t="shared" si="207"/>
        <v>1</v>
      </c>
    </row>
    <row r="1464" spans="1:37" x14ac:dyDescent="0.35">
      <c r="A1464">
        <v>1</v>
      </c>
      <c r="B1464">
        <v>2</v>
      </c>
      <c r="C1464">
        <v>0</v>
      </c>
      <c r="D1464">
        <v>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31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88.4</v>
      </c>
      <c r="AA1464">
        <v>1</v>
      </c>
      <c r="AB1464">
        <v>0</v>
      </c>
      <c r="AC1464">
        <f t="shared" si="199"/>
        <v>-1.8287061510141249</v>
      </c>
      <c r="AD1464">
        <f t="shared" si="200"/>
        <v>0.16062125303486771</v>
      </c>
      <c r="AE1464">
        <f t="shared" si="201"/>
        <v>0.13839247955770659</v>
      </c>
      <c r="AF1464">
        <f t="shared" si="202"/>
        <v>6.4690519004021424E-2</v>
      </c>
      <c r="AG1464">
        <f t="shared" si="203"/>
        <v>0</v>
      </c>
      <c r="AH1464">
        <f t="shared" si="204"/>
        <v>0</v>
      </c>
      <c r="AI1464">
        <f t="shared" si="205"/>
        <v>0</v>
      </c>
      <c r="AJ1464">
        <f t="shared" si="206"/>
        <v>0</v>
      </c>
      <c r="AK1464">
        <f t="shared" si="207"/>
        <v>1</v>
      </c>
    </row>
    <row r="1465" spans="1:37" x14ac:dyDescent="0.35">
      <c r="A1465">
        <v>1</v>
      </c>
      <c r="B1465">
        <v>2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4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167</v>
      </c>
      <c r="AA1465">
        <v>1</v>
      </c>
      <c r="AB1465">
        <v>0</v>
      </c>
      <c r="AC1465">
        <f t="shared" si="199"/>
        <v>-1.1690777754604742</v>
      </c>
      <c r="AD1465">
        <f t="shared" si="200"/>
        <v>0.31065330129880681</v>
      </c>
      <c r="AE1465">
        <f t="shared" si="201"/>
        <v>0.23702172114544812</v>
      </c>
      <c r="AF1465">
        <f t="shared" si="202"/>
        <v>0.11748782575139258</v>
      </c>
      <c r="AG1465">
        <f t="shared" si="203"/>
        <v>0</v>
      </c>
      <c r="AH1465">
        <f t="shared" si="204"/>
        <v>0</v>
      </c>
      <c r="AI1465">
        <f t="shared" si="205"/>
        <v>0</v>
      </c>
      <c r="AJ1465">
        <f t="shared" si="206"/>
        <v>0</v>
      </c>
      <c r="AK1465">
        <f t="shared" si="207"/>
        <v>1</v>
      </c>
    </row>
    <row r="1466" spans="1:37" x14ac:dyDescent="0.35">
      <c r="A1466">
        <v>1</v>
      </c>
      <c r="B1466">
        <v>2</v>
      </c>
      <c r="C1466">
        <v>0</v>
      </c>
      <c r="D1466">
        <v>2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57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135.9</v>
      </c>
      <c r="AA1466">
        <v>1</v>
      </c>
      <c r="AB1466">
        <v>0</v>
      </c>
      <c r="AC1466">
        <f t="shared" si="199"/>
        <v>-1.0549430158953332</v>
      </c>
      <c r="AD1466">
        <f t="shared" si="200"/>
        <v>0.34821226930525323</v>
      </c>
      <c r="AE1466">
        <f t="shared" si="201"/>
        <v>0.25827703636363608</v>
      </c>
      <c r="AF1466">
        <f t="shared" si="202"/>
        <v>0.12975827508531401</v>
      </c>
      <c r="AG1466">
        <f t="shared" si="203"/>
        <v>0</v>
      </c>
      <c r="AH1466">
        <f t="shared" si="204"/>
        <v>0</v>
      </c>
      <c r="AI1466">
        <f t="shared" si="205"/>
        <v>0</v>
      </c>
      <c r="AJ1466">
        <f t="shared" si="206"/>
        <v>0</v>
      </c>
      <c r="AK1466">
        <f t="shared" si="207"/>
        <v>1</v>
      </c>
    </row>
    <row r="1467" spans="1:37" x14ac:dyDescent="0.35">
      <c r="A1467">
        <v>1</v>
      </c>
      <c r="B1467">
        <v>2</v>
      </c>
      <c r="C1467">
        <v>0</v>
      </c>
      <c r="D1467">
        <v>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301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115</v>
      </c>
      <c r="AA1467">
        <v>1</v>
      </c>
      <c r="AB1467">
        <v>1</v>
      </c>
      <c r="AC1467">
        <f t="shared" si="199"/>
        <v>1.8723152960955183</v>
      </c>
      <c r="AD1467">
        <f t="shared" si="200"/>
        <v>6.5033361306036497</v>
      </c>
      <c r="AE1467">
        <f t="shared" si="201"/>
        <v>0.86672594928523494</v>
      </c>
      <c r="AF1467">
        <f t="shared" si="202"/>
        <v>6.2118200710073936E-2</v>
      </c>
      <c r="AG1467">
        <f t="shared" si="203"/>
        <v>1</v>
      </c>
      <c r="AH1467">
        <f t="shared" si="204"/>
        <v>1</v>
      </c>
      <c r="AI1467">
        <f t="shared" si="205"/>
        <v>0</v>
      </c>
      <c r="AJ1467">
        <f t="shared" si="206"/>
        <v>0</v>
      </c>
      <c r="AK1467">
        <f t="shared" si="207"/>
        <v>0</v>
      </c>
    </row>
    <row r="1468" spans="1:37" x14ac:dyDescent="0.35">
      <c r="A1468">
        <v>1</v>
      </c>
      <c r="B1468">
        <v>1</v>
      </c>
      <c r="C1468">
        <v>0</v>
      </c>
      <c r="D1468">
        <v>4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63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63.75</v>
      </c>
      <c r="AA1468">
        <v>1</v>
      </c>
      <c r="AB1468">
        <v>1</v>
      </c>
      <c r="AC1468">
        <f t="shared" si="199"/>
        <v>-2.0047644177771482</v>
      </c>
      <c r="AD1468">
        <f t="shared" si="200"/>
        <v>0.13469202300434391</v>
      </c>
      <c r="AE1468">
        <f t="shared" si="201"/>
        <v>0.11870359557804722</v>
      </c>
      <c r="AF1468">
        <f t="shared" si="202"/>
        <v>0.92553612589751411</v>
      </c>
      <c r="AG1468">
        <f t="shared" si="203"/>
        <v>0</v>
      </c>
      <c r="AH1468">
        <f t="shared" si="204"/>
        <v>0</v>
      </c>
      <c r="AI1468">
        <f t="shared" si="205"/>
        <v>0</v>
      </c>
      <c r="AJ1468">
        <f t="shared" si="206"/>
        <v>1</v>
      </c>
      <c r="AK1468">
        <f t="shared" si="207"/>
        <v>0</v>
      </c>
    </row>
    <row r="1469" spans="1:37" x14ac:dyDescent="0.35">
      <c r="A1469">
        <v>1</v>
      </c>
      <c r="B1469">
        <v>2</v>
      </c>
      <c r="C1469">
        <v>0</v>
      </c>
      <c r="D1469">
        <v>6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124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143.1</v>
      </c>
      <c r="AA1469">
        <v>0</v>
      </c>
      <c r="AB1469">
        <v>1</v>
      </c>
      <c r="AC1469">
        <f t="shared" si="199"/>
        <v>1.0292351852215118</v>
      </c>
      <c r="AD1469">
        <f t="shared" si="200"/>
        <v>2.7989243571743989</v>
      </c>
      <c r="AE1469">
        <f t="shared" si="201"/>
        <v>0.73676759367122813</v>
      </c>
      <c r="AF1469">
        <f t="shared" si="202"/>
        <v>0.13266948460175593</v>
      </c>
      <c r="AG1469">
        <f t="shared" si="203"/>
        <v>1</v>
      </c>
      <c r="AH1469">
        <f t="shared" si="204"/>
        <v>1</v>
      </c>
      <c r="AI1469">
        <f t="shared" si="205"/>
        <v>0</v>
      </c>
      <c r="AJ1469">
        <f t="shared" si="206"/>
        <v>0</v>
      </c>
      <c r="AK1469">
        <f t="shared" si="207"/>
        <v>0</v>
      </c>
    </row>
    <row r="1470" spans="1:37" x14ac:dyDescent="0.35">
      <c r="A1470">
        <v>1</v>
      </c>
      <c r="B1470">
        <v>1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1</v>
      </c>
      <c r="Y1470">
        <v>1</v>
      </c>
      <c r="Z1470">
        <v>65</v>
      </c>
      <c r="AA1470">
        <v>0</v>
      </c>
      <c r="AB1470">
        <v>0</v>
      </c>
      <c r="AC1470">
        <f t="shared" si="199"/>
        <v>-4.2577191421426805</v>
      </c>
      <c r="AD1470">
        <f t="shared" si="200"/>
        <v>1.4154550136839779E-2</v>
      </c>
      <c r="AE1470">
        <f t="shared" si="201"/>
        <v>1.3956995149240228E-2</v>
      </c>
      <c r="AF1470">
        <f t="shared" si="202"/>
        <v>6.1041435150830251E-3</v>
      </c>
      <c r="AG1470">
        <f t="shared" si="203"/>
        <v>0</v>
      </c>
      <c r="AH1470">
        <f t="shared" si="204"/>
        <v>0</v>
      </c>
      <c r="AI1470">
        <f t="shared" si="205"/>
        <v>0</v>
      </c>
      <c r="AJ1470">
        <f t="shared" si="206"/>
        <v>0</v>
      </c>
      <c r="AK1470">
        <f t="shared" si="207"/>
        <v>1</v>
      </c>
    </row>
    <row r="1471" spans="1:37" x14ac:dyDescent="0.35">
      <c r="A1471">
        <v>1</v>
      </c>
      <c r="B1471">
        <v>1</v>
      </c>
      <c r="C1471">
        <v>0</v>
      </c>
      <c r="D1471">
        <v>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95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72.8</v>
      </c>
      <c r="AA1471">
        <v>0</v>
      </c>
      <c r="AB1471">
        <v>1</v>
      </c>
      <c r="AC1471">
        <f t="shared" si="199"/>
        <v>-0.654907668565615</v>
      </c>
      <c r="AD1471">
        <f t="shared" si="200"/>
        <v>0.51949002563198099</v>
      </c>
      <c r="AE1471">
        <f t="shared" si="201"/>
        <v>0.3418844591730153</v>
      </c>
      <c r="AF1471">
        <f t="shared" si="202"/>
        <v>0.46612064020603944</v>
      </c>
      <c r="AG1471">
        <f t="shared" si="203"/>
        <v>0</v>
      </c>
      <c r="AH1471">
        <f t="shared" si="204"/>
        <v>0</v>
      </c>
      <c r="AI1471">
        <f t="shared" si="205"/>
        <v>0</v>
      </c>
      <c r="AJ1471">
        <f t="shared" si="206"/>
        <v>1</v>
      </c>
      <c r="AK1471">
        <f t="shared" si="207"/>
        <v>0</v>
      </c>
    </row>
    <row r="1472" spans="1:37" x14ac:dyDescent="0.35">
      <c r="A1472">
        <v>1</v>
      </c>
      <c r="B1472">
        <v>2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156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103.5</v>
      </c>
      <c r="AA1472">
        <v>0</v>
      </c>
      <c r="AB1472">
        <v>1</v>
      </c>
      <c r="AC1472">
        <f t="shared" si="199"/>
        <v>0.56453150605515257</v>
      </c>
      <c r="AD1472">
        <f t="shared" si="200"/>
        <v>1.7586236851467698</v>
      </c>
      <c r="AE1472">
        <f t="shared" si="201"/>
        <v>0.63750039362589039</v>
      </c>
      <c r="AF1472">
        <f t="shared" si="202"/>
        <v>0.19551954273792979</v>
      </c>
      <c r="AG1472">
        <f t="shared" si="203"/>
        <v>1</v>
      </c>
      <c r="AH1472">
        <f t="shared" si="204"/>
        <v>1</v>
      </c>
      <c r="AI1472">
        <f t="shared" si="205"/>
        <v>0</v>
      </c>
      <c r="AJ1472">
        <f t="shared" si="206"/>
        <v>0</v>
      </c>
      <c r="AK1472">
        <f t="shared" si="207"/>
        <v>0</v>
      </c>
    </row>
    <row r="1473" spans="1:37" x14ac:dyDescent="0.35">
      <c r="A1473">
        <v>1</v>
      </c>
      <c r="B1473">
        <v>2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41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110</v>
      </c>
      <c r="AA1473">
        <v>0</v>
      </c>
      <c r="AB1473">
        <v>0</v>
      </c>
      <c r="AC1473">
        <f t="shared" si="199"/>
        <v>-1.2642950334262846</v>
      </c>
      <c r="AD1473">
        <f t="shared" si="200"/>
        <v>0.28243833555991693</v>
      </c>
      <c r="AE1473">
        <f t="shared" si="201"/>
        <v>0.22023541228327628</v>
      </c>
      <c r="AF1473">
        <f t="shared" si="202"/>
        <v>0.10803649178003209</v>
      </c>
      <c r="AG1473">
        <f t="shared" si="203"/>
        <v>0</v>
      </c>
      <c r="AH1473">
        <f t="shared" si="204"/>
        <v>0</v>
      </c>
      <c r="AI1473">
        <f t="shared" si="205"/>
        <v>0</v>
      </c>
      <c r="AJ1473">
        <f t="shared" si="206"/>
        <v>0</v>
      </c>
      <c r="AK1473">
        <f t="shared" si="207"/>
        <v>1</v>
      </c>
    </row>
    <row r="1474" spans="1:37" x14ac:dyDescent="0.35">
      <c r="A1474">
        <v>1</v>
      </c>
      <c r="B1474">
        <v>2</v>
      </c>
      <c r="C1474">
        <v>0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139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68</v>
      </c>
      <c r="AA1474">
        <v>0</v>
      </c>
      <c r="AB1474">
        <v>1</v>
      </c>
      <c r="AC1474">
        <f t="shared" si="199"/>
        <v>0.47968488001878273</v>
      </c>
      <c r="AD1474">
        <f t="shared" si="200"/>
        <v>1.6155652250877821</v>
      </c>
      <c r="AE1474">
        <f t="shared" si="201"/>
        <v>0.6176734610139808</v>
      </c>
      <c r="AF1474">
        <f t="shared" si="202"/>
        <v>0.20924105817790847</v>
      </c>
      <c r="AG1474">
        <f t="shared" si="203"/>
        <v>1</v>
      </c>
      <c r="AH1474">
        <f t="shared" si="204"/>
        <v>1</v>
      </c>
      <c r="AI1474">
        <f t="shared" si="205"/>
        <v>0</v>
      </c>
      <c r="AJ1474">
        <f t="shared" si="206"/>
        <v>0</v>
      </c>
      <c r="AK1474">
        <f t="shared" si="207"/>
        <v>0</v>
      </c>
    </row>
    <row r="1475" spans="1:37" x14ac:dyDescent="0.35">
      <c r="A1475">
        <v>1</v>
      </c>
      <c r="B1475">
        <v>3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5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130</v>
      </c>
      <c r="AA1475">
        <v>1</v>
      </c>
      <c r="AB1475">
        <v>0</v>
      </c>
      <c r="AC1475">
        <f t="shared" si="199"/>
        <v>-1.0749852437477325</v>
      </c>
      <c r="AD1475">
        <f t="shared" si="200"/>
        <v>0.34130279161392768</v>
      </c>
      <c r="AE1475">
        <f t="shared" si="201"/>
        <v>0.2544561852460277</v>
      </c>
      <c r="AF1475">
        <f t="shared" si="202"/>
        <v>0.12752682847292698</v>
      </c>
      <c r="AG1475">
        <f t="shared" si="203"/>
        <v>0</v>
      </c>
      <c r="AH1475">
        <f t="shared" si="204"/>
        <v>0</v>
      </c>
      <c r="AI1475">
        <f t="shared" si="205"/>
        <v>0</v>
      </c>
      <c r="AJ1475">
        <f t="shared" si="206"/>
        <v>0</v>
      </c>
      <c r="AK1475">
        <f t="shared" si="207"/>
        <v>1</v>
      </c>
    </row>
    <row r="1476" spans="1:37" x14ac:dyDescent="0.35">
      <c r="A1476">
        <v>1</v>
      </c>
      <c r="B1476">
        <v>2</v>
      </c>
      <c r="C1476">
        <v>0</v>
      </c>
      <c r="D1476">
        <v>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338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80</v>
      </c>
      <c r="AA1476">
        <v>0</v>
      </c>
      <c r="AB1476">
        <v>1</v>
      </c>
      <c r="AC1476">
        <f t="shared" si="199"/>
        <v>2.5852415561342292</v>
      </c>
      <c r="AD1476">
        <f t="shared" si="200"/>
        <v>13.266493305791194</v>
      </c>
      <c r="AE1476">
        <f t="shared" si="201"/>
        <v>0.92990569030764758</v>
      </c>
      <c r="AF1476">
        <f t="shared" si="202"/>
        <v>3.1561094731944586E-2</v>
      </c>
      <c r="AG1476">
        <f t="shared" si="203"/>
        <v>1</v>
      </c>
      <c r="AH1476">
        <f t="shared" si="204"/>
        <v>1</v>
      </c>
      <c r="AI1476">
        <f t="shared" si="205"/>
        <v>0</v>
      </c>
      <c r="AJ1476">
        <f t="shared" si="206"/>
        <v>0</v>
      </c>
      <c r="AK1476">
        <f t="shared" si="207"/>
        <v>0</v>
      </c>
    </row>
    <row r="1477" spans="1:37" x14ac:dyDescent="0.35">
      <c r="A1477">
        <v>1</v>
      </c>
      <c r="B1477">
        <v>1</v>
      </c>
      <c r="C1477">
        <v>0</v>
      </c>
      <c r="D1477">
        <v>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80</v>
      </c>
      <c r="AA1477">
        <v>0</v>
      </c>
      <c r="AB1477">
        <v>0</v>
      </c>
      <c r="AC1477">
        <f t="shared" si="199"/>
        <v>-1.0443731870698356</v>
      </c>
      <c r="AD1477">
        <f t="shared" si="200"/>
        <v>0.35191233346120548</v>
      </c>
      <c r="AE1477">
        <f t="shared" si="201"/>
        <v>0.26030706633190426</v>
      </c>
      <c r="AF1477">
        <f t="shared" si="202"/>
        <v>0.13094853012006288</v>
      </c>
      <c r="AG1477">
        <f t="shared" si="203"/>
        <v>0</v>
      </c>
      <c r="AH1477">
        <f t="shared" si="204"/>
        <v>0</v>
      </c>
      <c r="AI1477">
        <f t="shared" si="205"/>
        <v>0</v>
      </c>
      <c r="AJ1477">
        <f t="shared" si="206"/>
        <v>0</v>
      </c>
      <c r="AK1477">
        <f t="shared" si="207"/>
        <v>1</v>
      </c>
    </row>
    <row r="1478" spans="1:37" x14ac:dyDescent="0.35">
      <c r="A1478">
        <v>1</v>
      </c>
      <c r="B1478">
        <v>2</v>
      </c>
      <c r="C1478">
        <v>0</v>
      </c>
      <c r="D1478">
        <v>7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17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92.91</v>
      </c>
      <c r="AA1478">
        <v>3</v>
      </c>
      <c r="AB1478">
        <v>0</v>
      </c>
      <c r="AC1478">
        <f t="shared" si="199"/>
        <v>-5.5329086692942635</v>
      </c>
      <c r="AD1478">
        <f t="shared" si="200"/>
        <v>3.9544700989938703E-3</v>
      </c>
      <c r="AE1478">
        <f t="shared" si="201"/>
        <v>3.9388938609974449E-3</v>
      </c>
      <c r="AF1478">
        <f t="shared" si="202"/>
        <v>1.7140177560833387E-3</v>
      </c>
      <c r="AG1478">
        <f t="shared" si="203"/>
        <v>0</v>
      </c>
      <c r="AH1478">
        <f t="shared" si="204"/>
        <v>0</v>
      </c>
      <c r="AI1478">
        <f t="shared" si="205"/>
        <v>0</v>
      </c>
      <c r="AJ1478">
        <f t="shared" si="206"/>
        <v>0</v>
      </c>
      <c r="AK1478">
        <f t="shared" si="207"/>
        <v>1</v>
      </c>
    </row>
    <row r="1479" spans="1:37" x14ac:dyDescent="0.35">
      <c r="A1479">
        <v>1</v>
      </c>
      <c r="B1479">
        <v>1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59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80</v>
      </c>
      <c r="AA1479">
        <v>0</v>
      </c>
      <c r="AB1479">
        <v>0</v>
      </c>
      <c r="AC1479">
        <f t="shared" si="199"/>
        <v>-3.5502993170181272</v>
      </c>
      <c r="AD1479">
        <f t="shared" si="200"/>
        <v>2.8716043167352937E-2</v>
      </c>
      <c r="AE1479">
        <f t="shared" si="201"/>
        <v>2.7914450598960253E-2</v>
      </c>
      <c r="AF1479">
        <f t="shared" si="202"/>
        <v>1.2295512853682565E-2</v>
      </c>
      <c r="AG1479">
        <f t="shared" si="203"/>
        <v>0</v>
      </c>
      <c r="AH1479">
        <f t="shared" si="204"/>
        <v>0</v>
      </c>
      <c r="AI1479">
        <f t="shared" si="205"/>
        <v>0</v>
      </c>
      <c r="AJ1479">
        <f t="shared" si="206"/>
        <v>0</v>
      </c>
      <c r="AK1479">
        <f t="shared" si="207"/>
        <v>1</v>
      </c>
    </row>
    <row r="1480" spans="1:37" x14ac:dyDescent="0.35">
      <c r="A1480">
        <v>1</v>
      </c>
      <c r="B1480">
        <v>1</v>
      </c>
      <c r="C1480">
        <v>0</v>
      </c>
      <c r="D1480">
        <v>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154.5</v>
      </c>
      <c r="AA1480">
        <v>0</v>
      </c>
      <c r="AB1480">
        <v>0</v>
      </c>
      <c r="AC1480">
        <f t="shared" si="199"/>
        <v>-0.53801199585532533</v>
      </c>
      <c r="AD1480">
        <f t="shared" si="200"/>
        <v>0.58390791063579695</v>
      </c>
      <c r="AE1480">
        <f t="shared" si="201"/>
        <v>0.36865016375946397</v>
      </c>
      <c r="AF1480">
        <f t="shared" si="202"/>
        <v>0.19972992784354557</v>
      </c>
      <c r="AG1480">
        <f t="shared" si="203"/>
        <v>0</v>
      </c>
      <c r="AH1480">
        <f t="shared" si="204"/>
        <v>0</v>
      </c>
      <c r="AI1480">
        <f t="shared" si="205"/>
        <v>0</v>
      </c>
      <c r="AJ1480">
        <f t="shared" si="206"/>
        <v>0</v>
      </c>
      <c r="AK1480">
        <f t="shared" si="207"/>
        <v>1</v>
      </c>
    </row>
    <row r="1481" spans="1:37" x14ac:dyDescent="0.35">
      <c r="A1481">
        <v>1</v>
      </c>
      <c r="B1481">
        <v>2</v>
      </c>
      <c r="C1481">
        <v>2</v>
      </c>
      <c r="D1481">
        <v>5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9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245</v>
      </c>
      <c r="AA1481">
        <v>1</v>
      </c>
      <c r="AB1481">
        <v>0</v>
      </c>
      <c r="AC1481">
        <f t="shared" si="199"/>
        <v>5.755473680428036E-2</v>
      </c>
      <c r="AD1481">
        <f t="shared" si="200"/>
        <v>1.0592432486583396</v>
      </c>
      <c r="AE1481">
        <f t="shared" si="201"/>
        <v>0.51438471358275384</v>
      </c>
      <c r="AF1481">
        <f t="shared" si="202"/>
        <v>0.31370765079983487</v>
      </c>
      <c r="AG1481">
        <f t="shared" si="203"/>
        <v>1</v>
      </c>
      <c r="AH1481">
        <f t="shared" si="204"/>
        <v>0</v>
      </c>
      <c r="AI1481">
        <f t="shared" si="205"/>
        <v>1</v>
      </c>
      <c r="AJ1481">
        <f t="shared" si="206"/>
        <v>0</v>
      </c>
      <c r="AK1481">
        <f t="shared" si="207"/>
        <v>0</v>
      </c>
    </row>
    <row r="1482" spans="1:37" x14ac:dyDescent="0.35">
      <c r="A1482">
        <v>1</v>
      </c>
      <c r="B1482">
        <v>2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70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79.2</v>
      </c>
      <c r="AA1482">
        <v>2</v>
      </c>
      <c r="AB1482">
        <v>0</v>
      </c>
      <c r="AC1482">
        <f t="shared" si="199"/>
        <v>-4.6097303960065217</v>
      </c>
      <c r="AD1482">
        <f t="shared" si="200"/>
        <v>9.9545017195195856E-3</v>
      </c>
      <c r="AE1482">
        <f t="shared" si="201"/>
        <v>9.856386305097246E-3</v>
      </c>
      <c r="AF1482">
        <f t="shared" si="202"/>
        <v>4.301809329943008E-3</v>
      </c>
      <c r="AG1482">
        <f t="shared" si="203"/>
        <v>0</v>
      </c>
      <c r="AH1482">
        <f t="shared" si="204"/>
        <v>0</v>
      </c>
      <c r="AI1482">
        <f t="shared" si="205"/>
        <v>0</v>
      </c>
      <c r="AJ1482">
        <f t="shared" si="206"/>
        <v>0</v>
      </c>
      <c r="AK1482">
        <f t="shared" si="207"/>
        <v>1</v>
      </c>
    </row>
    <row r="1483" spans="1:37" x14ac:dyDescent="0.35">
      <c r="A1483">
        <v>1</v>
      </c>
      <c r="B1483">
        <v>4</v>
      </c>
      <c r="C1483">
        <v>0</v>
      </c>
      <c r="D1483">
        <v>4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46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186.77</v>
      </c>
      <c r="AA1483">
        <v>1</v>
      </c>
      <c r="AB1483">
        <v>0</v>
      </c>
      <c r="AC1483">
        <f t="shared" si="199"/>
        <v>-1.7148944831930981</v>
      </c>
      <c r="AD1483">
        <f t="shared" si="200"/>
        <v>0.17998271091215498</v>
      </c>
      <c r="AE1483">
        <f t="shared" si="201"/>
        <v>0.15252995594573077</v>
      </c>
      <c r="AF1483">
        <f t="shared" si="202"/>
        <v>7.1875644076925704E-2</v>
      </c>
      <c r="AG1483">
        <f t="shared" si="203"/>
        <v>0</v>
      </c>
      <c r="AH1483">
        <f t="shared" si="204"/>
        <v>0</v>
      </c>
      <c r="AI1483">
        <f t="shared" si="205"/>
        <v>0</v>
      </c>
      <c r="AJ1483">
        <f t="shared" si="206"/>
        <v>0</v>
      </c>
      <c r="AK1483">
        <f t="shared" si="207"/>
        <v>1</v>
      </c>
    </row>
    <row r="1484" spans="1:37" x14ac:dyDescent="0.35">
      <c r="A1484">
        <v>1</v>
      </c>
      <c r="B1484">
        <v>2</v>
      </c>
      <c r="C1484">
        <v>0</v>
      </c>
      <c r="D1484">
        <v>3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193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65</v>
      </c>
      <c r="AA1484">
        <v>0</v>
      </c>
      <c r="AB1484">
        <v>1</v>
      </c>
      <c r="AC1484">
        <f t="shared" si="199"/>
        <v>0.29653061704981476</v>
      </c>
      <c r="AD1484">
        <f t="shared" si="200"/>
        <v>1.3451837449244963</v>
      </c>
      <c r="AE1484">
        <f t="shared" si="201"/>
        <v>0.5735941790641248</v>
      </c>
      <c r="AF1484">
        <f t="shared" si="202"/>
        <v>0.24139526461563524</v>
      </c>
      <c r="AG1484">
        <f t="shared" si="203"/>
        <v>1</v>
      </c>
      <c r="AH1484">
        <f t="shared" si="204"/>
        <v>1</v>
      </c>
      <c r="AI1484">
        <f t="shared" si="205"/>
        <v>0</v>
      </c>
      <c r="AJ1484">
        <f t="shared" si="206"/>
        <v>0</v>
      </c>
      <c r="AK1484">
        <f t="shared" si="207"/>
        <v>0</v>
      </c>
    </row>
    <row r="1485" spans="1:37" x14ac:dyDescent="0.35">
      <c r="A1485">
        <v>1</v>
      </c>
      <c r="B1485">
        <v>2</v>
      </c>
      <c r="C1485">
        <v>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187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112.5</v>
      </c>
      <c r="AA1485">
        <v>0</v>
      </c>
      <c r="AB1485">
        <v>1</v>
      </c>
      <c r="AC1485">
        <f t="shared" si="199"/>
        <v>1.4551679188887188</v>
      </c>
      <c r="AD1485">
        <f t="shared" si="200"/>
        <v>4.285202971712037</v>
      </c>
      <c r="AE1485">
        <f t="shared" si="201"/>
        <v>0.81079250780863199</v>
      </c>
      <c r="AF1485">
        <f t="shared" si="202"/>
        <v>9.1090273092499577E-2</v>
      </c>
      <c r="AG1485">
        <f t="shared" si="203"/>
        <v>1</v>
      </c>
      <c r="AH1485">
        <f t="shared" si="204"/>
        <v>1</v>
      </c>
      <c r="AI1485">
        <f t="shared" si="205"/>
        <v>0</v>
      </c>
      <c r="AJ1485">
        <f t="shared" si="206"/>
        <v>0</v>
      </c>
      <c r="AK1485">
        <f t="shared" si="207"/>
        <v>0</v>
      </c>
    </row>
    <row r="1486" spans="1:37" x14ac:dyDescent="0.35">
      <c r="A1486">
        <v>1</v>
      </c>
      <c r="B1486">
        <v>2</v>
      </c>
      <c r="C1486">
        <v>0</v>
      </c>
      <c r="D1486">
        <v>2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109</v>
      </c>
      <c r="AA1486">
        <v>0</v>
      </c>
      <c r="AB1486">
        <v>0</v>
      </c>
      <c r="AC1486">
        <f t="shared" si="199"/>
        <v>-1.3123138085634309</v>
      </c>
      <c r="AD1486">
        <f t="shared" si="200"/>
        <v>0.26919646614007264</v>
      </c>
      <c r="AE1486">
        <f t="shared" si="201"/>
        <v>0.21209991779977366</v>
      </c>
      <c r="AF1486">
        <f t="shared" si="202"/>
        <v>0.10352885421154286</v>
      </c>
      <c r="AG1486">
        <f t="shared" si="203"/>
        <v>0</v>
      </c>
      <c r="AH1486">
        <f t="shared" si="204"/>
        <v>0</v>
      </c>
      <c r="AI1486">
        <f t="shared" si="205"/>
        <v>0</v>
      </c>
      <c r="AJ1486">
        <f t="shared" si="206"/>
        <v>0</v>
      </c>
      <c r="AK1486">
        <f t="shared" si="207"/>
        <v>1</v>
      </c>
    </row>
    <row r="1487" spans="1:37" x14ac:dyDescent="0.35">
      <c r="A1487">
        <v>1</v>
      </c>
      <c r="B1487">
        <v>2</v>
      </c>
      <c r="C1487">
        <v>1</v>
      </c>
      <c r="D1487">
        <v>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76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135</v>
      </c>
      <c r="AA1487">
        <v>1</v>
      </c>
      <c r="AB1487">
        <v>1</v>
      </c>
      <c r="AC1487">
        <f t="shared" si="199"/>
        <v>-0.25056773524589993</v>
      </c>
      <c r="AD1487">
        <f t="shared" si="200"/>
        <v>0.77835875590639436</v>
      </c>
      <c r="AE1487">
        <f t="shared" si="201"/>
        <v>0.43768376505655088</v>
      </c>
      <c r="AF1487">
        <f t="shared" si="202"/>
        <v>0.35883956231336189</v>
      </c>
      <c r="AG1487">
        <f t="shared" si="203"/>
        <v>0</v>
      </c>
      <c r="AH1487">
        <f t="shared" si="204"/>
        <v>0</v>
      </c>
      <c r="AI1487">
        <f t="shared" si="205"/>
        <v>0</v>
      </c>
      <c r="AJ1487">
        <f t="shared" si="206"/>
        <v>1</v>
      </c>
      <c r="AK1487">
        <f t="shared" si="207"/>
        <v>0</v>
      </c>
    </row>
    <row r="1488" spans="1:37" x14ac:dyDescent="0.35">
      <c r="A1488">
        <v>1</v>
      </c>
      <c r="B1488">
        <v>2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99</v>
      </c>
      <c r="AA1488">
        <v>0</v>
      </c>
      <c r="AB1488">
        <v>0</v>
      </c>
      <c r="AC1488">
        <f t="shared" si="199"/>
        <v>-3.8204933253325284</v>
      </c>
      <c r="AD1488">
        <f t="shared" si="200"/>
        <v>2.1916986022438294E-2</v>
      </c>
      <c r="AE1488">
        <f t="shared" si="201"/>
        <v>2.14469338725299E-2</v>
      </c>
      <c r="AF1488">
        <f t="shared" si="202"/>
        <v>9.4156179350211415E-3</v>
      </c>
      <c r="AG1488">
        <f t="shared" si="203"/>
        <v>0</v>
      </c>
      <c r="AH1488">
        <f t="shared" si="204"/>
        <v>0</v>
      </c>
      <c r="AI1488">
        <f t="shared" si="205"/>
        <v>0</v>
      </c>
      <c r="AJ1488">
        <f t="shared" si="206"/>
        <v>0</v>
      </c>
      <c r="AK1488">
        <f t="shared" si="207"/>
        <v>1</v>
      </c>
    </row>
    <row r="1489" spans="1:37" x14ac:dyDescent="0.35">
      <c r="A1489">
        <v>1</v>
      </c>
      <c r="B1489">
        <v>2</v>
      </c>
      <c r="C1489">
        <v>0</v>
      </c>
      <c r="D1489">
        <v>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121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90</v>
      </c>
      <c r="AA1489">
        <v>0</v>
      </c>
      <c r="AB1489">
        <v>1</v>
      </c>
      <c r="AC1489">
        <f t="shared" ref="AC1489:AC1552" si="208">SUMPRODUCT($A$14:$AA$14,A1489:AA1489)</f>
        <v>-0.16340841844855269</v>
      </c>
      <c r="AD1489">
        <f t="shared" ref="AD1489:AD1552" si="209">EXP(AC1489)</f>
        <v>0.84924427054816465</v>
      </c>
      <c r="AE1489">
        <f t="shared" ref="AE1489:AE1552" si="210">AD1489/(AD1489+1)</f>
        <v>0.45923855710875139</v>
      </c>
      <c r="AF1489">
        <f t="shared" ref="AF1489:AF1552" si="211">-AB1489*LOG(AE1489)-(1-AB1489)*LOG(1-AE1489)</f>
        <v>0.33796165624466812</v>
      </c>
      <c r="AG1489">
        <f t="shared" ref="AG1489:AG1552" si="212">IF(AE1489&gt;$AG$14,1,0)</f>
        <v>0</v>
      </c>
      <c r="AH1489">
        <f t="shared" ref="AH1489:AH1552" si="213">IF(AND(AB1489=1,AG1489=1),1,0)</f>
        <v>0</v>
      </c>
      <c r="AI1489">
        <f t="shared" ref="AI1489:AI1552" si="214">IF(AND(AB1489=0,AG1489=1),1,0)</f>
        <v>0</v>
      </c>
      <c r="AJ1489">
        <f t="shared" ref="AJ1489:AJ1552" si="215">IF(AND(AB1489=1,AG1489=0),1,0)</f>
        <v>1</v>
      </c>
      <c r="AK1489">
        <f t="shared" ref="AK1489:AK1552" si="216">IF(AND(AB1489=0,AG1489=0),1,0)</f>
        <v>0</v>
      </c>
    </row>
    <row r="1490" spans="1:37" x14ac:dyDescent="0.35">
      <c r="A1490">
        <v>1</v>
      </c>
      <c r="B1490">
        <v>2</v>
      </c>
      <c r="C1490">
        <v>0</v>
      </c>
      <c r="D1490">
        <v>3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52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127.37</v>
      </c>
      <c r="AA1490">
        <v>1</v>
      </c>
      <c r="AB1490">
        <v>1</v>
      </c>
      <c r="AC1490">
        <f t="shared" si="208"/>
        <v>-0.76998304608748258</v>
      </c>
      <c r="AD1490">
        <f t="shared" si="209"/>
        <v>0.46302091826082614</v>
      </c>
      <c r="AE1490">
        <f t="shared" si="210"/>
        <v>0.31648277374683381</v>
      </c>
      <c r="AF1490">
        <f t="shared" si="211"/>
        <v>0.49964992378341616</v>
      </c>
      <c r="AG1490">
        <f t="shared" si="212"/>
        <v>0</v>
      </c>
      <c r="AH1490">
        <f t="shared" si="213"/>
        <v>0</v>
      </c>
      <c r="AI1490">
        <f t="shared" si="214"/>
        <v>0</v>
      </c>
      <c r="AJ1490">
        <f t="shared" si="215"/>
        <v>1</v>
      </c>
      <c r="AK1490">
        <f t="shared" si="216"/>
        <v>0</v>
      </c>
    </row>
    <row r="1491" spans="1:37" x14ac:dyDescent="0.35">
      <c r="A1491">
        <v>1</v>
      </c>
      <c r="B1491">
        <v>2</v>
      </c>
      <c r="C1491">
        <v>0</v>
      </c>
      <c r="D1491">
        <v>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85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86.36</v>
      </c>
      <c r="AA1491">
        <v>0</v>
      </c>
      <c r="AB1491">
        <v>0</v>
      </c>
      <c r="AC1491">
        <f t="shared" si="208"/>
        <v>-0.46492728917702308</v>
      </c>
      <c r="AD1491">
        <f t="shared" si="209"/>
        <v>0.62818077907055248</v>
      </c>
      <c r="AE1491">
        <f t="shared" si="210"/>
        <v>0.38581758680946332</v>
      </c>
      <c r="AF1491">
        <f t="shared" si="211"/>
        <v>0.21170262352247815</v>
      </c>
      <c r="AG1491">
        <f t="shared" si="212"/>
        <v>0</v>
      </c>
      <c r="AH1491">
        <f t="shared" si="213"/>
        <v>0</v>
      </c>
      <c r="AI1491">
        <f t="shared" si="214"/>
        <v>0</v>
      </c>
      <c r="AJ1491">
        <f t="shared" si="215"/>
        <v>0</v>
      </c>
      <c r="AK1491">
        <f t="shared" si="216"/>
        <v>1</v>
      </c>
    </row>
    <row r="1492" spans="1:37" x14ac:dyDescent="0.35">
      <c r="A1492">
        <v>1</v>
      </c>
      <c r="B1492">
        <v>3</v>
      </c>
      <c r="C1492">
        <v>0</v>
      </c>
      <c r="D1492">
        <v>4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76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150.44999999999999</v>
      </c>
      <c r="AA1492">
        <v>0</v>
      </c>
      <c r="AB1492">
        <v>1</v>
      </c>
      <c r="AC1492">
        <f t="shared" si="208"/>
        <v>0.86778681280835324</v>
      </c>
      <c r="AD1492">
        <f t="shared" si="209"/>
        <v>2.3816340144658787</v>
      </c>
      <c r="AE1492">
        <f t="shared" si="210"/>
        <v>0.70428497119374178</v>
      </c>
      <c r="AF1492">
        <f t="shared" si="211"/>
        <v>0.15225157896144753</v>
      </c>
      <c r="AG1492">
        <f t="shared" si="212"/>
        <v>1</v>
      </c>
      <c r="AH1492">
        <f t="shared" si="213"/>
        <v>1</v>
      </c>
      <c r="AI1492">
        <f t="shared" si="214"/>
        <v>0</v>
      </c>
      <c r="AJ1492">
        <f t="shared" si="215"/>
        <v>0</v>
      </c>
      <c r="AK1492">
        <f t="shared" si="216"/>
        <v>0</v>
      </c>
    </row>
    <row r="1493" spans="1:37" x14ac:dyDescent="0.35">
      <c r="A1493">
        <v>1</v>
      </c>
      <c r="B1493">
        <v>2</v>
      </c>
      <c r="C1493">
        <v>0</v>
      </c>
      <c r="D1493">
        <v>5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41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60</v>
      </c>
      <c r="AA1493">
        <v>1</v>
      </c>
      <c r="AB1493">
        <v>0</v>
      </c>
      <c r="AC1493">
        <f t="shared" si="208"/>
        <v>-2.296959001841075</v>
      </c>
      <c r="AD1493">
        <f t="shared" si="209"/>
        <v>0.10056419473259462</v>
      </c>
      <c r="AE1493">
        <f t="shared" si="210"/>
        <v>9.1375128514905785E-2</v>
      </c>
      <c r="AF1493">
        <f t="shared" si="211"/>
        <v>4.1615379560906059E-2</v>
      </c>
      <c r="AG1493">
        <f t="shared" si="212"/>
        <v>0</v>
      </c>
      <c r="AH1493">
        <f t="shared" si="213"/>
        <v>0</v>
      </c>
      <c r="AI1493">
        <f t="shared" si="214"/>
        <v>0</v>
      </c>
      <c r="AJ1493">
        <f t="shared" si="215"/>
        <v>0</v>
      </c>
      <c r="AK1493">
        <f t="shared" si="216"/>
        <v>1</v>
      </c>
    </row>
    <row r="1494" spans="1:37" x14ac:dyDescent="0.35">
      <c r="A1494">
        <v>1</v>
      </c>
      <c r="B1494">
        <v>1</v>
      </c>
      <c r="C1494">
        <v>0</v>
      </c>
      <c r="D1494">
        <v>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7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92.4</v>
      </c>
      <c r="AA1494">
        <v>1</v>
      </c>
      <c r="AB1494">
        <v>0</v>
      </c>
      <c r="AC1494">
        <f t="shared" si="208"/>
        <v>-2.966488385870687</v>
      </c>
      <c r="AD1494">
        <f t="shared" si="209"/>
        <v>5.1483784453640442E-2</v>
      </c>
      <c r="AE1494">
        <f t="shared" si="210"/>
        <v>4.8962984702985067E-2</v>
      </c>
      <c r="AF1494">
        <f t="shared" si="211"/>
        <v>2.1802579564796778E-2</v>
      </c>
      <c r="AG1494">
        <f t="shared" si="212"/>
        <v>0</v>
      </c>
      <c r="AH1494">
        <f t="shared" si="213"/>
        <v>0</v>
      </c>
      <c r="AI1494">
        <f t="shared" si="214"/>
        <v>0</v>
      </c>
      <c r="AJ1494">
        <f t="shared" si="215"/>
        <v>0</v>
      </c>
      <c r="AK1494">
        <f t="shared" si="216"/>
        <v>1</v>
      </c>
    </row>
    <row r="1495" spans="1:37" x14ac:dyDescent="0.35">
      <c r="A1495">
        <v>1</v>
      </c>
      <c r="B1495">
        <v>2</v>
      </c>
      <c r="C1495">
        <v>0</v>
      </c>
      <c r="D1495">
        <v>3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82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80.75</v>
      </c>
      <c r="AA1495">
        <v>0</v>
      </c>
      <c r="AB1495">
        <v>0</v>
      </c>
      <c r="AC1495">
        <f t="shared" si="208"/>
        <v>-0.39051643749187082</v>
      </c>
      <c r="AD1495">
        <f t="shared" si="209"/>
        <v>0.67670730721663941</v>
      </c>
      <c r="AE1495">
        <f t="shared" si="210"/>
        <v>0.40359298507500646</v>
      </c>
      <c r="AF1495">
        <f t="shared" si="211"/>
        <v>0.22445725702773028</v>
      </c>
      <c r="AG1495">
        <f t="shared" si="212"/>
        <v>0</v>
      </c>
      <c r="AH1495">
        <f t="shared" si="213"/>
        <v>0</v>
      </c>
      <c r="AI1495">
        <f t="shared" si="214"/>
        <v>0</v>
      </c>
      <c r="AJ1495">
        <f t="shared" si="215"/>
        <v>0</v>
      </c>
      <c r="AK1495">
        <f t="shared" si="216"/>
        <v>1</v>
      </c>
    </row>
    <row r="1496" spans="1:37" x14ac:dyDescent="0.35">
      <c r="A1496">
        <v>1</v>
      </c>
      <c r="B1496">
        <v>1</v>
      </c>
      <c r="C1496">
        <v>0</v>
      </c>
      <c r="D1496">
        <v>4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296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96</v>
      </c>
      <c r="AA1496">
        <v>0</v>
      </c>
      <c r="AB1496">
        <v>0</v>
      </c>
      <c r="AC1496">
        <f t="shared" si="208"/>
        <v>1.9903785640167326</v>
      </c>
      <c r="AD1496">
        <f t="shared" si="209"/>
        <v>7.3183036844185096</v>
      </c>
      <c r="AE1496">
        <f t="shared" si="210"/>
        <v>0.87978318201183769</v>
      </c>
      <c r="AF1496">
        <f t="shared" si="211"/>
        <v>0.92003477153019875</v>
      </c>
      <c r="AG1496">
        <f t="shared" si="212"/>
        <v>1</v>
      </c>
      <c r="AH1496">
        <f t="shared" si="213"/>
        <v>0</v>
      </c>
      <c r="AI1496">
        <f t="shared" si="214"/>
        <v>1</v>
      </c>
      <c r="AJ1496">
        <f t="shared" si="215"/>
        <v>0</v>
      </c>
      <c r="AK1496">
        <f t="shared" si="216"/>
        <v>0</v>
      </c>
    </row>
    <row r="1497" spans="1:37" x14ac:dyDescent="0.35">
      <c r="A1497">
        <v>1</v>
      </c>
      <c r="B1497">
        <v>2</v>
      </c>
      <c r="C1497">
        <v>0</v>
      </c>
      <c r="D1497">
        <v>3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17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104.11</v>
      </c>
      <c r="AA1497">
        <v>1</v>
      </c>
      <c r="AB1497">
        <v>0</v>
      </c>
      <c r="AC1497">
        <f t="shared" si="208"/>
        <v>-2.3722947862815555</v>
      </c>
      <c r="AD1497">
        <f t="shared" si="209"/>
        <v>9.3266453938449081E-2</v>
      </c>
      <c r="AE1497">
        <f t="shared" si="210"/>
        <v>8.5309901902194452E-2</v>
      </c>
      <c r="AF1497">
        <f t="shared" si="211"/>
        <v>3.8726022308593927E-2</v>
      </c>
      <c r="AG1497">
        <f t="shared" si="212"/>
        <v>0</v>
      </c>
      <c r="AH1497">
        <f t="shared" si="213"/>
        <v>0</v>
      </c>
      <c r="AI1497">
        <f t="shared" si="214"/>
        <v>0</v>
      </c>
      <c r="AJ1497">
        <f t="shared" si="215"/>
        <v>0</v>
      </c>
      <c r="AK1497">
        <f t="shared" si="216"/>
        <v>1</v>
      </c>
    </row>
    <row r="1498" spans="1:37" x14ac:dyDescent="0.35">
      <c r="A1498">
        <v>1</v>
      </c>
      <c r="B1498">
        <v>2</v>
      </c>
      <c r="C1498">
        <v>0</v>
      </c>
      <c r="D1498">
        <v>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3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116</v>
      </c>
      <c r="AA1498">
        <v>1</v>
      </c>
      <c r="AB1498">
        <v>0</v>
      </c>
      <c r="AC1498">
        <f t="shared" si="208"/>
        <v>-1.875557957220876</v>
      </c>
      <c r="AD1498">
        <f t="shared" si="209"/>
        <v>0.15326942520032849</v>
      </c>
      <c r="AE1498">
        <f t="shared" si="210"/>
        <v>0.13289992941042794</v>
      </c>
      <c r="AF1498">
        <f t="shared" si="211"/>
        <v>6.1930778421222292E-2</v>
      </c>
      <c r="AG1498">
        <f t="shared" si="212"/>
        <v>0</v>
      </c>
      <c r="AH1498">
        <f t="shared" si="213"/>
        <v>0</v>
      </c>
      <c r="AI1498">
        <f t="shared" si="214"/>
        <v>0</v>
      </c>
      <c r="AJ1498">
        <f t="shared" si="215"/>
        <v>0</v>
      </c>
      <c r="AK1498">
        <f t="shared" si="216"/>
        <v>1</v>
      </c>
    </row>
    <row r="1499" spans="1:37" x14ac:dyDescent="0.35">
      <c r="A1499">
        <v>1</v>
      </c>
      <c r="B1499">
        <v>2</v>
      </c>
      <c r="C1499">
        <v>0</v>
      </c>
      <c r="D1499">
        <v>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188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105.3</v>
      </c>
      <c r="AA1499">
        <v>0</v>
      </c>
      <c r="AB1499">
        <v>1</v>
      </c>
      <c r="AC1499">
        <f t="shared" si="208"/>
        <v>1.1350951797634732</v>
      </c>
      <c r="AD1499">
        <f t="shared" si="209"/>
        <v>3.1114696777598638</v>
      </c>
      <c r="AE1499">
        <f t="shared" si="210"/>
        <v>0.75677797031818306</v>
      </c>
      <c r="AF1499">
        <f t="shared" si="211"/>
        <v>0.12103151866295248</v>
      </c>
      <c r="AG1499">
        <f t="shared" si="212"/>
        <v>1</v>
      </c>
      <c r="AH1499">
        <f t="shared" si="213"/>
        <v>1</v>
      </c>
      <c r="AI1499">
        <f t="shared" si="214"/>
        <v>0</v>
      </c>
      <c r="AJ1499">
        <f t="shared" si="215"/>
        <v>0</v>
      </c>
      <c r="AK1499">
        <f t="shared" si="216"/>
        <v>0</v>
      </c>
    </row>
    <row r="1500" spans="1:37" x14ac:dyDescent="0.35">
      <c r="A1500">
        <v>1</v>
      </c>
      <c r="B1500">
        <v>2</v>
      </c>
      <c r="C1500">
        <v>0</v>
      </c>
      <c r="D1500">
        <v>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14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118</v>
      </c>
      <c r="AA1500">
        <v>0</v>
      </c>
      <c r="AB1500">
        <v>1</v>
      </c>
      <c r="AC1500">
        <f t="shared" si="208"/>
        <v>-0.92168628186673995</v>
      </c>
      <c r="AD1500">
        <f t="shared" si="209"/>
        <v>0.39784759193735147</v>
      </c>
      <c r="AE1500">
        <f t="shared" si="210"/>
        <v>0.28461442737541459</v>
      </c>
      <c r="AF1500">
        <f t="shared" si="211"/>
        <v>0.54574308889431944</v>
      </c>
      <c r="AG1500">
        <f t="shared" si="212"/>
        <v>0</v>
      </c>
      <c r="AH1500">
        <f t="shared" si="213"/>
        <v>0</v>
      </c>
      <c r="AI1500">
        <f t="shared" si="214"/>
        <v>0</v>
      </c>
      <c r="AJ1500">
        <f t="shared" si="215"/>
        <v>1</v>
      </c>
      <c r="AK1500">
        <f t="shared" si="216"/>
        <v>0</v>
      </c>
    </row>
    <row r="1501" spans="1:37" x14ac:dyDescent="0.35">
      <c r="A1501">
        <v>1</v>
      </c>
      <c r="B1501">
        <v>2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4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97.41</v>
      </c>
      <c r="AA1501">
        <v>0</v>
      </c>
      <c r="AB1501">
        <v>0</v>
      </c>
      <c r="AC1501">
        <f t="shared" si="208"/>
        <v>-1.3470547684969758</v>
      </c>
      <c r="AD1501">
        <f t="shared" si="209"/>
        <v>0.26000490870844145</v>
      </c>
      <c r="AE1501">
        <f t="shared" si="210"/>
        <v>0.20635229824220092</v>
      </c>
      <c r="AF1501">
        <f t="shared" si="211"/>
        <v>0.10037223703886196</v>
      </c>
      <c r="AG1501">
        <f t="shared" si="212"/>
        <v>0</v>
      </c>
      <c r="AH1501">
        <f t="shared" si="213"/>
        <v>0</v>
      </c>
      <c r="AI1501">
        <f t="shared" si="214"/>
        <v>0</v>
      </c>
      <c r="AJ1501">
        <f t="shared" si="215"/>
        <v>0</v>
      </c>
      <c r="AK1501">
        <f t="shared" si="216"/>
        <v>1</v>
      </c>
    </row>
    <row r="1502" spans="1:37" x14ac:dyDescent="0.35">
      <c r="A1502">
        <v>1</v>
      </c>
      <c r="B1502">
        <v>2</v>
      </c>
      <c r="C1502">
        <v>0</v>
      </c>
      <c r="D1502">
        <v>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102</v>
      </c>
      <c r="AA1502">
        <v>1</v>
      </c>
      <c r="AB1502">
        <v>0</v>
      </c>
      <c r="AC1502">
        <f t="shared" si="208"/>
        <v>-1.7555729865577452</v>
      </c>
      <c r="AD1502">
        <f t="shared" si="209"/>
        <v>0.1728081971446252</v>
      </c>
      <c r="AE1502">
        <f t="shared" si="210"/>
        <v>0.14734565938859592</v>
      </c>
      <c r="AF1502">
        <f t="shared" si="211"/>
        <v>6.9226992735522297E-2</v>
      </c>
      <c r="AG1502">
        <f t="shared" si="212"/>
        <v>0</v>
      </c>
      <c r="AH1502">
        <f t="shared" si="213"/>
        <v>0</v>
      </c>
      <c r="AI1502">
        <f t="shared" si="214"/>
        <v>0</v>
      </c>
      <c r="AJ1502">
        <f t="shared" si="215"/>
        <v>0</v>
      </c>
      <c r="AK1502">
        <f t="shared" si="216"/>
        <v>1</v>
      </c>
    </row>
    <row r="1503" spans="1:37" x14ac:dyDescent="0.35">
      <c r="A1503">
        <v>1</v>
      </c>
      <c r="B1503">
        <v>2</v>
      </c>
      <c r="C1503">
        <v>0</v>
      </c>
      <c r="D1503">
        <v>4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270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62.8</v>
      </c>
      <c r="AA1503">
        <v>0</v>
      </c>
      <c r="AB1503">
        <v>1</v>
      </c>
      <c r="AC1503">
        <f t="shared" si="208"/>
        <v>1.8361666344661798</v>
      </c>
      <c r="AD1503">
        <f t="shared" si="209"/>
        <v>6.2724475320599877</v>
      </c>
      <c r="AE1503">
        <f t="shared" si="210"/>
        <v>0.86249471094956931</v>
      </c>
      <c r="AF1503">
        <f t="shared" si="211"/>
        <v>6.4243559457539831E-2</v>
      </c>
      <c r="AG1503">
        <f t="shared" si="212"/>
        <v>1</v>
      </c>
      <c r="AH1503">
        <f t="shared" si="213"/>
        <v>1</v>
      </c>
      <c r="AI1503">
        <f t="shared" si="214"/>
        <v>0</v>
      </c>
      <c r="AJ1503">
        <f t="shared" si="215"/>
        <v>0</v>
      </c>
      <c r="AK1503">
        <f t="shared" si="216"/>
        <v>0</v>
      </c>
    </row>
    <row r="1504" spans="1:37" x14ac:dyDescent="0.35">
      <c r="A1504">
        <v>1</v>
      </c>
      <c r="B1504">
        <v>2</v>
      </c>
      <c r="C1504">
        <v>0</v>
      </c>
      <c r="D1504">
        <v>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155</v>
      </c>
      <c r="AA1504">
        <v>0</v>
      </c>
      <c r="AB1504">
        <v>1</v>
      </c>
      <c r="AC1504">
        <f t="shared" si="208"/>
        <v>-0.23079663999005762</v>
      </c>
      <c r="AD1504">
        <f t="shared" si="209"/>
        <v>0.79390089731472435</v>
      </c>
      <c r="AE1504">
        <f t="shared" si="210"/>
        <v>0.44255560521938986</v>
      </c>
      <c r="AF1504">
        <f t="shared" si="211"/>
        <v>0.35403215429322765</v>
      </c>
      <c r="AG1504">
        <f t="shared" si="212"/>
        <v>0</v>
      </c>
      <c r="AH1504">
        <f t="shared" si="213"/>
        <v>0</v>
      </c>
      <c r="AI1504">
        <f t="shared" si="214"/>
        <v>0</v>
      </c>
      <c r="AJ1504">
        <f t="shared" si="215"/>
        <v>1</v>
      </c>
      <c r="AK1504">
        <f t="shared" si="216"/>
        <v>0</v>
      </c>
    </row>
    <row r="1505" spans="1:37" x14ac:dyDescent="0.35">
      <c r="A1505">
        <v>1</v>
      </c>
      <c r="B1505">
        <v>2</v>
      </c>
      <c r="C1505">
        <v>0</v>
      </c>
      <c r="D1505">
        <v>3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132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89.76</v>
      </c>
      <c r="AA1505">
        <v>0</v>
      </c>
      <c r="AB1505">
        <v>0</v>
      </c>
      <c r="AC1505">
        <f t="shared" si="208"/>
        <v>3.1685016860193649E-2</v>
      </c>
      <c r="AD1505">
        <f t="shared" si="209"/>
        <v>1.0321923309143062</v>
      </c>
      <c r="AE1505">
        <f t="shared" si="210"/>
        <v>0.50792059157604996</v>
      </c>
      <c r="AF1505">
        <f t="shared" si="211"/>
        <v>0.30796480809121923</v>
      </c>
      <c r="AG1505">
        <f t="shared" si="212"/>
        <v>1</v>
      </c>
      <c r="AH1505">
        <f t="shared" si="213"/>
        <v>0</v>
      </c>
      <c r="AI1505">
        <f t="shared" si="214"/>
        <v>1</v>
      </c>
      <c r="AJ1505">
        <f t="shared" si="215"/>
        <v>0</v>
      </c>
      <c r="AK1505">
        <f t="shared" si="216"/>
        <v>0</v>
      </c>
    </row>
    <row r="1506" spans="1:37" x14ac:dyDescent="0.35">
      <c r="A1506">
        <v>1</v>
      </c>
      <c r="B1506">
        <v>2</v>
      </c>
      <c r="C1506">
        <v>0</v>
      </c>
      <c r="D1506">
        <v>4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14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109.75</v>
      </c>
      <c r="AA1506">
        <v>2</v>
      </c>
      <c r="AB1506">
        <v>0</v>
      </c>
      <c r="AC1506">
        <f t="shared" si="208"/>
        <v>-3.5634810553372827</v>
      </c>
      <c r="AD1506">
        <f t="shared" si="209"/>
        <v>2.833999969909495E-2</v>
      </c>
      <c r="AE1506">
        <f t="shared" si="210"/>
        <v>2.7558978263402752E-2</v>
      </c>
      <c r="AF1506">
        <f t="shared" si="211"/>
        <v>1.2136729036775104E-2</v>
      </c>
      <c r="AG1506">
        <f t="shared" si="212"/>
        <v>0</v>
      </c>
      <c r="AH1506">
        <f t="shared" si="213"/>
        <v>0</v>
      </c>
      <c r="AI1506">
        <f t="shared" si="214"/>
        <v>0</v>
      </c>
      <c r="AJ1506">
        <f t="shared" si="215"/>
        <v>0</v>
      </c>
      <c r="AK1506">
        <f t="shared" si="216"/>
        <v>1</v>
      </c>
    </row>
    <row r="1507" spans="1:37" x14ac:dyDescent="0.35">
      <c r="A1507">
        <v>1</v>
      </c>
      <c r="B1507">
        <v>1</v>
      </c>
      <c r="C1507">
        <v>0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182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120</v>
      </c>
      <c r="AA1507">
        <v>0</v>
      </c>
      <c r="AB1507">
        <v>1</v>
      </c>
      <c r="AC1507">
        <f t="shared" si="208"/>
        <v>1.0238584605819092</v>
      </c>
      <c r="AD1507">
        <f t="shared" si="209"/>
        <v>2.7839156964939464</v>
      </c>
      <c r="AE1507">
        <f t="shared" si="210"/>
        <v>0.73572349909207346</v>
      </c>
      <c r="AF1507">
        <f t="shared" si="211"/>
        <v>0.13328537232091991</v>
      </c>
      <c r="AG1507">
        <f t="shared" si="212"/>
        <v>1</v>
      </c>
      <c r="AH1507">
        <f t="shared" si="213"/>
        <v>1</v>
      </c>
      <c r="AI1507">
        <f t="shared" si="214"/>
        <v>0</v>
      </c>
      <c r="AJ1507">
        <f t="shared" si="215"/>
        <v>0</v>
      </c>
      <c r="AK1507">
        <f t="shared" si="216"/>
        <v>0</v>
      </c>
    </row>
    <row r="1508" spans="1:37" x14ac:dyDescent="0.35">
      <c r="A1508">
        <v>1</v>
      </c>
      <c r="B1508">
        <v>2</v>
      </c>
      <c r="C1508">
        <v>2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206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168.3</v>
      </c>
      <c r="AA1508">
        <v>1</v>
      </c>
      <c r="AB1508">
        <v>1</v>
      </c>
      <c r="AC1508">
        <f t="shared" si="208"/>
        <v>1.0154942140306593</v>
      </c>
      <c r="AD1508">
        <f t="shared" si="209"/>
        <v>2.7607274505222903</v>
      </c>
      <c r="AE1508">
        <f t="shared" si="210"/>
        <v>0.73409399826059718</v>
      </c>
      <c r="AF1508">
        <f t="shared" si="211"/>
        <v>0.13424832657963068</v>
      </c>
      <c r="AG1508">
        <f t="shared" si="212"/>
        <v>1</v>
      </c>
      <c r="AH1508">
        <f t="shared" si="213"/>
        <v>1</v>
      </c>
      <c r="AI1508">
        <f t="shared" si="214"/>
        <v>0</v>
      </c>
      <c r="AJ1508">
        <f t="shared" si="215"/>
        <v>0</v>
      </c>
      <c r="AK1508">
        <f t="shared" si="216"/>
        <v>0</v>
      </c>
    </row>
    <row r="1509" spans="1:37" x14ac:dyDescent="0.35">
      <c r="A1509">
        <v>1</v>
      </c>
      <c r="B1509">
        <v>2</v>
      </c>
      <c r="C1509">
        <v>0</v>
      </c>
      <c r="D1509">
        <v>3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19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1</v>
      </c>
      <c r="Z1509">
        <v>90</v>
      </c>
      <c r="AA1509">
        <v>0</v>
      </c>
      <c r="AB1509">
        <v>0</v>
      </c>
      <c r="AC1509">
        <f t="shared" si="208"/>
        <v>-3.6380532116899111</v>
      </c>
      <c r="AD1509">
        <f t="shared" si="209"/>
        <v>2.6303501502322753E-2</v>
      </c>
      <c r="AE1509">
        <f t="shared" si="210"/>
        <v>2.5629359603488815E-2</v>
      </c>
      <c r="AF1509">
        <f t="shared" si="211"/>
        <v>1.127581061625477E-2</v>
      </c>
      <c r="AG1509">
        <f t="shared" si="212"/>
        <v>0</v>
      </c>
      <c r="AH1509">
        <f t="shared" si="213"/>
        <v>0</v>
      </c>
      <c r="AI1509">
        <f t="shared" si="214"/>
        <v>0</v>
      </c>
      <c r="AJ1509">
        <f t="shared" si="215"/>
        <v>0</v>
      </c>
      <c r="AK1509">
        <f t="shared" si="216"/>
        <v>1</v>
      </c>
    </row>
    <row r="1510" spans="1:37" x14ac:dyDescent="0.35">
      <c r="A1510">
        <v>1</v>
      </c>
      <c r="B1510">
        <v>2</v>
      </c>
      <c r="C1510">
        <v>0</v>
      </c>
      <c r="D1510">
        <v>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133</v>
      </c>
      <c r="AA1510">
        <v>2</v>
      </c>
      <c r="AB1510">
        <v>0</v>
      </c>
      <c r="AC1510">
        <f t="shared" si="208"/>
        <v>-2.6634501866753051</v>
      </c>
      <c r="AD1510">
        <f t="shared" si="209"/>
        <v>6.9707303168049017E-2</v>
      </c>
      <c r="AE1510">
        <f t="shared" si="210"/>
        <v>6.5164838046448417E-2</v>
      </c>
      <c r="AF1510">
        <f t="shared" si="211"/>
        <v>2.9264960854896889E-2</v>
      </c>
      <c r="AG1510">
        <f t="shared" si="212"/>
        <v>0</v>
      </c>
      <c r="AH1510">
        <f t="shared" si="213"/>
        <v>0</v>
      </c>
      <c r="AI1510">
        <f t="shared" si="214"/>
        <v>0</v>
      </c>
      <c r="AJ1510">
        <f t="shared" si="215"/>
        <v>0</v>
      </c>
      <c r="AK1510">
        <f t="shared" si="216"/>
        <v>1</v>
      </c>
    </row>
    <row r="1511" spans="1:37" x14ac:dyDescent="0.35">
      <c r="A1511">
        <v>1</v>
      </c>
      <c r="B1511">
        <v>2</v>
      </c>
      <c r="C1511">
        <v>0</v>
      </c>
      <c r="D1511">
        <v>5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70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61.56</v>
      </c>
      <c r="AA1511">
        <v>2</v>
      </c>
      <c r="AB1511">
        <v>0</v>
      </c>
      <c r="AC1511">
        <f t="shared" si="208"/>
        <v>-3.0126818356180829</v>
      </c>
      <c r="AD1511">
        <f t="shared" si="209"/>
        <v>4.9159663681181819E-2</v>
      </c>
      <c r="AE1511">
        <f t="shared" si="210"/>
        <v>4.6856227305475631E-2</v>
      </c>
      <c r="AF1511">
        <f t="shared" si="211"/>
        <v>2.0841585218519091E-2</v>
      </c>
      <c r="AG1511">
        <f t="shared" si="212"/>
        <v>0</v>
      </c>
      <c r="AH1511">
        <f t="shared" si="213"/>
        <v>0</v>
      </c>
      <c r="AI1511">
        <f t="shared" si="214"/>
        <v>0</v>
      </c>
      <c r="AJ1511">
        <f t="shared" si="215"/>
        <v>0</v>
      </c>
      <c r="AK1511">
        <f t="shared" si="216"/>
        <v>1</v>
      </c>
    </row>
    <row r="1512" spans="1:37" x14ac:dyDescent="0.35">
      <c r="A1512">
        <v>1</v>
      </c>
      <c r="B1512">
        <v>2</v>
      </c>
      <c r="C1512">
        <v>0</v>
      </c>
      <c r="D1512">
        <v>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46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60</v>
      </c>
      <c r="AA1512">
        <v>0</v>
      </c>
      <c r="AB1512">
        <v>0</v>
      </c>
      <c r="AC1512">
        <f t="shared" si="208"/>
        <v>-3.8144027910498428</v>
      </c>
      <c r="AD1512">
        <f t="shared" si="209"/>
        <v>2.2050879504709499E-2</v>
      </c>
      <c r="AE1512">
        <f t="shared" si="210"/>
        <v>2.1575128936237947E-2</v>
      </c>
      <c r="AF1512">
        <f t="shared" si="211"/>
        <v>9.4725162860931564E-3</v>
      </c>
      <c r="AG1512">
        <f t="shared" si="212"/>
        <v>0</v>
      </c>
      <c r="AH1512">
        <f t="shared" si="213"/>
        <v>0</v>
      </c>
      <c r="AI1512">
        <f t="shared" si="214"/>
        <v>0</v>
      </c>
      <c r="AJ1512">
        <f t="shared" si="215"/>
        <v>0</v>
      </c>
      <c r="AK1512">
        <f t="shared" si="216"/>
        <v>1</v>
      </c>
    </row>
    <row r="1513" spans="1:37" x14ac:dyDescent="0.35">
      <c r="A1513">
        <v>1</v>
      </c>
      <c r="B1513">
        <v>2</v>
      </c>
      <c r="C1513">
        <v>0</v>
      </c>
      <c r="D1513">
        <v>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65</v>
      </c>
      <c r="AA1513">
        <v>0</v>
      </c>
      <c r="AB1513">
        <v>0</v>
      </c>
      <c r="AC1513">
        <f t="shared" si="208"/>
        <v>-2.0398466295381983</v>
      </c>
      <c r="AD1513">
        <f t="shared" si="209"/>
        <v>0.1300486549712391</v>
      </c>
      <c r="AE1513">
        <f t="shared" si="210"/>
        <v>0.11508235012637484</v>
      </c>
      <c r="AF1513">
        <f t="shared" si="211"/>
        <v>5.3097142714060679E-2</v>
      </c>
      <c r="AG1513">
        <f t="shared" si="212"/>
        <v>0</v>
      </c>
      <c r="AH1513">
        <f t="shared" si="213"/>
        <v>0</v>
      </c>
      <c r="AI1513">
        <f t="shared" si="214"/>
        <v>0</v>
      </c>
      <c r="AJ1513">
        <f t="shared" si="215"/>
        <v>0</v>
      </c>
      <c r="AK1513">
        <f t="shared" si="216"/>
        <v>1</v>
      </c>
    </row>
    <row r="1514" spans="1:37" x14ac:dyDescent="0.35">
      <c r="A1514">
        <v>1</v>
      </c>
      <c r="B1514">
        <v>2</v>
      </c>
      <c r="C1514">
        <v>0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37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120.7</v>
      </c>
      <c r="AA1514">
        <v>1</v>
      </c>
      <c r="AB1514">
        <v>0</v>
      </c>
      <c r="AC1514">
        <f t="shared" si="208"/>
        <v>-0.82353201359911266</v>
      </c>
      <c r="AD1514">
        <f t="shared" si="209"/>
        <v>0.43887878790013857</v>
      </c>
      <c r="AE1514">
        <f t="shared" si="210"/>
        <v>0.30501442622601072</v>
      </c>
      <c r="AF1514">
        <f t="shared" si="211"/>
        <v>0.15802421022337709</v>
      </c>
      <c r="AG1514">
        <f t="shared" si="212"/>
        <v>0</v>
      </c>
      <c r="AH1514">
        <f t="shared" si="213"/>
        <v>0</v>
      </c>
      <c r="AI1514">
        <f t="shared" si="214"/>
        <v>0</v>
      </c>
      <c r="AJ1514">
        <f t="shared" si="215"/>
        <v>0</v>
      </c>
      <c r="AK1514">
        <f t="shared" si="216"/>
        <v>1</v>
      </c>
    </row>
    <row r="1515" spans="1:37" x14ac:dyDescent="0.35">
      <c r="A1515">
        <v>1</v>
      </c>
      <c r="B1515">
        <v>1</v>
      </c>
      <c r="C1515">
        <v>0</v>
      </c>
      <c r="D1515">
        <v>2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8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56</v>
      </c>
      <c r="AA1515">
        <v>0</v>
      </c>
      <c r="AB1515">
        <v>0</v>
      </c>
      <c r="AC1515">
        <f t="shared" si="208"/>
        <v>-2.0038094382465985</v>
      </c>
      <c r="AD1515">
        <f t="shared" si="209"/>
        <v>0.13482071256741041</v>
      </c>
      <c r="AE1515">
        <f t="shared" si="210"/>
        <v>0.11880353528478783</v>
      </c>
      <c r="AF1515">
        <f t="shared" si="211"/>
        <v>5.4927253870061594E-2</v>
      </c>
      <c r="AG1515">
        <f t="shared" si="212"/>
        <v>0</v>
      </c>
      <c r="AH1515">
        <f t="shared" si="213"/>
        <v>0</v>
      </c>
      <c r="AI1515">
        <f t="shared" si="214"/>
        <v>0</v>
      </c>
      <c r="AJ1515">
        <f t="shared" si="215"/>
        <v>0</v>
      </c>
      <c r="AK1515">
        <f t="shared" si="216"/>
        <v>1</v>
      </c>
    </row>
    <row r="1516" spans="1:37" x14ac:dyDescent="0.35">
      <c r="A1516">
        <v>1</v>
      </c>
      <c r="B1516">
        <v>1</v>
      </c>
      <c r="C1516">
        <v>0</v>
      </c>
      <c r="D1516">
        <v>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37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95</v>
      </c>
      <c r="AA1516">
        <v>0</v>
      </c>
      <c r="AB1516">
        <v>0</v>
      </c>
      <c r="AC1516">
        <f t="shared" si="208"/>
        <v>-1.2907041220703386</v>
      </c>
      <c r="AD1516">
        <f t="shared" si="209"/>
        <v>0.27507702707800669</v>
      </c>
      <c r="AE1516">
        <f t="shared" si="210"/>
        <v>0.21573365470192729</v>
      </c>
      <c r="AF1516">
        <f t="shared" si="211"/>
        <v>0.10553642118133755</v>
      </c>
      <c r="AG1516">
        <f t="shared" si="212"/>
        <v>0</v>
      </c>
      <c r="AH1516">
        <f t="shared" si="213"/>
        <v>0</v>
      </c>
      <c r="AI1516">
        <f t="shared" si="214"/>
        <v>0</v>
      </c>
      <c r="AJ1516">
        <f t="shared" si="215"/>
        <v>0</v>
      </c>
      <c r="AK1516">
        <f t="shared" si="216"/>
        <v>1</v>
      </c>
    </row>
    <row r="1517" spans="1:37" x14ac:dyDescent="0.35">
      <c r="A1517">
        <v>1</v>
      </c>
      <c r="B1517">
        <v>2</v>
      </c>
      <c r="C1517">
        <v>0</v>
      </c>
      <c r="D1517">
        <v>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111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72.25</v>
      </c>
      <c r="AA1517">
        <v>1</v>
      </c>
      <c r="AB1517">
        <v>1</v>
      </c>
      <c r="AC1517">
        <f t="shared" si="208"/>
        <v>-2.7022271597640239</v>
      </c>
      <c r="AD1517">
        <f t="shared" si="209"/>
        <v>6.7056001879941637E-2</v>
      </c>
      <c r="AE1517">
        <f t="shared" si="210"/>
        <v>6.2842064298220743E-2</v>
      </c>
      <c r="AF1517">
        <f t="shared" si="211"/>
        <v>1.201749557263488</v>
      </c>
      <c r="AG1517">
        <f t="shared" si="212"/>
        <v>0</v>
      </c>
      <c r="AH1517">
        <f t="shared" si="213"/>
        <v>0</v>
      </c>
      <c r="AI1517">
        <f t="shared" si="214"/>
        <v>0</v>
      </c>
      <c r="AJ1517">
        <f t="shared" si="215"/>
        <v>1</v>
      </c>
      <c r="AK1517">
        <f t="shared" si="216"/>
        <v>0</v>
      </c>
    </row>
    <row r="1518" spans="1:37" x14ac:dyDescent="0.35">
      <c r="A1518">
        <v>1</v>
      </c>
      <c r="B1518">
        <v>2</v>
      </c>
      <c r="C1518">
        <v>0</v>
      </c>
      <c r="D1518">
        <v>4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0</v>
      </c>
      <c r="L1518">
        <v>37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95.4</v>
      </c>
      <c r="AA1518">
        <v>1</v>
      </c>
      <c r="AB1518">
        <v>1</v>
      </c>
      <c r="AC1518">
        <f t="shared" si="208"/>
        <v>-1.5465891505438192</v>
      </c>
      <c r="AD1518">
        <f t="shared" si="209"/>
        <v>0.21297315575297751</v>
      </c>
      <c r="AE1518">
        <f t="shared" si="210"/>
        <v>0.17557944686811319</v>
      </c>
      <c r="AF1518">
        <f t="shared" si="211"/>
        <v>0.75552632347652315</v>
      </c>
      <c r="AG1518">
        <f t="shared" si="212"/>
        <v>0</v>
      </c>
      <c r="AH1518">
        <f t="shared" si="213"/>
        <v>0</v>
      </c>
      <c r="AI1518">
        <f t="shared" si="214"/>
        <v>0</v>
      </c>
      <c r="AJ1518">
        <f t="shared" si="215"/>
        <v>1</v>
      </c>
      <c r="AK1518">
        <f t="shared" si="216"/>
        <v>0</v>
      </c>
    </row>
    <row r="1519" spans="1:37" x14ac:dyDescent="0.35">
      <c r="A1519">
        <v>1</v>
      </c>
      <c r="B1519">
        <v>2</v>
      </c>
      <c r="C1519">
        <v>2</v>
      </c>
      <c r="D1519">
        <v>12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92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147.9</v>
      </c>
      <c r="AA1519">
        <v>4</v>
      </c>
      <c r="AB1519">
        <v>0</v>
      </c>
      <c r="AC1519">
        <f t="shared" si="208"/>
        <v>-4.4688270981809577</v>
      </c>
      <c r="AD1519">
        <f t="shared" si="209"/>
        <v>1.1460750305197944E-2</v>
      </c>
      <c r="AE1519">
        <f t="shared" si="210"/>
        <v>1.1330889806391181E-2</v>
      </c>
      <c r="AF1519">
        <f t="shared" si="211"/>
        <v>4.9490346534395253E-3</v>
      </c>
      <c r="AG1519">
        <f t="shared" si="212"/>
        <v>0</v>
      </c>
      <c r="AH1519">
        <f t="shared" si="213"/>
        <v>0</v>
      </c>
      <c r="AI1519">
        <f t="shared" si="214"/>
        <v>0</v>
      </c>
      <c r="AJ1519">
        <f t="shared" si="215"/>
        <v>0</v>
      </c>
      <c r="AK1519">
        <f t="shared" si="216"/>
        <v>1</v>
      </c>
    </row>
    <row r="1520" spans="1:37" x14ac:dyDescent="0.35">
      <c r="A1520">
        <v>1</v>
      </c>
      <c r="B1520">
        <v>1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6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79</v>
      </c>
      <c r="AA1520">
        <v>0</v>
      </c>
      <c r="AB1520">
        <v>0</v>
      </c>
      <c r="AC1520">
        <f t="shared" si="208"/>
        <v>-2.0538067891404483</v>
      </c>
      <c r="AD1520">
        <f t="shared" si="209"/>
        <v>0.12824576856247821</v>
      </c>
      <c r="AE1520">
        <f t="shared" si="210"/>
        <v>0.11366829119676544</v>
      </c>
      <c r="AF1520">
        <f t="shared" si="211"/>
        <v>5.240371339234981E-2</v>
      </c>
      <c r="AG1520">
        <f t="shared" si="212"/>
        <v>0</v>
      </c>
      <c r="AH1520">
        <f t="shared" si="213"/>
        <v>0</v>
      </c>
      <c r="AI1520">
        <f t="shared" si="214"/>
        <v>0</v>
      </c>
      <c r="AJ1520">
        <f t="shared" si="215"/>
        <v>0</v>
      </c>
      <c r="AK1520">
        <f t="shared" si="216"/>
        <v>1</v>
      </c>
    </row>
    <row r="1521" spans="1:37" x14ac:dyDescent="0.35">
      <c r="A1521">
        <v>1</v>
      </c>
      <c r="B1521">
        <v>1</v>
      </c>
      <c r="C1521">
        <v>0</v>
      </c>
      <c r="D1521">
        <v>2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16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6</v>
      </c>
      <c r="AA1521">
        <v>0</v>
      </c>
      <c r="AB1521">
        <v>0</v>
      </c>
      <c r="AC1521">
        <f t="shared" si="208"/>
        <v>-3.0836226662455379</v>
      </c>
      <c r="AD1521">
        <f t="shared" si="209"/>
        <v>4.5793062815463872E-2</v>
      </c>
      <c r="AE1521">
        <f t="shared" si="210"/>
        <v>4.3787881602676416E-2</v>
      </c>
      <c r="AF1521">
        <f t="shared" si="211"/>
        <v>1.9445756645523903E-2</v>
      </c>
      <c r="AG1521">
        <f t="shared" si="212"/>
        <v>0</v>
      </c>
      <c r="AH1521">
        <f t="shared" si="213"/>
        <v>0</v>
      </c>
      <c r="AI1521">
        <f t="shared" si="214"/>
        <v>0</v>
      </c>
      <c r="AJ1521">
        <f t="shared" si="215"/>
        <v>0</v>
      </c>
      <c r="AK1521">
        <f t="shared" si="216"/>
        <v>1</v>
      </c>
    </row>
    <row r="1522" spans="1:37" x14ac:dyDescent="0.35">
      <c r="A1522">
        <v>1</v>
      </c>
      <c r="B1522">
        <v>2</v>
      </c>
      <c r="C1522">
        <v>0</v>
      </c>
      <c r="D1522">
        <v>3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280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107</v>
      </c>
      <c r="AA1522">
        <v>1</v>
      </c>
      <c r="AB1522">
        <v>1</v>
      </c>
      <c r="AC1522">
        <f t="shared" si="208"/>
        <v>1.3968588010351359</v>
      </c>
      <c r="AD1522">
        <f t="shared" si="209"/>
        <v>4.0424817625692384</v>
      </c>
      <c r="AE1522">
        <f t="shared" si="210"/>
        <v>0.80168495453506983</v>
      </c>
      <c r="AF1522">
        <f t="shared" si="211"/>
        <v>9.5996266862522925E-2</v>
      </c>
      <c r="AG1522">
        <f t="shared" si="212"/>
        <v>1</v>
      </c>
      <c r="AH1522">
        <f t="shared" si="213"/>
        <v>1</v>
      </c>
      <c r="AI1522">
        <f t="shared" si="214"/>
        <v>0</v>
      </c>
      <c r="AJ1522">
        <f t="shared" si="215"/>
        <v>0</v>
      </c>
      <c r="AK1522">
        <f t="shared" si="216"/>
        <v>0</v>
      </c>
    </row>
    <row r="1523" spans="1:37" x14ac:dyDescent="0.35">
      <c r="A1523">
        <v>1</v>
      </c>
      <c r="B1523">
        <v>2</v>
      </c>
      <c r="C1523">
        <v>0</v>
      </c>
      <c r="D1523">
        <v>3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18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97.33</v>
      </c>
      <c r="AA1523">
        <v>1</v>
      </c>
      <c r="AB1523">
        <v>0</v>
      </c>
      <c r="AC1523">
        <f t="shared" si="208"/>
        <v>-4.4668455172736756</v>
      </c>
      <c r="AD1523">
        <f t="shared" si="209"/>
        <v>1.1483483225307371E-2</v>
      </c>
      <c r="AE1523">
        <f t="shared" si="210"/>
        <v>1.1353109977327658E-2</v>
      </c>
      <c r="AF1523">
        <f t="shared" si="211"/>
        <v>4.9587954581100969E-3</v>
      </c>
      <c r="AG1523">
        <f t="shared" si="212"/>
        <v>0</v>
      </c>
      <c r="AH1523">
        <f t="shared" si="213"/>
        <v>0</v>
      </c>
      <c r="AI1523">
        <f t="shared" si="214"/>
        <v>0</v>
      </c>
      <c r="AJ1523">
        <f t="shared" si="215"/>
        <v>0</v>
      </c>
      <c r="AK1523">
        <f t="shared" si="216"/>
        <v>1</v>
      </c>
    </row>
    <row r="1524" spans="1:37" x14ac:dyDescent="0.35">
      <c r="A1524">
        <v>1</v>
      </c>
      <c r="B1524">
        <v>3</v>
      </c>
      <c r="C1524">
        <v>0</v>
      </c>
      <c r="D1524">
        <v>5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159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123.3</v>
      </c>
      <c r="AA1524">
        <v>1</v>
      </c>
      <c r="AB1524">
        <v>1</v>
      </c>
      <c r="AC1524">
        <f t="shared" si="208"/>
        <v>0.33034061497912814</v>
      </c>
      <c r="AD1524">
        <f t="shared" si="209"/>
        <v>1.3914419937420495</v>
      </c>
      <c r="AE1524">
        <f t="shared" si="210"/>
        <v>0.581842251404462</v>
      </c>
      <c r="AF1524">
        <f t="shared" si="211"/>
        <v>0.23519474495634812</v>
      </c>
      <c r="AG1524">
        <f t="shared" si="212"/>
        <v>1</v>
      </c>
      <c r="AH1524">
        <f t="shared" si="213"/>
        <v>1</v>
      </c>
      <c r="AI1524">
        <f t="shared" si="214"/>
        <v>0</v>
      </c>
      <c r="AJ1524">
        <f t="shared" si="215"/>
        <v>0</v>
      </c>
      <c r="AK1524">
        <f t="shared" si="216"/>
        <v>0</v>
      </c>
    </row>
    <row r="1525" spans="1:37" x14ac:dyDescent="0.35">
      <c r="A1525">
        <v>1</v>
      </c>
      <c r="B1525">
        <v>1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65</v>
      </c>
      <c r="AA1525">
        <v>0</v>
      </c>
      <c r="AB1525">
        <v>0</v>
      </c>
      <c r="AC1525">
        <f t="shared" si="208"/>
        <v>-6.196526516314683</v>
      </c>
      <c r="AD1525">
        <f t="shared" si="209"/>
        <v>2.0364920873191007E-3</v>
      </c>
      <c r="AE1525">
        <f t="shared" si="210"/>
        <v>2.0323532160759247E-3</v>
      </c>
      <c r="AF1525">
        <f t="shared" si="211"/>
        <v>8.8353792201636841E-4</v>
      </c>
      <c r="AG1525">
        <f t="shared" si="212"/>
        <v>0</v>
      </c>
      <c r="AH1525">
        <f t="shared" si="213"/>
        <v>0</v>
      </c>
      <c r="AI1525">
        <f t="shared" si="214"/>
        <v>0</v>
      </c>
      <c r="AJ1525">
        <f t="shared" si="215"/>
        <v>0</v>
      </c>
      <c r="AK1525">
        <f t="shared" si="216"/>
        <v>1</v>
      </c>
    </row>
    <row r="1526" spans="1:37" x14ac:dyDescent="0.35">
      <c r="A1526">
        <v>1</v>
      </c>
      <c r="B1526">
        <v>2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45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88.55</v>
      </c>
      <c r="AA1526">
        <v>0</v>
      </c>
      <c r="AB1526">
        <v>0</v>
      </c>
      <c r="AC1526">
        <f t="shared" si="208"/>
        <v>-1.3653372769721026</v>
      </c>
      <c r="AD1526">
        <f t="shared" si="209"/>
        <v>0.25529455649082494</v>
      </c>
      <c r="AE1526">
        <f t="shared" si="210"/>
        <v>0.20337422413787939</v>
      </c>
      <c r="AF1526">
        <f t="shared" si="211"/>
        <v>9.8745645537059848E-2</v>
      </c>
      <c r="AG1526">
        <f t="shared" si="212"/>
        <v>0</v>
      </c>
      <c r="AH1526">
        <f t="shared" si="213"/>
        <v>0</v>
      </c>
      <c r="AI1526">
        <f t="shared" si="214"/>
        <v>0</v>
      </c>
      <c r="AJ1526">
        <f t="shared" si="215"/>
        <v>0</v>
      </c>
      <c r="AK1526">
        <f t="shared" si="216"/>
        <v>1</v>
      </c>
    </row>
    <row r="1527" spans="1:37" x14ac:dyDescent="0.35">
      <c r="A1527">
        <v>1</v>
      </c>
      <c r="B1527">
        <v>2</v>
      </c>
      <c r="C1527">
        <v>0</v>
      </c>
      <c r="D1527">
        <v>5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63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103.61</v>
      </c>
      <c r="AA1527">
        <v>1</v>
      </c>
      <c r="AB1527">
        <v>0</v>
      </c>
      <c r="AC1527">
        <f t="shared" si="208"/>
        <v>-1.5655581207291207</v>
      </c>
      <c r="AD1527">
        <f t="shared" si="209"/>
        <v>0.20897134937818984</v>
      </c>
      <c r="AE1527">
        <f t="shared" si="210"/>
        <v>0.17285053900216085</v>
      </c>
      <c r="AF1527">
        <f t="shared" si="211"/>
        <v>8.2416008921656042E-2</v>
      </c>
      <c r="AG1527">
        <f t="shared" si="212"/>
        <v>0</v>
      </c>
      <c r="AH1527">
        <f t="shared" si="213"/>
        <v>0</v>
      </c>
      <c r="AI1527">
        <f t="shared" si="214"/>
        <v>0</v>
      </c>
      <c r="AJ1527">
        <f t="shared" si="215"/>
        <v>0</v>
      </c>
      <c r="AK1527">
        <f t="shared" si="216"/>
        <v>1</v>
      </c>
    </row>
    <row r="1528" spans="1:37" x14ac:dyDescent="0.35">
      <c r="A1528">
        <v>1</v>
      </c>
      <c r="B1528">
        <v>2</v>
      </c>
      <c r="C1528">
        <v>0</v>
      </c>
      <c r="D1528">
        <v>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282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76.67</v>
      </c>
      <c r="AA1528">
        <v>0</v>
      </c>
      <c r="AB1528">
        <v>0</v>
      </c>
      <c r="AC1528">
        <f t="shared" si="208"/>
        <v>1.756658918546369</v>
      </c>
      <c r="AD1528">
        <f t="shared" si="209"/>
        <v>5.793049973135437</v>
      </c>
      <c r="AE1528">
        <f t="shared" si="210"/>
        <v>0.85279071934481376</v>
      </c>
      <c r="AF1528">
        <f t="shared" si="211"/>
        <v>0.8320648094938824</v>
      </c>
      <c r="AG1528">
        <f t="shared" si="212"/>
        <v>1</v>
      </c>
      <c r="AH1528">
        <f t="shared" si="213"/>
        <v>0</v>
      </c>
      <c r="AI1528">
        <f t="shared" si="214"/>
        <v>1</v>
      </c>
      <c r="AJ1528">
        <f t="shared" si="215"/>
        <v>0</v>
      </c>
      <c r="AK1528">
        <f t="shared" si="216"/>
        <v>0</v>
      </c>
    </row>
    <row r="1529" spans="1:37" x14ac:dyDescent="0.35">
      <c r="A1529">
        <v>1</v>
      </c>
      <c r="B1529">
        <v>2</v>
      </c>
      <c r="C1529">
        <v>0</v>
      </c>
      <c r="D1529">
        <v>4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14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113</v>
      </c>
      <c r="AA1529">
        <v>3</v>
      </c>
      <c r="AB1529">
        <v>0</v>
      </c>
      <c r="AC1529">
        <f t="shared" si="208"/>
        <v>-6.0650769106005145</v>
      </c>
      <c r="AD1529">
        <f t="shared" si="209"/>
        <v>2.3225793766858747E-3</v>
      </c>
      <c r="AE1529">
        <f t="shared" si="210"/>
        <v>2.3171975015570502E-3</v>
      </c>
      <c r="AF1529">
        <f t="shared" si="211"/>
        <v>1.0075138440227944E-3</v>
      </c>
      <c r="AG1529">
        <f t="shared" si="212"/>
        <v>0</v>
      </c>
      <c r="AH1529">
        <f t="shared" si="213"/>
        <v>0</v>
      </c>
      <c r="AI1529">
        <f t="shared" si="214"/>
        <v>0</v>
      </c>
      <c r="AJ1529">
        <f t="shared" si="215"/>
        <v>0</v>
      </c>
      <c r="AK1529">
        <f t="shared" si="216"/>
        <v>1</v>
      </c>
    </row>
    <row r="1530" spans="1:37" x14ac:dyDescent="0.35">
      <c r="A1530">
        <v>1</v>
      </c>
      <c r="B1530">
        <v>2</v>
      </c>
      <c r="C1530">
        <v>0</v>
      </c>
      <c r="D1530">
        <v>3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16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104.67</v>
      </c>
      <c r="AA1530">
        <v>0</v>
      </c>
      <c r="AB1530">
        <v>0</v>
      </c>
      <c r="AC1530">
        <f t="shared" si="208"/>
        <v>-0.65033588704999179</v>
      </c>
      <c r="AD1530">
        <f t="shared" si="209"/>
        <v>0.52187045779043328</v>
      </c>
      <c r="AE1530">
        <f t="shared" si="210"/>
        <v>0.34291384993971452</v>
      </c>
      <c r="AF1530">
        <f t="shared" si="211"/>
        <v>0.18237768669136456</v>
      </c>
      <c r="AG1530">
        <f t="shared" si="212"/>
        <v>0</v>
      </c>
      <c r="AH1530">
        <f t="shared" si="213"/>
        <v>0</v>
      </c>
      <c r="AI1530">
        <f t="shared" si="214"/>
        <v>0</v>
      </c>
      <c r="AJ1530">
        <f t="shared" si="215"/>
        <v>0</v>
      </c>
      <c r="AK1530">
        <f t="shared" si="216"/>
        <v>1</v>
      </c>
    </row>
    <row r="1531" spans="1:37" x14ac:dyDescent="0.35">
      <c r="A1531">
        <v>1</v>
      </c>
      <c r="B1531">
        <v>2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60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102.68</v>
      </c>
      <c r="AA1531">
        <v>1</v>
      </c>
      <c r="AB1531">
        <v>0</v>
      </c>
      <c r="AC1531">
        <f t="shared" si="208"/>
        <v>-2.6295726182364203</v>
      </c>
      <c r="AD1531">
        <f t="shared" si="209"/>
        <v>7.2109273842763652E-2</v>
      </c>
      <c r="AE1531">
        <f t="shared" si="210"/>
        <v>6.7259257616811979E-2</v>
      </c>
      <c r="AF1531">
        <f t="shared" si="211"/>
        <v>3.0239052715275012E-2</v>
      </c>
      <c r="AG1531">
        <f t="shared" si="212"/>
        <v>0</v>
      </c>
      <c r="AH1531">
        <f t="shared" si="213"/>
        <v>0</v>
      </c>
      <c r="AI1531">
        <f t="shared" si="214"/>
        <v>0</v>
      </c>
      <c r="AJ1531">
        <f t="shared" si="215"/>
        <v>0</v>
      </c>
      <c r="AK1531">
        <f t="shared" si="216"/>
        <v>1</v>
      </c>
    </row>
    <row r="1532" spans="1:37" x14ac:dyDescent="0.35">
      <c r="A1532">
        <v>1</v>
      </c>
      <c r="B1532">
        <v>1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18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1</v>
      </c>
      <c r="Z1532">
        <v>65</v>
      </c>
      <c r="AA1532">
        <v>1</v>
      </c>
      <c r="AB1532">
        <v>0</v>
      </c>
      <c r="AC1532">
        <f t="shared" si="208"/>
        <v>-5.739904115957529</v>
      </c>
      <c r="AD1532">
        <f t="shared" si="209"/>
        <v>3.215076535063074E-3</v>
      </c>
      <c r="AE1532">
        <f t="shared" si="210"/>
        <v>3.2047729447681446E-3</v>
      </c>
      <c r="AF1532">
        <f t="shared" si="211"/>
        <v>1.3940502079172164E-3</v>
      </c>
      <c r="AG1532">
        <f t="shared" si="212"/>
        <v>0</v>
      </c>
      <c r="AH1532">
        <f t="shared" si="213"/>
        <v>0</v>
      </c>
      <c r="AI1532">
        <f t="shared" si="214"/>
        <v>0</v>
      </c>
      <c r="AJ1532">
        <f t="shared" si="215"/>
        <v>0</v>
      </c>
      <c r="AK1532">
        <f t="shared" si="216"/>
        <v>1</v>
      </c>
    </row>
    <row r="1533" spans="1:37" x14ac:dyDescent="0.35">
      <c r="A1533">
        <v>1</v>
      </c>
      <c r="B1533">
        <v>2</v>
      </c>
      <c r="C1533">
        <v>0</v>
      </c>
      <c r="D1533">
        <v>4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262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100.3</v>
      </c>
      <c r="AA1533">
        <v>0</v>
      </c>
      <c r="AB1533">
        <v>1</v>
      </c>
      <c r="AC1533">
        <f t="shared" si="208"/>
        <v>1.790708971017136</v>
      </c>
      <c r="AD1533">
        <f t="shared" si="209"/>
        <v>5.9937003202149901</v>
      </c>
      <c r="AE1533">
        <f t="shared" si="210"/>
        <v>0.85701417644254174</v>
      </c>
      <c r="AF1533">
        <f t="shared" si="211"/>
        <v>6.701199406297785E-2</v>
      </c>
      <c r="AG1533">
        <f t="shared" si="212"/>
        <v>1</v>
      </c>
      <c r="AH1533">
        <f t="shared" si="213"/>
        <v>1</v>
      </c>
      <c r="AI1533">
        <f t="shared" si="214"/>
        <v>0</v>
      </c>
      <c r="AJ1533">
        <f t="shared" si="215"/>
        <v>0</v>
      </c>
      <c r="AK1533">
        <f t="shared" si="216"/>
        <v>0</v>
      </c>
    </row>
    <row r="1534" spans="1:37" x14ac:dyDescent="0.35">
      <c r="A1534">
        <v>1</v>
      </c>
      <c r="B1534">
        <v>2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17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118</v>
      </c>
      <c r="AA1534">
        <v>0</v>
      </c>
      <c r="AB1534">
        <v>0</v>
      </c>
      <c r="AC1534">
        <f t="shared" si="208"/>
        <v>-1.4076222913630141</v>
      </c>
      <c r="AD1534">
        <f t="shared" si="209"/>
        <v>0.24472447542558162</v>
      </c>
      <c r="AE1534">
        <f t="shared" si="210"/>
        <v>0.19660935432470569</v>
      </c>
      <c r="AF1534">
        <f t="shared" si="211"/>
        <v>9.5073229307425178E-2</v>
      </c>
      <c r="AG1534">
        <f t="shared" si="212"/>
        <v>0</v>
      </c>
      <c r="AH1534">
        <f t="shared" si="213"/>
        <v>0</v>
      </c>
      <c r="AI1534">
        <f t="shared" si="214"/>
        <v>0</v>
      </c>
      <c r="AJ1534">
        <f t="shared" si="215"/>
        <v>0</v>
      </c>
      <c r="AK1534">
        <f t="shared" si="216"/>
        <v>1</v>
      </c>
    </row>
    <row r="1535" spans="1:37" x14ac:dyDescent="0.35">
      <c r="A1535">
        <v>1</v>
      </c>
      <c r="B1535">
        <v>1</v>
      </c>
      <c r="C1535">
        <v>0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43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75</v>
      </c>
      <c r="AA1535">
        <v>0</v>
      </c>
      <c r="AB1535">
        <v>0</v>
      </c>
      <c r="AC1535">
        <f t="shared" si="208"/>
        <v>-1.8580371665456945</v>
      </c>
      <c r="AD1535">
        <f t="shared" si="209"/>
        <v>0.15597848989225749</v>
      </c>
      <c r="AE1535">
        <f t="shared" si="210"/>
        <v>0.13493200025442981</v>
      </c>
      <c r="AF1535">
        <f t="shared" si="211"/>
        <v>6.2949752935711673E-2</v>
      </c>
      <c r="AG1535">
        <f t="shared" si="212"/>
        <v>0</v>
      </c>
      <c r="AH1535">
        <f t="shared" si="213"/>
        <v>0</v>
      </c>
      <c r="AI1535">
        <f t="shared" si="214"/>
        <v>0</v>
      </c>
      <c r="AJ1535">
        <f t="shared" si="215"/>
        <v>0</v>
      </c>
      <c r="AK1535">
        <f t="shared" si="216"/>
        <v>1</v>
      </c>
    </row>
    <row r="1536" spans="1:37" x14ac:dyDescent="0.35">
      <c r="A1536">
        <v>1</v>
      </c>
      <c r="B1536">
        <v>2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1</v>
      </c>
      <c r="Y1536">
        <v>0</v>
      </c>
      <c r="Z1536">
        <v>75</v>
      </c>
      <c r="AA1536">
        <v>0</v>
      </c>
      <c r="AB1536">
        <v>0</v>
      </c>
      <c r="AC1536">
        <f t="shared" si="208"/>
        <v>-4.1504852845156659</v>
      </c>
      <c r="AD1536">
        <f t="shared" si="209"/>
        <v>1.5756768113604051E-2</v>
      </c>
      <c r="AE1536">
        <f t="shared" si="210"/>
        <v>1.5512343710853605E-2</v>
      </c>
      <c r="AF1536">
        <f t="shared" si="211"/>
        <v>6.7897247662055448E-3</v>
      </c>
      <c r="AG1536">
        <f t="shared" si="212"/>
        <v>0</v>
      </c>
      <c r="AH1536">
        <f t="shared" si="213"/>
        <v>0</v>
      </c>
      <c r="AI1536">
        <f t="shared" si="214"/>
        <v>0</v>
      </c>
      <c r="AJ1536">
        <f t="shared" si="215"/>
        <v>0</v>
      </c>
      <c r="AK1536">
        <f t="shared" si="216"/>
        <v>1</v>
      </c>
    </row>
    <row r="1537" spans="1:37" x14ac:dyDescent="0.35">
      <c r="A1537">
        <v>1</v>
      </c>
      <c r="B1537">
        <v>2</v>
      </c>
      <c r="C1537">
        <v>0</v>
      </c>
      <c r="D1537">
        <v>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208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75.23</v>
      </c>
      <c r="AA1537">
        <v>1</v>
      </c>
      <c r="AB1537">
        <v>0</v>
      </c>
      <c r="AC1537">
        <f t="shared" si="208"/>
        <v>-0.28652045702234008</v>
      </c>
      <c r="AD1537">
        <f t="shared" si="209"/>
        <v>0.75087171777446804</v>
      </c>
      <c r="AE1537">
        <f t="shared" si="210"/>
        <v>0.42885592939321715</v>
      </c>
      <c r="AF1537">
        <f t="shared" si="211"/>
        <v>0.24325432752058052</v>
      </c>
      <c r="AG1537">
        <f t="shared" si="212"/>
        <v>0</v>
      </c>
      <c r="AH1537">
        <f t="shared" si="213"/>
        <v>0</v>
      </c>
      <c r="AI1537">
        <f t="shared" si="214"/>
        <v>0</v>
      </c>
      <c r="AJ1537">
        <f t="shared" si="215"/>
        <v>0</v>
      </c>
      <c r="AK1537">
        <f t="shared" si="216"/>
        <v>1</v>
      </c>
    </row>
    <row r="1538" spans="1:37" x14ac:dyDescent="0.35">
      <c r="A1538">
        <v>1</v>
      </c>
      <c r="B1538">
        <v>2</v>
      </c>
      <c r="C1538">
        <v>0</v>
      </c>
      <c r="D1538">
        <v>3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19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1</v>
      </c>
      <c r="Z1538">
        <v>90</v>
      </c>
      <c r="AA1538">
        <v>0</v>
      </c>
      <c r="AB1538">
        <v>0</v>
      </c>
      <c r="AC1538">
        <f t="shared" si="208"/>
        <v>-3.6380532116899111</v>
      </c>
      <c r="AD1538">
        <f t="shared" si="209"/>
        <v>2.6303501502322753E-2</v>
      </c>
      <c r="AE1538">
        <f t="shared" si="210"/>
        <v>2.5629359603488815E-2</v>
      </c>
      <c r="AF1538">
        <f t="shared" si="211"/>
        <v>1.127581061625477E-2</v>
      </c>
      <c r="AG1538">
        <f t="shared" si="212"/>
        <v>0</v>
      </c>
      <c r="AH1538">
        <f t="shared" si="213"/>
        <v>0</v>
      </c>
      <c r="AI1538">
        <f t="shared" si="214"/>
        <v>0</v>
      </c>
      <c r="AJ1538">
        <f t="shared" si="215"/>
        <v>0</v>
      </c>
      <c r="AK1538">
        <f t="shared" si="216"/>
        <v>1</v>
      </c>
    </row>
    <row r="1539" spans="1:37" x14ac:dyDescent="0.35">
      <c r="A1539">
        <v>1</v>
      </c>
      <c r="B1539">
        <v>3</v>
      </c>
      <c r="C1539">
        <v>0</v>
      </c>
      <c r="D1539">
        <v>2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24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187</v>
      </c>
      <c r="AA1539">
        <v>0</v>
      </c>
      <c r="AB1539">
        <v>0</v>
      </c>
      <c r="AC1539">
        <f t="shared" si="208"/>
        <v>0.97259202965536984</v>
      </c>
      <c r="AD1539">
        <f t="shared" si="209"/>
        <v>2.6447909589537653</v>
      </c>
      <c r="AE1539">
        <f t="shared" si="210"/>
        <v>0.72563584269671</v>
      </c>
      <c r="AF1539">
        <f t="shared" si="211"/>
        <v>0.56167262511592897</v>
      </c>
      <c r="AG1539">
        <f t="shared" si="212"/>
        <v>1</v>
      </c>
      <c r="AH1539">
        <f t="shared" si="213"/>
        <v>0</v>
      </c>
      <c r="AI1539">
        <f t="shared" si="214"/>
        <v>1</v>
      </c>
      <c r="AJ1539">
        <f t="shared" si="215"/>
        <v>0</v>
      </c>
      <c r="AK1539">
        <f t="shared" si="216"/>
        <v>0</v>
      </c>
    </row>
    <row r="1540" spans="1:37" x14ac:dyDescent="0.35">
      <c r="A1540">
        <v>1</v>
      </c>
      <c r="B1540">
        <v>2</v>
      </c>
      <c r="C1540">
        <v>0</v>
      </c>
      <c r="D1540">
        <v>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239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112.2</v>
      </c>
      <c r="AA1540">
        <v>0</v>
      </c>
      <c r="AB1540">
        <v>1</v>
      </c>
      <c r="AC1540">
        <f t="shared" si="208"/>
        <v>1.8242240266271676</v>
      </c>
      <c r="AD1540">
        <f t="shared" si="209"/>
        <v>6.197983682308946</v>
      </c>
      <c r="AE1540">
        <f t="shared" si="210"/>
        <v>0.86107220519855043</v>
      </c>
      <c r="AF1540">
        <f t="shared" si="211"/>
        <v>6.4960429261231759E-2</v>
      </c>
      <c r="AG1540">
        <f t="shared" si="212"/>
        <v>1</v>
      </c>
      <c r="AH1540">
        <f t="shared" si="213"/>
        <v>1</v>
      </c>
      <c r="AI1540">
        <f t="shared" si="214"/>
        <v>0</v>
      </c>
      <c r="AJ1540">
        <f t="shared" si="215"/>
        <v>0</v>
      </c>
      <c r="AK1540">
        <f t="shared" si="216"/>
        <v>0</v>
      </c>
    </row>
    <row r="1541" spans="1:37" x14ac:dyDescent="0.35">
      <c r="A1541">
        <v>1</v>
      </c>
      <c r="B1541">
        <v>1</v>
      </c>
      <c r="C1541">
        <v>0</v>
      </c>
      <c r="D1541">
        <v>2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65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100</v>
      </c>
      <c r="AA1541">
        <v>0</v>
      </c>
      <c r="AB1541">
        <v>0</v>
      </c>
      <c r="AC1541">
        <f t="shared" si="208"/>
        <v>-0.90089099851777998</v>
      </c>
      <c r="AD1541">
        <f t="shared" si="209"/>
        <v>0.40620756811190289</v>
      </c>
      <c r="AE1541">
        <f t="shared" si="210"/>
        <v>0.28886743132616804</v>
      </c>
      <c r="AF1541">
        <f t="shared" si="211"/>
        <v>0.14804943094849857</v>
      </c>
      <c r="AG1541">
        <f t="shared" si="212"/>
        <v>0</v>
      </c>
      <c r="AH1541">
        <f t="shared" si="213"/>
        <v>0</v>
      </c>
      <c r="AI1541">
        <f t="shared" si="214"/>
        <v>0</v>
      </c>
      <c r="AJ1541">
        <f t="shared" si="215"/>
        <v>0</v>
      </c>
      <c r="AK1541">
        <f t="shared" si="216"/>
        <v>1</v>
      </c>
    </row>
    <row r="1542" spans="1:37" x14ac:dyDescent="0.35">
      <c r="A1542">
        <v>1</v>
      </c>
      <c r="B1542">
        <v>2</v>
      </c>
      <c r="C1542">
        <v>1</v>
      </c>
      <c r="D1542">
        <v>3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16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165</v>
      </c>
      <c r="AA1542">
        <v>3</v>
      </c>
      <c r="AB1542">
        <v>0</v>
      </c>
      <c r="AC1542">
        <f t="shared" si="208"/>
        <v>-4.3437334283790587</v>
      </c>
      <c r="AD1542">
        <f t="shared" si="209"/>
        <v>1.2987948000859968E-2</v>
      </c>
      <c r="AE1542">
        <f t="shared" si="210"/>
        <v>1.2821424012488787E-2</v>
      </c>
      <c r="AF1542">
        <f t="shared" si="211"/>
        <v>5.6042783831247575E-3</v>
      </c>
      <c r="AG1542">
        <f t="shared" si="212"/>
        <v>0</v>
      </c>
      <c r="AH1542">
        <f t="shared" si="213"/>
        <v>0</v>
      </c>
      <c r="AI1542">
        <f t="shared" si="214"/>
        <v>0</v>
      </c>
      <c r="AJ1542">
        <f t="shared" si="215"/>
        <v>0</v>
      </c>
      <c r="AK1542">
        <f t="shared" si="216"/>
        <v>1</v>
      </c>
    </row>
    <row r="1543" spans="1:37" x14ac:dyDescent="0.35">
      <c r="A1543">
        <v>1</v>
      </c>
      <c r="B1543">
        <v>1</v>
      </c>
      <c r="C1543">
        <v>0</v>
      </c>
      <c r="D1543">
        <v>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247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93</v>
      </c>
      <c r="AA1543">
        <v>1</v>
      </c>
      <c r="AB1543">
        <v>0</v>
      </c>
      <c r="AC1543">
        <f t="shared" si="208"/>
        <v>0.22503098899338303</v>
      </c>
      <c r="AD1543">
        <f t="shared" si="209"/>
        <v>1.2523615250135498</v>
      </c>
      <c r="AE1543">
        <f t="shared" si="210"/>
        <v>0.55602154054998609</v>
      </c>
      <c r="AF1543">
        <f t="shared" si="211"/>
        <v>0.35263810008567253</v>
      </c>
      <c r="AG1543">
        <f t="shared" si="212"/>
        <v>1</v>
      </c>
      <c r="AH1543">
        <f t="shared" si="213"/>
        <v>0</v>
      </c>
      <c r="AI1543">
        <f t="shared" si="214"/>
        <v>1</v>
      </c>
      <c r="AJ1543">
        <f t="shared" si="215"/>
        <v>0</v>
      </c>
      <c r="AK1543">
        <f t="shared" si="216"/>
        <v>0</v>
      </c>
    </row>
    <row r="1544" spans="1:37" x14ac:dyDescent="0.35">
      <c r="A1544">
        <v>1</v>
      </c>
      <c r="B1544">
        <v>2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105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75</v>
      </c>
      <c r="AA1544">
        <v>0</v>
      </c>
      <c r="AB1544">
        <v>1</v>
      </c>
      <c r="AC1544">
        <f t="shared" si="208"/>
        <v>-0.40890057871429963</v>
      </c>
      <c r="AD1544">
        <f t="shared" si="209"/>
        <v>0.66438028258064974</v>
      </c>
      <c r="AE1544">
        <f t="shared" si="210"/>
        <v>0.39917577102662916</v>
      </c>
      <c r="AF1544">
        <f t="shared" si="211"/>
        <v>0.39883582717618882</v>
      </c>
      <c r="AG1544">
        <f t="shared" si="212"/>
        <v>0</v>
      </c>
      <c r="AH1544">
        <f t="shared" si="213"/>
        <v>0</v>
      </c>
      <c r="AI1544">
        <f t="shared" si="214"/>
        <v>0</v>
      </c>
      <c r="AJ1544">
        <f t="shared" si="215"/>
        <v>1</v>
      </c>
      <c r="AK1544">
        <f t="shared" si="216"/>
        <v>0</v>
      </c>
    </row>
    <row r="1545" spans="1:37" x14ac:dyDescent="0.35">
      <c r="A1545">
        <v>1</v>
      </c>
      <c r="B1545">
        <v>2</v>
      </c>
      <c r="C1545">
        <v>2</v>
      </c>
      <c r="D1545">
        <v>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206</v>
      </c>
      <c r="AA1545">
        <v>0</v>
      </c>
      <c r="AB1545">
        <v>1</v>
      </c>
      <c r="AC1545">
        <f t="shared" si="208"/>
        <v>0.41564462169989369</v>
      </c>
      <c r="AD1545">
        <f t="shared" si="209"/>
        <v>1.5153472516394411</v>
      </c>
      <c r="AE1545">
        <f t="shared" si="210"/>
        <v>0.60244057779766802</v>
      </c>
      <c r="AF1545">
        <f t="shared" si="211"/>
        <v>0.2200857836199277</v>
      </c>
      <c r="AG1545">
        <f t="shared" si="212"/>
        <v>1</v>
      </c>
      <c r="AH1545">
        <f t="shared" si="213"/>
        <v>1</v>
      </c>
      <c r="AI1545">
        <f t="shared" si="214"/>
        <v>0</v>
      </c>
      <c r="AJ1545">
        <f t="shared" si="215"/>
        <v>0</v>
      </c>
      <c r="AK1545">
        <f t="shared" si="216"/>
        <v>0</v>
      </c>
    </row>
    <row r="1546" spans="1:37" x14ac:dyDescent="0.35">
      <c r="A1546">
        <v>1</v>
      </c>
      <c r="B1546">
        <v>2</v>
      </c>
      <c r="C1546">
        <v>2</v>
      </c>
      <c r="D1546">
        <v>2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22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240</v>
      </c>
      <c r="AA1546">
        <v>1</v>
      </c>
      <c r="AB1546">
        <v>0</v>
      </c>
      <c r="AC1546">
        <f t="shared" si="208"/>
        <v>0.36140690029805844</v>
      </c>
      <c r="AD1546">
        <f t="shared" si="209"/>
        <v>1.4353473853498948</v>
      </c>
      <c r="AE1546">
        <f t="shared" si="210"/>
        <v>0.58938096223330927</v>
      </c>
      <c r="AF1546">
        <f t="shared" si="211"/>
        <v>0.38656091905370837</v>
      </c>
      <c r="AG1546">
        <f t="shared" si="212"/>
        <v>1</v>
      </c>
      <c r="AH1546">
        <f t="shared" si="213"/>
        <v>0</v>
      </c>
      <c r="AI1546">
        <f t="shared" si="214"/>
        <v>1</v>
      </c>
      <c r="AJ1546">
        <f t="shared" si="215"/>
        <v>0</v>
      </c>
      <c r="AK1546">
        <f t="shared" si="216"/>
        <v>0</v>
      </c>
    </row>
    <row r="1547" spans="1:37" x14ac:dyDescent="0.35">
      <c r="A1547">
        <v>1</v>
      </c>
      <c r="B1547">
        <v>2</v>
      </c>
      <c r="C1547">
        <v>0</v>
      </c>
      <c r="D1547">
        <v>3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13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86.8</v>
      </c>
      <c r="AA1547">
        <v>1</v>
      </c>
      <c r="AB1547">
        <v>0</v>
      </c>
      <c r="AC1547">
        <f t="shared" si="208"/>
        <v>-2.1622318886463177</v>
      </c>
      <c r="AD1547">
        <f t="shared" si="209"/>
        <v>0.11506801523227421</v>
      </c>
      <c r="AE1547">
        <f t="shared" si="210"/>
        <v>0.10319371882288719</v>
      </c>
      <c r="AF1547">
        <f t="shared" si="211"/>
        <v>4.7301358630069242E-2</v>
      </c>
      <c r="AG1547">
        <f t="shared" si="212"/>
        <v>0</v>
      </c>
      <c r="AH1547">
        <f t="shared" si="213"/>
        <v>0</v>
      </c>
      <c r="AI1547">
        <f t="shared" si="214"/>
        <v>0</v>
      </c>
      <c r="AJ1547">
        <f t="shared" si="215"/>
        <v>0</v>
      </c>
      <c r="AK1547">
        <f t="shared" si="216"/>
        <v>1</v>
      </c>
    </row>
    <row r="1548" spans="1:37" x14ac:dyDescent="0.35">
      <c r="A1548">
        <v>1</v>
      </c>
      <c r="B1548">
        <v>3</v>
      </c>
      <c r="C1548">
        <v>0</v>
      </c>
      <c r="D1548">
        <v>2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75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151.19999999999999</v>
      </c>
      <c r="AA1548">
        <v>1</v>
      </c>
      <c r="AB1548">
        <v>0</v>
      </c>
      <c r="AC1548">
        <f t="shared" si="208"/>
        <v>-0.47174693631064901</v>
      </c>
      <c r="AD1548">
        <f t="shared" si="209"/>
        <v>0.62391138225763298</v>
      </c>
      <c r="AE1548">
        <f t="shared" si="210"/>
        <v>0.38420285064462323</v>
      </c>
      <c r="AF1548">
        <f t="shared" si="211"/>
        <v>0.21056232586168599</v>
      </c>
      <c r="AG1548">
        <f t="shared" si="212"/>
        <v>0</v>
      </c>
      <c r="AH1548">
        <f t="shared" si="213"/>
        <v>0</v>
      </c>
      <c r="AI1548">
        <f t="shared" si="214"/>
        <v>0</v>
      </c>
      <c r="AJ1548">
        <f t="shared" si="215"/>
        <v>0</v>
      </c>
      <c r="AK1548">
        <f t="shared" si="216"/>
        <v>1</v>
      </c>
    </row>
    <row r="1549" spans="1:37" x14ac:dyDescent="0.35">
      <c r="A1549">
        <v>1</v>
      </c>
      <c r="B1549">
        <v>3</v>
      </c>
      <c r="C1549">
        <v>0</v>
      </c>
      <c r="D1549">
        <v>7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124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96.9</v>
      </c>
      <c r="AA1549">
        <v>0</v>
      </c>
      <c r="AB1549">
        <v>0</v>
      </c>
      <c r="AC1549">
        <f t="shared" si="208"/>
        <v>0.85577718981017981</v>
      </c>
      <c r="AD1549">
        <f t="shared" si="209"/>
        <v>2.3532025551106912</v>
      </c>
      <c r="AE1549">
        <f t="shared" si="210"/>
        <v>0.70177763389930692</v>
      </c>
      <c r="AF1549">
        <f t="shared" si="211"/>
        <v>0.52545978841535923</v>
      </c>
      <c r="AG1549">
        <f t="shared" si="212"/>
        <v>1</v>
      </c>
      <c r="AH1549">
        <f t="shared" si="213"/>
        <v>0</v>
      </c>
      <c r="AI1549">
        <f t="shared" si="214"/>
        <v>1</v>
      </c>
      <c r="AJ1549">
        <f t="shared" si="215"/>
        <v>0</v>
      </c>
      <c r="AK1549">
        <f t="shared" si="216"/>
        <v>0</v>
      </c>
    </row>
    <row r="1550" spans="1:37" x14ac:dyDescent="0.35">
      <c r="A1550">
        <v>1</v>
      </c>
      <c r="B1550">
        <v>2</v>
      </c>
      <c r="C1550">
        <v>0</v>
      </c>
      <c r="D1550">
        <v>4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175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82.28</v>
      </c>
      <c r="AA1550">
        <v>0</v>
      </c>
      <c r="AB1550">
        <v>1</v>
      </c>
      <c r="AC1550">
        <f t="shared" si="208"/>
        <v>0.54183751828283655</v>
      </c>
      <c r="AD1550">
        <f t="shared" si="209"/>
        <v>1.7191629549686538</v>
      </c>
      <c r="AE1550">
        <f t="shared" si="210"/>
        <v>0.63223976769294876</v>
      </c>
      <c r="AF1550">
        <f t="shared" si="211"/>
        <v>0.19911819064381747</v>
      </c>
      <c r="AG1550">
        <f t="shared" si="212"/>
        <v>1</v>
      </c>
      <c r="AH1550">
        <f t="shared" si="213"/>
        <v>1</v>
      </c>
      <c r="AI1550">
        <f t="shared" si="214"/>
        <v>0</v>
      </c>
      <c r="AJ1550">
        <f t="shared" si="215"/>
        <v>0</v>
      </c>
      <c r="AK1550">
        <f t="shared" si="216"/>
        <v>0</v>
      </c>
    </row>
    <row r="1551" spans="1:37" x14ac:dyDescent="0.35">
      <c r="A1551">
        <v>1</v>
      </c>
      <c r="B1551">
        <v>2</v>
      </c>
      <c r="C1551">
        <v>0</v>
      </c>
      <c r="D1551">
        <v>2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33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103.05</v>
      </c>
      <c r="AA1551">
        <v>0</v>
      </c>
      <c r="AB1551">
        <v>1</v>
      </c>
      <c r="AC1551">
        <f t="shared" si="208"/>
        <v>-1.001791209694598</v>
      </c>
      <c r="AD1551">
        <f t="shared" si="209"/>
        <v>0.3672210817558817</v>
      </c>
      <c r="AE1551">
        <f t="shared" si="210"/>
        <v>0.26858939395834253</v>
      </c>
      <c r="AF1551">
        <f t="shared" si="211"/>
        <v>0.57091114072281002</v>
      </c>
      <c r="AG1551">
        <f t="shared" si="212"/>
        <v>0</v>
      </c>
      <c r="AH1551">
        <f t="shared" si="213"/>
        <v>0</v>
      </c>
      <c r="AI1551">
        <f t="shared" si="214"/>
        <v>0</v>
      </c>
      <c r="AJ1551">
        <f t="shared" si="215"/>
        <v>1</v>
      </c>
      <c r="AK1551">
        <f t="shared" si="216"/>
        <v>0</v>
      </c>
    </row>
    <row r="1552" spans="1:37" x14ac:dyDescent="0.35">
      <c r="A1552">
        <v>1</v>
      </c>
      <c r="B1552">
        <v>1</v>
      </c>
      <c r="C1552">
        <v>0</v>
      </c>
      <c r="D1552">
        <v>2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55</v>
      </c>
      <c r="AA1552">
        <v>1</v>
      </c>
      <c r="AB1552">
        <v>0</v>
      </c>
      <c r="AC1552">
        <f t="shared" si="208"/>
        <v>-4.7085630988630607</v>
      </c>
      <c r="AD1552">
        <f t="shared" si="209"/>
        <v>9.0177258580507805E-3</v>
      </c>
      <c r="AE1552">
        <f t="shared" si="210"/>
        <v>8.9371332405308E-3</v>
      </c>
      <c r="AF1552">
        <f t="shared" si="211"/>
        <v>3.8987957460471477E-3</v>
      </c>
      <c r="AG1552">
        <f t="shared" si="212"/>
        <v>0</v>
      </c>
      <c r="AH1552">
        <f t="shared" si="213"/>
        <v>0</v>
      </c>
      <c r="AI1552">
        <f t="shared" si="214"/>
        <v>0</v>
      </c>
      <c r="AJ1552">
        <f t="shared" si="215"/>
        <v>0</v>
      </c>
      <c r="AK1552">
        <f t="shared" si="216"/>
        <v>1</v>
      </c>
    </row>
    <row r="1553" spans="1:37" x14ac:dyDescent="0.35">
      <c r="A1553">
        <v>1</v>
      </c>
      <c r="B1553">
        <v>2</v>
      </c>
      <c r="C1553">
        <v>0</v>
      </c>
      <c r="D1553">
        <v>3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47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72.25</v>
      </c>
      <c r="AA1553">
        <v>0</v>
      </c>
      <c r="AB1553">
        <v>0</v>
      </c>
      <c r="AC1553">
        <f t="shared" ref="AC1553:AC1616" si="217">SUMPRODUCT($A$14:$AA$14,A1553:AA1553)</f>
        <v>-1.4058671579229884</v>
      </c>
      <c r="AD1553">
        <f t="shared" ref="AD1553:AD1616" si="218">EXP(AC1553)</f>
        <v>0.2451543766926797</v>
      </c>
      <c r="AE1553">
        <f t="shared" ref="AE1553:AE1616" si="219">AD1553/(AD1553+1)</f>
        <v>0.19688673250609071</v>
      </c>
      <c r="AF1553">
        <f t="shared" ref="AF1553:AF1616" si="220">-AB1553*LOG(AE1553)-(1-AB1553)*LOG(1-AE1553)</f>
        <v>9.5223199455378646E-2</v>
      </c>
      <c r="AG1553">
        <f t="shared" ref="AG1553:AG1616" si="221">IF(AE1553&gt;$AG$14,1,0)</f>
        <v>0</v>
      </c>
      <c r="AH1553">
        <f t="shared" ref="AH1553:AH1616" si="222">IF(AND(AB1553=1,AG1553=1),1,0)</f>
        <v>0</v>
      </c>
      <c r="AI1553">
        <f t="shared" ref="AI1553:AI1616" si="223">IF(AND(AB1553=0,AG1553=1),1,0)</f>
        <v>0</v>
      </c>
      <c r="AJ1553">
        <f t="shared" ref="AJ1553:AJ1616" si="224">IF(AND(AB1553=1,AG1553=0),1,0)</f>
        <v>0</v>
      </c>
      <c r="AK1553">
        <f t="shared" ref="AK1553:AK1616" si="225">IF(AND(AB1553=0,AG1553=0),1,0)</f>
        <v>1</v>
      </c>
    </row>
    <row r="1554" spans="1:37" x14ac:dyDescent="0.35">
      <c r="A1554">
        <v>1</v>
      </c>
      <c r="B1554">
        <v>2</v>
      </c>
      <c r="C1554">
        <v>0</v>
      </c>
      <c r="D1554">
        <v>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40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73.099999999999994</v>
      </c>
      <c r="AA1554">
        <v>1</v>
      </c>
      <c r="AB1554">
        <v>0</v>
      </c>
      <c r="AC1554">
        <f t="shared" si="217"/>
        <v>-2.0423220766863479</v>
      </c>
      <c r="AD1554">
        <f t="shared" si="218"/>
        <v>0.12972712452916832</v>
      </c>
      <c r="AE1554">
        <f t="shared" si="219"/>
        <v>0.11483049464996617</v>
      </c>
      <c r="AF1554">
        <f t="shared" si="220"/>
        <v>5.2973556206970668E-2</v>
      </c>
      <c r="AG1554">
        <f t="shared" si="221"/>
        <v>0</v>
      </c>
      <c r="AH1554">
        <f t="shared" si="222"/>
        <v>0</v>
      </c>
      <c r="AI1554">
        <f t="shared" si="223"/>
        <v>0</v>
      </c>
      <c r="AJ1554">
        <f t="shared" si="224"/>
        <v>0</v>
      </c>
      <c r="AK1554">
        <f t="shared" si="225"/>
        <v>1</v>
      </c>
    </row>
    <row r="1555" spans="1:37" x14ac:dyDescent="0.35">
      <c r="A1555">
        <v>1</v>
      </c>
      <c r="B1555">
        <v>2</v>
      </c>
      <c r="C1555">
        <v>0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122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80.75</v>
      </c>
      <c r="AA1555">
        <v>0</v>
      </c>
      <c r="AB1555">
        <v>0</v>
      </c>
      <c r="AC1555">
        <f t="shared" si="217"/>
        <v>-0.33411873850591944</v>
      </c>
      <c r="AD1555">
        <f t="shared" si="218"/>
        <v>0.7159687641185104</v>
      </c>
      <c r="AE1555">
        <f t="shared" si="219"/>
        <v>0.41723880940589386</v>
      </c>
      <c r="AF1555">
        <f t="shared" si="220"/>
        <v>0.23450937809634922</v>
      </c>
      <c r="AG1555">
        <f t="shared" si="221"/>
        <v>0</v>
      </c>
      <c r="AH1555">
        <f t="shared" si="222"/>
        <v>0</v>
      </c>
      <c r="AI1555">
        <f t="shared" si="223"/>
        <v>0</v>
      </c>
      <c r="AJ1555">
        <f t="shared" si="224"/>
        <v>0</v>
      </c>
      <c r="AK1555">
        <f t="shared" si="225"/>
        <v>1</v>
      </c>
    </row>
    <row r="1556" spans="1:37" x14ac:dyDescent="0.35">
      <c r="A1556">
        <v>1</v>
      </c>
      <c r="B1556">
        <v>2</v>
      </c>
      <c r="C1556">
        <v>2</v>
      </c>
      <c r="D1556">
        <v>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83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168.3</v>
      </c>
      <c r="AA1556">
        <v>0</v>
      </c>
      <c r="AB1556">
        <v>1</v>
      </c>
      <c r="AC1556">
        <f t="shared" si="217"/>
        <v>1.225689431740443</v>
      </c>
      <c r="AD1556">
        <f t="shared" si="218"/>
        <v>3.4065138321515049</v>
      </c>
      <c r="AE1556">
        <f t="shared" si="219"/>
        <v>0.7730632336375205</v>
      </c>
      <c r="AF1556">
        <f t="shared" si="220"/>
        <v>0.11178498098895748</v>
      </c>
      <c r="AG1556">
        <f t="shared" si="221"/>
        <v>1</v>
      </c>
      <c r="AH1556">
        <f t="shared" si="222"/>
        <v>1</v>
      </c>
      <c r="AI1556">
        <f t="shared" si="223"/>
        <v>0</v>
      </c>
      <c r="AJ1556">
        <f t="shared" si="224"/>
        <v>0</v>
      </c>
      <c r="AK1556">
        <f t="shared" si="225"/>
        <v>0</v>
      </c>
    </row>
    <row r="1557" spans="1:37" x14ac:dyDescent="0.35">
      <c r="A1557">
        <v>1</v>
      </c>
      <c r="B1557">
        <v>2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6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108</v>
      </c>
      <c r="AA1557">
        <v>1</v>
      </c>
      <c r="AB1557">
        <v>0</v>
      </c>
      <c r="AC1557">
        <f t="shared" si="217"/>
        <v>-3.710029471589114</v>
      </c>
      <c r="AD1557">
        <f t="shared" si="218"/>
        <v>2.4476801890774454E-2</v>
      </c>
      <c r="AE1557">
        <f t="shared" si="219"/>
        <v>2.3892002088871187E-2</v>
      </c>
      <c r="AF1557">
        <f t="shared" si="220"/>
        <v>1.0502128745127253E-2</v>
      </c>
      <c r="AG1557">
        <f t="shared" si="221"/>
        <v>0</v>
      </c>
      <c r="AH1557">
        <f t="shared" si="222"/>
        <v>0</v>
      </c>
      <c r="AI1557">
        <f t="shared" si="223"/>
        <v>0</v>
      </c>
      <c r="AJ1557">
        <f t="shared" si="224"/>
        <v>0</v>
      </c>
      <c r="AK1557">
        <f t="shared" si="225"/>
        <v>1</v>
      </c>
    </row>
    <row r="1558" spans="1:37" x14ac:dyDescent="0.35">
      <c r="A1558">
        <v>1</v>
      </c>
      <c r="B1558">
        <v>2</v>
      </c>
      <c r="C1558">
        <v>0</v>
      </c>
      <c r="D1558">
        <v>4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59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126</v>
      </c>
      <c r="AA1558">
        <v>1</v>
      </c>
      <c r="AB1558">
        <v>0</v>
      </c>
      <c r="AC1558">
        <f t="shared" si="217"/>
        <v>-1.1515576045299434</v>
      </c>
      <c r="AD1558">
        <f t="shared" si="218"/>
        <v>0.31614395841465243</v>
      </c>
      <c r="AE1558">
        <f t="shared" si="219"/>
        <v>0.24020469523368884</v>
      </c>
      <c r="AF1558">
        <f t="shared" si="220"/>
        <v>0.11930339454068611</v>
      </c>
      <c r="AG1558">
        <f t="shared" si="221"/>
        <v>0</v>
      </c>
      <c r="AH1558">
        <f t="shared" si="222"/>
        <v>0</v>
      </c>
      <c r="AI1558">
        <f t="shared" si="223"/>
        <v>0</v>
      </c>
      <c r="AJ1558">
        <f t="shared" si="224"/>
        <v>0</v>
      </c>
      <c r="AK1558">
        <f t="shared" si="225"/>
        <v>1</v>
      </c>
    </row>
    <row r="1559" spans="1:37" x14ac:dyDescent="0.35">
      <c r="A1559">
        <v>1</v>
      </c>
      <c r="B1559">
        <v>2</v>
      </c>
      <c r="C1559">
        <v>0</v>
      </c>
      <c r="D1559">
        <v>2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55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56</v>
      </c>
      <c r="AA1559">
        <v>0</v>
      </c>
      <c r="AB1559">
        <v>0</v>
      </c>
      <c r="AC1559">
        <f t="shared" si="217"/>
        <v>-0.94793394715275636</v>
      </c>
      <c r="AD1559">
        <f t="shared" si="218"/>
        <v>0.38754087683231014</v>
      </c>
      <c r="AE1559">
        <f t="shared" si="219"/>
        <v>0.27930051164838299</v>
      </c>
      <c r="AF1559">
        <f t="shared" si="220"/>
        <v>0.1422457862604527</v>
      </c>
      <c r="AG1559">
        <f t="shared" si="221"/>
        <v>0</v>
      </c>
      <c r="AH1559">
        <f t="shared" si="222"/>
        <v>0</v>
      </c>
      <c r="AI1559">
        <f t="shared" si="223"/>
        <v>0</v>
      </c>
      <c r="AJ1559">
        <f t="shared" si="224"/>
        <v>0</v>
      </c>
      <c r="AK1559">
        <f t="shared" si="225"/>
        <v>1</v>
      </c>
    </row>
    <row r="1560" spans="1:37" x14ac:dyDescent="0.35">
      <c r="A1560">
        <v>1</v>
      </c>
      <c r="B1560">
        <v>1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4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70</v>
      </c>
      <c r="AA1560">
        <v>0</v>
      </c>
      <c r="AB1560">
        <v>0</v>
      </c>
      <c r="AC1560">
        <f t="shared" si="217"/>
        <v>-3.6378263455449233</v>
      </c>
      <c r="AD1560">
        <f t="shared" si="218"/>
        <v>2.6309469553257026E-2</v>
      </c>
      <c r="AE1560">
        <f t="shared" si="219"/>
        <v>2.5635025627025826E-2</v>
      </c>
      <c r="AF1560">
        <f t="shared" si="220"/>
        <v>1.1278336071978798E-2</v>
      </c>
      <c r="AG1560">
        <f t="shared" si="221"/>
        <v>0</v>
      </c>
      <c r="AH1560">
        <f t="shared" si="222"/>
        <v>0</v>
      </c>
      <c r="AI1560">
        <f t="shared" si="223"/>
        <v>0</v>
      </c>
      <c r="AJ1560">
        <f t="shared" si="224"/>
        <v>0</v>
      </c>
      <c r="AK1560">
        <f t="shared" si="225"/>
        <v>1</v>
      </c>
    </row>
    <row r="1561" spans="1:37" x14ac:dyDescent="0.35">
      <c r="A1561">
        <v>1</v>
      </c>
      <c r="B1561">
        <v>2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16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107</v>
      </c>
      <c r="AA1561">
        <v>0</v>
      </c>
      <c r="AB1561">
        <v>0</v>
      </c>
      <c r="AC1561">
        <f t="shared" si="217"/>
        <v>-1.3755036280584947</v>
      </c>
      <c r="AD1561">
        <f t="shared" si="218"/>
        <v>0.25271229074989038</v>
      </c>
      <c r="AE1561">
        <f t="shared" si="219"/>
        <v>0.2017321076961841</v>
      </c>
      <c r="AF1561">
        <f t="shared" si="220"/>
        <v>9.7851338442471569E-2</v>
      </c>
      <c r="AG1561">
        <f t="shared" si="221"/>
        <v>0</v>
      </c>
      <c r="AH1561">
        <f t="shared" si="222"/>
        <v>0</v>
      </c>
      <c r="AI1561">
        <f t="shared" si="223"/>
        <v>0</v>
      </c>
      <c r="AJ1561">
        <f t="shared" si="224"/>
        <v>0</v>
      </c>
      <c r="AK1561">
        <f t="shared" si="225"/>
        <v>1</v>
      </c>
    </row>
    <row r="1562" spans="1:37" x14ac:dyDescent="0.35">
      <c r="A1562">
        <v>1</v>
      </c>
      <c r="B1562">
        <v>2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14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89</v>
      </c>
      <c r="AA1562">
        <v>0</v>
      </c>
      <c r="AB1562">
        <v>1</v>
      </c>
      <c r="AC1562">
        <f t="shared" si="217"/>
        <v>-1.8249183040609231</v>
      </c>
      <c r="AD1562">
        <f t="shared" si="218"/>
        <v>0.1612308154946259</v>
      </c>
      <c r="AE1562">
        <f t="shared" si="219"/>
        <v>0.13884476138875948</v>
      </c>
      <c r="AF1562">
        <f t="shared" si="220"/>
        <v>0.85747050153038762</v>
      </c>
      <c r="AG1562">
        <f t="shared" si="221"/>
        <v>0</v>
      </c>
      <c r="AH1562">
        <f t="shared" si="222"/>
        <v>0</v>
      </c>
      <c r="AI1562">
        <f t="shared" si="223"/>
        <v>0</v>
      </c>
      <c r="AJ1562">
        <f t="shared" si="224"/>
        <v>1</v>
      </c>
      <c r="AK1562">
        <f t="shared" si="225"/>
        <v>0</v>
      </c>
    </row>
    <row r="1563" spans="1:37" x14ac:dyDescent="0.35">
      <c r="A1563">
        <v>1</v>
      </c>
      <c r="B1563">
        <v>3</v>
      </c>
      <c r="C1563">
        <v>0</v>
      </c>
      <c r="D1563">
        <v>3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63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168.3</v>
      </c>
      <c r="AA1563">
        <v>0</v>
      </c>
      <c r="AB1563">
        <v>0</v>
      </c>
      <c r="AC1563">
        <f t="shared" si="217"/>
        <v>1.0643770177762595</v>
      </c>
      <c r="AD1563">
        <f t="shared" si="218"/>
        <v>2.8990323757394956</v>
      </c>
      <c r="AE1563">
        <f t="shared" si="219"/>
        <v>0.74352611016461778</v>
      </c>
      <c r="AF1563">
        <f t="shared" si="220"/>
        <v>0.59095684138101834</v>
      </c>
      <c r="AG1563">
        <f t="shared" si="221"/>
        <v>1</v>
      </c>
      <c r="AH1563">
        <f t="shared" si="222"/>
        <v>0</v>
      </c>
      <c r="AI1563">
        <f t="shared" si="223"/>
        <v>1</v>
      </c>
      <c r="AJ1563">
        <f t="shared" si="224"/>
        <v>0</v>
      </c>
      <c r="AK1563">
        <f t="shared" si="225"/>
        <v>0</v>
      </c>
    </row>
    <row r="1564" spans="1:37" x14ac:dyDescent="0.35">
      <c r="A1564">
        <v>1</v>
      </c>
      <c r="B1564">
        <v>1</v>
      </c>
      <c r="C1564">
        <v>0</v>
      </c>
      <c r="D1564">
        <v>4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86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146.6</v>
      </c>
      <c r="AA1564">
        <v>1</v>
      </c>
      <c r="AB1564">
        <v>1</v>
      </c>
      <c r="AC1564">
        <f t="shared" si="217"/>
        <v>-6.5679482519791499E-3</v>
      </c>
      <c r="AD1564">
        <f t="shared" si="218"/>
        <v>0.99345357357627861</v>
      </c>
      <c r="AE1564">
        <f t="shared" si="219"/>
        <v>0.49835801883964193</v>
      </c>
      <c r="AF1564">
        <f t="shared" si="220"/>
        <v>0.30245854932279537</v>
      </c>
      <c r="AG1564">
        <f t="shared" si="221"/>
        <v>0</v>
      </c>
      <c r="AH1564">
        <f t="shared" si="222"/>
        <v>0</v>
      </c>
      <c r="AI1564">
        <f t="shared" si="223"/>
        <v>0</v>
      </c>
      <c r="AJ1564">
        <f t="shared" si="224"/>
        <v>1</v>
      </c>
      <c r="AK1564">
        <f t="shared" si="225"/>
        <v>0</v>
      </c>
    </row>
    <row r="1565" spans="1:37" x14ac:dyDescent="0.35">
      <c r="A1565">
        <v>1</v>
      </c>
      <c r="B1565">
        <v>1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3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125</v>
      </c>
      <c r="AA1565">
        <v>0</v>
      </c>
      <c r="AB1565">
        <v>0</v>
      </c>
      <c r="AC1565">
        <f t="shared" si="217"/>
        <v>-0.81998373404680791</v>
      </c>
      <c r="AD1565">
        <f t="shared" si="218"/>
        <v>0.44043881860494105</v>
      </c>
      <c r="AE1565">
        <f t="shared" si="219"/>
        <v>0.30576711271326623</v>
      </c>
      <c r="AF1565">
        <f t="shared" si="220"/>
        <v>0.15849481672504268</v>
      </c>
      <c r="AG1565">
        <f t="shared" si="221"/>
        <v>0</v>
      </c>
      <c r="AH1565">
        <f t="shared" si="222"/>
        <v>0</v>
      </c>
      <c r="AI1565">
        <f t="shared" si="223"/>
        <v>0</v>
      </c>
      <c r="AJ1565">
        <f t="shared" si="224"/>
        <v>0</v>
      </c>
      <c r="AK1565">
        <f t="shared" si="225"/>
        <v>1</v>
      </c>
    </row>
    <row r="1566" spans="1:37" x14ac:dyDescent="0.35">
      <c r="A1566">
        <v>1</v>
      </c>
      <c r="B1566">
        <v>2</v>
      </c>
      <c r="C1566">
        <v>0</v>
      </c>
      <c r="D1566">
        <v>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118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86.67</v>
      </c>
      <c r="AA1566">
        <v>1</v>
      </c>
      <c r="AB1566">
        <v>0</v>
      </c>
      <c r="AC1566">
        <f t="shared" si="217"/>
        <v>-0.49773058994720265</v>
      </c>
      <c r="AD1566">
        <f t="shared" si="218"/>
        <v>0.60790868955507393</v>
      </c>
      <c r="AE1566">
        <f t="shared" si="219"/>
        <v>0.37807413661237749</v>
      </c>
      <c r="AF1566">
        <f t="shared" si="220"/>
        <v>0.2062613822555055</v>
      </c>
      <c r="AG1566">
        <f t="shared" si="221"/>
        <v>0</v>
      </c>
      <c r="AH1566">
        <f t="shared" si="222"/>
        <v>0</v>
      </c>
      <c r="AI1566">
        <f t="shared" si="223"/>
        <v>0</v>
      </c>
      <c r="AJ1566">
        <f t="shared" si="224"/>
        <v>0</v>
      </c>
      <c r="AK1566">
        <f t="shared" si="225"/>
        <v>1</v>
      </c>
    </row>
    <row r="1567" spans="1:37" x14ac:dyDescent="0.35">
      <c r="A1567">
        <v>1</v>
      </c>
      <c r="B1567">
        <v>1</v>
      </c>
      <c r="C1567">
        <v>0</v>
      </c>
      <c r="D1567">
        <v>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130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97.65</v>
      </c>
      <c r="AA1567">
        <v>1</v>
      </c>
      <c r="AB1567">
        <v>1</v>
      </c>
      <c r="AC1567">
        <f t="shared" si="217"/>
        <v>-0.89420865455477028</v>
      </c>
      <c r="AD1567">
        <f t="shared" si="218"/>
        <v>0.40893107637735499</v>
      </c>
      <c r="AE1567">
        <f t="shared" si="219"/>
        <v>0.29024207303937039</v>
      </c>
      <c r="AF1567">
        <f t="shared" si="220"/>
        <v>0.53723963268248465</v>
      </c>
      <c r="AG1567">
        <f t="shared" si="221"/>
        <v>0</v>
      </c>
      <c r="AH1567">
        <f t="shared" si="222"/>
        <v>0</v>
      </c>
      <c r="AI1567">
        <f t="shared" si="223"/>
        <v>0</v>
      </c>
      <c r="AJ1567">
        <f t="shared" si="224"/>
        <v>1</v>
      </c>
      <c r="AK1567">
        <f t="shared" si="225"/>
        <v>0</v>
      </c>
    </row>
    <row r="1568" spans="1:37" x14ac:dyDescent="0.35">
      <c r="A1568">
        <v>1</v>
      </c>
      <c r="B1568">
        <v>2</v>
      </c>
      <c r="C1568">
        <v>0</v>
      </c>
      <c r="D1568">
        <v>5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207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76.5</v>
      </c>
      <c r="AA1568">
        <v>2</v>
      </c>
      <c r="AB1568">
        <v>0</v>
      </c>
      <c r="AC1568">
        <f t="shared" si="217"/>
        <v>-2.6467285179436422</v>
      </c>
      <c r="AD1568">
        <f t="shared" si="218"/>
        <v>7.0882725724497705E-2</v>
      </c>
      <c r="AE1568">
        <f t="shared" si="219"/>
        <v>6.6190932043041897E-2</v>
      </c>
      <c r="AF1568">
        <f t="shared" si="220"/>
        <v>2.9741913073292083E-2</v>
      </c>
      <c r="AG1568">
        <f t="shared" si="221"/>
        <v>0</v>
      </c>
      <c r="AH1568">
        <f t="shared" si="222"/>
        <v>0</v>
      </c>
      <c r="AI1568">
        <f t="shared" si="223"/>
        <v>0</v>
      </c>
      <c r="AJ1568">
        <f t="shared" si="224"/>
        <v>0</v>
      </c>
      <c r="AK1568">
        <f t="shared" si="225"/>
        <v>1</v>
      </c>
    </row>
    <row r="1569" spans="1:37" x14ac:dyDescent="0.35">
      <c r="A1569">
        <v>1</v>
      </c>
      <c r="B1569">
        <v>2</v>
      </c>
      <c r="C1569">
        <v>0</v>
      </c>
      <c r="D1569">
        <v>4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32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155.80000000000001</v>
      </c>
      <c r="AA1569">
        <v>1</v>
      </c>
      <c r="AB1569">
        <v>0</v>
      </c>
      <c r="AC1569">
        <f t="shared" si="217"/>
        <v>-1.1725196518618111</v>
      </c>
      <c r="AD1569">
        <f t="shared" si="218"/>
        <v>0.30958590900198729</v>
      </c>
      <c r="AE1569">
        <f t="shared" si="219"/>
        <v>0.23639984736695691</v>
      </c>
      <c r="AF1569">
        <f t="shared" si="220"/>
        <v>0.11713399346893949</v>
      </c>
      <c r="AG1569">
        <f t="shared" si="221"/>
        <v>0</v>
      </c>
      <c r="AH1569">
        <f t="shared" si="222"/>
        <v>0</v>
      </c>
      <c r="AI1569">
        <f t="shared" si="223"/>
        <v>0</v>
      </c>
      <c r="AJ1569">
        <f t="shared" si="224"/>
        <v>0</v>
      </c>
      <c r="AK1569">
        <f t="shared" si="225"/>
        <v>1</v>
      </c>
    </row>
    <row r="1570" spans="1:37" x14ac:dyDescent="0.35">
      <c r="A1570">
        <v>1</v>
      </c>
      <c r="B1570">
        <v>2</v>
      </c>
      <c r="C1570">
        <v>0</v>
      </c>
      <c r="D1570">
        <v>4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116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101.58</v>
      </c>
      <c r="AA1570">
        <v>1</v>
      </c>
      <c r="AB1570">
        <v>1</v>
      </c>
      <c r="AC1570">
        <f t="shared" si="217"/>
        <v>-0.54394644054104546</v>
      </c>
      <c r="AD1570">
        <f t="shared" si="218"/>
        <v>0.5804530030570012</v>
      </c>
      <c r="AE1570">
        <f t="shared" si="219"/>
        <v>0.36727001811142523</v>
      </c>
      <c r="AF1570">
        <f t="shared" si="220"/>
        <v>0.43501452360197129</v>
      </c>
      <c r="AG1570">
        <f t="shared" si="221"/>
        <v>0</v>
      </c>
      <c r="AH1570">
        <f t="shared" si="222"/>
        <v>0</v>
      </c>
      <c r="AI1570">
        <f t="shared" si="223"/>
        <v>0</v>
      </c>
      <c r="AJ1570">
        <f t="shared" si="224"/>
        <v>1</v>
      </c>
      <c r="AK1570">
        <f t="shared" si="225"/>
        <v>0</v>
      </c>
    </row>
    <row r="1571" spans="1:37" x14ac:dyDescent="0.35">
      <c r="A1571">
        <v>1</v>
      </c>
      <c r="B1571">
        <v>1</v>
      </c>
      <c r="C1571">
        <v>0</v>
      </c>
      <c r="D1571">
        <v>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116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76</v>
      </c>
      <c r="AA1571">
        <v>0</v>
      </c>
      <c r="AB1571">
        <v>0</v>
      </c>
      <c r="AC1571">
        <f t="shared" si="217"/>
        <v>0.26045770519882638</v>
      </c>
      <c r="AD1571">
        <f t="shared" si="218"/>
        <v>1.2975238341792494</v>
      </c>
      <c r="AE1571">
        <f t="shared" si="219"/>
        <v>0.56474880254844773</v>
      </c>
      <c r="AF1571">
        <f t="shared" si="220"/>
        <v>0.36126002538952579</v>
      </c>
      <c r="AG1571">
        <f t="shared" si="221"/>
        <v>1</v>
      </c>
      <c r="AH1571">
        <f t="shared" si="222"/>
        <v>0</v>
      </c>
      <c r="AI1571">
        <f t="shared" si="223"/>
        <v>1</v>
      </c>
      <c r="AJ1571">
        <f t="shared" si="224"/>
        <v>0</v>
      </c>
      <c r="AK1571">
        <f t="shared" si="225"/>
        <v>0</v>
      </c>
    </row>
    <row r="1572" spans="1:37" x14ac:dyDescent="0.35">
      <c r="A1572">
        <v>1</v>
      </c>
      <c r="B1572">
        <v>1</v>
      </c>
      <c r="C1572">
        <v>0</v>
      </c>
      <c r="D1572">
        <v>3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60</v>
      </c>
      <c r="AA1572">
        <v>0</v>
      </c>
      <c r="AB1572">
        <v>0</v>
      </c>
      <c r="AC1572">
        <f t="shared" si="217"/>
        <v>-2.3135513155351362</v>
      </c>
      <c r="AD1572">
        <f t="shared" si="218"/>
        <v>9.8909368728251817E-2</v>
      </c>
      <c r="AE1572">
        <f t="shared" si="219"/>
        <v>9.0006848192328959E-2</v>
      </c>
      <c r="AF1572">
        <f t="shared" si="220"/>
        <v>4.0961875968280499E-2</v>
      </c>
      <c r="AG1572">
        <f t="shared" si="221"/>
        <v>0</v>
      </c>
      <c r="AH1572">
        <f t="shared" si="222"/>
        <v>0</v>
      </c>
      <c r="AI1572">
        <f t="shared" si="223"/>
        <v>0</v>
      </c>
      <c r="AJ1572">
        <f t="shared" si="224"/>
        <v>0</v>
      </c>
      <c r="AK1572">
        <f t="shared" si="225"/>
        <v>1</v>
      </c>
    </row>
    <row r="1573" spans="1:37" x14ac:dyDescent="0.35">
      <c r="A1573">
        <v>1</v>
      </c>
      <c r="B1573">
        <v>1</v>
      </c>
      <c r="C1573">
        <v>0</v>
      </c>
      <c r="D1573">
        <v>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37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95</v>
      </c>
      <c r="AA1573">
        <v>0</v>
      </c>
      <c r="AB1573">
        <v>0</v>
      </c>
      <c r="AC1573">
        <f t="shared" si="217"/>
        <v>-1.2907041220703386</v>
      </c>
      <c r="AD1573">
        <f t="shared" si="218"/>
        <v>0.27507702707800669</v>
      </c>
      <c r="AE1573">
        <f t="shared" si="219"/>
        <v>0.21573365470192729</v>
      </c>
      <c r="AF1573">
        <f t="shared" si="220"/>
        <v>0.10553642118133755</v>
      </c>
      <c r="AG1573">
        <f t="shared" si="221"/>
        <v>0</v>
      </c>
      <c r="AH1573">
        <f t="shared" si="222"/>
        <v>0</v>
      </c>
      <c r="AI1573">
        <f t="shared" si="223"/>
        <v>0</v>
      </c>
      <c r="AJ1573">
        <f t="shared" si="224"/>
        <v>0</v>
      </c>
      <c r="AK1573">
        <f t="shared" si="225"/>
        <v>1</v>
      </c>
    </row>
    <row r="1574" spans="1:37" x14ac:dyDescent="0.35">
      <c r="A1574">
        <v>1</v>
      </c>
      <c r="B1574">
        <v>2</v>
      </c>
      <c r="C1574">
        <v>0</v>
      </c>
      <c r="D1574">
        <v>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5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119</v>
      </c>
      <c r="AA1574">
        <v>0</v>
      </c>
      <c r="AB1574">
        <v>0</v>
      </c>
      <c r="AC1574">
        <f t="shared" si="217"/>
        <v>-1.0903378821545147</v>
      </c>
      <c r="AD1574">
        <f t="shared" si="218"/>
        <v>0.33610291134326375</v>
      </c>
      <c r="AE1574">
        <f t="shared" si="219"/>
        <v>0.25155465831996388</v>
      </c>
      <c r="AF1574">
        <f t="shared" si="220"/>
        <v>0.12583991031559169</v>
      </c>
      <c r="AG1574">
        <f t="shared" si="221"/>
        <v>0</v>
      </c>
      <c r="AH1574">
        <f t="shared" si="222"/>
        <v>0</v>
      </c>
      <c r="AI1574">
        <f t="shared" si="223"/>
        <v>0</v>
      </c>
      <c r="AJ1574">
        <f t="shared" si="224"/>
        <v>0</v>
      </c>
      <c r="AK1574">
        <f t="shared" si="225"/>
        <v>1</v>
      </c>
    </row>
    <row r="1575" spans="1:37" x14ac:dyDescent="0.35">
      <c r="A1575">
        <v>1</v>
      </c>
      <c r="B1575">
        <v>2</v>
      </c>
      <c r="C1575">
        <v>0</v>
      </c>
      <c r="D1575">
        <v>3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233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90</v>
      </c>
      <c r="AA1575">
        <v>0</v>
      </c>
      <c r="AB1575">
        <v>1</v>
      </c>
      <c r="AC1575">
        <f t="shared" si="217"/>
        <v>1.3965629254044565</v>
      </c>
      <c r="AD1575">
        <f t="shared" si="218"/>
        <v>4.0412858676550334</v>
      </c>
      <c r="AE1575">
        <f t="shared" si="219"/>
        <v>0.80163791019747255</v>
      </c>
      <c r="AF1575">
        <f t="shared" si="220"/>
        <v>9.60217528038496E-2</v>
      </c>
      <c r="AG1575">
        <f t="shared" si="221"/>
        <v>1</v>
      </c>
      <c r="AH1575">
        <f t="shared" si="222"/>
        <v>1</v>
      </c>
      <c r="AI1575">
        <f t="shared" si="223"/>
        <v>0</v>
      </c>
      <c r="AJ1575">
        <f t="shared" si="224"/>
        <v>0</v>
      </c>
      <c r="AK1575">
        <f t="shared" si="225"/>
        <v>0</v>
      </c>
    </row>
    <row r="1576" spans="1:37" x14ac:dyDescent="0.35">
      <c r="A1576">
        <v>1</v>
      </c>
      <c r="B1576">
        <v>2</v>
      </c>
      <c r="C1576">
        <v>0</v>
      </c>
      <c r="D1576">
        <v>4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71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132.6</v>
      </c>
      <c r="AA1576">
        <v>0</v>
      </c>
      <c r="AB1576">
        <v>1</v>
      </c>
      <c r="AC1576">
        <f t="shared" si="217"/>
        <v>0.23810717801427383</v>
      </c>
      <c r="AD1576">
        <f t="shared" si="218"/>
        <v>1.2688451778440608</v>
      </c>
      <c r="AE1576">
        <f t="shared" si="219"/>
        <v>0.55924714045484736</v>
      </c>
      <c r="AF1576">
        <f t="shared" si="220"/>
        <v>0.25239622786227689</v>
      </c>
      <c r="AG1576">
        <f t="shared" si="221"/>
        <v>1</v>
      </c>
      <c r="AH1576">
        <f t="shared" si="222"/>
        <v>1</v>
      </c>
      <c r="AI1576">
        <f t="shared" si="223"/>
        <v>0</v>
      </c>
      <c r="AJ1576">
        <f t="shared" si="224"/>
        <v>0</v>
      </c>
      <c r="AK1576">
        <f t="shared" si="225"/>
        <v>0</v>
      </c>
    </row>
    <row r="1577" spans="1:37" x14ac:dyDescent="0.35">
      <c r="A1577">
        <v>1</v>
      </c>
      <c r="B1577">
        <v>2</v>
      </c>
      <c r="C1577">
        <v>1</v>
      </c>
      <c r="D1577">
        <v>3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17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159</v>
      </c>
      <c r="AA1577">
        <v>1</v>
      </c>
      <c r="AB1577">
        <v>0</v>
      </c>
      <c r="AC1577">
        <f t="shared" si="217"/>
        <v>-0.15099085139391422</v>
      </c>
      <c r="AD1577">
        <f t="shared" si="218"/>
        <v>0.8598555651030777</v>
      </c>
      <c r="AE1577">
        <f t="shared" si="219"/>
        <v>0.46232383913931641</v>
      </c>
      <c r="AF1577">
        <f t="shared" si="220"/>
        <v>0.26947921856504548</v>
      </c>
      <c r="AG1577">
        <f t="shared" si="221"/>
        <v>0</v>
      </c>
      <c r="AH1577">
        <f t="shared" si="222"/>
        <v>0</v>
      </c>
      <c r="AI1577">
        <f t="shared" si="223"/>
        <v>0</v>
      </c>
      <c r="AJ1577">
        <f t="shared" si="224"/>
        <v>0</v>
      </c>
      <c r="AK1577">
        <f t="shared" si="225"/>
        <v>1</v>
      </c>
    </row>
    <row r="1578" spans="1:37" x14ac:dyDescent="0.35">
      <c r="A1578">
        <v>1</v>
      </c>
      <c r="B1578">
        <v>1</v>
      </c>
      <c r="C1578">
        <v>0</v>
      </c>
      <c r="D1578">
        <v>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32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73</v>
      </c>
      <c r="AA1578">
        <v>0</v>
      </c>
      <c r="AB1578">
        <v>0</v>
      </c>
      <c r="AC1578">
        <f t="shared" si="217"/>
        <v>-1.4072131729324278</v>
      </c>
      <c r="AD1578">
        <f t="shared" si="218"/>
        <v>0.2448246172024203</v>
      </c>
      <c r="AE1578">
        <f t="shared" si="219"/>
        <v>0.19667398428594018</v>
      </c>
      <c r="AF1578">
        <f t="shared" si="220"/>
        <v>9.5108168181489774E-2</v>
      </c>
      <c r="AG1578">
        <f t="shared" si="221"/>
        <v>0</v>
      </c>
      <c r="AH1578">
        <f t="shared" si="222"/>
        <v>0</v>
      </c>
      <c r="AI1578">
        <f t="shared" si="223"/>
        <v>0</v>
      </c>
      <c r="AJ1578">
        <f t="shared" si="224"/>
        <v>0</v>
      </c>
      <c r="AK1578">
        <f t="shared" si="225"/>
        <v>1</v>
      </c>
    </row>
    <row r="1579" spans="1:37" x14ac:dyDescent="0.35">
      <c r="A1579">
        <v>1</v>
      </c>
      <c r="B1579">
        <v>1</v>
      </c>
      <c r="C1579">
        <v>0</v>
      </c>
      <c r="D1579">
        <v>3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59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80.75</v>
      </c>
      <c r="AA1579">
        <v>1</v>
      </c>
      <c r="AB1579">
        <v>0</v>
      </c>
      <c r="AC1579">
        <f t="shared" si="217"/>
        <v>-2.755860350607902</v>
      </c>
      <c r="AD1579">
        <f t="shared" si="218"/>
        <v>6.3554317145080724E-2</v>
      </c>
      <c r="AE1579">
        <f t="shared" si="219"/>
        <v>5.9756531585223399E-2</v>
      </c>
      <c r="AF1579">
        <f t="shared" si="220"/>
        <v>2.6759674806678083E-2</v>
      </c>
      <c r="AG1579">
        <f t="shared" si="221"/>
        <v>0</v>
      </c>
      <c r="AH1579">
        <f t="shared" si="222"/>
        <v>0</v>
      </c>
      <c r="AI1579">
        <f t="shared" si="223"/>
        <v>0</v>
      </c>
      <c r="AJ1579">
        <f t="shared" si="224"/>
        <v>0</v>
      </c>
      <c r="AK1579">
        <f t="shared" si="225"/>
        <v>1</v>
      </c>
    </row>
    <row r="1580" spans="1:37" x14ac:dyDescent="0.35">
      <c r="A1580">
        <v>1</v>
      </c>
      <c r="B1580">
        <v>1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92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99.9</v>
      </c>
      <c r="AA1580">
        <v>1</v>
      </c>
      <c r="AB1580">
        <v>0</v>
      </c>
      <c r="AC1580">
        <f t="shared" si="217"/>
        <v>-1.540877684467838</v>
      </c>
      <c r="AD1580">
        <f t="shared" si="218"/>
        <v>0.21419302501200499</v>
      </c>
      <c r="AE1580">
        <f t="shared" si="219"/>
        <v>0.17640772150695497</v>
      </c>
      <c r="AF1580">
        <f t="shared" si="220"/>
        <v>8.4287733719356203E-2</v>
      </c>
      <c r="AG1580">
        <f t="shared" si="221"/>
        <v>0</v>
      </c>
      <c r="AH1580">
        <f t="shared" si="222"/>
        <v>0</v>
      </c>
      <c r="AI1580">
        <f t="shared" si="223"/>
        <v>0</v>
      </c>
      <c r="AJ1580">
        <f t="shared" si="224"/>
        <v>0</v>
      </c>
      <c r="AK1580">
        <f t="shared" si="225"/>
        <v>1</v>
      </c>
    </row>
    <row r="1581" spans="1:37" x14ac:dyDescent="0.35">
      <c r="A1581">
        <v>1</v>
      </c>
      <c r="B1581">
        <v>2</v>
      </c>
      <c r="C1581">
        <v>0</v>
      </c>
      <c r="D1581">
        <v>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51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67.5</v>
      </c>
      <c r="AA1581">
        <v>0</v>
      </c>
      <c r="AB1581">
        <v>1</v>
      </c>
      <c r="AC1581">
        <f t="shared" si="217"/>
        <v>-0.74342892672453509</v>
      </c>
      <c r="AD1581">
        <f t="shared" si="218"/>
        <v>0.47548072850494749</v>
      </c>
      <c r="AE1581">
        <f t="shared" si="219"/>
        <v>0.32225478741883351</v>
      </c>
      <c r="AF1581">
        <f t="shared" si="220"/>
        <v>0.49180062204550445</v>
      </c>
      <c r="AG1581">
        <f t="shared" si="221"/>
        <v>0</v>
      </c>
      <c r="AH1581">
        <f t="shared" si="222"/>
        <v>0</v>
      </c>
      <c r="AI1581">
        <f t="shared" si="223"/>
        <v>0</v>
      </c>
      <c r="AJ1581">
        <f t="shared" si="224"/>
        <v>1</v>
      </c>
      <c r="AK1581">
        <f t="shared" si="225"/>
        <v>0</v>
      </c>
    </row>
    <row r="1582" spans="1:37" x14ac:dyDescent="0.35">
      <c r="A1582">
        <v>1</v>
      </c>
      <c r="B1582">
        <v>1</v>
      </c>
      <c r="C1582">
        <v>0</v>
      </c>
      <c r="D1582">
        <v>3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114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75</v>
      </c>
      <c r="AA1582">
        <v>0</v>
      </c>
      <c r="AB1582">
        <v>1</v>
      </c>
      <c r="AC1582">
        <f t="shared" si="217"/>
        <v>-0.49116101820194302</v>
      </c>
      <c r="AD1582">
        <f t="shared" si="218"/>
        <v>0.61191553652896657</v>
      </c>
      <c r="AE1582">
        <f t="shared" si="219"/>
        <v>0.3796200996031347</v>
      </c>
      <c r="AF1582">
        <f t="shared" si="220"/>
        <v>0.42065080120882203</v>
      </c>
      <c r="AG1582">
        <f t="shared" si="221"/>
        <v>0</v>
      </c>
      <c r="AH1582">
        <f t="shared" si="222"/>
        <v>0</v>
      </c>
      <c r="AI1582">
        <f t="shared" si="223"/>
        <v>0</v>
      </c>
      <c r="AJ1582">
        <f t="shared" si="224"/>
        <v>1</v>
      </c>
      <c r="AK1582">
        <f t="shared" si="225"/>
        <v>0</v>
      </c>
    </row>
    <row r="1583" spans="1:37" x14ac:dyDescent="0.35">
      <c r="A1583">
        <v>1</v>
      </c>
      <c r="B1583">
        <v>2</v>
      </c>
      <c r="C1583">
        <v>0</v>
      </c>
      <c r="D1583">
        <v>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90.67</v>
      </c>
      <c r="AA1583">
        <v>0</v>
      </c>
      <c r="AB1583">
        <v>0</v>
      </c>
      <c r="AC1583">
        <f t="shared" si="217"/>
        <v>-1.7366677238773516</v>
      </c>
      <c r="AD1583">
        <f t="shared" si="218"/>
        <v>0.17610625863523632</v>
      </c>
      <c r="AE1583">
        <f t="shared" si="219"/>
        <v>0.1497366903221751</v>
      </c>
      <c r="AF1583">
        <f t="shared" si="220"/>
        <v>7.0446561071931063E-2</v>
      </c>
      <c r="AG1583">
        <f t="shared" si="221"/>
        <v>0</v>
      </c>
      <c r="AH1583">
        <f t="shared" si="222"/>
        <v>0</v>
      </c>
      <c r="AI1583">
        <f t="shared" si="223"/>
        <v>0</v>
      </c>
      <c r="AJ1583">
        <f t="shared" si="224"/>
        <v>0</v>
      </c>
      <c r="AK1583">
        <f t="shared" si="225"/>
        <v>1</v>
      </c>
    </row>
    <row r="1584" spans="1:37" x14ac:dyDescent="0.35">
      <c r="A1584">
        <v>1</v>
      </c>
      <c r="B1584">
        <v>2</v>
      </c>
      <c r="C1584">
        <v>0</v>
      </c>
      <c r="D1584">
        <v>5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130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90.95</v>
      </c>
      <c r="AA1584">
        <v>1</v>
      </c>
      <c r="AB1584">
        <v>1</v>
      </c>
      <c r="AC1584">
        <f t="shared" si="217"/>
        <v>-0.93629654435566101</v>
      </c>
      <c r="AD1584">
        <f t="shared" si="218"/>
        <v>0.39207719037466099</v>
      </c>
      <c r="AE1584">
        <f t="shared" si="219"/>
        <v>0.28164903001473512</v>
      </c>
      <c r="AF1584">
        <f t="shared" si="220"/>
        <v>0.55029174011467141</v>
      </c>
      <c r="AG1584">
        <f t="shared" si="221"/>
        <v>0</v>
      </c>
      <c r="AH1584">
        <f t="shared" si="222"/>
        <v>0</v>
      </c>
      <c r="AI1584">
        <f t="shared" si="223"/>
        <v>0</v>
      </c>
      <c r="AJ1584">
        <f t="shared" si="224"/>
        <v>1</v>
      </c>
      <c r="AK1584">
        <f t="shared" si="225"/>
        <v>0</v>
      </c>
    </row>
    <row r="1585" spans="1:37" x14ac:dyDescent="0.35">
      <c r="A1585">
        <v>1</v>
      </c>
      <c r="B1585">
        <v>1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66</v>
      </c>
      <c r="AA1585">
        <v>0</v>
      </c>
      <c r="AB1585">
        <v>0</v>
      </c>
      <c r="AC1585">
        <f t="shared" si="217"/>
        <v>-4.5243603463769366</v>
      </c>
      <c r="AD1585">
        <f t="shared" si="218"/>
        <v>1.0841647117801277E-2</v>
      </c>
      <c r="AE1585">
        <f t="shared" si="219"/>
        <v>1.0725366479224431E-2</v>
      </c>
      <c r="AF1585">
        <f t="shared" si="220"/>
        <v>4.6831267390174741E-3</v>
      </c>
      <c r="AG1585">
        <f t="shared" si="221"/>
        <v>0</v>
      </c>
      <c r="AH1585">
        <f t="shared" si="222"/>
        <v>0</v>
      </c>
      <c r="AI1585">
        <f t="shared" si="223"/>
        <v>0</v>
      </c>
      <c r="AJ1585">
        <f t="shared" si="224"/>
        <v>0</v>
      </c>
      <c r="AK1585">
        <f t="shared" si="225"/>
        <v>1</v>
      </c>
    </row>
    <row r="1586" spans="1:37" x14ac:dyDescent="0.35">
      <c r="A1586">
        <v>1</v>
      </c>
      <c r="B1586">
        <v>2</v>
      </c>
      <c r="C1586">
        <v>0</v>
      </c>
      <c r="D1586">
        <v>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71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84.15</v>
      </c>
      <c r="AA1586">
        <v>1</v>
      </c>
      <c r="AB1586">
        <v>1</v>
      </c>
      <c r="AC1586">
        <f t="shared" si="217"/>
        <v>-1.3775708349768636</v>
      </c>
      <c r="AD1586">
        <f t="shared" si="218"/>
        <v>0.25219042174554729</v>
      </c>
      <c r="AE1586">
        <f t="shared" si="219"/>
        <v>0.20139941766524222</v>
      </c>
      <c r="AF1586">
        <f t="shared" si="220"/>
        <v>0.69594178951793984</v>
      </c>
      <c r="AG1586">
        <f t="shared" si="221"/>
        <v>0</v>
      </c>
      <c r="AH1586">
        <f t="shared" si="222"/>
        <v>0</v>
      </c>
      <c r="AI1586">
        <f t="shared" si="223"/>
        <v>0</v>
      </c>
      <c r="AJ1586">
        <f t="shared" si="224"/>
        <v>1</v>
      </c>
      <c r="AK1586">
        <f t="shared" si="225"/>
        <v>0</v>
      </c>
    </row>
    <row r="1587" spans="1:37" x14ac:dyDescent="0.35">
      <c r="A1587">
        <v>1</v>
      </c>
      <c r="B1587">
        <v>1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3</v>
      </c>
      <c r="M1587">
        <v>0</v>
      </c>
      <c r="N1587">
        <v>0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65</v>
      </c>
      <c r="AA1587">
        <v>1</v>
      </c>
      <c r="AB1587">
        <v>0</v>
      </c>
      <c r="AC1587">
        <f t="shared" si="217"/>
        <v>-5.7149609855783163</v>
      </c>
      <c r="AD1587">
        <f t="shared" si="218"/>
        <v>3.2962791215693683E-3</v>
      </c>
      <c r="AE1587">
        <f t="shared" si="219"/>
        <v>3.2854493634277282E-3</v>
      </c>
      <c r="AF1587">
        <f t="shared" si="220"/>
        <v>1.4292016015595196E-3</v>
      </c>
      <c r="AG1587">
        <f t="shared" si="221"/>
        <v>0</v>
      </c>
      <c r="AH1587">
        <f t="shared" si="222"/>
        <v>0</v>
      </c>
      <c r="AI1587">
        <f t="shared" si="223"/>
        <v>0</v>
      </c>
      <c r="AJ1587">
        <f t="shared" si="224"/>
        <v>0</v>
      </c>
      <c r="AK1587">
        <f t="shared" si="225"/>
        <v>1</v>
      </c>
    </row>
    <row r="1588" spans="1:37" x14ac:dyDescent="0.35">
      <c r="A1588">
        <v>1</v>
      </c>
      <c r="B1588">
        <v>2</v>
      </c>
      <c r="C1588">
        <v>1</v>
      </c>
      <c r="D1588">
        <v>3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4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97.1</v>
      </c>
      <c r="AA1588">
        <v>2</v>
      </c>
      <c r="AB1588">
        <v>0</v>
      </c>
      <c r="AC1588">
        <f t="shared" si="217"/>
        <v>-2.6331078568601889</v>
      </c>
      <c r="AD1588">
        <f t="shared" si="218"/>
        <v>7.1854800429893895E-2</v>
      </c>
      <c r="AE1588">
        <f t="shared" si="219"/>
        <v>6.7037811838949399E-2</v>
      </c>
      <c r="AF1588">
        <f t="shared" si="220"/>
        <v>3.0135957331499152E-2</v>
      </c>
      <c r="AG1588">
        <f t="shared" si="221"/>
        <v>0</v>
      </c>
      <c r="AH1588">
        <f t="shared" si="222"/>
        <v>0</v>
      </c>
      <c r="AI1588">
        <f t="shared" si="223"/>
        <v>0</v>
      </c>
      <c r="AJ1588">
        <f t="shared" si="224"/>
        <v>0</v>
      </c>
      <c r="AK1588">
        <f t="shared" si="225"/>
        <v>1</v>
      </c>
    </row>
    <row r="1589" spans="1:37" x14ac:dyDescent="0.35">
      <c r="A1589">
        <v>1</v>
      </c>
      <c r="B1589">
        <v>2</v>
      </c>
      <c r="C1589">
        <v>0</v>
      </c>
      <c r="D1589">
        <v>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45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108</v>
      </c>
      <c r="AA1589">
        <v>1</v>
      </c>
      <c r="AB1589">
        <v>0</v>
      </c>
      <c r="AC1589">
        <f t="shared" si="217"/>
        <v>-1.8432361602430976</v>
      </c>
      <c r="AD1589">
        <f t="shared" si="218"/>
        <v>0.15830429819653488</v>
      </c>
      <c r="AE1589">
        <f t="shared" si="219"/>
        <v>0.13666900696389772</v>
      </c>
      <c r="AF1589">
        <f t="shared" si="220"/>
        <v>6.382266791202186E-2</v>
      </c>
      <c r="AG1589">
        <f t="shared" si="221"/>
        <v>0</v>
      </c>
      <c r="AH1589">
        <f t="shared" si="222"/>
        <v>0</v>
      </c>
      <c r="AI1589">
        <f t="shared" si="223"/>
        <v>0</v>
      </c>
      <c r="AJ1589">
        <f t="shared" si="224"/>
        <v>0</v>
      </c>
      <c r="AK1589">
        <f t="shared" si="225"/>
        <v>1</v>
      </c>
    </row>
    <row r="1590" spans="1:37" x14ac:dyDescent="0.35">
      <c r="A1590">
        <v>1</v>
      </c>
      <c r="B1590">
        <v>2</v>
      </c>
      <c r="C1590">
        <v>0</v>
      </c>
      <c r="D1590">
        <v>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9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81</v>
      </c>
      <c r="AA1590">
        <v>0</v>
      </c>
      <c r="AB1590">
        <v>0</v>
      </c>
      <c r="AC1590">
        <f t="shared" si="217"/>
        <v>-1.005484065658943</v>
      </c>
      <c r="AD1590">
        <f t="shared" si="218"/>
        <v>0.36586748804545666</v>
      </c>
      <c r="AE1590">
        <f t="shared" si="219"/>
        <v>0.2678645558574716</v>
      </c>
      <c r="AF1590">
        <f t="shared" si="220"/>
        <v>0.1354085675723283</v>
      </c>
      <c r="AG1590">
        <f t="shared" si="221"/>
        <v>0</v>
      </c>
      <c r="AH1590">
        <f t="shared" si="222"/>
        <v>0</v>
      </c>
      <c r="AI1590">
        <f t="shared" si="223"/>
        <v>0</v>
      </c>
      <c r="AJ1590">
        <f t="shared" si="224"/>
        <v>0</v>
      </c>
      <c r="AK1590">
        <f t="shared" si="225"/>
        <v>1</v>
      </c>
    </row>
    <row r="1591" spans="1:37" x14ac:dyDescent="0.35">
      <c r="A1591">
        <v>1</v>
      </c>
      <c r="B1591">
        <v>2</v>
      </c>
      <c r="C1591">
        <v>2</v>
      </c>
      <c r="D1591">
        <v>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163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187.28</v>
      </c>
      <c r="AA1591">
        <v>0</v>
      </c>
      <c r="AB1591">
        <v>1</v>
      </c>
      <c r="AC1591">
        <f t="shared" si="217"/>
        <v>1.9479315178965324</v>
      </c>
      <c r="AD1591">
        <f t="shared" si="218"/>
        <v>7.0141638922910827</v>
      </c>
      <c r="AE1591">
        <f t="shared" si="219"/>
        <v>0.875220919681726</v>
      </c>
      <c r="AF1591">
        <f t="shared" si="220"/>
        <v>5.7882310304798158E-2</v>
      </c>
      <c r="AG1591">
        <f t="shared" si="221"/>
        <v>1</v>
      </c>
      <c r="AH1591">
        <f t="shared" si="222"/>
        <v>1</v>
      </c>
      <c r="AI1591">
        <f t="shared" si="223"/>
        <v>0</v>
      </c>
      <c r="AJ1591">
        <f t="shared" si="224"/>
        <v>0</v>
      </c>
      <c r="AK1591">
        <f t="shared" si="225"/>
        <v>0</v>
      </c>
    </row>
    <row r="1592" spans="1:37" x14ac:dyDescent="0.35">
      <c r="A1592">
        <v>1</v>
      </c>
      <c r="B1592">
        <v>1</v>
      </c>
      <c r="C1592">
        <v>0</v>
      </c>
      <c r="D1592">
        <v>4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256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90.95</v>
      </c>
      <c r="AA1592">
        <v>0</v>
      </c>
      <c r="AB1592">
        <v>1</v>
      </c>
      <c r="AC1592">
        <f t="shared" si="217"/>
        <v>1.765438751874072</v>
      </c>
      <c r="AD1592">
        <f t="shared" si="218"/>
        <v>5.8441359212485784</v>
      </c>
      <c r="AE1592">
        <f t="shared" si="219"/>
        <v>0.8538895177555782</v>
      </c>
      <c r="AF1592">
        <f t="shared" si="220"/>
        <v>6.8598317757224955E-2</v>
      </c>
      <c r="AG1592">
        <f t="shared" si="221"/>
        <v>1</v>
      </c>
      <c r="AH1592">
        <f t="shared" si="222"/>
        <v>1</v>
      </c>
      <c r="AI1592">
        <f t="shared" si="223"/>
        <v>0</v>
      </c>
      <c r="AJ1592">
        <f t="shared" si="224"/>
        <v>0</v>
      </c>
      <c r="AK1592">
        <f t="shared" si="225"/>
        <v>0</v>
      </c>
    </row>
    <row r="1593" spans="1:37" x14ac:dyDescent="0.35">
      <c r="A1593">
        <v>1</v>
      </c>
      <c r="B1593">
        <v>2</v>
      </c>
      <c r="C1593">
        <v>0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31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85</v>
      </c>
      <c r="AA1593">
        <v>0</v>
      </c>
      <c r="AB1593">
        <v>0</v>
      </c>
      <c r="AC1593">
        <f t="shared" si="217"/>
        <v>-1.3353355734246606</v>
      </c>
      <c r="AD1593">
        <f t="shared" si="218"/>
        <v>0.26306988138126458</v>
      </c>
      <c r="AE1593">
        <f t="shared" si="219"/>
        <v>0.20827816834138846</v>
      </c>
      <c r="AF1593">
        <f t="shared" si="220"/>
        <v>0.10142737926372271</v>
      </c>
      <c r="AG1593">
        <f t="shared" si="221"/>
        <v>0</v>
      </c>
      <c r="AH1593">
        <f t="shared" si="222"/>
        <v>0</v>
      </c>
      <c r="AI1593">
        <f t="shared" si="223"/>
        <v>0</v>
      </c>
      <c r="AJ1593">
        <f t="shared" si="224"/>
        <v>0</v>
      </c>
      <c r="AK1593">
        <f t="shared" si="225"/>
        <v>1</v>
      </c>
    </row>
    <row r="1594" spans="1:37" x14ac:dyDescent="0.35">
      <c r="A1594">
        <v>1</v>
      </c>
      <c r="B1594">
        <v>1</v>
      </c>
      <c r="C1594">
        <v>0</v>
      </c>
      <c r="D1594">
        <v>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60</v>
      </c>
      <c r="AA1594">
        <v>0</v>
      </c>
      <c r="AB1594">
        <v>1</v>
      </c>
      <c r="AC1594">
        <f t="shared" si="217"/>
        <v>-1.6469102856523061</v>
      </c>
      <c r="AD1594">
        <f t="shared" si="218"/>
        <v>0.19264420561008055</v>
      </c>
      <c r="AE1594">
        <f t="shared" si="219"/>
        <v>0.16152697066224883</v>
      </c>
      <c r="AF1594">
        <f t="shared" si="220"/>
        <v>0.79175495177351041</v>
      </c>
      <c r="AG1594">
        <f t="shared" si="221"/>
        <v>0</v>
      </c>
      <c r="AH1594">
        <f t="shared" si="222"/>
        <v>0</v>
      </c>
      <c r="AI1594">
        <f t="shared" si="223"/>
        <v>0</v>
      </c>
      <c r="AJ1594">
        <f t="shared" si="224"/>
        <v>1</v>
      </c>
      <c r="AK1594">
        <f t="shared" si="225"/>
        <v>0</v>
      </c>
    </row>
    <row r="1595" spans="1:37" x14ac:dyDescent="0.35">
      <c r="A1595">
        <v>1</v>
      </c>
      <c r="B1595">
        <v>2</v>
      </c>
      <c r="C1595">
        <v>0</v>
      </c>
      <c r="D1595">
        <v>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30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94.5</v>
      </c>
      <c r="AA1595">
        <v>2</v>
      </c>
      <c r="AB1595">
        <v>0</v>
      </c>
      <c r="AC1595">
        <f t="shared" si="217"/>
        <v>-3.4631164976614497</v>
      </c>
      <c r="AD1595">
        <f t="shared" si="218"/>
        <v>3.1331963711790381E-2</v>
      </c>
      <c r="AE1595">
        <f t="shared" si="219"/>
        <v>3.0380095657101362E-2</v>
      </c>
      <c r="AF1595">
        <f t="shared" si="220"/>
        <v>1.339847789565133E-2</v>
      </c>
      <c r="AG1595">
        <f t="shared" si="221"/>
        <v>0</v>
      </c>
      <c r="AH1595">
        <f t="shared" si="222"/>
        <v>0</v>
      </c>
      <c r="AI1595">
        <f t="shared" si="223"/>
        <v>0</v>
      </c>
      <c r="AJ1595">
        <f t="shared" si="224"/>
        <v>0</v>
      </c>
      <c r="AK1595">
        <f t="shared" si="225"/>
        <v>1</v>
      </c>
    </row>
    <row r="1596" spans="1:37" x14ac:dyDescent="0.35">
      <c r="A1596">
        <v>1</v>
      </c>
      <c r="B1596">
        <v>2</v>
      </c>
      <c r="C1596">
        <v>0</v>
      </c>
      <c r="D1596">
        <v>4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92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70</v>
      </c>
      <c r="AA1596">
        <v>0</v>
      </c>
      <c r="AB1596">
        <v>0</v>
      </c>
      <c r="AC1596">
        <f t="shared" si="217"/>
        <v>-0.85123279235406946</v>
      </c>
      <c r="AD1596">
        <f t="shared" si="218"/>
        <v>0.42688834274287002</v>
      </c>
      <c r="AE1596">
        <f t="shared" si="219"/>
        <v>0.29917431515508336</v>
      </c>
      <c r="AF1596">
        <f t="shared" si="220"/>
        <v>0.15438998991359845</v>
      </c>
      <c r="AG1596">
        <f t="shared" si="221"/>
        <v>0</v>
      </c>
      <c r="AH1596">
        <f t="shared" si="222"/>
        <v>0</v>
      </c>
      <c r="AI1596">
        <f t="shared" si="223"/>
        <v>0</v>
      </c>
      <c r="AJ1596">
        <f t="shared" si="224"/>
        <v>0</v>
      </c>
      <c r="AK1596">
        <f t="shared" si="225"/>
        <v>1</v>
      </c>
    </row>
    <row r="1597" spans="1:37" x14ac:dyDescent="0.35">
      <c r="A1597">
        <v>1</v>
      </c>
      <c r="B1597">
        <v>2</v>
      </c>
      <c r="C1597">
        <v>0</v>
      </c>
      <c r="D1597">
        <v>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290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73.95</v>
      </c>
      <c r="AA1597">
        <v>0</v>
      </c>
      <c r="AB1597">
        <v>1</v>
      </c>
      <c r="AC1597">
        <f t="shared" si="217"/>
        <v>0.76012046496055896</v>
      </c>
      <c r="AD1597">
        <f t="shared" si="218"/>
        <v>2.1385338233731335</v>
      </c>
      <c r="AE1597">
        <f t="shared" si="219"/>
        <v>0.68137988746437916</v>
      </c>
      <c r="AF1597">
        <f t="shared" si="220"/>
        <v>0.16661068980563704</v>
      </c>
      <c r="AG1597">
        <f t="shared" si="221"/>
        <v>1</v>
      </c>
      <c r="AH1597">
        <f t="shared" si="222"/>
        <v>1</v>
      </c>
      <c r="AI1597">
        <f t="shared" si="223"/>
        <v>0</v>
      </c>
      <c r="AJ1597">
        <f t="shared" si="224"/>
        <v>0</v>
      </c>
      <c r="AK1597">
        <f t="shared" si="225"/>
        <v>0</v>
      </c>
    </row>
    <row r="1598" spans="1:37" x14ac:dyDescent="0.35">
      <c r="A1598">
        <v>1</v>
      </c>
      <c r="B1598">
        <v>1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26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120.12</v>
      </c>
      <c r="AA1598">
        <v>1</v>
      </c>
      <c r="AB1598">
        <v>0</v>
      </c>
      <c r="AC1598">
        <f t="shared" si="217"/>
        <v>-2.2217113812200675</v>
      </c>
      <c r="AD1598">
        <f t="shared" si="218"/>
        <v>0.1084233961936681</v>
      </c>
      <c r="AE1598">
        <f t="shared" si="219"/>
        <v>9.7817671988875934E-2</v>
      </c>
      <c r="AF1598">
        <f t="shared" si="220"/>
        <v>4.4705684135249356E-2</v>
      </c>
      <c r="AG1598">
        <f t="shared" si="221"/>
        <v>0</v>
      </c>
      <c r="AH1598">
        <f t="shared" si="222"/>
        <v>0</v>
      </c>
      <c r="AI1598">
        <f t="shared" si="223"/>
        <v>0</v>
      </c>
      <c r="AJ1598">
        <f t="shared" si="224"/>
        <v>0</v>
      </c>
      <c r="AK1598">
        <f t="shared" si="225"/>
        <v>1</v>
      </c>
    </row>
    <row r="1599" spans="1:37" x14ac:dyDescent="0.35">
      <c r="A1599">
        <v>1</v>
      </c>
      <c r="B1599">
        <v>1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139</v>
      </c>
      <c r="AA1599">
        <v>0</v>
      </c>
      <c r="AB1599">
        <v>0</v>
      </c>
      <c r="AC1599">
        <f t="shared" si="217"/>
        <v>-0.95869559186690312</v>
      </c>
      <c r="AD1599">
        <f t="shared" si="218"/>
        <v>0.38339266045376719</v>
      </c>
      <c r="AE1599">
        <f t="shared" si="219"/>
        <v>0.27713943511020972</v>
      </c>
      <c r="AF1599">
        <f t="shared" si="220"/>
        <v>0.14094546721306533</v>
      </c>
      <c r="AG1599">
        <f t="shared" si="221"/>
        <v>0</v>
      </c>
      <c r="AH1599">
        <f t="shared" si="222"/>
        <v>0</v>
      </c>
      <c r="AI1599">
        <f t="shared" si="223"/>
        <v>0</v>
      </c>
      <c r="AJ1599">
        <f t="shared" si="224"/>
        <v>0</v>
      </c>
      <c r="AK1599">
        <f t="shared" si="225"/>
        <v>1</v>
      </c>
    </row>
    <row r="1600" spans="1:37" x14ac:dyDescent="0.35">
      <c r="A1600">
        <v>1</v>
      </c>
      <c r="B1600">
        <v>3</v>
      </c>
      <c r="C1600">
        <v>0</v>
      </c>
      <c r="D1600">
        <v>2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33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95</v>
      </c>
      <c r="AA1600">
        <v>0</v>
      </c>
      <c r="AB1600">
        <v>0</v>
      </c>
      <c r="AC1600">
        <f t="shared" si="217"/>
        <v>-3.1411337961192727</v>
      </c>
      <c r="AD1600">
        <f t="shared" si="218"/>
        <v>4.323375184304306E-2</v>
      </c>
      <c r="AE1600">
        <f t="shared" si="219"/>
        <v>4.1442056266549628E-2</v>
      </c>
      <c r="AF1600">
        <f t="shared" si="220"/>
        <v>1.8381629386757352E-2</v>
      </c>
      <c r="AG1600">
        <f t="shared" si="221"/>
        <v>0</v>
      </c>
      <c r="AH1600">
        <f t="shared" si="222"/>
        <v>0</v>
      </c>
      <c r="AI1600">
        <f t="shared" si="223"/>
        <v>0</v>
      </c>
      <c r="AJ1600">
        <f t="shared" si="224"/>
        <v>0</v>
      </c>
      <c r="AK1600">
        <f t="shared" si="225"/>
        <v>1</v>
      </c>
    </row>
    <row r="1601" spans="1:37" x14ac:dyDescent="0.35">
      <c r="A1601">
        <v>1</v>
      </c>
      <c r="B1601">
        <v>1</v>
      </c>
      <c r="C1601">
        <v>0</v>
      </c>
      <c r="D1601">
        <v>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26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77</v>
      </c>
      <c r="AA1601">
        <v>0</v>
      </c>
      <c r="AB1601">
        <v>0</v>
      </c>
      <c r="AC1601">
        <f t="shared" si="217"/>
        <v>-1.8431347422470445</v>
      </c>
      <c r="AD1601">
        <f t="shared" si="218"/>
        <v>0.15832035391538021</v>
      </c>
      <c r="AE1601">
        <f t="shared" si="219"/>
        <v>0.13668097377398425</v>
      </c>
      <c r="AF1601">
        <f t="shared" si="220"/>
        <v>6.3828687799698774E-2</v>
      </c>
      <c r="AG1601">
        <f t="shared" si="221"/>
        <v>0</v>
      </c>
      <c r="AH1601">
        <f t="shared" si="222"/>
        <v>0</v>
      </c>
      <c r="AI1601">
        <f t="shared" si="223"/>
        <v>0</v>
      </c>
      <c r="AJ1601">
        <f t="shared" si="224"/>
        <v>0</v>
      </c>
      <c r="AK1601">
        <f t="shared" si="225"/>
        <v>1</v>
      </c>
    </row>
    <row r="1602" spans="1:37" x14ac:dyDescent="0.35">
      <c r="A1602">
        <v>1</v>
      </c>
      <c r="B1602">
        <v>1</v>
      </c>
      <c r="C1602">
        <v>0</v>
      </c>
      <c r="D1602">
        <v>2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192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95</v>
      </c>
      <c r="AA1602">
        <v>0</v>
      </c>
      <c r="AB1602">
        <v>0</v>
      </c>
      <c r="AC1602">
        <f t="shared" si="217"/>
        <v>0.643815607988798</v>
      </c>
      <c r="AD1602">
        <f t="shared" si="218"/>
        <v>1.9037309297778422</v>
      </c>
      <c r="AE1602">
        <f t="shared" si="219"/>
        <v>0.65561547395973507</v>
      </c>
      <c r="AF1602">
        <f t="shared" si="220"/>
        <v>0.46295637059324307</v>
      </c>
      <c r="AG1602">
        <f t="shared" si="221"/>
        <v>1</v>
      </c>
      <c r="AH1602">
        <f t="shared" si="222"/>
        <v>0</v>
      </c>
      <c r="AI1602">
        <f t="shared" si="223"/>
        <v>1</v>
      </c>
      <c r="AJ1602">
        <f t="shared" si="224"/>
        <v>0</v>
      </c>
      <c r="AK1602">
        <f t="shared" si="225"/>
        <v>0</v>
      </c>
    </row>
    <row r="1603" spans="1:37" x14ac:dyDescent="0.35">
      <c r="A1603">
        <v>1</v>
      </c>
      <c r="B1603">
        <v>2</v>
      </c>
      <c r="C1603">
        <v>0</v>
      </c>
      <c r="D1603">
        <v>2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377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115</v>
      </c>
      <c r="AA1603">
        <v>1</v>
      </c>
      <c r="AB1603">
        <v>1</v>
      </c>
      <c r="AC1603">
        <f t="shared" si="217"/>
        <v>2.6828945893719331</v>
      </c>
      <c r="AD1603">
        <f t="shared" si="218"/>
        <v>14.627372312599848</v>
      </c>
      <c r="AE1603">
        <f t="shared" si="219"/>
        <v>0.93600971551732137</v>
      </c>
      <c r="AF1603">
        <f t="shared" si="220"/>
        <v>2.8719643384049299E-2</v>
      </c>
      <c r="AG1603">
        <f t="shared" si="221"/>
        <v>1</v>
      </c>
      <c r="AH1603">
        <f t="shared" si="222"/>
        <v>1</v>
      </c>
      <c r="AI1603">
        <f t="shared" si="223"/>
        <v>0</v>
      </c>
      <c r="AJ1603">
        <f t="shared" si="224"/>
        <v>0</v>
      </c>
      <c r="AK1603">
        <f t="shared" si="225"/>
        <v>0</v>
      </c>
    </row>
    <row r="1604" spans="1:37" x14ac:dyDescent="0.35">
      <c r="A1604">
        <v>1</v>
      </c>
      <c r="B1604">
        <v>1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2</v>
      </c>
      <c r="AB1604">
        <v>0</v>
      </c>
      <c r="AC1604">
        <f t="shared" si="217"/>
        <v>-6.2366422199871394</v>
      </c>
      <c r="AD1604">
        <f t="shared" si="218"/>
        <v>1.9564137130659246E-3</v>
      </c>
      <c r="AE1604">
        <f t="shared" si="219"/>
        <v>1.9525936321080233E-3</v>
      </c>
      <c r="AF1604">
        <f t="shared" si="220"/>
        <v>8.4882961943123498E-4</v>
      </c>
      <c r="AG1604">
        <f t="shared" si="221"/>
        <v>0</v>
      </c>
      <c r="AH1604">
        <f t="shared" si="222"/>
        <v>0</v>
      </c>
      <c r="AI1604">
        <f t="shared" si="223"/>
        <v>0</v>
      </c>
      <c r="AJ1604">
        <f t="shared" si="224"/>
        <v>0</v>
      </c>
      <c r="AK1604">
        <f t="shared" si="225"/>
        <v>1</v>
      </c>
    </row>
    <row r="1605" spans="1:37" x14ac:dyDescent="0.35">
      <c r="A1605">
        <v>1</v>
      </c>
      <c r="B1605">
        <v>1</v>
      </c>
      <c r="C1605">
        <v>0</v>
      </c>
      <c r="D1605">
        <v>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386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90</v>
      </c>
      <c r="AA1605">
        <v>1</v>
      </c>
      <c r="AB1605">
        <v>1</v>
      </c>
      <c r="AC1605">
        <f t="shared" si="217"/>
        <v>2.0810347485667924</v>
      </c>
      <c r="AD1605">
        <f t="shared" si="218"/>
        <v>8.012755813722606</v>
      </c>
      <c r="AE1605">
        <f t="shared" si="219"/>
        <v>0.8890461451893078</v>
      </c>
      <c r="AF1605">
        <f t="shared" si="220"/>
        <v>5.1075696756469634E-2</v>
      </c>
      <c r="AG1605">
        <f t="shared" si="221"/>
        <v>1</v>
      </c>
      <c r="AH1605">
        <f t="shared" si="222"/>
        <v>1</v>
      </c>
      <c r="AI1605">
        <f t="shared" si="223"/>
        <v>0</v>
      </c>
      <c r="AJ1605">
        <f t="shared" si="224"/>
        <v>0</v>
      </c>
      <c r="AK1605">
        <f t="shared" si="225"/>
        <v>0</v>
      </c>
    </row>
    <row r="1606" spans="1:37" x14ac:dyDescent="0.35">
      <c r="A1606">
        <v>1</v>
      </c>
      <c r="B1606">
        <v>2</v>
      </c>
      <c r="C1606">
        <v>1</v>
      </c>
      <c r="D1606">
        <v>5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24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120.27</v>
      </c>
      <c r="AA1606">
        <v>0</v>
      </c>
      <c r="AB1606">
        <v>1</v>
      </c>
      <c r="AC1606">
        <f t="shared" si="217"/>
        <v>0.12233030153276037</v>
      </c>
      <c r="AD1606">
        <f t="shared" si="218"/>
        <v>1.1301273229261442</v>
      </c>
      <c r="AE1606">
        <f t="shared" si="219"/>
        <v>0.53054449410737303</v>
      </c>
      <c r="AF1606">
        <f t="shared" si="220"/>
        <v>0.27527818813398414</v>
      </c>
      <c r="AG1606">
        <f t="shared" si="221"/>
        <v>1</v>
      </c>
      <c r="AH1606">
        <f t="shared" si="222"/>
        <v>1</v>
      </c>
      <c r="AI1606">
        <f t="shared" si="223"/>
        <v>0</v>
      </c>
      <c r="AJ1606">
        <f t="shared" si="224"/>
        <v>0</v>
      </c>
      <c r="AK1606">
        <f t="shared" si="225"/>
        <v>0</v>
      </c>
    </row>
    <row r="1607" spans="1:37" x14ac:dyDescent="0.35">
      <c r="A1607">
        <v>1</v>
      </c>
      <c r="B1607">
        <v>3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133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189</v>
      </c>
      <c r="AA1607">
        <v>0</v>
      </c>
      <c r="AB1607">
        <v>1</v>
      </c>
      <c r="AC1607">
        <f t="shared" si="217"/>
        <v>2.3852916509107076</v>
      </c>
      <c r="AD1607">
        <f t="shared" si="218"/>
        <v>10.862230182318386</v>
      </c>
      <c r="AE1607">
        <f t="shared" si="219"/>
        <v>0.91569882015183102</v>
      </c>
      <c r="AF1607">
        <f t="shared" si="220"/>
        <v>3.8247345387182018E-2</v>
      </c>
      <c r="AG1607">
        <f t="shared" si="221"/>
        <v>1</v>
      </c>
      <c r="AH1607">
        <f t="shared" si="222"/>
        <v>1</v>
      </c>
      <c r="AI1607">
        <f t="shared" si="223"/>
        <v>0</v>
      </c>
      <c r="AJ1607">
        <f t="shared" si="224"/>
        <v>0</v>
      </c>
      <c r="AK1607">
        <f t="shared" si="225"/>
        <v>0</v>
      </c>
    </row>
    <row r="1608" spans="1:37" x14ac:dyDescent="0.35">
      <c r="A1608">
        <v>1</v>
      </c>
      <c r="B1608">
        <v>2</v>
      </c>
      <c r="C1608">
        <v>0</v>
      </c>
      <c r="D1608">
        <v>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22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137</v>
      </c>
      <c r="AA1608">
        <v>0</v>
      </c>
      <c r="AB1608">
        <v>1</v>
      </c>
      <c r="AC1608">
        <f t="shared" si="217"/>
        <v>0.46386506649686821</v>
      </c>
      <c r="AD1608">
        <f t="shared" si="218"/>
        <v>1.5902083835749807</v>
      </c>
      <c r="AE1608">
        <f t="shared" si="219"/>
        <v>0.61393067587102412</v>
      </c>
      <c r="AF1608">
        <f t="shared" si="220"/>
        <v>0.21188066597029237</v>
      </c>
      <c r="AG1608">
        <f t="shared" si="221"/>
        <v>1</v>
      </c>
      <c r="AH1608">
        <f t="shared" si="222"/>
        <v>1</v>
      </c>
      <c r="AI1608">
        <f t="shared" si="223"/>
        <v>0</v>
      </c>
      <c r="AJ1608">
        <f t="shared" si="224"/>
        <v>0</v>
      </c>
      <c r="AK1608">
        <f t="shared" si="225"/>
        <v>0</v>
      </c>
    </row>
    <row r="1609" spans="1:37" x14ac:dyDescent="0.35">
      <c r="A1609">
        <v>1</v>
      </c>
      <c r="B1609">
        <v>2</v>
      </c>
      <c r="C1609">
        <v>0</v>
      </c>
      <c r="D1609">
        <v>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164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89.25</v>
      </c>
      <c r="AA1609">
        <v>1</v>
      </c>
      <c r="AB1609">
        <v>1</v>
      </c>
      <c r="AC1609">
        <f t="shared" si="217"/>
        <v>-5.3218195652617872E-2</v>
      </c>
      <c r="AD1609">
        <f t="shared" si="218"/>
        <v>0.94817310266077759</v>
      </c>
      <c r="AE1609">
        <f t="shared" si="219"/>
        <v>0.4866985902668407</v>
      </c>
      <c r="AF1609">
        <f t="shared" si="220"/>
        <v>0.31273991169817988</v>
      </c>
      <c r="AG1609">
        <f t="shared" si="221"/>
        <v>0</v>
      </c>
      <c r="AH1609">
        <f t="shared" si="222"/>
        <v>0</v>
      </c>
      <c r="AI1609">
        <f t="shared" si="223"/>
        <v>0</v>
      </c>
      <c r="AJ1609">
        <f t="shared" si="224"/>
        <v>1</v>
      </c>
      <c r="AK1609">
        <f t="shared" si="225"/>
        <v>0</v>
      </c>
    </row>
    <row r="1610" spans="1:37" x14ac:dyDescent="0.35">
      <c r="A1610">
        <v>1</v>
      </c>
      <c r="B1610">
        <v>2</v>
      </c>
      <c r="C1610">
        <v>0</v>
      </c>
      <c r="D1610">
        <v>4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34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85.5</v>
      </c>
      <c r="AA1610">
        <v>0</v>
      </c>
      <c r="AB1610">
        <v>0</v>
      </c>
      <c r="AC1610">
        <f t="shared" si="217"/>
        <v>-1.2837223535471738</v>
      </c>
      <c r="AD1610">
        <f t="shared" si="218"/>
        <v>0.27700427116452103</v>
      </c>
      <c r="AE1610">
        <f t="shared" si="219"/>
        <v>0.21691726286233665</v>
      </c>
      <c r="AF1610">
        <f t="shared" si="220"/>
        <v>0.10619234983982927</v>
      </c>
      <c r="AG1610">
        <f t="shared" si="221"/>
        <v>0</v>
      </c>
      <c r="AH1610">
        <f t="shared" si="222"/>
        <v>0</v>
      </c>
      <c r="AI1610">
        <f t="shared" si="223"/>
        <v>0</v>
      </c>
      <c r="AJ1610">
        <f t="shared" si="224"/>
        <v>0</v>
      </c>
      <c r="AK1610">
        <f t="shared" si="225"/>
        <v>1</v>
      </c>
    </row>
    <row r="1611" spans="1:37" x14ac:dyDescent="0.35">
      <c r="A1611">
        <v>1</v>
      </c>
      <c r="B1611">
        <v>2</v>
      </c>
      <c r="C1611">
        <v>0</v>
      </c>
      <c r="D1611">
        <v>4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133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117.3</v>
      </c>
      <c r="AA1611">
        <v>2</v>
      </c>
      <c r="AB1611">
        <v>0</v>
      </c>
      <c r="AC1611">
        <f t="shared" si="217"/>
        <v>-0.92069387318018503</v>
      </c>
      <c r="AD1611">
        <f t="shared" si="218"/>
        <v>0.39824261532341421</v>
      </c>
      <c r="AE1611">
        <f t="shared" si="219"/>
        <v>0.28481653395415968</v>
      </c>
      <c r="AF1611">
        <f t="shared" si="220"/>
        <v>0.1455825343240757</v>
      </c>
      <c r="AG1611">
        <f t="shared" si="221"/>
        <v>0</v>
      </c>
      <c r="AH1611">
        <f t="shared" si="222"/>
        <v>0</v>
      </c>
      <c r="AI1611">
        <f t="shared" si="223"/>
        <v>0</v>
      </c>
      <c r="AJ1611">
        <f t="shared" si="224"/>
        <v>0</v>
      </c>
      <c r="AK1611">
        <f t="shared" si="225"/>
        <v>1</v>
      </c>
    </row>
    <row r="1612" spans="1:37" x14ac:dyDescent="0.35">
      <c r="A1612">
        <v>1</v>
      </c>
      <c r="B1612">
        <v>2</v>
      </c>
      <c r="C1612">
        <v>0</v>
      </c>
      <c r="D1612">
        <v>2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211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100</v>
      </c>
      <c r="AA1612">
        <v>0</v>
      </c>
      <c r="AB1612">
        <v>1</v>
      </c>
      <c r="AC1612">
        <f t="shared" si="217"/>
        <v>1.2556432112854878</v>
      </c>
      <c r="AD1612">
        <f t="shared" si="218"/>
        <v>3.5100953813610056</v>
      </c>
      <c r="AE1612">
        <f t="shared" si="219"/>
        <v>0.77827519920471588</v>
      </c>
      <c r="AF1612">
        <f t="shared" si="220"/>
        <v>0.10886680871369939</v>
      </c>
      <c r="AG1612">
        <f t="shared" si="221"/>
        <v>1</v>
      </c>
      <c r="AH1612">
        <f t="shared" si="222"/>
        <v>1</v>
      </c>
      <c r="AI1612">
        <f t="shared" si="223"/>
        <v>0</v>
      </c>
      <c r="AJ1612">
        <f t="shared" si="224"/>
        <v>0</v>
      </c>
      <c r="AK1612">
        <f t="shared" si="225"/>
        <v>0</v>
      </c>
    </row>
    <row r="1613" spans="1:37" x14ac:dyDescent="0.35">
      <c r="A1613">
        <v>1</v>
      </c>
      <c r="B1613">
        <v>2</v>
      </c>
      <c r="C1613">
        <v>0</v>
      </c>
      <c r="D1613">
        <v>3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338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80</v>
      </c>
      <c r="AA1613">
        <v>0</v>
      </c>
      <c r="AB1613">
        <v>1</v>
      </c>
      <c r="AC1613">
        <f t="shared" si="217"/>
        <v>2.5852415561342292</v>
      </c>
      <c r="AD1613">
        <f t="shared" si="218"/>
        <v>13.266493305791194</v>
      </c>
      <c r="AE1613">
        <f t="shared" si="219"/>
        <v>0.92990569030764758</v>
      </c>
      <c r="AF1613">
        <f t="shared" si="220"/>
        <v>3.1561094731944586E-2</v>
      </c>
      <c r="AG1613">
        <f t="shared" si="221"/>
        <v>1</v>
      </c>
      <c r="AH1613">
        <f t="shared" si="222"/>
        <v>1</v>
      </c>
      <c r="AI1613">
        <f t="shared" si="223"/>
        <v>0</v>
      </c>
      <c r="AJ1613">
        <f t="shared" si="224"/>
        <v>0</v>
      </c>
      <c r="AK1613">
        <f t="shared" si="225"/>
        <v>0</v>
      </c>
    </row>
    <row r="1614" spans="1:37" x14ac:dyDescent="0.35">
      <c r="A1614">
        <v>1</v>
      </c>
      <c r="B1614">
        <v>3</v>
      </c>
      <c r="C1614">
        <v>0</v>
      </c>
      <c r="D1614">
        <v>10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119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155.69999999999999</v>
      </c>
      <c r="AA1614">
        <v>0</v>
      </c>
      <c r="AB1614">
        <v>1</v>
      </c>
      <c r="AC1614">
        <f t="shared" si="217"/>
        <v>2.2308840708480195</v>
      </c>
      <c r="AD1614">
        <f t="shared" si="218"/>
        <v>9.308091455346716</v>
      </c>
      <c r="AE1614">
        <f t="shared" si="219"/>
        <v>0.90298883121750839</v>
      </c>
      <c r="AF1614">
        <f t="shared" si="220"/>
        <v>4.4317621303994713E-2</v>
      </c>
      <c r="AG1614">
        <f t="shared" si="221"/>
        <v>1</v>
      </c>
      <c r="AH1614">
        <f t="shared" si="222"/>
        <v>1</v>
      </c>
      <c r="AI1614">
        <f t="shared" si="223"/>
        <v>0</v>
      </c>
      <c r="AJ1614">
        <f t="shared" si="224"/>
        <v>0</v>
      </c>
      <c r="AK1614">
        <f t="shared" si="225"/>
        <v>0</v>
      </c>
    </row>
    <row r="1615" spans="1:37" x14ac:dyDescent="0.35">
      <c r="A1615">
        <v>1</v>
      </c>
      <c r="B1615">
        <v>2</v>
      </c>
      <c r="C1615">
        <v>0</v>
      </c>
      <c r="D1615">
        <v>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6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66.3</v>
      </c>
      <c r="AA1615">
        <v>0</v>
      </c>
      <c r="AB1615">
        <v>0</v>
      </c>
      <c r="AC1615">
        <f t="shared" si="217"/>
        <v>-3.2344498902761756</v>
      </c>
      <c r="AD1615">
        <f t="shared" si="218"/>
        <v>3.9381863328274196E-2</v>
      </c>
      <c r="AE1615">
        <f t="shared" si="219"/>
        <v>3.7889696479950975E-2</v>
      </c>
      <c r="AF1615">
        <f t="shared" si="220"/>
        <v>1.6775134340629452E-2</v>
      </c>
      <c r="AG1615">
        <f t="shared" si="221"/>
        <v>0</v>
      </c>
      <c r="AH1615">
        <f t="shared" si="222"/>
        <v>0</v>
      </c>
      <c r="AI1615">
        <f t="shared" si="223"/>
        <v>0</v>
      </c>
      <c r="AJ1615">
        <f t="shared" si="224"/>
        <v>0</v>
      </c>
      <c r="AK1615">
        <f t="shared" si="225"/>
        <v>1</v>
      </c>
    </row>
    <row r="1616" spans="1:37" x14ac:dyDescent="0.35">
      <c r="A1616">
        <v>1</v>
      </c>
      <c r="B1616">
        <v>3</v>
      </c>
      <c r="C1616">
        <v>0</v>
      </c>
      <c r="D1616">
        <v>4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106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152.1</v>
      </c>
      <c r="AA1616">
        <v>0</v>
      </c>
      <c r="AB1616">
        <v>1</v>
      </c>
      <c r="AC1616">
        <f t="shared" si="217"/>
        <v>1.3786358084118064</v>
      </c>
      <c r="AD1616">
        <f t="shared" si="218"/>
        <v>3.9694827971324007</v>
      </c>
      <c r="AE1616">
        <f t="shared" si="219"/>
        <v>0.79877181573562517</v>
      </c>
      <c r="AF1616">
        <f t="shared" si="220"/>
        <v>9.7577267394772529E-2</v>
      </c>
      <c r="AG1616">
        <f t="shared" si="221"/>
        <v>1</v>
      </c>
      <c r="AH1616">
        <f t="shared" si="222"/>
        <v>1</v>
      </c>
      <c r="AI1616">
        <f t="shared" si="223"/>
        <v>0</v>
      </c>
      <c r="AJ1616">
        <f t="shared" si="224"/>
        <v>0</v>
      </c>
      <c r="AK1616">
        <f t="shared" si="225"/>
        <v>0</v>
      </c>
    </row>
    <row r="1617" spans="1:37" x14ac:dyDescent="0.35">
      <c r="A1617">
        <v>1</v>
      </c>
      <c r="B1617">
        <v>2</v>
      </c>
      <c r="C1617">
        <v>0</v>
      </c>
      <c r="D1617">
        <v>2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69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102.6</v>
      </c>
      <c r="AA1617">
        <v>0</v>
      </c>
      <c r="AB1617">
        <v>0</v>
      </c>
      <c r="AC1617">
        <f t="shared" ref="AC1617:AC1680" si="226">SUMPRODUCT($A$14:$AA$14,A1617:AA1617)</f>
        <v>-0.14709447065469528</v>
      </c>
      <c r="AD1617">
        <f t="shared" ref="AD1617:AD1680" si="227">EXP(AC1617)</f>
        <v>0.86321242532127895</v>
      </c>
      <c r="AE1617">
        <f t="shared" ref="AE1617:AE1680" si="228">AD1617/(AD1617+1)</f>
        <v>0.46329254441958373</v>
      </c>
      <c r="AF1617">
        <f t="shared" ref="AF1617:AF1680" si="229">-AB1617*LOG(AE1617)-(1-AB1617)*LOG(1-AE1617)</f>
        <v>0.27026237174306594</v>
      </c>
      <c r="AG1617">
        <f t="shared" ref="AG1617:AG1680" si="230">IF(AE1617&gt;$AG$14,1,0)</f>
        <v>0</v>
      </c>
      <c r="AH1617">
        <f t="shared" ref="AH1617:AH1680" si="231">IF(AND(AB1617=1,AG1617=1),1,0)</f>
        <v>0</v>
      </c>
      <c r="AI1617">
        <f t="shared" ref="AI1617:AI1680" si="232">IF(AND(AB1617=0,AG1617=1),1,0)</f>
        <v>0</v>
      </c>
      <c r="AJ1617">
        <f t="shared" ref="AJ1617:AJ1680" si="233">IF(AND(AB1617=1,AG1617=0),1,0)</f>
        <v>0</v>
      </c>
      <c r="AK1617">
        <f t="shared" ref="AK1617:AK1680" si="234">IF(AND(AB1617=0,AG1617=0),1,0)</f>
        <v>1</v>
      </c>
    </row>
    <row r="1618" spans="1:37" x14ac:dyDescent="0.35">
      <c r="A1618">
        <v>1</v>
      </c>
      <c r="B1618">
        <v>2</v>
      </c>
      <c r="C1618">
        <v>0</v>
      </c>
      <c r="D1618">
        <v>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14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87</v>
      </c>
      <c r="AA1618">
        <v>0</v>
      </c>
      <c r="AB1618">
        <v>0</v>
      </c>
      <c r="AC1618">
        <f t="shared" si="226"/>
        <v>-0.50519785022790753</v>
      </c>
      <c r="AD1618">
        <f t="shared" si="227"/>
        <v>0.60338618352264606</v>
      </c>
      <c r="AE1618">
        <f t="shared" si="228"/>
        <v>0.37631993447580059</v>
      </c>
      <c r="AF1618">
        <f t="shared" si="229"/>
        <v>0.20503813693523307</v>
      </c>
      <c r="AG1618">
        <f t="shared" si="230"/>
        <v>0</v>
      </c>
      <c r="AH1618">
        <f t="shared" si="231"/>
        <v>0</v>
      </c>
      <c r="AI1618">
        <f t="shared" si="232"/>
        <v>0</v>
      </c>
      <c r="AJ1618">
        <f t="shared" si="233"/>
        <v>0</v>
      </c>
      <c r="AK1618">
        <f t="shared" si="234"/>
        <v>1</v>
      </c>
    </row>
    <row r="1619" spans="1:37" x14ac:dyDescent="0.35">
      <c r="A1619">
        <v>1</v>
      </c>
      <c r="B1619">
        <v>1</v>
      </c>
      <c r="C1619">
        <v>0</v>
      </c>
      <c r="D1619">
        <v>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188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130</v>
      </c>
      <c r="AA1619">
        <v>0</v>
      </c>
      <c r="AB1619">
        <v>1</v>
      </c>
      <c r="AC1619">
        <f t="shared" si="226"/>
        <v>1.3762451930382071</v>
      </c>
      <c r="AD1619">
        <f t="shared" si="227"/>
        <v>3.9600046243790992</v>
      </c>
      <c r="AE1619">
        <f t="shared" si="228"/>
        <v>0.79838728474468279</v>
      </c>
      <c r="AF1619">
        <f t="shared" si="229"/>
        <v>9.7786388315366554E-2</v>
      </c>
      <c r="AG1619">
        <f t="shared" si="230"/>
        <v>1</v>
      </c>
      <c r="AH1619">
        <f t="shared" si="231"/>
        <v>1</v>
      </c>
      <c r="AI1619">
        <f t="shared" si="232"/>
        <v>0</v>
      </c>
      <c r="AJ1619">
        <f t="shared" si="233"/>
        <v>0</v>
      </c>
      <c r="AK1619">
        <f t="shared" si="234"/>
        <v>0</v>
      </c>
    </row>
    <row r="1620" spans="1:37" x14ac:dyDescent="0.35">
      <c r="A1620">
        <v>1</v>
      </c>
      <c r="B1620">
        <v>2</v>
      </c>
      <c r="C1620">
        <v>0</v>
      </c>
      <c r="D1620">
        <v>3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6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95.33</v>
      </c>
      <c r="AA1620">
        <v>2</v>
      </c>
      <c r="AB1620">
        <v>0</v>
      </c>
      <c r="AC1620">
        <f t="shared" si="226"/>
        <v>-3.6675869558646621</v>
      </c>
      <c r="AD1620">
        <f t="shared" si="227"/>
        <v>2.5538020024736353E-2</v>
      </c>
      <c r="AE1620">
        <f t="shared" si="228"/>
        <v>2.4902070450903778E-2</v>
      </c>
      <c r="AF1620">
        <f t="shared" si="229"/>
        <v>1.0951765709618049E-2</v>
      </c>
      <c r="AG1620">
        <f t="shared" si="230"/>
        <v>0</v>
      </c>
      <c r="AH1620">
        <f t="shared" si="231"/>
        <v>0</v>
      </c>
      <c r="AI1620">
        <f t="shared" si="232"/>
        <v>0</v>
      </c>
      <c r="AJ1620">
        <f t="shared" si="233"/>
        <v>0</v>
      </c>
      <c r="AK1620">
        <f t="shared" si="234"/>
        <v>1</v>
      </c>
    </row>
    <row r="1621" spans="1:37" x14ac:dyDescent="0.35">
      <c r="A1621">
        <v>1</v>
      </c>
      <c r="B1621">
        <v>2</v>
      </c>
      <c r="C1621">
        <v>0</v>
      </c>
      <c r="D1621">
        <v>3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305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89</v>
      </c>
      <c r="AA1621">
        <v>0</v>
      </c>
      <c r="AB1621">
        <v>1</v>
      </c>
      <c r="AC1621">
        <f t="shared" si="226"/>
        <v>2.8876548849690593</v>
      </c>
      <c r="AD1621">
        <f t="shared" si="227"/>
        <v>17.951162659776497</v>
      </c>
      <c r="AE1621">
        <f t="shared" si="228"/>
        <v>0.94723278893476637</v>
      </c>
      <c r="AF1621">
        <f t="shared" si="229"/>
        <v>2.354327704116135E-2</v>
      </c>
      <c r="AG1621">
        <f t="shared" si="230"/>
        <v>1</v>
      </c>
      <c r="AH1621">
        <f t="shared" si="231"/>
        <v>1</v>
      </c>
      <c r="AI1621">
        <f t="shared" si="232"/>
        <v>0</v>
      </c>
      <c r="AJ1621">
        <f t="shared" si="233"/>
        <v>0</v>
      </c>
      <c r="AK1621">
        <f t="shared" si="234"/>
        <v>0</v>
      </c>
    </row>
    <row r="1622" spans="1:37" x14ac:dyDescent="0.35">
      <c r="A1622">
        <v>1</v>
      </c>
      <c r="B1622">
        <v>2</v>
      </c>
      <c r="C1622">
        <v>0</v>
      </c>
      <c r="D1622">
        <v>4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35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118.8</v>
      </c>
      <c r="AA1622">
        <v>0</v>
      </c>
      <c r="AB1622">
        <v>0</v>
      </c>
      <c r="AC1622">
        <f t="shared" si="226"/>
        <v>-0.84917003629447896</v>
      </c>
      <c r="AD1622">
        <f t="shared" si="227"/>
        <v>0.42776981808037468</v>
      </c>
      <c r="AE1622">
        <f t="shared" si="228"/>
        <v>0.29960699033091193</v>
      </c>
      <c r="AF1622">
        <f t="shared" si="229"/>
        <v>0.15465819707929898</v>
      </c>
      <c r="AG1622">
        <f t="shared" si="230"/>
        <v>0</v>
      </c>
      <c r="AH1622">
        <f t="shared" si="231"/>
        <v>0</v>
      </c>
      <c r="AI1622">
        <f t="shared" si="232"/>
        <v>0</v>
      </c>
      <c r="AJ1622">
        <f t="shared" si="233"/>
        <v>0</v>
      </c>
      <c r="AK1622">
        <f t="shared" si="234"/>
        <v>1</v>
      </c>
    </row>
    <row r="1623" spans="1:37" x14ac:dyDescent="0.35">
      <c r="A1623">
        <v>1</v>
      </c>
      <c r="B1623">
        <v>2</v>
      </c>
      <c r="C1623">
        <v>1</v>
      </c>
      <c r="D1623">
        <v>2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14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134</v>
      </c>
      <c r="AA1623">
        <v>1</v>
      </c>
      <c r="AB1623">
        <v>0</v>
      </c>
      <c r="AC1623">
        <f t="shared" si="226"/>
        <v>-1.4752071674580209</v>
      </c>
      <c r="AD1623">
        <f t="shared" si="227"/>
        <v>0.22873133644695559</v>
      </c>
      <c r="AE1623">
        <f t="shared" si="228"/>
        <v>0.18615244005118603</v>
      </c>
      <c r="AF1623">
        <f t="shared" si="229"/>
        <v>8.945693426671672E-2</v>
      </c>
      <c r="AG1623">
        <f t="shared" si="230"/>
        <v>0</v>
      </c>
      <c r="AH1623">
        <f t="shared" si="231"/>
        <v>0</v>
      </c>
      <c r="AI1623">
        <f t="shared" si="232"/>
        <v>0</v>
      </c>
      <c r="AJ1623">
        <f t="shared" si="233"/>
        <v>0</v>
      </c>
      <c r="AK1623">
        <f t="shared" si="234"/>
        <v>1</v>
      </c>
    </row>
    <row r="1624" spans="1:37" x14ac:dyDescent="0.35">
      <c r="A1624">
        <v>1</v>
      </c>
      <c r="B1624">
        <v>3</v>
      </c>
      <c r="C1624">
        <v>0</v>
      </c>
      <c r="D1624">
        <v>4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56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185</v>
      </c>
      <c r="AA1624">
        <v>1</v>
      </c>
      <c r="AB1624">
        <v>0</v>
      </c>
      <c r="AC1624">
        <f t="shared" si="226"/>
        <v>-3.2118730021665431E-2</v>
      </c>
      <c r="AD1624">
        <f t="shared" si="227"/>
        <v>0.96839159809788455</v>
      </c>
      <c r="AE1624">
        <f t="shared" si="228"/>
        <v>0.49197100771699603</v>
      </c>
      <c r="AF1624">
        <f t="shared" si="229"/>
        <v>0.29411150261914859</v>
      </c>
      <c r="AG1624">
        <f t="shared" si="230"/>
        <v>0</v>
      </c>
      <c r="AH1624">
        <f t="shared" si="231"/>
        <v>0</v>
      </c>
      <c r="AI1624">
        <f t="shared" si="232"/>
        <v>0</v>
      </c>
      <c r="AJ1624">
        <f t="shared" si="233"/>
        <v>0</v>
      </c>
      <c r="AK1624">
        <f t="shared" si="234"/>
        <v>1</v>
      </c>
    </row>
    <row r="1625" spans="1:37" x14ac:dyDescent="0.35">
      <c r="A1625">
        <v>1</v>
      </c>
      <c r="B1625">
        <v>3</v>
      </c>
      <c r="C1625">
        <v>0</v>
      </c>
      <c r="D1625">
        <v>3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0</v>
      </c>
      <c r="L1625">
        <v>163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122.4</v>
      </c>
      <c r="AA1625">
        <v>2</v>
      </c>
      <c r="AB1625">
        <v>0</v>
      </c>
      <c r="AC1625">
        <f t="shared" si="226"/>
        <v>-2.0915176816291261</v>
      </c>
      <c r="AD1625">
        <f t="shared" si="227"/>
        <v>0.12349956049947694</v>
      </c>
      <c r="AE1625">
        <f t="shared" si="228"/>
        <v>0.1099239953815135</v>
      </c>
      <c r="AF1625">
        <f t="shared" si="229"/>
        <v>5.0572906864013521E-2</v>
      </c>
      <c r="AG1625">
        <f t="shared" si="230"/>
        <v>0</v>
      </c>
      <c r="AH1625">
        <f t="shared" si="231"/>
        <v>0</v>
      </c>
      <c r="AI1625">
        <f t="shared" si="232"/>
        <v>0</v>
      </c>
      <c r="AJ1625">
        <f t="shared" si="233"/>
        <v>0</v>
      </c>
      <c r="AK1625">
        <f t="shared" si="234"/>
        <v>1</v>
      </c>
    </row>
    <row r="1626" spans="1:37" x14ac:dyDescent="0.35">
      <c r="A1626">
        <v>1</v>
      </c>
      <c r="B1626">
        <v>3</v>
      </c>
      <c r="C1626">
        <v>0</v>
      </c>
      <c r="D1626">
        <v>2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48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175</v>
      </c>
      <c r="AA1626">
        <v>0</v>
      </c>
      <c r="AB1626">
        <v>0</v>
      </c>
      <c r="AC1626">
        <f t="shared" si="226"/>
        <v>-0.33723850542253642</v>
      </c>
      <c r="AD1626">
        <f t="shared" si="227"/>
        <v>0.71373858907688625</v>
      </c>
      <c r="AE1626">
        <f t="shared" si="228"/>
        <v>0.41648043267867657</v>
      </c>
      <c r="AF1626">
        <f t="shared" si="229"/>
        <v>0.23394457605872715</v>
      </c>
      <c r="AG1626">
        <f t="shared" si="230"/>
        <v>0</v>
      </c>
      <c r="AH1626">
        <f t="shared" si="231"/>
        <v>0</v>
      </c>
      <c r="AI1626">
        <f t="shared" si="232"/>
        <v>0</v>
      </c>
      <c r="AJ1626">
        <f t="shared" si="233"/>
        <v>0</v>
      </c>
      <c r="AK1626">
        <f t="shared" si="234"/>
        <v>1</v>
      </c>
    </row>
    <row r="1627" spans="1:37" x14ac:dyDescent="0.35">
      <c r="A1627">
        <v>1</v>
      </c>
      <c r="B1627">
        <v>2</v>
      </c>
      <c r="C1627">
        <v>0</v>
      </c>
      <c r="D1627">
        <v>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377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115</v>
      </c>
      <c r="AA1627">
        <v>1</v>
      </c>
      <c r="AB1627">
        <v>1</v>
      </c>
      <c r="AC1627">
        <f t="shared" si="226"/>
        <v>2.6828945893719331</v>
      </c>
      <c r="AD1627">
        <f t="shared" si="227"/>
        <v>14.627372312599848</v>
      </c>
      <c r="AE1627">
        <f t="shared" si="228"/>
        <v>0.93600971551732137</v>
      </c>
      <c r="AF1627">
        <f t="shared" si="229"/>
        <v>2.8719643384049299E-2</v>
      </c>
      <c r="AG1627">
        <f t="shared" si="230"/>
        <v>1</v>
      </c>
      <c r="AH1627">
        <f t="shared" si="231"/>
        <v>1</v>
      </c>
      <c r="AI1627">
        <f t="shared" si="232"/>
        <v>0</v>
      </c>
      <c r="AJ1627">
        <f t="shared" si="233"/>
        <v>0</v>
      </c>
      <c r="AK1627">
        <f t="shared" si="234"/>
        <v>0</v>
      </c>
    </row>
    <row r="1628" spans="1:37" x14ac:dyDescent="0.35">
      <c r="A1628">
        <v>1</v>
      </c>
      <c r="B1628">
        <v>2</v>
      </c>
      <c r="C1628">
        <v>0</v>
      </c>
      <c r="D1628">
        <v>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117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79.2</v>
      </c>
      <c r="AA1628">
        <v>0</v>
      </c>
      <c r="AB1628">
        <v>0</v>
      </c>
      <c r="AC1628">
        <f t="shared" si="226"/>
        <v>3.7571529256202885E-2</v>
      </c>
      <c r="AD1628">
        <f t="shared" si="227"/>
        <v>1.0382862622697924</v>
      </c>
      <c r="AE1628">
        <f t="shared" si="228"/>
        <v>0.50939177753844</v>
      </c>
      <c r="AF1628">
        <f t="shared" si="229"/>
        <v>0.30926517741019005</v>
      </c>
      <c r="AG1628">
        <f t="shared" si="230"/>
        <v>1</v>
      </c>
      <c r="AH1628">
        <f t="shared" si="231"/>
        <v>0</v>
      </c>
      <c r="AI1628">
        <f t="shared" si="232"/>
        <v>1</v>
      </c>
      <c r="AJ1628">
        <f t="shared" si="233"/>
        <v>0</v>
      </c>
      <c r="AK1628">
        <f t="shared" si="234"/>
        <v>0</v>
      </c>
    </row>
    <row r="1629" spans="1:37" x14ac:dyDescent="0.35">
      <c r="A1629">
        <v>1</v>
      </c>
      <c r="B1629">
        <v>2</v>
      </c>
      <c r="C1629">
        <v>0</v>
      </c>
      <c r="D1629">
        <v>8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9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62.58</v>
      </c>
      <c r="AA1629">
        <v>1</v>
      </c>
      <c r="AB1629">
        <v>0</v>
      </c>
      <c r="AC1629">
        <f t="shared" si="226"/>
        <v>-1.9370649543919174</v>
      </c>
      <c r="AD1629">
        <f t="shared" si="227"/>
        <v>0.14412634699868815</v>
      </c>
      <c r="AE1629">
        <f t="shared" si="228"/>
        <v>0.12597065645482719</v>
      </c>
      <c r="AF1629">
        <f t="shared" si="229"/>
        <v>5.8473986672433795E-2</v>
      </c>
      <c r="AG1629">
        <f t="shared" si="230"/>
        <v>0</v>
      </c>
      <c r="AH1629">
        <f t="shared" si="231"/>
        <v>0</v>
      </c>
      <c r="AI1629">
        <f t="shared" si="232"/>
        <v>0</v>
      </c>
      <c r="AJ1629">
        <f t="shared" si="233"/>
        <v>0</v>
      </c>
      <c r="AK1629">
        <f t="shared" si="234"/>
        <v>1</v>
      </c>
    </row>
    <row r="1630" spans="1:37" x14ac:dyDescent="0.35">
      <c r="A1630">
        <v>1</v>
      </c>
      <c r="B1630">
        <v>2</v>
      </c>
      <c r="C1630">
        <v>0</v>
      </c>
      <c r="D1630">
        <v>2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38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85</v>
      </c>
      <c r="AA1630">
        <v>0</v>
      </c>
      <c r="AB1630">
        <v>0</v>
      </c>
      <c r="AC1630">
        <f t="shared" si="226"/>
        <v>-2.5824254885446019</v>
      </c>
      <c r="AD1630">
        <f t="shared" si="227"/>
        <v>7.5590437753045012E-2</v>
      </c>
      <c r="AE1630">
        <f t="shared" si="228"/>
        <v>7.027808643497864E-2</v>
      </c>
      <c r="AF1630">
        <f t="shared" si="229"/>
        <v>3.1646932590361353E-2</v>
      </c>
      <c r="AG1630">
        <f t="shared" si="230"/>
        <v>0</v>
      </c>
      <c r="AH1630">
        <f t="shared" si="231"/>
        <v>0</v>
      </c>
      <c r="AI1630">
        <f t="shared" si="232"/>
        <v>0</v>
      </c>
      <c r="AJ1630">
        <f t="shared" si="233"/>
        <v>0</v>
      </c>
      <c r="AK1630">
        <f t="shared" si="234"/>
        <v>1</v>
      </c>
    </row>
    <row r="1631" spans="1:37" x14ac:dyDescent="0.35">
      <c r="A1631">
        <v>1</v>
      </c>
      <c r="B1631">
        <v>2</v>
      </c>
      <c r="C1631">
        <v>0</v>
      </c>
      <c r="D1631">
        <v>5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61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1</v>
      </c>
      <c r="Z1631">
        <v>111.6</v>
      </c>
      <c r="AA1631">
        <v>1</v>
      </c>
      <c r="AB1631">
        <v>0</v>
      </c>
      <c r="AC1631">
        <f t="shared" si="226"/>
        <v>-4.6453676945544879</v>
      </c>
      <c r="AD1631">
        <f t="shared" si="227"/>
        <v>9.6059969374637563E-3</v>
      </c>
      <c r="AE1631">
        <f t="shared" si="228"/>
        <v>9.514599721676141E-3</v>
      </c>
      <c r="AF1631">
        <f t="shared" si="229"/>
        <v>4.1519215643952504E-3</v>
      </c>
      <c r="AG1631">
        <f t="shared" si="230"/>
        <v>0</v>
      </c>
      <c r="AH1631">
        <f t="shared" si="231"/>
        <v>0</v>
      </c>
      <c r="AI1631">
        <f t="shared" si="232"/>
        <v>0</v>
      </c>
      <c r="AJ1631">
        <f t="shared" si="233"/>
        <v>0</v>
      </c>
      <c r="AK1631">
        <f t="shared" si="234"/>
        <v>1</v>
      </c>
    </row>
    <row r="1632" spans="1:37" x14ac:dyDescent="0.35">
      <c r="A1632">
        <v>1</v>
      </c>
      <c r="B1632">
        <v>2</v>
      </c>
      <c r="C1632">
        <v>0</v>
      </c>
      <c r="D1632">
        <v>3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16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105</v>
      </c>
      <c r="AA1632">
        <v>2</v>
      </c>
      <c r="AB1632">
        <v>0</v>
      </c>
      <c r="AC1632">
        <f t="shared" si="226"/>
        <v>-3.7426672441285294</v>
      </c>
      <c r="AD1632">
        <f t="shared" si="227"/>
        <v>2.3690829559742353E-2</v>
      </c>
      <c r="AE1632">
        <f t="shared" si="228"/>
        <v>2.3142563043112383E-2</v>
      </c>
      <c r="AF1632">
        <f t="shared" si="229"/>
        <v>1.0168812801832584E-2</v>
      </c>
      <c r="AG1632">
        <f t="shared" si="230"/>
        <v>0</v>
      </c>
      <c r="AH1632">
        <f t="shared" si="231"/>
        <v>0</v>
      </c>
      <c r="AI1632">
        <f t="shared" si="232"/>
        <v>0</v>
      </c>
      <c r="AJ1632">
        <f t="shared" si="233"/>
        <v>0</v>
      </c>
      <c r="AK1632">
        <f t="shared" si="234"/>
        <v>1</v>
      </c>
    </row>
    <row r="1633" spans="1:37" x14ac:dyDescent="0.35">
      <c r="A1633">
        <v>1</v>
      </c>
      <c r="B1633">
        <v>1</v>
      </c>
      <c r="C1633">
        <v>0</v>
      </c>
      <c r="D1633">
        <v>3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71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120</v>
      </c>
      <c r="AA1633">
        <v>0</v>
      </c>
      <c r="AB1633">
        <v>0</v>
      </c>
      <c r="AC1633">
        <f t="shared" si="226"/>
        <v>-0.32385551515885025</v>
      </c>
      <c r="AD1633">
        <f t="shared" si="227"/>
        <v>0.7233547486258266</v>
      </c>
      <c r="AE1633">
        <f t="shared" si="228"/>
        <v>0.4197364177065791</v>
      </c>
      <c r="AF1633">
        <f t="shared" si="229"/>
        <v>0.23637468517441812</v>
      </c>
      <c r="AG1633">
        <f t="shared" si="230"/>
        <v>0</v>
      </c>
      <c r="AH1633">
        <f t="shared" si="231"/>
        <v>0</v>
      </c>
      <c r="AI1633">
        <f t="shared" si="232"/>
        <v>0</v>
      </c>
      <c r="AJ1633">
        <f t="shared" si="233"/>
        <v>0</v>
      </c>
      <c r="AK1633">
        <f t="shared" si="234"/>
        <v>1</v>
      </c>
    </row>
    <row r="1634" spans="1:37" x14ac:dyDescent="0.35">
      <c r="A1634">
        <v>1</v>
      </c>
      <c r="B1634">
        <v>2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5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88.8</v>
      </c>
      <c r="AA1634">
        <v>0</v>
      </c>
      <c r="AB1634">
        <v>0</v>
      </c>
      <c r="AC1634">
        <f t="shared" si="226"/>
        <v>-3.0406461225249006</v>
      </c>
      <c r="AD1634">
        <f t="shared" si="227"/>
        <v>4.7803992277388803E-2</v>
      </c>
      <c r="AE1634">
        <f t="shared" si="228"/>
        <v>4.5623029335369707E-2</v>
      </c>
      <c r="AF1634">
        <f t="shared" si="229"/>
        <v>2.0280048836814894E-2</v>
      </c>
      <c r="AG1634">
        <f t="shared" si="230"/>
        <v>0</v>
      </c>
      <c r="AH1634">
        <f t="shared" si="231"/>
        <v>0</v>
      </c>
      <c r="AI1634">
        <f t="shared" si="232"/>
        <v>0</v>
      </c>
      <c r="AJ1634">
        <f t="shared" si="233"/>
        <v>0</v>
      </c>
      <c r="AK1634">
        <f t="shared" si="234"/>
        <v>1</v>
      </c>
    </row>
    <row r="1635" spans="1:37" x14ac:dyDescent="0.35">
      <c r="A1635">
        <v>1</v>
      </c>
      <c r="B1635">
        <v>2</v>
      </c>
      <c r="C1635">
        <v>1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5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93</v>
      </c>
      <c r="AA1635">
        <v>0</v>
      </c>
      <c r="AB1635">
        <v>0</v>
      </c>
      <c r="AC1635">
        <f t="shared" si="226"/>
        <v>-0.61796070843278805</v>
      </c>
      <c r="AD1635">
        <f t="shared" si="227"/>
        <v>0.53904258248812809</v>
      </c>
      <c r="AE1635">
        <f t="shared" si="228"/>
        <v>0.35024539841949831</v>
      </c>
      <c r="AF1635">
        <f t="shared" si="229"/>
        <v>0.18725063613023044</v>
      </c>
      <c r="AG1635">
        <f t="shared" si="230"/>
        <v>0</v>
      </c>
      <c r="AH1635">
        <f t="shared" si="231"/>
        <v>0</v>
      </c>
      <c r="AI1635">
        <f t="shared" si="232"/>
        <v>0</v>
      </c>
      <c r="AJ1635">
        <f t="shared" si="233"/>
        <v>0</v>
      </c>
      <c r="AK1635">
        <f t="shared" si="234"/>
        <v>1</v>
      </c>
    </row>
    <row r="1636" spans="1:37" x14ac:dyDescent="0.35">
      <c r="A1636">
        <v>1</v>
      </c>
      <c r="B1636">
        <v>2</v>
      </c>
      <c r="C1636">
        <v>0</v>
      </c>
      <c r="D1636">
        <v>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143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100</v>
      </c>
      <c r="AA1636">
        <v>0</v>
      </c>
      <c r="AB1636">
        <v>0</v>
      </c>
      <c r="AC1636">
        <f t="shared" si="226"/>
        <v>0.50971816046716034</v>
      </c>
      <c r="AD1636">
        <f t="shared" si="227"/>
        <v>1.6648219161872202</v>
      </c>
      <c r="AE1636">
        <f t="shared" si="228"/>
        <v>0.6247404023790144</v>
      </c>
      <c r="AF1636">
        <f t="shared" si="229"/>
        <v>0.42566819144836893</v>
      </c>
      <c r="AG1636">
        <f t="shared" si="230"/>
        <v>1</v>
      </c>
      <c r="AH1636">
        <f t="shared" si="231"/>
        <v>0</v>
      </c>
      <c r="AI1636">
        <f t="shared" si="232"/>
        <v>1</v>
      </c>
      <c r="AJ1636">
        <f t="shared" si="233"/>
        <v>0</v>
      </c>
      <c r="AK1636">
        <f t="shared" si="234"/>
        <v>0</v>
      </c>
    </row>
    <row r="1637" spans="1:37" x14ac:dyDescent="0.35">
      <c r="A1637">
        <v>1</v>
      </c>
      <c r="B1637">
        <v>1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6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95</v>
      </c>
      <c r="AA1637">
        <v>0</v>
      </c>
      <c r="AB1637">
        <v>0</v>
      </c>
      <c r="AC1637">
        <f t="shared" si="226"/>
        <v>-1.8768134877564036</v>
      </c>
      <c r="AD1637">
        <f t="shared" si="227"/>
        <v>0.15307711150994496</v>
      </c>
      <c r="AE1637">
        <f t="shared" si="228"/>
        <v>0.13275531183642328</v>
      </c>
      <c r="AF1637">
        <f t="shared" si="229"/>
        <v>6.1858351512783211E-2</v>
      </c>
      <c r="AG1637">
        <f t="shared" si="230"/>
        <v>0</v>
      </c>
      <c r="AH1637">
        <f t="shared" si="231"/>
        <v>0</v>
      </c>
      <c r="AI1637">
        <f t="shared" si="232"/>
        <v>0</v>
      </c>
      <c r="AJ1637">
        <f t="shared" si="233"/>
        <v>0</v>
      </c>
      <c r="AK1637">
        <f t="shared" si="234"/>
        <v>1</v>
      </c>
    </row>
    <row r="1638" spans="1:37" x14ac:dyDescent="0.35">
      <c r="A1638">
        <v>1</v>
      </c>
      <c r="B1638">
        <v>2</v>
      </c>
      <c r="C1638">
        <v>0</v>
      </c>
      <c r="D1638">
        <v>3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4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80</v>
      </c>
      <c r="AA1638">
        <v>1</v>
      </c>
      <c r="AB1638">
        <v>0</v>
      </c>
      <c r="AC1638">
        <f t="shared" si="226"/>
        <v>-2.9247248009785816</v>
      </c>
      <c r="AD1638">
        <f t="shared" si="227"/>
        <v>5.3679462415750001E-2</v>
      </c>
      <c r="AE1638">
        <f t="shared" si="228"/>
        <v>5.0944774317495153E-2</v>
      </c>
      <c r="AF1638">
        <f t="shared" si="229"/>
        <v>2.2708515168771499E-2</v>
      </c>
      <c r="AG1638">
        <f t="shared" si="230"/>
        <v>0</v>
      </c>
      <c r="AH1638">
        <f t="shared" si="231"/>
        <v>0</v>
      </c>
      <c r="AI1638">
        <f t="shared" si="232"/>
        <v>0</v>
      </c>
      <c r="AJ1638">
        <f t="shared" si="233"/>
        <v>0</v>
      </c>
      <c r="AK1638">
        <f t="shared" si="234"/>
        <v>1</v>
      </c>
    </row>
    <row r="1639" spans="1:37" x14ac:dyDescent="0.35">
      <c r="A1639">
        <v>1</v>
      </c>
      <c r="B1639">
        <v>2</v>
      </c>
      <c r="C1639">
        <v>0</v>
      </c>
      <c r="D1639">
        <v>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162</v>
      </c>
      <c r="AA1639">
        <v>0</v>
      </c>
      <c r="AB1639">
        <v>0</v>
      </c>
      <c r="AC1639">
        <f t="shared" si="226"/>
        <v>-0.12220682924278181</v>
      </c>
      <c r="AD1639">
        <f t="shared" si="227"/>
        <v>0.88496531286710201</v>
      </c>
      <c r="AE1639">
        <f t="shared" si="228"/>
        <v>0.46948625888560092</v>
      </c>
      <c r="AF1639">
        <f t="shared" si="229"/>
        <v>0.2753033627280092</v>
      </c>
      <c r="AG1639">
        <f t="shared" si="230"/>
        <v>0</v>
      </c>
      <c r="AH1639">
        <f t="shared" si="231"/>
        <v>0</v>
      </c>
      <c r="AI1639">
        <f t="shared" si="232"/>
        <v>0</v>
      </c>
      <c r="AJ1639">
        <f t="shared" si="233"/>
        <v>0</v>
      </c>
      <c r="AK1639">
        <f t="shared" si="234"/>
        <v>1</v>
      </c>
    </row>
    <row r="1640" spans="1:37" x14ac:dyDescent="0.35">
      <c r="A1640">
        <v>1</v>
      </c>
      <c r="B1640">
        <v>1</v>
      </c>
      <c r="C1640">
        <v>0</v>
      </c>
      <c r="D1640">
        <v>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269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70</v>
      </c>
      <c r="AA1640">
        <v>0</v>
      </c>
      <c r="AB1640">
        <v>0</v>
      </c>
      <c r="AC1640">
        <f t="shared" si="226"/>
        <v>0.32673697514931632</v>
      </c>
      <c r="AD1640">
        <f t="shared" si="227"/>
        <v>1.3864367618955331</v>
      </c>
      <c r="AE1640">
        <f t="shared" si="228"/>
        <v>0.58096522146863605</v>
      </c>
      <c r="AF1640">
        <f t="shared" si="229"/>
        <v>0.37774993050042072</v>
      </c>
      <c r="AG1640">
        <f t="shared" si="230"/>
        <v>1</v>
      </c>
      <c r="AH1640">
        <f t="shared" si="231"/>
        <v>0</v>
      </c>
      <c r="AI1640">
        <f t="shared" si="232"/>
        <v>1</v>
      </c>
      <c r="AJ1640">
        <f t="shared" si="233"/>
        <v>0</v>
      </c>
      <c r="AK1640">
        <f t="shared" si="234"/>
        <v>0</v>
      </c>
    </row>
    <row r="1641" spans="1:37" x14ac:dyDescent="0.35">
      <c r="A1641">
        <v>1</v>
      </c>
      <c r="B1641">
        <v>2</v>
      </c>
      <c r="C1641">
        <v>0</v>
      </c>
      <c r="D1641">
        <v>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127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108</v>
      </c>
      <c r="AA1641">
        <v>2</v>
      </c>
      <c r="AB1641">
        <v>0</v>
      </c>
      <c r="AC1641">
        <f t="shared" si="226"/>
        <v>-1.4566011738605038</v>
      </c>
      <c r="AD1641">
        <f t="shared" si="227"/>
        <v>0.23302694837081278</v>
      </c>
      <c r="AE1641">
        <f t="shared" si="228"/>
        <v>0.18898771732337979</v>
      </c>
      <c r="AF1641">
        <f t="shared" si="229"/>
        <v>9.0972568405014984E-2</v>
      </c>
      <c r="AG1641">
        <f t="shared" si="230"/>
        <v>0</v>
      </c>
      <c r="AH1641">
        <f t="shared" si="231"/>
        <v>0</v>
      </c>
      <c r="AI1641">
        <f t="shared" si="232"/>
        <v>0</v>
      </c>
      <c r="AJ1641">
        <f t="shared" si="233"/>
        <v>0</v>
      </c>
      <c r="AK1641">
        <f t="shared" si="234"/>
        <v>1</v>
      </c>
    </row>
    <row r="1642" spans="1:37" x14ac:dyDescent="0.35">
      <c r="A1642">
        <v>1</v>
      </c>
      <c r="B1642">
        <v>2</v>
      </c>
      <c r="C1642">
        <v>0</v>
      </c>
      <c r="D1642">
        <v>3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110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105.3</v>
      </c>
      <c r="AA1642">
        <v>1</v>
      </c>
      <c r="AB1642">
        <v>0</v>
      </c>
      <c r="AC1642">
        <f t="shared" si="226"/>
        <v>-0.81710524710586974</v>
      </c>
      <c r="AD1642">
        <f t="shared" si="227"/>
        <v>0.44170844241371232</v>
      </c>
      <c r="AE1642">
        <f t="shared" si="228"/>
        <v>0.30637848084887592</v>
      </c>
      <c r="AF1642">
        <f t="shared" si="229"/>
        <v>0.15887744162236564</v>
      </c>
      <c r="AG1642">
        <f t="shared" si="230"/>
        <v>0</v>
      </c>
      <c r="AH1642">
        <f t="shared" si="231"/>
        <v>0</v>
      </c>
      <c r="AI1642">
        <f t="shared" si="232"/>
        <v>0</v>
      </c>
      <c r="AJ1642">
        <f t="shared" si="233"/>
        <v>0</v>
      </c>
      <c r="AK1642">
        <f t="shared" si="234"/>
        <v>1</v>
      </c>
    </row>
    <row r="1643" spans="1:37" x14ac:dyDescent="0.35">
      <c r="A1643">
        <v>1</v>
      </c>
      <c r="B1643">
        <v>2</v>
      </c>
      <c r="C1643">
        <v>0</v>
      </c>
      <c r="D1643">
        <v>6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292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81.819999999999993</v>
      </c>
      <c r="AA1643">
        <v>1</v>
      </c>
      <c r="AB1643">
        <v>0</v>
      </c>
      <c r="AC1643">
        <f t="shared" si="226"/>
        <v>1.2586863063900653</v>
      </c>
      <c r="AD1643">
        <f t="shared" si="227"/>
        <v>3.5207932044235872</v>
      </c>
      <c r="AE1643">
        <f t="shared" si="228"/>
        <v>0.77879987984818644</v>
      </c>
      <c r="AF1643">
        <f t="shared" si="229"/>
        <v>0.65521464146654618</v>
      </c>
      <c r="AG1643">
        <f t="shared" si="230"/>
        <v>1</v>
      </c>
      <c r="AH1643">
        <f t="shared" si="231"/>
        <v>0</v>
      </c>
      <c r="AI1643">
        <f t="shared" si="232"/>
        <v>1</v>
      </c>
      <c r="AJ1643">
        <f t="shared" si="233"/>
        <v>0</v>
      </c>
      <c r="AK1643">
        <f t="shared" si="234"/>
        <v>0</v>
      </c>
    </row>
    <row r="1644" spans="1:37" x14ac:dyDescent="0.35">
      <c r="A1644">
        <v>1</v>
      </c>
      <c r="B1644">
        <v>2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79</v>
      </c>
      <c r="AA1644">
        <v>1</v>
      </c>
      <c r="AB1644">
        <v>0</v>
      </c>
      <c r="AC1644">
        <f t="shared" si="226"/>
        <v>-5.3062482182296753</v>
      </c>
      <c r="AD1644">
        <f t="shared" si="227"/>
        <v>4.9605025727374116E-3</v>
      </c>
      <c r="AE1644">
        <f t="shared" si="228"/>
        <v>4.9360174454999321E-3</v>
      </c>
      <c r="AF1644">
        <f t="shared" si="229"/>
        <v>2.1489932472611058E-3</v>
      </c>
      <c r="AG1644">
        <f t="shared" si="230"/>
        <v>0</v>
      </c>
      <c r="AH1644">
        <f t="shared" si="231"/>
        <v>0</v>
      </c>
      <c r="AI1644">
        <f t="shared" si="232"/>
        <v>0</v>
      </c>
      <c r="AJ1644">
        <f t="shared" si="233"/>
        <v>0</v>
      </c>
      <c r="AK1644">
        <f t="shared" si="234"/>
        <v>1</v>
      </c>
    </row>
    <row r="1645" spans="1:37" x14ac:dyDescent="0.35">
      <c r="A1645">
        <v>1</v>
      </c>
      <c r="B1645">
        <v>2</v>
      </c>
      <c r="C1645">
        <v>0</v>
      </c>
      <c r="D1645">
        <v>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210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72.75</v>
      </c>
      <c r="AA1645">
        <v>0</v>
      </c>
      <c r="AB1645">
        <v>0</v>
      </c>
      <c r="AC1645">
        <f t="shared" si="226"/>
        <v>0.79885638588342966</v>
      </c>
      <c r="AD1645">
        <f t="shared" si="227"/>
        <v>2.2229972232554802</v>
      </c>
      <c r="AE1645">
        <f t="shared" si="228"/>
        <v>0.68972979784639044</v>
      </c>
      <c r="AF1645">
        <f t="shared" si="229"/>
        <v>0.50825993134995717</v>
      </c>
      <c r="AG1645">
        <f t="shared" si="230"/>
        <v>1</v>
      </c>
      <c r="AH1645">
        <f t="shared" si="231"/>
        <v>0</v>
      </c>
      <c r="AI1645">
        <f t="shared" si="232"/>
        <v>1</v>
      </c>
      <c r="AJ1645">
        <f t="shared" si="233"/>
        <v>0</v>
      </c>
      <c r="AK1645">
        <f t="shared" si="234"/>
        <v>0</v>
      </c>
    </row>
    <row r="1646" spans="1:37" x14ac:dyDescent="0.35">
      <c r="A1646">
        <v>1</v>
      </c>
      <c r="B1646">
        <v>1</v>
      </c>
      <c r="C1646">
        <v>0</v>
      </c>
      <c r="D1646">
        <v>4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163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100</v>
      </c>
      <c r="AA1646">
        <v>0</v>
      </c>
      <c r="AB1646">
        <v>1</v>
      </c>
      <c r="AC1646">
        <f t="shared" si="226"/>
        <v>0.56458952822881914</v>
      </c>
      <c r="AD1646">
        <f t="shared" si="227"/>
        <v>1.758725727275968</v>
      </c>
      <c r="AE1646">
        <f t="shared" si="228"/>
        <v>0.63751380207432795</v>
      </c>
      <c r="AF1646">
        <f t="shared" si="229"/>
        <v>0.19551040838446587</v>
      </c>
      <c r="AG1646">
        <f t="shared" si="230"/>
        <v>1</v>
      </c>
      <c r="AH1646">
        <f t="shared" si="231"/>
        <v>1</v>
      </c>
      <c r="AI1646">
        <f t="shared" si="232"/>
        <v>0</v>
      </c>
      <c r="AJ1646">
        <f t="shared" si="233"/>
        <v>0</v>
      </c>
      <c r="AK1646">
        <f t="shared" si="234"/>
        <v>0</v>
      </c>
    </row>
    <row r="1647" spans="1:37" x14ac:dyDescent="0.35">
      <c r="A1647">
        <v>1</v>
      </c>
      <c r="B1647">
        <v>2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6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126</v>
      </c>
      <c r="AA1647">
        <v>2</v>
      </c>
      <c r="AB1647">
        <v>0</v>
      </c>
      <c r="AC1647">
        <f t="shared" si="226"/>
        <v>-3.2773162983117898</v>
      </c>
      <c r="AD1647">
        <f t="shared" si="227"/>
        <v>3.772937544893866E-2</v>
      </c>
      <c r="AE1647">
        <f t="shared" si="228"/>
        <v>3.6357624966158748E-2</v>
      </c>
      <c r="AF1647">
        <f t="shared" si="229"/>
        <v>1.6084110667538839E-2</v>
      </c>
      <c r="AG1647">
        <f t="shared" si="230"/>
        <v>0</v>
      </c>
      <c r="AH1647">
        <f t="shared" si="231"/>
        <v>0</v>
      </c>
      <c r="AI1647">
        <f t="shared" si="232"/>
        <v>0</v>
      </c>
      <c r="AJ1647">
        <f t="shared" si="233"/>
        <v>0</v>
      </c>
      <c r="AK1647">
        <f t="shared" si="234"/>
        <v>1</v>
      </c>
    </row>
    <row r="1648" spans="1:37" x14ac:dyDescent="0.35">
      <c r="A1648">
        <v>1</v>
      </c>
      <c r="B1648">
        <v>2</v>
      </c>
      <c r="C1648">
        <v>0</v>
      </c>
      <c r="D1648">
        <v>3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25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110.46</v>
      </c>
      <c r="AA1648">
        <v>1</v>
      </c>
      <c r="AB1648">
        <v>0</v>
      </c>
      <c r="AC1648">
        <f t="shared" si="226"/>
        <v>-1.9577792294026808</v>
      </c>
      <c r="AD1648">
        <f t="shared" si="227"/>
        <v>0.14117158276221092</v>
      </c>
      <c r="AE1648">
        <f t="shared" si="228"/>
        <v>0.1237075869173893</v>
      </c>
      <c r="AF1648">
        <f t="shared" si="229"/>
        <v>5.7350948401071279E-2</v>
      </c>
      <c r="AG1648">
        <f t="shared" si="230"/>
        <v>0</v>
      </c>
      <c r="AH1648">
        <f t="shared" si="231"/>
        <v>0</v>
      </c>
      <c r="AI1648">
        <f t="shared" si="232"/>
        <v>0</v>
      </c>
      <c r="AJ1648">
        <f t="shared" si="233"/>
        <v>0</v>
      </c>
      <c r="AK1648">
        <f t="shared" si="234"/>
        <v>1</v>
      </c>
    </row>
    <row r="1649" spans="1:37" x14ac:dyDescent="0.35">
      <c r="A1649">
        <v>1</v>
      </c>
      <c r="B1649">
        <v>2</v>
      </c>
      <c r="C1649">
        <v>0</v>
      </c>
      <c r="D1649">
        <v>2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102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101.5</v>
      </c>
      <c r="AA1649">
        <v>0</v>
      </c>
      <c r="AB1649">
        <v>1</v>
      </c>
      <c r="AC1649">
        <f t="shared" si="226"/>
        <v>-0.20778372657105848</v>
      </c>
      <c r="AD1649">
        <f t="shared" si="227"/>
        <v>0.81238271450931421</v>
      </c>
      <c r="AE1649">
        <f t="shared" si="228"/>
        <v>0.4482401581110087</v>
      </c>
      <c r="AF1649">
        <f t="shared" si="229"/>
        <v>0.34848923734861204</v>
      </c>
      <c r="AG1649">
        <f t="shared" si="230"/>
        <v>0</v>
      </c>
      <c r="AH1649">
        <f t="shared" si="231"/>
        <v>0</v>
      </c>
      <c r="AI1649">
        <f t="shared" si="232"/>
        <v>0</v>
      </c>
      <c r="AJ1649">
        <f t="shared" si="233"/>
        <v>1</v>
      </c>
      <c r="AK1649">
        <f t="shared" si="234"/>
        <v>0</v>
      </c>
    </row>
    <row r="1650" spans="1:37" x14ac:dyDescent="0.35">
      <c r="A1650">
        <v>1</v>
      </c>
      <c r="B1650">
        <v>2</v>
      </c>
      <c r="C1650">
        <v>2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56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156.6</v>
      </c>
      <c r="AA1650">
        <v>0</v>
      </c>
      <c r="AB1650">
        <v>1</v>
      </c>
      <c r="AC1650">
        <f t="shared" si="226"/>
        <v>-1.3946593169264316</v>
      </c>
      <c r="AD1650">
        <f t="shared" si="227"/>
        <v>0.24791748327178884</v>
      </c>
      <c r="AE1650">
        <f t="shared" si="228"/>
        <v>0.19866496510794851</v>
      </c>
      <c r="AF1650">
        <f t="shared" si="229"/>
        <v>0.70187871468106988</v>
      </c>
      <c r="AG1650">
        <f t="shared" si="230"/>
        <v>0</v>
      </c>
      <c r="AH1650">
        <f t="shared" si="231"/>
        <v>0</v>
      </c>
      <c r="AI1650">
        <f t="shared" si="232"/>
        <v>0</v>
      </c>
      <c r="AJ1650">
        <f t="shared" si="233"/>
        <v>1</v>
      </c>
      <c r="AK1650">
        <f t="shared" si="234"/>
        <v>0</v>
      </c>
    </row>
    <row r="1651" spans="1:37" x14ac:dyDescent="0.35">
      <c r="A1651">
        <v>1</v>
      </c>
      <c r="B1651">
        <v>1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65</v>
      </c>
      <c r="AA1651">
        <v>0</v>
      </c>
      <c r="AB1651">
        <v>0</v>
      </c>
      <c r="AC1651">
        <f t="shared" si="226"/>
        <v>-2.42215608351394</v>
      </c>
      <c r="AD1651">
        <f t="shared" si="227"/>
        <v>8.8730101562275079E-2</v>
      </c>
      <c r="AE1651">
        <f t="shared" si="228"/>
        <v>8.1498712522921596E-2</v>
      </c>
      <c r="AF1651">
        <f t="shared" si="229"/>
        <v>3.6920230600634679E-2</v>
      </c>
      <c r="AG1651">
        <f t="shared" si="230"/>
        <v>0</v>
      </c>
      <c r="AH1651">
        <f t="shared" si="231"/>
        <v>0</v>
      </c>
      <c r="AI1651">
        <f t="shared" si="232"/>
        <v>0</v>
      </c>
      <c r="AJ1651">
        <f t="shared" si="233"/>
        <v>0</v>
      </c>
      <c r="AK1651">
        <f t="shared" si="234"/>
        <v>1</v>
      </c>
    </row>
    <row r="1652" spans="1:37" x14ac:dyDescent="0.35">
      <c r="A1652">
        <v>1</v>
      </c>
      <c r="B1652">
        <v>2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19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77</v>
      </c>
      <c r="AA1652">
        <v>1</v>
      </c>
      <c r="AB1652">
        <v>0</v>
      </c>
      <c r="AC1652">
        <f t="shared" si="226"/>
        <v>-5.1088932744160749</v>
      </c>
      <c r="AD1652">
        <f t="shared" si="227"/>
        <v>6.0427669089843867E-3</v>
      </c>
      <c r="AE1652">
        <f t="shared" si="228"/>
        <v>6.0064712035557723E-3</v>
      </c>
      <c r="AF1652">
        <f t="shared" si="229"/>
        <v>2.6164429841191283E-3</v>
      </c>
      <c r="AG1652">
        <f t="shared" si="230"/>
        <v>0</v>
      </c>
      <c r="AH1652">
        <f t="shared" si="231"/>
        <v>0</v>
      </c>
      <c r="AI1652">
        <f t="shared" si="232"/>
        <v>0</v>
      </c>
      <c r="AJ1652">
        <f t="shared" si="233"/>
        <v>0</v>
      </c>
      <c r="AK1652">
        <f t="shared" si="234"/>
        <v>1</v>
      </c>
    </row>
    <row r="1653" spans="1:37" x14ac:dyDescent="0.35">
      <c r="A1653">
        <v>1</v>
      </c>
      <c r="B1653">
        <v>1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65</v>
      </c>
      <c r="AA1653">
        <v>1</v>
      </c>
      <c r="AB1653">
        <v>0</v>
      </c>
      <c r="AC1653">
        <f t="shared" si="226"/>
        <v>-5.5557909484369512</v>
      </c>
      <c r="AD1653">
        <f t="shared" si="227"/>
        <v>3.865010236488475E-3</v>
      </c>
      <c r="AE1653">
        <f t="shared" si="228"/>
        <v>3.8501294467649227E-3</v>
      </c>
      <c r="AF1653">
        <f t="shared" si="229"/>
        <v>1.6753171407699046E-3</v>
      </c>
      <c r="AG1653">
        <f t="shared" si="230"/>
        <v>0</v>
      </c>
      <c r="AH1653">
        <f t="shared" si="231"/>
        <v>0</v>
      </c>
      <c r="AI1653">
        <f t="shared" si="232"/>
        <v>0</v>
      </c>
      <c r="AJ1653">
        <f t="shared" si="233"/>
        <v>0</v>
      </c>
      <c r="AK1653">
        <f t="shared" si="234"/>
        <v>1</v>
      </c>
    </row>
    <row r="1654" spans="1:37" x14ac:dyDescent="0.35">
      <c r="A1654">
        <v>1</v>
      </c>
      <c r="B1654">
        <v>2</v>
      </c>
      <c r="C1654">
        <v>0</v>
      </c>
      <c r="D1654">
        <v>5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42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90.76</v>
      </c>
      <c r="AA1654">
        <v>1</v>
      </c>
      <c r="AB1654">
        <v>0</v>
      </c>
      <c r="AC1654">
        <f t="shared" si="226"/>
        <v>-1.2222633893999837</v>
      </c>
      <c r="AD1654">
        <f t="shared" si="227"/>
        <v>0.29456270174539623</v>
      </c>
      <c r="AE1654">
        <f t="shared" si="228"/>
        <v>0.22753838137639187</v>
      </c>
      <c r="AF1654">
        <f t="shared" si="229"/>
        <v>0.11212309019967223</v>
      </c>
      <c r="AG1654">
        <f t="shared" si="230"/>
        <v>0</v>
      </c>
      <c r="AH1654">
        <f t="shared" si="231"/>
        <v>0</v>
      </c>
      <c r="AI1654">
        <f t="shared" si="232"/>
        <v>0</v>
      </c>
      <c r="AJ1654">
        <f t="shared" si="233"/>
        <v>0</v>
      </c>
      <c r="AK1654">
        <f t="shared" si="234"/>
        <v>1</v>
      </c>
    </row>
    <row r="1655" spans="1:37" x14ac:dyDescent="0.35">
      <c r="A1655">
        <v>1</v>
      </c>
      <c r="B1655">
        <v>2</v>
      </c>
      <c r="C1655">
        <v>0</v>
      </c>
      <c r="D1655">
        <v>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192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99.45</v>
      </c>
      <c r="AA1655">
        <v>0</v>
      </c>
      <c r="AB1655">
        <v>1</v>
      </c>
      <c r="AC1655">
        <f t="shared" si="226"/>
        <v>1.2563138109300369</v>
      </c>
      <c r="AD1655">
        <f t="shared" si="227"/>
        <v>3.5124500395042948</v>
      </c>
      <c r="AE1655">
        <f t="shared" si="228"/>
        <v>0.77839089823809937</v>
      </c>
      <c r="AF1655">
        <f t="shared" si="229"/>
        <v>0.10880225093610654</v>
      </c>
      <c r="AG1655">
        <f t="shared" si="230"/>
        <v>1</v>
      </c>
      <c r="AH1655">
        <f t="shared" si="231"/>
        <v>1</v>
      </c>
      <c r="AI1655">
        <f t="shared" si="232"/>
        <v>0</v>
      </c>
      <c r="AJ1655">
        <f t="shared" si="233"/>
        <v>0</v>
      </c>
      <c r="AK1655">
        <f t="shared" si="234"/>
        <v>0</v>
      </c>
    </row>
    <row r="1656" spans="1:37" x14ac:dyDescent="0.35">
      <c r="A1656">
        <v>1</v>
      </c>
      <c r="B1656">
        <v>2</v>
      </c>
      <c r="C1656">
        <v>0</v>
      </c>
      <c r="D1656">
        <v>4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71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79.56</v>
      </c>
      <c r="AA1656">
        <v>0</v>
      </c>
      <c r="AB1656">
        <v>0</v>
      </c>
      <c r="AC1656">
        <f t="shared" si="226"/>
        <v>-0.70673353700773545</v>
      </c>
      <c r="AD1656">
        <f t="shared" si="227"/>
        <v>0.49325276076333069</v>
      </c>
      <c r="AE1656">
        <f t="shared" si="228"/>
        <v>0.33032101043040202</v>
      </c>
      <c r="AF1656">
        <f t="shared" si="229"/>
        <v>0.17413332635443321</v>
      </c>
      <c r="AG1656">
        <f t="shared" si="230"/>
        <v>0</v>
      </c>
      <c r="AH1656">
        <f t="shared" si="231"/>
        <v>0</v>
      </c>
      <c r="AI1656">
        <f t="shared" si="232"/>
        <v>0</v>
      </c>
      <c r="AJ1656">
        <f t="shared" si="233"/>
        <v>0</v>
      </c>
      <c r="AK1656">
        <f t="shared" si="234"/>
        <v>1</v>
      </c>
    </row>
    <row r="1657" spans="1:37" x14ac:dyDescent="0.35">
      <c r="A1657">
        <v>1</v>
      </c>
      <c r="B1657">
        <v>2</v>
      </c>
      <c r="C1657">
        <v>0</v>
      </c>
      <c r="D1657">
        <v>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64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93.6</v>
      </c>
      <c r="AA1657">
        <v>2</v>
      </c>
      <c r="AB1657">
        <v>0</v>
      </c>
      <c r="AC1657">
        <f t="shared" si="226"/>
        <v>-2.3818694064635766</v>
      </c>
      <c r="AD1657">
        <f t="shared" si="227"/>
        <v>9.2377724479163398E-2</v>
      </c>
      <c r="AE1657">
        <f t="shared" si="228"/>
        <v>8.4565734369225001E-2</v>
      </c>
      <c r="AF1657">
        <f t="shared" si="229"/>
        <v>3.8372835522605446E-2</v>
      </c>
      <c r="AG1657">
        <f t="shared" si="230"/>
        <v>0</v>
      </c>
      <c r="AH1657">
        <f t="shared" si="231"/>
        <v>0</v>
      </c>
      <c r="AI1657">
        <f t="shared" si="232"/>
        <v>0</v>
      </c>
      <c r="AJ1657">
        <f t="shared" si="233"/>
        <v>0</v>
      </c>
      <c r="AK1657">
        <f t="shared" si="234"/>
        <v>1</v>
      </c>
    </row>
    <row r="1658" spans="1:37" x14ac:dyDescent="0.35">
      <c r="A1658">
        <v>1</v>
      </c>
      <c r="B1658">
        <v>2</v>
      </c>
      <c r="C1658">
        <v>0</v>
      </c>
      <c r="D1658">
        <v>4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28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143.44999999999999</v>
      </c>
      <c r="AA1658">
        <v>2</v>
      </c>
      <c r="AB1658">
        <v>0</v>
      </c>
      <c r="AC1658">
        <f t="shared" si="226"/>
        <v>-2.0785823040706677</v>
      </c>
      <c r="AD1658">
        <f t="shared" si="227"/>
        <v>0.12510745085744415</v>
      </c>
      <c r="AE1658">
        <f t="shared" si="228"/>
        <v>0.11119600244589954</v>
      </c>
      <c r="AF1658">
        <f t="shared" si="229"/>
        <v>5.119400074610117E-2</v>
      </c>
      <c r="AG1658">
        <f t="shared" si="230"/>
        <v>0</v>
      </c>
      <c r="AH1658">
        <f t="shared" si="231"/>
        <v>0</v>
      </c>
      <c r="AI1658">
        <f t="shared" si="232"/>
        <v>0</v>
      </c>
      <c r="AJ1658">
        <f t="shared" si="233"/>
        <v>0</v>
      </c>
      <c r="AK1658">
        <f t="shared" si="234"/>
        <v>1</v>
      </c>
    </row>
    <row r="1659" spans="1:37" x14ac:dyDescent="0.35">
      <c r="A1659">
        <v>1</v>
      </c>
      <c r="B1659">
        <v>2</v>
      </c>
      <c r="C1659">
        <v>0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98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50.33</v>
      </c>
      <c r="AA1659">
        <v>0</v>
      </c>
      <c r="AB1659">
        <v>0</v>
      </c>
      <c r="AC1659">
        <f t="shared" si="226"/>
        <v>-9.8924360814539147E-2</v>
      </c>
      <c r="AD1659">
        <f t="shared" si="227"/>
        <v>0.90581122025529259</v>
      </c>
      <c r="AE1659">
        <f t="shared" si="228"/>
        <v>0.47528905834333102</v>
      </c>
      <c r="AF1659">
        <f t="shared" si="229"/>
        <v>0.28007987948077517</v>
      </c>
      <c r="AG1659">
        <f t="shared" si="230"/>
        <v>0</v>
      </c>
      <c r="AH1659">
        <f t="shared" si="231"/>
        <v>0</v>
      </c>
      <c r="AI1659">
        <f t="shared" si="232"/>
        <v>0</v>
      </c>
      <c r="AJ1659">
        <f t="shared" si="233"/>
        <v>0</v>
      </c>
      <c r="AK1659">
        <f t="shared" si="234"/>
        <v>1</v>
      </c>
    </row>
    <row r="1660" spans="1:37" x14ac:dyDescent="0.35">
      <c r="A1660">
        <v>1</v>
      </c>
      <c r="B1660">
        <v>2</v>
      </c>
      <c r="C1660">
        <v>0</v>
      </c>
      <c r="D1660">
        <v>3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124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163.80000000000001</v>
      </c>
      <c r="AA1660">
        <v>4</v>
      </c>
      <c r="AB1660">
        <v>0</v>
      </c>
      <c r="AC1660">
        <f t="shared" si="226"/>
        <v>-3.1963628480057276</v>
      </c>
      <c r="AD1660">
        <f t="shared" si="227"/>
        <v>4.091073225607935E-2</v>
      </c>
      <c r="AE1660">
        <f t="shared" si="228"/>
        <v>3.9302824909307123E-2</v>
      </c>
      <c r="AF1660">
        <f t="shared" si="229"/>
        <v>1.7413486330009942E-2</v>
      </c>
      <c r="AG1660">
        <f t="shared" si="230"/>
        <v>0</v>
      </c>
      <c r="AH1660">
        <f t="shared" si="231"/>
        <v>0</v>
      </c>
      <c r="AI1660">
        <f t="shared" si="232"/>
        <v>0</v>
      </c>
      <c r="AJ1660">
        <f t="shared" si="233"/>
        <v>0</v>
      </c>
      <c r="AK1660">
        <f t="shared" si="234"/>
        <v>1</v>
      </c>
    </row>
    <row r="1661" spans="1:37" x14ac:dyDescent="0.35">
      <c r="A1661">
        <v>1</v>
      </c>
      <c r="B1661">
        <v>1</v>
      </c>
      <c r="C1661">
        <v>0</v>
      </c>
      <c r="D1661">
        <v>2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192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95</v>
      </c>
      <c r="AA1661">
        <v>0</v>
      </c>
      <c r="AB1661">
        <v>0</v>
      </c>
      <c r="AC1661">
        <f t="shared" si="226"/>
        <v>0.643815607988798</v>
      </c>
      <c r="AD1661">
        <f t="shared" si="227"/>
        <v>1.9037309297778422</v>
      </c>
      <c r="AE1661">
        <f t="shared" si="228"/>
        <v>0.65561547395973507</v>
      </c>
      <c r="AF1661">
        <f t="shared" si="229"/>
        <v>0.46295637059324307</v>
      </c>
      <c r="AG1661">
        <f t="shared" si="230"/>
        <v>1</v>
      </c>
      <c r="AH1661">
        <f t="shared" si="231"/>
        <v>0</v>
      </c>
      <c r="AI1661">
        <f t="shared" si="232"/>
        <v>1</v>
      </c>
      <c r="AJ1661">
        <f t="shared" si="233"/>
        <v>0</v>
      </c>
      <c r="AK1661">
        <f t="shared" si="234"/>
        <v>0</v>
      </c>
    </row>
    <row r="1662" spans="1:37" x14ac:dyDescent="0.35">
      <c r="A1662">
        <v>1</v>
      </c>
      <c r="B1662">
        <v>2</v>
      </c>
      <c r="C1662">
        <v>0</v>
      </c>
      <c r="D1662">
        <v>2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155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119.24</v>
      </c>
      <c r="AA1662">
        <v>0</v>
      </c>
      <c r="AB1662">
        <v>1</v>
      </c>
      <c r="AC1662">
        <f t="shared" si="226"/>
        <v>-0.60872264577517043</v>
      </c>
      <c r="AD1662">
        <f t="shared" si="227"/>
        <v>0.54404536406630277</v>
      </c>
      <c r="AE1662">
        <f t="shared" si="228"/>
        <v>0.35235063472069139</v>
      </c>
      <c r="AF1662">
        <f t="shared" si="229"/>
        <v>0.45302494183254083</v>
      </c>
      <c r="AG1662">
        <f t="shared" si="230"/>
        <v>0</v>
      </c>
      <c r="AH1662">
        <f t="shared" si="231"/>
        <v>0</v>
      </c>
      <c r="AI1662">
        <f t="shared" si="232"/>
        <v>0</v>
      </c>
      <c r="AJ1662">
        <f t="shared" si="233"/>
        <v>1</v>
      </c>
      <c r="AK1662">
        <f t="shared" si="234"/>
        <v>0</v>
      </c>
    </row>
    <row r="1663" spans="1:37" x14ac:dyDescent="0.35">
      <c r="A1663">
        <v>1</v>
      </c>
      <c r="B1663">
        <v>1</v>
      </c>
      <c r="C1663">
        <v>0</v>
      </c>
      <c r="D1663">
        <v>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32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73</v>
      </c>
      <c r="AA1663">
        <v>0</v>
      </c>
      <c r="AB1663">
        <v>0</v>
      </c>
      <c r="AC1663">
        <f t="shared" si="226"/>
        <v>-1.4072131729324278</v>
      </c>
      <c r="AD1663">
        <f t="shared" si="227"/>
        <v>0.2448246172024203</v>
      </c>
      <c r="AE1663">
        <f t="shared" si="228"/>
        <v>0.19667398428594018</v>
      </c>
      <c r="AF1663">
        <f t="shared" si="229"/>
        <v>9.5108168181489774E-2</v>
      </c>
      <c r="AG1663">
        <f t="shared" si="230"/>
        <v>0</v>
      </c>
      <c r="AH1663">
        <f t="shared" si="231"/>
        <v>0</v>
      </c>
      <c r="AI1663">
        <f t="shared" si="232"/>
        <v>0</v>
      </c>
      <c r="AJ1663">
        <f t="shared" si="233"/>
        <v>0</v>
      </c>
      <c r="AK1663">
        <f t="shared" si="234"/>
        <v>1</v>
      </c>
    </row>
    <row r="1664" spans="1:37" x14ac:dyDescent="0.35">
      <c r="A1664">
        <v>1</v>
      </c>
      <c r="B1664">
        <v>2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162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85.5</v>
      </c>
      <c r="AA1664">
        <v>0</v>
      </c>
      <c r="AB1664">
        <v>1</v>
      </c>
      <c r="AC1664">
        <f t="shared" si="226"/>
        <v>8.8573228185973907E-2</v>
      </c>
      <c r="AD1664">
        <f t="shared" si="227"/>
        <v>1.0926142598412689</v>
      </c>
      <c r="AE1664">
        <f t="shared" si="228"/>
        <v>0.52212884180773345</v>
      </c>
      <c r="AF1664">
        <f t="shared" si="229"/>
        <v>0.28222231618981342</v>
      </c>
      <c r="AG1664">
        <f t="shared" si="230"/>
        <v>1</v>
      </c>
      <c r="AH1664">
        <f t="shared" si="231"/>
        <v>1</v>
      </c>
      <c r="AI1664">
        <f t="shared" si="232"/>
        <v>0</v>
      </c>
      <c r="AJ1664">
        <f t="shared" si="233"/>
        <v>0</v>
      </c>
      <c r="AK1664">
        <f t="shared" si="234"/>
        <v>0</v>
      </c>
    </row>
    <row r="1665" spans="1:37" x14ac:dyDescent="0.35">
      <c r="A1665">
        <v>1</v>
      </c>
      <c r="B1665">
        <v>2</v>
      </c>
      <c r="C1665">
        <v>0</v>
      </c>
      <c r="D1665">
        <v>3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49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67.5</v>
      </c>
      <c r="AA1665">
        <v>0</v>
      </c>
      <c r="AB1665">
        <v>1</v>
      </c>
      <c r="AC1665">
        <f t="shared" si="226"/>
        <v>-0.67095089461203905</v>
      </c>
      <c r="AD1665">
        <f t="shared" si="227"/>
        <v>0.5112222281272728</v>
      </c>
      <c r="AE1665">
        <f t="shared" si="228"/>
        <v>0.33828395229521363</v>
      </c>
      <c r="AF1665">
        <f t="shared" si="229"/>
        <v>0.47071860402976456</v>
      </c>
      <c r="AG1665">
        <f t="shared" si="230"/>
        <v>0</v>
      </c>
      <c r="AH1665">
        <f t="shared" si="231"/>
        <v>0</v>
      </c>
      <c r="AI1665">
        <f t="shared" si="232"/>
        <v>0</v>
      </c>
      <c r="AJ1665">
        <f t="shared" si="233"/>
        <v>1</v>
      </c>
      <c r="AK1665">
        <f t="shared" si="234"/>
        <v>0</v>
      </c>
    </row>
    <row r="1666" spans="1:37" x14ac:dyDescent="0.35">
      <c r="A1666">
        <v>1</v>
      </c>
      <c r="B1666">
        <v>1</v>
      </c>
      <c r="C1666">
        <v>0</v>
      </c>
      <c r="D1666">
        <v>2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32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85</v>
      </c>
      <c r="AA1666">
        <v>0</v>
      </c>
      <c r="AB1666">
        <v>0</v>
      </c>
      <c r="AC1666">
        <f t="shared" si="226"/>
        <v>-1.4696522047177305</v>
      </c>
      <c r="AD1666">
        <f t="shared" si="227"/>
        <v>0.23000546609343009</v>
      </c>
      <c r="AE1666">
        <f t="shared" si="228"/>
        <v>0.18699548289321105</v>
      </c>
      <c r="AF1666">
        <f t="shared" si="229"/>
        <v>8.9907041430405635E-2</v>
      </c>
      <c r="AG1666">
        <f t="shared" si="230"/>
        <v>0</v>
      </c>
      <c r="AH1666">
        <f t="shared" si="231"/>
        <v>0</v>
      </c>
      <c r="AI1666">
        <f t="shared" si="232"/>
        <v>0</v>
      </c>
      <c r="AJ1666">
        <f t="shared" si="233"/>
        <v>0</v>
      </c>
      <c r="AK1666">
        <f t="shared" si="234"/>
        <v>1</v>
      </c>
    </row>
    <row r="1667" spans="1:37" x14ac:dyDescent="0.35">
      <c r="A1667">
        <v>1</v>
      </c>
      <c r="B1667">
        <v>2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15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89</v>
      </c>
      <c r="AA1667">
        <v>0</v>
      </c>
      <c r="AB1667">
        <v>1</v>
      </c>
      <c r="AC1667">
        <f t="shared" si="226"/>
        <v>-1.5466353806951301</v>
      </c>
      <c r="AD1667">
        <f t="shared" si="227"/>
        <v>0.21296331019934436</v>
      </c>
      <c r="AE1667">
        <f t="shared" si="228"/>
        <v>0.17557275509375869</v>
      </c>
      <c r="AF1667">
        <f t="shared" si="229"/>
        <v>0.75554287584703606</v>
      </c>
      <c r="AG1667">
        <f t="shared" si="230"/>
        <v>0</v>
      </c>
      <c r="AH1667">
        <f t="shared" si="231"/>
        <v>0</v>
      </c>
      <c r="AI1667">
        <f t="shared" si="232"/>
        <v>0</v>
      </c>
      <c r="AJ1667">
        <f t="shared" si="233"/>
        <v>1</v>
      </c>
      <c r="AK1667">
        <f t="shared" si="234"/>
        <v>0</v>
      </c>
    </row>
    <row r="1668" spans="1:37" x14ac:dyDescent="0.35">
      <c r="A1668">
        <v>1</v>
      </c>
      <c r="B1668">
        <v>2</v>
      </c>
      <c r="C1668">
        <v>0</v>
      </c>
      <c r="D1668">
        <v>3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24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77.25</v>
      </c>
      <c r="AA1668">
        <v>1</v>
      </c>
      <c r="AB1668">
        <v>0</v>
      </c>
      <c r="AC1668">
        <f t="shared" si="226"/>
        <v>-4.7694744204946051</v>
      </c>
      <c r="AD1668">
        <f t="shared" si="227"/>
        <v>8.4848384454524091E-3</v>
      </c>
      <c r="AE1668">
        <f t="shared" si="228"/>
        <v>8.4134516672868583E-3</v>
      </c>
      <c r="AF1668">
        <f t="shared" si="229"/>
        <v>3.6693734174276854E-3</v>
      </c>
      <c r="AG1668">
        <f t="shared" si="230"/>
        <v>0</v>
      </c>
      <c r="AH1668">
        <f t="shared" si="231"/>
        <v>0</v>
      </c>
      <c r="AI1668">
        <f t="shared" si="232"/>
        <v>0</v>
      </c>
      <c r="AJ1668">
        <f t="shared" si="233"/>
        <v>0</v>
      </c>
      <c r="AK1668">
        <f t="shared" si="234"/>
        <v>1</v>
      </c>
    </row>
    <row r="1669" spans="1:37" x14ac:dyDescent="0.35">
      <c r="A1669">
        <v>1</v>
      </c>
      <c r="B1669">
        <v>2</v>
      </c>
      <c r="C1669">
        <v>0</v>
      </c>
      <c r="D1669">
        <v>5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31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114.84</v>
      </c>
      <c r="AA1669">
        <v>2</v>
      </c>
      <c r="AB1669">
        <v>0</v>
      </c>
      <c r="AC1669">
        <f t="shared" si="226"/>
        <v>-2.40495502083485</v>
      </c>
      <c r="AD1669">
        <f t="shared" si="227"/>
        <v>9.0269555767729229E-2</v>
      </c>
      <c r="AE1669">
        <f t="shared" si="228"/>
        <v>8.2795630942996107E-2</v>
      </c>
      <c r="AF1669">
        <f t="shared" si="229"/>
        <v>3.7533885197191787E-2</v>
      </c>
      <c r="AG1669">
        <f t="shared" si="230"/>
        <v>0</v>
      </c>
      <c r="AH1669">
        <f t="shared" si="231"/>
        <v>0</v>
      </c>
      <c r="AI1669">
        <f t="shared" si="232"/>
        <v>0</v>
      </c>
      <c r="AJ1669">
        <f t="shared" si="233"/>
        <v>0</v>
      </c>
      <c r="AK1669">
        <f t="shared" si="234"/>
        <v>1</v>
      </c>
    </row>
    <row r="1670" spans="1:37" x14ac:dyDescent="0.35">
      <c r="A1670">
        <v>1</v>
      </c>
      <c r="B1670">
        <v>2</v>
      </c>
      <c r="C1670">
        <v>0</v>
      </c>
      <c r="D1670">
        <v>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61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91</v>
      </c>
      <c r="AA1670">
        <v>0</v>
      </c>
      <c r="AB1670">
        <v>0</v>
      </c>
      <c r="AC1670">
        <f t="shared" si="226"/>
        <v>-0.99553560689433374</v>
      </c>
      <c r="AD1670">
        <f t="shared" si="227"/>
        <v>0.36952547114085699</v>
      </c>
      <c r="AE1670">
        <f t="shared" si="228"/>
        <v>0.26982007923739521</v>
      </c>
      <c r="AF1670">
        <f t="shared" si="229"/>
        <v>0.13657011389779561</v>
      </c>
      <c r="AG1670">
        <f t="shared" si="230"/>
        <v>0</v>
      </c>
      <c r="AH1670">
        <f t="shared" si="231"/>
        <v>0</v>
      </c>
      <c r="AI1670">
        <f t="shared" si="232"/>
        <v>0</v>
      </c>
      <c r="AJ1670">
        <f t="shared" si="233"/>
        <v>0</v>
      </c>
      <c r="AK1670">
        <f t="shared" si="234"/>
        <v>1</v>
      </c>
    </row>
    <row r="1671" spans="1:37" x14ac:dyDescent="0.35">
      <c r="A1671">
        <v>1</v>
      </c>
      <c r="B1671">
        <v>1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65.599999999999994</v>
      </c>
      <c r="AA1671">
        <v>0</v>
      </c>
      <c r="AB1671">
        <v>0</v>
      </c>
      <c r="AC1671">
        <f t="shared" si="226"/>
        <v>-3.7770525782744362</v>
      </c>
      <c r="AD1671">
        <f t="shared" si="227"/>
        <v>2.2890058752827833E-2</v>
      </c>
      <c r="AE1671">
        <f t="shared" si="228"/>
        <v>2.2377828933773037E-2</v>
      </c>
      <c r="AF1671">
        <f t="shared" si="229"/>
        <v>9.8289578149660575E-3</v>
      </c>
      <c r="AG1671">
        <f t="shared" si="230"/>
        <v>0</v>
      </c>
      <c r="AH1671">
        <f t="shared" si="231"/>
        <v>0</v>
      </c>
      <c r="AI1671">
        <f t="shared" si="232"/>
        <v>0</v>
      </c>
      <c r="AJ1671">
        <f t="shared" si="233"/>
        <v>0</v>
      </c>
      <c r="AK1671">
        <f t="shared" si="234"/>
        <v>1</v>
      </c>
    </row>
    <row r="1672" spans="1:37" x14ac:dyDescent="0.35">
      <c r="A1672">
        <v>1</v>
      </c>
      <c r="B1672">
        <v>2</v>
      </c>
      <c r="C1672">
        <v>0</v>
      </c>
      <c r="D1672">
        <v>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110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94.5</v>
      </c>
      <c r="AA1672">
        <v>0</v>
      </c>
      <c r="AB1672">
        <v>1</v>
      </c>
      <c r="AC1672">
        <f t="shared" si="226"/>
        <v>5.4443313494006773E-2</v>
      </c>
      <c r="AD1672">
        <f t="shared" si="227"/>
        <v>1.0559526164527937</v>
      </c>
      <c r="AE1672">
        <f t="shared" si="228"/>
        <v>0.51360746741073504</v>
      </c>
      <c r="AF1672">
        <f t="shared" si="229"/>
        <v>0.28936867062514432</v>
      </c>
      <c r="AG1672">
        <f t="shared" si="230"/>
        <v>1</v>
      </c>
      <c r="AH1672">
        <f t="shared" si="231"/>
        <v>1</v>
      </c>
      <c r="AI1672">
        <f t="shared" si="232"/>
        <v>0</v>
      </c>
      <c r="AJ1672">
        <f t="shared" si="233"/>
        <v>0</v>
      </c>
      <c r="AK1672">
        <f t="shared" si="234"/>
        <v>0</v>
      </c>
    </row>
    <row r="1673" spans="1:37" x14ac:dyDescent="0.35">
      <c r="A1673">
        <v>1</v>
      </c>
      <c r="B1673">
        <v>2</v>
      </c>
      <c r="C1673">
        <v>2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12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220</v>
      </c>
      <c r="AA1673">
        <v>0</v>
      </c>
      <c r="AB1673">
        <v>1</v>
      </c>
      <c r="AC1673">
        <f t="shared" si="226"/>
        <v>0.6798068769464054</v>
      </c>
      <c r="AD1673">
        <f t="shared" si="227"/>
        <v>1.9734965677423866</v>
      </c>
      <c r="AE1673">
        <f t="shared" si="228"/>
        <v>0.66369559297684166</v>
      </c>
      <c r="AF1673">
        <f t="shared" si="229"/>
        <v>0.17803106611898428</v>
      </c>
      <c r="AG1673">
        <f t="shared" si="230"/>
        <v>1</v>
      </c>
      <c r="AH1673">
        <f t="shared" si="231"/>
        <v>1</v>
      </c>
      <c r="AI1673">
        <f t="shared" si="232"/>
        <v>0</v>
      </c>
      <c r="AJ1673">
        <f t="shared" si="233"/>
        <v>0</v>
      </c>
      <c r="AK1673">
        <f t="shared" si="234"/>
        <v>0</v>
      </c>
    </row>
    <row r="1674" spans="1:37" x14ac:dyDescent="0.35">
      <c r="A1674">
        <v>1</v>
      </c>
      <c r="B1674">
        <v>2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136.44</v>
      </c>
      <c r="AA1674">
        <v>1</v>
      </c>
      <c r="AB1674">
        <v>0</v>
      </c>
      <c r="AC1674">
        <f t="shared" si="226"/>
        <v>-1.6382609484085253</v>
      </c>
      <c r="AD1674">
        <f t="shared" si="227"/>
        <v>0.19431767708922648</v>
      </c>
      <c r="AE1674">
        <f t="shared" si="228"/>
        <v>0.16270183454272791</v>
      </c>
      <c r="AF1674">
        <f t="shared" si="229"/>
        <v>7.7119860341517063E-2</v>
      </c>
      <c r="AG1674">
        <f t="shared" si="230"/>
        <v>0</v>
      </c>
      <c r="AH1674">
        <f t="shared" si="231"/>
        <v>0</v>
      </c>
      <c r="AI1674">
        <f t="shared" si="232"/>
        <v>0</v>
      </c>
      <c r="AJ1674">
        <f t="shared" si="233"/>
        <v>0</v>
      </c>
      <c r="AK1674">
        <f t="shared" si="234"/>
        <v>1</v>
      </c>
    </row>
    <row r="1675" spans="1:37" x14ac:dyDescent="0.35">
      <c r="A1675">
        <v>1</v>
      </c>
      <c r="B1675">
        <v>2</v>
      </c>
      <c r="C1675">
        <v>0</v>
      </c>
      <c r="D1675">
        <v>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34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119</v>
      </c>
      <c r="AA1675">
        <v>1</v>
      </c>
      <c r="AB1675">
        <v>1</v>
      </c>
      <c r="AC1675">
        <f t="shared" si="226"/>
        <v>-1.6453182495980734</v>
      </c>
      <c r="AD1675">
        <f t="shared" si="227"/>
        <v>0.1929511463966197</v>
      </c>
      <c r="AE1675">
        <f t="shared" si="228"/>
        <v>0.16174270587646458</v>
      </c>
      <c r="AF1675">
        <f t="shared" si="229"/>
        <v>0.79117529563008049</v>
      </c>
      <c r="AG1675">
        <f t="shared" si="230"/>
        <v>0</v>
      </c>
      <c r="AH1675">
        <f t="shared" si="231"/>
        <v>0</v>
      </c>
      <c r="AI1675">
        <f t="shared" si="232"/>
        <v>0</v>
      </c>
      <c r="AJ1675">
        <f t="shared" si="233"/>
        <v>1</v>
      </c>
      <c r="AK1675">
        <f t="shared" si="234"/>
        <v>0</v>
      </c>
    </row>
    <row r="1676" spans="1:37" x14ac:dyDescent="0.35">
      <c r="A1676">
        <v>1</v>
      </c>
      <c r="B1676">
        <v>2</v>
      </c>
      <c r="C1676">
        <v>0</v>
      </c>
      <c r="D1676">
        <v>4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47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94.5</v>
      </c>
      <c r="AA1676">
        <v>2</v>
      </c>
      <c r="AB1676">
        <v>0</v>
      </c>
      <c r="AC1676">
        <f t="shared" si="226"/>
        <v>-3.1348935107773754</v>
      </c>
      <c r="AD1676">
        <f t="shared" si="227"/>
        <v>4.350438633092376E-2</v>
      </c>
      <c r="AE1676">
        <f t="shared" si="228"/>
        <v>4.1690659762236335E-2</v>
      </c>
      <c r="AF1676">
        <f t="shared" si="229"/>
        <v>1.8494278945614909E-2</v>
      </c>
      <c r="AG1676">
        <f t="shared" si="230"/>
        <v>0</v>
      </c>
      <c r="AH1676">
        <f t="shared" si="231"/>
        <v>0</v>
      </c>
      <c r="AI1676">
        <f t="shared" si="232"/>
        <v>0</v>
      </c>
      <c r="AJ1676">
        <f t="shared" si="233"/>
        <v>0</v>
      </c>
      <c r="AK1676">
        <f t="shared" si="234"/>
        <v>1</v>
      </c>
    </row>
    <row r="1677" spans="1:37" x14ac:dyDescent="0.35">
      <c r="A1677">
        <v>1</v>
      </c>
      <c r="B1677">
        <v>1</v>
      </c>
      <c r="C1677">
        <v>0</v>
      </c>
      <c r="D1677">
        <v>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14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100</v>
      </c>
      <c r="AA1677">
        <v>0</v>
      </c>
      <c r="AB1677">
        <v>0</v>
      </c>
      <c r="AC1677">
        <f t="shared" si="226"/>
        <v>-1.5873642981678051</v>
      </c>
      <c r="AD1677">
        <f t="shared" si="227"/>
        <v>0.20446380779329504</v>
      </c>
      <c r="AE1677">
        <f t="shared" si="228"/>
        <v>0.16975504491736812</v>
      </c>
      <c r="AF1677">
        <f t="shared" si="229"/>
        <v>8.0793754677401644E-2</v>
      </c>
      <c r="AG1677">
        <f t="shared" si="230"/>
        <v>0</v>
      </c>
      <c r="AH1677">
        <f t="shared" si="231"/>
        <v>0</v>
      </c>
      <c r="AI1677">
        <f t="shared" si="232"/>
        <v>0</v>
      </c>
      <c r="AJ1677">
        <f t="shared" si="233"/>
        <v>0</v>
      </c>
      <c r="AK1677">
        <f t="shared" si="234"/>
        <v>1</v>
      </c>
    </row>
    <row r="1678" spans="1:37" x14ac:dyDescent="0.35">
      <c r="A1678">
        <v>1</v>
      </c>
      <c r="B1678">
        <v>2</v>
      </c>
      <c r="C1678">
        <v>0</v>
      </c>
      <c r="D1678">
        <v>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63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94.95</v>
      </c>
      <c r="AA1678">
        <v>2</v>
      </c>
      <c r="AB1678">
        <v>0</v>
      </c>
      <c r="AC1678">
        <f t="shared" si="226"/>
        <v>-2.6549971427985493</v>
      </c>
      <c r="AD1678">
        <f t="shared" si="227"/>
        <v>7.0299039523459228E-2</v>
      </c>
      <c r="AE1678">
        <f t="shared" si="228"/>
        <v>6.568168047199148E-2</v>
      </c>
      <c r="AF1678">
        <f t="shared" si="229"/>
        <v>2.9505135694867339E-2</v>
      </c>
      <c r="AG1678">
        <f t="shared" si="230"/>
        <v>0</v>
      </c>
      <c r="AH1678">
        <f t="shared" si="231"/>
        <v>0</v>
      </c>
      <c r="AI1678">
        <f t="shared" si="232"/>
        <v>0</v>
      </c>
      <c r="AJ1678">
        <f t="shared" si="233"/>
        <v>0</v>
      </c>
      <c r="AK1678">
        <f t="shared" si="234"/>
        <v>1</v>
      </c>
    </row>
    <row r="1679" spans="1:37" x14ac:dyDescent="0.35">
      <c r="A1679">
        <v>1</v>
      </c>
      <c r="B1679">
        <v>2</v>
      </c>
      <c r="C1679">
        <v>0</v>
      </c>
      <c r="D1679">
        <v>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44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54.71</v>
      </c>
      <c r="AA1679">
        <v>1</v>
      </c>
      <c r="AB1679">
        <v>0</v>
      </c>
      <c r="AC1679">
        <f t="shared" si="226"/>
        <v>-2.2117672953634271</v>
      </c>
      <c r="AD1679">
        <f t="shared" si="227"/>
        <v>0.1095069462829701</v>
      </c>
      <c r="AE1679">
        <f t="shared" si="228"/>
        <v>9.8698747808507459E-2</v>
      </c>
      <c r="AF1679">
        <f t="shared" si="229"/>
        <v>4.5130025561195442E-2</v>
      </c>
      <c r="AG1679">
        <f t="shared" si="230"/>
        <v>0</v>
      </c>
      <c r="AH1679">
        <f t="shared" si="231"/>
        <v>0</v>
      </c>
      <c r="AI1679">
        <f t="shared" si="232"/>
        <v>0</v>
      </c>
      <c r="AJ1679">
        <f t="shared" si="233"/>
        <v>0</v>
      </c>
      <c r="AK1679">
        <f t="shared" si="234"/>
        <v>1</v>
      </c>
    </row>
    <row r="1680" spans="1:37" x14ac:dyDescent="0.35">
      <c r="A1680">
        <v>1</v>
      </c>
      <c r="B1680">
        <v>2</v>
      </c>
      <c r="C1680">
        <v>0</v>
      </c>
      <c r="D1680">
        <v>2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47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94.5</v>
      </c>
      <c r="AA1680">
        <v>1</v>
      </c>
      <c r="AB1680">
        <v>0</v>
      </c>
      <c r="AC1680">
        <f t="shared" si="226"/>
        <v>-2.5465096905679774</v>
      </c>
      <c r="AD1680">
        <f t="shared" si="227"/>
        <v>7.8354671335860604E-2</v>
      </c>
      <c r="AE1680">
        <f t="shared" si="228"/>
        <v>7.2661317670924722E-2</v>
      </c>
      <c r="AF1680">
        <f t="shared" si="229"/>
        <v>3.2761623996092087E-2</v>
      </c>
      <c r="AG1680">
        <f t="shared" si="230"/>
        <v>0</v>
      </c>
      <c r="AH1680">
        <f t="shared" si="231"/>
        <v>0</v>
      </c>
      <c r="AI1680">
        <f t="shared" si="232"/>
        <v>0</v>
      </c>
      <c r="AJ1680">
        <f t="shared" si="233"/>
        <v>0</v>
      </c>
      <c r="AK1680">
        <f t="shared" si="234"/>
        <v>1</v>
      </c>
    </row>
    <row r="1681" spans="1:37" x14ac:dyDescent="0.35">
      <c r="A1681">
        <v>1</v>
      </c>
      <c r="B1681">
        <v>1</v>
      </c>
      <c r="C1681">
        <v>0</v>
      </c>
      <c r="D1681">
        <v>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88.4</v>
      </c>
      <c r="AA1681">
        <v>1</v>
      </c>
      <c r="AB1681">
        <v>0</v>
      </c>
      <c r="AC1681">
        <f t="shared" ref="AC1681:AC1744" si="235">SUMPRODUCT($A$14:$AA$14,A1681:AA1681)</f>
        <v>-3.9193038474595374</v>
      </c>
      <c r="AD1681">
        <f t="shared" ref="AD1681:AD1744" si="236">EXP(AC1681)</f>
        <v>1.9854911981776583E-2</v>
      </c>
      <c r="AE1681">
        <f t="shared" ref="AE1681:AE1744" si="237">AD1681/(AD1681+1)</f>
        <v>1.9468369224397444E-2</v>
      </c>
      <c r="AF1681">
        <f t="shared" ref="AF1681:AF1744" si="238">-AB1681*LOG(AE1681)-(1-AB1681)*LOG(1-AE1681)</f>
        <v>8.5383919505781797E-3</v>
      </c>
      <c r="AG1681">
        <f t="shared" ref="AG1681:AG1744" si="239">IF(AE1681&gt;$AG$14,1,0)</f>
        <v>0</v>
      </c>
      <c r="AH1681">
        <f t="shared" ref="AH1681:AH1744" si="240">IF(AND(AB1681=1,AG1681=1),1,0)</f>
        <v>0</v>
      </c>
      <c r="AI1681">
        <f t="shared" ref="AI1681:AI1744" si="241">IF(AND(AB1681=0,AG1681=1),1,0)</f>
        <v>0</v>
      </c>
      <c r="AJ1681">
        <f t="shared" ref="AJ1681:AJ1744" si="242">IF(AND(AB1681=1,AG1681=0),1,0)</f>
        <v>0</v>
      </c>
      <c r="AK1681">
        <f t="shared" ref="AK1681:AK1744" si="243">IF(AND(AB1681=0,AG1681=0),1,0)</f>
        <v>1</v>
      </c>
    </row>
    <row r="1682" spans="1:37" x14ac:dyDescent="0.35">
      <c r="A1682">
        <v>1</v>
      </c>
      <c r="B1682">
        <v>2</v>
      </c>
      <c r="C1682">
        <v>0</v>
      </c>
      <c r="D1682">
        <v>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45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55.24</v>
      </c>
      <c r="AA1682">
        <v>1</v>
      </c>
      <c r="AB1682">
        <v>0</v>
      </c>
      <c r="AC1682">
        <f t="shared" si="235"/>
        <v>-2.014981964235794</v>
      </c>
      <c r="AD1682">
        <f t="shared" si="236"/>
        <v>0.13332280792299228</v>
      </c>
      <c r="AE1682">
        <f t="shared" si="237"/>
        <v>0.11763886422380321</v>
      </c>
      <c r="AF1682">
        <f t="shared" si="238"/>
        <v>5.4353628955953866E-2</v>
      </c>
      <c r="AG1682">
        <f t="shared" si="239"/>
        <v>0</v>
      </c>
      <c r="AH1682">
        <f t="shared" si="240"/>
        <v>0</v>
      </c>
      <c r="AI1682">
        <f t="shared" si="241"/>
        <v>0</v>
      </c>
      <c r="AJ1682">
        <f t="shared" si="242"/>
        <v>0</v>
      </c>
      <c r="AK1682">
        <f t="shared" si="243"/>
        <v>1</v>
      </c>
    </row>
    <row r="1683" spans="1:37" x14ac:dyDescent="0.35">
      <c r="A1683">
        <v>1</v>
      </c>
      <c r="B1683">
        <v>1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17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0</v>
      </c>
      <c r="Z1683">
        <v>67</v>
      </c>
      <c r="AA1683">
        <v>0</v>
      </c>
      <c r="AB1683">
        <v>1</v>
      </c>
      <c r="AC1683">
        <f t="shared" si="235"/>
        <v>-1.8433048888031789</v>
      </c>
      <c r="AD1683">
        <f t="shared" si="236"/>
        <v>0.15829341854394088</v>
      </c>
      <c r="AE1683">
        <f t="shared" si="237"/>
        <v>0.13666089784307608</v>
      </c>
      <c r="AF1683">
        <f t="shared" si="238"/>
        <v>0.86435573034966506</v>
      </c>
      <c r="AG1683">
        <f t="shared" si="239"/>
        <v>0</v>
      </c>
      <c r="AH1683">
        <f t="shared" si="240"/>
        <v>0</v>
      </c>
      <c r="AI1683">
        <f t="shared" si="241"/>
        <v>0</v>
      </c>
      <c r="AJ1683">
        <f t="shared" si="242"/>
        <v>1</v>
      </c>
      <c r="AK1683">
        <f t="shared" si="243"/>
        <v>0</v>
      </c>
    </row>
    <row r="1684" spans="1:37" x14ac:dyDescent="0.35">
      <c r="A1684">
        <v>1</v>
      </c>
      <c r="B1684">
        <v>2</v>
      </c>
      <c r="C1684">
        <v>0</v>
      </c>
      <c r="D1684">
        <v>3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315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160</v>
      </c>
      <c r="AA1684">
        <v>0</v>
      </c>
      <c r="AB1684">
        <v>1</v>
      </c>
      <c r="AC1684">
        <f t="shared" si="235"/>
        <v>3.7458572814433841</v>
      </c>
      <c r="AD1684">
        <f t="shared" si="236"/>
        <v>42.345293497168726</v>
      </c>
      <c r="AE1684">
        <f t="shared" si="237"/>
        <v>0.97692944448362495</v>
      </c>
      <c r="AF1684">
        <f t="shared" si="238"/>
        <v>1.0136800639371328E-2</v>
      </c>
      <c r="AG1684">
        <f t="shared" si="239"/>
        <v>1</v>
      </c>
      <c r="AH1684">
        <f t="shared" si="240"/>
        <v>1</v>
      </c>
      <c r="AI1684">
        <f t="shared" si="241"/>
        <v>0</v>
      </c>
      <c r="AJ1684">
        <f t="shared" si="242"/>
        <v>0</v>
      </c>
      <c r="AK1684">
        <f t="shared" si="243"/>
        <v>0</v>
      </c>
    </row>
    <row r="1685" spans="1:37" x14ac:dyDescent="0.35">
      <c r="A1685">
        <v>1</v>
      </c>
      <c r="B1685">
        <v>2</v>
      </c>
      <c r="C1685">
        <v>0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29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85</v>
      </c>
      <c r="AA1685">
        <v>0</v>
      </c>
      <c r="AB1685">
        <v>0</v>
      </c>
      <c r="AC1685">
        <f t="shared" si="235"/>
        <v>-2.7035678355416657</v>
      </c>
      <c r="AD1685">
        <f t="shared" si="236"/>
        <v>6.6966161759169224E-2</v>
      </c>
      <c r="AE1685">
        <f t="shared" si="237"/>
        <v>6.2763154221084402E-2</v>
      </c>
      <c r="AF1685">
        <f t="shared" si="238"/>
        <v>2.8150646233934148E-2</v>
      </c>
      <c r="AG1685">
        <f t="shared" si="239"/>
        <v>0</v>
      </c>
      <c r="AH1685">
        <f t="shared" si="240"/>
        <v>0</v>
      </c>
      <c r="AI1685">
        <f t="shared" si="241"/>
        <v>0</v>
      </c>
      <c r="AJ1685">
        <f t="shared" si="242"/>
        <v>0</v>
      </c>
      <c r="AK1685">
        <f t="shared" si="243"/>
        <v>1</v>
      </c>
    </row>
    <row r="1686" spans="1:37" x14ac:dyDescent="0.35">
      <c r="A1686">
        <v>1</v>
      </c>
      <c r="B1686">
        <v>2</v>
      </c>
      <c r="C1686">
        <v>0</v>
      </c>
      <c r="D1686">
        <v>4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160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131.4</v>
      </c>
      <c r="AA1686">
        <v>1</v>
      </c>
      <c r="AB1686">
        <v>1</v>
      </c>
      <c r="AC1686">
        <f t="shared" si="235"/>
        <v>-6.2000784255833885E-2</v>
      </c>
      <c r="AD1686">
        <f t="shared" si="236"/>
        <v>0.93988214968274086</v>
      </c>
      <c r="AE1686">
        <f t="shared" si="237"/>
        <v>0.48450476738313947</v>
      </c>
      <c r="AF1686">
        <f t="shared" si="238"/>
        <v>0.31470194526336187</v>
      </c>
      <c r="AG1686">
        <f t="shared" si="239"/>
        <v>0</v>
      </c>
      <c r="AH1686">
        <f t="shared" si="240"/>
        <v>0</v>
      </c>
      <c r="AI1686">
        <f t="shared" si="241"/>
        <v>0</v>
      </c>
      <c r="AJ1686">
        <f t="shared" si="242"/>
        <v>1</v>
      </c>
      <c r="AK1686">
        <f t="shared" si="243"/>
        <v>0</v>
      </c>
    </row>
    <row r="1687" spans="1:37" x14ac:dyDescent="0.35">
      <c r="A1687">
        <v>1</v>
      </c>
      <c r="B1687">
        <v>3</v>
      </c>
      <c r="C1687">
        <v>0</v>
      </c>
      <c r="D1687">
        <v>5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10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169</v>
      </c>
      <c r="AA1687">
        <v>2</v>
      </c>
      <c r="AB1687">
        <v>0</v>
      </c>
      <c r="AC1687">
        <f t="shared" si="235"/>
        <v>-1.8151847975892741</v>
      </c>
      <c r="AD1687">
        <f t="shared" si="236"/>
        <v>0.16280781911758216</v>
      </c>
      <c r="AE1687">
        <f t="shared" si="237"/>
        <v>0.14001266283291064</v>
      </c>
      <c r="AF1687">
        <f t="shared" si="238"/>
        <v>6.5507943452881023E-2</v>
      </c>
      <c r="AG1687">
        <f t="shared" si="239"/>
        <v>0</v>
      </c>
      <c r="AH1687">
        <f t="shared" si="240"/>
        <v>0</v>
      </c>
      <c r="AI1687">
        <f t="shared" si="241"/>
        <v>0</v>
      </c>
      <c r="AJ1687">
        <f t="shared" si="242"/>
        <v>0</v>
      </c>
      <c r="AK1687">
        <f t="shared" si="243"/>
        <v>1</v>
      </c>
    </row>
    <row r="1688" spans="1:37" x14ac:dyDescent="0.35">
      <c r="A1688">
        <v>1</v>
      </c>
      <c r="B1688">
        <v>2</v>
      </c>
      <c r="C1688">
        <v>0</v>
      </c>
      <c r="D1688">
        <v>2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175</v>
      </c>
      <c r="AA1688">
        <v>2</v>
      </c>
      <c r="AB1688">
        <v>0</v>
      </c>
      <c r="AC1688">
        <f t="shared" si="235"/>
        <v>-2.1548506857043281</v>
      </c>
      <c r="AD1688">
        <f t="shared" si="236"/>
        <v>0.1159204979082324</v>
      </c>
      <c r="AE1688">
        <f t="shared" si="237"/>
        <v>0.10387881406025137</v>
      </c>
      <c r="AF1688">
        <f t="shared" si="238"/>
        <v>4.763325504094261E-2</v>
      </c>
      <c r="AG1688">
        <f t="shared" si="239"/>
        <v>0</v>
      </c>
      <c r="AH1688">
        <f t="shared" si="240"/>
        <v>0</v>
      </c>
      <c r="AI1688">
        <f t="shared" si="241"/>
        <v>0</v>
      </c>
      <c r="AJ1688">
        <f t="shared" si="242"/>
        <v>0</v>
      </c>
      <c r="AK1688">
        <f t="shared" si="243"/>
        <v>1</v>
      </c>
    </row>
    <row r="1689" spans="1:37" x14ac:dyDescent="0.35">
      <c r="A1689">
        <v>1</v>
      </c>
      <c r="B1689">
        <v>2</v>
      </c>
      <c r="C1689">
        <v>0</v>
      </c>
      <c r="D1689">
        <v>3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150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90</v>
      </c>
      <c r="AA1689">
        <v>1</v>
      </c>
      <c r="AB1689">
        <v>0</v>
      </c>
      <c r="AC1689">
        <f t="shared" si="235"/>
        <v>-0.88723006747718003</v>
      </c>
      <c r="AD1689">
        <f t="shared" si="236"/>
        <v>0.41179481831666098</v>
      </c>
      <c r="AE1689">
        <f t="shared" si="237"/>
        <v>0.29168177484010055</v>
      </c>
      <c r="AF1689">
        <f t="shared" si="238"/>
        <v>0.14977158357991507</v>
      </c>
      <c r="AG1689">
        <f t="shared" si="239"/>
        <v>0</v>
      </c>
      <c r="AH1689">
        <f t="shared" si="240"/>
        <v>0</v>
      </c>
      <c r="AI1689">
        <f t="shared" si="241"/>
        <v>0</v>
      </c>
      <c r="AJ1689">
        <f t="shared" si="242"/>
        <v>0</v>
      </c>
      <c r="AK1689">
        <f t="shared" si="243"/>
        <v>1</v>
      </c>
    </row>
    <row r="1690" spans="1:37" x14ac:dyDescent="0.35">
      <c r="A1690">
        <v>1</v>
      </c>
      <c r="B1690">
        <v>1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48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65.83</v>
      </c>
      <c r="AA1690">
        <v>0</v>
      </c>
      <c r="AB1690">
        <v>0</v>
      </c>
      <c r="AC1690">
        <f t="shared" si="235"/>
        <v>-1.9967387672361516</v>
      </c>
      <c r="AD1690">
        <f t="shared" si="236"/>
        <v>0.13577736356802197</v>
      </c>
      <c r="AE1690">
        <f t="shared" si="237"/>
        <v>0.11954575599348106</v>
      </c>
      <c r="AF1690">
        <f t="shared" si="238"/>
        <v>5.5293208795878693E-2</v>
      </c>
      <c r="AG1690">
        <f t="shared" si="239"/>
        <v>0</v>
      </c>
      <c r="AH1690">
        <f t="shared" si="240"/>
        <v>0</v>
      </c>
      <c r="AI1690">
        <f t="shared" si="241"/>
        <v>0</v>
      </c>
      <c r="AJ1690">
        <f t="shared" si="242"/>
        <v>0</v>
      </c>
      <c r="AK1690">
        <f t="shared" si="243"/>
        <v>1</v>
      </c>
    </row>
    <row r="1691" spans="1:37" x14ac:dyDescent="0.35">
      <c r="A1691">
        <v>1</v>
      </c>
      <c r="B1691">
        <v>2</v>
      </c>
      <c r="C1691">
        <v>0</v>
      </c>
      <c r="D1691">
        <v>3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94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137.4</v>
      </c>
      <c r="AA1691">
        <v>0</v>
      </c>
      <c r="AB1691">
        <v>1</v>
      </c>
      <c r="AC1691">
        <f t="shared" si="235"/>
        <v>0.47374806013334991</v>
      </c>
      <c r="AD1691">
        <f t="shared" si="236"/>
        <v>1.6060023200433764</v>
      </c>
      <c r="AE1691">
        <f t="shared" si="237"/>
        <v>0.61627048744018187</v>
      </c>
      <c r="AF1691">
        <f t="shared" si="238"/>
        <v>0.21022862968741779</v>
      </c>
      <c r="AG1691">
        <f t="shared" si="239"/>
        <v>1</v>
      </c>
      <c r="AH1691">
        <f t="shared" si="240"/>
        <v>1</v>
      </c>
      <c r="AI1691">
        <f t="shared" si="241"/>
        <v>0</v>
      </c>
      <c r="AJ1691">
        <f t="shared" si="242"/>
        <v>0</v>
      </c>
      <c r="AK1691">
        <f t="shared" si="243"/>
        <v>0</v>
      </c>
    </row>
    <row r="1692" spans="1:37" x14ac:dyDescent="0.35">
      <c r="A1692">
        <v>1</v>
      </c>
      <c r="B1692">
        <v>2</v>
      </c>
      <c r="C1692">
        <v>0</v>
      </c>
      <c r="D1692">
        <v>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5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101</v>
      </c>
      <c r="AA1692">
        <v>0</v>
      </c>
      <c r="AB1692">
        <v>1</v>
      </c>
      <c r="AC1692">
        <f t="shared" si="235"/>
        <v>-0.77249197730408437</v>
      </c>
      <c r="AD1692">
        <f t="shared" si="236"/>
        <v>0.46186068670425984</v>
      </c>
      <c r="AE1692">
        <f t="shared" si="237"/>
        <v>0.31594028822644993</v>
      </c>
      <c r="AF1692">
        <f t="shared" si="238"/>
        <v>0.50039498998977694</v>
      </c>
      <c r="AG1692">
        <f t="shared" si="239"/>
        <v>0</v>
      </c>
      <c r="AH1692">
        <f t="shared" si="240"/>
        <v>0</v>
      </c>
      <c r="AI1692">
        <f t="shared" si="241"/>
        <v>0</v>
      </c>
      <c r="AJ1692">
        <f t="shared" si="242"/>
        <v>1</v>
      </c>
      <c r="AK1692">
        <f t="shared" si="243"/>
        <v>0</v>
      </c>
    </row>
    <row r="1693" spans="1:37" x14ac:dyDescent="0.35">
      <c r="A1693">
        <v>1</v>
      </c>
      <c r="B1693">
        <v>2</v>
      </c>
      <c r="C1693">
        <v>0</v>
      </c>
      <c r="D1693">
        <v>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47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125.1</v>
      </c>
      <c r="AA1693">
        <v>1</v>
      </c>
      <c r="AB1693">
        <v>0</v>
      </c>
      <c r="AC1693">
        <f t="shared" si="235"/>
        <v>-1.8590845128059206</v>
      </c>
      <c r="AD1693">
        <f t="shared" si="236"/>
        <v>0.15581521192340358</v>
      </c>
      <c r="AE1693">
        <f t="shared" si="237"/>
        <v>0.13480979512642852</v>
      </c>
      <c r="AF1693">
        <f t="shared" si="238"/>
        <v>6.2888406007608325E-2</v>
      </c>
      <c r="AG1693">
        <f t="shared" si="239"/>
        <v>0</v>
      </c>
      <c r="AH1693">
        <f t="shared" si="240"/>
        <v>0</v>
      </c>
      <c r="AI1693">
        <f t="shared" si="241"/>
        <v>0</v>
      </c>
      <c r="AJ1693">
        <f t="shared" si="242"/>
        <v>0</v>
      </c>
      <c r="AK1693">
        <f t="shared" si="243"/>
        <v>1</v>
      </c>
    </row>
    <row r="1694" spans="1:37" x14ac:dyDescent="0.35">
      <c r="A1694">
        <v>1</v>
      </c>
      <c r="B1694">
        <v>2</v>
      </c>
      <c r="C1694">
        <v>0</v>
      </c>
      <c r="D1694">
        <v>4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77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116.94</v>
      </c>
      <c r="AA1694">
        <v>0</v>
      </c>
      <c r="AB1694">
        <v>1</v>
      </c>
      <c r="AC1694">
        <f t="shared" si="235"/>
        <v>-0.32562375130940646</v>
      </c>
      <c r="AD1694">
        <f t="shared" si="236"/>
        <v>0.72207681678524049</v>
      </c>
      <c r="AE1694">
        <f t="shared" si="237"/>
        <v>0.41930581130126809</v>
      </c>
      <c r="AF1694">
        <f t="shared" si="238"/>
        <v>0.3774691185203905</v>
      </c>
      <c r="AG1694">
        <f t="shared" si="239"/>
        <v>0</v>
      </c>
      <c r="AH1694">
        <f t="shared" si="240"/>
        <v>0</v>
      </c>
      <c r="AI1694">
        <f t="shared" si="241"/>
        <v>0</v>
      </c>
      <c r="AJ1694">
        <f t="shared" si="242"/>
        <v>1</v>
      </c>
      <c r="AK1694">
        <f t="shared" si="243"/>
        <v>0</v>
      </c>
    </row>
    <row r="1695" spans="1:37" x14ac:dyDescent="0.35">
      <c r="A1695">
        <v>1</v>
      </c>
      <c r="B1695">
        <v>2</v>
      </c>
      <c r="C1695">
        <v>0</v>
      </c>
      <c r="D1695">
        <v>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108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158.4</v>
      </c>
      <c r="AA1695">
        <v>1</v>
      </c>
      <c r="AB1695">
        <v>1</v>
      </c>
      <c r="AC1695">
        <f t="shared" si="235"/>
        <v>-0.80725895307019568</v>
      </c>
      <c r="AD1695">
        <f t="shared" si="236"/>
        <v>0.44607911577210607</v>
      </c>
      <c r="AE1695">
        <f t="shared" si="237"/>
        <v>0.30847490355597229</v>
      </c>
      <c r="AF1695">
        <f t="shared" si="238"/>
        <v>0.51078016288035699</v>
      </c>
      <c r="AG1695">
        <f t="shared" si="239"/>
        <v>0</v>
      </c>
      <c r="AH1695">
        <f t="shared" si="240"/>
        <v>0</v>
      </c>
      <c r="AI1695">
        <f t="shared" si="241"/>
        <v>0</v>
      </c>
      <c r="AJ1695">
        <f t="shared" si="242"/>
        <v>1</v>
      </c>
      <c r="AK1695">
        <f t="shared" si="243"/>
        <v>0</v>
      </c>
    </row>
    <row r="1696" spans="1:37" x14ac:dyDescent="0.35">
      <c r="A1696">
        <v>1</v>
      </c>
      <c r="B1696">
        <v>2</v>
      </c>
      <c r="C1696">
        <v>0</v>
      </c>
      <c r="D1696">
        <v>2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320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115</v>
      </c>
      <c r="AA1696">
        <v>1</v>
      </c>
      <c r="AB1696">
        <v>1</v>
      </c>
      <c r="AC1696">
        <f t="shared" si="235"/>
        <v>2.0155896791879027</v>
      </c>
      <c r="AD1696">
        <f t="shared" si="236"/>
        <v>7.505151708372412</v>
      </c>
      <c r="AE1696">
        <f t="shared" si="237"/>
        <v>0.88242420190863757</v>
      </c>
      <c r="AF1696">
        <f t="shared" si="238"/>
        <v>5.4322589177074464E-2</v>
      </c>
      <c r="AG1696">
        <f t="shared" si="239"/>
        <v>1</v>
      </c>
      <c r="AH1696">
        <f t="shared" si="240"/>
        <v>1</v>
      </c>
      <c r="AI1696">
        <f t="shared" si="241"/>
        <v>0</v>
      </c>
      <c r="AJ1696">
        <f t="shared" si="242"/>
        <v>0</v>
      </c>
      <c r="AK1696">
        <f t="shared" si="243"/>
        <v>0</v>
      </c>
    </row>
    <row r="1697" spans="1:37" x14ac:dyDescent="0.35">
      <c r="A1697">
        <v>1</v>
      </c>
      <c r="B1697">
        <v>2</v>
      </c>
      <c r="C1697">
        <v>0</v>
      </c>
      <c r="D1697">
        <v>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18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66.25</v>
      </c>
      <c r="AA1697">
        <v>0</v>
      </c>
      <c r="AB1697">
        <v>0</v>
      </c>
      <c r="AC1697">
        <f t="shared" si="235"/>
        <v>-1.3871173127956056</v>
      </c>
      <c r="AD1697">
        <f t="shared" si="236"/>
        <v>0.24979434671403597</v>
      </c>
      <c r="AE1697">
        <f t="shared" si="237"/>
        <v>0.19986836023926352</v>
      </c>
      <c r="AF1697">
        <f t="shared" si="238"/>
        <v>9.6838555859912689E-2</v>
      </c>
      <c r="AG1697">
        <f t="shared" si="239"/>
        <v>0</v>
      </c>
      <c r="AH1697">
        <f t="shared" si="240"/>
        <v>0</v>
      </c>
      <c r="AI1697">
        <f t="shared" si="241"/>
        <v>0</v>
      </c>
      <c r="AJ1697">
        <f t="shared" si="242"/>
        <v>0</v>
      </c>
      <c r="AK1697">
        <f t="shared" si="243"/>
        <v>1</v>
      </c>
    </row>
    <row r="1698" spans="1:37" x14ac:dyDescent="0.35">
      <c r="A1698">
        <v>1</v>
      </c>
      <c r="B1698">
        <v>1</v>
      </c>
      <c r="C1698">
        <v>0</v>
      </c>
      <c r="D1698">
        <v>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10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68.5</v>
      </c>
      <c r="AA1698">
        <v>2</v>
      </c>
      <c r="AB1698">
        <v>0</v>
      </c>
      <c r="AC1698">
        <f t="shared" si="235"/>
        <v>-6.2989423671311204</v>
      </c>
      <c r="AD1698">
        <f t="shared" si="236"/>
        <v>1.8382479407141315E-3</v>
      </c>
      <c r="AE1698">
        <f t="shared" si="237"/>
        <v>1.8348749855504754E-3</v>
      </c>
      <c r="AF1698">
        <f t="shared" si="238"/>
        <v>7.9760806073186149E-4</v>
      </c>
      <c r="AG1698">
        <f t="shared" si="239"/>
        <v>0</v>
      </c>
      <c r="AH1698">
        <f t="shared" si="240"/>
        <v>0</v>
      </c>
      <c r="AI1698">
        <f t="shared" si="241"/>
        <v>0</v>
      </c>
      <c r="AJ1698">
        <f t="shared" si="242"/>
        <v>0</v>
      </c>
      <c r="AK1698">
        <f t="shared" si="243"/>
        <v>1</v>
      </c>
    </row>
    <row r="1699" spans="1:37" x14ac:dyDescent="0.35">
      <c r="A1699">
        <v>1</v>
      </c>
      <c r="B1699">
        <v>2</v>
      </c>
      <c r="C1699">
        <v>0</v>
      </c>
      <c r="D1699">
        <v>2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170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105.3</v>
      </c>
      <c r="AA1699">
        <v>1</v>
      </c>
      <c r="AB1699">
        <v>1</v>
      </c>
      <c r="AC1699">
        <f t="shared" si="235"/>
        <v>-0.43796237641990876</v>
      </c>
      <c r="AD1699">
        <f t="shared" si="236"/>
        <v>0.64535006278031681</v>
      </c>
      <c r="AE1699">
        <f t="shared" si="237"/>
        <v>0.39222660112207525</v>
      </c>
      <c r="AF1699">
        <f t="shared" si="238"/>
        <v>0.4064629554699597</v>
      </c>
      <c r="AG1699">
        <f t="shared" si="239"/>
        <v>0</v>
      </c>
      <c r="AH1699">
        <f t="shared" si="240"/>
        <v>0</v>
      </c>
      <c r="AI1699">
        <f t="shared" si="241"/>
        <v>0</v>
      </c>
      <c r="AJ1699">
        <f t="shared" si="242"/>
        <v>1</v>
      </c>
      <c r="AK1699">
        <f t="shared" si="243"/>
        <v>0</v>
      </c>
    </row>
    <row r="1700" spans="1:37" x14ac:dyDescent="0.35">
      <c r="A1700">
        <v>1</v>
      </c>
      <c r="B1700">
        <v>2</v>
      </c>
      <c r="C1700">
        <v>0</v>
      </c>
      <c r="D1700">
        <v>5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47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120.95</v>
      </c>
      <c r="AA1700">
        <v>2</v>
      </c>
      <c r="AB1700">
        <v>0</v>
      </c>
      <c r="AC1700">
        <f t="shared" si="235"/>
        <v>-5.3494107518540321</v>
      </c>
      <c r="AD1700">
        <f t="shared" si="236"/>
        <v>4.750949663057359E-3</v>
      </c>
      <c r="AE1700">
        <f t="shared" si="237"/>
        <v>4.7284848694600264E-3</v>
      </c>
      <c r="AF1700">
        <f t="shared" si="238"/>
        <v>2.0584253475067066E-3</v>
      </c>
      <c r="AG1700">
        <f t="shared" si="239"/>
        <v>0</v>
      </c>
      <c r="AH1700">
        <f t="shared" si="240"/>
        <v>0</v>
      </c>
      <c r="AI1700">
        <f t="shared" si="241"/>
        <v>0</v>
      </c>
      <c r="AJ1700">
        <f t="shared" si="242"/>
        <v>0</v>
      </c>
      <c r="AK1700">
        <f t="shared" si="243"/>
        <v>1</v>
      </c>
    </row>
    <row r="1701" spans="1:37" x14ac:dyDescent="0.35">
      <c r="A1701">
        <v>1</v>
      </c>
      <c r="B1701">
        <v>2</v>
      </c>
      <c r="C1701">
        <v>0</v>
      </c>
      <c r="D1701">
        <v>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150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79.2</v>
      </c>
      <c r="AA1701">
        <v>0</v>
      </c>
      <c r="AB1701">
        <v>1</v>
      </c>
      <c r="AC1701">
        <f t="shared" si="235"/>
        <v>-1.1057740033261647</v>
      </c>
      <c r="AD1701">
        <f t="shared" si="236"/>
        <v>0.33095462310297008</v>
      </c>
      <c r="AE1701">
        <f t="shared" si="237"/>
        <v>0.24865958414974873</v>
      </c>
      <c r="AF1701">
        <f t="shared" si="238"/>
        <v>0.60439479698621656</v>
      </c>
      <c r="AG1701">
        <f t="shared" si="239"/>
        <v>0</v>
      </c>
      <c r="AH1701">
        <f t="shared" si="240"/>
        <v>0</v>
      </c>
      <c r="AI1701">
        <f t="shared" si="241"/>
        <v>0</v>
      </c>
      <c r="AJ1701">
        <f t="shared" si="242"/>
        <v>1</v>
      </c>
      <c r="AK1701">
        <f t="shared" si="243"/>
        <v>0</v>
      </c>
    </row>
    <row r="1702" spans="1:37" x14ac:dyDescent="0.35">
      <c r="A1702">
        <v>1</v>
      </c>
      <c r="B1702">
        <v>2</v>
      </c>
      <c r="C1702">
        <v>0</v>
      </c>
      <c r="D1702">
        <v>7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0</v>
      </c>
      <c r="L1702">
        <v>166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117.18</v>
      </c>
      <c r="AA1702">
        <v>0</v>
      </c>
      <c r="AB1702">
        <v>1</v>
      </c>
      <c r="AC1702">
        <f t="shared" si="235"/>
        <v>1.3862412764543302</v>
      </c>
      <c r="AD1702">
        <f t="shared" si="236"/>
        <v>3.9997876669736216</v>
      </c>
      <c r="AE1702">
        <f t="shared" si="237"/>
        <v>0.799991506318247</v>
      </c>
      <c r="AF1702">
        <f t="shared" si="238"/>
        <v>9.6914623981429512E-2</v>
      </c>
      <c r="AG1702">
        <f t="shared" si="239"/>
        <v>1</v>
      </c>
      <c r="AH1702">
        <f t="shared" si="240"/>
        <v>1</v>
      </c>
      <c r="AI1702">
        <f t="shared" si="241"/>
        <v>0</v>
      </c>
      <c r="AJ1702">
        <f t="shared" si="242"/>
        <v>0</v>
      </c>
      <c r="AK1702">
        <f t="shared" si="243"/>
        <v>0</v>
      </c>
    </row>
    <row r="1703" spans="1:37" x14ac:dyDescent="0.35">
      <c r="A1703">
        <v>1</v>
      </c>
      <c r="B1703">
        <v>2</v>
      </c>
      <c r="C1703">
        <v>0</v>
      </c>
      <c r="D1703">
        <v>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36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82.7</v>
      </c>
      <c r="AA1703">
        <v>1</v>
      </c>
      <c r="AB1703">
        <v>0</v>
      </c>
      <c r="AC1703">
        <f t="shared" si="235"/>
        <v>-1.6186373949216257</v>
      </c>
      <c r="AD1703">
        <f t="shared" si="236"/>
        <v>0.19816854065798842</v>
      </c>
      <c r="AE1703">
        <f t="shared" si="237"/>
        <v>0.16539287582126116</v>
      </c>
      <c r="AF1703">
        <f t="shared" si="238"/>
        <v>7.8517912485190341E-2</v>
      </c>
      <c r="AG1703">
        <f t="shared" si="239"/>
        <v>0</v>
      </c>
      <c r="AH1703">
        <f t="shared" si="240"/>
        <v>0</v>
      </c>
      <c r="AI1703">
        <f t="shared" si="241"/>
        <v>0</v>
      </c>
      <c r="AJ1703">
        <f t="shared" si="242"/>
        <v>0</v>
      </c>
      <c r="AK1703">
        <f t="shared" si="243"/>
        <v>1</v>
      </c>
    </row>
    <row r="1704" spans="1:37" x14ac:dyDescent="0.35">
      <c r="A1704">
        <v>1</v>
      </c>
      <c r="B1704">
        <v>2</v>
      </c>
      <c r="C1704">
        <v>0</v>
      </c>
      <c r="D1704">
        <v>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86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82.45</v>
      </c>
      <c r="AA1704">
        <v>1</v>
      </c>
      <c r="AB1704">
        <v>0</v>
      </c>
      <c r="AC1704">
        <f t="shared" si="235"/>
        <v>-1.113704945162219</v>
      </c>
      <c r="AD1704">
        <f t="shared" si="236"/>
        <v>0.32834022227100251</v>
      </c>
      <c r="AE1704">
        <f t="shared" si="237"/>
        <v>0.24718081765954075</v>
      </c>
      <c r="AF1704">
        <f t="shared" si="238"/>
        <v>0.12330932332352858</v>
      </c>
      <c r="AG1704">
        <f t="shared" si="239"/>
        <v>0</v>
      </c>
      <c r="AH1704">
        <f t="shared" si="240"/>
        <v>0</v>
      </c>
      <c r="AI1704">
        <f t="shared" si="241"/>
        <v>0</v>
      </c>
      <c r="AJ1704">
        <f t="shared" si="242"/>
        <v>0</v>
      </c>
      <c r="AK1704">
        <f t="shared" si="243"/>
        <v>1</v>
      </c>
    </row>
    <row r="1705" spans="1:37" x14ac:dyDescent="0.35">
      <c r="A1705">
        <v>1</v>
      </c>
      <c r="B1705">
        <v>2</v>
      </c>
      <c r="C1705">
        <v>0</v>
      </c>
      <c r="D1705">
        <v>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5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125</v>
      </c>
      <c r="AA1705">
        <v>0</v>
      </c>
      <c r="AB1705">
        <v>0</v>
      </c>
      <c r="AC1705">
        <f t="shared" si="235"/>
        <v>-1.2130941877257908</v>
      </c>
      <c r="AD1705">
        <f t="shared" si="236"/>
        <v>0.29727602706689371</v>
      </c>
      <c r="AE1705">
        <f t="shared" si="237"/>
        <v>0.22915402802827309</v>
      </c>
      <c r="AF1705">
        <f t="shared" si="238"/>
        <v>0.11303239264362082</v>
      </c>
      <c r="AG1705">
        <f t="shared" si="239"/>
        <v>0</v>
      </c>
      <c r="AH1705">
        <f t="shared" si="240"/>
        <v>0</v>
      </c>
      <c r="AI1705">
        <f t="shared" si="241"/>
        <v>0</v>
      </c>
      <c r="AJ1705">
        <f t="shared" si="242"/>
        <v>0</v>
      </c>
      <c r="AK1705">
        <f t="shared" si="243"/>
        <v>1</v>
      </c>
    </row>
    <row r="1706" spans="1:37" x14ac:dyDescent="0.35">
      <c r="A1706">
        <v>1</v>
      </c>
      <c r="B1706">
        <v>2</v>
      </c>
      <c r="C1706">
        <v>0</v>
      </c>
      <c r="D1706">
        <v>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31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126.9</v>
      </c>
      <c r="AA1706">
        <v>1</v>
      </c>
      <c r="AB1706">
        <v>0</v>
      </c>
      <c r="AC1706">
        <f t="shared" si="235"/>
        <v>-1.5776692466350175</v>
      </c>
      <c r="AD1706">
        <f t="shared" si="236"/>
        <v>0.20645573526376343</v>
      </c>
      <c r="AE1706">
        <f t="shared" si="237"/>
        <v>0.17112582685731664</v>
      </c>
      <c r="AF1706">
        <f t="shared" si="238"/>
        <v>8.1511392317454287E-2</v>
      </c>
      <c r="AG1706">
        <f t="shared" si="239"/>
        <v>0</v>
      </c>
      <c r="AH1706">
        <f t="shared" si="240"/>
        <v>0</v>
      </c>
      <c r="AI1706">
        <f t="shared" si="241"/>
        <v>0</v>
      </c>
      <c r="AJ1706">
        <f t="shared" si="242"/>
        <v>0</v>
      </c>
      <c r="AK1706">
        <f t="shared" si="243"/>
        <v>1</v>
      </c>
    </row>
    <row r="1707" spans="1:37" x14ac:dyDescent="0.35">
      <c r="A1707">
        <v>1</v>
      </c>
      <c r="B1707">
        <v>2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3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3</v>
      </c>
      <c r="Z1707">
        <v>75</v>
      </c>
      <c r="AA1707">
        <v>0</v>
      </c>
      <c r="AB1707">
        <v>0</v>
      </c>
      <c r="AC1707">
        <f t="shared" si="235"/>
        <v>-3.8016413844256722</v>
      </c>
      <c r="AD1707">
        <f t="shared" si="236"/>
        <v>2.233408293819699E-2</v>
      </c>
      <c r="AE1707">
        <f t="shared" si="237"/>
        <v>2.1846168792503368E-2</v>
      </c>
      <c r="AF1707">
        <f t="shared" si="238"/>
        <v>9.5928397001916882E-3</v>
      </c>
      <c r="AG1707">
        <f t="shared" si="239"/>
        <v>0</v>
      </c>
      <c r="AH1707">
        <f t="shared" si="240"/>
        <v>0</v>
      </c>
      <c r="AI1707">
        <f t="shared" si="241"/>
        <v>0</v>
      </c>
      <c r="AJ1707">
        <f t="shared" si="242"/>
        <v>0</v>
      </c>
      <c r="AK1707">
        <f t="shared" si="243"/>
        <v>1</v>
      </c>
    </row>
    <row r="1708" spans="1:37" x14ac:dyDescent="0.35">
      <c r="A1708">
        <v>1</v>
      </c>
      <c r="B1708">
        <v>1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5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65</v>
      </c>
      <c r="AA1708">
        <v>0</v>
      </c>
      <c r="AB1708">
        <v>0</v>
      </c>
      <c r="AC1708">
        <f t="shared" si="235"/>
        <v>-2.9211641110220086</v>
      </c>
      <c r="AD1708">
        <f t="shared" si="236"/>
        <v>5.3870939030574473E-2</v>
      </c>
      <c r="AE1708">
        <f t="shared" si="237"/>
        <v>5.1117207084321728E-2</v>
      </c>
      <c r="AF1708">
        <f t="shared" si="238"/>
        <v>2.2787428809369185E-2</v>
      </c>
      <c r="AG1708">
        <f t="shared" si="239"/>
        <v>0</v>
      </c>
      <c r="AH1708">
        <f t="shared" si="240"/>
        <v>0</v>
      </c>
      <c r="AI1708">
        <f t="shared" si="241"/>
        <v>0</v>
      </c>
      <c r="AJ1708">
        <f t="shared" si="242"/>
        <v>0</v>
      </c>
      <c r="AK1708">
        <f t="shared" si="243"/>
        <v>1</v>
      </c>
    </row>
    <row r="1709" spans="1:37" x14ac:dyDescent="0.35">
      <c r="A1709">
        <v>1</v>
      </c>
      <c r="B1709">
        <v>1</v>
      </c>
      <c r="C1709">
        <v>0</v>
      </c>
      <c r="D1709">
        <v>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37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95</v>
      </c>
      <c r="AA1709">
        <v>0</v>
      </c>
      <c r="AB1709">
        <v>0</v>
      </c>
      <c r="AC1709">
        <f t="shared" si="235"/>
        <v>-1.2907041220703386</v>
      </c>
      <c r="AD1709">
        <f t="shared" si="236"/>
        <v>0.27507702707800669</v>
      </c>
      <c r="AE1709">
        <f t="shared" si="237"/>
        <v>0.21573365470192729</v>
      </c>
      <c r="AF1709">
        <f t="shared" si="238"/>
        <v>0.10553642118133755</v>
      </c>
      <c r="AG1709">
        <f t="shared" si="239"/>
        <v>0</v>
      </c>
      <c r="AH1709">
        <f t="shared" si="240"/>
        <v>0</v>
      </c>
      <c r="AI1709">
        <f t="shared" si="241"/>
        <v>0</v>
      </c>
      <c r="AJ1709">
        <f t="shared" si="242"/>
        <v>0</v>
      </c>
      <c r="AK1709">
        <f t="shared" si="243"/>
        <v>1</v>
      </c>
    </row>
    <row r="1710" spans="1:37" x14ac:dyDescent="0.35">
      <c r="A1710">
        <v>1</v>
      </c>
      <c r="B1710">
        <v>2</v>
      </c>
      <c r="C1710">
        <v>0</v>
      </c>
      <c r="D1710">
        <v>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24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124</v>
      </c>
      <c r="AA1710">
        <v>1</v>
      </c>
      <c r="AB1710">
        <v>1</v>
      </c>
      <c r="AC1710">
        <f t="shared" si="235"/>
        <v>-2.0939833196191953</v>
      </c>
      <c r="AD1710">
        <f t="shared" si="236"/>
        <v>0.123195430382814</v>
      </c>
      <c r="AE1710">
        <f t="shared" si="237"/>
        <v>0.10968298752856021</v>
      </c>
      <c r="AF1710">
        <f t="shared" si="238"/>
        <v>0.95986072881028373</v>
      </c>
      <c r="AG1710">
        <f t="shared" si="239"/>
        <v>0</v>
      </c>
      <c r="AH1710">
        <f t="shared" si="240"/>
        <v>0</v>
      </c>
      <c r="AI1710">
        <f t="shared" si="241"/>
        <v>0</v>
      </c>
      <c r="AJ1710">
        <f t="shared" si="242"/>
        <v>1</v>
      </c>
      <c r="AK1710">
        <f t="shared" si="243"/>
        <v>0</v>
      </c>
    </row>
    <row r="1711" spans="1:37" x14ac:dyDescent="0.35">
      <c r="A1711">
        <v>1</v>
      </c>
      <c r="B1711">
        <v>2</v>
      </c>
      <c r="C1711">
        <v>0</v>
      </c>
      <c r="D1711">
        <v>4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  <c r="K1711">
        <v>0</v>
      </c>
      <c r="L1711">
        <v>93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125.33</v>
      </c>
      <c r="AA1711">
        <v>0</v>
      </c>
      <c r="AB1711">
        <v>1</v>
      </c>
      <c r="AC1711">
        <f t="shared" si="235"/>
        <v>0.34095744746226231</v>
      </c>
      <c r="AD1711">
        <f t="shared" si="236"/>
        <v>1.4062933982360517</v>
      </c>
      <c r="AE1711">
        <f t="shared" si="237"/>
        <v>0.5844230796073927</v>
      </c>
      <c r="AF1711">
        <f t="shared" si="238"/>
        <v>0.23327264156009672</v>
      </c>
      <c r="AG1711">
        <f t="shared" si="239"/>
        <v>1</v>
      </c>
      <c r="AH1711">
        <f t="shared" si="240"/>
        <v>1</v>
      </c>
      <c r="AI1711">
        <f t="shared" si="241"/>
        <v>0</v>
      </c>
      <c r="AJ1711">
        <f t="shared" si="242"/>
        <v>0</v>
      </c>
      <c r="AK1711">
        <f t="shared" si="243"/>
        <v>0</v>
      </c>
    </row>
    <row r="1712" spans="1:37" x14ac:dyDescent="0.35">
      <c r="A1712">
        <v>1</v>
      </c>
      <c r="B1712">
        <v>2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152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114.3</v>
      </c>
      <c r="AA1712">
        <v>1</v>
      </c>
      <c r="AB1712">
        <v>1</v>
      </c>
      <c r="AC1712">
        <f t="shared" si="235"/>
        <v>-0.36085809765453014</v>
      </c>
      <c r="AD1712">
        <f t="shared" si="236"/>
        <v>0.69707790843911099</v>
      </c>
      <c r="AE1712">
        <f t="shared" si="237"/>
        <v>0.41075186057913454</v>
      </c>
      <c r="AF1712">
        <f t="shared" si="238"/>
        <v>0.38642046066850338</v>
      </c>
      <c r="AG1712">
        <f t="shared" si="239"/>
        <v>0</v>
      </c>
      <c r="AH1712">
        <f t="shared" si="240"/>
        <v>0</v>
      </c>
      <c r="AI1712">
        <f t="shared" si="241"/>
        <v>0</v>
      </c>
      <c r="AJ1712">
        <f t="shared" si="242"/>
        <v>1</v>
      </c>
      <c r="AK1712">
        <f t="shared" si="243"/>
        <v>0</v>
      </c>
    </row>
    <row r="1713" spans="1:37" x14ac:dyDescent="0.35">
      <c r="A1713">
        <v>1</v>
      </c>
      <c r="B1713">
        <v>1</v>
      </c>
      <c r="C1713">
        <v>0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102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86.4</v>
      </c>
      <c r="AA1713">
        <v>2</v>
      </c>
      <c r="AB1713">
        <v>1</v>
      </c>
      <c r="AC1713">
        <f t="shared" si="235"/>
        <v>-4.0792367073564</v>
      </c>
      <c r="AD1713">
        <f t="shared" si="236"/>
        <v>1.6920375923390418E-2</v>
      </c>
      <c r="AE1713">
        <f t="shared" si="237"/>
        <v>1.6638840487414042E-2</v>
      </c>
      <c r="AF1713">
        <f t="shared" si="238"/>
        <v>1.7788769417149786</v>
      </c>
      <c r="AG1713">
        <f t="shared" si="239"/>
        <v>0</v>
      </c>
      <c r="AH1713">
        <f t="shared" si="240"/>
        <v>0</v>
      </c>
      <c r="AI1713">
        <f t="shared" si="241"/>
        <v>0</v>
      </c>
      <c r="AJ1713">
        <f t="shared" si="242"/>
        <v>1</v>
      </c>
      <c r="AK1713">
        <f t="shared" si="243"/>
        <v>0</v>
      </c>
    </row>
    <row r="1714" spans="1:37" x14ac:dyDescent="0.35">
      <c r="A1714">
        <v>1</v>
      </c>
      <c r="B1714">
        <v>2</v>
      </c>
      <c r="C1714">
        <v>0</v>
      </c>
      <c r="D1714">
        <v>5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157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75.27</v>
      </c>
      <c r="AA1714">
        <v>0</v>
      </c>
      <c r="AB1714">
        <v>1</v>
      </c>
      <c r="AC1714">
        <f t="shared" si="235"/>
        <v>0.34140255770406847</v>
      </c>
      <c r="AD1714">
        <f t="shared" si="236"/>
        <v>1.4069194931608857</v>
      </c>
      <c r="AE1714">
        <f t="shared" si="237"/>
        <v>0.58453118068907628</v>
      </c>
      <c r="AF1714">
        <f t="shared" si="238"/>
        <v>0.23319231728225051</v>
      </c>
      <c r="AG1714">
        <f t="shared" si="239"/>
        <v>1</v>
      </c>
      <c r="AH1714">
        <f t="shared" si="240"/>
        <v>1</v>
      </c>
      <c r="AI1714">
        <f t="shared" si="241"/>
        <v>0</v>
      </c>
      <c r="AJ1714">
        <f t="shared" si="242"/>
        <v>0</v>
      </c>
      <c r="AK1714">
        <f t="shared" si="243"/>
        <v>0</v>
      </c>
    </row>
    <row r="1715" spans="1:37" x14ac:dyDescent="0.35">
      <c r="A1715">
        <v>1</v>
      </c>
      <c r="B1715">
        <v>2</v>
      </c>
      <c r="C1715">
        <v>0</v>
      </c>
      <c r="D1715">
        <v>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41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105.9</v>
      </c>
      <c r="AA1715">
        <v>2</v>
      </c>
      <c r="AB1715">
        <v>0</v>
      </c>
      <c r="AC1715">
        <f t="shared" si="235"/>
        <v>-3.0589540530804813</v>
      </c>
      <c r="AD1715">
        <f t="shared" si="236"/>
        <v>4.6936762916997075E-2</v>
      </c>
      <c r="AE1715">
        <f t="shared" si="237"/>
        <v>4.4832471816369207E-2</v>
      </c>
      <c r="AF1715">
        <f t="shared" si="238"/>
        <v>1.9920450212167162E-2</v>
      </c>
      <c r="AG1715">
        <f t="shared" si="239"/>
        <v>0</v>
      </c>
      <c r="AH1715">
        <f t="shared" si="240"/>
        <v>0</v>
      </c>
      <c r="AI1715">
        <f t="shared" si="241"/>
        <v>0</v>
      </c>
      <c r="AJ1715">
        <f t="shared" si="242"/>
        <v>0</v>
      </c>
      <c r="AK1715">
        <f t="shared" si="243"/>
        <v>1</v>
      </c>
    </row>
    <row r="1716" spans="1:37" x14ac:dyDescent="0.35">
      <c r="A1716">
        <v>1</v>
      </c>
      <c r="B1716">
        <v>2</v>
      </c>
      <c r="C1716">
        <v>0</v>
      </c>
      <c r="D1716">
        <v>2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83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135.9</v>
      </c>
      <c r="AA1716">
        <v>2</v>
      </c>
      <c r="AB1716">
        <v>0</v>
      </c>
      <c r="AC1716">
        <f t="shared" si="235"/>
        <v>-2.2460636854175431</v>
      </c>
      <c r="AD1716">
        <f t="shared" si="236"/>
        <v>0.1058149266969145</v>
      </c>
      <c r="AE1716">
        <f t="shared" si="237"/>
        <v>9.5689544554245859E-2</v>
      </c>
      <c r="AF1716">
        <f t="shared" si="238"/>
        <v>4.3682447909057349E-2</v>
      </c>
      <c r="AG1716">
        <f t="shared" si="239"/>
        <v>0</v>
      </c>
      <c r="AH1716">
        <f t="shared" si="240"/>
        <v>0</v>
      </c>
      <c r="AI1716">
        <f t="shared" si="241"/>
        <v>0</v>
      </c>
      <c r="AJ1716">
        <f t="shared" si="242"/>
        <v>0</v>
      </c>
      <c r="AK1716">
        <f t="shared" si="243"/>
        <v>1</v>
      </c>
    </row>
    <row r="1717" spans="1:37" x14ac:dyDescent="0.35">
      <c r="A1717">
        <v>1</v>
      </c>
      <c r="B1717">
        <v>1</v>
      </c>
      <c r="C1717">
        <v>0</v>
      </c>
      <c r="D1717">
        <v>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151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70</v>
      </c>
      <c r="AA1717">
        <v>0</v>
      </c>
      <c r="AB1717">
        <v>0</v>
      </c>
      <c r="AC1717">
        <f t="shared" si="235"/>
        <v>-2.4372055227278246</v>
      </c>
      <c r="AD1717">
        <f t="shared" si="236"/>
        <v>8.7404761121689226E-2</v>
      </c>
      <c r="AE1717">
        <f t="shared" si="237"/>
        <v>8.0379233425029978E-2</v>
      </c>
      <c r="AF1717">
        <f t="shared" si="238"/>
        <v>3.6391230196270025E-2</v>
      </c>
      <c r="AG1717">
        <f t="shared" si="239"/>
        <v>0</v>
      </c>
      <c r="AH1717">
        <f t="shared" si="240"/>
        <v>0</v>
      </c>
      <c r="AI1717">
        <f t="shared" si="241"/>
        <v>0</v>
      </c>
      <c r="AJ1717">
        <f t="shared" si="242"/>
        <v>0</v>
      </c>
      <c r="AK1717">
        <f t="shared" si="243"/>
        <v>1</v>
      </c>
    </row>
    <row r="1718" spans="1:37" x14ac:dyDescent="0.35">
      <c r="A1718">
        <v>1</v>
      </c>
      <c r="B1718">
        <v>2</v>
      </c>
      <c r="C1718">
        <v>0</v>
      </c>
      <c r="D1718">
        <v>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273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95</v>
      </c>
      <c r="AA1718">
        <v>0</v>
      </c>
      <c r="AB1718">
        <v>1</v>
      </c>
      <c r="AC1718">
        <f t="shared" si="235"/>
        <v>2.0772535577035622</v>
      </c>
      <c r="AD1718">
        <f t="shared" si="236"/>
        <v>7.9825152633269969</v>
      </c>
      <c r="AE1718">
        <f t="shared" si="237"/>
        <v>0.88867260776247048</v>
      </c>
      <c r="AF1718">
        <f t="shared" si="238"/>
        <v>5.1258206217404213E-2</v>
      </c>
      <c r="AG1718">
        <f t="shared" si="239"/>
        <v>1</v>
      </c>
      <c r="AH1718">
        <f t="shared" si="240"/>
        <v>1</v>
      </c>
      <c r="AI1718">
        <f t="shared" si="241"/>
        <v>0</v>
      </c>
      <c r="AJ1718">
        <f t="shared" si="242"/>
        <v>0</v>
      </c>
      <c r="AK1718">
        <f t="shared" si="243"/>
        <v>0</v>
      </c>
    </row>
    <row r="1719" spans="1:37" x14ac:dyDescent="0.35">
      <c r="A1719">
        <v>1</v>
      </c>
      <c r="B1719">
        <v>3</v>
      </c>
      <c r="C1719">
        <v>0</v>
      </c>
      <c r="D1719">
        <v>6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  <c r="K1719">
        <v>0</v>
      </c>
      <c r="L1719">
        <v>137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145.19999999999999</v>
      </c>
      <c r="AA1719">
        <v>1</v>
      </c>
      <c r="AB1719">
        <v>0</v>
      </c>
      <c r="AC1719">
        <f t="shared" si="235"/>
        <v>0.72552415015006444</v>
      </c>
      <c r="AD1719">
        <f t="shared" si="236"/>
        <v>2.0658136127572142</v>
      </c>
      <c r="AE1719">
        <f t="shared" si="237"/>
        <v>0.67382231071097043</v>
      </c>
      <c r="AF1719">
        <f t="shared" si="238"/>
        <v>0.48654574823147168</v>
      </c>
      <c r="AG1719">
        <f t="shared" si="239"/>
        <v>1</v>
      </c>
      <c r="AH1719">
        <f t="shared" si="240"/>
        <v>0</v>
      </c>
      <c r="AI1719">
        <f t="shared" si="241"/>
        <v>1</v>
      </c>
      <c r="AJ1719">
        <f t="shared" si="242"/>
        <v>0</v>
      </c>
      <c r="AK1719">
        <f t="shared" si="243"/>
        <v>0</v>
      </c>
    </row>
    <row r="1720" spans="1:37" x14ac:dyDescent="0.35">
      <c r="A1720">
        <v>1</v>
      </c>
      <c r="B1720">
        <v>2</v>
      </c>
      <c r="C1720">
        <v>0</v>
      </c>
      <c r="D1720">
        <v>3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10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79</v>
      </c>
      <c r="AA1720">
        <v>0</v>
      </c>
      <c r="AB1720">
        <v>1</v>
      </c>
      <c r="AC1720">
        <f t="shared" si="235"/>
        <v>-1.1994179254026194</v>
      </c>
      <c r="AD1720">
        <f t="shared" si="236"/>
        <v>0.30136958044566714</v>
      </c>
      <c r="AE1720">
        <f t="shared" si="237"/>
        <v>0.23157878052018097</v>
      </c>
      <c r="AF1720">
        <f t="shared" si="238"/>
        <v>0.63530123736769284</v>
      </c>
      <c r="AG1720">
        <f t="shared" si="239"/>
        <v>0</v>
      </c>
      <c r="AH1720">
        <f t="shared" si="240"/>
        <v>0</v>
      </c>
      <c r="AI1720">
        <f t="shared" si="241"/>
        <v>0</v>
      </c>
      <c r="AJ1720">
        <f t="shared" si="242"/>
        <v>1</v>
      </c>
      <c r="AK1720">
        <f t="shared" si="243"/>
        <v>0</v>
      </c>
    </row>
    <row r="1721" spans="1:37" x14ac:dyDescent="0.35">
      <c r="A1721">
        <v>1</v>
      </c>
      <c r="B1721">
        <v>3</v>
      </c>
      <c r="C1721">
        <v>0</v>
      </c>
      <c r="D1721">
        <v>4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101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150.30000000000001</v>
      </c>
      <c r="AA1721">
        <v>0</v>
      </c>
      <c r="AB1721">
        <v>1</v>
      </c>
      <c r="AC1721">
        <f t="shared" si="235"/>
        <v>1.2708977293620758</v>
      </c>
      <c r="AD1721">
        <f t="shared" si="236"/>
        <v>3.5640506795618445</v>
      </c>
      <c r="AE1721">
        <f t="shared" si="237"/>
        <v>0.78089638564311437</v>
      </c>
      <c r="AF1721">
        <f t="shared" si="238"/>
        <v>0.10740658728620453</v>
      </c>
      <c r="AG1721">
        <f t="shared" si="239"/>
        <v>1</v>
      </c>
      <c r="AH1721">
        <f t="shared" si="240"/>
        <v>1</v>
      </c>
      <c r="AI1721">
        <f t="shared" si="241"/>
        <v>0</v>
      </c>
      <c r="AJ1721">
        <f t="shared" si="242"/>
        <v>0</v>
      </c>
      <c r="AK1721">
        <f t="shared" si="243"/>
        <v>0</v>
      </c>
    </row>
    <row r="1722" spans="1:37" x14ac:dyDescent="0.35">
      <c r="A1722">
        <v>1</v>
      </c>
      <c r="B1722">
        <v>2</v>
      </c>
      <c r="C1722">
        <v>0</v>
      </c>
      <c r="D1722">
        <v>5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6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58.4</v>
      </c>
      <c r="AA1722">
        <v>0</v>
      </c>
      <c r="AB1722">
        <v>0</v>
      </c>
      <c r="AC1722">
        <f t="shared" si="235"/>
        <v>-2.170009216594551</v>
      </c>
      <c r="AD1722">
        <f t="shared" si="236"/>
        <v>0.11417656458688405</v>
      </c>
      <c r="AE1722">
        <f t="shared" si="237"/>
        <v>0.10247618574639344</v>
      </c>
      <c r="AF1722">
        <f t="shared" si="238"/>
        <v>4.6954019338253959E-2</v>
      </c>
      <c r="AG1722">
        <f t="shared" si="239"/>
        <v>0</v>
      </c>
      <c r="AH1722">
        <f t="shared" si="240"/>
        <v>0</v>
      </c>
      <c r="AI1722">
        <f t="shared" si="241"/>
        <v>0</v>
      </c>
      <c r="AJ1722">
        <f t="shared" si="242"/>
        <v>0</v>
      </c>
      <c r="AK1722">
        <f t="shared" si="243"/>
        <v>1</v>
      </c>
    </row>
    <row r="1723" spans="1:37" x14ac:dyDescent="0.35">
      <c r="A1723">
        <v>1</v>
      </c>
      <c r="B1723">
        <v>2</v>
      </c>
      <c r="C1723">
        <v>0</v>
      </c>
      <c r="D1723">
        <v>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6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104</v>
      </c>
      <c r="AA1723">
        <v>0</v>
      </c>
      <c r="AB1723">
        <v>1</v>
      </c>
      <c r="AC1723">
        <f t="shared" si="235"/>
        <v>-0.9905864643969613</v>
      </c>
      <c r="AD1723">
        <f t="shared" si="236"/>
        <v>0.37135883840966505</v>
      </c>
      <c r="AE1723">
        <f t="shared" si="237"/>
        <v>0.27079625551567654</v>
      </c>
      <c r="AF1723">
        <f t="shared" si="238"/>
        <v>0.56735734523106818</v>
      </c>
      <c r="AG1723">
        <f t="shared" si="239"/>
        <v>0</v>
      </c>
      <c r="AH1723">
        <f t="shared" si="240"/>
        <v>0</v>
      </c>
      <c r="AI1723">
        <f t="shared" si="241"/>
        <v>0</v>
      </c>
      <c r="AJ1723">
        <f t="shared" si="242"/>
        <v>1</v>
      </c>
      <c r="AK1723">
        <f t="shared" si="243"/>
        <v>0</v>
      </c>
    </row>
    <row r="1724" spans="1:37" x14ac:dyDescent="0.35">
      <c r="A1724">
        <v>1</v>
      </c>
      <c r="B1724">
        <v>2</v>
      </c>
      <c r="C1724">
        <v>0</v>
      </c>
      <c r="D1724">
        <v>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186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64.56</v>
      </c>
      <c r="AA1724">
        <v>0</v>
      </c>
      <c r="AB1724">
        <v>1</v>
      </c>
      <c r="AC1724">
        <f t="shared" si="235"/>
        <v>0.7368423052462989</v>
      </c>
      <c r="AD1724">
        <f t="shared" si="236"/>
        <v>2.0893276282506341</v>
      </c>
      <c r="AE1724">
        <f t="shared" si="237"/>
        <v>0.67630496977549093</v>
      </c>
      <c r="AF1724">
        <f t="shared" si="238"/>
        <v>0.1698574211830533</v>
      </c>
      <c r="AG1724">
        <f t="shared" si="239"/>
        <v>1</v>
      </c>
      <c r="AH1724">
        <f t="shared" si="240"/>
        <v>1</v>
      </c>
      <c r="AI1724">
        <f t="shared" si="241"/>
        <v>0</v>
      </c>
      <c r="AJ1724">
        <f t="shared" si="242"/>
        <v>0</v>
      </c>
      <c r="AK1724">
        <f t="shared" si="243"/>
        <v>0</v>
      </c>
    </row>
    <row r="1725" spans="1:37" x14ac:dyDescent="0.35">
      <c r="A1725">
        <v>1</v>
      </c>
      <c r="B1725">
        <v>2</v>
      </c>
      <c r="C1725">
        <v>0</v>
      </c>
      <c r="D1725">
        <v>3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42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60</v>
      </c>
      <c r="AA1725">
        <v>0</v>
      </c>
      <c r="AB1725">
        <v>0</v>
      </c>
      <c r="AC1725">
        <f t="shared" si="235"/>
        <v>-1.3681266368237022</v>
      </c>
      <c r="AD1725">
        <f t="shared" si="236"/>
        <v>0.25458344034510244</v>
      </c>
      <c r="AE1725">
        <f t="shared" si="237"/>
        <v>0.20292268505877403</v>
      </c>
      <c r="AF1725">
        <f t="shared" si="238"/>
        <v>9.8499550845020822E-2</v>
      </c>
      <c r="AG1725">
        <f t="shared" si="239"/>
        <v>0</v>
      </c>
      <c r="AH1725">
        <f t="shared" si="240"/>
        <v>0</v>
      </c>
      <c r="AI1725">
        <f t="shared" si="241"/>
        <v>0</v>
      </c>
      <c r="AJ1725">
        <f t="shared" si="242"/>
        <v>0</v>
      </c>
      <c r="AK1725">
        <f t="shared" si="243"/>
        <v>1</v>
      </c>
    </row>
    <row r="1726" spans="1:37" x14ac:dyDescent="0.35">
      <c r="A1726">
        <v>1</v>
      </c>
      <c r="B1726">
        <v>2</v>
      </c>
      <c r="C1726">
        <v>0</v>
      </c>
      <c r="D1726">
        <v>2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53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78.349999999999994</v>
      </c>
      <c r="AA1726">
        <v>1</v>
      </c>
      <c r="AB1726">
        <v>0</v>
      </c>
      <c r="AC1726">
        <f t="shared" si="235"/>
        <v>-2.2891670487705991</v>
      </c>
      <c r="AD1726">
        <f t="shared" si="236"/>
        <v>0.10135084701726554</v>
      </c>
      <c r="AE1726">
        <f t="shared" si="237"/>
        <v>9.2024124094287549E-2</v>
      </c>
      <c r="AF1726">
        <f t="shared" si="238"/>
        <v>4.1925690135534287E-2</v>
      </c>
      <c r="AG1726">
        <f t="shared" si="239"/>
        <v>0</v>
      </c>
      <c r="AH1726">
        <f t="shared" si="240"/>
        <v>0</v>
      </c>
      <c r="AI1726">
        <f t="shared" si="241"/>
        <v>0</v>
      </c>
      <c r="AJ1726">
        <f t="shared" si="242"/>
        <v>0</v>
      </c>
      <c r="AK1726">
        <f t="shared" si="243"/>
        <v>1</v>
      </c>
    </row>
    <row r="1727" spans="1:37" x14ac:dyDescent="0.35">
      <c r="A1727">
        <v>1</v>
      </c>
      <c r="B1727">
        <v>2</v>
      </c>
      <c r="C1727">
        <v>0</v>
      </c>
      <c r="D1727">
        <v>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170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72.760000000000005</v>
      </c>
      <c r="AA1727">
        <v>1</v>
      </c>
      <c r="AB1727">
        <v>0</v>
      </c>
      <c r="AC1727">
        <f t="shared" si="235"/>
        <v>-0.74049663589594772</v>
      </c>
      <c r="AD1727">
        <f t="shared" si="236"/>
        <v>0.47687702245379993</v>
      </c>
      <c r="AE1727">
        <f t="shared" si="237"/>
        <v>0.32289555271262793</v>
      </c>
      <c r="AF1727">
        <f t="shared" si="238"/>
        <v>0.1693443337051273</v>
      </c>
      <c r="AG1727">
        <f t="shared" si="239"/>
        <v>0</v>
      </c>
      <c r="AH1727">
        <f t="shared" si="240"/>
        <v>0</v>
      </c>
      <c r="AI1727">
        <f t="shared" si="241"/>
        <v>0</v>
      </c>
      <c r="AJ1727">
        <f t="shared" si="242"/>
        <v>0</v>
      </c>
      <c r="AK1727">
        <f t="shared" si="243"/>
        <v>1</v>
      </c>
    </row>
    <row r="1728" spans="1:37" x14ac:dyDescent="0.35">
      <c r="A1728">
        <v>1</v>
      </c>
      <c r="B1728">
        <v>1</v>
      </c>
      <c r="C1728">
        <v>0</v>
      </c>
      <c r="D1728">
        <v>3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65</v>
      </c>
      <c r="AA1728">
        <v>0</v>
      </c>
      <c r="AB1728">
        <v>0</v>
      </c>
      <c r="AC1728">
        <f t="shared" si="235"/>
        <v>-2.4626800235439426</v>
      </c>
      <c r="AD1728">
        <f t="shared" si="236"/>
        <v>8.5206289832729071E-2</v>
      </c>
      <c r="AE1728">
        <f t="shared" si="237"/>
        <v>7.8516214503200635E-2</v>
      </c>
      <c r="AF1728">
        <f t="shared" si="238"/>
        <v>3.5512302258495165E-2</v>
      </c>
      <c r="AG1728">
        <f t="shared" si="239"/>
        <v>0</v>
      </c>
      <c r="AH1728">
        <f t="shared" si="240"/>
        <v>0</v>
      </c>
      <c r="AI1728">
        <f t="shared" si="241"/>
        <v>0</v>
      </c>
      <c r="AJ1728">
        <f t="shared" si="242"/>
        <v>0</v>
      </c>
      <c r="AK1728">
        <f t="shared" si="243"/>
        <v>1</v>
      </c>
    </row>
    <row r="1729" spans="1:37" x14ac:dyDescent="0.35">
      <c r="A1729">
        <v>1</v>
      </c>
      <c r="B1729">
        <v>1</v>
      </c>
      <c r="C1729">
        <v>0</v>
      </c>
      <c r="D1729">
        <v>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188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130</v>
      </c>
      <c r="AA1729">
        <v>0</v>
      </c>
      <c r="AB1729">
        <v>1</v>
      </c>
      <c r="AC1729">
        <f t="shared" si="235"/>
        <v>1.3762451930382071</v>
      </c>
      <c r="AD1729">
        <f t="shared" si="236"/>
        <v>3.9600046243790992</v>
      </c>
      <c r="AE1729">
        <f t="shared" si="237"/>
        <v>0.79838728474468279</v>
      </c>
      <c r="AF1729">
        <f t="shared" si="238"/>
        <v>9.7786388315366554E-2</v>
      </c>
      <c r="AG1729">
        <f t="shared" si="239"/>
        <v>1</v>
      </c>
      <c r="AH1729">
        <f t="shared" si="240"/>
        <v>1</v>
      </c>
      <c r="AI1729">
        <f t="shared" si="241"/>
        <v>0</v>
      </c>
      <c r="AJ1729">
        <f t="shared" si="242"/>
        <v>0</v>
      </c>
      <c r="AK1729">
        <f t="shared" si="243"/>
        <v>0</v>
      </c>
    </row>
    <row r="1730" spans="1:37" x14ac:dyDescent="0.35">
      <c r="A1730">
        <v>1</v>
      </c>
      <c r="B1730">
        <v>2</v>
      </c>
      <c r="C1730">
        <v>0</v>
      </c>
      <c r="D1730">
        <v>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93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82.45</v>
      </c>
      <c r="AA1730">
        <v>1</v>
      </c>
      <c r="AB1730">
        <v>0</v>
      </c>
      <c r="AC1730">
        <f t="shared" si="235"/>
        <v>-1.2190339391937783</v>
      </c>
      <c r="AD1730">
        <f t="shared" si="236"/>
        <v>0.29551551502671053</v>
      </c>
      <c r="AE1730">
        <f t="shared" si="237"/>
        <v>0.22810650401251092</v>
      </c>
      <c r="AF1730">
        <f t="shared" si="238"/>
        <v>0.11244261844121013</v>
      </c>
      <c r="AG1730">
        <f t="shared" si="239"/>
        <v>0</v>
      </c>
      <c r="AH1730">
        <f t="shared" si="240"/>
        <v>0</v>
      </c>
      <c r="AI1730">
        <f t="shared" si="241"/>
        <v>0</v>
      </c>
      <c r="AJ1730">
        <f t="shared" si="242"/>
        <v>0</v>
      </c>
      <c r="AK1730">
        <f t="shared" si="243"/>
        <v>1</v>
      </c>
    </row>
    <row r="1731" spans="1:37" x14ac:dyDescent="0.35">
      <c r="A1731">
        <v>1</v>
      </c>
      <c r="B1731">
        <v>2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30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135.9</v>
      </c>
      <c r="AA1731">
        <v>1</v>
      </c>
      <c r="AB1731">
        <v>0</v>
      </c>
      <c r="AC1731">
        <f t="shared" si="235"/>
        <v>-1.4052980388747298</v>
      </c>
      <c r="AD1731">
        <f t="shared" si="236"/>
        <v>0.24529393842807351</v>
      </c>
      <c r="AE1731">
        <f t="shared" si="237"/>
        <v>0.19697673847004063</v>
      </c>
      <c r="AF1731">
        <f t="shared" si="238"/>
        <v>9.5271874138777468E-2</v>
      </c>
      <c r="AG1731">
        <f t="shared" si="239"/>
        <v>0</v>
      </c>
      <c r="AH1731">
        <f t="shared" si="240"/>
        <v>0</v>
      </c>
      <c r="AI1731">
        <f t="shared" si="241"/>
        <v>0</v>
      </c>
      <c r="AJ1731">
        <f t="shared" si="242"/>
        <v>0</v>
      </c>
      <c r="AK1731">
        <f t="shared" si="243"/>
        <v>1</v>
      </c>
    </row>
    <row r="1732" spans="1:37" x14ac:dyDescent="0.35">
      <c r="A1732">
        <v>1</v>
      </c>
      <c r="B1732">
        <v>1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6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65</v>
      </c>
      <c r="AA1732">
        <v>1</v>
      </c>
      <c r="AB1732">
        <v>0</v>
      </c>
      <c r="AC1732">
        <f t="shared" si="235"/>
        <v>-6.1802224491081876</v>
      </c>
      <c r="AD1732">
        <f t="shared" si="236"/>
        <v>2.0699673410327479E-3</v>
      </c>
      <c r="AE1732">
        <f t="shared" si="237"/>
        <v>2.0656914272417061E-3</v>
      </c>
      <c r="AF1732">
        <f t="shared" si="238"/>
        <v>8.9804625105354655E-4</v>
      </c>
      <c r="AG1732">
        <f t="shared" si="239"/>
        <v>0</v>
      </c>
      <c r="AH1732">
        <f t="shared" si="240"/>
        <v>0</v>
      </c>
      <c r="AI1732">
        <f t="shared" si="241"/>
        <v>0</v>
      </c>
      <c r="AJ1732">
        <f t="shared" si="242"/>
        <v>0</v>
      </c>
      <c r="AK1732">
        <f t="shared" si="243"/>
        <v>1</v>
      </c>
    </row>
    <row r="1733" spans="1:37" x14ac:dyDescent="0.35">
      <c r="A1733">
        <v>1</v>
      </c>
      <c r="B1733">
        <v>2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111</v>
      </c>
      <c r="AA1733">
        <v>1</v>
      </c>
      <c r="AB1733">
        <v>0</v>
      </c>
      <c r="AC1733">
        <f t="shared" si="235"/>
        <v>-2.3550209911683786</v>
      </c>
      <c r="AD1733">
        <f t="shared" si="236"/>
        <v>9.4891514629955681E-2</v>
      </c>
      <c r="AE1733">
        <f t="shared" si="237"/>
        <v>8.6667503914327537E-2</v>
      </c>
      <c r="AF1733">
        <f t="shared" si="238"/>
        <v>3.9371090014828226E-2</v>
      </c>
      <c r="AG1733">
        <f t="shared" si="239"/>
        <v>0</v>
      </c>
      <c r="AH1733">
        <f t="shared" si="240"/>
        <v>0</v>
      </c>
      <c r="AI1733">
        <f t="shared" si="241"/>
        <v>0</v>
      </c>
      <c r="AJ1733">
        <f t="shared" si="242"/>
        <v>0</v>
      </c>
      <c r="AK1733">
        <f t="shared" si="243"/>
        <v>1</v>
      </c>
    </row>
    <row r="1734" spans="1:37" x14ac:dyDescent="0.35">
      <c r="A1734">
        <v>1</v>
      </c>
      <c r="B1734">
        <v>2</v>
      </c>
      <c r="C1734">
        <v>0</v>
      </c>
      <c r="D1734">
        <v>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46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107.1</v>
      </c>
      <c r="AA1734">
        <v>0</v>
      </c>
      <c r="AB1734">
        <v>1</v>
      </c>
      <c r="AC1734">
        <f t="shared" si="235"/>
        <v>-0.382534920519086</v>
      </c>
      <c r="AD1734">
        <f t="shared" si="236"/>
        <v>0.68213007022440164</v>
      </c>
      <c r="AE1734">
        <f t="shared" si="237"/>
        <v>0.40551565083989205</v>
      </c>
      <c r="AF1734">
        <f t="shared" si="238"/>
        <v>0.39199237957308569</v>
      </c>
      <c r="AG1734">
        <f t="shared" si="239"/>
        <v>0</v>
      </c>
      <c r="AH1734">
        <f t="shared" si="240"/>
        <v>0</v>
      </c>
      <c r="AI1734">
        <f t="shared" si="241"/>
        <v>0</v>
      </c>
      <c r="AJ1734">
        <f t="shared" si="242"/>
        <v>1</v>
      </c>
      <c r="AK1734">
        <f t="shared" si="243"/>
        <v>0</v>
      </c>
    </row>
    <row r="1735" spans="1:37" x14ac:dyDescent="0.35">
      <c r="A1735">
        <v>1</v>
      </c>
      <c r="B1735">
        <v>1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20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110</v>
      </c>
      <c r="AA1735">
        <v>0</v>
      </c>
      <c r="AB1735">
        <v>1</v>
      </c>
      <c r="AC1735">
        <f t="shared" si="235"/>
        <v>-1.4156482702235205</v>
      </c>
      <c r="AD1735">
        <f t="shared" si="236"/>
        <v>0.24276818304124934</v>
      </c>
      <c r="AE1735">
        <f t="shared" si="237"/>
        <v>0.19534470414840954</v>
      </c>
      <c r="AF1735">
        <f t="shared" si="238"/>
        <v>0.70919835812897769</v>
      </c>
      <c r="AG1735">
        <f t="shared" si="239"/>
        <v>0</v>
      </c>
      <c r="AH1735">
        <f t="shared" si="240"/>
        <v>0</v>
      </c>
      <c r="AI1735">
        <f t="shared" si="241"/>
        <v>0</v>
      </c>
      <c r="AJ1735">
        <f t="shared" si="242"/>
        <v>1</v>
      </c>
      <c r="AK1735">
        <f t="shared" si="243"/>
        <v>0</v>
      </c>
    </row>
    <row r="1736" spans="1:37" x14ac:dyDescent="0.35">
      <c r="A1736">
        <v>1</v>
      </c>
      <c r="B1736">
        <v>2</v>
      </c>
      <c r="C1736">
        <v>0</v>
      </c>
      <c r="D1736">
        <v>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278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78.3</v>
      </c>
      <c r="AA1736">
        <v>2</v>
      </c>
      <c r="AB1736">
        <v>0</v>
      </c>
      <c r="AC1736">
        <f t="shared" si="235"/>
        <v>-1.6314174345430521</v>
      </c>
      <c r="AD1736">
        <f t="shared" si="236"/>
        <v>0.19565205351065468</v>
      </c>
      <c r="AE1736">
        <f t="shared" si="237"/>
        <v>0.16363627941438666</v>
      </c>
      <c r="AF1736">
        <f t="shared" si="238"/>
        <v>7.7604814079135179E-2</v>
      </c>
      <c r="AG1736">
        <f t="shared" si="239"/>
        <v>0</v>
      </c>
      <c r="AH1736">
        <f t="shared" si="240"/>
        <v>0</v>
      </c>
      <c r="AI1736">
        <f t="shared" si="241"/>
        <v>0</v>
      </c>
      <c r="AJ1736">
        <f t="shared" si="242"/>
        <v>0</v>
      </c>
      <c r="AK1736">
        <f t="shared" si="243"/>
        <v>1</v>
      </c>
    </row>
    <row r="1737" spans="1:37" x14ac:dyDescent="0.35">
      <c r="A1737">
        <v>1</v>
      </c>
      <c r="B1737">
        <v>2</v>
      </c>
      <c r="C1737">
        <v>0</v>
      </c>
      <c r="D1737">
        <v>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317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106.2</v>
      </c>
      <c r="AA1737">
        <v>1</v>
      </c>
      <c r="AB1737">
        <v>1</v>
      </c>
      <c r="AC1737">
        <f t="shared" si="235"/>
        <v>1.449998311567402</v>
      </c>
      <c r="AD1737">
        <f t="shared" si="236"/>
        <v>4.263107317193378</v>
      </c>
      <c r="AE1737">
        <f t="shared" si="237"/>
        <v>0.80999817413313491</v>
      </c>
      <c r="AF1737">
        <f t="shared" si="238"/>
        <v>9.1515960090236589E-2</v>
      </c>
      <c r="AG1737">
        <f t="shared" si="239"/>
        <v>1</v>
      </c>
      <c r="AH1737">
        <f t="shared" si="240"/>
        <v>1</v>
      </c>
      <c r="AI1737">
        <f t="shared" si="241"/>
        <v>0</v>
      </c>
      <c r="AJ1737">
        <f t="shared" si="242"/>
        <v>0</v>
      </c>
      <c r="AK1737">
        <f t="shared" si="243"/>
        <v>0</v>
      </c>
    </row>
    <row r="1738" spans="1:37" x14ac:dyDescent="0.35">
      <c r="A1738">
        <v>1</v>
      </c>
      <c r="B1738">
        <v>2</v>
      </c>
      <c r="C1738">
        <v>0</v>
      </c>
      <c r="D1738">
        <v>4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110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70</v>
      </c>
      <c r="AA1738">
        <v>0</v>
      </c>
      <c r="AB1738">
        <v>0</v>
      </c>
      <c r="AC1738">
        <f t="shared" si="235"/>
        <v>-1.7514627315872473</v>
      </c>
      <c r="AD1738">
        <f t="shared" si="236"/>
        <v>0.17351994462565934</v>
      </c>
      <c r="AE1738">
        <f t="shared" si="237"/>
        <v>0.14786279979332639</v>
      </c>
      <c r="AF1738">
        <f t="shared" si="238"/>
        <v>6.9490475074160299E-2</v>
      </c>
      <c r="AG1738">
        <f t="shared" si="239"/>
        <v>0</v>
      </c>
      <c r="AH1738">
        <f t="shared" si="240"/>
        <v>0</v>
      </c>
      <c r="AI1738">
        <f t="shared" si="241"/>
        <v>0</v>
      </c>
      <c r="AJ1738">
        <f t="shared" si="242"/>
        <v>0</v>
      </c>
      <c r="AK1738">
        <f t="shared" si="243"/>
        <v>1</v>
      </c>
    </row>
    <row r="1739" spans="1:37" x14ac:dyDescent="0.35">
      <c r="A1739">
        <v>1</v>
      </c>
      <c r="B1739">
        <v>2</v>
      </c>
      <c r="C1739">
        <v>0</v>
      </c>
      <c r="D1739">
        <v>2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53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88</v>
      </c>
      <c r="AA1739">
        <v>1</v>
      </c>
      <c r="AB1739">
        <v>0</v>
      </c>
      <c r="AC1739">
        <f t="shared" si="235"/>
        <v>-1.7403634712810956</v>
      </c>
      <c r="AD1739">
        <f t="shared" si="236"/>
        <v>0.1754566155848421</v>
      </c>
      <c r="AE1739">
        <f t="shared" si="237"/>
        <v>0.14926677280857756</v>
      </c>
      <c r="AF1739">
        <f t="shared" si="238"/>
        <v>7.0206604571287565E-2</v>
      </c>
      <c r="AG1739">
        <f t="shared" si="239"/>
        <v>0</v>
      </c>
      <c r="AH1739">
        <f t="shared" si="240"/>
        <v>0</v>
      </c>
      <c r="AI1739">
        <f t="shared" si="241"/>
        <v>0</v>
      </c>
      <c r="AJ1739">
        <f t="shared" si="242"/>
        <v>0</v>
      </c>
      <c r="AK1739">
        <f t="shared" si="243"/>
        <v>1</v>
      </c>
    </row>
    <row r="1740" spans="1:37" x14ac:dyDescent="0.35">
      <c r="A1740">
        <v>1</v>
      </c>
      <c r="B1740">
        <v>2</v>
      </c>
      <c r="C1740">
        <v>0</v>
      </c>
      <c r="D1740">
        <v>3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96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94.5</v>
      </c>
      <c r="AA1740">
        <v>0</v>
      </c>
      <c r="AB1740">
        <v>1</v>
      </c>
      <c r="AC1740">
        <f t="shared" si="235"/>
        <v>-0.13400033739031425</v>
      </c>
      <c r="AD1740">
        <f t="shared" si="236"/>
        <v>0.87458976952516709</v>
      </c>
      <c r="AE1740">
        <f t="shared" si="237"/>
        <v>0.46654995335150068</v>
      </c>
      <c r="AF1740">
        <f t="shared" si="238"/>
        <v>0.33110184965926426</v>
      </c>
      <c r="AG1740">
        <f t="shared" si="239"/>
        <v>0</v>
      </c>
      <c r="AH1740">
        <f t="shared" si="240"/>
        <v>0</v>
      </c>
      <c r="AI1740">
        <f t="shared" si="241"/>
        <v>0</v>
      </c>
      <c r="AJ1740">
        <f t="shared" si="242"/>
        <v>1</v>
      </c>
      <c r="AK1740">
        <f t="shared" si="243"/>
        <v>0</v>
      </c>
    </row>
    <row r="1741" spans="1:37" x14ac:dyDescent="0.35">
      <c r="A1741">
        <v>1</v>
      </c>
      <c r="B1741">
        <v>2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181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76.5</v>
      </c>
      <c r="AA1741">
        <v>2</v>
      </c>
      <c r="AB1741">
        <v>0</v>
      </c>
      <c r="AC1741">
        <f t="shared" si="235"/>
        <v>-1.9338520250951095</v>
      </c>
      <c r="AD1741">
        <f t="shared" si="236"/>
        <v>0.14459015946073461</v>
      </c>
      <c r="AE1741">
        <f t="shared" si="237"/>
        <v>0.12632483187594171</v>
      </c>
      <c r="AF1741">
        <f t="shared" si="238"/>
        <v>5.8650007769929846E-2</v>
      </c>
      <c r="AG1741">
        <f t="shared" si="239"/>
        <v>0</v>
      </c>
      <c r="AH1741">
        <f t="shared" si="240"/>
        <v>0</v>
      </c>
      <c r="AI1741">
        <f t="shared" si="241"/>
        <v>0</v>
      </c>
      <c r="AJ1741">
        <f t="shared" si="242"/>
        <v>0</v>
      </c>
      <c r="AK1741">
        <f t="shared" si="243"/>
        <v>1</v>
      </c>
    </row>
    <row r="1742" spans="1:37" x14ac:dyDescent="0.35">
      <c r="A1742">
        <v>1</v>
      </c>
      <c r="B1742">
        <v>2</v>
      </c>
      <c r="C1742">
        <v>0</v>
      </c>
      <c r="D1742">
        <v>4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103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188.5</v>
      </c>
      <c r="AA1742">
        <v>2</v>
      </c>
      <c r="AB1742">
        <v>0</v>
      </c>
      <c r="AC1742">
        <f t="shared" si="235"/>
        <v>0.27499740992301724</v>
      </c>
      <c r="AD1742">
        <f t="shared" si="236"/>
        <v>1.3165272649562396</v>
      </c>
      <c r="AE1742">
        <f t="shared" si="237"/>
        <v>0.56831934804838546</v>
      </c>
      <c r="AF1742">
        <f t="shared" si="238"/>
        <v>0.36483741610850751</v>
      </c>
      <c r="AG1742">
        <f t="shared" si="239"/>
        <v>1</v>
      </c>
      <c r="AH1742">
        <f t="shared" si="240"/>
        <v>0</v>
      </c>
      <c r="AI1742">
        <f t="shared" si="241"/>
        <v>1</v>
      </c>
      <c r="AJ1742">
        <f t="shared" si="242"/>
        <v>0</v>
      </c>
      <c r="AK1742">
        <f t="shared" si="243"/>
        <v>0</v>
      </c>
    </row>
    <row r="1743" spans="1:37" x14ac:dyDescent="0.35">
      <c r="A1743">
        <v>1</v>
      </c>
      <c r="B1743">
        <v>2</v>
      </c>
      <c r="C1743">
        <v>0</v>
      </c>
      <c r="D1743">
        <v>3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37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105</v>
      </c>
      <c r="AA1743">
        <v>0</v>
      </c>
      <c r="AB1743">
        <v>0</v>
      </c>
      <c r="AC1743">
        <f t="shared" si="235"/>
        <v>-0.90467506062208436</v>
      </c>
      <c r="AD1743">
        <f t="shared" si="236"/>
        <v>0.40467335805071714</v>
      </c>
      <c r="AE1743">
        <f t="shared" si="237"/>
        <v>0.28809071926322249</v>
      </c>
      <c r="AF1743">
        <f t="shared" si="238"/>
        <v>0.1475753453879062</v>
      </c>
      <c r="AG1743">
        <f t="shared" si="239"/>
        <v>0</v>
      </c>
      <c r="AH1743">
        <f t="shared" si="240"/>
        <v>0</v>
      </c>
      <c r="AI1743">
        <f t="shared" si="241"/>
        <v>0</v>
      </c>
      <c r="AJ1743">
        <f t="shared" si="242"/>
        <v>0</v>
      </c>
      <c r="AK1743">
        <f t="shared" si="243"/>
        <v>1</v>
      </c>
    </row>
    <row r="1744" spans="1:37" x14ac:dyDescent="0.35">
      <c r="A1744">
        <v>1</v>
      </c>
      <c r="B1744">
        <v>2</v>
      </c>
      <c r="C1744">
        <v>0</v>
      </c>
      <c r="D1744">
        <v>2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119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76.5</v>
      </c>
      <c r="AA1744">
        <v>0</v>
      </c>
      <c r="AB1744">
        <v>0</v>
      </c>
      <c r="AC1744">
        <f t="shared" si="235"/>
        <v>-0.44065121648026118</v>
      </c>
      <c r="AD1744">
        <f t="shared" si="236"/>
        <v>0.64361715048462242</v>
      </c>
      <c r="AE1744">
        <f t="shared" si="237"/>
        <v>0.39158580834645779</v>
      </c>
      <c r="AF1744">
        <f t="shared" si="238"/>
        <v>0.21580066430191272</v>
      </c>
      <c r="AG1744">
        <f t="shared" si="239"/>
        <v>0</v>
      </c>
      <c r="AH1744">
        <f t="shared" si="240"/>
        <v>0</v>
      </c>
      <c r="AI1744">
        <f t="shared" si="241"/>
        <v>0</v>
      </c>
      <c r="AJ1744">
        <f t="shared" si="242"/>
        <v>0</v>
      </c>
      <c r="AK1744">
        <f t="shared" si="243"/>
        <v>1</v>
      </c>
    </row>
    <row r="1745" spans="1:37" x14ac:dyDescent="0.35">
      <c r="A1745">
        <v>1</v>
      </c>
      <c r="B1745">
        <v>2</v>
      </c>
      <c r="C1745">
        <v>0</v>
      </c>
      <c r="D1745">
        <v>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35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93.6</v>
      </c>
      <c r="AA1745">
        <v>0</v>
      </c>
      <c r="AB1745">
        <v>1</v>
      </c>
      <c r="AC1745">
        <f t="shared" ref="AC1745:AC1808" si="244">SUMPRODUCT($A$14:$AA$14,A1745:AA1745)</f>
        <v>-2.429608345100692</v>
      </c>
      <c r="AD1745">
        <f t="shared" ref="AD1745:AD1808" si="245">EXP(AC1745)</f>
        <v>8.8071319392196173E-2</v>
      </c>
      <c r="AE1745">
        <f t="shared" ref="AE1745:AE1808" si="246">AD1745/(AD1745+1)</f>
        <v>8.0942597992007898E-2</v>
      </c>
      <c r="AF1745">
        <f t="shared" ref="AF1745:AF1808" si="247">-AB1745*LOG(AE1745)-(1-AB1745)*LOG(1-AE1745)</f>
        <v>1.0918228602918008</v>
      </c>
      <c r="AG1745">
        <f t="shared" ref="AG1745:AG1808" si="248">IF(AE1745&gt;$AG$14,1,0)</f>
        <v>0</v>
      </c>
      <c r="AH1745">
        <f t="shared" ref="AH1745:AH1808" si="249">IF(AND(AB1745=1,AG1745=1),1,0)</f>
        <v>0</v>
      </c>
      <c r="AI1745">
        <f t="shared" ref="AI1745:AI1808" si="250">IF(AND(AB1745=0,AG1745=1),1,0)</f>
        <v>0</v>
      </c>
      <c r="AJ1745">
        <f t="shared" ref="AJ1745:AJ1808" si="251">IF(AND(AB1745=1,AG1745=0),1,0)</f>
        <v>1</v>
      </c>
      <c r="AK1745">
        <f t="shared" ref="AK1745:AK1808" si="252">IF(AND(AB1745=0,AG1745=0),1,0)</f>
        <v>0</v>
      </c>
    </row>
    <row r="1746" spans="1:37" x14ac:dyDescent="0.35">
      <c r="A1746">
        <v>1</v>
      </c>
      <c r="B1746">
        <v>1</v>
      </c>
      <c r="C1746">
        <v>0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7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117.9</v>
      </c>
      <c r="AA1746">
        <v>0</v>
      </c>
      <c r="AB1746">
        <v>0</v>
      </c>
      <c r="AC1746">
        <f t="shared" si="244"/>
        <v>-3.7818231219529141</v>
      </c>
      <c r="AD1746">
        <f t="shared" si="245"/>
        <v>2.2781120781022488E-2</v>
      </c>
      <c r="AE1746">
        <f t="shared" si="246"/>
        <v>2.2273700910343582E-2</v>
      </c>
      <c r="AF1746">
        <f t="shared" si="247"/>
        <v>9.7827029128655894E-3</v>
      </c>
      <c r="AG1746">
        <f t="shared" si="248"/>
        <v>0</v>
      </c>
      <c r="AH1746">
        <f t="shared" si="249"/>
        <v>0</v>
      </c>
      <c r="AI1746">
        <f t="shared" si="250"/>
        <v>0</v>
      </c>
      <c r="AJ1746">
        <f t="shared" si="251"/>
        <v>0</v>
      </c>
      <c r="AK1746">
        <f t="shared" si="252"/>
        <v>1</v>
      </c>
    </row>
    <row r="1747" spans="1:37" x14ac:dyDescent="0.35">
      <c r="A1747">
        <v>1</v>
      </c>
      <c r="B1747">
        <v>1</v>
      </c>
      <c r="C1747">
        <v>0</v>
      </c>
      <c r="D1747">
        <v>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115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76</v>
      </c>
      <c r="AA1747">
        <v>0</v>
      </c>
      <c r="AB1747">
        <v>0</v>
      </c>
      <c r="AC1747">
        <f t="shared" si="244"/>
        <v>0.34639599808877386</v>
      </c>
      <c r="AD1747">
        <f t="shared" si="245"/>
        <v>1.4139624313878412</v>
      </c>
      <c r="AE1747">
        <f t="shared" si="246"/>
        <v>0.58574334587921584</v>
      </c>
      <c r="AF1747">
        <f t="shared" si="247"/>
        <v>0.38273050686824223</v>
      </c>
      <c r="AG1747">
        <f t="shared" si="248"/>
        <v>1</v>
      </c>
      <c r="AH1747">
        <f t="shared" si="249"/>
        <v>0</v>
      </c>
      <c r="AI1747">
        <f t="shared" si="250"/>
        <v>1</v>
      </c>
      <c r="AJ1747">
        <f t="shared" si="251"/>
        <v>0</v>
      </c>
      <c r="AK1747">
        <f t="shared" si="252"/>
        <v>0</v>
      </c>
    </row>
    <row r="1748" spans="1:37" x14ac:dyDescent="0.35">
      <c r="A1748">
        <v>1</v>
      </c>
      <c r="B1748">
        <v>2</v>
      </c>
      <c r="C1748">
        <v>0</v>
      </c>
      <c r="D1748">
        <v>3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118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116.1</v>
      </c>
      <c r="AA1748">
        <v>0</v>
      </c>
      <c r="AB1748">
        <v>1</v>
      </c>
      <c r="AC1748">
        <f t="shared" si="244"/>
        <v>0.38254403907496481</v>
      </c>
      <c r="AD1748">
        <f t="shared" si="245"/>
        <v>1.4660094346353592</v>
      </c>
      <c r="AE1748">
        <f t="shared" si="246"/>
        <v>0.59448654739317053</v>
      </c>
      <c r="AF1748">
        <f t="shared" si="247"/>
        <v>0.22585796856255852</v>
      </c>
      <c r="AG1748">
        <f t="shared" si="248"/>
        <v>1</v>
      </c>
      <c r="AH1748">
        <f t="shared" si="249"/>
        <v>1</v>
      </c>
      <c r="AI1748">
        <f t="shared" si="250"/>
        <v>0</v>
      </c>
      <c r="AJ1748">
        <f t="shared" si="251"/>
        <v>0</v>
      </c>
      <c r="AK1748">
        <f t="shared" si="252"/>
        <v>0</v>
      </c>
    </row>
    <row r="1749" spans="1:37" x14ac:dyDescent="0.35">
      <c r="A1749">
        <v>1</v>
      </c>
      <c r="B1749">
        <v>2</v>
      </c>
      <c r="C1749">
        <v>1</v>
      </c>
      <c r="D1749">
        <v>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155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130.5</v>
      </c>
      <c r="AA1749">
        <v>0</v>
      </c>
      <c r="AB1749">
        <v>1</v>
      </c>
      <c r="AC1749">
        <f t="shared" si="244"/>
        <v>1.5282058793024103</v>
      </c>
      <c r="AD1749">
        <f t="shared" si="245"/>
        <v>4.6098986838880149</v>
      </c>
      <c r="AE1749">
        <f t="shared" si="246"/>
        <v>0.82174366127643916</v>
      </c>
      <c r="AF1749">
        <f t="shared" si="247"/>
        <v>8.5263637271628237E-2</v>
      </c>
      <c r="AG1749">
        <f t="shared" si="248"/>
        <v>1</v>
      </c>
      <c r="AH1749">
        <f t="shared" si="249"/>
        <v>1</v>
      </c>
      <c r="AI1749">
        <f t="shared" si="250"/>
        <v>0</v>
      </c>
      <c r="AJ1749">
        <f t="shared" si="251"/>
        <v>0</v>
      </c>
      <c r="AK1749">
        <f t="shared" si="252"/>
        <v>0</v>
      </c>
    </row>
    <row r="1750" spans="1:37" x14ac:dyDescent="0.35">
      <c r="A1750">
        <v>1</v>
      </c>
      <c r="B1750">
        <v>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2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f t="shared" si="244"/>
        <v>-3.3800208047552283</v>
      </c>
      <c r="AD1750">
        <f t="shared" si="245"/>
        <v>3.4046746393005908E-2</v>
      </c>
      <c r="AE1750">
        <f t="shared" si="246"/>
        <v>3.2925732334412185E-2</v>
      </c>
      <c r="AF1750">
        <f t="shared" si="247"/>
        <v>1.4540172453893314E-2</v>
      </c>
      <c r="AG1750">
        <f t="shared" si="248"/>
        <v>0</v>
      </c>
      <c r="AH1750">
        <f t="shared" si="249"/>
        <v>0</v>
      </c>
      <c r="AI1750">
        <f t="shared" si="250"/>
        <v>0</v>
      </c>
      <c r="AJ1750">
        <f t="shared" si="251"/>
        <v>0</v>
      </c>
      <c r="AK1750">
        <f t="shared" si="252"/>
        <v>1</v>
      </c>
    </row>
    <row r="1751" spans="1:37" x14ac:dyDescent="0.35">
      <c r="A1751">
        <v>1</v>
      </c>
      <c r="B1751">
        <v>3</v>
      </c>
      <c r="C1751">
        <v>0</v>
      </c>
      <c r="D1751">
        <v>7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152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130.05000000000001</v>
      </c>
      <c r="AA1751">
        <v>2</v>
      </c>
      <c r="AB1751">
        <v>1</v>
      </c>
      <c r="AC1751">
        <f t="shared" si="244"/>
        <v>-0.31521488203377812</v>
      </c>
      <c r="AD1751">
        <f t="shared" si="245"/>
        <v>0.72963207259905949</v>
      </c>
      <c r="AE1751">
        <f t="shared" si="246"/>
        <v>0.42184235835929318</v>
      </c>
      <c r="AF1751">
        <f t="shared" si="247"/>
        <v>0.37484981369545167</v>
      </c>
      <c r="AG1751">
        <f t="shared" si="248"/>
        <v>0</v>
      </c>
      <c r="AH1751">
        <f t="shared" si="249"/>
        <v>0</v>
      </c>
      <c r="AI1751">
        <f t="shared" si="250"/>
        <v>0</v>
      </c>
      <c r="AJ1751">
        <f t="shared" si="251"/>
        <v>1</v>
      </c>
      <c r="AK1751">
        <f t="shared" si="252"/>
        <v>0</v>
      </c>
    </row>
    <row r="1752" spans="1:37" x14ac:dyDescent="0.35">
      <c r="A1752">
        <v>1</v>
      </c>
      <c r="B1752">
        <v>2</v>
      </c>
      <c r="C1752">
        <v>0</v>
      </c>
      <c r="D1752">
        <v>5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137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132.30000000000001</v>
      </c>
      <c r="AA1752">
        <v>2</v>
      </c>
      <c r="AB1752">
        <v>0</v>
      </c>
      <c r="AC1752">
        <f t="shared" si="244"/>
        <v>-1.0391507684327768</v>
      </c>
      <c r="AD1752">
        <f t="shared" si="245"/>
        <v>0.35375497432311254</v>
      </c>
      <c r="AE1752">
        <f t="shared" si="246"/>
        <v>0.2613138869535771</v>
      </c>
      <c r="AF1752">
        <f t="shared" si="247"/>
        <v>0.13154006543548941</v>
      </c>
      <c r="AG1752">
        <f t="shared" si="248"/>
        <v>0</v>
      </c>
      <c r="AH1752">
        <f t="shared" si="249"/>
        <v>0</v>
      </c>
      <c r="AI1752">
        <f t="shared" si="250"/>
        <v>0</v>
      </c>
      <c r="AJ1752">
        <f t="shared" si="251"/>
        <v>0</v>
      </c>
      <c r="AK1752">
        <f t="shared" si="252"/>
        <v>1</v>
      </c>
    </row>
    <row r="1753" spans="1:37" x14ac:dyDescent="0.35">
      <c r="A1753">
        <v>1</v>
      </c>
      <c r="B1753">
        <v>1</v>
      </c>
      <c r="C1753">
        <v>0</v>
      </c>
      <c r="D1753">
        <v>3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29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67</v>
      </c>
      <c r="AA1753">
        <v>0</v>
      </c>
      <c r="AB1753">
        <v>0</v>
      </c>
      <c r="AC1753">
        <f t="shared" si="244"/>
        <v>-3.0346200894654101</v>
      </c>
      <c r="AD1753">
        <f t="shared" si="245"/>
        <v>4.8092930416264335E-2</v>
      </c>
      <c r="AE1753">
        <f t="shared" si="246"/>
        <v>4.5886131869207036E-2</v>
      </c>
      <c r="AF1753">
        <f t="shared" si="247"/>
        <v>2.0399791595880269E-2</v>
      </c>
      <c r="AG1753">
        <f t="shared" si="248"/>
        <v>0</v>
      </c>
      <c r="AH1753">
        <f t="shared" si="249"/>
        <v>0</v>
      </c>
      <c r="AI1753">
        <f t="shared" si="250"/>
        <v>0</v>
      </c>
      <c r="AJ1753">
        <f t="shared" si="251"/>
        <v>0</v>
      </c>
      <c r="AK1753">
        <f t="shared" si="252"/>
        <v>1</v>
      </c>
    </row>
    <row r="1754" spans="1:37" x14ac:dyDescent="0.35">
      <c r="A1754">
        <v>1</v>
      </c>
      <c r="B1754">
        <v>2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91</v>
      </c>
      <c r="AA1754">
        <v>1</v>
      </c>
      <c r="AB1754">
        <v>0</v>
      </c>
      <c r="AC1754">
        <f t="shared" si="244"/>
        <v>-2.1020851662180413</v>
      </c>
      <c r="AD1754">
        <f t="shared" si="245"/>
        <v>0.12220135227593276</v>
      </c>
      <c r="AE1754">
        <f t="shared" si="246"/>
        <v>0.10889431921294392</v>
      </c>
      <c r="AF1754">
        <f t="shared" si="247"/>
        <v>5.00707877016228E-2</v>
      </c>
      <c r="AG1754">
        <f t="shared" si="248"/>
        <v>0</v>
      </c>
      <c r="AH1754">
        <f t="shared" si="249"/>
        <v>0</v>
      </c>
      <c r="AI1754">
        <f t="shared" si="250"/>
        <v>0</v>
      </c>
      <c r="AJ1754">
        <f t="shared" si="251"/>
        <v>0</v>
      </c>
      <c r="AK1754">
        <f t="shared" si="252"/>
        <v>1</v>
      </c>
    </row>
    <row r="1755" spans="1:37" x14ac:dyDescent="0.35">
      <c r="A1755">
        <v>1</v>
      </c>
      <c r="B1755">
        <v>3</v>
      </c>
      <c r="C1755">
        <v>0</v>
      </c>
      <c r="D1755">
        <v>2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0</v>
      </c>
      <c r="L1755">
        <v>108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150.30000000000001</v>
      </c>
      <c r="AA1755">
        <v>3</v>
      </c>
      <c r="AB1755">
        <v>0</v>
      </c>
      <c r="AC1755">
        <f t="shared" si="244"/>
        <v>-2.1761851872547218</v>
      </c>
      <c r="AD1755">
        <f t="shared" si="245"/>
        <v>0.1134735864944037</v>
      </c>
      <c r="AE1755">
        <f t="shared" si="246"/>
        <v>0.10190954493285954</v>
      </c>
      <c r="AF1755">
        <f t="shared" si="247"/>
        <v>4.6679919281340444E-2</v>
      </c>
      <c r="AG1755">
        <f t="shared" si="248"/>
        <v>0</v>
      </c>
      <c r="AH1755">
        <f t="shared" si="249"/>
        <v>0</v>
      </c>
      <c r="AI1755">
        <f t="shared" si="250"/>
        <v>0</v>
      </c>
      <c r="AJ1755">
        <f t="shared" si="251"/>
        <v>0</v>
      </c>
      <c r="AK1755">
        <f t="shared" si="252"/>
        <v>1</v>
      </c>
    </row>
    <row r="1756" spans="1:37" x14ac:dyDescent="0.35">
      <c r="A1756">
        <v>1</v>
      </c>
      <c r="B1756">
        <v>2</v>
      </c>
      <c r="C1756">
        <v>0</v>
      </c>
      <c r="D1756">
        <v>3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170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96.3</v>
      </c>
      <c r="AA1756">
        <v>1</v>
      </c>
      <c r="AB1756">
        <v>0</v>
      </c>
      <c r="AC1756">
        <f t="shared" si="244"/>
        <v>-0.47649613885949194</v>
      </c>
      <c r="AD1756">
        <f t="shared" si="245"/>
        <v>0.62095532574246504</v>
      </c>
      <c r="AE1756">
        <f t="shared" si="246"/>
        <v>0.38307985166589442</v>
      </c>
      <c r="AF1756">
        <f t="shared" si="247"/>
        <v>0.20977104566227867</v>
      </c>
      <c r="AG1756">
        <f t="shared" si="248"/>
        <v>0</v>
      </c>
      <c r="AH1756">
        <f t="shared" si="249"/>
        <v>0</v>
      </c>
      <c r="AI1756">
        <f t="shared" si="250"/>
        <v>0</v>
      </c>
      <c r="AJ1756">
        <f t="shared" si="251"/>
        <v>0</v>
      </c>
      <c r="AK1756">
        <f t="shared" si="252"/>
        <v>1</v>
      </c>
    </row>
    <row r="1757" spans="1:37" x14ac:dyDescent="0.35">
      <c r="A1757">
        <v>1</v>
      </c>
      <c r="B1757">
        <v>2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18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89</v>
      </c>
      <c r="AA1757">
        <v>2</v>
      </c>
      <c r="AB1757">
        <v>0</v>
      </c>
      <c r="AC1757">
        <f t="shared" si="244"/>
        <v>-4.2739818313526383</v>
      </c>
      <c r="AD1757">
        <f t="shared" si="245"/>
        <v>1.3926220744295453E-2</v>
      </c>
      <c r="AE1757">
        <f t="shared" si="246"/>
        <v>1.3734944870123387E-2</v>
      </c>
      <c r="AF1757">
        <f t="shared" si="247"/>
        <v>6.0063543174524074E-3</v>
      </c>
      <c r="AG1757">
        <f t="shared" si="248"/>
        <v>0</v>
      </c>
      <c r="AH1757">
        <f t="shared" si="249"/>
        <v>0</v>
      </c>
      <c r="AI1757">
        <f t="shared" si="250"/>
        <v>0</v>
      </c>
      <c r="AJ1757">
        <f t="shared" si="251"/>
        <v>0</v>
      </c>
      <c r="AK1757">
        <f t="shared" si="252"/>
        <v>1</v>
      </c>
    </row>
    <row r="1758" spans="1:37" x14ac:dyDescent="0.35">
      <c r="A1758">
        <v>1</v>
      </c>
      <c r="B1758">
        <v>2</v>
      </c>
      <c r="C1758">
        <v>0</v>
      </c>
      <c r="D1758">
        <v>5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174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92.65</v>
      </c>
      <c r="AA1758">
        <v>0</v>
      </c>
      <c r="AB1758">
        <v>1</v>
      </c>
      <c r="AC1758">
        <f t="shared" si="244"/>
        <v>1.313956674942597</v>
      </c>
      <c r="AD1758">
        <f t="shared" si="245"/>
        <v>3.7208668857572098</v>
      </c>
      <c r="AE1758">
        <f t="shared" si="246"/>
        <v>0.78817449756590552</v>
      </c>
      <c r="AF1758">
        <f t="shared" si="247"/>
        <v>0.10337762141863034</v>
      </c>
      <c r="AG1758">
        <f t="shared" si="248"/>
        <v>1</v>
      </c>
      <c r="AH1758">
        <f t="shared" si="249"/>
        <v>1</v>
      </c>
      <c r="AI1758">
        <f t="shared" si="250"/>
        <v>0</v>
      </c>
      <c r="AJ1758">
        <f t="shared" si="251"/>
        <v>0</v>
      </c>
      <c r="AK1758">
        <f t="shared" si="252"/>
        <v>0</v>
      </c>
    </row>
    <row r="1759" spans="1:37" x14ac:dyDescent="0.35">
      <c r="A1759">
        <v>1</v>
      </c>
      <c r="B1759">
        <v>1</v>
      </c>
      <c r="C1759">
        <v>0</v>
      </c>
      <c r="D1759">
        <v>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32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73</v>
      </c>
      <c r="AA1759">
        <v>0</v>
      </c>
      <c r="AB1759">
        <v>0</v>
      </c>
      <c r="AC1759">
        <f t="shared" si="244"/>
        <v>-1.4072131729324278</v>
      </c>
      <c r="AD1759">
        <f t="shared" si="245"/>
        <v>0.2448246172024203</v>
      </c>
      <c r="AE1759">
        <f t="shared" si="246"/>
        <v>0.19667398428594018</v>
      </c>
      <c r="AF1759">
        <f t="shared" si="247"/>
        <v>9.5108168181489774E-2</v>
      </c>
      <c r="AG1759">
        <f t="shared" si="248"/>
        <v>0</v>
      </c>
      <c r="AH1759">
        <f t="shared" si="249"/>
        <v>0</v>
      </c>
      <c r="AI1759">
        <f t="shared" si="250"/>
        <v>0</v>
      </c>
      <c r="AJ1759">
        <f t="shared" si="251"/>
        <v>0</v>
      </c>
      <c r="AK1759">
        <f t="shared" si="252"/>
        <v>1</v>
      </c>
    </row>
    <row r="1760" spans="1:37" x14ac:dyDescent="0.35">
      <c r="A1760">
        <v>1</v>
      </c>
      <c r="B1760">
        <v>2</v>
      </c>
      <c r="C1760">
        <v>0</v>
      </c>
      <c r="D1760">
        <v>3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15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85</v>
      </c>
      <c r="AA1760">
        <v>0</v>
      </c>
      <c r="AB1760">
        <v>0</v>
      </c>
      <c r="AC1760">
        <f t="shared" si="244"/>
        <v>-1.196878190447501</v>
      </c>
      <c r="AD1760">
        <f t="shared" si="245"/>
        <v>0.30213595208201016</v>
      </c>
      <c r="AE1760">
        <f t="shared" si="246"/>
        <v>0.23203103454667631</v>
      </c>
      <c r="AF1760">
        <f t="shared" si="247"/>
        <v>0.11465632997460773</v>
      </c>
      <c r="AG1760">
        <f t="shared" si="248"/>
        <v>0</v>
      </c>
      <c r="AH1760">
        <f t="shared" si="249"/>
        <v>0</v>
      </c>
      <c r="AI1760">
        <f t="shared" si="250"/>
        <v>0</v>
      </c>
      <c r="AJ1760">
        <f t="shared" si="251"/>
        <v>0</v>
      </c>
      <c r="AK1760">
        <f t="shared" si="252"/>
        <v>1</v>
      </c>
    </row>
    <row r="1761" spans="1:37" x14ac:dyDescent="0.35">
      <c r="A1761">
        <v>1</v>
      </c>
      <c r="B1761">
        <v>2</v>
      </c>
      <c r="C1761">
        <v>0</v>
      </c>
      <c r="D1761">
        <v>4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296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117</v>
      </c>
      <c r="AA1761">
        <v>1</v>
      </c>
      <c r="AB1761">
        <v>1</v>
      </c>
      <c r="AC1761">
        <f t="shared" si="244"/>
        <v>1.5093520398831632</v>
      </c>
      <c r="AD1761">
        <f t="shared" si="245"/>
        <v>4.5237986033738622</v>
      </c>
      <c r="AE1761">
        <f t="shared" si="246"/>
        <v>0.81896515933994884</v>
      </c>
      <c r="AF1761">
        <f t="shared" si="247"/>
        <v>8.6734573731959475E-2</v>
      </c>
      <c r="AG1761">
        <f t="shared" si="248"/>
        <v>1</v>
      </c>
      <c r="AH1761">
        <f t="shared" si="249"/>
        <v>1</v>
      </c>
      <c r="AI1761">
        <f t="shared" si="250"/>
        <v>0</v>
      </c>
      <c r="AJ1761">
        <f t="shared" si="251"/>
        <v>0</v>
      </c>
      <c r="AK1761">
        <f t="shared" si="252"/>
        <v>0</v>
      </c>
    </row>
    <row r="1762" spans="1:37" x14ac:dyDescent="0.35">
      <c r="A1762">
        <v>1</v>
      </c>
      <c r="B1762">
        <v>2</v>
      </c>
      <c r="C1762">
        <v>0</v>
      </c>
      <c r="D1762">
        <v>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57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80.3</v>
      </c>
      <c r="AA1762">
        <v>0</v>
      </c>
      <c r="AB1762">
        <v>0</v>
      </c>
      <c r="AC1762">
        <f t="shared" si="244"/>
        <v>-0.27571840723705665</v>
      </c>
      <c r="AD1762">
        <f t="shared" si="245"/>
        <v>0.7590266370786356</v>
      </c>
      <c r="AE1762">
        <f t="shared" si="246"/>
        <v>0.43150377662228889</v>
      </c>
      <c r="AF1762">
        <f t="shared" si="247"/>
        <v>0.24527241606273409</v>
      </c>
      <c r="AG1762">
        <f t="shared" si="248"/>
        <v>0</v>
      </c>
      <c r="AH1762">
        <f t="shared" si="249"/>
        <v>0</v>
      </c>
      <c r="AI1762">
        <f t="shared" si="250"/>
        <v>0</v>
      </c>
      <c r="AJ1762">
        <f t="shared" si="251"/>
        <v>0</v>
      </c>
      <c r="AK1762">
        <f t="shared" si="252"/>
        <v>1</v>
      </c>
    </row>
    <row r="1763" spans="1:37" x14ac:dyDescent="0.35">
      <c r="A1763">
        <v>1</v>
      </c>
      <c r="B1763">
        <v>2</v>
      </c>
      <c r="C1763">
        <v>0</v>
      </c>
      <c r="D1763">
        <v>2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38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87.3</v>
      </c>
      <c r="AA1763">
        <v>1</v>
      </c>
      <c r="AB1763">
        <v>1</v>
      </c>
      <c r="AC1763">
        <f t="shared" si="244"/>
        <v>-1.6520285613242982</v>
      </c>
      <c r="AD1763">
        <f t="shared" si="245"/>
        <v>0.1916607184852811</v>
      </c>
      <c r="AE1763">
        <f t="shared" si="246"/>
        <v>0.16083497216296669</v>
      </c>
      <c r="AF1763">
        <f t="shared" si="247"/>
        <v>0.79361951176913348</v>
      </c>
      <c r="AG1763">
        <f t="shared" si="248"/>
        <v>0</v>
      </c>
      <c r="AH1763">
        <f t="shared" si="249"/>
        <v>0</v>
      </c>
      <c r="AI1763">
        <f t="shared" si="250"/>
        <v>0</v>
      </c>
      <c r="AJ1763">
        <f t="shared" si="251"/>
        <v>1</v>
      </c>
      <c r="AK1763">
        <f t="shared" si="252"/>
        <v>0</v>
      </c>
    </row>
    <row r="1764" spans="1:37" x14ac:dyDescent="0.35">
      <c r="A1764">
        <v>1</v>
      </c>
      <c r="B1764">
        <v>2</v>
      </c>
      <c r="C1764">
        <v>0</v>
      </c>
      <c r="D1764">
        <v>4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270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80</v>
      </c>
      <c r="AA1764">
        <v>0</v>
      </c>
      <c r="AB1764">
        <v>0</v>
      </c>
      <c r="AC1764">
        <f t="shared" si="244"/>
        <v>2.2225624860187088</v>
      </c>
      <c r="AD1764">
        <f t="shared" si="245"/>
        <v>9.2309547775404912</v>
      </c>
      <c r="AE1764">
        <f t="shared" si="246"/>
        <v>0.902257411772042</v>
      </c>
      <c r="AF1764">
        <f t="shared" si="247"/>
        <v>1.0099161650189432</v>
      </c>
      <c r="AG1764">
        <f t="shared" si="248"/>
        <v>1</v>
      </c>
      <c r="AH1764">
        <f t="shared" si="249"/>
        <v>0</v>
      </c>
      <c r="AI1764">
        <f t="shared" si="250"/>
        <v>1</v>
      </c>
      <c r="AJ1764">
        <f t="shared" si="251"/>
        <v>0</v>
      </c>
      <c r="AK1764">
        <f t="shared" si="252"/>
        <v>0</v>
      </c>
    </row>
    <row r="1765" spans="1:37" x14ac:dyDescent="0.35">
      <c r="A1765">
        <v>1</v>
      </c>
      <c r="B1765">
        <v>1</v>
      </c>
      <c r="C1765">
        <v>0</v>
      </c>
      <c r="D1765">
        <v>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106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99.9</v>
      </c>
      <c r="AA1765">
        <v>0</v>
      </c>
      <c r="AB1765">
        <v>1</v>
      </c>
      <c r="AC1765">
        <f t="shared" si="244"/>
        <v>-0.13886626834139726</v>
      </c>
      <c r="AD1765">
        <f t="shared" si="245"/>
        <v>0.87034441327785395</v>
      </c>
      <c r="AE1765">
        <f t="shared" si="246"/>
        <v>0.46533911460325122</v>
      </c>
      <c r="AF1765">
        <f t="shared" si="247"/>
        <v>0.33223044082071423</v>
      </c>
      <c r="AG1765">
        <f t="shared" si="248"/>
        <v>0</v>
      </c>
      <c r="AH1765">
        <f t="shared" si="249"/>
        <v>0</v>
      </c>
      <c r="AI1765">
        <f t="shared" si="250"/>
        <v>0</v>
      </c>
      <c r="AJ1765">
        <f t="shared" si="251"/>
        <v>1</v>
      </c>
      <c r="AK1765">
        <f t="shared" si="252"/>
        <v>0</v>
      </c>
    </row>
    <row r="1766" spans="1:37" x14ac:dyDescent="0.35">
      <c r="A1766">
        <v>1</v>
      </c>
      <c r="B1766">
        <v>2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146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81.25</v>
      </c>
      <c r="AA1766">
        <v>1</v>
      </c>
      <c r="AB1766">
        <v>0</v>
      </c>
      <c r="AC1766">
        <f t="shared" si="244"/>
        <v>-1.1840837840524405</v>
      </c>
      <c r="AD1766">
        <f t="shared" si="245"/>
        <v>0.30602643739304475</v>
      </c>
      <c r="AE1766">
        <f t="shared" si="246"/>
        <v>0.23431871563327855</v>
      </c>
      <c r="AF1766">
        <f t="shared" si="247"/>
        <v>0.11595196828492456</v>
      </c>
      <c r="AG1766">
        <f t="shared" si="248"/>
        <v>0</v>
      </c>
      <c r="AH1766">
        <f t="shared" si="249"/>
        <v>0</v>
      </c>
      <c r="AI1766">
        <f t="shared" si="250"/>
        <v>0</v>
      </c>
      <c r="AJ1766">
        <f t="shared" si="251"/>
        <v>0</v>
      </c>
      <c r="AK1766">
        <f t="shared" si="252"/>
        <v>1</v>
      </c>
    </row>
    <row r="1767" spans="1:37" x14ac:dyDescent="0.35">
      <c r="A1767">
        <v>1</v>
      </c>
      <c r="B1767">
        <v>2</v>
      </c>
      <c r="C1767">
        <v>0</v>
      </c>
      <c r="D1767">
        <v>4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23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110</v>
      </c>
      <c r="AA1767">
        <v>2</v>
      </c>
      <c r="AB1767">
        <v>0</v>
      </c>
      <c r="AC1767">
        <f t="shared" si="244"/>
        <v>-3.0098042514064254</v>
      </c>
      <c r="AD1767">
        <f t="shared" si="245"/>
        <v>4.9301328481683317E-2</v>
      </c>
      <c r="AE1767">
        <f t="shared" si="246"/>
        <v>4.698491000008672E-2</v>
      </c>
      <c r="AF1767">
        <f t="shared" si="247"/>
        <v>2.0900222707098542E-2</v>
      </c>
      <c r="AG1767">
        <f t="shared" si="248"/>
        <v>0</v>
      </c>
      <c r="AH1767">
        <f t="shared" si="249"/>
        <v>0</v>
      </c>
      <c r="AI1767">
        <f t="shared" si="250"/>
        <v>0</v>
      </c>
      <c r="AJ1767">
        <f t="shared" si="251"/>
        <v>0</v>
      </c>
      <c r="AK1767">
        <f t="shared" si="252"/>
        <v>1</v>
      </c>
    </row>
    <row r="1768" spans="1:37" x14ac:dyDescent="0.35">
      <c r="A1768">
        <v>1</v>
      </c>
      <c r="B1768">
        <v>2</v>
      </c>
      <c r="C1768">
        <v>0</v>
      </c>
      <c r="D1768">
        <v>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207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80.75</v>
      </c>
      <c r="AA1768">
        <v>0</v>
      </c>
      <c r="AB1768">
        <v>1</v>
      </c>
      <c r="AC1768">
        <f t="shared" si="244"/>
        <v>1.3493922374178779</v>
      </c>
      <c r="AD1768">
        <f t="shared" si="245"/>
        <v>3.8550818440707539</v>
      </c>
      <c r="AE1768">
        <f t="shared" si="246"/>
        <v>0.79403024869266714</v>
      </c>
      <c r="AF1768">
        <f t="shared" si="247"/>
        <v>0.10016295274912279</v>
      </c>
      <c r="AG1768">
        <f t="shared" si="248"/>
        <v>1</v>
      </c>
      <c r="AH1768">
        <f t="shared" si="249"/>
        <v>1</v>
      </c>
      <c r="AI1768">
        <f t="shared" si="250"/>
        <v>0</v>
      </c>
      <c r="AJ1768">
        <f t="shared" si="251"/>
        <v>0</v>
      </c>
      <c r="AK1768">
        <f t="shared" si="252"/>
        <v>0</v>
      </c>
    </row>
    <row r="1769" spans="1:37" x14ac:dyDescent="0.35">
      <c r="A1769">
        <v>1</v>
      </c>
      <c r="B1769">
        <v>2</v>
      </c>
      <c r="C1769">
        <v>0</v>
      </c>
      <c r="D1769">
        <v>1</v>
      </c>
      <c r="E1769">
        <v>1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116</v>
      </c>
      <c r="AA1769">
        <v>0</v>
      </c>
      <c r="AB1769">
        <v>0</v>
      </c>
      <c r="AC1769">
        <f t="shared" si="244"/>
        <v>-4.8990279365299205</v>
      </c>
      <c r="AD1769">
        <f t="shared" si="245"/>
        <v>7.453825141610422E-3</v>
      </c>
      <c r="AE1769">
        <f t="shared" si="246"/>
        <v>7.3986766992151639E-3</v>
      </c>
      <c r="AF1769">
        <f t="shared" si="247"/>
        <v>3.2251501523507973E-3</v>
      </c>
      <c r="AG1769">
        <f t="shared" si="248"/>
        <v>0</v>
      </c>
      <c r="AH1769">
        <f t="shared" si="249"/>
        <v>0</v>
      </c>
      <c r="AI1769">
        <f t="shared" si="250"/>
        <v>0</v>
      </c>
      <c r="AJ1769">
        <f t="shared" si="251"/>
        <v>0</v>
      </c>
      <c r="AK1769">
        <f t="shared" si="252"/>
        <v>1</v>
      </c>
    </row>
    <row r="1770" spans="1:37" x14ac:dyDescent="0.35">
      <c r="A1770">
        <v>1</v>
      </c>
      <c r="B1770">
        <v>1</v>
      </c>
      <c r="C1770">
        <v>0</v>
      </c>
      <c r="D1770">
        <v>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166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110</v>
      </c>
      <c r="AA1770">
        <v>0</v>
      </c>
      <c r="AB1770">
        <v>1</v>
      </c>
      <c r="AC1770">
        <f t="shared" si="244"/>
        <v>1.327060703253212</v>
      </c>
      <c r="AD1770">
        <f t="shared" si="245"/>
        <v>3.7699460961460782</v>
      </c>
      <c r="AE1770">
        <f t="shared" si="246"/>
        <v>0.79035402500502894</v>
      </c>
      <c r="AF1770">
        <f t="shared" si="247"/>
        <v>0.10217833065137789</v>
      </c>
      <c r="AG1770">
        <f t="shared" si="248"/>
        <v>1</v>
      </c>
      <c r="AH1770">
        <f t="shared" si="249"/>
        <v>1</v>
      </c>
      <c r="AI1770">
        <f t="shared" si="250"/>
        <v>0</v>
      </c>
      <c r="AJ1770">
        <f t="shared" si="251"/>
        <v>0</v>
      </c>
      <c r="AK1770">
        <f t="shared" si="252"/>
        <v>0</v>
      </c>
    </row>
    <row r="1771" spans="1:37" x14ac:dyDescent="0.35">
      <c r="A1771">
        <v>1</v>
      </c>
      <c r="B1771">
        <v>1</v>
      </c>
      <c r="C1771">
        <v>0</v>
      </c>
      <c r="D1771">
        <v>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192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95</v>
      </c>
      <c r="AA1771">
        <v>0</v>
      </c>
      <c r="AB1771">
        <v>0</v>
      </c>
      <c r="AC1771">
        <f t="shared" si="244"/>
        <v>0.643815607988798</v>
      </c>
      <c r="AD1771">
        <f t="shared" si="245"/>
        <v>1.9037309297778422</v>
      </c>
      <c r="AE1771">
        <f t="shared" si="246"/>
        <v>0.65561547395973507</v>
      </c>
      <c r="AF1771">
        <f t="shared" si="247"/>
        <v>0.46295637059324307</v>
      </c>
      <c r="AG1771">
        <f t="shared" si="248"/>
        <v>1</v>
      </c>
      <c r="AH1771">
        <f t="shared" si="249"/>
        <v>0</v>
      </c>
      <c r="AI1771">
        <f t="shared" si="250"/>
        <v>1</v>
      </c>
      <c r="AJ1771">
        <f t="shared" si="251"/>
        <v>0</v>
      </c>
      <c r="AK1771">
        <f t="shared" si="252"/>
        <v>0</v>
      </c>
    </row>
    <row r="1772" spans="1:37" x14ac:dyDescent="0.35">
      <c r="A1772">
        <v>1</v>
      </c>
      <c r="B1772">
        <v>2</v>
      </c>
      <c r="C1772">
        <v>0</v>
      </c>
      <c r="D1772">
        <v>3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103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118.8</v>
      </c>
      <c r="AA1772">
        <v>0</v>
      </c>
      <c r="AB1772">
        <v>1</v>
      </c>
      <c r="AC1772">
        <f t="shared" si="244"/>
        <v>0.32939582136066337</v>
      </c>
      <c r="AD1772">
        <f t="shared" si="245"/>
        <v>1.3901279890552631</v>
      </c>
      <c r="AE1772">
        <f t="shared" si="246"/>
        <v>0.58161236361435764</v>
      </c>
      <c r="AF1772">
        <f t="shared" si="247"/>
        <v>0.23536637004375549</v>
      </c>
      <c r="AG1772">
        <f t="shared" si="248"/>
        <v>1</v>
      </c>
      <c r="AH1772">
        <f t="shared" si="249"/>
        <v>1</v>
      </c>
      <c r="AI1772">
        <f t="shared" si="250"/>
        <v>0</v>
      </c>
      <c r="AJ1772">
        <f t="shared" si="251"/>
        <v>0</v>
      </c>
      <c r="AK1772">
        <f t="shared" si="252"/>
        <v>0</v>
      </c>
    </row>
    <row r="1773" spans="1:37" x14ac:dyDescent="0.35">
      <c r="A1773">
        <v>1</v>
      </c>
      <c r="B1773">
        <v>1</v>
      </c>
      <c r="C1773">
        <v>0</v>
      </c>
      <c r="D1773">
        <v>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103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115</v>
      </c>
      <c r="AA1773">
        <v>0</v>
      </c>
      <c r="AB1773">
        <v>1</v>
      </c>
      <c r="AC1773">
        <f t="shared" si="244"/>
        <v>0.40079214646310746</v>
      </c>
      <c r="AD1773">
        <f t="shared" si="245"/>
        <v>1.4930069094797269</v>
      </c>
      <c r="AE1773">
        <f t="shared" si="246"/>
        <v>0.59887796692521278</v>
      </c>
      <c r="AF1773">
        <f t="shared" si="247"/>
        <v>0.22266166457286085</v>
      </c>
      <c r="AG1773">
        <f t="shared" si="248"/>
        <v>1</v>
      </c>
      <c r="AH1773">
        <f t="shared" si="249"/>
        <v>1</v>
      </c>
      <c r="AI1773">
        <f t="shared" si="250"/>
        <v>0</v>
      </c>
      <c r="AJ1773">
        <f t="shared" si="251"/>
        <v>0</v>
      </c>
      <c r="AK1773">
        <f t="shared" si="252"/>
        <v>0</v>
      </c>
    </row>
    <row r="1774" spans="1:37" x14ac:dyDescent="0.35">
      <c r="A1774">
        <v>1</v>
      </c>
      <c r="B1774">
        <v>2</v>
      </c>
      <c r="C1774">
        <v>0</v>
      </c>
      <c r="D1774">
        <v>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230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137</v>
      </c>
      <c r="AA1774">
        <v>0</v>
      </c>
      <c r="AB1774">
        <v>1</v>
      </c>
      <c r="AC1774">
        <f t="shared" si="244"/>
        <v>2.2838400956187512</v>
      </c>
      <c r="AD1774">
        <f t="shared" si="245"/>
        <v>9.814295974594474</v>
      </c>
      <c r="AE1774">
        <f t="shared" si="246"/>
        <v>0.90752981032244229</v>
      </c>
      <c r="AF1774">
        <f t="shared" si="247"/>
        <v>4.2139100456139653E-2</v>
      </c>
      <c r="AG1774">
        <f t="shared" si="248"/>
        <v>1</v>
      </c>
      <c r="AH1774">
        <f t="shared" si="249"/>
        <v>1</v>
      </c>
      <c r="AI1774">
        <f t="shared" si="250"/>
        <v>0</v>
      </c>
      <c r="AJ1774">
        <f t="shared" si="251"/>
        <v>0</v>
      </c>
      <c r="AK1774">
        <f t="shared" si="252"/>
        <v>0</v>
      </c>
    </row>
    <row r="1775" spans="1:37" x14ac:dyDescent="0.35">
      <c r="A1775">
        <v>1</v>
      </c>
      <c r="B1775">
        <v>2</v>
      </c>
      <c r="C1775">
        <v>0</v>
      </c>
      <c r="D1775">
        <v>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256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115</v>
      </c>
      <c r="AA1775">
        <v>1</v>
      </c>
      <c r="AB1775">
        <v>1</v>
      </c>
      <c r="AC1775">
        <f t="shared" si="244"/>
        <v>1.0017808985218601</v>
      </c>
      <c r="AD1775">
        <f t="shared" si="245"/>
        <v>2.7231271257601359</v>
      </c>
      <c r="AE1775">
        <f t="shared" si="246"/>
        <v>0.73140858041589596</v>
      </c>
      <c r="AF1775">
        <f t="shared" si="247"/>
        <v>0.13583994910404781</v>
      </c>
      <c r="AG1775">
        <f t="shared" si="248"/>
        <v>1</v>
      </c>
      <c r="AH1775">
        <f t="shared" si="249"/>
        <v>1</v>
      </c>
      <c r="AI1775">
        <f t="shared" si="250"/>
        <v>0</v>
      </c>
      <c r="AJ1775">
        <f t="shared" si="251"/>
        <v>0</v>
      </c>
      <c r="AK1775">
        <f t="shared" si="252"/>
        <v>0</v>
      </c>
    </row>
    <row r="1776" spans="1:37" x14ac:dyDescent="0.35">
      <c r="A1776">
        <v>1</v>
      </c>
      <c r="B1776">
        <v>2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6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108.05</v>
      </c>
      <c r="AA1776">
        <v>0</v>
      </c>
      <c r="AB1776">
        <v>0</v>
      </c>
      <c r="AC1776">
        <f t="shared" si="244"/>
        <v>-1.5164739427379637</v>
      </c>
      <c r="AD1776">
        <f t="shared" si="245"/>
        <v>0.21948443882012528</v>
      </c>
      <c r="AE1776">
        <f t="shared" si="246"/>
        <v>0.17998133623786186</v>
      </c>
      <c r="AF1776">
        <f t="shared" si="247"/>
        <v>8.6176262888642566E-2</v>
      </c>
      <c r="AG1776">
        <f t="shared" si="248"/>
        <v>0</v>
      </c>
      <c r="AH1776">
        <f t="shared" si="249"/>
        <v>0</v>
      </c>
      <c r="AI1776">
        <f t="shared" si="250"/>
        <v>0</v>
      </c>
      <c r="AJ1776">
        <f t="shared" si="251"/>
        <v>0</v>
      </c>
      <c r="AK1776">
        <f t="shared" si="252"/>
        <v>1</v>
      </c>
    </row>
    <row r="1777" spans="1:37" x14ac:dyDescent="0.35">
      <c r="A1777">
        <v>1</v>
      </c>
      <c r="B1777">
        <v>2</v>
      </c>
      <c r="C1777">
        <v>0</v>
      </c>
      <c r="D1777">
        <v>2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77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94.5</v>
      </c>
      <c r="AA1777">
        <v>1</v>
      </c>
      <c r="AB1777">
        <v>0</v>
      </c>
      <c r="AC1777">
        <f t="shared" si="244"/>
        <v>-1.3624934741301269</v>
      </c>
      <c r="AD1777">
        <f t="shared" si="245"/>
        <v>0.25602159716630629</v>
      </c>
      <c r="AE1777">
        <f t="shared" si="246"/>
        <v>0.20383534625830738</v>
      </c>
      <c r="AF1777">
        <f t="shared" si="247"/>
        <v>9.8997107115756183E-2</v>
      </c>
      <c r="AG1777">
        <f t="shared" si="248"/>
        <v>0</v>
      </c>
      <c r="AH1777">
        <f t="shared" si="249"/>
        <v>0</v>
      </c>
      <c r="AI1777">
        <f t="shared" si="250"/>
        <v>0</v>
      </c>
      <c r="AJ1777">
        <f t="shared" si="251"/>
        <v>0</v>
      </c>
      <c r="AK1777">
        <f t="shared" si="252"/>
        <v>1</v>
      </c>
    </row>
    <row r="1778" spans="1:37" x14ac:dyDescent="0.35">
      <c r="A1778">
        <v>1</v>
      </c>
      <c r="B1778">
        <v>1</v>
      </c>
      <c r="C1778">
        <v>0</v>
      </c>
      <c r="D1778">
        <v>3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28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89</v>
      </c>
      <c r="AA1778">
        <v>1</v>
      </c>
      <c r="AB1778">
        <v>0</v>
      </c>
      <c r="AC1778">
        <f t="shared" si="244"/>
        <v>-2.6308491054339722</v>
      </c>
      <c r="AD1778">
        <f t="shared" si="245"/>
        <v>7.2017286001020323E-2</v>
      </c>
      <c r="AE1778">
        <f t="shared" si="246"/>
        <v>6.7179220840429404E-2</v>
      </c>
      <c r="AF1778">
        <f t="shared" si="247"/>
        <v>3.020178829922417E-2</v>
      </c>
      <c r="AG1778">
        <f t="shared" si="248"/>
        <v>0</v>
      </c>
      <c r="AH1778">
        <f t="shared" si="249"/>
        <v>0</v>
      </c>
      <c r="AI1778">
        <f t="shared" si="250"/>
        <v>0</v>
      </c>
      <c r="AJ1778">
        <f t="shared" si="251"/>
        <v>0</v>
      </c>
      <c r="AK1778">
        <f t="shared" si="252"/>
        <v>1</v>
      </c>
    </row>
    <row r="1779" spans="1:37" x14ac:dyDescent="0.35">
      <c r="A1779">
        <v>1</v>
      </c>
      <c r="B1779">
        <v>1</v>
      </c>
      <c r="C1779">
        <v>0</v>
      </c>
      <c r="D1779">
        <v>3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16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75</v>
      </c>
      <c r="AA1779">
        <v>0</v>
      </c>
      <c r="AB1779">
        <v>0</v>
      </c>
      <c r="AC1779">
        <f t="shared" si="244"/>
        <v>-1.4782490415237253</v>
      </c>
      <c r="AD1779">
        <f t="shared" si="245"/>
        <v>0.22803662167970326</v>
      </c>
      <c r="AE1779">
        <f t="shared" si="246"/>
        <v>0.18569203690993821</v>
      </c>
      <c r="AF1779">
        <f t="shared" si="247"/>
        <v>8.9211318235330281E-2</v>
      </c>
      <c r="AG1779">
        <f t="shared" si="248"/>
        <v>0</v>
      </c>
      <c r="AH1779">
        <f t="shared" si="249"/>
        <v>0</v>
      </c>
      <c r="AI1779">
        <f t="shared" si="250"/>
        <v>0</v>
      </c>
      <c r="AJ1779">
        <f t="shared" si="251"/>
        <v>0</v>
      </c>
      <c r="AK1779">
        <f t="shared" si="252"/>
        <v>1</v>
      </c>
    </row>
    <row r="1780" spans="1:37" x14ac:dyDescent="0.35">
      <c r="A1780">
        <v>1</v>
      </c>
      <c r="B1780">
        <v>2</v>
      </c>
      <c r="C1780">
        <v>0</v>
      </c>
      <c r="D1780">
        <v>2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320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115</v>
      </c>
      <c r="AA1780">
        <v>1</v>
      </c>
      <c r="AB1780">
        <v>1</v>
      </c>
      <c r="AC1780">
        <f t="shared" si="244"/>
        <v>2.0155896791879027</v>
      </c>
      <c r="AD1780">
        <f t="shared" si="245"/>
        <v>7.505151708372412</v>
      </c>
      <c r="AE1780">
        <f t="shared" si="246"/>
        <v>0.88242420190863757</v>
      </c>
      <c r="AF1780">
        <f t="shared" si="247"/>
        <v>5.4322589177074464E-2</v>
      </c>
      <c r="AG1780">
        <f t="shared" si="248"/>
        <v>1</v>
      </c>
      <c r="AH1780">
        <f t="shared" si="249"/>
        <v>1</v>
      </c>
      <c r="AI1780">
        <f t="shared" si="250"/>
        <v>0</v>
      </c>
      <c r="AJ1780">
        <f t="shared" si="251"/>
        <v>0</v>
      </c>
      <c r="AK1780">
        <f t="shared" si="252"/>
        <v>0</v>
      </c>
    </row>
    <row r="1781" spans="1:37" x14ac:dyDescent="0.35">
      <c r="A1781">
        <v>1</v>
      </c>
      <c r="B1781">
        <v>2</v>
      </c>
      <c r="C1781">
        <v>0</v>
      </c>
      <c r="D1781">
        <v>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304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89</v>
      </c>
      <c r="AA1781">
        <v>0</v>
      </c>
      <c r="AB1781">
        <v>1</v>
      </c>
      <c r="AC1781">
        <f t="shared" si="244"/>
        <v>2.8741946241916079</v>
      </c>
      <c r="AD1781">
        <f t="shared" si="245"/>
        <v>17.711154240760401</v>
      </c>
      <c r="AE1781">
        <f t="shared" si="246"/>
        <v>0.94655594266752396</v>
      </c>
      <c r="AF1781">
        <f t="shared" si="247"/>
        <v>2.3853713582018383E-2</v>
      </c>
      <c r="AG1781">
        <f t="shared" si="248"/>
        <v>1</v>
      </c>
      <c r="AH1781">
        <f t="shared" si="249"/>
        <v>1</v>
      </c>
      <c r="AI1781">
        <f t="shared" si="250"/>
        <v>0</v>
      </c>
      <c r="AJ1781">
        <f t="shared" si="251"/>
        <v>0</v>
      </c>
      <c r="AK1781">
        <f t="shared" si="252"/>
        <v>0</v>
      </c>
    </row>
    <row r="1782" spans="1:37" x14ac:dyDescent="0.35">
      <c r="A1782">
        <v>1</v>
      </c>
      <c r="B1782">
        <v>2</v>
      </c>
      <c r="C1782">
        <v>0</v>
      </c>
      <c r="D1782">
        <v>5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163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80.75</v>
      </c>
      <c r="AA1782">
        <v>0</v>
      </c>
      <c r="AB1782">
        <v>0</v>
      </c>
      <c r="AC1782">
        <f t="shared" si="244"/>
        <v>0.44534168373271599</v>
      </c>
      <c r="AD1782">
        <f t="shared" si="245"/>
        <v>1.5610234810498991</v>
      </c>
      <c r="AE1782">
        <f t="shared" si="246"/>
        <v>0.60953110840278313</v>
      </c>
      <c r="AF1782">
        <f t="shared" si="247"/>
        <v>0.4084135603675515</v>
      </c>
      <c r="AG1782">
        <f t="shared" si="248"/>
        <v>1</v>
      </c>
      <c r="AH1782">
        <f t="shared" si="249"/>
        <v>0</v>
      </c>
      <c r="AI1782">
        <f t="shared" si="250"/>
        <v>1</v>
      </c>
      <c r="AJ1782">
        <f t="shared" si="251"/>
        <v>0</v>
      </c>
      <c r="AK1782">
        <f t="shared" si="252"/>
        <v>0</v>
      </c>
    </row>
    <row r="1783" spans="1:37" x14ac:dyDescent="0.35">
      <c r="A1783">
        <v>1</v>
      </c>
      <c r="B1783">
        <v>2</v>
      </c>
      <c r="C1783">
        <v>0</v>
      </c>
      <c r="D1783">
        <v>3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62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114.3</v>
      </c>
      <c r="AA1783">
        <v>1</v>
      </c>
      <c r="AB1783">
        <v>1</v>
      </c>
      <c r="AC1783">
        <f t="shared" si="244"/>
        <v>-1.2610138886111706</v>
      </c>
      <c r="AD1783">
        <f t="shared" si="245"/>
        <v>0.28336657865746034</v>
      </c>
      <c r="AE1783">
        <f t="shared" si="246"/>
        <v>0.22079940631919237</v>
      </c>
      <c r="AF1783">
        <f t="shared" si="247"/>
        <v>0.65600209866315295</v>
      </c>
      <c r="AG1783">
        <f t="shared" si="248"/>
        <v>0</v>
      </c>
      <c r="AH1783">
        <f t="shared" si="249"/>
        <v>0</v>
      </c>
      <c r="AI1783">
        <f t="shared" si="250"/>
        <v>0</v>
      </c>
      <c r="AJ1783">
        <f t="shared" si="251"/>
        <v>1</v>
      </c>
      <c r="AK1783">
        <f t="shared" si="252"/>
        <v>0</v>
      </c>
    </row>
    <row r="1784" spans="1:37" x14ac:dyDescent="0.35">
      <c r="A1784">
        <v>1</v>
      </c>
      <c r="B1784">
        <v>2</v>
      </c>
      <c r="C1784">
        <v>0</v>
      </c>
      <c r="D1784">
        <v>4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62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96.23</v>
      </c>
      <c r="AA1784">
        <v>0</v>
      </c>
      <c r="AB1784">
        <v>1</v>
      </c>
      <c r="AC1784">
        <f t="shared" si="244"/>
        <v>-0.92507100216368388</v>
      </c>
      <c r="AD1784">
        <f t="shared" si="245"/>
        <v>0.39650326548576459</v>
      </c>
      <c r="AE1784">
        <f t="shared" si="246"/>
        <v>0.28392577037608541</v>
      </c>
      <c r="AF1784">
        <f t="shared" si="247"/>
        <v>0.54679518717051434</v>
      </c>
      <c r="AG1784">
        <f t="shared" si="248"/>
        <v>0</v>
      </c>
      <c r="AH1784">
        <f t="shared" si="249"/>
        <v>0</v>
      </c>
      <c r="AI1784">
        <f t="shared" si="250"/>
        <v>0</v>
      </c>
      <c r="AJ1784">
        <f t="shared" si="251"/>
        <v>1</v>
      </c>
      <c r="AK1784">
        <f t="shared" si="252"/>
        <v>0</v>
      </c>
    </row>
    <row r="1785" spans="1:37" x14ac:dyDescent="0.35">
      <c r="A1785">
        <v>1</v>
      </c>
      <c r="B1785">
        <v>2</v>
      </c>
      <c r="C1785">
        <v>0</v>
      </c>
      <c r="D1785">
        <v>7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178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112.01</v>
      </c>
      <c r="AA1785">
        <v>0</v>
      </c>
      <c r="AB1785">
        <v>1</v>
      </c>
      <c r="AC1785">
        <f t="shared" si="244"/>
        <v>1.2890106379472415</v>
      </c>
      <c r="AD1785">
        <f t="shared" si="245"/>
        <v>3.6291941919560142</v>
      </c>
      <c r="AE1785">
        <f t="shared" si="246"/>
        <v>0.78397968230892889</v>
      </c>
      <c r="AF1785">
        <f t="shared" si="247"/>
        <v>0.10569519238629653</v>
      </c>
      <c r="AG1785">
        <f t="shared" si="248"/>
        <v>1</v>
      </c>
      <c r="AH1785">
        <f t="shared" si="249"/>
        <v>1</v>
      </c>
      <c r="AI1785">
        <f t="shared" si="250"/>
        <v>0</v>
      </c>
      <c r="AJ1785">
        <f t="shared" si="251"/>
        <v>0</v>
      </c>
      <c r="AK1785">
        <f t="shared" si="252"/>
        <v>0</v>
      </c>
    </row>
    <row r="1786" spans="1:37" x14ac:dyDescent="0.35">
      <c r="A1786">
        <v>1</v>
      </c>
      <c r="B1786">
        <v>2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9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108</v>
      </c>
      <c r="AA1786">
        <v>1</v>
      </c>
      <c r="AB1786">
        <v>0</v>
      </c>
      <c r="AC1786">
        <f t="shared" si="244"/>
        <v>-2.3147335302195571</v>
      </c>
      <c r="AD1786">
        <f t="shared" si="245"/>
        <v>9.8792505712312184E-2</v>
      </c>
      <c r="AE1786">
        <f t="shared" si="246"/>
        <v>8.9910065093016037E-2</v>
      </c>
      <c r="AF1786">
        <f t="shared" si="247"/>
        <v>4.0915688663624439E-2</v>
      </c>
      <c r="AG1786">
        <f t="shared" si="248"/>
        <v>0</v>
      </c>
      <c r="AH1786">
        <f t="shared" si="249"/>
        <v>0</v>
      </c>
      <c r="AI1786">
        <f t="shared" si="250"/>
        <v>0</v>
      </c>
      <c r="AJ1786">
        <f t="shared" si="251"/>
        <v>0</v>
      </c>
      <c r="AK1786">
        <f t="shared" si="252"/>
        <v>1</v>
      </c>
    </row>
    <row r="1787" spans="1:37" x14ac:dyDescent="0.35">
      <c r="A1787">
        <v>1</v>
      </c>
      <c r="B1787">
        <v>2</v>
      </c>
      <c r="C1787">
        <v>0</v>
      </c>
      <c r="D1787">
        <v>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107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76.5</v>
      </c>
      <c r="AA1787">
        <v>1</v>
      </c>
      <c r="AB1787">
        <v>1</v>
      </c>
      <c r="AC1787">
        <f t="shared" si="244"/>
        <v>-1.6169450037170003</v>
      </c>
      <c r="AD1787">
        <f t="shared" si="245"/>
        <v>0.19850420330937416</v>
      </c>
      <c r="AE1787">
        <f t="shared" si="246"/>
        <v>0.16562662255272337</v>
      </c>
      <c r="AF1787">
        <f t="shared" si="247"/>
        <v>0.7808698541546325</v>
      </c>
      <c r="AG1787">
        <f t="shared" si="248"/>
        <v>0</v>
      </c>
      <c r="AH1787">
        <f t="shared" si="249"/>
        <v>0</v>
      </c>
      <c r="AI1787">
        <f t="shared" si="250"/>
        <v>0</v>
      </c>
      <c r="AJ1787">
        <f t="shared" si="251"/>
        <v>1</v>
      </c>
      <c r="AK1787">
        <f t="shared" si="252"/>
        <v>0</v>
      </c>
    </row>
    <row r="1788" spans="1:37" x14ac:dyDescent="0.35">
      <c r="A1788">
        <v>1</v>
      </c>
      <c r="B1788">
        <v>2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141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90</v>
      </c>
      <c r="AA1788">
        <v>0</v>
      </c>
      <c r="AB1788">
        <v>0</v>
      </c>
      <c r="AC1788">
        <f t="shared" si="244"/>
        <v>-0.36756645748640215</v>
      </c>
      <c r="AD1788">
        <f t="shared" si="245"/>
        <v>0.69241730896565001</v>
      </c>
      <c r="AE1788">
        <f t="shared" si="246"/>
        <v>0.40912918184985519</v>
      </c>
      <c r="AF1788">
        <f t="shared" si="247"/>
        <v>0.22850745836915345</v>
      </c>
      <c r="AG1788">
        <f t="shared" si="248"/>
        <v>0</v>
      </c>
      <c r="AH1788">
        <f t="shared" si="249"/>
        <v>0</v>
      </c>
      <c r="AI1788">
        <f t="shared" si="250"/>
        <v>0</v>
      </c>
      <c r="AJ1788">
        <f t="shared" si="251"/>
        <v>0</v>
      </c>
      <c r="AK1788">
        <f t="shared" si="252"/>
        <v>1</v>
      </c>
    </row>
    <row r="1789" spans="1:37" x14ac:dyDescent="0.35">
      <c r="A1789">
        <v>1</v>
      </c>
      <c r="B1789">
        <v>2</v>
      </c>
      <c r="C1789">
        <v>0</v>
      </c>
      <c r="D1789">
        <v>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98</v>
      </c>
      <c r="AA1789">
        <v>2</v>
      </c>
      <c r="AB1789">
        <v>0</v>
      </c>
      <c r="AC1789">
        <f t="shared" si="244"/>
        <v>-3.7877658577057667</v>
      </c>
      <c r="AD1789">
        <f t="shared" si="245"/>
        <v>2.2646140074651107E-2</v>
      </c>
      <c r="AE1789">
        <f t="shared" si="246"/>
        <v>2.2144649245923895E-2</v>
      </c>
      <c r="AF1789">
        <f t="shared" si="247"/>
        <v>9.7253834694930943E-3</v>
      </c>
      <c r="AG1789">
        <f t="shared" si="248"/>
        <v>0</v>
      </c>
      <c r="AH1789">
        <f t="shared" si="249"/>
        <v>0</v>
      </c>
      <c r="AI1789">
        <f t="shared" si="250"/>
        <v>0</v>
      </c>
      <c r="AJ1789">
        <f t="shared" si="251"/>
        <v>0</v>
      </c>
      <c r="AK1789">
        <f t="shared" si="252"/>
        <v>1</v>
      </c>
    </row>
    <row r="1790" spans="1:37" x14ac:dyDescent="0.35">
      <c r="A1790">
        <v>1</v>
      </c>
      <c r="B1790">
        <v>2</v>
      </c>
      <c r="C1790">
        <v>0</v>
      </c>
      <c r="D1790">
        <v>3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37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105</v>
      </c>
      <c r="AA1790">
        <v>0</v>
      </c>
      <c r="AB1790">
        <v>0</v>
      </c>
      <c r="AC1790">
        <f t="shared" si="244"/>
        <v>-0.90467506062208436</v>
      </c>
      <c r="AD1790">
        <f t="shared" si="245"/>
        <v>0.40467335805071714</v>
      </c>
      <c r="AE1790">
        <f t="shared" si="246"/>
        <v>0.28809071926322249</v>
      </c>
      <c r="AF1790">
        <f t="shared" si="247"/>
        <v>0.1475753453879062</v>
      </c>
      <c r="AG1790">
        <f t="shared" si="248"/>
        <v>0</v>
      </c>
      <c r="AH1790">
        <f t="shared" si="249"/>
        <v>0</v>
      </c>
      <c r="AI1790">
        <f t="shared" si="250"/>
        <v>0</v>
      </c>
      <c r="AJ1790">
        <f t="shared" si="251"/>
        <v>0</v>
      </c>
      <c r="AK1790">
        <f t="shared" si="252"/>
        <v>1</v>
      </c>
    </row>
    <row r="1791" spans="1:37" x14ac:dyDescent="0.35">
      <c r="A1791">
        <v>1</v>
      </c>
      <c r="B1791">
        <v>2</v>
      </c>
      <c r="C1791">
        <v>0</v>
      </c>
      <c r="D1791">
        <v>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87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106.25</v>
      </c>
      <c r="AA1791">
        <v>1</v>
      </c>
      <c r="AB1791">
        <v>0</v>
      </c>
      <c r="AC1791">
        <f t="shared" si="244"/>
        <v>-1.3177501394614013</v>
      </c>
      <c r="AD1791">
        <f t="shared" si="245"/>
        <v>0.26773699574995252</v>
      </c>
      <c r="AE1791">
        <f t="shared" si="246"/>
        <v>0.21119285518016134</v>
      </c>
      <c r="AF1791">
        <f t="shared" si="247"/>
        <v>0.10302916431712772</v>
      </c>
      <c r="AG1791">
        <f t="shared" si="248"/>
        <v>0</v>
      </c>
      <c r="AH1791">
        <f t="shared" si="249"/>
        <v>0</v>
      </c>
      <c r="AI1791">
        <f t="shared" si="250"/>
        <v>0</v>
      </c>
      <c r="AJ1791">
        <f t="shared" si="251"/>
        <v>0</v>
      </c>
      <c r="AK1791">
        <f t="shared" si="252"/>
        <v>1</v>
      </c>
    </row>
    <row r="1792" spans="1:37" x14ac:dyDescent="0.35">
      <c r="A1792">
        <v>1</v>
      </c>
      <c r="B1792">
        <v>2</v>
      </c>
      <c r="C1792">
        <v>0</v>
      </c>
      <c r="D1792">
        <v>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89</v>
      </c>
      <c r="AA1792">
        <v>0</v>
      </c>
      <c r="AB1792">
        <v>0</v>
      </c>
      <c r="AC1792">
        <f t="shared" si="244"/>
        <v>-1.3089226017482203</v>
      </c>
      <c r="AD1792">
        <f t="shared" si="245"/>
        <v>0.27011091669979276</v>
      </c>
      <c r="AE1792">
        <f t="shared" si="246"/>
        <v>0.2126671876828195</v>
      </c>
      <c r="AF1792">
        <f t="shared" si="247"/>
        <v>0.10384164883570794</v>
      </c>
      <c r="AG1792">
        <f t="shared" si="248"/>
        <v>0</v>
      </c>
      <c r="AH1792">
        <f t="shared" si="249"/>
        <v>0</v>
      </c>
      <c r="AI1792">
        <f t="shared" si="250"/>
        <v>0</v>
      </c>
      <c r="AJ1792">
        <f t="shared" si="251"/>
        <v>0</v>
      </c>
      <c r="AK1792">
        <f t="shared" si="252"/>
        <v>1</v>
      </c>
    </row>
    <row r="1793" spans="1:37" x14ac:dyDescent="0.35">
      <c r="A1793">
        <v>1</v>
      </c>
      <c r="B1793">
        <v>2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68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67.5</v>
      </c>
      <c r="AA1793">
        <v>0</v>
      </c>
      <c r="AB1793">
        <v>1</v>
      </c>
      <c r="AC1793">
        <f t="shared" si="244"/>
        <v>-0.87586597118325971</v>
      </c>
      <c r="AD1793">
        <f t="shared" si="245"/>
        <v>0.41650118544064663</v>
      </c>
      <c r="AE1793">
        <f t="shared" si="246"/>
        <v>0.29403518311287613</v>
      </c>
      <c r="AF1793">
        <f t="shared" si="247"/>
        <v>0.53160070048043107</v>
      </c>
      <c r="AG1793">
        <f t="shared" si="248"/>
        <v>0</v>
      </c>
      <c r="AH1793">
        <f t="shared" si="249"/>
        <v>0</v>
      </c>
      <c r="AI1793">
        <f t="shared" si="250"/>
        <v>0</v>
      </c>
      <c r="AJ1793">
        <f t="shared" si="251"/>
        <v>1</v>
      </c>
      <c r="AK1793">
        <f t="shared" si="252"/>
        <v>0</v>
      </c>
    </row>
    <row r="1794" spans="1:37" x14ac:dyDescent="0.35">
      <c r="A1794">
        <v>1</v>
      </c>
      <c r="B1794">
        <v>2</v>
      </c>
      <c r="C1794">
        <v>0</v>
      </c>
      <c r="D1794">
        <v>3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67.5</v>
      </c>
      <c r="AA1794">
        <v>0</v>
      </c>
      <c r="AB1794">
        <v>0</v>
      </c>
      <c r="AC1794">
        <f t="shared" si="244"/>
        <v>-4.11702535508367</v>
      </c>
      <c r="AD1794">
        <f t="shared" si="245"/>
        <v>1.6292908045461924E-2</v>
      </c>
      <c r="AE1794">
        <f t="shared" si="246"/>
        <v>1.6031704950885177E-2</v>
      </c>
      <c r="AF1794">
        <f t="shared" si="247"/>
        <v>7.0188949701317236E-3</v>
      </c>
      <c r="AG1794">
        <f t="shared" si="248"/>
        <v>0</v>
      </c>
      <c r="AH1794">
        <f t="shared" si="249"/>
        <v>0</v>
      </c>
      <c r="AI1794">
        <f t="shared" si="250"/>
        <v>0</v>
      </c>
      <c r="AJ1794">
        <f t="shared" si="251"/>
        <v>0</v>
      </c>
      <c r="AK1794">
        <f t="shared" si="252"/>
        <v>1</v>
      </c>
    </row>
    <row r="1795" spans="1:37" x14ac:dyDescent="0.35">
      <c r="A1795">
        <v>1</v>
      </c>
      <c r="B1795">
        <v>2</v>
      </c>
      <c r="C1795">
        <v>0</v>
      </c>
      <c r="D1795">
        <v>5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129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100.8</v>
      </c>
      <c r="AA1795">
        <v>1</v>
      </c>
      <c r="AB1795">
        <v>0</v>
      </c>
      <c r="AC1795">
        <f t="shared" si="244"/>
        <v>-2.3284720158074368E-2</v>
      </c>
      <c r="AD1795">
        <f t="shared" si="245"/>
        <v>0.97698427705182722</v>
      </c>
      <c r="AE1795">
        <f t="shared" si="246"/>
        <v>0.49417908295596191</v>
      </c>
      <c r="AF1795">
        <f t="shared" si="247"/>
        <v>0.29600321538510194</v>
      </c>
      <c r="AG1795">
        <f t="shared" si="248"/>
        <v>0</v>
      </c>
      <c r="AH1795">
        <f t="shared" si="249"/>
        <v>0</v>
      </c>
      <c r="AI1795">
        <f t="shared" si="250"/>
        <v>0</v>
      </c>
      <c r="AJ1795">
        <f t="shared" si="251"/>
        <v>0</v>
      </c>
      <c r="AK1795">
        <f t="shared" si="252"/>
        <v>1</v>
      </c>
    </row>
    <row r="1796" spans="1:37" x14ac:dyDescent="0.35">
      <c r="A1796">
        <v>1</v>
      </c>
      <c r="B1796">
        <v>1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21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87.01</v>
      </c>
      <c r="AA1796">
        <v>1</v>
      </c>
      <c r="AB1796">
        <v>0</v>
      </c>
      <c r="AC1796">
        <f t="shared" si="244"/>
        <v>-3.3255172494208081</v>
      </c>
      <c r="AD1796">
        <f t="shared" si="245"/>
        <v>3.5953916800278929E-2</v>
      </c>
      <c r="AE1796">
        <f t="shared" si="246"/>
        <v>3.4706096687513628E-2</v>
      </c>
      <c r="AF1796">
        <f t="shared" si="247"/>
        <v>1.5340436756238102E-2</v>
      </c>
      <c r="AG1796">
        <f t="shared" si="248"/>
        <v>0</v>
      </c>
      <c r="AH1796">
        <f t="shared" si="249"/>
        <v>0</v>
      </c>
      <c r="AI1796">
        <f t="shared" si="250"/>
        <v>0</v>
      </c>
      <c r="AJ1796">
        <f t="shared" si="251"/>
        <v>0</v>
      </c>
      <c r="AK1796">
        <f t="shared" si="252"/>
        <v>1</v>
      </c>
    </row>
    <row r="1797" spans="1:37" x14ac:dyDescent="0.35">
      <c r="A1797">
        <v>1</v>
      </c>
      <c r="B1797">
        <v>2</v>
      </c>
      <c r="C1797">
        <v>0</v>
      </c>
      <c r="D1797">
        <v>4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83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75</v>
      </c>
      <c r="AA1797">
        <v>1</v>
      </c>
      <c r="AB1797">
        <v>0</v>
      </c>
      <c r="AC1797">
        <f t="shared" si="244"/>
        <v>-1.9442641497248059</v>
      </c>
      <c r="AD1797">
        <f t="shared" si="245"/>
        <v>0.14309247924728088</v>
      </c>
      <c r="AE1797">
        <f t="shared" si="246"/>
        <v>0.1251801423289097</v>
      </c>
      <c r="AF1797">
        <f t="shared" si="247"/>
        <v>5.8081367404979441E-2</v>
      </c>
      <c r="AG1797">
        <f t="shared" si="248"/>
        <v>0</v>
      </c>
      <c r="AH1797">
        <f t="shared" si="249"/>
        <v>0</v>
      </c>
      <c r="AI1797">
        <f t="shared" si="250"/>
        <v>0</v>
      </c>
      <c r="AJ1797">
        <f t="shared" si="251"/>
        <v>0</v>
      </c>
      <c r="AK1797">
        <f t="shared" si="252"/>
        <v>1</v>
      </c>
    </row>
    <row r="1798" spans="1:37" x14ac:dyDescent="0.35">
      <c r="A1798">
        <v>1</v>
      </c>
      <c r="B1798">
        <v>2</v>
      </c>
      <c r="C1798">
        <v>0</v>
      </c>
      <c r="D1798">
        <v>9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148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71.37</v>
      </c>
      <c r="AA1798">
        <v>0</v>
      </c>
      <c r="AB1798">
        <v>0</v>
      </c>
      <c r="AC1798">
        <f t="shared" si="244"/>
        <v>0.88353156747765249</v>
      </c>
      <c r="AD1798">
        <f t="shared" si="245"/>
        <v>2.419429013459184</v>
      </c>
      <c r="AE1798">
        <f t="shared" si="246"/>
        <v>0.70755351374047859</v>
      </c>
      <c r="AF1798">
        <f t="shared" si="247"/>
        <v>0.53395359231149186</v>
      </c>
      <c r="AG1798">
        <f t="shared" si="248"/>
        <v>1</v>
      </c>
      <c r="AH1798">
        <f t="shared" si="249"/>
        <v>0</v>
      </c>
      <c r="AI1798">
        <f t="shared" si="250"/>
        <v>1</v>
      </c>
      <c r="AJ1798">
        <f t="shared" si="251"/>
        <v>0</v>
      </c>
      <c r="AK1798">
        <f t="shared" si="252"/>
        <v>0</v>
      </c>
    </row>
    <row r="1799" spans="1:37" x14ac:dyDescent="0.35">
      <c r="A1799">
        <v>1</v>
      </c>
      <c r="B1799">
        <v>1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7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94</v>
      </c>
      <c r="AA1799">
        <v>0</v>
      </c>
      <c r="AB1799">
        <v>0</v>
      </c>
      <c r="AC1799">
        <f t="shared" si="244"/>
        <v>-1.8800955333936287</v>
      </c>
      <c r="AD1799">
        <f t="shared" si="245"/>
        <v>0.15257552900254126</v>
      </c>
      <c r="AE1799">
        <f t="shared" si="246"/>
        <v>0.13237790076506548</v>
      </c>
      <c r="AF1799">
        <f t="shared" si="247"/>
        <v>6.1669394585973453E-2</v>
      </c>
      <c r="AG1799">
        <f t="shared" si="248"/>
        <v>0</v>
      </c>
      <c r="AH1799">
        <f t="shared" si="249"/>
        <v>0</v>
      </c>
      <c r="AI1799">
        <f t="shared" si="250"/>
        <v>0</v>
      </c>
      <c r="AJ1799">
        <f t="shared" si="251"/>
        <v>0</v>
      </c>
      <c r="AK1799">
        <f t="shared" si="252"/>
        <v>1</v>
      </c>
    </row>
    <row r="1800" spans="1:37" x14ac:dyDescent="0.35">
      <c r="A1800">
        <v>1</v>
      </c>
      <c r="B1800">
        <v>2</v>
      </c>
      <c r="C1800">
        <v>0</v>
      </c>
      <c r="D1800">
        <v>2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49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109.8</v>
      </c>
      <c r="AA1800">
        <v>3</v>
      </c>
      <c r="AB1800">
        <v>0</v>
      </c>
      <c r="AC1800">
        <f t="shared" si="244"/>
        <v>-4.404215003281486</v>
      </c>
      <c r="AD1800">
        <f t="shared" si="245"/>
        <v>1.2225699783180742E-2</v>
      </c>
      <c r="AE1800">
        <f t="shared" si="246"/>
        <v>1.2078037324876749E-2</v>
      </c>
      <c r="AF1800">
        <f t="shared" si="247"/>
        <v>5.2773595804861025E-3</v>
      </c>
      <c r="AG1800">
        <f t="shared" si="248"/>
        <v>0</v>
      </c>
      <c r="AH1800">
        <f t="shared" si="249"/>
        <v>0</v>
      </c>
      <c r="AI1800">
        <f t="shared" si="250"/>
        <v>0</v>
      </c>
      <c r="AJ1800">
        <f t="shared" si="251"/>
        <v>0</v>
      </c>
      <c r="AK1800">
        <f t="shared" si="252"/>
        <v>1</v>
      </c>
    </row>
    <row r="1801" spans="1:37" x14ac:dyDescent="0.35">
      <c r="A1801">
        <v>1</v>
      </c>
      <c r="B1801">
        <v>3</v>
      </c>
      <c r="C1801">
        <v>0</v>
      </c>
      <c r="D1801">
        <v>2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94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144</v>
      </c>
      <c r="AA1801">
        <v>1</v>
      </c>
      <c r="AB1801">
        <v>0</v>
      </c>
      <c r="AC1801">
        <f t="shared" si="244"/>
        <v>7.547102689481644E-2</v>
      </c>
      <c r="AD1801">
        <f t="shared" si="245"/>
        <v>1.0783919829010742</v>
      </c>
      <c r="AE1801">
        <f t="shared" si="246"/>
        <v>0.51885880612175295</v>
      </c>
      <c r="AF1801">
        <f t="shared" si="247"/>
        <v>0.3177274585035198</v>
      </c>
      <c r="AG1801">
        <f t="shared" si="248"/>
        <v>1</v>
      </c>
      <c r="AH1801">
        <f t="shared" si="249"/>
        <v>0</v>
      </c>
      <c r="AI1801">
        <f t="shared" si="250"/>
        <v>1</v>
      </c>
      <c r="AJ1801">
        <f t="shared" si="251"/>
        <v>0</v>
      </c>
      <c r="AK1801">
        <f t="shared" si="252"/>
        <v>0</v>
      </c>
    </row>
    <row r="1802" spans="1:37" x14ac:dyDescent="0.35">
      <c r="A1802">
        <v>1</v>
      </c>
      <c r="B1802">
        <v>2</v>
      </c>
      <c r="C1802">
        <v>0</v>
      </c>
      <c r="D1802">
        <v>4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121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99.45</v>
      </c>
      <c r="AA1802">
        <v>1</v>
      </c>
      <c r="AB1802">
        <v>0</v>
      </c>
      <c r="AC1802">
        <f t="shared" si="244"/>
        <v>-0.88350804422471185</v>
      </c>
      <c r="AD1802">
        <f t="shared" si="245"/>
        <v>0.41333038413878848</v>
      </c>
      <c r="AE1802">
        <f t="shared" si="246"/>
        <v>0.29245135375098508</v>
      </c>
      <c r="AF1802">
        <f t="shared" si="247"/>
        <v>0.15024369563232498</v>
      </c>
      <c r="AG1802">
        <f t="shared" si="248"/>
        <v>0</v>
      </c>
      <c r="AH1802">
        <f t="shared" si="249"/>
        <v>0</v>
      </c>
      <c r="AI1802">
        <f t="shared" si="250"/>
        <v>0</v>
      </c>
      <c r="AJ1802">
        <f t="shared" si="251"/>
        <v>0</v>
      </c>
      <c r="AK1802">
        <f t="shared" si="252"/>
        <v>1</v>
      </c>
    </row>
    <row r="1803" spans="1:37" x14ac:dyDescent="0.35">
      <c r="A1803">
        <v>1</v>
      </c>
      <c r="B1803">
        <v>1</v>
      </c>
      <c r="C1803">
        <v>0</v>
      </c>
      <c r="D1803">
        <v>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21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67.319999999999993</v>
      </c>
      <c r="AA1803">
        <v>0</v>
      </c>
      <c r="AB1803">
        <v>0</v>
      </c>
      <c r="AC1803">
        <f t="shared" si="244"/>
        <v>-3.0716135629005565</v>
      </c>
      <c r="AD1803">
        <f t="shared" si="245"/>
        <v>4.6346311802379178E-2</v>
      </c>
      <c r="AE1803">
        <f t="shared" si="246"/>
        <v>4.4293472705557245E-2</v>
      </c>
      <c r="AF1803">
        <f t="shared" si="247"/>
        <v>1.9675447832116565E-2</v>
      </c>
      <c r="AG1803">
        <f t="shared" si="248"/>
        <v>0</v>
      </c>
      <c r="AH1803">
        <f t="shared" si="249"/>
        <v>0</v>
      </c>
      <c r="AI1803">
        <f t="shared" si="250"/>
        <v>0</v>
      </c>
      <c r="AJ1803">
        <f t="shared" si="251"/>
        <v>0</v>
      </c>
      <c r="AK1803">
        <f t="shared" si="252"/>
        <v>1</v>
      </c>
    </row>
    <row r="1804" spans="1:37" x14ac:dyDescent="0.35">
      <c r="A1804">
        <v>1</v>
      </c>
      <c r="B1804">
        <v>2</v>
      </c>
      <c r="C1804">
        <v>0</v>
      </c>
      <c r="D1804">
        <v>2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15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84</v>
      </c>
      <c r="AA1804">
        <v>1</v>
      </c>
      <c r="AB1804">
        <v>0</v>
      </c>
      <c r="AC1804">
        <f t="shared" si="244"/>
        <v>-4.2466384734648281</v>
      </c>
      <c r="AD1804">
        <f t="shared" si="245"/>
        <v>1.4312264192095865E-2</v>
      </c>
      <c r="AE1804">
        <f t="shared" si="246"/>
        <v>1.4110313655228891E-2</v>
      </c>
      <c r="AF1804">
        <f t="shared" si="247"/>
        <v>6.171676632776131E-3</v>
      </c>
      <c r="AG1804">
        <f t="shared" si="248"/>
        <v>0</v>
      </c>
      <c r="AH1804">
        <f t="shared" si="249"/>
        <v>0</v>
      </c>
      <c r="AI1804">
        <f t="shared" si="250"/>
        <v>0</v>
      </c>
      <c r="AJ1804">
        <f t="shared" si="251"/>
        <v>0</v>
      </c>
      <c r="AK1804">
        <f t="shared" si="252"/>
        <v>1</v>
      </c>
    </row>
    <row r="1805" spans="1:37" x14ac:dyDescent="0.35">
      <c r="A1805">
        <v>1</v>
      </c>
      <c r="B1805">
        <v>1</v>
      </c>
      <c r="C1805">
        <v>0</v>
      </c>
      <c r="D1805">
        <v>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18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95</v>
      </c>
      <c r="AA1805">
        <v>0</v>
      </c>
      <c r="AB1805">
        <v>1</v>
      </c>
      <c r="AC1805">
        <f t="shared" si="244"/>
        <v>-1.1926275214255342</v>
      </c>
      <c r="AD1805">
        <f t="shared" si="245"/>
        <v>0.303422965409957</v>
      </c>
      <c r="AE1805">
        <f t="shared" si="246"/>
        <v>0.23278933505251181</v>
      </c>
      <c r="AF1805">
        <f t="shared" si="247"/>
        <v>0.63303692021605229</v>
      </c>
      <c r="AG1805">
        <f t="shared" si="248"/>
        <v>0</v>
      </c>
      <c r="AH1805">
        <f t="shared" si="249"/>
        <v>0</v>
      </c>
      <c r="AI1805">
        <f t="shared" si="250"/>
        <v>0</v>
      </c>
      <c r="AJ1805">
        <f t="shared" si="251"/>
        <v>1</v>
      </c>
      <c r="AK1805">
        <f t="shared" si="252"/>
        <v>0</v>
      </c>
    </row>
    <row r="1806" spans="1:37" x14ac:dyDescent="0.35">
      <c r="A1806">
        <v>1</v>
      </c>
      <c r="B1806">
        <v>2</v>
      </c>
      <c r="C1806">
        <v>0</v>
      </c>
      <c r="D1806">
        <v>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130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87.55</v>
      </c>
      <c r="AA1806">
        <v>0</v>
      </c>
      <c r="AB1806">
        <v>0</v>
      </c>
      <c r="AC1806">
        <f t="shared" si="244"/>
        <v>0.50773578410698916</v>
      </c>
      <c r="AD1806">
        <f t="shared" si="245"/>
        <v>1.6615248816380783</v>
      </c>
      <c r="AE1806">
        <f t="shared" si="246"/>
        <v>0.62427553959798654</v>
      </c>
      <c r="AF1806">
        <f t="shared" si="247"/>
        <v>0.42513053059053502</v>
      </c>
      <c r="AG1806">
        <f t="shared" si="248"/>
        <v>1</v>
      </c>
      <c r="AH1806">
        <f t="shared" si="249"/>
        <v>0</v>
      </c>
      <c r="AI1806">
        <f t="shared" si="250"/>
        <v>1</v>
      </c>
      <c r="AJ1806">
        <f t="shared" si="251"/>
        <v>0</v>
      </c>
      <c r="AK1806">
        <f t="shared" si="252"/>
        <v>0</v>
      </c>
    </row>
    <row r="1807" spans="1:37" x14ac:dyDescent="0.35">
      <c r="A1807">
        <v>1</v>
      </c>
      <c r="B1807">
        <v>1</v>
      </c>
      <c r="C1807">
        <v>0</v>
      </c>
      <c r="D1807">
        <v>1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6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95</v>
      </c>
      <c r="AA1807">
        <v>1</v>
      </c>
      <c r="AB1807">
        <v>0</v>
      </c>
      <c r="AC1807">
        <f t="shared" si="244"/>
        <v>-6.5013267111756949</v>
      </c>
      <c r="AD1807">
        <f t="shared" si="245"/>
        <v>1.501445885961997E-3</v>
      </c>
      <c r="AE1807">
        <f t="shared" si="246"/>
        <v>1.4991949259082372E-3</v>
      </c>
      <c r="AF1807">
        <f t="shared" si="247"/>
        <v>6.5158062893748469E-4</v>
      </c>
      <c r="AG1807">
        <f t="shared" si="248"/>
        <v>0</v>
      </c>
      <c r="AH1807">
        <f t="shared" si="249"/>
        <v>0</v>
      </c>
      <c r="AI1807">
        <f t="shared" si="250"/>
        <v>0</v>
      </c>
      <c r="AJ1807">
        <f t="shared" si="251"/>
        <v>0</v>
      </c>
      <c r="AK1807">
        <f t="shared" si="252"/>
        <v>1</v>
      </c>
    </row>
    <row r="1808" spans="1:37" x14ac:dyDescent="0.35">
      <c r="A1808">
        <v>1</v>
      </c>
      <c r="B1808">
        <v>2</v>
      </c>
      <c r="C1808">
        <v>0</v>
      </c>
      <c r="D1808">
        <v>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18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120</v>
      </c>
      <c r="AA1808">
        <v>1</v>
      </c>
      <c r="AB1808">
        <v>0</v>
      </c>
      <c r="AC1808">
        <f t="shared" si="244"/>
        <v>-1.4925965956034717</v>
      </c>
      <c r="AD1808">
        <f t="shared" si="245"/>
        <v>0.2247882130017585</v>
      </c>
      <c r="AE1808">
        <f t="shared" si="246"/>
        <v>0.18353231245656654</v>
      </c>
      <c r="AF1808">
        <f t="shared" si="247"/>
        <v>8.806099818912165E-2</v>
      </c>
      <c r="AG1808">
        <f t="shared" si="248"/>
        <v>0</v>
      </c>
      <c r="AH1808">
        <f t="shared" si="249"/>
        <v>0</v>
      </c>
      <c r="AI1808">
        <f t="shared" si="250"/>
        <v>0</v>
      </c>
      <c r="AJ1808">
        <f t="shared" si="251"/>
        <v>0</v>
      </c>
      <c r="AK1808">
        <f t="shared" si="252"/>
        <v>1</v>
      </c>
    </row>
    <row r="1809" spans="1:37" x14ac:dyDescent="0.35">
      <c r="A1809">
        <v>1</v>
      </c>
      <c r="B1809">
        <v>2</v>
      </c>
      <c r="C1809">
        <v>0</v>
      </c>
      <c r="D1809">
        <v>3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133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84.33</v>
      </c>
      <c r="AA1809">
        <v>1</v>
      </c>
      <c r="AB1809">
        <v>0</v>
      </c>
      <c r="AC1809">
        <f t="shared" ref="AC1809:AC1872" si="253">SUMPRODUCT($A$14:$AA$14,A1809:AA1809)</f>
        <v>-0.53823727711970371</v>
      </c>
      <c r="AD1809">
        <f t="shared" ref="AD1809:AD1872" si="254">EXP(AC1809)</f>
        <v>0.58377638193944015</v>
      </c>
      <c r="AE1809">
        <f t="shared" ref="AE1809:AE1872" si="255">AD1809/(AD1809+1)</f>
        <v>0.36859773172306493</v>
      </c>
      <c r="AF1809">
        <f t="shared" ref="AF1809:AF1872" si="256">-AB1809*LOG(AE1809)-(1-AB1809)*LOG(1-AE1809)</f>
        <v>0.19969386226263752</v>
      </c>
      <c r="AG1809">
        <f t="shared" ref="AG1809:AG1872" si="257">IF(AE1809&gt;$AG$14,1,0)</f>
        <v>0</v>
      </c>
      <c r="AH1809">
        <f t="shared" ref="AH1809:AH1872" si="258">IF(AND(AB1809=1,AG1809=1),1,0)</f>
        <v>0</v>
      </c>
      <c r="AI1809">
        <f t="shared" ref="AI1809:AI1872" si="259">IF(AND(AB1809=0,AG1809=1),1,0)</f>
        <v>0</v>
      </c>
      <c r="AJ1809">
        <f t="shared" ref="AJ1809:AJ1872" si="260">IF(AND(AB1809=1,AG1809=0),1,0)</f>
        <v>0</v>
      </c>
      <c r="AK1809">
        <f t="shared" ref="AK1809:AK1872" si="261">IF(AND(AB1809=0,AG1809=0),1,0)</f>
        <v>1</v>
      </c>
    </row>
    <row r="1810" spans="1:37" x14ac:dyDescent="0.35">
      <c r="A1810">
        <v>1</v>
      </c>
      <c r="B1810">
        <v>2</v>
      </c>
      <c r="C1810">
        <v>2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85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180.3</v>
      </c>
      <c r="AA1810">
        <v>2</v>
      </c>
      <c r="AB1810">
        <v>0</v>
      </c>
      <c r="AC1810">
        <f t="shared" si="253"/>
        <v>-0.8483247105163394</v>
      </c>
      <c r="AD1810">
        <f t="shared" si="254"/>
        <v>0.42813157581473527</v>
      </c>
      <c r="AE1810">
        <f t="shared" si="255"/>
        <v>0.29978440576841831</v>
      </c>
      <c r="AF1810">
        <f t="shared" si="256"/>
        <v>0.15476822145828814</v>
      </c>
      <c r="AG1810">
        <f t="shared" si="257"/>
        <v>0</v>
      </c>
      <c r="AH1810">
        <f t="shared" si="258"/>
        <v>0</v>
      </c>
      <c r="AI1810">
        <f t="shared" si="259"/>
        <v>0</v>
      </c>
      <c r="AJ1810">
        <f t="shared" si="260"/>
        <v>0</v>
      </c>
      <c r="AK1810">
        <f t="shared" si="261"/>
        <v>1</v>
      </c>
    </row>
    <row r="1811" spans="1:37" x14ac:dyDescent="0.35">
      <c r="A1811">
        <v>1</v>
      </c>
      <c r="B1811">
        <v>2</v>
      </c>
      <c r="C1811">
        <v>0</v>
      </c>
      <c r="D1811">
        <v>5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59.75</v>
      </c>
      <c r="AA1811">
        <v>0</v>
      </c>
      <c r="AB1811">
        <v>0</v>
      </c>
      <c r="AC1811">
        <f t="shared" si="253"/>
        <v>-4.2911851971783133</v>
      </c>
      <c r="AD1811">
        <f t="shared" si="254"/>
        <v>1.3688691880373766E-2</v>
      </c>
      <c r="AE1811">
        <f t="shared" si="255"/>
        <v>1.350384194873625E-2</v>
      </c>
      <c r="AF1811">
        <f t="shared" si="256"/>
        <v>5.9046017857230862E-3</v>
      </c>
      <c r="AG1811">
        <f t="shared" si="257"/>
        <v>0</v>
      </c>
      <c r="AH1811">
        <f t="shared" si="258"/>
        <v>0</v>
      </c>
      <c r="AI1811">
        <f t="shared" si="259"/>
        <v>0</v>
      </c>
      <c r="AJ1811">
        <f t="shared" si="260"/>
        <v>0</v>
      </c>
      <c r="AK1811">
        <f t="shared" si="261"/>
        <v>1</v>
      </c>
    </row>
    <row r="1812" spans="1:37" x14ac:dyDescent="0.35">
      <c r="A1812">
        <v>1</v>
      </c>
      <c r="B1812">
        <v>2</v>
      </c>
      <c r="C1812">
        <v>0</v>
      </c>
      <c r="D1812">
        <v>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386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115</v>
      </c>
      <c r="AA1812">
        <v>1</v>
      </c>
      <c r="AB1812">
        <v>1</v>
      </c>
      <c r="AC1812">
        <f t="shared" si="253"/>
        <v>2.8040369363689961</v>
      </c>
      <c r="AD1812">
        <f t="shared" si="254"/>
        <v>16.511166942232542</v>
      </c>
      <c r="AE1812">
        <f t="shared" si="255"/>
        <v>0.94289358308907156</v>
      </c>
      <c r="AF1812">
        <f t="shared" si="256"/>
        <v>2.5537319866204389E-2</v>
      </c>
      <c r="AG1812">
        <f t="shared" si="257"/>
        <v>1</v>
      </c>
      <c r="AH1812">
        <f t="shared" si="258"/>
        <v>1</v>
      </c>
      <c r="AI1812">
        <f t="shared" si="259"/>
        <v>0</v>
      </c>
      <c r="AJ1812">
        <f t="shared" si="260"/>
        <v>0</v>
      </c>
      <c r="AK1812">
        <f t="shared" si="261"/>
        <v>0</v>
      </c>
    </row>
    <row r="1813" spans="1:37" x14ac:dyDescent="0.35">
      <c r="A1813">
        <v>1</v>
      </c>
      <c r="B1813">
        <v>2</v>
      </c>
      <c r="C1813">
        <v>0</v>
      </c>
      <c r="D1813">
        <v>4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149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85.5</v>
      </c>
      <c r="AA1813">
        <v>0</v>
      </c>
      <c r="AB1813">
        <v>1</v>
      </c>
      <c r="AC1813">
        <f t="shared" si="253"/>
        <v>0.36413758999045021</v>
      </c>
      <c r="AD1813">
        <f t="shared" si="254"/>
        <v>1.4392722299876151</v>
      </c>
      <c r="AE1813">
        <f t="shared" si="255"/>
        <v>0.59004165762790761</v>
      </c>
      <c r="AF1813">
        <f t="shared" si="256"/>
        <v>0.22911732557943604</v>
      </c>
      <c r="AG1813">
        <f t="shared" si="257"/>
        <v>1</v>
      </c>
      <c r="AH1813">
        <f t="shared" si="258"/>
        <v>1</v>
      </c>
      <c r="AI1813">
        <f t="shared" si="259"/>
        <v>0</v>
      </c>
      <c r="AJ1813">
        <f t="shared" si="260"/>
        <v>0</v>
      </c>
      <c r="AK1813">
        <f t="shared" si="261"/>
        <v>0</v>
      </c>
    </row>
    <row r="1814" spans="1:37" x14ac:dyDescent="0.35">
      <c r="A1814">
        <v>1</v>
      </c>
      <c r="B1814">
        <v>0</v>
      </c>
      <c r="C1814">
        <v>2</v>
      </c>
      <c r="D1814">
        <v>3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150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95.82</v>
      </c>
      <c r="AA1814">
        <v>1</v>
      </c>
      <c r="AB1814">
        <v>0</v>
      </c>
      <c r="AC1814">
        <f t="shared" si="253"/>
        <v>-0.38679402324766965</v>
      </c>
      <c r="AD1814">
        <f t="shared" si="254"/>
        <v>0.67923098631159828</v>
      </c>
      <c r="AE1814">
        <f t="shared" si="255"/>
        <v>0.40448931198174076</v>
      </c>
      <c r="AF1814">
        <f t="shared" si="256"/>
        <v>0.22511043954527088</v>
      </c>
      <c r="AG1814">
        <f t="shared" si="257"/>
        <v>0</v>
      </c>
      <c r="AH1814">
        <f t="shared" si="258"/>
        <v>0</v>
      </c>
      <c r="AI1814">
        <f t="shared" si="259"/>
        <v>0</v>
      </c>
      <c r="AJ1814">
        <f t="shared" si="260"/>
        <v>0</v>
      </c>
      <c r="AK1814">
        <f t="shared" si="261"/>
        <v>1</v>
      </c>
    </row>
    <row r="1815" spans="1:37" x14ac:dyDescent="0.35">
      <c r="A1815">
        <v>1</v>
      </c>
      <c r="B1815">
        <v>2</v>
      </c>
      <c r="C1815">
        <v>0</v>
      </c>
      <c r="D1815">
        <v>4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132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113.05</v>
      </c>
      <c r="AA1815">
        <v>1</v>
      </c>
      <c r="AB1815">
        <v>0</v>
      </c>
      <c r="AC1815">
        <f t="shared" si="253"/>
        <v>-0.49417443415055295</v>
      </c>
      <c r="AD1815">
        <f t="shared" si="254"/>
        <v>0.61007435600662652</v>
      </c>
      <c r="AE1815">
        <f t="shared" si="255"/>
        <v>0.37891067187714139</v>
      </c>
      <c r="AF1815">
        <f t="shared" si="256"/>
        <v>0.20684593296210024</v>
      </c>
      <c r="AG1815">
        <f t="shared" si="257"/>
        <v>0</v>
      </c>
      <c r="AH1815">
        <f t="shared" si="258"/>
        <v>0</v>
      </c>
      <c r="AI1815">
        <f t="shared" si="259"/>
        <v>0</v>
      </c>
      <c r="AJ1815">
        <f t="shared" si="260"/>
        <v>0</v>
      </c>
      <c r="AK1815">
        <f t="shared" si="261"/>
        <v>1</v>
      </c>
    </row>
    <row r="1816" spans="1:37" x14ac:dyDescent="0.35">
      <c r="A1816">
        <v>1</v>
      </c>
      <c r="B1816">
        <v>3</v>
      </c>
      <c r="C1816">
        <v>0</v>
      </c>
      <c r="D1816">
        <v>2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66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144.44999999999999</v>
      </c>
      <c r="AA1816">
        <v>1</v>
      </c>
      <c r="AB1816">
        <v>0</v>
      </c>
      <c r="AC1816">
        <f t="shared" si="253"/>
        <v>-0.74452719016698898</v>
      </c>
      <c r="AD1816">
        <f t="shared" si="254"/>
        <v>0.47495881205657736</v>
      </c>
      <c r="AE1816">
        <f t="shared" si="255"/>
        <v>0.32201496623104253</v>
      </c>
      <c r="AF1816">
        <f t="shared" si="256"/>
        <v>0.16877989289295989</v>
      </c>
      <c r="AG1816">
        <f t="shared" si="257"/>
        <v>0</v>
      </c>
      <c r="AH1816">
        <f t="shared" si="258"/>
        <v>0</v>
      </c>
      <c r="AI1816">
        <f t="shared" si="259"/>
        <v>0</v>
      </c>
      <c r="AJ1816">
        <f t="shared" si="260"/>
        <v>0</v>
      </c>
      <c r="AK1816">
        <f t="shared" si="261"/>
        <v>1</v>
      </c>
    </row>
    <row r="1817" spans="1:37" x14ac:dyDescent="0.35">
      <c r="A1817">
        <v>1</v>
      </c>
      <c r="B1817">
        <v>2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45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81.62</v>
      </c>
      <c r="AA1817">
        <v>0</v>
      </c>
      <c r="AB1817">
        <v>0</v>
      </c>
      <c r="AC1817">
        <f t="shared" si="253"/>
        <v>-1.521018861347627</v>
      </c>
      <c r="AD1817">
        <f t="shared" si="254"/>
        <v>0.21848916334583651</v>
      </c>
      <c r="AE1817">
        <f t="shared" si="255"/>
        <v>0.1793115358907989</v>
      </c>
      <c r="AF1817">
        <f t="shared" si="256"/>
        <v>8.5821671132533625E-2</v>
      </c>
      <c r="AG1817">
        <f t="shared" si="257"/>
        <v>0</v>
      </c>
      <c r="AH1817">
        <f t="shared" si="258"/>
        <v>0</v>
      </c>
      <c r="AI1817">
        <f t="shared" si="259"/>
        <v>0</v>
      </c>
      <c r="AJ1817">
        <f t="shared" si="260"/>
        <v>0</v>
      </c>
      <c r="AK1817">
        <f t="shared" si="261"/>
        <v>1</v>
      </c>
    </row>
    <row r="1818" spans="1:37" x14ac:dyDescent="0.35">
      <c r="A1818">
        <v>1</v>
      </c>
      <c r="B1818">
        <v>2</v>
      </c>
      <c r="C1818">
        <v>0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263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67</v>
      </c>
      <c r="AA1818">
        <v>0</v>
      </c>
      <c r="AB1818">
        <v>0</v>
      </c>
      <c r="AC1818">
        <f t="shared" si="253"/>
        <v>0.75789323028662237</v>
      </c>
      <c r="AD1818">
        <f t="shared" si="254"/>
        <v>2.1337761069325936</v>
      </c>
      <c r="AE1818">
        <f t="shared" si="255"/>
        <v>0.6808961566246603</v>
      </c>
      <c r="AF1818">
        <f t="shared" si="256"/>
        <v>0.49606796501159772</v>
      </c>
      <c r="AG1818">
        <f t="shared" si="257"/>
        <v>1</v>
      </c>
      <c r="AH1818">
        <f t="shared" si="258"/>
        <v>0</v>
      </c>
      <c r="AI1818">
        <f t="shared" si="259"/>
        <v>1</v>
      </c>
      <c r="AJ1818">
        <f t="shared" si="260"/>
        <v>0</v>
      </c>
      <c r="AK1818">
        <f t="shared" si="261"/>
        <v>0</v>
      </c>
    </row>
    <row r="1819" spans="1:37" x14ac:dyDescent="0.35">
      <c r="A1819">
        <v>1</v>
      </c>
      <c r="B1819">
        <v>2</v>
      </c>
      <c r="C1819">
        <v>0</v>
      </c>
      <c r="D1819">
        <v>5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49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0</v>
      </c>
      <c r="X1819">
        <v>0</v>
      </c>
      <c r="Y1819">
        <v>0</v>
      </c>
      <c r="Z1819">
        <v>88.4</v>
      </c>
      <c r="AA1819">
        <v>2</v>
      </c>
      <c r="AB1819">
        <v>0</v>
      </c>
      <c r="AC1819">
        <f t="shared" si="253"/>
        <v>-2.6011921149273185</v>
      </c>
      <c r="AD1819">
        <f t="shared" si="254"/>
        <v>7.4185088328575774E-2</v>
      </c>
      <c r="AE1819">
        <f t="shared" si="255"/>
        <v>6.9061737250520991E-2</v>
      </c>
      <c r="AF1819">
        <f t="shared" si="256"/>
        <v>3.1079119272430972E-2</v>
      </c>
      <c r="AG1819">
        <f t="shared" si="257"/>
        <v>0</v>
      </c>
      <c r="AH1819">
        <f t="shared" si="258"/>
        <v>0</v>
      </c>
      <c r="AI1819">
        <f t="shared" si="259"/>
        <v>0</v>
      </c>
      <c r="AJ1819">
        <f t="shared" si="260"/>
        <v>0</v>
      </c>
      <c r="AK1819">
        <f t="shared" si="261"/>
        <v>1</v>
      </c>
    </row>
    <row r="1820" spans="1:37" x14ac:dyDescent="0.35">
      <c r="A1820">
        <v>1</v>
      </c>
      <c r="B1820">
        <v>2</v>
      </c>
      <c r="C1820">
        <v>0</v>
      </c>
      <c r="D1820">
        <v>3</v>
      </c>
      <c r="E1820">
        <v>0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46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105.5</v>
      </c>
      <c r="AA1820">
        <v>1</v>
      </c>
      <c r="AB1820">
        <v>0</v>
      </c>
      <c r="AC1820">
        <f t="shared" si="253"/>
        <v>-1.2743472050494016</v>
      </c>
      <c r="AD1820">
        <f t="shared" si="254"/>
        <v>0.2796134388979914</v>
      </c>
      <c r="AE1820">
        <f t="shared" si="255"/>
        <v>0.21851399055233095</v>
      </c>
      <c r="AF1820">
        <f t="shared" si="256"/>
        <v>0.10707879253163213</v>
      </c>
      <c r="AG1820">
        <f t="shared" si="257"/>
        <v>0</v>
      </c>
      <c r="AH1820">
        <f t="shared" si="258"/>
        <v>0</v>
      </c>
      <c r="AI1820">
        <f t="shared" si="259"/>
        <v>0</v>
      </c>
      <c r="AJ1820">
        <f t="shared" si="260"/>
        <v>0</v>
      </c>
      <c r="AK1820">
        <f t="shared" si="261"/>
        <v>1</v>
      </c>
    </row>
    <row r="1821" spans="1:37" x14ac:dyDescent="0.35">
      <c r="A1821">
        <v>1</v>
      </c>
      <c r="B1821">
        <v>2</v>
      </c>
      <c r="C1821">
        <v>0</v>
      </c>
      <c r="D1821">
        <v>4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80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88.4</v>
      </c>
      <c r="AA1821">
        <v>1</v>
      </c>
      <c r="AB1821">
        <v>0</v>
      </c>
      <c r="AC1821">
        <f t="shared" si="253"/>
        <v>-1.1691533729190018</v>
      </c>
      <c r="AD1821">
        <f t="shared" si="254"/>
        <v>0.31062981758641106</v>
      </c>
      <c r="AE1821">
        <f t="shared" si="255"/>
        <v>0.23700805018952725</v>
      </c>
      <c r="AF1821">
        <f t="shared" si="256"/>
        <v>0.11748004418317137</v>
      </c>
      <c r="AG1821">
        <f t="shared" si="257"/>
        <v>0</v>
      </c>
      <c r="AH1821">
        <f t="shared" si="258"/>
        <v>0</v>
      </c>
      <c r="AI1821">
        <f t="shared" si="259"/>
        <v>0</v>
      </c>
      <c r="AJ1821">
        <f t="shared" si="260"/>
        <v>0</v>
      </c>
      <c r="AK1821">
        <f t="shared" si="261"/>
        <v>1</v>
      </c>
    </row>
    <row r="1822" spans="1:37" x14ac:dyDescent="0.35">
      <c r="A1822">
        <v>1</v>
      </c>
      <c r="B1822">
        <v>2</v>
      </c>
      <c r="C1822">
        <v>0</v>
      </c>
      <c r="D1822">
        <v>5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108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93.4</v>
      </c>
      <c r="AA1822">
        <v>0</v>
      </c>
      <c r="AB1822">
        <v>0</v>
      </c>
      <c r="AC1822">
        <f t="shared" si="253"/>
        <v>-1.1533066223625892</v>
      </c>
      <c r="AD1822">
        <f t="shared" si="254"/>
        <v>0.3155915002641142</v>
      </c>
      <c r="AE1822">
        <f t="shared" si="255"/>
        <v>0.23988563334496843</v>
      </c>
      <c r="AF1822">
        <f t="shared" si="256"/>
        <v>0.11912105894233078</v>
      </c>
      <c r="AG1822">
        <f t="shared" si="257"/>
        <v>0</v>
      </c>
      <c r="AH1822">
        <f t="shared" si="258"/>
        <v>0</v>
      </c>
      <c r="AI1822">
        <f t="shared" si="259"/>
        <v>0</v>
      </c>
      <c r="AJ1822">
        <f t="shared" si="260"/>
        <v>0</v>
      </c>
      <c r="AK1822">
        <f t="shared" si="261"/>
        <v>1</v>
      </c>
    </row>
    <row r="1823" spans="1:37" x14ac:dyDescent="0.35">
      <c r="A1823">
        <v>1</v>
      </c>
      <c r="B1823">
        <v>2</v>
      </c>
      <c r="C1823">
        <v>0</v>
      </c>
      <c r="D1823">
        <v>4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99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141.75</v>
      </c>
      <c r="AA1823">
        <v>2</v>
      </c>
      <c r="AB1823">
        <v>0</v>
      </c>
      <c r="AC1823">
        <f t="shared" si="253"/>
        <v>-1.1610940765250595</v>
      </c>
      <c r="AD1823">
        <f t="shared" si="254"/>
        <v>0.31314339056478441</v>
      </c>
      <c r="AE1823">
        <f t="shared" si="255"/>
        <v>0.23846854259389075</v>
      </c>
      <c r="AF1823">
        <f t="shared" si="256"/>
        <v>0.11831215208406019</v>
      </c>
      <c r="AG1823">
        <f t="shared" si="257"/>
        <v>0</v>
      </c>
      <c r="AH1823">
        <f t="shared" si="258"/>
        <v>0</v>
      </c>
      <c r="AI1823">
        <f t="shared" si="259"/>
        <v>0</v>
      </c>
      <c r="AJ1823">
        <f t="shared" si="260"/>
        <v>0</v>
      </c>
      <c r="AK1823">
        <f t="shared" si="261"/>
        <v>1</v>
      </c>
    </row>
    <row r="1824" spans="1:37" x14ac:dyDescent="0.35">
      <c r="A1824">
        <v>1</v>
      </c>
      <c r="B1824">
        <v>2</v>
      </c>
      <c r="C1824">
        <v>0</v>
      </c>
      <c r="D1824">
        <v>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304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89</v>
      </c>
      <c r="AA1824">
        <v>0</v>
      </c>
      <c r="AB1824">
        <v>1</v>
      </c>
      <c r="AC1824">
        <f t="shared" si="253"/>
        <v>2.8741946241916079</v>
      </c>
      <c r="AD1824">
        <f t="shared" si="254"/>
        <v>17.711154240760401</v>
      </c>
      <c r="AE1824">
        <f t="shared" si="255"/>
        <v>0.94655594266752396</v>
      </c>
      <c r="AF1824">
        <f t="shared" si="256"/>
        <v>2.3853713582018383E-2</v>
      </c>
      <c r="AG1824">
        <f t="shared" si="257"/>
        <v>1</v>
      </c>
      <c r="AH1824">
        <f t="shared" si="258"/>
        <v>1</v>
      </c>
      <c r="AI1824">
        <f t="shared" si="259"/>
        <v>0</v>
      </c>
      <c r="AJ1824">
        <f t="shared" si="260"/>
        <v>0</v>
      </c>
      <c r="AK1824">
        <f t="shared" si="261"/>
        <v>0</v>
      </c>
    </row>
    <row r="1825" spans="1:37" x14ac:dyDescent="0.35">
      <c r="A1825">
        <v>1</v>
      </c>
      <c r="B1825">
        <v>2</v>
      </c>
      <c r="C1825">
        <v>0</v>
      </c>
      <c r="D1825">
        <v>3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5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93</v>
      </c>
      <c r="AA1825">
        <v>1</v>
      </c>
      <c r="AB1825">
        <v>0</v>
      </c>
      <c r="AC1825">
        <f t="shared" si="253"/>
        <v>-1.80451726559291</v>
      </c>
      <c r="AD1825">
        <f t="shared" si="254"/>
        <v>0.16455387322346374</v>
      </c>
      <c r="AE1825">
        <f t="shared" si="255"/>
        <v>0.14130207026660058</v>
      </c>
      <c r="AF1825">
        <f t="shared" si="256"/>
        <v>6.6159584156646814E-2</v>
      </c>
      <c r="AG1825">
        <f t="shared" si="257"/>
        <v>0</v>
      </c>
      <c r="AH1825">
        <f t="shared" si="258"/>
        <v>0</v>
      </c>
      <c r="AI1825">
        <f t="shared" si="259"/>
        <v>0</v>
      </c>
      <c r="AJ1825">
        <f t="shared" si="260"/>
        <v>0</v>
      </c>
      <c r="AK1825">
        <f t="shared" si="261"/>
        <v>1</v>
      </c>
    </row>
    <row r="1826" spans="1:37" x14ac:dyDescent="0.35">
      <c r="A1826">
        <v>1</v>
      </c>
      <c r="B1826">
        <v>2</v>
      </c>
      <c r="C1826">
        <v>0</v>
      </c>
      <c r="D1826">
        <v>4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108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94.5</v>
      </c>
      <c r="AA1826">
        <v>0</v>
      </c>
      <c r="AB1826">
        <v>0</v>
      </c>
      <c r="AC1826">
        <f t="shared" si="253"/>
        <v>0.12692134560650281</v>
      </c>
      <c r="AD1826">
        <f t="shared" si="254"/>
        <v>1.1353277157566308</v>
      </c>
      <c r="AE1826">
        <f t="shared" si="255"/>
        <v>0.53168780950063177</v>
      </c>
      <c r="AF1826">
        <f t="shared" si="256"/>
        <v>0.32946453707655787</v>
      </c>
      <c r="AG1826">
        <f t="shared" si="257"/>
        <v>1</v>
      </c>
      <c r="AH1826">
        <f t="shared" si="258"/>
        <v>0</v>
      </c>
      <c r="AI1826">
        <f t="shared" si="259"/>
        <v>1</v>
      </c>
      <c r="AJ1826">
        <f t="shared" si="260"/>
        <v>0</v>
      </c>
      <c r="AK1826">
        <f t="shared" si="261"/>
        <v>0</v>
      </c>
    </row>
    <row r="1827" spans="1:37" x14ac:dyDescent="0.35">
      <c r="A1827">
        <v>1</v>
      </c>
      <c r="B1827">
        <v>2</v>
      </c>
      <c r="C1827">
        <v>0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2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124</v>
      </c>
      <c r="AA1827">
        <v>2</v>
      </c>
      <c r="AB1827">
        <v>0</v>
      </c>
      <c r="AC1827">
        <f t="shared" si="253"/>
        <v>-3.2761571374714182</v>
      </c>
      <c r="AD1827">
        <f t="shared" si="254"/>
        <v>3.7773135220897938E-2</v>
      </c>
      <c r="AE1827">
        <f t="shared" si="255"/>
        <v>3.6398258866912794E-2</v>
      </c>
      <c r="AF1827">
        <f t="shared" si="256"/>
        <v>1.6102423945789646E-2</v>
      </c>
      <c r="AG1827">
        <f t="shared" si="257"/>
        <v>0</v>
      </c>
      <c r="AH1827">
        <f t="shared" si="258"/>
        <v>0</v>
      </c>
      <c r="AI1827">
        <f t="shared" si="259"/>
        <v>0</v>
      </c>
      <c r="AJ1827">
        <f t="shared" si="260"/>
        <v>0</v>
      </c>
      <c r="AK1827">
        <f t="shared" si="261"/>
        <v>1</v>
      </c>
    </row>
    <row r="1828" spans="1:37" x14ac:dyDescent="0.35">
      <c r="A1828">
        <v>1</v>
      </c>
      <c r="B1828">
        <v>2</v>
      </c>
      <c r="C1828">
        <v>2</v>
      </c>
      <c r="D1828">
        <v>4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21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234</v>
      </c>
      <c r="AA1828">
        <v>0</v>
      </c>
      <c r="AB1828">
        <v>1</v>
      </c>
      <c r="AC1828">
        <f t="shared" si="253"/>
        <v>0.98673489804812231</v>
      </c>
      <c r="AD1828">
        <f t="shared" si="254"/>
        <v>2.6824616472985752</v>
      </c>
      <c r="AE1828">
        <f t="shared" si="255"/>
        <v>0.72844252139500432</v>
      </c>
      <c r="AF1828">
        <f t="shared" si="256"/>
        <v>0.13760471105364011</v>
      </c>
      <c r="AG1828">
        <f t="shared" si="257"/>
        <v>1</v>
      </c>
      <c r="AH1828">
        <f t="shared" si="258"/>
        <v>1</v>
      </c>
      <c r="AI1828">
        <f t="shared" si="259"/>
        <v>0</v>
      </c>
      <c r="AJ1828">
        <f t="shared" si="260"/>
        <v>0</v>
      </c>
      <c r="AK1828">
        <f t="shared" si="261"/>
        <v>0</v>
      </c>
    </row>
    <row r="1829" spans="1:37" x14ac:dyDescent="0.35">
      <c r="A1829">
        <v>1</v>
      </c>
      <c r="B1829">
        <v>2</v>
      </c>
      <c r="C1829">
        <v>0</v>
      </c>
      <c r="D1829">
        <v>3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21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126</v>
      </c>
      <c r="AA1829">
        <v>2</v>
      </c>
      <c r="AB1829">
        <v>0</v>
      </c>
      <c r="AC1829">
        <f t="shared" si="253"/>
        <v>-2.8766152793152187</v>
      </c>
      <c r="AD1829">
        <f t="shared" si="254"/>
        <v>5.632508523942497E-2</v>
      </c>
      <c r="AE1829">
        <f t="shared" si="255"/>
        <v>5.3321734025334078E-2</v>
      </c>
      <c r="AF1829">
        <f t="shared" si="256"/>
        <v>2.3797593386079226E-2</v>
      </c>
      <c r="AG1829">
        <f t="shared" si="257"/>
        <v>0</v>
      </c>
      <c r="AH1829">
        <f t="shared" si="258"/>
        <v>0</v>
      </c>
      <c r="AI1829">
        <f t="shared" si="259"/>
        <v>0</v>
      </c>
      <c r="AJ1829">
        <f t="shared" si="260"/>
        <v>0</v>
      </c>
      <c r="AK1829">
        <f t="shared" si="261"/>
        <v>1</v>
      </c>
    </row>
    <row r="1830" spans="1:37" x14ac:dyDescent="0.35">
      <c r="A1830">
        <v>1</v>
      </c>
      <c r="B1830">
        <v>2</v>
      </c>
      <c r="C1830">
        <v>0</v>
      </c>
      <c r="D1830">
        <v>2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193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126.9</v>
      </c>
      <c r="AA1830">
        <v>0</v>
      </c>
      <c r="AB1830">
        <v>1</v>
      </c>
      <c r="AC1830">
        <f t="shared" si="253"/>
        <v>1.2607195474391895</v>
      </c>
      <c r="AD1830">
        <f t="shared" si="254"/>
        <v>3.5279591082284889</v>
      </c>
      <c r="AE1830">
        <f t="shared" si="255"/>
        <v>0.77914994899518031</v>
      </c>
      <c r="AF1830">
        <f t="shared" si="256"/>
        <v>0.10837895342584519</v>
      </c>
      <c r="AG1830">
        <f t="shared" si="257"/>
        <v>1</v>
      </c>
      <c r="AH1830">
        <f t="shared" si="258"/>
        <v>1</v>
      </c>
      <c r="AI1830">
        <f t="shared" si="259"/>
        <v>0</v>
      </c>
      <c r="AJ1830">
        <f t="shared" si="260"/>
        <v>0</v>
      </c>
      <c r="AK1830">
        <f t="shared" si="261"/>
        <v>0</v>
      </c>
    </row>
    <row r="1831" spans="1:37" x14ac:dyDescent="0.35">
      <c r="A1831">
        <v>1</v>
      </c>
      <c r="B1831">
        <v>1</v>
      </c>
      <c r="C1831">
        <v>0</v>
      </c>
      <c r="D1831">
        <v>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14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100</v>
      </c>
      <c r="AA1831">
        <v>0</v>
      </c>
      <c r="AB1831">
        <v>0</v>
      </c>
      <c r="AC1831">
        <f t="shared" si="253"/>
        <v>-1.5873642981678051</v>
      </c>
      <c r="AD1831">
        <f t="shared" si="254"/>
        <v>0.20446380779329504</v>
      </c>
      <c r="AE1831">
        <f t="shared" si="255"/>
        <v>0.16975504491736812</v>
      </c>
      <c r="AF1831">
        <f t="shared" si="256"/>
        <v>8.0793754677401644E-2</v>
      </c>
      <c r="AG1831">
        <f t="shared" si="257"/>
        <v>0</v>
      </c>
      <c r="AH1831">
        <f t="shared" si="258"/>
        <v>0</v>
      </c>
      <c r="AI1831">
        <f t="shared" si="259"/>
        <v>0</v>
      </c>
      <c r="AJ1831">
        <f t="shared" si="260"/>
        <v>0</v>
      </c>
      <c r="AK1831">
        <f t="shared" si="261"/>
        <v>1</v>
      </c>
    </row>
    <row r="1832" spans="1:37" x14ac:dyDescent="0.35">
      <c r="A1832">
        <v>1</v>
      </c>
      <c r="B1832">
        <v>1</v>
      </c>
      <c r="C1832">
        <v>0</v>
      </c>
      <c r="D1832">
        <v>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236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81.16</v>
      </c>
      <c r="AA1832">
        <v>1</v>
      </c>
      <c r="AB1832">
        <v>1</v>
      </c>
      <c r="AC1832">
        <f t="shared" si="253"/>
        <v>-0.26478504054458352</v>
      </c>
      <c r="AD1832">
        <f t="shared" si="254"/>
        <v>0.76737088587568525</v>
      </c>
      <c r="AE1832">
        <f t="shared" si="255"/>
        <v>0.43418780517903199</v>
      </c>
      <c r="AF1832">
        <f t="shared" si="256"/>
        <v>0.36232237852744997</v>
      </c>
      <c r="AG1832">
        <f t="shared" si="257"/>
        <v>0</v>
      </c>
      <c r="AH1832">
        <f t="shared" si="258"/>
        <v>0</v>
      </c>
      <c r="AI1832">
        <f t="shared" si="259"/>
        <v>0</v>
      </c>
      <c r="AJ1832">
        <f t="shared" si="260"/>
        <v>1</v>
      </c>
      <c r="AK1832">
        <f t="shared" si="261"/>
        <v>0</v>
      </c>
    </row>
    <row r="1833" spans="1:37" x14ac:dyDescent="0.35">
      <c r="A1833">
        <v>1</v>
      </c>
      <c r="B1833">
        <v>1</v>
      </c>
      <c r="C1833">
        <v>0</v>
      </c>
      <c r="D1833">
        <v>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29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78.2</v>
      </c>
      <c r="AA1833">
        <v>0</v>
      </c>
      <c r="AB1833">
        <v>1</v>
      </c>
      <c r="AC1833">
        <f t="shared" si="253"/>
        <v>-0.92422807391407447</v>
      </c>
      <c r="AD1833">
        <f t="shared" si="254"/>
        <v>0.39683763019223534</v>
      </c>
      <c r="AE1833">
        <f t="shared" si="255"/>
        <v>0.2840971789524469</v>
      </c>
      <c r="AF1833">
        <f t="shared" si="256"/>
        <v>0.54653307874263379</v>
      </c>
      <c r="AG1833">
        <f t="shared" si="257"/>
        <v>0</v>
      </c>
      <c r="AH1833">
        <f t="shared" si="258"/>
        <v>0</v>
      </c>
      <c r="AI1833">
        <f t="shared" si="259"/>
        <v>0</v>
      </c>
      <c r="AJ1833">
        <f t="shared" si="260"/>
        <v>1</v>
      </c>
      <c r="AK1833">
        <f t="shared" si="261"/>
        <v>0</v>
      </c>
    </row>
    <row r="1834" spans="1:37" x14ac:dyDescent="0.35">
      <c r="A1834">
        <v>1</v>
      </c>
      <c r="B1834">
        <v>1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65</v>
      </c>
      <c r="AA1834">
        <v>0</v>
      </c>
      <c r="AB1834">
        <v>0</v>
      </c>
      <c r="AC1834">
        <f t="shared" si="253"/>
        <v>-2.9615448933543629</v>
      </c>
      <c r="AD1834">
        <f t="shared" si="254"/>
        <v>5.1738924278110943E-2</v>
      </c>
      <c r="AE1834">
        <f t="shared" si="255"/>
        <v>4.9193695397004848E-2</v>
      </c>
      <c r="AF1834">
        <f t="shared" si="256"/>
        <v>2.1907947216034826E-2</v>
      </c>
      <c r="AG1834">
        <f t="shared" si="257"/>
        <v>0</v>
      </c>
      <c r="AH1834">
        <f t="shared" si="258"/>
        <v>0</v>
      </c>
      <c r="AI1834">
        <f t="shared" si="259"/>
        <v>0</v>
      </c>
      <c r="AJ1834">
        <f t="shared" si="260"/>
        <v>0</v>
      </c>
      <c r="AK1834">
        <f t="shared" si="261"/>
        <v>1</v>
      </c>
    </row>
    <row r="1835" spans="1:37" x14ac:dyDescent="0.35">
      <c r="A1835">
        <v>1</v>
      </c>
      <c r="B1835">
        <v>1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5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f t="shared" si="253"/>
        <v>-4.0543927078585975</v>
      </c>
      <c r="AD1835">
        <f t="shared" si="254"/>
        <v>1.7346011081691225E-2</v>
      </c>
      <c r="AE1835">
        <f t="shared" si="255"/>
        <v>1.7050257132524765E-2</v>
      </c>
      <c r="AF1835">
        <f t="shared" si="256"/>
        <v>7.4686865964523515E-3</v>
      </c>
      <c r="AG1835">
        <f t="shared" si="257"/>
        <v>0</v>
      </c>
      <c r="AH1835">
        <f t="shared" si="258"/>
        <v>0</v>
      </c>
      <c r="AI1835">
        <f t="shared" si="259"/>
        <v>0</v>
      </c>
      <c r="AJ1835">
        <f t="shared" si="260"/>
        <v>0</v>
      </c>
      <c r="AK1835">
        <f t="shared" si="261"/>
        <v>1</v>
      </c>
    </row>
    <row r="1836" spans="1:37" x14ac:dyDescent="0.35">
      <c r="A1836">
        <v>1</v>
      </c>
      <c r="B1836">
        <v>1</v>
      </c>
      <c r="C1836">
        <v>0</v>
      </c>
      <c r="D1836">
        <v>3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71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120</v>
      </c>
      <c r="AA1836">
        <v>0</v>
      </c>
      <c r="AB1836">
        <v>0</v>
      </c>
      <c r="AC1836">
        <f t="shared" si="253"/>
        <v>-0.32385551515885025</v>
      </c>
      <c r="AD1836">
        <f t="shared" si="254"/>
        <v>0.7233547486258266</v>
      </c>
      <c r="AE1836">
        <f t="shared" si="255"/>
        <v>0.4197364177065791</v>
      </c>
      <c r="AF1836">
        <f t="shared" si="256"/>
        <v>0.23637468517441812</v>
      </c>
      <c r="AG1836">
        <f t="shared" si="257"/>
        <v>0</v>
      </c>
      <c r="AH1836">
        <f t="shared" si="258"/>
        <v>0</v>
      </c>
      <c r="AI1836">
        <f t="shared" si="259"/>
        <v>0</v>
      </c>
      <c r="AJ1836">
        <f t="shared" si="260"/>
        <v>0</v>
      </c>
      <c r="AK1836">
        <f t="shared" si="261"/>
        <v>1</v>
      </c>
    </row>
    <row r="1837" spans="1:37" x14ac:dyDescent="0.35">
      <c r="A1837">
        <v>1</v>
      </c>
      <c r="B1837">
        <v>2</v>
      </c>
      <c r="C1837">
        <v>0</v>
      </c>
      <c r="D1837">
        <v>3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213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130</v>
      </c>
      <c r="AA1837">
        <v>0</v>
      </c>
      <c r="AB1837">
        <v>1</v>
      </c>
      <c r="AC1837">
        <f t="shared" si="253"/>
        <v>1.9735305766875144</v>
      </c>
      <c r="AD1837">
        <f t="shared" si="254"/>
        <v>7.196037855371614</v>
      </c>
      <c r="AE1837">
        <f t="shared" si="255"/>
        <v>0.8779898265910755</v>
      </c>
      <c r="AF1837">
        <f t="shared" si="256"/>
        <v>5.6510516304552873E-2</v>
      </c>
      <c r="AG1837">
        <f t="shared" si="257"/>
        <v>1</v>
      </c>
      <c r="AH1837">
        <f t="shared" si="258"/>
        <v>1</v>
      </c>
      <c r="AI1837">
        <f t="shared" si="259"/>
        <v>0</v>
      </c>
      <c r="AJ1837">
        <f t="shared" si="260"/>
        <v>0</v>
      </c>
      <c r="AK1837">
        <f t="shared" si="261"/>
        <v>0</v>
      </c>
    </row>
    <row r="1838" spans="1:37" x14ac:dyDescent="0.35">
      <c r="A1838">
        <v>1</v>
      </c>
      <c r="B1838">
        <v>2</v>
      </c>
      <c r="C1838">
        <v>0</v>
      </c>
      <c r="D1838">
        <v>4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190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96.3</v>
      </c>
      <c r="AA1838">
        <v>0</v>
      </c>
      <c r="AB1838">
        <v>1</v>
      </c>
      <c r="AC1838">
        <f t="shared" si="253"/>
        <v>1.0586989787101002</v>
      </c>
      <c r="AD1838">
        <f t="shared" si="254"/>
        <v>2.8826182009184893</v>
      </c>
      <c r="AE1838">
        <f t="shared" si="255"/>
        <v>0.74244183995134116</v>
      </c>
      <c r="AF1838">
        <f t="shared" si="256"/>
        <v>0.12933756164375262</v>
      </c>
      <c r="AG1838">
        <f t="shared" si="257"/>
        <v>1</v>
      </c>
      <c r="AH1838">
        <f t="shared" si="258"/>
        <v>1</v>
      </c>
      <c r="AI1838">
        <f t="shared" si="259"/>
        <v>0</v>
      </c>
      <c r="AJ1838">
        <f t="shared" si="260"/>
        <v>0</v>
      </c>
      <c r="AK1838">
        <f t="shared" si="261"/>
        <v>0</v>
      </c>
    </row>
    <row r="1839" spans="1:37" x14ac:dyDescent="0.35">
      <c r="A1839">
        <v>1</v>
      </c>
      <c r="B1839">
        <v>2</v>
      </c>
      <c r="C1839">
        <v>0</v>
      </c>
      <c r="D1839">
        <v>3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110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58</v>
      </c>
      <c r="AA1839">
        <v>0</v>
      </c>
      <c r="AB1839">
        <v>0</v>
      </c>
      <c r="AC1839">
        <f t="shared" si="253"/>
        <v>-0.32515422455300014</v>
      </c>
      <c r="AD1839">
        <f t="shared" si="254"/>
        <v>0.72241593077621802</v>
      </c>
      <c r="AE1839">
        <f t="shared" si="255"/>
        <v>0.41942013997203131</v>
      </c>
      <c r="AF1839">
        <f t="shared" si="256"/>
        <v>0.23613803366181269</v>
      </c>
      <c r="AG1839">
        <f t="shared" si="257"/>
        <v>0</v>
      </c>
      <c r="AH1839">
        <f t="shared" si="258"/>
        <v>0</v>
      </c>
      <c r="AI1839">
        <f t="shared" si="259"/>
        <v>0</v>
      </c>
      <c r="AJ1839">
        <f t="shared" si="260"/>
        <v>0</v>
      </c>
      <c r="AK1839">
        <f t="shared" si="261"/>
        <v>1</v>
      </c>
    </row>
    <row r="1840" spans="1:37" x14ac:dyDescent="0.35">
      <c r="A1840">
        <v>1</v>
      </c>
      <c r="B1840">
        <v>3</v>
      </c>
      <c r="C1840">
        <v>0</v>
      </c>
      <c r="D1840">
        <v>2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74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186.3</v>
      </c>
      <c r="AA1840">
        <v>0</v>
      </c>
      <c r="AB1840">
        <v>1</v>
      </c>
      <c r="AC1840">
        <f t="shared" si="253"/>
        <v>1.3650569933764176</v>
      </c>
      <c r="AD1840">
        <f t="shared" si="254"/>
        <v>3.9159462286303057</v>
      </c>
      <c r="AE1840">
        <f t="shared" si="255"/>
        <v>0.79658036245880115</v>
      </c>
      <c r="AF1840">
        <f t="shared" si="256"/>
        <v>9.8770404154287131E-2</v>
      </c>
      <c r="AG1840">
        <f t="shared" si="257"/>
        <v>1</v>
      </c>
      <c r="AH1840">
        <f t="shared" si="258"/>
        <v>1</v>
      </c>
      <c r="AI1840">
        <f t="shared" si="259"/>
        <v>0</v>
      </c>
      <c r="AJ1840">
        <f t="shared" si="260"/>
        <v>0</v>
      </c>
      <c r="AK1840">
        <f t="shared" si="261"/>
        <v>0</v>
      </c>
    </row>
    <row r="1841" spans="1:37" x14ac:dyDescent="0.35">
      <c r="A1841">
        <v>1</v>
      </c>
      <c r="B1841">
        <v>2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52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99</v>
      </c>
      <c r="AA1841">
        <v>0</v>
      </c>
      <c r="AB1841">
        <v>0</v>
      </c>
      <c r="AC1841">
        <f t="shared" si="253"/>
        <v>-0.93642755270598599</v>
      </c>
      <c r="AD1841">
        <f t="shared" si="254"/>
        <v>0.39202582835325028</v>
      </c>
      <c r="AE1841">
        <f t="shared" si="255"/>
        <v>0.28162252478965288</v>
      </c>
      <c r="AF1841">
        <f t="shared" si="256"/>
        <v>0.14364729346939145</v>
      </c>
      <c r="AG1841">
        <f t="shared" si="257"/>
        <v>0</v>
      </c>
      <c r="AH1841">
        <f t="shared" si="258"/>
        <v>0</v>
      </c>
      <c r="AI1841">
        <f t="shared" si="259"/>
        <v>0</v>
      </c>
      <c r="AJ1841">
        <f t="shared" si="260"/>
        <v>0</v>
      </c>
      <c r="AK1841">
        <f t="shared" si="261"/>
        <v>1</v>
      </c>
    </row>
    <row r="1842" spans="1:37" x14ac:dyDescent="0.35">
      <c r="A1842">
        <v>1</v>
      </c>
      <c r="B1842">
        <v>2</v>
      </c>
      <c r="C1842">
        <v>0</v>
      </c>
      <c r="D1842">
        <v>3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181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94.5</v>
      </c>
      <c r="AA1842">
        <v>1</v>
      </c>
      <c r="AB1842">
        <v>1</v>
      </c>
      <c r="AC1842">
        <f t="shared" si="253"/>
        <v>-0.21651795456085177</v>
      </c>
      <c r="AD1842">
        <f t="shared" si="254"/>
        <v>0.80531807566047264</v>
      </c>
      <c r="AE1842">
        <f t="shared" si="255"/>
        <v>0.44608099066744694</v>
      </c>
      <c r="AF1842">
        <f t="shared" si="256"/>
        <v>0.35058628342534903</v>
      </c>
      <c r="AG1842">
        <f t="shared" si="257"/>
        <v>0</v>
      </c>
      <c r="AH1842">
        <f t="shared" si="258"/>
        <v>0</v>
      </c>
      <c r="AI1842">
        <f t="shared" si="259"/>
        <v>0</v>
      </c>
      <c r="AJ1842">
        <f t="shared" si="260"/>
        <v>1</v>
      </c>
      <c r="AK1842">
        <f t="shared" si="261"/>
        <v>0</v>
      </c>
    </row>
    <row r="1843" spans="1:37" x14ac:dyDescent="0.35">
      <c r="A1843">
        <v>1</v>
      </c>
      <c r="B1843">
        <v>1</v>
      </c>
      <c r="C1843">
        <v>0</v>
      </c>
      <c r="D1843">
        <v>3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28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108.42</v>
      </c>
      <c r="AA1843">
        <v>1</v>
      </c>
      <c r="AB1843">
        <v>0</v>
      </c>
      <c r="AC1843">
        <f t="shared" si="253"/>
        <v>-2.3412107534146203</v>
      </c>
      <c r="AD1843">
        <f t="shared" si="254"/>
        <v>9.6211079789587123E-2</v>
      </c>
      <c r="AE1843">
        <f t="shared" si="255"/>
        <v>8.7766928799930033E-2</v>
      </c>
      <c r="AF1843">
        <f t="shared" si="256"/>
        <v>3.9894187324906606E-2</v>
      </c>
      <c r="AG1843">
        <f t="shared" si="257"/>
        <v>0</v>
      </c>
      <c r="AH1843">
        <f t="shared" si="258"/>
        <v>0</v>
      </c>
      <c r="AI1843">
        <f t="shared" si="259"/>
        <v>0</v>
      </c>
      <c r="AJ1843">
        <f t="shared" si="260"/>
        <v>0</v>
      </c>
      <c r="AK1843">
        <f t="shared" si="261"/>
        <v>1</v>
      </c>
    </row>
    <row r="1844" spans="1:37" x14ac:dyDescent="0.35">
      <c r="A1844">
        <v>1</v>
      </c>
      <c r="B1844">
        <v>2</v>
      </c>
      <c r="C1844">
        <v>0</v>
      </c>
      <c r="D1844">
        <v>7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120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88.38</v>
      </c>
      <c r="AA1844">
        <v>2</v>
      </c>
      <c r="AB1844">
        <v>0</v>
      </c>
      <c r="AC1844">
        <f t="shared" si="253"/>
        <v>-1.891653894442926</v>
      </c>
      <c r="AD1844">
        <f t="shared" si="254"/>
        <v>0.15082215851579964</v>
      </c>
      <c r="AE1844">
        <f t="shared" si="255"/>
        <v>0.13105600843688395</v>
      </c>
      <c r="AF1844">
        <f t="shared" si="256"/>
        <v>6.1008215425876346E-2</v>
      </c>
      <c r="AG1844">
        <f t="shared" si="257"/>
        <v>0</v>
      </c>
      <c r="AH1844">
        <f t="shared" si="258"/>
        <v>0</v>
      </c>
      <c r="AI1844">
        <f t="shared" si="259"/>
        <v>0</v>
      </c>
      <c r="AJ1844">
        <f t="shared" si="260"/>
        <v>0</v>
      </c>
      <c r="AK1844">
        <f t="shared" si="261"/>
        <v>1</v>
      </c>
    </row>
    <row r="1845" spans="1:37" x14ac:dyDescent="0.35">
      <c r="A1845">
        <v>1</v>
      </c>
      <c r="B1845">
        <v>1</v>
      </c>
      <c r="C1845">
        <v>0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16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75</v>
      </c>
      <c r="AA1845">
        <v>0</v>
      </c>
      <c r="AB1845">
        <v>0</v>
      </c>
      <c r="AC1845">
        <f t="shared" si="253"/>
        <v>-1.5686932789793833</v>
      </c>
      <c r="AD1845">
        <f t="shared" si="254"/>
        <v>0.20831721706807335</v>
      </c>
      <c r="AE1845">
        <f t="shared" si="255"/>
        <v>0.17240275494339605</v>
      </c>
      <c r="AF1845">
        <f t="shared" si="256"/>
        <v>8.218096370314483E-2</v>
      </c>
      <c r="AG1845">
        <f t="shared" si="257"/>
        <v>0</v>
      </c>
      <c r="AH1845">
        <f t="shared" si="258"/>
        <v>0</v>
      </c>
      <c r="AI1845">
        <f t="shared" si="259"/>
        <v>0</v>
      </c>
      <c r="AJ1845">
        <f t="shared" si="260"/>
        <v>0</v>
      </c>
      <c r="AK1845">
        <f t="shared" si="261"/>
        <v>1</v>
      </c>
    </row>
    <row r="1846" spans="1:37" x14ac:dyDescent="0.35">
      <c r="A1846">
        <v>1</v>
      </c>
      <c r="B1846">
        <v>2</v>
      </c>
      <c r="C1846">
        <v>0</v>
      </c>
      <c r="D1846">
        <v>4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46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139.5</v>
      </c>
      <c r="AA1846">
        <v>1</v>
      </c>
      <c r="AB1846">
        <v>1</v>
      </c>
      <c r="AC1846">
        <f t="shared" si="253"/>
        <v>-1.0875167406236463</v>
      </c>
      <c r="AD1846">
        <f t="shared" si="254"/>
        <v>0.33705244397831108</v>
      </c>
      <c r="AE1846">
        <f t="shared" si="255"/>
        <v>0.25208618068520472</v>
      </c>
      <c r="AF1846">
        <f t="shared" si="256"/>
        <v>0.59845096160900024</v>
      </c>
      <c r="AG1846">
        <f t="shared" si="257"/>
        <v>0</v>
      </c>
      <c r="AH1846">
        <f t="shared" si="258"/>
        <v>0</v>
      </c>
      <c r="AI1846">
        <f t="shared" si="259"/>
        <v>0</v>
      </c>
      <c r="AJ1846">
        <f t="shared" si="260"/>
        <v>1</v>
      </c>
      <c r="AK1846">
        <f t="shared" si="261"/>
        <v>0</v>
      </c>
    </row>
    <row r="1847" spans="1:37" x14ac:dyDescent="0.35">
      <c r="A1847">
        <v>1</v>
      </c>
      <c r="B1847">
        <v>2</v>
      </c>
      <c r="C1847">
        <v>0</v>
      </c>
      <c r="D1847">
        <v>3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84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89.25</v>
      </c>
      <c r="AA1847">
        <v>2</v>
      </c>
      <c r="AB1847">
        <v>0</v>
      </c>
      <c r="AC1847">
        <f t="shared" si="253"/>
        <v>-2.8542030099029514</v>
      </c>
      <c r="AD1847">
        <f t="shared" si="254"/>
        <v>5.7601710824741588E-2</v>
      </c>
      <c r="AE1847">
        <f t="shared" si="255"/>
        <v>5.446446449091169E-2</v>
      </c>
      <c r="AF1847">
        <f t="shared" si="256"/>
        <v>2.4322144676685874E-2</v>
      </c>
      <c r="AG1847">
        <f t="shared" si="257"/>
        <v>0</v>
      </c>
      <c r="AH1847">
        <f t="shared" si="258"/>
        <v>0</v>
      </c>
      <c r="AI1847">
        <f t="shared" si="259"/>
        <v>0</v>
      </c>
      <c r="AJ1847">
        <f t="shared" si="260"/>
        <v>0</v>
      </c>
      <c r="AK1847">
        <f t="shared" si="261"/>
        <v>1</v>
      </c>
    </row>
    <row r="1848" spans="1:37" x14ac:dyDescent="0.35">
      <c r="A1848">
        <v>1</v>
      </c>
      <c r="B1848">
        <v>2</v>
      </c>
      <c r="C1848">
        <v>0</v>
      </c>
      <c r="D1848">
        <v>3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252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106.3</v>
      </c>
      <c r="AA1848">
        <v>0</v>
      </c>
      <c r="AB1848">
        <v>1</v>
      </c>
      <c r="AC1848">
        <f t="shared" si="253"/>
        <v>2.0184853441473263</v>
      </c>
      <c r="AD1848">
        <f t="shared" si="254"/>
        <v>7.5269156084636437</v>
      </c>
      <c r="AE1848">
        <f t="shared" si="255"/>
        <v>0.88272429962747379</v>
      </c>
      <c r="AF1848">
        <f t="shared" si="256"/>
        <v>5.4174917993075375E-2</v>
      </c>
      <c r="AG1848">
        <f t="shared" si="257"/>
        <v>1</v>
      </c>
      <c r="AH1848">
        <f t="shared" si="258"/>
        <v>1</v>
      </c>
      <c r="AI1848">
        <f t="shared" si="259"/>
        <v>0</v>
      </c>
      <c r="AJ1848">
        <f t="shared" si="260"/>
        <v>0</v>
      </c>
      <c r="AK1848">
        <f t="shared" si="261"/>
        <v>0</v>
      </c>
    </row>
    <row r="1849" spans="1:37" x14ac:dyDescent="0.35">
      <c r="A1849">
        <v>1</v>
      </c>
      <c r="B1849">
        <v>3</v>
      </c>
      <c r="C1849">
        <v>0</v>
      </c>
      <c r="D1849">
        <v>3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160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137.69999999999999</v>
      </c>
      <c r="AA1849">
        <v>0</v>
      </c>
      <c r="AB1849">
        <v>1</v>
      </c>
      <c r="AC1849">
        <f t="shared" si="253"/>
        <v>1.79506770710619</v>
      </c>
      <c r="AD1849">
        <f t="shared" si="254"/>
        <v>6.0198822968191541</v>
      </c>
      <c r="AE1849">
        <f t="shared" si="255"/>
        <v>0.85754746907179347</v>
      </c>
      <c r="AF1849">
        <f t="shared" si="256"/>
        <v>6.6741830485951059E-2</v>
      </c>
      <c r="AG1849">
        <f t="shared" si="257"/>
        <v>1</v>
      </c>
      <c r="AH1849">
        <f t="shared" si="258"/>
        <v>1</v>
      </c>
      <c r="AI1849">
        <f t="shared" si="259"/>
        <v>0</v>
      </c>
      <c r="AJ1849">
        <f t="shared" si="260"/>
        <v>0</v>
      </c>
      <c r="AK1849">
        <f t="shared" si="261"/>
        <v>0</v>
      </c>
    </row>
    <row r="1850" spans="1:37" x14ac:dyDescent="0.35">
      <c r="A1850">
        <v>1</v>
      </c>
      <c r="B1850">
        <v>2</v>
      </c>
      <c r="C1850">
        <v>0</v>
      </c>
      <c r="D1850">
        <v>4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91.1</v>
      </c>
      <c r="AA1850">
        <v>0</v>
      </c>
      <c r="AB1850">
        <v>0</v>
      </c>
      <c r="AC1850">
        <f t="shared" si="253"/>
        <v>-3.6863099167659596</v>
      </c>
      <c r="AD1850">
        <f t="shared" si="254"/>
        <v>2.5064321035961411E-2</v>
      </c>
      <c r="AE1850">
        <f t="shared" si="255"/>
        <v>2.4451461748888736E-2</v>
      </c>
      <c r="AF1850">
        <f t="shared" si="256"/>
        <v>1.0751117484022939E-2</v>
      </c>
      <c r="AG1850">
        <f t="shared" si="257"/>
        <v>0</v>
      </c>
      <c r="AH1850">
        <f t="shared" si="258"/>
        <v>0</v>
      </c>
      <c r="AI1850">
        <f t="shared" si="259"/>
        <v>0</v>
      </c>
      <c r="AJ1850">
        <f t="shared" si="260"/>
        <v>0</v>
      </c>
      <c r="AK1850">
        <f t="shared" si="261"/>
        <v>1</v>
      </c>
    </row>
    <row r="1851" spans="1:37" x14ac:dyDescent="0.35">
      <c r="A1851">
        <v>1</v>
      </c>
      <c r="B1851">
        <v>0</v>
      </c>
      <c r="C1851">
        <v>2</v>
      </c>
      <c r="D1851">
        <v>3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230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86.5</v>
      </c>
      <c r="AA1851">
        <v>1</v>
      </c>
      <c r="AB1851">
        <v>1</v>
      </c>
      <c r="AC1851">
        <f t="shared" si="253"/>
        <v>0.66309890316736309</v>
      </c>
      <c r="AD1851">
        <f t="shared" si="254"/>
        <v>1.9407973681987982</v>
      </c>
      <c r="AE1851">
        <f t="shared" si="255"/>
        <v>0.65995617011433616</v>
      </c>
      <c r="AF1851">
        <f t="shared" si="256"/>
        <v>0.18048490644231874</v>
      </c>
      <c r="AG1851">
        <f t="shared" si="257"/>
        <v>1</v>
      </c>
      <c r="AH1851">
        <f t="shared" si="258"/>
        <v>1</v>
      </c>
      <c r="AI1851">
        <f t="shared" si="259"/>
        <v>0</v>
      </c>
      <c r="AJ1851">
        <f t="shared" si="260"/>
        <v>0</v>
      </c>
      <c r="AK1851">
        <f t="shared" si="261"/>
        <v>0</v>
      </c>
    </row>
    <row r="1852" spans="1:37" x14ac:dyDescent="0.35">
      <c r="A1852">
        <v>1</v>
      </c>
      <c r="B1852">
        <v>1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85.24</v>
      </c>
      <c r="AA1852">
        <v>0</v>
      </c>
      <c r="AB1852">
        <v>0</v>
      </c>
      <c r="AC1852">
        <f t="shared" si="253"/>
        <v>-2.1068581049211081</v>
      </c>
      <c r="AD1852">
        <f t="shared" si="254"/>
        <v>0.12161948243126701</v>
      </c>
      <c r="AE1852">
        <f t="shared" si="255"/>
        <v>0.10843203451462859</v>
      </c>
      <c r="AF1852">
        <f t="shared" si="256"/>
        <v>4.9845544344862769E-2</v>
      </c>
      <c r="AG1852">
        <f t="shared" si="257"/>
        <v>0</v>
      </c>
      <c r="AH1852">
        <f t="shared" si="258"/>
        <v>0</v>
      </c>
      <c r="AI1852">
        <f t="shared" si="259"/>
        <v>0</v>
      </c>
      <c r="AJ1852">
        <f t="shared" si="260"/>
        <v>0</v>
      </c>
      <c r="AK1852">
        <f t="shared" si="261"/>
        <v>1</v>
      </c>
    </row>
    <row r="1853" spans="1:37" x14ac:dyDescent="0.35">
      <c r="A1853">
        <v>1</v>
      </c>
      <c r="B1853">
        <v>3</v>
      </c>
      <c r="C1853">
        <v>0</v>
      </c>
      <c r="D1853">
        <v>8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123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96.9</v>
      </c>
      <c r="AA1853">
        <v>2</v>
      </c>
      <c r="AB1853">
        <v>0</v>
      </c>
      <c r="AC1853">
        <f t="shared" si="253"/>
        <v>-1.2866229404493126</v>
      </c>
      <c r="AD1853">
        <f t="shared" si="254"/>
        <v>0.27620196035237499</v>
      </c>
      <c r="AE1853">
        <f t="shared" si="255"/>
        <v>0.21642496166994782</v>
      </c>
      <c r="AF1853">
        <f t="shared" si="256"/>
        <v>0.10591940739933703</v>
      </c>
      <c r="AG1853">
        <f t="shared" si="257"/>
        <v>0</v>
      </c>
      <c r="AH1853">
        <f t="shared" si="258"/>
        <v>0</v>
      </c>
      <c r="AI1853">
        <f t="shared" si="259"/>
        <v>0</v>
      </c>
      <c r="AJ1853">
        <f t="shared" si="260"/>
        <v>0</v>
      </c>
      <c r="AK1853">
        <f t="shared" si="261"/>
        <v>1</v>
      </c>
    </row>
    <row r="1854" spans="1:37" x14ac:dyDescent="0.35">
      <c r="A1854">
        <v>1</v>
      </c>
      <c r="B1854">
        <v>2</v>
      </c>
      <c r="C1854">
        <v>0</v>
      </c>
      <c r="D1854">
        <v>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9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91.6</v>
      </c>
      <c r="AA1854">
        <v>0</v>
      </c>
      <c r="AB1854">
        <v>0</v>
      </c>
      <c r="AC1854">
        <f t="shared" si="253"/>
        <v>-2.0089785262981779</v>
      </c>
      <c r="AD1854">
        <f t="shared" si="254"/>
        <v>0.134125610502591</v>
      </c>
      <c r="AE1854">
        <f t="shared" si="255"/>
        <v>0.11826345270798784</v>
      </c>
      <c r="AF1854">
        <f t="shared" si="256"/>
        <v>5.466115766718075E-2</v>
      </c>
      <c r="AG1854">
        <f t="shared" si="257"/>
        <v>0</v>
      </c>
      <c r="AH1854">
        <f t="shared" si="258"/>
        <v>0</v>
      </c>
      <c r="AI1854">
        <f t="shared" si="259"/>
        <v>0</v>
      </c>
      <c r="AJ1854">
        <f t="shared" si="260"/>
        <v>0</v>
      </c>
      <c r="AK1854">
        <f t="shared" si="261"/>
        <v>1</v>
      </c>
    </row>
    <row r="1855" spans="1:37" x14ac:dyDescent="0.35">
      <c r="A1855">
        <v>1</v>
      </c>
      <c r="B1855">
        <v>1</v>
      </c>
      <c r="C1855">
        <v>0</v>
      </c>
      <c r="D1855">
        <v>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219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74</v>
      </c>
      <c r="AA1855">
        <v>0</v>
      </c>
      <c r="AB1855">
        <v>0</v>
      </c>
      <c r="AC1855">
        <f t="shared" si="253"/>
        <v>0.55910978583457638</v>
      </c>
      <c r="AD1855">
        <f t="shared" si="254"/>
        <v>1.7491147203190969</v>
      </c>
      <c r="AE1855">
        <f t="shared" si="255"/>
        <v>0.63624653689100052</v>
      </c>
      <c r="AF1855">
        <f t="shared" si="256"/>
        <v>0.43919286329271884</v>
      </c>
      <c r="AG1855">
        <f t="shared" si="257"/>
        <v>1</v>
      </c>
      <c r="AH1855">
        <f t="shared" si="258"/>
        <v>0</v>
      </c>
      <c r="AI1855">
        <f t="shared" si="259"/>
        <v>1</v>
      </c>
      <c r="AJ1855">
        <f t="shared" si="260"/>
        <v>0</v>
      </c>
      <c r="AK1855">
        <f t="shared" si="261"/>
        <v>0</v>
      </c>
    </row>
    <row r="1856" spans="1:37" x14ac:dyDescent="0.35">
      <c r="A1856">
        <v>1</v>
      </c>
      <c r="B1856">
        <v>2</v>
      </c>
      <c r="C1856">
        <v>0</v>
      </c>
      <c r="D1856">
        <v>5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39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120.6</v>
      </c>
      <c r="AA1856">
        <v>0</v>
      </c>
      <c r="AB1856">
        <v>1</v>
      </c>
      <c r="AC1856">
        <f t="shared" si="253"/>
        <v>6.0463169054118637E-2</v>
      </c>
      <c r="AD1856">
        <f t="shared" si="254"/>
        <v>1.0623284702873845</v>
      </c>
      <c r="AE1856">
        <f t="shared" si="255"/>
        <v>0.51511118892682961</v>
      </c>
      <c r="AF1856">
        <f t="shared" si="256"/>
        <v>0.28809901654068898</v>
      </c>
      <c r="AG1856">
        <f t="shared" si="257"/>
        <v>1</v>
      </c>
      <c r="AH1856">
        <f t="shared" si="258"/>
        <v>1</v>
      </c>
      <c r="AI1856">
        <f t="shared" si="259"/>
        <v>0</v>
      </c>
      <c r="AJ1856">
        <f t="shared" si="260"/>
        <v>0</v>
      </c>
      <c r="AK1856">
        <f t="shared" si="261"/>
        <v>0</v>
      </c>
    </row>
    <row r="1857" spans="1:37" x14ac:dyDescent="0.35">
      <c r="A1857">
        <v>1</v>
      </c>
      <c r="B1857">
        <v>2</v>
      </c>
      <c r="C1857">
        <v>0</v>
      </c>
      <c r="D1857">
        <v>3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63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126.9</v>
      </c>
      <c r="AA1857">
        <v>1</v>
      </c>
      <c r="AB1857">
        <v>1</v>
      </c>
      <c r="AC1857">
        <f t="shared" si="253"/>
        <v>-1.2293188642847435</v>
      </c>
      <c r="AD1857">
        <f t="shared" si="254"/>
        <v>0.29249173641418547</v>
      </c>
      <c r="AE1857">
        <f t="shared" si="255"/>
        <v>0.22630066264536258</v>
      </c>
      <c r="AF1857">
        <f t="shared" si="256"/>
        <v>0.64531417435811678</v>
      </c>
      <c r="AG1857">
        <f t="shared" si="257"/>
        <v>0</v>
      </c>
      <c r="AH1857">
        <f t="shared" si="258"/>
        <v>0</v>
      </c>
      <c r="AI1857">
        <f t="shared" si="259"/>
        <v>0</v>
      </c>
      <c r="AJ1857">
        <f t="shared" si="260"/>
        <v>1</v>
      </c>
      <c r="AK1857">
        <f t="shared" si="261"/>
        <v>0</v>
      </c>
    </row>
    <row r="1858" spans="1:37" x14ac:dyDescent="0.35">
      <c r="A1858">
        <v>1</v>
      </c>
      <c r="B1858">
        <v>2</v>
      </c>
      <c r="C1858">
        <v>0</v>
      </c>
      <c r="D1858">
        <v>4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209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119.85</v>
      </c>
      <c r="AA1858">
        <v>2</v>
      </c>
      <c r="AB1858">
        <v>1</v>
      </c>
      <c r="AC1858">
        <f t="shared" si="253"/>
        <v>-0.71183496532258506</v>
      </c>
      <c r="AD1858">
        <f t="shared" si="254"/>
        <v>0.49074287460856686</v>
      </c>
      <c r="AE1858">
        <f t="shared" si="255"/>
        <v>0.32919350678595333</v>
      </c>
      <c r="AF1858">
        <f t="shared" si="256"/>
        <v>0.48254873966524009</v>
      </c>
      <c r="AG1858">
        <f t="shared" si="257"/>
        <v>0</v>
      </c>
      <c r="AH1858">
        <f t="shared" si="258"/>
        <v>0</v>
      </c>
      <c r="AI1858">
        <f t="shared" si="259"/>
        <v>0</v>
      </c>
      <c r="AJ1858">
        <f t="shared" si="260"/>
        <v>1</v>
      </c>
      <c r="AK1858">
        <f t="shared" si="261"/>
        <v>0</v>
      </c>
    </row>
    <row r="1859" spans="1:37" x14ac:dyDescent="0.35">
      <c r="A1859">
        <v>1</v>
      </c>
      <c r="B1859">
        <v>1</v>
      </c>
      <c r="C1859">
        <v>0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6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120</v>
      </c>
      <c r="AA1859">
        <v>2</v>
      </c>
      <c r="AB1859">
        <v>0</v>
      </c>
      <c r="AC1859">
        <f t="shared" si="253"/>
        <v>-3.4740873057315915</v>
      </c>
      <c r="AD1859">
        <f t="shared" si="254"/>
        <v>3.0990105411142315E-2</v>
      </c>
      <c r="AE1859">
        <f t="shared" si="255"/>
        <v>3.0058586642578843E-2</v>
      </c>
      <c r="AF1859">
        <f t="shared" si="256"/>
        <v>1.3254497304892077E-2</v>
      </c>
      <c r="AG1859">
        <f t="shared" si="257"/>
        <v>0</v>
      </c>
      <c r="AH1859">
        <f t="shared" si="258"/>
        <v>0</v>
      </c>
      <c r="AI1859">
        <f t="shared" si="259"/>
        <v>0</v>
      </c>
      <c r="AJ1859">
        <f t="shared" si="260"/>
        <v>0</v>
      </c>
      <c r="AK1859">
        <f t="shared" si="261"/>
        <v>1</v>
      </c>
    </row>
    <row r="1860" spans="1:37" x14ac:dyDescent="0.35">
      <c r="A1860">
        <v>1</v>
      </c>
      <c r="B1860">
        <v>1</v>
      </c>
      <c r="C1860">
        <v>0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1</v>
      </c>
      <c r="Y1860">
        <v>0</v>
      </c>
      <c r="Z1860">
        <v>65</v>
      </c>
      <c r="AA1860">
        <v>0</v>
      </c>
      <c r="AB1860">
        <v>0</v>
      </c>
      <c r="AC1860">
        <f t="shared" si="253"/>
        <v>-4.536514345963921</v>
      </c>
      <c r="AD1860">
        <f t="shared" si="254"/>
        <v>1.0710675271349382E-2</v>
      </c>
      <c r="AE1860">
        <f t="shared" si="255"/>
        <v>1.0597172398989302E-2</v>
      </c>
      <c r="AF1860">
        <f t="shared" si="256"/>
        <v>4.6268528057154708E-3</v>
      </c>
      <c r="AG1860">
        <f t="shared" si="257"/>
        <v>0</v>
      </c>
      <c r="AH1860">
        <f t="shared" si="258"/>
        <v>0</v>
      </c>
      <c r="AI1860">
        <f t="shared" si="259"/>
        <v>0</v>
      </c>
      <c r="AJ1860">
        <f t="shared" si="260"/>
        <v>0</v>
      </c>
      <c r="AK1860">
        <f t="shared" si="261"/>
        <v>1</v>
      </c>
    </row>
    <row r="1861" spans="1:37" x14ac:dyDescent="0.35">
      <c r="A1861">
        <v>1</v>
      </c>
      <c r="B1861">
        <v>2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40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126.9</v>
      </c>
      <c r="AA1861">
        <v>0</v>
      </c>
      <c r="AB1861">
        <v>0</v>
      </c>
      <c r="AC1861">
        <f t="shared" si="253"/>
        <v>-0.54115479539803246</v>
      </c>
      <c r="AD1861">
        <f t="shared" si="254"/>
        <v>0.58207568578707836</v>
      </c>
      <c r="AE1861">
        <f t="shared" si="255"/>
        <v>0.36791898833682996</v>
      </c>
      <c r="AF1861">
        <f t="shared" si="256"/>
        <v>0.19922725611073042</v>
      </c>
      <c r="AG1861">
        <f t="shared" si="257"/>
        <v>0</v>
      </c>
      <c r="AH1861">
        <f t="shared" si="258"/>
        <v>0</v>
      </c>
      <c r="AI1861">
        <f t="shared" si="259"/>
        <v>0</v>
      </c>
      <c r="AJ1861">
        <f t="shared" si="260"/>
        <v>0</v>
      </c>
      <c r="AK1861">
        <f t="shared" si="261"/>
        <v>1</v>
      </c>
    </row>
    <row r="1862" spans="1:37" x14ac:dyDescent="0.35">
      <c r="A1862">
        <v>1</v>
      </c>
      <c r="B1862">
        <v>1</v>
      </c>
      <c r="C1862">
        <v>0</v>
      </c>
      <c r="D1862">
        <v>2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200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90</v>
      </c>
      <c r="AA1862">
        <v>0</v>
      </c>
      <c r="AB1862">
        <v>0</v>
      </c>
      <c r="AC1862">
        <f t="shared" si="253"/>
        <v>0.69159545553553725</v>
      </c>
      <c r="AD1862">
        <f t="shared" si="254"/>
        <v>1.9968989565567776</v>
      </c>
      <c r="AE1862">
        <f t="shared" si="255"/>
        <v>0.66632174974997205</v>
      </c>
      <c r="AF1862">
        <f t="shared" si="256"/>
        <v>0.47667210052002285</v>
      </c>
      <c r="AG1862">
        <f t="shared" si="257"/>
        <v>1</v>
      </c>
      <c r="AH1862">
        <f t="shared" si="258"/>
        <v>0</v>
      </c>
      <c r="AI1862">
        <f t="shared" si="259"/>
        <v>1</v>
      </c>
      <c r="AJ1862">
        <f t="shared" si="260"/>
        <v>0</v>
      </c>
      <c r="AK1862">
        <f t="shared" si="261"/>
        <v>0</v>
      </c>
    </row>
    <row r="1863" spans="1:37" x14ac:dyDescent="0.35">
      <c r="A1863">
        <v>1</v>
      </c>
      <c r="B1863">
        <v>1</v>
      </c>
      <c r="C1863">
        <v>0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32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73</v>
      </c>
      <c r="AA1863">
        <v>0</v>
      </c>
      <c r="AB1863">
        <v>0</v>
      </c>
      <c r="AC1863">
        <f t="shared" si="253"/>
        <v>-1.4072131729324278</v>
      </c>
      <c r="AD1863">
        <f t="shared" si="254"/>
        <v>0.2448246172024203</v>
      </c>
      <c r="AE1863">
        <f t="shared" si="255"/>
        <v>0.19667398428594018</v>
      </c>
      <c r="AF1863">
        <f t="shared" si="256"/>
        <v>9.5108168181489774E-2</v>
      </c>
      <c r="AG1863">
        <f t="shared" si="257"/>
        <v>0</v>
      </c>
      <c r="AH1863">
        <f t="shared" si="258"/>
        <v>0</v>
      </c>
      <c r="AI1863">
        <f t="shared" si="259"/>
        <v>0</v>
      </c>
      <c r="AJ1863">
        <f t="shared" si="260"/>
        <v>0</v>
      </c>
      <c r="AK1863">
        <f t="shared" si="261"/>
        <v>1</v>
      </c>
    </row>
    <row r="1864" spans="1:37" x14ac:dyDescent="0.35">
      <c r="A1864">
        <v>1</v>
      </c>
      <c r="B1864">
        <v>2</v>
      </c>
      <c r="C1864">
        <v>1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32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115.2</v>
      </c>
      <c r="AA1864">
        <v>2</v>
      </c>
      <c r="AB1864">
        <v>0</v>
      </c>
      <c r="AC1864">
        <f t="shared" si="253"/>
        <v>-2.2460147875951937</v>
      </c>
      <c r="AD1864">
        <f t="shared" si="254"/>
        <v>0.10582010094290568</v>
      </c>
      <c r="AE1864">
        <f t="shared" si="255"/>
        <v>9.569377591587952E-2</v>
      </c>
      <c r="AF1864">
        <f t="shared" si="256"/>
        <v>4.3684480022361707E-2</v>
      </c>
      <c r="AG1864">
        <f t="shared" si="257"/>
        <v>0</v>
      </c>
      <c r="AH1864">
        <f t="shared" si="258"/>
        <v>0</v>
      </c>
      <c r="AI1864">
        <f t="shared" si="259"/>
        <v>0</v>
      </c>
      <c r="AJ1864">
        <f t="shared" si="260"/>
        <v>0</v>
      </c>
      <c r="AK1864">
        <f t="shared" si="261"/>
        <v>1</v>
      </c>
    </row>
    <row r="1865" spans="1:37" x14ac:dyDescent="0.35">
      <c r="A1865">
        <v>1</v>
      </c>
      <c r="B1865">
        <v>2</v>
      </c>
      <c r="C1865">
        <v>0</v>
      </c>
      <c r="D1865">
        <v>3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229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96.3</v>
      </c>
      <c r="AA1865">
        <v>0</v>
      </c>
      <c r="AB1865">
        <v>1</v>
      </c>
      <c r="AC1865">
        <f t="shared" si="253"/>
        <v>1.4842505953633087</v>
      </c>
      <c r="AD1865">
        <f t="shared" si="254"/>
        <v>4.4116580566562025</v>
      </c>
      <c r="AE1865">
        <f t="shared" si="255"/>
        <v>0.81521374973608596</v>
      </c>
      <c r="AF1865">
        <f t="shared" si="256"/>
        <v>8.8728503947470158E-2</v>
      </c>
      <c r="AG1865">
        <f t="shared" si="257"/>
        <v>1</v>
      </c>
      <c r="AH1865">
        <f t="shared" si="258"/>
        <v>1</v>
      </c>
      <c r="AI1865">
        <f t="shared" si="259"/>
        <v>0</v>
      </c>
      <c r="AJ1865">
        <f t="shared" si="260"/>
        <v>0</v>
      </c>
      <c r="AK1865">
        <f t="shared" si="261"/>
        <v>0</v>
      </c>
    </row>
    <row r="1866" spans="1:37" x14ac:dyDescent="0.35">
      <c r="A1866">
        <v>1</v>
      </c>
      <c r="B1866">
        <v>2</v>
      </c>
      <c r="C1866">
        <v>0</v>
      </c>
      <c r="D1866">
        <v>4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255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122.83</v>
      </c>
      <c r="AA1866">
        <v>0</v>
      </c>
      <c r="AB1866">
        <v>1</v>
      </c>
      <c r="AC1866">
        <f t="shared" si="253"/>
        <v>2.1383692216532202</v>
      </c>
      <c r="AD1866">
        <f t="shared" si="254"/>
        <v>8.4855882257637969</v>
      </c>
      <c r="AE1866">
        <f t="shared" si="255"/>
        <v>0.89457691223788305</v>
      </c>
      <c r="AF1866">
        <f t="shared" si="256"/>
        <v>4.8382314543728072E-2</v>
      </c>
      <c r="AG1866">
        <f t="shared" si="257"/>
        <v>1</v>
      </c>
      <c r="AH1866">
        <f t="shared" si="258"/>
        <v>1</v>
      </c>
      <c r="AI1866">
        <f t="shared" si="259"/>
        <v>0</v>
      </c>
      <c r="AJ1866">
        <f t="shared" si="260"/>
        <v>0</v>
      </c>
      <c r="AK1866">
        <f t="shared" si="261"/>
        <v>0</v>
      </c>
    </row>
    <row r="1867" spans="1:37" x14ac:dyDescent="0.35">
      <c r="A1867">
        <v>1</v>
      </c>
      <c r="B1867">
        <v>1</v>
      </c>
      <c r="C1867">
        <v>0</v>
      </c>
      <c r="D1867">
        <v>2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132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90.9</v>
      </c>
      <c r="AA1867">
        <v>1</v>
      </c>
      <c r="AB1867">
        <v>0</v>
      </c>
      <c r="AC1867">
        <f t="shared" si="253"/>
        <v>-1.1052525755147484</v>
      </c>
      <c r="AD1867">
        <f t="shared" si="254"/>
        <v>0.33112723704671726</v>
      </c>
      <c r="AE1867">
        <f t="shared" si="255"/>
        <v>0.24875701422905824</v>
      </c>
      <c r="AF1867">
        <f t="shared" si="256"/>
        <v>0.12421956990460624</v>
      </c>
      <c r="AG1867">
        <f t="shared" si="257"/>
        <v>0</v>
      </c>
      <c r="AH1867">
        <f t="shared" si="258"/>
        <v>0</v>
      </c>
      <c r="AI1867">
        <f t="shared" si="259"/>
        <v>0</v>
      </c>
      <c r="AJ1867">
        <f t="shared" si="260"/>
        <v>0</v>
      </c>
      <c r="AK1867">
        <f t="shared" si="261"/>
        <v>1</v>
      </c>
    </row>
    <row r="1868" spans="1:37" x14ac:dyDescent="0.35">
      <c r="A1868">
        <v>1</v>
      </c>
      <c r="B1868">
        <v>2</v>
      </c>
      <c r="C1868">
        <v>0</v>
      </c>
      <c r="D1868">
        <v>2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21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141</v>
      </c>
      <c r="AA1868">
        <v>0</v>
      </c>
      <c r="AB1868">
        <v>1</v>
      </c>
      <c r="AC1868">
        <f t="shared" si="253"/>
        <v>-0.38074645772949856</v>
      </c>
      <c r="AD1868">
        <f t="shared" si="254"/>
        <v>0.68335112605364168</v>
      </c>
      <c r="AE1868">
        <f t="shared" si="255"/>
        <v>0.40594687316106975</v>
      </c>
      <c r="AF1868">
        <f t="shared" si="256"/>
        <v>0.39153079943438329</v>
      </c>
      <c r="AG1868">
        <f t="shared" si="257"/>
        <v>0</v>
      </c>
      <c r="AH1868">
        <f t="shared" si="258"/>
        <v>0</v>
      </c>
      <c r="AI1868">
        <f t="shared" si="259"/>
        <v>0</v>
      </c>
      <c r="AJ1868">
        <f t="shared" si="260"/>
        <v>1</v>
      </c>
      <c r="AK1868">
        <f t="shared" si="261"/>
        <v>0</v>
      </c>
    </row>
    <row r="1869" spans="1:37" x14ac:dyDescent="0.35">
      <c r="A1869">
        <v>1</v>
      </c>
      <c r="B1869">
        <v>2</v>
      </c>
      <c r="C1869">
        <v>0</v>
      </c>
      <c r="D1869">
        <v>3</v>
      </c>
      <c r="E1869">
        <v>1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29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104.77</v>
      </c>
      <c r="AA1869">
        <v>0</v>
      </c>
      <c r="AB1869">
        <v>0</v>
      </c>
      <c r="AC1869">
        <f t="shared" si="253"/>
        <v>-1.6275792629842116</v>
      </c>
      <c r="AD1869">
        <f t="shared" si="254"/>
        <v>0.19640444263347892</v>
      </c>
      <c r="AE1869">
        <f t="shared" si="255"/>
        <v>0.1641622478441831</v>
      </c>
      <c r="AF1869">
        <f t="shared" si="256"/>
        <v>7.7878017036999314E-2</v>
      </c>
      <c r="AG1869">
        <f t="shared" si="257"/>
        <v>0</v>
      </c>
      <c r="AH1869">
        <f t="shared" si="258"/>
        <v>0</v>
      </c>
      <c r="AI1869">
        <f t="shared" si="259"/>
        <v>0</v>
      </c>
      <c r="AJ1869">
        <f t="shared" si="260"/>
        <v>0</v>
      </c>
      <c r="AK1869">
        <f t="shared" si="261"/>
        <v>1</v>
      </c>
    </row>
    <row r="1870" spans="1:37" x14ac:dyDescent="0.35">
      <c r="A1870">
        <v>1</v>
      </c>
      <c r="B1870">
        <v>2</v>
      </c>
      <c r="C1870">
        <v>0</v>
      </c>
      <c r="D1870">
        <v>5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37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78.5</v>
      </c>
      <c r="AA1870">
        <v>1</v>
      </c>
      <c r="AB1870">
        <v>0</v>
      </c>
      <c r="AC1870">
        <f t="shared" si="253"/>
        <v>-2.9611699899203492</v>
      </c>
      <c r="AD1870">
        <f t="shared" si="254"/>
        <v>5.175832501496918E-2</v>
      </c>
      <c r="AE1870">
        <f t="shared" si="255"/>
        <v>4.9211233972626299E-2</v>
      </c>
      <c r="AF1870">
        <f t="shared" si="256"/>
        <v>2.1915958287088498E-2</v>
      </c>
      <c r="AG1870">
        <f t="shared" si="257"/>
        <v>0</v>
      </c>
      <c r="AH1870">
        <f t="shared" si="258"/>
        <v>0</v>
      </c>
      <c r="AI1870">
        <f t="shared" si="259"/>
        <v>0</v>
      </c>
      <c r="AJ1870">
        <f t="shared" si="260"/>
        <v>0</v>
      </c>
      <c r="AK1870">
        <f t="shared" si="261"/>
        <v>1</v>
      </c>
    </row>
    <row r="1871" spans="1:37" x14ac:dyDescent="0.35">
      <c r="A1871">
        <v>1</v>
      </c>
      <c r="B1871">
        <v>2</v>
      </c>
      <c r="C1871">
        <v>0</v>
      </c>
      <c r="D1871">
        <v>3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203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116.1</v>
      </c>
      <c r="AA1871">
        <v>0</v>
      </c>
      <c r="AB1871">
        <v>1</v>
      </c>
      <c r="AC1871">
        <f t="shared" si="253"/>
        <v>1.2521000579062598</v>
      </c>
      <c r="AD1871">
        <f t="shared" si="254"/>
        <v>3.4976805818065007</v>
      </c>
      <c r="AE1871">
        <f t="shared" si="255"/>
        <v>0.77766317954078712</v>
      </c>
      <c r="AF1871">
        <f t="shared" si="256"/>
        <v>0.10920846334501308</v>
      </c>
      <c r="AG1871">
        <f t="shared" si="257"/>
        <v>1</v>
      </c>
      <c r="AH1871">
        <f t="shared" si="258"/>
        <v>1</v>
      </c>
      <c r="AI1871">
        <f t="shared" si="259"/>
        <v>0</v>
      </c>
      <c r="AJ1871">
        <f t="shared" si="260"/>
        <v>0</v>
      </c>
      <c r="AK1871">
        <f t="shared" si="261"/>
        <v>0</v>
      </c>
    </row>
    <row r="1872" spans="1:37" x14ac:dyDescent="0.35">
      <c r="A1872">
        <v>1</v>
      </c>
      <c r="B1872">
        <v>2</v>
      </c>
      <c r="C1872">
        <v>0</v>
      </c>
      <c r="D1872">
        <v>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36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88.4</v>
      </c>
      <c r="AA1872">
        <v>2</v>
      </c>
      <c r="AB1872">
        <v>0</v>
      </c>
      <c r="AC1872">
        <f t="shared" si="253"/>
        <v>-4.4631081969398521</v>
      </c>
      <c r="AD1872">
        <f t="shared" si="254"/>
        <v>1.1526480978809862E-2</v>
      </c>
      <c r="AE1872">
        <f t="shared" si="255"/>
        <v>1.139513517002164E-2</v>
      </c>
      <c r="AF1872">
        <f t="shared" si="256"/>
        <v>4.9772567483791713E-3</v>
      </c>
      <c r="AG1872">
        <f t="shared" si="257"/>
        <v>0</v>
      </c>
      <c r="AH1872">
        <f t="shared" si="258"/>
        <v>0</v>
      </c>
      <c r="AI1872">
        <f t="shared" si="259"/>
        <v>0</v>
      </c>
      <c r="AJ1872">
        <f t="shared" si="260"/>
        <v>0</v>
      </c>
      <c r="AK1872">
        <f t="shared" si="261"/>
        <v>1</v>
      </c>
    </row>
    <row r="1873" spans="1:37" x14ac:dyDescent="0.35">
      <c r="A1873">
        <v>1</v>
      </c>
      <c r="B1873">
        <v>2</v>
      </c>
      <c r="C1873">
        <v>2</v>
      </c>
      <c r="D1873">
        <v>4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51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150.30000000000001</v>
      </c>
      <c r="AA1873">
        <v>3</v>
      </c>
      <c r="AB1873">
        <v>0</v>
      </c>
      <c r="AC1873">
        <f t="shared" ref="AC1873:AC1936" si="262">SUMPRODUCT($A$14:$AA$14,A1873:AA1873)</f>
        <v>-2.1869122175552991</v>
      </c>
      <c r="AD1873">
        <f t="shared" ref="AD1873:AD1936" si="263">EXP(AC1873)</f>
        <v>0.11226285726809053</v>
      </c>
      <c r="AE1873">
        <f t="shared" ref="AE1873:AE1936" si="264">AD1873/(AD1873+1)</f>
        <v>0.10093194835600953</v>
      </c>
      <c r="AF1873">
        <f t="shared" ref="AF1873:AF1936" si="265">-AB1873*LOG(AE1873)-(1-AB1873)*LOG(1-AE1873)</f>
        <v>4.6207434701772833E-2</v>
      </c>
      <c r="AG1873">
        <f t="shared" ref="AG1873:AG1936" si="266">IF(AE1873&gt;$AG$14,1,0)</f>
        <v>0</v>
      </c>
      <c r="AH1873">
        <f t="shared" ref="AH1873:AH1936" si="267">IF(AND(AB1873=1,AG1873=1),1,0)</f>
        <v>0</v>
      </c>
      <c r="AI1873">
        <f t="shared" ref="AI1873:AI1936" si="268">IF(AND(AB1873=0,AG1873=1),1,0)</f>
        <v>0</v>
      </c>
      <c r="AJ1873">
        <f t="shared" ref="AJ1873:AJ1936" si="269">IF(AND(AB1873=1,AG1873=0),1,0)</f>
        <v>0</v>
      </c>
      <c r="AK1873">
        <f t="shared" ref="AK1873:AK1936" si="270">IF(AND(AB1873=0,AG1873=0),1,0)</f>
        <v>1</v>
      </c>
    </row>
    <row r="1874" spans="1:37" x14ac:dyDescent="0.35">
      <c r="A1874">
        <v>1</v>
      </c>
      <c r="B1874">
        <v>2</v>
      </c>
      <c r="C1874">
        <v>0</v>
      </c>
      <c r="D1874">
        <v>6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60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101.99</v>
      </c>
      <c r="AA1874">
        <v>1</v>
      </c>
      <c r="AB1874">
        <v>0</v>
      </c>
      <c r="AC1874">
        <f t="shared" si="262"/>
        <v>-1.8699217310708267</v>
      </c>
      <c r="AD1874">
        <f t="shared" si="263"/>
        <v>0.15413572538119699</v>
      </c>
      <c r="AE1874">
        <f t="shared" si="264"/>
        <v>0.13355077916012681</v>
      </c>
      <c r="AF1874">
        <f t="shared" si="265"/>
        <v>6.2256884485261954E-2</v>
      </c>
      <c r="AG1874">
        <f t="shared" si="266"/>
        <v>0</v>
      </c>
      <c r="AH1874">
        <f t="shared" si="267"/>
        <v>0</v>
      </c>
      <c r="AI1874">
        <f t="shared" si="268"/>
        <v>0</v>
      </c>
      <c r="AJ1874">
        <f t="shared" si="269"/>
        <v>0</v>
      </c>
      <c r="AK1874">
        <f t="shared" si="270"/>
        <v>1</v>
      </c>
    </row>
    <row r="1875" spans="1:37" x14ac:dyDescent="0.35">
      <c r="A1875">
        <v>1</v>
      </c>
      <c r="B1875">
        <v>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f t="shared" si="262"/>
        <v>-4.2718838643411896</v>
      </c>
      <c r="AD1875">
        <f t="shared" si="263"/>
        <v>1.3955468165345777E-2</v>
      </c>
      <c r="AE1875">
        <f t="shared" si="264"/>
        <v>1.3763393564607769E-2</v>
      </c>
      <c r="AF1875">
        <f t="shared" si="265"/>
        <v>6.018881669163703E-3</v>
      </c>
      <c r="AG1875">
        <f t="shared" si="266"/>
        <v>0</v>
      </c>
      <c r="AH1875">
        <f t="shared" si="267"/>
        <v>0</v>
      </c>
      <c r="AI1875">
        <f t="shared" si="268"/>
        <v>0</v>
      </c>
      <c r="AJ1875">
        <f t="shared" si="269"/>
        <v>0</v>
      </c>
      <c r="AK1875">
        <f t="shared" si="270"/>
        <v>1</v>
      </c>
    </row>
    <row r="1876" spans="1:37" x14ac:dyDescent="0.35">
      <c r="A1876">
        <v>1</v>
      </c>
      <c r="B1876">
        <v>2</v>
      </c>
      <c r="C1876">
        <v>0</v>
      </c>
      <c r="D1876">
        <v>4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32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74</v>
      </c>
      <c r="AA1876">
        <v>1</v>
      </c>
      <c r="AB1876">
        <v>0</v>
      </c>
      <c r="AC1876">
        <f t="shared" si="262"/>
        <v>-1.7685242976493232</v>
      </c>
      <c r="AD1876">
        <f t="shared" si="263"/>
        <v>0.17058453517553768</v>
      </c>
      <c r="AE1876">
        <f t="shared" si="264"/>
        <v>0.14572594293666905</v>
      </c>
      <c r="AF1876">
        <f t="shared" si="265"/>
        <v>6.8402782265525028E-2</v>
      </c>
      <c r="AG1876">
        <f t="shared" si="266"/>
        <v>0</v>
      </c>
      <c r="AH1876">
        <f t="shared" si="267"/>
        <v>0</v>
      </c>
      <c r="AI1876">
        <f t="shared" si="268"/>
        <v>0</v>
      </c>
      <c r="AJ1876">
        <f t="shared" si="269"/>
        <v>0</v>
      </c>
      <c r="AK1876">
        <f t="shared" si="270"/>
        <v>1</v>
      </c>
    </row>
    <row r="1877" spans="1:37" x14ac:dyDescent="0.35">
      <c r="A1877">
        <v>1</v>
      </c>
      <c r="B1877">
        <v>2</v>
      </c>
      <c r="C1877">
        <v>0</v>
      </c>
      <c r="D1877">
        <v>2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32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125.1</v>
      </c>
      <c r="AA1877">
        <v>1</v>
      </c>
      <c r="AB1877">
        <v>0</v>
      </c>
      <c r="AC1877">
        <f t="shared" si="262"/>
        <v>-3.954515149168262</v>
      </c>
      <c r="AD1877">
        <f t="shared" si="263"/>
        <v>1.9167959898301817E-2</v>
      </c>
      <c r="AE1877">
        <f t="shared" si="264"/>
        <v>1.8807459273164847E-2</v>
      </c>
      <c r="AF1877">
        <f t="shared" si="265"/>
        <v>8.2457620692885664E-3</v>
      </c>
      <c r="AG1877">
        <f t="shared" si="266"/>
        <v>0</v>
      </c>
      <c r="AH1877">
        <f t="shared" si="267"/>
        <v>0</v>
      </c>
      <c r="AI1877">
        <f t="shared" si="268"/>
        <v>0</v>
      </c>
      <c r="AJ1877">
        <f t="shared" si="269"/>
        <v>0</v>
      </c>
      <c r="AK1877">
        <f t="shared" si="270"/>
        <v>1</v>
      </c>
    </row>
    <row r="1878" spans="1:37" x14ac:dyDescent="0.35">
      <c r="A1878">
        <v>1</v>
      </c>
      <c r="B1878">
        <v>2</v>
      </c>
      <c r="C1878">
        <v>0</v>
      </c>
      <c r="D1878">
        <v>5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37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96.3</v>
      </c>
      <c r="AA1878">
        <v>0</v>
      </c>
      <c r="AB1878">
        <v>0</v>
      </c>
      <c r="AC1878">
        <f t="shared" si="262"/>
        <v>-0.51235381719418216</v>
      </c>
      <c r="AD1878">
        <f t="shared" si="263"/>
        <v>0.59908378419887709</v>
      </c>
      <c r="AE1878">
        <f t="shared" si="264"/>
        <v>0.37464189814107285</v>
      </c>
      <c r="AF1878">
        <f t="shared" si="265"/>
        <v>0.20387121925716351</v>
      </c>
      <c r="AG1878">
        <f t="shared" si="266"/>
        <v>0</v>
      </c>
      <c r="AH1878">
        <f t="shared" si="267"/>
        <v>0</v>
      </c>
      <c r="AI1878">
        <f t="shared" si="268"/>
        <v>0</v>
      </c>
      <c r="AJ1878">
        <f t="shared" si="269"/>
        <v>0</v>
      </c>
      <c r="AK1878">
        <f t="shared" si="270"/>
        <v>1</v>
      </c>
    </row>
    <row r="1879" spans="1:37" x14ac:dyDescent="0.35">
      <c r="A1879">
        <v>1</v>
      </c>
      <c r="B1879">
        <v>2</v>
      </c>
      <c r="C1879">
        <v>0</v>
      </c>
      <c r="D1879">
        <v>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39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101.5</v>
      </c>
      <c r="AA1879">
        <v>0</v>
      </c>
      <c r="AB1879">
        <v>0</v>
      </c>
      <c r="AC1879">
        <f t="shared" si="262"/>
        <v>-0.9558502014197976</v>
      </c>
      <c r="AD1879">
        <f t="shared" si="263"/>
        <v>0.38448511576119498</v>
      </c>
      <c r="AE1879">
        <f t="shared" si="264"/>
        <v>0.27770982250668952</v>
      </c>
      <c r="AF1879">
        <f t="shared" si="265"/>
        <v>0.14128829111985447</v>
      </c>
      <c r="AG1879">
        <f t="shared" si="266"/>
        <v>0</v>
      </c>
      <c r="AH1879">
        <f t="shared" si="267"/>
        <v>0</v>
      </c>
      <c r="AI1879">
        <f t="shared" si="268"/>
        <v>0</v>
      </c>
      <c r="AJ1879">
        <f t="shared" si="269"/>
        <v>0</v>
      </c>
      <c r="AK1879">
        <f t="shared" si="270"/>
        <v>1</v>
      </c>
    </row>
    <row r="1880" spans="1:37" x14ac:dyDescent="0.35">
      <c r="A1880">
        <v>1</v>
      </c>
      <c r="B1880">
        <v>3</v>
      </c>
      <c r="C1880">
        <v>0</v>
      </c>
      <c r="D1880">
        <v>3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28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166.67</v>
      </c>
      <c r="AA1880">
        <v>0</v>
      </c>
      <c r="AB1880">
        <v>1</v>
      </c>
      <c r="AC1880">
        <f t="shared" si="262"/>
        <v>1.0011382487159839</v>
      </c>
      <c r="AD1880">
        <f t="shared" si="263"/>
        <v>2.721377670845031</v>
      </c>
      <c r="AE1880">
        <f t="shared" si="264"/>
        <v>0.73128231304378055</v>
      </c>
      <c r="AF1880">
        <f t="shared" si="265"/>
        <v>0.13591493039139371</v>
      </c>
      <c r="AG1880">
        <f t="shared" si="266"/>
        <v>1</v>
      </c>
      <c r="AH1880">
        <f t="shared" si="267"/>
        <v>1</v>
      </c>
      <c r="AI1880">
        <f t="shared" si="268"/>
        <v>0</v>
      </c>
      <c r="AJ1880">
        <f t="shared" si="269"/>
        <v>0</v>
      </c>
      <c r="AK1880">
        <f t="shared" si="270"/>
        <v>0</v>
      </c>
    </row>
    <row r="1881" spans="1:37" x14ac:dyDescent="0.35">
      <c r="A1881">
        <v>1</v>
      </c>
      <c r="B1881">
        <v>2</v>
      </c>
      <c r="C1881">
        <v>0</v>
      </c>
      <c r="D1881">
        <v>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96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79.2</v>
      </c>
      <c r="AA1881">
        <v>2</v>
      </c>
      <c r="AB1881">
        <v>0</v>
      </c>
      <c r="AC1881">
        <f t="shared" si="262"/>
        <v>-4.1603650621253836</v>
      </c>
      <c r="AD1881">
        <f t="shared" si="263"/>
        <v>1.5601861231602367E-2</v>
      </c>
      <c r="AE1881">
        <f t="shared" si="264"/>
        <v>1.5362182590609145E-2</v>
      </c>
      <c r="AF1881">
        <f t="shared" si="265"/>
        <v>6.7234881074287904E-3</v>
      </c>
      <c r="AG1881">
        <f t="shared" si="266"/>
        <v>0</v>
      </c>
      <c r="AH1881">
        <f t="shared" si="267"/>
        <v>0</v>
      </c>
      <c r="AI1881">
        <f t="shared" si="268"/>
        <v>0</v>
      </c>
      <c r="AJ1881">
        <f t="shared" si="269"/>
        <v>0</v>
      </c>
      <c r="AK1881">
        <f t="shared" si="270"/>
        <v>1</v>
      </c>
    </row>
    <row r="1882" spans="1:37" x14ac:dyDescent="0.35">
      <c r="A1882">
        <v>1</v>
      </c>
      <c r="B1882">
        <v>2</v>
      </c>
      <c r="C1882">
        <v>0</v>
      </c>
      <c r="D1882">
        <v>4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175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123.25</v>
      </c>
      <c r="AA1882">
        <v>1</v>
      </c>
      <c r="AB1882">
        <v>1</v>
      </c>
      <c r="AC1882">
        <f t="shared" si="262"/>
        <v>0.56045476496610158</v>
      </c>
      <c r="AD1882">
        <f t="shared" si="263"/>
        <v>1.7514688258731161</v>
      </c>
      <c r="AE1882">
        <f t="shared" si="264"/>
        <v>0.63655775758874078</v>
      </c>
      <c r="AF1882">
        <f t="shared" si="265"/>
        <v>0.19616218483976211</v>
      </c>
      <c r="AG1882">
        <f t="shared" si="266"/>
        <v>1</v>
      </c>
      <c r="AH1882">
        <f t="shared" si="267"/>
        <v>1</v>
      </c>
      <c r="AI1882">
        <f t="shared" si="268"/>
        <v>0</v>
      </c>
      <c r="AJ1882">
        <f t="shared" si="269"/>
        <v>0</v>
      </c>
      <c r="AK1882">
        <f t="shared" si="270"/>
        <v>0</v>
      </c>
    </row>
    <row r="1883" spans="1:37" x14ac:dyDescent="0.35">
      <c r="A1883">
        <v>1</v>
      </c>
      <c r="B1883">
        <v>1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125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132.30000000000001</v>
      </c>
      <c r="AA1883">
        <v>2</v>
      </c>
      <c r="AB1883">
        <v>0</v>
      </c>
      <c r="AC1883">
        <f t="shared" si="262"/>
        <v>-1.7596484229774134</v>
      </c>
      <c r="AD1883">
        <f t="shared" si="263"/>
        <v>0.17210536147819433</v>
      </c>
      <c r="AE1883">
        <f t="shared" si="264"/>
        <v>0.14683437780810474</v>
      </c>
      <c r="AF1883">
        <f t="shared" si="265"/>
        <v>6.8966652511351742E-2</v>
      </c>
      <c r="AG1883">
        <f t="shared" si="266"/>
        <v>0</v>
      </c>
      <c r="AH1883">
        <f t="shared" si="267"/>
        <v>0</v>
      </c>
      <c r="AI1883">
        <f t="shared" si="268"/>
        <v>0</v>
      </c>
      <c r="AJ1883">
        <f t="shared" si="269"/>
        <v>0</v>
      </c>
      <c r="AK1883">
        <f t="shared" si="270"/>
        <v>1</v>
      </c>
    </row>
    <row r="1884" spans="1:37" x14ac:dyDescent="0.35">
      <c r="A1884">
        <v>1</v>
      </c>
      <c r="B1884">
        <v>2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88</v>
      </c>
      <c r="AA1884">
        <v>1</v>
      </c>
      <c r="AB1884">
        <v>0</v>
      </c>
      <c r="AC1884">
        <f t="shared" si="262"/>
        <v>-4.2266282772816366</v>
      </c>
      <c r="AD1884">
        <f t="shared" si="263"/>
        <v>1.4601539986810737E-2</v>
      </c>
      <c r="AE1884">
        <f t="shared" si="264"/>
        <v>1.4391403335540521E-2</v>
      </c>
      <c r="AF1884">
        <f t="shared" si="265"/>
        <v>6.2955171645773357E-3</v>
      </c>
      <c r="AG1884">
        <f t="shared" si="266"/>
        <v>0</v>
      </c>
      <c r="AH1884">
        <f t="shared" si="267"/>
        <v>0</v>
      </c>
      <c r="AI1884">
        <f t="shared" si="268"/>
        <v>0</v>
      </c>
      <c r="AJ1884">
        <f t="shared" si="269"/>
        <v>0</v>
      </c>
      <c r="AK1884">
        <f t="shared" si="270"/>
        <v>1</v>
      </c>
    </row>
    <row r="1885" spans="1:37" x14ac:dyDescent="0.35">
      <c r="A1885">
        <v>1</v>
      </c>
      <c r="B1885">
        <v>2</v>
      </c>
      <c r="C1885">
        <v>0</v>
      </c>
      <c r="D1885">
        <v>4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270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80</v>
      </c>
      <c r="AA1885">
        <v>0</v>
      </c>
      <c r="AB1885">
        <v>0</v>
      </c>
      <c r="AC1885">
        <f t="shared" si="262"/>
        <v>2.2225624860187088</v>
      </c>
      <c r="AD1885">
        <f t="shared" si="263"/>
        <v>9.2309547775404912</v>
      </c>
      <c r="AE1885">
        <f t="shared" si="264"/>
        <v>0.902257411772042</v>
      </c>
      <c r="AF1885">
        <f t="shared" si="265"/>
        <v>1.0099161650189432</v>
      </c>
      <c r="AG1885">
        <f t="shared" si="266"/>
        <v>1</v>
      </c>
      <c r="AH1885">
        <f t="shared" si="267"/>
        <v>0</v>
      </c>
      <c r="AI1885">
        <f t="shared" si="268"/>
        <v>1</v>
      </c>
      <c r="AJ1885">
        <f t="shared" si="269"/>
        <v>0</v>
      </c>
      <c r="AK1885">
        <f t="shared" si="270"/>
        <v>0</v>
      </c>
    </row>
    <row r="1886" spans="1:37" x14ac:dyDescent="0.35">
      <c r="A1886">
        <v>1</v>
      </c>
      <c r="B1886">
        <v>2</v>
      </c>
      <c r="C1886">
        <v>0</v>
      </c>
      <c r="D1886">
        <v>5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287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90.95</v>
      </c>
      <c r="AA1886">
        <v>1</v>
      </c>
      <c r="AB1886">
        <v>0</v>
      </c>
      <c r="AC1886">
        <f t="shared" si="262"/>
        <v>1.2293865344826651</v>
      </c>
      <c r="AD1886">
        <f t="shared" si="263"/>
        <v>3.4191313735833093</v>
      </c>
      <c r="AE1886">
        <f t="shared" si="264"/>
        <v>0.77371118542032902</v>
      </c>
      <c r="AF1886">
        <f t="shared" si="265"/>
        <v>0.64533691262231074</v>
      </c>
      <c r="AG1886">
        <f t="shared" si="266"/>
        <v>1</v>
      </c>
      <c r="AH1886">
        <f t="shared" si="267"/>
        <v>0</v>
      </c>
      <c r="AI1886">
        <f t="shared" si="268"/>
        <v>1</v>
      </c>
      <c r="AJ1886">
        <f t="shared" si="269"/>
        <v>0</v>
      </c>
      <c r="AK1886">
        <f t="shared" si="270"/>
        <v>0</v>
      </c>
    </row>
    <row r="1887" spans="1:37" x14ac:dyDescent="0.35">
      <c r="A1887">
        <v>1</v>
      </c>
      <c r="B1887">
        <v>2</v>
      </c>
      <c r="C1887">
        <v>0</v>
      </c>
      <c r="D1887">
        <v>7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171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76.5</v>
      </c>
      <c r="AA1887">
        <v>0</v>
      </c>
      <c r="AB1887">
        <v>1</v>
      </c>
      <c r="AC1887">
        <f t="shared" si="262"/>
        <v>0.75627511228421174</v>
      </c>
      <c r="AD1887">
        <f t="shared" si="263"/>
        <v>2.1303261973340097</v>
      </c>
      <c r="AE1887">
        <f t="shared" si="264"/>
        <v>0.6805444746136472</v>
      </c>
      <c r="AF1887">
        <f t="shared" si="265"/>
        <v>0.16714348773009083</v>
      </c>
      <c r="AG1887">
        <f t="shared" si="266"/>
        <v>1</v>
      </c>
      <c r="AH1887">
        <f t="shared" si="267"/>
        <v>1</v>
      </c>
      <c r="AI1887">
        <f t="shared" si="268"/>
        <v>0</v>
      </c>
      <c r="AJ1887">
        <f t="shared" si="269"/>
        <v>0</v>
      </c>
      <c r="AK1887">
        <f t="shared" si="270"/>
        <v>0</v>
      </c>
    </row>
    <row r="1888" spans="1:37" x14ac:dyDescent="0.35">
      <c r="A1888">
        <v>1</v>
      </c>
      <c r="B1888">
        <v>1</v>
      </c>
      <c r="C1888">
        <v>0</v>
      </c>
      <c r="D1888">
        <v>6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120</v>
      </c>
      <c r="AA1888">
        <v>0</v>
      </c>
      <c r="AB1888">
        <v>0</v>
      </c>
      <c r="AC1888">
        <f t="shared" si="262"/>
        <v>-0.92891623257726375</v>
      </c>
      <c r="AD1888">
        <f t="shared" si="263"/>
        <v>0.39498154662504215</v>
      </c>
      <c r="AE1888">
        <f t="shared" si="264"/>
        <v>0.28314463913923693</v>
      </c>
      <c r="AF1888">
        <f t="shared" si="265"/>
        <v>0.14456846262615833</v>
      </c>
      <c r="AG1888">
        <f t="shared" si="266"/>
        <v>0</v>
      </c>
      <c r="AH1888">
        <f t="shared" si="267"/>
        <v>0</v>
      </c>
      <c r="AI1888">
        <f t="shared" si="268"/>
        <v>0</v>
      </c>
      <c r="AJ1888">
        <f t="shared" si="269"/>
        <v>0</v>
      </c>
      <c r="AK1888">
        <f t="shared" si="270"/>
        <v>1</v>
      </c>
    </row>
    <row r="1889" spans="1:37" x14ac:dyDescent="0.35">
      <c r="A1889">
        <v>1</v>
      </c>
      <c r="B1889">
        <v>1</v>
      </c>
      <c r="C1889">
        <v>0</v>
      </c>
      <c r="D1889">
        <v>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180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120</v>
      </c>
      <c r="AA1889">
        <v>1</v>
      </c>
      <c r="AB1889">
        <v>1</v>
      </c>
      <c r="AC1889">
        <f t="shared" si="262"/>
        <v>8.1565834787085123E-2</v>
      </c>
      <c r="AD1889">
        <f t="shared" si="263"/>
        <v>1.0849846449658627</v>
      </c>
      <c r="AE1889">
        <f t="shared" si="264"/>
        <v>0.52038016087338002</v>
      </c>
      <c r="AF1889">
        <f t="shared" si="265"/>
        <v>0.28367926896566781</v>
      </c>
      <c r="AG1889">
        <f t="shared" si="266"/>
        <v>1</v>
      </c>
      <c r="AH1889">
        <f t="shared" si="267"/>
        <v>1</v>
      </c>
      <c r="AI1889">
        <f t="shared" si="268"/>
        <v>0</v>
      </c>
      <c r="AJ1889">
        <f t="shared" si="269"/>
        <v>0</v>
      </c>
      <c r="AK1889">
        <f t="shared" si="270"/>
        <v>0</v>
      </c>
    </row>
    <row r="1890" spans="1:37" x14ac:dyDescent="0.35">
      <c r="A1890">
        <v>1</v>
      </c>
      <c r="B1890">
        <v>2</v>
      </c>
      <c r="C1890">
        <v>0</v>
      </c>
      <c r="D1890">
        <v>2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5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1</v>
      </c>
      <c r="Y1890">
        <v>1</v>
      </c>
      <c r="Z1890">
        <v>100</v>
      </c>
      <c r="AA1890">
        <v>0</v>
      </c>
      <c r="AB1890">
        <v>0</v>
      </c>
      <c r="AC1890">
        <f t="shared" si="262"/>
        <v>-4.0282349493695229</v>
      </c>
      <c r="AD1890">
        <f t="shared" si="263"/>
        <v>1.7805730249354269E-2</v>
      </c>
      <c r="AE1890">
        <f t="shared" si="264"/>
        <v>1.7494232661661287E-2</v>
      </c>
      <c r="AF1890">
        <f t="shared" si="265"/>
        <v>7.6648916234116609E-3</v>
      </c>
      <c r="AG1890">
        <f t="shared" si="266"/>
        <v>0</v>
      </c>
      <c r="AH1890">
        <f t="shared" si="267"/>
        <v>0</v>
      </c>
      <c r="AI1890">
        <f t="shared" si="268"/>
        <v>0</v>
      </c>
      <c r="AJ1890">
        <f t="shared" si="269"/>
        <v>0</v>
      </c>
      <c r="AK1890">
        <f t="shared" si="270"/>
        <v>1</v>
      </c>
    </row>
    <row r="1891" spans="1:37" x14ac:dyDescent="0.35">
      <c r="A1891">
        <v>1</v>
      </c>
      <c r="B1891">
        <v>2</v>
      </c>
      <c r="C1891">
        <v>0</v>
      </c>
      <c r="D1891">
        <v>4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290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73.95</v>
      </c>
      <c r="AA1891">
        <v>0</v>
      </c>
      <c r="AB1891">
        <v>1</v>
      </c>
      <c r="AC1891">
        <f t="shared" si="262"/>
        <v>0.76012046496055896</v>
      </c>
      <c r="AD1891">
        <f t="shared" si="263"/>
        <v>2.1385338233731335</v>
      </c>
      <c r="AE1891">
        <f t="shared" si="264"/>
        <v>0.68137988746437916</v>
      </c>
      <c r="AF1891">
        <f t="shared" si="265"/>
        <v>0.16661068980563704</v>
      </c>
      <c r="AG1891">
        <f t="shared" si="266"/>
        <v>1</v>
      </c>
      <c r="AH1891">
        <f t="shared" si="267"/>
        <v>1</v>
      </c>
      <c r="AI1891">
        <f t="shared" si="268"/>
        <v>0</v>
      </c>
      <c r="AJ1891">
        <f t="shared" si="269"/>
        <v>0</v>
      </c>
      <c r="AK1891">
        <f t="shared" si="270"/>
        <v>0</v>
      </c>
    </row>
    <row r="1892" spans="1:37" x14ac:dyDescent="0.35">
      <c r="A1892">
        <v>1</v>
      </c>
      <c r="B1892">
        <v>2</v>
      </c>
      <c r="C1892">
        <v>0</v>
      </c>
      <c r="D1892">
        <v>7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120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74.8</v>
      </c>
      <c r="AA1892">
        <v>0</v>
      </c>
      <c r="AB1892">
        <v>1</v>
      </c>
      <c r="AC1892">
        <f t="shared" si="262"/>
        <v>0.47609962952839457</v>
      </c>
      <c r="AD1892">
        <f t="shared" si="263"/>
        <v>1.6097833899292686</v>
      </c>
      <c r="AE1892">
        <f t="shared" si="264"/>
        <v>0.61682643706798124</v>
      </c>
      <c r="AF1892">
        <f t="shared" si="265"/>
        <v>0.20983702077634145</v>
      </c>
      <c r="AG1892">
        <f t="shared" si="266"/>
        <v>1</v>
      </c>
      <c r="AH1892">
        <f t="shared" si="267"/>
        <v>1</v>
      </c>
      <c r="AI1892">
        <f t="shared" si="268"/>
        <v>0</v>
      </c>
      <c r="AJ1892">
        <f t="shared" si="269"/>
        <v>0</v>
      </c>
      <c r="AK1892">
        <f t="shared" si="270"/>
        <v>0</v>
      </c>
    </row>
    <row r="1893" spans="1:37" x14ac:dyDescent="0.35">
      <c r="A1893">
        <v>1</v>
      </c>
      <c r="B1893">
        <v>2</v>
      </c>
      <c r="C1893">
        <v>0</v>
      </c>
      <c r="D1893">
        <v>6</v>
      </c>
      <c r="E1893">
        <v>1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110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129.30000000000001</v>
      </c>
      <c r="AA1893">
        <v>1</v>
      </c>
      <c r="AB1893">
        <v>0</v>
      </c>
      <c r="AC1893">
        <f t="shared" si="262"/>
        <v>-1.6169122030538019</v>
      </c>
      <c r="AD1893">
        <f t="shared" si="263"/>
        <v>0.19851071448567525</v>
      </c>
      <c r="AE1893">
        <f t="shared" si="264"/>
        <v>0.16563115547186699</v>
      </c>
      <c r="AF1893">
        <f t="shared" si="265"/>
        <v>7.8641920907182486E-2</v>
      </c>
      <c r="AG1893">
        <f t="shared" si="266"/>
        <v>0</v>
      </c>
      <c r="AH1893">
        <f t="shared" si="267"/>
        <v>0</v>
      </c>
      <c r="AI1893">
        <f t="shared" si="268"/>
        <v>0</v>
      </c>
      <c r="AJ1893">
        <f t="shared" si="269"/>
        <v>0</v>
      </c>
      <c r="AK1893">
        <f t="shared" si="270"/>
        <v>1</v>
      </c>
    </row>
    <row r="1894" spans="1:37" x14ac:dyDescent="0.35">
      <c r="A1894">
        <v>1</v>
      </c>
      <c r="B1894">
        <v>2</v>
      </c>
      <c r="C1894">
        <v>0</v>
      </c>
      <c r="D1894">
        <v>4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0</v>
      </c>
      <c r="L1894">
        <v>92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106.08</v>
      </c>
      <c r="AA1894">
        <v>0</v>
      </c>
      <c r="AB1894">
        <v>0</v>
      </c>
      <c r="AC1894">
        <f t="shared" si="262"/>
        <v>-7.4995833053027372E-2</v>
      </c>
      <c r="AD1894">
        <f t="shared" si="263"/>
        <v>0.92774735219451909</v>
      </c>
      <c r="AE1894">
        <f t="shared" si="264"/>
        <v>0.4812598243947192</v>
      </c>
      <c r="AF1894">
        <f t="shared" si="265"/>
        <v>0.28505011528383656</v>
      </c>
      <c r="AG1894">
        <f t="shared" si="266"/>
        <v>0</v>
      </c>
      <c r="AH1894">
        <f t="shared" si="267"/>
        <v>0</v>
      </c>
      <c r="AI1894">
        <f t="shared" si="268"/>
        <v>0</v>
      </c>
      <c r="AJ1894">
        <f t="shared" si="269"/>
        <v>0</v>
      </c>
      <c r="AK1894">
        <f t="shared" si="270"/>
        <v>1</v>
      </c>
    </row>
    <row r="1895" spans="1:37" x14ac:dyDescent="0.35">
      <c r="A1895">
        <v>1</v>
      </c>
      <c r="B1895">
        <v>2</v>
      </c>
      <c r="C1895">
        <v>0</v>
      </c>
      <c r="D1895">
        <v>5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76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99.45</v>
      </c>
      <c r="AA1895">
        <v>0</v>
      </c>
      <c r="AB1895">
        <v>1</v>
      </c>
      <c r="AC1895">
        <f t="shared" si="262"/>
        <v>0.28291152913447482</v>
      </c>
      <c r="AD1895">
        <f t="shared" si="263"/>
        <v>1.3269877568683837</v>
      </c>
      <c r="AE1895">
        <f t="shared" si="264"/>
        <v>0.57025987908686671</v>
      </c>
      <c r="AF1895">
        <f t="shared" si="265"/>
        <v>0.243927182341101</v>
      </c>
      <c r="AG1895">
        <f t="shared" si="266"/>
        <v>1</v>
      </c>
      <c r="AH1895">
        <f t="shared" si="267"/>
        <v>1</v>
      </c>
      <c r="AI1895">
        <f t="shared" si="268"/>
        <v>0</v>
      </c>
      <c r="AJ1895">
        <f t="shared" si="269"/>
        <v>0</v>
      </c>
      <c r="AK1895">
        <f t="shared" si="270"/>
        <v>0</v>
      </c>
    </row>
    <row r="1896" spans="1:37" x14ac:dyDescent="0.35">
      <c r="A1896">
        <v>1</v>
      </c>
      <c r="B1896">
        <v>2</v>
      </c>
      <c r="C1896">
        <v>0</v>
      </c>
      <c r="D1896">
        <v>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63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88.4</v>
      </c>
      <c r="AA1896">
        <v>2</v>
      </c>
      <c r="AB1896">
        <v>0</v>
      </c>
      <c r="AC1896">
        <f t="shared" si="262"/>
        <v>-3.7020869412790658</v>
      </c>
      <c r="AD1896">
        <f t="shared" si="263"/>
        <v>2.4671983724433508E-2</v>
      </c>
      <c r="AE1896">
        <f t="shared" si="264"/>
        <v>2.4077933344831822E-2</v>
      </c>
      <c r="AF1896">
        <f t="shared" si="265"/>
        <v>1.0584862018745304E-2</v>
      </c>
      <c r="AG1896">
        <f t="shared" si="266"/>
        <v>0</v>
      </c>
      <c r="AH1896">
        <f t="shared" si="267"/>
        <v>0</v>
      </c>
      <c r="AI1896">
        <f t="shared" si="268"/>
        <v>0</v>
      </c>
      <c r="AJ1896">
        <f t="shared" si="269"/>
        <v>0</v>
      </c>
      <c r="AK1896">
        <f t="shared" si="270"/>
        <v>1</v>
      </c>
    </row>
    <row r="1897" spans="1:37" x14ac:dyDescent="0.35">
      <c r="A1897">
        <v>1</v>
      </c>
      <c r="B1897">
        <v>2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89</v>
      </c>
      <c r="AA1897">
        <v>0</v>
      </c>
      <c r="AB1897">
        <v>0</v>
      </c>
      <c r="AC1897">
        <f t="shared" si="262"/>
        <v>-1.3081688896092996</v>
      </c>
      <c r="AD1897">
        <f t="shared" si="263"/>
        <v>0.2703145793184169</v>
      </c>
      <c r="AE1897">
        <f t="shared" si="264"/>
        <v>0.212793416464962</v>
      </c>
      <c r="AF1897">
        <f t="shared" si="265"/>
        <v>0.10391128248705223</v>
      </c>
      <c r="AG1897">
        <f t="shared" si="266"/>
        <v>0</v>
      </c>
      <c r="AH1897">
        <f t="shared" si="267"/>
        <v>0</v>
      </c>
      <c r="AI1897">
        <f t="shared" si="268"/>
        <v>0</v>
      </c>
      <c r="AJ1897">
        <f t="shared" si="269"/>
        <v>0</v>
      </c>
      <c r="AK1897">
        <f t="shared" si="270"/>
        <v>1</v>
      </c>
    </row>
    <row r="1898" spans="1:37" x14ac:dyDescent="0.35">
      <c r="A1898">
        <v>1</v>
      </c>
      <c r="B1898">
        <v>1</v>
      </c>
      <c r="C1898">
        <v>0</v>
      </c>
      <c r="D1898">
        <v>3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35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93.9</v>
      </c>
      <c r="AA1898">
        <v>0</v>
      </c>
      <c r="AB1898">
        <v>1</v>
      </c>
      <c r="AC1898">
        <f t="shared" si="262"/>
        <v>-0.88911589714074957</v>
      </c>
      <c r="AD1898">
        <f t="shared" si="263"/>
        <v>0.41101897521687214</v>
      </c>
      <c r="AE1898">
        <f t="shared" si="264"/>
        <v>0.29129230891717739</v>
      </c>
      <c r="AF1898">
        <f t="shared" si="265"/>
        <v>0.53567098203531049</v>
      </c>
      <c r="AG1898">
        <f t="shared" si="266"/>
        <v>0</v>
      </c>
      <c r="AH1898">
        <f t="shared" si="267"/>
        <v>0</v>
      </c>
      <c r="AI1898">
        <f t="shared" si="268"/>
        <v>0</v>
      </c>
      <c r="AJ1898">
        <f t="shared" si="269"/>
        <v>1</v>
      </c>
      <c r="AK1898">
        <f t="shared" si="270"/>
        <v>0</v>
      </c>
    </row>
    <row r="1899" spans="1:37" x14ac:dyDescent="0.35">
      <c r="A1899">
        <v>1</v>
      </c>
      <c r="B1899">
        <v>2</v>
      </c>
      <c r="C1899">
        <v>0</v>
      </c>
      <c r="D1899">
        <v>5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27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131.44</v>
      </c>
      <c r="AA1899">
        <v>1</v>
      </c>
      <c r="AB1899">
        <v>0</v>
      </c>
      <c r="AC1899">
        <f t="shared" si="262"/>
        <v>-1.4131006120284031</v>
      </c>
      <c r="AD1899">
        <f t="shared" si="263"/>
        <v>0.24338746191277855</v>
      </c>
      <c r="AE1899">
        <f t="shared" si="264"/>
        <v>0.19574546902568957</v>
      </c>
      <c r="AF1899">
        <f t="shared" si="265"/>
        <v>9.4606483709675934E-2</v>
      </c>
      <c r="AG1899">
        <f t="shared" si="266"/>
        <v>0</v>
      </c>
      <c r="AH1899">
        <f t="shared" si="267"/>
        <v>0</v>
      </c>
      <c r="AI1899">
        <f t="shared" si="268"/>
        <v>0</v>
      </c>
      <c r="AJ1899">
        <f t="shared" si="269"/>
        <v>0</v>
      </c>
      <c r="AK1899">
        <f t="shared" si="270"/>
        <v>1</v>
      </c>
    </row>
    <row r="1900" spans="1:37" x14ac:dyDescent="0.35">
      <c r="A1900">
        <v>1</v>
      </c>
      <c r="B1900">
        <v>2</v>
      </c>
      <c r="C1900">
        <v>0</v>
      </c>
      <c r="D1900">
        <v>4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85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132.6</v>
      </c>
      <c r="AA1900">
        <v>1</v>
      </c>
      <c r="AB1900">
        <v>0</v>
      </c>
      <c r="AC1900">
        <f t="shared" si="262"/>
        <v>-0.68761838267612507</v>
      </c>
      <c r="AD1900">
        <f t="shared" si="263"/>
        <v>0.50277205494641752</v>
      </c>
      <c r="AE1900">
        <f t="shared" si="264"/>
        <v>0.33456308512760058</v>
      </c>
      <c r="AF1900">
        <f t="shared" si="265"/>
        <v>0.17689311046946204</v>
      </c>
      <c r="AG1900">
        <f t="shared" si="266"/>
        <v>0</v>
      </c>
      <c r="AH1900">
        <f t="shared" si="267"/>
        <v>0</v>
      </c>
      <c r="AI1900">
        <f t="shared" si="268"/>
        <v>0</v>
      </c>
      <c r="AJ1900">
        <f t="shared" si="269"/>
        <v>0</v>
      </c>
      <c r="AK1900">
        <f t="shared" si="270"/>
        <v>1</v>
      </c>
    </row>
    <row r="1901" spans="1:37" x14ac:dyDescent="0.35">
      <c r="A1901">
        <v>1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1</v>
      </c>
      <c r="Y1901">
        <v>1</v>
      </c>
      <c r="Z1901">
        <v>0</v>
      </c>
      <c r="AA1901">
        <v>0</v>
      </c>
      <c r="AB1901">
        <v>0</v>
      </c>
      <c r="AC1901">
        <f t="shared" si="262"/>
        <v>-5.8307948374546443</v>
      </c>
      <c r="AD1901">
        <f t="shared" si="263"/>
        <v>2.9357426144386175E-3</v>
      </c>
      <c r="AE1901">
        <f t="shared" si="264"/>
        <v>2.927149257624188E-3</v>
      </c>
      <c r="AF1901">
        <f t="shared" si="265"/>
        <v>1.2731089706367207E-3</v>
      </c>
      <c r="AG1901">
        <f t="shared" si="266"/>
        <v>0</v>
      </c>
      <c r="AH1901">
        <f t="shared" si="267"/>
        <v>0</v>
      </c>
      <c r="AI1901">
        <f t="shared" si="268"/>
        <v>0</v>
      </c>
      <c r="AJ1901">
        <f t="shared" si="269"/>
        <v>0</v>
      </c>
      <c r="AK1901">
        <f t="shared" si="270"/>
        <v>1</v>
      </c>
    </row>
    <row r="1902" spans="1:37" x14ac:dyDescent="0.35">
      <c r="A1902">
        <v>1</v>
      </c>
      <c r="B1902">
        <v>1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19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95</v>
      </c>
      <c r="AA1902">
        <v>1</v>
      </c>
      <c r="AB1902">
        <v>0</v>
      </c>
      <c r="AC1902">
        <f t="shared" si="262"/>
        <v>-2.845955134973984</v>
      </c>
      <c r="AD1902">
        <f t="shared" si="263"/>
        <v>5.8078767177477154E-2</v>
      </c>
      <c r="AE1902">
        <f t="shared" si="264"/>
        <v>5.4890778436474656E-2</v>
      </c>
      <c r="AF1902">
        <f t="shared" si="265"/>
        <v>2.4517999341145312E-2</v>
      </c>
      <c r="AG1902">
        <f t="shared" si="266"/>
        <v>0</v>
      </c>
      <c r="AH1902">
        <f t="shared" si="267"/>
        <v>0</v>
      </c>
      <c r="AI1902">
        <f t="shared" si="268"/>
        <v>0</v>
      </c>
      <c r="AJ1902">
        <f t="shared" si="269"/>
        <v>0</v>
      </c>
      <c r="AK1902">
        <f t="shared" si="270"/>
        <v>1</v>
      </c>
    </row>
    <row r="1903" spans="1:37" x14ac:dyDescent="0.35">
      <c r="A1903">
        <v>1</v>
      </c>
      <c r="B1903">
        <v>2</v>
      </c>
      <c r="C1903">
        <v>0</v>
      </c>
      <c r="D1903">
        <v>11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9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88.27</v>
      </c>
      <c r="AA1903">
        <v>0</v>
      </c>
      <c r="AB1903">
        <v>0</v>
      </c>
      <c r="AC1903">
        <f t="shared" si="262"/>
        <v>-2.8821619916746104</v>
      </c>
      <c r="AD1903">
        <f t="shared" si="263"/>
        <v>5.6013531042514067E-2</v>
      </c>
      <c r="AE1903">
        <f t="shared" si="264"/>
        <v>5.3042436858944962E-2</v>
      </c>
      <c r="AF1903">
        <f t="shared" si="265"/>
        <v>2.3669482988938922E-2</v>
      </c>
      <c r="AG1903">
        <f t="shared" si="266"/>
        <v>0</v>
      </c>
      <c r="AH1903">
        <f t="shared" si="267"/>
        <v>0</v>
      </c>
      <c r="AI1903">
        <f t="shared" si="268"/>
        <v>0</v>
      </c>
      <c r="AJ1903">
        <f t="shared" si="269"/>
        <v>0</v>
      </c>
      <c r="AK1903">
        <f t="shared" si="270"/>
        <v>1</v>
      </c>
    </row>
    <row r="1904" spans="1:37" x14ac:dyDescent="0.35">
      <c r="A1904">
        <v>1</v>
      </c>
      <c r="B1904">
        <v>1</v>
      </c>
      <c r="C1904">
        <v>0</v>
      </c>
      <c r="D1904">
        <v>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29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71.3</v>
      </c>
      <c r="AA1904">
        <v>0</v>
      </c>
      <c r="AB1904">
        <v>0</v>
      </c>
      <c r="AC1904">
        <f t="shared" si="262"/>
        <v>-0.88043860470209356</v>
      </c>
      <c r="AD1904">
        <f t="shared" si="263"/>
        <v>0.41460102583707892</v>
      </c>
      <c r="AE1904">
        <f t="shared" si="264"/>
        <v>0.29308689748174194</v>
      </c>
      <c r="AF1904">
        <f t="shared" si="265"/>
        <v>0.15063396868720394</v>
      </c>
      <c r="AG1904">
        <f t="shared" si="266"/>
        <v>0</v>
      </c>
      <c r="AH1904">
        <f t="shared" si="267"/>
        <v>0</v>
      </c>
      <c r="AI1904">
        <f t="shared" si="268"/>
        <v>0</v>
      </c>
      <c r="AJ1904">
        <f t="shared" si="269"/>
        <v>0</v>
      </c>
      <c r="AK1904">
        <f t="shared" si="270"/>
        <v>1</v>
      </c>
    </row>
    <row r="1905" spans="1:37" x14ac:dyDescent="0.35">
      <c r="A1905">
        <v>1</v>
      </c>
      <c r="B1905">
        <v>2</v>
      </c>
      <c r="C1905">
        <v>0</v>
      </c>
      <c r="D1905">
        <v>4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83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132.30000000000001</v>
      </c>
      <c r="AA1905">
        <v>2</v>
      </c>
      <c r="AB1905">
        <v>0</v>
      </c>
      <c r="AC1905">
        <f t="shared" si="262"/>
        <v>-1.8654034040825564</v>
      </c>
      <c r="AD1905">
        <f t="shared" si="263"/>
        <v>0.15483373672327838</v>
      </c>
      <c r="AE1905">
        <f t="shared" si="264"/>
        <v>0.13407448345127423</v>
      </c>
      <c r="AF1905">
        <f t="shared" si="265"/>
        <v>6.2519462651306701E-2</v>
      </c>
      <c r="AG1905">
        <f t="shared" si="266"/>
        <v>0</v>
      </c>
      <c r="AH1905">
        <f t="shared" si="267"/>
        <v>0</v>
      </c>
      <c r="AI1905">
        <f t="shared" si="268"/>
        <v>0</v>
      </c>
      <c r="AJ1905">
        <f t="shared" si="269"/>
        <v>0</v>
      </c>
      <c r="AK1905">
        <f t="shared" si="270"/>
        <v>1</v>
      </c>
    </row>
    <row r="1906" spans="1:37" x14ac:dyDescent="0.35">
      <c r="A1906">
        <v>1</v>
      </c>
      <c r="B1906">
        <v>2</v>
      </c>
      <c r="C1906">
        <v>0</v>
      </c>
      <c r="D1906">
        <v>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21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123.5</v>
      </c>
      <c r="AA1906">
        <v>0</v>
      </c>
      <c r="AB1906">
        <v>0</v>
      </c>
      <c r="AC1906">
        <f t="shared" si="262"/>
        <v>-0.30631342875853562</v>
      </c>
      <c r="AD1906">
        <f t="shared" si="263"/>
        <v>0.73615585087880531</v>
      </c>
      <c r="AE1906">
        <f t="shared" si="264"/>
        <v>0.42401484319865568</v>
      </c>
      <c r="AF1906">
        <f t="shared" si="265"/>
        <v>0.23958870824750048</v>
      </c>
      <c r="AG1906">
        <f t="shared" si="266"/>
        <v>0</v>
      </c>
      <c r="AH1906">
        <f t="shared" si="267"/>
        <v>0</v>
      </c>
      <c r="AI1906">
        <f t="shared" si="268"/>
        <v>0</v>
      </c>
      <c r="AJ1906">
        <f t="shared" si="269"/>
        <v>0</v>
      </c>
      <c r="AK1906">
        <f t="shared" si="270"/>
        <v>1</v>
      </c>
    </row>
    <row r="1907" spans="1:37" x14ac:dyDescent="0.35">
      <c r="A1907">
        <v>1</v>
      </c>
      <c r="B1907">
        <v>2</v>
      </c>
      <c r="C1907">
        <v>2</v>
      </c>
      <c r="D1907">
        <v>4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86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221.18</v>
      </c>
      <c r="AA1907">
        <v>0</v>
      </c>
      <c r="AB1907">
        <v>1</v>
      </c>
      <c r="AC1907">
        <f t="shared" si="262"/>
        <v>1.9006404339558181</v>
      </c>
      <c r="AD1907">
        <f t="shared" si="263"/>
        <v>6.6901776875265693</v>
      </c>
      <c r="AE1907">
        <f t="shared" si="264"/>
        <v>0.86996399294882421</v>
      </c>
      <c r="AF1907">
        <f t="shared" si="265"/>
        <v>6.0498722079364721E-2</v>
      </c>
      <c r="AG1907">
        <f t="shared" si="266"/>
        <v>1</v>
      </c>
      <c r="AH1907">
        <f t="shared" si="267"/>
        <v>1</v>
      </c>
      <c r="AI1907">
        <f t="shared" si="268"/>
        <v>0</v>
      </c>
      <c r="AJ1907">
        <f t="shared" si="269"/>
        <v>0</v>
      </c>
      <c r="AK1907">
        <f t="shared" si="270"/>
        <v>0</v>
      </c>
    </row>
    <row r="1908" spans="1:37" x14ac:dyDescent="0.35">
      <c r="A1908">
        <v>1</v>
      </c>
      <c r="B1908">
        <v>2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13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158.94999999999999</v>
      </c>
      <c r="AA1908">
        <v>1</v>
      </c>
      <c r="AB1908">
        <v>0</v>
      </c>
      <c r="AC1908">
        <f t="shared" si="262"/>
        <v>-2.0044681437793845</v>
      </c>
      <c r="AD1908">
        <f t="shared" si="263"/>
        <v>0.13473193466056732</v>
      </c>
      <c r="AE1908">
        <f t="shared" si="264"/>
        <v>0.11873459320669398</v>
      </c>
      <c r="AF1908">
        <f t="shared" si="265"/>
        <v>5.4893277345988777E-2</v>
      </c>
      <c r="AG1908">
        <f t="shared" si="266"/>
        <v>0</v>
      </c>
      <c r="AH1908">
        <f t="shared" si="267"/>
        <v>0</v>
      </c>
      <c r="AI1908">
        <f t="shared" si="268"/>
        <v>0</v>
      </c>
      <c r="AJ1908">
        <f t="shared" si="269"/>
        <v>0</v>
      </c>
      <c r="AK1908">
        <f t="shared" si="270"/>
        <v>1</v>
      </c>
    </row>
    <row r="1909" spans="1:37" x14ac:dyDescent="0.35">
      <c r="A1909">
        <v>1</v>
      </c>
      <c r="B1909">
        <v>2</v>
      </c>
      <c r="C1909">
        <v>0</v>
      </c>
      <c r="D1909">
        <v>4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54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83.73</v>
      </c>
      <c r="AA1909">
        <v>0</v>
      </c>
      <c r="AB1909">
        <v>1</v>
      </c>
      <c r="AC1909">
        <f t="shared" si="262"/>
        <v>-0.40150903835040985</v>
      </c>
      <c r="AD1909">
        <f t="shared" si="263"/>
        <v>0.66930927022066855</v>
      </c>
      <c r="AE1909">
        <f t="shared" si="264"/>
        <v>0.40094983126295791</v>
      </c>
      <c r="AF1909">
        <f t="shared" si="265"/>
        <v>0.39690996495765729</v>
      </c>
      <c r="AG1909">
        <f t="shared" si="266"/>
        <v>0</v>
      </c>
      <c r="AH1909">
        <f t="shared" si="267"/>
        <v>0</v>
      </c>
      <c r="AI1909">
        <f t="shared" si="268"/>
        <v>0</v>
      </c>
      <c r="AJ1909">
        <f t="shared" si="269"/>
        <v>1</v>
      </c>
      <c r="AK1909">
        <f t="shared" si="270"/>
        <v>0</v>
      </c>
    </row>
    <row r="1910" spans="1:37" x14ac:dyDescent="0.35">
      <c r="A1910">
        <v>1</v>
      </c>
      <c r="B1910">
        <v>2</v>
      </c>
      <c r="C1910">
        <v>0</v>
      </c>
      <c r="D1910">
        <v>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103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80</v>
      </c>
      <c r="AA1910">
        <v>0</v>
      </c>
      <c r="AB1910">
        <v>0</v>
      </c>
      <c r="AC1910">
        <f t="shared" si="262"/>
        <v>-0.54796390081713864</v>
      </c>
      <c r="AD1910">
        <f t="shared" si="263"/>
        <v>0.5781257341604259</v>
      </c>
      <c r="AE1910">
        <f t="shared" si="264"/>
        <v>0.36633692845012311</v>
      </c>
      <c r="AF1910">
        <f t="shared" si="265"/>
        <v>0.19814160183709056</v>
      </c>
      <c r="AG1910">
        <f t="shared" si="266"/>
        <v>0</v>
      </c>
      <c r="AH1910">
        <f t="shared" si="267"/>
        <v>0</v>
      </c>
      <c r="AI1910">
        <f t="shared" si="268"/>
        <v>0</v>
      </c>
      <c r="AJ1910">
        <f t="shared" si="269"/>
        <v>0</v>
      </c>
      <c r="AK1910">
        <f t="shared" si="270"/>
        <v>1</v>
      </c>
    </row>
    <row r="1911" spans="1:37" x14ac:dyDescent="0.35">
      <c r="A1911">
        <v>1</v>
      </c>
      <c r="B1911">
        <v>2</v>
      </c>
      <c r="C1911">
        <v>0</v>
      </c>
      <c r="D1911">
        <v>3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59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0</v>
      </c>
      <c r="Z1911">
        <v>79.2</v>
      </c>
      <c r="AA1911">
        <v>0</v>
      </c>
      <c r="AB1911">
        <v>1</v>
      </c>
      <c r="AC1911">
        <f t="shared" si="262"/>
        <v>-0.64372504216858428</v>
      </c>
      <c r="AD1911">
        <f t="shared" si="263"/>
        <v>0.52533189132884872</v>
      </c>
      <c r="AE1911">
        <f t="shared" si="264"/>
        <v>0.34440497462567743</v>
      </c>
      <c r="AF1911">
        <f t="shared" si="265"/>
        <v>0.46293058417285948</v>
      </c>
      <c r="AG1911">
        <f t="shared" si="266"/>
        <v>0</v>
      </c>
      <c r="AH1911">
        <f t="shared" si="267"/>
        <v>0</v>
      </c>
      <c r="AI1911">
        <f t="shared" si="268"/>
        <v>0</v>
      </c>
      <c r="AJ1911">
        <f t="shared" si="269"/>
        <v>1</v>
      </c>
      <c r="AK1911">
        <f t="shared" si="270"/>
        <v>0</v>
      </c>
    </row>
    <row r="1912" spans="1:37" x14ac:dyDescent="0.35">
      <c r="A1912">
        <v>1</v>
      </c>
      <c r="B1912">
        <v>2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208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83.85</v>
      </c>
      <c r="AA1912">
        <v>0</v>
      </c>
      <c r="AB1912">
        <v>1</v>
      </c>
      <c r="AC1912">
        <f t="shared" si="262"/>
        <v>0.72310031682825149</v>
      </c>
      <c r="AD1912">
        <f t="shared" si="263"/>
        <v>2.0608124882804884</v>
      </c>
      <c r="AE1912">
        <f t="shared" si="264"/>
        <v>0.67328936227590253</v>
      </c>
      <c r="AF1912">
        <f t="shared" si="265"/>
        <v>0.17179824717080663</v>
      </c>
      <c r="AG1912">
        <f t="shared" si="266"/>
        <v>1</v>
      </c>
      <c r="AH1912">
        <f t="shared" si="267"/>
        <v>1</v>
      </c>
      <c r="AI1912">
        <f t="shared" si="268"/>
        <v>0</v>
      </c>
      <c r="AJ1912">
        <f t="shared" si="269"/>
        <v>0</v>
      </c>
      <c r="AK1912">
        <f t="shared" si="270"/>
        <v>0</v>
      </c>
    </row>
    <row r="1913" spans="1:37" x14ac:dyDescent="0.35">
      <c r="A1913">
        <v>1</v>
      </c>
      <c r="B1913">
        <v>2</v>
      </c>
      <c r="C1913">
        <v>0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180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70</v>
      </c>
      <c r="AA1913">
        <v>0</v>
      </c>
      <c r="AB1913">
        <v>1</v>
      </c>
      <c r="AC1913">
        <f t="shared" si="262"/>
        <v>3.5074495059463473E-2</v>
      </c>
      <c r="AD1913">
        <f t="shared" si="263"/>
        <v>1.0356968602250762</v>
      </c>
      <c r="AE1913">
        <f t="shared" si="264"/>
        <v>0.5087677249305993</v>
      </c>
      <c r="AF1913">
        <f t="shared" si="265"/>
        <v>0.29348044714174559</v>
      </c>
      <c r="AG1913">
        <f t="shared" si="266"/>
        <v>1</v>
      </c>
      <c r="AH1913">
        <f t="shared" si="267"/>
        <v>1</v>
      </c>
      <c r="AI1913">
        <f t="shared" si="268"/>
        <v>0</v>
      </c>
      <c r="AJ1913">
        <f t="shared" si="269"/>
        <v>0</v>
      </c>
      <c r="AK1913">
        <f t="shared" si="270"/>
        <v>0</v>
      </c>
    </row>
    <row r="1914" spans="1:37" x14ac:dyDescent="0.35">
      <c r="A1914">
        <v>1</v>
      </c>
      <c r="B1914">
        <v>1</v>
      </c>
      <c r="C1914">
        <v>0</v>
      </c>
      <c r="D1914">
        <v>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65</v>
      </c>
      <c r="AA1914">
        <v>0</v>
      </c>
      <c r="AB1914">
        <v>0</v>
      </c>
      <c r="AC1914">
        <f t="shared" si="262"/>
        <v>-2.8486860789095108</v>
      </c>
      <c r="AD1914">
        <f t="shared" si="263"/>
        <v>5.7920373700765533E-2</v>
      </c>
      <c r="AE1914">
        <f t="shared" si="264"/>
        <v>5.474927522016737E-2</v>
      </c>
      <c r="AF1914">
        <f t="shared" si="265"/>
        <v>2.4452980965943859E-2</v>
      </c>
      <c r="AG1914">
        <f t="shared" si="266"/>
        <v>0</v>
      </c>
      <c r="AH1914">
        <f t="shared" si="267"/>
        <v>0</v>
      </c>
      <c r="AI1914">
        <f t="shared" si="268"/>
        <v>0</v>
      </c>
      <c r="AJ1914">
        <f t="shared" si="269"/>
        <v>0</v>
      </c>
      <c r="AK1914">
        <f t="shared" si="270"/>
        <v>1</v>
      </c>
    </row>
    <row r="1915" spans="1:37" x14ac:dyDescent="0.35">
      <c r="A1915">
        <v>1</v>
      </c>
      <c r="B1915">
        <v>2</v>
      </c>
      <c r="C1915">
        <v>0</v>
      </c>
      <c r="D1915">
        <v>4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3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93</v>
      </c>
      <c r="AA1915">
        <v>1</v>
      </c>
      <c r="AB1915">
        <v>0</v>
      </c>
      <c r="AC1915">
        <f t="shared" si="262"/>
        <v>-1.9939021574884142</v>
      </c>
      <c r="AD1915">
        <f t="shared" si="263"/>
        <v>0.13616305773433773</v>
      </c>
      <c r="AE1915">
        <f t="shared" si="264"/>
        <v>0.11984464448779493</v>
      </c>
      <c r="AF1915">
        <f t="shared" si="265"/>
        <v>5.5440664114840249E-2</v>
      </c>
      <c r="AG1915">
        <f t="shared" si="266"/>
        <v>0</v>
      </c>
      <c r="AH1915">
        <f t="shared" si="267"/>
        <v>0</v>
      </c>
      <c r="AI1915">
        <f t="shared" si="268"/>
        <v>0</v>
      </c>
      <c r="AJ1915">
        <f t="shared" si="269"/>
        <v>0</v>
      </c>
      <c r="AK1915">
        <f t="shared" si="270"/>
        <v>1</v>
      </c>
    </row>
    <row r="1916" spans="1:37" x14ac:dyDescent="0.35">
      <c r="A1916">
        <v>1</v>
      </c>
      <c r="B1916">
        <v>2</v>
      </c>
      <c r="C1916">
        <v>0</v>
      </c>
      <c r="D1916">
        <v>3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32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58</v>
      </c>
      <c r="AA1916">
        <v>0</v>
      </c>
      <c r="AB1916">
        <v>0</v>
      </c>
      <c r="AC1916">
        <f t="shared" si="262"/>
        <v>-4.0477761921146893</v>
      </c>
      <c r="AD1916">
        <f t="shared" si="263"/>
        <v>1.7461161765171054E-2</v>
      </c>
      <c r="AE1916">
        <f t="shared" si="264"/>
        <v>1.7161502002570859E-2</v>
      </c>
      <c r="AF1916">
        <f t="shared" si="265"/>
        <v>7.5178404495971681E-3</v>
      </c>
      <c r="AG1916">
        <f t="shared" si="266"/>
        <v>0</v>
      </c>
      <c r="AH1916">
        <f t="shared" si="267"/>
        <v>0</v>
      </c>
      <c r="AI1916">
        <f t="shared" si="268"/>
        <v>0</v>
      </c>
      <c r="AJ1916">
        <f t="shared" si="269"/>
        <v>0</v>
      </c>
      <c r="AK1916">
        <f t="shared" si="270"/>
        <v>1</v>
      </c>
    </row>
    <row r="1917" spans="1:37" x14ac:dyDescent="0.35">
      <c r="A1917">
        <v>1</v>
      </c>
      <c r="B1917">
        <v>2</v>
      </c>
      <c r="C1917">
        <v>0</v>
      </c>
      <c r="D1917">
        <v>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5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0</v>
      </c>
      <c r="X1917">
        <v>0</v>
      </c>
      <c r="Y1917">
        <v>0</v>
      </c>
      <c r="Z1917">
        <v>106.21</v>
      </c>
      <c r="AA1917">
        <v>2</v>
      </c>
      <c r="AB1917">
        <v>0</v>
      </c>
      <c r="AC1917">
        <f t="shared" si="262"/>
        <v>-2.6939456101101955</v>
      </c>
      <c r="AD1917">
        <f t="shared" si="263"/>
        <v>6.7613635336617184E-2</v>
      </c>
      <c r="AE1917">
        <f t="shared" si="264"/>
        <v>6.3331558439021524E-2</v>
      </c>
      <c r="AF1917">
        <f t="shared" si="265"/>
        <v>2.8414111868594709E-2</v>
      </c>
      <c r="AG1917">
        <f t="shared" si="266"/>
        <v>0</v>
      </c>
      <c r="AH1917">
        <f t="shared" si="267"/>
        <v>0</v>
      </c>
      <c r="AI1917">
        <f t="shared" si="268"/>
        <v>0</v>
      </c>
      <c r="AJ1917">
        <f t="shared" si="269"/>
        <v>0</v>
      </c>
      <c r="AK1917">
        <f t="shared" si="270"/>
        <v>1</v>
      </c>
    </row>
    <row r="1918" spans="1:37" x14ac:dyDescent="0.35">
      <c r="A1918">
        <v>1</v>
      </c>
      <c r="B1918">
        <v>2</v>
      </c>
      <c r="C1918">
        <v>0</v>
      </c>
      <c r="D1918">
        <v>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36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112</v>
      </c>
      <c r="AA1918">
        <v>0</v>
      </c>
      <c r="AB1918">
        <v>0</v>
      </c>
      <c r="AC1918">
        <f t="shared" si="262"/>
        <v>-0.76088119576769264</v>
      </c>
      <c r="AD1918">
        <f t="shared" si="263"/>
        <v>0.467254502853303</v>
      </c>
      <c r="AE1918">
        <f t="shared" si="264"/>
        <v>0.31845497965394171</v>
      </c>
      <c r="AF1918">
        <f t="shared" si="265"/>
        <v>0.16650545099279568</v>
      </c>
      <c r="AG1918">
        <f t="shared" si="266"/>
        <v>0</v>
      </c>
      <c r="AH1918">
        <f t="shared" si="267"/>
        <v>0</v>
      </c>
      <c r="AI1918">
        <f t="shared" si="268"/>
        <v>0</v>
      </c>
      <c r="AJ1918">
        <f t="shared" si="269"/>
        <v>0</v>
      </c>
      <c r="AK1918">
        <f t="shared" si="270"/>
        <v>1</v>
      </c>
    </row>
    <row r="1919" spans="1:37" x14ac:dyDescent="0.35">
      <c r="A1919">
        <v>1</v>
      </c>
      <c r="B1919">
        <v>2</v>
      </c>
      <c r="C1919">
        <v>0</v>
      </c>
      <c r="D1919">
        <v>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131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76.23</v>
      </c>
      <c r="AA1919">
        <v>2</v>
      </c>
      <c r="AB1919">
        <v>0</v>
      </c>
      <c r="AC1919">
        <f t="shared" si="262"/>
        <v>-2.513532026574655</v>
      </c>
      <c r="AD1919">
        <f t="shared" si="263"/>
        <v>8.0981703983172129E-2</v>
      </c>
      <c r="AE1919">
        <f t="shared" si="264"/>
        <v>7.4914962653644307E-2</v>
      </c>
      <c r="AF1919">
        <f t="shared" si="265"/>
        <v>3.3818343420107665E-2</v>
      </c>
      <c r="AG1919">
        <f t="shared" si="266"/>
        <v>0</v>
      </c>
      <c r="AH1919">
        <f t="shared" si="267"/>
        <v>0</v>
      </c>
      <c r="AI1919">
        <f t="shared" si="268"/>
        <v>0</v>
      </c>
      <c r="AJ1919">
        <f t="shared" si="269"/>
        <v>0</v>
      </c>
      <c r="AK1919">
        <f t="shared" si="270"/>
        <v>1</v>
      </c>
    </row>
    <row r="1920" spans="1:37" x14ac:dyDescent="0.35">
      <c r="A1920">
        <v>1</v>
      </c>
      <c r="B1920">
        <v>1</v>
      </c>
      <c r="C1920">
        <v>0</v>
      </c>
      <c r="D1920">
        <v>3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1</v>
      </c>
      <c r="Z1920">
        <v>6</v>
      </c>
      <c r="AA1920">
        <v>0</v>
      </c>
      <c r="AB1920">
        <v>0</v>
      </c>
      <c r="AC1920">
        <f t="shared" si="262"/>
        <v>-5.8076253768147126</v>
      </c>
      <c r="AD1920">
        <f t="shared" si="263"/>
        <v>3.0045562969723541E-3</v>
      </c>
      <c r="AE1920">
        <f t="shared" si="264"/>
        <v>2.9955559803885447E-3</v>
      </c>
      <c r="AF1920">
        <f t="shared" si="265"/>
        <v>1.3029058720019462E-3</v>
      </c>
      <c r="AG1920">
        <f t="shared" si="266"/>
        <v>0</v>
      </c>
      <c r="AH1920">
        <f t="shared" si="267"/>
        <v>0</v>
      </c>
      <c r="AI1920">
        <f t="shared" si="268"/>
        <v>0</v>
      </c>
      <c r="AJ1920">
        <f t="shared" si="269"/>
        <v>0</v>
      </c>
      <c r="AK1920">
        <f t="shared" si="270"/>
        <v>1</v>
      </c>
    </row>
    <row r="1921" spans="1:37" x14ac:dyDescent="0.35">
      <c r="A1921">
        <v>1</v>
      </c>
      <c r="B1921">
        <v>2</v>
      </c>
      <c r="C1921">
        <v>0</v>
      </c>
      <c r="D1921">
        <v>3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34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224.67</v>
      </c>
      <c r="AA1921">
        <v>0</v>
      </c>
      <c r="AB1921">
        <v>1</v>
      </c>
      <c r="AC1921">
        <f t="shared" si="262"/>
        <v>1.4163274750668449</v>
      </c>
      <c r="AD1921">
        <f t="shared" si="263"/>
        <v>4.1219546277410526</v>
      </c>
      <c r="AE1921">
        <f t="shared" si="264"/>
        <v>0.80476203467639218</v>
      </c>
      <c r="AF1921">
        <f t="shared" si="265"/>
        <v>9.4332520011136289E-2</v>
      </c>
      <c r="AG1921">
        <f t="shared" si="266"/>
        <v>1</v>
      </c>
      <c r="AH1921">
        <f t="shared" si="267"/>
        <v>1</v>
      </c>
      <c r="AI1921">
        <f t="shared" si="268"/>
        <v>0</v>
      </c>
      <c r="AJ1921">
        <f t="shared" si="269"/>
        <v>0</v>
      </c>
      <c r="AK1921">
        <f t="shared" si="270"/>
        <v>0</v>
      </c>
    </row>
    <row r="1922" spans="1:37" x14ac:dyDescent="0.35">
      <c r="A1922">
        <v>1</v>
      </c>
      <c r="B1922">
        <v>1</v>
      </c>
      <c r="C1922">
        <v>1</v>
      </c>
      <c r="D1922">
        <v>4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173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65.489999999999995</v>
      </c>
      <c r="AA1922">
        <v>1</v>
      </c>
      <c r="AB1922">
        <v>0</v>
      </c>
      <c r="AC1922">
        <f t="shared" si="262"/>
        <v>-0.65423279942782964</v>
      </c>
      <c r="AD1922">
        <f t="shared" si="263"/>
        <v>0.51984073174472267</v>
      </c>
      <c r="AE1922">
        <f t="shared" si="264"/>
        <v>0.34203632057417238</v>
      </c>
      <c r="AF1922">
        <f t="shared" si="265"/>
        <v>0.18179807942602003</v>
      </c>
      <c r="AG1922">
        <f t="shared" si="266"/>
        <v>0</v>
      </c>
      <c r="AH1922">
        <f t="shared" si="267"/>
        <v>0</v>
      </c>
      <c r="AI1922">
        <f t="shared" si="268"/>
        <v>0</v>
      </c>
      <c r="AJ1922">
        <f t="shared" si="269"/>
        <v>0</v>
      </c>
      <c r="AK1922">
        <f t="shared" si="270"/>
        <v>1</v>
      </c>
    </row>
    <row r="1923" spans="1:37" x14ac:dyDescent="0.35">
      <c r="A1923">
        <v>1</v>
      </c>
      <c r="B1923">
        <v>2</v>
      </c>
      <c r="C1923">
        <v>0</v>
      </c>
      <c r="D1923">
        <v>2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98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89.75</v>
      </c>
      <c r="AA1923">
        <v>0</v>
      </c>
      <c r="AB1923">
        <v>0</v>
      </c>
      <c r="AC1923">
        <f t="shared" si="262"/>
        <v>-1.9560687139735968</v>
      </c>
      <c r="AD1923">
        <f t="shared" si="263"/>
        <v>0.1414132655748363</v>
      </c>
      <c r="AE1923">
        <f t="shared" si="264"/>
        <v>0.12389313304819356</v>
      </c>
      <c r="AF1923">
        <f t="shared" si="265"/>
        <v>5.7442915639321197E-2</v>
      </c>
      <c r="AG1923">
        <f t="shared" si="266"/>
        <v>0</v>
      </c>
      <c r="AH1923">
        <f t="shared" si="267"/>
        <v>0</v>
      </c>
      <c r="AI1923">
        <f t="shared" si="268"/>
        <v>0</v>
      </c>
      <c r="AJ1923">
        <f t="shared" si="269"/>
        <v>0</v>
      </c>
      <c r="AK1923">
        <f t="shared" si="270"/>
        <v>1</v>
      </c>
    </row>
    <row r="1924" spans="1:37" x14ac:dyDescent="0.35">
      <c r="A1924">
        <v>1</v>
      </c>
      <c r="B1924">
        <v>3</v>
      </c>
      <c r="C1924">
        <v>0</v>
      </c>
      <c r="D1924">
        <v>4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135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92.28</v>
      </c>
      <c r="AA1924">
        <v>2</v>
      </c>
      <c r="AB1924">
        <v>0</v>
      </c>
      <c r="AC1924">
        <f t="shared" si="262"/>
        <v>-1.6264817487065093</v>
      </c>
      <c r="AD1924">
        <f t="shared" si="263"/>
        <v>0.19662011764502654</v>
      </c>
      <c r="AE1924">
        <f t="shared" si="264"/>
        <v>0.1643128965874141</v>
      </c>
      <c r="AF1924">
        <f t="shared" si="265"/>
        <v>7.7956299950771232E-2</v>
      </c>
      <c r="AG1924">
        <f t="shared" si="266"/>
        <v>0</v>
      </c>
      <c r="AH1924">
        <f t="shared" si="267"/>
        <v>0</v>
      </c>
      <c r="AI1924">
        <f t="shared" si="268"/>
        <v>0</v>
      </c>
      <c r="AJ1924">
        <f t="shared" si="269"/>
        <v>0</v>
      </c>
      <c r="AK1924">
        <f t="shared" si="270"/>
        <v>1</v>
      </c>
    </row>
    <row r="1925" spans="1:37" x14ac:dyDescent="0.35">
      <c r="A1925">
        <v>1</v>
      </c>
      <c r="B1925">
        <v>2</v>
      </c>
      <c r="C1925">
        <v>0</v>
      </c>
      <c r="D1925">
        <v>3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125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71</v>
      </c>
      <c r="AA1925">
        <v>1</v>
      </c>
      <c r="AB1925">
        <v>0</v>
      </c>
      <c r="AC1925">
        <f t="shared" si="262"/>
        <v>-1.1449269677662444</v>
      </c>
      <c r="AD1925">
        <f t="shared" si="263"/>
        <v>0.31824715924264707</v>
      </c>
      <c r="AE1925">
        <f t="shared" si="264"/>
        <v>0.24141691261105003</v>
      </c>
      <c r="AF1925">
        <f t="shared" si="265"/>
        <v>0.11999684412140646</v>
      </c>
      <c r="AG1925">
        <f t="shared" si="266"/>
        <v>0</v>
      </c>
      <c r="AH1925">
        <f t="shared" si="267"/>
        <v>0</v>
      </c>
      <c r="AI1925">
        <f t="shared" si="268"/>
        <v>0</v>
      </c>
      <c r="AJ1925">
        <f t="shared" si="269"/>
        <v>0</v>
      </c>
      <c r="AK1925">
        <f t="shared" si="270"/>
        <v>1</v>
      </c>
    </row>
    <row r="1926" spans="1:37" x14ac:dyDescent="0.35">
      <c r="A1926">
        <v>1</v>
      </c>
      <c r="B1926">
        <v>2</v>
      </c>
      <c r="C1926">
        <v>1</v>
      </c>
      <c r="D1926">
        <v>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112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121.5</v>
      </c>
      <c r="AA1926">
        <v>2</v>
      </c>
      <c r="AB1926">
        <v>0</v>
      </c>
      <c r="AC1926">
        <f t="shared" si="262"/>
        <v>-1.3686370614106194</v>
      </c>
      <c r="AD1926">
        <f t="shared" si="263"/>
        <v>0.25445352785581321</v>
      </c>
      <c r="AE1926">
        <f t="shared" si="264"/>
        <v>0.20284013891749372</v>
      </c>
      <c r="AF1926">
        <f t="shared" si="265"/>
        <v>9.8454577193381534E-2</v>
      </c>
      <c r="AG1926">
        <f t="shared" si="266"/>
        <v>0</v>
      </c>
      <c r="AH1926">
        <f t="shared" si="267"/>
        <v>0</v>
      </c>
      <c r="AI1926">
        <f t="shared" si="268"/>
        <v>0</v>
      </c>
      <c r="AJ1926">
        <f t="shared" si="269"/>
        <v>0</v>
      </c>
      <c r="AK1926">
        <f t="shared" si="270"/>
        <v>1</v>
      </c>
    </row>
    <row r="1927" spans="1:37" x14ac:dyDescent="0.35">
      <c r="A1927">
        <v>1</v>
      </c>
      <c r="B1927">
        <v>2</v>
      </c>
      <c r="C1927">
        <v>0</v>
      </c>
      <c r="D1927">
        <v>3</v>
      </c>
      <c r="E1927">
        <v>1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46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98.3</v>
      </c>
      <c r="AA1927">
        <v>1</v>
      </c>
      <c r="AB1927">
        <v>0</v>
      </c>
      <c r="AC1927">
        <f t="shared" si="262"/>
        <v>-2.9201347071842592</v>
      </c>
      <c r="AD1927">
        <f t="shared" si="263"/>
        <v>5.392642253452213E-2</v>
      </c>
      <c r="AE1927">
        <f t="shared" si="264"/>
        <v>5.1167160611494893E-2</v>
      </c>
      <c r="AF1927">
        <f t="shared" si="265"/>
        <v>2.2810292657712512E-2</v>
      </c>
      <c r="AG1927">
        <f t="shared" si="266"/>
        <v>0</v>
      </c>
      <c r="AH1927">
        <f t="shared" si="267"/>
        <v>0</v>
      </c>
      <c r="AI1927">
        <f t="shared" si="268"/>
        <v>0</v>
      </c>
      <c r="AJ1927">
        <f t="shared" si="269"/>
        <v>0</v>
      </c>
      <c r="AK1927">
        <f t="shared" si="270"/>
        <v>1</v>
      </c>
    </row>
    <row r="1928" spans="1:37" x14ac:dyDescent="0.35">
      <c r="A1928">
        <v>1</v>
      </c>
      <c r="B1928">
        <v>2</v>
      </c>
      <c r="C1928">
        <v>0</v>
      </c>
      <c r="D1928">
        <v>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263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110</v>
      </c>
      <c r="AA1928">
        <v>0</v>
      </c>
      <c r="AB1928">
        <v>1</v>
      </c>
      <c r="AC1928">
        <f t="shared" si="262"/>
        <v>2.1502696968658679</v>
      </c>
      <c r="AD1928">
        <f t="shared" si="263"/>
        <v>8.5871740188254471</v>
      </c>
      <c r="AE1928">
        <f t="shared" si="264"/>
        <v>0.89569397634418735</v>
      </c>
      <c r="AF1928">
        <f t="shared" si="265"/>
        <v>4.7840346461295931E-2</v>
      </c>
      <c r="AG1928">
        <f t="shared" si="266"/>
        <v>1</v>
      </c>
      <c r="AH1928">
        <f t="shared" si="267"/>
        <v>1</v>
      </c>
      <c r="AI1928">
        <f t="shared" si="268"/>
        <v>0</v>
      </c>
      <c r="AJ1928">
        <f t="shared" si="269"/>
        <v>0</v>
      </c>
      <c r="AK1928">
        <f t="shared" si="270"/>
        <v>0</v>
      </c>
    </row>
    <row r="1929" spans="1:37" x14ac:dyDescent="0.35">
      <c r="A1929">
        <v>1</v>
      </c>
      <c r="B1929">
        <v>2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2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89</v>
      </c>
      <c r="AA1929">
        <v>2</v>
      </c>
      <c r="AB1929">
        <v>0</v>
      </c>
      <c r="AC1929">
        <f t="shared" si="262"/>
        <v>-4.1324018940116076</v>
      </c>
      <c r="AD1929">
        <f t="shared" si="263"/>
        <v>1.6044295806961224E-2</v>
      </c>
      <c r="AE1929">
        <f t="shared" si="264"/>
        <v>1.5790941274089379E-2</v>
      </c>
      <c r="AF1929">
        <f t="shared" si="265"/>
        <v>6.9126420081248967E-3</v>
      </c>
      <c r="AG1929">
        <f t="shared" si="266"/>
        <v>0</v>
      </c>
      <c r="AH1929">
        <f t="shared" si="267"/>
        <v>0</v>
      </c>
      <c r="AI1929">
        <f t="shared" si="268"/>
        <v>0</v>
      </c>
      <c r="AJ1929">
        <f t="shared" si="269"/>
        <v>0</v>
      </c>
      <c r="AK1929">
        <f t="shared" si="270"/>
        <v>1</v>
      </c>
    </row>
    <row r="1930" spans="1:37" x14ac:dyDescent="0.35">
      <c r="A1930">
        <v>1</v>
      </c>
      <c r="B1930">
        <v>2</v>
      </c>
      <c r="C1930">
        <v>0</v>
      </c>
      <c r="D1930">
        <v>3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1</v>
      </c>
      <c r="Z1930">
        <v>65</v>
      </c>
      <c r="AA1930">
        <v>0</v>
      </c>
      <c r="AB1930">
        <v>0</v>
      </c>
      <c r="AC1930">
        <f t="shared" si="262"/>
        <v>-4.3746584790533634</v>
      </c>
      <c r="AD1930">
        <f t="shared" si="263"/>
        <v>1.2592442090891396E-2</v>
      </c>
      <c r="AE1930">
        <f t="shared" si="264"/>
        <v>1.2435844439930241E-2</v>
      </c>
      <c r="AF1930">
        <f t="shared" si="265"/>
        <v>5.4346815235950235E-3</v>
      </c>
      <c r="AG1930">
        <f t="shared" si="266"/>
        <v>0</v>
      </c>
      <c r="AH1930">
        <f t="shared" si="267"/>
        <v>0</v>
      </c>
      <c r="AI1930">
        <f t="shared" si="268"/>
        <v>0</v>
      </c>
      <c r="AJ1930">
        <f t="shared" si="269"/>
        <v>0</v>
      </c>
      <c r="AK1930">
        <f t="shared" si="270"/>
        <v>1</v>
      </c>
    </row>
    <row r="1931" spans="1:37" x14ac:dyDescent="0.35">
      <c r="A1931">
        <v>1</v>
      </c>
      <c r="B1931">
        <v>2</v>
      </c>
      <c r="C1931">
        <v>0</v>
      </c>
      <c r="D1931">
        <v>3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14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130</v>
      </c>
      <c r="AA1931">
        <v>2</v>
      </c>
      <c r="AB1931">
        <v>0</v>
      </c>
      <c r="AC1931">
        <f t="shared" si="262"/>
        <v>-2.7810476502656218</v>
      </c>
      <c r="AD1931">
        <f t="shared" si="263"/>
        <v>6.1973546752575118E-2</v>
      </c>
      <c r="AE1931">
        <f t="shared" si="264"/>
        <v>5.8356959024153623E-2</v>
      </c>
      <c r="AF1931">
        <f t="shared" si="265"/>
        <v>2.6113698814687222E-2</v>
      </c>
      <c r="AG1931">
        <f t="shared" si="266"/>
        <v>0</v>
      </c>
      <c r="AH1931">
        <f t="shared" si="267"/>
        <v>0</v>
      </c>
      <c r="AI1931">
        <f t="shared" si="268"/>
        <v>0</v>
      </c>
      <c r="AJ1931">
        <f t="shared" si="269"/>
        <v>0</v>
      </c>
      <c r="AK1931">
        <f t="shared" si="270"/>
        <v>1</v>
      </c>
    </row>
    <row r="1932" spans="1:37" x14ac:dyDescent="0.35">
      <c r="A1932">
        <v>1</v>
      </c>
      <c r="B1932">
        <v>2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116.45</v>
      </c>
      <c r="AA1932">
        <v>0</v>
      </c>
      <c r="AB1932">
        <v>0</v>
      </c>
      <c r="AC1932">
        <f t="shared" si="262"/>
        <v>-1.3967011337175168</v>
      </c>
      <c r="AD1932">
        <f t="shared" si="263"/>
        <v>0.24741179762604645</v>
      </c>
      <c r="AE1932">
        <f t="shared" si="264"/>
        <v>0.19834011358309797</v>
      </c>
      <c r="AF1932">
        <f t="shared" si="265"/>
        <v>9.600984715431643E-2</v>
      </c>
      <c r="AG1932">
        <f t="shared" si="266"/>
        <v>0</v>
      </c>
      <c r="AH1932">
        <f t="shared" si="267"/>
        <v>0</v>
      </c>
      <c r="AI1932">
        <f t="shared" si="268"/>
        <v>0</v>
      </c>
      <c r="AJ1932">
        <f t="shared" si="269"/>
        <v>0</v>
      </c>
      <c r="AK1932">
        <f t="shared" si="270"/>
        <v>1</v>
      </c>
    </row>
    <row r="1933" spans="1:37" x14ac:dyDescent="0.35">
      <c r="A1933">
        <v>1</v>
      </c>
      <c r="B1933">
        <v>1</v>
      </c>
      <c r="C1933">
        <v>0</v>
      </c>
      <c r="D1933">
        <v>2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8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169.38</v>
      </c>
      <c r="AA1933">
        <v>0</v>
      </c>
      <c r="AB1933">
        <v>0</v>
      </c>
      <c r="AC1933">
        <f t="shared" si="262"/>
        <v>-0.5007526728059597</v>
      </c>
      <c r="AD1933">
        <f t="shared" si="263"/>
        <v>0.60607431234075937</v>
      </c>
      <c r="AE1933">
        <f t="shared" si="264"/>
        <v>0.3773638042049508</v>
      </c>
      <c r="AF1933">
        <f t="shared" si="265"/>
        <v>0.20576563601917439</v>
      </c>
      <c r="AG1933">
        <f t="shared" si="266"/>
        <v>0</v>
      </c>
      <c r="AH1933">
        <f t="shared" si="267"/>
        <v>0</v>
      </c>
      <c r="AI1933">
        <f t="shared" si="268"/>
        <v>0</v>
      </c>
      <c r="AJ1933">
        <f t="shared" si="269"/>
        <v>0</v>
      </c>
      <c r="AK1933">
        <f t="shared" si="270"/>
        <v>1</v>
      </c>
    </row>
    <row r="1934" spans="1:37" x14ac:dyDescent="0.35">
      <c r="A1934">
        <v>1</v>
      </c>
      <c r="B1934">
        <v>2</v>
      </c>
      <c r="C1934">
        <v>0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115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119.85</v>
      </c>
      <c r="AA1934">
        <v>1</v>
      </c>
      <c r="AB1934">
        <v>0</v>
      </c>
      <c r="AC1934">
        <f t="shared" si="262"/>
        <v>-0.3895670122414252</v>
      </c>
      <c r="AD1934">
        <f t="shared" si="263"/>
        <v>0.67735009531261192</v>
      </c>
      <c r="AE1934">
        <f t="shared" si="264"/>
        <v>0.40382153803519028</v>
      </c>
      <c r="AF1934">
        <f t="shared" si="265"/>
        <v>0.22462371770089656</v>
      </c>
      <c r="AG1934">
        <f t="shared" si="266"/>
        <v>0</v>
      </c>
      <c r="AH1934">
        <f t="shared" si="267"/>
        <v>0</v>
      </c>
      <c r="AI1934">
        <f t="shared" si="268"/>
        <v>0</v>
      </c>
      <c r="AJ1934">
        <f t="shared" si="269"/>
        <v>0</v>
      </c>
      <c r="AK1934">
        <f t="shared" si="270"/>
        <v>1</v>
      </c>
    </row>
    <row r="1935" spans="1:37" x14ac:dyDescent="0.35">
      <c r="A1935">
        <v>1</v>
      </c>
      <c r="B1935">
        <v>2</v>
      </c>
      <c r="C1935">
        <v>0</v>
      </c>
      <c r="D1935">
        <v>2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9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115</v>
      </c>
      <c r="AA1935">
        <v>1</v>
      </c>
      <c r="AB1935">
        <v>1</v>
      </c>
      <c r="AC1935">
        <f t="shared" si="262"/>
        <v>-1.4200990838700984</v>
      </c>
      <c r="AD1935">
        <f t="shared" si="263"/>
        <v>0.24169006812327343</v>
      </c>
      <c r="AE1935">
        <f t="shared" si="264"/>
        <v>0.1946460508366398</v>
      </c>
      <c r="AF1935">
        <f t="shared" si="265"/>
        <v>0.71075440323405015</v>
      </c>
      <c r="AG1935">
        <f t="shared" si="266"/>
        <v>0</v>
      </c>
      <c r="AH1935">
        <f t="shared" si="267"/>
        <v>0</v>
      </c>
      <c r="AI1935">
        <f t="shared" si="268"/>
        <v>0</v>
      </c>
      <c r="AJ1935">
        <f t="shared" si="269"/>
        <v>1</v>
      </c>
      <c r="AK1935">
        <f t="shared" si="270"/>
        <v>0</v>
      </c>
    </row>
    <row r="1936" spans="1:37" x14ac:dyDescent="0.35">
      <c r="A1936">
        <v>1</v>
      </c>
      <c r="B1936">
        <v>2</v>
      </c>
      <c r="C1936">
        <v>0</v>
      </c>
      <c r="D1936">
        <v>4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0</v>
      </c>
      <c r="L1936">
        <v>109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133.19999999999999</v>
      </c>
      <c r="AA1936">
        <v>0</v>
      </c>
      <c r="AB1936">
        <v>1</v>
      </c>
      <c r="AC1936">
        <f t="shared" si="262"/>
        <v>0.83305014099256214</v>
      </c>
      <c r="AD1936">
        <f t="shared" si="263"/>
        <v>2.3003243644022353</v>
      </c>
      <c r="AE1936">
        <f t="shared" si="264"/>
        <v>0.69699947957051089</v>
      </c>
      <c r="AF1936">
        <f t="shared" si="265"/>
        <v>0.15676754617708344</v>
      </c>
      <c r="AG1936">
        <f t="shared" si="266"/>
        <v>1</v>
      </c>
      <c r="AH1936">
        <f t="shared" si="267"/>
        <v>1</v>
      </c>
      <c r="AI1936">
        <f t="shared" si="268"/>
        <v>0</v>
      </c>
      <c r="AJ1936">
        <f t="shared" si="269"/>
        <v>0</v>
      </c>
      <c r="AK1936">
        <f t="shared" si="270"/>
        <v>0</v>
      </c>
    </row>
    <row r="1937" spans="1:37" x14ac:dyDescent="0.35">
      <c r="A1937">
        <v>1</v>
      </c>
      <c r="B1937">
        <v>1</v>
      </c>
      <c r="C1937">
        <v>0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18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159</v>
      </c>
      <c r="AA1937">
        <v>1</v>
      </c>
      <c r="AB1937">
        <v>1</v>
      </c>
      <c r="AC1937">
        <f t="shared" ref="AC1937:AC2000" si="271">SUMPRODUCT($A$14:$AA$14,A1937:AA1937)</f>
        <v>-1.7486516740051083</v>
      </c>
      <c r="AD1937">
        <f t="shared" ref="AD1937:AD2000" si="272">EXP(AC1937)</f>
        <v>0.17400840540568807</v>
      </c>
      <c r="AE1937">
        <f t="shared" ref="AE1937:AE2000" si="273">AD1937/(AD1937+1)</f>
        <v>0.14821734206030499</v>
      </c>
      <c r="AF1937">
        <f t="shared" ref="AF1937:AF2000" si="274">-AB1937*LOG(AE1937)-(1-AB1937)*LOG(1-AE1937)</f>
        <v>0.8291009790795939</v>
      </c>
      <c r="AG1937">
        <f t="shared" ref="AG1937:AG2000" si="275">IF(AE1937&gt;$AG$14,1,0)</f>
        <v>0</v>
      </c>
      <c r="AH1937">
        <f t="shared" ref="AH1937:AH2000" si="276">IF(AND(AB1937=1,AG1937=1),1,0)</f>
        <v>0</v>
      </c>
      <c r="AI1937">
        <f t="shared" ref="AI1937:AI2000" si="277">IF(AND(AB1937=0,AG1937=1),1,0)</f>
        <v>0</v>
      </c>
      <c r="AJ1937">
        <f t="shared" ref="AJ1937:AJ2000" si="278">IF(AND(AB1937=1,AG1937=0),1,0)</f>
        <v>1</v>
      </c>
      <c r="AK1937">
        <f t="shared" ref="AK1937:AK2000" si="279">IF(AND(AB1937=0,AG1937=0),1,0)</f>
        <v>0</v>
      </c>
    </row>
    <row r="1938" spans="1:37" x14ac:dyDescent="0.35">
      <c r="A1938">
        <v>1</v>
      </c>
      <c r="B1938">
        <v>2</v>
      </c>
      <c r="C1938">
        <v>0</v>
      </c>
      <c r="D1938">
        <v>3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295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79.5</v>
      </c>
      <c r="AA1938">
        <v>1</v>
      </c>
      <c r="AB1938">
        <v>1</v>
      </c>
      <c r="AC1938">
        <f t="shared" si="271"/>
        <v>-0.26146593964334086</v>
      </c>
      <c r="AD1938">
        <f t="shared" si="272"/>
        <v>0.76992209879903462</v>
      </c>
      <c r="AE1938">
        <f t="shared" si="273"/>
        <v>0.435003381968878</v>
      </c>
      <c r="AF1938">
        <f t="shared" si="274"/>
        <v>0.36150736657476007</v>
      </c>
      <c r="AG1938">
        <f t="shared" si="275"/>
        <v>0</v>
      </c>
      <c r="AH1938">
        <f t="shared" si="276"/>
        <v>0</v>
      </c>
      <c r="AI1938">
        <f t="shared" si="277"/>
        <v>0</v>
      </c>
      <c r="AJ1938">
        <f t="shared" si="278"/>
        <v>1</v>
      </c>
      <c r="AK1938">
        <f t="shared" si="279"/>
        <v>0</v>
      </c>
    </row>
    <row r="1939" spans="1:37" x14ac:dyDescent="0.35">
      <c r="A1939">
        <v>1</v>
      </c>
      <c r="B1939">
        <v>1</v>
      </c>
      <c r="C1939">
        <v>0</v>
      </c>
      <c r="D1939">
        <v>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85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81.900000000000006</v>
      </c>
      <c r="AA1939">
        <v>0</v>
      </c>
      <c r="AB1939">
        <v>0</v>
      </c>
      <c r="AC1939">
        <f t="shared" si="271"/>
        <v>-0.58507991301873408</v>
      </c>
      <c r="AD1939">
        <f t="shared" si="272"/>
        <v>0.55706134357981896</v>
      </c>
      <c r="AE1939">
        <f t="shared" si="273"/>
        <v>0.35776454529343504</v>
      </c>
      <c r="AF1939">
        <f t="shared" si="274"/>
        <v>0.19230572281437408</v>
      </c>
      <c r="AG1939">
        <f t="shared" si="275"/>
        <v>0</v>
      </c>
      <c r="AH1939">
        <f t="shared" si="276"/>
        <v>0</v>
      </c>
      <c r="AI1939">
        <f t="shared" si="277"/>
        <v>0</v>
      </c>
      <c r="AJ1939">
        <f t="shared" si="278"/>
        <v>0</v>
      </c>
      <c r="AK1939">
        <f t="shared" si="279"/>
        <v>1</v>
      </c>
    </row>
    <row r="1940" spans="1:37" x14ac:dyDescent="0.35">
      <c r="A1940">
        <v>1</v>
      </c>
      <c r="B1940">
        <v>2</v>
      </c>
      <c r="C1940">
        <v>0</v>
      </c>
      <c r="D1940">
        <v>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48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73.099999999999994</v>
      </c>
      <c r="AA1940">
        <v>1</v>
      </c>
      <c r="AB1940">
        <v>1</v>
      </c>
      <c r="AC1940">
        <f t="shared" si="271"/>
        <v>-1.9346399904667364</v>
      </c>
      <c r="AD1940">
        <f t="shared" si="272"/>
        <v>0.1444762722974646</v>
      </c>
      <c r="AE1940">
        <f t="shared" si="273"/>
        <v>0.12623789220849246</v>
      </c>
      <c r="AF1940">
        <f t="shared" si="274"/>
        <v>0.89881026548021026</v>
      </c>
      <c r="AG1940">
        <f t="shared" si="275"/>
        <v>0</v>
      </c>
      <c r="AH1940">
        <f t="shared" si="276"/>
        <v>0</v>
      </c>
      <c r="AI1940">
        <f t="shared" si="277"/>
        <v>0</v>
      </c>
      <c r="AJ1940">
        <f t="shared" si="278"/>
        <v>1</v>
      </c>
      <c r="AK1940">
        <f t="shared" si="279"/>
        <v>0</v>
      </c>
    </row>
    <row r="1941" spans="1:37" x14ac:dyDescent="0.35">
      <c r="A1941">
        <v>1</v>
      </c>
      <c r="B1941">
        <v>3</v>
      </c>
      <c r="C1941">
        <v>0</v>
      </c>
      <c r="D1941">
        <v>4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266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117.3</v>
      </c>
      <c r="AA1941">
        <v>2</v>
      </c>
      <c r="AB1941">
        <v>1</v>
      </c>
      <c r="AC1941">
        <f t="shared" si="271"/>
        <v>0.42223150238273677</v>
      </c>
      <c r="AD1941">
        <f t="shared" si="272"/>
        <v>1.5253616086587514</v>
      </c>
      <c r="AE1941">
        <f t="shared" si="273"/>
        <v>0.60401710528453334</v>
      </c>
      <c r="AF1941">
        <f t="shared" si="274"/>
        <v>0.21895076233003483</v>
      </c>
      <c r="AG1941">
        <f t="shared" si="275"/>
        <v>1</v>
      </c>
      <c r="AH1941">
        <f t="shared" si="276"/>
        <v>1</v>
      </c>
      <c r="AI1941">
        <f t="shared" si="277"/>
        <v>0</v>
      </c>
      <c r="AJ1941">
        <f t="shared" si="278"/>
        <v>0</v>
      </c>
      <c r="AK1941">
        <f t="shared" si="279"/>
        <v>0</v>
      </c>
    </row>
    <row r="1942" spans="1:37" x14ac:dyDescent="0.35">
      <c r="A1942">
        <v>1</v>
      </c>
      <c r="B1942">
        <v>2</v>
      </c>
      <c r="C1942">
        <v>0</v>
      </c>
      <c r="D1942">
        <v>3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7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89</v>
      </c>
      <c r="AA1942">
        <v>1</v>
      </c>
      <c r="AB1942">
        <v>0</v>
      </c>
      <c r="AC1942">
        <f t="shared" si="271"/>
        <v>-4.8020407953275352</v>
      </c>
      <c r="AD1942">
        <f t="shared" si="272"/>
        <v>8.2129689458560456E-3</v>
      </c>
      <c r="AE1942">
        <f t="shared" si="273"/>
        <v>8.1460655623614639E-3</v>
      </c>
      <c r="AF1942">
        <f t="shared" si="274"/>
        <v>3.5522795982594764E-3</v>
      </c>
      <c r="AG1942">
        <f t="shared" si="275"/>
        <v>0</v>
      </c>
      <c r="AH1942">
        <f t="shared" si="276"/>
        <v>0</v>
      </c>
      <c r="AI1942">
        <f t="shared" si="277"/>
        <v>0</v>
      </c>
      <c r="AJ1942">
        <f t="shared" si="278"/>
        <v>0</v>
      </c>
      <c r="AK1942">
        <f t="shared" si="279"/>
        <v>1</v>
      </c>
    </row>
    <row r="1943" spans="1:37" x14ac:dyDescent="0.35">
      <c r="A1943">
        <v>1</v>
      </c>
      <c r="B1943">
        <v>2</v>
      </c>
      <c r="C1943">
        <v>0</v>
      </c>
      <c r="D1943">
        <v>2</v>
      </c>
      <c r="E1943">
        <v>1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6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123</v>
      </c>
      <c r="AA1943">
        <v>1</v>
      </c>
      <c r="AB1943">
        <v>0</v>
      </c>
      <c r="AC1943">
        <f t="shared" si="271"/>
        <v>-5.6757829041406884</v>
      </c>
      <c r="AD1943">
        <f t="shared" si="272"/>
        <v>3.4279841424717551E-3</v>
      </c>
      <c r="AE1943">
        <f t="shared" si="273"/>
        <v>3.4162732120744128E-3</v>
      </c>
      <c r="AF1943">
        <f t="shared" si="274"/>
        <v>1.4862087000892534E-3</v>
      </c>
      <c r="AG1943">
        <f t="shared" si="275"/>
        <v>0</v>
      </c>
      <c r="AH1943">
        <f t="shared" si="276"/>
        <v>0</v>
      </c>
      <c r="AI1943">
        <f t="shared" si="277"/>
        <v>0</v>
      </c>
      <c r="AJ1943">
        <f t="shared" si="278"/>
        <v>0</v>
      </c>
      <c r="AK1943">
        <f t="shared" si="279"/>
        <v>1</v>
      </c>
    </row>
    <row r="1944" spans="1:37" x14ac:dyDescent="0.35">
      <c r="A1944">
        <v>1</v>
      </c>
      <c r="B1944">
        <v>2</v>
      </c>
      <c r="C1944">
        <v>0</v>
      </c>
      <c r="D1944">
        <v>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265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115</v>
      </c>
      <c r="AA1944">
        <v>1</v>
      </c>
      <c r="AB1944">
        <v>1</v>
      </c>
      <c r="AC1944">
        <f t="shared" si="271"/>
        <v>1.1229232455189235</v>
      </c>
      <c r="AD1944">
        <f t="shared" si="272"/>
        <v>3.0738266325263184</v>
      </c>
      <c r="AE1944">
        <f t="shared" si="273"/>
        <v>0.75453054579795276</v>
      </c>
      <c r="AF1944">
        <f t="shared" si="274"/>
        <v>0.1223231739096369</v>
      </c>
      <c r="AG1944">
        <f t="shared" si="275"/>
        <v>1</v>
      </c>
      <c r="AH1944">
        <f t="shared" si="276"/>
        <v>1</v>
      </c>
      <c r="AI1944">
        <f t="shared" si="277"/>
        <v>0</v>
      </c>
      <c r="AJ1944">
        <f t="shared" si="278"/>
        <v>0</v>
      </c>
      <c r="AK1944">
        <f t="shared" si="279"/>
        <v>0</v>
      </c>
    </row>
    <row r="1945" spans="1:37" x14ac:dyDescent="0.35">
      <c r="A1945">
        <v>1</v>
      </c>
      <c r="B1945">
        <v>2</v>
      </c>
      <c r="C1945">
        <v>0</v>
      </c>
      <c r="D1945">
        <v>4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52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82.08</v>
      </c>
      <c r="AA1945">
        <v>0</v>
      </c>
      <c r="AB1945">
        <v>0</v>
      </c>
      <c r="AC1945">
        <f t="shared" si="271"/>
        <v>-0.63810103338877466</v>
      </c>
      <c r="AD1945">
        <f t="shared" si="272"/>
        <v>0.52829468608054486</v>
      </c>
      <c r="AE1945">
        <f t="shared" si="273"/>
        <v>0.34567592944748515</v>
      </c>
      <c r="AF1945">
        <f t="shared" si="274"/>
        <v>0.1842071030611796</v>
      </c>
      <c r="AG1945">
        <f t="shared" si="275"/>
        <v>0</v>
      </c>
      <c r="AH1945">
        <f t="shared" si="276"/>
        <v>0</v>
      </c>
      <c r="AI1945">
        <f t="shared" si="277"/>
        <v>0</v>
      </c>
      <c r="AJ1945">
        <f t="shared" si="278"/>
        <v>0</v>
      </c>
      <c r="AK1945">
        <f t="shared" si="279"/>
        <v>1</v>
      </c>
    </row>
    <row r="1946" spans="1:37" x14ac:dyDescent="0.35">
      <c r="A1946">
        <v>1</v>
      </c>
      <c r="B1946">
        <v>2</v>
      </c>
      <c r="C1946">
        <v>0</v>
      </c>
      <c r="D1946">
        <v>9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164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116.1</v>
      </c>
      <c r="AA1946">
        <v>0</v>
      </c>
      <c r="AB1946">
        <v>1</v>
      </c>
      <c r="AC1946">
        <f t="shared" si="271"/>
        <v>1.3235412095900472</v>
      </c>
      <c r="AD1946">
        <f t="shared" si="272"/>
        <v>3.7567011162336006</v>
      </c>
      <c r="AE1946">
        <f t="shared" si="273"/>
        <v>0.78977026818287699</v>
      </c>
      <c r="AF1946">
        <f t="shared" si="274"/>
        <v>0.10249921981087103</v>
      </c>
      <c r="AG1946">
        <f t="shared" si="275"/>
        <v>1</v>
      </c>
      <c r="AH1946">
        <f t="shared" si="276"/>
        <v>1</v>
      </c>
      <c r="AI1946">
        <f t="shared" si="277"/>
        <v>0</v>
      </c>
      <c r="AJ1946">
        <f t="shared" si="278"/>
        <v>0</v>
      </c>
      <c r="AK1946">
        <f t="shared" si="279"/>
        <v>0</v>
      </c>
    </row>
    <row r="1947" spans="1:37" x14ac:dyDescent="0.35">
      <c r="A1947">
        <v>1</v>
      </c>
      <c r="B1947">
        <v>2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85</v>
      </c>
      <c r="AA1947">
        <v>0</v>
      </c>
      <c r="AB1947">
        <v>0</v>
      </c>
      <c r="AC1947">
        <f t="shared" si="271"/>
        <v>-2.0073832320006719</v>
      </c>
      <c r="AD1947">
        <f t="shared" si="272"/>
        <v>0.13433975108738719</v>
      </c>
      <c r="AE1947">
        <f t="shared" si="273"/>
        <v>0.11842990687631993</v>
      </c>
      <c r="AF1947">
        <f t="shared" si="274"/>
        <v>5.4743151491004942E-2</v>
      </c>
      <c r="AG1947">
        <f t="shared" si="275"/>
        <v>0</v>
      </c>
      <c r="AH1947">
        <f t="shared" si="276"/>
        <v>0</v>
      </c>
      <c r="AI1947">
        <f t="shared" si="277"/>
        <v>0</v>
      </c>
      <c r="AJ1947">
        <f t="shared" si="278"/>
        <v>0</v>
      </c>
      <c r="AK1947">
        <f t="shared" si="279"/>
        <v>1</v>
      </c>
    </row>
    <row r="1948" spans="1:37" x14ac:dyDescent="0.35">
      <c r="A1948">
        <v>1</v>
      </c>
      <c r="B1948">
        <v>1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159</v>
      </c>
      <c r="AA1948">
        <v>0</v>
      </c>
      <c r="AB1948">
        <v>0</v>
      </c>
      <c r="AC1948">
        <f t="shared" si="271"/>
        <v>-0.43638865748583644</v>
      </c>
      <c r="AD1948">
        <f t="shared" si="272"/>
        <v>0.64636646194675829</v>
      </c>
      <c r="AE1948">
        <f t="shared" si="273"/>
        <v>0.39260181550494988</v>
      </c>
      <c r="AF1948">
        <f t="shared" si="274"/>
        <v>0.21652651051614008</v>
      </c>
      <c r="AG1948">
        <f t="shared" si="275"/>
        <v>0</v>
      </c>
      <c r="AH1948">
        <f t="shared" si="276"/>
        <v>0</v>
      </c>
      <c r="AI1948">
        <f t="shared" si="277"/>
        <v>0</v>
      </c>
      <c r="AJ1948">
        <f t="shared" si="278"/>
        <v>0</v>
      </c>
      <c r="AK1948">
        <f t="shared" si="279"/>
        <v>1</v>
      </c>
    </row>
    <row r="1949" spans="1:37" x14ac:dyDescent="0.35">
      <c r="A1949">
        <v>1</v>
      </c>
      <c r="B1949">
        <v>2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28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126</v>
      </c>
      <c r="AA1949">
        <v>0</v>
      </c>
      <c r="AB1949">
        <v>1</v>
      </c>
      <c r="AC1949">
        <f t="shared" si="271"/>
        <v>-0.75285213805841744</v>
      </c>
      <c r="AD1949">
        <f t="shared" si="272"/>
        <v>0.47102121757122856</v>
      </c>
      <c r="AE1949">
        <f t="shared" si="273"/>
        <v>0.32020015207457142</v>
      </c>
      <c r="AF1949">
        <f t="shared" si="274"/>
        <v>0.49457846615459689</v>
      </c>
      <c r="AG1949">
        <f t="shared" si="275"/>
        <v>0</v>
      </c>
      <c r="AH1949">
        <f t="shared" si="276"/>
        <v>0</v>
      </c>
      <c r="AI1949">
        <f t="shared" si="277"/>
        <v>0</v>
      </c>
      <c r="AJ1949">
        <f t="shared" si="278"/>
        <v>1</v>
      </c>
      <c r="AK1949">
        <f t="shared" si="279"/>
        <v>0</v>
      </c>
    </row>
    <row r="1950" spans="1:37" x14ac:dyDescent="0.35">
      <c r="A1950">
        <v>1</v>
      </c>
      <c r="B1950">
        <v>2</v>
      </c>
      <c r="C1950">
        <v>0</v>
      </c>
      <c r="D1950">
        <v>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15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38.67</v>
      </c>
      <c r="AA1950">
        <v>1</v>
      </c>
      <c r="AB1950">
        <v>0</v>
      </c>
      <c r="AC1950">
        <f t="shared" si="271"/>
        <v>-4.9475798072652051</v>
      </c>
      <c r="AD1950">
        <f t="shared" si="272"/>
        <v>7.1005729055674989E-3</v>
      </c>
      <c r="AE1950">
        <f t="shared" si="273"/>
        <v>7.050510243561639E-3</v>
      </c>
      <c r="AF1950">
        <f t="shared" si="274"/>
        <v>3.0728430232362723E-3</v>
      </c>
      <c r="AG1950">
        <f t="shared" si="275"/>
        <v>0</v>
      </c>
      <c r="AH1950">
        <f t="shared" si="276"/>
        <v>0</v>
      </c>
      <c r="AI1950">
        <f t="shared" si="277"/>
        <v>0</v>
      </c>
      <c r="AJ1950">
        <f t="shared" si="278"/>
        <v>0</v>
      </c>
      <c r="AK1950">
        <f t="shared" si="279"/>
        <v>1</v>
      </c>
    </row>
    <row r="1951" spans="1:37" x14ac:dyDescent="0.35">
      <c r="A1951">
        <v>1</v>
      </c>
      <c r="B1951">
        <v>2</v>
      </c>
      <c r="C1951">
        <v>0</v>
      </c>
      <c r="D1951">
        <v>4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105</v>
      </c>
      <c r="AA1951">
        <v>0</v>
      </c>
      <c r="AB1951">
        <v>1</v>
      </c>
      <c r="AC1951">
        <f t="shared" si="271"/>
        <v>-0.7588880970420302</v>
      </c>
      <c r="AD1951">
        <f t="shared" si="272"/>
        <v>0.46818671589521604</v>
      </c>
      <c r="AE1951">
        <f t="shared" si="273"/>
        <v>0.31888772104149071</v>
      </c>
      <c r="AF1951">
        <f t="shared" si="274"/>
        <v>0.49636220319853297</v>
      </c>
      <c r="AG1951">
        <f t="shared" si="275"/>
        <v>0</v>
      </c>
      <c r="AH1951">
        <f t="shared" si="276"/>
        <v>0</v>
      </c>
      <c r="AI1951">
        <f t="shared" si="277"/>
        <v>0</v>
      </c>
      <c r="AJ1951">
        <f t="shared" si="278"/>
        <v>1</v>
      </c>
      <c r="AK1951">
        <f t="shared" si="279"/>
        <v>0</v>
      </c>
    </row>
    <row r="1952" spans="1:37" x14ac:dyDescent="0.35">
      <c r="A1952">
        <v>1</v>
      </c>
      <c r="B1952">
        <v>2</v>
      </c>
      <c r="C1952">
        <v>0</v>
      </c>
      <c r="D1952">
        <v>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3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122.33</v>
      </c>
      <c r="AA1952">
        <v>2</v>
      </c>
      <c r="AB1952">
        <v>0</v>
      </c>
      <c r="AC1952">
        <f t="shared" si="271"/>
        <v>-2.8731945781386843</v>
      </c>
      <c r="AD1952">
        <f t="shared" si="272"/>
        <v>5.6518086436287085E-2</v>
      </c>
      <c r="AE1952">
        <f t="shared" si="273"/>
        <v>5.3494670050492681E-2</v>
      </c>
      <c r="AF1952">
        <f t="shared" si="274"/>
        <v>2.387693609940009E-2</v>
      </c>
      <c r="AG1952">
        <f t="shared" si="275"/>
        <v>0</v>
      </c>
      <c r="AH1952">
        <f t="shared" si="276"/>
        <v>0</v>
      </c>
      <c r="AI1952">
        <f t="shared" si="277"/>
        <v>0</v>
      </c>
      <c r="AJ1952">
        <f t="shared" si="278"/>
        <v>0</v>
      </c>
      <c r="AK1952">
        <f t="shared" si="279"/>
        <v>1</v>
      </c>
    </row>
    <row r="1953" spans="1:37" x14ac:dyDescent="0.35">
      <c r="A1953">
        <v>1</v>
      </c>
      <c r="B1953">
        <v>2</v>
      </c>
      <c r="C1953">
        <v>0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349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90</v>
      </c>
      <c r="AA1953">
        <v>0</v>
      </c>
      <c r="AB1953">
        <v>1</v>
      </c>
      <c r="AC1953">
        <f t="shared" si="271"/>
        <v>3.2561488365910254</v>
      </c>
      <c r="AD1953">
        <f t="shared" si="272"/>
        <v>25.949409046837285</v>
      </c>
      <c r="AE1953">
        <f t="shared" si="273"/>
        <v>0.96289343494463908</v>
      </c>
      <c r="AF1953">
        <f t="shared" si="274"/>
        <v>1.6421774325506747E-2</v>
      </c>
      <c r="AG1953">
        <f t="shared" si="275"/>
        <v>1</v>
      </c>
      <c r="AH1953">
        <f t="shared" si="276"/>
        <v>1</v>
      </c>
      <c r="AI1953">
        <f t="shared" si="277"/>
        <v>0</v>
      </c>
      <c r="AJ1953">
        <f t="shared" si="278"/>
        <v>0</v>
      </c>
      <c r="AK1953">
        <f t="shared" si="279"/>
        <v>0</v>
      </c>
    </row>
    <row r="1954" spans="1:37" x14ac:dyDescent="0.35">
      <c r="A1954">
        <v>1</v>
      </c>
      <c r="B1954">
        <v>2</v>
      </c>
      <c r="C1954">
        <v>0</v>
      </c>
      <c r="D1954">
        <v>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346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115</v>
      </c>
      <c r="AA1954">
        <v>1</v>
      </c>
      <c r="AB1954">
        <v>1</v>
      </c>
      <c r="AC1954">
        <f t="shared" si="271"/>
        <v>1.9386382212404127</v>
      </c>
      <c r="AD1954">
        <f t="shared" si="272"/>
        <v>6.9492811407422419</v>
      </c>
      <c r="AE1954">
        <f t="shared" si="273"/>
        <v>0.87420246154400982</v>
      </c>
      <c r="AF1954">
        <f t="shared" si="274"/>
        <v>5.8387974975769842E-2</v>
      </c>
      <c r="AG1954">
        <f t="shared" si="275"/>
        <v>1</v>
      </c>
      <c r="AH1954">
        <f t="shared" si="276"/>
        <v>1</v>
      </c>
      <c r="AI1954">
        <f t="shared" si="277"/>
        <v>0</v>
      </c>
      <c r="AJ1954">
        <f t="shared" si="278"/>
        <v>0</v>
      </c>
      <c r="AK1954">
        <f t="shared" si="279"/>
        <v>0</v>
      </c>
    </row>
    <row r="1955" spans="1:37" x14ac:dyDescent="0.35">
      <c r="A1955">
        <v>1</v>
      </c>
      <c r="B1955">
        <v>2</v>
      </c>
      <c r="C1955">
        <v>0</v>
      </c>
      <c r="D1955">
        <v>3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126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85.5</v>
      </c>
      <c r="AA1955">
        <v>1</v>
      </c>
      <c r="AB1955">
        <v>0</v>
      </c>
      <c r="AC1955">
        <f t="shared" si="271"/>
        <v>-2.5069830891857268</v>
      </c>
      <c r="AD1955">
        <f t="shared" si="272"/>
        <v>8.1513788484554831E-2</v>
      </c>
      <c r="AE1955">
        <f t="shared" si="273"/>
        <v>7.5370087143108971E-2</v>
      </c>
      <c r="AF1955">
        <f t="shared" si="274"/>
        <v>3.4032060737276625E-2</v>
      </c>
      <c r="AG1955">
        <f t="shared" si="275"/>
        <v>0</v>
      </c>
      <c r="AH1955">
        <f t="shared" si="276"/>
        <v>0</v>
      </c>
      <c r="AI1955">
        <f t="shared" si="277"/>
        <v>0</v>
      </c>
      <c r="AJ1955">
        <f t="shared" si="278"/>
        <v>0</v>
      </c>
      <c r="AK1955">
        <f t="shared" si="279"/>
        <v>1</v>
      </c>
    </row>
    <row r="1956" spans="1:37" x14ac:dyDescent="0.35">
      <c r="A1956">
        <v>1</v>
      </c>
      <c r="B1956">
        <v>2</v>
      </c>
      <c r="C1956">
        <v>0</v>
      </c>
      <c r="D1956">
        <v>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17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48</v>
      </c>
      <c r="AA1956">
        <v>0</v>
      </c>
      <c r="AB1956">
        <v>0</v>
      </c>
      <c r="AC1956">
        <f t="shared" si="271"/>
        <v>-2.55377670998352</v>
      </c>
      <c r="AD1956">
        <f t="shared" si="272"/>
        <v>7.7787330353681447E-2</v>
      </c>
      <c r="AE1956">
        <f t="shared" si="273"/>
        <v>7.2173171982041345E-2</v>
      </c>
      <c r="AF1956">
        <f t="shared" si="274"/>
        <v>3.2533074055122173E-2</v>
      </c>
      <c r="AG1956">
        <f t="shared" si="275"/>
        <v>0</v>
      </c>
      <c r="AH1956">
        <f t="shared" si="276"/>
        <v>0</v>
      </c>
      <c r="AI1956">
        <f t="shared" si="277"/>
        <v>0</v>
      </c>
      <c r="AJ1956">
        <f t="shared" si="278"/>
        <v>0</v>
      </c>
      <c r="AK1956">
        <f t="shared" si="279"/>
        <v>1</v>
      </c>
    </row>
    <row r="1957" spans="1:37" x14ac:dyDescent="0.35">
      <c r="A1957">
        <v>1</v>
      </c>
      <c r="B1957">
        <v>2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129</v>
      </c>
      <c r="AA1957">
        <v>0</v>
      </c>
      <c r="AB1957">
        <v>0</v>
      </c>
      <c r="AC1957">
        <f t="shared" si="271"/>
        <v>-1.0189287280290875</v>
      </c>
      <c r="AD1957">
        <f t="shared" si="272"/>
        <v>0.36098144241288344</v>
      </c>
      <c r="AE1957">
        <f t="shared" si="273"/>
        <v>0.26523612384669965</v>
      </c>
      <c r="AF1957">
        <f t="shared" si="274"/>
        <v>0.13385220344534124</v>
      </c>
      <c r="AG1957">
        <f t="shared" si="275"/>
        <v>0</v>
      </c>
      <c r="AH1957">
        <f t="shared" si="276"/>
        <v>0</v>
      </c>
      <c r="AI1957">
        <f t="shared" si="277"/>
        <v>0</v>
      </c>
      <c r="AJ1957">
        <f t="shared" si="278"/>
        <v>0</v>
      </c>
      <c r="AK1957">
        <f t="shared" si="279"/>
        <v>1</v>
      </c>
    </row>
    <row r="1958" spans="1:37" x14ac:dyDescent="0.35">
      <c r="A1958">
        <v>1</v>
      </c>
      <c r="B1958">
        <v>2</v>
      </c>
      <c r="C1958">
        <v>0</v>
      </c>
      <c r="D1958">
        <v>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75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76.5</v>
      </c>
      <c r="AA1958">
        <v>1</v>
      </c>
      <c r="AB1958">
        <v>1</v>
      </c>
      <c r="AC1958">
        <f t="shared" si="271"/>
        <v>-2.0482047490587525</v>
      </c>
      <c r="AD1958">
        <f t="shared" si="272"/>
        <v>0.12896622262037011</v>
      </c>
      <c r="AE1958">
        <f t="shared" si="273"/>
        <v>0.11423390712348772</v>
      </c>
      <c r="AF1958">
        <f t="shared" si="274"/>
        <v>0.94220496884883864</v>
      </c>
      <c r="AG1958">
        <f t="shared" si="275"/>
        <v>0</v>
      </c>
      <c r="AH1958">
        <f t="shared" si="276"/>
        <v>0</v>
      </c>
      <c r="AI1958">
        <f t="shared" si="277"/>
        <v>0</v>
      </c>
      <c r="AJ1958">
        <f t="shared" si="278"/>
        <v>1</v>
      </c>
      <c r="AK1958">
        <f t="shared" si="279"/>
        <v>0</v>
      </c>
    </row>
    <row r="1959" spans="1:37" x14ac:dyDescent="0.35">
      <c r="A1959">
        <v>1</v>
      </c>
      <c r="B1959">
        <v>2</v>
      </c>
      <c r="C1959">
        <v>0</v>
      </c>
      <c r="D1959">
        <v>4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22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115</v>
      </c>
      <c r="AA1959">
        <v>2</v>
      </c>
      <c r="AB1959">
        <v>0</v>
      </c>
      <c r="AC1959">
        <f t="shared" si="271"/>
        <v>-3.0108700908632646</v>
      </c>
      <c r="AD1959">
        <f t="shared" si="272"/>
        <v>4.9248809174059993E-2</v>
      </c>
      <c r="AE1959">
        <f t="shared" si="273"/>
        <v>4.6937207594095164E-2</v>
      </c>
      <c r="AF1959">
        <f t="shared" si="274"/>
        <v>2.0878484989147749E-2</v>
      </c>
      <c r="AG1959">
        <f t="shared" si="275"/>
        <v>0</v>
      </c>
      <c r="AH1959">
        <f t="shared" si="276"/>
        <v>0</v>
      </c>
      <c r="AI1959">
        <f t="shared" si="277"/>
        <v>0</v>
      </c>
      <c r="AJ1959">
        <f t="shared" si="278"/>
        <v>0</v>
      </c>
      <c r="AK1959">
        <f t="shared" si="279"/>
        <v>1</v>
      </c>
    </row>
    <row r="1960" spans="1:37" x14ac:dyDescent="0.35">
      <c r="A1960">
        <v>1</v>
      </c>
      <c r="B1960">
        <v>2</v>
      </c>
      <c r="C1960">
        <v>0</v>
      </c>
      <c r="D1960">
        <v>2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275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110</v>
      </c>
      <c r="AA1960">
        <v>0</v>
      </c>
      <c r="AB1960">
        <v>1</v>
      </c>
      <c r="AC1960">
        <f t="shared" si="271"/>
        <v>2.7650129352790671</v>
      </c>
      <c r="AD1960">
        <f t="shared" si="272"/>
        <v>15.879245391755868</v>
      </c>
      <c r="AE1960">
        <f t="shared" si="273"/>
        <v>0.94075564536265244</v>
      </c>
      <c r="AF1960">
        <f t="shared" si="274"/>
        <v>2.6523166850785328E-2</v>
      </c>
      <c r="AG1960">
        <f t="shared" si="275"/>
        <v>1</v>
      </c>
      <c r="AH1960">
        <f t="shared" si="276"/>
        <v>1</v>
      </c>
      <c r="AI1960">
        <f t="shared" si="277"/>
        <v>0</v>
      </c>
      <c r="AJ1960">
        <f t="shared" si="278"/>
        <v>0</v>
      </c>
      <c r="AK1960">
        <f t="shared" si="279"/>
        <v>0</v>
      </c>
    </row>
    <row r="1961" spans="1:37" x14ac:dyDescent="0.35">
      <c r="A1961">
        <v>1</v>
      </c>
      <c r="B1961">
        <v>2</v>
      </c>
      <c r="C1961">
        <v>0</v>
      </c>
      <c r="D1961">
        <v>4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115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87</v>
      </c>
      <c r="AA1961">
        <v>0</v>
      </c>
      <c r="AB1961">
        <v>0</v>
      </c>
      <c r="AC1961">
        <f t="shared" si="271"/>
        <v>0.75488993462729237</v>
      </c>
      <c r="AD1961">
        <f t="shared" si="272"/>
        <v>2.1273773598868839</v>
      </c>
      <c r="AE1961">
        <f t="shared" si="273"/>
        <v>0.6802432565937071</v>
      </c>
      <c r="AF1961">
        <f t="shared" si="274"/>
        <v>0.4951802878398921</v>
      </c>
      <c r="AG1961">
        <f t="shared" si="275"/>
        <v>1</v>
      </c>
      <c r="AH1961">
        <f t="shared" si="276"/>
        <v>0</v>
      </c>
      <c r="AI1961">
        <f t="shared" si="277"/>
        <v>1</v>
      </c>
      <c r="AJ1961">
        <f t="shared" si="278"/>
        <v>0</v>
      </c>
      <c r="AK1961">
        <f t="shared" si="279"/>
        <v>0</v>
      </c>
    </row>
    <row r="1962" spans="1:37" x14ac:dyDescent="0.35">
      <c r="A1962">
        <v>1</v>
      </c>
      <c r="B1962">
        <v>2</v>
      </c>
      <c r="C1962">
        <v>0</v>
      </c>
      <c r="D1962">
        <v>3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101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109.83</v>
      </c>
      <c r="AA1962">
        <v>2</v>
      </c>
      <c r="AB1962">
        <v>0</v>
      </c>
      <c r="AC1962">
        <f t="shared" si="271"/>
        <v>-1.9954172692711056</v>
      </c>
      <c r="AD1962">
        <f t="shared" si="272"/>
        <v>0.13595691168778429</v>
      </c>
      <c r="AE1962">
        <f t="shared" si="273"/>
        <v>0.11968491963817708</v>
      </c>
      <c r="AF1962">
        <f t="shared" si="274"/>
        <v>5.5361858337033727E-2</v>
      </c>
      <c r="AG1962">
        <f t="shared" si="275"/>
        <v>0</v>
      </c>
      <c r="AH1962">
        <f t="shared" si="276"/>
        <v>0</v>
      </c>
      <c r="AI1962">
        <f t="shared" si="277"/>
        <v>0</v>
      </c>
      <c r="AJ1962">
        <f t="shared" si="278"/>
        <v>0</v>
      </c>
      <c r="AK1962">
        <f t="shared" si="279"/>
        <v>1</v>
      </c>
    </row>
    <row r="1963" spans="1:37" x14ac:dyDescent="0.35">
      <c r="A1963">
        <v>1</v>
      </c>
      <c r="B1963">
        <v>1</v>
      </c>
      <c r="C1963">
        <v>0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7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97</v>
      </c>
      <c r="AA1963">
        <v>1</v>
      </c>
      <c r="AB1963">
        <v>0</v>
      </c>
      <c r="AC1963">
        <f t="shared" si="271"/>
        <v>-2.9325926883731457</v>
      </c>
      <c r="AD1963">
        <f t="shared" si="272"/>
        <v>5.3258775578562553E-2</v>
      </c>
      <c r="AE1963">
        <f t="shared" si="273"/>
        <v>5.0565707890073953E-2</v>
      </c>
      <c r="AF1963">
        <f t="shared" si="274"/>
        <v>2.2535086284020074E-2</v>
      </c>
      <c r="AG1963">
        <f t="shared" si="275"/>
        <v>0</v>
      </c>
      <c r="AH1963">
        <f t="shared" si="276"/>
        <v>0</v>
      </c>
      <c r="AI1963">
        <f t="shared" si="277"/>
        <v>0</v>
      </c>
      <c r="AJ1963">
        <f t="shared" si="278"/>
        <v>0</v>
      </c>
      <c r="AK1963">
        <f t="shared" si="279"/>
        <v>1</v>
      </c>
    </row>
    <row r="1964" spans="1:37" x14ac:dyDescent="0.35">
      <c r="A1964">
        <v>1</v>
      </c>
      <c r="B1964">
        <v>3</v>
      </c>
      <c r="C1964">
        <v>0</v>
      </c>
      <c r="D1964">
        <v>1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7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215</v>
      </c>
      <c r="AA1964">
        <v>2</v>
      </c>
      <c r="AB1964">
        <v>0</v>
      </c>
      <c r="AC1964">
        <f t="shared" si="271"/>
        <v>-1.1373975779109404</v>
      </c>
      <c r="AD1964">
        <f t="shared" si="272"/>
        <v>0.32065240984653909</v>
      </c>
      <c r="AE1964">
        <f t="shared" si="273"/>
        <v>0.24279848918293281</v>
      </c>
      <c r="AF1964">
        <f t="shared" si="274"/>
        <v>0.1207885281751441</v>
      </c>
      <c r="AG1964">
        <f t="shared" si="275"/>
        <v>0</v>
      </c>
      <c r="AH1964">
        <f t="shared" si="276"/>
        <v>0</v>
      </c>
      <c r="AI1964">
        <f t="shared" si="277"/>
        <v>0</v>
      </c>
      <c r="AJ1964">
        <f t="shared" si="278"/>
        <v>0</v>
      </c>
      <c r="AK1964">
        <f t="shared" si="279"/>
        <v>1</v>
      </c>
    </row>
    <row r="1965" spans="1:37" x14ac:dyDescent="0.35">
      <c r="A1965">
        <v>1</v>
      </c>
      <c r="B1965">
        <v>2</v>
      </c>
      <c r="C1965">
        <v>0</v>
      </c>
      <c r="D1965">
        <v>5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62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76.5</v>
      </c>
      <c r="AA1965">
        <v>1</v>
      </c>
      <c r="AB1965">
        <v>1</v>
      </c>
      <c r="AC1965">
        <f t="shared" si="271"/>
        <v>-1.9113890596883243</v>
      </c>
      <c r="AD1965">
        <f t="shared" si="272"/>
        <v>0.14787483689326431</v>
      </c>
      <c r="AE1965">
        <f t="shared" si="273"/>
        <v>0.12882487893321989</v>
      </c>
      <c r="AF1965">
        <f t="shared" si="274"/>
        <v>0.89000025700707197</v>
      </c>
      <c r="AG1965">
        <f t="shared" si="275"/>
        <v>0</v>
      </c>
      <c r="AH1965">
        <f t="shared" si="276"/>
        <v>0</v>
      </c>
      <c r="AI1965">
        <f t="shared" si="277"/>
        <v>0</v>
      </c>
      <c r="AJ1965">
        <f t="shared" si="278"/>
        <v>1</v>
      </c>
      <c r="AK1965">
        <f t="shared" si="279"/>
        <v>0</v>
      </c>
    </row>
    <row r="1966" spans="1:37" x14ac:dyDescent="0.35">
      <c r="A1966">
        <v>1</v>
      </c>
      <c r="B1966">
        <v>1</v>
      </c>
      <c r="C1966">
        <v>0</v>
      </c>
      <c r="D1966">
        <v>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210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f t="shared" si="271"/>
        <v>-0.99684358747884616</v>
      </c>
      <c r="AD1966">
        <f t="shared" si="272"/>
        <v>0.36904245495588045</v>
      </c>
      <c r="AE1966">
        <f t="shared" si="273"/>
        <v>0.26956246215737223</v>
      </c>
      <c r="AF1966">
        <f t="shared" si="274"/>
        <v>0.1364169161158589</v>
      </c>
      <c r="AG1966">
        <f t="shared" si="275"/>
        <v>0</v>
      </c>
      <c r="AH1966">
        <f t="shared" si="276"/>
        <v>0</v>
      </c>
      <c r="AI1966">
        <f t="shared" si="277"/>
        <v>0</v>
      </c>
      <c r="AJ1966">
        <f t="shared" si="278"/>
        <v>0</v>
      </c>
      <c r="AK1966">
        <f t="shared" si="279"/>
        <v>1</v>
      </c>
    </row>
    <row r="1967" spans="1:37" x14ac:dyDescent="0.35">
      <c r="A1967">
        <v>1</v>
      </c>
      <c r="B1967">
        <v>2</v>
      </c>
      <c r="C1967">
        <v>0</v>
      </c>
      <c r="D1967">
        <v>5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341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71.91</v>
      </c>
      <c r="AA1967">
        <v>2</v>
      </c>
      <c r="AB1967">
        <v>1</v>
      </c>
      <c r="AC1967">
        <f t="shared" si="271"/>
        <v>-0.72817445005559289</v>
      </c>
      <c r="AD1967">
        <f t="shared" si="272"/>
        <v>0.48278954252194584</v>
      </c>
      <c r="AE1967">
        <f t="shared" si="273"/>
        <v>0.32559545955578545</v>
      </c>
      <c r="AF1967">
        <f t="shared" si="274"/>
        <v>0.48732165999787552</v>
      </c>
      <c r="AG1967">
        <f t="shared" si="275"/>
        <v>0</v>
      </c>
      <c r="AH1967">
        <f t="shared" si="276"/>
        <v>0</v>
      </c>
      <c r="AI1967">
        <f t="shared" si="277"/>
        <v>0</v>
      </c>
      <c r="AJ1967">
        <f t="shared" si="278"/>
        <v>1</v>
      </c>
      <c r="AK1967">
        <f t="shared" si="279"/>
        <v>0</v>
      </c>
    </row>
    <row r="1968" spans="1:37" x14ac:dyDescent="0.35">
      <c r="A1968">
        <v>1</v>
      </c>
      <c r="B1968">
        <v>2</v>
      </c>
      <c r="C1968">
        <v>0</v>
      </c>
      <c r="D1968">
        <v>4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65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119.85</v>
      </c>
      <c r="AA1968">
        <v>0</v>
      </c>
      <c r="AB1968">
        <v>0</v>
      </c>
      <c r="AC1968">
        <f t="shared" si="271"/>
        <v>-6.4829984345904368E-2</v>
      </c>
      <c r="AD1968">
        <f t="shared" si="272"/>
        <v>0.93722679305900747</v>
      </c>
      <c r="AE1968">
        <f t="shared" si="273"/>
        <v>0.48379817810544795</v>
      </c>
      <c r="AF1968">
        <f t="shared" si="274"/>
        <v>0.28718046698053762</v>
      </c>
      <c r="AG1968">
        <f t="shared" si="275"/>
        <v>0</v>
      </c>
      <c r="AH1968">
        <f t="shared" si="276"/>
        <v>0</v>
      </c>
      <c r="AI1968">
        <f t="shared" si="277"/>
        <v>0</v>
      </c>
      <c r="AJ1968">
        <f t="shared" si="278"/>
        <v>0</v>
      </c>
      <c r="AK1968">
        <f t="shared" si="279"/>
        <v>1</v>
      </c>
    </row>
    <row r="1969" spans="1:37" x14ac:dyDescent="0.35">
      <c r="A1969">
        <v>1</v>
      </c>
      <c r="B1969">
        <v>2</v>
      </c>
      <c r="C1969">
        <v>0</v>
      </c>
      <c r="D1969">
        <v>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71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80.75</v>
      </c>
      <c r="AA1969">
        <v>0</v>
      </c>
      <c r="AB1969">
        <v>0</v>
      </c>
      <c r="AC1969">
        <f t="shared" si="271"/>
        <v>-1.418186252825542</v>
      </c>
      <c r="AD1969">
        <f t="shared" si="272"/>
        <v>0.24215282283342976</v>
      </c>
      <c r="AE1969">
        <f t="shared" si="273"/>
        <v>0.19494607940516026</v>
      </c>
      <c r="AF1969">
        <f t="shared" si="274"/>
        <v>9.4175030647583771E-2</v>
      </c>
      <c r="AG1969">
        <f t="shared" si="275"/>
        <v>0</v>
      </c>
      <c r="AH1969">
        <f t="shared" si="276"/>
        <v>0</v>
      </c>
      <c r="AI1969">
        <f t="shared" si="277"/>
        <v>0</v>
      </c>
      <c r="AJ1969">
        <f t="shared" si="278"/>
        <v>0</v>
      </c>
      <c r="AK1969">
        <f t="shared" si="279"/>
        <v>1</v>
      </c>
    </row>
    <row r="1970" spans="1:37" x14ac:dyDescent="0.35">
      <c r="A1970">
        <v>1</v>
      </c>
      <c r="B1970">
        <v>2</v>
      </c>
      <c r="C1970">
        <v>2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42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171.9</v>
      </c>
      <c r="AA1970">
        <v>1</v>
      </c>
      <c r="AB1970">
        <v>1</v>
      </c>
      <c r="AC1970">
        <f t="shared" si="271"/>
        <v>-1.2634670940555832</v>
      </c>
      <c r="AD1970">
        <f t="shared" si="272"/>
        <v>0.28267227420786745</v>
      </c>
      <c r="AE1970">
        <f t="shared" si="273"/>
        <v>0.22037762871458008</v>
      </c>
      <c r="AF1970">
        <f t="shared" si="274"/>
        <v>0.65683249429816781</v>
      </c>
      <c r="AG1970">
        <f t="shared" si="275"/>
        <v>0</v>
      </c>
      <c r="AH1970">
        <f t="shared" si="276"/>
        <v>0</v>
      </c>
      <c r="AI1970">
        <f t="shared" si="277"/>
        <v>0</v>
      </c>
      <c r="AJ1970">
        <f t="shared" si="278"/>
        <v>1</v>
      </c>
      <c r="AK1970">
        <f t="shared" si="279"/>
        <v>0</v>
      </c>
    </row>
    <row r="1971" spans="1:37" x14ac:dyDescent="0.35">
      <c r="A1971">
        <v>1</v>
      </c>
      <c r="B1971">
        <v>1</v>
      </c>
      <c r="C1971">
        <v>0</v>
      </c>
      <c r="D1971">
        <v>3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166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0</v>
      </c>
      <c r="Z1971">
        <v>110</v>
      </c>
      <c r="AA1971">
        <v>0</v>
      </c>
      <c r="AB1971">
        <v>1</v>
      </c>
      <c r="AC1971">
        <f t="shared" si="271"/>
        <v>1.327060703253212</v>
      </c>
      <c r="AD1971">
        <f t="shared" si="272"/>
        <v>3.7699460961460782</v>
      </c>
      <c r="AE1971">
        <f t="shared" si="273"/>
        <v>0.79035402500502894</v>
      </c>
      <c r="AF1971">
        <f t="shared" si="274"/>
        <v>0.10217833065137789</v>
      </c>
      <c r="AG1971">
        <f t="shared" si="275"/>
        <v>1</v>
      </c>
      <c r="AH1971">
        <f t="shared" si="276"/>
        <v>1</v>
      </c>
      <c r="AI1971">
        <f t="shared" si="277"/>
        <v>0</v>
      </c>
      <c r="AJ1971">
        <f t="shared" si="278"/>
        <v>0</v>
      </c>
      <c r="AK1971">
        <f t="shared" si="279"/>
        <v>0</v>
      </c>
    </row>
    <row r="1972" spans="1:37" x14ac:dyDescent="0.35">
      <c r="A1972">
        <v>1</v>
      </c>
      <c r="B1972">
        <v>2</v>
      </c>
      <c r="C1972">
        <v>0</v>
      </c>
      <c r="D1972">
        <v>3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128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94.5</v>
      </c>
      <c r="AA1972">
        <v>1</v>
      </c>
      <c r="AB1972">
        <v>0</v>
      </c>
      <c r="AC1972">
        <f t="shared" si="271"/>
        <v>-0.92991177576578021</v>
      </c>
      <c r="AD1972">
        <f t="shared" si="272"/>
        <v>0.39458852110610987</v>
      </c>
      <c r="AE1972">
        <f t="shared" si="273"/>
        <v>0.28294261363426698</v>
      </c>
      <c r="AF1972">
        <f t="shared" si="274"/>
        <v>0.14444608619459035</v>
      </c>
      <c r="AG1972">
        <f t="shared" si="275"/>
        <v>0</v>
      </c>
      <c r="AH1972">
        <f t="shared" si="276"/>
        <v>0</v>
      </c>
      <c r="AI1972">
        <f t="shared" si="277"/>
        <v>0</v>
      </c>
      <c r="AJ1972">
        <f t="shared" si="278"/>
        <v>0</v>
      </c>
      <c r="AK1972">
        <f t="shared" si="279"/>
        <v>1</v>
      </c>
    </row>
    <row r="1973" spans="1:37" x14ac:dyDescent="0.35">
      <c r="A1973">
        <v>1</v>
      </c>
      <c r="B1973">
        <v>3</v>
      </c>
      <c r="C1973">
        <v>0</v>
      </c>
      <c r="D1973">
        <v>6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123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162</v>
      </c>
      <c r="AA1973">
        <v>0</v>
      </c>
      <c r="AB1973">
        <v>1</v>
      </c>
      <c r="AC1973">
        <f t="shared" si="271"/>
        <v>1.601741374195659</v>
      </c>
      <c r="AD1973">
        <f t="shared" si="272"/>
        <v>4.96166502135857</v>
      </c>
      <c r="AE1973">
        <f t="shared" si="273"/>
        <v>0.83226162549936167</v>
      </c>
      <c r="AF1973">
        <f t="shared" si="274"/>
        <v>7.9740129658877945E-2</v>
      </c>
      <c r="AG1973">
        <f t="shared" si="275"/>
        <v>1</v>
      </c>
      <c r="AH1973">
        <f t="shared" si="276"/>
        <v>1</v>
      </c>
      <c r="AI1973">
        <f t="shared" si="277"/>
        <v>0</v>
      </c>
      <c r="AJ1973">
        <f t="shared" si="278"/>
        <v>0</v>
      </c>
      <c r="AK1973">
        <f t="shared" si="279"/>
        <v>0</v>
      </c>
    </row>
    <row r="1974" spans="1:37" x14ac:dyDescent="0.35">
      <c r="A1974">
        <v>1</v>
      </c>
      <c r="B1974">
        <v>3</v>
      </c>
      <c r="C1974">
        <v>0</v>
      </c>
      <c r="D1974">
        <v>4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134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134.30000000000001</v>
      </c>
      <c r="AA1974">
        <v>0</v>
      </c>
      <c r="AB1974">
        <v>1</v>
      </c>
      <c r="AC1974">
        <f t="shared" si="271"/>
        <v>1.4681189052529553</v>
      </c>
      <c r="AD1974">
        <f t="shared" si="272"/>
        <v>4.3410615077847492</v>
      </c>
      <c r="AE1974">
        <f t="shared" si="273"/>
        <v>0.81277130050974478</v>
      </c>
      <c r="AF1974">
        <f t="shared" si="274"/>
        <v>9.0031640013779557E-2</v>
      </c>
      <c r="AG1974">
        <f t="shared" si="275"/>
        <v>1</v>
      </c>
      <c r="AH1974">
        <f t="shared" si="276"/>
        <v>1</v>
      </c>
      <c r="AI1974">
        <f t="shared" si="277"/>
        <v>0</v>
      </c>
      <c r="AJ1974">
        <f t="shared" si="278"/>
        <v>0</v>
      </c>
      <c r="AK1974">
        <f t="shared" si="279"/>
        <v>0</v>
      </c>
    </row>
    <row r="1975" spans="1:37" x14ac:dyDescent="0.35">
      <c r="A1975">
        <v>1</v>
      </c>
      <c r="B1975">
        <v>2</v>
      </c>
      <c r="C1975">
        <v>0</v>
      </c>
      <c r="D1975">
        <v>2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257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101.5</v>
      </c>
      <c r="AA1975">
        <v>0</v>
      </c>
      <c r="AB1975">
        <v>1</v>
      </c>
      <c r="AC1975">
        <f t="shared" si="271"/>
        <v>2.0909572197438187</v>
      </c>
      <c r="AD1975">
        <f t="shared" si="272"/>
        <v>8.0926579098907006</v>
      </c>
      <c r="AE1975">
        <f t="shared" si="273"/>
        <v>0.89002115663977277</v>
      </c>
      <c r="AF1975">
        <f t="shared" si="274"/>
        <v>5.0599669644186267E-2</v>
      </c>
      <c r="AG1975">
        <f t="shared" si="275"/>
        <v>1</v>
      </c>
      <c r="AH1975">
        <f t="shared" si="276"/>
        <v>1</v>
      </c>
      <c r="AI1975">
        <f t="shared" si="277"/>
        <v>0</v>
      </c>
      <c r="AJ1975">
        <f t="shared" si="278"/>
        <v>0</v>
      </c>
      <c r="AK1975">
        <f t="shared" si="279"/>
        <v>0</v>
      </c>
    </row>
    <row r="1976" spans="1:37" x14ac:dyDescent="0.35">
      <c r="A1976">
        <v>1</v>
      </c>
      <c r="B1976">
        <v>1</v>
      </c>
      <c r="C1976">
        <v>0</v>
      </c>
      <c r="D1976">
        <v>3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114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75</v>
      </c>
      <c r="AA1976">
        <v>0</v>
      </c>
      <c r="AB1976">
        <v>1</v>
      </c>
      <c r="AC1976">
        <f t="shared" si="271"/>
        <v>-0.49116101820194302</v>
      </c>
      <c r="AD1976">
        <f t="shared" si="272"/>
        <v>0.61191553652896657</v>
      </c>
      <c r="AE1976">
        <f t="shared" si="273"/>
        <v>0.3796200996031347</v>
      </c>
      <c r="AF1976">
        <f t="shared" si="274"/>
        <v>0.42065080120882203</v>
      </c>
      <c r="AG1976">
        <f t="shared" si="275"/>
        <v>0</v>
      </c>
      <c r="AH1976">
        <f t="shared" si="276"/>
        <v>0</v>
      </c>
      <c r="AI1976">
        <f t="shared" si="277"/>
        <v>0</v>
      </c>
      <c r="AJ1976">
        <f t="shared" si="278"/>
        <v>1</v>
      </c>
      <c r="AK1976">
        <f t="shared" si="279"/>
        <v>0</v>
      </c>
    </row>
    <row r="1977" spans="1:37" x14ac:dyDescent="0.35">
      <c r="A1977">
        <v>1</v>
      </c>
      <c r="B1977">
        <v>2</v>
      </c>
      <c r="C1977">
        <v>0</v>
      </c>
      <c r="D1977">
        <v>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73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74.150000000000006</v>
      </c>
      <c r="AA1977">
        <v>1</v>
      </c>
      <c r="AB1977">
        <v>0</v>
      </c>
      <c r="AC1977">
        <f t="shared" si="271"/>
        <v>-1.8734947253267911</v>
      </c>
      <c r="AD1977">
        <f t="shared" si="272"/>
        <v>0.15358598201955617</v>
      </c>
      <c r="AE1977">
        <f t="shared" si="273"/>
        <v>0.13313787131036106</v>
      </c>
      <c r="AF1977">
        <f t="shared" si="274"/>
        <v>6.204997001011172E-2</v>
      </c>
      <c r="AG1977">
        <f t="shared" si="275"/>
        <v>0</v>
      </c>
      <c r="AH1977">
        <f t="shared" si="276"/>
        <v>0</v>
      </c>
      <c r="AI1977">
        <f t="shared" si="277"/>
        <v>0</v>
      </c>
      <c r="AJ1977">
        <f t="shared" si="278"/>
        <v>0</v>
      </c>
      <c r="AK1977">
        <f t="shared" si="279"/>
        <v>1</v>
      </c>
    </row>
    <row r="1978" spans="1:37" x14ac:dyDescent="0.35">
      <c r="A1978">
        <v>1</v>
      </c>
      <c r="B1978">
        <v>2</v>
      </c>
      <c r="C1978">
        <v>0</v>
      </c>
      <c r="D1978">
        <v>5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135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99.45</v>
      </c>
      <c r="AA1978">
        <v>0</v>
      </c>
      <c r="AB1978">
        <v>1</v>
      </c>
      <c r="AC1978">
        <f t="shared" si="271"/>
        <v>0.7009480719618959</v>
      </c>
      <c r="AD1978">
        <f t="shared" si="272"/>
        <v>2.0156627952578874</v>
      </c>
      <c r="AE1978">
        <f t="shared" si="273"/>
        <v>0.66839793839931494</v>
      </c>
      <c r="AF1978">
        <f t="shared" si="274"/>
        <v>0.17496489831063639</v>
      </c>
      <c r="AG1978">
        <f t="shared" si="275"/>
        <v>1</v>
      </c>
      <c r="AH1978">
        <f t="shared" si="276"/>
        <v>1</v>
      </c>
      <c r="AI1978">
        <f t="shared" si="277"/>
        <v>0</v>
      </c>
      <c r="AJ1978">
        <f t="shared" si="278"/>
        <v>0</v>
      </c>
      <c r="AK1978">
        <f t="shared" si="279"/>
        <v>0</v>
      </c>
    </row>
    <row r="1979" spans="1:37" x14ac:dyDescent="0.35">
      <c r="A1979">
        <v>1</v>
      </c>
      <c r="B1979">
        <v>2</v>
      </c>
      <c r="C1979">
        <v>0</v>
      </c>
      <c r="D1979">
        <v>4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359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105</v>
      </c>
      <c r="AA1979">
        <v>1</v>
      </c>
      <c r="AB1979">
        <v>1</v>
      </c>
      <c r="AC1979">
        <f t="shared" si="271"/>
        <v>2.087769967779447</v>
      </c>
      <c r="AD1979">
        <f t="shared" si="272"/>
        <v>8.0669056313710978</v>
      </c>
      <c r="AE1979">
        <f t="shared" si="273"/>
        <v>0.88970878923234364</v>
      </c>
      <c r="AF1979">
        <f t="shared" si="274"/>
        <v>5.0752119113366176E-2</v>
      </c>
      <c r="AG1979">
        <f t="shared" si="275"/>
        <v>1</v>
      </c>
      <c r="AH1979">
        <f t="shared" si="276"/>
        <v>1</v>
      </c>
      <c r="AI1979">
        <f t="shared" si="277"/>
        <v>0</v>
      </c>
      <c r="AJ1979">
        <f t="shared" si="278"/>
        <v>0</v>
      </c>
      <c r="AK1979">
        <f t="shared" si="279"/>
        <v>0</v>
      </c>
    </row>
    <row r="1980" spans="1:37" x14ac:dyDescent="0.35">
      <c r="A1980">
        <v>1</v>
      </c>
      <c r="B1980">
        <v>1</v>
      </c>
      <c r="C1980">
        <v>0</v>
      </c>
      <c r="D1980">
        <v>1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3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67</v>
      </c>
      <c r="AA1980">
        <v>2</v>
      </c>
      <c r="AB1980">
        <v>0</v>
      </c>
      <c r="AC1980">
        <f t="shared" si="271"/>
        <v>-8.6679022180384298</v>
      </c>
      <c r="AD1980">
        <f t="shared" si="272"/>
        <v>1.7201958557034716E-4</v>
      </c>
      <c r="AE1980">
        <f t="shared" si="273"/>
        <v>1.7198999992183836E-4</v>
      </c>
      <c r="AF1980">
        <f t="shared" si="274"/>
        <v>7.4700731982201143E-5</v>
      </c>
      <c r="AG1980">
        <f t="shared" si="275"/>
        <v>0</v>
      </c>
      <c r="AH1980">
        <f t="shared" si="276"/>
        <v>0</v>
      </c>
      <c r="AI1980">
        <f t="shared" si="277"/>
        <v>0</v>
      </c>
      <c r="AJ1980">
        <f t="shared" si="278"/>
        <v>0</v>
      </c>
      <c r="AK1980">
        <f t="shared" si="279"/>
        <v>1</v>
      </c>
    </row>
    <row r="1981" spans="1:37" x14ac:dyDescent="0.35">
      <c r="A1981">
        <v>1</v>
      </c>
      <c r="B1981">
        <v>1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2</v>
      </c>
      <c r="M1981">
        <v>0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1</v>
      </c>
      <c r="Z1981">
        <v>110</v>
      </c>
      <c r="AA1981">
        <v>0</v>
      </c>
      <c r="AB1981">
        <v>0</v>
      </c>
      <c r="AC1981">
        <f t="shared" si="271"/>
        <v>-3.3887890116033472</v>
      </c>
      <c r="AD1981">
        <f t="shared" si="272"/>
        <v>3.3749522442912183E-2</v>
      </c>
      <c r="AE1981">
        <f t="shared" si="273"/>
        <v>3.2647678872108947E-2</v>
      </c>
      <c r="AF1981">
        <f t="shared" si="274"/>
        <v>1.4415321931383314E-2</v>
      </c>
      <c r="AG1981">
        <f t="shared" si="275"/>
        <v>0</v>
      </c>
      <c r="AH1981">
        <f t="shared" si="276"/>
        <v>0</v>
      </c>
      <c r="AI1981">
        <f t="shared" si="277"/>
        <v>0</v>
      </c>
      <c r="AJ1981">
        <f t="shared" si="278"/>
        <v>0</v>
      </c>
      <c r="AK1981">
        <f t="shared" si="279"/>
        <v>1</v>
      </c>
    </row>
    <row r="1982" spans="1:37" x14ac:dyDescent="0.35">
      <c r="A1982">
        <v>1</v>
      </c>
      <c r="B1982">
        <v>2</v>
      </c>
      <c r="C1982">
        <v>0</v>
      </c>
      <c r="D1982">
        <v>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27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115</v>
      </c>
      <c r="AA1982">
        <v>1</v>
      </c>
      <c r="AB1982">
        <v>0</v>
      </c>
      <c r="AC1982">
        <f t="shared" si="271"/>
        <v>-2.2557864130992105</v>
      </c>
      <c r="AD1982">
        <f t="shared" si="272"/>
        <v>0.10479110222852166</v>
      </c>
      <c r="AE1982">
        <f t="shared" si="273"/>
        <v>9.4851508142256943E-2</v>
      </c>
      <c r="AF1982">
        <f t="shared" si="274"/>
        <v>4.3280167861835542E-2</v>
      </c>
      <c r="AG1982">
        <f t="shared" si="275"/>
        <v>0</v>
      </c>
      <c r="AH1982">
        <f t="shared" si="276"/>
        <v>0</v>
      </c>
      <c r="AI1982">
        <f t="shared" si="277"/>
        <v>0</v>
      </c>
      <c r="AJ1982">
        <f t="shared" si="278"/>
        <v>0</v>
      </c>
      <c r="AK1982">
        <f t="shared" si="279"/>
        <v>1</v>
      </c>
    </row>
    <row r="1983" spans="1:37" x14ac:dyDescent="0.35">
      <c r="A1983">
        <v>1</v>
      </c>
      <c r="B1983">
        <v>2</v>
      </c>
      <c r="C1983">
        <v>0</v>
      </c>
      <c r="D1983">
        <v>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86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100</v>
      </c>
      <c r="AA1983">
        <v>0</v>
      </c>
      <c r="AB1983">
        <v>1</v>
      </c>
      <c r="AC1983">
        <f t="shared" si="271"/>
        <v>-0.78383349567620142</v>
      </c>
      <c r="AD1983">
        <f t="shared" si="272"/>
        <v>0.45665207783905754</v>
      </c>
      <c r="AE1983">
        <f t="shared" si="273"/>
        <v>0.31349426866331775</v>
      </c>
      <c r="AF1983">
        <f t="shared" si="274"/>
        <v>0.50377039458014761</v>
      </c>
      <c r="AG1983">
        <f t="shared" si="275"/>
        <v>0</v>
      </c>
      <c r="AH1983">
        <f t="shared" si="276"/>
        <v>0</v>
      </c>
      <c r="AI1983">
        <f t="shared" si="277"/>
        <v>0</v>
      </c>
      <c r="AJ1983">
        <f t="shared" si="278"/>
        <v>1</v>
      </c>
      <c r="AK1983">
        <f t="shared" si="279"/>
        <v>0</v>
      </c>
    </row>
    <row r="1984" spans="1:37" x14ac:dyDescent="0.35">
      <c r="A1984">
        <v>1</v>
      </c>
      <c r="B1984">
        <v>2</v>
      </c>
      <c r="C1984">
        <v>0</v>
      </c>
      <c r="D1984">
        <v>2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346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115</v>
      </c>
      <c r="AA1984">
        <v>1</v>
      </c>
      <c r="AB1984">
        <v>1</v>
      </c>
      <c r="AC1984">
        <f t="shared" si="271"/>
        <v>1.9386382212404127</v>
      </c>
      <c r="AD1984">
        <f t="shared" si="272"/>
        <v>6.9492811407422419</v>
      </c>
      <c r="AE1984">
        <f t="shared" si="273"/>
        <v>0.87420246154400982</v>
      </c>
      <c r="AF1984">
        <f t="shared" si="274"/>
        <v>5.8387974975769842E-2</v>
      </c>
      <c r="AG1984">
        <f t="shared" si="275"/>
        <v>1</v>
      </c>
      <c r="AH1984">
        <f t="shared" si="276"/>
        <v>1</v>
      </c>
      <c r="AI1984">
        <f t="shared" si="277"/>
        <v>0</v>
      </c>
      <c r="AJ1984">
        <f t="shared" si="278"/>
        <v>0</v>
      </c>
      <c r="AK1984">
        <f t="shared" si="279"/>
        <v>0</v>
      </c>
    </row>
    <row r="1985" spans="1:37" x14ac:dyDescent="0.35">
      <c r="A1985">
        <v>1</v>
      </c>
      <c r="B1985">
        <v>3</v>
      </c>
      <c r="C1985">
        <v>0</v>
      </c>
      <c r="D1985">
        <v>3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133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137.69999999999999</v>
      </c>
      <c r="AA1985">
        <v>2</v>
      </c>
      <c r="AB1985">
        <v>0</v>
      </c>
      <c r="AC1985">
        <f t="shared" si="271"/>
        <v>-0.73244619732905258</v>
      </c>
      <c r="AD1985">
        <f t="shared" si="272"/>
        <v>0.48073158627395296</v>
      </c>
      <c r="AE1985">
        <f t="shared" si="273"/>
        <v>0.32465815596170572</v>
      </c>
      <c r="AF1985">
        <f t="shared" si="274"/>
        <v>0.17047634065160222</v>
      </c>
      <c r="AG1985">
        <f t="shared" si="275"/>
        <v>0</v>
      </c>
      <c r="AH1985">
        <f t="shared" si="276"/>
        <v>0</v>
      </c>
      <c r="AI1985">
        <f t="shared" si="277"/>
        <v>0</v>
      </c>
      <c r="AJ1985">
        <f t="shared" si="278"/>
        <v>0</v>
      </c>
      <c r="AK1985">
        <f t="shared" si="279"/>
        <v>1</v>
      </c>
    </row>
    <row r="1986" spans="1:37" x14ac:dyDescent="0.35">
      <c r="A1986">
        <v>1</v>
      </c>
      <c r="B1986">
        <v>2</v>
      </c>
      <c r="C1986">
        <v>0</v>
      </c>
      <c r="D1986">
        <v>3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145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65</v>
      </c>
      <c r="AA1986">
        <v>0</v>
      </c>
      <c r="AB1986">
        <v>0</v>
      </c>
      <c r="AC1986">
        <f t="shared" si="271"/>
        <v>-2.3695125986308296</v>
      </c>
      <c r="AD1986">
        <f t="shared" si="272"/>
        <v>9.3526300017486727E-2</v>
      </c>
      <c r="AE1986">
        <f t="shared" si="273"/>
        <v>8.5527252537036511E-2</v>
      </c>
      <c r="AF1986">
        <f t="shared" si="274"/>
        <v>3.882923256351839E-2</v>
      </c>
      <c r="AG1986">
        <f t="shared" si="275"/>
        <v>0</v>
      </c>
      <c r="AH1986">
        <f t="shared" si="276"/>
        <v>0</v>
      </c>
      <c r="AI1986">
        <f t="shared" si="277"/>
        <v>0</v>
      </c>
      <c r="AJ1986">
        <f t="shared" si="278"/>
        <v>0</v>
      </c>
      <c r="AK1986">
        <f t="shared" si="279"/>
        <v>1</v>
      </c>
    </row>
    <row r="1987" spans="1:37" x14ac:dyDescent="0.35">
      <c r="A1987">
        <v>1</v>
      </c>
      <c r="B1987">
        <v>1</v>
      </c>
      <c r="C1987">
        <v>0</v>
      </c>
      <c r="D1987">
        <v>3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38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81</v>
      </c>
      <c r="AA1987">
        <v>1</v>
      </c>
      <c r="AB1987">
        <v>0</v>
      </c>
      <c r="AC1987">
        <f t="shared" si="271"/>
        <v>-3.032909608161817</v>
      </c>
      <c r="AD1987">
        <f t="shared" si="272"/>
        <v>4.8175262868562871E-2</v>
      </c>
      <c r="AE1987">
        <f t="shared" si="273"/>
        <v>4.5961075952814075E-2</v>
      </c>
      <c r="AF1987">
        <f t="shared" si="274"/>
        <v>2.043390605685217E-2</v>
      </c>
      <c r="AG1987">
        <f t="shared" si="275"/>
        <v>0</v>
      </c>
      <c r="AH1987">
        <f t="shared" si="276"/>
        <v>0</v>
      </c>
      <c r="AI1987">
        <f t="shared" si="277"/>
        <v>0</v>
      </c>
      <c r="AJ1987">
        <f t="shared" si="278"/>
        <v>0</v>
      </c>
      <c r="AK1987">
        <f t="shared" si="279"/>
        <v>1</v>
      </c>
    </row>
    <row r="1988" spans="1:37" x14ac:dyDescent="0.35">
      <c r="A1988">
        <v>1</v>
      </c>
      <c r="B1988">
        <v>1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111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120</v>
      </c>
      <c r="AA1988">
        <v>0</v>
      </c>
      <c r="AB1988">
        <v>1</v>
      </c>
      <c r="AC1988">
        <f t="shared" si="271"/>
        <v>6.817994538285399E-2</v>
      </c>
      <c r="AD1988">
        <f t="shared" si="272"/>
        <v>1.0705579331044384</v>
      </c>
      <c r="AE1988">
        <f t="shared" si="273"/>
        <v>0.51703838660496915</v>
      </c>
      <c r="AF1988">
        <f t="shared" si="274"/>
        <v>0.28647721227966699</v>
      </c>
      <c r="AG1988">
        <f t="shared" si="275"/>
        <v>1</v>
      </c>
      <c r="AH1988">
        <f t="shared" si="276"/>
        <v>1</v>
      </c>
      <c r="AI1988">
        <f t="shared" si="277"/>
        <v>0</v>
      </c>
      <c r="AJ1988">
        <f t="shared" si="278"/>
        <v>0</v>
      </c>
      <c r="AK1988">
        <f t="shared" si="279"/>
        <v>0</v>
      </c>
    </row>
    <row r="1989" spans="1:37" x14ac:dyDescent="0.35">
      <c r="A1989">
        <v>1</v>
      </c>
      <c r="B1989">
        <v>1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25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65</v>
      </c>
      <c r="AA1989">
        <v>1</v>
      </c>
      <c r="AB1989">
        <v>0</v>
      </c>
      <c r="AC1989">
        <f t="shared" si="271"/>
        <v>-6.1990436415886894</v>
      </c>
      <c r="AD1989">
        <f t="shared" si="272"/>
        <v>2.0313724277312129E-3</v>
      </c>
      <c r="AE1989">
        <f t="shared" si="273"/>
        <v>2.0272543192031848E-3</v>
      </c>
      <c r="AF1989">
        <f t="shared" si="274"/>
        <v>8.8131899525479684E-4</v>
      </c>
      <c r="AG1989">
        <f t="shared" si="275"/>
        <v>0</v>
      </c>
      <c r="AH1989">
        <f t="shared" si="276"/>
        <v>0</v>
      </c>
      <c r="AI1989">
        <f t="shared" si="277"/>
        <v>0</v>
      </c>
      <c r="AJ1989">
        <f t="shared" si="278"/>
        <v>0</v>
      </c>
      <c r="AK1989">
        <f t="shared" si="279"/>
        <v>1</v>
      </c>
    </row>
    <row r="1990" spans="1:37" x14ac:dyDescent="0.35">
      <c r="A1990">
        <v>1</v>
      </c>
      <c r="B1990">
        <v>1</v>
      </c>
      <c r="C1990">
        <v>0</v>
      </c>
      <c r="D1990">
        <v>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113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100</v>
      </c>
      <c r="AA1990">
        <v>0</v>
      </c>
      <c r="AB1990">
        <v>1</v>
      </c>
      <c r="AC1990">
        <f t="shared" si="271"/>
        <v>-0.12544410178298016</v>
      </c>
      <c r="AD1990">
        <f t="shared" si="272"/>
        <v>0.88210507114964254</v>
      </c>
      <c r="AE1990">
        <f t="shared" si="273"/>
        <v>0.46868003528136082</v>
      </c>
      <c r="AF1990">
        <f t="shared" si="274"/>
        <v>0.32912354605693617</v>
      </c>
      <c r="AG1990">
        <f t="shared" si="275"/>
        <v>0</v>
      </c>
      <c r="AH1990">
        <f t="shared" si="276"/>
        <v>0</v>
      </c>
      <c r="AI1990">
        <f t="shared" si="277"/>
        <v>0</v>
      </c>
      <c r="AJ1990">
        <f t="shared" si="278"/>
        <v>1</v>
      </c>
      <c r="AK1990">
        <f t="shared" si="279"/>
        <v>0</v>
      </c>
    </row>
    <row r="1991" spans="1:37" x14ac:dyDescent="0.35">
      <c r="A1991">
        <v>1</v>
      </c>
      <c r="B1991">
        <v>1</v>
      </c>
      <c r="C1991">
        <v>0</v>
      </c>
      <c r="D1991">
        <v>2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29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105</v>
      </c>
      <c r="AA1991">
        <v>0</v>
      </c>
      <c r="AB1991">
        <v>0</v>
      </c>
      <c r="AC1991">
        <f t="shared" si="271"/>
        <v>-1.1249870449502066</v>
      </c>
      <c r="AD1991">
        <f t="shared" si="272"/>
        <v>0.32465667327447378</v>
      </c>
      <c r="AE1991">
        <f t="shared" si="273"/>
        <v>0.24508741006221746</v>
      </c>
      <c r="AF1991">
        <f t="shared" si="274"/>
        <v>0.12210333168916972</v>
      </c>
      <c r="AG1991">
        <f t="shared" si="275"/>
        <v>0</v>
      </c>
      <c r="AH1991">
        <f t="shared" si="276"/>
        <v>0</v>
      </c>
      <c r="AI1991">
        <f t="shared" si="277"/>
        <v>0</v>
      </c>
      <c r="AJ1991">
        <f t="shared" si="278"/>
        <v>0</v>
      </c>
      <c r="AK1991">
        <f t="shared" si="279"/>
        <v>1</v>
      </c>
    </row>
    <row r="1992" spans="1:37" x14ac:dyDescent="0.35">
      <c r="A1992">
        <v>1</v>
      </c>
      <c r="B1992">
        <v>2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50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97.2</v>
      </c>
      <c r="AA1992">
        <v>2</v>
      </c>
      <c r="AB1992">
        <v>0</v>
      </c>
      <c r="AC1992">
        <f t="shared" si="271"/>
        <v>-3.3320532267035077</v>
      </c>
      <c r="AD1992">
        <f t="shared" si="272"/>
        <v>3.5719689104129204E-2</v>
      </c>
      <c r="AE1992">
        <f t="shared" si="273"/>
        <v>3.4487795761636832E-2</v>
      </c>
      <c r="AF1992">
        <f t="shared" si="274"/>
        <v>1.5242232293826381E-2</v>
      </c>
      <c r="AG1992">
        <f t="shared" si="275"/>
        <v>0</v>
      </c>
      <c r="AH1992">
        <f t="shared" si="276"/>
        <v>0</v>
      </c>
      <c r="AI1992">
        <f t="shared" si="277"/>
        <v>0</v>
      </c>
      <c r="AJ1992">
        <f t="shared" si="278"/>
        <v>0</v>
      </c>
      <c r="AK1992">
        <f t="shared" si="279"/>
        <v>1</v>
      </c>
    </row>
    <row r="1993" spans="1:37" x14ac:dyDescent="0.35">
      <c r="A1993">
        <v>1</v>
      </c>
      <c r="B1993">
        <v>2</v>
      </c>
      <c r="C1993">
        <v>0</v>
      </c>
      <c r="D1993">
        <v>4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53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122</v>
      </c>
      <c r="AA1993">
        <v>4</v>
      </c>
      <c r="AB1993">
        <v>0</v>
      </c>
      <c r="AC1993">
        <f t="shared" si="271"/>
        <v>-4.7289378639852524</v>
      </c>
      <c r="AD1993">
        <f t="shared" si="272"/>
        <v>8.8358509329805532E-3</v>
      </c>
      <c r="AE1993">
        <f t="shared" si="273"/>
        <v>8.7584624642443858E-3</v>
      </c>
      <c r="AF1993">
        <f t="shared" si="274"/>
        <v>3.8205073335706831E-3</v>
      </c>
      <c r="AG1993">
        <f t="shared" si="275"/>
        <v>0</v>
      </c>
      <c r="AH1993">
        <f t="shared" si="276"/>
        <v>0</v>
      </c>
      <c r="AI1993">
        <f t="shared" si="277"/>
        <v>0</v>
      </c>
      <c r="AJ1993">
        <f t="shared" si="278"/>
        <v>0</v>
      </c>
      <c r="AK1993">
        <f t="shared" si="279"/>
        <v>1</v>
      </c>
    </row>
    <row r="1994" spans="1:37" x14ac:dyDescent="0.35">
      <c r="A1994">
        <v>1</v>
      </c>
      <c r="B1994">
        <v>2</v>
      </c>
      <c r="C1994">
        <v>1</v>
      </c>
      <c r="D1994">
        <v>3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61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152.1</v>
      </c>
      <c r="AA1994">
        <v>1</v>
      </c>
      <c r="AB1994">
        <v>1</v>
      </c>
      <c r="AC1994">
        <f t="shared" si="271"/>
        <v>-0.69350622789689131</v>
      </c>
      <c r="AD1994">
        <f t="shared" si="272"/>
        <v>0.49982050855641769</v>
      </c>
      <c r="AE1994">
        <f t="shared" si="273"/>
        <v>0.33325354981143485</v>
      </c>
      <c r="AF1994">
        <f t="shared" si="274"/>
        <v>0.47722521579165145</v>
      </c>
      <c r="AG1994">
        <f t="shared" si="275"/>
        <v>0</v>
      </c>
      <c r="AH1994">
        <f t="shared" si="276"/>
        <v>0</v>
      </c>
      <c r="AI1994">
        <f t="shared" si="277"/>
        <v>0</v>
      </c>
      <c r="AJ1994">
        <f t="shared" si="278"/>
        <v>1</v>
      </c>
      <c r="AK1994">
        <f t="shared" si="279"/>
        <v>0</v>
      </c>
    </row>
    <row r="1995" spans="1:37" x14ac:dyDescent="0.35">
      <c r="A1995">
        <v>1</v>
      </c>
      <c r="B1995">
        <v>1</v>
      </c>
      <c r="C1995">
        <v>0</v>
      </c>
      <c r="D1995">
        <v>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5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92.4</v>
      </c>
      <c r="AA1995">
        <v>1</v>
      </c>
      <c r="AB1995">
        <v>0</v>
      </c>
      <c r="AC1995">
        <f t="shared" si="271"/>
        <v>-3.3203971914561135</v>
      </c>
      <c r="AD1995">
        <f t="shared" si="272"/>
        <v>3.6138475009536278E-2</v>
      </c>
      <c r="AE1995">
        <f t="shared" si="273"/>
        <v>3.4878035977964884E-2</v>
      </c>
      <c r="AF1995">
        <f t="shared" si="274"/>
        <v>1.54178006927104E-2</v>
      </c>
      <c r="AG1995">
        <f t="shared" si="275"/>
        <v>0</v>
      </c>
      <c r="AH1995">
        <f t="shared" si="276"/>
        <v>0</v>
      </c>
      <c r="AI1995">
        <f t="shared" si="277"/>
        <v>0</v>
      </c>
      <c r="AJ1995">
        <f t="shared" si="278"/>
        <v>0</v>
      </c>
      <c r="AK1995">
        <f t="shared" si="279"/>
        <v>1</v>
      </c>
    </row>
    <row r="1996" spans="1:37" x14ac:dyDescent="0.35">
      <c r="A1996">
        <v>1</v>
      </c>
      <c r="B1996">
        <v>2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225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  <c r="Z1996">
        <v>67.5</v>
      </c>
      <c r="AA1996">
        <v>0</v>
      </c>
      <c r="AB1996">
        <v>1</v>
      </c>
      <c r="AC1996">
        <f t="shared" si="271"/>
        <v>1.129042100997482</v>
      </c>
      <c r="AD1996">
        <f t="shared" si="272"/>
        <v>3.0926925936392693</v>
      </c>
      <c r="AE1996">
        <f t="shared" si="273"/>
        <v>0.75566207890762005</v>
      </c>
      <c r="AF1996">
        <f t="shared" si="274"/>
        <v>0.12167237126427843</v>
      </c>
      <c r="AG1996">
        <f t="shared" si="275"/>
        <v>1</v>
      </c>
      <c r="AH1996">
        <f t="shared" si="276"/>
        <v>1</v>
      </c>
      <c r="AI1996">
        <f t="shared" si="277"/>
        <v>0</v>
      </c>
      <c r="AJ1996">
        <f t="shared" si="278"/>
        <v>0</v>
      </c>
      <c r="AK1996">
        <f t="shared" si="279"/>
        <v>0</v>
      </c>
    </row>
    <row r="1997" spans="1:37" x14ac:dyDescent="0.35">
      <c r="A1997">
        <v>1</v>
      </c>
      <c r="B1997">
        <v>3</v>
      </c>
      <c r="C1997">
        <v>0</v>
      </c>
      <c r="D1997">
        <v>3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28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125.77</v>
      </c>
      <c r="AA1997">
        <v>1</v>
      </c>
      <c r="AB1997">
        <v>1</v>
      </c>
      <c r="AC1997">
        <f t="shared" si="271"/>
        <v>-0.66162856016336358</v>
      </c>
      <c r="AD1997">
        <f t="shared" si="272"/>
        <v>0.51601029602472048</v>
      </c>
      <c r="AE1997">
        <f t="shared" si="273"/>
        <v>0.34037387303885852</v>
      </c>
      <c r="AF1997">
        <f t="shared" si="274"/>
        <v>0.46804378357725351</v>
      </c>
      <c r="AG1997">
        <f t="shared" si="275"/>
        <v>0</v>
      </c>
      <c r="AH1997">
        <f t="shared" si="276"/>
        <v>0</v>
      </c>
      <c r="AI1997">
        <f t="shared" si="277"/>
        <v>0</v>
      </c>
      <c r="AJ1997">
        <f t="shared" si="278"/>
        <v>1</v>
      </c>
      <c r="AK1997">
        <f t="shared" si="279"/>
        <v>0</v>
      </c>
    </row>
    <row r="1998" spans="1:37" x14ac:dyDescent="0.35">
      <c r="A1998">
        <v>1</v>
      </c>
      <c r="B1998">
        <v>2</v>
      </c>
      <c r="C1998">
        <v>0</v>
      </c>
      <c r="D1998">
        <v>5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169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90.95</v>
      </c>
      <c r="AA1998">
        <v>2</v>
      </c>
      <c r="AB1998">
        <v>0</v>
      </c>
      <c r="AC1998">
        <f t="shared" si="271"/>
        <v>-1.3731634947006253</v>
      </c>
      <c r="AD1998">
        <f t="shared" si="272"/>
        <v>0.25330436370606163</v>
      </c>
      <c r="AE1998">
        <f t="shared" si="273"/>
        <v>0.20210921707559718</v>
      </c>
      <c r="AF1998">
        <f t="shared" si="274"/>
        <v>9.8056551781398438E-2</v>
      </c>
      <c r="AG1998">
        <f t="shared" si="275"/>
        <v>0</v>
      </c>
      <c r="AH1998">
        <f t="shared" si="276"/>
        <v>0</v>
      </c>
      <c r="AI1998">
        <f t="shared" si="277"/>
        <v>0</v>
      </c>
      <c r="AJ1998">
        <f t="shared" si="278"/>
        <v>0</v>
      </c>
      <c r="AK1998">
        <f t="shared" si="279"/>
        <v>1</v>
      </c>
    </row>
    <row r="1999" spans="1:37" x14ac:dyDescent="0.35">
      <c r="A1999">
        <v>1</v>
      </c>
      <c r="B1999">
        <v>2</v>
      </c>
      <c r="C1999">
        <v>0</v>
      </c>
      <c r="D1999">
        <v>4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77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118.8</v>
      </c>
      <c r="AA1999">
        <v>1</v>
      </c>
      <c r="AB1999">
        <v>0</v>
      </c>
      <c r="AC1999">
        <f t="shared" si="271"/>
        <v>-0.92287104508120299</v>
      </c>
      <c r="AD1999">
        <f t="shared" si="272"/>
        <v>0.39737651585736949</v>
      </c>
      <c r="AE1999">
        <f t="shared" si="273"/>
        <v>0.28437326042620414</v>
      </c>
      <c r="AF1999">
        <f t="shared" si="274"/>
        <v>0.14531344027852325</v>
      </c>
      <c r="AG1999">
        <f t="shared" si="275"/>
        <v>0</v>
      </c>
      <c r="AH1999">
        <f t="shared" si="276"/>
        <v>0</v>
      </c>
      <c r="AI1999">
        <f t="shared" si="277"/>
        <v>0</v>
      </c>
      <c r="AJ1999">
        <f t="shared" si="278"/>
        <v>0</v>
      </c>
      <c r="AK1999">
        <f t="shared" si="279"/>
        <v>1</v>
      </c>
    </row>
    <row r="2000" spans="1:37" x14ac:dyDescent="0.35">
      <c r="A2000">
        <v>1</v>
      </c>
      <c r="B2000">
        <v>1</v>
      </c>
      <c r="C2000">
        <v>0</v>
      </c>
      <c r="D2000">
        <v>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336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70</v>
      </c>
      <c r="AA2000">
        <v>0</v>
      </c>
      <c r="AB2000">
        <v>0</v>
      </c>
      <c r="AC2000">
        <f t="shared" si="271"/>
        <v>2.0441007964353464</v>
      </c>
      <c r="AD2000">
        <f t="shared" si="272"/>
        <v>7.7222115748358897</v>
      </c>
      <c r="AE2000">
        <f t="shared" si="273"/>
        <v>0.88535017851607045</v>
      </c>
      <c r="AF2000">
        <f t="shared" si="274"/>
        <v>0.94062661715388263</v>
      </c>
      <c r="AG2000">
        <f t="shared" si="275"/>
        <v>1</v>
      </c>
      <c r="AH2000">
        <f t="shared" si="276"/>
        <v>0</v>
      </c>
      <c r="AI2000">
        <f t="shared" si="277"/>
        <v>1</v>
      </c>
      <c r="AJ2000">
        <f t="shared" si="278"/>
        <v>0</v>
      </c>
      <c r="AK2000">
        <f t="shared" si="279"/>
        <v>0</v>
      </c>
    </row>
    <row r="2001" spans="1:37" x14ac:dyDescent="0.35">
      <c r="A2001">
        <v>1</v>
      </c>
      <c r="B2001">
        <v>2</v>
      </c>
      <c r="C2001">
        <v>0</v>
      </c>
      <c r="D2001">
        <v>3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34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107.1</v>
      </c>
      <c r="AA2001">
        <v>1</v>
      </c>
      <c r="AB2001">
        <v>0</v>
      </c>
      <c r="AC2001">
        <f t="shared" ref="AC2001:AC2064" si="280">SUMPRODUCT($A$14:$AA$14,A2001:AA2001)</f>
        <v>-2.0644709536180494</v>
      </c>
      <c r="AD2001">
        <f t="shared" ref="AD2001:AD2064" si="281">EXP(AC2001)</f>
        <v>0.12688540107650581</v>
      </c>
      <c r="AE2001">
        <f t="shared" ref="AE2001:AE2064" si="282">AD2001/(AD2001+1)</f>
        <v>0.11259831829864249</v>
      </c>
      <c r="AF2001">
        <f t="shared" ref="AF2001:AF2064" si="283">-AB2001*LOG(AE2001)-(1-AB2001)*LOG(1-AE2001)</f>
        <v>5.1879752593852337E-2</v>
      </c>
      <c r="AG2001">
        <f t="shared" ref="AG2001:AG2064" si="284">IF(AE2001&gt;$AG$14,1,0)</f>
        <v>0</v>
      </c>
      <c r="AH2001">
        <f t="shared" ref="AH2001:AH2064" si="285">IF(AND(AB2001=1,AG2001=1),1,0)</f>
        <v>0</v>
      </c>
      <c r="AI2001">
        <f t="shared" ref="AI2001:AI2064" si="286">IF(AND(AB2001=0,AG2001=1),1,0)</f>
        <v>0</v>
      </c>
      <c r="AJ2001">
        <f t="shared" ref="AJ2001:AJ2064" si="287">IF(AND(AB2001=1,AG2001=0),1,0)</f>
        <v>0</v>
      </c>
      <c r="AK2001">
        <f t="shared" ref="AK2001:AK2064" si="288">IF(AND(AB2001=0,AG2001=0),1,0)</f>
        <v>1</v>
      </c>
    </row>
    <row r="2002" spans="1:37" x14ac:dyDescent="0.35">
      <c r="A2002">
        <v>1</v>
      </c>
      <c r="B2002">
        <v>2</v>
      </c>
      <c r="C2002">
        <v>0</v>
      </c>
      <c r="D2002">
        <v>3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214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103.5</v>
      </c>
      <c r="AA2002">
        <v>0</v>
      </c>
      <c r="AB2002">
        <v>1</v>
      </c>
      <c r="AC2002">
        <f t="shared" si="280"/>
        <v>1.4440937843514328</v>
      </c>
      <c r="AD2002">
        <f t="shared" si="281"/>
        <v>4.2380098512650193</v>
      </c>
      <c r="AE2002">
        <f t="shared" si="282"/>
        <v>0.80908779700777145</v>
      </c>
      <c r="AF2002">
        <f t="shared" si="283"/>
        <v>9.2004348984600512E-2</v>
      </c>
      <c r="AG2002">
        <f t="shared" si="284"/>
        <v>1</v>
      </c>
      <c r="AH2002">
        <f t="shared" si="285"/>
        <v>1</v>
      </c>
      <c r="AI2002">
        <f t="shared" si="286"/>
        <v>0</v>
      </c>
      <c r="AJ2002">
        <f t="shared" si="287"/>
        <v>0</v>
      </c>
      <c r="AK2002">
        <f t="shared" si="288"/>
        <v>0</v>
      </c>
    </row>
    <row r="2003" spans="1:37" x14ac:dyDescent="0.35">
      <c r="A2003">
        <v>1</v>
      </c>
      <c r="B2003">
        <v>2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8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1</v>
      </c>
      <c r="AB2003">
        <v>0</v>
      </c>
      <c r="AC2003">
        <f t="shared" si="280"/>
        <v>-9.2014547827270832</v>
      </c>
      <c r="AD2003">
        <f t="shared" si="281"/>
        <v>1.0089251832824698E-4</v>
      </c>
      <c r="AE2003">
        <f t="shared" si="282"/>
        <v>1.0088234005490398E-4</v>
      </c>
      <c r="AF2003">
        <f t="shared" si="283"/>
        <v>4.3814853716976863E-5</v>
      </c>
      <c r="AG2003">
        <f t="shared" si="284"/>
        <v>0</v>
      </c>
      <c r="AH2003">
        <f t="shared" si="285"/>
        <v>0</v>
      </c>
      <c r="AI2003">
        <f t="shared" si="286"/>
        <v>0</v>
      </c>
      <c r="AJ2003">
        <f t="shared" si="287"/>
        <v>0</v>
      </c>
      <c r="AK2003">
        <f t="shared" si="288"/>
        <v>1</v>
      </c>
    </row>
    <row r="2004" spans="1:37" x14ac:dyDescent="0.35">
      <c r="A2004">
        <v>1</v>
      </c>
      <c r="B2004">
        <v>3</v>
      </c>
      <c r="C2004">
        <v>0</v>
      </c>
      <c r="D2004">
        <v>1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13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177</v>
      </c>
      <c r="AA2004">
        <v>0</v>
      </c>
      <c r="AB2004">
        <v>0</v>
      </c>
      <c r="AC2004">
        <f t="shared" si="280"/>
        <v>0.23565919394502988</v>
      </c>
      <c r="AD2004">
        <f t="shared" si="281"/>
        <v>1.2657428638192671</v>
      </c>
      <c r="AE2004">
        <f t="shared" si="282"/>
        <v>0.5586436501826415</v>
      </c>
      <c r="AF2004">
        <f t="shared" si="283"/>
        <v>0.35521062081380766</v>
      </c>
      <c r="AG2004">
        <f t="shared" si="284"/>
        <v>1</v>
      </c>
      <c r="AH2004">
        <f t="shared" si="285"/>
        <v>0</v>
      </c>
      <c r="AI2004">
        <f t="shared" si="286"/>
        <v>1</v>
      </c>
      <c r="AJ2004">
        <f t="shared" si="287"/>
        <v>0</v>
      </c>
      <c r="AK2004">
        <f t="shared" si="288"/>
        <v>0</v>
      </c>
    </row>
    <row r="2005" spans="1:37" x14ac:dyDescent="0.35">
      <c r="A2005">
        <v>1</v>
      </c>
      <c r="B2005">
        <v>2</v>
      </c>
      <c r="C2005">
        <v>0</v>
      </c>
      <c r="D2005">
        <v>4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216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69.38</v>
      </c>
      <c r="AA2005">
        <v>1</v>
      </c>
      <c r="AB2005">
        <v>0</v>
      </c>
      <c r="AC2005">
        <f t="shared" si="280"/>
        <v>-0.28030206433103899</v>
      </c>
      <c r="AD2005">
        <f t="shared" si="281"/>
        <v>0.75555548062191613</v>
      </c>
      <c r="AE2005">
        <f t="shared" si="282"/>
        <v>0.43037972252193135</v>
      </c>
      <c r="AF2005">
        <f t="shared" si="283"/>
        <v>0.24441455897779385</v>
      </c>
      <c r="AG2005">
        <f t="shared" si="284"/>
        <v>0</v>
      </c>
      <c r="AH2005">
        <f t="shared" si="285"/>
        <v>0</v>
      </c>
      <c r="AI2005">
        <f t="shared" si="286"/>
        <v>0</v>
      </c>
      <c r="AJ2005">
        <f t="shared" si="287"/>
        <v>0</v>
      </c>
      <c r="AK2005">
        <f t="shared" si="288"/>
        <v>1</v>
      </c>
    </row>
    <row r="2006" spans="1:37" x14ac:dyDescent="0.35">
      <c r="A2006">
        <v>1</v>
      </c>
      <c r="B2006">
        <v>2</v>
      </c>
      <c r="C2006">
        <v>2</v>
      </c>
      <c r="D2006">
        <v>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16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165</v>
      </c>
      <c r="AA2006">
        <v>3</v>
      </c>
      <c r="AB2006">
        <v>0</v>
      </c>
      <c r="AC2006">
        <f t="shared" si="280"/>
        <v>-4.0725489754588597</v>
      </c>
      <c r="AD2006">
        <f t="shared" si="281"/>
        <v>1.7033914094422568E-2</v>
      </c>
      <c r="AE2006">
        <f t="shared" si="282"/>
        <v>1.6748619547844418E-2</v>
      </c>
      <c r="AF2006">
        <f t="shared" si="283"/>
        <v>7.3354351828148834E-3</v>
      </c>
      <c r="AG2006">
        <f t="shared" si="284"/>
        <v>0</v>
      </c>
      <c r="AH2006">
        <f t="shared" si="285"/>
        <v>0</v>
      </c>
      <c r="AI2006">
        <f t="shared" si="286"/>
        <v>0</v>
      </c>
      <c r="AJ2006">
        <f t="shared" si="287"/>
        <v>0</v>
      </c>
      <c r="AK2006">
        <f t="shared" si="288"/>
        <v>1</v>
      </c>
    </row>
    <row r="2007" spans="1:37" x14ac:dyDescent="0.35">
      <c r="A2007">
        <v>1</v>
      </c>
      <c r="B2007">
        <v>2</v>
      </c>
      <c r="C2007">
        <v>0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77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105.3</v>
      </c>
      <c r="AA2007">
        <v>1</v>
      </c>
      <c r="AB2007">
        <v>1</v>
      </c>
      <c r="AC2007">
        <f t="shared" si="280"/>
        <v>-1.7249136226849093</v>
      </c>
      <c r="AD2007">
        <f t="shared" si="281"/>
        <v>0.17818844254742941</v>
      </c>
      <c r="AE2007">
        <f t="shared" si="282"/>
        <v>0.15123934008566395</v>
      </c>
      <c r="AF2007">
        <f t="shared" si="283"/>
        <v>0.8203352262961453</v>
      </c>
      <c r="AG2007">
        <f t="shared" si="284"/>
        <v>0</v>
      </c>
      <c r="AH2007">
        <f t="shared" si="285"/>
        <v>0</v>
      </c>
      <c r="AI2007">
        <f t="shared" si="286"/>
        <v>0</v>
      </c>
      <c r="AJ2007">
        <f t="shared" si="287"/>
        <v>1</v>
      </c>
      <c r="AK2007">
        <f t="shared" si="288"/>
        <v>0</v>
      </c>
    </row>
    <row r="2008" spans="1:37" x14ac:dyDescent="0.35">
      <c r="A2008">
        <v>1</v>
      </c>
      <c r="B2008">
        <v>2</v>
      </c>
      <c r="C2008">
        <v>0</v>
      </c>
      <c r="D2008">
        <v>4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27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96.9</v>
      </c>
      <c r="AA2008">
        <v>2</v>
      </c>
      <c r="AB2008">
        <v>0</v>
      </c>
      <c r="AC2008">
        <f t="shared" si="280"/>
        <v>-2.8700165271368001</v>
      </c>
      <c r="AD2008">
        <f t="shared" si="281"/>
        <v>5.6697989516674416E-2</v>
      </c>
      <c r="AE2008">
        <f t="shared" si="282"/>
        <v>5.3655812804761407E-2</v>
      </c>
      <c r="AF2008">
        <f t="shared" si="283"/>
        <v>2.3950881131493532E-2</v>
      </c>
      <c r="AG2008">
        <f t="shared" si="284"/>
        <v>0</v>
      </c>
      <c r="AH2008">
        <f t="shared" si="285"/>
        <v>0</v>
      </c>
      <c r="AI2008">
        <f t="shared" si="286"/>
        <v>0</v>
      </c>
      <c r="AJ2008">
        <f t="shared" si="287"/>
        <v>0</v>
      </c>
      <c r="AK2008">
        <f t="shared" si="288"/>
        <v>1</v>
      </c>
    </row>
    <row r="2009" spans="1:37" x14ac:dyDescent="0.35">
      <c r="A2009">
        <v>1</v>
      </c>
      <c r="B2009">
        <v>2</v>
      </c>
      <c r="C2009">
        <v>0</v>
      </c>
      <c r="D2009">
        <v>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168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85</v>
      </c>
      <c r="AA2009">
        <v>0</v>
      </c>
      <c r="AB2009">
        <v>1</v>
      </c>
      <c r="AC2009">
        <f t="shared" si="280"/>
        <v>0.86254170850257528</v>
      </c>
      <c r="AD2009">
        <f t="shared" si="281"/>
        <v>2.3691747991476726</v>
      </c>
      <c r="AE2009">
        <f t="shared" si="282"/>
        <v>0.70319141641063621</v>
      </c>
      <c r="AF2009">
        <f t="shared" si="283"/>
        <v>0.15292643916899368</v>
      </c>
      <c r="AG2009">
        <f t="shared" si="284"/>
        <v>1</v>
      </c>
      <c r="AH2009">
        <f t="shared" si="285"/>
        <v>1</v>
      </c>
      <c r="AI2009">
        <f t="shared" si="286"/>
        <v>0</v>
      </c>
      <c r="AJ2009">
        <f t="shared" si="287"/>
        <v>0</v>
      </c>
      <c r="AK2009">
        <f t="shared" si="288"/>
        <v>0</v>
      </c>
    </row>
    <row r="2010" spans="1:37" x14ac:dyDescent="0.35">
      <c r="A2010">
        <v>1</v>
      </c>
      <c r="B2010">
        <v>2</v>
      </c>
      <c r="C2010">
        <v>0</v>
      </c>
      <c r="D2010">
        <v>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148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67</v>
      </c>
      <c r="AA2010">
        <v>0</v>
      </c>
      <c r="AB2010">
        <v>0</v>
      </c>
      <c r="AC2010">
        <f t="shared" si="280"/>
        <v>-1.2079688936474811</v>
      </c>
      <c r="AD2010">
        <f t="shared" si="281"/>
        <v>0.29880356532557778</v>
      </c>
      <c r="AE2010">
        <f t="shared" si="282"/>
        <v>0.23006062910727776</v>
      </c>
      <c r="AF2010">
        <f t="shared" si="283"/>
        <v>0.11354347213066493</v>
      </c>
      <c r="AG2010">
        <f t="shared" si="284"/>
        <v>0</v>
      </c>
      <c r="AH2010">
        <f t="shared" si="285"/>
        <v>0</v>
      </c>
      <c r="AI2010">
        <f t="shared" si="286"/>
        <v>0</v>
      </c>
      <c r="AJ2010">
        <f t="shared" si="287"/>
        <v>0</v>
      </c>
      <c r="AK2010">
        <f t="shared" si="288"/>
        <v>1</v>
      </c>
    </row>
    <row r="2011" spans="1:37" x14ac:dyDescent="0.35">
      <c r="A2011">
        <v>1</v>
      </c>
      <c r="B2011">
        <v>2</v>
      </c>
      <c r="C2011">
        <v>0</v>
      </c>
      <c r="D2011">
        <v>3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22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87</v>
      </c>
      <c r="AA2011">
        <v>1</v>
      </c>
      <c r="AB2011">
        <v>0</v>
      </c>
      <c r="AC2011">
        <f t="shared" si="280"/>
        <v>-2.0806978768049555</v>
      </c>
      <c r="AD2011">
        <f t="shared" si="281"/>
        <v>0.12484305671668278</v>
      </c>
      <c r="AE2011">
        <f t="shared" si="282"/>
        <v>0.11098708923988793</v>
      </c>
      <c r="AF2011">
        <f t="shared" si="283"/>
        <v>5.1091931908122522E-2</v>
      </c>
      <c r="AG2011">
        <f t="shared" si="284"/>
        <v>0</v>
      </c>
      <c r="AH2011">
        <f t="shared" si="285"/>
        <v>0</v>
      </c>
      <c r="AI2011">
        <f t="shared" si="286"/>
        <v>0</v>
      </c>
      <c r="AJ2011">
        <f t="shared" si="287"/>
        <v>0</v>
      </c>
      <c r="AK2011">
        <f t="shared" si="288"/>
        <v>1</v>
      </c>
    </row>
    <row r="2012" spans="1:37" x14ac:dyDescent="0.35">
      <c r="A2012">
        <v>1</v>
      </c>
      <c r="B2012">
        <v>1</v>
      </c>
      <c r="C2012">
        <v>0</v>
      </c>
      <c r="D2012">
        <v>13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37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92.31</v>
      </c>
      <c r="AA2012">
        <v>1</v>
      </c>
      <c r="AB2012">
        <v>1</v>
      </c>
      <c r="AC2012">
        <f t="shared" si="280"/>
        <v>-2.6138329441911785</v>
      </c>
      <c r="AD2012">
        <f t="shared" si="281"/>
        <v>7.3253229436156905E-2</v>
      </c>
      <c r="AE2012">
        <f t="shared" si="282"/>
        <v>6.825344422643026E-2</v>
      </c>
      <c r="AF2012">
        <f t="shared" si="283"/>
        <v>1.1658754282316537</v>
      </c>
      <c r="AG2012">
        <f t="shared" si="284"/>
        <v>0</v>
      </c>
      <c r="AH2012">
        <f t="shared" si="285"/>
        <v>0</v>
      </c>
      <c r="AI2012">
        <f t="shared" si="286"/>
        <v>0</v>
      </c>
      <c r="AJ2012">
        <f t="shared" si="287"/>
        <v>1</v>
      </c>
      <c r="AK2012">
        <f t="shared" si="288"/>
        <v>0</v>
      </c>
    </row>
    <row r="2013" spans="1:37" x14ac:dyDescent="0.35">
      <c r="A2013">
        <v>1</v>
      </c>
      <c r="B2013">
        <v>2</v>
      </c>
      <c r="C2013">
        <v>0</v>
      </c>
      <c r="D2013">
        <v>4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37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81.900000000000006</v>
      </c>
      <c r="AA2013">
        <v>2</v>
      </c>
      <c r="AB2013">
        <v>0</v>
      </c>
      <c r="AC2013">
        <f t="shared" si="280"/>
        <v>-2.8997826161317057</v>
      </c>
      <c r="AD2013">
        <f t="shared" si="281"/>
        <v>5.5035182517004969E-2</v>
      </c>
      <c r="AE2013">
        <f t="shared" si="282"/>
        <v>5.2164310185094626E-2</v>
      </c>
      <c r="AF2013">
        <f t="shared" si="283"/>
        <v>2.3266942399802509E-2</v>
      </c>
      <c r="AG2013">
        <f t="shared" si="284"/>
        <v>0</v>
      </c>
      <c r="AH2013">
        <f t="shared" si="285"/>
        <v>0</v>
      </c>
      <c r="AI2013">
        <f t="shared" si="286"/>
        <v>0</v>
      </c>
      <c r="AJ2013">
        <f t="shared" si="287"/>
        <v>0</v>
      </c>
      <c r="AK2013">
        <f t="shared" si="288"/>
        <v>1</v>
      </c>
    </row>
    <row r="2014" spans="1:37" x14ac:dyDescent="0.35">
      <c r="A2014">
        <v>1</v>
      </c>
      <c r="B2014">
        <v>2</v>
      </c>
      <c r="C2014">
        <v>0</v>
      </c>
      <c r="D2014">
        <v>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2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70</v>
      </c>
      <c r="AA2014">
        <v>0</v>
      </c>
      <c r="AB2014">
        <v>0</v>
      </c>
      <c r="AC2014">
        <f t="shared" si="280"/>
        <v>-1.0486238560918015</v>
      </c>
      <c r="AD2014">
        <f t="shared" si="281"/>
        <v>0.35041964531605663</v>
      </c>
      <c r="AE2014">
        <f t="shared" si="282"/>
        <v>0.2594894457670921</v>
      </c>
      <c r="AF2014">
        <f t="shared" si="283"/>
        <v>0.13046874725425422</v>
      </c>
      <c r="AG2014">
        <f t="shared" si="284"/>
        <v>0</v>
      </c>
      <c r="AH2014">
        <f t="shared" si="285"/>
        <v>0</v>
      </c>
      <c r="AI2014">
        <f t="shared" si="286"/>
        <v>0</v>
      </c>
      <c r="AJ2014">
        <f t="shared" si="287"/>
        <v>0</v>
      </c>
      <c r="AK2014">
        <f t="shared" si="288"/>
        <v>1</v>
      </c>
    </row>
    <row r="2015" spans="1:37" x14ac:dyDescent="0.35">
      <c r="A2015">
        <v>1</v>
      </c>
      <c r="B2015">
        <v>2</v>
      </c>
      <c r="C2015">
        <v>0</v>
      </c>
      <c r="D2015">
        <v>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14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89</v>
      </c>
      <c r="AA2015">
        <v>2</v>
      </c>
      <c r="AB2015">
        <v>0</v>
      </c>
      <c r="AC2015">
        <f t="shared" si="280"/>
        <v>-3.3570179780861595</v>
      </c>
      <c r="AD2015">
        <f t="shared" si="281"/>
        <v>3.4838994842582786E-2</v>
      </c>
      <c r="AE2015">
        <f t="shared" si="282"/>
        <v>3.3666101699117372E-2</v>
      </c>
      <c r="AF2015">
        <f t="shared" si="283"/>
        <v>1.4872785454126109E-2</v>
      </c>
      <c r="AG2015">
        <f t="shared" si="284"/>
        <v>0</v>
      </c>
      <c r="AH2015">
        <f t="shared" si="285"/>
        <v>0</v>
      </c>
      <c r="AI2015">
        <f t="shared" si="286"/>
        <v>0</v>
      </c>
      <c r="AJ2015">
        <f t="shared" si="287"/>
        <v>0</v>
      </c>
      <c r="AK2015">
        <f t="shared" si="288"/>
        <v>1</v>
      </c>
    </row>
    <row r="2016" spans="1:37" x14ac:dyDescent="0.35">
      <c r="A2016">
        <v>1</v>
      </c>
      <c r="B2016">
        <v>2</v>
      </c>
      <c r="C2016">
        <v>0</v>
      </c>
      <c r="D2016">
        <v>2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346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115</v>
      </c>
      <c r="AA2016">
        <v>1</v>
      </c>
      <c r="AB2016">
        <v>1</v>
      </c>
      <c r="AC2016">
        <f t="shared" si="280"/>
        <v>1.9386382212404127</v>
      </c>
      <c r="AD2016">
        <f t="shared" si="281"/>
        <v>6.9492811407422419</v>
      </c>
      <c r="AE2016">
        <f t="shared" si="282"/>
        <v>0.87420246154400982</v>
      </c>
      <c r="AF2016">
        <f t="shared" si="283"/>
        <v>5.8387974975769842E-2</v>
      </c>
      <c r="AG2016">
        <f t="shared" si="284"/>
        <v>1</v>
      </c>
      <c r="AH2016">
        <f t="shared" si="285"/>
        <v>1</v>
      </c>
      <c r="AI2016">
        <f t="shared" si="286"/>
        <v>0</v>
      </c>
      <c r="AJ2016">
        <f t="shared" si="287"/>
        <v>0</v>
      </c>
      <c r="AK2016">
        <f t="shared" si="288"/>
        <v>0</v>
      </c>
    </row>
    <row r="2017" spans="1:37" x14ac:dyDescent="0.35">
      <c r="A2017">
        <v>1</v>
      </c>
      <c r="B2017">
        <v>2</v>
      </c>
      <c r="C2017">
        <v>0</v>
      </c>
      <c r="D2017">
        <v>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3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55</v>
      </c>
      <c r="AA2017">
        <v>0</v>
      </c>
      <c r="AB2017">
        <v>0</v>
      </c>
      <c r="AC2017">
        <f t="shared" si="280"/>
        <v>-1.7333981993436993</v>
      </c>
      <c r="AD2017">
        <f t="shared" si="281"/>
        <v>0.17668298466456836</v>
      </c>
      <c r="AE2017">
        <f t="shared" si="282"/>
        <v>0.15015342872059509</v>
      </c>
      <c r="AF2017">
        <f t="shared" si="283"/>
        <v>7.0659473416577925E-2</v>
      </c>
      <c r="AG2017">
        <f t="shared" si="284"/>
        <v>0</v>
      </c>
      <c r="AH2017">
        <f t="shared" si="285"/>
        <v>0</v>
      </c>
      <c r="AI2017">
        <f t="shared" si="286"/>
        <v>0</v>
      </c>
      <c r="AJ2017">
        <f t="shared" si="287"/>
        <v>0</v>
      </c>
      <c r="AK2017">
        <f t="shared" si="288"/>
        <v>1</v>
      </c>
    </row>
    <row r="2018" spans="1:37" x14ac:dyDescent="0.35">
      <c r="A2018">
        <v>1</v>
      </c>
      <c r="B2018">
        <v>1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98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1</v>
      </c>
      <c r="Y2018">
        <v>3</v>
      </c>
      <c r="Z2018">
        <v>65</v>
      </c>
      <c r="AA2018">
        <v>0</v>
      </c>
      <c r="AB2018">
        <v>0</v>
      </c>
      <c r="AC2018">
        <f t="shared" si="280"/>
        <v>-3.2658897817962904</v>
      </c>
      <c r="AD2018">
        <f t="shared" si="281"/>
        <v>3.8162963262163896E-2</v>
      </c>
      <c r="AE2018">
        <f t="shared" si="282"/>
        <v>3.6760089323786375E-2</v>
      </c>
      <c r="AF2018">
        <f t="shared" si="283"/>
        <v>1.6265531248877311E-2</v>
      </c>
      <c r="AG2018">
        <f t="shared" si="284"/>
        <v>0</v>
      </c>
      <c r="AH2018">
        <f t="shared" si="285"/>
        <v>0</v>
      </c>
      <c r="AI2018">
        <f t="shared" si="286"/>
        <v>0</v>
      </c>
      <c r="AJ2018">
        <f t="shared" si="287"/>
        <v>0</v>
      </c>
      <c r="AK2018">
        <f t="shared" si="288"/>
        <v>1</v>
      </c>
    </row>
    <row r="2019" spans="1:37" x14ac:dyDescent="0.35">
      <c r="A2019">
        <v>1</v>
      </c>
      <c r="B2019">
        <v>1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4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121</v>
      </c>
      <c r="AA2019">
        <v>1</v>
      </c>
      <c r="AB2019">
        <v>0</v>
      </c>
      <c r="AC2019">
        <f t="shared" si="280"/>
        <v>-2.3638423401582069</v>
      </c>
      <c r="AD2019">
        <f t="shared" si="281"/>
        <v>9.405812467929392E-2</v>
      </c>
      <c r="AE2019">
        <f t="shared" si="282"/>
        <v>8.5971780253325747E-2</v>
      </c>
      <c r="AF2019">
        <f t="shared" si="283"/>
        <v>3.9040395632614765E-2</v>
      </c>
      <c r="AG2019">
        <f t="shared" si="284"/>
        <v>0</v>
      </c>
      <c r="AH2019">
        <f t="shared" si="285"/>
        <v>0</v>
      </c>
      <c r="AI2019">
        <f t="shared" si="286"/>
        <v>0</v>
      </c>
      <c r="AJ2019">
        <f t="shared" si="287"/>
        <v>0</v>
      </c>
      <c r="AK2019">
        <f t="shared" si="288"/>
        <v>1</v>
      </c>
    </row>
    <row r="2020" spans="1:37" x14ac:dyDescent="0.35">
      <c r="A2020">
        <v>1</v>
      </c>
      <c r="B2020">
        <v>2</v>
      </c>
      <c r="C2020">
        <v>2</v>
      </c>
      <c r="D2020">
        <v>3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154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177.3</v>
      </c>
      <c r="AA2020">
        <v>3</v>
      </c>
      <c r="AB2020">
        <v>0</v>
      </c>
      <c r="AC2020">
        <f t="shared" si="280"/>
        <v>-3.1245863650401047</v>
      </c>
      <c r="AD2020">
        <f t="shared" si="281"/>
        <v>4.3955111234373179E-2</v>
      </c>
      <c r="AE2020">
        <f t="shared" si="282"/>
        <v>4.2104407326863533E-2</v>
      </c>
      <c r="AF2020">
        <f t="shared" si="283"/>
        <v>1.8681824947532344E-2</v>
      </c>
      <c r="AG2020">
        <f t="shared" si="284"/>
        <v>0</v>
      </c>
      <c r="AH2020">
        <f t="shared" si="285"/>
        <v>0</v>
      </c>
      <c r="AI2020">
        <f t="shared" si="286"/>
        <v>0</v>
      </c>
      <c r="AJ2020">
        <f t="shared" si="287"/>
        <v>0</v>
      </c>
      <c r="AK2020">
        <f t="shared" si="288"/>
        <v>1</v>
      </c>
    </row>
    <row r="2021" spans="1:37" x14ac:dyDescent="0.35">
      <c r="A2021">
        <v>1</v>
      </c>
      <c r="B2021">
        <v>2</v>
      </c>
      <c r="C2021">
        <v>0</v>
      </c>
      <c r="D2021">
        <v>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17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85</v>
      </c>
      <c r="AA2021">
        <v>0</v>
      </c>
      <c r="AB2021">
        <v>0</v>
      </c>
      <c r="AC2021">
        <f t="shared" si="280"/>
        <v>-1.6231777779763796</v>
      </c>
      <c r="AD2021">
        <f t="shared" si="281"/>
        <v>0.19727081911605412</v>
      </c>
      <c r="AE2021">
        <f t="shared" si="282"/>
        <v>0.16476708190524456</v>
      </c>
      <c r="AF2021">
        <f t="shared" si="283"/>
        <v>7.8192397644992695E-2</v>
      </c>
      <c r="AG2021">
        <f t="shared" si="284"/>
        <v>0</v>
      </c>
      <c r="AH2021">
        <f t="shared" si="285"/>
        <v>0</v>
      </c>
      <c r="AI2021">
        <f t="shared" si="286"/>
        <v>0</v>
      </c>
      <c r="AJ2021">
        <f t="shared" si="287"/>
        <v>0</v>
      </c>
      <c r="AK2021">
        <f t="shared" si="288"/>
        <v>1</v>
      </c>
    </row>
    <row r="2022" spans="1:37" x14ac:dyDescent="0.35">
      <c r="A2022">
        <v>1</v>
      </c>
      <c r="B2022">
        <v>2</v>
      </c>
      <c r="C2022">
        <v>0</v>
      </c>
      <c r="D2022">
        <v>4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133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118.15</v>
      </c>
      <c r="AA2022">
        <v>0</v>
      </c>
      <c r="AB2022">
        <v>1</v>
      </c>
      <c r="AC2022">
        <f t="shared" si="280"/>
        <v>0.74802590116196122</v>
      </c>
      <c r="AD2022">
        <f t="shared" si="281"/>
        <v>2.1128249716713041</v>
      </c>
      <c r="AE2022">
        <f t="shared" si="282"/>
        <v>0.67874840085753652</v>
      </c>
      <c r="AF2022">
        <f t="shared" si="283"/>
        <v>0.16829118060687681</v>
      </c>
      <c r="AG2022">
        <f t="shared" si="284"/>
        <v>1</v>
      </c>
      <c r="AH2022">
        <f t="shared" si="285"/>
        <v>1</v>
      </c>
      <c r="AI2022">
        <f t="shared" si="286"/>
        <v>0</v>
      </c>
      <c r="AJ2022">
        <f t="shared" si="287"/>
        <v>0</v>
      </c>
      <c r="AK2022">
        <f t="shared" si="288"/>
        <v>0</v>
      </c>
    </row>
    <row r="2023" spans="1:37" x14ac:dyDescent="0.35">
      <c r="A2023">
        <v>1</v>
      </c>
      <c r="B2023">
        <v>2</v>
      </c>
      <c r="C2023">
        <v>0</v>
      </c>
      <c r="D2023">
        <v>3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96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94.5</v>
      </c>
      <c r="AA2023">
        <v>0</v>
      </c>
      <c r="AB2023">
        <v>1</v>
      </c>
      <c r="AC2023">
        <f t="shared" si="280"/>
        <v>-0.13400033739031425</v>
      </c>
      <c r="AD2023">
        <f t="shared" si="281"/>
        <v>0.87458976952516709</v>
      </c>
      <c r="AE2023">
        <f t="shared" si="282"/>
        <v>0.46654995335150068</v>
      </c>
      <c r="AF2023">
        <f t="shared" si="283"/>
        <v>0.33110184965926426</v>
      </c>
      <c r="AG2023">
        <f t="shared" si="284"/>
        <v>0</v>
      </c>
      <c r="AH2023">
        <f t="shared" si="285"/>
        <v>0</v>
      </c>
      <c r="AI2023">
        <f t="shared" si="286"/>
        <v>0</v>
      </c>
      <c r="AJ2023">
        <f t="shared" si="287"/>
        <v>1</v>
      </c>
      <c r="AK2023">
        <f t="shared" si="288"/>
        <v>0</v>
      </c>
    </row>
    <row r="2024" spans="1:37" x14ac:dyDescent="0.35">
      <c r="A2024">
        <v>1</v>
      </c>
      <c r="B2024">
        <v>2</v>
      </c>
      <c r="C2024">
        <v>1</v>
      </c>
      <c r="D2024">
        <v>4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79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122</v>
      </c>
      <c r="AA2024">
        <v>2</v>
      </c>
      <c r="AB2024">
        <v>0</v>
      </c>
      <c r="AC2024">
        <f t="shared" si="280"/>
        <v>-1.2707785893181258</v>
      </c>
      <c r="AD2024">
        <f t="shared" si="281"/>
        <v>0.28061305437563505</v>
      </c>
      <c r="AE2024">
        <f t="shared" si="282"/>
        <v>0.21912399956944714</v>
      </c>
      <c r="AF2024">
        <f t="shared" si="283"/>
        <v>0.10741792464292482</v>
      </c>
      <c r="AG2024">
        <f t="shared" si="284"/>
        <v>0</v>
      </c>
      <c r="AH2024">
        <f t="shared" si="285"/>
        <v>0</v>
      </c>
      <c r="AI2024">
        <f t="shared" si="286"/>
        <v>0</v>
      </c>
      <c r="AJ2024">
        <f t="shared" si="287"/>
        <v>0</v>
      </c>
      <c r="AK2024">
        <f t="shared" si="288"/>
        <v>1</v>
      </c>
    </row>
    <row r="2025" spans="1:37" x14ac:dyDescent="0.35">
      <c r="A2025">
        <v>1</v>
      </c>
      <c r="B2025">
        <v>2</v>
      </c>
      <c r="C2025">
        <v>0</v>
      </c>
      <c r="D2025">
        <v>3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89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72.25</v>
      </c>
      <c r="AA2025">
        <v>2</v>
      </c>
      <c r="AB2025">
        <v>0</v>
      </c>
      <c r="AC2025">
        <f t="shared" si="280"/>
        <v>-2.6243865238718103</v>
      </c>
      <c r="AD2025">
        <f t="shared" si="281"/>
        <v>7.2484210730170279E-2</v>
      </c>
      <c r="AE2025">
        <f t="shared" si="282"/>
        <v>6.7585340655804599E-2</v>
      </c>
      <c r="AF2025">
        <f t="shared" si="283"/>
        <v>3.0390907156774546E-2</v>
      </c>
      <c r="AG2025">
        <f t="shared" si="284"/>
        <v>0</v>
      </c>
      <c r="AH2025">
        <f t="shared" si="285"/>
        <v>0</v>
      </c>
      <c r="AI2025">
        <f t="shared" si="286"/>
        <v>0</v>
      </c>
      <c r="AJ2025">
        <f t="shared" si="287"/>
        <v>0</v>
      </c>
      <c r="AK2025">
        <f t="shared" si="288"/>
        <v>1</v>
      </c>
    </row>
    <row r="2026" spans="1:37" x14ac:dyDescent="0.35">
      <c r="A2026">
        <v>1</v>
      </c>
      <c r="B2026">
        <v>2</v>
      </c>
      <c r="C2026">
        <v>0</v>
      </c>
      <c r="D2026">
        <v>3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61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121.5</v>
      </c>
      <c r="AA2026">
        <v>2</v>
      </c>
      <c r="AB2026">
        <v>0</v>
      </c>
      <c r="AC2026">
        <f t="shared" si="280"/>
        <v>-2.4093409603736142</v>
      </c>
      <c r="AD2026">
        <f t="shared" si="281"/>
        <v>8.9874505919595254E-2</v>
      </c>
      <c r="AE2026">
        <f t="shared" si="282"/>
        <v>8.2463169320363641E-2</v>
      </c>
      <c r="AF2026">
        <f t="shared" si="283"/>
        <v>3.7376493789886063E-2</v>
      </c>
      <c r="AG2026">
        <f t="shared" si="284"/>
        <v>0</v>
      </c>
      <c r="AH2026">
        <f t="shared" si="285"/>
        <v>0</v>
      </c>
      <c r="AI2026">
        <f t="shared" si="286"/>
        <v>0</v>
      </c>
      <c r="AJ2026">
        <f t="shared" si="287"/>
        <v>0</v>
      </c>
      <c r="AK2026">
        <f t="shared" si="288"/>
        <v>1</v>
      </c>
    </row>
    <row r="2027" spans="1:37" x14ac:dyDescent="0.35">
      <c r="A2027">
        <v>1</v>
      </c>
      <c r="B2027">
        <v>1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62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116.1</v>
      </c>
      <c r="AA2027">
        <v>0</v>
      </c>
      <c r="AB2027">
        <v>0</v>
      </c>
      <c r="AC2027">
        <f t="shared" si="280"/>
        <v>-0.64903001981456487</v>
      </c>
      <c r="AD2027">
        <f t="shared" si="281"/>
        <v>0.52255239648619023</v>
      </c>
      <c r="AE2027">
        <f t="shared" si="282"/>
        <v>0.34320815342195016</v>
      </c>
      <c r="AF2027">
        <f t="shared" si="283"/>
        <v>0.18257224719211815</v>
      </c>
      <c r="AG2027">
        <f t="shared" si="284"/>
        <v>0</v>
      </c>
      <c r="AH2027">
        <f t="shared" si="285"/>
        <v>0</v>
      </c>
      <c r="AI2027">
        <f t="shared" si="286"/>
        <v>0</v>
      </c>
      <c r="AJ2027">
        <f t="shared" si="287"/>
        <v>0</v>
      </c>
      <c r="AK2027">
        <f t="shared" si="288"/>
        <v>1</v>
      </c>
    </row>
    <row r="2028" spans="1:37" x14ac:dyDescent="0.35">
      <c r="A2028">
        <v>1</v>
      </c>
      <c r="B2028">
        <v>2</v>
      </c>
      <c r="C2028">
        <v>0</v>
      </c>
      <c r="D2028">
        <v>3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124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114.3</v>
      </c>
      <c r="AA2028">
        <v>1</v>
      </c>
      <c r="AB2028">
        <v>0</v>
      </c>
      <c r="AC2028">
        <f t="shared" si="280"/>
        <v>-0.53894829208837258</v>
      </c>
      <c r="AD2028">
        <f t="shared" si="281"/>
        <v>0.58336145572038234</v>
      </c>
      <c r="AE2028">
        <f t="shared" si="282"/>
        <v>0.36843227022661751</v>
      </c>
      <c r="AF2028">
        <f t="shared" si="283"/>
        <v>0.19958006856144653</v>
      </c>
      <c r="AG2028">
        <f t="shared" si="284"/>
        <v>0</v>
      </c>
      <c r="AH2028">
        <f t="shared" si="285"/>
        <v>0</v>
      </c>
      <c r="AI2028">
        <f t="shared" si="286"/>
        <v>0</v>
      </c>
      <c r="AJ2028">
        <f t="shared" si="287"/>
        <v>0</v>
      </c>
      <c r="AK2028">
        <f t="shared" si="288"/>
        <v>1</v>
      </c>
    </row>
    <row r="2029" spans="1:37" x14ac:dyDescent="0.35">
      <c r="A2029">
        <v>1</v>
      </c>
      <c r="B2029">
        <v>1</v>
      </c>
      <c r="C2029">
        <v>0</v>
      </c>
      <c r="D2029">
        <v>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60</v>
      </c>
      <c r="AA2029">
        <v>0</v>
      </c>
      <c r="AB2029">
        <v>1</v>
      </c>
      <c r="AC2029">
        <f t="shared" si="280"/>
        <v>-1.6469102856523061</v>
      </c>
      <c r="AD2029">
        <f t="shared" si="281"/>
        <v>0.19264420561008055</v>
      </c>
      <c r="AE2029">
        <f t="shared" si="282"/>
        <v>0.16152697066224883</v>
      </c>
      <c r="AF2029">
        <f t="shared" si="283"/>
        <v>0.79175495177351041</v>
      </c>
      <c r="AG2029">
        <f t="shared" si="284"/>
        <v>0</v>
      </c>
      <c r="AH2029">
        <f t="shared" si="285"/>
        <v>0</v>
      </c>
      <c r="AI2029">
        <f t="shared" si="286"/>
        <v>0</v>
      </c>
      <c r="AJ2029">
        <f t="shared" si="287"/>
        <v>1</v>
      </c>
      <c r="AK2029">
        <f t="shared" si="288"/>
        <v>0</v>
      </c>
    </row>
    <row r="2030" spans="1:37" x14ac:dyDescent="0.35">
      <c r="A2030">
        <v>1</v>
      </c>
      <c r="B2030">
        <v>2</v>
      </c>
      <c r="C2030">
        <v>0</v>
      </c>
      <c r="D2030">
        <v>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124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72.25</v>
      </c>
      <c r="AA2030">
        <v>1</v>
      </c>
      <c r="AB2030">
        <v>1</v>
      </c>
      <c r="AC2030">
        <f t="shared" si="280"/>
        <v>-2.7260408769919531</v>
      </c>
      <c r="AD2030">
        <f t="shared" si="281"/>
        <v>6.5478012678583386E-2</v>
      </c>
      <c r="AE2030">
        <f t="shared" si="282"/>
        <v>6.1454119089678259E-2</v>
      </c>
      <c r="AF2030">
        <f t="shared" si="283"/>
        <v>1.2114490023143196</v>
      </c>
      <c r="AG2030">
        <f t="shared" si="284"/>
        <v>0</v>
      </c>
      <c r="AH2030">
        <f t="shared" si="285"/>
        <v>0</v>
      </c>
      <c r="AI2030">
        <f t="shared" si="286"/>
        <v>0</v>
      </c>
      <c r="AJ2030">
        <f t="shared" si="287"/>
        <v>1</v>
      </c>
      <c r="AK2030">
        <f t="shared" si="288"/>
        <v>0</v>
      </c>
    </row>
    <row r="2031" spans="1:37" x14ac:dyDescent="0.35">
      <c r="A2031">
        <v>1</v>
      </c>
      <c r="B2031">
        <v>2</v>
      </c>
      <c r="C2031">
        <v>0</v>
      </c>
      <c r="D2031">
        <v>3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3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80</v>
      </c>
      <c r="AA2031">
        <v>0</v>
      </c>
      <c r="AB2031">
        <v>0</v>
      </c>
      <c r="AC2031">
        <f t="shared" si="280"/>
        <v>-3.0664604375393214</v>
      </c>
      <c r="AD2031">
        <f t="shared" si="281"/>
        <v>4.6585756571719358E-2</v>
      </c>
      <c r="AE2031">
        <f t="shared" si="282"/>
        <v>4.4512125527409636E-2</v>
      </c>
      <c r="AF2031">
        <f t="shared" si="283"/>
        <v>1.9774819946548863E-2</v>
      </c>
      <c r="AG2031">
        <f t="shared" si="284"/>
        <v>0</v>
      </c>
      <c r="AH2031">
        <f t="shared" si="285"/>
        <v>0</v>
      </c>
      <c r="AI2031">
        <f t="shared" si="286"/>
        <v>0</v>
      </c>
      <c r="AJ2031">
        <f t="shared" si="287"/>
        <v>0</v>
      </c>
      <c r="AK2031">
        <f t="shared" si="288"/>
        <v>1</v>
      </c>
    </row>
    <row r="2032" spans="1:37" x14ac:dyDescent="0.35">
      <c r="A2032">
        <v>1</v>
      </c>
      <c r="B2032">
        <v>1</v>
      </c>
      <c r="C2032">
        <v>0</v>
      </c>
      <c r="D2032">
        <v>3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4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f t="shared" si="280"/>
        <v>-4.8832951187452664</v>
      </c>
      <c r="AD2032">
        <f t="shared" si="281"/>
        <v>7.5720221624419552E-3</v>
      </c>
      <c r="AE2032">
        <f t="shared" si="282"/>
        <v>7.5151175259818639E-3</v>
      </c>
      <c r="AF2032">
        <f t="shared" si="283"/>
        <v>3.2760996863750065E-3</v>
      </c>
      <c r="AG2032">
        <f t="shared" si="284"/>
        <v>0</v>
      </c>
      <c r="AH2032">
        <f t="shared" si="285"/>
        <v>0</v>
      </c>
      <c r="AI2032">
        <f t="shared" si="286"/>
        <v>0</v>
      </c>
      <c r="AJ2032">
        <f t="shared" si="287"/>
        <v>0</v>
      </c>
      <c r="AK2032">
        <f t="shared" si="288"/>
        <v>1</v>
      </c>
    </row>
    <row r="2033" spans="1:37" x14ac:dyDescent="0.35">
      <c r="A2033">
        <v>1</v>
      </c>
      <c r="B2033">
        <v>1</v>
      </c>
      <c r="C2033">
        <v>0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90</v>
      </c>
      <c r="AA2033">
        <v>0</v>
      </c>
      <c r="AB2033">
        <v>0</v>
      </c>
      <c r="AC2033">
        <f t="shared" si="280"/>
        <v>-1.8658540921802445</v>
      </c>
      <c r="AD2033">
        <f t="shared" si="281"/>
        <v>0.15476397072355041</v>
      </c>
      <c r="AE2033">
        <f t="shared" si="282"/>
        <v>0.13402216786048374</v>
      </c>
      <c r="AF2033">
        <f t="shared" si="283"/>
        <v>6.2493225191321451E-2</v>
      </c>
      <c r="AG2033">
        <f t="shared" si="284"/>
        <v>0</v>
      </c>
      <c r="AH2033">
        <f t="shared" si="285"/>
        <v>0</v>
      </c>
      <c r="AI2033">
        <f t="shared" si="286"/>
        <v>0</v>
      </c>
      <c r="AJ2033">
        <f t="shared" si="287"/>
        <v>0</v>
      </c>
      <c r="AK2033">
        <f t="shared" si="288"/>
        <v>1</v>
      </c>
    </row>
    <row r="2034" spans="1:37" x14ac:dyDescent="0.35">
      <c r="A2034">
        <v>1</v>
      </c>
      <c r="B2034">
        <v>2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139</v>
      </c>
      <c r="AA2034">
        <v>2</v>
      </c>
      <c r="AB2034">
        <v>0</v>
      </c>
      <c r="AC2034">
        <f t="shared" si="280"/>
        <v>-3.2180393807267307</v>
      </c>
      <c r="AD2034">
        <f t="shared" si="281"/>
        <v>4.0033471762337049E-2</v>
      </c>
      <c r="AE2034">
        <f t="shared" si="282"/>
        <v>3.8492483991404931E-2</v>
      </c>
      <c r="AF2034">
        <f t="shared" si="283"/>
        <v>1.7047316575474362E-2</v>
      </c>
      <c r="AG2034">
        <f t="shared" si="284"/>
        <v>0</v>
      </c>
      <c r="AH2034">
        <f t="shared" si="285"/>
        <v>0</v>
      </c>
      <c r="AI2034">
        <f t="shared" si="286"/>
        <v>0</v>
      </c>
      <c r="AJ2034">
        <f t="shared" si="287"/>
        <v>0</v>
      </c>
      <c r="AK2034">
        <f t="shared" si="288"/>
        <v>1</v>
      </c>
    </row>
    <row r="2035" spans="1:37" x14ac:dyDescent="0.35">
      <c r="A2035">
        <v>1</v>
      </c>
      <c r="B2035">
        <v>2</v>
      </c>
      <c r="C2035">
        <v>2</v>
      </c>
      <c r="D2035">
        <v>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1</v>
      </c>
      <c r="L2035">
        <v>7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296</v>
      </c>
      <c r="AA2035">
        <v>2</v>
      </c>
      <c r="AB2035">
        <v>0</v>
      </c>
      <c r="AC2035">
        <f t="shared" si="280"/>
        <v>-0.52242027178435535</v>
      </c>
      <c r="AD2035">
        <f t="shared" si="281"/>
        <v>0.59308338652491055</v>
      </c>
      <c r="AE2035">
        <f t="shared" si="282"/>
        <v>0.37228646757696676</v>
      </c>
      <c r="AF2035">
        <f t="shared" si="283"/>
        <v>0.20223850860705567</v>
      </c>
      <c r="AG2035">
        <f t="shared" si="284"/>
        <v>0</v>
      </c>
      <c r="AH2035">
        <f t="shared" si="285"/>
        <v>0</v>
      </c>
      <c r="AI2035">
        <f t="shared" si="286"/>
        <v>0</v>
      </c>
      <c r="AJ2035">
        <f t="shared" si="287"/>
        <v>0</v>
      </c>
      <c r="AK2035">
        <f t="shared" si="288"/>
        <v>1</v>
      </c>
    </row>
    <row r="2036" spans="1:37" x14ac:dyDescent="0.35">
      <c r="A2036">
        <v>1</v>
      </c>
      <c r="B2036">
        <v>1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5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115</v>
      </c>
      <c r="AA2036">
        <v>1</v>
      </c>
      <c r="AB2036">
        <v>0</v>
      </c>
      <c r="AC2036">
        <f t="shared" si="280"/>
        <v>-2.6375234208314828</v>
      </c>
      <c r="AD2036">
        <f t="shared" si="281"/>
        <v>7.1538220415971521E-2</v>
      </c>
      <c r="AE2036">
        <f t="shared" si="282"/>
        <v>6.6762173343849887E-2</v>
      </c>
      <c r="AF2036">
        <f t="shared" si="283"/>
        <v>3.0007666390183256E-2</v>
      </c>
      <c r="AG2036">
        <f t="shared" si="284"/>
        <v>0</v>
      </c>
      <c r="AH2036">
        <f t="shared" si="285"/>
        <v>0</v>
      </c>
      <c r="AI2036">
        <f t="shared" si="286"/>
        <v>0</v>
      </c>
      <c r="AJ2036">
        <f t="shared" si="287"/>
        <v>0</v>
      </c>
      <c r="AK2036">
        <f t="shared" si="288"/>
        <v>1</v>
      </c>
    </row>
    <row r="2037" spans="1:37" x14ac:dyDescent="0.35">
      <c r="A2037">
        <v>1</v>
      </c>
      <c r="B2037">
        <v>1</v>
      </c>
      <c r="C2037">
        <v>0</v>
      </c>
      <c r="D2037">
        <v>4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5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80</v>
      </c>
      <c r="AA2037">
        <v>0</v>
      </c>
      <c r="AB2037">
        <v>0</v>
      </c>
      <c r="AC2037">
        <f t="shared" si="280"/>
        <v>-1.0443731870698356</v>
      </c>
      <c r="AD2037">
        <f t="shared" si="281"/>
        <v>0.35191233346120548</v>
      </c>
      <c r="AE2037">
        <f t="shared" si="282"/>
        <v>0.26030706633190426</v>
      </c>
      <c r="AF2037">
        <f t="shared" si="283"/>
        <v>0.13094853012006288</v>
      </c>
      <c r="AG2037">
        <f t="shared" si="284"/>
        <v>0</v>
      </c>
      <c r="AH2037">
        <f t="shared" si="285"/>
        <v>0</v>
      </c>
      <c r="AI2037">
        <f t="shared" si="286"/>
        <v>0</v>
      </c>
      <c r="AJ2037">
        <f t="shared" si="287"/>
        <v>0</v>
      </c>
      <c r="AK2037">
        <f t="shared" si="288"/>
        <v>1</v>
      </c>
    </row>
    <row r="2038" spans="1:37" x14ac:dyDescent="0.35">
      <c r="A2038">
        <v>1</v>
      </c>
      <c r="B2038">
        <v>2</v>
      </c>
      <c r="C2038">
        <v>0</v>
      </c>
      <c r="D2038">
        <v>3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56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75</v>
      </c>
      <c r="AA2038">
        <v>0</v>
      </c>
      <c r="AB2038">
        <v>0</v>
      </c>
      <c r="AC2038">
        <f t="shared" si="280"/>
        <v>-0.77845829988004445</v>
      </c>
      <c r="AD2038">
        <f t="shared" si="281"/>
        <v>0.45911328096661319</v>
      </c>
      <c r="AE2038">
        <f t="shared" si="282"/>
        <v>0.31465225281375425</v>
      </c>
      <c r="AF2038">
        <f t="shared" si="283"/>
        <v>0.1640890104602053</v>
      </c>
      <c r="AG2038">
        <f t="shared" si="284"/>
        <v>0</v>
      </c>
      <c r="AH2038">
        <f t="shared" si="285"/>
        <v>0</v>
      </c>
      <c r="AI2038">
        <f t="shared" si="286"/>
        <v>0</v>
      </c>
      <c r="AJ2038">
        <f t="shared" si="287"/>
        <v>0</v>
      </c>
      <c r="AK2038">
        <f t="shared" si="288"/>
        <v>1</v>
      </c>
    </row>
    <row r="2039" spans="1:37" x14ac:dyDescent="0.35">
      <c r="A2039">
        <v>1</v>
      </c>
      <c r="B2039">
        <v>2</v>
      </c>
      <c r="C2039">
        <v>2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14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231</v>
      </c>
      <c r="AA2039">
        <v>2</v>
      </c>
      <c r="AB2039">
        <v>0</v>
      </c>
      <c r="AC2039">
        <f t="shared" si="280"/>
        <v>-1.1620268269760432</v>
      </c>
      <c r="AD2039">
        <f t="shared" si="281"/>
        <v>0.31285144210470828</v>
      </c>
      <c r="AE2039">
        <f t="shared" si="282"/>
        <v>0.23829919522589549</v>
      </c>
      <c r="AF2039">
        <f t="shared" si="283"/>
        <v>0.11821558555304026</v>
      </c>
      <c r="AG2039">
        <f t="shared" si="284"/>
        <v>0</v>
      </c>
      <c r="AH2039">
        <f t="shared" si="285"/>
        <v>0</v>
      </c>
      <c r="AI2039">
        <f t="shared" si="286"/>
        <v>0</v>
      </c>
      <c r="AJ2039">
        <f t="shared" si="287"/>
        <v>0</v>
      </c>
      <c r="AK2039">
        <f t="shared" si="288"/>
        <v>1</v>
      </c>
    </row>
    <row r="2040" spans="1:37" x14ac:dyDescent="0.35">
      <c r="A2040">
        <v>1</v>
      </c>
      <c r="B2040">
        <v>3</v>
      </c>
      <c r="C2040">
        <v>0</v>
      </c>
      <c r="D2040">
        <v>3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122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153</v>
      </c>
      <c r="AA2040">
        <v>2</v>
      </c>
      <c r="AB2040">
        <v>0</v>
      </c>
      <c r="AC2040">
        <f t="shared" si="280"/>
        <v>-0.78349273676554532</v>
      </c>
      <c r="AD2040">
        <f t="shared" si="281"/>
        <v>0.4568077126191139</v>
      </c>
      <c r="AE2040">
        <f t="shared" si="282"/>
        <v>0.31356760996126565</v>
      </c>
      <c r="AF2040">
        <f t="shared" si="283"/>
        <v>0.16340223203113569</v>
      </c>
      <c r="AG2040">
        <f t="shared" si="284"/>
        <v>0</v>
      </c>
      <c r="AH2040">
        <f t="shared" si="285"/>
        <v>0</v>
      </c>
      <c r="AI2040">
        <f t="shared" si="286"/>
        <v>0</v>
      </c>
      <c r="AJ2040">
        <f t="shared" si="287"/>
        <v>0</v>
      </c>
      <c r="AK2040">
        <f t="shared" si="288"/>
        <v>1</v>
      </c>
    </row>
    <row r="2041" spans="1:37" x14ac:dyDescent="0.35">
      <c r="A2041">
        <v>1</v>
      </c>
      <c r="B2041">
        <v>2</v>
      </c>
      <c r="C2041">
        <v>2</v>
      </c>
      <c r="D2041">
        <v>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71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171.3</v>
      </c>
      <c r="AA2041">
        <v>2</v>
      </c>
      <c r="AB2041">
        <v>0</v>
      </c>
      <c r="AC2041">
        <f t="shared" si="280"/>
        <v>-1.2963283149413445</v>
      </c>
      <c r="AD2041">
        <f t="shared" si="281"/>
        <v>0.2735342832344127</v>
      </c>
      <c r="AE2041">
        <f t="shared" si="282"/>
        <v>0.21478360405007227</v>
      </c>
      <c r="AF2041">
        <f t="shared" si="283"/>
        <v>0.10501064055924994</v>
      </c>
      <c r="AG2041">
        <f t="shared" si="284"/>
        <v>0</v>
      </c>
      <c r="AH2041">
        <f t="shared" si="285"/>
        <v>0</v>
      </c>
      <c r="AI2041">
        <f t="shared" si="286"/>
        <v>0</v>
      </c>
      <c r="AJ2041">
        <f t="shared" si="287"/>
        <v>0</v>
      </c>
      <c r="AK2041">
        <f t="shared" si="288"/>
        <v>1</v>
      </c>
    </row>
    <row r="2042" spans="1:37" x14ac:dyDescent="0.35">
      <c r="A2042">
        <v>1</v>
      </c>
      <c r="B2042">
        <v>2</v>
      </c>
      <c r="C2042">
        <v>0</v>
      </c>
      <c r="D2042">
        <v>4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3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130</v>
      </c>
      <c r="AA2042">
        <v>2</v>
      </c>
      <c r="AB2042">
        <v>0</v>
      </c>
      <c r="AC2042">
        <f t="shared" si="280"/>
        <v>-2.9296419192808938</v>
      </c>
      <c r="AD2042">
        <f t="shared" si="281"/>
        <v>5.3416162018755119E-2</v>
      </c>
      <c r="AE2042">
        <f t="shared" si="282"/>
        <v>5.0707558840172882E-2</v>
      </c>
      <c r="AF2042">
        <f t="shared" si="283"/>
        <v>2.2599977227951963E-2</v>
      </c>
      <c r="AG2042">
        <f t="shared" si="284"/>
        <v>0</v>
      </c>
      <c r="AH2042">
        <f t="shared" si="285"/>
        <v>0</v>
      </c>
      <c r="AI2042">
        <f t="shared" si="286"/>
        <v>0</v>
      </c>
      <c r="AJ2042">
        <f t="shared" si="287"/>
        <v>0</v>
      </c>
      <c r="AK2042">
        <f t="shared" si="288"/>
        <v>1</v>
      </c>
    </row>
    <row r="2043" spans="1:37" x14ac:dyDescent="0.35">
      <c r="A2043">
        <v>1</v>
      </c>
      <c r="B2043">
        <v>2</v>
      </c>
      <c r="C2043">
        <v>0</v>
      </c>
      <c r="D2043">
        <v>7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5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146</v>
      </c>
      <c r="AA2043">
        <v>0</v>
      </c>
      <c r="AB2043">
        <v>1</v>
      </c>
      <c r="AC2043">
        <f t="shared" si="280"/>
        <v>0.57177005672197367</v>
      </c>
      <c r="AD2043">
        <f t="shared" si="281"/>
        <v>1.7713997561289485</v>
      </c>
      <c r="AE2043">
        <f t="shared" si="282"/>
        <v>0.63917150609957996</v>
      </c>
      <c r="AF2043">
        <f t="shared" si="283"/>
        <v>0.19438259386231554</v>
      </c>
      <c r="AG2043">
        <f t="shared" si="284"/>
        <v>1</v>
      </c>
      <c r="AH2043">
        <f t="shared" si="285"/>
        <v>1</v>
      </c>
      <c r="AI2043">
        <f t="shared" si="286"/>
        <v>0</v>
      </c>
      <c r="AJ2043">
        <f t="shared" si="287"/>
        <v>0</v>
      </c>
      <c r="AK2043">
        <f t="shared" si="288"/>
        <v>0</v>
      </c>
    </row>
    <row r="2044" spans="1:37" x14ac:dyDescent="0.35">
      <c r="A2044">
        <v>1</v>
      </c>
      <c r="B2044">
        <v>2</v>
      </c>
      <c r="C2044">
        <v>0</v>
      </c>
      <c r="D2044">
        <v>3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8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72.22</v>
      </c>
      <c r="AA2044">
        <v>0</v>
      </c>
      <c r="AB2044">
        <v>0</v>
      </c>
      <c r="AC2044">
        <f t="shared" si="280"/>
        <v>-3.2381874215597004</v>
      </c>
      <c r="AD2044">
        <f t="shared" si="281"/>
        <v>3.9234947105095765E-2</v>
      </c>
      <c r="AE2044">
        <f t="shared" si="282"/>
        <v>3.7753683336370726E-2</v>
      </c>
      <c r="AF2044">
        <f t="shared" si="283"/>
        <v>1.6713742645138061E-2</v>
      </c>
      <c r="AG2044">
        <f t="shared" si="284"/>
        <v>0</v>
      </c>
      <c r="AH2044">
        <f t="shared" si="285"/>
        <v>0</v>
      </c>
      <c r="AI2044">
        <f t="shared" si="286"/>
        <v>0</v>
      </c>
      <c r="AJ2044">
        <f t="shared" si="287"/>
        <v>0</v>
      </c>
      <c r="AK2044">
        <f t="shared" si="288"/>
        <v>1</v>
      </c>
    </row>
    <row r="2045" spans="1:37" x14ac:dyDescent="0.35">
      <c r="A2045">
        <v>1</v>
      </c>
      <c r="B2045">
        <v>1</v>
      </c>
      <c r="C2045">
        <v>0</v>
      </c>
      <c r="D2045">
        <v>3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95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120</v>
      </c>
      <c r="AA2045">
        <v>0</v>
      </c>
      <c r="AB2045">
        <v>1</v>
      </c>
      <c r="AC2045">
        <f t="shared" si="280"/>
        <v>-8.092565000139551E-4</v>
      </c>
      <c r="AD2045">
        <f t="shared" si="281"/>
        <v>0.99919107085971548</v>
      </c>
      <c r="AE2045">
        <f t="shared" si="282"/>
        <v>0.49979768588603768</v>
      </c>
      <c r="AF2045">
        <f t="shared" si="283"/>
        <v>0.30120575903239982</v>
      </c>
      <c r="AG2045">
        <f t="shared" si="284"/>
        <v>0</v>
      </c>
      <c r="AH2045">
        <f t="shared" si="285"/>
        <v>0</v>
      </c>
      <c r="AI2045">
        <f t="shared" si="286"/>
        <v>0</v>
      </c>
      <c r="AJ2045">
        <f t="shared" si="287"/>
        <v>1</v>
      </c>
      <c r="AK2045">
        <f t="shared" si="288"/>
        <v>0</v>
      </c>
    </row>
    <row r="2046" spans="1:37" x14ac:dyDescent="0.35">
      <c r="A2046">
        <v>1</v>
      </c>
      <c r="B2046">
        <v>3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56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141.30000000000001</v>
      </c>
      <c r="AA2046">
        <v>0</v>
      </c>
      <c r="AB2046">
        <v>1</v>
      </c>
      <c r="AC2046">
        <f t="shared" si="280"/>
        <v>1.2454366653044335E-2</v>
      </c>
      <c r="AD2046">
        <f t="shared" si="281"/>
        <v>1.0125322452511172</v>
      </c>
      <c r="AE2046">
        <f t="shared" si="282"/>
        <v>0.50311355141779435</v>
      </c>
      <c r="AF2046">
        <f t="shared" si="283"/>
        <v>0.2983339847479774</v>
      </c>
      <c r="AG2046">
        <f t="shared" si="284"/>
        <v>1</v>
      </c>
      <c r="AH2046">
        <f t="shared" si="285"/>
        <v>1</v>
      </c>
      <c r="AI2046">
        <f t="shared" si="286"/>
        <v>0</v>
      </c>
      <c r="AJ2046">
        <f t="shared" si="287"/>
        <v>0</v>
      </c>
      <c r="AK2046">
        <f t="shared" si="288"/>
        <v>0</v>
      </c>
    </row>
    <row r="2047" spans="1:37" x14ac:dyDescent="0.35">
      <c r="A2047">
        <v>1</v>
      </c>
      <c r="B2047">
        <v>1</v>
      </c>
      <c r="C2047">
        <v>0</v>
      </c>
      <c r="D2047">
        <v>2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5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110</v>
      </c>
      <c r="AA2047">
        <v>0</v>
      </c>
      <c r="AB2047">
        <v>1</v>
      </c>
      <c r="AC2047">
        <f t="shared" si="280"/>
        <v>-1.8750977379981477</v>
      </c>
      <c r="AD2047">
        <f t="shared" si="281"/>
        <v>0.15333997896991741</v>
      </c>
      <c r="AE2047">
        <f t="shared" si="282"/>
        <v>0.13295297290125149</v>
      </c>
      <c r="AF2047">
        <f t="shared" si="283"/>
        <v>0.87630194716149545</v>
      </c>
      <c r="AG2047">
        <f t="shared" si="284"/>
        <v>0</v>
      </c>
      <c r="AH2047">
        <f t="shared" si="285"/>
        <v>0</v>
      </c>
      <c r="AI2047">
        <f t="shared" si="286"/>
        <v>0</v>
      </c>
      <c r="AJ2047">
        <f t="shared" si="287"/>
        <v>1</v>
      </c>
      <c r="AK2047">
        <f t="shared" si="288"/>
        <v>0</v>
      </c>
    </row>
    <row r="2048" spans="1:37" x14ac:dyDescent="0.35">
      <c r="A2048">
        <v>1</v>
      </c>
      <c r="B2048">
        <v>2</v>
      </c>
      <c r="C2048">
        <v>0</v>
      </c>
      <c r="D2048">
        <v>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15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119</v>
      </c>
      <c r="AA2048">
        <v>0</v>
      </c>
      <c r="AB2048">
        <v>0</v>
      </c>
      <c r="AC2048">
        <f t="shared" si="280"/>
        <v>-2.0288071796896352</v>
      </c>
      <c r="AD2048">
        <f t="shared" si="281"/>
        <v>0.13149227429617452</v>
      </c>
      <c r="AE2048">
        <f t="shared" si="282"/>
        <v>0.11621137614745716</v>
      </c>
      <c r="AF2048">
        <f t="shared" si="283"/>
        <v>5.3651592986288889E-2</v>
      </c>
      <c r="AG2048">
        <f t="shared" si="284"/>
        <v>0</v>
      </c>
      <c r="AH2048">
        <f t="shared" si="285"/>
        <v>0</v>
      </c>
      <c r="AI2048">
        <f t="shared" si="286"/>
        <v>0</v>
      </c>
      <c r="AJ2048">
        <f t="shared" si="287"/>
        <v>0</v>
      </c>
      <c r="AK2048">
        <f t="shared" si="288"/>
        <v>1</v>
      </c>
    </row>
    <row r="2049" spans="1:37" x14ac:dyDescent="0.35">
      <c r="A2049">
        <v>1</v>
      </c>
      <c r="B2049">
        <v>2</v>
      </c>
      <c r="C2049">
        <v>0</v>
      </c>
      <c r="D2049">
        <v>6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98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132.6</v>
      </c>
      <c r="AA2049">
        <v>1</v>
      </c>
      <c r="AB2049">
        <v>0</v>
      </c>
      <c r="AC2049">
        <f t="shared" si="280"/>
        <v>-0.31383788523445766</v>
      </c>
      <c r="AD2049">
        <f t="shared" si="281"/>
        <v>0.73063746568037524</v>
      </c>
      <c r="AE2049">
        <f t="shared" si="282"/>
        <v>0.42217823210774857</v>
      </c>
      <c r="AF2049">
        <f t="shared" si="283"/>
        <v>0.23820610129865077</v>
      </c>
      <c r="AG2049">
        <f t="shared" si="284"/>
        <v>0</v>
      </c>
      <c r="AH2049">
        <f t="shared" si="285"/>
        <v>0</v>
      </c>
      <c r="AI2049">
        <f t="shared" si="286"/>
        <v>0</v>
      </c>
      <c r="AJ2049">
        <f t="shared" si="287"/>
        <v>0</v>
      </c>
      <c r="AK2049">
        <f t="shared" si="288"/>
        <v>1</v>
      </c>
    </row>
    <row r="2050" spans="1:37" x14ac:dyDescent="0.35">
      <c r="A2050">
        <v>1</v>
      </c>
      <c r="B2050">
        <v>1</v>
      </c>
      <c r="C2050">
        <v>0</v>
      </c>
      <c r="D2050">
        <v>3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37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95</v>
      </c>
      <c r="AA2050">
        <v>0</v>
      </c>
      <c r="AB2050">
        <v>0</v>
      </c>
      <c r="AC2050">
        <f t="shared" si="280"/>
        <v>-1.2907041220703386</v>
      </c>
      <c r="AD2050">
        <f t="shared" si="281"/>
        <v>0.27507702707800669</v>
      </c>
      <c r="AE2050">
        <f t="shared" si="282"/>
        <v>0.21573365470192729</v>
      </c>
      <c r="AF2050">
        <f t="shared" si="283"/>
        <v>0.10553642118133755</v>
      </c>
      <c r="AG2050">
        <f t="shared" si="284"/>
        <v>0</v>
      </c>
      <c r="AH2050">
        <f t="shared" si="285"/>
        <v>0</v>
      </c>
      <c r="AI2050">
        <f t="shared" si="286"/>
        <v>0</v>
      </c>
      <c r="AJ2050">
        <f t="shared" si="287"/>
        <v>0</v>
      </c>
      <c r="AK2050">
        <f t="shared" si="288"/>
        <v>1</v>
      </c>
    </row>
    <row r="2051" spans="1:37" x14ac:dyDescent="0.35">
      <c r="A2051">
        <v>1</v>
      </c>
      <c r="B2051">
        <v>2</v>
      </c>
      <c r="C2051">
        <v>0</v>
      </c>
      <c r="D2051">
        <v>3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314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75</v>
      </c>
      <c r="AA2051">
        <v>0</v>
      </c>
      <c r="AB2051">
        <v>1</v>
      </c>
      <c r="AC2051">
        <f t="shared" si="280"/>
        <v>2.149870922024077</v>
      </c>
      <c r="AD2051">
        <f t="shared" si="281"/>
        <v>8.5837503525460193</v>
      </c>
      <c r="AE2051">
        <f t="shared" si="282"/>
        <v>0.89565671441615335</v>
      </c>
      <c r="AF2051">
        <f t="shared" si="283"/>
        <v>4.7858414000852584E-2</v>
      </c>
      <c r="AG2051">
        <f t="shared" si="284"/>
        <v>1</v>
      </c>
      <c r="AH2051">
        <f t="shared" si="285"/>
        <v>1</v>
      </c>
      <c r="AI2051">
        <f t="shared" si="286"/>
        <v>0</v>
      </c>
      <c r="AJ2051">
        <f t="shared" si="287"/>
        <v>0</v>
      </c>
      <c r="AK2051">
        <f t="shared" si="288"/>
        <v>0</v>
      </c>
    </row>
    <row r="2052" spans="1:37" x14ac:dyDescent="0.35">
      <c r="A2052">
        <v>1</v>
      </c>
      <c r="B2052">
        <v>2</v>
      </c>
      <c r="C2052">
        <v>0</v>
      </c>
      <c r="D2052">
        <v>2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9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0</v>
      </c>
      <c r="AC2052">
        <f t="shared" si="280"/>
        <v>-7.998299864313438</v>
      </c>
      <c r="AD2052">
        <f t="shared" si="281"/>
        <v>3.3603344498346795E-4</v>
      </c>
      <c r="AE2052">
        <f t="shared" si="282"/>
        <v>3.359205644389587E-4</v>
      </c>
      <c r="AF2052">
        <f t="shared" si="283"/>
        <v>1.4591295644735192E-4</v>
      </c>
      <c r="AG2052">
        <f t="shared" si="284"/>
        <v>0</v>
      </c>
      <c r="AH2052">
        <f t="shared" si="285"/>
        <v>0</v>
      </c>
      <c r="AI2052">
        <f t="shared" si="286"/>
        <v>0</v>
      </c>
      <c r="AJ2052">
        <f t="shared" si="287"/>
        <v>0</v>
      </c>
      <c r="AK2052">
        <f t="shared" si="288"/>
        <v>1</v>
      </c>
    </row>
    <row r="2053" spans="1:37" x14ac:dyDescent="0.35">
      <c r="A2053">
        <v>1</v>
      </c>
      <c r="B2053">
        <v>2</v>
      </c>
      <c r="C2053">
        <v>0</v>
      </c>
      <c r="D2053">
        <v>2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223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89.25</v>
      </c>
      <c r="AA2053">
        <v>2</v>
      </c>
      <c r="AB2053">
        <v>0</v>
      </c>
      <c r="AC2053">
        <f t="shared" si="280"/>
        <v>-2.5430628032364631</v>
      </c>
      <c r="AD2053">
        <f t="shared" si="281"/>
        <v>7.8625217062308211E-2</v>
      </c>
      <c r="AE2053">
        <f t="shared" si="282"/>
        <v>7.2893917014519707E-2</v>
      </c>
      <c r="AF2053">
        <f t="shared" si="283"/>
        <v>3.2870569394560421E-2</v>
      </c>
      <c r="AG2053">
        <f t="shared" si="284"/>
        <v>0</v>
      </c>
      <c r="AH2053">
        <f t="shared" si="285"/>
        <v>0</v>
      </c>
      <c r="AI2053">
        <f t="shared" si="286"/>
        <v>0</v>
      </c>
      <c r="AJ2053">
        <f t="shared" si="287"/>
        <v>0</v>
      </c>
      <c r="AK2053">
        <f t="shared" si="288"/>
        <v>1</v>
      </c>
    </row>
    <row r="2054" spans="1:37" x14ac:dyDescent="0.35">
      <c r="A2054">
        <v>1</v>
      </c>
      <c r="B2054">
        <v>1</v>
      </c>
      <c r="C2054">
        <v>0</v>
      </c>
      <c r="D2054">
        <v>7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86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68.849999999999994</v>
      </c>
      <c r="AA2054">
        <v>0</v>
      </c>
      <c r="AB2054">
        <v>0</v>
      </c>
      <c r="AC2054">
        <f t="shared" si="280"/>
        <v>-0.16824268435850387</v>
      </c>
      <c r="AD2054">
        <f t="shared" si="281"/>
        <v>0.84514870542341791</v>
      </c>
      <c r="AE2054">
        <f t="shared" si="282"/>
        <v>0.45803826159879962</v>
      </c>
      <c r="AF2054">
        <f t="shared" si="283"/>
        <v>0.26603137284864808</v>
      </c>
      <c r="AG2054">
        <f t="shared" si="284"/>
        <v>0</v>
      </c>
      <c r="AH2054">
        <f t="shared" si="285"/>
        <v>0</v>
      </c>
      <c r="AI2054">
        <f t="shared" si="286"/>
        <v>0</v>
      </c>
      <c r="AJ2054">
        <f t="shared" si="287"/>
        <v>0</v>
      </c>
      <c r="AK2054">
        <f t="shared" si="288"/>
        <v>1</v>
      </c>
    </row>
    <row r="2055" spans="1:37" x14ac:dyDescent="0.35">
      <c r="A2055">
        <v>1</v>
      </c>
      <c r="B2055">
        <v>2</v>
      </c>
      <c r="C2055">
        <v>1</v>
      </c>
      <c r="D2055">
        <v>5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81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143.1</v>
      </c>
      <c r="AA2055">
        <v>1</v>
      </c>
      <c r="AB2055">
        <v>0</v>
      </c>
      <c r="AC2055">
        <f t="shared" si="280"/>
        <v>-1.4612070303960722</v>
      </c>
      <c r="AD2055">
        <f t="shared" si="281"/>
        <v>0.23195612759415615</v>
      </c>
      <c r="AE2055">
        <f t="shared" si="282"/>
        <v>0.18828278247792404</v>
      </c>
      <c r="AF2055">
        <f t="shared" si="283"/>
        <v>9.0595242014259697E-2</v>
      </c>
      <c r="AG2055">
        <f t="shared" si="284"/>
        <v>0</v>
      </c>
      <c r="AH2055">
        <f t="shared" si="285"/>
        <v>0</v>
      </c>
      <c r="AI2055">
        <f t="shared" si="286"/>
        <v>0</v>
      </c>
      <c r="AJ2055">
        <f t="shared" si="287"/>
        <v>0</v>
      </c>
      <c r="AK2055">
        <f t="shared" si="288"/>
        <v>1</v>
      </c>
    </row>
    <row r="2056" spans="1:37" x14ac:dyDescent="0.35">
      <c r="A2056">
        <v>1</v>
      </c>
      <c r="B2056">
        <v>2</v>
      </c>
      <c r="C2056">
        <v>0</v>
      </c>
      <c r="D2056">
        <v>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184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69.900000000000006</v>
      </c>
      <c r="AA2056">
        <v>0</v>
      </c>
      <c r="AB2056">
        <v>1</v>
      </c>
      <c r="AC2056">
        <f t="shared" si="280"/>
        <v>0.82988421667340195</v>
      </c>
      <c r="AD2056">
        <f t="shared" si="281"/>
        <v>2.293053227562754</v>
      </c>
      <c r="AE2056">
        <f t="shared" si="282"/>
        <v>0.69633044749169837</v>
      </c>
      <c r="AF2056">
        <f t="shared" si="283"/>
        <v>0.15718461460679489</v>
      </c>
      <c r="AG2056">
        <f t="shared" si="284"/>
        <v>1</v>
      </c>
      <c r="AH2056">
        <f t="shared" si="285"/>
        <v>1</v>
      </c>
      <c r="AI2056">
        <f t="shared" si="286"/>
        <v>0</v>
      </c>
      <c r="AJ2056">
        <f t="shared" si="287"/>
        <v>0</v>
      </c>
      <c r="AK2056">
        <f t="shared" si="288"/>
        <v>0</v>
      </c>
    </row>
    <row r="2057" spans="1:37" x14ac:dyDescent="0.35">
      <c r="A2057">
        <v>1</v>
      </c>
      <c r="B2057">
        <v>2</v>
      </c>
      <c r="C2057">
        <v>0</v>
      </c>
      <c r="D2057">
        <v>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92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76.5</v>
      </c>
      <c r="AA2057">
        <v>1</v>
      </c>
      <c r="AB2057">
        <v>1</v>
      </c>
      <c r="AC2057">
        <f t="shared" si="280"/>
        <v>-1.5206532543765752</v>
      </c>
      <c r="AD2057">
        <f t="shared" si="281"/>
        <v>0.21856905911138949</v>
      </c>
      <c r="AE2057">
        <f t="shared" si="282"/>
        <v>0.1793653445220211</v>
      </c>
      <c r="AF2057">
        <f t="shared" si="283"/>
        <v>0.74626146394936321</v>
      </c>
      <c r="AG2057">
        <f t="shared" si="284"/>
        <v>0</v>
      </c>
      <c r="AH2057">
        <f t="shared" si="285"/>
        <v>0</v>
      </c>
      <c r="AI2057">
        <f t="shared" si="286"/>
        <v>0</v>
      </c>
      <c r="AJ2057">
        <f t="shared" si="287"/>
        <v>1</v>
      </c>
      <c r="AK2057">
        <f t="shared" si="288"/>
        <v>0</v>
      </c>
    </row>
    <row r="2058" spans="1:37" x14ac:dyDescent="0.35">
      <c r="A2058">
        <v>1</v>
      </c>
      <c r="B2058">
        <v>2</v>
      </c>
      <c r="C2058">
        <v>0</v>
      </c>
      <c r="D2058">
        <v>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257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101.5</v>
      </c>
      <c r="AA2058">
        <v>0</v>
      </c>
      <c r="AB2058">
        <v>1</v>
      </c>
      <c r="AC2058">
        <f t="shared" si="280"/>
        <v>2.0909572197438187</v>
      </c>
      <c r="AD2058">
        <f t="shared" si="281"/>
        <v>8.0926579098907006</v>
      </c>
      <c r="AE2058">
        <f t="shared" si="282"/>
        <v>0.89002115663977277</v>
      </c>
      <c r="AF2058">
        <f t="shared" si="283"/>
        <v>5.0599669644186267E-2</v>
      </c>
      <c r="AG2058">
        <f t="shared" si="284"/>
        <v>1</v>
      </c>
      <c r="AH2058">
        <f t="shared" si="285"/>
        <v>1</v>
      </c>
      <c r="AI2058">
        <f t="shared" si="286"/>
        <v>0</v>
      </c>
      <c r="AJ2058">
        <f t="shared" si="287"/>
        <v>0</v>
      </c>
      <c r="AK2058">
        <f t="shared" si="288"/>
        <v>0</v>
      </c>
    </row>
    <row r="2059" spans="1:37" x14ac:dyDescent="0.35">
      <c r="A2059">
        <v>1</v>
      </c>
      <c r="B2059">
        <v>1</v>
      </c>
      <c r="C2059">
        <v>0</v>
      </c>
      <c r="D2059">
        <v>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192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95</v>
      </c>
      <c r="AA2059">
        <v>0</v>
      </c>
      <c r="AB2059">
        <v>0</v>
      </c>
      <c r="AC2059">
        <f t="shared" si="280"/>
        <v>0.643815607988798</v>
      </c>
      <c r="AD2059">
        <f t="shared" si="281"/>
        <v>1.9037309297778422</v>
      </c>
      <c r="AE2059">
        <f t="shared" si="282"/>
        <v>0.65561547395973507</v>
      </c>
      <c r="AF2059">
        <f t="shared" si="283"/>
        <v>0.46295637059324307</v>
      </c>
      <c r="AG2059">
        <f t="shared" si="284"/>
        <v>1</v>
      </c>
      <c r="AH2059">
        <f t="shared" si="285"/>
        <v>0</v>
      </c>
      <c r="AI2059">
        <f t="shared" si="286"/>
        <v>1</v>
      </c>
      <c r="AJ2059">
        <f t="shared" si="287"/>
        <v>0</v>
      </c>
      <c r="AK2059">
        <f t="shared" si="288"/>
        <v>0</v>
      </c>
    </row>
    <row r="2060" spans="1:37" x14ac:dyDescent="0.35">
      <c r="A2060">
        <v>1</v>
      </c>
      <c r="B2060">
        <v>2</v>
      </c>
      <c r="C2060">
        <v>0</v>
      </c>
      <c r="D2060">
        <v>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33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71.099999999999994</v>
      </c>
      <c r="AA2060">
        <v>1</v>
      </c>
      <c r="AB2060">
        <v>0</v>
      </c>
      <c r="AC2060">
        <f t="shared" si="280"/>
        <v>-2.1814736523090348</v>
      </c>
      <c r="AD2060">
        <f t="shared" si="281"/>
        <v>0.11287506941091702</v>
      </c>
      <c r="AE2060">
        <f t="shared" si="282"/>
        <v>0.10142654149909716</v>
      </c>
      <c r="AF2060">
        <f t="shared" si="283"/>
        <v>4.6446413471497458E-2</v>
      </c>
      <c r="AG2060">
        <f t="shared" si="284"/>
        <v>0</v>
      </c>
      <c r="AH2060">
        <f t="shared" si="285"/>
        <v>0</v>
      </c>
      <c r="AI2060">
        <f t="shared" si="286"/>
        <v>0</v>
      </c>
      <c r="AJ2060">
        <f t="shared" si="287"/>
        <v>0</v>
      </c>
      <c r="AK2060">
        <f t="shared" si="288"/>
        <v>1</v>
      </c>
    </row>
    <row r="2061" spans="1:37" x14ac:dyDescent="0.35">
      <c r="A2061">
        <v>1</v>
      </c>
      <c r="B2061">
        <v>2</v>
      </c>
      <c r="C2061">
        <v>0</v>
      </c>
      <c r="D2061">
        <v>5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63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103.87</v>
      </c>
      <c r="AA2061">
        <v>1</v>
      </c>
      <c r="AB2061">
        <v>0</v>
      </c>
      <c r="AC2061">
        <f t="shared" si="280"/>
        <v>-1.0422455844164831</v>
      </c>
      <c r="AD2061">
        <f t="shared" si="281"/>
        <v>0.35266186014036094</v>
      </c>
      <c r="AE2061">
        <f t="shared" si="282"/>
        <v>0.26071693934193313</v>
      </c>
      <c r="AF2061">
        <f t="shared" si="283"/>
        <v>0.13118924476556976</v>
      </c>
      <c r="AG2061">
        <f t="shared" si="284"/>
        <v>0</v>
      </c>
      <c r="AH2061">
        <f t="shared" si="285"/>
        <v>0</v>
      </c>
      <c r="AI2061">
        <f t="shared" si="286"/>
        <v>0</v>
      </c>
      <c r="AJ2061">
        <f t="shared" si="287"/>
        <v>0</v>
      </c>
      <c r="AK2061">
        <f t="shared" si="288"/>
        <v>1</v>
      </c>
    </row>
    <row r="2062" spans="1:37" x14ac:dyDescent="0.35">
      <c r="A2062">
        <v>1</v>
      </c>
      <c r="B2062">
        <v>3</v>
      </c>
      <c r="C2062">
        <v>0</v>
      </c>
      <c r="D2062">
        <v>3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65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143.69999999999999</v>
      </c>
      <c r="AA2062">
        <v>2</v>
      </c>
      <c r="AB2062">
        <v>0</v>
      </c>
      <c r="AC2062">
        <f t="shared" si="280"/>
        <v>-1.5772062393595609</v>
      </c>
      <c r="AD2062">
        <f t="shared" si="281"/>
        <v>0.20655134790421628</v>
      </c>
      <c r="AE2062">
        <f t="shared" si="282"/>
        <v>0.171191510633175</v>
      </c>
      <c r="AF2062">
        <f t="shared" si="283"/>
        <v>8.154580915979201E-2</v>
      </c>
      <c r="AG2062">
        <f t="shared" si="284"/>
        <v>0</v>
      </c>
      <c r="AH2062">
        <f t="shared" si="285"/>
        <v>0</v>
      </c>
      <c r="AI2062">
        <f t="shared" si="286"/>
        <v>0</v>
      </c>
      <c r="AJ2062">
        <f t="shared" si="287"/>
        <v>0</v>
      </c>
      <c r="AK2062">
        <f t="shared" si="288"/>
        <v>1</v>
      </c>
    </row>
    <row r="2063" spans="1:37" x14ac:dyDescent="0.35">
      <c r="A2063">
        <v>1</v>
      </c>
      <c r="B2063">
        <v>2</v>
      </c>
      <c r="C2063">
        <v>0</v>
      </c>
      <c r="D2063">
        <v>3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39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117.9</v>
      </c>
      <c r="AA2063">
        <v>0</v>
      </c>
      <c r="AB2063">
        <v>1</v>
      </c>
      <c r="AC2063">
        <f t="shared" si="280"/>
        <v>-0.37555712459288682</v>
      </c>
      <c r="AD2063">
        <f t="shared" si="281"/>
        <v>0.68690647967463259</v>
      </c>
      <c r="AE2063">
        <f t="shared" si="282"/>
        <v>0.40719890992838081</v>
      </c>
      <c r="AF2063">
        <f t="shared" si="283"/>
        <v>0.39019339327621599</v>
      </c>
      <c r="AG2063">
        <f t="shared" si="284"/>
        <v>0</v>
      </c>
      <c r="AH2063">
        <f t="shared" si="285"/>
        <v>0</v>
      </c>
      <c r="AI2063">
        <f t="shared" si="286"/>
        <v>0</v>
      </c>
      <c r="AJ2063">
        <f t="shared" si="287"/>
        <v>1</v>
      </c>
      <c r="AK2063">
        <f t="shared" si="288"/>
        <v>0</v>
      </c>
    </row>
    <row r="2064" spans="1:37" x14ac:dyDescent="0.35">
      <c r="A2064">
        <v>1</v>
      </c>
      <c r="B2064">
        <v>2</v>
      </c>
      <c r="C2064">
        <v>0</v>
      </c>
      <c r="D2064">
        <v>2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13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96</v>
      </c>
      <c r="AA2064">
        <v>1</v>
      </c>
      <c r="AB2064">
        <v>0</v>
      </c>
      <c r="AC2064">
        <f t="shared" si="280"/>
        <v>-4.663423658698381</v>
      </c>
      <c r="AD2064">
        <f t="shared" si="281"/>
        <v>9.434107882385025E-3</v>
      </c>
      <c r="AE2064">
        <f t="shared" si="282"/>
        <v>9.3459373016195404E-3</v>
      </c>
      <c r="AF2064">
        <f t="shared" si="283"/>
        <v>4.0779750705912179E-3</v>
      </c>
      <c r="AG2064">
        <f t="shared" si="284"/>
        <v>0</v>
      </c>
      <c r="AH2064">
        <f t="shared" si="285"/>
        <v>0</v>
      </c>
      <c r="AI2064">
        <f t="shared" si="286"/>
        <v>0</v>
      </c>
      <c r="AJ2064">
        <f t="shared" si="287"/>
        <v>0</v>
      </c>
      <c r="AK2064">
        <f t="shared" si="288"/>
        <v>1</v>
      </c>
    </row>
    <row r="2065" spans="1:37" x14ac:dyDescent="0.35">
      <c r="A2065">
        <v>1</v>
      </c>
      <c r="B2065">
        <v>2</v>
      </c>
      <c r="C2065">
        <v>0</v>
      </c>
      <c r="D2065">
        <v>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4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112</v>
      </c>
      <c r="AA2065">
        <v>1</v>
      </c>
      <c r="AB2065">
        <v>0</v>
      </c>
      <c r="AC2065">
        <f t="shared" ref="AC2065:AC2128" si="289">SUMPRODUCT($A$14:$AA$14,A2065:AA2065)</f>
        <v>-2.3752214801385292</v>
      </c>
      <c r="AD2065">
        <f t="shared" ref="AD2065:AD2128" si="290">EXP(AC2065)</f>
        <v>9.2993890629880352E-2</v>
      </c>
      <c r="AE2065">
        <f t="shared" ref="AE2065:AE2128" si="291">AD2065/(AD2065+1)</f>
        <v>8.5081802768622053E-2</v>
      </c>
      <c r="AF2065">
        <f t="shared" ref="AF2065:AF2128" si="292">-AB2065*LOG(AE2065)-(1-AB2065)*LOG(1-AE2065)</f>
        <v>3.8617734435387928E-2</v>
      </c>
      <c r="AG2065">
        <f t="shared" ref="AG2065:AG2128" si="293">IF(AE2065&gt;$AG$14,1,0)</f>
        <v>0</v>
      </c>
      <c r="AH2065">
        <f t="shared" ref="AH2065:AH2128" si="294">IF(AND(AB2065=1,AG2065=1),1,0)</f>
        <v>0</v>
      </c>
      <c r="AI2065">
        <f t="shared" ref="AI2065:AI2128" si="295">IF(AND(AB2065=0,AG2065=1),1,0)</f>
        <v>0</v>
      </c>
      <c r="AJ2065">
        <f t="shared" ref="AJ2065:AJ2128" si="296">IF(AND(AB2065=1,AG2065=0),1,0)</f>
        <v>0</v>
      </c>
      <c r="AK2065">
        <f t="shared" ref="AK2065:AK2128" si="297">IF(AND(AB2065=0,AG2065=0),1,0)</f>
        <v>1</v>
      </c>
    </row>
    <row r="2066" spans="1:37" x14ac:dyDescent="0.35">
      <c r="A2066">
        <v>1</v>
      </c>
      <c r="B2066">
        <v>2</v>
      </c>
      <c r="C2066">
        <v>0</v>
      </c>
      <c r="D2066">
        <v>2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9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137</v>
      </c>
      <c r="AA2066">
        <v>2</v>
      </c>
      <c r="AB2066">
        <v>0</v>
      </c>
      <c r="AC2066">
        <f t="shared" si="289"/>
        <v>-4.2509308699203041</v>
      </c>
      <c r="AD2066">
        <f t="shared" si="290"/>
        <v>1.4250961940913491E-2</v>
      </c>
      <c r="AE2066">
        <f t="shared" si="291"/>
        <v>1.4050725585354387E-2</v>
      </c>
      <c r="AF2066">
        <f t="shared" si="292"/>
        <v>6.1454282722795215E-3</v>
      </c>
      <c r="AG2066">
        <f t="shared" si="293"/>
        <v>0</v>
      </c>
      <c r="AH2066">
        <f t="shared" si="294"/>
        <v>0</v>
      </c>
      <c r="AI2066">
        <f t="shared" si="295"/>
        <v>0</v>
      </c>
      <c r="AJ2066">
        <f t="shared" si="296"/>
        <v>0</v>
      </c>
      <c r="AK2066">
        <f t="shared" si="297"/>
        <v>1</v>
      </c>
    </row>
    <row r="2067" spans="1:37" x14ac:dyDescent="0.35">
      <c r="A2067">
        <v>1</v>
      </c>
      <c r="B2067">
        <v>2</v>
      </c>
      <c r="C2067">
        <v>0</v>
      </c>
      <c r="D2067">
        <v>3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224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65</v>
      </c>
      <c r="AA2067">
        <v>0</v>
      </c>
      <c r="AB2067">
        <v>0</v>
      </c>
      <c r="AC2067">
        <f t="shared" si="289"/>
        <v>0.71379870115081068</v>
      </c>
      <c r="AD2067">
        <f t="shared" si="290"/>
        <v>2.0417324775614132</v>
      </c>
      <c r="AE2067">
        <f t="shared" si="291"/>
        <v>0.67123998991465883</v>
      </c>
      <c r="AF2067">
        <f t="shared" si="292"/>
        <v>0.48312101490175163</v>
      </c>
      <c r="AG2067">
        <f t="shared" si="293"/>
        <v>1</v>
      </c>
      <c r="AH2067">
        <f t="shared" si="294"/>
        <v>0</v>
      </c>
      <c r="AI2067">
        <f t="shared" si="295"/>
        <v>1</v>
      </c>
      <c r="AJ2067">
        <f t="shared" si="296"/>
        <v>0</v>
      </c>
      <c r="AK2067">
        <f t="shared" si="297"/>
        <v>0</v>
      </c>
    </row>
    <row r="2068" spans="1:37" x14ac:dyDescent="0.35">
      <c r="A2068">
        <v>1</v>
      </c>
      <c r="B2068">
        <v>2</v>
      </c>
      <c r="C2068">
        <v>0</v>
      </c>
      <c r="D2068">
        <v>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320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115</v>
      </c>
      <c r="AA2068">
        <v>1</v>
      </c>
      <c r="AB2068">
        <v>1</v>
      </c>
      <c r="AC2068">
        <f t="shared" si="289"/>
        <v>2.0155896791879027</v>
      </c>
      <c r="AD2068">
        <f t="shared" si="290"/>
        <v>7.505151708372412</v>
      </c>
      <c r="AE2068">
        <f t="shared" si="291"/>
        <v>0.88242420190863757</v>
      </c>
      <c r="AF2068">
        <f t="shared" si="292"/>
        <v>5.4322589177074464E-2</v>
      </c>
      <c r="AG2068">
        <f t="shared" si="293"/>
        <v>1</v>
      </c>
      <c r="AH2068">
        <f t="shared" si="294"/>
        <v>1</v>
      </c>
      <c r="AI2068">
        <f t="shared" si="295"/>
        <v>0</v>
      </c>
      <c r="AJ2068">
        <f t="shared" si="296"/>
        <v>0</v>
      </c>
      <c r="AK2068">
        <f t="shared" si="297"/>
        <v>0</v>
      </c>
    </row>
    <row r="2069" spans="1:37" x14ac:dyDescent="0.35">
      <c r="A2069">
        <v>1</v>
      </c>
      <c r="B2069">
        <v>2</v>
      </c>
      <c r="C2069">
        <v>1</v>
      </c>
      <c r="D2069">
        <v>3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97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103.78</v>
      </c>
      <c r="AA2069">
        <v>1</v>
      </c>
      <c r="AB2069">
        <v>0</v>
      </c>
      <c r="AC2069">
        <f t="shared" si="289"/>
        <v>-2.5445625044553348</v>
      </c>
      <c r="AD2069">
        <f t="shared" si="290"/>
        <v>7.8507391102397212E-2</v>
      </c>
      <c r="AE2069">
        <f t="shared" si="291"/>
        <v>7.2792631510991149E-2</v>
      </c>
      <c r="AF2069">
        <f t="shared" si="292"/>
        <v>3.2823125705589672E-2</v>
      </c>
      <c r="AG2069">
        <f t="shared" si="293"/>
        <v>0</v>
      </c>
      <c r="AH2069">
        <f t="shared" si="294"/>
        <v>0</v>
      </c>
      <c r="AI2069">
        <f t="shared" si="295"/>
        <v>0</v>
      </c>
      <c r="AJ2069">
        <f t="shared" si="296"/>
        <v>0</v>
      </c>
      <c r="AK2069">
        <f t="shared" si="297"/>
        <v>1</v>
      </c>
    </row>
    <row r="2070" spans="1:37" x14ac:dyDescent="0.35">
      <c r="A2070">
        <v>1</v>
      </c>
      <c r="B2070">
        <v>1</v>
      </c>
      <c r="C2070">
        <v>0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7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79</v>
      </c>
      <c r="AA2070">
        <v>0</v>
      </c>
      <c r="AB2070">
        <v>0</v>
      </c>
      <c r="AC2070">
        <f t="shared" si="289"/>
        <v>-1.5999761256153939</v>
      </c>
      <c r="AD2070">
        <f t="shared" si="290"/>
        <v>0.20190133820731621</v>
      </c>
      <c r="AE2070">
        <f t="shared" si="291"/>
        <v>0.16798495166704788</v>
      </c>
      <c r="AF2070">
        <f t="shared" si="292"/>
        <v>7.9868818722664395E-2</v>
      </c>
      <c r="AG2070">
        <f t="shared" si="293"/>
        <v>0</v>
      </c>
      <c r="AH2070">
        <f t="shared" si="294"/>
        <v>0</v>
      </c>
      <c r="AI2070">
        <f t="shared" si="295"/>
        <v>0</v>
      </c>
      <c r="AJ2070">
        <f t="shared" si="296"/>
        <v>0</v>
      </c>
      <c r="AK2070">
        <f t="shared" si="297"/>
        <v>1</v>
      </c>
    </row>
    <row r="2071" spans="1:37" x14ac:dyDescent="0.35">
      <c r="A2071">
        <v>1</v>
      </c>
      <c r="B2071">
        <v>2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56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120</v>
      </c>
      <c r="AA2071">
        <v>0</v>
      </c>
      <c r="AB2071">
        <v>0</v>
      </c>
      <c r="AC2071">
        <f t="shared" si="289"/>
        <v>-0.56317622360979902</v>
      </c>
      <c r="AD2071">
        <f t="shared" si="290"/>
        <v>0.56939765437770284</v>
      </c>
      <c r="AE2071">
        <f t="shared" si="291"/>
        <v>0.36281286185780637</v>
      </c>
      <c r="AF2071">
        <f t="shared" si="292"/>
        <v>0.19573299917700782</v>
      </c>
      <c r="AG2071">
        <f t="shared" si="293"/>
        <v>0</v>
      </c>
      <c r="AH2071">
        <f t="shared" si="294"/>
        <v>0</v>
      </c>
      <c r="AI2071">
        <f t="shared" si="295"/>
        <v>0</v>
      </c>
      <c r="AJ2071">
        <f t="shared" si="296"/>
        <v>0</v>
      </c>
      <c r="AK2071">
        <f t="shared" si="297"/>
        <v>1</v>
      </c>
    </row>
    <row r="2072" spans="1:37" x14ac:dyDescent="0.35">
      <c r="A2072">
        <v>1</v>
      </c>
      <c r="B2072">
        <v>2</v>
      </c>
      <c r="C2072">
        <v>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138</v>
      </c>
      <c r="AA2072">
        <v>0</v>
      </c>
      <c r="AB2072">
        <v>0</v>
      </c>
      <c r="AC2072">
        <f t="shared" si="289"/>
        <v>-0.76023098461319538</v>
      </c>
      <c r="AD2072">
        <f t="shared" si="290"/>
        <v>0.46755841573611329</v>
      </c>
      <c r="AE2072">
        <f t="shared" si="291"/>
        <v>0.31859611905233121</v>
      </c>
      <c r="AF2072">
        <f t="shared" si="292"/>
        <v>0.16659539722931357</v>
      </c>
      <c r="AG2072">
        <f t="shared" si="293"/>
        <v>0</v>
      </c>
      <c r="AH2072">
        <f t="shared" si="294"/>
        <v>0</v>
      </c>
      <c r="AI2072">
        <f t="shared" si="295"/>
        <v>0</v>
      </c>
      <c r="AJ2072">
        <f t="shared" si="296"/>
        <v>0</v>
      </c>
      <c r="AK2072">
        <f t="shared" si="297"/>
        <v>1</v>
      </c>
    </row>
    <row r="2073" spans="1:37" x14ac:dyDescent="0.35">
      <c r="A2073">
        <v>1</v>
      </c>
      <c r="B2073">
        <v>3</v>
      </c>
      <c r="C2073">
        <v>0</v>
      </c>
      <c r="D2073">
        <v>5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110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159.30000000000001</v>
      </c>
      <c r="AA2073">
        <v>0</v>
      </c>
      <c r="AB2073">
        <v>1</v>
      </c>
      <c r="AC2073">
        <f t="shared" si="289"/>
        <v>1.6936225058389081</v>
      </c>
      <c r="AD2073">
        <f t="shared" si="290"/>
        <v>5.4391484073048479</v>
      </c>
      <c r="AE2073">
        <f t="shared" si="291"/>
        <v>0.84469996081072507</v>
      </c>
      <c r="AF2073">
        <f t="shared" si="292"/>
        <v>7.3297525966148996E-2</v>
      </c>
      <c r="AG2073">
        <f t="shared" si="293"/>
        <v>1</v>
      </c>
      <c r="AH2073">
        <f t="shared" si="294"/>
        <v>1</v>
      </c>
      <c r="AI2073">
        <f t="shared" si="295"/>
        <v>0</v>
      </c>
      <c r="AJ2073">
        <f t="shared" si="296"/>
        <v>0</v>
      </c>
      <c r="AK2073">
        <f t="shared" si="297"/>
        <v>0</v>
      </c>
    </row>
    <row r="2074" spans="1:37" x14ac:dyDescent="0.35">
      <c r="A2074">
        <v>1</v>
      </c>
      <c r="B2074">
        <v>2</v>
      </c>
      <c r="C2074">
        <v>0</v>
      </c>
      <c r="D2074">
        <v>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157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68</v>
      </c>
      <c r="AA2074">
        <v>0</v>
      </c>
      <c r="AB2074">
        <v>0</v>
      </c>
      <c r="AC2074">
        <f t="shared" si="289"/>
        <v>-1.263158778894953</v>
      </c>
      <c r="AD2074">
        <f t="shared" si="290"/>
        <v>0.2827594397920406</v>
      </c>
      <c r="AE2074">
        <f t="shared" si="291"/>
        <v>0.2204306053190154</v>
      </c>
      <c r="AF2074">
        <f t="shared" si="292"/>
        <v>0.10814521930053397</v>
      </c>
      <c r="AG2074">
        <f t="shared" si="293"/>
        <v>0</v>
      </c>
      <c r="AH2074">
        <f t="shared" si="294"/>
        <v>0</v>
      </c>
      <c r="AI2074">
        <f t="shared" si="295"/>
        <v>0</v>
      </c>
      <c r="AJ2074">
        <f t="shared" si="296"/>
        <v>0</v>
      </c>
      <c r="AK2074">
        <f t="shared" si="297"/>
        <v>1</v>
      </c>
    </row>
    <row r="2075" spans="1:37" x14ac:dyDescent="0.35">
      <c r="A2075">
        <v>1</v>
      </c>
      <c r="B2075">
        <v>2</v>
      </c>
      <c r="C2075">
        <v>0</v>
      </c>
      <c r="D2075">
        <v>7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245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107.59</v>
      </c>
      <c r="AA2075">
        <v>0</v>
      </c>
      <c r="AB2075">
        <v>1</v>
      </c>
      <c r="AC2075">
        <f t="shared" si="289"/>
        <v>2.0238491382106787</v>
      </c>
      <c r="AD2075">
        <f t="shared" si="290"/>
        <v>7.5673969033293895</v>
      </c>
      <c r="AE2075">
        <f t="shared" si="291"/>
        <v>0.88327843202742395</v>
      </c>
      <c r="AF2075">
        <f t="shared" si="292"/>
        <v>5.3902374075530335E-2</v>
      </c>
      <c r="AG2075">
        <f t="shared" si="293"/>
        <v>1</v>
      </c>
      <c r="AH2075">
        <f t="shared" si="294"/>
        <v>1</v>
      </c>
      <c r="AI2075">
        <f t="shared" si="295"/>
        <v>0</v>
      </c>
      <c r="AJ2075">
        <f t="shared" si="296"/>
        <v>0</v>
      </c>
      <c r="AK2075">
        <f t="shared" si="297"/>
        <v>0</v>
      </c>
    </row>
    <row r="2076" spans="1:37" x14ac:dyDescent="0.35">
      <c r="A2076">
        <v>1</v>
      </c>
      <c r="B2076">
        <v>2</v>
      </c>
      <c r="C2076">
        <v>0</v>
      </c>
      <c r="D2076">
        <v>2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57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101.52</v>
      </c>
      <c r="AA2076">
        <v>0</v>
      </c>
      <c r="AB2076">
        <v>0</v>
      </c>
      <c r="AC2076">
        <f t="shared" si="289"/>
        <v>-1.1400344480850939</v>
      </c>
      <c r="AD2076">
        <f t="shared" si="290"/>
        <v>0.31980800485318345</v>
      </c>
      <c r="AE2076">
        <f t="shared" si="291"/>
        <v>0.24231403634255055</v>
      </c>
      <c r="AF2076">
        <f t="shared" si="292"/>
        <v>0.12051075810173899</v>
      </c>
      <c r="AG2076">
        <f t="shared" si="293"/>
        <v>0</v>
      </c>
      <c r="AH2076">
        <f t="shared" si="294"/>
        <v>0</v>
      </c>
      <c r="AI2076">
        <f t="shared" si="295"/>
        <v>0</v>
      </c>
      <c r="AJ2076">
        <f t="shared" si="296"/>
        <v>0</v>
      </c>
      <c r="AK2076">
        <f t="shared" si="297"/>
        <v>1</v>
      </c>
    </row>
    <row r="2077" spans="1:37" x14ac:dyDescent="0.35">
      <c r="A2077">
        <v>1</v>
      </c>
      <c r="B2077">
        <v>2</v>
      </c>
      <c r="C2077">
        <v>0</v>
      </c>
      <c r="D2077">
        <v>3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101</v>
      </c>
      <c r="AA2077">
        <v>1</v>
      </c>
      <c r="AB2077">
        <v>0</v>
      </c>
      <c r="AC2077">
        <f t="shared" si="289"/>
        <v>-2.1535133122397809</v>
      </c>
      <c r="AD2077">
        <f t="shared" si="290"/>
        <v>0.11607563061819476</v>
      </c>
      <c r="AE2077">
        <f t="shared" si="291"/>
        <v>0.10400337345767546</v>
      </c>
      <c r="AF2077">
        <f t="shared" si="292"/>
        <v>4.769362546824471E-2</v>
      </c>
      <c r="AG2077">
        <f t="shared" si="293"/>
        <v>0</v>
      </c>
      <c r="AH2077">
        <f t="shared" si="294"/>
        <v>0</v>
      </c>
      <c r="AI2077">
        <f t="shared" si="295"/>
        <v>0</v>
      </c>
      <c r="AJ2077">
        <f t="shared" si="296"/>
        <v>0</v>
      </c>
      <c r="AK2077">
        <f t="shared" si="297"/>
        <v>1</v>
      </c>
    </row>
    <row r="2078" spans="1:37" x14ac:dyDescent="0.35">
      <c r="A2078">
        <v>1</v>
      </c>
      <c r="B2078">
        <v>2</v>
      </c>
      <c r="C2078">
        <v>0</v>
      </c>
      <c r="D2078">
        <v>4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100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140</v>
      </c>
      <c r="AA2078">
        <v>1</v>
      </c>
      <c r="AB2078">
        <v>0</v>
      </c>
      <c r="AC2078">
        <f t="shared" si="289"/>
        <v>-0.61216694542127081</v>
      </c>
      <c r="AD2078">
        <f t="shared" si="290"/>
        <v>0.54217473216908374</v>
      </c>
      <c r="AE2078">
        <f t="shared" si="291"/>
        <v>0.35156504698174484</v>
      </c>
      <c r="AF2078">
        <f t="shared" si="292"/>
        <v>0.18813358312978337</v>
      </c>
      <c r="AG2078">
        <f t="shared" si="293"/>
        <v>0</v>
      </c>
      <c r="AH2078">
        <f t="shared" si="294"/>
        <v>0</v>
      </c>
      <c r="AI2078">
        <f t="shared" si="295"/>
        <v>0</v>
      </c>
      <c r="AJ2078">
        <f t="shared" si="296"/>
        <v>0</v>
      </c>
      <c r="AK2078">
        <f t="shared" si="297"/>
        <v>1</v>
      </c>
    </row>
    <row r="2079" spans="1:37" x14ac:dyDescent="0.35">
      <c r="A2079">
        <v>1</v>
      </c>
      <c r="B2079">
        <v>1</v>
      </c>
      <c r="C2079">
        <v>0</v>
      </c>
      <c r="D2079">
        <v>4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9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1</v>
      </c>
      <c r="Z2079">
        <v>120</v>
      </c>
      <c r="AA2079">
        <v>1</v>
      </c>
      <c r="AB2079">
        <v>0</v>
      </c>
      <c r="AC2079">
        <f t="shared" si="289"/>
        <v>-4.27486053520947</v>
      </c>
      <c r="AD2079">
        <f t="shared" si="290"/>
        <v>1.3913989095201994E-2</v>
      </c>
      <c r="AE2079">
        <f t="shared" si="291"/>
        <v>1.3723046772062568E-2</v>
      </c>
      <c r="AF2079">
        <f t="shared" si="292"/>
        <v>6.0011151100630451E-3</v>
      </c>
      <c r="AG2079">
        <f t="shared" si="293"/>
        <v>0</v>
      </c>
      <c r="AH2079">
        <f t="shared" si="294"/>
        <v>0</v>
      </c>
      <c r="AI2079">
        <f t="shared" si="295"/>
        <v>0</v>
      </c>
      <c r="AJ2079">
        <f t="shared" si="296"/>
        <v>0</v>
      </c>
      <c r="AK2079">
        <f t="shared" si="297"/>
        <v>1</v>
      </c>
    </row>
    <row r="2080" spans="1:37" x14ac:dyDescent="0.35">
      <c r="A2080">
        <v>1</v>
      </c>
      <c r="B2080">
        <v>2</v>
      </c>
      <c r="C2080">
        <v>0</v>
      </c>
      <c r="D2080">
        <v>2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9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78.25</v>
      </c>
      <c r="AA2080">
        <v>1</v>
      </c>
      <c r="AB2080">
        <v>0</v>
      </c>
      <c r="AC2080">
        <f t="shared" si="289"/>
        <v>-5.0483120107335138</v>
      </c>
      <c r="AD2080">
        <f t="shared" si="290"/>
        <v>6.42016146854066E-3</v>
      </c>
      <c r="AE2080">
        <f t="shared" si="291"/>
        <v>6.3792059363879765E-3</v>
      </c>
      <c r="AF2080">
        <f t="shared" si="292"/>
        <v>2.7793283464537443E-3</v>
      </c>
      <c r="AG2080">
        <f t="shared" si="293"/>
        <v>0</v>
      </c>
      <c r="AH2080">
        <f t="shared" si="294"/>
        <v>0</v>
      </c>
      <c r="AI2080">
        <f t="shared" si="295"/>
        <v>0</v>
      </c>
      <c r="AJ2080">
        <f t="shared" si="296"/>
        <v>0</v>
      </c>
      <c r="AK2080">
        <f t="shared" si="297"/>
        <v>1</v>
      </c>
    </row>
    <row r="2081" spans="1:37" x14ac:dyDescent="0.35">
      <c r="A2081">
        <v>1</v>
      </c>
      <c r="B2081">
        <v>2</v>
      </c>
      <c r="C2081">
        <v>1</v>
      </c>
      <c r="D2081">
        <v>2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220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143.1</v>
      </c>
      <c r="AA2081">
        <v>1</v>
      </c>
      <c r="AB2081">
        <v>1</v>
      </c>
      <c r="AC2081">
        <f t="shared" si="289"/>
        <v>1.1450928062381256</v>
      </c>
      <c r="AD2081">
        <f t="shared" si="290"/>
        <v>3.142733008533364</v>
      </c>
      <c r="AE2081">
        <f t="shared" si="291"/>
        <v>0.75861345687975523</v>
      </c>
      <c r="AF2081">
        <f t="shared" si="292"/>
        <v>0.11997945770917594</v>
      </c>
      <c r="AG2081">
        <f t="shared" si="293"/>
        <v>1</v>
      </c>
      <c r="AH2081">
        <f t="shared" si="294"/>
        <v>1</v>
      </c>
      <c r="AI2081">
        <f t="shared" si="295"/>
        <v>0</v>
      </c>
      <c r="AJ2081">
        <f t="shared" si="296"/>
        <v>0</v>
      </c>
      <c r="AK2081">
        <f t="shared" si="297"/>
        <v>0</v>
      </c>
    </row>
    <row r="2082" spans="1:37" x14ac:dyDescent="0.35">
      <c r="A2082">
        <v>1</v>
      </c>
      <c r="B2082">
        <v>1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3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f t="shared" si="289"/>
        <v>-4.0813132294135004</v>
      </c>
      <c r="AD2082">
        <f t="shared" si="290"/>
        <v>1.6885276844189244E-2</v>
      </c>
      <c r="AE2082">
        <f t="shared" si="291"/>
        <v>1.6604898535448526E-2</v>
      </c>
      <c r="AF2082">
        <f t="shared" si="292"/>
        <v>7.2719593692386966E-3</v>
      </c>
      <c r="AG2082">
        <f t="shared" si="293"/>
        <v>0</v>
      </c>
      <c r="AH2082">
        <f t="shared" si="294"/>
        <v>0</v>
      </c>
      <c r="AI2082">
        <f t="shared" si="295"/>
        <v>0</v>
      </c>
      <c r="AJ2082">
        <f t="shared" si="296"/>
        <v>0</v>
      </c>
      <c r="AK2082">
        <f t="shared" si="297"/>
        <v>1</v>
      </c>
    </row>
    <row r="2083" spans="1:37" x14ac:dyDescent="0.35">
      <c r="A2083">
        <v>1</v>
      </c>
      <c r="B2083">
        <v>2</v>
      </c>
      <c r="C2083">
        <v>0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95</v>
      </c>
      <c r="AA2083">
        <v>1</v>
      </c>
      <c r="AB2083">
        <v>0</v>
      </c>
      <c r="AC2083">
        <f t="shared" si="289"/>
        <v>-2.3959017205215805</v>
      </c>
      <c r="AD2083">
        <f t="shared" si="290"/>
        <v>9.1090503702115272E-2</v>
      </c>
      <c r="AE2083">
        <f t="shared" si="291"/>
        <v>8.3485745126587962E-2</v>
      </c>
      <c r="AF2083">
        <f t="shared" si="292"/>
        <v>3.7860775912109484E-2</v>
      </c>
      <c r="AG2083">
        <f t="shared" si="293"/>
        <v>0</v>
      </c>
      <c r="AH2083">
        <f t="shared" si="294"/>
        <v>0</v>
      </c>
      <c r="AI2083">
        <f t="shared" si="295"/>
        <v>0</v>
      </c>
      <c r="AJ2083">
        <f t="shared" si="296"/>
        <v>0</v>
      </c>
      <c r="AK2083">
        <f t="shared" si="297"/>
        <v>1</v>
      </c>
    </row>
    <row r="2084" spans="1:37" x14ac:dyDescent="0.35">
      <c r="A2084">
        <v>1</v>
      </c>
      <c r="B2084">
        <v>2</v>
      </c>
      <c r="C2084">
        <v>2</v>
      </c>
      <c r="D2084">
        <v>3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20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199.33</v>
      </c>
      <c r="AA2084">
        <v>2</v>
      </c>
      <c r="AB2084">
        <v>0</v>
      </c>
      <c r="AC2084">
        <f t="shared" si="289"/>
        <v>-4.4092833958542439</v>
      </c>
      <c r="AD2084">
        <f t="shared" si="290"/>
        <v>1.2163891902816908E-2</v>
      </c>
      <c r="AE2084">
        <f t="shared" si="291"/>
        <v>1.2017709780131957E-2</v>
      </c>
      <c r="AF2084">
        <f t="shared" si="292"/>
        <v>5.2508401580401961E-3</v>
      </c>
      <c r="AG2084">
        <f t="shared" si="293"/>
        <v>0</v>
      </c>
      <c r="AH2084">
        <f t="shared" si="294"/>
        <v>0</v>
      </c>
      <c r="AI2084">
        <f t="shared" si="295"/>
        <v>0</v>
      </c>
      <c r="AJ2084">
        <f t="shared" si="296"/>
        <v>0</v>
      </c>
      <c r="AK2084">
        <f t="shared" si="297"/>
        <v>1</v>
      </c>
    </row>
    <row r="2085" spans="1:37" x14ac:dyDescent="0.35">
      <c r="A2085">
        <v>1</v>
      </c>
      <c r="B2085">
        <v>1</v>
      </c>
      <c r="C2085">
        <v>0</v>
      </c>
      <c r="D2085">
        <v>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32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73</v>
      </c>
      <c r="AA2085">
        <v>0</v>
      </c>
      <c r="AB2085">
        <v>0</v>
      </c>
      <c r="AC2085">
        <f t="shared" si="289"/>
        <v>-1.4072131729324278</v>
      </c>
      <c r="AD2085">
        <f t="shared" si="290"/>
        <v>0.2448246172024203</v>
      </c>
      <c r="AE2085">
        <f t="shared" si="291"/>
        <v>0.19667398428594018</v>
      </c>
      <c r="AF2085">
        <f t="shared" si="292"/>
        <v>9.5108168181489774E-2</v>
      </c>
      <c r="AG2085">
        <f t="shared" si="293"/>
        <v>0</v>
      </c>
      <c r="AH2085">
        <f t="shared" si="294"/>
        <v>0</v>
      </c>
      <c r="AI2085">
        <f t="shared" si="295"/>
        <v>0</v>
      </c>
      <c r="AJ2085">
        <f t="shared" si="296"/>
        <v>0</v>
      </c>
      <c r="AK2085">
        <f t="shared" si="297"/>
        <v>1</v>
      </c>
    </row>
    <row r="2086" spans="1:37" x14ac:dyDescent="0.35">
      <c r="A2086">
        <v>1</v>
      </c>
      <c r="B2086">
        <v>1</v>
      </c>
      <c r="C2086">
        <v>0</v>
      </c>
      <c r="D2086">
        <v>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43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68.47</v>
      </c>
      <c r="AA2086">
        <v>0</v>
      </c>
      <c r="AB2086">
        <v>1</v>
      </c>
      <c r="AC2086">
        <f t="shared" si="289"/>
        <v>-0.85496910399061643</v>
      </c>
      <c r="AD2086">
        <f t="shared" si="290"/>
        <v>0.42529633083871843</v>
      </c>
      <c r="AE2086">
        <f t="shared" si="291"/>
        <v>0.2983915145480322</v>
      </c>
      <c r="AF2086">
        <f t="shared" si="292"/>
        <v>0.52521353119053482</v>
      </c>
      <c r="AG2086">
        <f t="shared" si="293"/>
        <v>0</v>
      </c>
      <c r="AH2086">
        <f t="shared" si="294"/>
        <v>0</v>
      </c>
      <c r="AI2086">
        <f t="shared" si="295"/>
        <v>0</v>
      </c>
      <c r="AJ2086">
        <f t="shared" si="296"/>
        <v>1</v>
      </c>
      <c r="AK2086">
        <f t="shared" si="297"/>
        <v>0</v>
      </c>
    </row>
    <row r="2087" spans="1:37" x14ac:dyDescent="0.35">
      <c r="A2087">
        <v>1</v>
      </c>
      <c r="B2087">
        <v>2</v>
      </c>
      <c r="C2087">
        <v>0</v>
      </c>
      <c r="D2087">
        <v>3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279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110</v>
      </c>
      <c r="AA2087">
        <v>0</v>
      </c>
      <c r="AB2087">
        <v>1</v>
      </c>
      <c r="AC2087">
        <f t="shared" si="289"/>
        <v>2.4650324229724903</v>
      </c>
      <c r="AD2087">
        <f t="shared" si="290"/>
        <v>11.763863565221813</v>
      </c>
      <c r="AE2087">
        <f t="shared" si="291"/>
        <v>0.92165381626886567</v>
      </c>
      <c r="AF2087">
        <f t="shared" si="292"/>
        <v>3.5432174300386234E-2</v>
      </c>
      <c r="AG2087">
        <f t="shared" si="293"/>
        <v>1</v>
      </c>
      <c r="AH2087">
        <f t="shared" si="294"/>
        <v>1</v>
      </c>
      <c r="AI2087">
        <f t="shared" si="295"/>
        <v>0</v>
      </c>
      <c r="AJ2087">
        <f t="shared" si="296"/>
        <v>0</v>
      </c>
      <c r="AK2087">
        <f t="shared" si="297"/>
        <v>0</v>
      </c>
    </row>
    <row r="2088" spans="1:37" x14ac:dyDescent="0.35">
      <c r="A2088">
        <v>1</v>
      </c>
      <c r="B2088">
        <v>2</v>
      </c>
      <c r="C2088">
        <v>0</v>
      </c>
      <c r="D2088">
        <v>3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118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96.3</v>
      </c>
      <c r="AA2088">
        <v>1</v>
      </c>
      <c r="AB2088">
        <v>0</v>
      </c>
      <c r="AC2088">
        <f t="shared" si="289"/>
        <v>-1.1764296992869685</v>
      </c>
      <c r="AD2088">
        <f t="shared" si="290"/>
        <v>0.30837777688177931</v>
      </c>
      <c r="AE2088">
        <f t="shared" si="291"/>
        <v>0.2356947529456879</v>
      </c>
      <c r="AF2088">
        <f t="shared" si="292"/>
        <v>0.11673315891703835</v>
      </c>
      <c r="AG2088">
        <f t="shared" si="293"/>
        <v>0</v>
      </c>
      <c r="AH2088">
        <f t="shared" si="294"/>
        <v>0</v>
      </c>
      <c r="AI2088">
        <f t="shared" si="295"/>
        <v>0</v>
      </c>
      <c r="AJ2088">
        <f t="shared" si="296"/>
        <v>0</v>
      </c>
      <c r="AK2088">
        <f t="shared" si="297"/>
        <v>1</v>
      </c>
    </row>
    <row r="2089" spans="1:37" x14ac:dyDescent="0.35">
      <c r="A2089">
        <v>1</v>
      </c>
      <c r="B2089">
        <v>2</v>
      </c>
      <c r="C2089">
        <v>0</v>
      </c>
      <c r="D2089">
        <v>4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14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125.8</v>
      </c>
      <c r="AA2089">
        <v>0</v>
      </c>
      <c r="AB2089">
        <v>0</v>
      </c>
      <c r="AC2089">
        <f t="shared" si="289"/>
        <v>-1.8543592958912849</v>
      </c>
      <c r="AD2089">
        <f t="shared" si="290"/>
        <v>0.15655321483711013</v>
      </c>
      <c r="AE2089">
        <f t="shared" si="291"/>
        <v>0.13536187771451505</v>
      </c>
      <c r="AF2089">
        <f t="shared" si="292"/>
        <v>6.3165620140290993E-2</v>
      </c>
      <c r="AG2089">
        <f t="shared" si="293"/>
        <v>0</v>
      </c>
      <c r="AH2089">
        <f t="shared" si="294"/>
        <v>0</v>
      </c>
      <c r="AI2089">
        <f t="shared" si="295"/>
        <v>0</v>
      </c>
      <c r="AJ2089">
        <f t="shared" si="296"/>
        <v>0</v>
      </c>
      <c r="AK2089">
        <f t="shared" si="297"/>
        <v>1</v>
      </c>
    </row>
    <row r="2090" spans="1:37" x14ac:dyDescent="0.35">
      <c r="A2090">
        <v>1</v>
      </c>
      <c r="B2090">
        <v>2</v>
      </c>
      <c r="C2090">
        <v>0</v>
      </c>
      <c r="D2090">
        <v>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72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99.45</v>
      </c>
      <c r="AA2090">
        <v>1</v>
      </c>
      <c r="AB2090">
        <v>0</v>
      </c>
      <c r="AC2090">
        <f t="shared" si="289"/>
        <v>-1.1197965389857836</v>
      </c>
      <c r="AD2090">
        <f t="shared" si="290"/>
        <v>0.32634618659483172</v>
      </c>
      <c r="AE2090">
        <f t="shared" si="291"/>
        <v>0.24604902543028384</v>
      </c>
      <c r="AF2090">
        <f t="shared" si="292"/>
        <v>0.12265689307726305</v>
      </c>
      <c r="AG2090">
        <f t="shared" si="293"/>
        <v>0</v>
      </c>
      <c r="AH2090">
        <f t="shared" si="294"/>
        <v>0</v>
      </c>
      <c r="AI2090">
        <f t="shared" si="295"/>
        <v>0</v>
      </c>
      <c r="AJ2090">
        <f t="shared" si="296"/>
        <v>0</v>
      </c>
      <c r="AK2090">
        <f t="shared" si="297"/>
        <v>1</v>
      </c>
    </row>
    <row r="2091" spans="1:37" x14ac:dyDescent="0.35">
      <c r="A2091">
        <v>1</v>
      </c>
      <c r="B2091">
        <v>2</v>
      </c>
      <c r="C2091">
        <v>0</v>
      </c>
      <c r="D2091">
        <v>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91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126.9</v>
      </c>
      <c r="AA2091">
        <v>0</v>
      </c>
      <c r="AB2091">
        <v>0</v>
      </c>
      <c r="AC2091">
        <f t="shared" si="289"/>
        <v>0.31469118630036652</v>
      </c>
      <c r="AD2091">
        <f t="shared" si="290"/>
        <v>1.3698362214410045</v>
      </c>
      <c r="AE2091">
        <f t="shared" si="291"/>
        <v>0.57802991153880701</v>
      </c>
      <c r="AF2091">
        <f t="shared" si="292"/>
        <v>0.37471833310622654</v>
      </c>
      <c r="AG2091">
        <f t="shared" si="293"/>
        <v>1</v>
      </c>
      <c r="AH2091">
        <f t="shared" si="294"/>
        <v>0</v>
      </c>
      <c r="AI2091">
        <f t="shared" si="295"/>
        <v>1</v>
      </c>
      <c r="AJ2091">
        <f t="shared" si="296"/>
        <v>0</v>
      </c>
      <c r="AK2091">
        <f t="shared" si="297"/>
        <v>0</v>
      </c>
    </row>
    <row r="2092" spans="1:37" x14ac:dyDescent="0.35">
      <c r="A2092">
        <v>1</v>
      </c>
      <c r="B2092">
        <v>2</v>
      </c>
      <c r="C2092">
        <v>0</v>
      </c>
      <c r="D2092">
        <v>3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18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64</v>
      </c>
      <c r="AA2092">
        <v>0</v>
      </c>
      <c r="AB2092">
        <v>0</v>
      </c>
      <c r="AC2092">
        <f t="shared" si="289"/>
        <v>-1.1668460415289561</v>
      </c>
      <c r="AD2092">
        <f t="shared" si="290"/>
        <v>0.31134737101364446</v>
      </c>
      <c r="AE2092">
        <f t="shared" si="291"/>
        <v>0.23742555015989344</v>
      </c>
      <c r="AF2092">
        <f t="shared" si="292"/>
        <v>0.11771774991383362</v>
      </c>
      <c r="AG2092">
        <f t="shared" si="293"/>
        <v>0</v>
      </c>
      <c r="AH2092">
        <f t="shared" si="294"/>
        <v>0</v>
      </c>
      <c r="AI2092">
        <f t="shared" si="295"/>
        <v>0</v>
      </c>
      <c r="AJ2092">
        <f t="shared" si="296"/>
        <v>0</v>
      </c>
      <c r="AK2092">
        <f t="shared" si="297"/>
        <v>1</v>
      </c>
    </row>
    <row r="2093" spans="1:37" x14ac:dyDescent="0.35">
      <c r="A2093">
        <v>1</v>
      </c>
      <c r="B2093">
        <v>1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76</v>
      </c>
      <c r="AA2093">
        <v>0</v>
      </c>
      <c r="AB2093">
        <v>0</v>
      </c>
      <c r="AC2093">
        <f t="shared" si="289"/>
        <v>-6.8672297377898106</v>
      </c>
      <c r="AD2093">
        <f t="shared" si="290"/>
        <v>1.0413579068854345E-3</v>
      </c>
      <c r="AE2093">
        <f t="shared" si="291"/>
        <v>1.0402746086963363E-3</v>
      </c>
      <c r="AF2093">
        <f t="shared" si="292"/>
        <v>4.5202067582159874E-4</v>
      </c>
      <c r="AG2093">
        <f t="shared" si="293"/>
        <v>0</v>
      </c>
      <c r="AH2093">
        <f t="shared" si="294"/>
        <v>0</v>
      </c>
      <c r="AI2093">
        <f t="shared" si="295"/>
        <v>0</v>
      </c>
      <c r="AJ2093">
        <f t="shared" si="296"/>
        <v>0</v>
      </c>
      <c r="AK2093">
        <f t="shared" si="297"/>
        <v>1</v>
      </c>
    </row>
    <row r="2094" spans="1:37" x14ac:dyDescent="0.35">
      <c r="A2094">
        <v>1</v>
      </c>
      <c r="B2094">
        <v>3</v>
      </c>
      <c r="C2094">
        <v>0</v>
      </c>
      <c r="D2094">
        <v>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157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92.65</v>
      </c>
      <c r="AA2094">
        <v>0</v>
      </c>
      <c r="AB2094">
        <v>0</v>
      </c>
      <c r="AC2094">
        <f t="shared" si="289"/>
        <v>-0.5480192973743403</v>
      </c>
      <c r="AD2094">
        <f t="shared" si="290"/>
        <v>0.57809370887217726</v>
      </c>
      <c r="AE2094">
        <f t="shared" si="291"/>
        <v>0.36632406911077914</v>
      </c>
      <c r="AF2094">
        <f t="shared" si="292"/>
        <v>0.19813278850441884</v>
      </c>
      <c r="AG2094">
        <f t="shared" si="293"/>
        <v>0</v>
      </c>
      <c r="AH2094">
        <f t="shared" si="294"/>
        <v>0</v>
      </c>
      <c r="AI2094">
        <f t="shared" si="295"/>
        <v>0</v>
      </c>
      <c r="AJ2094">
        <f t="shared" si="296"/>
        <v>0</v>
      </c>
      <c r="AK2094">
        <f t="shared" si="297"/>
        <v>1</v>
      </c>
    </row>
    <row r="2095" spans="1:37" x14ac:dyDescent="0.35">
      <c r="A2095">
        <v>1</v>
      </c>
      <c r="B2095">
        <v>1</v>
      </c>
      <c r="C2095">
        <v>0</v>
      </c>
      <c r="D2095">
        <v>5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269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70</v>
      </c>
      <c r="AA2095">
        <v>0</v>
      </c>
      <c r="AB2095">
        <v>0</v>
      </c>
      <c r="AC2095">
        <f t="shared" si="289"/>
        <v>0.32673697514931632</v>
      </c>
      <c r="AD2095">
        <f t="shared" si="290"/>
        <v>1.3864367618955331</v>
      </c>
      <c r="AE2095">
        <f t="shared" si="291"/>
        <v>0.58096522146863605</v>
      </c>
      <c r="AF2095">
        <f t="shared" si="292"/>
        <v>0.37774993050042072</v>
      </c>
      <c r="AG2095">
        <f t="shared" si="293"/>
        <v>1</v>
      </c>
      <c r="AH2095">
        <f t="shared" si="294"/>
        <v>0</v>
      </c>
      <c r="AI2095">
        <f t="shared" si="295"/>
        <v>1</v>
      </c>
      <c r="AJ2095">
        <f t="shared" si="296"/>
        <v>0</v>
      </c>
      <c r="AK2095">
        <f t="shared" si="297"/>
        <v>0</v>
      </c>
    </row>
    <row r="2096" spans="1:37" x14ac:dyDescent="0.35">
      <c r="A2096">
        <v>1</v>
      </c>
      <c r="B2096">
        <v>2</v>
      </c>
      <c r="C2096">
        <v>0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114</v>
      </c>
      <c r="AA2096">
        <v>2</v>
      </c>
      <c r="AB2096">
        <v>0</v>
      </c>
      <c r="AC2096">
        <f t="shared" si="289"/>
        <v>-3.7206434866482683</v>
      </c>
      <c r="AD2096">
        <f t="shared" si="290"/>
        <v>2.4218378627212753E-2</v>
      </c>
      <c r="AE2096">
        <f t="shared" si="291"/>
        <v>2.3645717683442952E-2</v>
      </c>
      <c r="AF2096">
        <f t="shared" si="292"/>
        <v>1.0392564570795394E-2</v>
      </c>
      <c r="AG2096">
        <f t="shared" si="293"/>
        <v>0</v>
      </c>
      <c r="AH2096">
        <f t="shared" si="294"/>
        <v>0</v>
      </c>
      <c r="AI2096">
        <f t="shared" si="295"/>
        <v>0</v>
      </c>
      <c r="AJ2096">
        <f t="shared" si="296"/>
        <v>0</v>
      </c>
      <c r="AK2096">
        <f t="shared" si="297"/>
        <v>1</v>
      </c>
    </row>
    <row r="2097" spans="1:37" x14ac:dyDescent="0.35">
      <c r="A2097">
        <v>1</v>
      </c>
      <c r="B2097">
        <v>2</v>
      </c>
      <c r="C2097">
        <v>0</v>
      </c>
      <c r="D2097">
        <v>3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15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66</v>
      </c>
      <c r="AA2097">
        <v>0</v>
      </c>
      <c r="AB2097">
        <v>0</v>
      </c>
      <c r="AC2097">
        <f t="shared" si="289"/>
        <v>-3.2194455594735896</v>
      </c>
      <c r="AD2097">
        <f t="shared" si="290"/>
        <v>3.9977217106502136E-2</v>
      </c>
      <c r="AE2097">
        <f t="shared" si="291"/>
        <v>3.8440473934351724E-2</v>
      </c>
      <c r="AF2097">
        <f t="shared" si="292"/>
        <v>1.7023825266754476E-2</v>
      </c>
      <c r="AG2097">
        <f t="shared" si="293"/>
        <v>0</v>
      </c>
      <c r="AH2097">
        <f t="shared" si="294"/>
        <v>0</v>
      </c>
      <c r="AI2097">
        <f t="shared" si="295"/>
        <v>0</v>
      </c>
      <c r="AJ2097">
        <f t="shared" si="296"/>
        <v>0</v>
      </c>
      <c r="AK2097">
        <f t="shared" si="297"/>
        <v>1</v>
      </c>
    </row>
    <row r="2098" spans="1:37" x14ac:dyDescent="0.35">
      <c r="A2098">
        <v>1</v>
      </c>
      <c r="B2098">
        <v>2</v>
      </c>
      <c r="C2098">
        <v>0</v>
      </c>
      <c r="D2098">
        <v>3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49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75.05</v>
      </c>
      <c r="AA2098">
        <v>1</v>
      </c>
      <c r="AB2098">
        <v>0</v>
      </c>
      <c r="AC2098">
        <f t="shared" si="289"/>
        <v>-3.7369103447534644</v>
      </c>
      <c r="AD2098">
        <f t="shared" si="290"/>
        <v>2.3827608615500415E-2</v>
      </c>
      <c r="AE2098">
        <f t="shared" si="291"/>
        <v>2.327306708179316E-2</v>
      </c>
      <c r="AF2098">
        <f t="shared" si="292"/>
        <v>1.0226836591153823E-2</v>
      </c>
      <c r="AG2098">
        <f t="shared" si="293"/>
        <v>0</v>
      </c>
      <c r="AH2098">
        <f t="shared" si="294"/>
        <v>0</v>
      </c>
      <c r="AI2098">
        <f t="shared" si="295"/>
        <v>0</v>
      </c>
      <c r="AJ2098">
        <f t="shared" si="296"/>
        <v>0</v>
      </c>
      <c r="AK2098">
        <f t="shared" si="297"/>
        <v>1</v>
      </c>
    </row>
    <row r="2099" spans="1:37" x14ac:dyDescent="0.35">
      <c r="A2099">
        <v>1</v>
      </c>
      <c r="B2099">
        <v>2</v>
      </c>
      <c r="C2099">
        <v>2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196</v>
      </c>
      <c r="AA2099">
        <v>1</v>
      </c>
      <c r="AB2099">
        <v>0</v>
      </c>
      <c r="AC2099">
        <f t="shared" si="289"/>
        <v>-1.5619607042852808</v>
      </c>
      <c r="AD2099">
        <f t="shared" si="290"/>
        <v>0.20972446016109914</v>
      </c>
      <c r="AE2099">
        <f t="shared" si="291"/>
        <v>0.17336547872494049</v>
      </c>
      <c r="AF2099">
        <f t="shared" si="292"/>
        <v>8.2686462003485853E-2</v>
      </c>
      <c r="AG2099">
        <f t="shared" si="293"/>
        <v>0</v>
      </c>
      <c r="AH2099">
        <f t="shared" si="294"/>
        <v>0</v>
      </c>
      <c r="AI2099">
        <f t="shared" si="295"/>
        <v>0</v>
      </c>
      <c r="AJ2099">
        <f t="shared" si="296"/>
        <v>0</v>
      </c>
      <c r="AK2099">
        <f t="shared" si="297"/>
        <v>1</v>
      </c>
    </row>
    <row r="2100" spans="1:37" x14ac:dyDescent="0.35">
      <c r="A2100">
        <v>1</v>
      </c>
      <c r="B2100">
        <v>2</v>
      </c>
      <c r="C2100">
        <v>0</v>
      </c>
      <c r="D2100">
        <v>3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117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105.3</v>
      </c>
      <c r="AA2100">
        <v>0</v>
      </c>
      <c r="AB2100">
        <v>1</v>
      </c>
      <c r="AC2100">
        <f t="shared" si="289"/>
        <v>0.20884108985084326</v>
      </c>
      <c r="AD2100">
        <f t="shared" si="290"/>
        <v>1.2322491660720056</v>
      </c>
      <c r="AE2100">
        <f t="shared" si="291"/>
        <v>0.5520213356111775</v>
      </c>
      <c r="AF2100">
        <f t="shared" si="292"/>
        <v>0.25804413647526492</v>
      </c>
      <c r="AG2100">
        <f t="shared" si="293"/>
        <v>1</v>
      </c>
      <c r="AH2100">
        <f t="shared" si="294"/>
        <v>1</v>
      </c>
      <c r="AI2100">
        <f t="shared" si="295"/>
        <v>0</v>
      </c>
      <c r="AJ2100">
        <f t="shared" si="296"/>
        <v>0</v>
      </c>
      <c r="AK2100">
        <f t="shared" si="297"/>
        <v>0</v>
      </c>
    </row>
    <row r="2101" spans="1:37" x14ac:dyDescent="0.35">
      <c r="A2101">
        <v>1</v>
      </c>
      <c r="B2101">
        <v>2</v>
      </c>
      <c r="C2101">
        <v>0</v>
      </c>
      <c r="D2101">
        <v>4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27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68.069999999999993</v>
      </c>
      <c r="AA2101">
        <v>1</v>
      </c>
      <c r="AB2101">
        <v>0</v>
      </c>
      <c r="AC2101">
        <f t="shared" si="289"/>
        <v>-2.3392581047089838</v>
      </c>
      <c r="AD2101">
        <f t="shared" si="290"/>
        <v>9.6399129768029335E-2</v>
      </c>
      <c r="AE2101">
        <f t="shared" si="291"/>
        <v>8.7923391355139963E-2</v>
      </c>
      <c r="AF2101">
        <f t="shared" si="292"/>
        <v>3.9968682160152452E-2</v>
      </c>
      <c r="AG2101">
        <f t="shared" si="293"/>
        <v>0</v>
      </c>
      <c r="AH2101">
        <f t="shared" si="294"/>
        <v>0</v>
      </c>
      <c r="AI2101">
        <f t="shared" si="295"/>
        <v>0</v>
      </c>
      <c r="AJ2101">
        <f t="shared" si="296"/>
        <v>0</v>
      </c>
      <c r="AK2101">
        <f t="shared" si="297"/>
        <v>1</v>
      </c>
    </row>
    <row r="2102" spans="1:37" x14ac:dyDescent="0.35">
      <c r="A2102">
        <v>1</v>
      </c>
      <c r="B2102">
        <v>2</v>
      </c>
      <c r="C2102">
        <v>1</v>
      </c>
      <c r="D2102">
        <v>1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53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91.48</v>
      </c>
      <c r="AA2102">
        <v>1</v>
      </c>
      <c r="AB2102">
        <v>0</v>
      </c>
      <c r="AC2102">
        <f t="shared" si="289"/>
        <v>-1.4462984965404249</v>
      </c>
      <c r="AD2102">
        <f t="shared" si="290"/>
        <v>0.23544015974997776</v>
      </c>
      <c r="AE2102">
        <f t="shared" si="291"/>
        <v>0.19057188475856651</v>
      </c>
      <c r="AF2102">
        <f t="shared" si="292"/>
        <v>9.1821714594626236E-2</v>
      </c>
      <c r="AG2102">
        <f t="shared" si="293"/>
        <v>0</v>
      </c>
      <c r="AH2102">
        <f t="shared" si="294"/>
        <v>0</v>
      </c>
      <c r="AI2102">
        <f t="shared" si="295"/>
        <v>0</v>
      </c>
      <c r="AJ2102">
        <f t="shared" si="296"/>
        <v>0</v>
      </c>
      <c r="AK2102">
        <f t="shared" si="297"/>
        <v>1</v>
      </c>
    </row>
    <row r="2103" spans="1:37" x14ac:dyDescent="0.35">
      <c r="A2103">
        <v>1</v>
      </c>
      <c r="B2103">
        <v>2</v>
      </c>
      <c r="C2103">
        <v>2</v>
      </c>
      <c r="D2103">
        <v>5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41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139.5</v>
      </c>
      <c r="AA2103">
        <v>0</v>
      </c>
      <c r="AB2103">
        <v>0</v>
      </c>
      <c r="AC2103">
        <f t="shared" si="289"/>
        <v>1.6477082627693531</v>
      </c>
      <c r="AD2103">
        <f t="shared" si="290"/>
        <v>5.1950604608951814</v>
      </c>
      <c r="AE2103">
        <f t="shared" si="291"/>
        <v>0.83858107498510182</v>
      </c>
      <c r="AF2103">
        <f t="shared" si="292"/>
        <v>0.79204554924396542</v>
      </c>
      <c r="AG2103">
        <f t="shared" si="293"/>
        <v>1</v>
      </c>
      <c r="AH2103">
        <f t="shared" si="294"/>
        <v>0</v>
      </c>
      <c r="AI2103">
        <f t="shared" si="295"/>
        <v>1</v>
      </c>
      <c r="AJ2103">
        <f t="shared" si="296"/>
        <v>0</v>
      </c>
      <c r="AK2103">
        <f t="shared" si="297"/>
        <v>0</v>
      </c>
    </row>
    <row r="2104" spans="1:37" x14ac:dyDescent="0.35">
      <c r="A2104">
        <v>1</v>
      </c>
      <c r="B2104">
        <v>2</v>
      </c>
      <c r="C2104">
        <v>0</v>
      </c>
      <c r="D2104">
        <v>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45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67.5</v>
      </c>
      <c r="AA2104">
        <v>1</v>
      </c>
      <c r="AB2104">
        <v>1</v>
      </c>
      <c r="AC2104">
        <f t="shared" si="289"/>
        <v>-1.8389611492965647</v>
      </c>
      <c r="AD2104">
        <f t="shared" si="290"/>
        <v>0.1589824994301729</v>
      </c>
      <c r="AE2104">
        <f t="shared" si="291"/>
        <v>0.13717420194725846</v>
      </c>
      <c r="AF2104">
        <f t="shared" si="292"/>
        <v>0.86272755776508969</v>
      </c>
      <c r="AG2104">
        <f t="shared" si="293"/>
        <v>0</v>
      </c>
      <c r="AH2104">
        <f t="shared" si="294"/>
        <v>0</v>
      </c>
      <c r="AI2104">
        <f t="shared" si="295"/>
        <v>0</v>
      </c>
      <c r="AJ2104">
        <f t="shared" si="296"/>
        <v>1</v>
      </c>
      <c r="AK2104">
        <f t="shared" si="297"/>
        <v>0</v>
      </c>
    </row>
    <row r="2105" spans="1:37" x14ac:dyDescent="0.35">
      <c r="A2105">
        <v>1</v>
      </c>
      <c r="B2105">
        <v>2</v>
      </c>
      <c r="C2105">
        <v>0</v>
      </c>
      <c r="D2105">
        <v>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30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85.5</v>
      </c>
      <c r="AA2105">
        <v>0</v>
      </c>
      <c r="AB2105">
        <v>0</v>
      </c>
      <c r="AC2105">
        <f t="shared" si="289"/>
        <v>-0.8835895754342773</v>
      </c>
      <c r="AD2105">
        <f t="shared" si="290"/>
        <v>0.41329668618635557</v>
      </c>
      <c r="AE2105">
        <f t="shared" si="291"/>
        <v>0.29243448330838212</v>
      </c>
      <c r="AF2105">
        <f t="shared" si="292"/>
        <v>0.15023334065133195</v>
      </c>
      <c r="AG2105">
        <f t="shared" si="293"/>
        <v>0</v>
      </c>
      <c r="AH2105">
        <f t="shared" si="294"/>
        <v>0</v>
      </c>
      <c r="AI2105">
        <f t="shared" si="295"/>
        <v>0</v>
      </c>
      <c r="AJ2105">
        <f t="shared" si="296"/>
        <v>0</v>
      </c>
      <c r="AK2105">
        <f t="shared" si="297"/>
        <v>1</v>
      </c>
    </row>
    <row r="2106" spans="1:37" x14ac:dyDescent="0.35">
      <c r="A2106">
        <v>1</v>
      </c>
      <c r="B2106">
        <v>2</v>
      </c>
      <c r="C2106">
        <v>0</v>
      </c>
      <c r="D2106">
        <v>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79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64.64</v>
      </c>
      <c r="AA2106">
        <v>0</v>
      </c>
      <c r="AB2106">
        <v>0</v>
      </c>
      <c r="AC2106">
        <f t="shared" si="289"/>
        <v>-3.2659771649751219</v>
      </c>
      <c r="AD2106">
        <f t="shared" si="290"/>
        <v>3.8159628606818936E-2</v>
      </c>
      <c r="AE2106">
        <f t="shared" si="291"/>
        <v>3.6756995316826267E-2</v>
      </c>
      <c r="AF2106">
        <f t="shared" si="292"/>
        <v>1.6264136261006906E-2</v>
      </c>
      <c r="AG2106">
        <f t="shared" si="293"/>
        <v>0</v>
      </c>
      <c r="AH2106">
        <f t="shared" si="294"/>
        <v>0</v>
      </c>
      <c r="AI2106">
        <f t="shared" si="295"/>
        <v>0</v>
      </c>
      <c r="AJ2106">
        <f t="shared" si="296"/>
        <v>0</v>
      </c>
      <c r="AK2106">
        <f t="shared" si="297"/>
        <v>1</v>
      </c>
    </row>
    <row r="2107" spans="1:37" x14ac:dyDescent="0.35">
      <c r="A2107">
        <v>1</v>
      </c>
      <c r="B2107">
        <v>2</v>
      </c>
      <c r="C2107">
        <v>0</v>
      </c>
      <c r="D2107">
        <v>3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276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95</v>
      </c>
      <c r="AA2107">
        <v>0</v>
      </c>
      <c r="AB2107">
        <v>1</v>
      </c>
      <c r="AC2107">
        <f t="shared" si="289"/>
        <v>1.7606902302556624</v>
      </c>
      <c r="AD2107">
        <f t="shared" si="290"/>
        <v>5.8164506994442968</v>
      </c>
      <c r="AE2107">
        <f t="shared" si="291"/>
        <v>0.85329608558871795</v>
      </c>
      <c r="AF2107">
        <f t="shared" si="292"/>
        <v>6.8900246645714688E-2</v>
      </c>
      <c r="AG2107">
        <f t="shared" si="293"/>
        <v>1</v>
      </c>
      <c r="AH2107">
        <f t="shared" si="294"/>
        <v>1</v>
      </c>
      <c r="AI2107">
        <f t="shared" si="295"/>
        <v>0</v>
      </c>
      <c r="AJ2107">
        <f t="shared" si="296"/>
        <v>0</v>
      </c>
      <c r="AK2107">
        <f t="shared" si="297"/>
        <v>0</v>
      </c>
    </row>
    <row r="2108" spans="1:37" x14ac:dyDescent="0.35">
      <c r="A2108">
        <v>1</v>
      </c>
      <c r="B2108">
        <v>2</v>
      </c>
      <c r="C2108">
        <v>0</v>
      </c>
      <c r="D2108">
        <v>5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87.05</v>
      </c>
      <c r="AA2108">
        <v>1</v>
      </c>
      <c r="AB2108">
        <v>0</v>
      </c>
      <c r="AC2108">
        <f t="shared" si="289"/>
        <v>-2.913706997753946</v>
      </c>
      <c r="AD2108">
        <f t="shared" si="290"/>
        <v>5.4274162297014462E-2</v>
      </c>
      <c r="AE2108">
        <f t="shared" si="291"/>
        <v>5.1480121810785803E-2</v>
      </c>
      <c r="AF2108">
        <f t="shared" si="292"/>
        <v>2.2953563143874974E-2</v>
      </c>
      <c r="AG2108">
        <f t="shared" si="293"/>
        <v>0</v>
      </c>
      <c r="AH2108">
        <f t="shared" si="294"/>
        <v>0</v>
      </c>
      <c r="AI2108">
        <f t="shared" si="295"/>
        <v>0</v>
      </c>
      <c r="AJ2108">
        <f t="shared" si="296"/>
        <v>0</v>
      </c>
      <c r="AK2108">
        <f t="shared" si="297"/>
        <v>1</v>
      </c>
    </row>
    <row r="2109" spans="1:37" x14ac:dyDescent="0.35">
      <c r="A2109">
        <v>1</v>
      </c>
      <c r="B2109">
        <v>1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3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0</v>
      </c>
      <c r="X2109">
        <v>0</v>
      </c>
      <c r="Y2109">
        <v>0</v>
      </c>
      <c r="Z2109">
        <v>79</v>
      </c>
      <c r="AA2109">
        <v>1</v>
      </c>
      <c r="AB2109">
        <v>0</v>
      </c>
      <c r="AC2109">
        <f t="shared" si="289"/>
        <v>-2.8763392501790603</v>
      </c>
      <c r="AD2109">
        <f t="shared" si="290"/>
        <v>5.634063475000791E-2</v>
      </c>
      <c r="AE2109">
        <f t="shared" si="291"/>
        <v>5.3335669287531862E-2</v>
      </c>
      <c r="AF2109">
        <f t="shared" si="292"/>
        <v>2.3803986320445246E-2</v>
      </c>
      <c r="AG2109">
        <f t="shared" si="293"/>
        <v>0</v>
      </c>
      <c r="AH2109">
        <f t="shared" si="294"/>
        <v>0</v>
      </c>
      <c r="AI2109">
        <f t="shared" si="295"/>
        <v>0</v>
      </c>
      <c r="AJ2109">
        <f t="shared" si="296"/>
        <v>0</v>
      </c>
      <c r="AK2109">
        <f t="shared" si="297"/>
        <v>1</v>
      </c>
    </row>
    <row r="2110" spans="1:37" x14ac:dyDescent="0.35">
      <c r="A2110">
        <v>1</v>
      </c>
      <c r="B2110">
        <v>1</v>
      </c>
      <c r="C2110">
        <v>0</v>
      </c>
      <c r="D2110">
        <v>2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386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3</v>
      </c>
      <c r="AA2110">
        <v>0</v>
      </c>
      <c r="AB2110">
        <v>0</v>
      </c>
      <c r="AC2110">
        <f t="shared" si="289"/>
        <v>1.240759827288606</v>
      </c>
      <c r="AD2110">
        <f t="shared" si="290"/>
        <v>3.4582401319524081</v>
      </c>
      <c r="AE2110">
        <f t="shared" si="291"/>
        <v>0.77569624551334615</v>
      </c>
      <c r="AF2110">
        <f t="shared" si="292"/>
        <v>0.64916345696010114</v>
      </c>
      <c r="AG2110">
        <f t="shared" si="293"/>
        <v>1</v>
      </c>
      <c r="AH2110">
        <f t="shared" si="294"/>
        <v>0</v>
      </c>
      <c r="AI2110">
        <f t="shared" si="295"/>
        <v>1</v>
      </c>
      <c r="AJ2110">
        <f t="shared" si="296"/>
        <v>0</v>
      </c>
      <c r="AK2110">
        <f t="shared" si="297"/>
        <v>0</v>
      </c>
    </row>
    <row r="2111" spans="1:37" x14ac:dyDescent="0.35">
      <c r="A2111">
        <v>1</v>
      </c>
      <c r="B2111">
        <v>2</v>
      </c>
      <c r="C2111">
        <v>0</v>
      </c>
      <c r="D2111">
        <v>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124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94.5</v>
      </c>
      <c r="AA2111">
        <v>0</v>
      </c>
      <c r="AB2111">
        <v>0</v>
      </c>
      <c r="AC2111">
        <f t="shared" si="289"/>
        <v>0.13041639269913397</v>
      </c>
      <c r="AD2111">
        <f t="shared" si="290"/>
        <v>1.1393026818893817</v>
      </c>
      <c r="AE2111">
        <f t="shared" si="291"/>
        <v>0.5325579645808588</v>
      </c>
      <c r="AF2111">
        <f t="shared" si="292"/>
        <v>0.33027223561149588</v>
      </c>
      <c r="AG2111">
        <f t="shared" si="293"/>
        <v>1</v>
      </c>
      <c r="AH2111">
        <f t="shared" si="294"/>
        <v>0</v>
      </c>
      <c r="AI2111">
        <f t="shared" si="295"/>
        <v>1</v>
      </c>
      <c r="AJ2111">
        <f t="shared" si="296"/>
        <v>0</v>
      </c>
      <c r="AK2111">
        <f t="shared" si="297"/>
        <v>0</v>
      </c>
    </row>
    <row r="2112" spans="1:37" x14ac:dyDescent="0.35">
      <c r="A2112">
        <v>1</v>
      </c>
      <c r="B2112">
        <v>2</v>
      </c>
      <c r="C2112">
        <v>1</v>
      </c>
      <c r="D2112">
        <v>2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69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171.2</v>
      </c>
      <c r="AA2112">
        <v>3</v>
      </c>
      <c r="AB2112">
        <v>0</v>
      </c>
      <c r="AC2112">
        <f t="shared" si="289"/>
        <v>-5.2834183496143474</v>
      </c>
      <c r="AD2112">
        <f t="shared" si="290"/>
        <v>5.0750528028073796E-3</v>
      </c>
      <c r="AE2112">
        <f t="shared" si="291"/>
        <v>5.0494266957027828E-3</v>
      </c>
      <c r="AF2112">
        <f t="shared" si="292"/>
        <v>2.1984933993762319E-3</v>
      </c>
      <c r="AG2112">
        <f t="shared" si="293"/>
        <v>0</v>
      </c>
      <c r="AH2112">
        <f t="shared" si="294"/>
        <v>0</v>
      </c>
      <c r="AI2112">
        <f t="shared" si="295"/>
        <v>0</v>
      </c>
      <c r="AJ2112">
        <f t="shared" si="296"/>
        <v>0</v>
      </c>
      <c r="AK2112">
        <f t="shared" si="297"/>
        <v>1</v>
      </c>
    </row>
    <row r="2113" spans="1:37" x14ac:dyDescent="0.35">
      <c r="A2113">
        <v>1</v>
      </c>
      <c r="B2113">
        <v>2</v>
      </c>
      <c r="C2113">
        <v>0</v>
      </c>
      <c r="D2113">
        <v>3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193</v>
      </c>
      <c r="M2113">
        <v>0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120</v>
      </c>
      <c r="AA2113">
        <v>0</v>
      </c>
      <c r="AB2113">
        <v>1</v>
      </c>
      <c r="AC2113">
        <f t="shared" si="289"/>
        <v>1.4796766102358521</v>
      </c>
      <c r="AD2113">
        <f t="shared" si="290"/>
        <v>4.3915252769355231</v>
      </c>
      <c r="AE2113">
        <f t="shared" si="291"/>
        <v>0.81452372962472919</v>
      </c>
      <c r="AF2113">
        <f t="shared" si="292"/>
        <v>8.9096258814086643E-2</v>
      </c>
      <c r="AG2113">
        <f t="shared" si="293"/>
        <v>1</v>
      </c>
      <c r="AH2113">
        <f t="shared" si="294"/>
        <v>1</v>
      </c>
      <c r="AI2113">
        <f t="shared" si="295"/>
        <v>0</v>
      </c>
      <c r="AJ2113">
        <f t="shared" si="296"/>
        <v>0</v>
      </c>
      <c r="AK2113">
        <f t="shared" si="297"/>
        <v>0</v>
      </c>
    </row>
    <row r="2114" spans="1:37" x14ac:dyDescent="0.35">
      <c r="A2114">
        <v>1</v>
      </c>
      <c r="B2114">
        <v>2</v>
      </c>
      <c r="C2114">
        <v>0</v>
      </c>
      <c r="D2114">
        <v>3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43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69.52</v>
      </c>
      <c r="AA2114">
        <v>0</v>
      </c>
      <c r="AB2114">
        <v>1</v>
      </c>
      <c r="AC2114">
        <f t="shared" si="289"/>
        <v>-0.63862918766756827</v>
      </c>
      <c r="AD2114">
        <f t="shared" si="290"/>
        <v>0.52801573865175089</v>
      </c>
      <c r="AE2114">
        <f t="shared" si="291"/>
        <v>0.34555647909598569</v>
      </c>
      <c r="AF2114">
        <f t="shared" si="292"/>
        <v>0.46148095970773179</v>
      </c>
      <c r="AG2114">
        <f t="shared" si="293"/>
        <v>0</v>
      </c>
      <c r="AH2114">
        <f t="shared" si="294"/>
        <v>0</v>
      </c>
      <c r="AI2114">
        <f t="shared" si="295"/>
        <v>0</v>
      </c>
      <c r="AJ2114">
        <f t="shared" si="296"/>
        <v>1</v>
      </c>
      <c r="AK2114">
        <f t="shared" si="297"/>
        <v>0</v>
      </c>
    </row>
    <row r="2115" spans="1:37" x14ac:dyDescent="0.35">
      <c r="A2115">
        <v>1</v>
      </c>
      <c r="B2115">
        <v>2</v>
      </c>
      <c r="C2115">
        <v>0</v>
      </c>
      <c r="D2115">
        <v>3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97</v>
      </c>
      <c r="M2115">
        <v>0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85.5</v>
      </c>
      <c r="AA2115">
        <v>0</v>
      </c>
      <c r="AB2115">
        <v>0</v>
      </c>
      <c r="AC2115">
        <f t="shared" si="289"/>
        <v>-8.1904369151348799E-2</v>
      </c>
      <c r="AD2115">
        <f t="shared" si="290"/>
        <v>0.92136006492836708</v>
      </c>
      <c r="AE2115">
        <f t="shared" si="291"/>
        <v>0.47953534672987885</v>
      </c>
      <c r="AF2115">
        <f t="shared" si="292"/>
        <v>0.28360875973845273</v>
      </c>
      <c r="AG2115">
        <f t="shared" si="293"/>
        <v>0</v>
      </c>
      <c r="AH2115">
        <f t="shared" si="294"/>
        <v>0</v>
      </c>
      <c r="AI2115">
        <f t="shared" si="295"/>
        <v>0</v>
      </c>
      <c r="AJ2115">
        <f t="shared" si="296"/>
        <v>0</v>
      </c>
      <c r="AK2115">
        <f t="shared" si="297"/>
        <v>1</v>
      </c>
    </row>
    <row r="2116" spans="1:37" x14ac:dyDescent="0.35">
      <c r="A2116">
        <v>1</v>
      </c>
      <c r="B2116">
        <v>2</v>
      </c>
      <c r="C2116">
        <v>1</v>
      </c>
      <c r="D2116">
        <v>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25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152.1</v>
      </c>
      <c r="AA2116">
        <v>1</v>
      </c>
      <c r="AB2116">
        <v>1</v>
      </c>
      <c r="AC2116">
        <f t="shared" si="289"/>
        <v>-0.43988969870992412</v>
      </c>
      <c r="AD2116">
        <f t="shared" si="290"/>
        <v>0.64410746304918087</v>
      </c>
      <c r="AE2116">
        <f t="shared" si="291"/>
        <v>0.39176725215674874</v>
      </c>
      <c r="AF2116">
        <f t="shared" si="292"/>
        <v>0.40697186952050451</v>
      </c>
      <c r="AG2116">
        <f t="shared" si="293"/>
        <v>0</v>
      </c>
      <c r="AH2116">
        <f t="shared" si="294"/>
        <v>0</v>
      </c>
      <c r="AI2116">
        <f t="shared" si="295"/>
        <v>0</v>
      </c>
      <c r="AJ2116">
        <f t="shared" si="296"/>
        <v>1</v>
      </c>
      <c r="AK2116">
        <f t="shared" si="297"/>
        <v>0</v>
      </c>
    </row>
    <row r="2117" spans="1:37" x14ac:dyDescent="0.35">
      <c r="A2117">
        <v>1</v>
      </c>
      <c r="B2117">
        <v>2</v>
      </c>
      <c r="C2117">
        <v>0</v>
      </c>
      <c r="D2117">
        <v>2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245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75</v>
      </c>
      <c r="AA2117">
        <v>0</v>
      </c>
      <c r="AB2117">
        <v>1</v>
      </c>
      <c r="AC2117">
        <f t="shared" si="289"/>
        <v>1.0692922379340821</v>
      </c>
      <c r="AD2117">
        <f t="shared" si="290"/>
        <v>2.9133168349832808</v>
      </c>
      <c r="AE2117">
        <f t="shared" si="291"/>
        <v>0.74446229575370626</v>
      </c>
      <c r="AF2117">
        <f t="shared" si="292"/>
        <v>0.12815729275500543</v>
      </c>
      <c r="AG2117">
        <f t="shared" si="293"/>
        <v>1</v>
      </c>
      <c r="AH2117">
        <f t="shared" si="294"/>
        <v>1</v>
      </c>
      <c r="AI2117">
        <f t="shared" si="295"/>
        <v>0</v>
      </c>
      <c r="AJ2117">
        <f t="shared" si="296"/>
        <v>0</v>
      </c>
      <c r="AK2117">
        <f t="shared" si="297"/>
        <v>0</v>
      </c>
    </row>
    <row r="2118" spans="1:37" x14ac:dyDescent="0.35">
      <c r="A2118">
        <v>1</v>
      </c>
      <c r="B2118">
        <v>2</v>
      </c>
      <c r="C2118">
        <v>0</v>
      </c>
      <c r="D2118">
        <v>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160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90</v>
      </c>
      <c r="AA2118">
        <v>0</v>
      </c>
      <c r="AB2118">
        <v>1</v>
      </c>
      <c r="AC2118">
        <f t="shared" si="289"/>
        <v>1.1653796587364775</v>
      </c>
      <c r="AD2118">
        <f t="shared" si="290"/>
        <v>3.2071402709152133</v>
      </c>
      <c r="AE2118">
        <f t="shared" si="291"/>
        <v>0.76230885218798239</v>
      </c>
      <c r="AF2118">
        <f t="shared" si="292"/>
        <v>0.11786903702641073</v>
      </c>
      <c r="AG2118">
        <f t="shared" si="293"/>
        <v>1</v>
      </c>
      <c r="AH2118">
        <f t="shared" si="294"/>
        <v>1</v>
      </c>
      <c r="AI2118">
        <f t="shared" si="295"/>
        <v>0</v>
      </c>
      <c r="AJ2118">
        <f t="shared" si="296"/>
        <v>0</v>
      </c>
      <c r="AK2118">
        <f t="shared" si="297"/>
        <v>0</v>
      </c>
    </row>
    <row r="2119" spans="1:37" x14ac:dyDescent="0.35">
      <c r="A2119">
        <v>1</v>
      </c>
      <c r="B2119">
        <v>2</v>
      </c>
      <c r="C2119">
        <v>0</v>
      </c>
      <c r="D2119">
        <v>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27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129</v>
      </c>
      <c r="AA2119">
        <v>0</v>
      </c>
      <c r="AB2119">
        <v>1</v>
      </c>
      <c r="AC2119">
        <f t="shared" si="289"/>
        <v>0.15265026232722034</v>
      </c>
      <c r="AD2119">
        <f t="shared" si="290"/>
        <v>1.1649174921574639</v>
      </c>
      <c r="AE2119">
        <f t="shared" si="291"/>
        <v>0.53808863218919123</v>
      </c>
      <c r="AF2119">
        <f t="shared" si="292"/>
        <v>0.26914618288317566</v>
      </c>
      <c r="AG2119">
        <f t="shared" si="293"/>
        <v>1</v>
      </c>
      <c r="AH2119">
        <f t="shared" si="294"/>
        <v>1</v>
      </c>
      <c r="AI2119">
        <f t="shared" si="295"/>
        <v>0</v>
      </c>
      <c r="AJ2119">
        <f t="shared" si="296"/>
        <v>0</v>
      </c>
      <c r="AK2119">
        <f t="shared" si="297"/>
        <v>0</v>
      </c>
    </row>
    <row r="2120" spans="1:37" x14ac:dyDescent="0.35">
      <c r="A2120">
        <v>1</v>
      </c>
      <c r="B2120">
        <v>2</v>
      </c>
      <c r="C2120">
        <v>0</v>
      </c>
      <c r="D2120">
        <v>3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108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80.75</v>
      </c>
      <c r="AA2120">
        <v>0</v>
      </c>
      <c r="AB2120">
        <v>0</v>
      </c>
      <c r="AC2120">
        <f t="shared" si="289"/>
        <v>-0.8207580503924381</v>
      </c>
      <c r="AD2120">
        <f t="shared" si="290"/>
        <v>0.44009791163039957</v>
      </c>
      <c r="AE2120">
        <f t="shared" si="291"/>
        <v>0.30560277053116824</v>
      </c>
      <c r="AF2120">
        <f t="shared" si="292"/>
        <v>0.15839202059193122</v>
      </c>
      <c r="AG2120">
        <f t="shared" si="293"/>
        <v>0</v>
      </c>
      <c r="AH2120">
        <f t="shared" si="294"/>
        <v>0</v>
      </c>
      <c r="AI2120">
        <f t="shared" si="295"/>
        <v>0</v>
      </c>
      <c r="AJ2120">
        <f t="shared" si="296"/>
        <v>0</v>
      </c>
      <c r="AK2120">
        <f t="shared" si="297"/>
        <v>1</v>
      </c>
    </row>
    <row r="2121" spans="1:37" x14ac:dyDescent="0.35">
      <c r="A2121">
        <v>1</v>
      </c>
      <c r="B2121">
        <v>2</v>
      </c>
      <c r="C2121">
        <v>0</v>
      </c>
      <c r="D2121">
        <v>3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304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89</v>
      </c>
      <c r="AA2121">
        <v>0</v>
      </c>
      <c r="AB2121">
        <v>1</v>
      </c>
      <c r="AC2121">
        <f t="shared" si="289"/>
        <v>2.8741946241916079</v>
      </c>
      <c r="AD2121">
        <f t="shared" si="290"/>
        <v>17.711154240760401</v>
      </c>
      <c r="AE2121">
        <f t="shared" si="291"/>
        <v>0.94655594266752396</v>
      </c>
      <c r="AF2121">
        <f t="shared" si="292"/>
        <v>2.3853713582018383E-2</v>
      </c>
      <c r="AG2121">
        <f t="shared" si="293"/>
        <v>1</v>
      </c>
      <c r="AH2121">
        <f t="shared" si="294"/>
        <v>1</v>
      </c>
      <c r="AI2121">
        <f t="shared" si="295"/>
        <v>0</v>
      </c>
      <c r="AJ2121">
        <f t="shared" si="296"/>
        <v>0</v>
      </c>
      <c r="AK2121">
        <f t="shared" si="297"/>
        <v>0</v>
      </c>
    </row>
    <row r="2122" spans="1:37" x14ac:dyDescent="0.35">
      <c r="A2122">
        <v>1</v>
      </c>
      <c r="B2122">
        <v>2</v>
      </c>
      <c r="C2122">
        <v>0</v>
      </c>
      <c r="D2122">
        <v>4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71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107.95</v>
      </c>
      <c r="AA2122">
        <v>0</v>
      </c>
      <c r="AB2122">
        <v>0</v>
      </c>
      <c r="AC2122">
        <f t="shared" si="289"/>
        <v>0.1076122903733352</v>
      </c>
      <c r="AD2122">
        <f t="shared" si="290"/>
        <v>1.1136159020713319</v>
      </c>
      <c r="AE2122">
        <f t="shared" si="291"/>
        <v>0.52687714025050369</v>
      </c>
      <c r="AF2122">
        <f t="shared" si="292"/>
        <v>0.32502606775524123</v>
      </c>
      <c r="AG2122">
        <f t="shared" si="293"/>
        <v>1</v>
      </c>
      <c r="AH2122">
        <f t="shared" si="294"/>
        <v>0</v>
      </c>
      <c r="AI2122">
        <f t="shared" si="295"/>
        <v>1</v>
      </c>
      <c r="AJ2122">
        <f t="shared" si="296"/>
        <v>0</v>
      </c>
      <c r="AK2122">
        <f t="shared" si="297"/>
        <v>0</v>
      </c>
    </row>
    <row r="2123" spans="1:37" x14ac:dyDescent="0.35">
      <c r="A2123">
        <v>1</v>
      </c>
      <c r="B2123">
        <v>2</v>
      </c>
      <c r="C2123">
        <v>0</v>
      </c>
      <c r="D2123">
        <v>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145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114.3</v>
      </c>
      <c r="AA2123">
        <v>0</v>
      </c>
      <c r="AB2123">
        <v>1</v>
      </c>
      <c r="AC2123">
        <f t="shared" si="289"/>
        <v>0.87095841382462336</v>
      </c>
      <c r="AD2123">
        <f t="shared" si="290"/>
        <v>2.3891995984916514</v>
      </c>
      <c r="AE2123">
        <f t="shared" si="291"/>
        <v>0.70494508483801144</v>
      </c>
      <c r="AF2123">
        <f t="shared" si="292"/>
        <v>0.15184471319403614</v>
      </c>
      <c r="AG2123">
        <f t="shared" si="293"/>
        <v>1</v>
      </c>
      <c r="AH2123">
        <f t="shared" si="294"/>
        <v>1</v>
      </c>
      <c r="AI2123">
        <f t="shared" si="295"/>
        <v>0</v>
      </c>
      <c r="AJ2123">
        <f t="shared" si="296"/>
        <v>0</v>
      </c>
      <c r="AK2123">
        <f t="shared" si="297"/>
        <v>0</v>
      </c>
    </row>
    <row r="2124" spans="1:37" x14ac:dyDescent="0.35">
      <c r="A2124">
        <v>1</v>
      </c>
      <c r="B2124">
        <v>2</v>
      </c>
      <c r="C2124">
        <v>0</v>
      </c>
      <c r="D2124">
        <v>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94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65.84</v>
      </c>
      <c r="AA2124">
        <v>1</v>
      </c>
      <c r="AB2124">
        <v>0</v>
      </c>
      <c r="AC2124">
        <f t="shared" si="289"/>
        <v>-1.2887201967362218</v>
      </c>
      <c r="AD2124">
        <f t="shared" si="290"/>
        <v>0.27562330106508542</v>
      </c>
      <c r="AE2124">
        <f t="shared" si="291"/>
        <v>0.21606950957618359</v>
      </c>
      <c r="AF2124">
        <f t="shared" si="292"/>
        <v>0.1057224436467798</v>
      </c>
      <c r="AG2124">
        <f t="shared" si="293"/>
        <v>0</v>
      </c>
      <c r="AH2124">
        <f t="shared" si="294"/>
        <v>0</v>
      </c>
      <c r="AI2124">
        <f t="shared" si="295"/>
        <v>0</v>
      </c>
      <c r="AJ2124">
        <f t="shared" si="296"/>
        <v>0</v>
      </c>
      <c r="AK2124">
        <f t="shared" si="297"/>
        <v>1</v>
      </c>
    </row>
    <row r="2125" spans="1:37" x14ac:dyDescent="0.35">
      <c r="A2125">
        <v>1</v>
      </c>
      <c r="B2125">
        <v>1</v>
      </c>
      <c r="C2125">
        <v>0</v>
      </c>
      <c r="D2125">
        <v>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14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f t="shared" si="289"/>
        <v>-4.1608400912246584</v>
      </c>
      <c r="AD2125">
        <f t="shared" si="290"/>
        <v>1.5594451653536439E-2</v>
      </c>
      <c r="AE2125">
        <f t="shared" si="291"/>
        <v>1.5354998866079259E-2</v>
      </c>
      <c r="AF2125">
        <f t="shared" si="292"/>
        <v>6.7203195915675985E-3</v>
      </c>
      <c r="AG2125">
        <f t="shared" si="293"/>
        <v>0</v>
      </c>
      <c r="AH2125">
        <f t="shared" si="294"/>
        <v>0</v>
      </c>
      <c r="AI2125">
        <f t="shared" si="295"/>
        <v>0</v>
      </c>
      <c r="AJ2125">
        <f t="shared" si="296"/>
        <v>0</v>
      </c>
      <c r="AK2125">
        <f t="shared" si="297"/>
        <v>1</v>
      </c>
    </row>
    <row r="2126" spans="1:37" x14ac:dyDescent="0.35">
      <c r="A2126">
        <v>1</v>
      </c>
      <c r="B2126">
        <v>2</v>
      </c>
      <c r="C2126">
        <v>0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114</v>
      </c>
      <c r="AA2126">
        <v>1</v>
      </c>
      <c r="AB2126">
        <v>0</v>
      </c>
      <c r="AC2126">
        <f t="shared" si="289"/>
        <v>-2.8270151757380102</v>
      </c>
      <c r="AD2126">
        <f t="shared" si="290"/>
        <v>5.9189259806539218E-2</v>
      </c>
      <c r="AE2126">
        <f t="shared" si="291"/>
        <v>5.5881665395049532E-2</v>
      </c>
      <c r="AF2126">
        <f t="shared" si="292"/>
        <v>2.4973568366014567E-2</v>
      </c>
      <c r="AG2126">
        <f t="shared" si="293"/>
        <v>0</v>
      </c>
      <c r="AH2126">
        <f t="shared" si="294"/>
        <v>0</v>
      </c>
      <c r="AI2126">
        <f t="shared" si="295"/>
        <v>0</v>
      </c>
      <c r="AJ2126">
        <f t="shared" si="296"/>
        <v>0</v>
      </c>
      <c r="AK2126">
        <f t="shared" si="297"/>
        <v>1</v>
      </c>
    </row>
    <row r="2127" spans="1:37" x14ac:dyDescent="0.35">
      <c r="A2127">
        <v>1</v>
      </c>
      <c r="B2127">
        <v>2</v>
      </c>
      <c r="C2127">
        <v>0</v>
      </c>
      <c r="D2127">
        <v>4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12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85</v>
      </c>
      <c r="AA2127">
        <v>0</v>
      </c>
      <c r="AB2127">
        <v>0</v>
      </c>
      <c r="AC2127">
        <f t="shared" si="289"/>
        <v>-0.67644667563073679</v>
      </c>
      <c r="AD2127">
        <f t="shared" si="290"/>
        <v>0.50842036896398257</v>
      </c>
      <c r="AE2127">
        <f t="shared" si="291"/>
        <v>0.33705482863054764</v>
      </c>
      <c r="AF2127">
        <f t="shared" si="292"/>
        <v>0.17852238827145889</v>
      </c>
      <c r="AG2127">
        <f t="shared" si="293"/>
        <v>0</v>
      </c>
      <c r="AH2127">
        <f t="shared" si="294"/>
        <v>0</v>
      </c>
      <c r="AI2127">
        <f t="shared" si="295"/>
        <v>0</v>
      </c>
      <c r="AJ2127">
        <f t="shared" si="296"/>
        <v>0</v>
      </c>
      <c r="AK2127">
        <f t="shared" si="297"/>
        <v>1</v>
      </c>
    </row>
    <row r="2128" spans="1:37" x14ac:dyDescent="0.35">
      <c r="A2128">
        <v>1</v>
      </c>
      <c r="B2128">
        <v>1</v>
      </c>
      <c r="C2128">
        <v>0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11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78.8</v>
      </c>
      <c r="AA2128">
        <v>0</v>
      </c>
      <c r="AB2128">
        <v>0</v>
      </c>
      <c r="AC2128">
        <f t="shared" si="289"/>
        <v>-2.2558211228595857</v>
      </c>
      <c r="AD2128">
        <f t="shared" si="290"/>
        <v>0.10478746501759759</v>
      </c>
      <c r="AE2128">
        <f t="shared" si="291"/>
        <v>9.4848528188114886E-2</v>
      </c>
      <c r="AF2128">
        <f t="shared" si="292"/>
        <v>4.3278738068247502E-2</v>
      </c>
      <c r="AG2128">
        <f t="shared" si="293"/>
        <v>0</v>
      </c>
      <c r="AH2128">
        <f t="shared" si="294"/>
        <v>0</v>
      </c>
      <c r="AI2128">
        <f t="shared" si="295"/>
        <v>0</v>
      </c>
      <c r="AJ2128">
        <f t="shared" si="296"/>
        <v>0</v>
      </c>
      <c r="AK2128">
        <f t="shared" si="297"/>
        <v>1</v>
      </c>
    </row>
    <row r="2129" spans="1:37" x14ac:dyDescent="0.35">
      <c r="A2129">
        <v>1</v>
      </c>
      <c r="B2129">
        <v>3</v>
      </c>
      <c r="C2129">
        <v>0</v>
      </c>
      <c r="D2129">
        <v>7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160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138.55000000000001</v>
      </c>
      <c r="AA2129">
        <v>0</v>
      </c>
      <c r="AB2129">
        <v>1</v>
      </c>
      <c r="AC2129">
        <f t="shared" ref="AC2129:AC2192" si="298">SUMPRODUCT($A$14:$AA$14,A2129:AA2129)</f>
        <v>2.0992864939233176</v>
      </c>
      <c r="AD2129">
        <f t="shared" ref="AD2129:AD2192" si="299">EXP(AC2129)</f>
        <v>8.1603453788790041</v>
      </c>
      <c r="AE2129">
        <f t="shared" ref="AE2129:AE2192" si="300">AD2129/(AD2129+1)</f>
        <v>0.89083381044718046</v>
      </c>
      <c r="AF2129">
        <f t="shared" ref="AF2129:AF2192" si="301">-AB2129*LOG(AE2129)-(1-AB2129)*LOG(1-AE2129)</f>
        <v>5.020330823882186E-2</v>
      </c>
      <c r="AG2129">
        <f t="shared" ref="AG2129:AG2192" si="302">IF(AE2129&gt;$AG$14,1,0)</f>
        <v>1</v>
      </c>
      <c r="AH2129">
        <f t="shared" ref="AH2129:AH2192" si="303">IF(AND(AB2129=1,AG2129=1),1,0)</f>
        <v>1</v>
      </c>
      <c r="AI2129">
        <f t="shared" ref="AI2129:AI2192" si="304">IF(AND(AB2129=0,AG2129=1),1,0)</f>
        <v>0</v>
      </c>
      <c r="AJ2129">
        <f t="shared" ref="AJ2129:AJ2192" si="305">IF(AND(AB2129=1,AG2129=0),1,0)</f>
        <v>0</v>
      </c>
      <c r="AK2129">
        <f t="shared" ref="AK2129:AK2192" si="306">IF(AND(AB2129=0,AG2129=0),1,0)</f>
        <v>0</v>
      </c>
    </row>
    <row r="2130" spans="1:37" x14ac:dyDescent="0.35">
      <c r="A2130">
        <v>1</v>
      </c>
      <c r="B2130">
        <v>2</v>
      </c>
      <c r="C2130">
        <v>0</v>
      </c>
      <c r="D2130">
        <v>2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70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100</v>
      </c>
      <c r="AA2130">
        <v>0</v>
      </c>
      <c r="AB2130">
        <v>0</v>
      </c>
      <c r="AC2130">
        <f t="shared" si="298"/>
        <v>-0.72463152086334492</v>
      </c>
      <c r="AD2130">
        <f t="shared" si="299"/>
        <v>0.48450306533846893</v>
      </c>
      <c r="AE2130">
        <f t="shared" si="300"/>
        <v>0.3263739069666397</v>
      </c>
      <c r="AF2130">
        <f t="shared" si="301"/>
        <v>0.17158109870418051</v>
      </c>
      <c r="AG2130">
        <f t="shared" si="302"/>
        <v>0</v>
      </c>
      <c r="AH2130">
        <f t="shared" si="303"/>
        <v>0</v>
      </c>
      <c r="AI2130">
        <f t="shared" si="304"/>
        <v>0</v>
      </c>
      <c r="AJ2130">
        <f t="shared" si="305"/>
        <v>0</v>
      </c>
      <c r="AK2130">
        <f t="shared" si="306"/>
        <v>1</v>
      </c>
    </row>
    <row r="2131" spans="1:37" x14ac:dyDescent="0.35">
      <c r="A2131">
        <v>1</v>
      </c>
      <c r="B2131">
        <v>2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221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96</v>
      </c>
      <c r="AA2131">
        <v>1</v>
      </c>
      <c r="AB2131">
        <v>0</v>
      </c>
      <c r="AC2131">
        <f t="shared" si="298"/>
        <v>0.15679268183780382</v>
      </c>
      <c r="AD2131">
        <f t="shared" si="299"/>
        <v>1.1697530777024101</v>
      </c>
      <c r="AE2131">
        <f t="shared" si="300"/>
        <v>0.53911806358218528</v>
      </c>
      <c r="AF2131">
        <f t="shared" si="301"/>
        <v>0.33641031306836172</v>
      </c>
      <c r="AG2131">
        <f t="shared" si="302"/>
        <v>1</v>
      </c>
      <c r="AH2131">
        <f t="shared" si="303"/>
        <v>0</v>
      </c>
      <c r="AI2131">
        <f t="shared" si="304"/>
        <v>1</v>
      </c>
      <c r="AJ2131">
        <f t="shared" si="305"/>
        <v>0</v>
      </c>
      <c r="AK2131">
        <f t="shared" si="306"/>
        <v>0</v>
      </c>
    </row>
    <row r="2132" spans="1:37" x14ac:dyDescent="0.35">
      <c r="A2132">
        <v>1</v>
      </c>
      <c r="B2132">
        <v>2</v>
      </c>
      <c r="C2132">
        <v>0</v>
      </c>
      <c r="D2132">
        <v>4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230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83.78</v>
      </c>
      <c r="AA2132">
        <v>2</v>
      </c>
      <c r="AB2132">
        <v>0</v>
      </c>
      <c r="AC2132">
        <f t="shared" si="298"/>
        <v>-0.88253342372164645</v>
      </c>
      <c r="AD2132">
        <f t="shared" si="299"/>
        <v>0.41373342077769271</v>
      </c>
      <c r="AE2132">
        <f t="shared" si="300"/>
        <v>0.29265306648130207</v>
      </c>
      <c r="AF2132">
        <f t="shared" si="301"/>
        <v>0.15036752487817531</v>
      </c>
      <c r="AG2132">
        <f t="shared" si="302"/>
        <v>0</v>
      </c>
      <c r="AH2132">
        <f t="shared" si="303"/>
        <v>0</v>
      </c>
      <c r="AI2132">
        <f t="shared" si="304"/>
        <v>0</v>
      </c>
      <c r="AJ2132">
        <f t="shared" si="305"/>
        <v>0</v>
      </c>
      <c r="AK2132">
        <f t="shared" si="306"/>
        <v>1</v>
      </c>
    </row>
    <row r="2133" spans="1:37" x14ac:dyDescent="0.35">
      <c r="A2133">
        <v>1</v>
      </c>
      <c r="B2133">
        <v>2</v>
      </c>
      <c r="C2133">
        <v>0</v>
      </c>
      <c r="D2133">
        <v>3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179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108.9</v>
      </c>
      <c r="AA2133">
        <v>2</v>
      </c>
      <c r="AB2133">
        <v>1</v>
      </c>
      <c r="AC2133">
        <f t="shared" si="298"/>
        <v>-1.1340434405213871</v>
      </c>
      <c r="AD2133">
        <f t="shared" si="299"/>
        <v>0.32172972780967929</v>
      </c>
      <c r="AE2133">
        <f t="shared" si="300"/>
        <v>0.24341567042063711</v>
      </c>
      <c r="AF2133">
        <f t="shared" si="301"/>
        <v>0.6136514665408549</v>
      </c>
      <c r="AG2133">
        <f t="shared" si="302"/>
        <v>0</v>
      </c>
      <c r="AH2133">
        <f t="shared" si="303"/>
        <v>0</v>
      </c>
      <c r="AI2133">
        <f t="shared" si="304"/>
        <v>0</v>
      </c>
      <c r="AJ2133">
        <f t="shared" si="305"/>
        <v>1</v>
      </c>
      <c r="AK2133">
        <f t="shared" si="306"/>
        <v>0</v>
      </c>
    </row>
    <row r="2134" spans="1:37" x14ac:dyDescent="0.35">
      <c r="A2134">
        <v>1</v>
      </c>
      <c r="B2134">
        <v>2</v>
      </c>
      <c r="C2134">
        <v>0</v>
      </c>
      <c r="D2134">
        <v>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305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89</v>
      </c>
      <c r="AA2134">
        <v>0</v>
      </c>
      <c r="AB2134">
        <v>1</v>
      </c>
      <c r="AC2134">
        <f t="shared" si="298"/>
        <v>2.8876548849690593</v>
      </c>
      <c r="AD2134">
        <f t="shared" si="299"/>
        <v>17.951162659776497</v>
      </c>
      <c r="AE2134">
        <f t="shared" si="300"/>
        <v>0.94723278893476637</v>
      </c>
      <c r="AF2134">
        <f t="shared" si="301"/>
        <v>2.354327704116135E-2</v>
      </c>
      <c r="AG2134">
        <f t="shared" si="302"/>
        <v>1</v>
      </c>
      <c r="AH2134">
        <f t="shared" si="303"/>
        <v>1</v>
      </c>
      <c r="AI2134">
        <f t="shared" si="304"/>
        <v>0</v>
      </c>
      <c r="AJ2134">
        <f t="shared" si="305"/>
        <v>0</v>
      </c>
      <c r="AK2134">
        <f t="shared" si="306"/>
        <v>0</v>
      </c>
    </row>
    <row r="2135" spans="1:37" x14ac:dyDescent="0.35">
      <c r="A2135">
        <v>1</v>
      </c>
      <c r="B2135">
        <v>2</v>
      </c>
      <c r="C2135">
        <v>2</v>
      </c>
      <c r="D2135">
        <v>3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</v>
      </c>
      <c r="L2135">
        <v>41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191.58</v>
      </c>
      <c r="AA2135">
        <v>0</v>
      </c>
      <c r="AB2135">
        <v>1</v>
      </c>
      <c r="AC2135">
        <f t="shared" si="298"/>
        <v>0.34044759787459311</v>
      </c>
      <c r="AD2135">
        <f t="shared" si="299"/>
        <v>1.4055765828763547</v>
      </c>
      <c r="AE2135">
        <f t="shared" si="300"/>
        <v>0.58429924571168834</v>
      </c>
      <c r="AF2135">
        <f t="shared" si="301"/>
        <v>0.23336467433231842</v>
      </c>
      <c r="AG2135">
        <f t="shared" si="302"/>
        <v>1</v>
      </c>
      <c r="AH2135">
        <f t="shared" si="303"/>
        <v>1</v>
      </c>
      <c r="AI2135">
        <f t="shared" si="304"/>
        <v>0</v>
      </c>
      <c r="AJ2135">
        <f t="shared" si="305"/>
        <v>0</v>
      </c>
      <c r="AK2135">
        <f t="shared" si="306"/>
        <v>0</v>
      </c>
    </row>
    <row r="2136" spans="1:37" x14ac:dyDescent="0.35">
      <c r="A2136">
        <v>1</v>
      </c>
      <c r="B2136">
        <v>2</v>
      </c>
      <c r="C2136">
        <v>0</v>
      </c>
      <c r="D2136">
        <v>4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7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126</v>
      </c>
      <c r="AA2136">
        <v>1</v>
      </c>
      <c r="AB2136">
        <v>0</v>
      </c>
      <c r="AC2136">
        <f t="shared" si="298"/>
        <v>-1.1987202363999199</v>
      </c>
      <c r="AD2136">
        <f t="shared" si="299"/>
        <v>0.30157991605358042</v>
      </c>
      <c r="AE2136">
        <f t="shared" si="300"/>
        <v>0.2317029575625118</v>
      </c>
      <c r="AF2136">
        <f t="shared" si="301"/>
        <v>0.11447083862702047</v>
      </c>
      <c r="AG2136">
        <f t="shared" si="302"/>
        <v>0</v>
      </c>
      <c r="AH2136">
        <f t="shared" si="303"/>
        <v>0</v>
      </c>
      <c r="AI2136">
        <f t="shared" si="304"/>
        <v>0</v>
      </c>
      <c r="AJ2136">
        <f t="shared" si="305"/>
        <v>0</v>
      </c>
      <c r="AK2136">
        <f t="shared" si="306"/>
        <v>1</v>
      </c>
    </row>
    <row r="2137" spans="1:37" x14ac:dyDescent="0.35">
      <c r="A2137">
        <v>1</v>
      </c>
      <c r="B2137">
        <v>2</v>
      </c>
      <c r="C2137">
        <v>0</v>
      </c>
      <c r="D2137">
        <v>2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5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116</v>
      </c>
      <c r="AA2137">
        <v>0</v>
      </c>
      <c r="AB2137">
        <v>1</v>
      </c>
      <c r="AC2137">
        <f t="shared" si="298"/>
        <v>-0.79871978379664066</v>
      </c>
      <c r="AD2137">
        <f t="shared" si="299"/>
        <v>0.4499045707095502</v>
      </c>
      <c r="AE2137">
        <f t="shared" si="300"/>
        <v>0.31029943611349348</v>
      </c>
      <c r="AF2137">
        <f t="shared" si="301"/>
        <v>0.50821901362956523</v>
      </c>
      <c r="AG2137">
        <f t="shared" si="302"/>
        <v>0</v>
      </c>
      <c r="AH2137">
        <f t="shared" si="303"/>
        <v>0</v>
      </c>
      <c r="AI2137">
        <f t="shared" si="304"/>
        <v>0</v>
      </c>
      <c r="AJ2137">
        <f t="shared" si="305"/>
        <v>1</v>
      </c>
      <c r="AK2137">
        <f t="shared" si="306"/>
        <v>0</v>
      </c>
    </row>
    <row r="2138" spans="1:37" x14ac:dyDescent="0.35">
      <c r="A2138">
        <v>1</v>
      </c>
      <c r="B2138">
        <v>2</v>
      </c>
      <c r="C2138">
        <v>0</v>
      </c>
      <c r="D2138">
        <v>3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42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78.3</v>
      </c>
      <c r="AA2138">
        <v>1</v>
      </c>
      <c r="AB2138">
        <v>0</v>
      </c>
      <c r="AC2138">
        <f t="shared" si="298"/>
        <v>-4.5713058315825501</v>
      </c>
      <c r="AD2138">
        <f t="shared" si="299"/>
        <v>1.0344442794017274E-2</v>
      </c>
      <c r="AE2138">
        <f t="shared" si="300"/>
        <v>1.0238530896859927E-2</v>
      </c>
      <c r="AF2138">
        <f t="shared" si="301"/>
        <v>4.4694570530531049E-3</v>
      </c>
      <c r="AG2138">
        <f t="shared" si="302"/>
        <v>0</v>
      </c>
      <c r="AH2138">
        <f t="shared" si="303"/>
        <v>0</v>
      </c>
      <c r="AI2138">
        <f t="shared" si="304"/>
        <v>0</v>
      </c>
      <c r="AJ2138">
        <f t="shared" si="305"/>
        <v>0</v>
      </c>
      <c r="AK2138">
        <f t="shared" si="306"/>
        <v>1</v>
      </c>
    </row>
    <row r="2139" spans="1:37" x14ac:dyDescent="0.35">
      <c r="A2139">
        <v>1</v>
      </c>
      <c r="B2139">
        <v>2</v>
      </c>
      <c r="C2139">
        <v>0</v>
      </c>
      <c r="D2139">
        <v>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111</v>
      </c>
      <c r="AA2139">
        <v>0</v>
      </c>
      <c r="AB2139">
        <v>0</v>
      </c>
      <c r="AC2139">
        <f t="shared" si="298"/>
        <v>-1.4197361492920519</v>
      </c>
      <c r="AD2139">
        <f t="shared" si="299"/>
        <v>0.24177780172598179</v>
      </c>
      <c r="AE2139">
        <f t="shared" si="300"/>
        <v>0.19470295039090574</v>
      </c>
      <c r="AF2139">
        <f t="shared" si="301"/>
        <v>9.4043892042351307E-2</v>
      </c>
      <c r="AG2139">
        <f t="shared" si="302"/>
        <v>0</v>
      </c>
      <c r="AH2139">
        <f t="shared" si="303"/>
        <v>0</v>
      </c>
      <c r="AI2139">
        <f t="shared" si="304"/>
        <v>0</v>
      </c>
      <c r="AJ2139">
        <f t="shared" si="305"/>
        <v>0</v>
      </c>
      <c r="AK2139">
        <f t="shared" si="306"/>
        <v>1</v>
      </c>
    </row>
    <row r="2140" spans="1:37" x14ac:dyDescent="0.35">
      <c r="A2140">
        <v>1</v>
      </c>
      <c r="B2140">
        <v>2</v>
      </c>
      <c r="C2140">
        <v>2</v>
      </c>
      <c r="D2140">
        <v>3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66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184.52</v>
      </c>
      <c r="AA2140">
        <v>1</v>
      </c>
      <c r="AB2140">
        <v>0</v>
      </c>
      <c r="AC2140">
        <f t="shared" si="298"/>
        <v>-1.0490372214848804</v>
      </c>
      <c r="AD2140">
        <f t="shared" si="299"/>
        <v>0.35027482389577175</v>
      </c>
      <c r="AE2140">
        <f t="shared" si="300"/>
        <v>0.25941002357221582</v>
      </c>
      <c r="AF2140">
        <f t="shared" si="301"/>
        <v>0.13042217023899511</v>
      </c>
      <c r="AG2140">
        <f t="shared" si="302"/>
        <v>0</v>
      </c>
      <c r="AH2140">
        <f t="shared" si="303"/>
        <v>0</v>
      </c>
      <c r="AI2140">
        <f t="shared" si="304"/>
        <v>0</v>
      </c>
      <c r="AJ2140">
        <f t="shared" si="305"/>
        <v>0</v>
      </c>
      <c r="AK2140">
        <f t="shared" si="306"/>
        <v>1</v>
      </c>
    </row>
    <row r="2141" spans="1:37" x14ac:dyDescent="0.35">
      <c r="A2141">
        <v>1</v>
      </c>
      <c r="B2141">
        <v>1</v>
      </c>
      <c r="C2141">
        <v>0</v>
      </c>
      <c r="D2141">
        <v>4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61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82.45</v>
      </c>
      <c r="AA2141">
        <v>1</v>
      </c>
      <c r="AB2141">
        <v>0</v>
      </c>
      <c r="AC2141">
        <f t="shared" si="298"/>
        <v>-1.6758433348495148</v>
      </c>
      <c r="AD2141">
        <f t="shared" si="299"/>
        <v>0.18715028255594909</v>
      </c>
      <c r="AE2141">
        <f t="shared" si="300"/>
        <v>0.15764666471123795</v>
      </c>
      <c r="AF2141">
        <f t="shared" si="301"/>
        <v>7.4505700212805379E-2</v>
      </c>
      <c r="AG2141">
        <f t="shared" si="302"/>
        <v>0</v>
      </c>
      <c r="AH2141">
        <f t="shared" si="303"/>
        <v>0</v>
      </c>
      <c r="AI2141">
        <f t="shared" si="304"/>
        <v>0</v>
      </c>
      <c r="AJ2141">
        <f t="shared" si="305"/>
        <v>0</v>
      </c>
      <c r="AK2141">
        <f t="shared" si="306"/>
        <v>1</v>
      </c>
    </row>
    <row r="2142" spans="1:37" x14ac:dyDescent="0.35">
      <c r="A2142">
        <v>1</v>
      </c>
      <c r="B2142">
        <v>3</v>
      </c>
      <c r="C2142">
        <v>0</v>
      </c>
      <c r="D2142">
        <v>2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164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145.80000000000001</v>
      </c>
      <c r="AA2142">
        <v>2</v>
      </c>
      <c r="AB2142">
        <v>1</v>
      </c>
      <c r="AC2142">
        <f t="shared" si="298"/>
        <v>-0.34508175034351662</v>
      </c>
      <c r="AD2142">
        <f t="shared" si="299"/>
        <v>0.70816245857711435</v>
      </c>
      <c r="AE2142">
        <f t="shared" si="300"/>
        <v>0.41457558970533054</v>
      </c>
      <c r="AF2142">
        <f t="shared" si="301"/>
        <v>0.38239627283639943</v>
      </c>
      <c r="AG2142">
        <f t="shared" si="302"/>
        <v>0</v>
      </c>
      <c r="AH2142">
        <f t="shared" si="303"/>
        <v>0</v>
      </c>
      <c r="AI2142">
        <f t="shared" si="304"/>
        <v>0</v>
      </c>
      <c r="AJ2142">
        <f t="shared" si="305"/>
        <v>1</v>
      </c>
      <c r="AK2142">
        <f t="shared" si="306"/>
        <v>0</v>
      </c>
    </row>
    <row r="2143" spans="1:37" x14ac:dyDescent="0.35">
      <c r="A2143">
        <v>1</v>
      </c>
      <c r="B2143">
        <v>2</v>
      </c>
      <c r="C2143">
        <v>0</v>
      </c>
      <c r="D2143">
        <v>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131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86.9</v>
      </c>
      <c r="AA2143">
        <v>1</v>
      </c>
      <c r="AB2143">
        <v>0</v>
      </c>
      <c r="AC2143">
        <f t="shared" si="298"/>
        <v>-1.0607954445827319</v>
      </c>
      <c r="AD2143">
        <f t="shared" si="299"/>
        <v>0.34618033351037159</v>
      </c>
      <c r="AE2143">
        <f t="shared" si="300"/>
        <v>0.25715747355159563</v>
      </c>
      <c r="AF2143">
        <f t="shared" si="301"/>
        <v>0.12910324161345307</v>
      </c>
      <c r="AG2143">
        <f t="shared" si="302"/>
        <v>0</v>
      </c>
      <c r="AH2143">
        <f t="shared" si="303"/>
        <v>0</v>
      </c>
      <c r="AI2143">
        <f t="shared" si="304"/>
        <v>0</v>
      </c>
      <c r="AJ2143">
        <f t="shared" si="305"/>
        <v>0</v>
      </c>
      <c r="AK2143">
        <f t="shared" si="306"/>
        <v>1</v>
      </c>
    </row>
    <row r="2144" spans="1:37" x14ac:dyDescent="0.35">
      <c r="A2144">
        <v>1</v>
      </c>
      <c r="B2144">
        <v>1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7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80</v>
      </c>
      <c r="AA2144">
        <v>1</v>
      </c>
      <c r="AB2144">
        <v>0</v>
      </c>
      <c r="AC2144">
        <f t="shared" si="298"/>
        <v>-2.6916804620998507</v>
      </c>
      <c r="AD2144">
        <f t="shared" si="299"/>
        <v>6.7766963818465545E-2</v>
      </c>
      <c r="AE2144">
        <f t="shared" si="300"/>
        <v>6.3466061523501885E-2</v>
      </c>
      <c r="AF2144">
        <f t="shared" si="301"/>
        <v>2.8476479873367388E-2</v>
      </c>
      <c r="AG2144">
        <f t="shared" si="302"/>
        <v>0</v>
      </c>
      <c r="AH2144">
        <f t="shared" si="303"/>
        <v>0</v>
      </c>
      <c r="AI2144">
        <f t="shared" si="304"/>
        <v>0</v>
      </c>
      <c r="AJ2144">
        <f t="shared" si="305"/>
        <v>0</v>
      </c>
      <c r="AK2144">
        <f t="shared" si="306"/>
        <v>1</v>
      </c>
    </row>
    <row r="2145" spans="1:37" x14ac:dyDescent="0.35">
      <c r="A2145">
        <v>1</v>
      </c>
      <c r="B2145">
        <v>2</v>
      </c>
      <c r="C2145">
        <v>0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171</v>
      </c>
      <c r="AA2145">
        <v>1</v>
      </c>
      <c r="AB2145">
        <v>0</v>
      </c>
      <c r="AC2145">
        <f t="shared" si="298"/>
        <v>-1.1061387966543239</v>
      </c>
      <c r="AD2145">
        <f t="shared" si="299"/>
        <v>0.3308339150826175</v>
      </c>
      <c r="AE2145">
        <f t="shared" si="300"/>
        <v>0.24859143679253135</v>
      </c>
      <c r="AF2145">
        <f t="shared" si="301"/>
        <v>0.1241238599346518</v>
      </c>
      <c r="AG2145">
        <f t="shared" si="302"/>
        <v>0</v>
      </c>
      <c r="AH2145">
        <f t="shared" si="303"/>
        <v>0</v>
      </c>
      <c r="AI2145">
        <f t="shared" si="304"/>
        <v>0</v>
      </c>
      <c r="AJ2145">
        <f t="shared" si="305"/>
        <v>0</v>
      </c>
      <c r="AK2145">
        <f t="shared" si="306"/>
        <v>1</v>
      </c>
    </row>
    <row r="2146" spans="1:37" x14ac:dyDescent="0.35">
      <c r="A2146">
        <v>1</v>
      </c>
      <c r="B2146">
        <v>1</v>
      </c>
      <c r="C2146">
        <v>0</v>
      </c>
      <c r="D2146">
        <v>2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256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90</v>
      </c>
      <c r="AA2146">
        <v>0</v>
      </c>
      <c r="AB2146">
        <v>0</v>
      </c>
      <c r="AC2146">
        <f t="shared" si="298"/>
        <v>1.3929479222943764</v>
      </c>
      <c r="AD2146">
        <f t="shared" si="299"/>
        <v>4.0267029811458404</v>
      </c>
      <c r="AE2146">
        <f t="shared" si="300"/>
        <v>0.80106244515524383</v>
      </c>
      <c r="AF2146">
        <f t="shared" si="301"/>
        <v>0.70128322430499801</v>
      </c>
      <c r="AG2146">
        <f t="shared" si="302"/>
        <v>1</v>
      </c>
      <c r="AH2146">
        <f t="shared" si="303"/>
        <v>0</v>
      </c>
      <c r="AI2146">
        <f t="shared" si="304"/>
        <v>1</v>
      </c>
      <c r="AJ2146">
        <f t="shared" si="305"/>
        <v>0</v>
      </c>
      <c r="AK2146">
        <f t="shared" si="306"/>
        <v>0</v>
      </c>
    </row>
    <row r="2147" spans="1:37" x14ac:dyDescent="0.35">
      <c r="A2147">
        <v>1</v>
      </c>
      <c r="B2147">
        <v>1</v>
      </c>
      <c r="C2147">
        <v>0</v>
      </c>
      <c r="D2147">
        <v>2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84</v>
      </c>
      <c r="AA2147">
        <v>0</v>
      </c>
      <c r="AB2147">
        <v>0</v>
      </c>
      <c r="AC2147">
        <f t="shared" si="298"/>
        <v>-1.9228454246864406</v>
      </c>
      <c r="AD2147">
        <f t="shared" si="299"/>
        <v>0.14619039599594014</v>
      </c>
      <c r="AE2147">
        <f t="shared" si="300"/>
        <v>0.12754460036189133</v>
      </c>
      <c r="AF2147">
        <f t="shared" si="301"/>
        <v>5.925676515519631E-2</v>
      </c>
      <c r="AG2147">
        <f t="shared" si="302"/>
        <v>0</v>
      </c>
      <c r="AH2147">
        <f t="shared" si="303"/>
        <v>0</v>
      </c>
      <c r="AI2147">
        <f t="shared" si="304"/>
        <v>0</v>
      </c>
      <c r="AJ2147">
        <f t="shared" si="305"/>
        <v>0</v>
      </c>
      <c r="AK2147">
        <f t="shared" si="306"/>
        <v>1</v>
      </c>
    </row>
    <row r="2148" spans="1:37" x14ac:dyDescent="0.35">
      <c r="A2148">
        <v>1</v>
      </c>
      <c r="B2148">
        <v>2</v>
      </c>
      <c r="C2148">
        <v>0</v>
      </c>
      <c r="D2148">
        <v>2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39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129.6</v>
      </c>
      <c r="AA2148">
        <v>1</v>
      </c>
      <c r="AB2148">
        <v>0</v>
      </c>
      <c r="AC2148">
        <f t="shared" si="298"/>
        <v>-1.6029379367942109</v>
      </c>
      <c r="AD2148">
        <f t="shared" si="299"/>
        <v>0.2013042292652682</v>
      </c>
      <c r="AE2148">
        <f t="shared" si="300"/>
        <v>0.16757139811984864</v>
      </c>
      <c r="AF2148">
        <f t="shared" si="301"/>
        <v>7.9653006036914373E-2</v>
      </c>
      <c r="AG2148">
        <f t="shared" si="302"/>
        <v>0</v>
      </c>
      <c r="AH2148">
        <f t="shared" si="303"/>
        <v>0</v>
      </c>
      <c r="AI2148">
        <f t="shared" si="304"/>
        <v>0</v>
      </c>
      <c r="AJ2148">
        <f t="shared" si="305"/>
        <v>0</v>
      </c>
      <c r="AK2148">
        <f t="shared" si="306"/>
        <v>1</v>
      </c>
    </row>
    <row r="2149" spans="1:37" x14ac:dyDescent="0.35">
      <c r="A2149">
        <v>1</v>
      </c>
      <c r="B2149">
        <v>2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105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75</v>
      </c>
      <c r="AA2149">
        <v>0</v>
      </c>
      <c r="AB2149">
        <v>1</v>
      </c>
      <c r="AC2149">
        <f t="shared" si="298"/>
        <v>-0.40890057871429963</v>
      </c>
      <c r="AD2149">
        <f t="shared" si="299"/>
        <v>0.66438028258064974</v>
      </c>
      <c r="AE2149">
        <f t="shared" si="300"/>
        <v>0.39917577102662916</v>
      </c>
      <c r="AF2149">
        <f t="shared" si="301"/>
        <v>0.39883582717618882</v>
      </c>
      <c r="AG2149">
        <f t="shared" si="302"/>
        <v>0</v>
      </c>
      <c r="AH2149">
        <f t="shared" si="303"/>
        <v>0</v>
      </c>
      <c r="AI2149">
        <f t="shared" si="304"/>
        <v>0</v>
      </c>
      <c r="AJ2149">
        <f t="shared" si="305"/>
        <v>1</v>
      </c>
      <c r="AK2149">
        <f t="shared" si="306"/>
        <v>0</v>
      </c>
    </row>
    <row r="2150" spans="1:37" x14ac:dyDescent="0.35">
      <c r="A2150">
        <v>1</v>
      </c>
      <c r="B2150">
        <v>2</v>
      </c>
      <c r="C2150">
        <v>0</v>
      </c>
      <c r="D2150">
        <v>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18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129</v>
      </c>
      <c r="AA2150">
        <v>0</v>
      </c>
      <c r="AB2150">
        <v>0</v>
      </c>
      <c r="AC2150">
        <f t="shared" si="298"/>
        <v>-0.77308370367318613</v>
      </c>
      <c r="AD2150">
        <f t="shared" si="299"/>
        <v>0.4615874723991118</v>
      </c>
      <c r="AE2150">
        <f t="shared" si="300"/>
        <v>0.31581241705735374</v>
      </c>
      <c r="AF2150">
        <f t="shared" si="301"/>
        <v>0.16482481192298865</v>
      </c>
      <c r="AG2150">
        <f t="shared" si="302"/>
        <v>0</v>
      </c>
      <c r="AH2150">
        <f t="shared" si="303"/>
        <v>0</v>
      </c>
      <c r="AI2150">
        <f t="shared" si="304"/>
        <v>0</v>
      </c>
      <c r="AJ2150">
        <f t="shared" si="305"/>
        <v>0</v>
      </c>
      <c r="AK2150">
        <f t="shared" si="306"/>
        <v>1</v>
      </c>
    </row>
    <row r="2151" spans="1:37" x14ac:dyDescent="0.35">
      <c r="A2151">
        <v>1</v>
      </c>
      <c r="B2151">
        <v>2</v>
      </c>
      <c r="C2151">
        <v>0</v>
      </c>
      <c r="D2151">
        <v>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5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124</v>
      </c>
      <c r="AA2151">
        <v>1</v>
      </c>
      <c r="AB2151">
        <v>1</v>
      </c>
      <c r="AC2151">
        <f t="shared" si="298"/>
        <v>-2.4491268280581728</v>
      </c>
      <c r="AD2151">
        <f t="shared" si="299"/>
        <v>8.6368968543814997E-2</v>
      </c>
      <c r="AE2151">
        <f t="shared" si="300"/>
        <v>7.9502426012393601E-2</v>
      </c>
      <c r="AF2151">
        <f t="shared" si="301"/>
        <v>1.0996196186678056</v>
      </c>
      <c r="AG2151">
        <f t="shared" si="302"/>
        <v>0</v>
      </c>
      <c r="AH2151">
        <f t="shared" si="303"/>
        <v>0</v>
      </c>
      <c r="AI2151">
        <f t="shared" si="304"/>
        <v>0</v>
      </c>
      <c r="AJ2151">
        <f t="shared" si="305"/>
        <v>1</v>
      </c>
      <c r="AK2151">
        <f t="shared" si="306"/>
        <v>0</v>
      </c>
    </row>
    <row r="2152" spans="1:37" x14ac:dyDescent="0.35">
      <c r="A2152">
        <v>1</v>
      </c>
      <c r="B2152">
        <v>2</v>
      </c>
      <c r="C2152">
        <v>1</v>
      </c>
      <c r="D2152">
        <v>7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188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123.75</v>
      </c>
      <c r="AA2152">
        <v>1</v>
      </c>
      <c r="AB2152">
        <v>1</v>
      </c>
      <c r="AC2152">
        <f t="shared" si="298"/>
        <v>1.2035801348613084</v>
      </c>
      <c r="AD2152">
        <f t="shared" si="299"/>
        <v>3.3320246920664558</v>
      </c>
      <c r="AE2152">
        <f t="shared" si="300"/>
        <v>0.76916105722311068</v>
      </c>
      <c r="AF2152">
        <f t="shared" si="301"/>
        <v>0.11398271229269813</v>
      </c>
      <c r="AG2152">
        <f t="shared" si="302"/>
        <v>1</v>
      </c>
      <c r="AH2152">
        <f t="shared" si="303"/>
        <v>1</v>
      </c>
      <c r="AI2152">
        <f t="shared" si="304"/>
        <v>0</v>
      </c>
      <c r="AJ2152">
        <f t="shared" si="305"/>
        <v>0</v>
      </c>
      <c r="AK2152">
        <f t="shared" si="306"/>
        <v>0</v>
      </c>
    </row>
    <row r="2153" spans="1:37" x14ac:dyDescent="0.35">
      <c r="A2153">
        <v>1</v>
      </c>
      <c r="B2153">
        <v>2</v>
      </c>
      <c r="C2153">
        <v>0</v>
      </c>
      <c r="D2153">
        <v>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66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120.6</v>
      </c>
      <c r="AA2153">
        <v>0</v>
      </c>
      <c r="AB2153">
        <v>0</v>
      </c>
      <c r="AC2153">
        <f t="shared" si="298"/>
        <v>3.5453061130218622E-2</v>
      </c>
      <c r="AD2153">
        <f t="shared" si="299"/>
        <v>1.0360890141393448</v>
      </c>
      <c r="AE2153">
        <f t="shared" si="300"/>
        <v>0.50886233703161543</v>
      </c>
      <c r="AF2153">
        <f t="shared" si="301"/>
        <v>0.30879676065120437</v>
      </c>
      <c r="AG2153">
        <f t="shared" si="302"/>
        <v>1</v>
      </c>
      <c r="AH2153">
        <f t="shared" si="303"/>
        <v>0</v>
      </c>
      <c r="AI2153">
        <f t="shared" si="304"/>
        <v>1</v>
      </c>
      <c r="AJ2153">
        <f t="shared" si="305"/>
        <v>0</v>
      </c>
      <c r="AK2153">
        <f t="shared" si="306"/>
        <v>0</v>
      </c>
    </row>
    <row r="2154" spans="1:37" x14ac:dyDescent="0.35">
      <c r="A2154">
        <v>1</v>
      </c>
      <c r="B2154">
        <v>2</v>
      </c>
      <c r="C2154">
        <v>0</v>
      </c>
      <c r="D2154">
        <v>3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150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f t="shared" si="298"/>
        <v>-2.3357223558118032</v>
      </c>
      <c r="AD2154">
        <f t="shared" si="299"/>
        <v>9.67405761634373E-2</v>
      </c>
      <c r="AE2154">
        <f t="shared" si="300"/>
        <v>8.8207346628726299E-2</v>
      </c>
      <c r="AF2154">
        <f t="shared" si="301"/>
        <v>4.0103911380788539E-2</v>
      </c>
      <c r="AG2154">
        <f t="shared" si="302"/>
        <v>0</v>
      </c>
      <c r="AH2154">
        <f t="shared" si="303"/>
        <v>0</v>
      </c>
      <c r="AI2154">
        <f t="shared" si="304"/>
        <v>0</v>
      </c>
      <c r="AJ2154">
        <f t="shared" si="305"/>
        <v>0</v>
      </c>
      <c r="AK2154">
        <f t="shared" si="306"/>
        <v>1</v>
      </c>
    </row>
    <row r="2155" spans="1:37" x14ac:dyDescent="0.35">
      <c r="A2155">
        <v>1</v>
      </c>
      <c r="B2155">
        <v>1</v>
      </c>
      <c r="C2155">
        <v>0</v>
      </c>
      <c r="D2155">
        <v>3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47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101.1</v>
      </c>
      <c r="AA2155">
        <v>1</v>
      </c>
      <c r="AB2155">
        <v>1</v>
      </c>
      <c r="AC2155">
        <f t="shared" si="298"/>
        <v>-1.5447156189678246</v>
      </c>
      <c r="AD2155">
        <f t="shared" si="299"/>
        <v>0.21337254169938633</v>
      </c>
      <c r="AE2155">
        <f t="shared" si="300"/>
        <v>0.1758508078652809</v>
      </c>
      <c r="AF2155">
        <f t="shared" si="301"/>
        <v>0.75485563217713414</v>
      </c>
      <c r="AG2155">
        <f t="shared" si="302"/>
        <v>0</v>
      </c>
      <c r="AH2155">
        <f t="shared" si="303"/>
        <v>0</v>
      </c>
      <c r="AI2155">
        <f t="shared" si="304"/>
        <v>0</v>
      </c>
      <c r="AJ2155">
        <f t="shared" si="305"/>
        <v>1</v>
      </c>
      <c r="AK2155">
        <f t="shared" si="306"/>
        <v>0</v>
      </c>
    </row>
    <row r="2156" spans="1:37" x14ac:dyDescent="0.35">
      <c r="A2156">
        <v>1</v>
      </c>
      <c r="B2156">
        <v>2</v>
      </c>
      <c r="C2156">
        <v>0</v>
      </c>
      <c r="D2156">
        <v>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3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79.77</v>
      </c>
      <c r="AA2156">
        <v>1</v>
      </c>
      <c r="AB2156">
        <v>0</v>
      </c>
      <c r="AC2156">
        <f t="shared" si="298"/>
        <v>-2.3905110085999968</v>
      </c>
      <c r="AD2156">
        <f t="shared" si="299"/>
        <v>9.1582872282610903E-2</v>
      </c>
      <c r="AE2156">
        <f t="shared" si="300"/>
        <v>8.3899147383195746E-2</v>
      </c>
      <c r="AF2156">
        <f t="shared" si="301"/>
        <v>3.80567126597251E-2</v>
      </c>
      <c r="AG2156">
        <f t="shared" si="302"/>
        <v>0</v>
      </c>
      <c r="AH2156">
        <f t="shared" si="303"/>
        <v>0</v>
      </c>
      <c r="AI2156">
        <f t="shared" si="304"/>
        <v>0</v>
      </c>
      <c r="AJ2156">
        <f t="shared" si="305"/>
        <v>0</v>
      </c>
      <c r="AK2156">
        <f t="shared" si="306"/>
        <v>1</v>
      </c>
    </row>
    <row r="2157" spans="1:37" x14ac:dyDescent="0.35">
      <c r="A2157">
        <v>1</v>
      </c>
      <c r="B2157">
        <v>2</v>
      </c>
      <c r="C2157">
        <v>0</v>
      </c>
      <c r="D2157">
        <v>5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275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90</v>
      </c>
      <c r="AA2157">
        <v>0</v>
      </c>
      <c r="AB2157">
        <v>1</v>
      </c>
      <c r="AC2157">
        <f t="shared" si="298"/>
        <v>2.1606909853922174</v>
      </c>
      <c r="AD2157">
        <f t="shared" si="299"/>
        <v>8.6771313584604517</v>
      </c>
      <c r="AE2157">
        <f t="shared" si="300"/>
        <v>0.89666359141382046</v>
      </c>
      <c r="AF2157">
        <f t="shared" si="301"/>
        <v>4.7370464197884751E-2</v>
      </c>
      <c r="AG2157">
        <f t="shared" si="302"/>
        <v>1</v>
      </c>
      <c r="AH2157">
        <f t="shared" si="303"/>
        <v>1</v>
      </c>
      <c r="AI2157">
        <f t="shared" si="304"/>
        <v>0</v>
      </c>
      <c r="AJ2157">
        <f t="shared" si="305"/>
        <v>0</v>
      </c>
      <c r="AK2157">
        <f t="shared" si="306"/>
        <v>0</v>
      </c>
    </row>
    <row r="2158" spans="1:37" x14ac:dyDescent="0.35">
      <c r="A2158">
        <v>1</v>
      </c>
      <c r="B2158">
        <v>2</v>
      </c>
      <c r="C2158">
        <v>0</v>
      </c>
      <c r="D2158">
        <v>4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74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99.45</v>
      </c>
      <c r="AA2158">
        <v>1</v>
      </c>
      <c r="AB2158">
        <v>0</v>
      </c>
      <c r="AC2158">
        <f t="shared" si="298"/>
        <v>-1.0928760174308798</v>
      </c>
      <c r="AD2158">
        <f t="shared" si="299"/>
        <v>0.3352509183815775</v>
      </c>
      <c r="AE2158">
        <f t="shared" si="300"/>
        <v>0.25107709252724297</v>
      </c>
      <c r="AF2158">
        <f t="shared" si="301"/>
        <v>0.12556288534771992</v>
      </c>
      <c r="AG2158">
        <f t="shared" si="302"/>
        <v>0</v>
      </c>
      <c r="AH2158">
        <f t="shared" si="303"/>
        <v>0</v>
      </c>
      <c r="AI2158">
        <f t="shared" si="304"/>
        <v>0</v>
      </c>
      <c r="AJ2158">
        <f t="shared" si="305"/>
        <v>0</v>
      </c>
      <c r="AK2158">
        <f t="shared" si="306"/>
        <v>1</v>
      </c>
    </row>
    <row r="2159" spans="1:37" x14ac:dyDescent="0.35">
      <c r="A2159">
        <v>1</v>
      </c>
      <c r="B2159">
        <v>1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3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31</v>
      </c>
      <c r="AA2159">
        <v>1</v>
      </c>
      <c r="AB2159">
        <v>0</v>
      </c>
      <c r="AC2159">
        <f t="shared" si="298"/>
        <v>-3.5844374606245575</v>
      </c>
      <c r="AD2159">
        <f t="shared" si="299"/>
        <v>2.7752274987330895E-2</v>
      </c>
      <c r="AE2159">
        <f t="shared" si="300"/>
        <v>2.7002883537935243E-2</v>
      </c>
      <c r="AF2159">
        <f t="shared" si="301"/>
        <v>1.1888446788656587E-2</v>
      </c>
      <c r="AG2159">
        <f t="shared" si="302"/>
        <v>0</v>
      </c>
      <c r="AH2159">
        <f t="shared" si="303"/>
        <v>0</v>
      </c>
      <c r="AI2159">
        <f t="shared" si="304"/>
        <v>0</v>
      </c>
      <c r="AJ2159">
        <f t="shared" si="305"/>
        <v>0</v>
      </c>
      <c r="AK2159">
        <f t="shared" si="306"/>
        <v>1</v>
      </c>
    </row>
    <row r="2160" spans="1:37" x14ac:dyDescent="0.35">
      <c r="A2160">
        <v>1</v>
      </c>
      <c r="B2160">
        <v>1</v>
      </c>
      <c r="C2160">
        <v>0</v>
      </c>
      <c r="D2160">
        <v>10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0</v>
      </c>
      <c r="X2160">
        <v>1</v>
      </c>
      <c r="Y2160">
        <v>4</v>
      </c>
      <c r="Z2160">
        <v>65</v>
      </c>
      <c r="AA2160">
        <v>0</v>
      </c>
      <c r="AB2160">
        <v>0</v>
      </c>
      <c r="AC2160">
        <f t="shared" si="298"/>
        <v>-3.3712323688263464</v>
      </c>
      <c r="AD2160">
        <f t="shared" si="299"/>
        <v>3.4347282730074306E-2</v>
      </c>
      <c r="AE2160">
        <f t="shared" si="300"/>
        <v>3.3206722058975673E-2</v>
      </c>
      <c r="AF2160">
        <f t="shared" si="301"/>
        <v>1.4666377878856824E-2</v>
      </c>
      <c r="AG2160">
        <f t="shared" si="302"/>
        <v>0</v>
      </c>
      <c r="AH2160">
        <f t="shared" si="303"/>
        <v>0</v>
      </c>
      <c r="AI2160">
        <f t="shared" si="304"/>
        <v>0</v>
      </c>
      <c r="AJ2160">
        <f t="shared" si="305"/>
        <v>0</v>
      </c>
      <c r="AK2160">
        <f t="shared" si="306"/>
        <v>1</v>
      </c>
    </row>
    <row r="2161" spans="1:37" x14ac:dyDescent="0.35">
      <c r="A2161">
        <v>1</v>
      </c>
      <c r="B2161">
        <v>2</v>
      </c>
      <c r="C2161">
        <v>0</v>
      </c>
      <c r="D2161">
        <v>3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193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97.71</v>
      </c>
      <c r="AA2161">
        <v>1</v>
      </c>
      <c r="AB2161">
        <v>0</v>
      </c>
      <c r="AC2161">
        <f t="shared" si="298"/>
        <v>-0.40980081435291726</v>
      </c>
      <c r="AD2161">
        <f t="shared" si="299"/>
        <v>0.66378245290683946</v>
      </c>
      <c r="AE2161">
        <f t="shared" si="300"/>
        <v>0.39895988309476826</v>
      </c>
      <c r="AF2161">
        <f t="shared" si="301"/>
        <v>0.22109653969589746</v>
      </c>
      <c r="AG2161">
        <f t="shared" si="302"/>
        <v>0</v>
      </c>
      <c r="AH2161">
        <f t="shared" si="303"/>
        <v>0</v>
      </c>
      <c r="AI2161">
        <f t="shared" si="304"/>
        <v>0</v>
      </c>
      <c r="AJ2161">
        <f t="shared" si="305"/>
        <v>0</v>
      </c>
      <c r="AK2161">
        <f t="shared" si="306"/>
        <v>1</v>
      </c>
    </row>
    <row r="2162" spans="1:37" x14ac:dyDescent="0.35">
      <c r="A2162">
        <v>1</v>
      </c>
      <c r="B2162">
        <v>1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29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95</v>
      </c>
      <c r="AA2162">
        <v>0</v>
      </c>
      <c r="AB2162">
        <v>0</v>
      </c>
      <c r="AC2162">
        <f t="shared" si="298"/>
        <v>-1.5672274898750196</v>
      </c>
      <c r="AD2162">
        <f t="shared" si="299"/>
        <v>0.20862279007318257</v>
      </c>
      <c r="AE2162">
        <f t="shared" si="300"/>
        <v>0.17261199423564599</v>
      </c>
      <c r="AF2162">
        <f t="shared" si="301"/>
        <v>8.2290779147675922E-2</v>
      </c>
      <c r="AG2162">
        <f t="shared" si="302"/>
        <v>0</v>
      </c>
      <c r="AH2162">
        <f t="shared" si="303"/>
        <v>0</v>
      </c>
      <c r="AI2162">
        <f t="shared" si="304"/>
        <v>0</v>
      </c>
      <c r="AJ2162">
        <f t="shared" si="305"/>
        <v>0</v>
      </c>
      <c r="AK2162">
        <f t="shared" si="306"/>
        <v>1</v>
      </c>
    </row>
    <row r="2163" spans="1:37" x14ac:dyDescent="0.35">
      <c r="A2163">
        <v>1</v>
      </c>
      <c r="B2163">
        <v>1</v>
      </c>
      <c r="C2163">
        <v>0</v>
      </c>
      <c r="D2163">
        <v>2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30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114</v>
      </c>
      <c r="AA2163">
        <v>2</v>
      </c>
      <c r="AB2163">
        <v>0</v>
      </c>
      <c r="AC2163">
        <f t="shared" si="298"/>
        <v>-4.4925964905470277</v>
      </c>
      <c r="AD2163">
        <f t="shared" si="299"/>
        <v>1.1191547304752613E-2</v>
      </c>
      <c r="AE2163">
        <f t="shared" si="300"/>
        <v>1.1067682809041232E-2</v>
      </c>
      <c r="AF2163">
        <f t="shared" si="301"/>
        <v>4.8334306235885364E-3</v>
      </c>
      <c r="AG2163">
        <f t="shared" si="302"/>
        <v>0</v>
      </c>
      <c r="AH2163">
        <f t="shared" si="303"/>
        <v>0</v>
      </c>
      <c r="AI2163">
        <f t="shared" si="304"/>
        <v>0</v>
      </c>
      <c r="AJ2163">
        <f t="shared" si="305"/>
        <v>0</v>
      </c>
      <c r="AK2163">
        <f t="shared" si="306"/>
        <v>1</v>
      </c>
    </row>
    <row r="2164" spans="1:37" x14ac:dyDescent="0.35">
      <c r="A2164">
        <v>1</v>
      </c>
      <c r="B2164">
        <v>1</v>
      </c>
      <c r="C2164">
        <v>0</v>
      </c>
      <c r="D2164">
        <v>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245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110</v>
      </c>
      <c r="AA2164">
        <v>0</v>
      </c>
      <c r="AB2164">
        <v>1</v>
      </c>
      <c r="AC2164">
        <f t="shared" si="298"/>
        <v>2.3565994328056141</v>
      </c>
      <c r="AD2164">
        <f t="shared" si="299"/>
        <v>10.554997377139086</v>
      </c>
      <c r="AE2164">
        <f t="shared" si="300"/>
        <v>0.91345735811429574</v>
      </c>
      <c r="AF2164">
        <f t="shared" si="301"/>
        <v>3.9311721511122007E-2</v>
      </c>
      <c r="AG2164">
        <f t="shared" si="302"/>
        <v>1</v>
      </c>
      <c r="AH2164">
        <f t="shared" si="303"/>
        <v>1</v>
      </c>
      <c r="AI2164">
        <f t="shared" si="304"/>
        <v>0</v>
      </c>
      <c r="AJ2164">
        <f t="shared" si="305"/>
        <v>0</v>
      </c>
      <c r="AK2164">
        <f t="shared" si="306"/>
        <v>0</v>
      </c>
    </row>
    <row r="2165" spans="1:37" x14ac:dyDescent="0.35">
      <c r="A2165">
        <v>1</v>
      </c>
      <c r="B2165">
        <v>2</v>
      </c>
      <c r="C2165">
        <v>0</v>
      </c>
      <c r="D2165">
        <v>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247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115</v>
      </c>
      <c r="AA2165">
        <v>1</v>
      </c>
      <c r="AB2165">
        <v>1</v>
      </c>
      <c r="AC2165">
        <f t="shared" si="298"/>
        <v>0.88063855152479675</v>
      </c>
      <c r="AD2165">
        <f t="shared" si="299"/>
        <v>2.4124396817253384</v>
      </c>
      <c r="AE2165">
        <f t="shared" si="300"/>
        <v>0.70695452718027318</v>
      </c>
      <c r="AF2165">
        <f t="shared" si="301"/>
        <v>0.15060852005006825</v>
      </c>
      <c r="AG2165">
        <f t="shared" si="302"/>
        <v>1</v>
      </c>
      <c r="AH2165">
        <f t="shared" si="303"/>
        <v>1</v>
      </c>
      <c r="AI2165">
        <f t="shared" si="304"/>
        <v>0</v>
      </c>
      <c r="AJ2165">
        <f t="shared" si="305"/>
        <v>0</v>
      </c>
      <c r="AK2165">
        <f t="shared" si="306"/>
        <v>0</v>
      </c>
    </row>
    <row r="2166" spans="1:37" x14ac:dyDescent="0.35">
      <c r="A2166">
        <v>1</v>
      </c>
      <c r="B2166">
        <v>2</v>
      </c>
      <c r="C2166">
        <v>1</v>
      </c>
      <c r="D2166">
        <v>2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136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145.30000000000001</v>
      </c>
      <c r="AA2166">
        <v>1</v>
      </c>
      <c r="AB2166">
        <v>0</v>
      </c>
      <c r="AC2166">
        <f t="shared" si="298"/>
        <v>0.42652030458662171</v>
      </c>
      <c r="AD2166">
        <f t="shared" si="299"/>
        <v>1.5319176315812766</v>
      </c>
      <c r="AE2166">
        <f t="shared" si="300"/>
        <v>0.60504244390625661</v>
      </c>
      <c r="AF2166">
        <f t="shared" si="301"/>
        <v>0.40344957309429119</v>
      </c>
      <c r="AG2166">
        <f t="shared" si="302"/>
        <v>1</v>
      </c>
      <c r="AH2166">
        <f t="shared" si="303"/>
        <v>0</v>
      </c>
      <c r="AI2166">
        <f t="shared" si="304"/>
        <v>1</v>
      </c>
      <c r="AJ2166">
        <f t="shared" si="305"/>
        <v>0</v>
      </c>
      <c r="AK2166">
        <f t="shared" si="306"/>
        <v>0</v>
      </c>
    </row>
    <row r="2167" spans="1:37" x14ac:dyDescent="0.35">
      <c r="A2167">
        <v>1</v>
      </c>
      <c r="B2167">
        <v>1</v>
      </c>
      <c r="C2167">
        <v>0</v>
      </c>
      <c r="D2167">
        <v>4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56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123.98</v>
      </c>
      <c r="AA2167">
        <v>2</v>
      </c>
      <c r="AB2167">
        <v>0</v>
      </c>
      <c r="AC2167">
        <f t="shared" si="298"/>
        <v>-2.9041068004008825</v>
      </c>
      <c r="AD2167">
        <f t="shared" si="299"/>
        <v>5.4797714045255255E-2</v>
      </c>
      <c r="AE2167">
        <f t="shared" si="300"/>
        <v>5.1950922262715672E-2</v>
      </c>
      <c r="AF2167">
        <f t="shared" si="301"/>
        <v>2.3169179920593454E-2</v>
      </c>
      <c r="AG2167">
        <f t="shared" si="302"/>
        <v>0</v>
      </c>
      <c r="AH2167">
        <f t="shared" si="303"/>
        <v>0</v>
      </c>
      <c r="AI2167">
        <f t="shared" si="304"/>
        <v>0</v>
      </c>
      <c r="AJ2167">
        <f t="shared" si="305"/>
        <v>0</v>
      </c>
      <c r="AK2167">
        <f t="shared" si="306"/>
        <v>1</v>
      </c>
    </row>
    <row r="2168" spans="1:37" x14ac:dyDescent="0.35">
      <c r="A2168">
        <v>1</v>
      </c>
      <c r="B2168">
        <v>2</v>
      </c>
      <c r="C2168">
        <v>0</v>
      </c>
      <c r="D2168">
        <v>7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31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102.99</v>
      </c>
      <c r="AA2168">
        <v>2</v>
      </c>
      <c r="AB2168">
        <v>1</v>
      </c>
      <c r="AC2168">
        <f t="shared" si="298"/>
        <v>-2.8613352326980652</v>
      </c>
      <c r="AD2168">
        <f t="shared" si="299"/>
        <v>5.7192344172169632E-2</v>
      </c>
      <c r="AE2168">
        <f t="shared" si="300"/>
        <v>5.4098333654651914E-2</v>
      </c>
      <c r="AF2168">
        <f t="shared" si="301"/>
        <v>1.2668161118940779</v>
      </c>
      <c r="AG2168">
        <f t="shared" si="302"/>
        <v>0</v>
      </c>
      <c r="AH2168">
        <f t="shared" si="303"/>
        <v>0</v>
      </c>
      <c r="AI2168">
        <f t="shared" si="304"/>
        <v>0</v>
      </c>
      <c r="AJ2168">
        <f t="shared" si="305"/>
        <v>1</v>
      </c>
      <c r="AK2168">
        <f t="shared" si="306"/>
        <v>0</v>
      </c>
    </row>
    <row r="2169" spans="1:37" x14ac:dyDescent="0.35">
      <c r="A2169">
        <v>1</v>
      </c>
      <c r="B2169">
        <v>2</v>
      </c>
      <c r="C2169">
        <v>0</v>
      </c>
      <c r="D2169">
        <v>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58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75</v>
      </c>
      <c r="AA2169">
        <v>1</v>
      </c>
      <c r="AB2169">
        <v>0</v>
      </c>
      <c r="AC2169">
        <f t="shared" si="298"/>
        <v>-1.8657069898998615</v>
      </c>
      <c r="AD2169">
        <f t="shared" si="299"/>
        <v>0.15478673853112213</v>
      </c>
      <c r="AE2169">
        <f t="shared" si="300"/>
        <v>0.1340392415035952</v>
      </c>
      <c r="AF2169">
        <f t="shared" si="301"/>
        <v>6.2501787837860548E-2</v>
      </c>
      <c r="AG2169">
        <f t="shared" si="302"/>
        <v>0</v>
      </c>
      <c r="AH2169">
        <f t="shared" si="303"/>
        <v>0</v>
      </c>
      <c r="AI2169">
        <f t="shared" si="304"/>
        <v>0</v>
      </c>
      <c r="AJ2169">
        <f t="shared" si="305"/>
        <v>0</v>
      </c>
      <c r="AK2169">
        <f t="shared" si="306"/>
        <v>1</v>
      </c>
    </row>
    <row r="2170" spans="1:37" x14ac:dyDescent="0.35">
      <c r="A2170">
        <v>1</v>
      </c>
      <c r="B2170">
        <v>2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47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126.9</v>
      </c>
      <c r="AA2170">
        <v>1</v>
      </c>
      <c r="AB2170">
        <v>0</v>
      </c>
      <c r="AC2170">
        <f t="shared" si="298"/>
        <v>-1.6434801440587661</v>
      </c>
      <c r="AD2170">
        <f t="shared" si="299"/>
        <v>0.19330613712288863</v>
      </c>
      <c r="AE2170">
        <f t="shared" si="300"/>
        <v>0.16199207488277725</v>
      </c>
      <c r="AF2170">
        <f t="shared" si="301"/>
        <v>7.6751874187857907E-2</v>
      </c>
      <c r="AG2170">
        <f t="shared" si="302"/>
        <v>0</v>
      </c>
      <c r="AH2170">
        <f t="shared" si="303"/>
        <v>0</v>
      </c>
      <c r="AI2170">
        <f t="shared" si="304"/>
        <v>0</v>
      </c>
      <c r="AJ2170">
        <f t="shared" si="305"/>
        <v>0</v>
      </c>
      <c r="AK2170">
        <f t="shared" si="306"/>
        <v>1</v>
      </c>
    </row>
    <row r="2171" spans="1:37" x14ac:dyDescent="0.35">
      <c r="A2171">
        <v>1</v>
      </c>
      <c r="B2171">
        <v>1</v>
      </c>
      <c r="C2171">
        <v>0</v>
      </c>
      <c r="D2171">
        <v>2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188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130</v>
      </c>
      <c r="AA2171">
        <v>0</v>
      </c>
      <c r="AB2171">
        <v>1</v>
      </c>
      <c r="AC2171">
        <f t="shared" si="298"/>
        <v>1.3762451930382071</v>
      </c>
      <c r="AD2171">
        <f t="shared" si="299"/>
        <v>3.9600046243790992</v>
      </c>
      <c r="AE2171">
        <f t="shared" si="300"/>
        <v>0.79838728474468279</v>
      </c>
      <c r="AF2171">
        <f t="shared" si="301"/>
        <v>9.7786388315366554E-2</v>
      </c>
      <c r="AG2171">
        <f t="shared" si="302"/>
        <v>1</v>
      </c>
      <c r="AH2171">
        <f t="shared" si="303"/>
        <v>1</v>
      </c>
      <c r="AI2171">
        <f t="shared" si="304"/>
        <v>0</v>
      </c>
      <c r="AJ2171">
        <f t="shared" si="305"/>
        <v>0</v>
      </c>
      <c r="AK2171">
        <f t="shared" si="306"/>
        <v>0</v>
      </c>
    </row>
    <row r="2172" spans="1:37" x14ac:dyDescent="0.35">
      <c r="A2172">
        <v>1</v>
      </c>
      <c r="B2172">
        <v>2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96.67</v>
      </c>
      <c r="AA2172">
        <v>0</v>
      </c>
      <c r="AB2172">
        <v>0</v>
      </c>
      <c r="AC2172">
        <f t="shared" si="298"/>
        <v>-2.1156225102550046</v>
      </c>
      <c r="AD2172">
        <f t="shared" si="299"/>
        <v>0.12055821746231404</v>
      </c>
      <c r="AE2172">
        <f t="shared" si="300"/>
        <v>0.10758764300112643</v>
      </c>
      <c r="AF2172">
        <f t="shared" si="301"/>
        <v>4.9434424785254213E-2</v>
      </c>
      <c r="AG2172">
        <f t="shared" si="302"/>
        <v>0</v>
      </c>
      <c r="AH2172">
        <f t="shared" si="303"/>
        <v>0</v>
      </c>
      <c r="AI2172">
        <f t="shared" si="304"/>
        <v>0</v>
      </c>
      <c r="AJ2172">
        <f t="shared" si="305"/>
        <v>0</v>
      </c>
      <c r="AK2172">
        <f t="shared" si="306"/>
        <v>1</v>
      </c>
    </row>
    <row r="2173" spans="1:37" x14ac:dyDescent="0.35">
      <c r="A2173">
        <v>1</v>
      </c>
      <c r="B2173">
        <v>2</v>
      </c>
      <c r="C2173">
        <v>0</v>
      </c>
      <c r="D2173">
        <v>3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92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100</v>
      </c>
      <c r="AA2173">
        <v>0</v>
      </c>
      <c r="AB2173">
        <v>1</v>
      </c>
      <c r="AC2173">
        <f t="shared" si="298"/>
        <v>0.37608583524393113</v>
      </c>
      <c r="AD2173">
        <f t="shared" si="299"/>
        <v>1.4565721536315643</v>
      </c>
      <c r="AE2173">
        <f t="shared" si="300"/>
        <v>0.59292870819133303</v>
      </c>
      <c r="AF2173">
        <f t="shared" si="301"/>
        <v>0.22699752164483938</v>
      </c>
      <c r="AG2173">
        <f t="shared" si="302"/>
        <v>1</v>
      </c>
      <c r="AH2173">
        <f t="shared" si="303"/>
        <v>1</v>
      </c>
      <c r="AI2173">
        <f t="shared" si="304"/>
        <v>0</v>
      </c>
      <c r="AJ2173">
        <f t="shared" si="305"/>
        <v>0</v>
      </c>
      <c r="AK2173">
        <f t="shared" si="306"/>
        <v>0</v>
      </c>
    </row>
    <row r="2174" spans="1:37" x14ac:dyDescent="0.35">
      <c r="A2174">
        <v>1</v>
      </c>
      <c r="B2174">
        <v>2</v>
      </c>
      <c r="C2174">
        <v>0</v>
      </c>
      <c r="D2174">
        <v>5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38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69.44</v>
      </c>
      <c r="AA2174">
        <v>0</v>
      </c>
      <c r="AB2174">
        <v>1</v>
      </c>
      <c r="AC2174">
        <f t="shared" si="298"/>
        <v>-0.640886357859483</v>
      </c>
      <c r="AD2174">
        <f t="shared" si="299"/>
        <v>0.52682526132600982</v>
      </c>
      <c r="AE2174">
        <f t="shared" si="300"/>
        <v>0.34504620448084228</v>
      </c>
      <c r="AF2174">
        <f t="shared" si="301"/>
        <v>0.4621227454847387</v>
      </c>
      <c r="AG2174">
        <f t="shared" si="302"/>
        <v>0</v>
      </c>
      <c r="AH2174">
        <f t="shared" si="303"/>
        <v>0</v>
      </c>
      <c r="AI2174">
        <f t="shared" si="304"/>
        <v>0</v>
      </c>
      <c r="AJ2174">
        <f t="shared" si="305"/>
        <v>1</v>
      </c>
      <c r="AK2174">
        <f t="shared" si="306"/>
        <v>0</v>
      </c>
    </row>
    <row r="2175" spans="1:37" x14ac:dyDescent="0.35">
      <c r="A2175">
        <v>1</v>
      </c>
      <c r="B2175">
        <v>2</v>
      </c>
      <c r="C2175">
        <v>0</v>
      </c>
      <c r="D2175">
        <v>4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35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110.16</v>
      </c>
      <c r="AA2175">
        <v>0</v>
      </c>
      <c r="AB2175">
        <v>0</v>
      </c>
      <c r="AC2175">
        <f t="shared" si="298"/>
        <v>-1.0432665570743538</v>
      </c>
      <c r="AD2175">
        <f t="shared" si="299"/>
        <v>0.35230198576589278</v>
      </c>
      <c r="AE2175">
        <f t="shared" si="300"/>
        <v>0.26052020145955956</v>
      </c>
      <c r="AF2175">
        <f t="shared" si="301"/>
        <v>0.13107368576749406</v>
      </c>
      <c r="AG2175">
        <f t="shared" si="302"/>
        <v>0</v>
      </c>
      <c r="AH2175">
        <f t="shared" si="303"/>
        <v>0</v>
      </c>
      <c r="AI2175">
        <f t="shared" si="304"/>
        <v>0</v>
      </c>
      <c r="AJ2175">
        <f t="shared" si="305"/>
        <v>0</v>
      </c>
      <c r="AK2175">
        <f t="shared" si="306"/>
        <v>1</v>
      </c>
    </row>
    <row r="2176" spans="1:37" x14ac:dyDescent="0.35">
      <c r="A2176">
        <v>1</v>
      </c>
      <c r="B2176">
        <v>2</v>
      </c>
      <c r="C2176">
        <v>0</v>
      </c>
      <c r="D2176">
        <v>4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99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65</v>
      </c>
      <c r="AA2176">
        <v>0</v>
      </c>
      <c r="AB2176">
        <v>1</v>
      </c>
      <c r="AC2176">
        <f t="shared" si="298"/>
        <v>-0.86933534236322507</v>
      </c>
      <c r="AD2176">
        <f t="shared" si="299"/>
        <v>0.41923010115485665</v>
      </c>
      <c r="AE2176">
        <f t="shared" si="300"/>
        <v>0.29539262224900703</v>
      </c>
      <c r="AF2176">
        <f t="shared" si="301"/>
        <v>0.52960035586414345</v>
      </c>
      <c r="AG2176">
        <f t="shared" si="302"/>
        <v>0</v>
      </c>
      <c r="AH2176">
        <f t="shared" si="303"/>
        <v>0</v>
      </c>
      <c r="AI2176">
        <f t="shared" si="304"/>
        <v>0</v>
      </c>
      <c r="AJ2176">
        <f t="shared" si="305"/>
        <v>1</v>
      </c>
      <c r="AK2176">
        <f t="shared" si="306"/>
        <v>0</v>
      </c>
    </row>
    <row r="2177" spans="1:37" x14ac:dyDescent="0.35">
      <c r="A2177">
        <v>1</v>
      </c>
      <c r="B2177">
        <v>2</v>
      </c>
      <c r="C2177">
        <v>0</v>
      </c>
      <c r="D2177">
        <v>2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79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</v>
      </c>
      <c r="W2177">
        <v>0</v>
      </c>
      <c r="X2177">
        <v>0</v>
      </c>
      <c r="Y2177">
        <v>0</v>
      </c>
      <c r="Z2177">
        <v>75</v>
      </c>
      <c r="AA2177">
        <v>0</v>
      </c>
      <c r="AB2177">
        <v>0</v>
      </c>
      <c r="AC2177">
        <f t="shared" si="298"/>
        <v>-0.56827085566605939</v>
      </c>
      <c r="AD2177">
        <f t="shared" si="299"/>
        <v>0.56650415973867363</v>
      </c>
      <c r="AE2177">
        <f t="shared" si="300"/>
        <v>0.36163591154024044</v>
      </c>
      <c r="AF2177">
        <f t="shared" si="301"/>
        <v>0.19493155245688998</v>
      </c>
      <c r="AG2177">
        <f t="shared" si="302"/>
        <v>0</v>
      </c>
      <c r="AH2177">
        <f t="shared" si="303"/>
        <v>0</v>
      </c>
      <c r="AI2177">
        <f t="shared" si="304"/>
        <v>0</v>
      </c>
      <c r="AJ2177">
        <f t="shared" si="305"/>
        <v>0</v>
      </c>
      <c r="AK2177">
        <f t="shared" si="306"/>
        <v>1</v>
      </c>
    </row>
    <row r="2178" spans="1:37" x14ac:dyDescent="0.35">
      <c r="A2178">
        <v>1</v>
      </c>
      <c r="B2178">
        <v>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3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0</v>
      </c>
      <c r="AC2178">
        <f t="shared" si="298"/>
        <v>-4.3802471420901181</v>
      </c>
      <c r="AD2178">
        <f t="shared" si="299"/>
        <v>1.2522263460253305E-2</v>
      </c>
      <c r="AE2178">
        <f t="shared" si="300"/>
        <v>1.2367395673314859E-2</v>
      </c>
      <c r="AF2178">
        <f t="shared" si="301"/>
        <v>5.4045813105430864E-3</v>
      </c>
      <c r="AG2178">
        <f t="shared" si="302"/>
        <v>0</v>
      </c>
      <c r="AH2178">
        <f t="shared" si="303"/>
        <v>0</v>
      </c>
      <c r="AI2178">
        <f t="shared" si="304"/>
        <v>0</v>
      </c>
      <c r="AJ2178">
        <f t="shared" si="305"/>
        <v>0</v>
      </c>
      <c r="AK2178">
        <f t="shared" si="306"/>
        <v>1</v>
      </c>
    </row>
    <row r="2179" spans="1:37" x14ac:dyDescent="0.35">
      <c r="A2179">
        <v>1</v>
      </c>
      <c r="B2179">
        <v>2</v>
      </c>
      <c r="C2179">
        <v>1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184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164.25</v>
      </c>
      <c r="AA2179">
        <v>2</v>
      </c>
      <c r="AB2179">
        <v>1</v>
      </c>
      <c r="AC2179">
        <f t="shared" si="298"/>
        <v>0.34900599932804921</v>
      </c>
      <c r="AD2179">
        <f t="shared" si="299"/>
        <v>1.4176576953100497</v>
      </c>
      <c r="AE2179">
        <f t="shared" si="300"/>
        <v>0.58637651560852744</v>
      </c>
      <c r="AF2179">
        <f t="shared" si="301"/>
        <v>0.23182343152153723</v>
      </c>
      <c r="AG2179">
        <f t="shared" si="302"/>
        <v>1</v>
      </c>
      <c r="AH2179">
        <f t="shared" si="303"/>
        <v>1</v>
      </c>
      <c r="AI2179">
        <f t="shared" si="304"/>
        <v>0</v>
      </c>
      <c r="AJ2179">
        <f t="shared" si="305"/>
        <v>0</v>
      </c>
      <c r="AK2179">
        <f t="shared" si="306"/>
        <v>0</v>
      </c>
    </row>
    <row r="2180" spans="1:37" x14ac:dyDescent="0.35">
      <c r="A2180">
        <v>1</v>
      </c>
      <c r="B2180">
        <v>2</v>
      </c>
      <c r="C2180">
        <v>0</v>
      </c>
      <c r="D2180">
        <v>2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65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149.4</v>
      </c>
      <c r="AA2180">
        <v>1</v>
      </c>
      <c r="AB2180">
        <v>0</v>
      </c>
      <c r="AC2180">
        <f t="shared" si="298"/>
        <v>-1.1351549138237833</v>
      </c>
      <c r="AD2180">
        <f t="shared" si="299"/>
        <v>0.32137233246111885</v>
      </c>
      <c r="AE2180">
        <f t="shared" si="300"/>
        <v>0.24321103489623366</v>
      </c>
      <c r="AF2180">
        <f t="shared" si="301"/>
        <v>0.12102520909765097</v>
      </c>
      <c r="AG2180">
        <f t="shared" si="302"/>
        <v>0</v>
      </c>
      <c r="AH2180">
        <f t="shared" si="303"/>
        <v>0</v>
      </c>
      <c r="AI2180">
        <f t="shared" si="304"/>
        <v>0</v>
      </c>
      <c r="AJ2180">
        <f t="shared" si="305"/>
        <v>0</v>
      </c>
      <c r="AK2180">
        <f t="shared" si="306"/>
        <v>1</v>
      </c>
    </row>
    <row r="2181" spans="1:37" x14ac:dyDescent="0.35">
      <c r="A2181">
        <v>1</v>
      </c>
      <c r="B2181">
        <v>2</v>
      </c>
      <c r="C2181">
        <v>0</v>
      </c>
      <c r="D2181">
        <v>3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80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114.9</v>
      </c>
      <c r="AA2181">
        <v>1</v>
      </c>
      <c r="AB2181">
        <v>0</v>
      </c>
      <c r="AC2181">
        <f t="shared" si="298"/>
        <v>-2.424416988305476</v>
      </c>
      <c r="AD2181">
        <f t="shared" si="299"/>
        <v>8.8529717860093934E-2</v>
      </c>
      <c r="AE2181">
        <f t="shared" si="300"/>
        <v>8.1329628771304202E-2</v>
      </c>
      <c r="AF2181">
        <f t="shared" si="301"/>
        <v>3.684029017681386E-2</v>
      </c>
      <c r="AG2181">
        <f t="shared" si="302"/>
        <v>0</v>
      </c>
      <c r="AH2181">
        <f t="shared" si="303"/>
        <v>0</v>
      </c>
      <c r="AI2181">
        <f t="shared" si="304"/>
        <v>0</v>
      </c>
      <c r="AJ2181">
        <f t="shared" si="305"/>
        <v>0</v>
      </c>
      <c r="AK2181">
        <f t="shared" si="306"/>
        <v>1</v>
      </c>
    </row>
    <row r="2182" spans="1:37" x14ac:dyDescent="0.35">
      <c r="A2182">
        <v>1</v>
      </c>
      <c r="B2182">
        <v>2</v>
      </c>
      <c r="C2182">
        <v>1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125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130.5</v>
      </c>
      <c r="AA2182">
        <v>1</v>
      </c>
      <c r="AB2182">
        <v>0</v>
      </c>
      <c r="AC2182">
        <f t="shared" si="298"/>
        <v>2.3300862415939871E-2</v>
      </c>
      <c r="AD2182">
        <f t="shared" si="299"/>
        <v>1.0235744483072202</v>
      </c>
      <c r="AE2182">
        <f t="shared" si="300"/>
        <v>0.50582495206117595</v>
      </c>
      <c r="AF2182">
        <f t="shared" si="301"/>
        <v>0.30611918693081819</v>
      </c>
      <c r="AG2182">
        <f t="shared" si="302"/>
        <v>1</v>
      </c>
      <c r="AH2182">
        <f t="shared" si="303"/>
        <v>0</v>
      </c>
      <c r="AI2182">
        <f t="shared" si="304"/>
        <v>1</v>
      </c>
      <c r="AJ2182">
        <f t="shared" si="305"/>
        <v>0</v>
      </c>
      <c r="AK2182">
        <f t="shared" si="306"/>
        <v>0</v>
      </c>
    </row>
    <row r="2183" spans="1:37" x14ac:dyDescent="0.35">
      <c r="A2183">
        <v>1</v>
      </c>
      <c r="B2183">
        <v>2</v>
      </c>
      <c r="C2183">
        <v>0</v>
      </c>
      <c r="D2183">
        <v>3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20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76.5</v>
      </c>
      <c r="AA2183">
        <v>0</v>
      </c>
      <c r="AB2183">
        <v>0</v>
      </c>
      <c r="AC2183">
        <f t="shared" si="298"/>
        <v>-1.8261705706897069</v>
      </c>
      <c r="AD2183">
        <f t="shared" si="299"/>
        <v>0.16102903789089867</v>
      </c>
      <c r="AE2183">
        <f t="shared" si="300"/>
        <v>0.13869509946402434</v>
      </c>
      <c r="AF2183">
        <f t="shared" si="301"/>
        <v>6.4843081786875811E-2</v>
      </c>
      <c r="AG2183">
        <f t="shared" si="302"/>
        <v>0</v>
      </c>
      <c r="AH2183">
        <f t="shared" si="303"/>
        <v>0</v>
      </c>
      <c r="AI2183">
        <f t="shared" si="304"/>
        <v>0</v>
      </c>
      <c r="AJ2183">
        <f t="shared" si="305"/>
        <v>0</v>
      </c>
      <c r="AK2183">
        <f t="shared" si="306"/>
        <v>1</v>
      </c>
    </row>
    <row r="2184" spans="1:37" x14ac:dyDescent="0.35">
      <c r="A2184">
        <v>1</v>
      </c>
      <c r="B2184">
        <v>1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7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91</v>
      </c>
      <c r="AA2184">
        <v>2</v>
      </c>
      <c r="AB2184">
        <v>0</v>
      </c>
      <c r="AC2184">
        <f t="shared" si="298"/>
        <v>-3.667088917560815</v>
      </c>
      <c r="AD2184">
        <f t="shared" si="299"/>
        <v>2.5550742104691677E-2</v>
      </c>
      <c r="AE2184">
        <f t="shared" si="300"/>
        <v>2.4914166657668286E-2</v>
      </c>
      <c r="AF2184">
        <f t="shared" si="301"/>
        <v>1.0957153218169643E-2</v>
      </c>
      <c r="AG2184">
        <f t="shared" si="302"/>
        <v>0</v>
      </c>
      <c r="AH2184">
        <f t="shared" si="303"/>
        <v>0</v>
      </c>
      <c r="AI2184">
        <f t="shared" si="304"/>
        <v>0</v>
      </c>
      <c r="AJ2184">
        <f t="shared" si="305"/>
        <v>0</v>
      </c>
      <c r="AK2184">
        <f t="shared" si="306"/>
        <v>1</v>
      </c>
    </row>
    <row r="2185" spans="1:37" x14ac:dyDescent="0.35">
      <c r="A2185">
        <v>1</v>
      </c>
      <c r="B2185">
        <v>1</v>
      </c>
      <c r="C2185">
        <v>0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7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80</v>
      </c>
      <c r="AA2185">
        <v>0</v>
      </c>
      <c r="AB2185">
        <v>0</v>
      </c>
      <c r="AC2185">
        <f t="shared" si="298"/>
        <v>-2.2302821790826313</v>
      </c>
      <c r="AD2185">
        <f t="shared" si="299"/>
        <v>0.1074980921425973</v>
      </c>
      <c r="AE2185">
        <f t="shared" si="300"/>
        <v>9.7063907292723586E-2</v>
      </c>
      <c r="AF2185">
        <f t="shared" si="301"/>
        <v>4.4342986748239534E-2</v>
      </c>
      <c r="AG2185">
        <f t="shared" si="302"/>
        <v>0</v>
      </c>
      <c r="AH2185">
        <f t="shared" si="303"/>
        <v>0</v>
      </c>
      <c r="AI2185">
        <f t="shared" si="304"/>
        <v>0</v>
      </c>
      <c r="AJ2185">
        <f t="shared" si="305"/>
        <v>0</v>
      </c>
      <c r="AK2185">
        <f t="shared" si="306"/>
        <v>1</v>
      </c>
    </row>
    <row r="2186" spans="1:37" x14ac:dyDescent="0.35">
      <c r="A2186">
        <v>1</v>
      </c>
      <c r="B2186">
        <v>1</v>
      </c>
      <c r="C2186">
        <v>0</v>
      </c>
      <c r="D2186">
        <v>3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166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110</v>
      </c>
      <c r="AA2186">
        <v>0</v>
      </c>
      <c r="AB2186">
        <v>1</v>
      </c>
      <c r="AC2186">
        <f t="shared" si="298"/>
        <v>1.327060703253212</v>
      </c>
      <c r="AD2186">
        <f t="shared" si="299"/>
        <v>3.7699460961460782</v>
      </c>
      <c r="AE2186">
        <f t="shared" si="300"/>
        <v>0.79035402500502894</v>
      </c>
      <c r="AF2186">
        <f t="shared" si="301"/>
        <v>0.10217833065137789</v>
      </c>
      <c r="AG2186">
        <f t="shared" si="302"/>
        <v>1</v>
      </c>
      <c r="AH2186">
        <f t="shared" si="303"/>
        <v>1</v>
      </c>
      <c r="AI2186">
        <f t="shared" si="304"/>
        <v>0</v>
      </c>
      <c r="AJ2186">
        <f t="shared" si="305"/>
        <v>0</v>
      </c>
      <c r="AK2186">
        <f t="shared" si="306"/>
        <v>0</v>
      </c>
    </row>
    <row r="2187" spans="1:37" x14ac:dyDescent="0.35">
      <c r="A2187">
        <v>1</v>
      </c>
      <c r="B2187">
        <v>3</v>
      </c>
      <c r="C2187">
        <v>1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31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225.4</v>
      </c>
      <c r="AA2187">
        <v>1</v>
      </c>
      <c r="AB2187">
        <v>0</v>
      </c>
      <c r="AC2187">
        <f t="shared" si="298"/>
        <v>-0.1671111967438943</v>
      </c>
      <c r="AD2187">
        <f t="shared" si="299"/>
        <v>0.84610552192703792</v>
      </c>
      <c r="AE2187">
        <f t="shared" si="300"/>
        <v>0.45831915449981403</v>
      </c>
      <c r="AF2187">
        <f t="shared" si="301"/>
        <v>0.26625652132741923</v>
      </c>
      <c r="AG2187">
        <f t="shared" si="302"/>
        <v>0</v>
      </c>
      <c r="AH2187">
        <f t="shared" si="303"/>
        <v>0</v>
      </c>
      <c r="AI2187">
        <f t="shared" si="304"/>
        <v>0</v>
      </c>
      <c r="AJ2187">
        <f t="shared" si="305"/>
        <v>0</v>
      </c>
      <c r="AK2187">
        <f t="shared" si="306"/>
        <v>1</v>
      </c>
    </row>
    <row r="2188" spans="1:37" x14ac:dyDescent="0.35">
      <c r="A2188">
        <v>1</v>
      </c>
      <c r="B2188">
        <v>2</v>
      </c>
      <c r="C2188">
        <v>0</v>
      </c>
      <c r="D2188">
        <v>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49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63.58</v>
      </c>
      <c r="AA2188">
        <v>0</v>
      </c>
      <c r="AB2188">
        <v>0</v>
      </c>
      <c r="AC2188">
        <f t="shared" si="298"/>
        <v>-1.0208761289738715</v>
      </c>
      <c r="AD2188">
        <f t="shared" si="299"/>
        <v>0.36027915085444712</v>
      </c>
      <c r="AE2188">
        <f t="shared" si="300"/>
        <v>0.26485677636692512</v>
      </c>
      <c r="AF2188">
        <f t="shared" si="301"/>
        <v>0.1336280416314804</v>
      </c>
      <c r="AG2188">
        <f t="shared" si="302"/>
        <v>0</v>
      </c>
      <c r="AH2188">
        <f t="shared" si="303"/>
        <v>0</v>
      </c>
      <c r="AI2188">
        <f t="shared" si="304"/>
        <v>0</v>
      </c>
      <c r="AJ2188">
        <f t="shared" si="305"/>
        <v>0</v>
      </c>
      <c r="AK2188">
        <f t="shared" si="306"/>
        <v>1</v>
      </c>
    </row>
    <row r="2189" spans="1:37" x14ac:dyDescent="0.35">
      <c r="A2189">
        <v>1</v>
      </c>
      <c r="B2189">
        <v>1</v>
      </c>
      <c r="C2189">
        <v>1</v>
      </c>
      <c r="D2189">
        <v>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64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120.15</v>
      </c>
      <c r="AA2189">
        <v>4</v>
      </c>
      <c r="AB2189">
        <v>0</v>
      </c>
      <c r="AC2189">
        <f t="shared" si="298"/>
        <v>-4.9741647036356289</v>
      </c>
      <c r="AD2189">
        <f t="shared" si="299"/>
        <v>6.9142920109850096E-3</v>
      </c>
      <c r="AE2189">
        <f t="shared" si="300"/>
        <v>6.866812861674604E-3</v>
      </c>
      <c r="AF2189">
        <f t="shared" si="301"/>
        <v>2.9925052201334765E-3</v>
      </c>
      <c r="AG2189">
        <f t="shared" si="302"/>
        <v>0</v>
      </c>
      <c r="AH2189">
        <f t="shared" si="303"/>
        <v>0</v>
      </c>
      <c r="AI2189">
        <f t="shared" si="304"/>
        <v>0</v>
      </c>
      <c r="AJ2189">
        <f t="shared" si="305"/>
        <v>0</v>
      </c>
      <c r="AK2189">
        <f t="shared" si="306"/>
        <v>1</v>
      </c>
    </row>
    <row r="2190" spans="1:37" x14ac:dyDescent="0.35">
      <c r="A2190">
        <v>1</v>
      </c>
      <c r="B2190">
        <v>1</v>
      </c>
      <c r="C2190">
        <v>0</v>
      </c>
      <c r="D2190">
        <v>3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116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61</v>
      </c>
      <c r="AA2190">
        <v>0</v>
      </c>
      <c r="AB2190">
        <v>1</v>
      </c>
      <c r="AC2190">
        <f t="shared" si="298"/>
        <v>-7.6515421155122887E-2</v>
      </c>
      <c r="AD2190">
        <f t="shared" si="299"/>
        <v>0.92633862896698071</v>
      </c>
      <c r="AE2190">
        <f t="shared" si="300"/>
        <v>0.48088047191564631</v>
      </c>
      <c r="AF2190">
        <f t="shared" si="301"/>
        <v>0.31796285884109382</v>
      </c>
      <c r="AG2190">
        <f t="shared" si="302"/>
        <v>0</v>
      </c>
      <c r="AH2190">
        <f t="shared" si="303"/>
        <v>0</v>
      </c>
      <c r="AI2190">
        <f t="shared" si="304"/>
        <v>0</v>
      </c>
      <c r="AJ2190">
        <f t="shared" si="305"/>
        <v>1</v>
      </c>
      <c r="AK2190">
        <f t="shared" si="306"/>
        <v>0</v>
      </c>
    </row>
    <row r="2191" spans="1:37" x14ac:dyDescent="0.35">
      <c r="A2191">
        <v>1</v>
      </c>
      <c r="B2191">
        <v>2</v>
      </c>
      <c r="C2191">
        <v>0</v>
      </c>
      <c r="D2191">
        <v>4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169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106</v>
      </c>
      <c r="AA2191">
        <v>0</v>
      </c>
      <c r="AB2191">
        <v>1</v>
      </c>
      <c r="AC2191">
        <f t="shared" si="298"/>
        <v>1.4471628998429549</v>
      </c>
      <c r="AD2191">
        <f t="shared" si="299"/>
        <v>4.2510367732913021</v>
      </c>
      <c r="AE2191">
        <f t="shared" si="300"/>
        <v>0.8095614174544794</v>
      </c>
      <c r="AF2191">
        <f t="shared" si="301"/>
        <v>9.1750197868281841E-2</v>
      </c>
      <c r="AG2191">
        <f t="shared" si="302"/>
        <v>1</v>
      </c>
      <c r="AH2191">
        <f t="shared" si="303"/>
        <v>1</v>
      </c>
      <c r="AI2191">
        <f t="shared" si="304"/>
        <v>0</v>
      </c>
      <c r="AJ2191">
        <f t="shared" si="305"/>
        <v>0</v>
      </c>
      <c r="AK2191">
        <f t="shared" si="306"/>
        <v>0</v>
      </c>
    </row>
    <row r="2192" spans="1:37" x14ac:dyDescent="0.35">
      <c r="A2192">
        <v>1</v>
      </c>
      <c r="B2192">
        <v>1</v>
      </c>
      <c r="C2192">
        <v>0</v>
      </c>
      <c r="D2192">
        <v>3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3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110</v>
      </c>
      <c r="AA2192">
        <v>0</v>
      </c>
      <c r="AB2192">
        <v>1</v>
      </c>
      <c r="AC2192">
        <f t="shared" si="298"/>
        <v>-1.4756314218551272</v>
      </c>
      <c r="AD2192">
        <f t="shared" si="299"/>
        <v>0.22863431675368295</v>
      </c>
      <c r="AE2192">
        <f t="shared" si="300"/>
        <v>0.1860881741914748</v>
      </c>
      <c r="AF2192">
        <f t="shared" si="301"/>
        <v>0.73028122518505489</v>
      </c>
      <c r="AG2192">
        <f t="shared" si="302"/>
        <v>0</v>
      </c>
      <c r="AH2192">
        <f t="shared" si="303"/>
        <v>0</v>
      </c>
      <c r="AI2192">
        <f t="shared" si="304"/>
        <v>0</v>
      </c>
      <c r="AJ2192">
        <f t="shared" si="305"/>
        <v>1</v>
      </c>
      <c r="AK2192">
        <f t="shared" si="306"/>
        <v>0</v>
      </c>
    </row>
    <row r="2193" spans="1:37" x14ac:dyDescent="0.35">
      <c r="A2193">
        <v>1</v>
      </c>
      <c r="B2193">
        <v>3</v>
      </c>
      <c r="C2193">
        <v>0</v>
      </c>
      <c r="D2193">
        <v>3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41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168.3</v>
      </c>
      <c r="AA2193">
        <v>2</v>
      </c>
      <c r="AB2193">
        <v>0</v>
      </c>
      <c r="AC2193">
        <f t="shared" ref="AC2193:AC2256" si="307">SUMPRODUCT($A$14:$AA$14,A2193:AA2193)</f>
        <v>-1.4600871424771129</v>
      </c>
      <c r="AD2193">
        <f t="shared" ref="AD2193:AD2256" si="308">EXP(AC2193)</f>
        <v>0.23221603796725701</v>
      </c>
      <c r="AE2193">
        <f t="shared" ref="AE2193:AE2256" si="309">AD2193/(AD2193+1)</f>
        <v>0.18845399736099486</v>
      </c>
      <c r="AF2193">
        <f t="shared" ref="AF2193:AF2256" si="310">-AB2193*LOG(AE2193)-(1-AB2193)*LOG(1-AE2193)</f>
        <v>9.0686857074946822E-2</v>
      </c>
      <c r="AG2193">
        <f t="shared" ref="AG2193:AG2256" si="311">IF(AE2193&gt;$AG$14,1,0)</f>
        <v>0</v>
      </c>
      <c r="AH2193">
        <f t="shared" ref="AH2193:AH2256" si="312">IF(AND(AB2193=1,AG2193=1),1,0)</f>
        <v>0</v>
      </c>
      <c r="AI2193">
        <f t="shared" ref="AI2193:AI2256" si="313">IF(AND(AB2193=0,AG2193=1),1,0)</f>
        <v>0</v>
      </c>
      <c r="AJ2193">
        <f t="shared" ref="AJ2193:AJ2256" si="314">IF(AND(AB2193=1,AG2193=0),1,0)</f>
        <v>0</v>
      </c>
      <c r="AK2193">
        <f t="shared" ref="AK2193:AK2256" si="315">IF(AND(AB2193=0,AG2193=0),1,0)</f>
        <v>1</v>
      </c>
    </row>
    <row r="2194" spans="1:37" x14ac:dyDescent="0.35">
      <c r="A2194">
        <v>1</v>
      </c>
      <c r="B2194">
        <v>2</v>
      </c>
      <c r="C2194">
        <v>0</v>
      </c>
      <c r="D2194">
        <v>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146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37.5</v>
      </c>
      <c r="AA2194">
        <v>0</v>
      </c>
      <c r="AB2194">
        <v>0</v>
      </c>
      <c r="AC2194">
        <f t="shared" si="307"/>
        <v>-2.0964003376999498</v>
      </c>
      <c r="AD2194">
        <f t="shared" si="308"/>
        <v>0.12289802436276286</v>
      </c>
      <c r="AE2194">
        <f t="shared" si="309"/>
        <v>0.10944718193133046</v>
      </c>
      <c r="AF2194">
        <f t="shared" si="310"/>
        <v>5.0340317733002217E-2</v>
      </c>
      <c r="AG2194">
        <f t="shared" si="311"/>
        <v>0</v>
      </c>
      <c r="AH2194">
        <f t="shared" si="312"/>
        <v>0</v>
      </c>
      <c r="AI2194">
        <f t="shared" si="313"/>
        <v>0</v>
      </c>
      <c r="AJ2194">
        <f t="shared" si="314"/>
        <v>0</v>
      </c>
      <c r="AK2194">
        <f t="shared" si="315"/>
        <v>1</v>
      </c>
    </row>
    <row r="2195" spans="1:37" x14ac:dyDescent="0.35">
      <c r="A2195">
        <v>1</v>
      </c>
      <c r="B2195">
        <v>2</v>
      </c>
      <c r="C2195">
        <v>0</v>
      </c>
      <c r="D2195">
        <v>2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41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160</v>
      </c>
      <c r="AA2195">
        <v>1</v>
      </c>
      <c r="AB2195">
        <v>1</v>
      </c>
      <c r="AC2195">
        <f t="shared" si="307"/>
        <v>-0.82883365278991628</v>
      </c>
      <c r="AD2195">
        <f t="shared" si="308"/>
        <v>0.43655816789871088</v>
      </c>
      <c r="AE2195">
        <f t="shared" si="309"/>
        <v>0.30389174462547192</v>
      </c>
      <c r="AF2195">
        <f t="shared" si="310"/>
        <v>0.51728109759133356</v>
      </c>
      <c r="AG2195">
        <f t="shared" si="311"/>
        <v>0</v>
      </c>
      <c r="AH2195">
        <f t="shared" si="312"/>
        <v>0</v>
      </c>
      <c r="AI2195">
        <f t="shared" si="313"/>
        <v>0</v>
      </c>
      <c r="AJ2195">
        <f t="shared" si="314"/>
        <v>1</v>
      </c>
      <c r="AK2195">
        <f t="shared" si="315"/>
        <v>0</v>
      </c>
    </row>
    <row r="2196" spans="1:37" x14ac:dyDescent="0.35">
      <c r="A2196">
        <v>1</v>
      </c>
      <c r="B2196">
        <v>2</v>
      </c>
      <c r="C2196">
        <v>0</v>
      </c>
      <c r="D2196">
        <v>4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8</v>
      </c>
      <c r="M2196">
        <v>0</v>
      </c>
      <c r="N2196">
        <v>0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112.5</v>
      </c>
      <c r="AA2196">
        <v>0</v>
      </c>
      <c r="AB2196">
        <v>0</v>
      </c>
      <c r="AC2196">
        <f t="shared" si="307"/>
        <v>-0.57391739724002244</v>
      </c>
      <c r="AD2196">
        <f t="shared" si="308"/>
        <v>0.56331438452314642</v>
      </c>
      <c r="AE2196">
        <f t="shared" si="309"/>
        <v>0.36033339813154264</v>
      </c>
      <c r="AF2196">
        <f t="shared" si="310"/>
        <v>0.19404632397820784</v>
      </c>
      <c r="AG2196">
        <f t="shared" si="311"/>
        <v>0</v>
      </c>
      <c r="AH2196">
        <f t="shared" si="312"/>
        <v>0</v>
      </c>
      <c r="AI2196">
        <f t="shared" si="313"/>
        <v>0</v>
      </c>
      <c r="AJ2196">
        <f t="shared" si="314"/>
        <v>0</v>
      </c>
      <c r="AK2196">
        <f t="shared" si="315"/>
        <v>1</v>
      </c>
    </row>
    <row r="2197" spans="1:37" x14ac:dyDescent="0.35">
      <c r="A2197">
        <v>1</v>
      </c>
      <c r="B2197">
        <v>2</v>
      </c>
      <c r="C2197">
        <v>0</v>
      </c>
      <c r="D2197">
        <v>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131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94.5</v>
      </c>
      <c r="AA2197">
        <v>0</v>
      </c>
      <c r="AB2197">
        <v>1</v>
      </c>
      <c r="AC2197">
        <f t="shared" si="307"/>
        <v>5.5265536092921064E-2</v>
      </c>
      <c r="AD2197">
        <f t="shared" si="308"/>
        <v>1.056821201593656</v>
      </c>
      <c r="AE2197">
        <f t="shared" si="309"/>
        <v>0.51381286850544672</v>
      </c>
      <c r="AF2197">
        <f t="shared" si="310"/>
        <v>0.28919502297562794</v>
      </c>
      <c r="AG2197">
        <f t="shared" si="311"/>
        <v>1</v>
      </c>
      <c r="AH2197">
        <f t="shared" si="312"/>
        <v>1</v>
      </c>
      <c r="AI2197">
        <f t="shared" si="313"/>
        <v>0</v>
      </c>
      <c r="AJ2197">
        <f t="shared" si="314"/>
        <v>0</v>
      </c>
      <c r="AK2197">
        <f t="shared" si="315"/>
        <v>0</v>
      </c>
    </row>
    <row r="2198" spans="1:37" x14ac:dyDescent="0.35">
      <c r="A2198">
        <v>1</v>
      </c>
      <c r="B2198">
        <v>2</v>
      </c>
      <c r="C2198">
        <v>0</v>
      </c>
      <c r="D2198">
        <v>2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14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82</v>
      </c>
      <c r="AA2198">
        <v>0</v>
      </c>
      <c r="AB2198">
        <v>0</v>
      </c>
      <c r="AC2198">
        <f t="shared" si="307"/>
        <v>-2.1573400232774467</v>
      </c>
      <c r="AD2198">
        <f t="shared" si="308"/>
        <v>0.11563229152761068</v>
      </c>
      <c r="AE2198">
        <f t="shared" si="309"/>
        <v>0.10364731498518918</v>
      </c>
      <c r="AF2198">
        <f t="shared" si="310"/>
        <v>4.752107625490469E-2</v>
      </c>
      <c r="AG2198">
        <f t="shared" si="311"/>
        <v>0</v>
      </c>
      <c r="AH2198">
        <f t="shared" si="312"/>
        <v>0</v>
      </c>
      <c r="AI2198">
        <f t="shared" si="313"/>
        <v>0</v>
      </c>
      <c r="AJ2198">
        <f t="shared" si="314"/>
        <v>0</v>
      </c>
      <c r="AK2198">
        <f t="shared" si="315"/>
        <v>1</v>
      </c>
    </row>
    <row r="2199" spans="1:37" x14ac:dyDescent="0.35">
      <c r="A2199">
        <v>1</v>
      </c>
      <c r="B2199">
        <v>2</v>
      </c>
      <c r="C2199">
        <v>0</v>
      </c>
      <c r="D2199">
        <v>3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36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147.6</v>
      </c>
      <c r="AA2199">
        <v>2</v>
      </c>
      <c r="AB2199">
        <v>0</v>
      </c>
      <c r="AC2199">
        <f t="shared" si="307"/>
        <v>-2.5807099094396708</v>
      </c>
      <c r="AD2199">
        <f t="shared" si="308"/>
        <v>7.5720230431556401E-2</v>
      </c>
      <c r="AE2199">
        <f t="shared" si="309"/>
        <v>7.039026346207046E-2</v>
      </c>
      <c r="AF2199">
        <f t="shared" si="310"/>
        <v>3.1699336220363215E-2</v>
      </c>
      <c r="AG2199">
        <f t="shared" si="311"/>
        <v>0</v>
      </c>
      <c r="AH2199">
        <f t="shared" si="312"/>
        <v>0</v>
      </c>
      <c r="AI2199">
        <f t="shared" si="313"/>
        <v>0</v>
      </c>
      <c r="AJ2199">
        <f t="shared" si="314"/>
        <v>0</v>
      </c>
      <c r="AK2199">
        <f t="shared" si="315"/>
        <v>1</v>
      </c>
    </row>
    <row r="2200" spans="1:37" x14ac:dyDescent="0.35">
      <c r="A2200">
        <v>1</v>
      </c>
      <c r="B2200">
        <v>2</v>
      </c>
      <c r="C2200">
        <v>0</v>
      </c>
      <c r="D2200">
        <v>4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157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106.2</v>
      </c>
      <c r="AA2200">
        <v>2</v>
      </c>
      <c r="AB2200">
        <v>1</v>
      </c>
      <c r="AC2200">
        <f t="shared" si="307"/>
        <v>-0.73865485814413079</v>
      </c>
      <c r="AD2200">
        <f t="shared" si="308"/>
        <v>0.47775613325896321</v>
      </c>
      <c r="AE2200">
        <f t="shared" si="309"/>
        <v>0.32329835925319134</v>
      </c>
      <c r="AF2200">
        <f t="shared" si="310"/>
        <v>0.49039649943760366</v>
      </c>
      <c r="AG2200">
        <f t="shared" si="311"/>
        <v>0</v>
      </c>
      <c r="AH2200">
        <f t="shared" si="312"/>
        <v>0</v>
      </c>
      <c r="AI2200">
        <f t="shared" si="313"/>
        <v>0</v>
      </c>
      <c r="AJ2200">
        <f t="shared" si="314"/>
        <v>1</v>
      </c>
      <c r="AK2200">
        <f t="shared" si="315"/>
        <v>0</v>
      </c>
    </row>
    <row r="2201" spans="1:37" x14ac:dyDescent="0.35">
      <c r="A2201">
        <v>1</v>
      </c>
      <c r="B2201">
        <v>1</v>
      </c>
      <c r="C2201">
        <v>0</v>
      </c>
      <c r="D2201">
        <v>3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71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85</v>
      </c>
      <c r="AA2201">
        <v>0</v>
      </c>
      <c r="AB2201">
        <v>0</v>
      </c>
      <c r="AC2201">
        <f t="shared" si="307"/>
        <v>-1.3846922905701458</v>
      </c>
      <c r="AD2201">
        <f t="shared" si="308"/>
        <v>0.25040083863759077</v>
      </c>
      <c r="AE2201">
        <f t="shared" si="309"/>
        <v>0.2002564544905632</v>
      </c>
      <c r="AF2201">
        <f t="shared" si="310"/>
        <v>9.7049256290365801E-2</v>
      </c>
      <c r="AG2201">
        <f t="shared" si="311"/>
        <v>0</v>
      </c>
      <c r="AH2201">
        <f t="shared" si="312"/>
        <v>0</v>
      </c>
      <c r="AI2201">
        <f t="shared" si="313"/>
        <v>0</v>
      </c>
      <c r="AJ2201">
        <f t="shared" si="314"/>
        <v>0</v>
      </c>
      <c r="AK2201">
        <f t="shared" si="315"/>
        <v>1</v>
      </c>
    </row>
    <row r="2202" spans="1:37" x14ac:dyDescent="0.35">
      <c r="A2202">
        <v>1</v>
      </c>
      <c r="B2202">
        <v>2</v>
      </c>
      <c r="C2202">
        <v>0</v>
      </c>
      <c r="D2202">
        <v>4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101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70.03</v>
      </c>
      <c r="AA2202">
        <v>0</v>
      </c>
      <c r="AB2202">
        <v>1</v>
      </c>
      <c r="AC2202">
        <f t="shared" si="307"/>
        <v>-0.34044794972590364</v>
      </c>
      <c r="AD2202">
        <f t="shared" si="308"/>
        <v>0.71145155684250538</v>
      </c>
      <c r="AE2202">
        <f t="shared" si="309"/>
        <v>0.4157006688258697</v>
      </c>
      <c r="AF2202">
        <f t="shared" si="310"/>
        <v>0.3812192767515411</v>
      </c>
      <c r="AG2202">
        <f t="shared" si="311"/>
        <v>0</v>
      </c>
      <c r="AH2202">
        <f t="shared" si="312"/>
        <v>0</v>
      </c>
      <c r="AI2202">
        <f t="shared" si="313"/>
        <v>0</v>
      </c>
      <c r="AJ2202">
        <f t="shared" si="314"/>
        <v>1</v>
      </c>
      <c r="AK2202">
        <f t="shared" si="315"/>
        <v>0</v>
      </c>
    </row>
    <row r="2203" spans="1:37" x14ac:dyDescent="0.35">
      <c r="A2203">
        <v>1</v>
      </c>
      <c r="B2203">
        <v>2</v>
      </c>
      <c r="C2203">
        <v>0</v>
      </c>
      <c r="D2203">
        <v>3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97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80.75</v>
      </c>
      <c r="AA2203">
        <v>0</v>
      </c>
      <c r="AB2203">
        <v>1</v>
      </c>
      <c r="AC2203">
        <f t="shared" si="307"/>
        <v>-0.64183263491388076</v>
      </c>
      <c r="AD2203">
        <f t="shared" si="308"/>
        <v>0.52632697446543353</v>
      </c>
      <c r="AE2203">
        <f t="shared" si="309"/>
        <v>0.34483238733939653</v>
      </c>
      <c r="AF2203">
        <f t="shared" si="310"/>
        <v>0.46239195113553166</v>
      </c>
      <c r="AG2203">
        <f t="shared" si="311"/>
        <v>0</v>
      </c>
      <c r="AH2203">
        <f t="shared" si="312"/>
        <v>0</v>
      </c>
      <c r="AI2203">
        <f t="shared" si="313"/>
        <v>0</v>
      </c>
      <c r="AJ2203">
        <f t="shared" si="314"/>
        <v>1</v>
      </c>
      <c r="AK2203">
        <f t="shared" si="315"/>
        <v>0</v>
      </c>
    </row>
    <row r="2204" spans="1:37" x14ac:dyDescent="0.35">
      <c r="A2204">
        <v>1</v>
      </c>
      <c r="B2204">
        <v>1</v>
      </c>
      <c r="C2204">
        <v>0</v>
      </c>
      <c r="D2204">
        <v>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70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121.5</v>
      </c>
      <c r="AA2204">
        <v>0</v>
      </c>
      <c r="AB2204">
        <v>1</v>
      </c>
      <c r="AC2204">
        <f t="shared" si="307"/>
        <v>-0.2506649260591578</v>
      </c>
      <c r="AD2204">
        <f t="shared" si="308"/>
        <v>0.77828311026199182</v>
      </c>
      <c r="AE2204">
        <f t="shared" si="309"/>
        <v>0.43765984492049104</v>
      </c>
      <c r="AF2204">
        <f t="shared" si="310"/>
        <v>0.35886329786813453</v>
      </c>
      <c r="AG2204">
        <f t="shared" si="311"/>
        <v>0</v>
      </c>
      <c r="AH2204">
        <f t="shared" si="312"/>
        <v>0</v>
      </c>
      <c r="AI2204">
        <f t="shared" si="313"/>
        <v>0</v>
      </c>
      <c r="AJ2204">
        <f t="shared" si="314"/>
        <v>1</v>
      </c>
      <c r="AK2204">
        <f t="shared" si="315"/>
        <v>0</v>
      </c>
    </row>
    <row r="2205" spans="1:37" x14ac:dyDescent="0.35">
      <c r="A2205">
        <v>1</v>
      </c>
      <c r="B2205">
        <v>2</v>
      </c>
      <c r="C2205">
        <v>0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25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221</v>
      </c>
      <c r="AA2205">
        <v>0</v>
      </c>
      <c r="AB2205">
        <v>1</v>
      </c>
      <c r="AC2205">
        <f t="shared" si="307"/>
        <v>0.26491210792216169</v>
      </c>
      <c r="AD2205">
        <f t="shared" si="308"/>
        <v>1.3033164195559548</v>
      </c>
      <c r="AE2205">
        <f t="shared" si="309"/>
        <v>0.56584341104433</v>
      </c>
      <c r="AF2205">
        <f t="shared" si="310"/>
        <v>0.24730373688293836</v>
      </c>
      <c r="AG2205">
        <f t="shared" si="311"/>
        <v>1</v>
      </c>
      <c r="AH2205">
        <f t="shared" si="312"/>
        <v>1</v>
      </c>
      <c r="AI2205">
        <f t="shared" si="313"/>
        <v>0</v>
      </c>
      <c r="AJ2205">
        <f t="shared" si="314"/>
        <v>0</v>
      </c>
      <c r="AK2205">
        <f t="shared" si="315"/>
        <v>0</v>
      </c>
    </row>
    <row r="2206" spans="1:37" x14ac:dyDescent="0.35">
      <c r="A2206">
        <v>1</v>
      </c>
      <c r="B2206">
        <v>2</v>
      </c>
      <c r="C2206">
        <v>0</v>
      </c>
      <c r="D2206">
        <v>3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72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109.8</v>
      </c>
      <c r="AA2206">
        <v>0</v>
      </c>
      <c r="AB2206">
        <v>1</v>
      </c>
      <c r="AC2206">
        <f t="shared" si="307"/>
        <v>6.3234016400374848E-2</v>
      </c>
      <c r="AD2206">
        <f t="shared" si="308"/>
        <v>1.065276102143192</v>
      </c>
      <c r="AE2206">
        <f t="shared" si="309"/>
        <v>0.51580323862641253</v>
      </c>
      <c r="AF2206">
        <f t="shared" si="310"/>
        <v>0.28751593534045378</v>
      </c>
      <c r="AG2206">
        <f t="shared" si="311"/>
        <v>1</v>
      </c>
      <c r="AH2206">
        <f t="shared" si="312"/>
        <v>1</v>
      </c>
      <c r="AI2206">
        <f t="shared" si="313"/>
        <v>0</v>
      </c>
      <c r="AJ2206">
        <f t="shared" si="314"/>
        <v>0</v>
      </c>
      <c r="AK2206">
        <f t="shared" si="315"/>
        <v>0</v>
      </c>
    </row>
    <row r="2207" spans="1:37" x14ac:dyDescent="0.35">
      <c r="A2207">
        <v>1</v>
      </c>
      <c r="B2207">
        <v>2</v>
      </c>
      <c r="C2207">
        <v>0</v>
      </c>
      <c r="D2207">
        <v>4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21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129.58000000000001</v>
      </c>
      <c r="AA2207">
        <v>0</v>
      </c>
      <c r="AB2207">
        <v>0</v>
      </c>
      <c r="AC2207">
        <f t="shared" si="307"/>
        <v>-1.6752202426079292</v>
      </c>
      <c r="AD2207">
        <f t="shared" si="308"/>
        <v>0.18726693078254875</v>
      </c>
      <c r="AE2207">
        <f t="shared" si="309"/>
        <v>0.15772942539477436</v>
      </c>
      <c r="AF2207">
        <f t="shared" si="310"/>
        <v>7.4548371467791349E-2</v>
      </c>
      <c r="AG2207">
        <f t="shared" si="311"/>
        <v>0</v>
      </c>
      <c r="AH2207">
        <f t="shared" si="312"/>
        <v>0</v>
      </c>
      <c r="AI2207">
        <f t="shared" si="313"/>
        <v>0</v>
      </c>
      <c r="AJ2207">
        <f t="shared" si="314"/>
        <v>0</v>
      </c>
      <c r="AK2207">
        <f t="shared" si="315"/>
        <v>1</v>
      </c>
    </row>
    <row r="2208" spans="1:37" x14ac:dyDescent="0.35">
      <c r="A2208">
        <v>1</v>
      </c>
      <c r="B2208">
        <v>2</v>
      </c>
      <c r="C2208">
        <v>0</v>
      </c>
      <c r="D2208">
        <v>2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98</v>
      </c>
      <c r="AA2208">
        <v>0</v>
      </c>
      <c r="AB2208">
        <v>0</v>
      </c>
      <c r="AC2208">
        <f t="shared" si="307"/>
        <v>-1.5594274345563268</v>
      </c>
      <c r="AD2208">
        <f t="shared" si="308"/>
        <v>0.21025642230475727</v>
      </c>
      <c r="AE2208">
        <f t="shared" si="309"/>
        <v>0.17372882178501853</v>
      </c>
      <c r="AF2208">
        <f t="shared" si="310"/>
        <v>8.2877395931077874E-2</v>
      </c>
      <c r="AG2208">
        <f t="shared" si="311"/>
        <v>0</v>
      </c>
      <c r="AH2208">
        <f t="shared" si="312"/>
        <v>0</v>
      </c>
      <c r="AI2208">
        <f t="shared" si="313"/>
        <v>0</v>
      </c>
      <c r="AJ2208">
        <f t="shared" si="314"/>
        <v>0</v>
      </c>
      <c r="AK2208">
        <f t="shared" si="315"/>
        <v>1</v>
      </c>
    </row>
    <row r="2209" spans="1:37" x14ac:dyDescent="0.35">
      <c r="A2209">
        <v>1</v>
      </c>
      <c r="B2209">
        <v>1</v>
      </c>
      <c r="C2209">
        <v>0</v>
      </c>
      <c r="D2209">
        <v>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280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100</v>
      </c>
      <c r="AA2209">
        <v>0</v>
      </c>
      <c r="AB2209">
        <v>1</v>
      </c>
      <c r="AC2209">
        <f t="shared" si="307"/>
        <v>1.765475338271163</v>
      </c>
      <c r="AD2209">
        <f t="shared" si="308"/>
        <v>5.8443497410374707</v>
      </c>
      <c r="AE2209">
        <f t="shared" si="309"/>
        <v>0.85389408229620667</v>
      </c>
      <c r="AF2209">
        <f t="shared" si="310"/>
        <v>6.859599620453255E-2</v>
      </c>
      <c r="AG2209">
        <f t="shared" si="311"/>
        <v>1</v>
      </c>
      <c r="AH2209">
        <f t="shared" si="312"/>
        <v>1</v>
      </c>
      <c r="AI2209">
        <f t="shared" si="313"/>
        <v>0</v>
      </c>
      <c r="AJ2209">
        <f t="shared" si="314"/>
        <v>0</v>
      </c>
      <c r="AK2209">
        <f t="shared" si="315"/>
        <v>0</v>
      </c>
    </row>
    <row r="2210" spans="1:37" x14ac:dyDescent="0.35">
      <c r="A2210">
        <v>1</v>
      </c>
      <c r="B2210">
        <v>2</v>
      </c>
      <c r="C2210">
        <v>0</v>
      </c>
      <c r="D2210">
        <v>3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77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149.4</v>
      </c>
      <c r="AA2210">
        <v>0</v>
      </c>
      <c r="AB2210">
        <v>1</v>
      </c>
      <c r="AC2210">
        <f t="shared" si="307"/>
        <v>0.2399359807477528</v>
      </c>
      <c r="AD2210">
        <f t="shared" si="308"/>
        <v>1.2711677685064104</v>
      </c>
      <c r="AE2210">
        <f t="shared" si="309"/>
        <v>0.55969787266854765</v>
      </c>
      <c r="AF2210">
        <f t="shared" si="310"/>
        <v>0.25204634378125784</v>
      </c>
      <c r="AG2210">
        <f t="shared" si="311"/>
        <v>1</v>
      </c>
      <c r="AH2210">
        <f t="shared" si="312"/>
        <v>1</v>
      </c>
      <c r="AI2210">
        <f t="shared" si="313"/>
        <v>0</v>
      </c>
      <c r="AJ2210">
        <f t="shared" si="314"/>
        <v>0</v>
      </c>
      <c r="AK2210">
        <f t="shared" si="315"/>
        <v>0</v>
      </c>
    </row>
    <row r="2211" spans="1:37" x14ac:dyDescent="0.35">
      <c r="A2211">
        <v>1</v>
      </c>
      <c r="B2211">
        <v>2</v>
      </c>
      <c r="C2211">
        <v>0</v>
      </c>
      <c r="D2211">
        <v>4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11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88.5</v>
      </c>
      <c r="AA2211">
        <v>0</v>
      </c>
      <c r="AB2211">
        <v>0</v>
      </c>
      <c r="AC2211">
        <f t="shared" si="307"/>
        <v>-1.5259137261577687</v>
      </c>
      <c r="AD2211">
        <f t="shared" si="308"/>
        <v>0.2174223016308505</v>
      </c>
      <c r="AE2211">
        <f t="shared" si="309"/>
        <v>0.17859234329746801</v>
      </c>
      <c r="AF2211">
        <f t="shared" si="310"/>
        <v>8.5441253213360949E-2</v>
      </c>
      <c r="AG2211">
        <f t="shared" si="311"/>
        <v>0</v>
      </c>
      <c r="AH2211">
        <f t="shared" si="312"/>
        <v>0</v>
      </c>
      <c r="AI2211">
        <f t="shared" si="313"/>
        <v>0</v>
      </c>
      <c r="AJ2211">
        <f t="shared" si="314"/>
        <v>0</v>
      </c>
      <c r="AK2211">
        <f t="shared" si="315"/>
        <v>1</v>
      </c>
    </row>
    <row r="2212" spans="1:37" x14ac:dyDescent="0.35">
      <c r="A2212">
        <v>1</v>
      </c>
      <c r="B2212">
        <v>2</v>
      </c>
      <c r="C2212">
        <v>0</v>
      </c>
      <c r="D2212">
        <v>4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93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161.15</v>
      </c>
      <c r="AA2212">
        <v>1</v>
      </c>
      <c r="AB2212">
        <v>0</v>
      </c>
      <c r="AC2212">
        <f t="shared" si="307"/>
        <v>-0.82028780772734677</v>
      </c>
      <c r="AD2212">
        <f t="shared" si="308"/>
        <v>0.4403049131119155</v>
      </c>
      <c r="AE2212">
        <f t="shared" si="309"/>
        <v>0.30570256971532156</v>
      </c>
      <c r="AF2212">
        <f t="shared" si="310"/>
        <v>0.15845444213974436</v>
      </c>
      <c r="AG2212">
        <f t="shared" si="311"/>
        <v>0</v>
      </c>
      <c r="AH2212">
        <f t="shared" si="312"/>
        <v>0</v>
      </c>
      <c r="AI2212">
        <f t="shared" si="313"/>
        <v>0</v>
      </c>
      <c r="AJ2212">
        <f t="shared" si="314"/>
        <v>0</v>
      </c>
      <c r="AK2212">
        <f t="shared" si="315"/>
        <v>1</v>
      </c>
    </row>
    <row r="2213" spans="1:37" x14ac:dyDescent="0.35">
      <c r="A2213">
        <v>1</v>
      </c>
      <c r="B2213">
        <v>2</v>
      </c>
      <c r="C2213">
        <v>0</v>
      </c>
      <c r="D2213">
        <v>2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28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171.87</v>
      </c>
      <c r="AA2213">
        <v>0</v>
      </c>
      <c r="AB2213">
        <v>0</v>
      </c>
      <c r="AC2213">
        <f t="shared" si="307"/>
        <v>-0.51115080651918854</v>
      </c>
      <c r="AD2213">
        <f t="shared" si="308"/>
        <v>0.5998049220677899</v>
      </c>
      <c r="AE2213">
        <f t="shared" si="309"/>
        <v>0.37492378839072849</v>
      </c>
      <c r="AF2213">
        <f t="shared" si="310"/>
        <v>0.20406702863424639</v>
      </c>
      <c r="AG2213">
        <f t="shared" si="311"/>
        <v>0</v>
      </c>
      <c r="AH2213">
        <f t="shared" si="312"/>
        <v>0</v>
      </c>
      <c r="AI2213">
        <f t="shared" si="313"/>
        <v>0</v>
      </c>
      <c r="AJ2213">
        <f t="shared" si="314"/>
        <v>0</v>
      </c>
      <c r="AK2213">
        <f t="shared" si="315"/>
        <v>1</v>
      </c>
    </row>
    <row r="2214" spans="1:37" x14ac:dyDescent="0.35">
      <c r="A2214">
        <v>1</v>
      </c>
      <c r="B2214">
        <v>2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176</v>
      </c>
      <c r="AA2214">
        <v>0</v>
      </c>
      <c r="AB2214">
        <v>0</v>
      </c>
      <c r="AC2214">
        <f t="shared" si="307"/>
        <v>-2.7331158492100105E-2</v>
      </c>
      <c r="AD2214">
        <f t="shared" si="308"/>
        <v>0.97303895804972496</v>
      </c>
      <c r="AE2214">
        <f t="shared" si="309"/>
        <v>0.49316763568193173</v>
      </c>
      <c r="AF2214">
        <f t="shared" si="310"/>
        <v>0.29513566056845214</v>
      </c>
      <c r="AG2214">
        <f t="shared" si="311"/>
        <v>0</v>
      </c>
      <c r="AH2214">
        <f t="shared" si="312"/>
        <v>0</v>
      </c>
      <c r="AI2214">
        <f t="shared" si="313"/>
        <v>0</v>
      </c>
      <c r="AJ2214">
        <f t="shared" si="314"/>
        <v>0</v>
      </c>
      <c r="AK2214">
        <f t="shared" si="315"/>
        <v>1</v>
      </c>
    </row>
    <row r="2215" spans="1:37" x14ac:dyDescent="0.35">
      <c r="A2215">
        <v>1</v>
      </c>
      <c r="B2215">
        <v>1</v>
      </c>
      <c r="C2215">
        <v>0</v>
      </c>
      <c r="D2215">
        <v>7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21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104.43</v>
      </c>
      <c r="AA2215">
        <v>2</v>
      </c>
      <c r="AB2215">
        <v>0</v>
      </c>
      <c r="AC2215">
        <f t="shared" si="307"/>
        <v>-3.4519570149187468</v>
      </c>
      <c r="AD2215">
        <f t="shared" si="308"/>
        <v>3.1683570445857491E-2</v>
      </c>
      <c r="AE2215">
        <f t="shared" si="309"/>
        <v>3.0710550553950337E-2</v>
      </c>
      <c r="AF2215">
        <f t="shared" si="310"/>
        <v>1.3546514459948231E-2</v>
      </c>
      <c r="AG2215">
        <f t="shared" si="311"/>
        <v>0</v>
      </c>
      <c r="AH2215">
        <f t="shared" si="312"/>
        <v>0</v>
      </c>
      <c r="AI2215">
        <f t="shared" si="313"/>
        <v>0</v>
      </c>
      <c r="AJ2215">
        <f t="shared" si="314"/>
        <v>0</v>
      </c>
      <c r="AK2215">
        <f t="shared" si="315"/>
        <v>1</v>
      </c>
    </row>
    <row r="2216" spans="1:37" x14ac:dyDescent="0.35">
      <c r="A2216">
        <v>1</v>
      </c>
      <c r="B2216">
        <v>1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6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1</v>
      </c>
      <c r="Y2216">
        <v>0</v>
      </c>
      <c r="Z2216">
        <v>65</v>
      </c>
      <c r="AA2216">
        <v>1</v>
      </c>
      <c r="AB2216">
        <v>0</v>
      </c>
      <c r="AC2216">
        <f t="shared" si="307"/>
        <v>-7.2703149455570486</v>
      </c>
      <c r="AD2216">
        <f t="shared" si="308"/>
        <v>6.9589279090055461E-4</v>
      </c>
      <c r="AE2216">
        <f t="shared" si="309"/>
        <v>6.9540886088753455E-4</v>
      </c>
      <c r="AF2216">
        <f t="shared" si="310"/>
        <v>3.0211729064992966E-4</v>
      </c>
      <c r="AG2216">
        <f t="shared" si="311"/>
        <v>0</v>
      </c>
      <c r="AH2216">
        <f t="shared" si="312"/>
        <v>0</v>
      </c>
      <c r="AI2216">
        <f t="shared" si="313"/>
        <v>0</v>
      </c>
      <c r="AJ2216">
        <f t="shared" si="314"/>
        <v>0</v>
      </c>
      <c r="AK2216">
        <f t="shared" si="315"/>
        <v>1</v>
      </c>
    </row>
    <row r="2217" spans="1:37" x14ac:dyDescent="0.35">
      <c r="A2217">
        <v>1</v>
      </c>
      <c r="B2217">
        <v>2</v>
      </c>
      <c r="C2217">
        <v>0</v>
      </c>
      <c r="D2217">
        <v>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247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115</v>
      </c>
      <c r="AA2217">
        <v>1</v>
      </c>
      <c r="AB2217">
        <v>1</v>
      </c>
      <c r="AC2217">
        <f t="shared" si="307"/>
        <v>0.88063855152479675</v>
      </c>
      <c r="AD2217">
        <f t="shared" si="308"/>
        <v>2.4124396817253384</v>
      </c>
      <c r="AE2217">
        <f t="shared" si="309"/>
        <v>0.70695452718027318</v>
      </c>
      <c r="AF2217">
        <f t="shared" si="310"/>
        <v>0.15060852005006825</v>
      </c>
      <c r="AG2217">
        <f t="shared" si="311"/>
        <v>1</v>
      </c>
      <c r="AH2217">
        <f t="shared" si="312"/>
        <v>1</v>
      </c>
      <c r="AI2217">
        <f t="shared" si="313"/>
        <v>0</v>
      </c>
      <c r="AJ2217">
        <f t="shared" si="314"/>
        <v>0</v>
      </c>
      <c r="AK2217">
        <f t="shared" si="315"/>
        <v>0</v>
      </c>
    </row>
    <row r="2218" spans="1:37" x14ac:dyDescent="0.35">
      <c r="A2218">
        <v>1</v>
      </c>
      <c r="B2218">
        <v>2</v>
      </c>
      <c r="C2218">
        <v>0</v>
      </c>
      <c r="D2218">
        <v>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9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87</v>
      </c>
      <c r="AA2218">
        <v>1</v>
      </c>
      <c r="AB2218">
        <v>0</v>
      </c>
      <c r="AC2218">
        <f t="shared" si="307"/>
        <v>-1.7860669193572853</v>
      </c>
      <c r="AD2218">
        <f t="shared" si="308"/>
        <v>0.16761813053686994</v>
      </c>
      <c r="AE2218">
        <f t="shared" si="309"/>
        <v>0.14355560791078092</v>
      </c>
      <c r="AF2218">
        <f t="shared" si="310"/>
        <v>6.7300830004725767E-2</v>
      </c>
      <c r="AG2218">
        <f t="shared" si="311"/>
        <v>0</v>
      </c>
      <c r="AH2218">
        <f t="shared" si="312"/>
        <v>0</v>
      </c>
      <c r="AI2218">
        <f t="shared" si="313"/>
        <v>0</v>
      </c>
      <c r="AJ2218">
        <f t="shared" si="314"/>
        <v>0</v>
      </c>
      <c r="AK2218">
        <f t="shared" si="315"/>
        <v>1</v>
      </c>
    </row>
    <row r="2219" spans="1:37" x14ac:dyDescent="0.35">
      <c r="A2219">
        <v>1</v>
      </c>
      <c r="B2219">
        <v>3</v>
      </c>
      <c r="C2219">
        <v>0</v>
      </c>
      <c r="D2219">
        <v>4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3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156</v>
      </c>
      <c r="AA2219">
        <v>2</v>
      </c>
      <c r="AB2219">
        <v>0</v>
      </c>
      <c r="AC2219">
        <f t="shared" si="307"/>
        <v>-3.0560929752681796</v>
      </c>
      <c r="AD2219">
        <f t="shared" si="308"/>
        <v>4.7071244937986846E-2</v>
      </c>
      <c r="AE2219">
        <f t="shared" si="309"/>
        <v>4.4955150058365569E-2</v>
      </c>
      <c r="AF2219">
        <f t="shared" si="310"/>
        <v>1.9976232997612382E-2</v>
      </c>
      <c r="AG2219">
        <f t="shared" si="311"/>
        <v>0</v>
      </c>
      <c r="AH2219">
        <f t="shared" si="312"/>
        <v>0</v>
      </c>
      <c r="AI2219">
        <f t="shared" si="313"/>
        <v>0</v>
      </c>
      <c r="AJ2219">
        <f t="shared" si="314"/>
        <v>0</v>
      </c>
      <c r="AK2219">
        <f t="shared" si="315"/>
        <v>1</v>
      </c>
    </row>
    <row r="2220" spans="1:37" x14ac:dyDescent="0.35">
      <c r="A2220">
        <v>1</v>
      </c>
      <c r="B2220">
        <v>2</v>
      </c>
      <c r="C2220">
        <v>0</v>
      </c>
      <c r="D2220">
        <v>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37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115</v>
      </c>
      <c r="AA2220">
        <v>0</v>
      </c>
      <c r="AB2220">
        <v>0</v>
      </c>
      <c r="AC2220">
        <f t="shared" si="307"/>
        <v>-0.77942486338685013</v>
      </c>
      <c r="AD2220">
        <f t="shared" si="308"/>
        <v>0.45866973321680715</v>
      </c>
      <c r="AE2220">
        <f t="shared" si="309"/>
        <v>0.31444385440513795</v>
      </c>
      <c r="AF2220">
        <f t="shared" si="310"/>
        <v>0.16395697162061454</v>
      </c>
      <c r="AG2220">
        <f t="shared" si="311"/>
        <v>0</v>
      </c>
      <c r="AH2220">
        <f t="shared" si="312"/>
        <v>0</v>
      </c>
      <c r="AI2220">
        <f t="shared" si="313"/>
        <v>0</v>
      </c>
      <c r="AJ2220">
        <f t="shared" si="314"/>
        <v>0</v>
      </c>
      <c r="AK2220">
        <f t="shared" si="315"/>
        <v>1</v>
      </c>
    </row>
    <row r="2221" spans="1:37" x14ac:dyDescent="0.35">
      <c r="A2221">
        <v>1</v>
      </c>
      <c r="B2221">
        <v>2</v>
      </c>
      <c r="C2221">
        <v>0</v>
      </c>
      <c r="D2221">
        <v>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8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90</v>
      </c>
      <c r="AA2221">
        <v>2</v>
      </c>
      <c r="AB2221">
        <v>0</v>
      </c>
      <c r="AC2221">
        <f t="shared" si="307"/>
        <v>-3.8598027722082615</v>
      </c>
      <c r="AD2221">
        <f t="shared" si="308"/>
        <v>2.1072155127850618E-2</v>
      </c>
      <c r="AE2221">
        <f t="shared" si="309"/>
        <v>2.0637283097012991E-2</v>
      </c>
      <c r="AF2221">
        <f t="shared" si="310"/>
        <v>9.0564330434475902E-3</v>
      </c>
      <c r="AG2221">
        <f t="shared" si="311"/>
        <v>0</v>
      </c>
      <c r="AH2221">
        <f t="shared" si="312"/>
        <v>0</v>
      </c>
      <c r="AI2221">
        <f t="shared" si="313"/>
        <v>0</v>
      </c>
      <c r="AJ2221">
        <f t="shared" si="314"/>
        <v>0</v>
      </c>
      <c r="AK2221">
        <f t="shared" si="315"/>
        <v>1</v>
      </c>
    </row>
    <row r="2222" spans="1:37" x14ac:dyDescent="0.35">
      <c r="A2222">
        <v>1</v>
      </c>
      <c r="B2222">
        <v>2</v>
      </c>
      <c r="C2222">
        <v>0</v>
      </c>
      <c r="D2222">
        <v>3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27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113</v>
      </c>
      <c r="AA2222">
        <v>2</v>
      </c>
      <c r="AB2222">
        <v>0</v>
      </c>
      <c r="AC2222">
        <f t="shared" si="307"/>
        <v>-4.2304117240512378</v>
      </c>
      <c r="AD2222">
        <f t="shared" si="308"/>
        <v>1.454640021249165E-2</v>
      </c>
      <c r="AE2222">
        <f t="shared" si="309"/>
        <v>1.4337836307383259E-2</v>
      </c>
      <c r="AF2222">
        <f t="shared" si="310"/>
        <v>6.2719142529791567E-3</v>
      </c>
      <c r="AG2222">
        <f t="shared" si="311"/>
        <v>0</v>
      </c>
      <c r="AH2222">
        <f t="shared" si="312"/>
        <v>0</v>
      </c>
      <c r="AI2222">
        <f t="shared" si="313"/>
        <v>0</v>
      </c>
      <c r="AJ2222">
        <f t="shared" si="314"/>
        <v>0</v>
      </c>
      <c r="AK2222">
        <f t="shared" si="315"/>
        <v>1</v>
      </c>
    </row>
    <row r="2223" spans="1:37" x14ac:dyDescent="0.35">
      <c r="A2223">
        <v>1</v>
      </c>
      <c r="B2223">
        <v>2</v>
      </c>
      <c r="C2223">
        <v>0</v>
      </c>
      <c r="D2223">
        <v>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82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80.75</v>
      </c>
      <c r="AA2223">
        <v>0</v>
      </c>
      <c r="AB2223">
        <v>0</v>
      </c>
      <c r="AC2223">
        <f t="shared" si="307"/>
        <v>-0.91317927449332115</v>
      </c>
      <c r="AD2223">
        <f t="shared" si="308"/>
        <v>0.40124652119547244</v>
      </c>
      <c r="AE2223">
        <f t="shared" si="309"/>
        <v>0.28634970016064643</v>
      </c>
      <c r="AF2223">
        <f t="shared" si="310"/>
        <v>0.14651454740321843</v>
      </c>
      <c r="AG2223">
        <f t="shared" si="311"/>
        <v>0</v>
      </c>
      <c r="AH2223">
        <f t="shared" si="312"/>
        <v>0</v>
      </c>
      <c r="AI2223">
        <f t="shared" si="313"/>
        <v>0</v>
      </c>
      <c r="AJ2223">
        <f t="shared" si="314"/>
        <v>0</v>
      </c>
      <c r="AK2223">
        <f t="shared" si="315"/>
        <v>1</v>
      </c>
    </row>
    <row r="2224" spans="1:37" x14ac:dyDescent="0.35">
      <c r="A2224">
        <v>1</v>
      </c>
      <c r="B2224">
        <v>2</v>
      </c>
      <c r="C2224">
        <v>0</v>
      </c>
      <c r="D2224">
        <v>3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305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0</v>
      </c>
      <c r="Z2224">
        <v>89</v>
      </c>
      <c r="AA2224">
        <v>0</v>
      </c>
      <c r="AB2224">
        <v>1</v>
      </c>
      <c r="AC2224">
        <f t="shared" si="307"/>
        <v>2.8876548849690593</v>
      </c>
      <c r="AD2224">
        <f t="shared" si="308"/>
        <v>17.951162659776497</v>
      </c>
      <c r="AE2224">
        <f t="shared" si="309"/>
        <v>0.94723278893476637</v>
      </c>
      <c r="AF2224">
        <f t="shared" si="310"/>
        <v>2.354327704116135E-2</v>
      </c>
      <c r="AG2224">
        <f t="shared" si="311"/>
        <v>1</v>
      </c>
      <c r="AH2224">
        <f t="shared" si="312"/>
        <v>1</v>
      </c>
      <c r="AI2224">
        <f t="shared" si="313"/>
        <v>0</v>
      </c>
      <c r="AJ2224">
        <f t="shared" si="314"/>
        <v>0</v>
      </c>
      <c r="AK2224">
        <f t="shared" si="315"/>
        <v>0</v>
      </c>
    </row>
    <row r="2225" spans="1:37" x14ac:dyDescent="0.35">
      <c r="A2225">
        <v>1</v>
      </c>
      <c r="B2225">
        <v>2</v>
      </c>
      <c r="C2225">
        <v>0</v>
      </c>
      <c r="D2225">
        <v>2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73</v>
      </c>
      <c r="AA2225">
        <v>1</v>
      </c>
      <c r="AB2225">
        <v>0</v>
      </c>
      <c r="AC2225">
        <f t="shared" si="307"/>
        <v>-4.4099588868187904</v>
      </c>
      <c r="AD2225">
        <f t="shared" si="308"/>
        <v>1.21556780782373E-2</v>
      </c>
      <c r="AE2225">
        <f t="shared" si="309"/>
        <v>1.2009692126923675E-2</v>
      </c>
      <c r="AF2225">
        <f t="shared" si="310"/>
        <v>5.2473157948485904E-3</v>
      </c>
      <c r="AG2225">
        <f t="shared" si="311"/>
        <v>0</v>
      </c>
      <c r="AH2225">
        <f t="shared" si="312"/>
        <v>0</v>
      </c>
      <c r="AI2225">
        <f t="shared" si="313"/>
        <v>0</v>
      </c>
      <c r="AJ2225">
        <f t="shared" si="314"/>
        <v>0</v>
      </c>
      <c r="AK2225">
        <f t="shared" si="315"/>
        <v>1</v>
      </c>
    </row>
    <row r="2226" spans="1:37" x14ac:dyDescent="0.35">
      <c r="A2226">
        <v>1</v>
      </c>
      <c r="B2226">
        <v>2</v>
      </c>
      <c r="C2226">
        <v>0</v>
      </c>
      <c r="D2226">
        <v>3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51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</v>
      </c>
      <c r="W2226">
        <v>0</v>
      </c>
      <c r="X2226">
        <v>0</v>
      </c>
      <c r="Y2226">
        <v>0</v>
      </c>
      <c r="Z2226">
        <v>79.2</v>
      </c>
      <c r="AA2226">
        <v>1</v>
      </c>
      <c r="AB2226">
        <v>0</v>
      </c>
      <c r="AC2226">
        <f t="shared" si="307"/>
        <v>-1.8655763399629166</v>
      </c>
      <c r="AD2226">
        <f t="shared" si="308"/>
        <v>0.15480696272986749</v>
      </c>
      <c r="AE2226">
        <f t="shared" si="309"/>
        <v>0.13405440712265598</v>
      </c>
      <c r="AF2226">
        <f t="shared" si="310"/>
        <v>6.2509393727945423E-2</v>
      </c>
      <c r="AG2226">
        <f t="shared" si="311"/>
        <v>0</v>
      </c>
      <c r="AH2226">
        <f t="shared" si="312"/>
        <v>0</v>
      </c>
      <c r="AI2226">
        <f t="shared" si="313"/>
        <v>0</v>
      </c>
      <c r="AJ2226">
        <f t="shared" si="314"/>
        <v>0</v>
      </c>
      <c r="AK2226">
        <f t="shared" si="315"/>
        <v>1</v>
      </c>
    </row>
    <row r="2227" spans="1:37" x14ac:dyDescent="0.35">
      <c r="A2227">
        <v>1</v>
      </c>
      <c r="B2227">
        <v>2</v>
      </c>
      <c r="C2227">
        <v>0</v>
      </c>
      <c r="D2227">
        <v>3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37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146.33000000000001</v>
      </c>
      <c r="AA2227">
        <v>1</v>
      </c>
      <c r="AB2227">
        <v>1</v>
      </c>
      <c r="AC2227">
        <f t="shared" si="307"/>
        <v>-1.090370984716222</v>
      </c>
      <c r="AD2227">
        <f t="shared" si="308"/>
        <v>0.33609178566004638</v>
      </c>
      <c r="AE2227">
        <f t="shared" si="309"/>
        <v>0.25154842598932131</v>
      </c>
      <c r="AF2227">
        <f t="shared" si="310"/>
        <v>0.59937839583491714</v>
      </c>
      <c r="AG2227">
        <f t="shared" si="311"/>
        <v>0</v>
      </c>
      <c r="AH2227">
        <f t="shared" si="312"/>
        <v>0</v>
      </c>
      <c r="AI2227">
        <f t="shared" si="313"/>
        <v>0</v>
      </c>
      <c r="AJ2227">
        <f t="shared" si="314"/>
        <v>1</v>
      </c>
      <c r="AK2227">
        <f t="shared" si="315"/>
        <v>0</v>
      </c>
    </row>
    <row r="2228" spans="1:37" x14ac:dyDescent="0.35">
      <c r="A2228">
        <v>1</v>
      </c>
      <c r="B2228">
        <v>2</v>
      </c>
      <c r="C2228">
        <v>1</v>
      </c>
      <c r="D2228">
        <v>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84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121.5</v>
      </c>
      <c r="AA2228">
        <v>2</v>
      </c>
      <c r="AB2228">
        <v>0</v>
      </c>
      <c r="AC2228">
        <f t="shared" si="307"/>
        <v>-1.7455243631792605</v>
      </c>
      <c r="AD2228">
        <f t="shared" si="308"/>
        <v>0.17455343557086697</v>
      </c>
      <c r="AE2228">
        <f t="shared" si="309"/>
        <v>0.14861259631498072</v>
      </c>
      <c r="AF2228">
        <f t="shared" si="310"/>
        <v>6.9872779517769434E-2</v>
      </c>
      <c r="AG2228">
        <f t="shared" si="311"/>
        <v>0</v>
      </c>
      <c r="AH2228">
        <f t="shared" si="312"/>
        <v>0</v>
      </c>
      <c r="AI2228">
        <f t="shared" si="313"/>
        <v>0</v>
      </c>
      <c r="AJ2228">
        <f t="shared" si="314"/>
        <v>0</v>
      </c>
      <c r="AK2228">
        <f t="shared" si="315"/>
        <v>1</v>
      </c>
    </row>
    <row r="2229" spans="1:37" x14ac:dyDescent="0.35">
      <c r="A2229">
        <v>1</v>
      </c>
      <c r="B2229">
        <v>3</v>
      </c>
      <c r="C2229">
        <v>0</v>
      </c>
      <c r="D2229">
        <v>2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112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137.69999999999999</v>
      </c>
      <c r="AA2229">
        <v>2</v>
      </c>
      <c r="AB2229">
        <v>0</v>
      </c>
      <c r="AC2229">
        <f t="shared" si="307"/>
        <v>-1.17876178702832</v>
      </c>
      <c r="AD2229">
        <f t="shared" si="308"/>
        <v>0.30765945077392259</v>
      </c>
      <c r="AE2229">
        <f t="shared" si="309"/>
        <v>0.23527490325698946</v>
      </c>
      <c r="AF2229">
        <f t="shared" si="310"/>
        <v>0.11649465690384703</v>
      </c>
      <c r="AG2229">
        <f t="shared" si="311"/>
        <v>0</v>
      </c>
      <c r="AH2229">
        <f t="shared" si="312"/>
        <v>0</v>
      </c>
      <c r="AI2229">
        <f t="shared" si="313"/>
        <v>0</v>
      </c>
      <c r="AJ2229">
        <f t="shared" si="314"/>
        <v>0</v>
      </c>
      <c r="AK2229">
        <f t="shared" si="315"/>
        <v>1</v>
      </c>
    </row>
    <row r="2230" spans="1:37" x14ac:dyDescent="0.35">
      <c r="A2230">
        <v>1</v>
      </c>
      <c r="B2230">
        <v>2</v>
      </c>
      <c r="C2230">
        <v>0</v>
      </c>
      <c r="D2230">
        <v>9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9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169.11</v>
      </c>
      <c r="AA2230">
        <v>0</v>
      </c>
      <c r="AB2230">
        <v>0</v>
      </c>
      <c r="AC2230">
        <f t="shared" si="307"/>
        <v>0.42806381761992496</v>
      </c>
      <c r="AD2230">
        <f t="shared" si="308"/>
        <v>1.5342839921959865</v>
      </c>
      <c r="AE2230">
        <f t="shared" si="309"/>
        <v>0.60541123130660335</v>
      </c>
      <c r="AF2230">
        <f t="shared" si="310"/>
        <v>0.40385528037095236</v>
      </c>
      <c r="AG2230">
        <f t="shared" si="311"/>
        <v>1</v>
      </c>
      <c r="AH2230">
        <f t="shared" si="312"/>
        <v>0</v>
      </c>
      <c r="AI2230">
        <f t="shared" si="313"/>
        <v>1</v>
      </c>
      <c r="AJ2230">
        <f t="shared" si="314"/>
        <v>0</v>
      </c>
      <c r="AK2230">
        <f t="shared" si="315"/>
        <v>0</v>
      </c>
    </row>
    <row r="2231" spans="1:37" x14ac:dyDescent="0.35">
      <c r="A2231">
        <v>1</v>
      </c>
      <c r="B2231">
        <v>2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34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88</v>
      </c>
      <c r="AA2231">
        <v>2</v>
      </c>
      <c r="AB2231">
        <v>0</v>
      </c>
      <c r="AC2231">
        <f t="shared" si="307"/>
        <v>-4.8966088832004573</v>
      </c>
      <c r="AD2231">
        <f t="shared" si="308"/>
        <v>7.471878168950832E-3</v>
      </c>
      <c r="AE2231">
        <f t="shared" si="309"/>
        <v>7.416463259034823E-3</v>
      </c>
      <c r="AF2231">
        <f t="shared" si="310"/>
        <v>3.2329324047116804E-3</v>
      </c>
      <c r="AG2231">
        <f t="shared" si="311"/>
        <v>0</v>
      </c>
      <c r="AH2231">
        <f t="shared" si="312"/>
        <v>0</v>
      </c>
      <c r="AI2231">
        <f t="shared" si="313"/>
        <v>0</v>
      </c>
      <c r="AJ2231">
        <f t="shared" si="314"/>
        <v>0</v>
      </c>
      <c r="AK2231">
        <f t="shared" si="315"/>
        <v>1</v>
      </c>
    </row>
    <row r="2232" spans="1:37" x14ac:dyDescent="0.35">
      <c r="A2232">
        <v>1</v>
      </c>
      <c r="B2232">
        <v>1</v>
      </c>
      <c r="C2232">
        <v>0</v>
      </c>
      <c r="D2232">
        <v>3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6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85</v>
      </c>
      <c r="AA2232">
        <v>0</v>
      </c>
      <c r="AB2232">
        <v>1</v>
      </c>
      <c r="AC2232">
        <f t="shared" si="307"/>
        <v>-1.0179871045084667</v>
      </c>
      <c r="AD2232">
        <f t="shared" si="308"/>
        <v>0.36132151111278327</v>
      </c>
      <c r="AE2232">
        <f t="shared" si="309"/>
        <v>0.26541967357691182</v>
      </c>
      <c r="AF2232">
        <f t="shared" si="310"/>
        <v>0.57606688927403926</v>
      </c>
      <c r="AG2232">
        <f t="shared" si="311"/>
        <v>0</v>
      </c>
      <c r="AH2232">
        <f t="shared" si="312"/>
        <v>0</v>
      </c>
      <c r="AI2232">
        <f t="shared" si="313"/>
        <v>0</v>
      </c>
      <c r="AJ2232">
        <f t="shared" si="314"/>
        <v>1</v>
      </c>
      <c r="AK2232">
        <f t="shared" si="315"/>
        <v>0</v>
      </c>
    </row>
    <row r="2233" spans="1:37" x14ac:dyDescent="0.35">
      <c r="A2233">
        <v>1</v>
      </c>
      <c r="B2233">
        <v>2</v>
      </c>
      <c r="C2233">
        <v>0</v>
      </c>
      <c r="D2233">
        <v>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23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79</v>
      </c>
      <c r="AA2233">
        <v>1</v>
      </c>
      <c r="AB2233">
        <v>1</v>
      </c>
      <c r="AC2233">
        <f t="shared" si="307"/>
        <v>-1.8767408228624696</v>
      </c>
      <c r="AD2233">
        <f t="shared" si="308"/>
        <v>0.15308823524616422</v>
      </c>
      <c r="AE2233">
        <f t="shared" si="309"/>
        <v>0.13276367806621717</v>
      </c>
      <c r="AF2233">
        <f t="shared" si="310"/>
        <v>0.87692072446367908</v>
      </c>
      <c r="AG2233">
        <f t="shared" si="311"/>
        <v>0</v>
      </c>
      <c r="AH2233">
        <f t="shared" si="312"/>
        <v>0</v>
      </c>
      <c r="AI2233">
        <f t="shared" si="313"/>
        <v>0</v>
      </c>
      <c r="AJ2233">
        <f t="shared" si="314"/>
        <v>1</v>
      </c>
      <c r="AK2233">
        <f t="shared" si="315"/>
        <v>0</v>
      </c>
    </row>
    <row r="2234" spans="1:37" x14ac:dyDescent="0.35">
      <c r="A2234">
        <v>1</v>
      </c>
      <c r="B2234">
        <v>2</v>
      </c>
      <c r="C2234">
        <v>0</v>
      </c>
      <c r="D2234">
        <v>8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275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91.69</v>
      </c>
      <c r="AA2234">
        <v>0</v>
      </c>
      <c r="AB2234">
        <v>1</v>
      </c>
      <c r="AC2234">
        <f t="shared" si="307"/>
        <v>2.4968522852969599</v>
      </c>
      <c r="AD2234">
        <f t="shared" si="308"/>
        <v>12.14420723480111</v>
      </c>
      <c r="AE2234">
        <f t="shared" si="309"/>
        <v>0.92392085866142148</v>
      </c>
      <c r="AF2234">
        <f t="shared" si="310"/>
        <v>3.4365228042507821E-2</v>
      </c>
      <c r="AG2234">
        <f t="shared" si="311"/>
        <v>1</v>
      </c>
      <c r="AH2234">
        <f t="shared" si="312"/>
        <v>1</v>
      </c>
      <c r="AI2234">
        <f t="shared" si="313"/>
        <v>0</v>
      </c>
      <c r="AJ2234">
        <f t="shared" si="314"/>
        <v>0</v>
      </c>
      <c r="AK2234">
        <f t="shared" si="315"/>
        <v>0</v>
      </c>
    </row>
    <row r="2235" spans="1:37" x14ac:dyDescent="0.35">
      <c r="A2235">
        <v>1</v>
      </c>
      <c r="B2235">
        <v>2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11</v>
      </c>
      <c r="Z2235">
        <v>81.900000000000006</v>
      </c>
      <c r="AA2235">
        <v>0</v>
      </c>
      <c r="AB2235">
        <v>0</v>
      </c>
      <c r="AC2235">
        <f t="shared" si="307"/>
        <v>-3.5065594221779888</v>
      </c>
      <c r="AD2235">
        <f t="shared" si="308"/>
        <v>2.9999954254294664E-2</v>
      </c>
      <c r="AE2235">
        <f t="shared" si="309"/>
        <v>2.9126170472516387E-2</v>
      </c>
      <c r="AF2235">
        <f t="shared" si="310"/>
        <v>1.2837205416718008E-2</v>
      </c>
      <c r="AG2235">
        <f t="shared" si="311"/>
        <v>0</v>
      </c>
      <c r="AH2235">
        <f t="shared" si="312"/>
        <v>0</v>
      </c>
      <c r="AI2235">
        <f t="shared" si="313"/>
        <v>0</v>
      </c>
      <c r="AJ2235">
        <f t="shared" si="314"/>
        <v>0</v>
      </c>
      <c r="AK2235">
        <f t="shared" si="315"/>
        <v>1</v>
      </c>
    </row>
    <row r="2236" spans="1:37" x14ac:dyDescent="0.35">
      <c r="A2236">
        <v>1</v>
      </c>
      <c r="B2236">
        <v>2</v>
      </c>
      <c r="C2236">
        <v>0</v>
      </c>
      <c r="D2236">
        <v>4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270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80</v>
      </c>
      <c r="AA2236">
        <v>2</v>
      </c>
      <c r="AB2236">
        <v>0</v>
      </c>
      <c r="AC2236">
        <f t="shared" si="307"/>
        <v>-5.7759371307311014E-3</v>
      </c>
      <c r="AD2236">
        <f t="shared" si="308"/>
        <v>0.99424071152485283</v>
      </c>
      <c r="AE2236">
        <f t="shared" si="309"/>
        <v>0.49855601973175456</v>
      </c>
      <c r="AF2236">
        <f t="shared" si="310"/>
        <v>0.29977757793630655</v>
      </c>
      <c r="AG2236">
        <f t="shared" si="311"/>
        <v>0</v>
      </c>
      <c r="AH2236">
        <f t="shared" si="312"/>
        <v>0</v>
      </c>
      <c r="AI2236">
        <f t="shared" si="313"/>
        <v>0</v>
      </c>
      <c r="AJ2236">
        <f t="shared" si="314"/>
        <v>0</v>
      </c>
      <c r="AK2236">
        <f t="shared" si="315"/>
        <v>1</v>
      </c>
    </row>
    <row r="2237" spans="1:37" x14ac:dyDescent="0.35">
      <c r="A2237">
        <v>1</v>
      </c>
      <c r="B2237">
        <v>2</v>
      </c>
      <c r="C2237">
        <v>0</v>
      </c>
      <c r="D2237">
        <v>3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110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94.5</v>
      </c>
      <c r="AA2237">
        <v>0</v>
      </c>
      <c r="AB2237">
        <v>1</v>
      </c>
      <c r="AC2237">
        <f t="shared" si="307"/>
        <v>5.4443313494006773E-2</v>
      </c>
      <c r="AD2237">
        <f t="shared" si="308"/>
        <v>1.0559526164527937</v>
      </c>
      <c r="AE2237">
        <f t="shared" si="309"/>
        <v>0.51360746741073504</v>
      </c>
      <c r="AF2237">
        <f t="shared" si="310"/>
        <v>0.28936867062514432</v>
      </c>
      <c r="AG2237">
        <f t="shared" si="311"/>
        <v>1</v>
      </c>
      <c r="AH2237">
        <f t="shared" si="312"/>
        <v>1</v>
      </c>
      <c r="AI2237">
        <f t="shared" si="313"/>
        <v>0</v>
      </c>
      <c r="AJ2237">
        <f t="shared" si="314"/>
        <v>0</v>
      </c>
      <c r="AK2237">
        <f t="shared" si="315"/>
        <v>0</v>
      </c>
    </row>
    <row r="2238" spans="1:37" x14ac:dyDescent="0.35">
      <c r="A2238">
        <v>1</v>
      </c>
      <c r="B2238">
        <v>1</v>
      </c>
      <c r="C2238">
        <v>0</v>
      </c>
      <c r="D2238">
        <v>3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1</v>
      </c>
      <c r="W2238">
        <v>0</v>
      </c>
      <c r="X2238">
        <v>0</v>
      </c>
      <c r="Y2238">
        <v>0</v>
      </c>
      <c r="Z2238">
        <v>120</v>
      </c>
      <c r="AA2238">
        <v>0</v>
      </c>
      <c r="AB2238">
        <v>0</v>
      </c>
      <c r="AC2238">
        <f t="shared" si="307"/>
        <v>-0.65577331334619826</v>
      </c>
      <c r="AD2238">
        <f t="shared" si="308"/>
        <v>0.51904052638413556</v>
      </c>
      <c r="AE2238">
        <f t="shared" si="309"/>
        <v>0.34168971621819677</v>
      </c>
      <c r="AF2238">
        <f t="shared" si="310"/>
        <v>0.18156936053179207</v>
      </c>
      <c r="AG2238">
        <f t="shared" si="311"/>
        <v>0</v>
      </c>
      <c r="AH2238">
        <f t="shared" si="312"/>
        <v>0</v>
      </c>
      <c r="AI2238">
        <f t="shared" si="313"/>
        <v>0</v>
      </c>
      <c r="AJ2238">
        <f t="shared" si="314"/>
        <v>0</v>
      </c>
      <c r="AK2238">
        <f t="shared" si="315"/>
        <v>1</v>
      </c>
    </row>
    <row r="2239" spans="1:37" x14ac:dyDescent="0.35">
      <c r="A2239">
        <v>1</v>
      </c>
      <c r="B2239">
        <v>1</v>
      </c>
      <c r="C2239">
        <v>0</v>
      </c>
      <c r="D2239">
        <v>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257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80</v>
      </c>
      <c r="AA2239">
        <v>0</v>
      </c>
      <c r="AB2239">
        <v>0</v>
      </c>
      <c r="AC2239">
        <f t="shared" si="307"/>
        <v>1.4465820947575365</v>
      </c>
      <c r="AD2239">
        <f t="shared" si="308"/>
        <v>4.248568466387062</v>
      </c>
      <c r="AE2239">
        <f t="shared" si="309"/>
        <v>0.8094718576304738</v>
      </c>
      <c r="AF2239">
        <f t="shared" si="310"/>
        <v>0.72004086684870594</v>
      </c>
      <c r="AG2239">
        <f t="shared" si="311"/>
        <v>1</v>
      </c>
      <c r="AH2239">
        <f t="shared" si="312"/>
        <v>0</v>
      </c>
      <c r="AI2239">
        <f t="shared" si="313"/>
        <v>1</v>
      </c>
      <c r="AJ2239">
        <f t="shared" si="314"/>
        <v>0</v>
      </c>
      <c r="AK2239">
        <f t="shared" si="315"/>
        <v>0</v>
      </c>
    </row>
    <row r="2240" spans="1:37" x14ac:dyDescent="0.35">
      <c r="A2240">
        <v>1</v>
      </c>
      <c r="B2240">
        <v>2</v>
      </c>
      <c r="C2240">
        <v>0</v>
      </c>
      <c r="D2240">
        <v>4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159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99.45</v>
      </c>
      <c r="AA2240">
        <v>1</v>
      </c>
      <c r="AB2240">
        <v>0</v>
      </c>
      <c r="AC2240">
        <f t="shared" si="307"/>
        <v>-0.30204400630058181</v>
      </c>
      <c r="AD2240">
        <f t="shared" si="308"/>
        <v>0.7393055300722905</v>
      </c>
      <c r="AE2240">
        <f t="shared" si="309"/>
        <v>0.42505788505229608</v>
      </c>
      <c r="AF2240">
        <f t="shared" si="310"/>
        <v>0.24037587778733832</v>
      </c>
      <c r="AG2240">
        <f t="shared" si="311"/>
        <v>0</v>
      </c>
      <c r="AH2240">
        <f t="shared" si="312"/>
        <v>0</v>
      </c>
      <c r="AI2240">
        <f t="shared" si="313"/>
        <v>0</v>
      </c>
      <c r="AJ2240">
        <f t="shared" si="314"/>
        <v>0</v>
      </c>
      <c r="AK2240">
        <f t="shared" si="315"/>
        <v>1</v>
      </c>
    </row>
    <row r="2241" spans="1:37" x14ac:dyDescent="0.35">
      <c r="A2241">
        <v>1</v>
      </c>
      <c r="B2241">
        <v>2</v>
      </c>
      <c r="C2241">
        <v>0</v>
      </c>
      <c r="D2241">
        <v>2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24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71.459999999999994</v>
      </c>
      <c r="AA2241">
        <v>1</v>
      </c>
      <c r="AB2241">
        <v>0</v>
      </c>
      <c r="AC2241">
        <f t="shared" si="307"/>
        <v>-2.4581787576463898</v>
      </c>
      <c r="AD2241">
        <f t="shared" si="308"/>
        <v>8.5590690495165628E-2</v>
      </c>
      <c r="AE2241">
        <f t="shared" si="309"/>
        <v>7.8842505968916829E-2</v>
      </c>
      <c r="AF2241">
        <f t="shared" si="310"/>
        <v>3.5666110366571538E-2</v>
      </c>
      <c r="AG2241">
        <f t="shared" si="311"/>
        <v>0</v>
      </c>
      <c r="AH2241">
        <f t="shared" si="312"/>
        <v>0</v>
      </c>
      <c r="AI2241">
        <f t="shared" si="313"/>
        <v>0</v>
      </c>
      <c r="AJ2241">
        <f t="shared" si="314"/>
        <v>0</v>
      </c>
      <c r="AK2241">
        <f t="shared" si="315"/>
        <v>1</v>
      </c>
    </row>
    <row r="2242" spans="1:37" x14ac:dyDescent="0.35">
      <c r="A2242">
        <v>1</v>
      </c>
      <c r="B2242">
        <v>2</v>
      </c>
      <c r="C2242">
        <v>0</v>
      </c>
      <c r="D2242">
        <v>5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62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149.4</v>
      </c>
      <c r="AA2242">
        <v>3</v>
      </c>
      <c r="AB2242">
        <v>0</v>
      </c>
      <c r="AC2242">
        <f t="shared" si="307"/>
        <v>-3.1056784583033799</v>
      </c>
      <c r="AD2242">
        <f t="shared" si="308"/>
        <v>4.4794117306612632E-2</v>
      </c>
      <c r="AE2242">
        <f t="shared" si="309"/>
        <v>4.2873630856659038E-2</v>
      </c>
      <c r="AF2242">
        <f t="shared" si="310"/>
        <v>1.9030718651070228E-2</v>
      </c>
      <c r="AG2242">
        <f t="shared" si="311"/>
        <v>0</v>
      </c>
      <c r="AH2242">
        <f t="shared" si="312"/>
        <v>0</v>
      </c>
      <c r="AI2242">
        <f t="shared" si="313"/>
        <v>0</v>
      </c>
      <c r="AJ2242">
        <f t="shared" si="314"/>
        <v>0</v>
      </c>
      <c r="AK2242">
        <f t="shared" si="315"/>
        <v>1</v>
      </c>
    </row>
    <row r="2243" spans="1:37" x14ac:dyDescent="0.35">
      <c r="A2243">
        <v>1</v>
      </c>
      <c r="B2243">
        <v>3</v>
      </c>
      <c r="C2243">
        <v>0</v>
      </c>
      <c r="D2243">
        <v>3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0</v>
      </c>
      <c r="L2243">
        <v>113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121.21</v>
      </c>
      <c r="AA2243">
        <v>0</v>
      </c>
      <c r="AB2243">
        <v>1</v>
      </c>
      <c r="AC2243">
        <f t="shared" si="307"/>
        <v>0.67951908864833488</v>
      </c>
      <c r="AD2243">
        <f t="shared" si="308"/>
        <v>1.9729287002406382</v>
      </c>
      <c r="AE2243">
        <f t="shared" si="309"/>
        <v>0.66363135452287936</v>
      </c>
      <c r="AF2243">
        <f t="shared" si="310"/>
        <v>0.17807310309586652</v>
      </c>
      <c r="AG2243">
        <f t="shared" si="311"/>
        <v>1</v>
      </c>
      <c r="AH2243">
        <f t="shared" si="312"/>
        <v>1</v>
      </c>
      <c r="AI2243">
        <f t="shared" si="313"/>
        <v>0</v>
      </c>
      <c r="AJ2243">
        <f t="shared" si="314"/>
        <v>0</v>
      </c>
      <c r="AK2243">
        <f t="shared" si="315"/>
        <v>0</v>
      </c>
    </row>
    <row r="2244" spans="1:37" x14ac:dyDescent="0.35">
      <c r="A2244">
        <v>1</v>
      </c>
      <c r="B2244">
        <v>1</v>
      </c>
      <c r="C2244">
        <v>0</v>
      </c>
      <c r="D2244">
        <v>3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253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2</v>
      </c>
      <c r="AA2244">
        <v>0</v>
      </c>
      <c r="AB2244">
        <v>0</v>
      </c>
      <c r="AC2244">
        <f t="shared" si="307"/>
        <v>-0.79950946156582892</v>
      </c>
      <c r="AD2244">
        <f t="shared" si="308"/>
        <v>0.44954943131310299</v>
      </c>
      <c r="AE2244">
        <f t="shared" si="309"/>
        <v>0.31013045957726998</v>
      </c>
      <c r="AF2244">
        <f t="shared" si="310"/>
        <v>0.16123302988796157</v>
      </c>
      <c r="AG2244">
        <f t="shared" si="311"/>
        <v>0</v>
      </c>
      <c r="AH2244">
        <f t="shared" si="312"/>
        <v>0</v>
      </c>
      <c r="AI2244">
        <f t="shared" si="313"/>
        <v>0</v>
      </c>
      <c r="AJ2244">
        <f t="shared" si="314"/>
        <v>0</v>
      </c>
      <c r="AK2244">
        <f t="shared" si="315"/>
        <v>1</v>
      </c>
    </row>
    <row r="2245" spans="1:37" x14ac:dyDescent="0.35">
      <c r="A2245">
        <v>1</v>
      </c>
      <c r="B2245">
        <v>2</v>
      </c>
      <c r="C2245">
        <v>2</v>
      </c>
      <c r="D2245">
        <v>5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22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199</v>
      </c>
      <c r="AA2245">
        <v>0</v>
      </c>
      <c r="AB2245">
        <v>0</v>
      </c>
      <c r="AC2245">
        <f t="shared" si="307"/>
        <v>-0.50220326486302103</v>
      </c>
      <c r="AD2245">
        <f t="shared" si="308"/>
        <v>0.60519578310510591</v>
      </c>
      <c r="AE2245">
        <f t="shared" si="309"/>
        <v>0.37702303324919623</v>
      </c>
      <c r="AF2245">
        <f t="shared" si="310"/>
        <v>0.205528010159366</v>
      </c>
      <c r="AG2245">
        <f t="shared" si="311"/>
        <v>0</v>
      </c>
      <c r="AH2245">
        <f t="shared" si="312"/>
        <v>0</v>
      </c>
      <c r="AI2245">
        <f t="shared" si="313"/>
        <v>0</v>
      </c>
      <c r="AJ2245">
        <f t="shared" si="314"/>
        <v>0</v>
      </c>
      <c r="AK2245">
        <f t="shared" si="315"/>
        <v>1</v>
      </c>
    </row>
    <row r="2246" spans="1:37" x14ac:dyDescent="0.35">
      <c r="A2246">
        <v>1</v>
      </c>
      <c r="B2246">
        <v>2</v>
      </c>
      <c r="C2246">
        <v>0</v>
      </c>
      <c r="D2246">
        <v>4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20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95</v>
      </c>
      <c r="AA2246">
        <v>1</v>
      </c>
      <c r="AB2246">
        <v>0</v>
      </c>
      <c r="AC2246">
        <f t="shared" si="307"/>
        <v>-2.6999071866792375</v>
      </c>
      <c r="AD2246">
        <f t="shared" si="308"/>
        <v>6.7211750596034292E-2</v>
      </c>
      <c r="AE2246">
        <f t="shared" si="309"/>
        <v>6.2978832980893198E-2</v>
      </c>
      <c r="AF2246">
        <f t="shared" si="310"/>
        <v>2.8250598423037881E-2</v>
      </c>
      <c r="AG2246">
        <f t="shared" si="311"/>
        <v>0</v>
      </c>
      <c r="AH2246">
        <f t="shared" si="312"/>
        <v>0</v>
      </c>
      <c r="AI2246">
        <f t="shared" si="313"/>
        <v>0</v>
      </c>
      <c r="AJ2246">
        <f t="shared" si="314"/>
        <v>0</v>
      </c>
      <c r="AK2246">
        <f t="shared" si="315"/>
        <v>1</v>
      </c>
    </row>
    <row r="2247" spans="1:37" x14ac:dyDescent="0.35">
      <c r="A2247">
        <v>1</v>
      </c>
      <c r="B2247">
        <v>2</v>
      </c>
      <c r="C2247">
        <v>0</v>
      </c>
      <c r="D2247">
        <v>4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210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86</v>
      </c>
      <c r="AA2247">
        <v>0</v>
      </c>
      <c r="AB2247">
        <v>1</v>
      </c>
      <c r="AC2247">
        <f t="shared" si="307"/>
        <v>1.0965159808294183</v>
      </c>
      <c r="AD2247">
        <f t="shared" si="308"/>
        <v>2.9937176636400511</v>
      </c>
      <c r="AE2247">
        <f t="shared" si="309"/>
        <v>0.74960673632383024</v>
      </c>
      <c r="AF2247">
        <f t="shared" si="310"/>
        <v>0.12516651932529074</v>
      </c>
      <c r="AG2247">
        <f t="shared" si="311"/>
        <v>1</v>
      </c>
      <c r="AH2247">
        <f t="shared" si="312"/>
        <v>1</v>
      </c>
      <c r="AI2247">
        <f t="shared" si="313"/>
        <v>0</v>
      </c>
      <c r="AJ2247">
        <f t="shared" si="314"/>
        <v>0</v>
      </c>
      <c r="AK2247">
        <f t="shared" si="315"/>
        <v>0</v>
      </c>
    </row>
    <row r="2248" spans="1:37" x14ac:dyDescent="0.35">
      <c r="A2248">
        <v>1</v>
      </c>
      <c r="B2248">
        <v>1</v>
      </c>
      <c r="C2248">
        <v>0</v>
      </c>
      <c r="D2248">
        <v>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85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90</v>
      </c>
      <c r="AA2248">
        <v>0</v>
      </c>
      <c r="AB2248">
        <v>0</v>
      </c>
      <c r="AC2248">
        <f t="shared" si="307"/>
        <v>-1.1833228179019071</v>
      </c>
      <c r="AD2248">
        <f t="shared" si="308"/>
        <v>0.306259401780834</v>
      </c>
      <c r="AE2248">
        <f t="shared" si="309"/>
        <v>0.23445527080096654</v>
      </c>
      <c r="AF2248">
        <f t="shared" si="310"/>
        <v>0.11602942929385997</v>
      </c>
      <c r="AG2248">
        <f t="shared" si="311"/>
        <v>0</v>
      </c>
      <c r="AH2248">
        <f t="shared" si="312"/>
        <v>0</v>
      </c>
      <c r="AI2248">
        <f t="shared" si="313"/>
        <v>0</v>
      </c>
      <c r="AJ2248">
        <f t="shared" si="314"/>
        <v>0</v>
      </c>
      <c r="AK2248">
        <f t="shared" si="315"/>
        <v>1</v>
      </c>
    </row>
    <row r="2249" spans="1:37" x14ac:dyDescent="0.35">
      <c r="A2249">
        <v>1</v>
      </c>
      <c r="B2249">
        <v>2</v>
      </c>
      <c r="C2249">
        <v>0</v>
      </c>
      <c r="D2249">
        <v>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100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91.5</v>
      </c>
      <c r="AA2249">
        <v>0</v>
      </c>
      <c r="AB2249">
        <v>1</v>
      </c>
      <c r="AC2249">
        <f t="shared" si="307"/>
        <v>9.3265663722586378E-2</v>
      </c>
      <c r="AD2249">
        <f t="shared" si="308"/>
        <v>1.0977533297693949</v>
      </c>
      <c r="AE2249">
        <f t="shared" si="309"/>
        <v>0.52329952916345523</v>
      </c>
      <c r="AF2249">
        <f t="shared" si="310"/>
        <v>0.28124965601478774</v>
      </c>
      <c r="AG2249">
        <f t="shared" si="311"/>
        <v>1</v>
      </c>
      <c r="AH2249">
        <f t="shared" si="312"/>
        <v>1</v>
      </c>
      <c r="AI2249">
        <f t="shared" si="313"/>
        <v>0</v>
      </c>
      <c r="AJ2249">
        <f t="shared" si="314"/>
        <v>0</v>
      </c>
      <c r="AK2249">
        <f t="shared" si="315"/>
        <v>0</v>
      </c>
    </row>
    <row r="2250" spans="1:37" x14ac:dyDescent="0.35">
      <c r="A2250">
        <v>1</v>
      </c>
      <c r="B2250">
        <v>2</v>
      </c>
      <c r="C2250">
        <v>1</v>
      </c>
      <c r="D2250">
        <v>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46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134.1</v>
      </c>
      <c r="AA2250">
        <v>1</v>
      </c>
      <c r="AB2250">
        <v>0</v>
      </c>
      <c r="AC2250">
        <f t="shared" si="307"/>
        <v>-1.1246102975987213</v>
      </c>
      <c r="AD2250">
        <f t="shared" si="308"/>
        <v>0.32477900985981717</v>
      </c>
      <c r="AE2250">
        <f t="shared" si="309"/>
        <v>0.24515712238993279</v>
      </c>
      <c r="AF2250">
        <f t="shared" si="310"/>
        <v>0.12214343842157732</v>
      </c>
      <c r="AG2250">
        <f t="shared" si="311"/>
        <v>0</v>
      </c>
      <c r="AH2250">
        <f t="shared" si="312"/>
        <v>0</v>
      </c>
      <c r="AI2250">
        <f t="shared" si="313"/>
        <v>0</v>
      </c>
      <c r="AJ2250">
        <f t="shared" si="314"/>
        <v>0</v>
      </c>
      <c r="AK2250">
        <f t="shared" si="315"/>
        <v>1</v>
      </c>
    </row>
    <row r="2251" spans="1:37" x14ac:dyDescent="0.35">
      <c r="A2251">
        <v>1</v>
      </c>
      <c r="B2251">
        <v>3</v>
      </c>
      <c r="C2251">
        <v>0</v>
      </c>
      <c r="D2251">
        <v>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7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115</v>
      </c>
      <c r="AA2251">
        <v>1</v>
      </c>
      <c r="AB2251">
        <v>0</v>
      </c>
      <c r="AC2251">
        <f t="shared" si="307"/>
        <v>-0.92319207417179383</v>
      </c>
      <c r="AD2251">
        <f t="shared" si="308"/>
        <v>0.39724896691041828</v>
      </c>
      <c r="AE2251">
        <f t="shared" si="309"/>
        <v>0.28430793388869763</v>
      </c>
      <c r="AF2251">
        <f t="shared" si="310"/>
        <v>0.14527379718200559</v>
      </c>
      <c r="AG2251">
        <f t="shared" si="311"/>
        <v>0</v>
      </c>
      <c r="AH2251">
        <f t="shared" si="312"/>
        <v>0</v>
      </c>
      <c r="AI2251">
        <f t="shared" si="313"/>
        <v>0</v>
      </c>
      <c r="AJ2251">
        <f t="shared" si="314"/>
        <v>0</v>
      </c>
      <c r="AK2251">
        <f t="shared" si="315"/>
        <v>1</v>
      </c>
    </row>
    <row r="2252" spans="1:37" x14ac:dyDescent="0.35">
      <c r="A2252">
        <v>1</v>
      </c>
      <c r="B2252">
        <v>2</v>
      </c>
      <c r="C2252">
        <v>0</v>
      </c>
      <c r="D2252">
        <v>3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61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81.900000000000006</v>
      </c>
      <c r="AA2252">
        <v>2</v>
      </c>
      <c r="AB2252">
        <v>0</v>
      </c>
      <c r="AC2252">
        <f t="shared" si="307"/>
        <v>-2.8487393407247978</v>
      </c>
      <c r="AD2252">
        <f t="shared" si="308"/>
        <v>5.7917288838673531E-2</v>
      </c>
      <c r="AE2252">
        <f t="shared" si="309"/>
        <v>5.4746518891143285E-2</v>
      </c>
      <c r="AF2252">
        <f t="shared" si="310"/>
        <v>2.4451714575229929E-2</v>
      </c>
      <c r="AG2252">
        <f t="shared" si="311"/>
        <v>0</v>
      </c>
      <c r="AH2252">
        <f t="shared" si="312"/>
        <v>0</v>
      </c>
      <c r="AI2252">
        <f t="shared" si="313"/>
        <v>0</v>
      </c>
      <c r="AJ2252">
        <f t="shared" si="314"/>
        <v>0</v>
      </c>
      <c r="AK2252">
        <f t="shared" si="315"/>
        <v>1</v>
      </c>
    </row>
    <row r="2253" spans="1:37" x14ac:dyDescent="0.35">
      <c r="A2253">
        <v>1</v>
      </c>
      <c r="B2253">
        <v>2</v>
      </c>
      <c r="C2253">
        <v>0</v>
      </c>
      <c r="D2253">
        <v>3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5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121.43</v>
      </c>
      <c r="AA2253">
        <v>1</v>
      </c>
      <c r="AB2253">
        <v>0</v>
      </c>
      <c r="AC2253">
        <f t="shared" si="307"/>
        <v>-1.9323257532377154</v>
      </c>
      <c r="AD2253">
        <f t="shared" si="308"/>
        <v>0.14481101184949538</v>
      </c>
      <c r="AE2253">
        <f t="shared" si="309"/>
        <v>0.12649337781573786</v>
      </c>
      <c r="AF2253">
        <f t="shared" si="310"/>
        <v>5.8733798217190443E-2</v>
      </c>
      <c r="AG2253">
        <f t="shared" si="311"/>
        <v>0</v>
      </c>
      <c r="AH2253">
        <f t="shared" si="312"/>
        <v>0</v>
      </c>
      <c r="AI2253">
        <f t="shared" si="313"/>
        <v>0</v>
      </c>
      <c r="AJ2253">
        <f t="shared" si="314"/>
        <v>0</v>
      </c>
      <c r="AK2253">
        <f t="shared" si="315"/>
        <v>1</v>
      </c>
    </row>
    <row r="2254" spans="1:37" x14ac:dyDescent="0.35">
      <c r="A2254">
        <v>1</v>
      </c>
      <c r="B2254">
        <v>2</v>
      </c>
      <c r="C2254">
        <v>0</v>
      </c>
      <c r="D2254">
        <v>5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276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61</v>
      </c>
      <c r="AA2254">
        <v>0</v>
      </c>
      <c r="AB2254">
        <v>1</v>
      </c>
      <c r="AC2254">
        <f t="shared" si="307"/>
        <v>1.5526256943017636</v>
      </c>
      <c r="AD2254">
        <f t="shared" si="308"/>
        <v>4.7238573183012358</v>
      </c>
      <c r="AE2254">
        <f t="shared" si="309"/>
        <v>0.82529264019166948</v>
      </c>
      <c r="AF2254">
        <f t="shared" si="310"/>
        <v>8.3392027831884957E-2</v>
      </c>
      <c r="AG2254">
        <f t="shared" si="311"/>
        <v>1</v>
      </c>
      <c r="AH2254">
        <f t="shared" si="312"/>
        <v>1</v>
      </c>
      <c r="AI2254">
        <f t="shared" si="313"/>
        <v>0</v>
      </c>
      <c r="AJ2254">
        <f t="shared" si="314"/>
        <v>0</v>
      </c>
      <c r="AK2254">
        <f t="shared" si="315"/>
        <v>0</v>
      </c>
    </row>
    <row r="2255" spans="1:37" x14ac:dyDescent="0.35">
      <c r="A2255">
        <v>1</v>
      </c>
      <c r="B2255">
        <v>2</v>
      </c>
      <c r="C2255">
        <v>0</v>
      </c>
      <c r="D2255">
        <v>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7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138</v>
      </c>
      <c r="AA2255">
        <v>2</v>
      </c>
      <c r="AB2255">
        <v>0</v>
      </c>
      <c r="AC2255">
        <f t="shared" si="307"/>
        <v>-3.221867266814304</v>
      </c>
      <c r="AD2255">
        <f t="shared" si="308"/>
        <v>3.9880521118323652E-2</v>
      </c>
      <c r="AE2255">
        <f t="shared" si="309"/>
        <v>3.8351060827098431E-2</v>
      </c>
      <c r="AF2255">
        <f t="shared" si="310"/>
        <v>1.6983443145086669E-2</v>
      </c>
      <c r="AG2255">
        <f t="shared" si="311"/>
        <v>0</v>
      </c>
      <c r="AH2255">
        <f t="shared" si="312"/>
        <v>0</v>
      </c>
      <c r="AI2255">
        <f t="shared" si="313"/>
        <v>0</v>
      </c>
      <c r="AJ2255">
        <f t="shared" si="314"/>
        <v>0</v>
      </c>
      <c r="AK2255">
        <f t="shared" si="315"/>
        <v>1</v>
      </c>
    </row>
    <row r="2256" spans="1:37" x14ac:dyDescent="0.35">
      <c r="A2256">
        <v>1</v>
      </c>
      <c r="B2256">
        <v>2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150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80.75</v>
      </c>
      <c r="AA2256">
        <v>0</v>
      </c>
      <c r="AB2256">
        <v>0</v>
      </c>
      <c r="AC2256">
        <f t="shared" si="307"/>
        <v>-0.45422420507427463</v>
      </c>
      <c r="AD2256">
        <f t="shared" si="308"/>
        <v>0.63494036043549984</v>
      </c>
      <c r="AE2256">
        <f t="shared" si="309"/>
        <v>0.38835689411103069</v>
      </c>
      <c r="AF2256">
        <f t="shared" si="310"/>
        <v>0.21350191503534324</v>
      </c>
      <c r="AG2256">
        <f t="shared" si="311"/>
        <v>0</v>
      </c>
      <c r="AH2256">
        <f t="shared" si="312"/>
        <v>0</v>
      </c>
      <c r="AI2256">
        <f t="shared" si="313"/>
        <v>0</v>
      </c>
      <c r="AJ2256">
        <f t="shared" si="314"/>
        <v>0</v>
      </c>
      <c r="AK2256">
        <f t="shared" si="315"/>
        <v>1</v>
      </c>
    </row>
    <row r="2257" spans="1:37" x14ac:dyDescent="0.35">
      <c r="A2257">
        <v>1</v>
      </c>
      <c r="B2257">
        <v>2</v>
      </c>
      <c r="C2257">
        <v>0</v>
      </c>
      <c r="D2257">
        <v>3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54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78.3</v>
      </c>
      <c r="AA2257">
        <v>1</v>
      </c>
      <c r="AB2257">
        <v>0</v>
      </c>
      <c r="AC2257">
        <f t="shared" ref="AC2257:AC2320" si="316">SUMPRODUCT($A$14:$AA$14,A2257:AA2257)</f>
        <v>-1.7370610753326585</v>
      </c>
      <c r="AD2257">
        <f t="shared" ref="AD2257:AD2320" si="317">EXP(AC2257)</f>
        <v>0.1760370006043801</v>
      </c>
      <c r="AE2257">
        <f t="shared" ref="AE2257:AE2320" si="318">AD2257/(AD2257+1)</f>
        <v>0.14968661743968301</v>
      </c>
      <c r="AF2257">
        <f t="shared" ref="AF2257:AF2320" si="319">-AB2257*LOG(AE2257)-(1-AB2257)*LOG(1-AE2257)</f>
        <v>7.0420985775427436E-2</v>
      </c>
      <c r="AG2257">
        <f t="shared" ref="AG2257:AG2320" si="320">IF(AE2257&gt;$AG$14,1,0)</f>
        <v>0</v>
      </c>
      <c r="AH2257">
        <f t="shared" ref="AH2257:AH2320" si="321">IF(AND(AB2257=1,AG2257=1),1,0)</f>
        <v>0</v>
      </c>
      <c r="AI2257">
        <f t="shared" ref="AI2257:AI2320" si="322">IF(AND(AB2257=0,AG2257=1),1,0)</f>
        <v>0</v>
      </c>
      <c r="AJ2257">
        <f t="shared" ref="AJ2257:AJ2320" si="323">IF(AND(AB2257=1,AG2257=0),1,0)</f>
        <v>0</v>
      </c>
      <c r="AK2257">
        <f t="shared" ref="AK2257:AK2320" si="324">IF(AND(AB2257=0,AG2257=0),1,0)</f>
        <v>1</v>
      </c>
    </row>
    <row r="2258" spans="1:37" x14ac:dyDescent="0.35">
      <c r="A2258">
        <v>1</v>
      </c>
      <c r="B2258">
        <v>2</v>
      </c>
      <c r="C2258">
        <v>0</v>
      </c>
      <c r="D2258">
        <v>3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80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85.5</v>
      </c>
      <c r="AA2258">
        <v>0</v>
      </c>
      <c r="AB2258">
        <v>1</v>
      </c>
      <c r="AC2258">
        <f t="shared" si="316"/>
        <v>-0.11117798289430381</v>
      </c>
      <c r="AD2258">
        <f t="shared" si="317"/>
        <v>0.89477947931432589</v>
      </c>
      <c r="AE2258">
        <f t="shared" si="318"/>
        <v>0.47223409852323533</v>
      </c>
      <c r="AF2258">
        <f t="shared" si="319"/>
        <v>0.32584265710095744</v>
      </c>
      <c r="AG2258">
        <f t="shared" si="320"/>
        <v>0</v>
      </c>
      <c r="AH2258">
        <f t="shared" si="321"/>
        <v>0</v>
      </c>
      <c r="AI2258">
        <f t="shared" si="322"/>
        <v>0</v>
      </c>
      <c r="AJ2258">
        <f t="shared" si="323"/>
        <v>1</v>
      </c>
      <c r="AK2258">
        <f t="shared" si="324"/>
        <v>0</v>
      </c>
    </row>
    <row r="2259" spans="1:37" x14ac:dyDescent="0.35">
      <c r="A2259">
        <v>1</v>
      </c>
      <c r="B2259">
        <v>2</v>
      </c>
      <c r="C2259">
        <v>1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54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123.3</v>
      </c>
      <c r="AA2259">
        <v>2</v>
      </c>
      <c r="AB2259">
        <v>0</v>
      </c>
      <c r="AC2259">
        <f t="shared" si="316"/>
        <v>-2.4206944908176284</v>
      </c>
      <c r="AD2259">
        <f t="shared" si="317"/>
        <v>8.8859883651834642E-2</v>
      </c>
      <c r="AE2259">
        <f t="shared" si="318"/>
        <v>8.1608189433717615E-2</v>
      </c>
      <c r="AF2259">
        <f t="shared" si="319"/>
        <v>3.6971997596070012E-2</v>
      </c>
      <c r="AG2259">
        <f t="shared" si="320"/>
        <v>0</v>
      </c>
      <c r="AH2259">
        <f t="shared" si="321"/>
        <v>0</v>
      </c>
      <c r="AI2259">
        <f t="shared" si="322"/>
        <v>0</v>
      </c>
      <c r="AJ2259">
        <f t="shared" si="323"/>
        <v>0</v>
      </c>
      <c r="AK2259">
        <f t="shared" si="324"/>
        <v>1</v>
      </c>
    </row>
    <row r="2260" spans="1:37" x14ac:dyDescent="0.35">
      <c r="A2260">
        <v>1</v>
      </c>
      <c r="B2260">
        <v>2</v>
      </c>
      <c r="C2260">
        <v>1</v>
      </c>
      <c r="D2260">
        <v>3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170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86.24</v>
      </c>
      <c r="AA2260">
        <v>2</v>
      </c>
      <c r="AB2260">
        <v>0</v>
      </c>
      <c r="AC2260">
        <f t="shared" si="316"/>
        <v>-1.2806548783337182</v>
      </c>
      <c r="AD2260">
        <f t="shared" si="317"/>
        <v>0.27785527945647059</v>
      </c>
      <c r="AE2260">
        <f t="shared" si="318"/>
        <v>0.21743876941577842</v>
      </c>
      <c r="AF2260">
        <f t="shared" si="319"/>
        <v>0.10648167159047238</v>
      </c>
      <c r="AG2260">
        <f t="shared" si="320"/>
        <v>0</v>
      </c>
      <c r="AH2260">
        <f t="shared" si="321"/>
        <v>0</v>
      </c>
      <c r="AI2260">
        <f t="shared" si="322"/>
        <v>0</v>
      </c>
      <c r="AJ2260">
        <f t="shared" si="323"/>
        <v>0</v>
      </c>
      <c r="AK2260">
        <f t="shared" si="324"/>
        <v>1</v>
      </c>
    </row>
    <row r="2261" spans="1:37" x14ac:dyDescent="0.35">
      <c r="A2261">
        <v>1</v>
      </c>
      <c r="B2261">
        <v>2</v>
      </c>
      <c r="C2261">
        <v>0</v>
      </c>
      <c r="D2261">
        <v>3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6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108</v>
      </c>
      <c r="AA2261">
        <v>2</v>
      </c>
      <c r="AB2261">
        <v>0</v>
      </c>
      <c r="AC2261">
        <f t="shared" si="316"/>
        <v>-3.4529311168520005</v>
      </c>
      <c r="AD2261">
        <f t="shared" si="317"/>
        <v>3.1652722445621374E-2</v>
      </c>
      <c r="AE2261">
        <f t="shared" si="318"/>
        <v>3.0681567311319529E-2</v>
      </c>
      <c r="AF2261">
        <f t="shared" si="319"/>
        <v>1.3533528582340748E-2</v>
      </c>
      <c r="AG2261">
        <f t="shared" si="320"/>
        <v>0</v>
      </c>
      <c r="AH2261">
        <f t="shared" si="321"/>
        <v>0</v>
      </c>
      <c r="AI2261">
        <f t="shared" si="322"/>
        <v>0</v>
      </c>
      <c r="AJ2261">
        <f t="shared" si="323"/>
        <v>0</v>
      </c>
      <c r="AK2261">
        <f t="shared" si="324"/>
        <v>1</v>
      </c>
    </row>
    <row r="2262" spans="1:37" x14ac:dyDescent="0.35">
      <c r="A2262">
        <v>1</v>
      </c>
      <c r="B2262">
        <v>2</v>
      </c>
      <c r="C2262">
        <v>0</v>
      </c>
      <c r="D2262">
        <v>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27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108</v>
      </c>
      <c r="AA2262">
        <v>0</v>
      </c>
      <c r="AB2262">
        <v>0</v>
      </c>
      <c r="AC2262">
        <f t="shared" si="316"/>
        <v>-1.3982698808237326</v>
      </c>
      <c r="AD2262">
        <f t="shared" si="317"/>
        <v>0.24702397536153936</v>
      </c>
      <c r="AE2262">
        <f t="shared" si="318"/>
        <v>0.19809079876745894</v>
      </c>
      <c r="AF2262">
        <f t="shared" si="319"/>
        <v>9.587480333188915E-2</v>
      </c>
      <c r="AG2262">
        <f t="shared" si="320"/>
        <v>0</v>
      </c>
      <c r="AH2262">
        <f t="shared" si="321"/>
        <v>0</v>
      </c>
      <c r="AI2262">
        <f t="shared" si="322"/>
        <v>0</v>
      </c>
      <c r="AJ2262">
        <f t="shared" si="323"/>
        <v>0</v>
      </c>
      <c r="AK2262">
        <f t="shared" si="324"/>
        <v>1</v>
      </c>
    </row>
    <row r="2263" spans="1:37" x14ac:dyDescent="0.35">
      <c r="A2263">
        <v>1</v>
      </c>
      <c r="B2263">
        <v>2</v>
      </c>
      <c r="C2263">
        <v>0</v>
      </c>
      <c r="D2263">
        <v>4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40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96.91</v>
      </c>
      <c r="AA2263">
        <v>1</v>
      </c>
      <c r="AB2263">
        <v>0</v>
      </c>
      <c r="AC2263">
        <f t="shared" si="316"/>
        <v>-3.2675719686099729</v>
      </c>
      <c r="AD2263">
        <f t="shared" si="317"/>
        <v>3.8098819994198813E-2</v>
      </c>
      <c r="AE2263">
        <f t="shared" si="318"/>
        <v>3.6700571525947523E-2</v>
      </c>
      <c r="AF2263">
        <f t="shared" si="319"/>
        <v>1.6238697380853546E-2</v>
      </c>
      <c r="AG2263">
        <f t="shared" si="320"/>
        <v>0</v>
      </c>
      <c r="AH2263">
        <f t="shared" si="321"/>
        <v>0</v>
      </c>
      <c r="AI2263">
        <f t="shared" si="322"/>
        <v>0</v>
      </c>
      <c r="AJ2263">
        <f t="shared" si="323"/>
        <v>0</v>
      </c>
      <c r="AK2263">
        <f t="shared" si="324"/>
        <v>1</v>
      </c>
    </row>
    <row r="2264" spans="1:37" x14ac:dyDescent="0.35">
      <c r="A2264">
        <v>1</v>
      </c>
      <c r="B2264">
        <v>2</v>
      </c>
      <c r="C2264">
        <v>0</v>
      </c>
      <c r="D2264">
        <v>3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130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80.75</v>
      </c>
      <c r="AA2264">
        <v>0</v>
      </c>
      <c r="AB2264">
        <v>0</v>
      </c>
      <c r="AC2264">
        <f t="shared" si="316"/>
        <v>-0.52463231328850557</v>
      </c>
      <c r="AD2264">
        <f t="shared" si="317"/>
        <v>0.59177291140553268</v>
      </c>
      <c r="AE2264">
        <f t="shared" si="318"/>
        <v>0.37176968345503397</v>
      </c>
      <c r="AF2264">
        <f t="shared" si="319"/>
        <v>0.20188110965909889</v>
      </c>
      <c r="AG2264">
        <f t="shared" si="320"/>
        <v>0</v>
      </c>
      <c r="AH2264">
        <f t="shared" si="321"/>
        <v>0</v>
      </c>
      <c r="AI2264">
        <f t="shared" si="322"/>
        <v>0</v>
      </c>
      <c r="AJ2264">
        <f t="shared" si="323"/>
        <v>0</v>
      </c>
      <c r="AK2264">
        <f t="shared" si="324"/>
        <v>1</v>
      </c>
    </row>
    <row r="2265" spans="1:37" x14ac:dyDescent="0.35">
      <c r="A2265">
        <v>1</v>
      </c>
      <c r="B2265">
        <v>1</v>
      </c>
      <c r="C2265">
        <v>0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24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0</v>
      </c>
      <c r="Y2265">
        <v>0</v>
      </c>
      <c r="Z2265">
        <v>65</v>
      </c>
      <c r="AA2265">
        <v>0</v>
      </c>
      <c r="AB2265">
        <v>0</v>
      </c>
      <c r="AC2265">
        <f t="shared" si="316"/>
        <v>-1.7940128135415454</v>
      </c>
      <c r="AD2265">
        <f t="shared" si="317"/>
        <v>0.16629153209349426</v>
      </c>
      <c r="AE2265">
        <f t="shared" si="318"/>
        <v>0.14258144513404877</v>
      </c>
      <c r="AF2265">
        <f t="shared" si="319"/>
        <v>6.680712242475359E-2</v>
      </c>
      <c r="AG2265">
        <f t="shared" si="320"/>
        <v>0</v>
      </c>
      <c r="AH2265">
        <f t="shared" si="321"/>
        <v>0</v>
      </c>
      <c r="AI2265">
        <f t="shared" si="322"/>
        <v>0</v>
      </c>
      <c r="AJ2265">
        <f t="shared" si="323"/>
        <v>0</v>
      </c>
      <c r="AK2265">
        <f t="shared" si="324"/>
        <v>1</v>
      </c>
    </row>
    <row r="2266" spans="1:37" x14ac:dyDescent="0.35">
      <c r="A2266">
        <v>1</v>
      </c>
      <c r="B2266">
        <v>2</v>
      </c>
      <c r="C2266">
        <v>0</v>
      </c>
      <c r="D2266">
        <v>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13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91</v>
      </c>
      <c r="AA2266">
        <v>0</v>
      </c>
      <c r="AB2266">
        <v>0</v>
      </c>
      <c r="AC2266">
        <f t="shared" si="316"/>
        <v>-0.32940005697690689</v>
      </c>
      <c r="AD2266">
        <f t="shared" si="317"/>
        <v>0.71935517611750843</v>
      </c>
      <c r="AE2266">
        <f t="shared" si="318"/>
        <v>0.41838660569358971</v>
      </c>
      <c r="AF2266">
        <f t="shared" si="319"/>
        <v>0.23536560041865395</v>
      </c>
      <c r="AG2266">
        <f t="shared" si="320"/>
        <v>0</v>
      </c>
      <c r="AH2266">
        <f t="shared" si="321"/>
        <v>0</v>
      </c>
      <c r="AI2266">
        <f t="shared" si="322"/>
        <v>0</v>
      </c>
      <c r="AJ2266">
        <f t="shared" si="323"/>
        <v>0</v>
      </c>
      <c r="AK2266">
        <f t="shared" si="324"/>
        <v>1</v>
      </c>
    </row>
    <row r="2267" spans="1:37" x14ac:dyDescent="0.35">
      <c r="A2267">
        <v>1</v>
      </c>
      <c r="B2267">
        <v>1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86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1</v>
      </c>
      <c r="Z2267">
        <v>65</v>
      </c>
      <c r="AA2267">
        <v>0</v>
      </c>
      <c r="AB2267">
        <v>0</v>
      </c>
      <c r="AC2267">
        <f t="shared" si="316"/>
        <v>-3.7104371715161086</v>
      </c>
      <c r="AD2267">
        <f t="shared" si="317"/>
        <v>2.4466824734411682E-2</v>
      </c>
      <c r="AE2267">
        <f t="shared" si="318"/>
        <v>2.3882495893173109E-2</v>
      </c>
      <c r="AF2267">
        <f t="shared" si="319"/>
        <v>1.0497899225195948E-2</v>
      </c>
      <c r="AG2267">
        <f t="shared" si="320"/>
        <v>0</v>
      </c>
      <c r="AH2267">
        <f t="shared" si="321"/>
        <v>0</v>
      </c>
      <c r="AI2267">
        <f t="shared" si="322"/>
        <v>0</v>
      </c>
      <c r="AJ2267">
        <f t="shared" si="323"/>
        <v>0</v>
      </c>
      <c r="AK2267">
        <f t="shared" si="324"/>
        <v>1</v>
      </c>
    </row>
    <row r="2268" spans="1:37" x14ac:dyDescent="0.35">
      <c r="A2268">
        <v>1</v>
      </c>
      <c r="B2268">
        <v>2</v>
      </c>
      <c r="C2268">
        <v>0</v>
      </c>
      <c r="D2268">
        <v>2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203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114.3</v>
      </c>
      <c r="AA2268">
        <v>2</v>
      </c>
      <c r="AB2268">
        <v>1</v>
      </c>
      <c r="AC2268">
        <f t="shared" si="316"/>
        <v>-0.75340701561721213</v>
      </c>
      <c r="AD2268">
        <f t="shared" si="317"/>
        <v>0.47075993096562302</v>
      </c>
      <c r="AE2268">
        <f t="shared" si="318"/>
        <v>0.32007938281031834</v>
      </c>
      <c r="AF2268">
        <f t="shared" si="319"/>
        <v>0.4947422990519893</v>
      </c>
      <c r="AG2268">
        <f t="shared" si="320"/>
        <v>0</v>
      </c>
      <c r="AH2268">
        <f t="shared" si="321"/>
        <v>0</v>
      </c>
      <c r="AI2268">
        <f t="shared" si="322"/>
        <v>0</v>
      </c>
      <c r="AJ2268">
        <f t="shared" si="323"/>
        <v>1</v>
      </c>
      <c r="AK2268">
        <f t="shared" si="324"/>
        <v>0</v>
      </c>
    </row>
    <row r="2269" spans="1:37" x14ac:dyDescent="0.35">
      <c r="A2269">
        <v>1</v>
      </c>
      <c r="B2269">
        <v>1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65</v>
      </c>
      <c r="AA2269">
        <v>0</v>
      </c>
      <c r="AB2269">
        <v>0</v>
      </c>
      <c r="AC2269">
        <f t="shared" si="316"/>
        <v>-2.1035988114229296</v>
      </c>
      <c r="AD2269">
        <f t="shared" si="317"/>
        <v>0.12201652270351636</v>
      </c>
      <c r="AE2269">
        <f t="shared" si="318"/>
        <v>0.10874752754042841</v>
      </c>
      <c r="AF2269">
        <f t="shared" si="319"/>
        <v>4.999925234449959E-2</v>
      </c>
      <c r="AG2269">
        <f t="shared" si="320"/>
        <v>0</v>
      </c>
      <c r="AH2269">
        <f t="shared" si="321"/>
        <v>0</v>
      </c>
      <c r="AI2269">
        <f t="shared" si="322"/>
        <v>0</v>
      </c>
      <c r="AJ2269">
        <f t="shared" si="323"/>
        <v>0</v>
      </c>
      <c r="AK2269">
        <f t="shared" si="324"/>
        <v>1</v>
      </c>
    </row>
    <row r="2270" spans="1:37" x14ac:dyDescent="0.35">
      <c r="A2270">
        <v>1</v>
      </c>
      <c r="B2270">
        <v>2</v>
      </c>
      <c r="C2270">
        <v>0</v>
      </c>
      <c r="D2270">
        <v>4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28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66</v>
      </c>
      <c r="AA2270">
        <v>0</v>
      </c>
      <c r="AB2270">
        <v>0</v>
      </c>
      <c r="AC2270">
        <f t="shared" si="316"/>
        <v>-0.88791512990651622</v>
      </c>
      <c r="AD2270">
        <f t="shared" si="317"/>
        <v>0.41151280976579752</v>
      </c>
      <c r="AE2270">
        <f t="shared" si="318"/>
        <v>0.29154025873422779</v>
      </c>
      <c r="AF2270">
        <f t="shared" si="319"/>
        <v>0.14968482381156481</v>
      </c>
      <c r="AG2270">
        <f t="shared" si="320"/>
        <v>0</v>
      </c>
      <c r="AH2270">
        <f t="shared" si="321"/>
        <v>0</v>
      </c>
      <c r="AI2270">
        <f t="shared" si="322"/>
        <v>0</v>
      </c>
      <c r="AJ2270">
        <f t="shared" si="323"/>
        <v>0</v>
      </c>
      <c r="AK2270">
        <f t="shared" si="324"/>
        <v>1</v>
      </c>
    </row>
    <row r="2271" spans="1:37" x14ac:dyDescent="0.35">
      <c r="A2271">
        <v>1</v>
      </c>
      <c r="B2271">
        <v>2</v>
      </c>
      <c r="C2271">
        <v>0</v>
      </c>
      <c r="D2271">
        <v>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91</v>
      </c>
      <c r="AA2271">
        <v>1</v>
      </c>
      <c r="AB2271">
        <v>0</v>
      </c>
      <c r="AC2271">
        <f t="shared" si="316"/>
        <v>-2.9697426018945863</v>
      </c>
      <c r="AD2271">
        <f t="shared" si="317"/>
        <v>5.1316517406465076E-2</v>
      </c>
      <c r="AE2271">
        <f t="shared" si="318"/>
        <v>4.8811672371570691E-2</v>
      </c>
      <c r="AF2271">
        <f t="shared" si="319"/>
        <v>2.1733487739309131E-2</v>
      </c>
      <c r="AG2271">
        <f t="shared" si="320"/>
        <v>0</v>
      </c>
      <c r="AH2271">
        <f t="shared" si="321"/>
        <v>0</v>
      </c>
      <c r="AI2271">
        <f t="shared" si="322"/>
        <v>0</v>
      </c>
      <c r="AJ2271">
        <f t="shared" si="323"/>
        <v>0</v>
      </c>
      <c r="AK2271">
        <f t="shared" si="324"/>
        <v>1</v>
      </c>
    </row>
    <row r="2272" spans="1:37" x14ac:dyDescent="0.35">
      <c r="A2272">
        <v>1</v>
      </c>
      <c r="B2272">
        <v>1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66</v>
      </c>
      <c r="AA2272">
        <v>0</v>
      </c>
      <c r="AB2272">
        <v>0</v>
      </c>
      <c r="AC2272">
        <f t="shared" si="316"/>
        <v>-7.0784182279149901</v>
      </c>
      <c r="AD2272">
        <f t="shared" si="317"/>
        <v>8.4310569526145954E-4</v>
      </c>
      <c r="AE2272">
        <f t="shared" si="318"/>
        <v>8.4239546684569959E-4</v>
      </c>
      <c r="AF2272">
        <f t="shared" si="319"/>
        <v>3.6600188364818432E-4</v>
      </c>
      <c r="AG2272">
        <f t="shared" si="320"/>
        <v>0</v>
      </c>
      <c r="AH2272">
        <f t="shared" si="321"/>
        <v>0</v>
      </c>
      <c r="AI2272">
        <f t="shared" si="322"/>
        <v>0</v>
      </c>
      <c r="AJ2272">
        <f t="shared" si="323"/>
        <v>0</v>
      </c>
      <c r="AK2272">
        <f t="shared" si="324"/>
        <v>1</v>
      </c>
    </row>
    <row r="2273" spans="1:37" x14ac:dyDescent="0.35">
      <c r="A2273">
        <v>1</v>
      </c>
      <c r="B2273">
        <v>2</v>
      </c>
      <c r="C2273">
        <v>0</v>
      </c>
      <c r="D2273">
        <v>4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112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97.75</v>
      </c>
      <c r="AA2273">
        <v>1</v>
      </c>
      <c r="AB2273">
        <v>1</v>
      </c>
      <c r="AC2273">
        <f t="shared" si="316"/>
        <v>-2.2795626975576457</v>
      </c>
      <c r="AD2273">
        <f t="shared" si="317"/>
        <v>0.10232894563045386</v>
      </c>
      <c r="AE2273">
        <f t="shared" si="318"/>
        <v>9.2829772851450401E-2</v>
      </c>
      <c r="AF2273">
        <f t="shared" si="319"/>
        <v>1.0323127122363605</v>
      </c>
      <c r="AG2273">
        <f t="shared" si="320"/>
        <v>0</v>
      </c>
      <c r="AH2273">
        <f t="shared" si="321"/>
        <v>0</v>
      </c>
      <c r="AI2273">
        <f t="shared" si="322"/>
        <v>0</v>
      </c>
      <c r="AJ2273">
        <f t="shared" si="323"/>
        <v>1</v>
      </c>
      <c r="AK2273">
        <f t="shared" si="324"/>
        <v>0</v>
      </c>
    </row>
    <row r="2274" spans="1:37" x14ac:dyDescent="0.35">
      <c r="A2274">
        <v>1</v>
      </c>
      <c r="B2274">
        <v>2</v>
      </c>
      <c r="C2274">
        <v>0</v>
      </c>
      <c r="D2274">
        <v>3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12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72.069999999999993</v>
      </c>
      <c r="AA2274">
        <v>1</v>
      </c>
      <c r="AB2274">
        <v>0</v>
      </c>
      <c r="AC2274">
        <f t="shared" si="316"/>
        <v>-2.1804852757899598</v>
      </c>
      <c r="AD2274">
        <f t="shared" si="317"/>
        <v>0.11298668763043881</v>
      </c>
      <c r="AE2274">
        <f t="shared" si="318"/>
        <v>0.10151665683530209</v>
      </c>
      <c r="AF2274">
        <f t="shared" si="319"/>
        <v>4.6489969794530982E-2</v>
      </c>
      <c r="AG2274">
        <f t="shared" si="320"/>
        <v>0</v>
      </c>
      <c r="AH2274">
        <f t="shared" si="321"/>
        <v>0</v>
      </c>
      <c r="AI2274">
        <f t="shared" si="322"/>
        <v>0</v>
      </c>
      <c r="AJ2274">
        <f t="shared" si="323"/>
        <v>0</v>
      </c>
      <c r="AK2274">
        <f t="shared" si="324"/>
        <v>1</v>
      </c>
    </row>
    <row r="2275" spans="1:37" x14ac:dyDescent="0.35">
      <c r="A2275">
        <v>1</v>
      </c>
      <c r="B2275">
        <v>2</v>
      </c>
      <c r="C2275">
        <v>0</v>
      </c>
      <c r="D2275">
        <v>5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8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82</v>
      </c>
      <c r="AA2275">
        <v>2</v>
      </c>
      <c r="AB2275">
        <v>0</v>
      </c>
      <c r="AC2275">
        <f t="shared" si="316"/>
        <v>-4.983770699286179</v>
      </c>
      <c r="AD2275">
        <f t="shared" si="317"/>
        <v>6.8481913416585417E-3</v>
      </c>
      <c r="AE2275">
        <f t="shared" si="318"/>
        <v>6.8016125971613458E-3</v>
      </c>
      <c r="AF2275">
        <f t="shared" si="319"/>
        <v>2.9639942550259359E-3</v>
      </c>
      <c r="AG2275">
        <f t="shared" si="320"/>
        <v>0</v>
      </c>
      <c r="AH2275">
        <f t="shared" si="321"/>
        <v>0</v>
      </c>
      <c r="AI2275">
        <f t="shared" si="322"/>
        <v>0</v>
      </c>
      <c r="AJ2275">
        <f t="shared" si="323"/>
        <v>0</v>
      </c>
      <c r="AK2275">
        <f t="shared" si="324"/>
        <v>1</v>
      </c>
    </row>
    <row r="2276" spans="1:37" x14ac:dyDescent="0.35">
      <c r="A2276">
        <v>1</v>
      </c>
      <c r="B2276">
        <v>2</v>
      </c>
      <c r="C2276">
        <v>0</v>
      </c>
      <c r="D2276">
        <v>3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105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118.8</v>
      </c>
      <c r="AA2276">
        <v>1</v>
      </c>
      <c r="AB2276">
        <v>0</v>
      </c>
      <c r="AC2276">
        <f t="shared" si="316"/>
        <v>-0.64538229697995986</v>
      </c>
      <c r="AD2276">
        <f t="shared" si="317"/>
        <v>0.52446200353633476</v>
      </c>
      <c r="AE2276">
        <f t="shared" si="318"/>
        <v>0.34403087930019011</v>
      </c>
      <c r="AF2276">
        <f t="shared" si="319"/>
        <v>0.18311660426050227</v>
      </c>
      <c r="AG2276">
        <f t="shared" si="320"/>
        <v>0</v>
      </c>
      <c r="AH2276">
        <f t="shared" si="321"/>
        <v>0</v>
      </c>
      <c r="AI2276">
        <f t="shared" si="322"/>
        <v>0</v>
      </c>
      <c r="AJ2276">
        <f t="shared" si="323"/>
        <v>0</v>
      </c>
      <c r="AK2276">
        <f t="shared" si="324"/>
        <v>1</v>
      </c>
    </row>
    <row r="2277" spans="1:37" x14ac:dyDescent="0.35">
      <c r="A2277">
        <v>1</v>
      </c>
      <c r="B2277">
        <v>2</v>
      </c>
      <c r="C2277">
        <v>0</v>
      </c>
      <c r="D2277">
        <v>4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177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80.75</v>
      </c>
      <c r="AA2277">
        <v>1</v>
      </c>
      <c r="AB2277">
        <v>1</v>
      </c>
      <c r="AC2277">
        <f t="shared" si="316"/>
        <v>-0.36738190481518473</v>
      </c>
      <c r="AD2277">
        <f t="shared" si="317"/>
        <v>0.69254510822210125</v>
      </c>
      <c r="AE2277">
        <f t="shared" si="318"/>
        <v>0.40917379682103172</v>
      </c>
      <c r="AF2277">
        <f t="shared" si="319"/>
        <v>0.3880921859579381</v>
      </c>
      <c r="AG2277">
        <f t="shared" si="320"/>
        <v>0</v>
      </c>
      <c r="AH2277">
        <f t="shared" si="321"/>
        <v>0</v>
      </c>
      <c r="AI2277">
        <f t="shared" si="322"/>
        <v>0</v>
      </c>
      <c r="AJ2277">
        <f t="shared" si="323"/>
        <v>1</v>
      </c>
      <c r="AK2277">
        <f t="shared" si="324"/>
        <v>0</v>
      </c>
    </row>
    <row r="2278" spans="1:37" x14ac:dyDescent="0.35">
      <c r="A2278">
        <v>1</v>
      </c>
      <c r="B2278">
        <v>1</v>
      </c>
      <c r="C2278">
        <v>0</v>
      </c>
      <c r="D2278">
        <v>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14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110.5</v>
      </c>
      <c r="AA2278">
        <v>1</v>
      </c>
      <c r="AB2278">
        <v>0</v>
      </c>
      <c r="AC2278">
        <f t="shared" si="316"/>
        <v>-2.792640605325285</v>
      </c>
      <c r="AD2278">
        <f t="shared" si="317"/>
        <v>6.1259238680901919E-2</v>
      </c>
      <c r="AE2278">
        <f t="shared" si="318"/>
        <v>5.7723161738544138E-2</v>
      </c>
      <c r="AF2278">
        <f t="shared" si="319"/>
        <v>2.5821483973489726E-2</v>
      </c>
      <c r="AG2278">
        <f t="shared" si="320"/>
        <v>0</v>
      </c>
      <c r="AH2278">
        <f t="shared" si="321"/>
        <v>0</v>
      </c>
      <c r="AI2278">
        <f t="shared" si="322"/>
        <v>0</v>
      </c>
      <c r="AJ2278">
        <f t="shared" si="323"/>
        <v>0</v>
      </c>
      <c r="AK2278">
        <f t="shared" si="324"/>
        <v>1</v>
      </c>
    </row>
    <row r="2279" spans="1:37" x14ac:dyDescent="0.35">
      <c r="A2279">
        <v>1</v>
      </c>
      <c r="B2279">
        <v>2</v>
      </c>
      <c r="C2279">
        <v>0</v>
      </c>
      <c r="D2279">
        <v>2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76.25</v>
      </c>
      <c r="AA2279">
        <v>1</v>
      </c>
      <c r="AB2279">
        <v>0</v>
      </c>
      <c r="AC2279">
        <f t="shared" si="316"/>
        <v>-5.2009238471336516</v>
      </c>
      <c r="AD2279">
        <f t="shared" si="317"/>
        <v>5.5114703119842597E-3</v>
      </c>
      <c r="AE2279">
        <f t="shared" si="318"/>
        <v>5.4812605074253326E-3</v>
      </c>
      <c r="AF2279">
        <f t="shared" si="319"/>
        <v>2.3870291493568035E-3</v>
      </c>
      <c r="AG2279">
        <f t="shared" si="320"/>
        <v>0</v>
      </c>
      <c r="AH2279">
        <f t="shared" si="321"/>
        <v>0</v>
      </c>
      <c r="AI2279">
        <f t="shared" si="322"/>
        <v>0</v>
      </c>
      <c r="AJ2279">
        <f t="shared" si="323"/>
        <v>0</v>
      </c>
      <c r="AK2279">
        <f t="shared" si="324"/>
        <v>1</v>
      </c>
    </row>
    <row r="2280" spans="1:37" x14ac:dyDescent="0.35">
      <c r="A2280">
        <v>1</v>
      </c>
      <c r="B2280">
        <v>2</v>
      </c>
      <c r="C2280">
        <v>0</v>
      </c>
      <c r="D2280">
        <v>3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58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90.9</v>
      </c>
      <c r="AA2280">
        <v>1</v>
      </c>
      <c r="AB2280">
        <v>0</v>
      </c>
      <c r="AC2280">
        <f t="shared" si="316"/>
        <v>-1.4001626060855341</v>
      </c>
      <c r="AD2280">
        <f t="shared" si="317"/>
        <v>0.24655686903452162</v>
      </c>
      <c r="AE2280">
        <f t="shared" si="318"/>
        <v>0.19779030957928448</v>
      </c>
      <c r="AF2280">
        <f t="shared" si="319"/>
        <v>9.5712096192784646E-2</v>
      </c>
      <c r="AG2280">
        <f t="shared" si="320"/>
        <v>0</v>
      </c>
      <c r="AH2280">
        <f t="shared" si="321"/>
        <v>0</v>
      </c>
      <c r="AI2280">
        <f t="shared" si="322"/>
        <v>0</v>
      </c>
      <c r="AJ2280">
        <f t="shared" si="323"/>
        <v>0</v>
      </c>
      <c r="AK2280">
        <f t="shared" si="324"/>
        <v>1</v>
      </c>
    </row>
    <row r="2281" spans="1:37" x14ac:dyDescent="0.35">
      <c r="A2281">
        <v>1</v>
      </c>
      <c r="B2281">
        <v>2</v>
      </c>
      <c r="C2281">
        <v>0</v>
      </c>
      <c r="D2281">
        <v>3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98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79.2</v>
      </c>
      <c r="AA2281">
        <v>2</v>
      </c>
      <c r="AB2281">
        <v>0</v>
      </c>
      <c r="AC2281">
        <f t="shared" si="316"/>
        <v>-4.0340459869030818</v>
      </c>
      <c r="AD2281">
        <f t="shared" si="317"/>
        <v>1.7702560534426499E-2</v>
      </c>
      <c r="AE2281">
        <f t="shared" si="318"/>
        <v>1.7394631025719681E-2</v>
      </c>
      <c r="AF2281">
        <f t="shared" si="319"/>
        <v>7.6208672014686108E-3</v>
      </c>
      <c r="AG2281">
        <f t="shared" si="320"/>
        <v>0</v>
      </c>
      <c r="AH2281">
        <f t="shared" si="321"/>
        <v>0</v>
      </c>
      <c r="AI2281">
        <f t="shared" si="322"/>
        <v>0</v>
      </c>
      <c r="AJ2281">
        <f t="shared" si="323"/>
        <v>0</v>
      </c>
      <c r="AK2281">
        <f t="shared" si="324"/>
        <v>1</v>
      </c>
    </row>
    <row r="2282" spans="1:37" x14ac:dyDescent="0.35">
      <c r="A2282">
        <v>1</v>
      </c>
      <c r="B2282">
        <v>2</v>
      </c>
      <c r="C2282">
        <v>0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81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125.1</v>
      </c>
      <c r="AA2282">
        <v>2</v>
      </c>
      <c r="AB2282">
        <v>0</v>
      </c>
      <c r="AC2282">
        <f t="shared" si="316"/>
        <v>-2.1880851734534614</v>
      </c>
      <c r="AD2282">
        <f t="shared" si="317"/>
        <v>0.11213125508438063</v>
      </c>
      <c r="AE2282">
        <f t="shared" si="318"/>
        <v>0.1008255586485364</v>
      </c>
      <c r="AF2282">
        <f t="shared" si="319"/>
        <v>4.6156046234287762E-2</v>
      </c>
      <c r="AG2282">
        <f t="shared" si="320"/>
        <v>0</v>
      </c>
      <c r="AH2282">
        <f t="shared" si="321"/>
        <v>0</v>
      </c>
      <c r="AI2282">
        <f t="shared" si="322"/>
        <v>0</v>
      </c>
      <c r="AJ2282">
        <f t="shared" si="323"/>
        <v>0</v>
      </c>
      <c r="AK2282">
        <f t="shared" si="324"/>
        <v>1</v>
      </c>
    </row>
    <row r="2283" spans="1:37" x14ac:dyDescent="0.35">
      <c r="A2283">
        <v>1</v>
      </c>
      <c r="B2283">
        <v>2</v>
      </c>
      <c r="C2283">
        <v>0</v>
      </c>
      <c r="D2283">
        <v>3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4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118</v>
      </c>
      <c r="AA2283">
        <v>0</v>
      </c>
      <c r="AB2283">
        <v>1</v>
      </c>
      <c r="AC2283">
        <f t="shared" si="316"/>
        <v>-0.46830092125244693</v>
      </c>
      <c r="AD2283">
        <f t="shared" si="317"/>
        <v>0.62606509901477925</v>
      </c>
      <c r="AE2283">
        <f t="shared" si="318"/>
        <v>0.3850184715200563</v>
      </c>
      <c r="AF2283">
        <f t="shared" si="319"/>
        <v>0.41451843442189562</v>
      </c>
      <c r="AG2283">
        <f t="shared" si="320"/>
        <v>0</v>
      </c>
      <c r="AH2283">
        <f t="shared" si="321"/>
        <v>0</v>
      </c>
      <c r="AI2283">
        <f t="shared" si="322"/>
        <v>0</v>
      </c>
      <c r="AJ2283">
        <f t="shared" si="323"/>
        <v>1</v>
      </c>
      <c r="AK2283">
        <f t="shared" si="324"/>
        <v>0</v>
      </c>
    </row>
    <row r="2284" spans="1:37" x14ac:dyDescent="0.35">
      <c r="A2284">
        <v>1</v>
      </c>
      <c r="B2284">
        <v>2</v>
      </c>
      <c r="C2284">
        <v>0</v>
      </c>
      <c r="D2284">
        <v>3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71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135.9</v>
      </c>
      <c r="AA2284">
        <v>0</v>
      </c>
      <c r="AB2284">
        <v>1</v>
      </c>
      <c r="AC2284">
        <f t="shared" si="316"/>
        <v>-7.9849837930122458E-2</v>
      </c>
      <c r="AD2284">
        <f t="shared" si="317"/>
        <v>0.92325497385598032</v>
      </c>
      <c r="AE2284">
        <f t="shared" si="318"/>
        <v>0.48004814047350369</v>
      </c>
      <c r="AF2284">
        <f t="shared" si="319"/>
        <v>0.31871520826263655</v>
      </c>
      <c r="AG2284">
        <f t="shared" si="320"/>
        <v>0</v>
      </c>
      <c r="AH2284">
        <f t="shared" si="321"/>
        <v>0</v>
      </c>
      <c r="AI2284">
        <f t="shared" si="322"/>
        <v>0</v>
      </c>
      <c r="AJ2284">
        <f t="shared" si="323"/>
        <v>1</v>
      </c>
      <c r="AK2284">
        <f t="shared" si="324"/>
        <v>0</v>
      </c>
    </row>
    <row r="2285" spans="1:37" x14ac:dyDescent="0.35">
      <c r="A2285">
        <v>1</v>
      </c>
      <c r="B2285">
        <v>2</v>
      </c>
      <c r="C2285">
        <v>0</v>
      </c>
      <c r="D2285">
        <v>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126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72.25</v>
      </c>
      <c r="AA2285">
        <v>0</v>
      </c>
      <c r="AB2285">
        <v>1</v>
      </c>
      <c r="AC2285">
        <f t="shared" si="316"/>
        <v>-0.34250655650432127</v>
      </c>
      <c r="AD2285">
        <f t="shared" si="317"/>
        <v>0.70998846432785634</v>
      </c>
      <c r="AE2285">
        <f t="shared" si="318"/>
        <v>0.41520073330256702</v>
      </c>
      <c r="AF2285">
        <f t="shared" si="319"/>
        <v>0.38174188813412363</v>
      </c>
      <c r="AG2285">
        <f t="shared" si="320"/>
        <v>0</v>
      </c>
      <c r="AH2285">
        <f t="shared" si="321"/>
        <v>0</v>
      </c>
      <c r="AI2285">
        <f t="shared" si="322"/>
        <v>0</v>
      </c>
      <c r="AJ2285">
        <f t="shared" si="323"/>
        <v>1</v>
      </c>
      <c r="AK2285">
        <f t="shared" si="324"/>
        <v>0</v>
      </c>
    </row>
    <row r="2286" spans="1:37" x14ac:dyDescent="0.35">
      <c r="A2286">
        <v>1</v>
      </c>
      <c r="B2286">
        <v>2</v>
      </c>
      <c r="C2286">
        <v>0</v>
      </c>
      <c r="D2286">
        <v>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386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115</v>
      </c>
      <c r="AA2286">
        <v>1</v>
      </c>
      <c r="AB2286">
        <v>1</v>
      </c>
      <c r="AC2286">
        <f t="shared" si="316"/>
        <v>2.8040369363689961</v>
      </c>
      <c r="AD2286">
        <f t="shared" si="317"/>
        <v>16.511166942232542</v>
      </c>
      <c r="AE2286">
        <f t="shared" si="318"/>
        <v>0.94289358308907156</v>
      </c>
      <c r="AF2286">
        <f t="shared" si="319"/>
        <v>2.5537319866204389E-2</v>
      </c>
      <c r="AG2286">
        <f t="shared" si="320"/>
        <v>1</v>
      </c>
      <c r="AH2286">
        <f t="shared" si="321"/>
        <v>1</v>
      </c>
      <c r="AI2286">
        <f t="shared" si="322"/>
        <v>0</v>
      </c>
      <c r="AJ2286">
        <f t="shared" si="323"/>
        <v>0</v>
      </c>
      <c r="AK2286">
        <f t="shared" si="324"/>
        <v>0</v>
      </c>
    </row>
    <row r="2287" spans="1:37" x14ac:dyDescent="0.35">
      <c r="A2287">
        <v>1</v>
      </c>
      <c r="B2287">
        <v>2</v>
      </c>
      <c r="C2287">
        <v>0</v>
      </c>
      <c r="D2287">
        <v>2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277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96.3</v>
      </c>
      <c r="AA2287">
        <v>0</v>
      </c>
      <c r="AB2287">
        <v>1</v>
      </c>
      <c r="AC2287">
        <f t="shared" si="316"/>
        <v>2.0309445590135811</v>
      </c>
      <c r="AD2287">
        <f t="shared" si="317"/>
        <v>7.6212817103624717</v>
      </c>
      <c r="AE2287">
        <f t="shared" si="318"/>
        <v>0.88400796614753518</v>
      </c>
      <c r="AF2287">
        <f t="shared" si="319"/>
        <v>5.3543821368908416E-2</v>
      </c>
      <c r="AG2287">
        <f t="shared" si="320"/>
        <v>1</v>
      </c>
      <c r="AH2287">
        <f t="shared" si="321"/>
        <v>1</v>
      </c>
      <c r="AI2287">
        <f t="shared" si="322"/>
        <v>0</v>
      </c>
      <c r="AJ2287">
        <f t="shared" si="323"/>
        <v>0</v>
      </c>
      <c r="AK2287">
        <f t="shared" si="324"/>
        <v>0</v>
      </c>
    </row>
    <row r="2288" spans="1:37" x14ac:dyDescent="0.35">
      <c r="A2288">
        <v>1</v>
      </c>
      <c r="B2288">
        <v>0</v>
      </c>
      <c r="C2288">
        <v>2</v>
      </c>
      <c r="D2288">
        <v>4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87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112.01</v>
      </c>
      <c r="AA2288">
        <v>1</v>
      </c>
      <c r="AB2288">
        <v>0</v>
      </c>
      <c r="AC2288">
        <f t="shared" si="316"/>
        <v>-0.77168557084835099</v>
      </c>
      <c r="AD2288">
        <f t="shared" si="317"/>
        <v>0.4622332843560521</v>
      </c>
      <c r="AE2288">
        <f t="shared" si="318"/>
        <v>0.31611459628318705</v>
      </c>
      <c r="AF2288">
        <f t="shared" si="319"/>
        <v>0.165016665389491</v>
      </c>
      <c r="AG2288">
        <f t="shared" si="320"/>
        <v>0</v>
      </c>
      <c r="AH2288">
        <f t="shared" si="321"/>
        <v>0</v>
      </c>
      <c r="AI2288">
        <f t="shared" si="322"/>
        <v>0</v>
      </c>
      <c r="AJ2288">
        <f t="shared" si="323"/>
        <v>0</v>
      </c>
      <c r="AK2288">
        <f t="shared" si="324"/>
        <v>1</v>
      </c>
    </row>
    <row r="2289" spans="1:37" x14ac:dyDescent="0.35">
      <c r="A2289">
        <v>1</v>
      </c>
      <c r="B2289">
        <v>2</v>
      </c>
      <c r="C2289">
        <v>0</v>
      </c>
      <c r="D2289">
        <v>2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30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121</v>
      </c>
      <c r="AA2289">
        <v>0</v>
      </c>
      <c r="AB2289">
        <v>0</v>
      </c>
      <c r="AC2289">
        <f t="shared" si="316"/>
        <v>-1.0658457223179556</v>
      </c>
      <c r="AD2289">
        <f t="shared" si="317"/>
        <v>0.34443643397472645</v>
      </c>
      <c r="AE2289">
        <f t="shared" si="318"/>
        <v>0.25619391536156583</v>
      </c>
      <c r="AF2289">
        <f t="shared" si="319"/>
        <v>0.12854027325576647</v>
      </c>
      <c r="AG2289">
        <f t="shared" si="320"/>
        <v>0</v>
      </c>
      <c r="AH2289">
        <f t="shared" si="321"/>
        <v>0</v>
      </c>
      <c r="AI2289">
        <f t="shared" si="322"/>
        <v>0</v>
      </c>
      <c r="AJ2289">
        <f t="shared" si="323"/>
        <v>0</v>
      </c>
      <c r="AK2289">
        <f t="shared" si="324"/>
        <v>1</v>
      </c>
    </row>
    <row r="2290" spans="1:37" x14ac:dyDescent="0.35">
      <c r="A2290">
        <v>1</v>
      </c>
      <c r="B2290">
        <v>2</v>
      </c>
      <c r="C2290">
        <v>0</v>
      </c>
      <c r="D2290">
        <v>2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32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105</v>
      </c>
      <c r="AA2290">
        <v>1</v>
      </c>
      <c r="AB2290">
        <v>0</v>
      </c>
      <c r="AC2290">
        <f t="shared" si="316"/>
        <v>-1.9731436039415624</v>
      </c>
      <c r="AD2290">
        <f t="shared" si="317"/>
        <v>0.1390191474441462</v>
      </c>
      <c r="AE2290">
        <f t="shared" si="318"/>
        <v>0.12205163342169649</v>
      </c>
      <c r="AF2290">
        <f t="shared" si="319"/>
        <v>5.6531024833657011E-2</v>
      </c>
      <c r="AG2290">
        <f t="shared" si="320"/>
        <v>0</v>
      </c>
      <c r="AH2290">
        <f t="shared" si="321"/>
        <v>0</v>
      </c>
      <c r="AI2290">
        <f t="shared" si="322"/>
        <v>0</v>
      </c>
      <c r="AJ2290">
        <f t="shared" si="323"/>
        <v>0</v>
      </c>
      <c r="AK2290">
        <f t="shared" si="324"/>
        <v>1</v>
      </c>
    </row>
    <row r="2291" spans="1:37" x14ac:dyDescent="0.35">
      <c r="A2291">
        <v>1</v>
      </c>
      <c r="B2291">
        <v>1</v>
      </c>
      <c r="C2291">
        <v>2</v>
      </c>
      <c r="D2291">
        <v>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22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108.5</v>
      </c>
      <c r="AA2291">
        <v>0</v>
      </c>
      <c r="AB2291">
        <v>0</v>
      </c>
      <c r="AC2291">
        <f t="shared" si="316"/>
        <v>0.56586619939454286</v>
      </c>
      <c r="AD2291">
        <f t="shared" si="317"/>
        <v>1.7609724755746199</v>
      </c>
      <c r="AE2291">
        <f t="shared" si="318"/>
        <v>0.63780877612991138</v>
      </c>
      <c r="AF2291">
        <f t="shared" si="319"/>
        <v>0.44106207713341611</v>
      </c>
      <c r="AG2291">
        <f t="shared" si="320"/>
        <v>1</v>
      </c>
      <c r="AH2291">
        <f t="shared" si="321"/>
        <v>0</v>
      </c>
      <c r="AI2291">
        <f t="shared" si="322"/>
        <v>1</v>
      </c>
      <c r="AJ2291">
        <f t="shared" si="323"/>
        <v>0</v>
      </c>
      <c r="AK2291">
        <f t="shared" si="324"/>
        <v>0</v>
      </c>
    </row>
    <row r="2292" spans="1:37" x14ac:dyDescent="0.35">
      <c r="A2292">
        <v>1</v>
      </c>
      <c r="B2292">
        <v>2</v>
      </c>
      <c r="C2292">
        <v>0</v>
      </c>
      <c r="D2292">
        <v>4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100</v>
      </c>
      <c r="M2292">
        <v>0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84.58</v>
      </c>
      <c r="AA2292">
        <v>1</v>
      </c>
      <c r="AB2292">
        <v>0</v>
      </c>
      <c r="AC2292">
        <f t="shared" si="316"/>
        <v>-1.0769619298093567</v>
      </c>
      <c r="AD2292">
        <f t="shared" si="317"/>
        <v>0.34062880948794161</v>
      </c>
      <c r="AE2292">
        <f t="shared" si="318"/>
        <v>0.25408137366378547</v>
      </c>
      <c r="AF2292">
        <f t="shared" si="319"/>
        <v>0.12730854794387936</v>
      </c>
      <c r="AG2292">
        <f t="shared" si="320"/>
        <v>0</v>
      </c>
      <c r="AH2292">
        <f t="shared" si="321"/>
        <v>0</v>
      </c>
      <c r="AI2292">
        <f t="shared" si="322"/>
        <v>0</v>
      </c>
      <c r="AJ2292">
        <f t="shared" si="323"/>
        <v>0</v>
      </c>
      <c r="AK2292">
        <f t="shared" si="324"/>
        <v>1</v>
      </c>
    </row>
    <row r="2293" spans="1:37" x14ac:dyDescent="0.35">
      <c r="A2293">
        <v>1</v>
      </c>
      <c r="B2293">
        <v>2</v>
      </c>
      <c r="C2293">
        <v>0</v>
      </c>
      <c r="D2293">
        <v>2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308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52</v>
      </c>
      <c r="AA2293">
        <v>0</v>
      </c>
      <c r="AB2293">
        <v>1</v>
      </c>
      <c r="AC2293">
        <f t="shared" si="316"/>
        <v>1.9974367352942732</v>
      </c>
      <c r="AD2293">
        <f t="shared" si="317"/>
        <v>7.3701402457499867</v>
      </c>
      <c r="AE2293">
        <f t="shared" si="318"/>
        <v>0.88052768882722621</v>
      </c>
      <c r="AF2293">
        <f t="shared" si="319"/>
        <v>5.5256982779266814E-2</v>
      </c>
      <c r="AG2293">
        <f t="shared" si="320"/>
        <v>1</v>
      </c>
      <c r="AH2293">
        <f t="shared" si="321"/>
        <v>1</v>
      </c>
      <c r="AI2293">
        <f t="shared" si="322"/>
        <v>0</v>
      </c>
      <c r="AJ2293">
        <f t="shared" si="323"/>
        <v>0</v>
      </c>
      <c r="AK2293">
        <f t="shared" si="324"/>
        <v>0</v>
      </c>
    </row>
    <row r="2294" spans="1:37" x14ac:dyDescent="0.35">
      <c r="A2294">
        <v>1</v>
      </c>
      <c r="B2294">
        <v>3</v>
      </c>
      <c r="C2294">
        <v>0</v>
      </c>
      <c r="D2294">
        <v>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48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158</v>
      </c>
      <c r="AA2294">
        <v>1</v>
      </c>
      <c r="AB2294">
        <v>0</v>
      </c>
      <c r="AC2294">
        <f t="shared" si="316"/>
        <v>-1.7241351979944692</v>
      </c>
      <c r="AD2294">
        <f t="shared" si="317"/>
        <v>0.17832720283086798</v>
      </c>
      <c r="AE2294">
        <f t="shared" si="318"/>
        <v>0.1513392904809856</v>
      </c>
      <c r="AF2294">
        <f t="shared" si="319"/>
        <v>7.1265903908035444E-2</v>
      </c>
      <c r="AG2294">
        <f t="shared" si="320"/>
        <v>0</v>
      </c>
      <c r="AH2294">
        <f t="shared" si="321"/>
        <v>0</v>
      </c>
      <c r="AI2294">
        <f t="shared" si="322"/>
        <v>0</v>
      </c>
      <c r="AJ2294">
        <f t="shared" si="323"/>
        <v>0</v>
      </c>
      <c r="AK2294">
        <f t="shared" si="324"/>
        <v>1</v>
      </c>
    </row>
    <row r="2295" spans="1:37" x14ac:dyDescent="0.35">
      <c r="A2295">
        <v>1</v>
      </c>
      <c r="B2295">
        <v>2</v>
      </c>
      <c r="C2295">
        <v>1</v>
      </c>
      <c r="D2295">
        <v>6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61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121.5</v>
      </c>
      <c r="AA2295">
        <v>0</v>
      </c>
      <c r="AB2295">
        <v>1</v>
      </c>
      <c r="AC2295">
        <f t="shared" si="316"/>
        <v>0.57082227675839192</v>
      </c>
      <c r="AD2295">
        <f t="shared" si="317"/>
        <v>1.7697216542938621</v>
      </c>
      <c r="AE2295">
        <f t="shared" si="318"/>
        <v>0.63895288956212848</v>
      </c>
      <c r="AF2295">
        <f t="shared" si="319"/>
        <v>0.19453116149331631</v>
      </c>
      <c r="AG2295">
        <f t="shared" si="320"/>
        <v>1</v>
      </c>
      <c r="AH2295">
        <f t="shared" si="321"/>
        <v>1</v>
      </c>
      <c r="AI2295">
        <f t="shared" si="322"/>
        <v>0</v>
      </c>
      <c r="AJ2295">
        <f t="shared" si="323"/>
        <v>0</v>
      </c>
      <c r="AK2295">
        <f t="shared" si="324"/>
        <v>0</v>
      </c>
    </row>
    <row r="2296" spans="1:37" x14ac:dyDescent="0.35">
      <c r="A2296">
        <v>1</v>
      </c>
      <c r="B2296">
        <v>1</v>
      </c>
      <c r="C2296">
        <v>0</v>
      </c>
      <c r="D2296">
        <v>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7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65</v>
      </c>
      <c r="AA2296">
        <v>0</v>
      </c>
      <c r="AB2296">
        <v>0</v>
      </c>
      <c r="AC2296">
        <f t="shared" si="316"/>
        <v>-3.5109728313290871</v>
      </c>
      <c r="AD2296">
        <f t="shared" si="317"/>
        <v>2.9867843924564322E-2</v>
      </c>
      <c r="AE2296">
        <f t="shared" si="318"/>
        <v>2.9001627830951171E-2</v>
      </c>
      <c r="AF2296">
        <f t="shared" si="319"/>
        <v>1.2781498164695605E-2</v>
      </c>
      <c r="AG2296">
        <f t="shared" si="320"/>
        <v>0</v>
      </c>
      <c r="AH2296">
        <f t="shared" si="321"/>
        <v>0</v>
      </c>
      <c r="AI2296">
        <f t="shared" si="322"/>
        <v>0</v>
      </c>
      <c r="AJ2296">
        <f t="shared" si="323"/>
        <v>0</v>
      </c>
      <c r="AK2296">
        <f t="shared" si="324"/>
        <v>1</v>
      </c>
    </row>
    <row r="2297" spans="1:37" x14ac:dyDescent="0.35">
      <c r="A2297">
        <v>1</v>
      </c>
      <c r="B2297">
        <v>2</v>
      </c>
      <c r="C2297">
        <v>0</v>
      </c>
      <c r="D2297">
        <v>3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52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108.11</v>
      </c>
      <c r="AA2297">
        <v>2</v>
      </c>
      <c r="AB2297">
        <v>0</v>
      </c>
      <c r="AC2297">
        <f t="shared" si="316"/>
        <v>-2.8955395445346901</v>
      </c>
      <c r="AD2297">
        <f t="shared" si="317"/>
        <v>5.5269196855483177E-2</v>
      </c>
      <c r="AE2297">
        <f t="shared" si="318"/>
        <v>5.2374500288813193E-2</v>
      </c>
      <c r="AF2297">
        <f t="shared" si="319"/>
        <v>2.3363261335873839E-2</v>
      </c>
      <c r="AG2297">
        <f t="shared" si="320"/>
        <v>0</v>
      </c>
      <c r="AH2297">
        <f t="shared" si="321"/>
        <v>0</v>
      </c>
      <c r="AI2297">
        <f t="shared" si="322"/>
        <v>0</v>
      </c>
      <c r="AJ2297">
        <f t="shared" si="323"/>
        <v>0</v>
      </c>
      <c r="AK2297">
        <f t="shared" si="324"/>
        <v>1</v>
      </c>
    </row>
    <row r="2298" spans="1:37" x14ac:dyDescent="0.35">
      <c r="A2298">
        <v>1</v>
      </c>
      <c r="B2298">
        <v>2</v>
      </c>
      <c r="C2298">
        <v>0</v>
      </c>
      <c r="D2298">
        <v>6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5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90</v>
      </c>
      <c r="AA2298">
        <v>1</v>
      </c>
      <c r="AB2298">
        <v>0</v>
      </c>
      <c r="AC2298">
        <f t="shared" si="316"/>
        <v>-2.3884201282962993</v>
      </c>
      <c r="AD2298">
        <f t="shared" si="317"/>
        <v>9.1774561436125168E-2</v>
      </c>
      <c r="AE2298">
        <f t="shared" si="318"/>
        <v>8.4059992490944743E-2</v>
      </c>
      <c r="AF2298">
        <f t="shared" si="319"/>
        <v>3.8132970940243177E-2</v>
      </c>
      <c r="AG2298">
        <f t="shared" si="320"/>
        <v>0</v>
      </c>
      <c r="AH2298">
        <f t="shared" si="321"/>
        <v>0</v>
      </c>
      <c r="AI2298">
        <f t="shared" si="322"/>
        <v>0</v>
      </c>
      <c r="AJ2298">
        <f t="shared" si="323"/>
        <v>0</v>
      </c>
      <c r="AK2298">
        <f t="shared" si="324"/>
        <v>1</v>
      </c>
    </row>
    <row r="2299" spans="1:37" x14ac:dyDescent="0.35">
      <c r="A2299">
        <v>1</v>
      </c>
      <c r="B2299">
        <v>1</v>
      </c>
      <c r="C2299">
        <v>0</v>
      </c>
      <c r="D2299">
        <v>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32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73</v>
      </c>
      <c r="AA2299">
        <v>0</v>
      </c>
      <c r="AB2299">
        <v>0</v>
      </c>
      <c r="AC2299">
        <f t="shared" si="316"/>
        <v>-1.4072131729324278</v>
      </c>
      <c r="AD2299">
        <f t="shared" si="317"/>
        <v>0.2448246172024203</v>
      </c>
      <c r="AE2299">
        <f t="shared" si="318"/>
        <v>0.19667398428594018</v>
      </c>
      <c r="AF2299">
        <f t="shared" si="319"/>
        <v>9.5108168181489774E-2</v>
      </c>
      <c r="AG2299">
        <f t="shared" si="320"/>
        <v>0</v>
      </c>
      <c r="AH2299">
        <f t="shared" si="321"/>
        <v>0</v>
      </c>
      <c r="AI2299">
        <f t="shared" si="322"/>
        <v>0</v>
      </c>
      <c r="AJ2299">
        <f t="shared" si="323"/>
        <v>0</v>
      </c>
      <c r="AK2299">
        <f t="shared" si="324"/>
        <v>1</v>
      </c>
    </row>
    <row r="2300" spans="1:37" x14ac:dyDescent="0.35">
      <c r="A2300">
        <v>1</v>
      </c>
      <c r="B2300">
        <v>2</v>
      </c>
      <c r="C2300">
        <v>0</v>
      </c>
      <c r="D2300">
        <v>4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54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74.8</v>
      </c>
      <c r="AA2300">
        <v>1</v>
      </c>
      <c r="AB2300">
        <v>0</v>
      </c>
      <c r="AC2300">
        <f t="shared" si="316"/>
        <v>-1.8246424543603219</v>
      </c>
      <c r="AD2300">
        <f t="shared" si="317"/>
        <v>0.1612752971016447</v>
      </c>
      <c r="AE2300">
        <f t="shared" si="318"/>
        <v>0.13887774716655193</v>
      </c>
      <c r="AF2300">
        <f t="shared" si="319"/>
        <v>6.4935187731074553E-2</v>
      </c>
      <c r="AG2300">
        <f t="shared" si="320"/>
        <v>0</v>
      </c>
      <c r="AH2300">
        <f t="shared" si="321"/>
        <v>0</v>
      </c>
      <c r="AI2300">
        <f t="shared" si="322"/>
        <v>0</v>
      </c>
      <c r="AJ2300">
        <f t="shared" si="323"/>
        <v>0</v>
      </c>
      <c r="AK2300">
        <f t="shared" si="324"/>
        <v>1</v>
      </c>
    </row>
    <row r="2301" spans="1:37" x14ac:dyDescent="0.35">
      <c r="A2301">
        <v>1</v>
      </c>
      <c r="B2301">
        <v>2</v>
      </c>
      <c r="C2301">
        <v>0</v>
      </c>
      <c r="D2301">
        <v>5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49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124.4</v>
      </c>
      <c r="AA2301">
        <v>1</v>
      </c>
      <c r="AB2301">
        <v>1</v>
      </c>
      <c r="AC2301">
        <f t="shared" si="316"/>
        <v>-1.2869570184868677</v>
      </c>
      <c r="AD2301">
        <f t="shared" si="317"/>
        <v>0.27610970275496821</v>
      </c>
      <c r="AE2301">
        <f t="shared" si="318"/>
        <v>0.21636831234719114</v>
      </c>
      <c r="AF2301">
        <f t="shared" si="319"/>
        <v>0.66480634236598712</v>
      </c>
      <c r="AG2301">
        <f t="shared" si="320"/>
        <v>0</v>
      </c>
      <c r="AH2301">
        <f t="shared" si="321"/>
        <v>0</v>
      </c>
      <c r="AI2301">
        <f t="shared" si="322"/>
        <v>0</v>
      </c>
      <c r="AJ2301">
        <f t="shared" si="323"/>
        <v>1</v>
      </c>
      <c r="AK2301">
        <f t="shared" si="324"/>
        <v>0</v>
      </c>
    </row>
    <row r="2302" spans="1:37" x14ac:dyDescent="0.35">
      <c r="A2302">
        <v>1</v>
      </c>
      <c r="B2302">
        <v>2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4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124</v>
      </c>
      <c r="AA2302">
        <v>1</v>
      </c>
      <c r="AB2302">
        <v>0</v>
      </c>
      <c r="AC2302">
        <f t="shared" si="316"/>
        <v>-2.1350674043417954</v>
      </c>
      <c r="AD2302">
        <f t="shared" si="317"/>
        <v>0.11823662044645718</v>
      </c>
      <c r="AE2302">
        <f t="shared" si="318"/>
        <v>0.10573488498279647</v>
      </c>
      <c r="AF2302">
        <f t="shared" si="319"/>
        <v>4.8533710599636917E-2</v>
      </c>
      <c r="AG2302">
        <f t="shared" si="320"/>
        <v>0</v>
      </c>
      <c r="AH2302">
        <f t="shared" si="321"/>
        <v>0</v>
      </c>
      <c r="AI2302">
        <f t="shared" si="322"/>
        <v>0</v>
      </c>
      <c r="AJ2302">
        <f t="shared" si="323"/>
        <v>0</v>
      </c>
      <c r="AK2302">
        <f t="shared" si="324"/>
        <v>1</v>
      </c>
    </row>
    <row r="2303" spans="1:37" x14ac:dyDescent="0.35">
      <c r="A2303">
        <v>1</v>
      </c>
      <c r="B2303">
        <v>1</v>
      </c>
      <c r="C2303">
        <v>0</v>
      </c>
      <c r="D2303">
        <v>3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34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177.33</v>
      </c>
      <c r="AA2303">
        <v>0</v>
      </c>
      <c r="AB2303">
        <v>0</v>
      </c>
      <c r="AC2303">
        <f t="shared" si="316"/>
        <v>0.19145997774815982</v>
      </c>
      <c r="AD2303">
        <f t="shared" si="317"/>
        <v>1.2110163645681631</v>
      </c>
      <c r="AE2303">
        <f t="shared" si="318"/>
        <v>0.54771931315157341</v>
      </c>
      <c r="AF2303">
        <f t="shared" si="319"/>
        <v>0.3445919569682892</v>
      </c>
      <c r="AG2303">
        <f t="shared" si="320"/>
        <v>1</v>
      </c>
      <c r="AH2303">
        <f t="shared" si="321"/>
        <v>0</v>
      </c>
      <c r="AI2303">
        <f t="shared" si="322"/>
        <v>1</v>
      </c>
      <c r="AJ2303">
        <f t="shared" si="323"/>
        <v>0</v>
      </c>
      <c r="AK2303">
        <f t="shared" si="324"/>
        <v>0</v>
      </c>
    </row>
    <row r="2304" spans="1:37" x14ac:dyDescent="0.35">
      <c r="A2304">
        <v>1</v>
      </c>
      <c r="B2304">
        <v>1</v>
      </c>
      <c r="C2304">
        <v>0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5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f t="shared" si="316"/>
        <v>-4.0543927078585975</v>
      </c>
      <c r="AD2304">
        <f t="shared" si="317"/>
        <v>1.7346011081691225E-2</v>
      </c>
      <c r="AE2304">
        <f t="shared" si="318"/>
        <v>1.7050257132524765E-2</v>
      </c>
      <c r="AF2304">
        <f t="shared" si="319"/>
        <v>7.4686865964523515E-3</v>
      </c>
      <c r="AG2304">
        <f t="shared" si="320"/>
        <v>0</v>
      </c>
      <c r="AH2304">
        <f t="shared" si="321"/>
        <v>0</v>
      </c>
      <c r="AI2304">
        <f t="shared" si="322"/>
        <v>0</v>
      </c>
      <c r="AJ2304">
        <f t="shared" si="323"/>
        <v>0</v>
      </c>
      <c r="AK2304">
        <f t="shared" si="324"/>
        <v>1</v>
      </c>
    </row>
    <row r="2305" spans="1:37" x14ac:dyDescent="0.35">
      <c r="A2305">
        <v>1</v>
      </c>
      <c r="B2305">
        <v>2</v>
      </c>
      <c r="C2305">
        <v>0</v>
      </c>
      <c r="D2305">
        <v>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21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77.92</v>
      </c>
      <c r="AA2305">
        <v>1</v>
      </c>
      <c r="AB2305">
        <v>0</v>
      </c>
      <c r="AC2305">
        <f t="shared" si="316"/>
        <v>-3.9850718953076623</v>
      </c>
      <c r="AD2305">
        <f t="shared" si="317"/>
        <v>1.8591107661283437E-2</v>
      </c>
      <c r="AE2305">
        <f t="shared" si="318"/>
        <v>1.8251786729190277E-2</v>
      </c>
      <c r="AF2305">
        <f t="shared" si="319"/>
        <v>7.9998804495320236E-3</v>
      </c>
      <c r="AG2305">
        <f t="shared" si="320"/>
        <v>0</v>
      </c>
      <c r="AH2305">
        <f t="shared" si="321"/>
        <v>0</v>
      </c>
      <c r="AI2305">
        <f t="shared" si="322"/>
        <v>0</v>
      </c>
      <c r="AJ2305">
        <f t="shared" si="323"/>
        <v>0</v>
      </c>
      <c r="AK2305">
        <f t="shared" si="324"/>
        <v>1</v>
      </c>
    </row>
    <row r="2306" spans="1:37" x14ac:dyDescent="0.35">
      <c r="A2306">
        <v>1</v>
      </c>
      <c r="B2306">
        <v>2</v>
      </c>
      <c r="C2306">
        <v>0</v>
      </c>
      <c r="D2306">
        <v>4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38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94.5</v>
      </c>
      <c r="AA2306">
        <v>2</v>
      </c>
      <c r="AB2306">
        <v>0</v>
      </c>
      <c r="AC2306">
        <f t="shared" si="316"/>
        <v>-3.5830241418049624</v>
      </c>
      <c r="AD2306">
        <f t="shared" si="317"/>
        <v>2.7791525530088963E-2</v>
      </c>
      <c r="AE2306">
        <f t="shared" si="318"/>
        <v>2.7040041525693004E-2</v>
      </c>
      <c r="AF2306">
        <f t="shared" si="319"/>
        <v>1.1905032466985944E-2</v>
      </c>
      <c r="AG2306">
        <f t="shared" si="320"/>
        <v>0</v>
      </c>
      <c r="AH2306">
        <f t="shared" si="321"/>
        <v>0</v>
      </c>
      <c r="AI2306">
        <f t="shared" si="322"/>
        <v>0</v>
      </c>
      <c r="AJ2306">
        <f t="shared" si="323"/>
        <v>0</v>
      </c>
      <c r="AK2306">
        <f t="shared" si="324"/>
        <v>1</v>
      </c>
    </row>
    <row r="2307" spans="1:37" x14ac:dyDescent="0.35">
      <c r="A2307">
        <v>1</v>
      </c>
      <c r="B2307">
        <v>2</v>
      </c>
      <c r="C2307">
        <v>0</v>
      </c>
      <c r="D2307">
        <v>5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48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140.4</v>
      </c>
      <c r="AA2307">
        <v>1</v>
      </c>
      <c r="AB2307">
        <v>0</v>
      </c>
      <c r="AC2307">
        <f t="shared" si="316"/>
        <v>-0.91102345207037638</v>
      </c>
      <c r="AD2307">
        <f t="shared" si="317"/>
        <v>0.40211247052410409</v>
      </c>
      <c r="AE2307">
        <f t="shared" si="318"/>
        <v>0.28679045296116368</v>
      </c>
      <c r="AF2307">
        <f t="shared" si="319"/>
        <v>0.14678285198219301</v>
      </c>
      <c r="AG2307">
        <f t="shared" si="320"/>
        <v>0</v>
      </c>
      <c r="AH2307">
        <f t="shared" si="321"/>
        <v>0</v>
      </c>
      <c r="AI2307">
        <f t="shared" si="322"/>
        <v>0</v>
      </c>
      <c r="AJ2307">
        <f t="shared" si="323"/>
        <v>0</v>
      </c>
      <c r="AK2307">
        <f t="shared" si="324"/>
        <v>1</v>
      </c>
    </row>
    <row r="2308" spans="1:37" x14ac:dyDescent="0.35">
      <c r="A2308">
        <v>1</v>
      </c>
      <c r="B2308">
        <v>2</v>
      </c>
      <c r="C2308">
        <v>0</v>
      </c>
      <c r="D2308">
        <v>3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47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139.5</v>
      </c>
      <c r="AA2308">
        <v>2</v>
      </c>
      <c r="AB2308">
        <v>0</v>
      </c>
      <c r="AC2308">
        <f t="shared" si="316"/>
        <v>-2.2876242450883137</v>
      </c>
      <c r="AD2308">
        <f t="shared" si="317"/>
        <v>0.10150733215913368</v>
      </c>
      <c r="AE2308">
        <f t="shared" si="318"/>
        <v>9.2153115277192735E-2</v>
      </c>
      <c r="AF2308">
        <f t="shared" si="319"/>
        <v>4.1987392367997492E-2</v>
      </c>
      <c r="AG2308">
        <f t="shared" si="320"/>
        <v>0</v>
      </c>
      <c r="AH2308">
        <f t="shared" si="321"/>
        <v>0</v>
      </c>
      <c r="AI2308">
        <f t="shared" si="322"/>
        <v>0</v>
      </c>
      <c r="AJ2308">
        <f t="shared" si="323"/>
        <v>0</v>
      </c>
      <c r="AK2308">
        <f t="shared" si="324"/>
        <v>1</v>
      </c>
    </row>
    <row r="2309" spans="1:37" x14ac:dyDescent="0.35">
      <c r="A2309">
        <v>1</v>
      </c>
      <c r="B2309">
        <v>2</v>
      </c>
      <c r="C2309">
        <v>0</v>
      </c>
      <c r="D2309">
        <v>4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96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88.4</v>
      </c>
      <c r="AA2309">
        <v>1</v>
      </c>
      <c r="AB2309">
        <v>0</v>
      </c>
      <c r="AC2309">
        <f t="shared" si="316"/>
        <v>-2.6407218923854439</v>
      </c>
      <c r="AD2309">
        <f t="shared" si="317"/>
        <v>7.1309772989003997E-2</v>
      </c>
      <c r="AE2309">
        <f t="shared" si="318"/>
        <v>6.6563168550256402E-2</v>
      </c>
      <c r="AF2309">
        <f t="shared" si="319"/>
        <v>2.9915066767981162E-2</v>
      </c>
      <c r="AG2309">
        <f t="shared" si="320"/>
        <v>0</v>
      </c>
      <c r="AH2309">
        <f t="shared" si="321"/>
        <v>0</v>
      </c>
      <c r="AI2309">
        <f t="shared" si="322"/>
        <v>0</v>
      </c>
      <c r="AJ2309">
        <f t="shared" si="323"/>
        <v>0</v>
      </c>
      <c r="AK2309">
        <f t="shared" si="324"/>
        <v>1</v>
      </c>
    </row>
    <row r="2310" spans="1:37" x14ac:dyDescent="0.35">
      <c r="A2310">
        <v>1</v>
      </c>
      <c r="B2310">
        <v>3</v>
      </c>
      <c r="C2310">
        <v>0</v>
      </c>
      <c r="D2310">
        <v>6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123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162</v>
      </c>
      <c r="AA2310">
        <v>0</v>
      </c>
      <c r="AB2310">
        <v>1</v>
      </c>
      <c r="AC2310">
        <f t="shared" si="316"/>
        <v>1.601741374195659</v>
      </c>
      <c r="AD2310">
        <f t="shared" si="317"/>
        <v>4.96166502135857</v>
      </c>
      <c r="AE2310">
        <f t="shared" si="318"/>
        <v>0.83226162549936167</v>
      </c>
      <c r="AF2310">
        <f t="shared" si="319"/>
        <v>7.9740129658877945E-2</v>
      </c>
      <c r="AG2310">
        <f t="shared" si="320"/>
        <v>1</v>
      </c>
      <c r="AH2310">
        <f t="shared" si="321"/>
        <v>1</v>
      </c>
      <c r="AI2310">
        <f t="shared" si="322"/>
        <v>0</v>
      </c>
      <c r="AJ2310">
        <f t="shared" si="323"/>
        <v>0</v>
      </c>
      <c r="AK2310">
        <f t="shared" si="324"/>
        <v>0</v>
      </c>
    </row>
    <row r="2311" spans="1:37" x14ac:dyDescent="0.35">
      <c r="A2311">
        <v>1</v>
      </c>
      <c r="B2311">
        <v>3</v>
      </c>
      <c r="C2311">
        <v>0</v>
      </c>
      <c r="D2311">
        <v>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47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98.1</v>
      </c>
      <c r="AA2311">
        <v>2</v>
      </c>
      <c r="AB2311">
        <v>0</v>
      </c>
      <c r="AC2311">
        <f t="shared" si="316"/>
        <v>-4.2339513904689081</v>
      </c>
      <c r="AD2311">
        <f t="shared" si="317"/>
        <v>1.4495001828393764E-2</v>
      </c>
      <c r="AE2311">
        <f t="shared" si="318"/>
        <v>1.4287898710461716E-2</v>
      </c>
      <c r="AF2311">
        <f t="shared" si="319"/>
        <v>6.2499117107197785E-3</v>
      </c>
      <c r="AG2311">
        <f t="shared" si="320"/>
        <v>0</v>
      </c>
      <c r="AH2311">
        <f t="shared" si="321"/>
        <v>0</v>
      </c>
      <c r="AI2311">
        <f t="shared" si="322"/>
        <v>0</v>
      </c>
      <c r="AJ2311">
        <f t="shared" si="323"/>
        <v>0</v>
      </c>
      <c r="AK2311">
        <f t="shared" si="324"/>
        <v>1</v>
      </c>
    </row>
    <row r="2312" spans="1:37" x14ac:dyDescent="0.35">
      <c r="A2312">
        <v>1</v>
      </c>
      <c r="B2312">
        <v>2</v>
      </c>
      <c r="C2312">
        <v>0</v>
      </c>
      <c r="D2312">
        <v>3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63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149.4</v>
      </c>
      <c r="AA2312">
        <v>2</v>
      </c>
      <c r="AB2312">
        <v>0</v>
      </c>
      <c r="AC2312">
        <f t="shared" si="316"/>
        <v>-2.1768460932860072</v>
      </c>
      <c r="AD2312">
        <f t="shared" si="317"/>
        <v>0.11339861589368797</v>
      </c>
      <c r="AE2312">
        <f t="shared" si="318"/>
        <v>0.10184907208876551</v>
      </c>
      <c r="AF2312">
        <f t="shared" si="319"/>
        <v>4.6650677083990087E-2</v>
      </c>
      <c r="AG2312">
        <f t="shared" si="320"/>
        <v>0</v>
      </c>
      <c r="AH2312">
        <f t="shared" si="321"/>
        <v>0</v>
      </c>
      <c r="AI2312">
        <f t="shared" si="322"/>
        <v>0</v>
      </c>
      <c r="AJ2312">
        <f t="shared" si="323"/>
        <v>0</v>
      </c>
      <c r="AK2312">
        <f t="shared" si="324"/>
        <v>1</v>
      </c>
    </row>
    <row r="2313" spans="1:37" x14ac:dyDescent="0.35">
      <c r="A2313">
        <v>1</v>
      </c>
      <c r="B2313">
        <v>2</v>
      </c>
      <c r="C2313">
        <v>0</v>
      </c>
      <c r="D2313">
        <v>6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281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79.62</v>
      </c>
      <c r="AA2313">
        <v>2</v>
      </c>
      <c r="AB2313">
        <v>1</v>
      </c>
      <c r="AC2313">
        <f t="shared" si="316"/>
        <v>-1.2631873560893525</v>
      </c>
      <c r="AD2313">
        <f t="shared" si="317"/>
        <v>0.28275135943601887</v>
      </c>
      <c r="AE2313">
        <f t="shared" si="318"/>
        <v>0.22042569462591316</v>
      </c>
      <c r="AF2313">
        <f t="shared" si="319"/>
        <v>0.65673778194443988</v>
      </c>
      <c r="AG2313">
        <f t="shared" si="320"/>
        <v>0</v>
      </c>
      <c r="AH2313">
        <f t="shared" si="321"/>
        <v>0</v>
      </c>
      <c r="AI2313">
        <f t="shared" si="322"/>
        <v>0</v>
      </c>
      <c r="AJ2313">
        <f t="shared" si="323"/>
        <v>1</v>
      </c>
      <c r="AK2313">
        <f t="shared" si="324"/>
        <v>0</v>
      </c>
    </row>
    <row r="2314" spans="1:37" x14ac:dyDescent="0.35">
      <c r="A2314">
        <v>1</v>
      </c>
      <c r="B2314">
        <v>1</v>
      </c>
      <c r="C2314">
        <v>0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65</v>
      </c>
      <c r="AA2314">
        <v>0</v>
      </c>
      <c r="AB2314">
        <v>0</v>
      </c>
      <c r="AC2314">
        <f t="shared" si="316"/>
        <v>-2.4999540015493231</v>
      </c>
      <c r="AD2314">
        <f t="shared" si="317"/>
        <v>8.2088774493500716E-2</v>
      </c>
      <c r="AE2314">
        <f t="shared" si="318"/>
        <v>7.5861404746504713E-2</v>
      </c>
      <c r="AF2314">
        <f t="shared" si="319"/>
        <v>3.4262891723529233E-2</v>
      </c>
      <c r="AG2314">
        <f t="shared" si="320"/>
        <v>0</v>
      </c>
      <c r="AH2314">
        <f t="shared" si="321"/>
        <v>0</v>
      </c>
      <c r="AI2314">
        <f t="shared" si="322"/>
        <v>0</v>
      </c>
      <c r="AJ2314">
        <f t="shared" si="323"/>
        <v>0</v>
      </c>
      <c r="AK2314">
        <f t="shared" si="324"/>
        <v>1</v>
      </c>
    </row>
    <row r="2315" spans="1:37" x14ac:dyDescent="0.35">
      <c r="A2315">
        <v>1</v>
      </c>
      <c r="B2315">
        <v>2</v>
      </c>
      <c r="C2315">
        <v>0</v>
      </c>
      <c r="D2315">
        <v>3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102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89.25</v>
      </c>
      <c r="AA2315">
        <v>0</v>
      </c>
      <c r="AB2315">
        <v>0</v>
      </c>
      <c r="AC2315">
        <f t="shared" si="316"/>
        <v>-0.38357989275938476</v>
      </c>
      <c r="AD2315">
        <f t="shared" si="317"/>
        <v>0.68141763553880841</v>
      </c>
      <c r="AE2315">
        <f t="shared" si="318"/>
        <v>0.40526376144523363</v>
      </c>
      <c r="AF2315">
        <f t="shared" si="319"/>
        <v>0.22567559820010688</v>
      </c>
      <c r="AG2315">
        <f t="shared" si="320"/>
        <v>0</v>
      </c>
      <c r="AH2315">
        <f t="shared" si="321"/>
        <v>0</v>
      </c>
      <c r="AI2315">
        <f t="shared" si="322"/>
        <v>0</v>
      </c>
      <c r="AJ2315">
        <f t="shared" si="323"/>
        <v>0</v>
      </c>
      <c r="AK2315">
        <f t="shared" si="324"/>
        <v>1</v>
      </c>
    </row>
    <row r="2316" spans="1:37" x14ac:dyDescent="0.35">
      <c r="A2316">
        <v>1</v>
      </c>
      <c r="B2316">
        <v>1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f t="shared" si="316"/>
        <v>-6.1147241885539252</v>
      </c>
      <c r="AD2316">
        <f t="shared" si="317"/>
        <v>2.2100852521700826E-3</v>
      </c>
      <c r="AE2316">
        <f t="shared" si="318"/>
        <v>2.2052115466529099E-3</v>
      </c>
      <c r="AF2316">
        <f t="shared" si="319"/>
        <v>9.5876873905432114E-4</v>
      </c>
      <c r="AG2316">
        <f t="shared" si="320"/>
        <v>0</v>
      </c>
      <c r="AH2316">
        <f t="shared" si="321"/>
        <v>0</v>
      </c>
      <c r="AI2316">
        <f t="shared" si="322"/>
        <v>0</v>
      </c>
      <c r="AJ2316">
        <f t="shared" si="323"/>
        <v>0</v>
      </c>
      <c r="AK2316">
        <f t="shared" si="324"/>
        <v>1</v>
      </c>
    </row>
    <row r="2317" spans="1:37" x14ac:dyDescent="0.35">
      <c r="A2317">
        <v>1</v>
      </c>
      <c r="B2317">
        <v>2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53.3</v>
      </c>
      <c r="AA2317">
        <v>0</v>
      </c>
      <c r="AB2317">
        <v>0</v>
      </c>
      <c r="AC2317">
        <f t="shared" si="316"/>
        <v>-2.3097157498054184</v>
      </c>
      <c r="AD2317">
        <f t="shared" si="317"/>
        <v>9.9289470600159774E-2</v>
      </c>
      <c r="AE2317">
        <f t="shared" si="318"/>
        <v>9.0321496981093111E-2</v>
      </c>
      <c r="AF2317">
        <f t="shared" si="319"/>
        <v>4.1112068156741871E-2</v>
      </c>
      <c r="AG2317">
        <f t="shared" si="320"/>
        <v>0</v>
      </c>
      <c r="AH2317">
        <f t="shared" si="321"/>
        <v>0</v>
      </c>
      <c r="AI2317">
        <f t="shared" si="322"/>
        <v>0</v>
      </c>
      <c r="AJ2317">
        <f t="shared" si="323"/>
        <v>0</v>
      </c>
      <c r="AK2317">
        <f t="shared" si="324"/>
        <v>1</v>
      </c>
    </row>
    <row r="2318" spans="1:37" x14ac:dyDescent="0.35">
      <c r="A2318">
        <v>1</v>
      </c>
      <c r="B2318">
        <v>2</v>
      </c>
      <c r="C2318">
        <v>0</v>
      </c>
      <c r="D2318">
        <v>4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235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103.06</v>
      </c>
      <c r="AA2318">
        <v>1</v>
      </c>
      <c r="AB2318">
        <v>1</v>
      </c>
      <c r="AC2318">
        <f t="shared" si="316"/>
        <v>0.37511577370035276</v>
      </c>
      <c r="AD2318">
        <f t="shared" si="317"/>
        <v>1.4551598741096543</v>
      </c>
      <c r="AE2318">
        <f t="shared" si="318"/>
        <v>0.59269454891908313</v>
      </c>
      <c r="AF2318">
        <f t="shared" si="319"/>
        <v>0.22716906699963393</v>
      </c>
      <c r="AG2318">
        <f t="shared" si="320"/>
        <v>1</v>
      </c>
      <c r="AH2318">
        <f t="shared" si="321"/>
        <v>1</v>
      </c>
      <c r="AI2318">
        <f t="shared" si="322"/>
        <v>0</v>
      </c>
      <c r="AJ2318">
        <f t="shared" si="323"/>
        <v>0</v>
      </c>
      <c r="AK2318">
        <f t="shared" si="324"/>
        <v>0</v>
      </c>
    </row>
    <row r="2319" spans="1:37" x14ac:dyDescent="0.35">
      <c r="A2319">
        <v>1</v>
      </c>
      <c r="B2319">
        <v>3</v>
      </c>
      <c r="C2319">
        <v>0</v>
      </c>
      <c r="D2319">
        <v>7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116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145.41</v>
      </c>
      <c r="AA2319">
        <v>0</v>
      </c>
      <c r="AB2319">
        <v>1</v>
      </c>
      <c r="AC2319">
        <f t="shared" si="316"/>
        <v>1.6611440628346585</v>
      </c>
      <c r="AD2319">
        <f t="shared" si="317"/>
        <v>5.2653312697356904</v>
      </c>
      <c r="AE2319">
        <f t="shared" si="318"/>
        <v>0.84039152010517937</v>
      </c>
      <c r="AF2319">
        <f t="shared" si="319"/>
        <v>7.5518338453267317E-2</v>
      </c>
      <c r="AG2319">
        <f t="shared" si="320"/>
        <v>1</v>
      </c>
      <c r="AH2319">
        <f t="shared" si="321"/>
        <v>1</v>
      </c>
      <c r="AI2319">
        <f t="shared" si="322"/>
        <v>0</v>
      </c>
      <c r="AJ2319">
        <f t="shared" si="323"/>
        <v>0</v>
      </c>
      <c r="AK2319">
        <f t="shared" si="324"/>
        <v>0</v>
      </c>
    </row>
    <row r="2320" spans="1:37" x14ac:dyDescent="0.35">
      <c r="A2320">
        <v>1</v>
      </c>
      <c r="B2320">
        <v>2</v>
      </c>
      <c r="C2320">
        <v>0</v>
      </c>
      <c r="D2320">
        <v>5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121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120.6</v>
      </c>
      <c r="AA2320">
        <v>1</v>
      </c>
      <c r="AB2320">
        <v>0</v>
      </c>
      <c r="AC2320">
        <f t="shared" si="316"/>
        <v>-0.30325481372265717</v>
      </c>
      <c r="AD2320">
        <f t="shared" si="317"/>
        <v>0.73841091516178059</v>
      </c>
      <c r="AE2320">
        <f t="shared" si="318"/>
        <v>0.42476201036339117</v>
      </c>
      <c r="AF2320">
        <f t="shared" si="319"/>
        <v>0.24015244017604856</v>
      </c>
      <c r="AG2320">
        <f t="shared" si="320"/>
        <v>0</v>
      </c>
      <c r="AH2320">
        <f t="shared" si="321"/>
        <v>0</v>
      </c>
      <c r="AI2320">
        <f t="shared" si="322"/>
        <v>0</v>
      </c>
      <c r="AJ2320">
        <f t="shared" si="323"/>
        <v>0</v>
      </c>
      <c r="AK2320">
        <f t="shared" si="324"/>
        <v>1</v>
      </c>
    </row>
    <row r="2321" spans="1:37" x14ac:dyDescent="0.35">
      <c r="A2321">
        <v>1</v>
      </c>
      <c r="B2321">
        <v>2</v>
      </c>
      <c r="C2321">
        <v>0</v>
      </c>
      <c r="D2321">
        <v>3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190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90.9</v>
      </c>
      <c r="AA2321">
        <v>0</v>
      </c>
      <c r="AB2321">
        <v>1</v>
      </c>
      <c r="AC2321">
        <f t="shared" ref="AC2321:AC2384" si="325">SUMPRODUCT($A$14:$AA$14,A2321:AA2321)</f>
        <v>1.3824081582336403</v>
      </c>
      <c r="AD2321">
        <f t="shared" ref="AD2321:AD2384" si="326">EXP(AC2321)</f>
        <v>3.9844853545109551</v>
      </c>
      <c r="AE2321">
        <f t="shared" ref="AE2321:AE2384" si="327">AD2321/(AD2321+1)</f>
        <v>0.79937748255293783</v>
      </c>
      <c r="AF2321">
        <f t="shared" ref="AF2321:AF2384" si="328">-AB2321*LOG(AE2321)-(1-AB2321)*LOG(1-AE2321)</f>
        <v>9.7248089426849885E-2</v>
      </c>
      <c r="AG2321">
        <f t="shared" ref="AG2321:AG2384" si="329">IF(AE2321&gt;$AG$14,1,0)</f>
        <v>1</v>
      </c>
      <c r="AH2321">
        <f t="shared" ref="AH2321:AH2384" si="330">IF(AND(AB2321=1,AG2321=1),1,0)</f>
        <v>1</v>
      </c>
      <c r="AI2321">
        <f t="shared" ref="AI2321:AI2384" si="331">IF(AND(AB2321=0,AG2321=1),1,0)</f>
        <v>0</v>
      </c>
      <c r="AJ2321">
        <f t="shared" ref="AJ2321:AJ2384" si="332">IF(AND(AB2321=1,AG2321=0),1,0)</f>
        <v>0</v>
      </c>
      <c r="AK2321">
        <f t="shared" ref="AK2321:AK2384" si="333">IF(AND(AB2321=0,AG2321=0),1,0)</f>
        <v>0</v>
      </c>
    </row>
    <row r="2322" spans="1:37" x14ac:dyDescent="0.35">
      <c r="A2322">
        <v>1</v>
      </c>
      <c r="B2322">
        <v>3</v>
      </c>
      <c r="C2322">
        <v>0</v>
      </c>
      <c r="D2322">
        <v>4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147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127.93</v>
      </c>
      <c r="AA2322">
        <v>1</v>
      </c>
      <c r="AB2322">
        <v>0</v>
      </c>
      <c r="AC2322">
        <f t="shared" si="325"/>
        <v>0.38583182946012773</v>
      </c>
      <c r="AD2322">
        <f t="shared" si="326"/>
        <v>1.4708372985124043</v>
      </c>
      <c r="AE2322">
        <f t="shared" si="327"/>
        <v>0.59527889569982551</v>
      </c>
      <c r="AF2322">
        <f t="shared" si="328"/>
        <v>0.39284414860537498</v>
      </c>
      <c r="AG2322">
        <f t="shared" si="329"/>
        <v>1</v>
      </c>
      <c r="AH2322">
        <f t="shared" si="330"/>
        <v>0</v>
      </c>
      <c r="AI2322">
        <f t="shared" si="331"/>
        <v>1</v>
      </c>
      <c r="AJ2322">
        <f t="shared" si="332"/>
        <v>0</v>
      </c>
      <c r="AK2322">
        <f t="shared" si="333"/>
        <v>0</v>
      </c>
    </row>
    <row r="2323" spans="1:37" x14ac:dyDescent="0.35">
      <c r="A2323">
        <v>1</v>
      </c>
      <c r="B2323">
        <v>1</v>
      </c>
      <c r="C2323">
        <v>0</v>
      </c>
      <c r="D2323">
        <v>2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159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65</v>
      </c>
      <c r="AA2323">
        <v>1</v>
      </c>
      <c r="AB2323">
        <v>0</v>
      </c>
      <c r="AC2323">
        <f t="shared" si="325"/>
        <v>-1.0828462160874943</v>
      </c>
      <c r="AD2323">
        <f t="shared" si="326"/>
        <v>0.33863033761503447</v>
      </c>
      <c r="AE2323">
        <f t="shared" si="327"/>
        <v>0.25296777467209797</v>
      </c>
      <c r="AF2323">
        <f t="shared" si="328"/>
        <v>0.12666066327132386</v>
      </c>
      <c r="AG2323">
        <f t="shared" si="329"/>
        <v>0</v>
      </c>
      <c r="AH2323">
        <f t="shared" si="330"/>
        <v>0</v>
      </c>
      <c r="AI2323">
        <f t="shared" si="331"/>
        <v>0</v>
      </c>
      <c r="AJ2323">
        <f t="shared" si="332"/>
        <v>0</v>
      </c>
      <c r="AK2323">
        <f t="shared" si="333"/>
        <v>1</v>
      </c>
    </row>
    <row r="2324" spans="1:37" x14ac:dyDescent="0.35">
      <c r="A2324">
        <v>1</v>
      </c>
      <c r="B2324">
        <v>2</v>
      </c>
      <c r="C2324">
        <v>0</v>
      </c>
      <c r="D2324">
        <v>3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34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87.32</v>
      </c>
      <c r="AA2324">
        <v>1</v>
      </c>
      <c r="AB2324">
        <v>0</v>
      </c>
      <c r="AC2324">
        <f t="shared" si="325"/>
        <v>-2.4564040461250136</v>
      </c>
      <c r="AD2324">
        <f t="shared" si="326"/>
        <v>8.5742724147743601E-2</v>
      </c>
      <c r="AE2324">
        <f t="shared" si="327"/>
        <v>7.8971493191490244E-2</v>
      </c>
      <c r="AF2324">
        <f t="shared" si="328"/>
        <v>3.5726927720590794E-2</v>
      </c>
      <c r="AG2324">
        <f t="shared" si="329"/>
        <v>0</v>
      </c>
      <c r="AH2324">
        <f t="shared" si="330"/>
        <v>0</v>
      </c>
      <c r="AI2324">
        <f t="shared" si="331"/>
        <v>0</v>
      </c>
      <c r="AJ2324">
        <f t="shared" si="332"/>
        <v>0</v>
      </c>
      <c r="AK2324">
        <f t="shared" si="333"/>
        <v>1</v>
      </c>
    </row>
    <row r="2325" spans="1:37" x14ac:dyDescent="0.35">
      <c r="A2325">
        <v>1</v>
      </c>
      <c r="B2325">
        <v>2</v>
      </c>
      <c r="C2325">
        <v>0</v>
      </c>
      <c r="D2325">
        <v>3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273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95</v>
      </c>
      <c r="AA2325">
        <v>0</v>
      </c>
      <c r="AB2325">
        <v>1</v>
      </c>
      <c r="AC2325">
        <f t="shared" si="325"/>
        <v>2.0772535577035622</v>
      </c>
      <c r="AD2325">
        <f t="shared" si="326"/>
        <v>7.9825152633269969</v>
      </c>
      <c r="AE2325">
        <f t="shared" si="327"/>
        <v>0.88867260776247048</v>
      </c>
      <c r="AF2325">
        <f t="shared" si="328"/>
        <v>5.1258206217404213E-2</v>
      </c>
      <c r="AG2325">
        <f t="shared" si="329"/>
        <v>1</v>
      </c>
      <c r="AH2325">
        <f t="shared" si="330"/>
        <v>1</v>
      </c>
      <c r="AI2325">
        <f t="shared" si="331"/>
        <v>0</v>
      </c>
      <c r="AJ2325">
        <f t="shared" si="332"/>
        <v>0</v>
      </c>
      <c r="AK2325">
        <f t="shared" si="333"/>
        <v>0</v>
      </c>
    </row>
    <row r="2326" spans="1:37" x14ac:dyDescent="0.35">
      <c r="A2326">
        <v>1</v>
      </c>
      <c r="B2326">
        <v>2</v>
      </c>
      <c r="C2326">
        <v>0</v>
      </c>
      <c r="D2326">
        <v>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49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69.5</v>
      </c>
      <c r="AA2326">
        <v>0</v>
      </c>
      <c r="AB2326">
        <v>0</v>
      </c>
      <c r="AC2326">
        <f t="shared" si="325"/>
        <v>-0.88788406843951262</v>
      </c>
      <c r="AD2326">
        <f t="shared" si="326"/>
        <v>0.41152559215587853</v>
      </c>
      <c r="AE2326">
        <f t="shared" si="327"/>
        <v>0.29154667435206705</v>
      </c>
      <c r="AF2326">
        <f t="shared" si="328"/>
        <v>0.14968875668153503</v>
      </c>
      <c r="AG2326">
        <f t="shared" si="329"/>
        <v>0</v>
      </c>
      <c r="AH2326">
        <f t="shared" si="330"/>
        <v>0</v>
      </c>
      <c r="AI2326">
        <f t="shared" si="331"/>
        <v>0</v>
      </c>
      <c r="AJ2326">
        <f t="shared" si="332"/>
        <v>0</v>
      </c>
      <c r="AK2326">
        <f t="shared" si="333"/>
        <v>1</v>
      </c>
    </row>
    <row r="2327" spans="1:37" x14ac:dyDescent="0.35">
      <c r="A2327">
        <v>1</v>
      </c>
      <c r="B2327">
        <v>2</v>
      </c>
      <c r="C2327">
        <v>1</v>
      </c>
      <c r="D2327">
        <v>4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131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136.5</v>
      </c>
      <c r="AA2327">
        <v>2</v>
      </c>
      <c r="AB2327">
        <v>0</v>
      </c>
      <c r="AC2327">
        <f t="shared" si="325"/>
        <v>-0.57712187295029382</v>
      </c>
      <c r="AD2327">
        <f t="shared" si="326"/>
        <v>0.56151214641702774</v>
      </c>
      <c r="AE2327">
        <f t="shared" si="327"/>
        <v>0.35959511919612475</v>
      </c>
      <c r="AF2327">
        <f t="shared" si="328"/>
        <v>0.19354536679316159</v>
      </c>
      <c r="AG2327">
        <f t="shared" si="329"/>
        <v>0</v>
      </c>
      <c r="AH2327">
        <f t="shared" si="330"/>
        <v>0</v>
      </c>
      <c r="AI2327">
        <f t="shared" si="331"/>
        <v>0</v>
      </c>
      <c r="AJ2327">
        <f t="shared" si="332"/>
        <v>0</v>
      </c>
      <c r="AK2327">
        <f t="shared" si="333"/>
        <v>1</v>
      </c>
    </row>
    <row r="2328" spans="1:37" x14ac:dyDescent="0.35">
      <c r="A2328">
        <v>1</v>
      </c>
      <c r="B2328">
        <v>2</v>
      </c>
      <c r="C2328">
        <v>0</v>
      </c>
      <c r="D2328">
        <v>7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277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89.14</v>
      </c>
      <c r="AA2328">
        <v>1</v>
      </c>
      <c r="AB2328">
        <v>0</v>
      </c>
      <c r="AC2328">
        <f t="shared" si="325"/>
        <v>0.92593132609904849</v>
      </c>
      <c r="AD2328">
        <f t="shared" si="326"/>
        <v>2.5242180361212858</v>
      </c>
      <c r="AE2328">
        <f t="shared" si="327"/>
        <v>0.71624911122111257</v>
      </c>
      <c r="AF2328">
        <f t="shared" si="328"/>
        <v>0.54706276947754529</v>
      </c>
      <c r="AG2328">
        <f t="shared" si="329"/>
        <v>1</v>
      </c>
      <c r="AH2328">
        <f t="shared" si="330"/>
        <v>0</v>
      </c>
      <c r="AI2328">
        <f t="shared" si="331"/>
        <v>1</v>
      </c>
      <c r="AJ2328">
        <f t="shared" si="332"/>
        <v>0</v>
      </c>
      <c r="AK2328">
        <f t="shared" si="333"/>
        <v>0</v>
      </c>
    </row>
    <row r="2329" spans="1:37" x14ac:dyDescent="0.35">
      <c r="A2329">
        <v>1</v>
      </c>
      <c r="B2329">
        <v>2</v>
      </c>
      <c r="C2329">
        <v>0</v>
      </c>
      <c r="D2329">
        <v>3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48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139.5</v>
      </c>
      <c r="AA2329">
        <v>1</v>
      </c>
      <c r="AB2329">
        <v>0</v>
      </c>
      <c r="AC2329">
        <f t="shared" si="325"/>
        <v>-1.1599947727361424</v>
      </c>
      <c r="AD2329">
        <f t="shared" si="326"/>
        <v>0.31348781956187138</v>
      </c>
      <c r="AE2329">
        <f t="shared" si="327"/>
        <v>0.23866823497947531</v>
      </c>
      <c r="AF2329">
        <f t="shared" si="328"/>
        <v>0.11842604977409221</v>
      </c>
      <c r="AG2329">
        <f t="shared" si="329"/>
        <v>0</v>
      </c>
      <c r="AH2329">
        <f t="shared" si="330"/>
        <v>0</v>
      </c>
      <c r="AI2329">
        <f t="shared" si="331"/>
        <v>0</v>
      </c>
      <c r="AJ2329">
        <f t="shared" si="332"/>
        <v>0</v>
      </c>
      <c r="AK2329">
        <f t="shared" si="333"/>
        <v>1</v>
      </c>
    </row>
    <row r="2330" spans="1:37" x14ac:dyDescent="0.35">
      <c r="A2330">
        <v>1</v>
      </c>
      <c r="B2330">
        <v>2</v>
      </c>
      <c r="C2330">
        <v>0</v>
      </c>
      <c r="D2330">
        <v>4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39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91.13</v>
      </c>
      <c r="AA2330">
        <v>0</v>
      </c>
      <c r="AB2330">
        <v>0</v>
      </c>
      <c r="AC2330">
        <f t="shared" si="325"/>
        <v>-3.04219027733786</v>
      </c>
      <c r="AD2330">
        <f t="shared" si="326"/>
        <v>4.7730232475567652E-2</v>
      </c>
      <c r="AE2330">
        <f t="shared" si="327"/>
        <v>4.5555841566956676E-2</v>
      </c>
      <c r="AF2330">
        <f t="shared" si="328"/>
        <v>2.0249475749959982E-2</v>
      </c>
      <c r="AG2330">
        <f t="shared" si="329"/>
        <v>0</v>
      </c>
      <c r="AH2330">
        <f t="shared" si="330"/>
        <v>0</v>
      </c>
      <c r="AI2330">
        <f t="shared" si="331"/>
        <v>0</v>
      </c>
      <c r="AJ2330">
        <f t="shared" si="332"/>
        <v>0</v>
      </c>
      <c r="AK2330">
        <f t="shared" si="333"/>
        <v>1</v>
      </c>
    </row>
    <row r="2331" spans="1:37" x14ac:dyDescent="0.35">
      <c r="A2331">
        <v>1</v>
      </c>
      <c r="B2331">
        <v>2</v>
      </c>
      <c r="C2331">
        <v>0</v>
      </c>
      <c r="D2331">
        <v>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31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f t="shared" si="325"/>
        <v>-4.1045961659227768</v>
      </c>
      <c r="AD2331">
        <f t="shared" si="326"/>
        <v>1.6496679414696357E-2</v>
      </c>
      <c r="AE2331">
        <f t="shared" si="327"/>
        <v>1.6228955537951412E-2</v>
      </c>
      <c r="AF2331">
        <f t="shared" si="328"/>
        <v>7.1059642684700866E-3</v>
      </c>
      <c r="AG2331">
        <f t="shared" si="329"/>
        <v>0</v>
      </c>
      <c r="AH2331">
        <f t="shared" si="330"/>
        <v>0</v>
      </c>
      <c r="AI2331">
        <f t="shared" si="331"/>
        <v>0</v>
      </c>
      <c r="AJ2331">
        <f t="shared" si="332"/>
        <v>0</v>
      </c>
      <c r="AK2331">
        <f t="shared" si="333"/>
        <v>1</v>
      </c>
    </row>
    <row r="2332" spans="1:37" x14ac:dyDescent="0.35">
      <c r="A2332">
        <v>1</v>
      </c>
      <c r="B2332">
        <v>2</v>
      </c>
      <c r="C2332">
        <v>0</v>
      </c>
      <c r="D2332">
        <v>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71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72.25</v>
      </c>
      <c r="AA2332">
        <v>0</v>
      </c>
      <c r="AB2332">
        <v>0</v>
      </c>
      <c r="AC2332">
        <f t="shared" si="325"/>
        <v>-0.9703503275849592</v>
      </c>
      <c r="AD2332">
        <f t="shared" si="326"/>
        <v>0.37895025811776489</v>
      </c>
      <c r="AE2332">
        <f t="shared" si="327"/>
        <v>0.27481067999872832</v>
      </c>
      <c r="AF2332">
        <f t="shared" si="328"/>
        <v>0.13954860046548176</v>
      </c>
      <c r="AG2332">
        <f t="shared" si="329"/>
        <v>0</v>
      </c>
      <c r="AH2332">
        <f t="shared" si="330"/>
        <v>0</v>
      </c>
      <c r="AI2332">
        <f t="shared" si="331"/>
        <v>0</v>
      </c>
      <c r="AJ2332">
        <f t="shared" si="332"/>
        <v>0</v>
      </c>
      <c r="AK2332">
        <f t="shared" si="333"/>
        <v>1</v>
      </c>
    </row>
    <row r="2333" spans="1:37" x14ac:dyDescent="0.35">
      <c r="A2333">
        <v>1</v>
      </c>
      <c r="B2333">
        <v>2</v>
      </c>
      <c r="C2333">
        <v>0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2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74.8</v>
      </c>
      <c r="AA2333">
        <v>0</v>
      </c>
      <c r="AB2333">
        <v>0</v>
      </c>
      <c r="AC2333">
        <f t="shared" si="325"/>
        <v>-1.3383866703281353</v>
      </c>
      <c r="AD2333">
        <f t="shared" si="326"/>
        <v>0.2622684529204532</v>
      </c>
      <c r="AE2333">
        <f t="shared" si="327"/>
        <v>0.20777549523134684</v>
      </c>
      <c r="AF2333">
        <f t="shared" si="328"/>
        <v>0.10115172830232268</v>
      </c>
      <c r="AG2333">
        <f t="shared" si="329"/>
        <v>0</v>
      </c>
      <c r="AH2333">
        <f t="shared" si="330"/>
        <v>0</v>
      </c>
      <c r="AI2333">
        <f t="shared" si="331"/>
        <v>0</v>
      </c>
      <c r="AJ2333">
        <f t="shared" si="332"/>
        <v>0</v>
      </c>
      <c r="AK2333">
        <f t="shared" si="333"/>
        <v>1</v>
      </c>
    </row>
    <row r="2334" spans="1:37" x14ac:dyDescent="0.35">
      <c r="A2334">
        <v>1</v>
      </c>
      <c r="B2334">
        <v>2</v>
      </c>
      <c r="C2334">
        <v>0</v>
      </c>
      <c r="D2334">
        <v>4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100</v>
      </c>
      <c r="AA2334">
        <v>0</v>
      </c>
      <c r="AB2334">
        <v>0</v>
      </c>
      <c r="AC2334">
        <f t="shared" si="325"/>
        <v>-1.2541074018422886</v>
      </c>
      <c r="AD2334">
        <f t="shared" si="326"/>
        <v>0.28533041999963338</v>
      </c>
      <c r="AE2334">
        <f t="shared" si="327"/>
        <v>0.22198993780892134</v>
      </c>
      <c r="AF2334">
        <f t="shared" si="328"/>
        <v>0.10901478613909985</v>
      </c>
      <c r="AG2334">
        <f t="shared" si="329"/>
        <v>0</v>
      </c>
      <c r="AH2334">
        <f t="shared" si="330"/>
        <v>0</v>
      </c>
      <c r="AI2334">
        <f t="shared" si="331"/>
        <v>0</v>
      </c>
      <c r="AJ2334">
        <f t="shared" si="332"/>
        <v>0</v>
      </c>
      <c r="AK2334">
        <f t="shared" si="333"/>
        <v>1</v>
      </c>
    </row>
    <row r="2335" spans="1:37" x14ac:dyDescent="0.35">
      <c r="A2335">
        <v>1</v>
      </c>
      <c r="B2335">
        <v>1</v>
      </c>
      <c r="C2335">
        <v>0</v>
      </c>
      <c r="D2335">
        <v>3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113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100</v>
      </c>
      <c r="AA2335">
        <v>0</v>
      </c>
      <c r="AB2335">
        <v>1</v>
      </c>
      <c r="AC2335">
        <f t="shared" si="325"/>
        <v>-0.12544410178298016</v>
      </c>
      <c r="AD2335">
        <f t="shared" si="326"/>
        <v>0.88210507114964254</v>
      </c>
      <c r="AE2335">
        <f t="shared" si="327"/>
        <v>0.46868003528136082</v>
      </c>
      <c r="AF2335">
        <f t="shared" si="328"/>
        <v>0.32912354605693617</v>
      </c>
      <c r="AG2335">
        <f t="shared" si="329"/>
        <v>0</v>
      </c>
      <c r="AH2335">
        <f t="shared" si="330"/>
        <v>0</v>
      </c>
      <c r="AI2335">
        <f t="shared" si="331"/>
        <v>0</v>
      </c>
      <c r="AJ2335">
        <f t="shared" si="332"/>
        <v>1</v>
      </c>
      <c r="AK2335">
        <f t="shared" si="333"/>
        <v>0</v>
      </c>
    </row>
    <row r="2336" spans="1:37" x14ac:dyDescent="0.35">
      <c r="A2336">
        <v>1</v>
      </c>
      <c r="B2336">
        <v>2</v>
      </c>
      <c r="C2336">
        <v>0</v>
      </c>
      <c r="D2336">
        <v>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75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116.1</v>
      </c>
      <c r="AA2336">
        <v>0</v>
      </c>
      <c r="AB2336">
        <v>1</v>
      </c>
      <c r="AC2336">
        <f t="shared" si="325"/>
        <v>-0.21326776549467397</v>
      </c>
      <c r="AD2336">
        <f t="shared" si="326"/>
        <v>0.80793976985778204</v>
      </c>
      <c r="AE2336">
        <f t="shared" si="327"/>
        <v>0.446884228848695</v>
      </c>
      <c r="AF2336">
        <f t="shared" si="328"/>
        <v>0.34980497191123311</v>
      </c>
      <c r="AG2336">
        <f t="shared" si="329"/>
        <v>0</v>
      </c>
      <c r="AH2336">
        <f t="shared" si="330"/>
        <v>0</v>
      </c>
      <c r="AI2336">
        <f t="shared" si="331"/>
        <v>0</v>
      </c>
      <c r="AJ2336">
        <f t="shared" si="332"/>
        <v>1</v>
      </c>
      <c r="AK2336">
        <f t="shared" si="333"/>
        <v>0</v>
      </c>
    </row>
    <row r="2337" spans="1:37" x14ac:dyDescent="0.35">
      <c r="A2337">
        <v>1</v>
      </c>
      <c r="B2337">
        <v>2</v>
      </c>
      <c r="C2337">
        <v>0</v>
      </c>
      <c r="D2337">
        <v>4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118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109.65</v>
      </c>
      <c r="AA2337">
        <v>1</v>
      </c>
      <c r="AB2337">
        <v>0</v>
      </c>
      <c r="AC2337">
        <f t="shared" si="325"/>
        <v>-0.69474710063638057</v>
      </c>
      <c r="AD2337">
        <f t="shared" si="326"/>
        <v>0.49920067955669939</v>
      </c>
      <c r="AE2337">
        <f t="shared" si="327"/>
        <v>0.33297789039443915</v>
      </c>
      <c r="AF2337">
        <f t="shared" si="328"/>
        <v>0.17585977040046516</v>
      </c>
      <c r="AG2337">
        <f t="shared" si="329"/>
        <v>0</v>
      </c>
      <c r="AH2337">
        <f t="shared" si="330"/>
        <v>0</v>
      </c>
      <c r="AI2337">
        <f t="shared" si="331"/>
        <v>0</v>
      </c>
      <c r="AJ2337">
        <f t="shared" si="332"/>
        <v>0</v>
      </c>
      <c r="AK2337">
        <f t="shared" si="333"/>
        <v>1</v>
      </c>
    </row>
    <row r="2338" spans="1:37" x14ac:dyDescent="0.35">
      <c r="A2338">
        <v>1</v>
      </c>
      <c r="B2338">
        <v>2</v>
      </c>
      <c r="C2338">
        <v>0</v>
      </c>
      <c r="D2338">
        <v>3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39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140.4</v>
      </c>
      <c r="AA2338">
        <v>1</v>
      </c>
      <c r="AB2338">
        <v>0</v>
      </c>
      <c r="AC2338">
        <f t="shared" si="325"/>
        <v>-1.230962906402238</v>
      </c>
      <c r="AD2338">
        <f t="shared" si="326"/>
        <v>0.29201126274819472</v>
      </c>
      <c r="AE2338">
        <f t="shared" si="327"/>
        <v>0.22601293902583106</v>
      </c>
      <c r="AF2338">
        <f t="shared" si="328"/>
        <v>0.11126629951670654</v>
      </c>
      <c r="AG2338">
        <f t="shared" si="329"/>
        <v>0</v>
      </c>
      <c r="AH2338">
        <f t="shared" si="330"/>
        <v>0</v>
      </c>
      <c r="AI2338">
        <f t="shared" si="331"/>
        <v>0</v>
      </c>
      <c r="AJ2338">
        <f t="shared" si="332"/>
        <v>0</v>
      </c>
      <c r="AK2338">
        <f t="shared" si="333"/>
        <v>1</v>
      </c>
    </row>
    <row r="2339" spans="1:37" x14ac:dyDescent="0.35">
      <c r="A2339">
        <v>1</v>
      </c>
      <c r="B2339">
        <v>2</v>
      </c>
      <c r="C2339">
        <v>0</v>
      </c>
      <c r="D2339">
        <v>6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129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132.30000000000001</v>
      </c>
      <c r="AA2339">
        <v>0</v>
      </c>
      <c r="AB2339">
        <v>1</v>
      </c>
      <c r="AC2339">
        <f t="shared" si="325"/>
        <v>1.1809041221644501</v>
      </c>
      <c r="AD2339">
        <f t="shared" si="326"/>
        <v>3.2573178852616338</v>
      </c>
      <c r="AE2339">
        <f t="shared" si="327"/>
        <v>0.76511032839199311</v>
      </c>
      <c r="AF2339">
        <f t="shared" si="328"/>
        <v>0.11627593536008481</v>
      </c>
      <c r="AG2339">
        <f t="shared" si="329"/>
        <v>1</v>
      </c>
      <c r="AH2339">
        <f t="shared" si="330"/>
        <v>1</v>
      </c>
      <c r="AI2339">
        <f t="shared" si="331"/>
        <v>0</v>
      </c>
      <c r="AJ2339">
        <f t="shared" si="332"/>
        <v>0</v>
      </c>
      <c r="AK2339">
        <f t="shared" si="333"/>
        <v>0</v>
      </c>
    </row>
    <row r="2340" spans="1:37" x14ac:dyDescent="0.35">
      <c r="A2340">
        <v>1</v>
      </c>
      <c r="B2340">
        <v>2</v>
      </c>
      <c r="C2340">
        <v>0</v>
      </c>
      <c r="D2340">
        <v>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59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85.85</v>
      </c>
      <c r="AA2340">
        <v>1</v>
      </c>
      <c r="AB2340">
        <v>0</v>
      </c>
      <c r="AC2340">
        <f t="shared" si="325"/>
        <v>-1.4007514108465138</v>
      </c>
      <c r="AD2340">
        <f t="shared" si="326"/>
        <v>0.24641173790732415</v>
      </c>
      <c r="AE2340">
        <f t="shared" si="327"/>
        <v>0.19769690096230938</v>
      </c>
      <c r="AF2340">
        <f t="shared" si="328"/>
        <v>9.5661530254978686E-2</v>
      </c>
      <c r="AG2340">
        <f t="shared" si="329"/>
        <v>0</v>
      </c>
      <c r="AH2340">
        <f t="shared" si="330"/>
        <v>0</v>
      </c>
      <c r="AI2340">
        <f t="shared" si="331"/>
        <v>0</v>
      </c>
      <c r="AJ2340">
        <f t="shared" si="332"/>
        <v>0</v>
      </c>
      <c r="AK2340">
        <f t="shared" si="333"/>
        <v>1</v>
      </c>
    </row>
    <row r="2341" spans="1:37" x14ac:dyDescent="0.35">
      <c r="A2341">
        <v>1</v>
      </c>
      <c r="B2341">
        <v>2</v>
      </c>
      <c r="C2341">
        <v>0</v>
      </c>
      <c r="D2341">
        <v>3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21</v>
      </c>
      <c r="M2341">
        <v>0</v>
      </c>
      <c r="N2341">
        <v>0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136</v>
      </c>
      <c r="AA2341">
        <v>1</v>
      </c>
      <c r="AB2341">
        <v>0</v>
      </c>
      <c r="AC2341">
        <f t="shared" si="325"/>
        <v>-1.1488287674594719</v>
      </c>
      <c r="AD2341">
        <f t="shared" si="326"/>
        <v>0.31700784193058196</v>
      </c>
      <c r="AE2341">
        <f t="shared" si="327"/>
        <v>0.24070307847665123</v>
      </c>
      <c r="AF2341">
        <f t="shared" si="328"/>
        <v>0.11958836091245946</v>
      </c>
      <c r="AG2341">
        <f t="shared" si="329"/>
        <v>0</v>
      </c>
      <c r="AH2341">
        <f t="shared" si="330"/>
        <v>0</v>
      </c>
      <c r="AI2341">
        <f t="shared" si="331"/>
        <v>0</v>
      </c>
      <c r="AJ2341">
        <f t="shared" si="332"/>
        <v>0</v>
      </c>
      <c r="AK2341">
        <f t="shared" si="333"/>
        <v>1</v>
      </c>
    </row>
    <row r="2342" spans="1:37" x14ac:dyDescent="0.35">
      <c r="A2342">
        <v>1</v>
      </c>
      <c r="B2342">
        <v>2</v>
      </c>
      <c r="C2342">
        <v>0</v>
      </c>
      <c r="D2342">
        <v>2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80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</v>
      </c>
      <c r="W2342">
        <v>0</v>
      </c>
      <c r="X2342">
        <v>0</v>
      </c>
      <c r="Y2342">
        <v>0</v>
      </c>
      <c r="Z2342">
        <v>93.6</v>
      </c>
      <c r="AA2342">
        <v>0</v>
      </c>
      <c r="AB2342">
        <v>1</v>
      </c>
      <c r="AC2342">
        <f t="shared" si="325"/>
        <v>-0.13696391820971066</v>
      </c>
      <c r="AD2342">
        <f t="shared" si="326"/>
        <v>0.87200168894656116</v>
      </c>
      <c r="AE2342">
        <f t="shared" si="327"/>
        <v>0.46581244776401143</v>
      </c>
      <c r="AF2342">
        <f t="shared" si="328"/>
        <v>0.33178891012725015</v>
      </c>
      <c r="AG2342">
        <f t="shared" si="329"/>
        <v>0</v>
      </c>
      <c r="AH2342">
        <f t="shared" si="330"/>
        <v>0</v>
      </c>
      <c r="AI2342">
        <f t="shared" si="331"/>
        <v>0</v>
      </c>
      <c r="AJ2342">
        <f t="shared" si="332"/>
        <v>1</v>
      </c>
      <c r="AK2342">
        <f t="shared" si="333"/>
        <v>0</v>
      </c>
    </row>
    <row r="2343" spans="1:37" x14ac:dyDescent="0.35">
      <c r="A2343">
        <v>1</v>
      </c>
      <c r="B2343">
        <v>2</v>
      </c>
      <c r="C2343">
        <v>0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14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</v>
      </c>
      <c r="W2343">
        <v>0</v>
      </c>
      <c r="X2343">
        <v>0</v>
      </c>
      <c r="Y2343">
        <v>0</v>
      </c>
      <c r="Z2343">
        <v>76</v>
      </c>
      <c r="AA2343">
        <v>0</v>
      </c>
      <c r="AB2343">
        <v>0</v>
      </c>
      <c r="AC2343">
        <f t="shared" si="325"/>
        <v>-2.9805589725094102</v>
      </c>
      <c r="AD2343">
        <f t="shared" si="326"/>
        <v>5.0764450000731924E-2</v>
      </c>
      <c r="AE2343">
        <f t="shared" si="327"/>
        <v>4.8311921859077518E-2</v>
      </c>
      <c r="AF2343">
        <f t="shared" si="328"/>
        <v>2.1505371089971231E-2</v>
      </c>
      <c r="AG2343">
        <f t="shared" si="329"/>
        <v>0</v>
      </c>
      <c r="AH2343">
        <f t="shared" si="330"/>
        <v>0</v>
      </c>
      <c r="AI2343">
        <f t="shared" si="331"/>
        <v>0</v>
      </c>
      <c r="AJ2343">
        <f t="shared" si="332"/>
        <v>0</v>
      </c>
      <c r="AK2343">
        <f t="shared" si="333"/>
        <v>1</v>
      </c>
    </row>
    <row r="2344" spans="1:37" x14ac:dyDescent="0.35">
      <c r="A2344">
        <v>1</v>
      </c>
      <c r="B2344">
        <v>2</v>
      </c>
      <c r="C2344">
        <v>0</v>
      </c>
      <c r="D2344">
        <v>3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87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132.30000000000001</v>
      </c>
      <c r="AA2344">
        <v>0</v>
      </c>
      <c r="AB2344">
        <v>1</v>
      </c>
      <c r="AC2344">
        <f t="shared" si="325"/>
        <v>0.31737750850929025</v>
      </c>
      <c r="AD2344">
        <f t="shared" si="326"/>
        <v>1.3735209899270848</v>
      </c>
      <c r="AE2344">
        <f t="shared" si="327"/>
        <v>0.57868499826044506</v>
      </c>
      <c r="AF2344">
        <f t="shared" si="328"/>
        <v>0.23755777607287276</v>
      </c>
      <c r="AG2344">
        <f t="shared" si="329"/>
        <v>1</v>
      </c>
      <c r="AH2344">
        <f t="shared" si="330"/>
        <v>1</v>
      </c>
      <c r="AI2344">
        <f t="shared" si="331"/>
        <v>0</v>
      </c>
      <c r="AJ2344">
        <f t="shared" si="332"/>
        <v>0</v>
      </c>
      <c r="AK2344">
        <f t="shared" si="333"/>
        <v>0</v>
      </c>
    </row>
    <row r="2345" spans="1:37" x14ac:dyDescent="0.35">
      <c r="A2345">
        <v>1</v>
      </c>
      <c r="B2345">
        <v>2</v>
      </c>
      <c r="C2345">
        <v>0</v>
      </c>
      <c r="D2345">
        <v>3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13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160</v>
      </c>
      <c r="AA2345">
        <v>2</v>
      </c>
      <c r="AB2345">
        <v>0</v>
      </c>
      <c r="AC2345">
        <f t="shared" si="325"/>
        <v>-2.2204916124658785</v>
      </c>
      <c r="AD2345">
        <f t="shared" si="326"/>
        <v>0.1085557283554789</v>
      </c>
      <c r="AE2345">
        <f t="shared" si="327"/>
        <v>9.7925368638452873E-2</v>
      </c>
      <c r="AF2345">
        <f t="shared" si="328"/>
        <v>4.4757530476141477E-2</v>
      </c>
      <c r="AG2345">
        <f t="shared" si="329"/>
        <v>0</v>
      </c>
      <c r="AH2345">
        <f t="shared" si="330"/>
        <v>0</v>
      </c>
      <c r="AI2345">
        <f t="shared" si="331"/>
        <v>0</v>
      </c>
      <c r="AJ2345">
        <f t="shared" si="332"/>
        <v>0</v>
      </c>
      <c r="AK2345">
        <f t="shared" si="333"/>
        <v>1</v>
      </c>
    </row>
    <row r="2346" spans="1:37" x14ac:dyDescent="0.35">
      <c r="A2346">
        <v>1</v>
      </c>
      <c r="B2346">
        <v>3</v>
      </c>
      <c r="C2346">
        <v>0</v>
      </c>
      <c r="D2346">
        <v>1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28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157</v>
      </c>
      <c r="AA2346">
        <v>2</v>
      </c>
      <c r="AB2346">
        <v>0</v>
      </c>
      <c r="AC2346">
        <f t="shared" si="325"/>
        <v>-2.1576948568197305</v>
      </c>
      <c r="AD2346">
        <f t="shared" si="326"/>
        <v>0.11559126859059299</v>
      </c>
      <c r="AE2346">
        <f t="shared" si="327"/>
        <v>0.1036143539709017</v>
      </c>
      <c r="AF2346">
        <f t="shared" si="328"/>
        <v>4.7505106510322637E-2</v>
      </c>
      <c r="AG2346">
        <f t="shared" si="329"/>
        <v>0</v>
      </c>
      <c r="AH2346">
        <f t="shared" si="330"/>
        <v>0</v>
      </c>
      <c r="AI2346">
        <f t="shared" si="331"/>
        <v>0</v>
      </c>
      <c r="AJ2346">
        <f t="shared" si="332"/>
        <v>0</v>
      </c>
      <c r="AK2346">
        <f t="shared" si="333"/>
        <v>1</v>
      </c>
    </row>
    <row r="2347" spans="1:37" x14ac:dyDescent="0.35">
      <c r="A2347">
        <v>1</v>
      </c>
      <c r="B2347">
        <v>2</v>
      </c>
      <c r="C2347">
        <v>0</v>
      </c>
      <c r="D2347">
        <v>6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332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63.75</v>
      </c>
      <c r="AA2347">
        <v>3</v>
      </c>
      <c r="AB2347">
        <v>0</v>
      </c>
      <c r="AC2347">
        <f t="shared" si="325"/>
        <v>-2.047400835696525</v>
      </c>
      <c r="AD2347">
        <f t="shared" si="326"/>
        <v>0.12906994197511226</v>
      </c>
      <c r="AE2347">
        <f t="shared" si="327"/>
        <v>0.11431527594236258</v>
      </c>
      <c r="AF2347">
        <f t="shared" si="328"/>
        <v>5.2720845798306534E-2</v>
      </c>
      <c r="AG2347">
        <f t="shared" si="329"/>
        <v>0</v>
      </c>
      <c r="AH2347">
        <f t="shared" si="330"/>
        <v>0</v>
      </c>
      <c r="AI2347">
        <f t="shared" si="331"/>
        <v>0</v>
      </c>
      <c r="AJ2347">
        <f t="shared" si="332"/>
        <v>0</v>
      </c>
      <c r="AK2347">
        <f t="shared" si="333"/>
        <v>1</v>
      </c>
    </row>
    <row r="2348" spans="1:37" x14ac:dyDescent="0.35">
      <c r="A2348">
        <v>1</v>
      </c>
      <c r="B2348">
        <v>2</v>
      </c>
      <c r="C2348">
        <v>0</v>
      </c>
      <c r="D2348">
        <v>4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92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81.95</v>
      </c>
      <c r="AA2348">
        <v>0</v>
      </c>
      <c r="AB2348">
        <v>0</v>
      </c>
      <c r="AC2348">
        <f t="shared" si="325"/>
        <v>-0.63519967180386683</v>
      </c>
      <c r="AD2348">
        <f t="shared" si="326"/>
        <v>0.5298296857059337</v>
      </c>
      <c r="AE2348">
        <f t="shared" si="327"/>
        <v>0.34633246475502005</v>
      </c>
      <c r="AF2348">
        <f t="shared" si="328"/>
        <v>0.18464308397102489</v>
      </c>
      <c r="AG2348">
        <f t="shared" si="329"/>
        <v>0</v>
      </c>
      <c r="AH2348">
        <f t="shared" si="330"/>
        <v>0</v>
      </c>
      <c r="AI2348">
        <f t="shared" si="331"/>
        <v>0</v>
      </c>
      <c r="AJ2348">
        <f t="shared" si="332"/>
        <v>0</v>
      </c>
      <c r="AK2348">
        <f t="shared" si="333"/>
        <v>1</v>
      </c>
    </row>
    <row r="2349" spans="1:37" x14ac:dyDescent="0.35">
      <c r="A2349">
        <v>1</v>
      </c>
      <c r="B2349">
        <v>3</v>
      </c>
      <c r="C2349">
        <v>0</v>
      </c>
      <c r="D2349">
        <v>2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48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158.4</v>
      </c>
      <c r="AA2349">
        <v>2</v>
      </c>
      <c r="AB2349">
        <v>0</v>
      </c>
      <c r="AC2349">
        <f t="shared" si="325"/>
        <v>-1.7875960882266626</v>
      </c>
      <c r="AD2349">
        <f t="shared" si="326"/>
        <v>0.16736200998540526</v>
      </c>
      <c r="AE2349">
        <f t="shared" si="327"/>
        <v>0.14336770303797849</v>
      </c>
      <c r="AF2349">
        <f t="shared" si="328"/>
        <v>6.7205555753164614E-2</v>
      </c>
      <c r="AG2349">
        <f t="shared" si="329"/>
        <v>0</v>
      </c>
      <c r="AH2349">
        <f t="shared" si="330"/>
        <v>0</v>
      </c>
      <c r="AI2349">
        <f t="shared" si="331"/>
        <v>0</v>
      </c>
      <c r="AJ2349">
        <f t="shared" si="332"/>
        <v>0</v>
      </c>
      <c r="AK2349">
        <f t="shared" si="333"/>
        <v>1</v>
      </c>
    </row>
    <row r="2350" spans="1:37" x14ac:dyDescent="0.35">
      <c r="A2350">
        <v>1</v>
      </c>
      <c r="B2350">
        <v>1</v>
      </c>
      <c r="C2350">
        <v>0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84</v>
      </c>
      <c r="AA2350">
        <v>0</v>
      </c>
      <c r="AB2350">
        <v>0</v>
      </c>
      <c r="AC2350">
        <f t="shared" si="325"/>
        <v>-1.5818735756062374</v>
      </c>
      <c r="AD2350">
        <f t="shared" si="326"/>
        <v>0.20558954957543016</v>
      </c>
      <c r="AE2350">
        <f t="shared" si="327"/>
        <v>0.17053030166679214</v>
      </c>
      <c r="AF2350">
        <f t="shared" si="328"/>
        <v>8.1199474723467419E-2</v>
      </c>
      <c r="AG2350">
        <f t="shared" si="329"/>
        <v>0</v>
      </c>
      <c r="AH2350">
        <f t="shared" si="330"/>
        <v>0</v>
      </c>
      <c r="AI2350">
        <f t="shared" si="331"/>
        <v>0</v>
      </c>
      <c r="AJ2350">
        <f t="shared" si="332"/>
        <v>0</v>
      </c>
      <c r="AK2350">
        <f t="shared" si="333"/>
        <v>1</v>
      </c>
    </row>
    <row r="2351" spans="1:37" x14ac:dyDescent="0.35">
      <c r="A2351">
        <v>1</v>
      </c>
      <c r="B2351">
        <v>1</v>
      </c>
      <c r="C2351">
        <v>0</v>
      </c>
      <c r="D2351">
        <v>2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20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119</v>
      </c>
      <c r="AA2351">
        <v>0</v>
      </c>
      <c r="AB2351">
        <v>0</v>
      </c>
      <c r="AC2351">
        <f t="shared" si="325"/>
        <v>-1.4067583908186183</v>
      </c>
      <c r="AD2351">
        <f t="shared" si="326"/>
        <v>0.24493598438132524</v>
      </c>
      <c r="AE2351">
        <f t="shared" si="327"/>
        <v>0.19674584673769144</v>
      </c>
      <c r="AF2351">
        <f t="shared" si="328"/>
        <v>9.514702023117283E-2</v>
      </c>
      <c r="AG2351">
        <f t="shared" si="329"/>
        <v>0</v>
      </c>
      <c r="AH2351">
        <f t="shared" si="330"/>
        <v>0</v>
      </c>
      <c r="AI2351">
        <f t="shared" si="331"/>
        <v>0</v>
      </c>
      <c r="AJ2351">
        <f t="shared" si="332"/>
        <v>0</v>
      </c>
      <c r="AK2351">
        <f t="shared" si="333"/>
        <v>1</v>
      </c>
    </row>
    <row r="2352" spans="1:37" x14ac:dyDescent="0.35">
      <c r="A2352">
        <v>1</v>
      </c>
      <c r="B2352">
        <v>2</v>
      </c>
      <c r="C2352">
        <v>0</v>
      </c>
      <c r="D2352">
        <v>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133.33000000000001</v>
      </c>
      <c r="AA2352">
        <v>1</v>
      </c>
      <c r="AB2352">
        <v>0</v>
      </c>
      <c r="AC2352">
        <f t="shared" si="325"/>
        <v>-1.7323811411033838</v>
      </c>
      <c r="AD2352">
        <f t="shared" si="326"/>
        <v>0.1768627729621319</v>
      </c>
      <c r="AE2352">
        <f t="shared" si="327"/>
        <v>0.15028325903875187</v>
      </c>
      <c r="AF2352">
        <f t="shared" si="328"/>
        <v>7.0725825273508222E-2</v>
      </c>
      <c r="AG2352">
        <f t="shared" si="329"/>
        <v>0</v>
      </c>
      <c r="AH2352">
        <f t="shared" si="330"/>
        <v>0</v>
      </c>
      <c r="AI2352">
        <f t="shared" si="331"/>
        <v>0</v>
      </c>
      <c r="AJ2352">
        <f t="shared" si="332"/>
        <v>0</v>
      </c>
      <c r="AK2352">
        <f t="shared" si="333"/>
        <v>1</v>
      </c>
    </row>
    <row r="2353" spans="1:37" x14ac:dyDescent="0.35">
      <c r="A2353">
        <v>1</v>
      </c>
      <c r="B2353">
        <v>1</v>
      </c>
      <c r="C2353">
        <v>0</v>
      </c>
      <c r="D2353">
        <v>2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192</v>
      </c>
      <c r="M2353">
        <v>0</v>
      </c>
      <c r="N2353">
        <v>0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95</v>
      </c>
      <c r="AA2353">
        <v>0</v>
      </c>
      <c r="AB2353">
        <v>0</v>
      </c>
      <c r="AC2353">
        <f t="shared" si="325"/>
        <v>0.643815607988798</v>
      </c>
      <c r="AD2353">
        <f t="shared" si="326"/>
        <v>1.9037309297778422</v>
      </c>
      <c r="AE2353">
        <f t="shared" si="327"/>
        <v>0.65561547395973507</v>
      </c>
      <c r="AF2353">
        <f t="shared" si="328"/>
        <v>0.46295637059324307</v>
      </c>
      <c r="AG2353">
        <f t="shared" si="329"/>
        <v>1</v>
      </c>
      <c r="AH2353">
        <f t="shared" si="330"/>
        <v>0</v>
      </c>
      <c r="AI2353">
        <f t="shared" si="331"/>
        <v>1</v>
      </c>
      <c r="AJ2353">
        <f t="shared" si="332"/>
        <v>0</v>
      </c>
      <c r="AK2353">
        <f t="shared" si="333"/>
        <v>0</v>
      </c>
    </row>
    <row r="2354" spans="1:37" x14ac:dyDescent="0.35">
      <c r="A2354">
        <v>1</v>
      </c>
      <c r="B2354">
        <v>1</v>
      </c>
      <c r="C2354">
        <v>0</v>
      </c>
      <c r="D2354">
        <v>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88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96</v>
      </c>
      <c r="AA2354">
        <v>0</v>
      </c>
      <c r="AB2354">
        <v>0</v>
      </c>
      <c r="AC2354">
        <f t="shared" si="325"/>
        <v>-0.55181012158032017</v>
      </c>
      <c r="AD2354">
        <f t="shared" si="326"/>
        <v>0.57590640570750951</v>
      </c>
      <c r="AE2354">
        <f t="shared" si="327"/>
        <v>0.36544454900477036</v>
      </c>
      <c r="AF2354">
        <f t="shared" si="328"/>
        <v>0.19753042083641406</v>
      </c>
      <c r="AG2354">
        <f t="shared" si="329"/>
        <v>0</v>
      </c>
      <c r="AH2354">
        <f t="shared" si="330"/>
        <v>0</v>
      </c>
      <c r="AI2354">
        <f t="shared" si="331"/>
        <v>0</v>
      </c>
      <c r="AJ2354">
        <f t="shared" si="332"/>
        <v>0</v>
      </c>
      <c r="AK2354">
        <f t="shared" si="333"/>
        <v>1</v>
      </c>
    </row>
    <row r="2355" spans="1:37" x14ac:dyDescent="0.35">
      <c r="A2355">
        <v>1</v>
      </c>
      <c r="B2355">
        <v>2</v>
      </c>
      <c r="C2355">
        <v>0</v>
      </c>
      <c r="D2355">
        <v>5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53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65.75</v>
      </c>
      <c r="AA2355">
        <v>0</v>
      </c>
      <c r="AB2355">
        <v>0</v>
      </c>
      <c r="AC2355">
        <f t="shared" si="325"/>
        <v>-0.71948919958339475</v>
      </c>
      <c r="AD2355">
        <f t="shared" si="326"/>
        <v>0.4870009527268982</v>
      </c>
      <c r="AE2355">
        <f t="shared" si="327"/>
        <v>0.32750547458212731</v>
      </c>
      <c r="AF2355">
        <f t="shared" si="328"/>
        <v>0.1723112467760915</v>
      </c>
      <c r="AG2355">
        <f t="shared" si="329"/>
        <v>0</v>
      </c>
      <c r="AH2355">
        <f t="shared" si="330"/>
        <v>0</v>
      </c>
      <c r="AI2355">
        <f t="shared" si="331"/>
        <v>0</v>
      </c>
      <c r="AJ2355">
        <f t="shared" si="332"/>
        <v>0</v>
      </c>
      <c r="AK2355">
        <f t="shared" si="333"/>
        <v>1</v>
      </c>
    </row>
    <row r="2356" spans="1:37" x14ac:dyDescent="0.35">
      <c r="A2356">
        <v>1</v>
      </c>
      <c r="B2356">
        <v>1</v>
      </c>
      <c r="C2356">
        <v>0</v>
      </c>
      <c r="D2356">
        <v>5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192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f t="shared" si="325"/>
        <v>-1.4667180118360972</v>
      </c>
      <c r="AD2356">
        <f t="shared" si="326"/>
        <v>0.23068133757851955</v>
      </c>
      <c r="AE2356">
        <f t="shared" si="327"/>
        <v>0.18744197261689743</v>
      </c>
      <c r="AF2356">
        <f t="shared" si="328"/>
        <v>9.0145614875342714E-2</v>
      </c>
      <c r="AG2356">
        <f t="shared" si="329"/>
        <v>0</v>
      </c>
      <c r="AH2356">
        <f t="shared" si="330"/>
        <v>0</v>
      </c>
      <c r="AI2356">
        <f t="shared" si="331"/>
        <v>0</v>
      </c>
      <c r="AJ2356">
        <f t="shared" si="332"/>
        <v>0</v>
      </c>
      <c r="AK2356">
        <f t="shared" si="333"/>
        <v>1</v>
      </c>
    </row>
    <row r="2357" spans="1:37" x14ac:dyDescent="0.35">
      <c r="A2357">
        <v>1</v>
      </c>
      <c r="B2357">
        <v>2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121</v>
      </c>
      <c r="AA2357">
        <v>0</v>
      </c>
      <c r="AB2357">
        <v>0</v>
      </c>
      <c r="AC2357">
        <f t="shared" si="325"/>
        <v>-1.2810256912793676</v>
      </c>
      <c r="AD2357">
        <f t="shared" si="326"/>
        <v>0.27775226622233185</v>
      </c>
      <c r="AE2357">
        <f t="shared" si="327"/>
        <v>0.21737567881096784</v>
      </c>
      <c r="AF2357">
        <f t="shared" si="328"/>
        <v>0.1064466598929609</v>
      </c>
      <c r="AG2357">
        <f t="shared" si="329"/>
        <v>0</v>
      </c>
      <c r="AH2357">
        <f t="shared" si="330"/>
        <v>0</v>
      </c>
      <c r="AI2357">
        <f t="shared" si="331"/>
        <v>0</v>
      </c>
      <c r="AJ2357">
        <f t="shared" si="332"/>
        <v>0</v>
      </c>
      <c r="AK2357">
        <f t="shared" si="333"/>
        <v>1</v>
      </c>
    </row>
    <row r="2358" spans="1:37" x14ac:dyDescent="0.35">
      <c r="A2358">
        <v>1</v>
      </c>
      <c r="B2358">
        <v>2</v>
      </c>
      <c r="C2358">
        <v>0</v>
      </c>
      <c r="D2358">
        <v>7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32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137.52000000000001</v>
      </c>
      <c r="AA2358">
        <v>0</v>
      </c>
      <c r="AB2358">
        <v>1</v>
      </c>
      <c r="AC2358">
        <f t="shared" si="325"/>
        <v>-1.0589737384534548</v>
      </c>
      <c r="AD2358">
        <f t="shared" si="326"/>
        <v>0.34681154711404516</v>
      </c>
      <c r="AE2358">
        <f t="shared" si="327"/>
        <v>0.25750562345355205</v>
      </c>
      <c r="AF2358">
        <f t="shared" si="328"/>
        <v>0.58921328231917958</v>
      </c>
      <c r="AG2358">
        <f t="shared" si="329"/>
        <v>0</v>
      </c>
      <c r="AH2358">
        <f t="shared" si="330"/>
        <v>0</v>
      </c>
      <c r="AI2358">
        <f t="shared" si="331"/>
        <v>0</v>
      </c>
      <c r="AJ2358">
        <f t="shared" si="332"/>
        <v>1</v>
      </c>
      <c r="AK2358">
        <f t="shared" si="333"/>
        <v>0</v>
      </c>
    </row>
    <row r="2359" spans="1:37" x14ac:dyDescent="0.35">
      <c r="A2359">
        <v>1</v>
      </c>
      <c r="B2359">
        <v>2</v>
      </c>
      <c r="C2359">
        <v>0</v>
      </c>
      <c r="D2359">
        <v>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74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101.5</v>
      </c>
      <c r="AA2359">
        <v>0</v>
      </c>
      <c r="AB2359">
        <v>0</v>
      </c>
      <c r="AC2359">
        <f t="shared" si="325"/>
        <v>-0.91165931237022368</v>
      </c>
      <c r="AD2359">
        <f t="shared" si="326"/>
        <v>0.40185686444151664</v>
      </c>
      <c r="AE2359">
        <f t="shared" si="327"/>
        <v>0.28666041065584236</v>
      </c>
      <c r="AF2359">
        <f t="shared" si="328"/>
        <v>0.14670367257738867</v>
      </c>
      <c r="AG2359">
        <f t="shared" si="329"/>
        <v>0</v>
      </c>
      <c r="AH2359">
        <f t="shared" si="330"/>
        <v>0</v>
      </c>
      <c r="AI2359">
        <f t="shared" si="331"/>
        <v>0</v>
      </c>
      <c r="AJ2359">
        <f t="shared" si="332"/>
        <v>0</v>
      </c>
      <c r="AK2359">
        <f t="shared" si="333"/>
        <v>1</v>
      </c>
    </row>
    <row r="2360" spans="1:37" x14ac:dyDescent="0.35">
      <c r="A2360">
        <v>1</v>
      </c>
      <c r="B2360">
        <v>3</v>
      </c>
      <c r="C2360">
        <v>0</v>
      </c>
      <c r="D2360">
        <v>6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31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173.25</v>
      </c>
      <c r="AA2360">
        <v>1</v>
      </c>
      <c r="AB2360">
        <v>1</v>
      </c>
      <c r="AC2360">
        <f t="shared" si="325"/>
        <v>-0.17105370010861165</v>
      </c>
      <c r="AD2360">
        <f t="shared" si="326"/>
        <v>0.84277631507678552</v>
      </c>
      <c r="AE2360">
        <f t="shared" si="327"/>
        <v>0.45734054002190083</v>
      </c>
      <c r="AF2360">
        <f t="shared" si="328"/>
        <v>0.33976029976200989</v>
      </c>
      <c r="AG2360">
        <f t="shared" si="329"/>
        <v>0</v>
      </c>
      <c r="AH2360">
        <f t="shared" si="330"/>
        <v>0</v>
      </c>
      <c r="AI2360">
        <f t="shared" si="331"/>
        <v>0</v>
      </c>
      <c r="AJ2360">
        <f t="shared" si="332"/>
        <v>1</v>
      </c>
      <c r="AK2360">
        <f t="shared" si="333"/>
        <v>0</v>
      </c>
    </row>
    <row r="2361" spans="1:37" x14ac:dyDescent="0.35">
      <c r="A2361">
        <v>1</v>
      </c>
      <c r="B2361">
        <v>1</v>
      </c>
      <c r="C2361">
        <v>0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22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</v>
      </c>
      <c r="W2361">
        <v>0</v>
      </c>
      <c r="X2361">
        <v>0</v>
      </c>
      <c r="Y2361">
        <v>0</v>
      </c>
      <c r="Z2361">
        <v>62</v>
      </c>
      <c r="AA2361">
        <v>0</v>
      </c>
      <c r="AB2361">
        <v>0</v>
      </c>
      <c r="AC2361">
        <f t="shared" si="325"/>
        <v>-1.888327960367238</v>
      </c>
      <c r="AD2361">
        <f t="shared" si="326"/>
        <v>0.15132461818286314</v>
      </c>
      <c r="AE2361">
        <f t="shared" si="327"/>
        <v>0.13143523189984327</v>
      </c>
      <c r="AF2361">
        <f t="shared" si="328"/>
        <v>6.1197791057159556E-2</v>
      </c>
      <c r="AG2361">
        <f t="shared" si="329"/>
        <v>0</v>
      </c>
      <c r="AH2361">
        <f t="shared" si="330"/>
        <v>0</v>
      </c>
      <c r="AI2361">
        <f t="shared" si="331"/>
        <v>0</v>
      </c>
      <c r="AJ2361">
        <f t="shared" si="332"/>
        <v>0</v>
      </c>
      <c r="AK2361">
        <f t="shared" si="333"/>
        <v>1</v>
      </c>
    </row>
    <row r="2362" spans="1:37" x14ac:dyDescent="0.35">
      <c r="A2362">
        <v>1</v>
      </c>
      <c r="B2362">
        <v>2</v>
      </c>
      <c r="C2362">
        <v>0</v>
      </c>
      <c r="D2362">
        <v>5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141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99.96</v>
      </c>
      <c r="AA2362">
        <v>0</v>
      </c>
      <c r="AB2362">
        <v>1</v>
      </c>
      <c r="AC2362">
        <f t="shared" si="325"/>
        <v>0.61072202286247101</v>
      </c>
      <c r="AD2362">
        <f t="shared" si="326"/>
        <v>1.841760712167946</v>
      </c>
      <c r="AE2362">
        <f t="shared" si="327"/>
        <v>0.64810548765834985</v>
      </c>
      <c r="AF2362">
        <f t="shared" si="328"/>
        <v>0.18835430125993327</v>
      </c>
      <c r="AG2362">
        <f t="shared" si="329"/>
        <v>1</v>
      </c>
      <c r="AH2362">
        <f t="shared" si="330"/>
        <v>1</v>
      </c>
      <c r="AI2362">
        <f t="shared" si="331"/>
        <v>0</v>
      </c>
      <c r="AJ2362">
        <f t="shared" si="332"/>
        <v>0</v>
      </c>
      <c r="AK2362">
        <f t="shared" si="333"/>
        <v>0</v>
      </c>
    </row>
    <row r="2363" spans="1:37" x14ac:dyDescent="0.35">
      <c r="A2363">
        <v>1</v>
      </c>
      <c r="B2363">
        <v>2</v>
      </c>
      <c r="C2363">
        <v>0</v>
      </c>
      <c r="D2363">
        <v>6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70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85</v>
      </c>
      <c r="AA2363">
        <v>1</v>
      </c>
      <c r="AB2363">
        <v>0</v>
      </c>
      <c r="AC2363">
        <f t="shared" si="325"/>
        <v>-1.5133569815340759</v>
      </c>
      <c r="AD2363">
        <f t="shared" si="326"/>
        <v>0.22016963060414338</v>
      </c>
      <c r="AE2363">
        <f t="shared" si="327"/>
        <v>0.18044182143357448</v>
      </c>
      <c r="AF2363">
        <f t="shared" si="328"/>
        <v>8.6420211424132282E-2</v>
      </c>
      <c r="AG2363">
        <f t="shared" si="329"/>
        <v>0</v>
      </c>
      <c r="AH2363">
        <f t="shared" si="330"/>
        <v>0</v>
      </c>
      <c r="AI2363">
        <f t="shared" si="331"/>
        <v>0</v>
      </c>
      <c r="AJ2363">
        <f t="shared" si="332"/>
        <v>0</v>
      </c>
      <c r="AK2363">
        <f t="shared" si="333"/>
        <v>1</v>
      </c>
    </row>
    <row r="2364" spans="1:37" x14ac:dyDescent="0.35">
      <c r="A2364">
        <v>1</v>
      </c>
      <c r="B2364">
        <v>2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151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200</v>
      </c>
      <c r="AA2364">
        <v>0</v>
      </c>
      <c r="AB2364">
        <v>1</v>
      </c>
      <c r="AC2364">
        <f t="shared" si="325"/>
        <v>1.6245775149506061</v>
      </c>
      <c r="AD2364">
        <f t="shared" si="326"/>
        <v>5.0762739342311853</v>
      </c>
      <c r="AE2364">
        <f t="shared" si="327"/>
        <v>0.83542545796587309</v>
      </c>
      <c r="AF2364">
        <f t="shared" si="328"/>
        <v>7.8092294589644951E-2</v>
      </c>
      <c r="AG2364">
        <f t="shared" si="329"/>
        <v>1</v>
      </c>
      <c r="AH2364">
        <f t="shared" si="330"/>
        <v>1</v>
      </c>
      <c r="AI2364">
        <f t="shared" si="331"/>
        <v>0</v>
      </c>
      <c r="AJ2364">
        <f t="shared" si="332"/>
        <v>0</v>
      </c>
      <c r="AK2364">
        <f t="shared" si="333"/>
        <v>0</v>
      </c>
    </row>
    <row r="2365" spans="1:37" x14ac:dyDescent="0.35">
      <c r="A2365">
        <v>1</v>
      </c>
      <c r="B2365">
        <v>2</v>
      </c>
      <c r="C2365">
        <v>1</v>
      </c>
      <c r="D2365">
        <v>3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56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109.8</v>
      </c>
      <c r="AA2365">
        <v>1</v>
      </c>
      <c r="AB2365">
        <v>0</v>
      </c>
      <c r="AC2365">
        <f t="shared" si="325"/>
        <v>-2.526598097299066</v>
      </c>
      <c r="AD2365">
        <f t="shared" si="326"/>
        <v>7.9930473989913695E-2</v>
      </c>
      <c r="AE2365">
        <f t="shared" si="327"/>
        <v>7.4014462889080618E-2</v>
      </c>
      <c r="AF2365">
        <f t="shared" si="328"/>
        <v>3.3395796473543252E-2</v>
      </c>
      <c r="AG2365">
        <f t="shared" si="329"/>
        <v>0</v>
      </c>
      <c r="AH2365">
        <f t="shared" si="330"/>
        <v>0</v>
      </c>
      <c r="AI2365">
        <f t="shared" si="331"/>
        <v>0</v>
      </c>
      <c r="AJ2365">
        <f t="shared" si="332"/>
        <v>0</v>
      </c>
      <c r="AK2365">
        <f t="shared" si="333"/>
        <v>1</v>
      </c>
    </row>
    <row r="2366" spans="1:37" x14ac:dyDescent="0.35">
      <c r="A2366">
        <v>1</v>
      </c>
      <c r="B2366">
        <v>1</v>
      </c>
      <c r="C2366">
        <v>0</v>
      </c>
      <c r="D2366">
        <v>2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7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89</v>
      </c>
      <c r="AA2366">
        <v>1</v>
      </c>
      <c r="AB2366">
        <v>0</v>
      </c>
      <c r="AC2366">
        <f t="shared" si="325"/>
        <v>-2.4984509024992221</v>
      </c>
      <c r="AD2366">
        <f t="shared" si="326"/>
        <v>8.2212254830806381E-2</v>
      </c>
      <c r="AE2366">
        <f t="shared" si="327"/>
        <v>7.5966848891079589E-2</v>
      </c>
      <c r="AF2366">
        <f t="shared" si="328"/>
        <v>3.4312447518630759E-2</v>
      </c>
      <c r="AG2366">
        <f t="shared" si="329"/>
        <v>0</v>
      </c>
      <c r="AH2366">
        <f t="shared" si="330"/>
        <v>0</v>
      </c>
      <c r="AI2366">
        <f t="shared" si="331"/>
        <v>0</v>
      </c>
      <c r="AJ2366">
        <f t="shared" si="332"/>
        <v>0</v>
      </c>
      <c r="AK2366">
        <f t="shared" si="333"/>
        <v>1</v>
      </c>
    </row>
    <row r="2367" spans="1:37" x14ac:dyDescent="0.35">
      <c r="A2367">
        <v>1</v>
      </c>
      <c r="B2367">
        <v>2</v>
      </c>
      <c r="C2367">
        <v>0</v>
      </c>
      <c r="D2367">
        <v>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170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95.2</v>
      </c>
      <c r="AA2367">
        <v>1</v>
      </c>
      <c r="AB2367">
        <v>1</v>
      </c>
      <c r="AC2367">
        <f t="shared" si="325"/>
        <v>-0.13698628520304057</v>
      </c>
      <c r="AD2367">
        <f t="shared" si="326"/>
        <v>0.87198218510872283</v>
      </c>
      <c r="AE2367">
        <f t="shared" si="327"/>
        <v>0.46580688216222471</v>
      </c>
      <c r="AF2367">
        <f t="shared" si="328"/>
        <v>0.33179409917832892</v>
      </c>
      <c r="AG2367">
        <f t="shared" si="329"/>
        <v>0</v>
      </c>
      <c r="AH2367">
        <f t="shared" si="330"/>
        <v>0</v>
      </c>
      <c r="AI2367">
        <f t="shared" si="331"/>
        <v>0</v>
      </c>
      <c r="AJ2367">
        <f t="shared" si="332"/>
        <v>1</v>
      </c>
      <c r="AK2367">
        <f t="shared" si="333"/>
        <v>0</v>
      </c>
    </row>
    <row r="2368" spans="1:37" x14ac:dyDescent="0.35">
      <c r="A2368">
        <v>1</v>
      </c>
      <c r="B2368">
        <v>2</v>
      </c>
      <c r="C2368">
        <v>0</v>
      </c>
      <c r="D2368">
        <v>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37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105</v>
      </c>
      <c r="AA2368">
        <v>0</v>
      </c>
      <c r="AB2368">
        <v>0</v>
      </c>
      <c r="AC2368">
        <f t="shared" si="325"/>
        <v>-0.90467506062208436</v>
      </c>
      <c r="AD2368">
        <f t="shared" si="326"/>
        <v>0.40467335805071714</v>
      </c>
      <c r="AE2368">
        <f t="shared" si="327"/>
        <v>0.28809071926322249</v>
      </c>
      <c r="AF2368">
        <f t="shared" si="328"/>
        <v>0.1475753453879062</v>
      </c>
      <c r="AG2368">
        <f t="shared" si="329"/>
        <v>0</v>
      </c>
      <c r="AH2368">
        <f t="shared" si="330"/>
        <v>0</v>
      </c>
      <c r="AI2368">
        <f t="shared" si="331"/>
        <v>0</v>
      </c>
      <c r="AJ2368">
        <f t="shared" si="332"/>
        <v>0</v>
      </c>
      <c r="AK2368">
        <f t="shared" si="333"/>
        <v>1</v>
      </c>
    </row>
    <row r="2369" spans="1:37" x14ac:dyDescent="0.35">
      <c r="A2369">
        <v>1</v>
      </c>
      <c r="B2369">
        <v>2</v>
      </c>
      <c r="C2369">
        <v>0</v>
      </c>
      <c r="D2369">
        <v>4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296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117</v>
      </c>
      <c r="AA2369">
        <v>1</v>
      </c>
      <c r="AB2369">
        <v>1</v>
      </c>
      <c r="AC2369">
        <f t="shared" si="325"/>
        <v>1.5093520398831632</v>
      </c>
      <c r="AD2369">
        <f t="shared" si="326"/>
        <v>4.5237986033738622</v>
      </c>
      <c r="AE2369">
        <f t="shared" si="327"/>
        <v>0.81896515933994884</v>
      </c>
      <c r="AF2369">
        <f t="shared" si="328"/>
        <v>8.6734573731959475E-2</v>
      </c>
      <c r="AG2369">
        <f t="shared" si="329"/>
        <v>1</v>
      </c>
      <c r="AH2369">
        <f t="shared" si="330"/>
        <v>1</v>
      </c>
      <c r="AI2369">
        <f t="shared" si="331"/>
        <v>0</v>
      </c>
      <c r="AJ2369">
        <f t="shared" si="332"/>
        <v>0</v>
      </c>
      <c r="AK2369">
        <f t="shared" si="333"/>
        <v>0</v>
      </c>
    </row>
    <row r="2370" spans="1:37" x14ac:dyDescent="0.35">
      <c r="A2370">
        <v>1</v>
      </c>
      <c r="B2370">
        <v>2</v>
      </c>
      <c r="C2370">
        <v>0</v>
      </c>
      <c r="D2370">
        <v>3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315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160</v>
      </c>
      <c r="AA2370">
        <v>0</v>
      </c>
      <c r="AB2370">
        <v>1</v>
      </c>
      <c r="AC2370">
        <f t="shared" si="325"/>
        <v>3.7458572814433841</v>
      </c>
      <c r="AD2370">
        <f t="shared" si="326"/>
        <v>42.345293497168726</v>
      </c>
      <c r="AE2370">
        <f t="shared" si="327"/>
        <v>0.97692944448362495</v>
      </c>
      <c r="AF2370">
        <f t="shared" si="328"/>
        <v>1.0136800639371328E-2</v>
      </c>
      <c r="AG2370">
        <f t="shared" si="329"/>
        <v>1</v>
      </c>
      <c r="AH2370">
        <f t="shared" si="330"/>
        <v>1</v>
      </c>
      <c r="AI2370">
        <f t="shared" si="331"/>
        <v>0</v>
      </c>
      <c r="AJ2370">
        <f t="shared" si="332"/>
        <v>0</v>
      </c>
      <c r="AK2370">
        <f t="shared" si="333"/>
        <v>0</v>
      </c>
    </row>
    <row r="2371" spans="1:37" x14ac:dyDescent="0.35">
      <c r="A2371">
        <v>1</v>
      </c>
      <c r="B2371">
        <v>2</v>
      </c>
      <c r="C2371">
        <v>0</v>
      </c>
      <c r="D2371">
        <v>2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159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70</v>
      </c>
      <c r="AA2371">
        <v>1</v>
      </c>
      <c r="AB2371">
        <v>0</v>
      </c>
      <c r="AC2371">
        <f t="shared" si="325"/>
        <v>-0.80914153009055623</v>
      </c>
      <c r="AD2371">
        <f t="shared" si="326"/>
        <v>0.44524012745733954</v>
      </c>
      <c r="AE2371">
        <f t="shared" si="327"/>
        <v>0.30807346059555224</v>
      </c>
      <c r="AF2371">
        <f t="shared" si="328"/>
        <v>0.15994001135942132</v>
      </c>
      <c r="AG2371">
        <f t="shared" si="329"/>
        <v>0</v>
      </c>
      <c r="AH2371">
        <f t="shared" si="330"/>
        <v>0</v>
      </c>
      <c r="AI2371">
        <f t="shared" si="331"/>
        <v>0</v>
      </c>
      <c r="AJ2371">
        <f t="shared" si="332"/>
        <v>0</v>
      </c>
      <c r="AK2371">
        <f t="shared" si="333"/>
        <v>1</v>
      </c>
    </row>
    <row r="2372" spans="1:37" x14ac:dyDescent="0.35">
      <c r="A2372">
        <v>1</v>
      </c>
      <c r="B2372">
        <v>2</v>
      </c>
      <c r="C2372">
        <v>0</v>
      </c>
      <c r="D2372">
        <v>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63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80.3</v>
      </c>
      <c r="AA2372">
        <v>0</v>
      </c>
      <c r="AB2372">
        <v>0</v>
      </c>
      <c r="AC2372">
        <f t="shared" si="325"/>
        <v>-0.45681976658034817</v>
      </c>
      <c r="AD2372">
        <f t="shared" si="326"/>
        <v>0.63329447060546562</v>
      </c>
      <c r="AE2372">
        <f t="shared" si="327"/>
        <v>0.38774053424101906</v>
      </c>
      <c r="AF2372">
        <f t="shared" si="328"/>
        <v>0.21306449179718204</v>
      </c>
      <c r="AG2372">
        <f t="shared" si="329"/>
        <v>0</v>
      </c>
      <c r="AH2372">
        <f t="shared" si="330"/>
        <v>0</v>
      </c>
      <c r="AI2372">
        <f t="shared" si="331"/>
        <v>0</v>
      </c>
      <c r="AJ2372">
        <f t="shared" si="332"/>
        <v>0</v>
      </c>
      <c r="AK2372">
        <f t="shared" si="333"/>
        <v>1</v>
      </c>
    </row>
    <row r="2373" spans="1:37" x14ac:dyDescent="0.35">
      <c r="A2373">
        <v>1</v>
      </c>
      <c r="B2373">
        <v>2</v>
      </c>
      <c r="C2373">
        <v>0</v>
      </c>
      <c r="D2373">
        <v>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317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120</v>
      </c>
      <c r="AA2373">
        <v>0</v>
      </c>
      <c r="AB2373">
        <v>1</v>
      </c>
      <c r="AC2373">
        <f t="shared" si="325"/>
        <v>2.7747842457203564</v>
      </c>
      <c r="AD2373">
        <f t="shared" si="326"/>
        <v>16.03516696651322</v>
      </c>
      <c r="AE2373">
        <f t="shared" si="327"/>
        <v>0.94129790439003358</v>
      </c>
      <c r="AF2373">
        <f t="shared" si="328"/>
        <v>2.6272908179982495E-2</v>
      </c>
      <c r="AG2373">
        <f t="shared" si="329"/>
        <v>1</v>
      </c>
      <c r="AH2373">
        <f t="shared" si="330"/>
        <v>1</v>
      </c>
      <c r="AI2373">
        <f t="shared" si="331"/>
        <v>0</v>
      </c>
      <c r="AJ2373">
        <f t="shared" si="332"/>
        <v>0</v>
      </c>
      <c r="AK2373">
        <f t="shared" si="333"/>
        <v>0</v>
      </c>
    </row>
    <row r="2374" spans="1:37" x14ac:dyDescent="0.35">
      <c r="A2374">
        <v>1</v>
      </c>
      <c r="B2374">
        <v>2</v>
      </c>
      <c r="C2374">
        <v>0</v>
      </c>
      <c r="D2374">
        <v>3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150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90</v>
      </c>
      <c r="AA2374">
        <v>1</v>
      </c>
      <c r="AB2374">
        <v>0</v>
      </c>
      <c r="AC2374">
        <f t="shared" si="325"/>
        <v>-0.88723006747718003</v>
      </c>
      <c r="AD2374">
        <f t="shared" si="326"/>
        <v>0.41179481831666098</v>
      </c>
      <c r="AE2374">
        <f t="shared" si="327"/>
        <v>0.29168177484010055</v>
      </c>
      <c r="AF2374">
        <f t="shared" si="328"/>
        <v>0.14977158357991507</v>
      </c>
      <c r="AG2374">
        <f t="shared" si="329"/>
        <v>0</v>
      </c>
      <c r="AH2374">
        <f t="shared" si="330"/>
        <v>0</v>
      </c>
      <c r="AI2374">
        <f t="shared" si="331"/>
        <v>0</v>
      </c>
      <c r="AJ2374">
        <f t="shared" si="332"/>
        <v>0</v>
      </c>
      <c r="AK2374">
        <f t="shared" si="333"/>
        <v>1</v>
      </c>
    </row>
    <row r="2375" spans="1:37" x14ac:dyDescent="0.35">
      <c r="A2375">
        <v>1</v>
      </c>
      <c r="B2375">
        <v>2</v>
      </c>
      <c r="C2375">
        <v>1</v>
      </c>
      <c r="D2375">
        <v>4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11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156.80000000000001</v>
      </c>
      <c r="AA2375">
        <v>3</v>
      </c>
      <c r="AB2375">
        <v>0</v>
      </c>
      <c r="AC2375">
        <f t="shared" si="325"/>
        <v>-3.1795596357805751</v>
      </c>
      <c r="AD2375">
        <f t="shared" si="326"/>
        <v>4.1603971988480364E-2</v>
      </c>
      <c r="AE2375">
        <f t="shared" si="327"/>
        <v>3.9942217106810805E-2</v>
      </c>
      <c r="AF2375">
        <f t="shared" si="328"/>
        <v>1.7702627339122645E-2</v>
      </c>
      <c r="AG2375">
        <f t="shared" si="329"/>
        <v>0</v>
      </c>
      <c r="AH2375">
        <f t="shared" si="330"/>
        <v>0</v>
      </c>
      <c r="AI2375">
        <f t="shared" si="331"/>
        <v>0</v>
      </c>
      <c r="AJ2375">
        <f t="shared" si="332"/>
        <v>0</v>
      </c>
      <c r="AK2375">
        <f t="shared" si="333"/>
        <v>1</v>
      </c>
    </row>
    <row r="2376" spans="1:37" x14ac:dyDescent="0.35">
      <c r="A2376">
        <v>1</v>
      </c>
      <c r="B2376">
        <v>2</v>
      </c>
      <c r="C2376">
        <v>0</v>
      </c>
      <c r="D2376">
        <v>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84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106.25</v>
      </c>
      <c r="AA2376">
        <v>0</v>
      </c>
      <c r="AB2376">
        <v>1</v>
      </c>
      <c r="AC2376">
        <f t="shared" si="325"/>
        <v>0.18358833020029186</v>
      </c>
      <c r="AD2376">
        <f t="shared" si="326"/>
        <v>1.2015210913232133</v>
      </c>
      <c r="AE2376">
        <f t="shared" si="327"/>
        <v>0.54576860338005884</v>
      </c>
      <c r="AF2376">
        <f t="shared" si="328"/>
        <v>0.26299145175697408</v>
      </c>
      <c r="AG2376">
        <f t="shared" si="329"/>
        <v>1</v>
      </c>
      <c r="AH2376">
        <f t="shared" si="330"/>
        <v>1</v>
      </c>
      <c r="AI2376">
        <f t="shared" si="331"/>
        <v>0</v>
      </c>
      <c r="AJ2376">
        <f t="shared" si="332"/>
        <v>0</v>
      </c>
      <c r="AK2376">
        <f t="shared" si="333"/>
        <v>0</v>
      </c>
    </row>
    <row r="2377" spans="1:37" x14ac:dyDescent="0.35">
      <c r="A2377">
        <v>1</v>
      </c>
      <c r="B2377">
        <v>2</v>
      </c>
      <c r="C2377">
        <v>0</v>
      </c>
      <c r="D2377">
        <v>7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59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96.99</v>
      </c>
      <c r="AA2377">
        <v>1</v>
      </c>
      <c r="AB2377">
        <v>0</v>
      </c>
      <c r="AC2377">
        <f t="shared" si="325"/>
        <v>-1.5393637038519405</v>
      </c>
      <c r="AD2377">
        <f t="shared" si="326"/>
        <v>0.21451755470377604</v>
      </c>
      <c r="AE2377">
        <f t="shared" si="327"/>
        <v>0.17662779255265471</v>
      </c>
      <c r="AF2377">
        <f t="shared" si="328"/>
        <v>8.4403796502930242E-2</v>
      </c>
      <c r="AG2377">
        <f t="shared" si="329"/>
        <v>0</v>
      </c>
      <c r="AH2377">
        <f t="shared" si="330"/>
        <v>0</v>
      </c>
      <c r="AI2377">
        <f t="shared" si="331"/>
        <v>0</v>
      </c>
      <c r="AJ2377">
        <f t="shared" si="332"/>
        <v>0</v>
      </c>
      <c r="AK2377">
        <f t="shared" si="333"/>
        <v>1</v>
      </c>
    </row>
    <row r="2378" spans="1:37" x14ac:dyDescent="0.35">
      <c r="A2378">
        <v>1</v>
      </c>
      <c r="B2378">
        <v>1</v>
      </c>
      <c r="C2378">
        <v>0</v>
      </c>
      <c r="D2378">
        <v>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77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69.84</v>
      </c>
      <c r="AA2378">
        <v>1</v>
      </c>
      <c r="AB2378">
        <v>0</v>
      </c>
      <c r="AC2378">
        <f t="shared" si="325"/>
        <v>-1.2188496462503247</v>
      </c>
      <c r="AD2378">
        <f t="shared" si="326"/>
        <v>0.29556998146954744</v>
      </c>
      <c r="AE2378">
        <f t="shared" si="327"/>
        <v>0.22813895482070867</v>
      </c>
      <c r="AF2378">
        <f t="shared" si="328"/>
        <v>0.11246087679324708</v>
      </c>
      <c r="AG2378">
        <f t="shared" si="329"/>
        <v>0</v>
      </c>
      <c r="AH2378">
        <f t="shared" si="330"/>
        <v>0</v>
      </c>
      <c r="AI2378">
        <f t="shared" si="331"/>
        <v>0</v>
      </c>
      <c r="AJ2378">
        <f t="shared" si="332"/>
        <v>0</v>
      </c>
      <c r="AK2378">
        <f t="shared" si="333"/>
        <v>1</v>
      </c>
    </row>
    <row r="2379" spans="1:37" x14ac:dyDescent="0.35">
      <c r="A2379">
        <v>1</v>
      </c>
      <c r="B2379">
        <v>2</v>
      </c>
      <c r="C2379">
        <v>0</v>
      </c>
      <c r="D2379">
        <v>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41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116.1</v>
      </c>
      <c r="AA2379">
        <v>0</v>
      </c>
      <c r="AB2379">
        <v>1</v>
      </c>
      <c r="AC2379">
        <f t="shared" si="325"/>
        <v>-0.47211952459322681</v>
      </c>
      <c r="AD2379">
        <f t="shared" si="326"/>
        <v>0.62367896348818064</v>
      </c>
      <c r="AE2379">
        <f t="shared" si="327"/>
        <v>0.38411470340683551</v>
      </c>
      <c r="AF2379">
        <f t="shared" si="328"/>
        <v>0.41553906829372539</v>
      </c>
      <c r="AG2379">
        <f t="shared" si="329"/>
        <v>0</v>
      </c>
      <c r="AH2379">
        <f t="shared" si="330"/>
        <v>0</v>
      </c>
      <c r="AI2379">
        <f t="shared" si="331"/>
        <v>0</v>
      </c>
      <c r="AJ2379">
        <f t="shared" si="332"/>
        <v>1</v>
      </c>
      <c r="AK2379">
        <f t="shared" si="333"/>
        <v>0</v>
      </c>
    </row>
    <row r="2380" spans="1:37" x14ac:dyDescent="0.35">
      <c r="A2380">
        <v>1</v>
      </c>
      <c r="B2380">
        <v>2</v>
      </c>
      <c r="C2380">
        <v>0</v>
      </c>
      <c r="D2380">
        <v>7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39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74.8</v>
      </c>
      <c r="AA2380">
        <v>1</v>
      </c>
      <c r="AB2380">
        <v>1</v>
      </c>
      <c r="AC2380">
        <f t="shared" si="325"/>
        <v>-1.728350705019895</v>
      </c>
      <c r="AD2380">
        <f t="shared" si="326"/>
        <v>0.17757704551212244</v>
      </c>
      <c r="AE2380">
        <f t="shared" si="327"/>
        <v>0.15079866424782004</v>
      </c>
      <c r="AF2380">
        <f t="shared" si="328"/>
        <v>0.82160250536525137</v>
      </c>
      <c r="AG2380">
        <f t="shared" si="329"/>
        <v>0</v>
      </c>
      <c r="AH2380">
        <f t="shared" si="330"/>
        <v>0</v>
      </c>
      <c r="AI2380">
        <f t="shared" si="331"/>
        <v>0</v>
      </c>
      <c r="AJ2380">
        <f t="shared" si="332"/>
        <v>1</v>
      </c>
      <c r="AK2380">
        <f t="shared" si="333"/>
        <v>0</v>
      </c>
    </row>
    <row r="2381" spans="1:37" x14ac:dyDescent="0.35">
      <c r="A2381">
        <v>1</v>
      </c>
      <c r="B2381">
        <v>2</v>
      </c>
      <c r="C2381">
        <v>0</v>
      </c>
      <c r="D2381">
        <v>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138</v>
      </c>
      <c r="AA2381">
        <v>1</v>
      </c>
      <c r="AB2381">
        <v>0</v>
      </c>
      <c r="AC2381">
        <f t="shared" si="325"/>
        <v>-1.8315155101240381</v>
      </c>
      <c r="AD2381">
        <f t="shared" si="326"/>
        <v>0.16017064351276106</v>
      </c>
      <c r="AE2381">
        <f t="shared" si="327"/>
        <v>0.13805783175809111</v>
      </c>
      <c r="AF2381">
        <f t="shared" si="328"/>
        <v>6.4521872059248586E-2</v>
      </c>
      <c r="AG2381">
        <f t="shared" si="329"/>
        <v>0</v>
      </c>
      <c r="AH2381">
        <f t="shared" si="330"/>
        <v>0</v>
      </c>
      <c r="AI2381">
        <f t="shared" si="331"/>
        <v>0</v>
      </c>
      <c r="AJ2381">
        <f t="shared" si="332"/>
        <v>0</v>
      </c>
      <c r="AK2381">
        <f t="shared" si="333"/>
        <v>1</v>
      </c>
    </row>
    <row r="2382" spans="1:37" x14ac:dyDescent="0.35">
      <c r="A2382">
        <v>1</v>
      </c>
      <c r="B2382">
        <v>2</v>
      </c>
      <c r="C2382">
        <v>0</v>
      </c>
      <c r="D2382">
        <v>3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197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82.5</v>
      </c>
      <c r="AA2382">
        <v>0</v>
      </c>
      <c r="AB2382">
        <v>1</v>
      </c>
      <c r="AC2382">
        <f t="shared" si="325"/>
        <v>0.74350697423922818</v>
      </c>
      <c r="AD2382">
        <f t="shared" si="326"/>
        <v>2.1032988102483601</v>
      </c>
      <c r="AE2382">
        <f t="shared" si="327"/>
        <v>0.67776225844008586</v>
      </c>
      <c r="AF2382">
        <f t="shared" si="328"/>
        <v>0.16892261874970307</v>
      </c>
      <c r="AG2382">
        <f t="shared" si="329"/>
        <v>1</v>
      </c>
      <c r="AH2382">
        <f t="shared" si="330"/>
        <v>1</v>
      </c>
      <c r="AI2382">
        <f t="shared" si="331"/>
        <v>0</v>
      </c>
      <c r="AJ2382">
        <f t="shared" si="332"/>
        <v>0</v>
      </c>
      <c r="AK2382">
        <f t="shared" si="333"/>
        <v>0</v>
      </c>
    </row>
    <row r="2383" spans="1:37" x14ac:dyDescent="0.35">
      <c r="A2383">
        <v>1</v>
      </c>
      <c r="B2383">
        <v>2</v>
      </c>
      <c r="C2383">
        <v>0</v>
      </c>
      <c r="D2383">
        <v>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4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101</v>
      </c>
      <c r="AA2383">
        <v>1</v>
      </c>
      <c r="AB2383">
        <v>0</v>
      </c>
      <c r="AC2383">
        <f t="shared" si="325"/>
        <v>-2.1990708227973741</v>
      </c>
      <c r="AD2383">
        <f t="shared" si="326"/>
        <v>0.11090616197795797</v>
      </c>
      <c r="AE2383">
        <f t="shared" si="327"/>
        <v>9.9833960575473446E-2</v>
      </c>
      <c r="AF2383">
        <f t="shared" si="328"/>
        <v>4.5677375721848573E-2</v>
      </c>
      <c r="AG2383">
        <f t="shared" si="329"/>
        <v>0</v>
      </c>
      <c r="AH2383">
        <f t="shared" si="330"/>
        <v>0</v>
      </c>
      <c r="AI2383">
        <f t="shared" si="331"/>
        <v>0</v>
      </c>
      <c r="AJ2383">
        <f t="shared" si="332"/>
        <v>0</v>
      </c>
      <c r="AK2383">
        <f t="shared" si="333"/>
        <v>1</v>
      </c>
    </row>
    <row r="2384" spans="1:37" x14ac:dyDescent="0.35">
      <c r="A2384">
        <v>1</v>
      </c>
      <c r="B2384">
        <v>2</v>
      </c>
      <c r="C2384">
        <v>0</v>
      </c>
      <c r="D2384">
        <v>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31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77</v>
      </c>
      <c r="AA2384">
        <v>0</v>
      </c>
      <c r="AB2384">
        <v>0</v>
      </c>
      <c r="AC2384">
        <f t="shared" si="325"/>
        <v>-0.79921782891606363</v>
      </c>
      <c r="AD2384">
        <f t="shared" si="326"/>
        <v>0.44968055372381605</v>
      </c>
      <c r="AE2384">
        <f t="shared" si="327"/>
        <v>0.31019285770835164</v>
      </c>
      <c r="AF2384">
        <f t="shared" si="328"/>
        <v>0.16127231324234137</v>
      </c>
      <c r="AG2384">
        <f t="shared" si="329"/>
        <v>0</v>
      </c>
      <c r="AH2384">
        <f t="shared" si="330"/>
        <v>0</v>
      </c>
      <c r="AI2384">
        <f t="shared" si="331"/>
        <v>0</v>
      </c>
      <c r="AJ2384">
        <f t="shared" si="332"/>
        <v>0</v>
      </c>
      <c r="AK2384">
        <f t="shared" si="333"/>
        <v>1</v>
      </c>
    </row>
    <row r="2385" spans="1:37" x14ac:dyDescent="0.35">
      <c r="A2385">
        <v>1</v>
      </c>
      <c r="B2385">
        <v>2</v>
      </c>
      <c r="C2385">
        <v>0</v>
      </c>
      <c r="D2385">
        <v>4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22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161.5</v>
      </c>
      <c r="AA2385">
        <v>1</v>
      </c>
      <c r="AB2385">
        <v>0</v>
      </c>
      <c r="AC2385">
        <f t="shared" ref="AC2385:AC2448" si="334">SUMPRODUCT($A$14:$AA$14,A2385:AA2385)</f>
        <v>-1.2433240313272131</v>
      </c>
      <c r="AD2385">
        <f t="shared" ref="AD2385:AD2448" si="335">EXP(AC2385)</f>
        <v>0.28842389269285557</v>
      </c>
      <c r="AE2385">
        <f t="shared" ref="AE2385:AE2448" si="336">AD2385/(AD2385+1)</f>
        <v>0.22385791999715135</v>
      </c>
      <c r="AF2385">
        <f t="shared" ref="AF2385:AF2448" si="337">-AB2385*LOG(AE2385)-(1-AB2385)*LOG(1-AE2385)</f>
        <v>0.11005876983319643</v>
      </c>
      <c r="AG2385">
        <f t="shared" ref="AG2385:AG2448" si="338">IF(AE2385&gt;$AG$14,1,0)</f>
        <v>0</v>
      </c>
      <c r="AH2385">
        <f t="shared" ref="AH2385:AH2448" si="339">IF(AND(AB2385=1,AG2385=1),1,0)</f>
        <v>0</v>
      </c>
      <c r="AI2385">
        <f t="shared" ref="AI2385:AI2448" si="340">IF(AND(AB2385=0,AG2385=1),1,0)</f>
        <v>0</v>
      </c>
      <c r="AJ2385">
        <f t="shared" ref="AJ2385:AJ2448" si="341">IF(AND(AB2385=1,AG2385=0),1,0)</f>
        <v>0</v>
      </c>
      <c r="AK2385">
        <f t="shared" ref="AK2385:AK2448" si="342">IF(AND(AB2385=0,AG2385=0),1,0)</f>
        <v>1</v>
      </c>
    </row>
    <row r="2386" spans="1:37" x14ac:dyDescent="0.35">
      <c r="A2386">
        <v>1</v>
      </c>
      <c r="B2386">
        <v>2</v>
      </c>
      <c r="C2386">
        <v>0</v>
      </c>
      <c r="D2386">
        <v>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111</v>
      </c>
      <c r="AA2386">
        <v>1</v>
      </c>
      <c r="AB2386">
        <v>0</v>
      </c>
      <c r="AC2386">
        <f t="shared" si="334"/>
        <v>-2.5339053608667719</v>
      </c>
      <c r="AD2386">
        <f t="shared" si="335"/>
        <v>7.9348529748813929E-2</v>
      </c>
      <c r="AE2386">
        <f t="shared" si="336"/>
        <v>7.3515206220996956E-2</v>
      </c>
      <c r="AF2386">
        <f t="shared" si="337"/>
        <v>3.3161704280393077E-2</v>
      </c>
      <c r="AG2386">
        <f t="shared" si="338"/>
        <v>0</v>
      </c>
      <c r="AH2386">
        <f t="shared" si="339"/>
        <v>0</v>
      </c>
      <c r="AI2386">
        <f t="shared" si="340"/>
        <v>0</v>
      </c>
      <c r="AJ2386">
        <f t="shared" si="341"/>
        <v>0</v>
      </c>
      <c r="AK2386">
        <f t="shared" si="342"/>
        <v>1</v>
      </c>
    </row>
    <row r="2387" spans="1:37" x14ac:dyDescent="0.35">
      <c r="A2387">
        <v>1</v>
      </c>
      <c r="B2387">
        <v>2</v>
      </c>
      <c r="C2387">
        <v>0</v>
      </c>
      <c r="D2387">
        <v>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308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52</v>
      </c>
      <c r="AA2387">
        <v>0</v>
      </c>
      <c r="AB2387">
        <v>1</v>
      </c>
      <c r="AC2387">
        <f t="shared" si="334"/>
        <v>1.9974367352942732</v>
      </c>
      <c r="AD2387">
        <f t="shared" si="335"/>
        <v>7.3701402457499867</v>
      </c>
      <c r="AE2387">
        <f t="shared" si="336"/>
        <v>0.88052768882722621</v>
      </c>
      <c r="AF2387">
        <f t="shared" si="337"/>
        <v>5.5256982779266814E-2</v>
      </c>
      <c r="AG2387">
        <f t="shared" si="338"/>
        <v>1</v>
      </c>
      <c r="AH2387">
        <f t="shared" si="339"/>
        <v>1</v>
      </c>
      <c r="AI2387">
        <f t="shared" si="340"/>
        <v>0</v>
      </c>
      <c r="AJ2387">
        <f t="shared" si="341"/>
        <v>0</v>
      </c>
      <c r="AK2387">
        <f t="shared" si="342"/>
        <v>0</v>
      </c>
    </row>
    <row r="2388" spans="1:37" x14ac:dyDescent="0.35">
      <c r="A2388">
        <v>1</v>
      </c>
      <c r="B2388">
        <v>1</v>
      </c>
      <c r="C2388">
        <v>0</v>
      </c>
      <c r="D2388">
        <v>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4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128</v>
      </c>
      <c r="AA2388">
        <v>3</v>
      </c>
      <c r="AB2388">
        <v>0</v>
      </c>
      <c r="AC2388">
        <f t="shared" si="334"/>
        <v>-4.3355280840084038</v>
      </c>
      <c r="AD2388">
        <f t="shared" si="335"/>
        <v>1.3094957009369659E-2</v>
      </c>
      <c r="AE2388">
        <f t="shared" si="336"/>
        <v>1.2925695581414832E-2</v>
      </c>
      <c r="AF2388">
        <f t="shared" si="337"/>
        <v>5.6501535265732492E-3</v>
      </c>
      <c r="AG2388">
        <f t="shared" si="338"/>
        <v>0</v>
      </c>
      <c r="AH2388">
        <f t="shared" si="339"/>
        <v>0</v>
      </c>
      <c r="AI2388">
        <f t="shared" si="340"/>
        <v>0</v>
      </c>
      <c r="AJ2388">
        <f t="shared" si="341"/>
        <v>0</v>
      </c>
      <c r="AK2388">
        <f t="shared" si="342"/>
        <v>1</v>
      </c>
    </row>
    <row r="2389" spans="1:37" x14ac:dyDescent="0.35">
      <c r="A2389">
        <v>1</v>
      </c>
      <c r="B2389">
        <v>2</v>
      </c>
      <c r="C2389">
        <v>0</v>
      </c>
      <c r="D2389">
        <v>3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60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135.9</v>
      </c>
      <c r="AA2389">
        <v>0</v>
      </c>
      <c r="AB2389">
        <v>1</v>
      </c>
      <c r="AC2389">
        <f t="shared" si="334"/>
        <v>-0.22791270648208828</v>
      </c>
      <c r="AD2389">
        <f t="shared" si="335"/>
        <v>0.79619375935617431</v>
      </c>
      <c r="AE2389">
        <f t="shared" si="336"/>
        <v>0.44326718941589083</v>
      </c>
      <c r="AF2389">
        <f t="shared" si="337"/>
        <v>0.35333441393636394</v>
      </c>
      <c r="AG2389">
        <f t="shared" si="338"/>
        <v>0</v>
      </c>
      <c r="AH2389">
        <f t="shared" si="339"/>
        <v>0</v>
      </c>
      <c r="AI2389">
        <f t="shared" si="340"/>
        <v>0</v>
      </c>
      <c r="AJ2389">
        <f t="shared" si="341"/>
        <v>1</v>
      </c>
      <c r="AK2389">
        <f t="shared" si="342"/>
        <v>0</v>
      </c>
    </row>
    <row r="2390" spans="1:37" x14ac:dyDescent="0.35">
      <c r="A2390">
        <v>1</v>
      </c>
      <c r="B2390">
        <v>2</v>
      </c>
      <c r="C2390">
        <v>0</v>
      </c>
      <c r="D2390">
        <v>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279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110</v>
      </c>
      <c r="AA2390">
        <v>0</v>
      </c>
      <c r="AB2390">
        <v>1</v>
      </c>
      <c r="AC2390">
        <f t="shared" si="334"/>
        <v>2.4650324229724903</v>
      </c>
      <c r="AD2390">
        <f t="shared" si="335"/>
        <v>11.763863565221813</v>
      </c>
      <c r="AE2390">
        <f t="shared" si="336"/>
        <v>0.92165381626886567</v>
      </c>
      <c r="AF2390">
        <f t="shared" si="337"/>
        <v>3.5432174300386234E-2</v>
      </c>
      <c r="AG2390">
        <f t="shared" si="338"/>
        <v>1</v>
      </c>
      <c r="AH2390">
        <f t="shared" si="339"/>
        <v>1</v>
      </c>
      <c r="AI2390">
        <f t="shared" si="340"/>
        <v>0</v>
      </c>
      <c r="AJ2390">
        <f t="shared" si="341"/>
        <v>0</v>
      </c>
      <c r="AK2390">
        <f t="shared" si="342"/>
        <v>0</v>
      </c>
    </row>
    <row r="2391" spans="1:37" x14ac:dyDescent="0.35">
      <c r="A2391">
        <v>1</v>
      </c>
      <c r="B2391">
        <v>1</v>
      </c>
      <c r="C2391">
        <v>0</v>
      </c>
      <c r="D2391">
        <v>3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5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64.400000000000006</v>
      </c>
      <c r="AA2391">
        <v>0</v>
      </c>
      <c r="AB2391">
        <v>0</v>
      </c>
      <c r="AC2391">
        <f t="shared" si="334"/>
        <v>-1.4942237921453418</v>
      </c>
      <c r="AD2391">
        <f t="shared" si="335"/>
        <v>0.2244227358311445</v>
      </c>
      <c r="AE2391">
        <f t="shared" si="336"/>
        <v>0.18328860553116499</v>
      </c>
      <c r="AF2391">
        <f t="shared" si="337"/>
        <v>8.7931385246052748E-2</v>
      </c>
      <c r="AG2391">
        <f t="shared" si="338"/>
        <v>0</v>
      </c>
      <c r="AH2391">
        <f t="shared" si="339"/>
        <v>0</v>
      </c>
      <c r="AI2391">
        <f t="shared" si="340"/>
        <v>0</v>
      </c>
      <c r="AJ2391">
        <f t="shared" si="341"/>
        <v>0</v>
      </c>
      <c r="AK2391">
        <f t="shared" si="342"/>
        <v>1</v>
      </c>
    </row>
    <row r="2392" spans="1:37" x14ac:dyDescent="0.35">
      <c r="A2392">
        <v>1</v>
      </c>
      <c r="B2392">
        <v>2</v>
      </c>
      <c r="C2392">
        <v>0</v>
      </c>
      <c r="D2392">
        <v>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94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96.3</v>
      </c>
      <c r="AA2392">
        <v>1</v>
      </c>
      <c r="AB2392">
        <v>0</v>
      </c>
      <c r="AC2392">
        <f t="shared" si="334"/>
        <v>-1.0932322657509785</v>
      </c>
      <c r="AD2392">
        <f t="shared" si="335"/>
        <v>0.33513150707639383</v>
      </c>
      <c r="AE2392">
        <f t="shared" si="336"/>
        <v>0.25101011046488486</v>
      </c>
      <c r="AF2392">
        <f t="shared" si="337"/>
        <v>0.12552404471541326</v>
      </c>
      <c r="AG2392">
        <f t="shared" si="338"/>
        <v>0</v>
      </c>
      <c r="AH2392">
        <f t="shared" si="339"/>
        <v>0</v>
      </c>
      <c r="AI2392">
        <f t="shared" si="340"/>
        <v>0</v>
      </c>
      <c r="AJ2392">
        <f t="shared" si="341"/>
        <v>0</v>
      </c>
      <c r="AK2392">
        <f t="shared" si="342"/>
        <v>1</v>
      </c>
    </row>
    <row r="2393" spans="1:37" x14ac:dyDescent="0.35">
      <c r="A2393">
        <v>1</v>
      </c>
      <c r="B2393">
        <v>2</v>
      </c>
      <c r="C2393">
        <v>0</v>
      </c>
      <c r="D2393">
        <v>4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95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82.07</v>
      </c>
      <c r="AA2393">
        <v>1</v>
      </c>
      <c r="AB2393">
        <v>1</v>
      </c>
      <c r="AC2393">
        <f t="shared" si="334"/>
        <v>-1.2649016298785625</v>
      </c>
      <c r="AD2393">
        <f t="shared" si="335"/>
        <v>0.28226706141997365</v>
      </c>
      <c r="AE2393">
        <f t="shared" si="336"/>
        <v>0.22013125807613984</v>
      </c>
      <c r="AF2393">
        <f t="shared" si="337"/>
        <v>0.65731828436117157</v>
      </c>
      <c r="AG2393">
        <f t="shared" si="338"/>
        <v>0</v>
      </c>
      <c r="AH2393">
        <f t="shared" si="339"/>
        <v>0</v>
      </c>
      <c r="AI2393">
        <f t="shared" si="340"/>
        <v>0</v>
      </c>
      <c r="AJ2393">
        <f t="shared" si="341"/>
        <v>1</v>
      </c>
      <c r="AK2393">
        <f t="shared" si="342"/>
        <v>0</v>
      </c>
    </row>
    <row r="2394" spans="1:37" x14ac:dyDescent="0.35">
      <c r="A2394">
        <v>1</v>
      </c>
      <c r="B2394">
        <v>1</v>
      </c>
      <c r="C2394">
        <v>0</v>
      </c>
      <c r="D2394">
        <v>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164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100</v>
      </c>
      <c r="AA2394">
        <v>0</v>
      </c>
      <c r="AB2394">
        <v>1</v>
      </c>
      <c r="AC2394">
        <f t="shared" si="334"/>
        <v>0.4316748184499164</v>
      </c>
      <c r="AD2394">
        <f t="shared" si="335"/>
        <v>1.5398343080317631</v>
      </c>
      <c r="AE2394">
        <f t="shared" si="336"/>
        <v>0.60627352861653916</v>
      </c>
      <c r="AF2394">
        <f t="shared" si="337"/>
        <v>0.21733139370918939</v>
      </c>
      <c r="AG2394">
        <f t="shared" si="338"/>
        <v>1</v>
      </c>
      <c r="AH2394">
        <f t="shared" si="339"/>
        <v>1</v>
      </c>
      <c r="AI2394">
        <f t="shared" si="340"/>
        <v>0</v>
      </c>
      <c r="AJ2394">
        <f t="shared" si="341"/>
        <v>0</v>
      </c>
      <c r="AK2394">
        <f t="shared" si="342"/>
        <v>0</v>
      </c>
    </row>
    <row r="2395" spans="1:37" x14ac:dyDescent="0.35">
      <c r="A2395">
        <v>1</v>
      </c>
      <c r="B2395">
        <v>2</v>
      </c>
      <c r="C2395">
        <v>0</v>
      </c>
      <c r="D2395">
        <v>3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105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75</v>
      </c>
      <c r="AA2395">
        <v>0</v>
      </c>
      <c r="AB2395">
        <v>1</v>
      </c>
      <c r="AC2395">
        <f t="shared" si="334"/>
        <v>-0.66332358046328244</v>
      </c>
      <c r="AD2395">
        <f t="shared" si="335"/>
        <v>0.51513638895234004</v>
      </c>
      <c r="AE2395">
        <f t="shared" si="336"/>
        <v>0.33999341096185903</v>
      </c>
      <c r="AF2395">
        <f t="shared" si="337"/>
        <v>0.46852949945960987</v>
      </c>
      <c r="AG2395">
        <f t="shared" si="338"/>
        <v>0</v>
      </c>
      <c r="AH2395">
        <f t="shared" si="339"/>
        <v>0</v>
      </c>
      <c r="AI2395">
        <f t="shared" si="340"/>
        <v>0</v>
      </c>
      <c r="AJ2395">
        <f t="shared" si="341"/>
        <v>1</v>
      </c>
      <c r="AK2395">
        <f t="shared" si="342"/>
        <v>0</v>
      </c>
    </row>
    <row r="2396" spans="1:37" x14ac:dyDescent="0.35">
      <c r="A2396">
        <v>1</v>
      </c>
      <c r="B2396">
        <v>2</v>
      </c>
      <c r="C2396">
        <v>2</v>
      </c>
      <c r="D2396">
        <v>8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20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133.11000000000001</v>
      </c>
      <c r="AA2396">
        <v>0</v>
      </c>
      <c r="AB2396">
        <v>0</v>
      </c>
      <c r="AC2396">
        <f t="shared" si="334"/>
        <v>-1.7111387451131743</v>
      </c>
      <c r="AD2396">
        <f t="shared" si="335"/>
        <v>0.18065994980313191</v>
      </c>
      <c r="AE2396">
        <f t="shared" si="336"/>
        <v>0.15301607362327815</v>
      </c>
      <c r="AF2396">
        <f t="shared" si="337"/>
        <v>7.2124831407346698E-2</v>
      </c>
      <c r="AG2396">
        <f t="shared" si="338"/>
        <v>0</v>
      </c>
      <c r="AH2396">
        <f t="shared" si="339"/>
        <v>0</v>
      </c>
      <c r="AI2396">
        <f t="shared" si="340"/>
        <v>0</v>
      </c>
      <c r="AJ2396">
        <f t="shared" si="341"/>
        <v>0</v>
      </c>
      <c r="AK2396">
        <f t="shared" si="342"/>
        <v>1</v>
      </c>
    </row>
    <row r="2397" spans="1:37" x14ac:dyDescent="0.35">
      <c r="A2397">
        <v>1</v>
      </c>
      <c r="B2397">
        <v>1</v>
      </c>
      <c r="C2397">
        <v>0</v>
      </c>
      <c r="D2397">
        <v>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164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100</v>
      </c>
      <c r="AA2397">
        <v>0</v>
      </c>
      <c r="AB2397">
        <v>0</v>
      </c>
      <c r="AC2397">
        <f t="shared" si="334"/>
        <v>0.4316748184499164</v>
      </c>
      <c r="AD2397">
        <f t="shared" si="335"/>
        <v>1.5398343080317631</v>
      </c>
      <c r="AE2397">
        <f t="shared" si="336"/>
        <v>0.60627352861653916</v>
      </c>
      <c r="AF2397">
        <f t="shared" si="337"/>
        <v>0.40480538533857607</v>
      </c>
      <c r="AG2397">
        <f t="shared" si="338"/>
        <v>1</v>
      </c>
      <c r="AH2397">
        <f t="shared" si="339"/>
        <v>0</v>
      </c>
      <c r="AI2397">
        <f t="shared" si="340"/>
        <v>1</v>
      </c>
      <c r="AJ2397">
        <f t="shared" si="341"/>
        <v>0</v>
      </c>
      <c r="AK2397">
        <f t="shared" si="342"/>
        <v>0</v>
      </c>
    </row>
    <row r="2398" spans="1:37" x14ac:dyDescent="0.35">
      <c r="A2398">
        <v>1</v>
      </c>
      <c r="B2398">
        <v>2</v>
      </c>
      <c r="C2398">
        <v>1</v>
      </c>
      <c r="D2398">
        <v>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86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121.5</v>
      </c>
      <c r="AA2398">
        <v>1</v>
      </c>
      <c r="AB2398">
        <v>0</v>
      </c>
      <c r="AC2398">
        <f t="shared" si="334"/>
        <v>-0.60443463004963771</v>
      </c>
      <c r="AD2398">
        <f t="shared" si="335"/>
        <v>0.5463832480021259</v>
      </c>
      <c r="AE2398">
        <f t="shared" si="336"/>
        <v>0.35332977688941875</v>
      </c>
      <c r="AF2398">
        <f t="shared" si="337"/>
        <v>0.18931713632595176</v>
      </c>
      <c r="AG2398">
        <f t="shared" si="338"/>
        <v>0</v>
      </c>
      <c r="AH2398">
        <f t="shared" si="339"/>
        <v>0</v>
      </c>
      <c r="AI2398">
        <f t="shared" si="340"/>
        <v>0</v>
      </c>
      <c r="AJ2398">
        <f t="shared" si="341"/>
        <v>0</v>
      </c>
      <c r="AK2398">
        <f t="shared" si="342"/>
        <v>1</v>
      </c>
    </row>
    <row r="2399" spans="1:37" x14ac:dyDescent="0.35">
      <c r="A2399">
        <v>1</v>
      </c>
      <c r="B2399">
        <v>2</v>
      </c>
      <c r="C2399">
        <v>0</v>
      </c>
      <c r="D2399">
        <v>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75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105</v>
      </c>
      <c r="AA2399">
        <v>0</v>
      </c>
      <c r="AB2399">
        <v>1</v>
      </c>
      <c r="AC2399">
        <f t="shared" si="334"/>
        <v>-0.49258370474632684</v>
      </c>
      <c r="AD2399">
        <f t="shared" si="335"/>
        <v>0.61104559150512072</v>
      </c>
      <c r="AE2399">
        <f t="shared" si="336"/>
        <v>0.37928510200276261</v>
      </c>
      <c r="AF2399">
        <f t="shared" si="337"/>
        <v>0.4210342156812335</v>
      </c>
      <c r="AG2399">
        <f t="shared" si="338"/>
        <v>0</v>
      </c>
      <c r="AH2399">
        <f t="shared" si="339"/>
        <v>0</v>
      </c>
      <c r="AI2399">
        <f t="shared" si="340"/>
        <v>0</v>
      </c>
      <c r="AJ2399">
        <f t="shared" si="341"/>
        <v>1</v>
      </c>
      <c r="AK2399">
        <f t="shared" si="342"/>
        <v>0</v>
      </c>
    </row>
    <row r="2400" spans="1:37" x14ac:dyDescent="0.35">
      <c r="A2400">
        <v>1</v>
      </c>
      <c r="B2400">
        <v>2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146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95</v>
      </c>
      <c r="AA2400">
        <v>0</v>
      </c>
      <c r="AB2400">
        <v>1</v>
      </c>
      <c r="AC2400">
        <f t="shared" si="334"/>
        <v>0.69166616863387675</v>
      </c>
      <c r="AD2400">
        <f t="shared" si="335"/>
        <v>1.9970401684617736</v>
      </c>
      <c r="AE2400">
        <f t="shared" si="336"/>
        <v>0.66633747170854618</v>
      </c>
      <c r="AF2400">
        <f t="shared" si="337"/>
        <v>0.17630576335101342</v>
      </c>
      <c r="AG2400">
        <f t="shared" si="338"/>
        <v>1</v>
      </c>
      <c r="AH2400">
        <f t="shared" si="339"/>
        <v>1</v>
      </c>
      <c r="AI2400">
        <f t="shared" si="340"/>
        <v>0</v>
      </c>
      <c r="AJ2400">
        <f t="shared" si="341"/>
        <v>0</v>
      </c>
      <c r="AK2400">
        <f t="shared" si="342"/>
        <v>0</v>
      </c>
    </row>
    <row r="2401" spans="1:37" x14ac:dyDescent="0.35">
      <c r="A2401">
        <v>1</v>
      </c>
      <c r="B2401">
        <v>2</v>
      </c>
      <c r="C2401">
        <v>0</v>
      </c>
      <c r="D2401">
        <v>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288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66.58</v>
      </c>
      <c r="AA2401">
        <v>0</v>
      </c>
      <c r="AB2401">
        <v>1</v>
      </c>
      <c r="AC2401">
        <f t="shared" si="334"/>
        <v>0.7664309213252144</v>
      </c>
      <c r="AD2401">
        <f t="shared" si="335"/>
        <v>2.1520716176549319</v>
      </c>
      <c r="AE2401">
        <f t="shared" si="336"/>
        <v>0.68274832513355876</v>
      </c>
      <c r="AF2401">
        <f t="shared" si="337"/>
        <v>0.16573935656522729</v>
      </c>
      <c r="AG2401">
        <f t="shared" si="338"/>
        <v>1</v>
      </c>
      <c r="AH2401">
        <f t="shared" si="339"/>
        <v>1</v>
      </c>
      <c r="AI2401">
        <f t="shared" si="340"/>
        <v>0</v>
      </c>
      <c r="AJ2401">
        <f t="shared" si="341"/>
        <v>0</v>
      </c>
      <c r="AK2401">
        <f t="shared" si="342"/>
        <v>0</v>
      </c>
    </row>
    <row r="2402" spans="1:37" x14ac:dyDescent="0.35">
      <c r="A2402">
        <v>1</v>
      </c>
      <c r="B2402">
        <v>2</v>
      </c>
      <c r="C2402">
        <v>0</v>
      </c>
      <c r="D2402">
        <v>2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386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115</v>
      </c>
      <c r="AA2402">
        <v>1</v>
      </c>
      <c r="AB2402">
        <v>1</v>
      </c>
      <c r="AC2402">
        <f t="shared" si="334"/>
        <v>2.8040369363689961</v>
      </c>
      <c r="AD2402">
        <f t="shared" si="335"/>
        <v>16.511166942232542</v>
      </c>
      <c r="AE2402">
        <f t="shared" si="336"/>
        <v>0.94289358308907156</v>
      </c>
      <c r="AF2402">
        <f t="shared" si="337"/>
        <v>2.5537319866204389E-2</v>
      </c>
      <c r="AG2402">
        <f t="shared" si="338"/>
        <v>1</v>
      </c>
      <c r="AH2402">
        <f t="shared" si="339"/>
        <v>1</v>
      </c>
      <c r="AI2402">
        <f t="shared" si="340"/>
        <v>0</v>
      </c>
      <c r="AJ2402">
        <f t="shared" si="341"/>
        <v>0</v>
      </c>
      <c r="AK2402">
        <f t="shared" si="342"/>
        <v>0</v>
      </c>
    </row>
    <row r="2403" spans="1:37" x14ac:dyDescent="0.35">
      <c r="A2403">
        <v>1</v>
      </c>
      <c r="B2403">
        <v>1</v>
      </c>
      <c r="C2403">
        <v>0</v>
      </c>
      <c r="D2403">
        <v>4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143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106</v>
      </c>
      <c r="AA2403">
        <v>0</v>
      </c>
      <c r="AB2403">
        <v>0</v>
      </c>
      <c r="AC2403">
        <f t="shared" si="334"/>
        <v>-0.19316481670883645</v>
      </c>
      <c r="AD2403">
        <f t="shared" si="335"/>
        <v>0.82434609693136029</v>
      </c>
      <c r="AE2403">
        <f t="shared" si="336"/>
        <v>0.45185839371046477</v>
      </c>
      <c r="AF2403">
        <f t="shared" si="337"/>
        <v>0.26110723187020329</v>
      </c>
      <c r="AG2403">
        <f t="shared" si="338"/>
        <v>0</v>
      </c>
      <c r="AH2403">
        <f t="shared" si="339"/>
        <v>0</v>
      </c>
      <c r="AI2403">
        <f t="shared" si="340"/>
        <v>0</v>
      </c>
      <c r="AJ2403">
        <f t="shared" si="341"/>
        <v>0</v>
      </c>
      <c r="AK2403">
        <f t="shared" si="342"/>
        <v>1</v>
      </c>
    </row>
    <row r="2404" spans="1:37" x14ac:dyDescent="0.35">
      <c r="A2404">
        <v>1</v>
      </c>
      <c r="B2404">
        <v>0</v>
      </c>
      <c r="C2404">
        <v>2</v>
      </c>
      <c r="D2404">
        <v>5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151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99.3</v>
      </c>
      <c r="AA2404">
        <v>1</v>
      </c>
      <c r="AB2404">
        <v>1</v>
      </c>
      <c r="AC2404">
        <f t="shared" si="334"/>
        <v>-2.6384761440329196E-2</v>
      </c>
      <c r="AD2404">
        <f t="shared" si="335"/>
        <v>0.97396027514800809</v>
      </c>
      <c r="AE2404">
        <f t="shared" si="336"/>
        <v>0.49340419227787158</v>
      </c>
      <c r="AF2404">
        <f t="shared" si="337"/>
        <v>0.30679716478667318</v>
      </c>
      <c r="AG2404">
        <f t="shared" si="338"/>
        <v>0</v>
      </c>
      <c r="AH2404">
        <f t="shared" si="339"/>
        <v>0</v>
      </c>
      <c r="AI2404">
        <f t="shared" si="340"/>
        <v>0</v>
      </c>
      <c r="AJ2404">
        <f t="shared" si="341"/>
        <v>1</v>
      </c>
      <c r="AK2404">
        <f t="shared" si="342"/>
        <v>0</v>
      </c>
    </row>
    <row r="2405" spans="1:37" x14ac:dyDescent="0.35">
      <c r="A2405">
        <v>1</v>
      </c>
      <c r="B2405">
        <v>2</v>
      </c>
      <c r="C2405">
        <v>0</v>
      </c>
      <c r="D2405">
        <v>4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103</v>
      </c>
      <c r="M2405">
        <v>0</v>
      </c>
      <c r="N2405">
        <v>0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84.58</v>
      </c>
      <c r="AA2405">
        <v>1</v>
      </c>
      <c r="AB2405">
        <v>0</v>
      </c>
      <c r="AC2405">
        <f t="shared" si="334"/>
        <v>-1.0365811474770024</v>
      </c>
      <c r="AD2405">
        <f t="shared" si="335"/>
        <v>0.35466515943288285</v>
      </c>
      <c r="AE2405">
        <f t="shared" si="336"/>
        <v>0.26181020229483121</v>
      </c>
      <c r="AF2405">
        <f t="shared" si="337"/>
        <v>0.13183196134974415</v>
      </c>
      <c r="AG2405">
        <f t="shared" si="338"/>
        <v>0</v>
      </c>
      <c r="AH2405">
        <f t="shared" si="339"/>
        <v>0</v>
      </c>
      <c r="AI2405">
        <f t="shared" si="340"/>
        <v>0</v>
      </c>
      <c r="AJ2405">
        <f t="shared" si="341"/>
        <v>0</v>
      </c>
      <c r="AK2405">
        <f t="shared" si="342"/>
        <v>1</v>
      </c>
    </row>
    <row r="2406" spans="1:37" x14ac:dyDescent="0.35">
      <c r="A2406">
        <v>1</v>
      </c>
      <c r="B2406">
        <v>2</v>
      </c>
      <c r="C2406">
        <v>0</v>
      </c>
      <c r="D2406">
        <v>2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35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104.85</v>
      </c>
      <c r="AA2406">
        <v>1</v>
      </c>
      <c r="AB2406">
        <v>0</v>
      </c>
      <c r="AC2406">
        <f t="shared" si="334"/>
        <v>-2.1485330786826453</v>
      </c>
      <c r="AD2406">
        <f t="shared" si="335"/>
        <v>0.11665515625766613</v>
      </c>
      <c r="AE2406">
        <f t="shared" si="336"/>
        <v>0.10446838095354496</v>
      </c>
      <c r="AF2406">
        <f t="shared" si="337"/>
        <v>4.791907566087459E-2</v>
      </c>
      <c r="AG2406">
        <f t="shared" si="338"/>
        <v>0</v>
      </c>
      <c r="AH2406">
        <f t="shared" si="339"/>
        <v>0</v>
      </c>
      <c r="AI2406">
        <f t="shared" si="340"/>
        <v>0</v>
      </c>
      <c r="AJ2406">
        <f t="shared" si="341"/>
        <v>0</v>
      </c>
      <c r="AK2406">
        <f t="shared" si="342"/>
        <v>1</v>
      </c>
    </row>
    <row r="2407" spans="1:37" x14ac:dyDescent="0.35">
      <c r="A2407">
        <v>1</v>
      </c>
      <c r="B2407">
        <v>1</v>
      </c>
      <c r="C2407">
        <v>0</v>
      </c>
      <c r="D2407">
        <v>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74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87</v>
      </c>
      <c r="AA2407">
        <v>0</v>
      </c>
      <c r="AB2407">
        <v>0</v>
      </c>
      <c r="AC2407">
        <f t="shared" si="334"/>
        <v>-1.3987803117246638</v>
      </c>
      <c r="AD2407">
        <f t="shared" si="335"/>
        <v>0.24689791886554627</v>
      </c>
      <c r="AE2407">
        <f t="shared" si="336"/>
        <v>0.19800972888797436</v>
      </c>
      <c r="AF2407">
        <f t="shared" si="337"/>
        <v>9.5830900079913808E-2</v>
      </c>
      <c r="AG2407">
        <f t="shared" si="338"/>
        <v>0</v>
      </c>
      <c r="AH2407">
        <f t="shared" si="339"/>
        <v>0</v>
      </c>
      <c r="AI2407">
        <f t="shared" si="340"/>
        <v>0</v>
      </c>
      <c r="AJ2407">
        <f t="shared" si="341"/>
        <v>0</v>
      </c>
      <c r="AK2407">
        <f t="shared" si="342"/>
        <v>1</v>
      </c>
    </row>
    <row r="2408" spans="1:37" x14ac:dyDescent="0.35">
      <c r="A2408">
        <v>1</v>
      </c>
      <c r="B2408">
        <v>2</v>
      </c>
      <c r="C2408">
        <v>0</v>
      </c>
      <c r="D2408">
        <v>3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221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65</v>
      </c>
      <c r="AA2408">
        <v>0</v>
      </c>
      <c r="AB2408">
        <v>0</v>
      </c>
      <c r="AC2408">
        <f t="shared" si="334"/>
        <v>0.67341791881845636</v>
      </c>
      <c r="AD2408">
        <f t="shared" si="335"/>
        <v>1.9609281730313899</v>
      </c>
      <c r="AE2408">
        <f t="shared" si="336"/>
        <v>0.66226806543023875</v>
      </c>
      <c r="AF2408">
        <f t="shared" si="337"/>
        <v>0.47142787228816002</v>
      </c>
      <c r="AG2408">
        <f t="shared" si="338"/>
        <v>1</v>
      </c>
      <c r="AH2408">
        <f t="shared" si="339"/>
        <v>0</v>
      </c>
      <c r="AI2408">
        <f t="shared" si="340"/>
        <v>1</v>
      </c>
      <c r="AJ2408">
        <f t="shared" si="341"/>
        <v>0</v>
      </c>
      <c r="AK2408">
        <f t="shared" si="342"/>
        <v>0</v>
      </c>
    </row>
    <row r="2409" spans="1:37" x14ac:dyDescent="0.35">
      <c r="A2409">
        <v>1</v>
      </c>
      <c r="B2409">
        <v>1</v>
      </c>
      <c r="C2409">
        <v>0</v>
      </c>
      <c r="D2409">
        <v>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69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120</v>
      </c>
      <c r="AA2409">
        <v>0</v>
      </c>
      <c r="AB2409">
        <v>1</v>
      </c>
      <c r="AC2409">
        <f t="shared" si="334"/>
        <v>-5.2580375711555494E-2</v>
      </c>
      <c r="AD2409">
        <f t="shared" si="335"/>
        <v>0.94877805927942227</v>
      </c>
      <c r="AE2409">
        <f t="shared" si="336"/>
        <v>0.4868579337506711</v>
      </c>
      <c r="AF2409">
        <f t="shared" si="337"/>
        <v>0.31259774841404481</v>
      </c>
      <c r="AG2409">
        <f t="shared" si="338"/>
        <v>0</v>
      </c>
      <c r="AH2409">
        <f t="shared" si="339"/>
        <v>0</v>
      </c>
      <c r="AI2409">
        <f t="shared" si="340"/>
        <v>0</v>
      </c>
      <c r="AJ2409">
        <f t="shared" si="341"/>
        <v>1</v>
      </c>
      <c r="AK2409">
        <f t="shared" si="342"/>
        <v>0</v>
      </c>
    </row>
    <row r="2410" spans="1:37" x14ac:dyDescent="0.35">
      <c r="A2410">
        <v>1</v>
      </c>
      <c r="B2410">
        <v>2</v>
      </c>
      <c r="C2410">
        <v>1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16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112.81</v>
      </c>
      <c r="AA2410">
        <v>1</v>
      </c>
      <c r="AB2410">
        <v>1</v>
      </c>
      <c r="AC2410">
        <f t="shared" si="334"/>
        <v>-1.9537417743522227</v>
      </c>
      <c r="AD2410">
        <f t="shared" si="335"/>
        <v>0.1417427088541485</v>
      </c>
      <c r="AE2410">
        <f t="shared" si="336"/>
        <v>0.1241459286360596</v>
      </c>
      <c r="AF2410">
        <f t="shared" si="337"/>
        <v>0.90606751855715262</v>
      </c>
      <c r="AG2410">
        <f t="shared" si="338"/>
        <v>0</v>
      </c>
      <c r="AH2410">
        <f t="shared" si="339"/>
        <v>0</v>
      </c>
      <c r="AI2410">
        <f t="shared" si="340"/>
        <v>0</v>
      </c>
      <c r="AJ2410">
        <f t="shared" si="341"/>
        <v>1</v>
      </c>
      <c r="AK2410">
        <f t="shared" si="342"/>
        <v>0</v>
      </c>
    </row>
    <row r="2411" spans="1:37" x14ac:dyDescent="0.35">
      <c r="A2411">
        <v>1</v>
      </c>
      <c r="B2411">
        <v>1</v>
      </c>
      <c r="C2411">
        <v>0</v>
      </c>
      <c r="D2411">
        <v>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14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65.8</v>
      </c>
      <c r="AA2411">
        <v>2</v>
      </c>
      <c r="AB2411">
        <v>0</v>
      </c>
      <c r="AC2411">
        <f t="shared" si="334"/>
        <v>-6.6039521477672229</v>
      </c>
      <c r="AD2411">
        <f t="shared" si="335"/>
        <v>1.3550022721787087E-3</v>
      </c>
      <c r="AE2411">
        <f t="shared" si="336"/>
        <v>1.3531687254810408E-3</v>
      </c>
      <c r="AF2411">
        <f t="shared" si="337"/>
        <v>5.8807168045757344E-4</v>
      </c>
      <c r="AG2411">
        <f t="shared" si="338"/>
        <v>0</v>
      </c>
      <c r="AH2411">
        <f t="shared" si="339"/>
        <v>0</v>
      </c>
      <c r="AI2411">
        <f t="shared" si="340"/>
        <v>0</v>
      </c>
      <c r="AJ2411">
        <f t="shared" si="341"/>
        <v>0</v>
      </c>
      <c r="AK2411">
        <f t="shared" si="342"/>
        <v>1</v>
      </c>
    </row>
    <row r="2412" spans="1:37" x14ac:dyDescent="0.35">
      <c r="A2412">
        <v>1</v>
      </c>
      <c r="B2412">
        <v>2</v>
      </c>
      <c r="C2412">
        <v>0</v>
      </c>
      <c r="D2412">
        <v>3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48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104.4</v>
      </c>
      <c r="AA2412">
        <v>0</v>
      </c>
      <c r="AB2412">
        <v>0</v>
      </c>
      <c r="AC2412">
        <f t="shared" si="334"/>
        <v>-0.18157174827216283</v>
      </c>
      <c r="AD2412">
        <f t="shared" si="335"/>
        <v>0.83395840808206112</v>
      </c>
      <c r="AE2412">
        <f t="shared" si="336"/>
        <v>0.45473136381222962</v>
      </c>
      <c r="AF2412">
        <f t="shared" si="337"/>
        <v>0.26338948218172542</v>
      </c>
      <c r="AG2412">
        <f t="shared" si="338"/>
        <v>0</v>
      </c>
      <c r="AH2412">
        <f t="shared" si="339"/>
        <v>0</v>
      </c>
      <c r="AI2412">
        <f t="shared" si="340"/>
        <v>0</v>
      </c>
      <c r="AJ2412">
        <f t="shared" si="341"/>
        <v>0</v>
      </c>
      <c r="AK2412">
        <f t="shared" si="342"/>
        <v>1</v>
      </c>
    </row>
    <row r="2413" spans="1:37" x14ac:dyDescent="0.35">
      <c r="A2413">
        <v>1</v>
      </c>
      <c r="B2413">
        <v>2</v>
      </c>
      <c r="C2413">
        <v>2</v>
      </c>
      <c r="D2413">
        <v>5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30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152.30000000000001</v>
      </c>
      <c r="AA2413">
        <v>2</v>
      </c>
      <c r="AB2413">
        <v>0</v>
      </c>
      <c r="AC2413">
        <f t="shared" si="334"/>
        <v>-1.6148207827153391</v>
      </c>
      <c r="AD2413">
        <f t="shared" si="335"/>
        <v>0.19892631828097956</v>
      </c>
      <c r="AE2413">
        <f t="shared" si="336"/>
        <v>0.16592038663910566</v>
      </c>
      <c r="AF2413">
        <f t="shared" si="337"/>
        <v>7.8792493734998081E-2</v>
      </c>
      <c r="AG2413">
        <f t="shared" si="338"/>
        <v>0</v>
      </c>
      <c r="AH2413">
        <f t="shared" si="339"/>
        <v>0</v>
      </c>
      <c r="AI2413">
        <f t="shared" si="340"/>
        <v>0</v>
      </c>
      <c r="AJ2413">
        <f t="shared" si="341"/>
        <v>0</v>
      </c>
      <c r="AK2413">
        <f t="shared" si="342"/>
        <v>1</v>
      </c>
    </row>
    <row r="2414" spans="1:37" x14ac:dyDescent="0.35">
      <c r="A2414">
        <v>1</v>
      </c>
      <c r="B2414">
        <v>2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119</v>
      </c>
      <c r="AA2414">
        <v>1</v>
      </c>
      <c r="AB2414">
        <v>0</v>
      </c>
      <c r="AC2414">
        <f t="shared" si="334"/>
        <v>-1.9344824071723887</v>
      </c>
      <c r="AD2414">
        <f t="shared" si="335"/>
        <v>0.14449904113835566</v>
      </c>
      <c r="AE2414">
        <f t="shared" si="336"/>
        <v>0.12625527496696917</v>
      </c>
      <c r="AF2414">
        <f t="shared" si="337"/>
        <v>5.861543315866527E-2</v>
      </c>
      <c r="AG2414">
        <f t="shared" si="338"/>
        <v>0</v>
      </c>
      <c r="AH2414">
        <f t="shared" si="339"/>
        <v>0</v>
      </c>
      <c r="AI2414">
        <f t="shared" si="340"/>
        <v>0</v>
      </c>
      <c r="AJ2414">
        <f t="shared" si="341"/>
        <v>0</v>
      </c>
      <c r="AK2414">
        <f t="shared" si="342"/>
        <v>1</v>
      </c>
    </row>
    <row r="2415" spans="1:37" x14ac:dyDescent="0.35">
      <c r="A2415">
        <v>1</v>
      </c>
      <c r="B2415">
        <v>1</v>
      </c>
      <c r="C2415">
        <v>0</v>
      </c>
      <c r="D2415">
        <v>2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110</v>
      </c>
      <c r="AA2415">
        <v>0</v>
      </c>
      <c r="AB2415">
        <v>1</v>
      </c>
      <c r="AC2415">
        <f t="shared" si="334"/>
        <v>-1.5585344105502474</v>
      </c>
      <c r="AD2415">
        <f t="shared" si="335"/>
        <v>0.21044427020116432</v>
      </c>
      <c r="AE2415">
        <f t="shared" si="336"/>
        <v>0.17385705016075664</v>
      </c>
      <c r="AF2415">
        <f t="shared" si="337"/>
        <v>0.75980769333947396</v>
      </c>
      <c r="AG2415">
        <f t="shared" si="338"/>
        <v>0</v>
      </c>
      <c r="AH2415">
        <f t="shared" si="339"/>
        <v>0</v>
      </c>
      <c r="AI2415">
        <f t="shared" si="340"/>
        <v>0</v>
      </c>
      <c r="AJ2415">
        <f t="shared" si="341"/>
        <v>1</v>
      </c>
      <c r="AK2415">
        <f t="shared" si="342"/>
        <v>0</v>
      </c>
    </row>
    <row r="2416" spans="1:37" x14ac:dyDescent="0.35">
      <c r="A2416">
        <v>1</v>
      </c>
      <c r="B2416">
        <v>1</v>
      </c>
      <c r="C2416">
        <v>0</v>
      </c>
      <c r="D2416">
        <v>3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219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76.67</v>
      </c>
      <c r="AA2416">
        <v>0</v>
      </c>
      <c r="AB2416">
        <v>0</v>
      </c>
      <c r="AC2416">
        <f t="shared" si="334"/>
        <v>0.42029389499078063</v>
      </c>
      <c r="AD2416">
        <f t="shared" si="335"/>
        <v>1.5224089182315863</v>
      </c>
      <c r="AE2416">
        <f t="shared" si="336"/>
        <v>0.60355357421544431</v>
      </c>
      <c r="AF2416">
        <f t="shared" si="337"/>
        <v>0.40181549323458315</v>
      </c>
      <c r="AG2416">
        <f t="shared" si="338"/>
        <v>1</v>
      </c>
      <c r="AH2416">
        <f t="shared" si="339"/>
        <v>0</v>
      </c>
      <c r="AI2416">
        <f t="shared" si="340"/>
        <v>1</v>
      </c>
      <c r="AJ2416">
        <f t="shared" si="341"/>
        <v>0</v>
      </c>
      <c r="AK2416">
        <f t="shared" si="342"/>
        <v>0</v>
      </c>
    </row>
    <row r="2417" spans="1:37" x14ac:dyDescent="0.35">
      <c r="A2417">
        <v>1</v>
      </c>
      <c r="B2417">
        <v>2</v>
      </c>
      <c r="C2417">
        <v>0</v>
      </c>
      <c r="D2417">
        <v>3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159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144</v>
      </c>
      <c r="AA2417">
        <v>0</v>
      </c>
      <c r="AB2417">
        <v>1</v>
      </c>
      <c r="AC2417">
        <f t="shared" si="334"/>
        <v>1.2866185987167404</v>
      </c>
      <c r="AD2417">
        <f t="shared" si="335"/>
        <v>3.6205233916554076</v>
      </c>
      <c r="AE2417">
        <f t="shared" si="336"/>
        <v>0.78357430203556944</v>
      </c>
      <c r="AF2417">
        <f t="shared" si="337"/>
        <v>0.10591981548888238</v>
      </c>
      <c r="AG2417">
        <f t="shared" si="338"/>
        <v>1</v>
      </c>
      <c r="AH2417">
        <f t="shared" si="339"/>
        <v>1</v>
      </c>
      <c r="AI2417">
        <f t="shared" si="340"/>
        <v>0</v>
      </c>
      <c r="AJ2417">
        <f t="shared" si="341"/>
        <v>0</v>
      </c>
      <c r="AK2417">
        <f t="shared" si="342"/>
        <v>0</v>
      </c>
    </row>
    <row r="2418" spans="1:37" x14ac:dyDescent="0.35">
      <c r="A2418">
        <v>1</v>
      </c>
      <c r="B2418">
        <v>2</v>
      </c>
      <c r="C2418">
        <v>0</v>
      </c>
      <c r="D2418">
        <v>4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153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91.38</v>
      </c>
      <c r="AA2418">
        <v>1</v>
      </c>
      <c r="AB2418">
        <v>0</v>
      </c>
      <c r="AC2418">
        <f t="shared" si="334"/>
        <v>-0.45162654126452217</v>
      </c>
      <c r="AD2418">
        <f t="shared" si="335"/>
        <v>0.63659186613076546</v>
      </c>
      <c r="AE2418">
        <f t="shared" si="336"/>
        <v>0.38897411095889017</v>
      </c>
      <c r="AF2418">
        <f t="shared" si="337"/>
        <v>0.2139403883998342</v>
      </c>
      <c r="AG2418">
        <f t="shared" si="338"/>
        <v>0</v>
      </c>
      <c r="AH2418">
        <f t="shared" si="339"/>
        <v>0</v>
      </c>
      <c r="AI2418">
        <f t="shared" si="340"/>
        <v>0</v>
      </c>
      <c r="AJ2418">
        <f t="shared" si="341"/>
        <v>0</v>
      </c>
      <c r="AK2418">
        <f t="shared" si="342"/>
        <v>1</v>
      </c>
    </row>
    <row r="2419" spans="1:37" x14ac:dyDescent="0.35">
      <c r="A2419">
        <v>1</v>
      </c>
      <c r="B2419">
        <v>2</v>
      </c>
      <c r="C2419">
        <v>0</v>
      </c>
      <c r="D2419">
        <v>4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113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100.75</v>
      </c>
      <c r="AA2419">
        <v>1</v>
      </c>
      <c r="AB2419">
        <v>0</v>
      </c>
      <c r="AC2419">
        <f t="shared" si="334"/>
        <v>-0.53872150949293074</v>
      </c>
      <c r="AD2419">
        <f t="shared" si="335"/>
        <v>0.58349376694776611</v>
      </c>
      <c r="AE2419">
        <f t="shared" si="336"/>
        <v>0.36848504182777347</v>
      </c>
      <c r="AF2419">
        <f t="shared" si="337"/>
        <v>0.19961635821281343</v>
      </c>
      <c r="AG2419">
        <f t="shared" si="338"/>
        <v>0</v>
      </c>
      <c r="AH2419">
        <f t="shared" si="339"/>
        <v>0</v>
      </c>
      <c r="AI2419">
        <f t="shared" si="340"/>
        <v>0</v>
      </c>
      <c r="AJ2419">
        <f t="shared" si="341"/>
        <v>0</v>
      </c>
      <c r="AK2419">
        <f t="shared" si="342"/>
        <v>1</v>
      </c>
    </row>
    <row r="2420" spans="1:37" x14ac:dyDescent="0.35">
      <c r="A2420">
        <v>1</v>
      </c>
      <c r="B2420">
        <v>2</v>
      </c>
      <c r="C2420">
        <v>0</v>
      </c>
      <c r="D2420">
        <v>3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246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81.77</v>
      </c>
      <c r="AA2420">
        <v>1</v>
      </c>
      <c r="AB2420">
        <v>1</v>
      </c>
      <c r="AC2420">
        <f t="shared" si="334"/>
        <v>1.320712184006223E-2</v>
      </c>
      <c r="AD2420">
        <f t="shared" si="335"/>
        <v>1.0132947210935714</v>
      </c>
      <c r="AE2420">
        <f t="shared" si="336"/>
        <v>0.50330173246725396</v>
      </c>
      <c r="AF2420">
        <f t="shared" si="337"/>
        <v>0.29817157467006994</v>
      </c>
      <c r="AG2420">
        <f t="shared" si="338"/>
        <v>1</v>
      </c>
      <c r="AH2420">
        <f t="shared" si="339"/>
        <v>1</v>
      </c>
      <c r="AI2420">
        <f t="shared" si="340"/>
        <v>0</v>
      </c>
      <c r="AJ2420">
        <f t="shared" si="341"/>
        <v>0</v>
      </c>
      <c r="AK2420">
        <f t="shared" si="342"/>
        <v>0</v>
      </c>
    </row>
    <row r="2421" spans="1:37" x14ac:dyDescent="0.35">
      <c r="A2421">
        <v>1</v>
      </c>
      <c r="B2421">
        <v>2</v>
      </c>
      <c r="C2421">
        <v>2</v>
      </c>
      <c r="D2421">
        <v>4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113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190.8</v>
      </c>
      <c r="AA2421">
        <v>1</v>
      </c>
      <c r="AB2421">
        <v>1</v>
      </c>
      <c r="AC2421">
        <f t="shared" si="334"/>
        <v>0.46741535813008905</v>
      </c>
      <c r="AD2421">
        <f t="shared" si="335"/>
        <v>1.5958641209120612</v>
      </c>
      <c r="AE2421">
        <f t="shared" si="336"/>
        <v>0.61477182417057774</v>
      </c>
      <c r="AF2421">
        <f t="shared" si="337"/>
        <v>0.21128604502337744</v>
      </c>
      <c r="AG2421">
        <f t="shared" si="338"/>
        <v>1</v>
      </c>
      <c r="AH2421">
        <f t="shared" si="339"/>
        <v>1</v>
      </c>
      <c r="AI2421">
        <f t="shared" si="340"/>
        <v>0</v>
      </c>
      <c r="AJ2421">
        <f t="shared" si="341"/>
        <v>0</v>
      </c>
      <c r="AK2421">
        <f t="shared" si="342"/>
        <v>0</v>
      </c>
    </row>
    <row r="2422" spans="1:37" x14ac:dyDescent="0.35">
      <c r="A2422">
        <v>1</v>
      </c>
      <c r="B2422">
        <v>2</v>
      </c>
      <c r="C2422">
        <v>0</v>
      </c>
      <c r="D2422">
        <v>3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91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80</v>
      </c>
      <c r="AA2422">
        <v>0</v>
      </c>
      <c r="AB2422">
        <v>1</v>
      </c>
      <c r="AC2422">
        <f t="shared" si="334"/>
        <v>-0.28622274681250537</v>
      </c>
      <c r="AD2422">
        <f t="shared" si="335"/>
        <v>0.75109529322982216</v>
      </c>
      <c r="AE2422">
        <f t="shared" si="336"/>
        <v>0.42892885163574296</v>
      </c>
      <c r="AF2422">
        <f t="shared" si="337"/>
        <v>0.36761474022683344</v>
      </c>
      <c r="AG2422">
        <f t="shared" si="338"/>
        <v>0</v>
      </c>
      <c r="AH2422">
        <f t="shared" si="339"/>
        <v>0</v>
      </c>
      <c r="AI2422">
        <f t="shared" si="340"/>
        <v>0</v>
      </c>
      <c r="AJ2422">
        <f t="shared" si="341"/>
        <v>1</v>
      </c>
      <c r="AK2422">
        <f t="shared" si="342"/>
        <v>0</v>
      </c>
    </row>
    <row r="2423" spans="1:37" x14ac:dyDescent="0.35">
      <c r="A2423">
        <v>1</v>
      </c>
      <c r="B2423">
        <v>2</v>
      </c>
      <c r="C2423">
        <v>0</v>
      </c>
      <c r="D2423">
        <v>5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60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75</v>
      </c>
      <c r="AA2423">
        <v>0</v>
      </c>
      <c r="AB2423">
        <v>0</v>
      </c>
      <c r="AC2423">
        <f t="shared" si="334"/>
        <v>-0.6170180990300187</v>
      </c>
      <c r="AD2423">
        <f t="shared" si="335"/>
        <v>0.539550928643168</v>
      </c>
      <c r="AE2423">
        <f t="shared" si="336"/>
        <v>0.35045994166538114</v>
      </c>
      <c r="AF2423">
        <f t="shared" si="337"/>
        <v>0.18739406002249737</v>
      </c>
      <c r="AG2423">
        <f t="shared" si="338"/>
        <v>0</v>
      </c>
      <c r="AH2423">
        <f t="shared" si="339"/>
        <v>0</v>
      </c>
      <c r="AI2423">
        <f t="shared" si="340"/>
        <v>0</v>
      </c>
      <c r="AJ2423">
        <f t="shared" si="341"/>
        <v>0</v>
      </c>
      <c r="AK2423">
        <f t="shared" si="342"/>
        <v>1</v>
      </c>
    </row>
    <row r="2424" spans="1:37" x14ac:dyDescent="0.35">
      <c r="A2424">
        <v>1</v>
      </c>
      <c r="B2424">
        <v>2</v>
      </c>
      <c r="C2424">
        <v>0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4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64</v>
      </c>
      <c r="AA2424">
        <v>0</v>
      </c>
      <c r="AB2424">
        <v>0</v>
      </c>
      <c r="AC2424">
        <f t="shared" si="334"/>
        <v>-4.4886713506765501</v>
      </c>
      <c r="AD2424">
        <f t="shared" si="335"/>
        <v>1.1235562018735009E-2</v>
      </c>
      <c r="AE2424">
        <f t="shared" si="336"/>
        <v>1.1110726759159258E-2</v>
      </c>
      <c r="AF2424">
        <f t="shared" si="337"/>
        <v>4.8523339969857677E-3</v>
      </c>
      <c r="AG2424">
        <f t="shared" si="338"/>
        <v>0</v>
      </c>
      <c r="AH2424">
        <f t="shared" si="339"/>
        <v>0</v>
      </c>
      <c r="AI2424">
        <f t="shared" si="340"/>
        <v>0</v>
      </c>
      <c r="AJ2424">
        <f t="shared" si="341"/>
        <v>0</v>
      </c>
      <c r="AK2424">
        <f t="shared" si="342"/>
        <v>1</v>
      </c>
    </row>
    <row r="2425" spans="1:37" x14ac:dyDescent="0.35">
      <c r="A2425">
        <v>1</v>
      </c>
      <c r="B2425">
        <v>1</v>
      </c>
      <c r="C2425">
        <v>0</v>
      </c>
      <c r="D2425">
        <v>3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34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65</v>
      </c>
      <c r="AA2425">
        <v>0</v>
      </c>
      <c r="AB2425">
        <v>0</v>
      </c>
      <c r="AC2425">
        <f t="shared" si="334"/>
        <v>-2.0050311571105919</v>
      </c>
      <c r="AD2425">
        <f t="shared" si="335"/>
        <v>0.13465610013514165</v>
      </c>
      <c r="AE2425">
        <f t="shared" si="336"/>
        <v>0.11867569400023815</v>
      </c>
      <c r="AF2425">
        <f t="shared" si="337"/>
        <v>5.4864252326523255E-2</v>
      </c>
      <c r="AG2425">
        <f t="shared" si="338"/>
        <v>0</v>
      </c>
      <c r="AH2425">
        <f t="shared" si="339"/>
        <v>0</v>
      </c>
      <c r="AI2425">
        <f t="shared" si="340"/>
        <v>0</v>
      </c>
      <c r="AJ2425">
        <f t="shared" si="341"/>
        <v>0</v>
      </c>
      <c r="AK2425">
        <f t="shared" si="342"/>
        <v>1</v>
      </c>
    </row>
    <row r="2426" spans="1:37" x14ac:dyDescent="0.35">
      <c r="A2426">
        <v>1</v>
      </c>
      <c r="B2426">
        <v>1</v>
      </c>
      <c r="C2426">
        <v>0</v>
      </c>
      <c r="D2426">
        <v>4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118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110</v>
      </c>
      <c r="AA2426">
        <v>0</v>
      </c>
      <c r="AB2426">
        <v>0</v>
      </c>
      <c r="AC2426">
        <f t="shared" si="334"/>
        <v>0.18352654414613534</v>
      </c>
      <c r="AD2426">
        <f t="shared" si="335"/>
        <v>1.2014468563693605</v>
      </c>
      <c r="AE2426">
        <f t="shared" si="336"/>
        <v>0.54575328625047714</v>
      </c>
      <c r="AF2426">
        <f t="shared" si="337"/>
        <v>0.34270820591450357</v>
      </c>
      <c r="AG2426">
        <f t="shared" si="338"/>
        <v>1</v>
      </c>
      <c r="AH2426">
        <f t="shared" si="339"/>
        <v>0</v>
      </c>
      <c r="AI2426">
        <f t="shared" si="340"/>
        <v>1</v>
      </c>
      <c r="AJ2426">
        <f t="shared" si="341"/>
        <v>0</v>
      </c>
      <c r="AK2426">
        <f t="shared" si="342"/>
        <v>0</v>
      </c>
    </row>
    <row r="2427" spans="1:37" x14ac:dyDescent="0.35">
      <c r="A2427">
        <v>1</v>
      </c>
      <c r="B2427">
        <v>3</v>
      </c>
      <c r="C2427">
        <v>0</v>
      </c>
      <c r="D2427">
        <v>2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71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183.5</v>
      </c>
      <c r="AA2427">
        <v>0</v>
      </c>
      <c r="AB2427">
        <v>0</v>
      </c>
      <c r="AC2427">
        <f t="shared" si="334"/>
        <v>1.3141966975697699</v>
      </c>
      <c r="AD2427">
        <f t="shared" si="335"/>
        <v>3.7217600851922392</v>
      </c>
      <c r="AE2427">
        <f t="shared" si="336"/>
        <v>0.78821456788199218</v>
      </c>
      <c r="AF2427">
        <f t="shared" si="337"/>
        <v>0.67410391660036251</v>
      </c>
      <c r="AG2427">
        <f t="shared" si="338"/>
        <v>1</v>
      </c>
      <c r="AH2427">
        <f t="shared" si="339"/>
        <v>0</v>
      </c>
      <c r="AI2427">
        <f t="shared" si="340"/>
        <v>1</v>
      </c>
      <c r="AJ2427">
        <f t="shared" si="341"/>
        <v>0</v>
      </c>
      <c r="AK2427">
        <f t="shared" si="342"/>
        <v>0</v>
      </c>
    </row>
    <row r="2428" spans="1:37" x14ac:dyDescent="0.35">
      <c r="A2428">
        <v>1</v>
      </c>
      <c r="B2428">
        <v>2</v>
      </c>
      <c r="C2428">
        <v>0</v>
      </c>
      <c r="D2428">
        <v>2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256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115</v>
      </c>
      <c r="AA2428">
        <v>1</v>
      </c>
      <c r="AB2428">
        <v>1</v>
      </c>
      <c r="AC2428">
        <f t="shared" si="334"/>
        <v>1.0017808985218601</v>
      </c>
      <c r="AD2428">
        <f t="shared" si="335"/>
        <v>2.7231271257601359</v>
      </c>
      <c r="AE2428">
        <f t="shared" si="336"/>
        <v>0.73140858041589596</v>
      </c>
      <c r="AF2428">
        <f t="shared" si="337"/>
        <v>0.13583994910404781</v>
      </c>
      <c r="AG2428">
        <f t="shared" si="338"/>
        <v>1</v>
      </c>
      <c r="AH2428">
        <f t="shared" si="339"/>
        <v>1</v>
      </c>
      <c r="AI2428">
        <f t="shared" si="340"/>
        <v>0</v>
      </c>
      <c r="AJ2428">
        <f t="shared" si="341"/>
        <v>0</v>
      </c>
      <c r="AK2428">
        <f t="shared" si="342"/>
        <v>0</v>
      </c>
    </row>
    <row r="2429" spans="1:37" x14ac:dyDescent="0.35">
      <c r="A2429">
        <v>1</v>
      </c>
      <c r="B2429">
        <v>2</v>
      </c>
      <c r="C2429">
        <v>0</v>
      </c>
      <c r="D2429">
        <v>12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310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68.569999999999993</v>
      </c>
      <c r="AA2429">
        <v>2</v>
      </c>
      <c r="AB2429">
        <v>1</v>
      </c>
      <c r="AC2429">
        <f t="shared" si="334"/>
        <v>-0.52468534128627331</v>
      </c>
      <c r="AD2429">
        <f t="shared" si="335"/>
        <v>0.59174153170491639</v>
      </c>
      <c r="AE2429">
        <f t="shared" si="336"/>
        <v>0.37175729847992423</v>
      </c>
      <c r="AF2429">
        <f t="shared" si="337"/>
        <v>0.42974049648874418</v>
      </c>
      <c r="AG2429">
        <f t="shared" si="338"/>
        <v>0</v>
      </c>
      <c r="AH2429">
        <f t="shared" si="339"/>
        <v>0</v>
      </c>
      <c r="AI2429">
        <f t="shared" si="340"/>
        <v>0</v>
      </c>
      <c r="AJ2429">
        <f t="shared" si="341"/>
        <v>1</v>
      </c>
      <c r="AK2429">
        <f t="shared" si="342"/>
        <v>0</v>
      </c>
    </row>
    <row r="2430" spans="1:37" x14ac:dyDescent="0.35">
      <c r="A2430">
        <v>1</v>
      </c>
      <c r="B2430">
        <v>2</v>
      </c>
      <c r="C2430">
        <v>0</v>
      </c>
      <c r="D2430">
        <v>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65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75</v>
      </c>
      <c r="AA2430">
        <v>0</v>
      </c>
      <c r="AB2430">
        <v>0</v>
      </c>
      <c r="AC2430">
        <f t="shared" si="334"/>
        <v>-0.75671450655038042</v>
      </c>
      <c r="AD2430">
        <f t="shared" si="335"/>
        <v>0.46920546886399461</v>
      </c>
      <c r="AE2430">
        <f t="shared" si="336"/>
        <v>0.31936000702937029</v>
      </c>
      <c r="AF2430">
        <f t="shared" si="337"/>
        <v>0.16708253626258004</v>
      </c>
      <c r="AG2430">
        <f t="shared" si="338"/>
        <v>0</v>
      </c>
      <c r="AH2430">
        <f t="shared" si="339"/>
        <v>0</v>
      </c>
      <c r="AI2430">
        <f t="shared" si="340"/>
        <v>0</v>
      </c>
      <c r="AJ2430">
        <f t="shared" si="341"/>
        <v>0</v>
      </c>
      <c r="AK2430">
        <f t="shared" si="342"/>
        <v>1</v>
      </c>
    </row>
    <row r="2431" spans="1:37" x14ac:dyDescent="0.35">
      <c r="A2431">
        <v>1</v>
      </c>
      <c r="B2431">
        <v>1</v>
      </c>
      <c r="C2431">
        <v>0</v>
      </c>
      <c r="D2431">
        <v>4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14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62</v>
      </c>
      <c r="AA2431">
        <v>0</v>
      </c>
      <c r="AB2431">
        <v>0</v>
      </c>
      <c r="AC2431">
        <f t="shared" si="334"/>
        <v>-2.2122766185132821</v>
      </c>
      <c r="AD2431">
        <f t="shared" si="335"/>
        <v>0.10945118606134951</v>
      </c>
      <c r="AE2431">
        <f t="shared" si="336"/>
        <v>9.8653449053410794E-2</v>
      </c>
      <c r="AF2431">
        <f t="shared" si="337"/>
        <v>4.5108198780228585E-2</v>
      </c>
      <c r="AG2431">
        <f t="shared" si="338"/>
        <v>0</v>
      </c>
      <c r="AH2431">
        <f t="shared" si="339"/>
        <v>0</v>
      </c>
      <c r="AI2431">
        <f t="shared" si="340"/>
        <v>0</v>
      </c>
      <c r="AJ2431">
        <f t="shared" si="341"/>
        <v>0</v>
      </c>
      <c r="AK2431">
        <f t="shared" si="342"/>
        <v>1</v>
      </c>
    </row>
    <row r="2432" spans="1:37" x14ac:dyDescent="0.35">
      <c r="A2432">
        <v>1</v>
      </c>
      <c r="B2432">
        <v>2</v>
      </c>
      <c r="C2432">
        <v>0</v>
      </c>
      <c r="D2432">
        <v>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46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81.31</v>
      </c>
      <c r="AA2432">
        <v>0</v>
      </c>
      <c r="AB2432">
        <v>0</v>
      </c>
      <c r="AC2432">
        <f t="shared" si="334"/>
        <v>-0.91759998938045673</v>
      </c>
      <c r="AD2432">
        <f t="shared" si="335"/>
        <v>0.3994766396789538</v>
      </c>
      <c r="AE2432">
        <f t="shared" si="336"/>
        <v>0.28544716528501363</v>
      </c>
      <c r="AF2432">
        <f t="shared" si="337"/>
        <v>0.14596565353944549</v>
      </c>
      <c r="AG2432">
        <f t="shared" si="338"/>
        <v>0</v>
      </c>
      <c r="AH2432">
        <f t="shared" si="339"/>
        <v>0</v>
      </c>
      <c r="AI2432">
        <f t="shared" si="340"/>
        <v>0</v>
      </c>
      <c r="AJ2432">
        <f t="shared" si="341"/>
        <v>0</v>
      </c>
      <c r="AK2432">
        <f t="shared" si="342"/>
        <v>1</v>
      </c>
    </row>
    <row r="2433" spans="1:37" x14ac:dyDescent="0.35">
      <c r="A2433">
        <v>1</v>
      </c>
      <c r="B2433">
        <v>2</v>
      </c>
      <c r="C2433">
        <v>0</v>
      </c>
      <c r="D2433">
        <v>7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136.13999999999999</v>
      </c>
      <c r="AA2433">
        <v>2</v>
      </c>
      <c r="AB2433">
        <v>1</v>
      </c>
      <c r="AC2433">
        <f t="shared" si="334"/>
        <v>-2.7262783838128426</v>
      </c>
      <c r="AD2433">
        <f t="shared" si="335"/>
        <v>6.5462463050598385E-2</v>
      </c>
      <c r="AE2433">
        <f t="shared" si="336"/>
        <v>6.1440421714312049E-2</v>
      </c>
      <c r="AF2433">
        <f t="shared" si="337"/>
        <v>1.2115458120590621</v>
      </c>
      <c r="AG2433">
        <f t="shared" si="338"/>
        <v>0</v>
      </c>
      <c r="AH2433">
        <f t="shared" si="339"/>
        <v>0</v>
      </c>
      <c r="AI2433">
        <f t="shared" si="340"/>
        <v>0</v>
      </c>
      <c r="AJ2433">
        <f t="shared" si="341"/>
        <v>1</v>
      </c>
      <c r="AK2433">
        <f t="shared" si="342"/>
        <v>0</v>
      </c>
    </row>
    <row r="2434" spans="1:37" x14ac:dyDescent="0.35">
      <c r="A2434">
        <v>1</v>
      </c>
      <c r="B2434">
        <v>2</v>
      </c>
      <c r="C2434">
        <v>0</v>
      </c>
      <c r="D2434">
        <v>3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26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95</v>
      </c>
      <c r="AA2434">
        <v>0</v>
      </c>
      <c r="AB2434">
        <v>0</v>
      </c>
      <c r="AC2434">
        <f t="shared" si="334"/>
        <v>-1.3298088168551274</v>
      </c>
      <c r="AD2434">
        <f t="shared" si="335"/>
        <v>0.26452782972814809</v>
      </c>
      <c r="AE2434">
        <f t="shared" si="336"/>
        <v>0.20919099090529075</v>
      </c>
      <c r="AF2434">
        <f t="shared" si="337"/>
        <v>0.10192839173844567</v>
      </c>
      <c r="AG2434">
        <f t="shared" si="338"/>
        <v>0</v>
      </c>
      <c r="AH2434">
        <f t="shared" si="339"/>
        <v>0</v>
      </c>
      <c r="AI2434">
        <f t="shared" si="340"/>
        <v>0</v>
      </c>
      <c r="AJ2434">
        <f t="shared" si="341"/>
        <v>0</v>
      </c>
      <c r="AK2434">
        <f t="shared" si="342"/>
        <v>1</v>
      </c>
    </row>
    <row r="2435" spans="1:37" x14ac:dyDescent="0.35">
      <c r="A2435">
        <v>1</v>
      </c>
      <c r="B2435">
        <v>2</v>
      </c>
      <c r="C2435">
        <v>0</v>
      </c>
      <c r="D2435">
        <v>7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61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96.9</v>
      </c>
      <c r="AA2435">
        <v>4</v>
      </c>
      <c r="AB2435">
        <v>0</v>
      </c>
      <c r="AC2435">
        <f t="shared" si="334"/>
        <v>-6.0294431147563561</v>
      </c>
      <c r="AD2435">
        <f t="shared" si="335"/>
        <v>2.4068339357864355E-3</v>
      </c>
      <c r="AE2435">
        <f t="shared" si="336"/>
        <v>2.4010549951424373E-3</v>
      </c>
      <c r="AF2435">
        <f t="shared" si="337"/>
        <v>1.0440188105994665E-3</v>
      </c>
      <c r="AG2435">
        <f t="shared" si="338"/>
        <v>0</v>
      </c>
      <c r="AH2435">
        <f t="shared" si="339"/>
        <v>0</v>
      </c>
      <c r="AI2435">
        <f t="shared" si="340"/>
        <v>0</v>
      </c>
      <c r="AJ2435">
        <f t="shared" si="341"/>
        <v>0</v>
      </c>
      <c r="AK2435">
        <f t="shared" si="342"/>
        <v>1</v>
      </c>
    </row>
    <row r="2436" spans="1:37" x14ac:dyDescent="0.35">
      <c r="A2436">
        <v>1</v>
      </c>
      <c r="B2436">
        <v>1</v>
      </c>
      <c r="C2436">
        <v>0</v>
      </c>
      <c r="D2436">
        <v>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12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97.02</v>
      </c>
      <c r="AA2436">
        <v>1</v>
      </c>
      <c r="AB2436">
        <v>0</v>
      </c>
      <c r="AC2436">
        <f t="shared" si="334"/>
        <v>-2.7654435333166822</v>
      </c>
      <c r="AD2436">
        <f t="shared" si="335"/>
        <v>6.2948173543269745E-2</v>
      </c>
      <c r="AE2436">
        <f t="shared" si="336"/>
        <v>5.922036004204799E-2</v>
      </c>
      <c r="AF2436">
        <f t="shared" si="337"/>
        <v>2.6512090023881291E-2</v>
      </c>
      <c r="AG2436">
        <f t="shared" si="338"/>
        <v>0</v>
      </c>
      <c r="AH2436">
        <f t="shared" si="339"/>
        <v>0</v>
      </c>
      <c r="AI2436">
        <f t="shared" si="340"/>
        <v>0</v>
      </c>
      <c r="AJ2436">
        <f t="shared" si="341"/>
        <v>0</v>
      </c>
      <c r="AK2436">
        <f t="shared" si="342"/>
        <v>1</v>
      </c>
    </row>
    <row r="2437" spans="1:37" x14ac:dyDescent="0.35">
      <c r="A2437">
        <v>1</v>
      </c>
      <c r="B2437">
        <v>1</v>
      </c>
      <c r="C2437">
        <v>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9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65</v>
      </c>
      <c r="AA2437">
        <v>0</v>
      </c>
      <c r="AB2437">
        <v>0</v>
      </c>
      <c r="AC2437">
        <f t="shared" si="334"/>
        <v>-1.9959167252033179</v>
      </c>
      <c r="AD2437">
        <f t="shared" si="335"/>
        <v>0.13588902415654291</v>
      </c>
      <c r="AE2437">
        <f t="shared" si="336"/>
        <v>0.11963230673652088</v>
      </c>
      <c r="AF2437">
        <f t="shared" si="337"/>
        <v>5.5335903073297103E-2</v>
      </c>
      <c r="AG2437">
        <f t="shared" si="338"/>
        <v>0</v>
      </c>
      <c r="AH2437">
        <f t="shared" si="339"/>
        <v>0</v>
      </c>
      <c r="AI2437">
        <f t="shared" si="340"/>
        <v>0</v>
      </c>
      <c r="AJ2437">
        <f t="shared" si="341"/>
        <v>0</v>
      </c>
      <c r="AK2437">
        <f t="shared" si="342"/>
        <v>1</v>
      </c>
    </row>
    <row r="2438" spans="1:37" x14ac:dyDescent="0.35">
      <c r="A2438">
        <v>1</v>
      </c>
      <c r="B2438">
        <v>2</v>
      </c>
      <c r="C2438">
        <v>0</v>
      </c>
      <c r="D2438">
        <v>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275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62.8</v>
      </c>
      <c r="AA2438">
        <v>0</v>
      </c>
      <c r="AB2438">
        <v>1</v>
      </c>
      <c r="AC2438">
        <f t="shared" si="334"/>
        <v>1.1990285851564144</v>
      </c>
      <c r="AD2438">
        <f t="shared" si="335"/>
        <v>3.3168932778770936</v>
      </c>
      <c r="AE2438">
        <f t="shared" si="336"/>
        <v>0.76835192912349048</v>
      </c>
      <c r="AF2438">
        <f t="shared" si="337"/>
        <v>0.11443981399444395</v>
      </c>
      <c r="AG2438">
        <f t="shared" si="338"/>
        <v>1</v>
      </c>
      <c r="AH2438">
        <f t="shared" si="339"/>
        <v>1</v>
      </c>
      <c r="AI2438">
        <f t="shared" si="340"/>
        <v>0</v>
      </c>
      <c r="AJ2438">
        <f t="shared" si="341"/>
        <v>0</v>
      </c>
      <c r="AK2438">
        <f t="shared" si="342"/>
        <v>0</v>
      </c>
    </row>
    <row r="2439" spans="1:37" x14ac:dyDescent="0.35">
      <c r="A2439">
        <v>1</v>
      </c>
      <c r="B2439">
        <v>2</v>
      </c>
      <c r="C2439">
        <v>0</v>
      </c>
      <c r="D2439">
        <v>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338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90.67</v>
      </c>
      <c r="AA2439">
        <v>1</v>
      </c>
      <c r="AB2439">
        <v>0</v>
      </c>
      <c r="AC2439">
        <f t="shared" si="334"/>
        <v>1.7107725617726182</v>
      </c>
      <c r="AD2439">
        <f t="shared" si="335"/>
        <v>5.5332345923138897</v>
      </c>
      <c r="AE2439">
        <f t="shared" si="336"/>
        <v>0.8469364621964649</v>
      </c>
      <c r="AF2439">
        <f t="shared" si="337"/>
        <v>0.81512825291172109</v>
      </c>
      <c r="AG2439">
        <f t="shared" si="338"/>
        <v>1</v>
      </c>
      <c r="AH2439">
        <f t="shared" si="339"/>
        <v>0</v>
      </c>
      <c r="AI2439">
        <f t="shared" si="340"/>
        <v>1</v>
      </c>
      <c r="AJ2439">
        <f t="shared" si="341"/>
        <v>0</v>
      </c>
      <c r="AK2439">
        <f t="shared" si="342"/>
        <v>0</v>
      </c>
    </row>
    <row r="2440" spans="1:37" x14ac:dyDescent="0.35">
      <c r="A2440">
        <v>1</v>
      </c>
      <c r="B2440">
        <v>2</v>
      </c>
      <c r="C2440">
        <v>0</v>
      </c>
      <c r="D2440">
        <v>2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275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62.8</v>
      </c>
      <c r="AA2440">
        <v>0</v>
      </c>
      <c r="AB2440">
        <v>1</v>
      </c>
      <c r="AC2440">
        <f t="shared" si="334"/>
        <v>1.1990285851564144</v>
      </c>
      <c r="AD2440">
        <f t="shared" si="335"/>
        <v>3.3168932778770936</v>
      </c>
      <c r="AE2440">
        <f t="shared" si="336"/>
        <v>0.76835192912349048</v>
      </c>
      <c r="AF2440">
        <f t="shared" si="337"/>
        <v>0.11443981399444395</v>
      </c>
      <c r="AG2440">
        <f t="shared" si="338"/>
        <v>1</v>
      </c>
      <c r="AH2440">
        <f t="shared" si="339"/>
        <v>1</v>
      </c>
      <c r="AI2440">
        <f t="shared" si="340"/>
        <v>0</v>
      </c>
      <c r="AJ2440">
        <f t="shared" si="341"/>
        <v>0</v>
      </c>
      <c r="AK2440">
        <f t="shared" si="342"/>
        <v>0</v>
      </c>
    </row>
    <row r="2441" spans="1:37" x14ac:dyDescent="0.35">
      <c r="A2441">
        <v>1</v>
      </c>
      <c r="B2441">
        <v>2</v>
      </c>
      <c r="C2441">
        <v>0</v>
      </c>
      <c r="D2441">
        <v>5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248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83.38</v>
      </c>
      <c r="AA2441">
        <v>2</v>
      </c>
      <c r="AB2441">
        <v>0</v>
      </c>
      <c r="AC2441">
        <f t="shared" si="334"/>
        <v>-0.57979195184595578</v>
      </c>
      <c r="AD2441">
        <f t="shared" si="335"/>
        <v>0.56001486450518878</v>
      </c>
      <c r="AE2441">
        <f t="shared" si="336"/>
        <v>0.3589804669475482</v>
      </c>
      <c r="AF2441">
        <f t="shared" si="337"/>
        <v>0.19312873652229745</v>
      </c>
      <c r="AG2441">
        <f t="shared" si="338"/>
        <v>0</v>
      </c>
      <c r="AH2441">
        <f t="shared" si="339"/>
        <v>0</v>
      </c>
      <c r="AI2441">
        <f t="shared" si="340"/>
        <v>0</v>
      </c>
      <c r="AJ2441">
        <f t="shared" si="341"/>
        <v>0</v>
      </c>
      <c r="AK2441">
        <f t="shared" si="342"/>
        <v>1</v>
      </c>
    </row>
    <row r="2442" spans="1:37" x14ac:dyDescent="0.35">
      <c r="A2442">
        <v>1</v>
      </c>
      <c r="B2442">
        <v>0</v>
      </c>
      <c r="C2442">
        <v>2</v>
      </c>
      <c r="D2442">
        <v>13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193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81.819999999999993</v>
      </c>
      <c r="AA2442">
        <v>2</v>
      </c>
      <c r="AB2442">
        <v>1</v>
      </c>
      <c r="AC2442">
        <f t="shared" si="334"/>
        <v>-6.0250035921501244E-2</v>
      </c>
      <c r="AD2442">
        <f t="shared" si="335"/>
        <v>0.9415290880574031</v>
      </c>
      <c r="AE2442">
        <f t="shared" si="336"/>
        <v>0.48494204585904505</v>
      </c>
      <c r="AF2442">
        <f t="shared" si="337"/>
        <v>0.31431015968126286</v>
      </c>
      <c r="AG2442">
        <f t="shared" si="338"/>
        <v>0</v>
      </c>
      <c r="AH2442">
        <f t="shared" si="339"/>
        <v>0</v>
      </c>
      <c r="AI2442">
        <f t="shared" si="340"/>
        <v>0</v>
      </c>
      <c r="AJ2442">
        <f t="shared" si="341"/>
        <v>1</v>
      </c>
      <c r="AK2442">
        <f t="shared" si="342"/>
        <v>0</v>
      </c>
    </row>
    <row r="2443" spans="1:37" x14ac:dyDescent="0.35">
      <c r="A2443">
        <v>1</v>
      </c>
      <c r="B2443">
        <v>1</v>
      </c>
      <c r="C2443">
        <v>0</v>
      </c>
      <c r="D2443">
        <v>3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34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80</v>
      </c>
      <c r="AA2443">
        <v>0</v>
      </c>
      <c r="AB2443">
        <v>0</v>
      </c>
      <c r="AC2443">
        <f t="shared" si="334"/>
        <v>-2.8105726639839466</v>
      </c>
      <c r="AD2443">
        <f t="shared" si="335"/>
        <v>6.0170525031626662E-2</v>
      </c>
      <c r="AE2443">
        <f t="shared" si="336"/>
        <v>5.6755515844803997E-2</v>
      </c>
      <c r="AF2443">
        <f t="shared" si="337"/>
        <v>2.537572575905328E-2</v>
      </c>
      <c r="AG2443">
        <f t="shared" si="338"/>
        <v>0</v>
      </c>
      <c r="AH2443">
        <f t="shared" si="339"/>
        <v>0</v>
      </c>
      <c r="AI2443">
        <f t="shared" si="340"/>
        <v>0</v>
      </c>
      <c r="AJ2443">
        <f t="shared" si="341"/>
        <v>0</v>
      </c>
      <c r="AK2443">
        <f t="shared" si="342"/>
        <v>1</v>
      </c>
    </row>
    <row r="2444" spans="1:37" x14ac:dyDescent="0.35">
      <c r="A2444">
        <v>1</v>
      </c>
      <c r="B2444">
        <v>2</v>
      </c>
      <c r="C2444">
        <v>0</v>
      </c>
      <c r="D2444">
        <v>2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38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125.1</v>
      </c>
      <c r="AA2444">
        <v>0</v>
      </c>
      <c r="AB2444">
        <v>1</v>
      </c>
      <c r="AC2444">
        <f t="shared" si="334"/>
        <v>-0.86605764822826359</v>
      </c>
      <c r="AD2444">
        <f t="shared" si="335"/>
        <v>0.42060646361397086</v>
      </c>
      <c r="AE2444">
        <f t="shared" si="336"/>
        <v>0.29607528501874009</v>
      </c>
      <c r="AF2444">
        <f t="shared" si="337"/>
        <v>0.52859784397160459</v>
      </c>
      <c r="AG2444">
        <f t="shared" si="338"/>
        <v>0</v>
      </c>
      <c r="AH2444">
        <f t="shared" si="339"/>
        <v>0</v>
      </c>
      <c r="AI2444">
        <f t="shared" si="340"/>
        <v>0</v>
      </c>
      <c r="AJ2444">
        <f t="shared" si="341"/>
        <v>1</v>
      </c>
      <c r="AK2444">
        <f t="shared" si="342"/>
        <v>0</v>
      </c>
    </row>
    <row r="2445" spans="1:37" x14ac:dyDescent="0.35">
      <c r="A2445">
        <v>1</v>
      </c>
      <c r="B2445">
        <v>2</v>
      </c>
      <c r="C2445">
        <v>0</v>
      </c>
      <c r="D2445">
        <v>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90</v>
      </c>
      <c r="AA2445">
        <v>2</v>
      </c>
      <c r="AB2445">
        <v>0</v>
      </c>
      <c r="AC2445">
        <f t="shared" si="334"/>
        <v>-3.534686589651161</v>
      </c>
      <c r="AD2445">
        <f t="shared" si="335"/>
        <v>2.9167897077821286E-2</v>
      </c>
      <c r="AE2445">
        <f t="shared" si="336"/>
        <v>2.8341242629739482E-2</v>
      </c>
      <c r="AF2445">
        <f t="shared" si="337"/>
        <v>1.2486230764696625E-2</v>
      </c>
      <c r="AG2445">
        <f t="shared" si="338"/>
        <v>0</v>
      </c>
      <c r="AH2445">
        <f t="shared" si="339"/>
        <v>0</v>
      </c>
      <c r="AI2445">
        <f t="shared" si="340"/>
        <v>0</v>
      </c>
      <c r="AJ2445">
        <f t="shared" si="341"/>
        <v>0</v>
      </c>
      <c r="AK2445">
        <f t="shared" si="342"/>
        <v>1</v>
      </c>
    </row>
    <row r="2446" spans="1:37" x14ac:dyDescent="0.35">
      <c r="A2446">
        <v>1</v>
      </c>
      <c r="B2446">
        <v>2</v>
      </c>
      <c r="C2446">
        <v>0</v>
      </c>
      <c r="D2446">
        <v>1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194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86.75</v>
      </c>
      <c r="AA2446">
        <v>0</v>
      </c>
      <c r="AB2446">
        <v>1</v>
      </c>
      <c r="AC2446">
        <f t="shared" si="334"/>
        <v>0.87990955344243993</v>
      </c>
      <c r="AD2446">
        <f t="shared" si="335"/>
        <v>2.4106816586991231</v>
      </c>
      <c r="AE2446">
        <f t="shared" si="336"/>
        <v>0.70680347799406984</v>
      </c>
      <c r="AF2446">
        <f t="shared" si="337"/>
        <v>0.15070132211106257</v>
      </c>
      <c r="AG2446">
        <f t="shared" si="338"/>
        <v>1</v>
      </c>
      <c r="AH2446">
        <f t="shared" si="339"/>
        <v>1</v>
      </c>
      <c r="AI2446">
        <f t="shared" si="340"/>
        <v>0</v>
      </c>
      <c r="AJ2446">
        <f t="shared" si="341"/>
        <v>0</v>
      </c>
      <c r="AK2446">
        <f t="shared" si="342"/>
        <v>0</v>
      </c>
    </row>
    <row r="2447" spans="1:37" x14ac:dyDescent="0.35">
      <c r="A2447">
        <v>1</v>
      </c>
      <c r="B2447">
        <v>2</v>
      </c>
      <c r="C2447">
        <v>0</v>
      </c>
      <c r="D2447">
        <v>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</v>
      </c>
      <c r="Y2447">
        <v>0</v>
      </c>
      <c r="Z2447">
        <v>75</v>
      </c>
      <c r="AA2447">
        <v>0</v>
      </c>
      <c r="AB2447">
        <v>0</v>
      </c>
      <c r="AC2447">
        <f t="shared" si="334"/>
        <v>-3.6943311977385771</v>
      </c>
      <c r="AD2447">
        <f t="shared" si="335"/>
        <v>2.4864077254018159E-2</v>
      </c>
      <c r="AE2447">
        <f t="shared" si="336"/>
        <v>2.4260853517900662E-2</v>
      </c>
      <c r="AF2447">
        <f t="shared" si="337"/>
        <v>1.0666270842664607E-2</v>
      </c>
      <c r="AG2447">
        <f t="shared" si="338"/>
        <v>0</v>
      </c>
      <c r="AH2447">
        <f t="shared" si="339"/>
        <v>0</v>
      </c>
      <c r="AI2447">
        <f t="shared" si="340"/>
        <v>0</v>
      </c>
      <c r="AJ2447">
        <f t="shared" si="341"/>
        <v>0</v>
      </c>
      <c r="AK2447">
        <f t="shared" si="342"/>
        <v>1</v>
      </c>
    </row>
    <row r="2448" spans="1:37" x14ac:dyDescent="0.35">
      <c r="A2448">
        <v>1</v>
      </c>
      <c r="B2448">
        <v>2</v>
      </c>
      <c r="C2448">
        <v>0</v>
      </c>
      <c r="D2448">
        <v>3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213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130</v>
      </c>
      <c r="AA2448">
        <v>0</v>
      </c>
      <c r="AB2448">
        <v>1</v>
      </c>
      <c r="AC2448">
        <f t="shared" si="334"/>
        <v>1.9735305766875144</v>
      </c>
      <c r="AD2448">
        <f t="shared" si="335"/>
        <v>7.196037855371614</v>
      </c>
      <c r="AE2448">
        <f t="shared" si="336"/>
        <v>0.8779898265910755</v>
      </c>
      <c r="AF2448">
        <f t="shared" si="337"/>
        <v>5.6510516304552873E-2</v>
      </c>
      <c r="AG2448">
        <f t="shared" si="338"/>
        <v>1</v>
      </c>
      <c r="AH2448">
        <f t="shared" si="339"/>
        <v>1</v>
      </c>
      <c r="AI2448">
        <f t="shared" si="340"/>
        <v>0</v>
      </c>
      <c r="AJ2448">
        <f t="shared" si="341"/>
        <v>0</v>
      </c>
      <c r="AK2448">
        <f t="shared" si="342"/>
        <v>0</v>
      </c>
    </row>
    <row r="2449" spans="1:37" x14ac:dyDescent="0.35">
      <c r="A2449">
        <v>1</v>
      </c>
      <c r="B2449">
        <v>1</v>
      </c>
      <c r="C2449">
        <v>0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26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2</v>
      </c>
      <c r="Z2449">
        <v>65</v>
      </c>
      <c r="AA2449">
        <v>0</v>
      </c>
      <c r="AB2449">
        <v>0</v>
      </c>
      <c r="AC2449">
        <f t="shared" ref="AC2449:AC2512" si="343">SUMPRODUCT($A$14:$AA$14,A2449:AA2449)</f>
        <v>-3.9744349517536151</v>
      </c>
      <c r="AD2449">
        <f t="shared" ref="AD2449:AD2512" si="344">EXP(AC2449)</f>
        <v>1.8789915704550235E-2</v>
      </c>
      <c r="AE2449">
        <f t="shared" ref="AE2449:AE2512" si="345">AD2449/(AD2449+1)</f>
        <v>1.8443366404501518E-2</v>
      </c>
      <c r="AF2449">
        <f t="shared" ref="AF2449:AF2512" si="346">-AB2449*LOG(AE2449)-(1-AB2449)*LOG(1-AE2449)</f>
        <v>8.0846375327016332E-3</v>
      </c>
      <c r="AG2449">
        <f t="shared" ref="AG2449:AG2512" si="347">IF(AE2449&gt;$AG$14,1,0)</f>
        <v>0</v>
      </c>
      <c r="AH2449">
        <f t="shared" ref="AH2449:AH2512" si="348">IF(AND(AB2449=1,AG2449=1),1,0)</f>
        <v>0</v>
      </c>
      <c r="AI2449">
        <f t="shared" ref="AI2449:AI2512" si="349">IF(AND(AB2449=0,AG2449=1),1,0)</f>
        <v>0</v>
      </c>
      <c r="AJ2449">
        <f t="shared" ref="AJ2449:AJ2512" si="350">IF(AND(AB2449=1,AG2449=0),1,0)</f>
        <v>0</v>
      </c>
      <c r="AK2449">
        <f t="shared" ref="AK2449:AK2512" si="351">IF(AND(AB2449=0,AG2449=0),1,0)</f>
        <v>1</v>
      </c>
    </row>
    <row r="2450" spans="1:37" x14ac:dyDescent="0.35">
      <c r="A2450">
        <v>1</v>
      </c>
      <c r="B2450">
        <v>2</v>
      </c>
      <c r="C2450">
        <v>0</v>
      </c>
      <c r="D2450">
        <v>4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53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72</v>
      </c>
      <c r="AA2450">
        <v>0</v>
      </c>
      <c r="AB2450">
        <v>0</v>
      </c>
      <c r="AC2450">
        <f t="shared" si="343"/>
        <v>-0.7868351538157905</v>
      </c>
      <c r="AD2450">
        <f t="shared" si="344"/>
        <v>0.45528341956240848</v>
      </c>
      <c r="AE2450">
        <f t="shared" si="345"/>
        <v>0.31284862690135534</v>
      </c>
      <c r="AF2450">
        <f t="shared" si="346"/>
        <v>0.16294758133942236</v>
      </c>
      <c r="AG2450">
        <f t="shared" si="347"/>
        <v>0</v>
      </c>
      <c r="AH2450">
        <f t="shared" si="348"/>
        <v>0</v>
      </c>
      <c r="AI2450">
        <f t="shared" si="349"/>
        <v>0</v>
      </c>
      <c r="AJ2450">
        <f t="shared" si="350"/>
        <v>0</v>
      </c>
      <c r="AK2450">
        <f t="shared" si="351"/>
        <v>1</v>
      </c>
    </row>
    <row r="2451" spans="1:37" x14ac:dyDescent="0.35">
      <c r="A2451">
        <v>1</v>
      </c>
      <c r="B2451">
        <v>2</v>
      </c>
      <c r="C2451">
        <v>0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286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90</v>
      </c>
      <c r="AA2451">
        <v>0</v>
      </c>
      <c r="AB2451">
        <v>1</v>
      </c>
      <c r="AC2451">
        <f t="shared" si="343"/>
        <v>1.9111596392745862</v>
      </c>
      <c r="AD2451">
        <f t="shared" si="344"/>
        <v>6.7609244879353243</v>
      </c>
      <c r="AE2451">
        <f t="shared" si="345"/>
        <v>0.87114937124378145</v>
      </c>
      <c r="AF2451">
        <f t="shared" si="346"/>
        <v>5.9907372495134156E-2</v>
      </c>
      <c r="AG2451">
        <f t="shared" si="347"/>
        <v>1</v>
      </c>
      <c r="AH2451">
        <f t="shared" si="348"/>
        <v>1</v>
      </c>
      <c r="AI2451">
        <f t="shared" si="349"/>
        <v>0</v>
      </c>
      <c r="AJ2451">
        <f t="shared" si="350"/>
        <v>0</v>
      </c>
      <c r="AK2451">
        <f t="shared" si="351"/>
        <v>0</v>
      </c>
    </row>
    <row r="2452" spans="1:37" x14ac:dyDescent="0.35">
      <c r="A2452">
        <v>1</v>
      </c>
      <c r="B2452">
        <v>2</v>
      </c>
      <c r="C2452">
        <v>0</v>
      </c>
      <c r="D2452">
        <v>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195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109.23</v>
      </c>
      <c r="AA2452">
        <v>0</v>
      </c>
      <c r="AB2452">
        <v>1</v>
      </c>
      <c r="AC2452">
        <f t="shared" si="343"/>
        <v>1.4870770481535356</v>
      </c>
      <c r="AD2452">
        <f t="shared" si="344"/>
        <v>4.4241450384992653</v>
      </c>
      <c r="AE2452">
        <f t="shared" si="345"/>
        <v>0.81563914812339222</v>
      </c>
      <c r="AF2452">
        <f t="shared" si="346"/>
        <v>8.8501937619323456E-2</v>
      </c>
      <c r="AG2452">
        <f t="shared" si="347"/>
        <v>1</v>
      </c>
      <c r="AH2452">
        <f t="shared" si="348"/>
        <v>1</v>
      </c>
      <c r="AI2452">
        <f t="shared" si="349"/>
        <v>0</v>
      </c>
      <c r="AJ2452">
        <f t="shared" si="350"/>
        <v>0</v>
      </c>
      <c r="AK2452">
        <f t="shared" si="351"/>
        <v>0</v>
      </c>
    </row>
    <row r="2453" spans="1:37" x14ac:dyDescent="0.35">
      <c r="A2453">
        <v>1</v>
      </c>
      <c r="B2453">
        <v>2</v>
      </c>
      <c r="C2453">
        <v>0</v>
      </c>
      <c r="D2453">
        <v>3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70</v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87.3</v>
      </c>
      <c r="AA2453">
        <v>0</v>
      </c>
      <c r="AB2453">
        <v>1</v>
      </c>
      <c r="AC2453">
        <f t="shared" si="343"/>
        <v>-0.40489463498006462</v>
      </c>
      <c r="AD2453">
        <f t="shared" si="344"/>
        <v>0.6670470905858944</v>
      </c>
      <c r="AE2453">
        <f t="shared" si="345"/>
        <v>0.40013692135802614</v>
      </c>
      <c r="AF2453">
        <f t="shared" si="346"/>
        <v>0.39779137363411193</v>
      </c>
      <c r="AG2453">
        <f t="shared" si="347"/>
        <v>0</v>
      </c>
      <c r="AH2453">
        <f t="shared" si="348"/>
        <v>0</v>
      </c>
      <c r="AI2453">
        <f t="shared" si="349"/>
        <v>0</v>
      </c>
      <c r="AJ2453">
        <f t="shared" si="350"/>
        <v>1</v>
      </c>
      <c r="AK2453">
        <f t="shared" si="351"/>
        <v>0</v>
      </c>
    </row>
    <row r="2454" spans="1:37" x14ac:dyDescent="0.35">
      <c r="A2454">
        <v>1</v>
      </c>
      <c r="B2454">
        <v>1</v>
      </c>
      <c r="C2454">
        <v>0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9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95</v>
      </c>
      <c r="AA2454">
        <v>0</v>
      </c>
      <c r="AB2454">
        <v>0</v>
      </c>
      <c r="AC2454">
        <f t="shared" si="343"/>
        <v>-1.8663885311737793</v>
      </c>
      <c r="AD2454">
        <f t="shared" si="344"/>
        <v>0.15468128092109704</v>
      </c>
      <c r="AE2454">
        <f t="shared" si="345"/>
        <v>0.13396015288106752</v>
      </c>
      <c r="AF2454">
        <f t="shared" si="346"/>
        <v>6.2462125320125197E-2</v>
      </c>
      <c r="AG2454">
        <f t="shared" si="347"/>
        <v>0</v>
      </c>
      <c r="AH2454">
        <f t="shared" si="348"/>
        <v>0</v>
      </c>
      <c r="AI2454">
        <f t="shared" si="349"/>
        <v>0</v>
      </c>
      <c r="AJ2454">
        <f t="shared" si="350"/>
        <v>0</v>
      </c>
      <c r="AK2454">
        <f t="shared" si="351"/>
        <v>1</v>
      </c>
    </row>
    <row r="2455" spans="1:37" x14ac:dyDescent="0.35">
      <c r="A2455">
        <v>1</v>
      </c>
      <c r="B2455">
        <v>2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210</v>
      </c>
      <c r="AA2455">
        <v>0</v>
      </c>
      <c r="AB2455">
        <v>1</v>
      </c>
      <c r="AC2455">
        <f t="shared" si="343"/>
        <v>0.96971059356495504</v>
      </c>
      <c r="AD2455">
        <f t="shared" si="344"/>
        <v>2.6371811317136178</v>
      </c>
      <c r="AE2455">
        <f t="shared" si="345"/>
        <v>0.72506180919044272</v>
      </c>
      <c r="AF2455">
        <f t="shared" si="346"/>
        <v>0.13962496964121146</v>
      </c>
      <c r="AG2455">
        <f t="shared" si="347"/>
        <v>1</v>
      </c>
      <c r="AH2455">
        <f t="shared" si="348"/>
        <v>1</v>
      </c>
      <c r="AI2455">
        <f t="shared" si="349"/>
        <v>0</v>
      </c>
      <c r="AJ2455">
        <f t="shared" si="350"/>
        <v>0</v>
      </c>
      <c r="AK2455">
        <f t="shared" si="351"/>
        <v>0</v>
      </c>
    </row>
    <row r="2456" spans="1:37" x14ac:dyDescent="0.35">
      <c r="A2456">
        <v>1</v>
      </c>
      <c r="B2456">
        <v>2</v>
      </c>
      <c r="C2456">
        <v>0</v>
      </c>
      <c r="D2456">
        <v>7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49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1</v>
      </c>
      <c r="Z2456">
        <v>91.44</v>
      </c>
      <c r="AA2456">
        <v>0</v>
      </c>
      <c r="AB2456">
        <v>1</v>
      </c>
      <c r="AC2456">
        <f t="shared" si="343"/>
        <v>-2.7778289435198373</v>
      </c>
      <c r="AD2456">
        <f t="shared" si="344"/>
        <v>6.2173342795511642E-2</v>
      </c>
      <c r="AE2456">
        <f t="shared" si="345"/>
        <v>5.8534083176931304E-2</v>
      </c>
      <c r="AF2456">
        <f t="shared" si="346"/>
        <v>1.2325911796384565</v>
      </c>
      <c r="AG2456">
        <f t="shared" si="347"/>
        <v>0</v>
      </c>
      <c r="AH2456">
        <f t="shared" si="348"/>
        <v>0</v>
      </c>
      <c r="AI2456">
        <f t="shared" si="349"/>
        <v>0</v>
      </c>
      <c r="AJ2456">
        <f t="shared" si="350"/>
        <v>1</v>
      </c>
      <c r="AK2456">
        <f t="shared" si="351"/>
        <v>0</v>
      </c>
    </row>
    <row r="2457" spans="1:37" x14ac:dyDescent="0.35">
      <c r="A2457">
        <v>1</v>
      </c>
      <c r="B2457">
        <v>2</v>
      </c>
      <c r="C2457">
        <v>1</v>
      </c>
      <c r="D2457">
        <v>5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111.65</v>
      </c>
      <c r="AA2457">
        <v>2</v>
      </c>
      <c r="AB2457">
        <v>0</v>
      </c>
      <c r="AC2457">
        <f t="shared" si="343"/>
        <v>-3.3251981761850513</v>
      </c>
      <c r="AD2457">
        <f t="shared" si="344"/>
        <v>3.5965390563238511E-2</v>
      </c>
      <c r="AE2457">
        <f t="shared" si="345"/>
        <v>3.471678773330901E-2</v>
      </c>
      <c r="AF2457">
        <f t="shared" si="346"/>
        <v>1.5345246781341229E-2</v>
      </c>
      <c r="AG2457">
        <f t="shared" si="347"/>
        <v>0</v>
      </c>
      <c r="AH2457">
        <f t="shared" si="348"/>
        <v>0</v>
      </c>
      <c r="AI2457">
        <f t="shared" si="349"/>
        <v>0</v>
      </c>
      <c r="AJ2457">
        <f t="shared" si="350"/>
        <v>0</v>
      </c>
      <c r="AK2457">
        <f t="shared" si="351"/>
        <v>1</v>
      </c>
    </row>
    <row r="2458" spans="1:37" x14ac:dyDescent="0.35">
      <c r="A2458">
        <v>1</v>
      </c>
      <c r="B2458">
        <v>0</v>
      </c>
      <c r="C2458">
        <v>2</v>
      </c>
      <c r="D2458">
        <v>1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65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127.38</v>
      </c>
      <c r="AA2458">
        <v>1</v>
      </c>
      <c r="AB2458">
        <v>0</v>
      </c>
      <c r="AC2458">
        <f t="shared" si="343"/>
        <v>-0.9507477104361608</v>
      </c>
      <c r="AD2458">
        <f t="shared" si="344"/>
        <v>0.38645196123605868</v>
      </c>
      <c r="AE2458">
        <f t="shared" si="345"/>
        <v>0.27873447623206976</v>
      </c>
      <c r="AF2458">
        <f t="shared" si="346"/>
        <v>0.14190482643351235</v>
      </c>
      <c r="AG2458">
        <f t="shared" si="347"/>
        <v>0</v>
      </c>
      <c r="AH2458">
        <f t="shared" si="348"/>
        <v>0</v>
      </c>
      <c r="AI2458">
        <f t="shared" si="349"/>
        <v>0</v>
      </c>
      <c r="AJ2458">
        <f t="shared" si="350"/>
        <v>0</v>
      </c>
      <c r="AK2458">
        <f t="shared" si="351"/>
        <v>1</v>
      </c>
    </row>
    <row r="2459" spans="1:37" x14ac:dyDescent="0.35">
      <c r="A2459">
        <v>1</v>
      </c>
      <c r="B2459">
        <v>2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56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120</v>
      </c>
      <c r="AA2459">
        <v>0</v>
      </c>
      <c r="AB2459">
        <v>0</v>
      </c>
      <c r="AC2459">
        <f t="shared" si="343"/>
        <v>-0.56317622360979902</v>
      </c>
      <c r="AD2459">
        <f t="shared" si="344"/>
        <v>0.56939765437770284</v>
      </c>
      <c r="AE2459">
        <f t="shared" si="345"/>
        <v>0.36281286185780637</v>
      </c>
      <c r="AF2459">
        <f t="shared" si="346"/>
        <v>0.19573299917700782</v>
      </c>
      <c r="AG2459">
        <f t="shared" si="347"/>
        <v>0</v>
      </c>
      <c r="AH2459">
        <f t="shared" si="348"/>
        <v>0</v>
      </c>
      <c r="AI2459">
        <f t="shared" si="349"/>
        <v>0</v>
      </c>
      <c r="AJ2459">
        <f t="shared" si="350"/>
        <v>0</v>
      </c>
      <c r="AK2459">
        <f t="shared" si="351"/>
        <v>1</v>
      </c>
    </row>
    <row r="2460" spans="1:37" x14ac:dyDescent="0.35">
      <c r="A2460">
        <v>1</v>
      </c>
      <c r="B2460">
        <v>1</v>
      </c>
      <c r="C2460">
        <v>0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117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161.1</v>
      </c>
      <c r="AA2460">
        <v>1</v>
      </c>
      <c r="AB2460">
        <v>1</v>
      </c>
      <c r="AC2460">
        <f t="shared" si="343"/>
        <v>0.50249672336102469</v>
      </c>
      <c r="AD2460">
        <f t="shared" si="344"/>
        <v>1.6528428146490199</v>
      </c>
      <c r="AE2460">
        <f t="shared" si="345"/>
        <v>0.62304589081645101</v>
      </c>
      <c r="AF2460">
        <f t="shared" si="346"/>
        <v>0.20547996394379356</v>
      </c>
      <c r="AG2460">
        <f t="shared" si="347"/>
        <v>1</v>
      </c>
      <c r="AH2460">
        <f t="shared" si="348"/>
        <v>1</v>
      </c>
      <c r="AI2460">
        <f t="shared" si="349"/>
        <v>0</v>
      </c>
      <c r="AJ2460">
        <f t="shared" si="350"/>
        <v>0</v>
      </c>
      <c r="AK2460">
        <f t="shared" si="351"/>
        <v>0</v>
      </c>
    </row>
    <row r="2461" spans="1:37" x14ac:dyDescent="0.35">
      <c r="A2461">
        <v>1</v>
      </c>
      <c r="B2461">
        <v>1</v>
      </c>
      <c r="C2461">
        <v>0</v>
      </c>
      <c r="D2461">
        <v>3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166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110</v>
      </c>
      <c r="AA2461">
        <v>0</v>
      </c>
      <c r="AB2461">
        <v>1</v>
      </c>
      <c r="AC2461">
        <f t="shared" si="343"/>
        <v>1.327060703253212</v>
      </c>
      <c r="AD2461">
        <f t="shared" si="344"/>
        <v>3.7699460961460782</v>
      </c>
      <c r="AE2461">
        <f t="shared" si="345"/>
        <v>0.79035402500502894</v>
      </c>
      <c r="AF2461">
        <f t="shared" si="346"/>
        <v>0.10217833065137789</v>
      </c>
      <c r="AG2461">
        <f t="shared" si="347"/>
        <v>1</v>
      </c>
      <c r="AH2461">
        <f t="shared" si="348"/>
        <v>1</v>
      </c>
      <c r="AI2461">
        <f t="shared" si="349"/>
        <v>0</v>
      </c>
      <c r="AJ2461">
        <f t="shared" si="350"/>
        <v>0</v>
      </c>
      <c r="AK2461">
        <f t="shared" si="351"/>
        <v>0</v>
      </c>
    </row>
    <row r="2462" spans="1:37" x14ac:dyDescent="0.35">
      <c r="A2462">
        <v>1</v>
      </c>
      <c r="B2462">
        <v>2</v>
      </c>
      <c r="C2462">
        <v>0</v>
      </c>
      <c r="D2462">
        <v>5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5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107</v>
      </c>
      <c r="AA2462">
        <v>1</v>
      </c>
      <c r="AB2462">
        <v>0</v>
      </c>
      <c r="AC2462">
        <f t="shared" si="343"/>
        <v>-1.5530748310024256</v>
      </c>
      <c r="AD2462">
        <f t="shared" si="344"/>
        <v>0.21159634950735126</v>
      </c>
      <c r="AE2462">
        <f t="shared" si="345"/>
        <v>0.17464261062967773</v>
      </c>
      <c r="AF2462">
        <f t="shared" si="346"/>
        <v>8.3357956150417051E-2</v>
      </c>
      <c r="AG2462">
        <f t="shared" si="347"/>
        <v>0</v>
      </c>
      <c r="AH2462">
        <f t="shared" si="348"/>
        <v>0</v>
      </c>
      <c r="AI2462">
        <f t="shared" si="349"/>
        <v>0</v>
      </c>
      <c r="AJ2462">
        <f t="shared" si="350"/>
        <v>0</v>
      </c>
      <c r="AK2462">
        <f t="shared" si="351"/>
        <v>1</v>
      </c>
    </row>
    <row r="2463" spans="1:37" x14ac:dyDescent="0.35">
      <c r="A2463">
        <v>1</v>
      </c>
      <c r="B2463">
        <v>1</v>
      </c>
      <c r="C2463">
        <v>0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6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80</v>
      </c>
      <c r="AA2463">
        <v>0</v>
      </c>
      <c r="AB2463">
        <v>0</v>
      </c>
      <c r="AC2463">
        <f t="shared" si="343"/>
        <v>-1.3291085872945818</v>
      </c>
      <c r="AD2463">
        <f t="shared" si="344"/>
        <v>0.26471312480108328</v>
      </c>
      <c r="AE2463">
        <f t="shared" si="345"/>
        <v>0.20930685355441214</v>
      </c>
      <c r="AF2463">
        <f t="shared" si="346"/>
        <v>0.1019920255553025</v>
      </c>
      <c r="AG2463">
        <f t="shared" si="347"/>
        <v>0</v>
      </c>
      <c r="AH2463">
        <f t="shared" si="348"/>
        <v>0</v>
      </c>
      <c r="AI2463">
        <f t="shared" si="349"/>
        <v>0</v>
      </c>
      <c r="AJ2463">
        <f t="shared" si="350"/>
        <v>0</v>
      </c>
      <c r="AK2463">
        <f t="shared" si="351"/>
        <v>1</v>
      </c>
    </row>
    <row r="2464" spans="1:37" x14ac:dyDescent="0.35">
      <c r="A2464">
        <v>1</v>
      </c>
      <c r="B2464">
        <v>2</v>
      </c>
      <c r="C2464">
        <v>0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69.599999999999994</v>
      </c>
      <c r="AA2464">
        <v>0</v>
      </c>
      <c r="AB2464">
        <v>0</v>
      </c>
      <c r="AC2464">
        <f t="shared" si="343"/>
        <v>-4.2551859639514635</v>
      </c>
      <c r="AD2464">
        <f t="shared" si="344"/>
        <v>1.4190451587740863E-2</v>
      </c>
      <c r="AE2464">
        <f t="shared" si="345"/>
        <v>1.3991900205257653E-2</v>
      </c>
      <c r="AF2464">
        <f t="shared" si="346"/>
        <v>6.1195174302769795E-3</v>
      </c>
      <c r="AG2464">
        <f t="shared" si="347"/>
        <v>0</v>
      </c>
      <c r="AH2464">
        <f t="shared" si="348"/>
        <v>0</v>
      </c>
      <c r="AI2464">
        <f t="shared" si="349"/>
        <v>0</v>
      </c>
      <c r="AJ2464">
        <f t="shared" si="350"/>
        <v>0</v>
      </c>
      <c r="AK2464">
        <f t="shared" si="351"/>
        <v>1</v>
      </c>
    </row>
    <row r="2465" spans="1:37" x14ac:dyDescent="0.35">
      <c r="A2465">
        <v>1</v>
      </c>
      <c r="B2465">
        <v>2</v>
      </c>
      <c r="C2465">
        <v>0</v>
      </c>
      <c r="D2465">
        <v>3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8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126</v>
      </c>
      <c r="AA2465">
        <v>2</v>
      </c>
      <c r="AB2465">
        <v>0</v>
      </c>
      <c r="AC2465">
        <f t="shared" si="343"/>
        <v>-3.3785869534526123</v>
      </c>
      <c r="AD2465">
        <f t="shared" si="344"/>
        <v>3.4095599380261202E-2</v>
      </c>
      <c r="AE2465">
        <f t="shared" si="345"/>
        <v>3.2971419084168688E-2</v>
      </c>
      <c r="AF2465">
        <f t="shared" si="346"/>
        <v>1.4560689980490798E-2</v>
      </c>
      <c r="AG2465">
        <f t="shared" si="347"/>
        <v>0</v>
      </c>
      <c r="AH2465">
        <f t="shared" si="348"/>
        <v>0</v>
      </c>
      <c r="AI2465">
        <f t="shared" si="349"/>
        <v>0</v>
      </c>
      <c r="AJ2465">
        <f t="shared" si="350"/>
        <v>0</v>
      </c>
      <c r="AK2465">
        <f t="shared" si="351"/>
        <v>1</v>
      </c>
    </row>
    <row r="2466" spans="1:37" x14ac:dyDescent="0.35">
      <c r="A2466">
        <v>1</v>
      </c>
      <c r="B2466">
        <v>1</v>
      </c>
      <c r="C2466">
        <v>0</v>
      </c>
      <c r="D2466">
        <v>2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205</v>
      </c>
      <c r="AA2466">
        <v>1</v>
      </c>
      <c r="AB2466">
        <v>0</v>
      </c>
      <c r="AC2466">
        <f t="shared" si="343"/>
        <v>-0.90894485910766143</v>
      </c>
      <c r="AD2466">
        <f t="shared" si="344"/>
        <v>0.40294916795099783</v>
      </c>
      <c r="AE2466">
        <f t="shared" si="345"/>
        <v>0.28721580022710563</v>
      </c>
      <c r="AF2466">
        <f t="shared" si="346"/>
        <v>0.14704193583355313</v>
      </c>
      <c r="AG2466">
        <f t="shared" si="347"/>
        <v>0</v>
      </c>
      <c r="AH2466">
        <f t="shared" si="348"/>
        <v>0</v>
      </c>
      <c r="AI2466">
        <f t="shared" si="349"/>
        <v>0</v>
      </c>
      <c r="AJ2466">
        <f t="shared" si="350"/>
        <v>0</v>
      </c>
      <c r="AK2466">
        <f t="shared" si="351"/>
        <v>1</v>
      </c>
    </row>
    <row r="2467" spans="1:37" x14ac:dyDescent="0.35">
      <c r="A2467">
        <v>1</v>
      </c>
      <c r="B2467">
        <v>1</v>
      </c>
      <c r="C2467">
        <v>0</v>
      </c>
      <c r="D2467">
        <v>2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192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95</v>
      </c>
      <c r="AA2467">
        <v>0</v>
      </c>
      <c r="AB2467">
        <v>0</v>
      </c>
      <c r="AC2467">
        <f t="shared" si="343"/>
        <v>0.643815607988798</v>
      </c>
      <c r="AD2467">
        <f t="shared" si="344"/>
        <v>1.9037309297778422</v>
      </c>
      <c r="AE2467">
        <f t="shared" si="345"/>
        <v>0.65561547395973507</v>
      </c>
      <c r="AF2467">
        <f t="shared" si="346"/>
        <v>0.46295637059324307</v>
      </c>
      <c r="AG2467">
        <f t="shared" si="347"/>
        <v>1</v>
      </c>
      <c r="AH2467">
        <f t="shared" si="348"/>
        <v>0</v>
      </c>
      <c r="AI2467">
        <f t="shared" si="349"/>
        <v>1</v>
      </c>
      <c r="AJ2467">
        <f t="shared" si="350"/>
        <v>0</v>
      </c>
      <c r="AK2467">
        <f t="shared" si="351"/>
        <v>0</v>
      </c>
    </row>
    <row r="2468" spans="1:37" x14ac:dyDescent="0.35">
      <c r="A2468">
        <v>1</v>
      </c>
      <c r="B2468">
        <v>1</v>
      </c>
      <c r="C2468">
        <v>0</v>
      </c>
      <c r="D2468">
        <v>1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f t="shared" si="343"/>
        <v>-5.8076774098419897</v>
      </c>
      <c r="AD2468">
        <f t="shared" si="344"/>
        <v>3.0043999648798492E-3</v>
      </c>
      <c r="AE2468">
        <f t="shared" si="345"/>
        <v>2.9954005834720646E-3</v>
      </c>
      <c r="AF2468">
        <f t="shared" si="346"/>
        <v>1.3028381812122906E-3</v>
      </c>
      <c r="AG2468">
        <f t="shared" si="347"/>
        <v>0</v>
      </c>
      <c r="AH2468">
        <f t="shared" si="348"/>
        <v>0</v>
      </c>
      <c r="AI2468">
        <f t="shared" si="349"/>
        <v>0</v>
      </c>
      <c r="AJ2468">
        <f t="shared" si="350"/>
        <v>0</v>
      </c>
      <c r="AK2468">
        <f t="shared" si="351"/>
        <v>1</v>
      </c>
    </row>
    <row r="2469" spans="1:37" x14ac:dyDescent="0.35">
      <c r="A2469">
        <v>1</v>
      </c>
      <c r="B2469">
        <v>2</v>
      </c>
      <c r="C2469">
        <v>0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149</v>
      </c>
      <c r="AA2469">
        <v>1</v>
      </c>
      <c r="AB2469">
        <v>0</v>
      </c>
      <c r="AC2469">
        <f t="shared" si="343"/>
        <v>-2.0407445475787953</v>
      </c>
      <c r="AD2469">
        <f t="shared" si="344"/>
        <v>0.12993193434840375</v>
      </c>
      <c r="AE2469">
        <f t="shared" si="345"/>
        <v>0.114990939187263</v>
      </c>
      <c r="AF2469">
        <f t="shared" si="346"/>
        <v>5.3052282928356044E-2</v>
      </c>
      <c r="AG2469">
        <f t="shared" si="347"/>
        <v>0</v>
      </c>
      <c r="AH2469">
        <f t="shared" si="348"/>
        <v>0</v>
      </c>
      <c r="AI2469">
        <f t="shared" si="349"/>
        <v>0</v>
      </c>
      <c r="AJ2469">
        <f t="shared" si="350"/>
        <v>0</v>
      </c>
      <c r="AK2469">
        <f t="shared" si="351"/>
        <v>1</v>
      </c>
    </row>
    <row r="2470" spans="1:37" x14ac:dyDescent="0.35">
      <c r="A2470">
        <v>1</v>
      </c>
      <c r="B2470">
        <v>2</v>
      </c>
      <c r="C2470">
        <v>0</v>
      </c>
      <c r="D2470">
        <v>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279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110</v>
      </c>
      <c r="AA2470">
        <v>0</v>
      </c>
      <c r="AB2470">
        <v>1</v>
      </c>
      <c r="AC2470">
        <f t="shared" si="343"/>
        <v>2.4650324229724903</v>
      </c>
      <c r="AD2470">
        <f t="shared" si="344"/>
        <v>11.763863565221813</v>
      </c>
      <c r="AE2470">
        <f t="shared" si="345"/>
        <v>0.92165381626886567</v>
      </c>
      <c r="AF2470">
        <f t="shared" si="346"/>
        <v>3.5432174300386234E-2</v>
      </c>
      <c r="AG2470">
        <f t="shared" si="347"/>
        <v>1</v>
      </c>
      <c r="AH2470">
        <f t="shared" si="348"/>
        <v>1</v>
      </c>
      <c r="AI2470">
        <f t="shared" si="349"/>
        <v>0</v>
      </c>
      <c r="AJ2470">
        <f t="shared" si="350"/>
        <v>0</v>
      </c>
      <c r="AK2470">
        <f t="shared" si="351"/>
        <v>0</v>
      </c>
    </row>
    <row r="2471" spans="1:37" x14ac:dyDescent="0.35">
      <c r="A2471">
        <v>1</v>
      </c>
      <c r="B2471">
        <v>2</v>
      </c>
      <c r="C2471">
        <v>0</v>
      </c>
      <c r="D2471">
        <v>5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75</v>
      </c>
      <c r="AA2471">
        <v>0</v>
      </c>
      <c r="AB2471">
        <v>0</v>
      </c>
      <c r="AC2471">
        <f t="shared" si="343"/>
        <v>-2.2421731769418978</v>
      </c>
      <c r="AD2471">
        <f t="shared" si="344"/>
        <v>0.10622740241594791</v>
      </c>
      <c r="AE2471">
        <f t="shared" si="345"/>
        <v>9.6026732102235335E-2</v>
      </c>
      <c r="AF2471">
        <f t="shared" si="346"/>
        <v>4.3844412197365838E-2</v>
      </c>
      <c r="AG2471">
        <f t="shared" si="347"/>
        <v>0</v>
      </c>
      <c r="AH2471">
        <f t="shared" si="348"/>
        <v>0</v>
      </c>
      <c r="AI2471">
        <f t="shared" si="349"/>
        <v>0</v>
      </c>
      <c r="AJ2471">
        <f t="shared" si="350"/>
        <v>0</v>
      </c>
      <c r="AK2471">
        <f t="shared" si="351"/>
        <v>1</v>
      </c>
    </row>
    <row r="2472" spans="1:37" x14ac:dyDescent="0.35">
      <c r="A2472">
        <v>1</v>
      </c>
      <c r="B2472">
        <v>2</v>
      </c>
      <c r="C2472">
        <v>0</v>
      </c>
      <c r="D2472">
        <v>4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15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93.56</v>
      </c>
      <c r="AA2472">
        <v>1</v>
      </c>
      <c r="AB2472">
        <v>0</v>
      </c>
      <c r="AC2472">
        <f t="shared" si="343"/>
        <v>-2.5249917634443935</v>
      </c>
      <c r="AD2472">
        <f t="shared" si="344"/>
        <v>8.0058972194181191E-2</v>
      </c>
      <c r="AE2472">
        <f t="shared" si="345"/>
        <v>7.4124630464888708E-2</v>
      </c>
      <c r="AF2472">
        <f t="shared" si="346"/>
        <v>3.3447469004825529E-2</v>
      </c>
      <c r="AG2472">
        <f t="shared" si="347"/>
        <v>0</v>
      </c>
      <c r="AH2472">
        <f t="shared" si="348"/>
        <v>0</v>
      </c>
      <c r="AI2472">
        <f t="shared" si="349"/>
        <v>0</v>
      </c>
      <c r="AJ2472">
        <f t="shared" si="350"/>
        <v>0</v>
      </c>
      <c r="AK2472">
        <f t="shared" si="351"/>
        <v>1</v>
      </c>
    </row>
    <row r="2473" spans="1:37" x14ac:dyDescent="0.35">
      <c r="A2473">
        <v>1</v>
      </c>
      <c r="B2473">
        <v>1</v>
      </c>
      <c r="C2473">
        <v>0</v>
      </c>
      <c r="D2473">
        <v>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181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120</v>
      </c>
      <c r="AA2473">
        <v>0</v>
      </c>
      <c r="AB2473">
        <v>1</v>
      </c>
      <c r="AC2473">
        <f t="shared" si="343"/>
        <v>1.1097967534718576</v>
      </c>
      <c r="AD2473">
        <f t="shared" si="344"/>
        <v>3.0337417342960058</v>
      </c>
      <c r="AE2473">
        <f t="shared" si="345"/>
        <v>0.75209121806244572</v>
      </c>
      <c r="AF2473">
        <f t="shared" si="346"/>
        <v>0.12372948241544281</v>
      </c>
      <c r="AG2473">
        <f t="shared" si="347"/>
        <v>1</v>
      </c>
      <c r="AH2473">
        <f t="shared" si="348"/>
        <v>1</v>
      </c>
      <c r="AI2473">
        <f t="shared" si="349"/>
        <v>0</v>
      </c>
      <c r="AJ2473">
        <f t="shared" si="350"/>
        <v>0</v>
      </c>
      <c r="AK2473">
        <f t="shared" si="351"/>
        <v>0</v>
      </c>
    </row>
    <row r="2474" spans="1:37" x14ac:dyDescent="0.35">
      <c r="A2474">
        <v>1</v>
      </c>
      <c r="B2474">
        <v>2</v>
      </c>
      <c r="C2474">
        <v>0</v>
      </c>
      <c r="D2474">
        <v>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30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121</v>
      </c>
      <c r="AA2474">
        <v>0</v>
      </c>
      <c r="AB2474">
        <v>0</v>
      </c>
      <c r="AC2474">
        <f t="shared" si="343"/>
        <v>-1.0658457223179556</v>
      </c>
      <c r="AD2474">
        <f t="shared" si="344"/>
        <v>0.34443643397472645</v>
      </c>
      <c r="AE2474">
        <f t="shared" si="345"/>
        <v>0.25619391536156583</v>
      </c>
      <c r="AF2474">
        <f t="shared" si="346"/>
        <v>0.12854027325576647</v>
      </c>
      <c r="AG2474">
        <f t="shared" si="347"/>
        <v>0</v>
      </c>
      <c r="AH2474">
        <f t="shared" si="348"/>
        <v>0</v>
      </c>
      <c r="AI2474">
        <f t="shared" si="349"/>
        <v>0</v>
      </c>
      <c r="AJ2474">
        <f t="shared" si="350"/>
        <v>0</v>
      </c>
      <c r="AK2474">
        <f t="shared" si="351"/>
        <v>1</v>
      </c>
    </row>
    <row r="2475" spans="1:37" x14ac:dyDescent="0.35">
      <c r="A2475">
        <v>1</v>
      </c>
      <c r="B2475">
        <v>2</v>
      </c>
      <c r="C2475">
        <v>0</v>
      </c>
      <c r="D2475">
        <v>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100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72.25</v>
      </c>
      <c r="AA2475">
        <v>2</v>
      </c>
      <c r="AB2475">
        <v>0</v>
      </c>
      <c r="AC2475">
        <f t="shared" si="343"/>
        <v>-4.1632563472255084</v>
      </c>
      <c r="AD2475">
        <f t="shared" si="344"/>
        <v>1.5556816951995534E-2</v>
      </c>
      <c r="AE2475">
        <f t="shared" si="345"/>
        <v>1.5318509700605842E-2</v>
      </c>
      <c r="AF2475">
        <f t="shared" si="346"/>
        <v>6.7042257206070491E-3</v>
      </c>
      <c r="AG2475">
        <f t="shared" si="347"/>
        <v>0</v>
      </c>
      <c r="AH2475">
        <f t="shared" si="348"/>
        <v>0</v>
      </c>
      <c r="AI2475">
        <f t="shared" si="349"/>
        <v>0</v>
      </c>
      <c r="AJ2475">
        <f t="shared" si="350"/>
        <v>0</v>
      </c>
      <c r="AK2475">
        <f t="shared" si="351"/>
        <v>1</v>
      </c>
    </row>
    <row r="2476" spans="1:37" x14ac:dyDescent="0.35">
      <c r="A2476">
        <v>1</v>
      </c>
      <c r="B2476">
        <v>2</v>
      </c>
      <c r="C2476">
        <v>0</v>
      </c>
      <c r="D2476">
        <v>4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210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72.75</v>
      </c>
      <c r="AA2476">
        <v>0</v>
      </c>
      <c r="AB2476">
        <v>0</v>
      </c>
      <c r="AC2476">
        <f t="shared" si="343"/>
        <v>0.79885638588342966</v>
      </c>
      <c r="AD2476">
        <f t="shared" si="344"/>
        <v>2.2229972232554802</v>
      </c>
      <c r="AE2476">
        <f t="shared" si="345"/>
        <v>0.68972979784639044</v>
      </c>
      <c r="AF2476">
        <f t="shared" si="346"/>
        <v>0.50825993134995717</v>
      </c>
      <c r="AG2476">
        <f t="shared" si="347"/>
        <v>1</v>
      </c>
      <c r="AH2476">
        <f t="shared" si="348"/>
        <v>0</v>
      </c>
      <c r="AI2476">
        <f t="shared" si="349"/>
        <v>1</v>
      </c>
      <c r="AJ2476">
        <f t="shared" si="350"/>
        <v>0</v>
      </c>
      <c r="AK2476">
        <f t="shared" si="351"/>
        <v>0</v>
      </c>
    </row>
    <row r="2477" spans="1:37" x14ac:dyDescent="0.35">
      <c r="A2477">
        <v>1</v>
      </c>
      <c r="B2477">
        <v>2</v>
      </c>
      <c r="C2477">
        <v>0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191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71.099999999999994</v>
      </c>
      <c r="AA2477">
        <v>0</v>
      </c>
      <c r="AB2477">
        <v>1</v>
      </c>
      <c r="AC2477">
        <f t="shared" si="343"/>
        <v>0.75226678488907939</v>
      </c>
      <c r="AD2477">
        <f t="shared" si="344"/>
        <v>2.1218042432775817</v>
      </c>
      <c r="AE2477">
        <f t="shared" si="345"/>
        <v>0.67967241951401147</v>
      </c>
      <c r="AF2477">
        <f t="shared" si="346"/>
        <v>0.16770035299358202</v>
      </c>
      <c r="AG2477">
        <f t="shared" si="347"/>
        <v>1</v>
      </c>
      <c r="AH2477">
        <f t="shared" si="348"/>
        <v>1</v>
      </c>
      <c r="AI2477">
        <f t="shared" si="349"/>
        <v>0</v>
      </c>
      <c r="AJ2477">
        <f t="shared" si="350"/>
        <v>0</v>
      </c>
      <c r="AK2477">
        <f t="shared" si="351"/>
        <v>0</v>
      </c>
    </row>
    <row r="2478" spans="1:37" x14ac:dyDescent="0.35">
      <c r="A2478">
        <v>1</v>
      </c>
      <c r="B2478">
        <v>2</v>
      </c>
      <c r="C2478">
        <v>0</v>
      </c>
      <c r="D2478">
        <v>2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239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112.2</v>
      </c>
      <c r="AA2478">
        <v>0</v>
      </c>
      <c r="AB2478">
        <v>1</v>
      </c>
      <c r="AC2478">
        <f t="shared" si="343"/>
        <v>1.8242240266271676</v>
      </c>
      <c r="AD2478">
        <f t="shared" si="344"/>
        <v>6.197983682308946</v>
      </c>
      <c r="AE2478">
        <f t="shared" si="345"/>
        <v>0.86107220519855043</v>
      </c>
      <c r="AF2478">
        <f t="shared" si="346"/>
        <v>6.4960429261231759E-2</v>
      </c>
      <c r="AG2478">
        <f t="shared" si="347"/>
        <v>1</v>
      </c>
      <c r="AH2478">
        <f t="shared" si="348"/>
        <v>1</v>
      </c>
      <c r="AI2478">
        <f t="shared" si="349"/>
        <v>0</v>
      </c>
      <c r="AJ2478">
        <f t="shared" si="350"/>
        <v>0</v>
      </c>
      <c r="AK2478">
        <f t="shared" si="351"/>
        <v>0</v>
      </c>
    </row>
    <row r="2479" spans="1:37" x14ac:dyDescent="0.35">
      <c r="A2479">
        <v>1</v>
      </c>
      <c r="B2479">
        <v>1</v>
      </c>
      <c r="C2479">
        <v>0</v>
      </c>
      <c r="D2479">
        <v>3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113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100</v>
      </c>
      <c r="AA2479">
        <v>0</v>
      </c>
      <c r="AB2479">
        <v>1</v>
      </c>
      <c r="AC2479">
        <f t="shared" si="343"/>
        <v>-0.12544410178298016</v>
      </c>
      <c r="AD2479">
        <f t="shared" si="344"/>
        <v>0.88210507114964254</v>
      </c>
      <c r="AE2479">
        <f t="shared" si="345"/>
        <v>0.46868003528136082</v>
      </c>
      <c r="AF2479">
        <f t="shared" si="346"/>
        <v>0.32912354605693617</v>
      </c>
      <c r="AG2479">
        <f t="shared" si="347"/>
        <v>0</v>
      </c>
      <c r="AH2479">
        <f t="shared" si="348"/>
        <v>0</v>
      </c>
      <c r="AI2479">
        <f t="shared" si="349"/>
        <v>0</v>
      </c>
      <c r="AJ2479">
        <f t="shared" si="350"/>
        <v>1</v>
      </c>
      <c r="AK2479">
        <f t="shared" si="351"/>
        <v>0</v>
      </c>
    </row>
    <row r="2480" spans="1:37" x14ac:dyDescent="0.35">
      <c r="A2480">
        <v>1</v>
      </c>
      <c r="B2480">
        <v>1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71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112.5</v>
      </c>
      <c r="AA2480">
        <v>0</v>
      </c>
      <c r="AB2480">
        <v>1</v>
      </c>
      <c r="AC2480">
        <f t="shared" si="343"/>
        <v>-0.69113918567062349</v>
      </c>
      <c r="AD2480">
        <f t="shared" si="344"/>
        <v>0.5010050061305622</v>
      </c>
      <c r="AE2480">
        <f t="shared" si="345"/>
        <v>0.33377970365475462</v>
      </c>
      <c r="AF2480">
        <f t="shared" si="346"/>
        <v>0.47654007526232789</v>
      </c>
      <c r="AG2480">
        <f t="shared" si="347"/>
        <v>0</v>
      </c>
      <c r="AH2480">
        <f t="shared" si="348"/>
        <v>0</v>
      </c>
      <c r="AI2480">
        <f t="shared" si="349"/>
        <v>0</v>
      </c>
      <c r="AJ2480">
        <f t="shared" si="350"/>
        <v>1</v>
      </c>
      <c r="AK2480">
        <f t="shared" si="351"/>
        <v>0</v>
      </c>
    </row>
    <row r="2481" spans="1:37" x14ac:dyDescent="0.35">
      <c r="A2481">
        <v>1</v>
      </c>
      <c r="B2481">
        <v>2</v>
      </c>
      <c r="C2481">
        <v>0</v>
      </c>
      <c r="D2481">
        <v>5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206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132.77000000000001</v>
      </c>
      <c r="AA2481">
        <v>0</v>
      </c>
      <c r="AB2481">
        <v>1</v>
      </c>
      <c r="AC2481">
        <f t="shared" si="343"/>
        <v>1.8657674153281021</v>
      </c>
      <c r="AD2481">
        <f t="shared" si="344"/>
        <v>6.4608921716689371</v>
      </c>
      <c r="AE2481">
        <f t="shared" si="345"/>
        <v>0.86596777208531772</v>
      </c>
      <c r="AF2481">
        <f t="shared" si="346"/>
        <v>6.2498270414468739E-2</v>
      </c>
      <c r="AG2481">
        <f t="shared" si="347"/>
        <v>1</v>
      </c>
      <c r="AH2481">
        <f t="shared" si="348"/>
        <v>1</v>
      </c>
      <c r="AI2481">
        <f t="shared" si="349"/>
        <v>0</v>
      </c>
      <c r="AJ2481">
        <f t="shared" si="350"/>
        <v>0</v>
      </c>
      <c r="AK2481">
        <f t="shared" si="351"/>
        <v>0</v>
      </c>
    </row>
    <row r="2482" spans="1:37" x14ac:dyDescent="0.35">
      <c r="A2482">
        <v>1</v>
      </c>
      <c r="B2482">
        <v>2</v>
      </c>
      <c r="C2482">
        <v>0</v>
      </c>
      <c r="D2482">
        <v>2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4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96</v>
      </c>
      <c r="AA2482">
        <v>1</v>
      </c>
      <c r="AB2482">
        <v>0</v>
      </c>
      <c r="AC2482">
        <f t="shared" si="343"/>
        <v>-3.0916035913629965</v>
      </c>
      <c r="AD2482">
        <f t="shared" si="344"/>
        <v>4.5429046336536619E-2</v>
      </c>
      <c r="AE2482">
        <f t="shared" si="345"/>
        <v>4.3454930294630864E-2</v>
      </c>
      <c r="AF2482">
        <f t="shared" si="346"/>
        <v>1.9294562423709964E-2</v>
      </c>
      <c r="AG2482">
        <f t="shared" si="347"/>
        <v>0</v>
      </c>
      <c r="AH2482">
        <f t="shared" si="348"/>
        <v>0</v>
      </c>
      <c r="AI2482">
        <f t="shared" si="349"/>
        <v>0</v>
      </c>
      <c r="AJ2482">
        <f t="shared" si="350"/>
        <v>0</v>
      </c>
      <c r="AK2482">
        <f t="shared" si="351"/>
        <v>1</v>
      </c>
    </row>
    <row r="2483" spans="1:37" x14ac:dyDescent="0.35">
      <c r="A2483">
        <v>1</v>
      </c>
      <c r="B2483">
        <v>3</v>
      </c>
      <c r="C2483">
        <v>0</v>
      </c>
      <c r="D2483">
        <v>3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64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</v>
      </c>
      <c r="W2483">
        <v>0</v>
      </c>
      <c r="X2483">
        <v>0</v>
      </c>
      <c r="Y2483">
        <v>0</v>
      </c>
      <c r="Z2483">
        <v>149</v>
      </c>
      <c r="AA2483">
        <v>2</v>
      </c>
      <c r="AB2483">
        <v>0</v>
      </c>
      <c r="AC2483">
        <f t="shared" si="343"/>
        <v>-1.1395851292901544</v>
      </c>
      <c r="AD2483">
        <f t="shared" si="344"/>
        <v>0.31995173288797168</v>
      </c>
      <c r="AE2483">
        <f t="shared" si="345"/>
        <v>0.24239653990069571</v>
      </c>
      <c r="AF2483">
        <f t="shared" si="346"/>
        <v>0.12055805050609883</v>
      </c>
      <c r="AG2483">
        <f t="shared" si="347"/>
        <v>0</v>
      </c>
      <c r="AH2483">
        <f t="shared" si="348"/>
        <v>0</v>
      </c>
      <c r="AI2483">
        <f t="shared" si="349"/>
        <v>0</v>
      </c>
      <c r="AJ2483">
        <f t="shared" si="350"/>
        <v>0</v>
      </c>
      <c r="AK2483">
        <f t="shared" si="351"/>
        <v>1</v>
      </c>
    </row>
    <row r="2484" spans="1:37" x14ac:dyDescent="0.35">
      <c r="A2484">
        <v>1</v>
      </c>
      <c r="B2484">
        <v>2</v>
      </c>
      <c r="C2484">
        <v>0</v>
      </c>
      <c r="D2484">
        <v>1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7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77.25</v>
      </c>
      <c r="AA2484">
        <v>0</v>
      </c>
      <c r="AB2484">
        <v>0</v>
      </c>
      <c r="AC2484">
        <f t="shared" si="343"/>
        <v>-3.205490684335691</v>
      </c>
      <c r="AD2484">
        <f t="shared" si="344"/>
        <v>4.0539004902072961E-2</v>
      </c>
      <c r="AE2484">
        <f t="shared" si="345"/>
        <v>3.8959620649576865E-2</v>
      </c>
      <c r="AF2484">
        <f t="shared" si="346"/>
        <v>1.7258364505589364E-2</v>
      </c>
      <c r="AG2484">
        <f t="shared" si="347"/>
        <v>0</v>
      </c>
      <c r="AH2484">
        <f t="shared" si="348"/>
        <v>0</v>
      </c>
      <c r="AI2484">
        <f t="shared" si="349"/>
        <v>0</v>
      </c>
      <c r="AJ2484">
        <f t="shared" si="350"/>
        <v>0</v>
      </c>
      <c r="AK2484">
        <f t="shared" si="351"/>
        <v>1</v>
      </c>
    </row>
    <row r="2485" spans="1:37" x14ac:dyDescent="0.35">
      <c r="A2485">
        <v>1</v>
      </c>
      <c r="B2485">
        <v>2</v>
      </c>
      <c r="C2485">
        <v>0</v>
      </c>
      <c r="D2485">
        <v>8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79.75</v>
      </c>
      <c r="AA2485">
        <v>0</v>
      </c>
      <c r="AB2485">
        <v>0</v>
      </c>
      <c r="AC2485">
        <f t="shared" si="343"/>
        <v>-3.3582981276683999</v>
      </c>
      <c r="AD2485">
        <f t="shared" si="344"/>
        <v>3.479442425248732E-2</v>
      </c>
      <c r="AE2485">
        <f t="shared" si="345"/>
        <v>3.3624479835810912E-2</v>
      </c>
      <c r="AF2485">
        <f t="shared" si="346"/>
        <v>1.485407995666169E-2</v>
      </c>
      <c r="AG2485">
        <f t="shared" si="347"/>
        <v>0</v>
      </c>
      <c r="AH2485">
        <f t="shared" si="348"/>
        <v>0</v>
      </c>
      <c r="AI2485">
        <f t="shared" si="349"/>
        <v>0</v>
      </c>
      <c r="AJ2485">
        <f t="shared" si="350"/>
        <v>0</v>
      </c>
      <c r="AK2485">
        <f t="shared" si="351"/>
        <v>1</v>
      </c>
    </row>
    <row r="2486" spans="1:37" x14ac:dyDescent="0.35">
      <c r="A2486">
        <v>1</v>
      </c>
      <c r="B2486">
        <v>1</v>
      </c>
      <c r="C2486">
        <v>0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60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86.4</v>
      </c>
      <c r="AA2486">
        <v>2</v>
      </c>
      <c r="AB2486">
        <v>0</v>
      </c>
      <c r="AC2486">
        <f t="shared" si="343"/>
        <v>-3.0570335217710971</v>
      </c>
      <c r="AD2486">
        <f t="shared" si="344"/>
        <v>4.7026993056910646E-2</v>
      </c>
      <c r="AE2486">
        <f t="shared" si="345"/>
        <v>4.4914785739773679E-2</v>
      </c>
      <c r="AF2486">
        <f t="shared" si="346"/>
        <v>1.9957878225692515E-2</v>
      </c>
      <c r="AG2486">
        <f t="shared" si="347"/>
        <v>0</v>
      </c>
      <c r="AH2486">
        <f t="shared" si="348"/>
        <v>0</v>
      </c>
      <c r="AI2486">
        <f t="shared" si="349"/>
        <v>0</v>
      </c>
      <c r="AJ2486">
        <f t="shared" si="350"/>
        <v>0</v>
      </c>
      <c r="AK2486">
        <f t="shared" si="351"/>
        <v>1</v>
      </c>
    </row>
    <row r="2487" spans="1:37" x14ac:dyDescent="0.35">
      <c r="A2487">
        <v>1</v>
      </c>
      <c r="B2487">
        <v>2</v>
      </c>
      <c r="C2487">
        <v>0</v>
      </c>
      <c r="D2487">
        <v>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211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100</v>
      </c>
      <c r="AA2487">
        <v>0</v>
      </c>
      <c r="AB2487">
        <v>1</v>
      </c>
      <c r="AC2487">
        <f t="shared" si="343"/>
        <v>1.2556432112854878</v>
      </c>
      <c r="AD2487">
        <f t="shared" si="344"/>
        <v>3.5100953813610056</v>
      </c>
      <c r="AE2487">
        <f t="shared" si="345"/>
        <v>0.77827519920471588</v>
      </c>
      <c r="AF2487">
        <f t="shared" si="346"/>
        <v>0.10886680871369939</v>
      </c>
      <c r="AG2487">
        <f t="shared" si="347"/>
        <v>1</v>
      </c>
      <c r="AH2487">
        <f t="shared" si="348"/>
        <v>1</v>
      </c>
      <c r="AI2487">
        <f t="shared" si="349"/>
        <v>0</v>
      </c>
      <c r="AJ2487">
        <f t="shared" si="350"/>
        <v>0</v>
      </c>
      <c r="AK2487">
        <f t="shared" si="351"/>
        <v>0</v>
      </c>
    </row>
    <row r="2488" spans="1:37" x14ac:dyDescent="0.35">
      <c r="A2488">
        <v>1</v>
      </c>
      <c r="B2488">
        <v>2</v>
      </c>
      <c r="C2488">
        <v>0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3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128</v>
      </c>
      <c r="AA2488">
        <v>2</v>
      </c>
      <c r="AB2488">
        <v>0</v>
      </c>
      <c r="AC2488">
        <f t="shared" si="343"/>
        <v>-3.1728373763329136</v>
      </c>
      <c r="AD2488">
        <f t="shared" si="344"/>
        <v>4.1884586808332992E-2</v>
      </c>
      <c r="AE2488">
        <f t="shared" si="345"/>
        <v>4.0200793195953245E-2</v>
      </c>
      <c r="AF2488">
        <f t="shared" si="346"/>
        <v>1.7819613312503344E-2</v>
      </c>
      <c r="AG2488">
        <f t="shared" si="347"/>
        <v>0</v>
      </c>
      <c r="AH2488">
        <f t="shared" si="348"/>
        <v>0</v>
      </c>
      <c r="AI2488">
        <f t="shared" si="349"/>
        <v>0</v>
      </c>
      <c r="AJ2488">
        <f t="shared" si="350"/>
        <v>0</v>
      </c>
      <c r="AK2488">
        <f t="shared" si="351"/>
        <v>1</v>
      </c>
    </row>
    <row r="2489" spans="1:37" x14ac:dyDescent="0.35">
      <c r="A2489">
        <v>1</v>
      </c>
      <c r="B2489">
        <v>2</v>
      </c>
      <c r="C2489">
        <v>0</v>
      </c>
      <c r="D2489">
        <v>3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188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105.3</v>
      </c>
      <c r="AA2489">
        <v>1</v>
      </c>
      <c r="AB2489">
        <v>1</v>
      </c>
      <c r="AC2489">
        <f t="shared" si="343"/>
        <v>0.12032452185615217</v>
      </c>
      <c r="AD2489">
        <f t="shared" si="344"/>
        <v>1.1278628083277258</v>
      </c>
      <c r="AE2489">
        <f t="shared" si="345"/>
        <v>0.53004489007169875</v>
      </c>
      <c r="AF2489">
        <f t="shared" si="346"/>
        <v>0.27568734797494715</v>
      </c>
      <c r="AG2489">
        <f t="shared" si="347"/>
        <v>1</v>
      </c>
      <c r="AH2489">
        <f t="shared" si="348"/>
        <v>1</v>
      </c>
      <c r="AI2489">
        <f t="shared" si="349"/>
        <v>0</v>
      </c>
      <c r="AJ2489">
        <f t="shared" si="350"/>
        <v>0</v>
      </c>
      <c r="AK2489">
        <f t="shared" si="351"/>
        <v>0</v>
      </c>
    </row>
    <row r="2490" spans="1:37" x14ac:dyDescent="0.35">
      <c r="A2490">
        <v>1</v>
      </c>
      <c r="B2490">
        <v>1</v>
      </c>
      <c r="C2490">
        <v>0</v>
      </c>
      <c r="D2490">
        <v>2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76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130</v>
      </c>
      <c r="AA2490">
        <v>0</v>
      </c>
      <c r="AB2490">
        <v>0</v>
      </c>
      <c r="AC2490">
        <f t="shared" si="343"/>
        <v>-4.892605150818552E-2</v>
      </c>
      <c r="AD2490">
        <f t="shared" si="344"/>
        <v>0.95225154466048834</v>
      </c>
      <c r="AE2490">
        <f t="shared" si="345"/>
        <v>0.48777092647970849</v>
      </c>
      <c r="AF2490">
        <f t="shared" si="346"/>
        <v>0.29053577512355649</v>
      </c>
      <c r="AG2490">
        <f t="shared" si="347"/>
        <v>0</v>
      </c>
      <c r="AH2490">
        <f t="shared" si="348"/>
        <v>0</v>
      </c>
      <c r="AI2490">
        <f t="shared" si="349"/>
        <v>0</v>
      </c>
      <c r="AJ2490">
        <f t="shared" si="350"/>
        <v>0</v>
      </c>
      <c r="AK2490">
        <f t="shared" si="351"/>
        <v>1</v>
      </c>
    </row>
    <row r="2491" spans="1:37" x14ac:dyDescent="0.35">
      <c r="A2491">
        <v>1</v>
      </c>
      <c r="B2491">
        <v>3</v>
      </c>
      <c r="C2491">
        <v>0</v>
      </c>
      <c r="D2491">
        <v>3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91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92.65</v>
      </c>
      <c r="AA2491">
        <v>0</v>
      </c>
      <c r="AB2491">
        <v>0</v>
      </c>
      <c r="AC2491">
        <f t="shared" si="343"/>
        <v>-1.4363965086861383</v>
      </c>
      <c r="AD2491">
        <f t="shared" si="344"/>
        <v>0.23778306592312815</v>
      </c>
      <c r="AE2491">
        <f t="shared" si="345"/>
        <v>0.19210399016550736</v>
      </c>
      <c r="AF2491">
        <f t="shared" si="346"/>
        <v>9.2644536826298488E-2</v>
      </c>
      <c r="AG2491">
        <f t="shared" si="347"/>
        <v>0</v>
      </c>
      <c r="AH2491">
        <f t="shared" si="348"/>
        <v>0</v>
      </c>
      <c r="AI2491">
        <f t="shared" si="349"/>
        <v>0</v>
      </c>
      <c r="AJ2491">
        <f t="shared" si="350"/>
        <v>0</v>
      </c>
      <c r="AK2491">
        <f t="shared" si="351"/>
        <v>1</v>
      </c>
    </row>
    <row r="2492" spans="1:37" x14ac:dyDescent="0.35">
      <c r="A2492">
        <v>1</v>
      </c>
      <c r="B2492">
        <v>2</v>
      </c>
      <c r="C2492">
        <v>0</v>
      </c>
      <c r="D2492">
        <v>3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112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105.3</v>
      </c>
      <c r="AA2492">
        <v>0</v>
      </c>
      <c r="AB2492">
        <v>1</v>
      </c>
      <c r="AC2492">
        <f t="shared" si="343"/>
        <v>0.32398448602375307</v>
      </c>
      <c r="AD2492">
        <f t="shared" si="344"/>
        <v>1.3826258569283882</v>
      </c>
      <c r="AE2492">
        <f t="shared" si="345"/>
        <v>0.58029499382283589</v>
      </c>
      <c r="AF2492">
        <f t="shared" si="346"/>
        <v>0.23635117605703768</v>
      </c>
      <c r="AG2492">
        <f t="shared" si="347"/>
        <v>1</v>
      </c>
      <c r="AH2492">
        <f t="shared" si="348"/>
        <v>1</v>
      </c>
      <c r="AI2492">
        <f t="shared" si="349"/>
        <v>0</v>
      </c>
      <c r="AJ2492">
        <f t="shared" si="350"/>
        <v>0</v>
      </c>
      <c r="AK2492">
        <f t="shared" si="351"/>
        <v>0</v>
      </c>
    </row>
    <row r="2493" spans="1:37" x14ac:dyDescent="0.35">
      <c r="A2493">
        <v>1</v>
      </c>
      <c r="B2493">
        <v>2</v>
      </c>
      <c r="C2493">
        <v>0</v>
      </c>
      <c r="D2493">
        <v>4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18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111.75</v>
      </c>
      <c r="AA2493">
        <v>2</v>
      </c>
      <c r="AB2493">
        <v>0</v>
      </c>
      <c r="AC2493">
        <f t="shared" si="343"/>
        <v>-3.137721978016426</v>
      </c>
      <c r="AD2493">
        <f t="shared" si="344"/>
        <v>4.3381509457956782E-2</v>
      </c>
      <c r="AE2493">
        <f t="shared" si="345"/>
        <v>4.1577801661919184E-2</v>
      </c>
      <c r="AF2493">
        <f t="shared" si="346"/>
        <v>1.8443135998075292E-2</v>
      </c>
      <c r="AG2493">
        <f t="shared" si="347"/>
        <v>0</v>
      </c>
      <c r="AH2493">
        <f t="shared" si="348"/>
        <v>0</v>
      </c>
      <c r="AI2493">
        <f t="shared" si="349"/>
        <v>0</v>
      </c>
      <c r="AJ2493">
        <f t="shared" si="350"/>
        <v>0</v>
      </c>
      <c r="AK2493">
        <f t="shared" si="351"/>
        <v>1</v>
      </c>
    </row>
    <row r="2494" spans="1:37" x14ac:dyDescent="0.35">
      <c r="A2494">
        <v>1</v>
      </c>
      <c r="B2494">
        <v>2</v>
      </c>
      <c r="C2494">
        <v>0</v>
      </c>
      <c r="D2494">
        <v>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97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96.3</v>
      </c>
      <c r="AA2494">
        <v>2</v>
      </c>
      <c r="AB2494">
        <v>0</v>
      </c>
      <c r="AC2494">
        <f t="shared" si="343"/>
        <v>-2.1670206949933442</v>
      </c>
      <c r="AD2494">
        <f t="shared" si="344"/>
        <v>0.1145182940951726</v>
      </c>
      <c r="AE2494">
        <f t="shared" si="345"/>
        <v>0.10275138120379161</v>
      </c>
      <c r="AF2494">
        <f t="shared" si="346"/>
        <v>4.7087201537098423E-2</v>
      </c>
      <c r="AG2494">
        <f t="shared" si="347"/>
        <v>0</v>
      </c>
      <c r="AH2494">
        <f t="shared" si="348"/>
        <v>0</v>
      </c>
      <c r="AI2494">
        <f t="shared" si="349"/>
        <v>0</v>
      </c>
      <c r="AJ2494">
        <f t="shared" si="350"/>
        <v>0</v>
      </c>
      <c r="AK2494">
        <f t="shared" si="351"/>
        <v>1</v>
      </c>
    </row>
    <row r="2495" spans="1:37" x14ac:dyDescent="0.35">
      <c r="A2495">
        <v>1</v>
      </c>
      <c r="B2495">
        <v>2</v>
      </c>
      <c r="C2495">
        <v>0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32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116.1</v>
      </c>
      <c r="AA2495">
        <v>1</v>
      </c>
      <c r="AB2495">
        <v>0</v>
      </c>
      <c r="AC2495">
        <f t="shared" si="343"/>
        <v>-2.0056267441672082</v>
      </c>
      <c r="AD2495">
        <f t="shared" si="344"/>
        <v>0.13457592458293732</v>
      </c>
      <c r="AE2495">
        <f t="shared" si="345"/>
        <v>0.11861341463984137</v>
      </c>
      <c r="AF2495">
        <f t="shared" si="346"/>
        <v>5.4833563706284297E-2</v>
      </c>
      <c r="AG2495">
        <f t="shared" si="347"/>
        <v>0</v>
      </c>
      <c r="AH2495">
        <f t="shared" si="348"/>
        <v>0</v>
      </c>
      <c r="AI2495">
        <f t="shared" si="349"/>
        <v>0</v>
      </c>
      <c r="AJ2495">
        <f t="shared" si="350"/>
        <v>0</v>
      </c>
      <c r="AK2495">
        <f t="shared" si="351"/>
        <v>1</v>
      </c>
    </row>
    <row r="2496" spans="1:37" x14ac:dyDescent="0.35">
      <c r="A2496">
        <v>1</v>
      </c>
      <c r="B2496">
        <v>2</v>
      </c>
      <c r="C2496">
        <v>0</v>
      </c>
      <c r="D2496">
        <v>5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144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92.55</v>
      </c>
      <c r="AA2496">
        <v>0</v>
      </c>
      <c r="AB2496">
        <v>0</v>
      </c>
      <c r="AC2496">
        <f t="shared" si="343"/>
        <v>0.42038652107058772</v>
      </c>
      <c r="AD2496">
        <f t="shared" si="344"/>
        <v>1.5225499395325697</v>
      </c>
      <c r="AE2496">
        <f t="shared" si="345"/>
        <v>0.60357573726159774</v>
      </c>
      <c r="AF2496">
        <f t="shared" si="346"/>
        <v>0.40183977282717864</v>
      </c>
      <c r="AG2496">
        <f t="shared" si="347"/>
        <v>1</v>
      </c>
      <c r="AH2496">
        <f t="shared" si="348"/>
        <v>0</v>
      </c>
      <c r="AI2496">
        <f t="shared" si="349"/>
        <v>1</v>
      </c>
      <c r="AJ2496">
        <f t="shared" si="350"/>
        <v>0</v>
      </c>
      <c r="AK2496">
        <f t="shared" si="351"/>
        <v>0</v>
      </c>
    </row>
    <row r="2497" spans="1:37" x14ac:dyDescent="0.35">
      <c r="A2497">
        <v>1</v>
      </c>
      <c r="B2497">
        <v>1</v>
      </c>
      <c r="C2497">
        <v>0</v>
      </c>
      <c r="D2497">
        <v>3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42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116.1</v>
      </c>
      <c r="AA2497">
        <v>0</v>
      </c>
      <c r="AB2497">
        <v>1</v>
      </c>
      <c r="AC2497">
        <f t="shared" si="343"/>
        <v>-0.29617384469474439</v>
      </c>
      <c r="AD2497">
        <f t="shared" si="344"/>
        <v>0.74365813576051309</v>
      </c>
      <c r="AE2497">
        <f t="shared" si="345"/>
        <v>0.42649308399903724</v>
      </c>
      <c r="AF2497">
        <f t="shared" si="346"/>
        <v>0.37008800694759025</v>
      </c>
      <c r="AG2497">
        <f t="shared" si="347"/>
        <v>0</v>
      </c>
      <c r="AH2497">
        <f t="shared" si="348"/>
        <v>0</v>
      </c>
      <c r="AI2497">
        <f t="shared" si="349"/>
        <v>0</v>
      </c>
      <c r="AJ2497">
        <f t="shared" si="350"/>
        <v>1</v>
      </c>
      <c r="AK2497">
        <f t="shared" si="351"/>
        <v>0</v>
      </c>
    </row>
    <row r="2498" spans="1:37" x14ac:dyDescent="0.35">
      <c r="A2498">
        <v>1</v>
      </c>
      <c r="B2498">
        <v>2</v>
      </c>
      <c r="C2498">
        <v>0</v>
      </c>
      <c r="D2498">
        <v>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7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112</v>
      </c>
      <c r="AA2498">
        <v>1</v>
      </c>
      <c r="AB2498">
        <v>0</v>
      </c>
      <c r="AC2498">
        <f t="shared" si="343"/>
        <v>-2.3348406978061749</v>
      </c>
      <c r="AD2498">
        <f t="shared" si="344"/>
        <v>9.6825905877166121E-2</v>
      </c>
      <c r="AE2498">
        <f t="shared" si="345"/>
        <v>8.8278281319159213E-2</v>
      </c>
      <c r="AF2498">
        <f t="shared" si="346"/>
        <v>4.0137699482618923E-2</v>
      </c>
      <c r="AG2498">
        <f t="shared" si="347"/>
        <v>0</v>
      </c>
      <c r="AH2498">
        <f t="shared" si="348"/>
        <v>0</v>
      </c>
      <c r="AI2498">
        <f t="shared" si="349"/>
        <v>0</v>
      </c>
      <c r="AJ2498">
        <f t="shared" si="350"/>
        <v>0</v>
      </c>
      <c r="AK2498">
        <f t="shared" si="351"/>
        <v>1</v>
      </c>
    </row>
    <row r="2499" spans="1:37" x14ac:dyDescent="0.35">
      <c r="A2499">
        <v>1</v>
      </c>
      <c r="B2499">
        <v>2</v>
      </c>
      <c r="C2499">
        <v>0</v>
      </c>
      <c r="D2499">
        <v>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80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63.46</v>
      </c>
      <c r="AA2499">
        <v>0</v>
      </c>
      <c r="AB2499">
        <v>0</v>
      </c>
      <c r="AC2499">
        <f t="shared" si="343"/>
        <v>-0.45028291062691439</v>
      </c>
      <c r="AD2499">
        <f t="shared" si="344"/>
        <v>0.63744778535662927</v>
      </c>
      <c r="AE2499">
        <f t="shared" si="345"/>
        <v>0.38929350362020598</v>
      </c>
      <c r="AF2499">
        <f t="shared" si="346"/>
        <v>0.2141674601795219</v>
      </c>
      <c r="AG2499">
        <f t="shared" si="347"/>
        <v>0</v>
      </c>
      <c r="AH2499">
        <f t="shared" si="348"/>
        <v>0</v>
      </c>
      <c r="AI2499">
        <f t="shared" si="349"/>
        <v>0</v>
      </c>
      <c r="AJ2499">
        <f t="shared" si="350"/>
        <v>0</v>
      </c>
      <c r="AK2499">
        <f t="shared" si="351"/>
        <v>1</v>
      </c>
    </row>
    <row r="2500" spans="1:37" x14ac:dyDescent="0.35">
      <c r="A2500">
        <v>1</v>
      </c>
      <c r="B2500">
        <v>2</v>
      </c>
      <c r="C2500">
        <v>0</v>
      </c>
      <c r="D2500">
        <v>3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32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131.4</v>
      </c>
      <c r="AA2500">
        <v>0</v>
      </c>
      <c r="AB2500">
        <v>1</v>
      </c>
      <c r="AC2500">
        <f t="shared" si="343"/>
        <v>1.006488725200283E-2</v>
      </c>
      <c r="AD2500">
        <f t="shared" si="344"/>
        <v>1.0101157085902763</v>
      </c>
      <c r="AE2500">
        <f t="shared" si="345"/>
        <v>0.5025162005717001</v>
      </c>
      <c r="AF2500">
        <f t="shared" si="346"/>
        <v>0.2988499325035367</v>
      </c>
      <c r="AG2500">
        <f t="shared" si="347"/>
        <v>1</v>
      </c>
      <c r="AH2500">
        <f t="shared" si="348"/>
        <v>1</v>
      </c>
      <c r="AI2500">
        <f t="shared" si="349"/>
        <v>0</v>
      </c>
      <c r="AJ2500">
        <f t="shared" si="350"/>
        <v>0</v>
      </c>
      <c r="AK2500">
        <f t="shared" si="351"/>
        <v>0</v>
      </c>
    </row>
    <row r="2501" spans="1:37" x14ac:dyDescent="0.35">
      <c r="A2501">
        <v>1</v>
      </c>
      <c r="B2501">
        <v>2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141</v>
      </c>
      <c r="AA2501">
        <v>0</v>
      </c>
      <c r="AB2501">
        <v>0</v>
      </c>
      <c r="AC2501">
        <f t="shared" si="343"/>
        <v>-0.76281048772337945</v>
      </c>
      <c r="AD2501">
        <f t="shared" si="344"/>
        <v>0.46635390154047279</v>
      </c>
      <c r="AE2501">
        <f t="shared" si="345"/>
        <v>0.3180363901583011</v>
      </c>
      <c r="AF2501">
        <f t="shared" si="346"/>
        <v>0.16623879904820862</v>
      </c>
      <c r="AG2501">
        <f t="shared" si="347"/>
        <v>0</v>
      </c>
      <c r="AH2501">
        <f t="shared" si="348"/>
        <v>0</v>
      </c>
      <c r="AI2501">
        <f t="shared" si="349"/>
        <v>0</v>
      </c>
      <c r="AJ2501">
        <f t="shared" si="350"/>
        <v>0</v>
      </c>
      <c r="AK2501">
        <f t="shared" si="351"/>
        <v>1</v>
      </c>
    </row>
    <row r="2502" spans="1:37" x14ac:dyDescent="0.35">
      <c r="A2502">
        <v>1</v>
      </c>
      <c r="B2502">
        <v>2</v>
      </c>
      <c r="C2502">
        <v>0</v>
      </c>
      <c r="D2502">
        <v>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211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77.03</v>
      </c>
      <c r="AA2502">
        <v>0</v>
      </c>
      <c r="AB2502">
        <v>1</v>
      </c>
      <c r="AC2502">
        <f t="shared" si="343"/>
        <v>0.90899771251051309</v>
      </c>
      <c r="AD2502">
        <f t="shared" si="344"/>
        <v>2.4818337754235853</v>
      </c>
      <c r="AE2502">
        <f t="shared" si="345"/>
        <v>0.71279501995228245</v>
      </c>
      <c r="AF2502">
        <f t="shared" si="346"/>
        <v>0.14703534322314391</v>
      </c>
      <c r="AG2502">
        <f t="shared" si="347"/>
        <v>1</v>
      </c>
      <c r="AH2502">
        <f t="shared" si="348"/>
        <v>1</v>
      </c>
      <c r="AI2502">
        <f t="shared" si="349"/>
        <v>0</v>
      </c>
      <c r="AJ2502">
        <f t="shared" si="350"/>
        <v>0</v>
      </c>
      <c r="AK2502">
        <f t="shared" si="351"/>
        <v>0</v>
      </c>
    </row>
    <row r="2503" spans="1:37" x14ac:dyDescent="0.35">
      <c r="A2503">
        <v>1</v>
      </c>
      <c r="B2503">
        <v>2</v>
      </c>
      <c r="C2503">
        <v>0</v>
      </c>
      <c r="D2503">
        <v>2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205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86.63</v>
      </c>
      <c r="AA2503">
        <v>0</v>
      </c>
      <c r="AB2503">
        <v>1</v>
      </c>
      <c r="AC2503">
        <f t="shared" si="343"/>
        <v>1.1246751906509742</v>
      </c>
      <c r="AD2503">
        <f t="shared" si="344"/>
        <v>3.0792165281540385</v>
      </c>
      <c r="AE2503">
        <f t="shared" si="345"/>
        <v>0.75485488620224617</v>
      </c>
      <c r="AF2503">
        <f t="shared" si="346"/>
        <v>0.12213652940250889</v>
      </c>
      <c r="AG2503">
        <f t="shared" si="347"/>
        <v>1</v>
      </c>
      <c r="AH2503">
        <f t="shared" si="348"/>
        <v>1</v>
      </c>
      <c r="AI2503">
        <f t="shared" si="349"/>
        <v>0</v>
      </c>
      <c r="AJ2503">
        <f t="shared" si="350"/>
        <v>0</v>
      </c>
      <c r="AK2503">
        <f t="shared" si="351"/>
        <v>0</v>
      </c>
    </row>
    <row r="2504" spans="1:37" x14ac:dyDescent="0.35">
      <c r="A2504">
        <v>1</v>
      </c>
      <c r="B2504">
        <v>2</v>
      </c>
      <c r="C2504">
        <v>0</v>
      </c>
      <c r="D2504">
        <v>4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49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71</v>
      </c>
      <c r="AA2504">
        <v>0</v>
      </c>
      <c r="AB2504">
        <v>0</v>
      </c>
      <c r="AC2504">
        <f t="shared" si="343"/>
        <v>-2.5500737639215245</v>
      </c>
      <c r="AD2504">
        <f t="shared" si="344"/>
        <v>7.8075906603690223E-2</v>
      </c>
      <c r="AE2504">
        <f t="shared" si="345"/>
        <v>7.2421529991942929E-2</v>
      </c>
      <c r="AF2504">
        <f t="shared" si="346"/>
        <v>3.2649340311336608E-2</v>
      </c>
      <c r="AG2504">
        <f t="shared" si="347"/>
        <v>0</v>
      </c>
      <c r="AH2504">
        <f t="shared" si="348"/>
        <v>0</v>
      </c>
      <c r="AI2504">
        <f t="shared" si="349"/>
        <v>0</v>
      </c>
      <c r="AJ2504">
        <f t="shared" si="350"/>
        <v>0</v>
      </c>
      <c r="AK2504">
        <f t="shared" si="351"/>
        <v>1</v>
      </c>
    </row>
    <row r="2505" spans="1:37" x14ac:dyDescent="0.35">
      <c r="A2505">
        <v>1</v>
      </c>
      <c r="B2505">
        <v>2</v>
      </c>
      <c r="C2505">
        <v>0</v>
      </c>
      <c r="D2505">
        <v>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44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94.5</v>
      </c>
      <c r="AA2505">
        <v>0</v>
      </c>
      <c r="AB2505">
        <v>0</v>
      </c>
      <c r="AC2505">
        <f t="shared" si="343"/>
        <v>-1.0463344236276888</v>
      </c>
      <c r="AD2505">
        <f t="shared" si="344"/>
        <v>0.35122282649181236</v>
      </c>
      <c r="AE2505">
        <f t="shared" si="345"/>
        <v>0.2599296130925306</v>
      </c>
      <c r="AF2505">
        <f t="shared" si="346"/>
        <v>0.13072697325307964</v>
      </c>
      <c r="AG2505">
        <f t="shared" si="347"/>
        <v>0</v>
      </c>
      <c r="AH2505">
        <f t="shared" si="348"/>
        <v>0</v>
      </c>
      <c r="AI2505">
        <f t="shared" si="349"/>
        <v>0</v>
      </c>
      <c r="AJ2505">
        <f t="shared" si="350"/>
        <v>0</v>
      </c>
      <c r="AK2505">
        <f t="shared" si="351"/>
        <v>1</v>
      </c>
    </row>
    <row r="2506" spans="1:37" x14ac:dyDescent="0.35">
      <c r="A2506">
        <v>1</v>
      </c>
      <c r="B2506">
        <v>2</v>
      </c>
      <c r="C2506">
        <v>0</v>
      </c>
      <c r="D2506">
        <v>1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18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95.48</v>
      </c>
      <c r="AA2506">
        <v>1</v>
      </c>
      <c r="AB2506">
        <v>0</v>
      </c>
      <c r="AC2506">
        <f t="shared" si="343"/>
        <v>-2.0987325763103741</v>
      </c>
      <c r="AD2506">
        <f t="shared" si="344"/>
        <v>0.12261173082738828</v>
      </c>
      <c r="AE2506">
        <f t="shared" si="345"/>
        <v>0.1092200691124267</v>
      </c>
      <c r="AF2506">
        <f t="shared" si="346"/>
        <v>5.0229576104733525E-2</v>
      </c>
      <c r="AG2506">
        <f t="shared" si="347"/>
        <v>0</v>
      </c>
      <c r="AH2506">
        <f t="shared" si="348"/>
        <v>0</v>
      </c>
      <c r="AI2506">
        <f t="shared" si="349"/>
        <v>0</v>
      </c>
      <c r="AJ2506">
        <f t="shared" si="350"/>
        <v>0</v>
      </c>
      <c r="AK2506">
        <f t="shared" si="351"/>
        <v>1</v>
      </c>
    </row>
    <row r="2507" spans="1:37" x14ac:dyDescent="0.35">
      <c r="A2507">
        <v>1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4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f t="shared" si="343"/>
        <v>-4.3667868813126667</v>
      </c>
      <c r="AD2507">
        <f t="shared" si="344"/>
        <v>1.269195588203131E-2</v>
      </c>
      <c r="AE2507">
        <f t="shared" si="345"/>
        <v>1.2532889007671548E-2</v>
      </c>
      <c r="AF2507">
        <f t="shared" si="346"/>
        <v>5.4773602609055625E-3</v>
      </c>
      <c r="AG2507">
        <f t="shared" si="347"/>
        <v>0</v>
      </c>
      <c r="AH2507">
        <f t="shared" si="348"/>
        <v>0</v>
      </c>
      <c r="AI2507">
        <f t="shared" si="349"/>
        <v>0</v>
      </c>
      <c r="AJ2507">
        <f t="shared" si="350"/>
        <v>0</v>
      </c>
      <c r="AK2507">
        <f t="shared" si="351"/>
        <v>1</v>
      </c>
    </row>
    <row r="2508" spans="1:37" x14ac:dyDescent="0.35">
      <c r="A2508">
        <v>1</v>
      </c>
      <c r="B2508">
        <v>2</v>
      </c>
      <c r="C2508">
        <v>0</v>
      </c>
      <c r="D2508">
        <v>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112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100</v>
      </c>
      <c r="AA2508">
        <v>0</v>
      </c>
      <c r="AB2508">
        <v>0</v>
      </c>
      <c r="AC2508">
        <f t="shared" si="343"/>
        <v>-0.15930056821038274</v>
      </c>
      <c r="AD2508">
        <f t="shared" si="344"/>
        <v>0.85274001390657139</v>
      </c>
      <c r="AE2508">
        <f t="shared" si="345"/>
        <v>0.46025886390208487</v>
      </c>
      <c r="AF2508">
        <f t="shared" si="346"/>
        <v>0.26781448113893397</v>
      </c>
      <c r="AG2508">
        <f t="shared" si="347"/>
        <v>0</v>
      </c>
      <c r="AH2508">
        <f t="shared" si="348"/>
        <v>0</v>
      </c>
      <c r="AI2508">
        <f t="shared" si="349"/>
        <v>0</v>
      </c>
      <c r="AJ2508">
        <f t="shared" si="350"/>
        <v>0</v>
      </c>
      <c r="AK2508">
        <f t="shared" si="351"/>
        <v>1</v>
      </c>
    </row>
    <row r="2509" spans="1:37" x14ac:dyDescent="0.35">
      <c r="A2509">
        <v>1</v>
      </c>
      <c r="B2509">
        <v>2</v>
      </c>
      <c r="C2509">
        <v>0</v>
      </c>
      <c r="D2509">
        <v>5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275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90</v>
      </c>
      <c r="AA2509">
        <v>0</v>
      </c>
      <c r="AB2509">
        <v>1</v>
      </c>
      <c r="AC2509">
        <f t="shared" si="343"/>
        <v>2.1606909853922174</v>
      </c>
      <c r="AD2509">
        <f t="shared" si="344"/>
        <v>8.6771313584604517</v>
      </c>
      <c r="AE2509">
        <f t="shared" si="345"/>
        <v>0.89666359141382046</v>
      </c>
      <c r="AF2509">
        <f t="shared" si="346"/>
        <v>4.7370464197884751E-2</v>
      </c>
      <c r="AG2509">
        <f t="shared" si="347"/>
        <v>1</v>
      </c>
      <c r="AH2509">
        <f t="shared" si="348"/>
        <v>1</v>
      </c>
      <c r="AI2509">
        <f t="shared" si="349"/>
        <v>0</v>
      </c>
      <c r="AJ2509">
        <f t="shared" si="350"/>
        <v>0</v>
      </c>
      <c r="AK2509">
        <f t="shared" si="351"/>
        <v>0</v>
      </c>
    </row>
    <row r="2510" spans="1:37" x14ac:dyDescent="0.35">
      <c r="A2510">
        <v>1</v>
      </c>
      <c r="B2510">
        <v>1</v>
      </c>
      <c r="C2510">
        <v>0</v>
      </c>
      <c r="D2510">
        <v>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176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61.52</v>
      </c>
      <c r="AA2510">
        <v>0</v>
      </c>
      <c r="AB2510">
        <v>1</v>
      </c>
      <c r="AC2510">
        <f t="shared" si="343"/>
        <v>0.77911469753310048</v>
      </c>
      <c r="AD2510">
        <f t="shared" si="344"/>
        <v>2.1795418573437146</v>
      </c>
      <c r="AE2510">
        <f t="shared" si="345"/>
        <v>0.68548927962991801</v>
      </c>
      <c r="AF2510">
        <f t="shared" si="346"/>
        <v>0.1639993327548134</v>
      </c>
      <c r="AG2510">
        <f t="shared" si="347"/>
        <v>1</v>
      </c>
      <c r="AH2510">
        <f t="shared" si="348"/>
        <v>1</v>
      </c>
      <c r="AI2510">
        <f t="shared" si="349"/>
        <v>0</v>
      </c>
      <c r="AJ2510">
        <f t="shared" si="350"/>
        <v>0</v>
      </c>
      <c r="AK2510">
        <f t="shared" si="351"/>
        <v>0</v>
      </c>
    </row>
    <row r="2511" spans="1:37" x14ac:dyDescent="0.35">
      <c r="A2511">
        <v>1</v>
      </c>
      <c r="B2511">
        <v>2</v>
      </c>
      <c r="C2511">
        <v>0</v>
      </c>
      <c r="D2511">
        <v>3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32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94.5</v>
      </c>
      <c r="AA2511">
        <v>3</v>
      </c>
      <c r="AB2511">
        <v>0</v>
      </c>
      <c r="AC2511">
        <f t="shared" si="343"/>
        <v>-4.8773534717117899</v>
      </c>
      <c r="AD2511">
        <f t="shared" si="344"/>
        <v>7.6171463687619428E-3</v>
      </c>
      <c r="AE2511">
        <f t="shared" si="345"/>
        <v>7.5595640628114752E-3</v>
      </c>
      <c r="AF2511">
        <f t="shared" si="346"/>
        <v>3.2955491694451936E-3</v>
      </c>
      <c r="AG2511">
        <f t="shared" si="347"/>
        <v>0</v>
      </c>
      <c r="AH2511">
        <f t="shared" si="348"/>
        <v>0</v>
      </c>
      <c r="AI2511">
        <f t="shared" si="349"/>
        <v>0</v>
      </c>
      <c r="AJ2511">
        <f t="shared" si="350"/>
        <v>0</v>
      </c>
      <c r="AK2511">
        <f t="shared" si="351"/>
        <v>1</v>
      </c>
    </row>
    <row r="2512" spans="1:37" x14ac:dyDescent="0.35">
      <c r="A2512">
        <v>1</v>
      </c>
      <c r="B2512">
        <v>2</v>
      </c>
      <c r="C2512">
        <v>0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139</v>
      </c>
      <c r="AA2512">
        <v>1</v>
      </c>
      <c r="AB2512">
        <v>0</v>
      </c>
      <c r="AC2512">
        <f t="shared" si="343"/>
        <v>-1.6856237063086521</v>
      </c>
      <c r="AD2512">
        <f t="shared" si="344"/>
        <v>0.1853288051561861</v>
      </c>
      <c r="AE2512">
        <f t="shared" si="345"/>
        <v>0.15635223268852061</v>
      </c>
      <c r="AF2512">
        <f t="shared" si="346"/>
        <v>7.3838838495748377E-2</v>
      </c>
      <c r="AG2512">
        <f t="shared" si="347"/>
        <v>0</v>
      </c>
      <c r="AH2512">
        <f t="shared" si="348"/>
        <v>0</v>
      </c>
      <c r="AI2512">
        <f t="shared" si="349"/>
        <v>0</v>
      </c>
      <c r="AJ2512">
        <f t="shared" si="350"/>
        <v>0</v>
      </c>
      <c r="AK2512">
        <f t="shared" si="351"/>
        <v>1</v>
      </c>
    </row>
    <row r="2513" spans="1:37" x14ac:dyDescent="0.35">
      <c r="A2513">
        <v>1</v>
      </c>
      <c r="B2513">
        <v>3</v>
      </c>
      <c r="C2513">
        <v>0</v>
      </c>
      <c r="D2513">
        <v>3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40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153.6</v>
      </c>
      <c r="AA2513">
        <v>3</v>
      </c>
      <c r="AB2513">
        <v>0</v>
      </c>
      <c r="AC2513">
        <f t="shared" ref="AC2513:AC2576" si="352">SUMPRODUCT($A$14:$AA$14,A2513:AA2513)</f>
        <v>-2.9179502786561549</v>
      </c>
      <c r="AD2513">
        <f t="shared" ref="AD2513:AD2576" si="353">EXP(AC2513)</f>
        <v>5.4044349705170018E-2</v>
      </c>
      <c r="AE2513">
        <f t="shared" ref="AE2513:AE2576" si="354">AD2513/(AD2513+1)</f>
        <v>5.1273316649614348E-2</v>
      </c>
      <c r="AF2513">
        <f t="shared" ref="AF2513:AF2576" si="355">-AB2513*LOG(AE2513)-(1-AB2513)*LOG(1-AE2513)</f>
        <v>2.2858884526448783E-2</v>
      </c>
      <c r="AG2513">
        <f t="shared" ref="AG2513:AG2576" si="356">IF(AE2513&gt;$AG$14,1,0)</f>
        <v>0</v>
      </c>
      <c r="AH2513">
        <f t="shared" ref="AH2513:AH2576" si="357">IF(AND(AB2513=1,AG2513=1),1,0)</f>
        <v>0</v>
      </c>
      <c r="AI2513">
        <f t="shared" ref="AI2513:AI2576" si="358">IF(AND(AB2513=0,AG2513=1),1,0)</f>
        <v>0</v>
      </c>
      <c r="AJ2513">
        <f t="shared" ref="AJ2513:AJ2576" si="359">IF(AND(AB2513=1,AG2513=0),1,0)</f>
        <v>0</v>
      </c>
      <c r="AK2513">
        <f t="shared" ref="AK2513:AK2576" si="360">IF(AND(AB2513=0,AG2513=0),1,0)</f>
        <v>1</v>
      </c>
    </row>
    <row r="2514" spans="1:37" x14ac:dyDescent="0.35">
      <c r="A2514">
        <v>1</v>
      </c>
      <c r="B2514">
        <v>2</v>
      </c>
      <c r="C2514">
        <v>0</v>
      </c>
      <c r="D2514">
        <v>3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118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140.4</v>
      </c>
      <c r="AA2514">
        <v>1</v>
      </c>
      <c r="AB2514">
        <v>0</v>
      </c>
      <c r="AC2514">
        <f t="shared" si="352"/>
        <v>-0.24998026751174551</v>
      </c>
      <c r="AD2514">
        <f t="shared" si="353"/>
        <v>0.77881615090033163</v>
      </c>
      <c r="AE2514">
        <f t="shared" si="354"/>
        <v>0.43782835595805719</v>
      </c>
      <c r="AF2514">
        <f t="shared" si="355"/>
        <v>0.25013106400550528</v>
      </c>
      <c r="AG2514">
        <f t="shared" si="356"/>
        <v>0</v>
      </c>
      <c r="AH2514">
        <f t="shared" si="357"/>
        <v>0</v>
      </c>
      <c r="AI2514">
        <f t="shared" si="358"/>
        <v>0</v>
      </c>
      <c r="AJ2514">
        <f t="shared" si="359"/>
        <v>0</v>
      </c>
      <c r="AK2514">
        <f t="shared" si="360"/>
        <v>1</v>
      </c>
    </row>
    <row r="2515" spans="1:37" x14ac:dyDescent="0.35">
      <c r="A2515">
        <v>1</v>
      </c>
      <c r="B2515">
        <v>0</v>
      </c>
      <c r="C2515">
        <v>2</v>
      </c>
      <c r="D2515">
        <v>6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296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65.290000000000006</v>
      </c>
      <c r="AA2515">
        <v>0</v>
      </c>
      <c r="AB2515">
        <v>1</v>
      </c>
      <c r="AC2515">
        <f t="shared" si="352"/>
        <v>2.274960460581696</v>
      </c>
      <c r="AD2515">
        <f t="shared" si="353"/>
        <v>9.7275343839048656</v>
      </c>
      <c r="AE2515">
        <f t="shared" si="354"/>
        <v>0.9067819347658902</v>
      </c>
      <c r="AF2515">
        <f t="shared" si="355"/>
        <v>4.2497140629374874E-2</v>
      </c>
      <c r="AG2515">
        <f t="shared" si="356"/>
        <v>1</v>
      </c>
      <c r="AH2515">
        <f t="shared" si="357"/>
        <v>1</v>
      </c>
      <c r="AI2515">
        <f t="shared" si="358"/>
        <v>0</v>
      </c>
      <c r="AJ2515">
        <f t="shared" si="359"/>
        <v>0</v>
      </c>
      <c r="AK2515">
        <f t="shared" si="360"/>
        <v>0</v>
      </c>
    </row>
    <row r="2516" spans="1:37" x14ac:dyDescent="0.35">
      <c r="A2516">
        <v>1</v>
      </c>
      <c r="B2516">
        <v>1</v>
      </c>
      <c r="C2516">
        <v>0</v>
      </c>
      <c r="D2516">
        <v>2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20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65</v>
      </c>
      <c r="AA2516">
        <v>0</v>
      </c>
      <c r="AB2516">
        <v>1</v>
      </c>
      <c r="AC2516">
        <f t="shared" si="352"/>
        <v>-2.1929434075316072</v>
      </c>
      <c r="AD2516">
        <f t="shared" si="353"/>
        <v>0.1115878163448791</v>
      </c>
      <c r="AE2516">
        <f t="shared" si="354"/>
        <v>0.10038596564669262</v>
      </c>
      <c r="AF2516">
        <f t="shared" si="355"/>
        <v>0.99832699902600019</v>
      </c>
      <c r="AG2516">
        <f t="shared" si="356"/>
        <v>0</v>
      </c>
      <c r="AH2516">
        <f t="shared" si="357"/>
        <v>0</v>
      </c>
      <c r="AI2516">
        <f t="shared" si="358"/>
        <v>0</v>
      </c>
      <c r="AJ2516">
        <f t="shared" si="359"/>
        <v>1</v>
      </c>
      <c r="AK2516">
        <f t="shared" si="360"/>
        <v>0</v>
      </c>
    </row>
    <row r="2517" spans="1:37" x14ac:dyDescent="0.35">
      <c r="A2517">
        <v>1</v>
      </c>
      <c r="B2517">
        <v>2</v>
      </c>
      <c r="C2517">
        <v>0</v>
      </c>
      <c r="D2517">
        <v>3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4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139</v>
      </c>
      <c r="AA2517">
        <v>1</v>
      </c>
      <c r="AB2517">
        <v>0</v>
      </c>
      <c r="AC2517">
        <f t="shared" si="352"/>
        <v>-1.4868265989738534</v>
      </c>
      <c r="AD2517">
        <f t="shared" si="353"/>
        <v>0.2260889893618849</v>
      </c>
      <c r="AE2517">
        <f t="shared" si="354"/>
        <v>0.18439851537982768</v>
      </c>
      <c r="AF2517">
        <f t="shared" si="355"/>
        <v>8.8521992357161766E-2</v>
      </c>
      <c r="AG2517">
        <f t="shared" si="356"/>
        <v>0</v>
      </c>
      <c r="AH2517">
        <f t="shared" si="357"/>
        <v>0</v>
      </c>
      <c r="AI2517">
        <f t="shared" si="358"/>
        <v>0</v>
      </c>
      <c r="AJ2517">
        <f t="shared" si="359"/>
        <v>0</v>
      </c>
      <c r="AK2517">
        <f t="shared" si="360"/>
        <v>1</v>
      </c>
    </row>
    <row r="2518" spans="1:37" x14ac:dyDescent="0.35">
      <c r="A2518">
        <v>1</v>
      </c>
      <c r="B2518">
        <v>2</v>
      </c>
      <c r="C2518">
        <v>0</v>
      </c>
      <c r="D2518">
        <v>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15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151</v>
      </c>
      <c r="AA2518">
        <v>0</v>
      </c>
      <c r="AB2518">
        <v>0</v>
      </c>
      <c r="AC2518">
        <f t="shared" si="352"/>
        <v>4.4983982235992759E-2</v>
      </c>
      <c r="AD2518">
        <f t="shared" si="353"/>
        <v>1.0460111050155003</v>
      </c>
      <c r="AE2518">
        <f t="shared" si="354"/>
        <v>0.51124409953169625</v>
      </c>
      <c r="AF2518">
        <f t="shared" si="355"/>
        <v>0.31090798657744378</v>
      </c>
      <c r="AG2518">
        <f t="shared" si="356"/>
        <v>1</v>
      </c>
      <c r="AH2518">
        <f t="shared" si="357"/>
        <v>0</v>
      </c>
      <c r="AI2518">
        <f t="shared" si="358"/>
        <v>1</v>
      </c>
      <c r="AJ2518">
        <f t="shared" si="359"/>
        <v>0</v>
      </c>
      <c r="AK2518">
        <f t="shared" si="360"/>
        <v>0</v>
      </c>
    </row>
    <row r="2519" spans="1:37" x14ac:dyDescent="0.35">
      <c r="A2519">
        <v>1</v>
      </c>
      <c r="B2519">
        <v>2</v>
      </c>
      <c r="C2519">
        <v>0</v>
      </c>
      <c r="D2519">
        <v>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304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89</v>
      </c>
      <c r="AA2519">
        <v>0</v>
      </c>
      <c r="AB2519">
        <v>1</v>
      </c>
      <c r="AC2519">
        <f t="shared" si="352"/>
        <v>2.8741946241916079</v>
      </c>
      <c r="AD2519">
        <f t="shared" si="353"/>
        <v>17.711154240760401</v>
      </c>
      <c r="AE2519">
        <f t="shared" si="354"/>
        <v>0.94655594266752396</v>
      </c>
      <c r="AF2519">
        <f t="shared" si="355"/>
        <v>2.3853713582018383E-2</v>
      </c>
      <c r="AG2519">
        <f t="shared" si="356"/>
        <v>1</v>
      </c>
      <c r="AH2519">
        <f t="shared" si="357"/>
        <v>1</v>
      </c>
      <c r="AI2519">
        <f t="shared" si="358"/>
        <v>0</v>
      </c>
      <c r="AJ2519">
        <f t="shared" si="359"/>
        <v>0</v>
      </c>
      <c r="AK2519">
        <f t="shared" si="360"/>
        <v>0</v>
      </c>
    </row>
    <row r="2520" spans="1:37" x14ac:dyDescent="0.35">
      <c r="A2520">
        <v>1</v>
      </c>
      <c r="B2520">
        <v>2</v>
      </c>
      <c r="C2520">
        <v>0</v>
      </c>
      <c r="D2520">
        <v>3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119</v>
      </c>
      <c r="AA2520">
        <v>0</v>
      </c>
      <c r="AB2520">
        <v>0</v>
      </c>
      <c r="AC2520">
        <f t="shared" si="352"/>
        <v>-1.9329414141154695</v>
      </c>
      <c r="AD2520">
        <f t="shared" si="353"/>
        <v>0.14472188481366141</v>
      </c>
      <c r="AE2520">
        <f t="shared" si="354"/>
        <v>0.12642536736092833</v>
      </c>
      <c r="AF2520">
        <f t="shared" si="355"/>
        <v>5.8699985748344036E-2</v>
      </c>
      <c r="AG2520">
        <f t="shared" si="356"/>
        <v>0</v>
      </c>
      <c r="AH2520">
        <f t="shared" si="357"/>
        <v>0</v>
      </c>
      <c r="AI2520">
        <f t="shared" si="358"/>
        <v>0</v>
      </c>
      <c r="AJ2520">
        <f t="shared" si="359"/>
        <v>0</v>
      </c>
      <c r="AK2520">
        <f t="shared" si="360"/>
        <v>1</v>
      </c>
    </row>
    <row r="2521" spans="1:37" x14ac:dyDescent="0.35">
      <c r="A2521">
        <v>1</v>
      </c>
      <c r="B2521">
        <v>2</v>
      </c>
      <c r="C2521">
        <v>0</v>
      </c>
      <c r="D2521">
        <v>4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65.58</v>
      </c>
      <c r="AA2521">
        <v>0</v>
      </c>
      <c r="AB2521">
        <v>0</v>
      </c>
      <c r="AC2521">
        <f t="shared" si="352"/>
        <v>-1.2668953876720386</v>
      </c>
      <c r="AD2521">
        <f t="shared" si="353"/>
        <v>0.28170484990945216</v>
      </c>
      <c r="AE2521">
        <f t="shared" si="354"/>
        <v>0.21978917371604983</v>
      </c>
      <c r="AF2521">
        <f t="shared" si="355"/>
        <v>0.10778802766847551</v>
      </c>
      <c r="AG2521">
        <f t="shared" si="356"/>
        <v>0</v>
      </c>
      <c r="AH2521">
        <f t="shared" si="357"/>
        <v>0</v>
      </c>
      <c r="AI2521">
        <f t="shared" si="358"/>
        <v>0</v>
      </c>
      <c r="AJ2521">
        <f t="shared" si="359"/>
        <v>0</v>
      </c>
      <c r="AK2521">
        <f t="shared" si="360"/>
        <v>1</v>
      </c>
    </row>
    <row r="2522" spans="1:37" x14ac:dyDescent="0.35">
      <c r="A2522">
        <v>1</v>
      </c>
      <c r="B2522">
        <v>2</v>
      </c>
      <c r="C2522">
        <v>0</v>
      </c>
      <c r="D2522">
        <v>9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241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106.2</v>
      </c>
      <c r="AA2522">
        <v>1</v>
      </c>
      <c r="AB2522">
        <v>1</v>
      </c>
      <c r="AC2522">
        <f t="shared" si="352"/>
        <v>-0.16246152599430275</v>
      </c>
      <c r="AD2522">
        <f t="shared" si="353"/>
        <v>0.85004879437842207</v>
      </c>
      <c r="AE2522">
        <f t="shared" si="354"/>
        <v>0.45947371602380943</v>
      </c>
      <c r="AF2522">
        <f t="shared" si="355"/>
        <v>0.33773932717734817</v>
      </c>
      <c r="AG2522">
        <f t="shared" si="356"/>
        <v>0</v>
      </c>
      <c r="AH2522">
        <f t="shared" si="357"/>
        <v>0</v>
      </c>
      <c r="AI2522">
        <f t="shared" si="358"/>
        <v>0</v>
      </c>
      <c r="AJ2522">
        <f t="shared" si="359"/>
        <v>1</v>
      </c>
      <c r="AK2522">
        <f t="shared" si="360"/>
        <v>0</v>
      </c>
    </row>
    <row r="2523" spans="1:37" x14ac:dyDescent="0.35">
      <c r="A2523">
        <v>1</v>
      </c>
      <c r="B2523">
        <v>2</v>
      </c>
      <c r="C2523">
        <v>0</v>
      </c>
      <c r="D2523">
        <v>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75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105</v>
      </c>
      <c r="AA2523">
        <v>0</v>
      </c>
      <c r="AB2523">
        <v>1</v>
      </c>
      <c r="AC2523">
        <f t="shared" si="352"/>
        <v>-0.49258370474632684</v>
      </c>
      <c r="AD2523">
        <f t="shared" si="353"/>
        <v>0.61104559150512072</v>
      </c>
      <c r="AE2523">
        <f t="shared" si="354"/>
        <v>0.37928510200276261</v>
      </c>
      <c r="AF2523">
        <f t="shared" si="355"/>
        <v>0.4210342156812335</v>
      </c>
      <c r="AG2523">
        <f t="shared" si="356"/>
        <v>0</v>
      </c>
      <c r="AH2523">
        <f t="shared" si="357"/>
        <v>0</v>
      </c>
      <c r="AI2523">
        <f t="shared" si="358"/>
        <v>0</v>
      </c>
      <c r="AJ2523">
        <f t="shared" si="359"/>
        <v>1</v>
      </c>
      <c r="AK2523">
        <f t="shared" si="360"/>
        <v>0</v>
      </c>
    </row>
    <row r="2524" spans="1:37" x14ac:dyDescent="0.35">
      <c r="A2524">
        <v>1</v>
      </c>
      <c r="B2524">
        <v>1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15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81</v>
      </c>
      <c r="AA2524">
        <v>0</v>
      </c>
      <c r="AB2524">
        <v>0</v>
      </c>
      <c r="AC2524">
        <f t="shared" si="352"/>
        <v>-1.1855013652072548</v>
      </c>
      <c r="AD2524">
        <f t="shared" si="353"/>
        <v>0.30559292742289962</v>
      </c>
      <c r="AE2524">
        <f t="shared" si="354"/>
        <v>0.23406447829501287</v>
      </c>
      <c r="AF2524">
        <f t="shared" si="355"/>
        <v>0.11580778878300352</v>
      </c>
      <c r="AG2524">
        <f t="shared" si="356"/>
        <v>0</v>
      </c>
      <c r="AH2524">
        <f t="shared" si="357"/>
        <v>0</v>
      </c>
      <c r="AI2524">
        <f t="shared" si="358"/>
        <v>0</v>
      </c>
      <c r="AJ2524">
        <f t="shared" si="359"/>
        <v>0</v>
      </c>
      <c r="AK2524">
        <f t="shared" si="360"/>
        <v>1</v>
      </c>
    </row>
    <row r="2525" spans="1:37" x14ac:dyDescent="0.35">
      <c r="A2525">
        <v>1</v>
      </c>
      <c r="B2525">
        <v>1</v>
      </c>
      <c r="C2525">
        <v>0</v>
      </c>
      <c r="D2525">
        <v>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124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0</v>
      </c>
      <c r="X2525">
        <v>0</v>
      </c>
      <c r="Y2525">
        <v>0</v>
      </c>
      <c r="Z2525">
        <v>146.03</v>
      </c>
      <c r="AA2525">
        <v>3</v>
      </c>
      <c r="AB2525">
        <v>0</v>
      </c>
      <c r="AC2525">
        <f t="shared" si="352"/>
        <v>-1.6719698809543249</v>
      </c>
      <c r="AD2525">
        <f t="shared" si="353"/>
        <v>0.18787660632960132</v>
      </c>
      <c r="AE2525">
        <f t="shared" si="354"/>
        <v>0.15816171926317993</v>
      </c>
      <c r="AF2525">
        <f t="shared" si="355"/>
        <v>7.4771329556441113E-2</v>
      </c>
      <c r="AG2525">
        <f t="shared" si="356"/>
        <v>0</v>
      </c>
      <c r="AH2525">
        <f t="shared" si="357"/>
        <v>0</v>
      </c>
      <c r="AI2525">
        <f t="shared" si="358"/>
        <v>0</v>
      </c>
      <c r="AJ2525">
        <f t="shared" si="359"/>
        <v>0</v>
      </c>
      <c r="AK2525">
        <f t="shared" si="360"/>
        <v>1</v>
      </c>
    </row>
    <row r="2526" spans="1:37" x14ac:dyDescent="0.35">
      <c r="A2526">
        <v>1</v>
      </c>
      <c r="B2526">
        <v>2</v>
      </c>
      <c r="C2526">
        <v>0</v>
      </c>
      <c r="D2526">
        <v>4</v>
      </c>
      <c r="E2526">
        <v>1</v>
      </c>
      <c r="F2526">
        <v>0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47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99.4</v>
      </c>
      <c r="AA2526">
        <v>1</v>
      </c>
      <c r="AB2526">
        <v>0</v>
      </c>
      <c r="AC2526">
        <f t="shared" si="352"/>
        <v>-2.5207016061321195</v>
      </c>
      <c r="AD2526">
        <f t="shared" si="353"/>
        <v>8.0403175594586082E-2</v>
      </c>
      <c r="AE2526">
        <f t="shared" si="354"/>
        <v>7.4419603172988846E-2</v>
      </c>
      <c r="AF2526">
        <f t="shared" si="355"/>
        <v>3.358585202520474E-2</v>
      </c>
      <c r="AG2526">
        <f t="shared" si="356"/>
        <v>0</v>
      </c>
      <c r="AH2526">
        <f t="shared" si="357"/>
        <v>0</v>
      </c>
      <c r="AI2526">
        <f t="shared" si="358"/>
        <v>0</v>
      </c>
      <c r="AJ2526">
        <f t="shared" si="359"/>
        <v>0</v>
      </c>
      <c r="AK2526">
        <f t="shared" si="360"/>
        <v>1</v>
      </c>
    </row>
    <row r="2527" spans="1:37" x14ac:dyDescent="0.35">
      <c r="A2527">
        <v>1</v>
      </c>
      <c r="B2527">
        <v>1</v>
      </c>
      <c r="C2527">
        <v>0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4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70</v>
      </c>
      <c r="AA2527">
        <v>0</v>
      </c>
      <c r="AB2527">
        <v>0</v>
      </c>
      <c r="AC2527">
        <f t="shared" si="352"/>
        <v>-3.6378263455449233</v>
      </c>
      <c r="AD2527">
        <f t="shared" si="353"/>
        <v>2.6309469553257026E-2</v>
      </c>
      <c r="AE2527">
        <f t="shared" si="354"/>
        <v>2.5635025627025826E-2</v>
      </c>
      <c r="AF2527">
        <f t="shared" si="355"/>
        <v>1.1278336071978798E-2</v>
      </c>
      <c r="AG2527">
        <f t="shared" si="356"/>
        <v>0</v>
      </c>
      <c r="AH2527">
        <f t="shared" si="357"/>
        <v>0</v>
      </c>
      <c r="AI2527">
        <f t="shared" si="358"/>
        <v>0</v>
      </c>
      <c r="AJ2527">
        <f t="shared" si="359"/>
        <v>0</v>
      </c>
      <c r="AK2527">
        <f t="shared" si="360"/>
        <v>1</v>
      </c>
    </row>
    <row r="2528" spans="1:37" x14ac:dyDescent="0.35">
      <c r="A2528">
        <v>1</v>
      </c>
      <c r="B2528">
        <v>1</v>
      </c>
      <c r="C2528">
        <v>0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3</v>
      </c>
      <c r="M2528">
        <v>0</v>
      </c>
      <c r="N2528">
        <v>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119</v>
      </c>
      <c r="AA2528">
        <v>0</v>
      </c>
      <c r="AB2528">
        <v>0</v>
      </c>
      <c r="AC2528">
        <f t="shared" si="352"/>
        <v>-0.95477298458838744</v>
      </c>
      <c r="AD2528">
        <f t="shared" si="353"/>
        <v>0.38489951275695694</v>
      </c>
      <c r="AE2528">
        <f t="shared" si="354"/>
        <v>0.27792595001403897</v>
      </c>
      <c r="AF2528">
        <f t="shared" si="355"/>
        <v>0.14141826247021633</v>
      </c>
      <c r="AG2528">
        <f t="shared" si="356"/>
        <v>0</v>
      </c>
      <c r="AH2528">
        <f t="shared" si="357"/>
        <v>0</v>
      </c>
      <c r="AI2528">
        <f t="shared" si="358"/>
        <v>0</v>
      </c>
      <c r="AJ2528">
        <f t="shared" si="359"/>
        <v>0</v>
      </c>
      <c r="AK2528">
        <f t="shared" si="360"/>
        <v>1</v>
      </c>
    </row>
    <row r="2529" spans="1:37" x14ac:dyDescent="0.35">
      <c r="A2529">
        <v>1</v>
      </c>
      <c r="B2529">
        <v>1</v>
      </c>
      <c r="C2529">
        <v>0</v>
      </c>
      <c r="D2529">
        <v>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163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100</v>
      </c>
      <c r="AA2529">
        <v>0</v>
      </c>
      <c r="AB2529">
        <v>1</v>
      </c>
      <c r="AC2529">
        <f t="shared" si="352"/>
        <v>0.56458952822881914</v>
      </c>
      <c r="AD2529">
        <f t="shared" si="353"/>
        <v>1.758725727275968</v>
      </c>
      <c r="AE2529">
        <f t="shared" si="354"/>
        <v>0.63751380207432795</v>
      </c>
      <c r="AF2529">
        <f t="shared" si="355"/>
        <v>0.19551040838446587</v>
      </c>
      <c r="AG2529">
        <f t="shared" si="356"/>
        <v>1</v>
      </c>
      <c r="AH2529">
        <f t="shared" si="357"/>
        <v>1</v>
      </c>
      <c r="AI2529">
        <f t="shared" si="358"/>
        <v>0</v>
      </c>
      <c r="AJ2529">
        <f t="shared" si="359"/>
        <v>0</v>
      </c>
      <c r="AK2529">
        <f t="shared" si="360"/>
        <v>0</v>
      </c>
    </row>
    <row r="2530" spans="1:37" x14ac:dyDescent="0.35">
      <c r="A2530">
        <v>1</v>
      </c>
      <c r="B2530">
        <v>1</v>
      </c>
      <c r="C2530">
        <v>0</v>
      </c>
      <c r="D2530">
        <v>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95</v>
      </c>
      <c r="AA2530">
        <v>0</v>
      </c>
      <c r="AB2530">
        <v>0</v>
      </c>
      <c r="AC2530">
        <f t="shared" si="352"/>
        <v>-1.6593793914189146</v>
      </c>
      <c r="AD2530">
        <f t="shared" si="353"/>
        <v>0.19025701860823685</v>
      </c>
      <c r="AE2530">
        <f t="shared" si="354"/>
        <v>0.15984532385341754</v>
      </c>
      <c r="AF2530">
        <f t="shared" si="355"/>
        <v>7.5640751065549183E-2</v>
      </c>
      <c r="AG2530">
        <f t="shared" si="356"/>
        <v>0</v>
      </c>
      <c r="AH2530">
        <f t="shared" si="357"/>
        <v>0</v>
      </c>
      <c r="AI2530">
        <f t="shared" si="358"/>
        <v>0</v>
      </c>
      <c r="AJ2530">
        <f t="shared" si="359"/>
        <v>0</v>
      </c>
      <c r="AK2530">
        <f t="shared" si="360"/>
        <v>1</v>
      </c>
    </row>
    <row r="2531" spans="1:37" x14ac:dyDescent="0.35">
      <c r="A2531">
        <v>1</v>
      </c>
      <c r="B2531">
        <v>2</v>
      </c>
      <c r="C2531">
        <v>0</v>
      </c>
      <c r="D2531">
        <v>3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179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72.25</v>
      </c>
      <c r="AA2531">
        <v>1</v>
      </c>
      <c r="AB2531">
        <v>0</v>
      </c>
      <c r="AC2531">
        <f t="shared" si="352"/>
        <v>-0.63081137519491892</v>
      </c>
      <c r="AD2531">
        <f t="shared" si="353"/>
        <v>0.53215984449364051</v>
      </c>
      <c r="AE2531">
        <f t="shared" si="354"/>
        <v>0.34732658371523412</v>
      </c>
      <c r="AF2531">
        <f t="shared" si="355"/>
        <v>0.18530407597562068</v>
      </c>
      <c r="AG2531">
        <f t="shared" si="356"/>
        <v>0</v>
      </c>
      <c r="AH2531">
        <f t="shared" si="357"/>
        <v>0</v>
      </c>
      <c r="AI2531">
        <f t="shared" si="358"/>
        <v>0</v>
      </c>
      <c r="AJ2531">
        <f t="shared" si="359"/>
        <v>0</v>
      </c>
      <c r="AK2531">
        <f t="shared" si="360"/>
        <v>1</v>
      </c>
    </row>
    <row r="2532" spans="1:37" x14ac:dyDescent="0.35">
      <c r="A2532">
        <v>1</v>
      </c>
      <c r="B2532">
        <v>2</v>
      </c>
      <c r="C2532">
        <v>1</v>
      </c>
      <c r="D2532">
        <v>3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40</v>
      </c>
      <c r="M2532">
        <v>0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134.1</v>
      </c>
      <c r="AA2532">
        <v>2</v>
      </c>
      <c r="AB2532">
        <v>0</v>
      </c>
      <c r="AC2532">
        <f t="shared" si="352"/>
        <v>-2.220142520170751</v>
      </c>
      <c r="AD2532">
        <f t="shared" si="353"/>
        <v>0.10859363093920479</v>
      </c>
      <c r="AE2532">
        <f t="shared" si="354"/>
        <v>9.7956210380898412E-2</v>
      </c>
      <c r="AF2532">
        <f t="shared" si="355"/>
        <v>4.4772379167227268E-2</v>
      </c>
      <c r="AG2532">
        <f t="shared" si="356"/>
        <v>0</v>
      </c>
      <c r="AH2532">
        <f t="shared" si="357"/>
        <v>0</v>
      </c>
      <c r="AI2532">
        <f t="shared" si="358"/>
        <v>0</v>
      </c>
      <c r="AJ2532">
        <f t="shared" si="359"/>
        <v>0</v>
      </c>
      <c r="AK2532">
        <f t="shared" si="360"/>
        <v>1</v>
      </c>
    </row>
    <row r="2533" spans="1:37" x14ac:dyDescent="0.35">
      <c r="A2533">
        <v>1</v>
      </c>
      <c r="B2533">
        <v>2</v>
      </c>
      <c r="C2533">
        <v>0</v>
      </c>
      <c r="D2533">
        <v>5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276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61</v>
      </c>
      <c r="AA2533">
        <v>0</v>
      </c>
      <c r="AB2533">
        <v>1</v>
      </c>
      <c r="AC2533">
        <f t="shared" si="352"/>
        <v>1.5526256943017636</v>
      </c>
      <c r="AD2533">
        <f t="shared" si="353"/>
        <v>4.7238573183012358</v>
      </c>
      <c r="AE2533">
        <f t="shared" si="354"/>
        <v>0.82529264019166948</v>
      </c>
      <c r="AF2533">
        <f t="shared" si="355"/>
        <v>8.3392027831884957E-2</v>
      </c>
      <c r="AG2533">
        <f t="shared" si="356"/>
        <v>1</v>
      </c>
      <c r="AH2533">
        <f t="shared" si="357"/>
        <v>1</v>
      </c>
      <c r="AI2533">
        <f t="shared" si="358"/>
        <v>0</v>
      </c>
      <c r="AJ2533">
        <f t="shared" si="359"/>
        <v>0</v>
      </c>
      <c r="AK2533">
        <f t="shared" si="360"/>
        <v>0</v>
      </c>
    </row>
    <row r="2534" spans="1:37" x14ac:dyDescent="0.35">
      <c r="A2534">
        <v>1</v>
      </c>
      <c r="B2534">
        <v>2</v>
      </c>
      <c r="C2534">
        <v>0</v>
      </c>
      <c r="D2534">
        <v>5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82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64.67</v>
      </c>
      <c r="AA2534">
        <v>1</v>
      </c>
      <c r="AB2534">
        <v>0</v>
      </c>
      <c r="AC2534">
        <f t="shared" si="352"/>
        <v>-3.262858475494312</v>
      </c>
      <c r="AD2534">
        <f t="shared" si="353"/>
        <v>3.8278822406762877E-2</v>
      </c>
      <c r="AE2534">
        <f t="shared" si="354"/>
        <v>3.68675750488981E-2</v>
      </c>
      <c r="AF2534">
        <f t="shared" si="355"/>
        <v>1.6313995874832034E-2</v>
      </c>
      <c r="AG2534">
        <f t="shared" si="356"/>
        <v>0</v>
      </c>
      <c r="AH2534">
        <f t="shared" si="357"/>
        <v>0</v>
      </c>
      <c r="AI2534">
        <f t="shared" si="358"/>
        <v>0</v>
      </c>
      <c r="AJ2534">
        <f t="shared" si="359"/>
        <v>0</v>
      </c>
      <c r="AK2534">
        <f t="shared" si="360"/>
        <v>1</v>
      </c>
    </row>
    <row r="2535" spans="1:37" x14ac:dyDescent="0.35">
      <c r="A2535">
        <v>1</v>
      </c>
      <c r="B2535">
        <v>1</v>
      </c>
      <c r="C2535">
        <v>0</v>
      </c>
      <c r="D2535">
        <v>3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253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140.4</v>
      </c>
      <c r="AA2535">
        <v>1</v>
      </c>
      <c r="AB2535">
        <v>1</v>
      </c>
      <c r="AC2535">
        <f t="shared" si="352"/>
        <v>1.458196763677027</v>
      </c>
      <c r="AD2535">
        <f t="shared" si="353"/>
        <v>4.2982018622731717</v>
      </c>
      <c r="AE2535">
        <f t="shared" si="354"/>
        <v>0.81125671954466561</v>
      </c>
      <c r="AF2535">
        <f t="shared" si="355"/>
        <v>9.0841692966201981E-2</v>
      </c>
      <c r="AG2535">
        <f t="shared" si="356"/>
        <v>1</v>
      </c>
      <c r="AH2535">
        <f t="shared" si="357"/>
        <v>1</v>
      </c>
      <c r="AI2535">
        <f t="shared" si="358"/>
        <v>0</v>
      </c>
      <c r="AJ2535">
        <f t="shared" si="359"/>
        <v>0</v>
      </c>
      <c r="AK2535">
        <f t="shared" si="360"/>
        <v>0</v>
      </c>
    </row>
    <row r="2536" spans="1:37" x14ac:dyDescent="0.35">
      <c r="A2536">
        <v>1</v>
      </c>
      <c r="B2536">
        <v>2</v>
      </c>
      <c r="C2536">
        <v>0</v>
      </c>
      <c r="D2536">
        <v>4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99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82.45</v>
      </c>
      <c r="AA2536">
        <v>0</v>
      </c>
      <c r="AB2536">
        <v>1</v>
      </c>
      <c r="AC2536">
        <f t="shared" si="352"/>
        <v>-2.4103162954348889E-2</v>
      </c>
      <c r="AD2536">
        <f t="shared" si="353"/>
        <v>0.97618499843473028</v>
      </c>
      <c r="AE2536">
        <f t="shared" si="354"/>
        <v>0.4939745009743185</v>
      </c>
      <c r="AF2536">
        <f t="shared" si="355"/>
        <v>0.30629546883336789</v>
      </c>
      <c r="AG2536">
        <f t="shared" si="356"/>
        <v>0</v>
      </c>
      <c r="AH2536">
        <f t="shared" si="357"/>
        <v>0</v>
      </c>
      <c r="AI2536">
        <f t="shared" si="358"/>
        <v>0</v>
      </c>
      <c r="AJ2536">
        <f t="shared" si="359"/>
        <v>1</v>
      </c>
      <c r="AK2536">
        <f t="shared" si="360"/>
        <v>0</v>
      </c>
    </row>
    <row r="2537" spans="1:37" x14ac:dyDescent="0.35">
      <c r="A2537">
        <v>1</v>
      </c>
      <c r="B2537">
        <v>2</v>
      </c>
      <c r="C2537">
        <v>2</v>
      </c>
      <c r="D2537">
        <v>4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214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158.94999999999999</v>
      </c>
      <c r="AA2537">
        <v>1</v>
      </c>
      <c r="AB2537">
        <v>1</v>
      </c>
      <c r="AC2537">
        <f t="shared" si="352"/>
        <v>1.2113253791585068</v>
      </c>
      <c r="AD2537">
        <f t="shared" si="353"/>
        <v>3.3579322379333081</v>
      </c>
      <c r="AE2537">
        <f t="shared" si="354"/>
        <v>0.77053337560057222</v>
      </c>
      <c r="AF2537">
        <f t="shared" si="355"/>
        <v>0.11320854510230074</v>
      </c>
      <c r="AG2537">
        <f t="shared" si="356"/>
        <v>1</v>
      </c>
      <c r="AH2537">
        <f t="shared" si="357"/>
        <v>1</v>
      </c>
      <c r="AI2537">
        <f t="shared" si="358"/>
        <v>0</v>
      </c>
      <c r="AJ2537">
        <f t="shared" si="359"/>
        <v>0</v>
      </c>
      <c r="AK2537">
        <f t="shared" si="360"/>
        <v>0</v>
      </c>
    </row>
    <row r="2538" spans="1:37" x14ac:dyDescent="0.35">
      <c r="A2538">
        <v>1</v>
      </c>
      <c r="B2538">
        <v>3</v>
      </c>
      <c r="C2538">
        <v>0</v>
      </c>
      <c r="D2538">
        <v>4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17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153.62</v>
      </c>
      <c r="AA2538">
        <v>1</v>
      </c>
      <c r="AB2538">
        <v>0</v>
      </c>
      <c r="AC2538">
        <f t="shared" si="352"/>
        <v>-2.0410023276560199</v>
      </c>
      <c r="AD2538">
        <f t="shared" si="353"/>
        <v>0.129898444800988</v>
      </c>
      <c r="AE2538">
        <f t="shared" si="354"/>
        <v>0.11496470802193853</v>
      </c>
      <c r="AF2538">
        <f t="shared" si="355"/>
        <v>5.3039410877622171E-2</v>
      </c>
      <c r="AG2538">
        <f t="shared" si="356"/>
        <v>0</v>
      </c>
      <c r="AH2538">
        <f t="shared" si="357"/>
        <v>0</v>
      </c>
      <c r="AI2538">
        <f t="shared" si="358"/>
        <v>0</v>
      </c>
      <c r="AJ2538">
        <f t="shared" si="359"/>
        <v>0</v>
      </c>
      <c r="AK2538">
        <f t="shared" si="360"/>
        <v>1</v>
      </c>
    </row>
    <row r="2539" spans="1:37" x14ac:dyDescent="0.35">
      <c r="A2539">
        <v>1</v>
      </c>
      <c r="B2539">
        <v>2</v>
      </c>
      <c r="C2539">
        <v>0</v>
      </c>
      <c r="D2539">
        <v>2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110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90.95</v>
      </c>
      <c r="AA2539">
        <v>0</v>
      </c>
      <c r="AB2539">
        <v>0</v>
      </c>
      <c r="AC2539">
        <f t="shared" si="352"/>
        <v>5.1862476824669379E-2</v>
      </c>
      <c r="AD2539">
        <f t="shared" si="353"/>
        <v>1.053230888897031</v>
      </c>
      <c r="AE2539">
        <f t="shared" si="354"/>
        <v>0.51296271383429903</v>
      </c>
      <c r="AF2539">
        <f t="shared" si="355"/>
        <v>0.31243778918341886</v>
      </c>
      <c r="AG2539">
        <f t="shared" si="356"/>
        <v>1</v>
      </c>
      <c r="AH2539">
        <f t="shared" si="357"/>
        <v>0</v>
      </c>
      <c r="AI2539">
        <f t="shared" si="358"/>
        <v>1</v>
      </c>
      <c r="AJ2539">
        <f t="shared" si="359"/>
        <v>0</v>
      </c>
      <c r="AK2539">
        <f t="shared" si="360"/>
        <v>0</v>
      </c>
    </row>
    <row r="2540" spans="1:37" x14ac:dyDescent="0.35">
      <c r="A2540">
        <v>1</v>
      </c>
      <c r="B2540">
        <v>2</v>
      </c>
      <c r="C2540">
        <v>0</v>
      </c>
      <c r="D2540">
        <v>2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77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105.3</v>
      </c>
      <c r="AA2540">
        <v>1</v>
      </c>
      <c r="AB2540">
        <v>0</v>
      </c>
      <c r="AC2540">
        <f t="shared" si="352"/>
        <v>-1.1841243828606718</v>
      </c>
      <c r="AD2540">
        <f t="shared" si="353"/>
        <v>0.30601401333660194</v>
      </c>
      <c r="AE2540">
        <f t="shared" si="354"/>
        <v>0.23431143173938693</v>
      </c>
      <c r="AF2540">
        <f t="shared" si="355"/>
        <v>0.11594783687941401</v>
      </c>
      <c r="AG2540">
        <f t="shared" si="356"/>
        <v>0</v>
      </c>
      <c r="AH2540">
        <f t="shared" si="357"/>
        <v>0</v>
      </c>
      <c r="AI2540">
        <f t="shared" si="358"/>
        <v>0</v>
      </c>
      <c r="AJ2540">
        <f t="shared" si="359"/>
        <v>0</v>
      </c>
      <c r="AK2540">
        <f t="shared" si="360"/>
        <v>1</v>
      </c>
    </row>
    <row r="2541" spans="1:37" x14ac:dyDescent="0.35">
      <c r="A2541">
        <v>1</v>
      </c>
      <c r="B2541">
        <v>1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6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0</v>
      </c>
      <c r="X2541">
        <v>0</v>
      </c>
      <c r="Y2541">
        <v>0</v>
      </c>
      <c r="Z2541">
        <v>94</v>
      </c>
      <c r="AA2541">
        <v>0</v>
      </c>
      <c r="AB2541">
        <v>0</v>
      </c>
      <c r="AC2541">
        <f t="shared" si="352"/>
        <v>-1.449067689623424</v>
      </c>
      <c r="AD2541">
        <f t="shared" si="353"/>
        <v>0.23478908238366927</v>
      </c>
      <c r="AE2541">
        <f t="shared" si="354"/>
        <v>0.19014509095790372</v>
      </c>
      <c r="AF2541">
        <f t="shared" si="355"/>
        <v>9.1592780931948586E-2</v>
      </c>
      <c r="AG2541">
        <f t="shared" si="356"/>
        <v>0</v>
      </c>
      <c r="AH2541">
        <f t="shared" si="357"/>
        <v>0</v>
      </c>
      <c r="AI2541">
        <f t="shared" si="358"/>
        <v>0</v>
      </c>
      <c r="AJ2541">
        <f t="shared" si="359"/>
        <v>0</v>
      </c>
      <c r="AK2541">
        <f t="shared" si="360"/>
        <v>1</v>
      </c>
    </row>
    <row r="2542" spans="1:37" x14ac:dyDescent="0.35">
      <c r="A2542">
        <v>1</v>
      </c>
      <c r="B2542">
        <v>2</v>
      </c>
      <c r="C2542">
        <v>0</v>
      </c>
      <c r="D2542">
        <v>4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29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96.9</v>
      </c>
      <c r="AA2542">
        <v>0</v>
      </c>
      <c r="AB2542">
        <v>0</v>
      </c>
      <c r="AC2542">
        <f t="shared" si="352"/>
        <v>-0.61475758243245737</v>
      </c>
      <c r="AD2542">
        <f t="shared" si="353"/>
        <v>0.54077197204708161</v>
      </c>
      <c r="AE2542">
        <f t="shared" si="354"/>
        <v>0.35097469441153434</v>
      </c>
      <c r="AF2542">
        <f t="shared" si="355"/>
        <v>0.18773836966623045</v>
      </c>
      <c r="AG2542">
        <f t="shared" si="356"/>
        <v>0</v>
      </c>
      <c r="AH2542">
        <f t="shared" si="357"/>
        <v>0</v>
      </c>
      <c r="AI2542">
        <f t="shared" si="358"/>
        <v>0</v>
      </c>
      <c r="AJ2542">
        <f t="shared" si="359"/>
        <v>0</v>
      </c>
      <c r="AK2542">
        <f t="shared" si="360"/>
        <v>1</v>
      </c>
    </row>
    <row r="2543" spans="1:37" x14ac:dyDescent="0.35">
      <c r="A2543">
        <v>1</v>
      </c>
      <c r="B2543">
        <v>2</v>
      </c>
      <c r="C2543">
        <v>0</v>
      </c>
      <c r="D2543">
        <v>2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111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72.25</v>
      </c>
      <c r="AA2543">
        <v>0</v>
      </c>
      <c r="AB2543">
        <v>0</v>
      </c>
      <c r="AC2543">
        <f t="shared" si="352"/>
        <v>-0.64380902183349265</v>
      </c>
      <c r="AD2543">
        <f t="shared" si="353"/>
        <v>0.52528777598507104</v>
      </c>
      <c r="AE2543">
        <f t="shared" si="354"/>
        <v>0.34438601308912109</v>
      </c>
      <c r="AF2543">
        <f t="shared" si="355"/>
        <v>0.18335178973635108</v>
      </c>
      <c r="AG2543">
        <f t="shared" si="356"/>
        <v>0</v>
      </c>
      <c r="AH2543">
        <f t="shared" si="357"/>
        <v>0</v>
      </c>
      <c r="AI2543">
        <f t="shared" si="358"/>
        <v>0</v>
      </c>
      <c r="AJ2543">
        <f t="shared" si="359"/>
        <v>0</v>
      </c>
      <c r="AK2543">
        <f t="shared" si="360"/>
        <v>1</v>
      </c>
    </row>
    <row r="2544" spans="1:37" x14ac:dyDescent="0.35">
      <c r="A2544">
        <v>1</v>
      </c>
      <c r="B2544">
        <v>2</v>
      </c>
      <c r="C2544">
        <v>0</v>
      </c>
      <c r="D2544">
        <v>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69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106</v>
      </c>
      <c r="AA2544">
        <v>0</v>
      </c>
      <c r="AB2544">
        <v>0</v>
      </c>
      <c r="AC2544">
        <f t="shared" si="352"/>
        <v>-0.87786867835129678</v>
      </c>
      <c r="AD2544">
        <f t="shared" si="353"/>
        <v>0.41566789023272926</v>
      </c>
      <c r="AE2544">
        <f t="shared" si="354"/>
        <v>0.29361963572147942</v>
      </c>
      <c r="AF2544">
        <f t="shared" si="355"/>
        <v>0.15096138163322065</v>
      </c>
      <c r="AG2544">
        <f t="shared" si="356"/>
        <v>0</v>
      </c>
      <c r="AH2544">
        <f t="shared" si="357"/>
        <v>0</v>
      </c>
      <c r="AI2544">
        <f t="shared" si="358"/>
        <v>0</v>
      </c>
      <c r="AJ2544">
        <f t="shared" si="359"/>
        <v>0</v>
      </c>
      <c r="AK2544">
        <f t="shared" si="360"/>
        <v>1</v>
      </c>
    </row>
    <row r="2545" spans="1:37" x14ac:dyDescent="0.35">
      <c r="A2545">
        <v>1</v>
      </c>
      <c r="B2545">
        <v>1</v>
      </c>
      <c r="C2545">
        <v>0</v>
      </c>
      <c r="D2545">
        <v>3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32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72.900000000000006</v>
      </c>
      <c r="AA2545">
        <v>0</v>
      </c>
      <c r="AB2545">
        <v>1</v>
      </c>
      <c r="AC2545">
        <f t="shared" si="352"/>
        <v>-0.9398453128869142</v>
      </c>
      <c r="AD2545">
        <f t="shared" si="353"/>
        <v>0.39068826512439619</v>
      </c>
      <c r="AE2545">
        <f t="shared" si="354"/>
        <v>0.28093158971859838</v>
      </c>
      <c r="AF2545">
        <f t="shared" si="355"/>
        <v>0.55139942324376079</v>
      </c>
      <c r="AG2545">
        <f t="shared" si="356"/>
        <v>0</v>
      </c>
      <c r="AH2545">
        <f t="shared" si="357"/>
        <v>0</v>
      </c>
      <c r="AI2545">
        <f t="shared" si="358"/>
        <v>0</v>
      </c>
      <c r="AJ2545">
        <f t="shared" si="359"/>
        <v>1</v>
      </c>
      <c r="AK2545">
        <f t="shared" si="360"/>
        <v>0</v>
      </c>
    </row>
    <row r="2546" spans="1:37" x14ac:dyDescent="0.35">
      <c r="A2546">
        <v>1</v>
      </c>
      <c r="B2546">
        <v>1</v>
      </c>
      <c r="C2546">
        <v>0</v>
      </c>
      <c r="D2546">
        <v>2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292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90</v>
      </c>
      <c r="AA2546">
        <v>0</v>
      </c>
      <c r="AB2546">
        <v>0</v>
      </c>
      <c r="AC2546">
        <f t="shared" si="352"/>
        <v>2.1423399728709711</v>
      </c>
      <c r="AD2546">
        <f t="shared" si="353"/>
        <v>8.5193493697374141</v>
      </c>
      <c r="AE2546">
        <f t="shared" si="354"/>
        <v>0.89495080376196079</v>
      </c>
      <c r="AF2546">
        <f t="shared" si="355"/>
        <v>0.97860726615874016</v>
      </c>
      <c r="AG2546">
        <f t="shared" si="356"/>
        <v>1</v>
      </c>
      <c r="AH2546">
        <f t="shared" si="357"/>
        <v>0</v>
      </c>
      <c r="AI2546">
        <f t="shared" si="358"/>
        <v>1</v>
      </c>
      <c r="AJ2546">
        <f t="shared" si="359"/>
        <v>0</v>
      </c>
      <c r="AK2546">
        <f t="shared" si="360"/>
        <v>0</v>
      </c>
    </row>
    <row r="2547" spans="1:37" x14ac:dyDescent="0.35">
      <c r="A2547">
        <v>1</v>
      </c>
      <c r="B2547">
        <v>2</v>
      </c>
      <c r="C2547">
        <v>0</v>
      </c>
      <c r="D2547">
        <v>4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149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99.45</v>
      </c>
      <c r="AA2547">
        <v>1</v>
      </c>
      <c r="AB2547">
        <v>0</v>
      </c>
      <c r="AC2547">
        <f t="shared" si="352"/>
        <v>-0.32417604239590281</v>
      </c>
      <c r="AD2547">
        <f t="shared" si="353"/>
        <v>0.72312293088077606</v>
      </c>
      <c r="AE2547">
        <f t="shared" si="354"/>
        <v>0.41965835282056807</v>
      </c>
      <c r="AF2547">
        <f t="shared" si="355"/>
        <v>0.23631626195105987</v>
      </c>
      <c r="AG2547">
        <f t="shared" si="356"/>
        <v>0</v>
      </c>
      <c r="AH2547">
        <f t="shared" si="357"/>
        <v>0</v>
      </c>
      <c r="AI2547">
        <f t="shared" si="358"/>
        <v>0</v>
      </c>
      <c r="AJ2547">
        <f t="shared" si="359"/>
        <v>0</v>
      </c>
      <c r="AK2547">
        <f t="shared" si="360"/>
        <v>1</v>
      </c>
    </row>
    <row r="2548" spans="1:37" x14ac:dyDescent="0.35">
      <c r="A2548">
        <v>1</v>
      </c>
      <c r="B2548">
        <v>2</v>
      </c>
      <c r="C2548">
        <v>0</v>
      </c>
      <c r="D2548">
        <v>4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12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131.5</v>
      </c>
      <c r="AA2548">
        <v>3</v>
      </c>
      <c r="AB2548">
        <v>0</v>
      </c>
      <c r="AC2548">
        <f t="shared" si="352"/>
        <v>-3.7890415170924507</v>
      </c>
      <c r="AD2548">
        <f t="shared" si="353"/>
        <v>2.2617269731769737E-2</v>
      </c>
      <c r="AE2548">
        <f t="shared" si="354"/>
        <v>2.2117042613315339E-2</v>
      </c>
      <c r="AF2548">
        <f t="shared" si="355"/>
        <v>9.7131227205404531E-3</v>
      </c>
      <c r="AG2548">
        <f t="shared" si="356"/>
        <v>0</v>
      </c>
      <c r="AH2548">
        <f t="shared" si="357"/>
        <v>0</v>
      </c>
      <c r="AI2548">
        <f t="shared" si="358"/>
        <v>0</v>
      </c>
      <c r="AJ2548">
        <f t="shared" si="359"/>
        <v>0</v>
      </c>
      <c r="AK2548">
        <f t="shared" si="360"/>
        <v>1</v>
      </c>
    </row>
    <row r="2549" spans="1:37" x14ac:dyDescent="0.35">
      <c r="A2549">
        <v>1</v>
      </c>
      <c r="B2549">
        <v>1</v>
      </c>
      <c r="C2549">
        <v>0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91.2</v>
      </c>
      <c r="AA2549">
        <v>0</v>
      </c>
      <c r="AB2549">
        <v>0</v>
      </c>
      <c r="AC2549">
        <f t="shared" si="352"/>
        <v>-2.399885687544367</v>
      </c>
      <c r="AD2549">
        <f t="shared" si="353"/>
        <v>9.0728324074166658E-2</v>
      </c>
      <c r="AE2549">
        <f t="shared" si="354"/>
        <v>8.3181413805476057E-2</v>
      </c>
      <c r="AF2549">
        <f t="shared" si="355"/>
        <v>3.771659105742018E-2</v>
      </c>
      <c r="AG2549">
        <f t="shared" si="356"/>
        <v>0</v>
      </c>
      <c r="AH2549">
        <f t="shared" si="357"/>
        <v>0</v>
      </c>
      <c r="AI2549">
        <f t="shared" si="358"/>
        <v>0</v>
      </c>
      <c r="AJ2549">
        <f t="shared" si="359"/>
        <v>0</v>
      </c>
      <c r="AK2549">
        <f t="shared" si="360"/>
        <v>1</v>
      </c>
    </row>
    <row r="2550" spans="1:37" x14ac:dyDescent="0.35">
      <c r="A2550">
        <v>1</v>
      </c>
      <c r="B2550">
        <v>1</v>
      </c>
      <c r="C2550">
        <v>0</v>
      </c>
      <c r="D2550">
        <v>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386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90</v>
      </c>
      <c r="AA2550">
        <v>0</v>
      </c>
      <c r="AB2550">
        <v>1</v>
      </c>
      <c r="AC2550">
        <f t="shared" si="352"/>
        <v>3.1952039601415123</v>
      </c>
      <c r="AD2550">
        <f t="shared" si="353"/>
        <v>24.41515290253869</v>
      </c>
      <c r="AE2550">
        <f t="shared" si="354"/>
        <v>0.96065339430241592</v>
      </c>
      <c r="AF2550">
        <f t="shared" si="355"/>
        <v>1.7433278402386763E-2</v>
      </c>
      <c r="AG2550">
        <f t="shared" si="356"/>
        <v>1</v>
      </c>
      <c r="AH2550">
        <f t="shared" si="357"/>
        <v>1</v>
      </c>
      <c r="AI2550">
        <f t="shared" si="358"/>
        <v>0</v>
      </c>
      <c r="AJ2550">
        <f t="shared" si="359"/>
        <v>0</v>
      </c>
      <c r="AK2550">
        <f t="shared" si="360"/>
        <v>0</v>
      </c>
    </row>
    <row r="2551" spans="1:37" x14ac:dyDescent="0.35">
      <c r="A2551">
        <v>1</v>
      </c>
      <c r="B2551">
        <v>1</v>
      </c>
      <c r="C2551">
        <v>0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40</v>
      </c>
      <c r="AA2551">
        <v>0</v>
      </c>
      <c r="AB2551">
        <v>0</v>
      </c>
      <c r="AC2551">
        <f t="shared" si="352"/>
        <v>-2.5568678188003706</v>
      </c>
      <c r="AD2551">
        <f t="shared" si="353"/>
        <v>7.7547252495538968E-2</v>
      </c>
      <c r="AE2551">
        <f t="shared" si="354"/>
        <v>7.196645188036431E-2</v>
      </c>
      <c r="AF2551">
        <f t="shared" si="355"/>
        <v>3.2436323889018688E-2</v>
      </c>
      <c r="AG2551">
        <f t="shared" si="356"/>
        <v>0</v>
      </c>
      <c r="AH2551">
        <f t="shared" si="357"/>
        <v>0</v>
      </c>
      <c r="AI2551">
        <f t="shared" si="358"/>
        <v>0</v>
      </c>
      <c r="AJ2551">
        <f t="shared" si="359"/>
        <v>0</v>
      </c>
      <c r="AK2551">
        <f t="shared" si="360"/>
        <v>1</v>
      </c>
    </row>
    <row r="2552" spans="1:37" x14ac:dyDescent="0.35">
      <c r="A2552">
        <v>1</v>
      </c>
      <c r="B2552">
        <v>2</v>
      </c>
      <c r="C2552">
        <v>0</v>
      </c>
      <c r="D2552">
        <v>4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156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81.25</v>
      </c>
      <c r="AA2552">
        <v>0</v>
      </c>
      <c r="AB2552">
        <v>0</v>
      </c>
      <c r="AC2552">
        <f t="shared" si="352"/>
        <v>-1.0975537914328757</v>
      </c>
      <c r="AD2552">
        <f t="shared" si="353"/>
        <v>0.33368635254704815</v>
      </c>
      <c r="AE2552">
        <f t="shared" si="354"/>
        <v>0.25019852074648619</v>
      </c>
      <c r="AF2552">
        <f t="shared" si="355"/>
        <v>0.12505370711131439</v>
      </c>
      <c r="AG2552">
        <f t="shared" si="356"/>
        <v>0</v>
      </c>
      <c r="AH2552">
        <f t="shared" si="357"/>
        <v>0</v>
      </c>
      <c r="AI2552">
        <f t="shared" si="358"/>
        <v>0</v>
      </c>
      <c r="AJ2552">
        <f t="shared" si="359"/>
        <v>0</v>
      </c>
      <c r="AK2552">
        <f t="shared" si="360"/>
        <v>1</v>
      </c>
    </row>
    <row r="2553" spans="1:37" x14ac:dyDescent="0.35">
      <c r="A2553">
        <v>1</v>
      </c>
      <c r="B2553">
        <v>2</v>
      </c>
      <c r="C2553">
        <v>0</v>
      </c>
      <c r="D2553">
        <v>3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124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94.5</v>
      </c>
      <c r="AA2553">
        <v>0</v>
      </c>
      <c r="AB2553">
        <v>1</v>
      </c>
      <c r="AC2553">
        <f t="shared" si="352"/>
        <v>0.13041639269913397</v>
      </c>
      <c r="AD2553">
        <f t="shared" si="353"/>
        <v>1.1393026818893817</v>
      </c>
      <c r="AE2553">
        <f t="shared" si="354"/>
        <v>0.5325579645808588</v>
      </c>
      <c r="AF2553">
        <f t="shared" si="355"/>
        <v>0.27363311591253453</v>
      </c>
      <c r="AG2553">
        <f t="shared" si="356"/>
        <v>1</v>
      </c>
      <c r="AH2553">
        <f t="shared" si="357"/>
        <v>1</v>
      </c>
      <c r="AI2553">
        <f t="shared" si="358"/>
        <v>0</v>
      </c>
      <c r="AJ2553">
        <f t="shared" si="359"/>
        <v>0</v>
      </c>
      <c r="AK2553">
        <f t="shared" si="360"/>
        <v>0</v>
      </c>
    </row>
    <row r="2554" spans="1:37" x14ac:dyDescent="0.35">
      <c r="A2554">
        <v>1</v>
      </c>
      <c r="B2554">
        <v>1</v>
      </c>
      <c r="C2554">
        <v>0</v>
      </c>
      <c r="D2554">
        <v>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99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81</v>
      </c>
      <c r="AA2554">
        <v>0</v>
      </c>
      <c r="AB2554">
        <v>0</v>
      </c>
      <c r="AC2554">
        <f t="shared" si="352"/>
        <v>4.4559093766069369E-2</v>
      </c>
      <c r="AD2554">
        <f t="shared" si="353"/>
        <v>1.0455667613624995</v>
      </c>
      <c r="AE2554">
        <f t="shared" si="354"/>
        <v>0.5111379306271453</v>
      </c>
      <c r="AF2554">
        <f t="shared" si="355"/>
        <v>0.31081365817718959</v>
      </c>
      <c r="AG2554">
        <f t="shared" si="356"/>
        <v>1</v>
      </c>
      <c r="AH2554">
        <f t="shared" si="357"/>
        <v>0</v>
      </c>
      <c r="AI2554">
        <f t="shared" si="358"/>
        <v>1</v>
      </c>
      <c r="AJ2554">
        <f t="shared" si="359"/>
        <v>0</v>
      </c>
      <c r="AK2554">
        <f t="shared" si="360"/>
        <v>0</v>
      </c>
    </row>
    <row r="2555" spans="1:37" x14ac:dyDescent="0.35">
      <c r="A2555">
        <v>1</v>
      </c>
      <c r="B2555">
        <v>2</v>
      </c>
      <c r="C2555">
        <v>0</v>
      </c>
      <c r="D2555">
        <v>4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76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72.25</v>
      </c>
      <c r="AA2555">
        <v>0</v>
      </c>
      <c r="AB2555">
        <v>0</v>
      </c>
      <c r="AC2555">
        <f t="shared" si="352"/>
        <v>-0.36328006728269924</v>
      </c>
      <c r="AD2555">
        <f t="shared" si="353"/>
        <v>0.69539164977432999</v>
      </c>
      <c r="AE2555">
        <f t="shared" si="354"/>
        <v>0.41016578668822162</v>
      </c>
      <c r="AF2555">
        <f t="shared" si="355"/>
        <v>0.22927003981818669</v>
      </c>
      <c r="AG2555">
        <f t="shared" si="356"/>
        <v>0</v>
      </c>
      <c r="AH2555">
        <f t="shared" si="357"/>
        <v>0</v>
      </c>
      <c r="AI2555">
        <f t="shared" si="358"/>
        <v>0</v>
      </c>
      <c r="AJ2555">
        <f t="shared" si="359"/>
        <v>0</v>
      </c>
      <c r="AK2555">
        <f t="shared" si="360"/>
        <v>1</v>
      </c>
    </row>
    <row r="2556" spans="1:37" x14ac:dyDescent="0.35">
      <c r="A2556">
        <v>1</v>
      </c>
      <c r="B2556">
        <v>1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13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95</v>
      </c>
      <c r="AA2556">
        <v>1</v>
      </c>
      <c r="AB2556">
        <v>0</v>
      </c>
      <c r="AC2556">
        <f t="shared" si="352"/>
        <v>-2.9791388364171363</v>
      </c>
      <c r="AD2556">
        <f t="shared" si="353"/>
        <v>5.0836593643152746E-2</v>
      </c>
      <c r="AE2556">
        <f t="shared" si="354"/>
        <v>4.8377258605838046E-2</v>
      </c>
      <c r="AF2556">
        <f t="shared" si="355"/>
        <v>2.1535187963078382E-2</v>
      </c>
      <c r="AG2556">
        <f t="shared" si="356"/>
        <v>0</v>
      </c>
      <c r="AH2556">
        <f t="shared" si="357"/>
        <v>0</v>
      </c>
      <c r="AI2556">
        <f t="shared" si="358"/>
        <v>0</v>
      </c>
      <c r="AJ2556">
        <f t="shared" si="359"/>
        <v>0</v>
      </c>
      <c r="AK2556">
        <f t="shared" si="360"/>
        <v>1</v>
      </c>
    </row>
    <row r="2557" spans="1:37" x14ac:dyDescent="0.35">
      <c r="A2557">
        <v>1</v>
      </c>
      <c r="B2557">
        <v>2</v>
      </c>
      <c r="C2557">
        <v>0</v>
      </c>
      <c r="D2557">
        <v>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155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0</v>
      </c>
      <c r="Y2557">
        <v>0</v>
      </c>
      <c r="Z2557">
        <v>85</v>
      </c>
      <c r="AA2557">
        <v>1</v>
      </c>
      <c r="AB2557">
        <v>1</v>
      </c>
      <c r="AC2557">
        <f t="shared" si="352"/>
        <v>-0.23601438991703616</v>
      </c>
      <c r="AD2557">
        <f t="shared" si="353"/>
        <v>0.78976930913619758</v>
      </c>
      <c r="AE2557">
        <f t="shared" si="354"/>
        <v>0.44126877419602561</v>
      </c>
      <c r="AF2557">
        <f t="shared" si="355"/>
        <v>0.35529680374285455</v>
      </c>
      <c r="AG2557">
        <f t="shared" si="356"/>
        <v>0</v>
      </c>
      <c r="AH2557">
        <f t="shared" si="357"/>
        <v>0</v>
      </c>
      <c r="AI2557">
        <f t="shared" si="358"/>
        <v>0</v>
      </c>
      <c r="AJ2557">
        <f t="shared" si="359"/>
        <v>1</v>
      </c>
      <c r="AK2557">
        <f t="shared" si="360"/>
        <v>0</v>
      </c>
    </row>
    <row r="2558" spans="1:37" x14ac:dyDescent="0.35">
      <c r="A2558">
        <v>1</v>
      </c>
      <c r="B2558">
        <v>3</v>
      </c>
      <c r="C2558">
        <v>0</v>
      </c>
      <c r="D2558">
        <v>5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47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161.1</v>
      </c>
      <c r="AA2558">
        <v>2</v>
      </c>
      <c r="AB2558">
        <v>0</v>
      </c>
      <c r="AC2558">
        <f t="shared" si="352"/>
        <v>-1.2298049994483078</v>
      </c>
      <c r="AD2558">
        <f t="shared" si="353"/>
        <v>0.29234958045236803</v>
      </c>
      <c r="AE2558">
        <f t="shared" si="354"/>
        <v>0.22621555721017475</v>
      </c>
      <c r="AF2558">
        <f t="shared" si="355"/>
        <v>0.11138000617131592</v>
      </c>
      <c r="AG2558">
        <f t="shared" si="356"/>
        <v>0</v>
      </c>
      <c r="AH2558">
        <f t="shared" si="357"/>
        <v>0</v>
      </c>
      <c r="AI2558">
        <f t="shared" si="358"/>
        <v>0</v>
      </c>
      <c r="AJ2558">
        <f t="shared" si="359"/>
        <v>0</v>
      </c>
      <c r="AK2558">
        <f t="shared" si="360"/>
        <v>1</v>
      </c>
    </row>
    <row r="2559" spans="1:37" x14ac:dyDescent="0.35">
      <c r="A2559">
        <v>1</v>
      </c>
      <c r="B2559">
        <v>1</v>
      </c>
      <c r="C2559">
        <v>0</v>
      </c>
      <c r="D2559">
        <v>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20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79</v>
      </c>
      <c r="AA2559">
        <v>0</v>
      </c>
      <c r="AB2559">
        <v>1</v>
      </c>
      <c r="AC2559">
        <f t="shared" si="352"/>
        <v>-1.3255941818411245</v>
      </c>
      <c r="AD2559">
        <f t="shared" si="353"/>
        <v>0.2656450707091681</v>
      </c>
      <c r="AE2559">
        <f t="shared" si="354"/>
        <v>0.20988907305609897</v>
      </c>
      <c r="AF2559">
        <f t="shared" si="355"/>
        <v>0.67801017044554213</v>
      </c>
      <c r="AG2559">
        <f t="shared" si="356"/>
        <v>0</v>
      </c>
      <c r="AH2559">
        <f t="shared" si="357"/>
        <v>0</v>
      </c>
      <c r="AI2559">
        <f t="shared" si="358"/>
        <v>0</v>
      </c>
      <c r="AJ2559">
        <f t="shared" si="359"/>
        <v>1</v>
      </c>
      <c r="AK2559">
        <f t="shared" si="360"/>
        <v>0</v>
      </c>
    </row>
    <row r="2560" spans="1:37" x14ac:dyDescent="0.35">
      <c r="A2560">
        <v>1</v>
      </c>
      <c r="B2560">
        <v>2</v>
      </c>
      <c r="C2560">
        <v>0</v>
      </c>
      <c r="D2560">
        <v>17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121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72.25</v>
      </c>
      <c r="AA2560">
        <v>0</v>
      </c>
      <c r="AB2560">
        <v>1</v>
      </c>
      <c r="AC2560">
        <f t="shared" si="352"/>
        <v>1.0942424626312046</v>
      </c>
      <c r="AD2560">
        <f t="shared" si="353"/>
        <v>2.9869191232824699</v>
      </c>
      <c r="AE2560">
        <f t="shared" si="354"/>
        <v>0.7491797628498944</v>
      </c>
      <c r="AF2560">
        <f t="shared" si="355"/>
        <v>0.12541396247849229</v>
      </c>
      <c r="AG2560">
        <f t="shared" si="356"/>
        <v>1</v>
      </c>
      <c r="AH2560">
        <f t="shared" si="357"/>
        <v>1</v>
      </c>
      <c r="AI2560">
        <f t="shared" si="358"/>
        <v>0</v>
      </c>
      <c r="AJ2560">
        <f t="shared" si="359"/>
        <v>0</v>
      </c>
      <c r="AK2560">
        <f t="shared" si="360"/>
        <v>0</v>
      </c>
    </row>
    <row r="2561" spans="1:37" x14ac:dyDescent="0.35">
      <c r="A2561">
        <v>1</v>
      </c>
      <c r="B2561">
        <v>2</v>
      </c>
      <c r="C2561">
        <v>0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105</v>
      </c>
      <c r="AA2561">
        <v>0</v>
      </c>
      <c r="AB2561">
        <v>0</v>
      </c>
      <c r="AC2561">
        <f t="shared" si="352"/>
        <v>-1.9150298399756602</v>
      </c>
      <c r="AD2561">
        <f t="shared" si="353"/>
        <v>0.14733743597506155</v>
      </c>
      <c r="AE2561">
        <f t="shared" si="354"/>
        <v>0.12841682957014927</v>
      </c>
      <c r="AF2561">
        <f t="shared" si="355"/>
        <v>5.9691164222034347E-2</v>
      </c>
      <c r="AG2561">
        <f t="shared" si="356"/>
        <v>0</v>
      </c>
      <c r="AH2561">
        <f t="shared" si="357"/>
        <v>0</v>
      </c>
      <c r="AI2561">
        <f t="shared" si="358"/>
        <v>0</v>
      </c>
      <c r="AJ2561">
        <f t="shared" si="359"/>
        <v>0</v>
      </c>
      <c r="AK2561">
        <f t="shared" si="360"/>
        <v>1</v>
      </c>
    </row>
    <row r="2562" spans="1:37" x14ac:dyDescent="0.35">
      <c r="A2562">
        <v>1</v>
      </c>
      <c r="B2562">
        <v>2</v>
      </c>
      <c r="C2562">
        <v>0</v>
      </c>
      <c r="D2562">
        <v>3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161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130</v>
      </c>
      <c r="AA2562">
        <v>0</v>
      </c>
      <c r="AB2562">
        <v>1</v>
      </c>
      <c r="AC2562">
        <f t="shared" si="352"/>
        <v>1.978790081595982</v>
      </c>
      <c r="AD2562">
        <f t="shared" si="353"/>
        <v>7.2339851563252218</v>
      </c>
      <c r="AE2562">
        <f t="shared" si="354"/>
        <v>0.8785521250020939</v>
      </c>
      <c r="AF2562">
        <f t="shared" si="355"/>
        <v>5.623246646326293E-2</v>
      </c>
      <c r="AG2562">
        <f t="shared" si="356"/>
        <v>1</v>
      </c>
      <c r="AH2562">
        <f t="shared" si="357"/>
        <v>1</v>
      </c>
      <c r="AI2562">
        <f t="shared" si="358"/>
        <v>0</v>
      </c>
      <c r="AJ2562">
        <f t="shared" si="359"/>
        <v>0</v>
      </c>
      <c r="AK2562">
        <f t="shared" si="360"/>
        <v>0</v>
      </c>
    </row>
    <row r="2563" spans="1:37" x14ac:dyDescent="0.35">
      <c r="A2563">
        <v>1</v>
      </c>
      <c r="B2563">
        <v>2</v>
      </c>
      <c r="C2563">
        <v>0</v>
      </c>
      <c r="D2563">
        <v>3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103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94.5</v>
      </c>
      <c r="AA2563">
        <v>0</v>
      </c>
      <c r="AB2563">
        <v>1</v>
      </c>
      <c r="AC2563">
        <f t="shared" si="352"/>
        <v>-3.9778511948153294E-2</v>
      </c>
      <c r="AD2563">
        <f t="shared" si="353"/>
        <v>0.96100226610187911</v>
      </c>
      <c r="AE2563">
        <f t="shared" si="354"/>
        <v>0.49005668311244704</v>
      </c>
      <c r="AF2563">
        <f t="shared" si="355"/>
        <v>0.30975368376902074</v>
      </c>
      <c r="AG2563">
        <f t="shared" si="356"/>
        <v>0</v>
      </c>
      <c r="AH2563">
        <f t="shared" si="357"/>
        <v>0</v>
      </c>
      <c r="AI2563">
        <f t="shared" si="358"/>
        <v>0</v>
      </c>
      <c r="AJ2563">
        <f t="shared" si="359"/>
        <v>1</v>
      </c>
      <c r="AK2563">
        <f t="shared" si="360"/>
        <v>0</v>
      </c>
    </row>
    <row r="2564" spans="1:37" x14ac:dyDescent="0.35">
      <c r="A2564">
        <v>1</v>
      </c>
      <c r="B2564">
        <v>2</v>
      </c>
      <c r="C2564">
        <v>2</v>
      </c>
      <c r="D2564">
        <v>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201</v>
      </c>
      <c r="AA2564">
        <v>2</v>
      </c>
      <c r="AB2564">
        <v>0</v>
      </c>
      <c r="AC2564">
        <f t="shared" si="352"/>
        <v>-1.8980976553459596</v>
      </c>
      <c r="AD2564">
        <f t="shared" si="353"/>
        <v>0.14985342109559618</v>
      </c>
      <c r="AE2564">
        <f t="shared" si="354"/>
        <v>0.13032393376958759</v>
      </c>
      <c r="AF2564">
        <f t="shared" si="355"/>
        <v>6.0642481686969486E-2</v>
      </c>
      <c r="AG2564">
        <f t="shared" si="356"/>
        <v>0</v>
      </c>
      <c r="AH2564">
        <f t="shared" si="357"/>
        <v>0</v>
      </c>
      <c r="AI2564">
        <f t="shared" si="358"/>
        <v>0</v>
      </c>
      <c r="AJ2564">
        <f t="shared" si="359"/>
        <v>0</v>
      </c>
      <c r="AK2564">
        <f t="shared" si="360"/>
        <v>1</v>
      </c>
    </row>
    <row r="2565" spans="1:37" x14ac:dyDescent="0.35">
      <c r="A2565">
        <v>1</v>
      </c>
      <c r="B2565">
        <v>2</v>
      </c>
      <c r="C2565">
        <v>0</v>
      </c>
      <c r="D2565">
        <v>3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144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103.5</v>
      </c>
      <c r="AA2565">
        <v>0</v>
      </c>
      <c r="AB2565">
        <v>1</v>
      </c>
      <c r="AC2565">
        <f t="shared" si="352"/>
        <v>0.60180548406053358</v>
      </c>
      <c r="AD2565">
        <f t="shared" si="353"/>
        <v>1.8254115784757108</v>
      </c>
      <c r="AE2565">
        <f t="shared" si="354"/>
        <v>0.64606926381341834</v>
      </c>
      <c r="AF2565">
        <f t="shared" si="355"/>
        <v>0.18972091965282778</v>
      </c>
      <c r="AG2565">
        <f t="shared" si="356"/>
        <v>1</v>
      </c>
      <c r="AH2565">
        <f t="shared" si="357"/>
        <v>1</v>
      </c>
      <c r="AI2565">
        <f t="shared" si="358"/>
        <v>0</v>
      </c>
      <c r="AJ2565">
        <f t="shared" si="359"/>
        <v>0</v>
      </c>
      <c r="AK2565">
        <f t="shared" si="360"/>
        <v>0</v>
      </c>
    </row>
    <row r="2566" spans="1:37" x14ac:dyDescent="0.35">
      <c r="A2566">
        <v>1</v>
      </c>
      <c r="B2566">
        <v>2</v>
      </c>
      <c r="C2566">
        <v>0</v>
      </c>
      <c r="D2566">
        <v>2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33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135.9</v>
      </c>
      <c r="AA2566">
        <v>0</v>
      </c>
      <c r="AB2566">
        <v>0</v>
      </c>
      <c r="AC2566">
        <f t="shared" si="352"/>
        <v>-1.1714165762845203</v>
      </c>
      <c r="AD2566">
        <f t="shared" si="353"/>
        <v>0.30992759407486409</v>
      </c>
      <c r="AE2566">
        <f t="shared" si="354"/>
        <v>0.23659902690556753</v>
      </c>
      <c r="AF2566">
        <f t="shared" si="355"/>
        <v>0.11724729079866614</v>
      </c>
      <c r="AG2566">
        <f t="shared" si="356"/>
        <v>0</v>
      </c>
      <c r="AH2566">
        <f t="shared" si="357"/>
        <v>0</v>
      </c>
      <c r="AI2566">
        <f t="shared" si="358"/>
        <v>0</v>
      </c>
      <c r="AJ2566">
        <f t="shared" si="359"/>
        <v>0</v>
      </c>
      <c r="AK2566">
        <f t="shared" si="360"/>
        <v>1</v>
      </c>
    </row>
    <row r="2567" spans="1:37" x14ac:dyDescent="0.35">
      <c r="A2567">
        <v>1</v>
      </c>
      <c r="B2567">
        <v>3</v>
      </c>
      <c r="C2567">
        <v>0</v>
      </c>
      <c r="D2567">
        <v>1</v>
      </c>
      <c r="E2567">
        <v>0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127</v>
      </c>
      <c r="AA2567">
        <v>0</v>
      </c>
      <c r="AB2567">
        <v>0</v>
      </c>
      <c r="AC2567">
        <f t="shared" si="352"/>
        <v>-9.5511961331059325E-2</v>
      </c>
      <c r="AD2567">
        <f t="shared" si="353"/>
        <v>0.90890748984526237</v>
      </c>
      <c r="AE2567">
        <f t="shared" si="354"/>
        <v>0.4761401454393891</v>
      </c>
      <c r="AF2567">
        <f t="shared" si="355"/>
        <v>0.28078488196976192</v>
      </c>
      <c r="AG2567">
        <f t="shared" si="356"/>
        <v>0</v>
      </c>
      <c r="AH2567">
        <f t="shared" si="357"/>
        <v>0</v>
      </c>
      <c r="AI2567">
        <f t="shared" si="358"/>
        <v>0</v>
      </c>
      <c r="AJ2567">
        <f t="shared" si="359"/>
        <v>0</v>
      </c>
      <c r="AK2567">
        <f t="shared" si="360"/>
        <v>1</v>
      </c>
    </row>
    <row r="2568" spans="1:37" x14ac:dyDescent="0.35">
      <c r="A2568">
        <v>1</v>
      </c>
      <c r="B2568">
        <v>2</v>
      </c>
      <c r="C2568">
        <v>0</v>
      </c>
      <c r="D2568">
        <v>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39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88</v>
      </c>
      <c r="AA2568">
        <v>1</v>
      </c>
      <c r="AB2568">
        <v>0</v>
      </c>
      <c r="AC2568">
        <f t="shared" si="352"/>
        <v>-3.6157398140710804</v>
      </c>
      <c r="AD2568">
        <f t="shared" si="353"/>
        <v>2.6897019061537162E-2</v>
      </c>
      <c r="AE2568">
        <f t="shared" si="354"/>
        <v>2.6192518394997259E-2</v>
      </c>
      <c r="AF2568">
        <f t="shared" si="355"/>
        <v>1.1526893163212575E-2</v>
      </c>
      <c r="AG2568">
        <f t="shared" si="356"/>
        <v>0</v>
      </c>
      <c r="AH2568">
        <f t="shared" si="357"/>
        <v>0</v>
      </c>
      <c r="AI2568">
        <f t="shared" si="358"/>
        <v>0</v>
      </c>
      <c r="AJ2568">
        <f t="shared" si="359"/>
        <v>0</v>
      </c>
      <c r="AK2568">
        <f t="shared" si="360"/>
        <v>1</v>
      </c>
    </row>
    <row r="2569" spans="1:37" x14ac:dyDescent="0.35">
      <c r="A2569">
        <v>1</v>
      </c>
      <c r="B2569">
        <v>2</v>
      </c>
      <c r="C2569">
        <v>0</v>
      </c>
      <c r="D2569">
        <v>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240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90.95</v>
      </c>
      <c r="AA2569">
        <v>2</v>
      </c>
      <c r="AB2569">
        <v>0</v>
      </c>
      <c r="AC2569">
        <f t="shared" si="352"/>
        <v>-0.61681348729967445</v>
      </c>
      <c r="AD2569">
        <f t="shared" si="353"/>
        <v>0.53966133838746577</v>
      </c>
      <c r="AE2569">
        <f t="shared" si="354"/>
        <v>0.3505065204486264</v>
      </c>
      <c r="AF2569">
        <f t="shared" si="355"/>
        <v>0.18742520457412887</v>
      </c>
      <c r="AG2569">
        <f t="shared" si="356"/>
        <v>0</v>
      </c>
      <c r="AH2569">
        <f t="shared" si="357"/>
        <v>0</v>
      </c>
      <c r="AI2569">
        <f t="shared" si="358"/>
        <v>0</v>
      </c>
      <c r="AJ2569">
        <f t="shared" si="359"/>
        <v>0</v>
      </c>
      <c r="AK2569">
        <f t="shared" si="360"/>
        <v>1</v>
      </c>
    </row>
    <row r="2570" spans="1:37" x14ac:dyDescent="0.35">
      <c r="A2570">
        <v>1</v>
      </c>
      <c r="B2570">
        <v>1</v>
      </c>
      <c r="C2570">
        <v>0</v>
      </c>
      <c r="D2570">
        <v>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188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130</v>
      </c>
      <c r="AA2570">
        <v>0</v>
      </c>
      <c r="AB2570">
        <v>1</v>
      </c>
      <c r="AC2570">
        <f t="shared" si="352"/>
        <v>1.3762451930382071</v>
      </c>
      <c r="AD2570">
        <f t="shared" si="353"/>
        <v>3.9600046243790992</v>
      </c>
      <c r="AE2570">
        <f t="shared" si="354"/>
        <v>0.79838728474468279</v>
      </c>
      <c r="AF2570">
        <f t="shared" si="355"/>
        <v>9.7786388315366554E-2</v>
      </c>
      <c r="AG2570">
        <f t="shared" si="356"/>
        <v>1</v>
      </c>
      <c r="AH2570">
        <f t="shared" si="357"/>
        <v>1</v>
      </c>
      <c r="AI2570">
        <f t="shared" si="358"/>
        <v>0</v>
      </c>
      <c r="AJ2570">
        <f t="shared" si="359"/>
        <v>0</v>
      </c>
      <c r="AK2570">
        <f t="shared" si="360"/>
        <v>0</v>
      </c>
    </row>
    <row r="2571" spans="1:37" x14ac:dyDescent="0.35">
      <c r="A2571">
        <v>1</v>
      </c>
      <c r="B2571">
        <v>2</v>
      </c>
      <c r="C2571">
        <v>1</v>
      </c>
      <c r="D2571">
        <v>5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75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135</v>
      </c>
      <c r="AA2571">
        <v>0</v>
      </c>
      <c r="AB2571">
        <v>1</v>
      </c>
      <c r="AC2571">
        <f t="shared" si="352"/>
        <v>0.75074266188396965</v>
      </c>
      <c r="AD2571">
        <f t="shared" si="353"/>
        <v>2.1185728157900869</v>
      </c>
      <c r="AE2571">
        <f t="shared" si="354"/>
        <v>0.67934049994383372</v>
      </c>
      <c r="AF2571">
        <f t="shared" si="355"/>
        <v>0.1679124934943326</v>
      </c>
      <c r="AG2571">
        <f t="shared" si="356"/>
        <v>1</v>
      </c>
      <c r="AH2571">
        <f t="shared" si="357"/>
        <v>1</v>
      </c>
      <c r="AI2571">
        <f t="shared" si="358"/>
        <v>0</v>
      </c>
      <c r="AJ2571">
        <f t="shared" si="359"/>
        <v>0</v>
      </c>
      <c r="AK2571">
        <f t="shared" si="360"/>
        <v>0</v>
      </c>
    </row>
    <row r="2572" spans="1:37" x14ac:dyDescent="0.35">
      <c r="A2572">
        <v>1</v>
      </c>
      <c r="B2572">
        <v>1</v>
      </c>
      <c r="C2572">
        <v>0</v>
      </c>
      <c r="D2572">
        <v>5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95</v>
      </c>
      <c r="AA2572">
        <v>2</v>
      </c>
      <c r="AB2572">
        <v>0</v>
      </c>
      <c r="AC2572">
        <f t="shared" si="352"/>
        <v>-3.2738570279723245</v>
      </c>
      <c r="AD2572">
        <f t="shared" si="353"/>
        <v>3.7860117564138686E-2</v>
      </c>
      <c r="AE2572">
        <f t="shared" si="354"/>
        <v>3.6479017666654845E-2</v>
      </c>
      <c r="AF2572">
        <f t="shared" si="355"/>
        <v>1.613882339320058E-2</v>
      </c>
      <c r="AG2572">
        <f t="shared" si="356"/>
        <v>0</v>
      </c>
      <c r="AH2572">
        <f t="shared" si="357"/>
        <v>0</v>
      </c>
      <c r="AI2572">
        <f t="shared" si="358"/>
        <v>0</v>
      </c>
      <c r="AJ2572">
        <f t="shared" si="359"/>
        <v>0</v>
      </c>
      <c r="AK2572">
        <f t="shared" si="360"/>
        <v>1</v>
      </c>
    </row>
    <row r="2573" spans="1:37" x14ac:dyDescent="0.35">
      <c r="A2573">
        <v>1</v>
      </c>
      <c r="B2573">
        <v>2</v>
      </c>
      <c r="C2573">
        <v>0</v>
      </c>
      <c r="D2573">
        <v>4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58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60</v>
      </c>
      <c r="AA2573">
        <v>0</v>
      </c>
      <c r="AB2573">
        <v>0</v>
      </c>
      <c r="AC2573">
        <f t="shared" si="352"/>
        <v>-1.0533639107170794</v>
      </c>
      <c r="AD2573">
        <f t="shared" si="353"/>
        <v>0.34876256747784096</v>
      </c>
      <c r="AE2573">
        <f t="shared" si="354"/>
        <v>0.25857966100736318</v>
      </c>
      <c r="AF2573">
        <f t="shared" si="355"/>
        <v>0.12993550437185644</v>
      </c>
      <c r="AG2573">
        <f t="shared" si="356"/>
        <v>0</v>
      </c>
      <c r="AH2573">
        <f t="shared" si="357"/>
        <v>0</v>
      </c>
      <c r="AI2573">
        <f t="shared" si="358"/>
        <v>0</v>
      </c>
      <c r="AJ2573">
        <f t="shared" si="359"/>
        <v>0</v>
      </c>
      <c r="AK2573">
        <f t="shared" si="360"/>
        <v>1</v>
      </c>
    </row>
    <row r="2574" spans="1:37" x14ac:dyDescent="0.35">
      <c r="A2574">
        <v>1</v>
      </c>
      <c r="B2574">
        <v>2</v>
      </c>
      <c r="C2574">
        <v>0</v>
      </c>
      <c r="D2574">
        <v>3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112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140.4</v>
      </c>
      <c r="AA2574">
        <v>1</v>
      </c>
      <c r="AB2574">
        <v>0</v>
      </c>
      <c r="AC2574">
        <f t="shared" si="352"/>
        <v>-0.24836386964828039</v>
      </c>
      <c r="AD2574">
        <f t="shared" si="353"/>
        <v>0.78007604563394195</v>
      </c>
      <c r="AE2574">
        <f t="shared" si="354"/>
        <v>0.43822624743884575</v>
      </c>
      <c r="AF2574">
        <f t="shared" si="355"/>
        <v>0.25043855595706077</v>
      </c>
      <c r="AG2574">
        <f t="shared" si="356"/>
        <v>0</v>
      </c>
      <c r="AH2574">
        <f t="shared" si="357"/>
        <v>0</v>
      </c>
      <c r="AI2574">
        <f t="shared" si="358"/>
        <v>0</v>
      </c>
      <c r="AJ2574">
        <f t="shared" si="359"/>
        <v>0</v>
      </c>
      <c r="AK2574">
        <f t="shared" si="360"/>
        <v>1</v>
      </c>
    </row>
    <row r="2575" spans="1:37" x14ac:dyDescent="0.35">
      <c r="A2575">
        <v>1</v>
      </c>
      <c r="B2575">
        <v>2</v>
      </c>
      <c r="C2575">
        <v>0</v>
      </c>
      <c r="D2575">
        <v>2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257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101.5</v>
      </c>
      <c r="AA2575">
        <v>0</v>
      </c>
      <c r="AB2575">
        <v>1</v>
      </c>
      <c r="AC2575">
        <f t="shared" si="352"/>
        <v>2.0909572197438187</v>
      </c>
      <c r="AD2575">
        <f t="shared" si="353"/>
        <v>8.0926579098907006</v>
      </c>
      <c r="AE2575">
        <f t="shared" si="354"/>
        <v>0.89002115663977277</v>
      </c>
      <c r="AF2575">
        <f t="shared" si="355"/>
        <v>5.0599669644186267E-2</v>
      </c>
      <c r="AG2575">
        <f t="shared" si="356"/>
        <v>1</v>
      </c>
      <c r="AH2575">
        <f t="shared" si="357"/>
        <v>1</v>
      </c>
      <c r="AI2575">
        <f t="shared" si="358"/>
        <v>0</v>
      </c>
      <c r="AJ2575">
        <f t="shared" si="359"/>
        <v>0</v>
      </c>
      <c r="AK2575">
        <f t="shared" si="360"/>
        <v>0</v>
      </c>
    </row>
    <row r="2576" spans="1:37" x14ac:dyDescent="0.35">
      <c r="A2576">
        <v>1</v>
      </c>
      <c r="B2576">
        <v>2</v>
      </c>
      <c r="C2576">
        <v>0</v>
      </c>
      <c r="D2576">
        <v>3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31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88</v>
      </c>
      <c r="AA2576">
        <v>0</v>
      </c>
      <c r="AB2576">
        <v>1</v>
      </c>
      <c r="AC2576">
        <f t="shared" si="352"/>
        <v>-0.82292144314290927</v>
      </c>
      <c r="AD2576">
        <f t="shared" si="353"/>
        <v>0.43914683614472699</v>
      </c>
      <c r="AE2576">
        <f t="shared" si="354"/>
        <v>0.30514387074020877</v>
      </c>
      <c r="AF2576">
        <f t="shared" si="355"/>
        <v>0.51549534905800065</v>
      </c>
      <c r="AG2576">
        <f t="shared" si="356"/>
        <v>0</v>
      </c>
      <c r="AH2576">
        <f t="shared" si="357"/>
        <v>0</v>
      </c>
      <c r="AI2576">
        <f t="shared" si="358"/>
        <v>0</v>
      </c>
      <c r="AJ2576">
        <f t="shared" si="359"/>
        <v>1</v>
      </c>
      <c r="AK2576">
        <f t="shared" si="360"/>
        <v>0</v>
      </c>
    </row>
    <row r="2577" spans="1:37" x14ac:dyDescent="0.35">
      <c r="A2577">
        <v>1</v>
      </c>
      <c r="B2577">
        <v>2</v>
      </c>
      <c r="C2577">
        <v>0</v>
      </c>
      <c r="D2577">
        <v>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39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101.5</v>
      </c>
      <c r="AA2577">
        <v>0</v>
      </c>
      <c r="AB2577">
        <v>0</v>
      </c>
      <c r="AC2577">
        <f t="shared" ref="AC2577:AC2640" si="361">SUMPRODUCT($A$14:$AA$14,A2577:AA2577)</f>
        <v>-0.9558502014197976</v>
      </c>
      <c r="AD2577">
        <f t="shared" ref="AD2577:AD2640" si="362">EXP(AC2577)</f>
        <v>0.38448511576119498</v>
      </c>
      <c r="AE2577">
        <f t="shared" ref="AE2577:AE2640" si="363">AD2577/(AD2577+1)</f>
        <v>0.27770982250668952</v>
      </c>
      <c r="AF2577">
        <f t="shared" ref="AF2577:AF2640" si="364">-AB2577*LOG(AE2577)-(1-AB2577)*LOG(1-AE2577)</f>
        <v>0.14128829111985447</v>
      </c>
      <c r="AG2577">
        <f t="shared" ref="AG2577:AG2640" si="365">IF(AE2577&gt;$AG$14,1,0)</f>
        <v>0</v>
      </c>
      <c r="AH2577">
        <f t="shared" ref="AH2577:AH2640" si="366">IF(AND(AB2577=1,AG2577=1),1,0)</f>
        <v>0</v>
      </c>
      <c r="AI2577">
        <f t="shared" ref="AI2577:AI2640" si="367">IF(AND(AB2577=0,AG2577=1),1,0)</f>
        <v>0</v>
      </c>
      <c r="AJ2577">
        <f t="shared" ref="AJ2577:AJ2640" si="368">IF(AND(AB2577=1,AG2577=0),1,0)</f>
        <v>0</v>
      </c>
      <c r="AK2577">
        <f t="shared" ref="AK2577:AK2640" si="369">IF(AND(AB2577=0,AG2577=0),1,0)</f>
        <v>1</v>
      </c>
    </row>
    <row r="2578" spans="1:37" x14ac:dyDescent="0.35">
      <c r="A2578">
        <v>1</v>
      </c>
      <c r="B2578">
        <v>1</v>
      </c>
      <c r="C2578">
        <v>0</v>
      </c>
      <c r="D2578">
        <v>6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245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110</v>
      </c>
      <c r="AA2578">
        <v>0</v>
      </c>
      <c r="AB2578">
        <v>1</v>
      </c>
      <c r="AC2578">
        <f t="shared" si="361"/>
        <v>2.3565994328056141</v>
      </c>
      <c r="AD2578">
        <f t="shared" si="362"/>
        <v>10.554997377139086</v>
      </c>
      <c r="AE2578">
        <f t="shared" si="363"/>
        <v>0.91345735811429574</v>
      </c>
      <c r="AF2578">
        <f t="shared" si="364"/>
        <v>3.9311721511122007E-2</v>
      </c>
      <c r="AG2578">
        <f t="shared" si="365"/>
        <v>1</v>
      </c>
      <c r="AH2578">
        <f t="shared" si="366"/>
        <v>1</v>
      </c>
      <c r="AI2578">
        <f t="shared" si="367"/>
        <v>0</v>
      </c>
      <c r="AJ2578">
        <f t="shared" si="368"/>
        <v>0</v>
      </c>
      <c r="AK2578">
        <f t="shared" si="369"/>
        <v>0</v>
      </c>
    </row>
    <row r="2579" spans="1:37" x14ac:dyDescent="0.35">
      <c r="A2579">
        <v>1</v>
      </c>
      <c r="B2579">
        <v>2</v>
      </c>
      <c r="C2579">
        <v>0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42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85</v>
      </c>
      <c r="AA2579">
        <v>1</v>
      </c>
      <c r="AB2579">
        <v>0</v>
      </c>
      <c r="AC2579">
        <f t="shared" si="361"/>
        <v>-2.9266258614801357</v>
      </c>
      <c r="AD2579">
        <f t="shared" si="362"/>
        <v>5.3577511448190014E-2</v>
      </c>
      <c r="AE2579">
        <f t="shared" si="363"/>
        <v>5.0852937601662832E-2</v>
      </c>
      <c r="AF2579">
        <f t="shared" si="364"/>
        <v>2.2666492061746903E-2</v>
      </c>
      <c r="AG2579">
        <f t="shared" si="365"/>
        <v>0</v>
      </c>
      <c r="AH2579">
        <f t="shared" si="366"/>
        <v>0</v>
      </c>
      <c r="AI2579">
        <f t="shared" si="367"/>
        <v>0</v>
      </c>
      <c r="AJ2579">
        <f t="shared" si="368"/>
        <v>0</v>
      </c>
      <c r="AK2579">
        <f t="shared" si="369"/>
        <v>1</v>
      </c>
    </row>
    <row r="2580" spans="1:37" x14ac:dyDescent="0.35">
      <c r="A2580">
        <v>1</v>
      </c>
      <c r="B2580">
        <v>1</v>
      </c>
      <c r="C2580">
        <v>0</v>
      </c>
      <c r="D2580">
        <v>3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17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176.33</v>
      </c>
      <c r="AA2580">
        <v>1</v>
      </c>
      <c r="AB2580">
        <v>0</v>
      </c>
      <c r="AC2580">
        <f t="shared" si="361"/>
        <v>-1.9529841891147832</v>
      </c>
      <c r="AD2580">
        <f t="shared" si="362"/>
        <v>0.14185013172374336</v>
      </c>
      <c r="AE2580">
        <f t="shared" si="363"/>
        <v>0.12422832715323649</v>
      </c>
      <c r="AF2580">
        <f t="shared" si="364"/>
        <v>5.760910632966413E-2</v>
      </c>
      <c r="AG2580">
        <f t="shared" si="365"/>
        <v>0</v>
      </c>
      <c r="AH2580">
        <f t="shared" si="366"/>
        <v>0</v>
      </c>
      <c r="AI2580">
        <f t="shared" si="367"/>
        <v>0</v>
      </c>
      <c r="AJ2580">
        <f t="shared" si="368"/>
        <v>0</v>
      </c>
      <c r="AK2580">
        <f t="shared" si="369"/>
        <v>1</v>
      </c>
    </row>
    <row r="2581" spans="1:37" x14ac:dyDescent="0.35">
      <c r="A2581">
        <v>1</v>
      </c>
      <c r="B2581">
        <v>2</v>
      </c>
      <c r="C2581">
        <v>0</v>
      </c>
      <c r="D2581">
        <v>4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139</v>
      </c>
      <c r="AA2581">
        <v>2</v>
      </c>
      <c r="AB2581">
        <v>0</v>
      </c>
      <c r="AC2581">
        <f t="shared" si="361"/>
        <v>-2.5198460031182082</v>
      </c>
      <c r="AD2581">
        <f t="shared" si="362"/>
        <v>8.0471998232182415E-2</v>
      </c>
      <c r="AE2581">
        <f t="shared" si="363"/>
        <v>7.447855970709738E-2</v>
      </c>
      <c r="AF2581">
        <f t="shared" si="364"/>
        <v>3.3613516086609327E-2</v>
      </c>
      <c r="AG2581">
        <f t="shared" si="365"/>
        <v>0</v>
      </c>
      <c r="AH2581">
        <f t="shared" si="366"/>
        <v>0</v>
      </c>
      <c r="AI2581">
        <f t="shared" si="367"/>
        <v>0</v>
      </c>
      <c r="AJ2581">
        <f t="shared" si="368"/>
        <v>0</v>
      </c>
      <c r="AK2581">
        <f t="shared" si="369"/>
        <v>1</v>
      </c>
    </row>
    <row r="2582" spans="1:37" x14ac:dyDescent="0.35">
      <c r="A2582">
        <v>1</v>
      </c>
      <c r="B2582">
        <v>2</v>
      </c>
      <c r="C2582">
        <v>0</v>
      </c>
      <c r="D2582">
        <v>5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53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70</v>
      </c>
      <c r="AA2582">
        <v>1</v>
      </c>
      <c r="AB2582">
        <v>0</v>
      </c>
      <c r="AC2582">
        <f t="shared" si="361"/>
        <v>-1.7381826920244956</v>
      </c>
      <c r="AD2582">
        <f t="shared" si="362"/>
        <v>0.17583966525412037</v>
      </c>
      <c r="AE2582">
        <f t="shared" si="363"/>
        <v>0.14954391355399482</v>
      </c>
      <c r="AF2582">
        <f t="shared" si="364"/>
        <v>7.0348106397739446E-2</v>
      </c>
      <c r="AG2582">
        <f t="shared" si="365"/>
        <v>0</v>
      </c>
      <c r="AH2582">
        <f t="shared" si="366"/>
        <v>0</v>
      </c>
      <c r="AI2582">
        <f t="shared" si="367"/>
        <v>0</v>
      </c>
      <c r="AJ2582">
        <f t="shared" si="368"/>
        <v>0</v>
      </c>
      <c r="AK2582">
        <f t="shared" si="369"/>
        <v>1</v>
      </c>
    </row>
    <row r="2583" spans="1:37" x14ac:dyDescent="0.35">
      <c r="A2583">
        <v>1</v>
      </c>
      <c r="B2583">
        <v>1</v>
      </c>
      <c r="C2583">
        <v>0</v>
      </c>
      <c r="D2583">
        <v>4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8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84</v>
      </c>
      <c r="AA2583">
        <v>2</v>
      </c>
      <c r="AB2583">
        <v>0</v>
      </c>
      <c r="AC2583">
        <f t="shared" si="361"/>
        <v>-5.199619813318674</v>
      </c>
      <c r="AD2583">
        <f t="shared" si="362"/>
        <v>5.5186621438181394E-3</v>
      </c>
      <c r="AE2583">
        <f t="shared" si="363"/>
        <v>5.4883736638483309E-3</v>
      </c>
      <c r="AF2583">
        <f t="shared" si="364"/>
        <v>2.3901353911080646E-3</v>
      </c>
      <c r="AG2583">
        <f t="shared" si="365"/>
        <v>0</v>
      </c>
      <c r="AH2583">
        <f t="shared" si="366"/>
        <v>0</v>
      </c>
      <c r="AI2583">
        <f t="shared" si="367"/>
        <v>0</v>
      </c>
      <c r="AJ2583">
        <f t="shared" si="368"/>
        <v>0</v>
      </c>
      <c r="AK2583">
        <f t="shared" si="369"/>
        <v>1</v>
      </c>
    </row>
    <row r="2584" spans="1:37" x14ac:dyDescent="0.35">
      <c r="A2584">
        <v>1</v>
      </c>
      <c r="B2584">
        <v>1</v>
      </c>
      <c r="C2584">
        <v>0</v>
      </c>
      <c r="D2584">
        <v>9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35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79.2</v>
      </c>
      <c r="AA2584">
        <v>0</v>
      </c>
      <c r="AB2584">
        <v>1</v>
      </c>
      <c r="AC2584">
        <f t="shared" si="361"/>
        <v>-2.2186929812743106</v>
      </c>
      <c r="AD2584">
        <f t="shared" si="362"/>
        <v>0.10875115577276145</v>
      </c>
      <c r="AE2584">
        <f t="shared" si="363"/>
        <v>9.8084367449399093E-2</v>
      </c>
      <c r="AF2584">
        <f t="shared" si="364"/>
        <v>1.0084002043576297</v>
      </c>
      <c r="AG2584">
        <f t="shared" si="365"/>
        <v>0</v>
      </c>
      <c r="AH2584">
        <f t="shared" si="366"/>
        <v>0</v>
      </c>
      <c r="AI2584">
        <f t="shared" si="367"/>
        <v>0</v>
      </c>
      <c r="AJ2584">
        <f t="shared" si="368"/>
        <v>1</v>
      </c>
      <c r="AK2584">
        <f t="shared" si="369"/>
        <v>0</v>
      </c>
    </row>
    <row r="2585" spans="1:37" x14ac:dyDescent="0.35">
      <c r="A2585">
        <v>1</v>
      </c>
      <c r="B2585">
        <v>2</v>
      </c>
      <c r="C2585">
        <v>0</v>
      </c>
      <c r="D2585">
        <v>3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207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95</v>
      </c>
      <c r="AA2585">
        <v>0</v>
      </c>
      <c r="AB2585">
        <v>0</v>
      </c>
      <c r="AC2585">
        <f t="shared" si="361"/>
        <v>1.6405887414729481E-2</v>
      </c>
      <c r="AD2585">
        <f t="shared" si="362"/>
        <v>1.0165412029634258</v>
      </c>
      <c r="AE2585">
        <f t="shared" si="363"/>
        <v>0.50410137986248871</v>
      </c>
      <c r="AF2585">
        <f t="shared" si="364"/>
        <v>0.30460710015312958</v>
      </c>
      <c r="AG2585">
        <f t="shared" si="365"/>
        <v>1</v>
      </c>
      <c r="AH2585">
        <f t="shared" si="366"/>
        <v>0</v>
      </c>
      <c r="AI2585">
        <f t="shared" si="367"/>
        <v>1</v>
      </c>
      <c r="AJ2585">
        <f t="shared" si="368"/>
        <v>0</v>
      </c>
      <c r="AK2585">
        <f t="shared" si="369"/>
        <v>0</v>
      </c>
    </row>
    <row r="2586" spans="1:37" x14ac:dyDescent="0.35">
      <c r="A2586">
        <v>1</v>
      </c>
      <c r="B2586">
        <v>2</v>
      </c>
      <c r="C2586">
        <v>0</v>
      </c>
      <c r="D2586">
        <v>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63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116</v>
      </c>
      <c r="AA2586">
        <v>0</v>
      </c>
      <c r="AB2586">
        <v>0</v>
      </c>
      <c r="AC2586">
        <f t="shared" si="361"/>
        <v>-0.73398149211337271</v>
      </c>
      <c r="AD2586">
        <f t="shared" si="362"/>
        <v>0.47999408786048742</v>
      </c>
      <c r="AE2586">
        <f t="shared" si="363"/>
        <v>0.32432162519944768</v>
      </c>
      <c r="AF2586">
        <f t="shared" si="364"/>
        <v>0.17025998052016347</v>
      </c>
      <c r="AG2586">
        <f t="shared" si="365"/>
        <v>0</v>
      </c>
      <c r="AH2586">
        <f t="shared" si="366"/>
        <v>0</v>
      </c>
      <c r="AI2586">
        <f t="shared" si="367"/>
        <v>0</v>
      </c>
      <c r="AJ2586">
        <f t="shared" si="368"/>
        <v>0</v>
      </c>
      <c r="AK2586">
        <f t="shared" si="369"/>
        <v>1</v>
      </c>
    </row>
    <row r="2587" spans="1:37" x14ac:dyDescent="0.35">
      <c r="A2587">
        <v>1</v>
      </c>
      <c r="B2587">
        <v>1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8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40</v>
      </c>
      <c r="AA2587">
        <v>1</v>
      </c>
      <c r="AB2587">
        <v>0</v>
      </c>
      <c r="AC2587">
        <f t="shared" si="361"/>
        <v>-6.9894899520619473</v>
      </c>
      <c r="AD2587">
        <f t="shared" si="362"/>
        <v>9.2151642937869909E-4</v>
      </c>
      <c r="AE2587">
        <f t="shared" si="363"/>
        <v>9.2066801867348792E-4</v>
      </c>
      <c r="AF2587">
        <f t="shared" si="364"/>
        <v>4.000252136542631E-4</v>
      </c>
      <c r="AG2587">
        <f t="shared" si="365"/>
        <v>0</v>
      </c>
      <c r="AH2587">
        <f t="shared" si="366"/>
        <v>0</v>
      </c>
      <c r="AI2587">
        <f t="shared" si="367"/>
        <v>0</v>
      </c>
      <c r="AJ2587">
        <f t="shared" si="368"/>
        <v>0</v>
      </c>
      <c r="AK2587">
        <f t="shared" si="369"/>
        <v>1</v>
      </c>
    </row>
    <row r="2588" spans="1:37" x14ac:dyDescent="0.35">
      <c r="A2588">
        <v>1</v>
      </c>
      <c r="B2588">
        <v>2</v>
      </c>
      <c r="C2588">
        <v>0</v>
      </c>
      <c r="D2588">
        <v>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4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92</v>
      </c>
      <c r="AA2588">
        <v>0</v>
      </c>
      <c r="AB2588">
        <v>0</v>
      </c>
      <c r="AC2588">
        <f t="shared" si="361"/>
        <v>-1.640375641988101</v>
      </c>
      <c r="AD2588">
        <f t="shared" si="362"/>
        <v>0.19390718892640185</v>
      </c>
      <c r="AE2588">
        <f t="shared" si="363"/>
        <v>0.16241395539360909</v>
      </c>
      <c r="AF2588">
        <f t="shared" si="364"/>
        <v>7.6970567242451118E-2</v>
      </c>
      <c r="AG2588">
        <f t="shared" si="365"/>
        <v>0</v>
      </c>
      <c r="AH2588">
        <f t="shared" si="366"/>
        <v>0</v>
      </c>
      <c r="AI2588">
        <f t="shared" si="367"/>
        <v>0</v>
      </c>
      <c r="AJ2588">
        <f t="shared" si="368"/>
        <v>0</v>
      </c>
      <c r="AK2588">
        <f t="shared" si="369"/>
        <v>1</v>
      </c>
    </row>
    <row r="2589" spans="1:37" x14ac:dyDescent="0.35">
      <c r="A2589">
        <v>1</v>
      </c>
      <c r="B2589">
        <v>2</v>
      </c>
      <c r="C2589">
        <v>0</v>
      </c>
      <c r="D2589">
        <v>4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240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80.75</v>
      </c>
      <c r="AA2589">
        <v>0</v>
      </c>
      <c r="AB2589">
        <v>1</v>
      </c>
      <c r="AC2589">
        <f t="shared" si="361"/>
        <v>1.38238320992908</v>
      </c>
      <c r="AD2589">
        <f t="shared" si="362"/>
        <v>3.9843859495968119</v>
      </c>
      <c r="AE2589">
        <f t="shared" si="363"/>
        <v>0.79937348148553988</v>
      </c>
      <c r="AF2589">
        <f t="shared" si="364"/>
        <v>9.7250263175647222E-2</v>
      </c>
      <c r="AG2589">
        <f t="shared" si="365"/>
        <v>1</v>
      </c>
      <c r="AH2589">
        <f t="shared" si="366"/>
        <v>1</v>
      </c>
      <c r="AI2589">
        <f t="shared" si="367"/>
        <v>0</v>
      </c>
      <c r="AJ2589">
        <f t="shared" si="368"/>
        <v>0</v>
      </c>
      <c r="AK2589">
        <f t="shared" si="369"/>
        <v>0</v>
      </c>
    </row>
    <row r="2590" spans="1:37" x14ac:dyDescent="0.35">
      <c r="A2590">
        <v>1</v>
      </c>
      <c r="B2590">
        <v>1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3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79</v>
      </c>
      <c r="AA2590">
        <v>1</v>
      </c>
      <c r="AB2590">
        <v>0</v>
      </c>
      <c r="AC2590">
        <f t="shared" si="361"/>
        <v>-6.9961874766257166</v>
      </c>
      <c r="AD2590">
        <f t="shared" si="362"/>
        <v>9.1536517254768926E-4</v>
      </c>
      <c r="AE2590">
        <f t="shared" si="363"/>
        <v>9.1452804542558848E-4</v>
      </c>
      <c r="AF2590">
        <f t="shared" si="364"/>
        <v>3.9735620807937651E-4</v>
      </c>
      <c r="AG2590">
        <f t="shared" si="365"/>
        <v>0</v>
      </c>
      <c r="AH2590">
        <f t="shared" si="366"/>
        <v>0</v>
      </c>
      <c r="AI2590">
        <f t="shared" si="367"/>
        <v>0</v>
      </c>
      <c r="AJ2590">
        <f t="shared" si="368"/>
        <v>0</v>
      </c>
      <c r="AK2590">
        <f t="shared" si="369"/>
        <v>1</v>
      </c>
    </row>
    <row r="2591" spans="1:37" x14ac:dyDescent="0.35">
      <c r="A2591">
        <v>1</v>
      </c>
      <c r="B2591">
        <v>2</v>
      </c>
      <c r="C2591">
        <v>2</v>
      </c>
      <c r="D2591">
        <v>4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159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149.6</v>
      </c>
      <c r="AA2591">
        <v>0</v>
      </c>
      <c r="AB2591">
        <v>0</v>
      </c>
      <c r="AC2591">
        <f t="shared" si="361"/>
        <v>0.13268907852142453</v>
      </c>
      <c r="AD2591">
        <f t="shared" si="362"/>
        <v>1.1418949034786792</v>
      </c>
      <c r="AE2591">
        <f t="shared" si="363"/>
        <v>0.53312368483818362</v>
      </c>
      <c r="AF2591">
        <f t="shared" si="364"/>
        <v>0.33079815745800351</v>
      </c>
      <c r="AG2591">
        <f t="shared" si="365"/>
        <v>1</v>
      </c>
      <c r="AH2591">
        <f t="shared" si="366"/>
        <v>0</v>
      </c>
      <c r="AI2591">
        <f t="shared" si="367"/>
        <v>1</v>
      </c>
      <c r="AJ2591">
        <f t="shared" si="368"/>
        <v>0</v>
      </c>
      <c r="AK2591">
        <f t="shared" si="369"/>
        <v>0</v>
      </c>
    </row>
    <row r="2592" spans="1:37" x14ac:dyDescent="0.35">
      <c r="A2592">
        <v>1</v>
      </c>
      <c r="B2592">
        <v>2</v>
      </c>
      <c r="C2592">
        <v>0</v>
      </c>
      <c r="D2592">
        <v>2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70.069999999999993</v>
      </c>
      <c r="AA2592">
        <v>0</v>
      </c>
      <c r="AB2592">
        <v>0</v>
      </c>
      <c r="AC2592">
        <f t="shared" si="361"/>
        <v>-4.1586891797690928</v>
      </c>
      <c r="AD2592">
        <f t="shared" si="362"/>
        <v>1.5628030037360865E-2</v>
      </c>
      <c r="AE2592">
        <f t="shared" si="363"/>
        <v>1.538755289846222E-2</v>
      </c>
      <c r="AF2592">
        <f t="shared" si="364"/>
        <v>6.7346783404874473E-3</v>
      </c>
      <c r="AG2592">
        <f t="shared" si="365"/>
        <v>0</v>
      </c>
      <c r="AH2592">
        <f t="shared" si="366"/>
        <v>0</v>
      </c>
      <c r="AI2592">
        <f t="shared" si="367"/>
        <v>0</v>
      </c>
      <c r="AJ2592">
        <f t="shared" si="368"/>
        <v>0</v>
      </c>
      <c r="AK2592">
        <f t="shared" si="369"/>
        <v>1</v>
      </c>
    </row>
    <row r="2593" spans="1:37" x14ac:dyDescent="0.35">
      <c r="A2593">
        <v>1</v>
      </c>
      <c r="B2593">
        <v>3</v>
      </c>
      <c r="C2593">
        <v>0</v>
      </c>
      <c r="D2593">
        <v>3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70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115.6</v>
      </c>
      <c r="AA2593">
        <v>0</v>
      </c>
      <c r="AB2593">
        <v>0</v>
      </c>
      <c r="AC2593">
        <f t="shared" si="361"/>
        <v>-9.5274202419429965E-2</v>
      </c>
      <c r="AD2593">
        <f t="shared" si="362"/>
        <v>0.90912361639280792</v>
      </c>
      <c r="AE2593">
        <f t="shared" si="363"/>
        <v>0.47619945014904314</v>
      </c>
      <c r="AF2593">
        <f t="shared" si="364"/>
        <v>0.28083405001710382</v>
      </c>
      <c r="AG2593">
        <f t="shared" si="365"/>
        <v>0</v>
      </c>
      <c r="AH2593">
        <f t="shared" si="366"/>
        <v>0</v>
      </c>
      <c r="AI2593">
        <f t="shared" si="367"/>
        <v>0</v>
      </c>
      <c r="AJ2593">
        <f t="shared" si="368"/>
        <v>0</v>
      </c>
      <c r="AK2593">
        <f t="shared" si="369"/>
        <v>1</v>
      </c>
    </row>
    <row r="2594" spans="1:37" x14ac:dyDescent="0.35">
      <c r="A2594">
        <v>1</v>
      </c>
      <c r="B2594">
        <v>1</v>
      </c>
      <c r="C2594">
        <v>0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58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81</v>
      </c>
      <c r="AA2594">
        <v>0</v>
      </c>
      <c r="AB2594">
        <v>0</v>
      </c>
      <c r="AC2594">
        <f t="shared" si="361"/>
        <v>-3.4418961490379161</v>
      </c>
      <c r="AD2594">
        <f t="shared" si="362"/>
        <v>3.2003943511592671E-2</v>
      </c>
      <c r="AE2594">
        <f t="shared" si="363"/>
        <v>3.1011454668179925E-2</v>
      </c>
      <c r="AF2594">
        <f t="shared" si="364"/>
        <v>1.3681356828064454E-2</v>
      </c>
      <c r="AG2594">
        <f t="shared" si="365"/>
        <v>0</v>
      </c>
      <c r="AH2594">
        <f t="shared" si="366"/>
        <v>0</v>
      </c>
      <c r="AI2594">
        <f t="shared" si="367"/>
        <v>0</v>
      </c>
      <c r="AJ2594">
        <f t="shared" si="368"/>
        <v>0</v>
      </c>
      <c r="AK2594">
        <f t="shared" si="369"/>
        <v>1</v>
      </c>
    </row>
    <row r="2595" spans="1:37" x14ac:dyDescent="0.35">
      <c r="A2595">
        <v>1</v>
      </c>
      <c r="B2595">
        <v>1</v>
      </c>
      <c r="C2595">
        <v>0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89.75</v>
      </c>
      <c r="AA2595">
        <v>0</v>
      </c>
      <c r="AB2595">
        <v>0</v>
      </c>
      <c r="AC2595">
        <f t="shared" si="361"/>
        <v>-3.0214909014482325</v>
      </c>
      <c r="AD2595">
        <f t="shared" si="362"/>
        <v>4.8728514765297395E-2</v>
      </c>
      <c r="AE2595">
        <f t="shared" si="363"/>
        <v>4.6464374792176508E-2</v>
      </c>
      <c r="AF2595">
        <f t="shared" si="364"/>
        <v>2.0663076564333253E-2</v>
      </c>
      <c r="AG2595">
        <f t="shared" si="365"/>
        <v>0</v>
      </c>
      <c r="AH2595">
        <f t="shared" si="366"/>
        <v>0</v>
      </c>
      <c r="AI2595">
        <f t="shared" si="367"/>
        <v>0</v>
      </c>
      <c r="AJ2595">
        <f t="shared" si="368"/>
        <v>0</v>
      </c>
      <c r="AK2595">
        <f t="shared" si="369"/>
        <v>1</v>
      </c>
    </row>
    <row r="2596" spans="1:37" x14ac:dyDescent="0.35">
      <c r="A2596">
        <v>1</v>
      </c>
      <c r="B2596">
        <v>1</v>
      </c>
      <c r="C2596">
        <v>0</v>
      </c>
      <c r="D2596">
        <v>3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122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86</v>
      </c>
      <c r="AA2596">
        <v>0</v>
      </c>
      <c r="AB2596">
        <v>0</v>
      </c>
      <c r="AC2596">
        <f t="shared" si="361"/>
        <v>0.30400509675816867</v>
      </c>
      <c r="AD2596">
        <f t="shared" si="362"/>
        <v>1.3552759635859071</v>
      </c>
      <c r="AE2596">
        <f t="shared" si="363"/>
        <v>0.57542130287038629</v>
      </c>
      <c r="AF2596">
        <f t="shared" si="364"/>
        <v>0.37204179997490011</v>
      </c>
      <c r="AG2596">
        <f t="shared" si="365"/>
        <v>1</v>
      </c>
      <c r="AH2596">
        <f t="shared" si="366"/>
        <v>0</v>
      </c>
      <c r="AI2596">
        <f t="shared" si="367"/>
        <v>1</v>
      </c>
      <c r="AJ2596">
        <f t="shared" si="368"/>
        <v>0</v>
      </c>
      <c r="AK2596">
        <f t="shared" si="369"/>
        <v>0</v>
      </c>
    </row>
    <row r="2597" spans="1:37" x14ac:dyDescent="0.35">
      <c r="A2597">
        <v>1</v>
      </c>
      <c r="B2597">
        <v>2</v>
      </c>
      <c r="C2597">
        <v>2</v>
      </c>
      <c r="D2597">
        <v>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19</v>
      </c>
      <c r="M2597">
        <v>0</v>
      </c>
      <c r="N2597">
        <v>0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217.67</v>
      </c>
      <c r="AA2597">
        <v>0</v>
      </c>
      <c r="AB2597">
        <v>1</v>
      </c>
      <c r="AC2597">
        <f t="shared" si="361"/>
        <v>1.2737728057161273</v>
      </c>
      <c r="AD2597">
        <f t="shared" si="362"/>
        <v>3.5743123418579756</v>
      </c>
      <c r="AE2597">
        <f t="shared" si="363"/>
        <v>0.78138790592646235</v>
      </c>
      <c r="AF2597">
        <f t="shared" si="364"/>
        <v>0.1071333149311068</v>
      </c>
      <c r="AG2597">
        <f t="shared" si="365"/>
        <v>1</v>
      </c>
      <c r="AH2597">
        <f t="shared" si="366"/>
        <v>1</v>
      </c>
      <c r="AI2597">
        <f t="shared" si="367"/>
        <v>0</v>
      </c>
      <c r="AJ2597">
        <f t="shared" si="368"/>
        <v>0</v>
      </c>
      <c r="AK2597">
        <f t="shared" si="369"/>
        <v>0</v>
      </c>
    </row>
    <row r="2598" spans="1:37" x14ac:dyDescent="0.35">
      <c r="A2598">
        <v>1</v>
      </c>
      <c r="B2598">
        <v>1</v>
      </c>
      <c r="C2598">
        <v>0</v>
      </c>
      <c r="D2598">
        <v>2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32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0</v>
      </c>
      <c r="Y2598">
        <v>0</v>
      </c>
      <c r="Z2598">
        <v>73</v>
      </c>
      <c r="AA2598">
        <v>0</v>
      </c>
      <c r="AB2598">
        <v>0</v>
      </c>
      <c r="AC2598">
        <f t="shared" si="361"/>
        <v>-1.4072131729324278</v>
      </c>
      <c r="AD2598">
        <f t="shared" si="362"/>
        <v>0.2448246172024203</v>
      </c>
      <c r="AE2598">
        <f t="shared" si="363"/>
        <v>0.19667398428594018</v>
      </c>
      <c r="AF2598">
        <f t="shared" si="364"/>
        <v>9.5108168181489774E-2</v>
      </c>
      <c r="AG2598">
        <f t="shared" si="365"/>
        <v>0</v>
      </c>
      <c r="AH2598">
        <f t="shared" si="366"/>
        <v>0</v>
      </c>
      <c r="AI2598">
        <f t="shared" si="367"/>
        <v>0</v>
      </c>
      <c r="AJ2598">
        <f t="shared" si="368"/>
        <v>0</v>
      </c>
      <c r="AK2598">
        <f t="shared" si="369"/>
        <v>1</v>
      </c>
    </row>
    <row r="2599" spans="1:37" x14ac:dyDescent="0.35">
      <c r="A2599">
        <v>1</v>
      </c>
      <c r="B2599">
        <v>2</v>
      </c>
      <c r="C2599">
        <v>0</v>
      </c>
      <c r="D2599">
        <v>3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132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72.25</v>
      </c>
      <c r="AA2599">
        <v>0</v>
      </c>
      <c r="AB2599">
        <v>0</v>
      </c>
      <c r="AC2599">
        <f t="shared" si="361"/>
        <v>-0.14927442016041881</v>
      </c>
      <c r="AD2599">
        <f t="shared" si="362"/>
        <v>0.86133271540211331</v>
      </c>
      <c r="AE2599">
        <f t="shared" si="363"/>
        <v>0.4627505379746335</v>
      </c>
      <c r="AF2599">
        <f t="shared" si="364"/>
        <v>0.26982401071698758</v>
      </c>
      <c r="AG2599">
        <f t="shared" si="365"/>
        <v>0</v>
      </c>
      <c r="AH2599">
        <f t="shared" si="366"/>
        <v>0</v>
      </c>
      <c r="AI2599">
        <f t="shared" si="367"/>
        <v>0</v>
      </c>
      <c r="AJ2599">
        <f t="shared" si="368"/>
        <v>0</v>
      </c>
      <c r="AK2599">
        <f t="shared" si="369"/>
        <v>1</v>
      </c>
    </row>
    <row r="2600" spans="1:37" x14ac:dyDescent="0.35">
      <c r="A2600">
        <v>1</v>
      </c>
      <c r="B2600">
        <v>3</v>
      </c>
      <c r="C2600">
        <v>0</v>
      </c>
      <c r="D2600">
        <v>5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34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165.6</v>
      </c>
      <c r="AA2600">
        <v>1</v>
      </c>
      <c r="AB2600">
        <v>0</v>
      </c>
      <c r="AC2600">
        <f t="shared" si="361"/>
        <v>0.2508431626733314</v>
      </c>
      <c r="AD2600">
        <f t="shared" si="362"/>
        <v>1.2851085155407969</v>
      </c>
      <c r="AE2600">
        <f t="shared" si="363"/>
        <v>0.56238402106547725</v>
      </c>
      <c r="AF2600">
        <f t="shared" si="364"/>
        <v>0.35890682873039764</v>
      </c>
      <c r="AG2600">
        <f t="shared" si="365"/>
        <v>1</v>
      </c>
      <c r="AH2600">
        <f t="shared" si="366"/>
        <v>0</v>
      </c>
      <c r="AI2600">
        <f t="shared" si="367"/>
        <v>1</v>
      </c>
      <c r="AJ2600">
        <f t="shared" si="368"/>
        <v>0</v>
      </c>
      <c r="AK2600">
        <f t="shared" si="369"/>
        <v>0</v>
      </c>
    </row>
    <row r="2601" spans="1:37" x14ac:dyDescent="0.35">
      <c r="A2601">
        <v>1</v>
      </c>
      <c r="B2601">
        <v>2</v>
      </c>
      <c r="C2601">
        <v>0</v>
      </c>
      <c r="D2601">
        <v>4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99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118.8</v>
      </c>
      <c r="AA2601">
        <v>2</v>
      </c>
      <c r="AB2601">
        <v>0</v>
      </c>
      <c r="AC2601">
        <f t="shared" si="361"/>
        <v>-1.8890634856565001</v>
      </c>
      <c r="AD2601">
        <f t="shared" si="362"/>
        <v>0.15121335602238414</v>
      </c>
      <c r="AE2601">
        <f t="shared" si="363"/>
        <v>0.13135128708448027</v>
      </c>
      <c r="AF2601">
        <f t="shared" si="364"/>
        <v>6.1155819508442816E-2</v>
      </c>
      <c r="AG2601">
        <f t="shared" si="365"/>
        <v>0</v>
      </c>
      <c r="AH2601">
        <f t="shared" si="366"/>
        <v>0</v>
      </c>
      <c r="AI2601">
        <f t="shared" si="367"/>
        <v>0</v>
      </c>
      <c r="AJ2601">
        <f t="shared" si="368"/>
        <v>0</v>
      </c>
      <c r="AK2601">
        <f t="shared" si="369"/>
        <v>1</v>
      </c>
    </row>
    <row r="2602" spans="1:37" x14ac:dyDescent="0.35">
      <c r="A2602">
        <v>1</v>
      </c>
      <c r="B2602">
        <v>2</v>
      </c>
      <c r="C2602">
        <v>0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56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120</v>
      </c>
      <c r="AA2602">
        <v>0</v>
      </c>
      <c r="AB2602">
        <v>0</v>
      </c>
      <c r="AC2602">
        <f t="shared" si="361"/>
        <v>-0.56317622360979902</v>
      </c>
      <c r="AD2602">
        <f t="shared" si="362"/>
        <v>0.56939765437770284</v>
      </c>
      <c r="AE2602">
        <f t="shared" si="363"/>
        <v>0.36281286185780637</v>
      </c>
      <c r="AF2602">
        <f t="shared" si="364"/>
        <v>0.19573299917700782</v>
      </c>
      <c r="AG2602">
        <f t="shared" si="365"/>
        <v>0</v>
      </c>
      <c r="AH2602">
        <f t="shared" si="366"/>
        <v>0</v>
      </c>
      <c r="AI2602">
        <f t="shared" si="367"/>
        <v>0</v>
      </c>
      <c r="AJ2602">
        <f t="shared" si="368"/>
        <v>0</v>
      </c>
      <c r="AK2602">
        <f t="shared" si="369"/>
        <v>1</v>
      </c>
    </row>
    <row r="2603" spans="1:37" x14ac:dyDescent="0.35">
      <c r="A2603">
        <v>1</v>
      </c>
      <c r="B2603">
        <v>3</v>
      </c>
      <c r="C2603">
        <v>0</v>
      </c>
      <c r="D2603">
        <v>5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209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128.69999999999999</v>
      </c>
      <c r="AA2603">
        <v>1</v>
      </c>
      <c r="AB2603">
        <v>1</v>
      </c>
      <c r="AC2603">
        <f t="shared" si="361"/>
        <v>1.1246639793391235</v>
      </c>
      <c r="AD2603">
        <f t="shared" si="362"/>
        <v>3.0791820062908037</v>
      </c>
      <c r="AE2603">
        <f t="shared" si="363"/>
        <v>0.75485281155441775</v>
      </c>
      <c r="AF2603">
        <f t="shared" si="364"/>
        <v>0.12213772302178383</v>
      </c>
      <c r="AG2603">
        <f t="shared" si="365"/>
        <v>1</v>
      </c>
      <c r="AH2603">
        <f t="shared" si="366"/>
        <v>1</v>
      </c>
      <c r="AI2603">
        <f t="shared" si="367"/>
        <v>0</v>
      </c>
      <c r="AJ2603">
        <f t="shared" si="368"/>
        <v>0</v>
      </c>
      <c r="AK2603">
        <f t="shared" si="369"/>
        <v>0</v>
      </c>
    </row>
    <row r="2604" spans="1:37" x14ac:dyDescent="0.35">
      <c r="A2604">
        <v>1</v>
      </c>
      <c r="B2604">
        <v>2</v>
      </c>
      <c r="C2604">
        <v>0</v>
      </c>
      <c r="D2604">
        <v>5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48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94.5</v>
      </c>
      <c r="AA2604">
        <v>2</v>
      </c>
      <c r="AB2604">
        <v>0</v>
      </c>
      <c r="AC2604">
        <f t="shared" si="361"/>
        <v>-3.0220346963325242</v>
      </c>
      <c r="AD2604">
        <f t="shared" si="362"/>
        <v>4.8702023651767713E-2</v>
      </c>
      <c r="AE2604">
        <f t="shared" si="363"/>
        <v>4.644028766358109E-2</v>
      </c>
      <c r="AF2604">
        <f t="shared" si="364"/>
        <v>2.065210605139824E-2</v>
      </c>
      <c r="AG2604">
        <f t="shared" si="365"/>
        <v>0</v>
      </c>
      <c r="AH2604">
        <f t="shared" si="366"/>
        <v>0</v>
      </c>
      <c r="AI2604">
        <f t="shared" si="367"/>
        <v>0</v>
      </c>
      <c r="AJ2604">
        <f t="shared" si="368"/>
        <v>0</v>
      </c>
      <c r="AK2604">
        <f t="shared" si="369"/>
        <v>1</v>
      </c>
    </row>
    <row r="2605" spans="1:37" x14ac:dyDescent="0.35">
      <c r="A2605">
        <v>1</v>
      </c>
      <c r="B2605">
        <v>2</v>
      </c>
      <c r="C2605">
        <v>0</v>
      </c>
      <c r="D2605">
        <v>3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87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117.9</v>
      </c>
      <c r="AA2605">
        <v>1</v>
      </c>
      <c r="AB2605">
        <v>1</v>
      </c>
      <c r="AC2605">
        <f t="shared" si="361"/>
        <v>-0.95610439052912977</v>
      </c>
      <c r="AD2605">
        <f t="shared" si="362"/>
        <v>0.3843873962522118</v>
      </c>
      <c r="AE2605">
        <f t="shared" si="363"/>
        <v>0.2776588383373168</v>
      </c>
      <c r="AF2605">
        <f t="shared" si="364"/>
        <v>0.5564884976640122</v>
      </c>
      <c r="AG2605">
        <f t="shared" si="365"/>
        <v>0</v>
      </c>
      <c r="AH2605">
        <f t="shared" si="366"/>
        <v>0</v>
      </c>
      <c r="AI2605">
        <f t="shared" si="367"/>
        <v>0</v>
      </c>
      <c r="AJ2605">
        <f t="shared" si="368"/>
        <v>1</v>
      </c>
      <c r="AK2605">
        <f t="shared" si="369"/>
        <v>0</v>
      </c>
    </row>
    <row r="2606" spans="1:37" x14ac:dyDescent="0.35">
      <c r="A2606">
        <v>1</v>
      </c>
      <c r="B2606">
        <v>3</v>
      </c>
      <c r="C2606">
        <v>0</v>
      </c>
      <c r="D2606">
        <v>3</v>
      </c>
      <c r="E2606">
        <v>0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165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138.9</v>
      </c>
      <c r="AA2606">
        <v>0</v>
      </c>
      <c r="AB2606">
        <v>1</v>
      </c>
      <c r="AC2606">
        <f t="shared" si="361"/>
        <v>1.7768562894225695</v>
      </c>
      <c r="AD2606">
        <f t="shared" si="362"/>
        <v>5.9112439377006964</v>
      </c>
      <c r="AE2606">
        <f t="shared" si="363"/>
        <v>0.85530824710946463</v>
      </c>
      <c r="AF2606">
        <f t="shared" si="364"/>
        <v>6.787734036785599E-2</v>
      </c>
      <c r="AG2606">
        <f t="shared" si="365"/>
        <v>1</v>
      </c>
      <c r="AH2606">
        <f t="shared" si="366"/>
        <v>1</v>
      </c>
      <c r="AI2606">
        <f t="shared" si="367"/>
        <v>0</v>
      </c>
      <c r="AJ2606">
        <f t="shared" si="368"/>
        <v>0</v>
      </c>
      <c r="AK2606">
        <f t="shared" si="369"/>
        <v>0</v>
      </c>
    </row>
    <row r="2607" spans="1:37" x14ac:dyDescent="0.35">
      <c r="A2607">
        <v>1</v>
      </c>
      <c r="B2607">
        <v>2</v>
      </c>
      <c r="C2607">
        <v>0</v>
      </c>
      <c r="D2607">
        <v>2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86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140.4</v>
      </c>
      <c r="AA2607">
        <v>0</v>
      </c>
      <c r="AB2607">
        <v>1</v>
      </c>
      <c r="AC2607">
        <f t="shared" si="361"/>
        <v>0.41644000804530235</v>
      </c>
      <c r="AD2607">
        <f t="shared" si="362"/>
        <v>1.5165530176132755</v>
      </c>
      <c r="AE2607">
        <f t="shared" si="363"/>
        <v>0.60263106201179495</v>
      </c>
      <c r="AF2607">
        <f t="shared" si="364"/>
        <v>0.21994848681359497</v>
      </c>
      <c r="AG2607">
        <f t="shared" si="365"/>
        <v>1</v>
      </c>
      <c r="AH2607">
        <f t="shared" si="366"/>
        <v>1</v>
      </c>
      <c r="AI2607">
        <f t="shared" si="367"/>
        <v>0</v>
      </c>
      <c r="AJ2607">
        <f t="shared" si="368"/>
        <v>0</v>
      </c>
      <c r="AK2607">
        <f t="shared" si="369"/>
        <v>0</v>
      </c>
    </row>
    <row r="2608" spans="1:37" x14ac:dyDescent="0.35">
      <c r="A2608">
        <v>1</v>
      </c>
      <c r="B2608">
        <v>2</v>
      </c>
      <c r="C2608">
        <v>0</v>
      </c>
      <c r="D2608">
        <v>3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418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107</v>
      </c>
      <c r="AA2608">
        <v>0</v>
      </c>
      <c r="AB2608">
        <v>1</v>
      </c>
      <c r="AC2608">
        <f t="shared" si="361"/>
        <v>3.9416257617369324</v>
      </c>
      <c r="AD2608">
        <f t="shared" si="362"/>
        <v>51.502263684211655</v>
      </c>
      <c r="AE2608">
        <f t="shared" si="363"/>
        <v>0.98095320220829418</v>
      </c>
      <c r="AF2608">
        <f t="shared" si="364"/>
        <v>8.3517107724356276E-3</v>
      </c>
      <c r="AG2608">
        <f t="shared" si="365"/>
        <v>1</v>
      </c>
      <c r="AH2608">
        <f t="shared" si="366"/>
        <v>1</v>
      </c>
      <c r="AI2608">
        <f t="shared" si="367"/>
        <v>0</v>
      </c>
      <c r="AJ2608">
        <f t="shared" si="368"/>
        <v>0</v>
      </c>
      <c r="AK2608">
        <f t="shared" si="369"/>
        <v>0</v>
      </c>
    </row>
    <row r="2609" spans="1:37" x14ac:dyDescent="0.35">
      <c r="A2609">
        <v>1</v>
      </c>
      <c r="B2609">
        <v>1</v>
      </c>
      <c r="C2609">
        <v>0</v>
      </c>
      <c r="D2609">
        <v>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301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90</v>
      </c>
      <c r="AA2609">
        <v>0</v>
      </c>
      <c r="AB2609">
        <v>0</v>
      </c>
      <c r="AC2609">
        <f t="shared" si="361"/>
        <v>2.2634823198680345</v>
      </c>
      <c r="AD2609">
        <f t="shared" si="362"/>
        <v>9.6165187209852743</v>
      </c>
      <c r="AE2609">
        <f t="shared" si="363"/>
        <v>0.90580716463831623</v>
      </c>
      <c r="AF2609">
        <f t="shared" si="364"/>
        <v>1.0259821299164726</v>
      </c>
      <c r="AG2609">
        <f t="shared" si="365"/>
        <v>1</v>
      </c>
      <c r="AH2609">
        <f t="shared" si="366"/>
        <v>0</v>
      </c>
      <c r="AI2609">
        <f t="shared" si="367"/>
        <v>1</v>
      </c>
      <c r="AJ2609">
        <f t="shared" si="368"/>
        <v>0</v>
      </c>
      <c r="AK2609">
        <f t="shared" si="369"/>
        <v>0</v>
      </c>
    </row>
    <row r="2610" spans="1:37" x14ac:dyDescent="0.35">
      <c r="A2610">
        <v>1</v>
      </c>
      <c r="B2610">
        <v>2</v>
      </c>
      <c r="C2610">
        <v>0</v>
      </c>
      <c r="D2610">
        <v>5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39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80.3</v>
      </c>
      <c r="AA2610">
        <v>1</v>
      </c>
      <c r="AB2610">
        <v>0</v>
      </c>
      <c r="AC2610">
        <f t="shared" si="361"/>
        <v>-1.4333752054711046</v>
      </c>
      <c r="AD2610">
        <f t="shared" si="362"/>
        <v>0.23850256703287351</v>
      </c>
      <c r="AE2610">
        <f t="shared" si="363"/>
        <v>0.19257333281453179</v>
      </c>
      <c r="AF2610">
        <f t="shared" si="364"/>
        <v>9.2896911080964775E-2</v>
      </c>
      <c r="AG2610">
        <f t="shared" si="365"/>
        <v>0</v>
      </c>
      <c r="AH2610">
        <f t="shared" si="366"/>
        <v>0</v>
      </c>
      <c r="AI2610">
        <f t="shared" si="367"/>
        <v>0</v>
      </c>
      <c r="AJ2610">
        <f t="shared" si="368"/>
        <v>0</v>
      </c>
      <c r="AK2610">
        <f t="shared" si="369"/>
        <v>1</v>
      </c>
    </row>
    <row r="2611" spans="1:37" x14ac:dyDescent="0.35">
      <c r="A2611">
        <v>1</v>
      </c>
      <c r="B2611">
        <v>2</v>
      </c>
      <c r="C2611">
        <v>0</v>
      </c>
      <c r="D2611">
        <v>5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27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87</v>
      </c>
      <c r="AA2611">
        <v>0</v>
      </c>
      <c r="AB2611">
        <v>0</v>
      </c>
      <c r="AC2611">
        <f t="shared" si="361"/>
        <v>-0.59207738412903899</v>
      </c>
      <c r="AD2611">
        <f t="shared" si="362"/>
        <v>0.55317692930965634</v>
      </c>
      <c r="AE2611">
        <f t="shared" si="363"/>
        <v>0.35615834800966811</v>
      </c>
      <c r="AF2611">
        <f t="shared" si="364"/>
        <v>0.19122093096754364</v>
      </c>
      <c r="AG2611">
        <f t="shared" si="365"/>
        <v>0</v>
      </c>
      <c r="AH2611">
        <f t="shared" si="366"/>
        <v>0</v>
      </c>
      <c r="AI2611">
        <f t="shared" si="367"/>
        <v>0</v>
      </c>
      <c r="AJ2611">
        <f t="shared" si="368"/>
        <v>0</v>
      </c>
      <c r="AK2611">
        <f t="shared" si="369"/>
        <v>1</v>
      </c>
    </row>
    <row r="2612" spans="1:37" x14ac:dyDescent="0.35">
      <c r="A2612">
        <v>1</v>
      </c>
      <c r="B2612">
        <v>2</v>
      </c>
      <c r="C2612">
        <v>0</v>
      </c>
      <c r="D2612">
        <v>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28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110.65</v>
      </c>
      <c r="AA2612">
        <v>2</v>
      </c>
      <c r="AB2612">
        <v>0</v>
      </c>
      <c r="AC2612">
        <f t="shared" si="361"/>
        <v>-3.2266278401759991</v>
      </c>
      <c r="AD2612">
        <f t="shared" si="362"/>
        <v>3.9691118162873469E-2</v>
      </c>
      <c r="AE2612">
        <f t="shared" si="363"/>
        <v>3.8175874997381322E-2</v>
      </c>
      <c r="AF2612">
        <f t="shared" si="364"/>
        <v>1.6904333912125549E-2</v>
      </c>
      <c r="AG2612">
        <f t="shared" si="365"/>
        <v>0</v>
      </c>
      <c r="AH2612">
        <f t="shared" si="366"/>
        <v>0</v>
      </c>
      <c r="AI2612">
        <f t="shared" si="367"/>
        <v>0</v>
      </c>
      <c r="AJ2612">
        <f t="shared" si="368"/>
        <v>0</v>
      </c>
      <c r="AK2612">
        <f t="shared" si="369"/>
        <v>1</v>
      </c>
    </row>
    <row r="2613" spans="1:37" x14ac:dyDescent="0.35">
      <c r="A2613">
        <v>1</v>
      </c>
      <c r="B2613">
        <v>3</v>
      </c>
      <c r="C2613">
        <v>0</v>
      </c>
      <c r="D2613">
        <v>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109.61</v>
      </c>
      <c r="AA2613">
        <v>1</v>
      </c>
      <c r="AB2613">
        <v>0</v>
      </c>
      <c r="AC2613">
        <f t="shared" si="361"/>
        <v>-3.4669232015905735</v>
      </c>
      <c r="AD2613">
        <f t="shared" si="362"/>
        <v>3.1212918930296676E-2</v>
      </c>
      <c r="AE2613">
        <f t="shared" si="363"/>
        <v>3.026816126651577E-2</v>
      </c>
      <c r="AF2613">
        <f t="shared" si="364"/>
        <v>1.3348345176412505E-2</v>
      </c>
      <c r="AG2613">
        <f t="shared" si="365"/>
        <v>0</v>
      </c>
      <c r="AH2613">
        <f t="shared" si="366"/>
        <v>0</v>
      </c>
      <c r="AI2613">
        <f t="shared" si="367"/>
        <v>0</v>
      </c>
      <c r="AJ2613">
        <f t="shared" si="368"/>
        <v>0</v>
      </c>
      <c r="AK2613">
        <f t="shared" si="369"/>
        <v>1</v>
      </c>
    </row>
    <row r="2614" spans="1:37" x14ac:dyDescent="0.35">
      <c r="A2614">
        <v>1</v>
      </c>
      <c r="B2614">
        <v>2</v>
      </c>
      <c r="C2614">
        <v>2</v>
      </c>
      <c r="D2614">
        <v>3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6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148.38999999999999</v>
      </c>
      <c r="AA2614">
        <v>2</v>
      </c>
      <c r="AB2614">
        <v>0</v>
      </c>
      <c r="AC2614">
        <f t="shared" si="361"/>
        <v>-4.2816502961047096</v>
      </c>
      <c r="AD2614">
        <f t="shared" si="362"/>
        <v>1.3819836434881765E-2</v>
      </c>
      <c r="AE2614">
        <f t="shared" si="363"/>
        <v>1.3631451997900832E-2</v>
      </c>
      <c r="AF2614">
        <f t="shared" si="364"/>
        <v>5.9607843917526219E-3</v>
      </c>
      <c r="AG2614">
        <f t="shared" si="365"/>
        <v>0</v>
      </c>
      <c r="AH2614">
        <f t="shared" si="366"/>
        <v>0</v>
      </c>
      <c r="AI2614">
        <f t="shared" si="367"/>
        <v>0</v>
      </c>
      <c r="AJ2614">
        <f t="shared" si="368"/>
        <v>0</v>
      </c>
      <c r="AK2614">
        <f t="shared" si="369"/>
        <v>1</v>
      </c>
    </row>
    <row r="2615" spans="1:37" x14ac:dyDescent="0.35">
      <c r="A2615">
        <v>1</v>
      </c>
      <c r="B2615">
        <v>2</v>
      </c>
      <c r="C2615">
        <v>0</v>
      </c>
      <c r="D2615">
        <v>2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122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105.3</v>
      </c>
      <c r="AA2615">
        <v>1</v>
      </c>
      <c r="AB2615">
        <v>0</v>
      </c>
      <c r="AC2615">
        <f t="shared" si="361"/>
        <v>-0.93742537150401839</v>
      </c>
      <c r="AD2615">
        <f t="shared" si="362"/>
        <v>0.39163485270626958</v>
      </c>
      <c r="AE2615">
        <f t="shared" si="363"/>
        <v>0.28142069878795384</v>
      </c>
      <c r="AF2615">
        <f t="shared" si="364"/>
        <v>0.14352529687094528</v>
      </c>
      <c r="AG2615">
        <f t="shared" si="365"/>
        <v>0</v>
      </c>
      <c r="AH2615">
        <f t="shared" si="366"/>
        <v>0</v>
      </c>
      <c r="AI2615">
        <f t="shared" si="367"/>
        <v>0</v>
      </c>
      <c r="AJ2615">
        <f t="shared" si="368"/>
        <v>0</v>
      </c>
      <c r="AK2615">
        <f t="shared" si="369"/>
        <v>1</v>
      </c>
    </row>
    <row r="2616" spans="1:37" x14ac:dyDescent="0.35">
      <c r="A2616">
        <v>1</v>
      </c>
      <c r="B2616">
        <v>2</v>
      </c>
      <c r="C2616">
        <v>0</v>
      </c>
      <c r="D2616">
        <v>4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7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125.8</v>
      </c>
      <c r="AA2616">
        <v>2</v>
      </c>
      <c r="AB2616">
        <v>0</v>
      </c>
      <c r="AC2616">
        <f t="shared" si="361"/>
        <v>-4.1769195444828853</v>
      </c>
      <c r="AD2616">
        <f t="shared" si="362"/>
        <v>1.5345706598698838E-2</v>
      </c>
      <c r="AE2616">
        <f t="shared" si="363"/>
        <v>1.5113775041316065E-2</v>
      </c>
      <c r="AF2616">
        <f t="shared" si="364"/>
        <v>6.6139367374811056E-3</v>
      </c>
      <c r="AG2616">
        <f t="shared" si="365"/>
        <v>0</v>
      </c>
      <c r="AH2616">
        <f t="shared" si="366"/>
        <v>0</v>
      </c>
      <c r="AI2616">
        <f t="shared" si="367"/>
        <v>0</v>
      </c>
      <c r="AJ2616">
        <f t="shared" si="368"/>
        <v>0</v>
      </c>
      <c r="AK2616">
        <f t="shared" si="369"/>
        <v>1</v>
      </c>
    </row>
    <row r="2617" spans="1:37" x14ac:dyDescent="0.35">
      <c r="A2617">
        <v>1</v>
      </c>
      <c r="B2617">
        <v>2</v>
      </c>
      <c r="C2617">
        <v>0</v>
      </c>
      <c r="D2617">
        <v>2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33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79.349999999999994</v>
      </c>
      <c r="AA2617">
        <v>1</v>
      </c>
      <c r="AB2617">
        <v>0</v>
      </c>
      <c r="AC2617">
        <f t="shared" si="361"/>
        <v>-2.7483079150392622</v>
      </c>
      <c r="AD2617">
        <f t="shared" si="362"/>
        <v>6.4036124148444243E-2</v>
      </c>
      <c r="AE2617">
        <f t="shared" si="363"/>
        <v>6.0182283942373495E-2</v>
      </c>
      <c r="AF2617">
        <f t="shared" si="364"/>
        <v>2.695637255678902E-2</v>
      </c>
      <c r="AG2617">
        <f t="shared" si="365"/>
        <v>0</v>
      </c>
      <c r="AH2617">
        <f t="shared" si="366"/>
        <v>0</v>
      </c>
      <c r="AI2617">
        <f t="shared" si="367"/>
        <v>0</v>
      </c>
      <c r="AJ2617">
        <f t="shared" si="368"/>
        <v>0</v>
      </c>
      <c r="AK2617">
        <f t="shared" si="369"/>
        <v>1</v>
      </c>
    </row>
    <row r="2618" spans="1:37" x14ac:dyDescent="0.35">
      <c r="A2618">
        <v>1</v>
      </c>
      <c r="B2618">
        <v>2</v>
      </c>
      <c r="C2618">
        <v>0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182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97.71</v>
      </c>
      <c r="AA2618">
        <v>1</v>
      </c>
      <c r="AB2618">
        <v>1</v>
      </c>
      <c r="AC2618">
        <f t="shared" si="361"/>
        <v>-0.75666079023968225</v>
      </c>
      <c r="AD2618">
        <f t="shared" si="362"/>
        <v>0.4692306735276861</v>
      </c>
      <c r="AE2618">
        <f t="shared" si="363"/>
        <v>0.31937168341377126</v>
      </c>
      <c r="AF2618">
        <f t="shared" si="364"/>
        <v>0.4957035925253665</v>
      </c>
      <c r="AG2618">
        <f t="shared" si="365"/>
        <v>0</v>
      </c>
      <c r="AH2618">
        <f t="shared" si="366"/>
        <v>0</v>
      </c>
      <c r="AI2618">
        <f t="shared" si="367"/>
        <v>0</v>
      </c>
      <c r="AJ2618">
        <f t="shared" si="368"/>
        <v>1</v>
      </c>
      <c r="AK2618">
        <f t="shared" si="369"/>
        <v>0</v>
      </c>
    </row>
    <row r="2619" spans="1:37" x14ac:dyDescent="0.35">
      <c r="A2619">
        <v>1</v>
      </c>
      <c r="B2619">
        <v>3</v>
      </c>
      <c r="C2619">
        <v>0</v>
      </c>
      <c r="D2619">
        <v>3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89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127.33</v>
      </c>
      <c r="AA2619">
        <v>0</v>
      </c>
      <c r="AB2619">
        <v>1</v>
      </c>
      <c r="AC2619">
        <f t="shared" si="361"/>
        <v>0.13129118708606979</v>
      </c>
      <c r="AD2619">
        <f t="shared" si="362"/>
        <v>1.1402997735420233</v>
      </c>
      <c r="AE2619">
        <f t="shared" si="363"/>
        <v>0.53277572966095277</v>
      </c>
      <c r="AF2619">
        <f t="shared" si="364"/>
        <v>0.27345556746088145</v>
      </c>
      <c r="AG2619">
        <f t="shared" si="365"/>
        <v>1</v>
      </c>
      <c r="AH2619">
        <f t="shared" si="366"/>
        <v>1</v>
      </c>
      <c r="AI2619">
        <f t="shared" si="367"/>
        <v>0</v>
      </c>
      <c r="AJ2619">
        <f t="shared" si="368"/>
        <v>0</v>
      </c>
      <c r="AK2619">
        <f t="shared" si="369"/>
        <v>0</v>
      </c>
    </row>
    <row r="2620" spans="1:37" x14ac:dyDescent="0.35">
      <c r="A2620">
        <v>1</v>
      </c>
      <c r="B2620">
        <v>2</v>
      </c>
      <c r="C2620">
        <v>0</v>
      </c>
      <c r="D2620">
        <v>2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67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57</v>
      </c>
      <c r="AA2620">
        <v>0</v>
      </c>
      <c r="AB2620">
        <v>0</v>
      </c>
      <c r="AC2620">
        <f t="shared" si="361"/>
        <v>-3.6985304936615502</v>
      </c>
      <c r="AD2620">
        <f t="shared" si="362"/>
        <v>2.4759884556872908E-2</v>
      </c>
      <c r="AE2620">
        <f t="shared" si="363"/>
        <v>2.4161645015582933E-2</v>
      </c>
      <c r="AF2620">
        <f t="shared" si="364"/>
        <v>1.0622116095933614E-2</v>
      </c>
      <c r="AG2620">
        <f t="shared" si="365"/>
        <v>0</v>
      </c>
      <c r="AH2620">
        <f t="shared" si="366"/>
        <v>0</v>
      </c>
      <c r="AI2620">
        <f t="shared" si="367"/>
        <v>0</v>
      </c>
      <c r="AJ2620">
        <f t="shared" si="368"/>
        <v>0</v>
      </c>
      <c r="AK2620">
        <f t="shared" si="369"/>
        <v>1</v>
      </c>
    </row>
    <row r="2621" spans="1:37" x14ac:dyDescent="0.35">
      <c r="A2621">
        <v>1</v>
      </c>
      <c r="B2621">
        <v>1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35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81</v>
      </c>
      <c r="AA2621">
        <v>0</v>
      </c>
      <c r="AB2621">
        <v>1</v>
      </c>
      <c r="AC2621">
        <f t="shared" si="361"/>
        <v>-2.1579182862542501</v>
      </c>
      <c r="AD2621">
        <f t="shared" si="362"/>
        <v>0.11556544498380075</v>
      </c>
      <c r="AE2621">
        <f t="shared" si="363"/>
        <v>0.10359360403591461</v>
      </c>
      <c r="AF2621">
        <f t="shared" si="364"/>
        <v>0.98466705750253125</v>
      </c>
      <c r="AG2621">
        <f t="shared" si="365"/>
        <v>0</v>
      </c>
      <c r="AH2621">
        <f t="shared" si="366"/>
        <v>0</v>
      </c>
      <c r="AI2621">
        <f t="shared" si="367"/>
        <v>0</v>
      </c>
      <c r="AJ2621">
        <f t="shared" si="368"/>
        <v>1</v>
      </c>
      <c r="AK2621">
        <f t="shared" si="369"/>
        <v>0</v>
      </c>
    </row>
    <row r="2622" spans="1:37" x14ac:dyDescent="0.35">
      <c r="A2622">
        <v>1</v>
      </c>
      <c r="B2622">
        <v>2</v>
      </c>
      <c r="C2622">
        <v>0</v>
      </c>
      <c r="D2622">
        <v>2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185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122.4</v>
      </c>
      <c r="AA2622">
        <v>1</v>
      </c>
      <c r="AB2622">
        <v>1</v>
      </c>
      <c r="AC2622">
        <f t="shared" si="361"/>
        <v>0.20051303606380966</v>
      </c>
      <c r="AD2622">
        <f t="shared" si="362"/>
        <v>1.2220295425913035</v>
      </c>
      <c r="AE2622">
        <f t="shared" si="363"/>
        <v>0.54996097899138985</v>
      </c>
      <c r="AF2622">
        <f t="shared" si="364"/>
        <v>0.25966812361467267</v>
      </c>
      <c r="AG2622">
        <f t="shared" si="365"/>
        <v>1</v>
      </c>
      <c r="AH2622">
        <f t="shared" si="366"/>
        <v>1</v>
      </c>
      <c r="AI2622">
        <f t="shared" si="367"/>
        <v>0</v>
      </c>
      <c r="AJ2622">
        <f t="shared" si="368"/>
        <v>0</v>
      </c>
      <c r="AK2622">
        <f t="shared" si="369"/>
        <v>0</v>
      </c>
    </row>
    <row r="2623" spans="1:37" x14ac:dyDescent="0.35">
      <c r="A2623">
        <v>1</v>
      </c>
      <c r="B2623">
        <v>2</v>
      </c>
      <c r="C2623">
        <v>0</v>
      </c>
      <c r="D2623">
        <v>4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79</v>
      </c>
      <c r="M2623">
        <v>0</v>
      </c>
      <c r="N2623">
        <v>0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90.95</v>
      </c>
      <c r="AA2623">
        <v>1</v>
      </c>
      <c r="AB2623">
        <v>0</v>
      </c>
      <c r="AC2623">
        <f t="shared" si="361"/>
        <v>-1.2165261518108608</v>
      </c>
      <c r="AD2623">
        <f t="shared" si="362"/>
        <v>0.29625753513219993</v>
      </c>
      <c r="AE2623">
        <f t="shared" si="363"/>
        <v>0.22854836103381715</v>
      </c>
      <c r="AF2623">
        <f t="shared" si="364"/>
        <v>0.11269129395395248</v>
      </c>
      <c r="AG2623">
        <f t="shared" si="365"/>
        <v>0</v>
      </c>
      <c r="AH2623">
        <f t="shared" si="366"/>
        <v>0</v>
      </c>
      <c r="AI2623">
        <f t="shared" si="367"/>
        <v>0</v>
      </c>
      <c r="AJ2623">
        <f t="shared" si="368"/>
        <v>0</v>
      </c>
      <c r="AK2623">
        <f t="shared" si="369"/>
        <v>1</v>
      </c>
    </row>
    <row r="2624" spans="1:37" x14ac:dyDescent="0.35">
      <c r="A2624">
        <v>1</v>
      </c>
      <c r="B2624">
        <v>2</v>
      </c>
      <c r="C2624">
        <v>0</v>
      </c>
      <c r="D2624">
        <v>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168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127</v>
      </c>
      <c r="AA2624">
        <v>2</v>
      </c>
      <c r="AB2624">
        <v>1</v>
      </c>
      <c r="AC2624">
        <f t="shared" si="361"/>
        <v>-0.97489062360698675</v>
      </c>
      <c r="AD2624">
        <f t="shared" si="362"/>
        <v>0.37723361175855702</v>
      </c>
      <c r="AE2624">
        <f t="shared" si="363"/>
        <v>0.27390677118087203</v>
      </c>
      <c r="AF2624">
        <f t="shared" si="364"/>
        <v>0.56239723152792831</v>
      </c>
      <c r="AG2624">
        <f t="shared" si="365"/>
        <v>0</v>
      </c>
      <c r="AH2624">
        <f t="shared" si="366"/>
        <v>0</v>
      </c>
      <c r="AI2624">
        <f t="shared" si="367"/>
        <v>0</v>
      </c>
      <c r="AJ2624">
        <f t="shared" si="368"/>
        <v>1</v>
      </c>
      <c r="AK2624">
        <f t="shared" si="369"/>
        <v>0</v>
      </c>
    </row>
    <row r="2625" spans="1:37" x14ac:dyDescent="0.35">
      <c r="A2625">
        <v>1</v>
      </c>
      <c r="B2625">
        <v>2</v>
      </c>
      <c r="C2625">
        <v>0</v>
      </c>
      <c r="D2625">
        <v>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212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78</v>
      </c>
      <c r="AA2625">
        <v>0</v>
      </c>
      <c r="AB2625">
        <v>1</v>
      </c>
      <c r="AC2625">
        <f t="shared" si="361"/>
        <v>1.0730718810793447</v>
      </c>
      <c r="AD2625">
        <f t="shared" si="362"/>
        <v>2.9243489686192623</v>
      </c>
      <c r="AE2625">
        <f t="shared" si="363"/>
        <v>0.74518066359632673</v>
      </c>
      <c r="AF2625">
        <f t="shared" si="364"/>
        <v>0.12773842296845259</v>
      </c>
      <c r="AG2625">
        <f t="shared" si="365"/>
        <v>1</v>
      </c>
      <c r="AH2625">
        <f t="shared" si="366"/>
        <v>1</v>
      </c>
      <c r="AI2625">
        <f t="shared" si="367"/>
        <v>0</v>
      </c>
      <c r="AJ2625">
        <f t="shared" si="368"/>
        <v>0</v>
      </c>
      <c r="AK2625">
        <f t="shared" si="369"/>
        <v>0</v>
      </c>
    </row>
    <row r="2626" spans="1:37" x14ac:dyDescent="0.35">
      <c r="A2626">
        <v>1</v>
      </c>
      <c r="B2626">
        <v>2</v>
      </c>
      <c r="C2626">
        <v>0</v>
      </c>
      <c r="D2626">
        <v>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203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65.489999999999995</v>
      </c>
      <c r="AA2626">
        <v>1</v>
      </c>
      <c r="AB2626">
        <v>0</v>
      </c>
      <c r="AC2626">
        <f t="shared" si="361"/>
        <v>-0.37330113649065844</v>
      </c>
      <c r="AD2626">
        <f t="shared" si="362"/>
        <v>0.68845788183454326</v>
      </c>
      <c r="AE2626">
        <f t="shared" si="363"/>
        <v>0.40774359209157174</v>
      </c>
      <c r="AF2626">
        <f t="shared" si="364"/>
        <v>0.22749023173780009</v>
      </c>
      <c r="AG2626">
        <f t="shared" si="365"/>
        <v>0</v>
      </c>
      <c r="AH2626">
        <f t="shared" si="366"/>
        <v>0</v>
      </c>
      <c r="AI2626">
        <f t="shared" si="367"/>
        <v>0</v>
      </c>
      <c r="AJ2626">
        <f t="shared" si="368"/>
        <v>0</v>
      </c>
      <c r="AK2626">
        <f t="shared" si="369"/>
        <v>1</v>
      </c>
    </row>
    <row r="2627" spans="1:37" x14ac:dyDescent="0.35">
      <c r="A2627">
        <v>1</v>
      </c>
      <c r="B2627">
        <v>2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69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72.25</v>
      </c>
      <c r="AA2627">
        <v>0</v>
      </c>
      <c r="AB2627">
        <v>0</v>
      </c>
      <c r="AC2627">
        <f t="shared" si="361"/>
        <v>-0.95524837320077727</v>
      </c>
      <c r="AD2627">
        <f t="shared" si="362"/>
        <v>0.38471657939734105</v>
      </c>
      <c r="AE2627">
        <f t="shared" si="363"/>
        <v>0.27783055761835257</v>
      </c>
      <c r="AF2627">
        <f t="shared" si="364"/>
        <v>0.14136089210110434</v>
      </c>
      <c r="AG2627">
        <f t="shared" si="365"/>
        <v>0</v>
      </c>
      <c r="AH2627">
        <f t="shared" si="366"/>
        <v>0</v>
      </c>
      <c r="AI2627">
        <f t="shared" si="367"/>
        <v>0</v>
      </c>
      <c r="AJ2627">
        <f t="shared" si="368"/>
        <v>0</v>
      </c>
      <c r="AK2627">
        <f t="shared" si="369"/>
        <v>1</v>
      </c>
    </row>
    <row r="2628" spans="1:37" x14ac:dyDescent="0.35">
      <c r="A2628">
        <v>1</v>
      </c>
      <c r="B2628">
        <v>2</v>
      </c>
      <c r="C2628">
        <v>0</v>
      </c>
      <c r="D2628">
        <v>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140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70</v>
      </c>
      <c r="AA2628">
        <v>0</v>
      </c>
      <c r="AB2628">
        <v>0</v>
      </c>
      <c r="AC2628">
        <f t="shared" si="361"/>
        <v>-1.248256354596303</v>
      </c>
      <c r="AD2628">
        <f t="shared" si="362"/>
        <v>0.28700479541578539</v>
      </c>
      <c r="AE2628">
        <f t="shared" si="363"/>
        <v>0.22300211812580262</v>
      </c>
      <c r="AF2628">
        <f t="shared" si="364"/>
        <v>0.10958016510076125</v>
      </c>
      <c r="AG2628">
        <f t="shared" si="365"/>
        <v>0</v>
      </c>
      <c r="AH2628">
        <f t="shared" si="366"/>
        <v>0</v>
      </c>
      <c r="AI2628">
        <f t="shared" si="367"/>
        <v>0</v>
      </c>
      <c r="AJ2628">
        <f t="shared" si="368"/>
        <v>0</v>
      </c>
      <c r="AK2628">
        <f t="shared" si="369"/>
        <v>1</v>
      </c>
    </row>
    <row r="2629" spans="1:37" x14ac:dyDescent="0.35">
      <c r="A2629">
        <v>1</v>
      </c>
      <c r="B2629">
        <v>2</v>
      </c>
      <c r="C2629">
        <v>0</v>
      </c>
      <c r="D2629">
        <v>2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66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105.3</v>
      </c>
      <c r="AA2629">
        <v>1</v>
      </c>
      <c r="AB2629">
        <v>0</v>
      </c>
      <c r="AC2629">
        <f t="shared" si="361"/>
        <v>-1.2679356917072502</v>
      </c>
      <c r="AD2629">
        <f t="shared" si="362"/>
        <v>0.28141194359957683</v>
      </c>
      <c r="AE2629">
        <f t="shared" si="363"/>
        <v>0.21961083241433724</v>
      </c>
      <c r="AF2629">
        <f t="shared" si="364"/>
        <v>0.10768876758405846</v>
      </c>
      <c r="AG2629">
        <f t="shared" si="365"/>
        <v>0</v>
      </c>
      <c r="AH2629">
        <f t="shared" si="366"/>
        <v>0</v>
      </c>
      <c r="AI2629">
        <f t="shared" si="367"/>
        <v>0</v>
      </c>
      <c r="AJ2629">
        <f t="shared" si="368"/>
        <v>0</v>
      </c>
      <c r="AK2629">
        <f t="shared" si="369"/>
        <v>1</v>
      </c>
    </row>
    <row r="2630" spans="1:37" x14ac:dyDescent="0.35">
      <c r="A2630">
        <v>1</v>
      </c>
      <c r="B2630">
        <v>2</v>
      </c>
      <c r="C2630">
        <v>0</v>
      </c>
      <c r="D2630">
        <v>7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28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113.79</v>
      </c>
      <c r="AA2630">
        <v>1</v>
      </c>
      <c r="AB2630">
        <v>1</v>
      </c>
      <c r="AC2630">
        <f t="shared" si="361"/>
        <v>-1.8719144365113802</v>
      </c>
      <c r="AD2630">
        <f t="shared" si="362"/>
        <v>0.15382888410632084</v>
      </c>
      <c r="AE2630">
        <f t="shared" si="363"/>
        <v>0.13332036164571012</v>
      </c>
      <c r="AF2630">
        <f t="shared" si="364"/>
        <v>0.87510351693977573</v>
      </c>
      <c r="AG2630">
        <f t="shared" si="365"/>
        <v>0</v>
      </c>
      <c r="AH2630">
        <f t="shared" si="366"/>
        <v>0</v>
      </c>
      <c r="AI2630">
        <f t="shared" si="367"/>
        <v>0</v>
      </c>
      <c r="AJ2630">
        <f t="shared" si="368"/>
        <v>1</v>
      </c>
      <c r="AK2630">
        <f t="shared" si="369"/>
        <v>0</v>
      </c>
    </row>
    <row r="2631" spans="1:37" x14ac:dyDescent="0.35">
      <c r="A2631">
        <v>1</v>
      </c>
      <c r="B2631">
        <v>3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203.81</v>
      </c>
      <c r="AA2631">
        <v>1</v>
      </c>
      <c r="AB2631">
        <v>0</v>
      </c>
      <c r="AC2631">
        <f t="shared" si="361"/>
        <v>-0.38532770901070545</v>
      </c>
      <c r="AD2631">
        <f t="shared" si="362"/>
        <v>0.68022768293365632</v>
      </c>
      <c r="AE2631">
        <f t="shared" si="363"/>
        <v>0.40484256380420264</v>
      </c>
      <c r="AF2631">
        <f t="shared" si="364"/>
        <v>0.22536813573885961</v>
      </c>
      <c r="AG2631">
        <f t="shared" si="365"/>
        <v>0</v>
      </c>
      <c r="AH2631">
        <f t="shared" si="366"/>
        <v>0</v>
      </c>
      <c r="AI2631">
        <f t="shared" si="367"/>
        <v>0</v>
      </c>
      <c r="AJ2631">
        <f t="shared" si="368"/>
        <v>0</v>
      </c>
      <c r="AK2631">
        <f t="shared" si="369"/>
        <v>1</v>
      </c>
    </row>
    <row r="2632" spans="1:37" x14ac:dyDescent="0.35">
      <c r="A2632">
        <v>1</v>
      </c>
      <c r="B2632">
        <v>2</v>
      </c>
      <c r="C2632">
        <v>0</v>
      </c>
      <c r="D2632">
        <v>3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73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75</v>
      </c>
      <c r="AA2632">
        <v>0</v>
      </c>
      <c r="AB2632">
        <v>0</v>
      </c>
      <c r="AC2632">
        <f t="shared" si="361"/>
        <v>-2.2365665585690349</v>
      </c>
      <c r="AD2632">
        <f t="shared" si="362"/>
        <v>0.10682465163174595</v>
      </c>
      <c r="AE2632">
        <f t="shared" si="363"/>
        <v>9.651452149557635E-2</v>
      </c>
      <c r="AF2632">
        <f t="shared" si="364"/>
        <v>4.4078823353275995E-2</v>
      </c>
      <c r="AG2632">
        <f t="shared" si="365"/>
        <v>0</v>
      </c>
      <c r="AH2632">
        <f t="shared" si="366"/>
        <v>0</v>
      </c>
      <c r="AI2632">
        <f t="shared" si="367"/>
        <v>0</v>
      </c>
      <c r="AJ2632">
        <f t="shared" si="368"/>
        <v>0</v>
      </c>
      <c r="AK2632">
        <f t="shared" si="369"/>
        <v>1</v>
      </c>
    </row>
    <row r="2633" spans="1:37" x14ac:dyDescent="0.35">
      <c r="A2633">
        <v>1</v>
      </c>
      <c r="B2633">
        <v>3</v>
      </c>
      <c r="C2633">
        <v>0</v>
      </c>
      <c r="D2633">
        <v>7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178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127.62</v>
      </c>
      <c r="AA2633">
        <v>1</v>
      </c>
      <c r="AB2633">
        <v>1</v>
      </c>
      <c r="AC2633">
        <f t="shared" si="361"/>
        <v>1.0943314632853407</v>
      </c>
      <c r="AD2633">
        <f t="shared" si="362"/>
        <v>2.9871849728685116</v>
      </c>
      <c r="AE2633">
        <f t="shared" si="363"/>
        <v>0.74919648654259263</v>
      </c>
      <c r="AF2633">
        <f t="shared" si="364"/>
        <v>0.12540426797424592</v>
      </c>
      <c r="AG2633">
        <f t="shared" si="365"/>
        <v>1</v>
      </c>
      <c r="AH2633">
        <f t="shared" si="366"/>
        <v>1</v>
      </c>
      <c r="AI2633">
        <f t="shared" si="367"/>
        <v>0</v>
      </c>
      <c r="AJ2633">
        <f t="shared" si="368"/>
        <v>0</v>
      </c>
      <c r="AK2633">
        <f t="shared" si="369"/>
        <v>0</v>
      </c>
    </row>
    <row r="2634" spans="1:37" x14ac:dyDescent="0.35">
      <c r="A2634">
        <v>1</v>
      </c>
      <c r="B2634">
        <v>2</v>
      </c>
      <c r="C2634">
        <v>0</v>
      </c>
      <c r="D2634">
        <v>3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92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100</v>
      </c>
      <c r="AA2634">
        <v>0</v>
      </c>
      <c r="AB2634">
        <v>1</v>
      </c>
      <c r="AC2634">
        <f t="shared" si="361"/>
        <v>0.37608583524393113</v>
      </c>
      <c r="AD2634">
        <f t="shared" si="362"/>
        <v>1.4565721536315643</v>
      </c>
      <c r="AE2634">
        <f t="shared" si="363"/>
        <v>0.59292870819133303</v>
      </c>
      <c r="AF2634">
        <f t="shared" si="364"/>
        <v>0.22699752164483938</v>
      </c>
      <c r="AG2634">
        <f t="shared" si="365"/>
        <v>1</v>
      </c>
      <c r="AH2634">
        <f t="shared" si="366"/>
        <v>1</v>
      </c>
      <c r="AI2634">
        <f t="shared" si="367"/>
        <v>0</v>
      </c>
      <c r="AJ2634">
        <f t="shared" si="368"/>
        <v>0</v>
      </c>
      <c r="AK2634">
        <f t="shared" si="369"/>
        <v>0</v>
      </c>
    </row>
    <row r="2635" spans="1:37" x14ac:dyDescent="0.35">
      <c r="A2635">
        <v>1</v>
      </c>
      <c r="B2635">
        <v>1</v>
      </c>
      <c r="C2635">
        <v>0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109.65</v>
      </c>
      <c r="AA2635">
        <v>0</v>
      </c>
      <c r="AB2635">
        <v>0</v>
      </c>
      <c r="AC2635">
        <f t="shared" si="361"/>
        <v>-1.6314999365435821</v>
      </c>
      <c r="AD2635">
        <f t="shared" si="362"/>
        <v>0.19563591249067463</v>
      </c>
      <c r="AE2635">
        <f t="shared" si="363"/>
        <v>0.16362498854951424</v>
      </c>
      <c r="AF2635">
        <f t="shared" si="364"/>
        <v>7.7598951166755428E-2</v>
      </c>
      <c r="AG2635">
        <f t="shared" si="365"/>
        <v>0</v>
      </c>
      <c r="AH2635">
        <f t="shared" si="366"/>
        <v>0</v>
      </c>
      <c r="AI2635">
        <f t="shared" si="367"/>
        <v>0</v>
      </c>
      <c r="AJ2635">
        <f t="shared" si="368"/>
        <v>0</v>
      </c>
      <c r="AK2635">
        <f t="shared" si="369"/>
        <v>1</v>
      </c>
    </row>
    <row r="2636" spans="1:37" x14ac:dyDescent="0.35">
      <c r="A2636">
        <v>1</v>
      </c>
      <c r="B2636">
        <v>2</v>
      </c>
      <c r="C2636">
        <v>0</v>
      </c>
      <c r="D2636">
        <v>2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48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0</v>
      </c>
      <c r="Z2636">
        <v>97.2</v>
      </c>
      <c r="AA2636">
        <v>2</v>
      </c>
      <c r="AB2636">
        <v>0</v>
      </c>
      <c r="AC2636">
        <f t="shared" si="361"/>
        <v>-2.7151571359126505</v>
      </c>
      <c r="AD2636">
        <f t="shared" si="362"/>
        <v>6.6194550648673925E-2</v>
      </c>
      <c r="AE2636">
        <f t="shared" si="363"/>
        <v>6.2084870541123188E-2</v>
      </c>
      <c r="AF2636">
        <f t="shared" si="364"/>
        <v>2.7836458502902409E-2</v>
      </c>
      <c r="AG2636">
        <f t="shared" si="365"/>
        <v>0</v>
      </c>
      <c r="AH2636">
        <f t="shared" si="366"/>
        <v>0</v>
      </c>
      <c r="AI2636">
        <f t="shared" si="367"/>
        <v>0</v>
      </c>
      <c r="AJ2636">
        <f t="shared" si="368"/>
        <v>0</v>
      </c>
      <c r="AK2636">
        <f t="shared" si="369"/>
        <v>1</v>
      </c>
    </row>
    <row r="2637" spans="1:37" x14ac:dyDescent="0.35">
      <c r="A2637">
        <v>1</v>
      </c>
      <c r="B2637">
        <v>2</v>
      </c>
      <c r="C2637">
        <v>1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6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77.5</v>
      </c>
      <c r="AA2637">
        <v>0</v>
      </c>
      <c r="AB2637">
        <v>0</v>
      </c>
      <c r="AC2637">
        <f t="shared" si="361"/>
        <v>-3.0098544973472237</v>
      </c>
      <c r="AD2637">
        <f t="shared" si="362"/>
        <v>4.9298851352284519E-2</v>
      </c>
      <c r="AE2637">
        <f t="shared" si="363"/>
        <v>4.6982660172314679E-2</v>
      </c>
      <c r="AF2637">
        <f t="shared" si="364"/>
        <v>2.0899197448796158E-2</v>
      </c>
      <c r="AG2637">
        <f t="shared" si="365"/>
        <v>0</v>
      </c>
      <c r="AH2637">
        <f t="shared" si="366"/>
        <v>0</v>
      </c>
      <c r="AI2637">
        <f t="shared" si="367"/>
        <v>0</v>
      </c>
      <c r="AJ2637">
        <f t="shared" si="368"/>
        <v>0</v>
      </c>
      <c r="AK2637">
        <f t="shared" si="369"/>
        <v>1</v>
      </c>
    </row>
    <row r="2638" spans="1:37" x14ac:dyDescent="0.35">
      <c r="A2638">
        <v>1</v>
      </c>
      <c r="B2638">
        <v>2</v>
      </c>
      <c r="C2638">
        <v>0</v>
      </c>
      <c r="D2638">
        <v>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30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140</v>
      </c>
      <c r="AA2638">
        <v>0</v>
      </c>
      <c r="AB2638">
        <v>0</v>
      </c>
      <c r="AC2638">
        <f t="shared" si="361"/>
        <v>-0.36444694835087255</v>
      </c>
      <c r="AD2638">
        <f t="shared" si="362"/>
        <v>0.69458068366576042</v>
      </c>
      <c r="AE2638">
        <f t="shared" si="363"/>
        <v>0.40988351298990711</v>
      </c>
      <c r="AF2638">
        <f t="shared" si="364"/>
        <v>0.2290622516252232</v>
      </c>
      <c r="AG2638">
        <f t="shared" si="365"/>
        <v>0</v>
      </c>
      <c r="AH2638">
        <f t="shared" si="366"/>
        <v>0</v>
      </c>
      <c r="AI2638">
        <f t="shared" si="367"/>
        <v>0</v>
      </c>
      <c r="AJ2638">
        <f t="shared" si="368"/>
        <v>0</v>
      </c>
      <c r="AK2638">
        <f t="shared" si="369"/>
        <v>1</v>
      </c>
    </row>
    <row r="2639" spans="1:37" x14ac:dyDescent="0.35">
      <c r="A2639">
        <v>1</v>
      </c>
      <c r="B2639">
        <v>2</v>
      </c>
      <c r="C2639">
        <v>0</v>
      </c>
      <c r="D2639">
        <v>4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64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74.61</v>
      </c>
      <c r="AA2639">
        <v>2</v>
      </c>
      <c r="AB2639">
        <v>0</v>
      </c>
      <c r="AC2639">
        <f t="shared" si="361"/>
        <v>-4.5596616360387285</v>
      </c>
      <c r="AD2639">
        <f t="shared" si="362"/>
        <v>1.0465599526102962E-2</v>
      </c>
      <c r="AE2639">
        <f t="shared" si="363"/>
        <v>1.0357205164640153E-2</v>
      </c>
      <c r="AF2639">
        <f t="shared" si="364"/>
        <v>4.5215329029859178E-3</v>
      </c>
      <c r="AG2639">
        <f t="shared" si="365"/>
        <v>0</v>
      </c>
      <c r="AH2639">
        <f t="shared" si="366"/>
        <v>0</v>
      </c>
      <c r="AI2639">
        <f t="shared" si="367"/>
        <v>0</v>
      </c>
      <c r="AJ2639">
        <f t="shared" si="368"/>
        <v>0</v>
      </c>
      <c r="AK2639">
        <f t="shared" si="369"/>
        <v>1</v>
      </c>
    </row>
    <row r="2640" spans="1:37" x14ac:dyDescent="0.35">
      <c r="A2640">
        <v>1</v>
      </c>
      <c r="B2640">
        <v>1</v>
      </c>
      <c r="C2640">
        <v>0</v>
      </c>
      <c r="D2640">
        <v>2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9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97.02</v>
      </c>
      <c r="AA2640">
        <v>1</v>
      </c>
      <c r="AB2640">
        <v>0</v>
      </c>
      <c r="AC2640">
        <f t="shared" si="361"/>
        <v>-2.8058243156490374</v>
      </c>
      <c r="AD2640">
        <f t="shared" si="362"/>
        <v>6.0456915045646015E-2</v>
      </c>
      <c r="AE2640">
        <f t="shared" si="363"/>
        <v>5.701025113598672E-2</v>
      </c>
      <c r="AF2640">
        <f t="shared" si="364"/>
        <v>2.5493028403701136E-2</v>
      </c>
      <c r="AG2640">
        <f t="shared" si="365"/>
        <v>0</v>
      </c>
      <c r="AH2640">
        <f t="shared" si="366"/>
        <v>0</v>
      </c>
      <c r="AI2640">
        <f t="shared" si="367"/>
        <v>0</v>
      </c>
      <c r="AJ2640">
        <f t="shared" si="368"/>
        <v>0</v>
      </c>
      <c r="AK2640">
        <f t="shared" si="369"/>
        <v>1</v>
      </c>
    </row>
    <row r="2641" spans="1:37" x14ac:dyDescent="0.35">
      <c r="A2641">
        <v>1</v>
      </c>
      <c r="B2641">
        <v>2</v>
      </c>
      <c r="C2641">
        <v>0</v>
      </c>
      <c r="D2641">
        <v>9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14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132.33000000000001</v>
      </c>
      <c r="AA2641">
        <v>0</v>
      </c>
      <c r="AB2641">
        <v>1</v>
      </c>
      <c r="AC2641">
        <f t="shared" ref="AC2641:AC2704" si="370">SUMPRODUCT($A$14:$AA$14,A2641:AA2641)</f>
        <v>0.64886622827532392</v>
      </c>
      <c r="AD2641">
        <f t="shared" ref="AD2641:AD2704" si="371">EXP(AC2641)</f>
        <v>1.9133702736741427</v>
      </c>
      <c r="AE2641">
        <f t="shared" ref="AE2641:AE2704" si="372">AD2641/(AD2641+1)</f>
        <v>0.65675492434441973</v>
      </c>
      <c r="AF2641">
        <f t="shared" ref="AF2641:AF2704" si="373">-AB2641*LOG(AE2641)-(1-AB2641)*LOG(1-AE2641)</f>
        <v>0.1825966621923058</v>
      </c>
      <c r="AG2641">
        <f t="shared" ref="AG2641:AG2704" si="374">IF(AE2641&gt;$AG$14,1,0)</f>
        <v>1</v>
      </c>
      <c r="AH2641">
        <f t="shared" ref="AH2641:AH2704" si="375">IF(AND(AB2641=1,AG2641=1),1,0)</f>
        <v>1</v>
      </c>
      <c r="AI2641">
        <f t="shared" ref="AI2641:AI2704" si="376">IF(AND(AB2641=0,AG2641=1),1,0)</f>
        <v>0</v>
      </c>
      <c r="AJ2641">
        <f t="shared" ref="AJ2641:AJ2704" si="377">IF(AND(AB2641=1,AG2641=0),1,0)</f>
        <v>0</v>
      </c>
      <c r="AK2641">
        <f t="shared" ref="AK2641:AK2704" si="378">IF(AND(AB2641=0,AG2641=0),1,0)</f>
        <v>0</v>
      </c>
    </row>
    <row r="2642" spans="1:37" x14ac:dyDescent="0.35">
      <c r="A2642">
        <v>1</v>
      </c>
      <c r="B2642">
        <v>2</v>
      </c>
      <c r="C2642">
        <v>0</v>
      </c>
      <c r="D2642">
        <v>4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0</v>
      </c>
      <c r="L2642">
        <v>47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60</v>
      </c>
      <c r="AA2642">
        <v>1</v>
      </c>
      <c r="AB2642">
        <v>0</v>
      </c>
      <c r="AC2642">
        <f t="shared" si="370"/>
        <v>-2.3155959908437662</v>
      </c>
      <c r="AD2642">
        <f t="shared" si="371"/>
        <v>9.87073377984337E-2</v>
      </c>
      <c r="AE2642">
        <f t="shared" si="372"/>
        <v>8.9839518134302576E-2</v>
      </c>
      <c r="AF2642">
        <f t="shared" si="373"/>
        <v>4.0882024993376287E-2</v>
      </c>
      <c r="AG2642">
        <f t="shared" si="374"/>
        <v>0</v>
      </c>
      <c r="AH2642">
        <f t="shared" si="375"/>
        <v>0</v>
      </c>
      <c r="AI2642">
        <f t="shared" si="376"/>
        <v>0</v>
      </c>
      <c r="AJ2642">
        <f t="shared" si="377"/>
        <v>0</v>
      </c>
      <c r="AK2642">
        <f t="shared" si="378"/>
        <v>1</v>
      </c>
    </row>
    <row r="2643" spans="1:37" x14ac:dyDescent="0.35">
      <c r="A2643">
        <v>1</v>
      </c>
      <c r="B2643">
        <v>2</v>
      </c>
      <c r="C2643">
        <v>0</v>
      </c>
      <c r="D2643">
        <v>2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46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60</v>
      </c>
      <c r="AA2643">
        <v>0</v>
      </c>
      <c r="AB2643">
        <v>0</v>
      </c>
      <c r="AC2643">
        <f t="shared" si="370"/>
        <v>-1.4136841473812953</v>
      </c>
      <c r="AD2643">
        <f t="shared" si="371"/>
        <v>0.24324547815460187</v>
      </c>
      <c r="AE2643">
        <f t="shared" si="372"/>
        <v>0.19565361984317103</v>
      </c>
      <c r="AF2643">
        <f t="shared" si="373"/>
        <v>9.4556888321655916E-2</v>
      </c>
      <c r="AG2643">
        <f t="shared" si="374"/>
        <v>0</v>
      </c>
      <c r="AH2643">
        <f t="shared" si="375"/>
        <v>0</v>
      </c>
      <c r="AI2643">
        <f t="shared" si="376"/>
        <v>0</v>
      </c>
      <c r="AJ2643">
        <f t="shared" si="377"/>
        <v>0</v>
      </c>
      <c r="AK2643">
        <f t="shared" si="378"/>
        <v>1</v>
      </c>
    </row>
    <row r="2644" spans="1:37" x14ac:dyDescent="0.35">
      <c r="A2644">
        <v>1</v>
      </c>
      <c r="B2644">
        <v>1</v>
      </c>
      <c r="C2644">
        <v>0</v>
      </c>
      <c r="D2644">
        <v>3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116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75</v>
      </c>
      <c r="AA2644">
        <v>0</v>
      </c>
      <c r="AB2644">
        <v>0</v>
      </c>
      <c r="AC2644">
        <f t="shared" si="370"/>
        <v>0.23799283010856298</v>
      </c>
      <c r="AD2644">
        <f t="shared" si="371"/>
        <v>1.2687000963503434</v>
      </c>
      <c r="AE2644">
        <f t="shared" si="372"/>
        <v>0.55921895467422089</v>
      </c>
      <c r="AF2644">
        <f t="shared" si="373"/>
        <v>0.35577708949069542</v>
      </c>
      <c r="AG2644">
        <f t="shared" si="374"/>
        <v>1</v>
      </c>
      <c r="AH2644">
        <f t="shared" si="375"/>
        <v>0</v>
      </c>
      <c r="AI2644">
        <f t="shared" si="376"/>
        <v>1</v>
      </c>
      <c r="AJ2644">
        <f t="shared" si="377"/>
        <v>0</v>
      </c>
      <c r="AK2644">
        <f t="shared" si="378"/>
        <v>0</v>
      </c>
    </row>
    <row r="2645" spans="1:37" x14ac:dyDescent="0.35">
      <c r="A2645">
        <v>1</v>
      </c>
      <c r="B2645">
        <v>2</v>
      </c>
      <c r="C2645">
        <v>0</v>
      </c>
      <c r="D2645">
        <v>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125</v>
      </c>
      <c r="AA2645">
        <v>1</v>
      </c>
      <c r="AB2645">
        <v>0</v>
      </c>
      <c r="AC2645">
        <f t="shared" si="370"/>
        <v>-1.348257898851406</v>
      </c>
      <c r="AD2645">
        <f t="shared" si="371"/>
        <v>0.25969227701652442</v>
      </c>
      <c r="AE2645">
        <f t="shared" si="372"/>
        <v>0.20615532996009456</v>
      </c>
      <c r="AF2645">
        <f t="shared" si="373"/>
        <v>0.10026446677175718</v>
      </c>
      <c r="AG2645">
        <f t="shared" si="374"/>
        <v>0</v>
      </c>
      <c r="AH2645">
        <f t="shared" si="375"/>
        <v>0</v>
      </c>
      <c r="AI2645">
        <f t="shared" si="376"/>
        <v>0</v>
      </c>
      <c r="AJ2645">
        <f t="shared" si="377"/>
        <v>0</v>
      </c>
      <c r="AK2645">
        <f t="shared" si="378"/>
        <v>1</v>
      </c>
    </row>
    <row r="2646" spans="1:37" x14ac:dyDescent="0.35">
      <c r="A2646">
        <v>1</v>
      </c>
      <c r="B2646">
        <v>1</v>
      </c>
      <c r="C2646">
        <v>0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90</v>
      </c>
      <c r="AA2646">
        <v>0</v>
      </c>
      <c r="AB2646">
        <v>0</v>
      </c>
      <c r="AC2646">
        <f t="shared" si="370"/>
        <v>-2.0863949928447072</v>
      </c>
      <c r="AD2646">
        <f t="shared" si="371"/>
        <v>0.12413383351752055</v>
      </c>
      <c r="AE2646">
        <f t="shared" si="372"/>
        <v>0.11042620532921253</v>
      </c>
      <c r="AF2646">
        <f t="shared" si="373"/>
        <v>5.081801914949724E-2</v>
      </c>
      <c r="AG2646">
        <f t="shared" si="374"/>
        <v>0</v>
      </c>
      <c r="AH2646">
        <f t="shared" si="375"/>
        <v>0</v>
      </c>
      <c r="AI2646">
        <f t="shared" si="376"/>
        <v>0</v>
      </c>
      <c r="AJ2646">
        <f t="shared" si="377"/>
        <v>0</v>
      </c>
      <c r="AK2646">
        <f t="shared" si="378"/>
        <v>1</v>
      </c>
    </row>
    <row r="2647" spans="1:37" x14ac:dyDescent="0.35">
      <c r="A2647">
        <v>1</v>
      </c>
      <c r="B2647">
        <v>1</v>
      </c>
      <c r="C2647">
        <v>0</v>
      </c>
      <c r="D2647">
        <v>10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13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75</v>
      </c>
      <c r="AA2647">
        <v>0</v>
      </c>
      <c r="AB2647">
        <v>0</v>
      </c>
      <c r="AC2647">
        <f t="shared" si="370"/>
        <v>-3.3872087052256181</v>
      </c>
      <c r="AD2647">
        <f t="shared" si="371"/>
        <v>3.3802899193175008E-2</v>
      </c>
      <c r="AE2647">
        <f t="shared" si="372"/>
        <v>3.2697624682186781E-2</v>
      </c>
      <c r="AF2647">
        <f t="shared" si="373"/>
        <v>1.443774576728089E-2</v>
      </c>
      <c r="AG2647">
        <f t="shared" si="374"/>
        <v>0</v>
      </c>
      <c r="AH2647">
        <f t="shared" si="375"/>
        <v>0</v>
      </c>
      <c r="AI2647">
        <f t="shared" si="376"/>
        <v>0</v>
      </c>
      <c r="AJ2647">
        <f t="shared" si="377"/>
        <v>0</v>
      </c>
      <c r="AK2647">
        <f t="shared" si="378"/>
        <v>1</v>
      </c>
    </row>
    <row r="2648" spans="1:37" x14ac:dyDescent="0.35">
      <c r="A2648">
        <v>1</v>
      </c>
      <c r="B2648">
        <v>2</v>
      </c>
      <c r="C2648">
        <v>0</v>
      </c>
      <c r="D2648">
        <v>2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46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87</v>
      </c>
      <c r="AA2648">
        <v>1</v>
      </c>
      <c r="AB2648">
        <v>0</v>
      </c>
      <c r="AC2648">
        <f t="shared" si="370"/>
        <v>-3.5439828637191839</v>
      </c>
      <c r="AD2648">
        <f t="shared" si="371"/>
        <v>2.889800077133195E-2</v>
      </c>
      <c r="AE2648">
        <f t="shared" si="372"/>
        <v>2.8086361086976593E-2</v>
      </c>
      <c r="AF2648">
        <f t="shared" si="373"/>
        <v>1.2372323355425787E-2</v>
      </c>
      <c r="AG2648">
        <f t="shared" si="374"/>
        <v>0</v>
      </c>
      <c r="AH2648">
        <f t="shared" si="375"/>
        <v>0</v>
      </c>
      <c r="AI2648">
        <f t="shared" si="376"/>
        <v>0</v>
      </c>
      <c r="AJ2648">
        <f t="shared" si="377"/>
        <v>0</v>
      </c>
      <c r="AK2648">
        <f t="shared" si="378"/>
        <v>1</v>
      </c>
    </row>
    <row r="2649" spans="1:37" x14ac:dyDescent="0.35">
      <c r="A2649">
        <v>1</v>
      </c>
      <c r="B2649">
        <v>2</v>
      </c>
      <c r="C2649">
        <v>0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8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130</v>
      </c>
      <c r="AA2649">
        <v>0</v>
      </c>
      <c r="AB2649">
        <v>0</v>
      </c>
      <c r="AC2649">
        <f t="shared" si="370"/>
        <v>-0.38777979456803413</v>
      </c>
      <c r="AD2649">
        <f t="shared" si="371"/>
        <v>0.67856174979666484</v>
      </c>
      <c r="AE2649">
        <f t="shared" si="372"/>
        <v>0.40425188401848394</v>
      </c>
      <c r="AF2649">
        <f t="shared" si="373"/>
        <v>0.22493732241016787</v>
      </c>
      <c r="AG2649">
        <f t="shared" si="374"/>
        <v>0</v>
      </c>
      <c r="AH2649">
        <f t="shared" si="375"/>
        <v>0</v>
      </c>
      <c r="AI2649">
        <f t="shared" si="376"/>
        <v>0</v>
      </c>
      <c r="AJ2649">
        <f t="shared" si="377"/>
        <v>0</v>
      </c>
      <c r="AK2649">
        <f t="shared" si="378"/>
        <v>1</v>
      </c>
    </row>
    <row r="2650" spans="1:37" x14ac:dyDescent="0.35">
      <c r="A2650">
        <v>1</v>
      </c>
      <c r="B2650">
        <v>2</v>
      </c>
      <c r="C2650">
        <v>0</v>
      </c>
      <c r="D2650">
        <v>3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149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80.75</v>
      </c>
      <c r="AA2650">
        <v>1</v>
      </c>
      <c r="AB2650">
        <v>0</v>
      </c>
      <c r="AC2650">
        <f t="shared" si="370"/>
        <v>-1.1084904228395669</v>
      </c>
      <c r="AD2650">
        <f t="shared" si="371"/>
        <v>0.33005683144816966</v>
      </c>
      <c r="AE2650">
        <f t="shared" si="372"/>
        <v>0.24815242750853195</v>
      </c>
      <c r="AF2650">
        <f t="shared" si="373"/>
        <v>0.12387019815282001</v>
      </c>
      <c r="AG2650">
        <f t="shared" si="374"/>
        <v>0</v>
      </c>
      <c r="AH2650">
        <f t="shared" si="375"/>
        <v>0</v>
      </c>
      <c r="AI2650">
        <f t="shared" si="376"/>
        <v>0</v>
      </c>
      <c r="AJ2650">
        <f t="shared" si="377"/>
        <v>0</v>
      </c>
      <c r="AK2650">
        <f t="shared" si="378"/>
        <v>1</v>
      </c>
    </row>
    <row r="2651" spans="1:37" x14ac:dyDescent="0.35">
      <c r="A2651">
        <v>1</v>
      </c>
      <c r="B2651">
        <v>2</v>
      </c>
      <c r="C2651">
        <v>0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98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126.9</v>
      </c>
      <c r="AA2651">
        <v>1</v>
      </c>
      <c r="AB2651">
        <v>0</v>
      </c>
      <c r="AC2651">
        <f t="shared" si="370"/>
        <v>-0.87462888188056631</v>
      </c>
      <c r="AD2651">
        <f t="shared" si="371"/>
        <v>0.41701675343778977</v>
      </c>
      <c r="AE2651">
        <f t="shared" si="372"/>
        <v>0.29429204166152279</v>
      </c>
      <c r="AF2651">
        <f t="shared" si="373"/>
        <v>0.151374984956404</v>
      </c>
      <c r="AG2651">
        <f t="shared" si="374"/>
        <v>0</v>
      </c>
      <c r="AH2651">
        <f t="shared" si="375"/>
        <v>0</v>
      </c>
      <c r="AI2651">
        <f t="shared" si="376"/>
        <v>0</v>
      </c>
      <c r="AJ2651">
        <f t="shared" si="377"/>
        <v>0</v>
      </c>
      <c r="AK2651">
        <f t="shared" si="378"/>
        <v>1</v>
      </c>
    </row>
    <row r="2652" spans="1:37" x14ac:dyDescent="0.35">
      <c r="A2652">
        <v>1</v>
      </c>
      <c r="B2652">
        <v>2</v>
      </c>
      <c r="C2652">
        <v>1</v>
      </c>
      <c r="D2652">
        <v>7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259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73.41</v>
      </c>
      <c r="AA2652">
        <v>3</v>
      </c>
      <c r="AB2652">
        <v>0</v>
      </c>
      <c r="AC2652">
        <f t="shared" si="370"/>
        <v>-2.3747019485640921</v>
      </c>
      <c r="AD2652">
        <f t="shared" si="371"/>
        <v>9.3042216444598647E-2</v>
      </c>
      <c r="AE2652">
        <f t="shared" si="372"/>
        <v>8.5122253326355882E-2</v>
      </c>
      <c r="AF2652">
        <f t="shared" si="373"/>
        <v>3.8636935979773343E-2</v>
      </c>
      <c r="AG2652">
        <f t="shared" si="374"/>
        <v>0</v>
      </c>
      <c r="AH2652">
        <f t="shared" si="375"/>
        <v>0</v>
      </c>
      <c r="AI2652">
        <f t="shared" si="376"/>
        <v>0</v>
      </c>
      <c r="AJ2652">
        <f t="shared" si="377"/>
        <v>0</v>
      </c>
      <c r="AK2652">
        <f t="shared" si="378"/>
        <v>1</v>
      </c>
    </row>
    <row r="2653" spans="1:37" x14ac:dyDescent="0.35">
      <c r="A2653">
        <v>1</v>
      </c>
      <c r="B2653">
        <v>1</v>
      </c>
      <c r="C2653">
        <v>0</v>
      </c>
      <c r="D2653">
        <v>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114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99.9</v>
      </c>
      <c r="AA2653">
        <v>0</v>
      </c>
      <c r="AB2653">
        <v>1</v>
      </c>
      <c r="AC2653">
        <f t="shared" si="370"/>
        <v>-0.21362888218195364</v>
      </c>
      <c r="AD2653">
        <f t="shared" si="371"/>
        <v>0.80764806199802741</v>
      </c>
      <c r="AE2653">
        <f t="shared" si="372"/>
        <v>0.44679497020305975</v>
      </c>
      <c r="AF2653">
        <f t="shared" si="373"/>
        <v>0.3498917246015309</v>
      </c>
      <c r="AG2653">
        <f t="shared" si="374"/>
        <v>0</v>
      </c>
      <c r="AH2653">
        <f t="shared" si="375"/>
        <v>0</v>
      </c>
      <c r="AI2653">
        <f t="shared" si="376"/>
        <v>0</v>
      </c>
      <c r="AJ2653">
        <f t="shared" si="377"/>
        <v>1</v>
      </c>
      <c r="AK2653">
        <f t="shared" si="378"/>
        <v>0</v>
      </c>
    </row>
    <row r="2654" spans="1:37" x14ac:dyDescent="0.35">
      <c r="A2654">
        <v>1</v>
      </c>
      <c r="B2654">
        <v>1</v>
      </c>
      <c r="C2654">
        <v>0</v>
      </c>
      <c r="D2654">
        <v>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230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111</v>
      </c>
      <c r="AA2654">
        <v>0</v>
      </c>
      <c r="AB2654">
        <v>1</v>
      </c>
      <c r="AC2654">
        <f t="shared" si="370"/>
        <v>1.5383730327262843</v>
      </c>
      <c r="AD2654">
        <f t="shared" si="371"/>
        <v>4.6570073055629182</v>
      </c>
      <c r="AE2654">
        <f t="shared" si="372"/>
        <v>0.82322808757615851</v>
      </c>
      <c r="AF2654">
        <f t="shared" si="373"/>
        <v>8.4479820374829234E-2</v>
      </c>
      <c r="AG2654">
        <f t="shared" si="374"/>
        <v>1</v>
      </c>
      <c r="AH2654">
        <f t="shared" si="375"/>
        <v>1</v>
      </c>
      <c r="AI2654">
        <f t="shared" si="376"/>
        <v>0</v>
      </c>
      <c r="AJ2654">
        <f t="shared" si="377"/>
        <v>0</v>
      </c>
      <c r="AK2654">
        <f t="shared" si="378"/>
        <v>0</v>
      </c>
    </row>
    <row r="2655" spans="1:37" x14ac:dyDescent="0.35">
      <c r="A2655">
        <v>1</v>
      </c>
      <c r="B2655">
        <v>1</v>
      </c>
      <c r="C2655">
        <v>0</v>
      </c>
      <c r="D2655">
        <v>2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12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90</v>
      </c>
      <c r="AA2655">
        <v>1</v>
      </c>
      <c r="AB2655">
        <v>0</v>
      </c>
      <c r="AC2655">
        <f t="shared" si="370"/>
        <v>-3.0055249189785043</v>
      </c>
      <c r="AD2655">
        <f t="shared" si="371"/>
        <v>4.9512757319883936E-2</v>
      </c>
      <c r="AE2655">
        <f t="shared" si="372"/>
        <v>4.7176898970073981E-2</v>
      </c>
      <c r="AF2655">
        <f t="shared" si="373"/>
        <v>2.0987722003656045E-2</v>
      </c>
      <c r="AG2655">
        <f t="shared" si="374"/>
        <v>0</v>
      </c>
      <c r="AH2655">
        <f t="shared" si="375"/>
        <v>0</v>
      </c>
      <c r="AI2655">
        <f t="shared" si="376"/>
        <v>0</v>
      </c>
      <c r="AJ2655">
        <f t="shared" si="377"/>
        <v>0</v>
      </c>
      <c r="AK2655">
        <f t="shared" si="378"/>
        <v>1</v>
      </c>
    </row>
    <row r="2656" spans="1:37" x14ac:dyDescent="0.35">
      <c r="A2656">
        <v>1</v>
      </c>
      <c r="B2656">
        <v>2</v>
      </c>
      <c r="C2656">
        <v>0</v>
      </c>
      <c r="D2656">
        <v>5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74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55.24</v>
      </c>
      <c r="AA2656">
        <v>0</v>
      </c>
      <c r="AB2656">
        <v>0</v>
      </c>
      <c r="AC2656">
        <f t="shared" si="370"/>
        <v>-0.41106663644758146</v>
      </c>
      <c r="AD2656">
        <f t="shared" si="371"/>
        <v>0.6629427539787488</v>
      </c>
      <c r="AE2656">
        <f t="shared" si="372"/>
        <v>0.39865638933907682</v>
      </c>
      <c r="AF2656">
        <f t="shared" si="373"/>
        <v>0.22087729909380646</v>
      </c>
      <c r="AG2656">
        <f t="shared" si="374"/>
        <v>0</v>
      </c>
      <c r="AH2656">
        <f t="shared" si="375"/>
        <v>0</v>
      </c>
      <c r="AI2656">
        <f t="shared" si="376"/>
        <v>0</v>
      </c>
      <c r="AJ2656">
        <f t="shared" si="377"/>
        <v>0</v>
      </c>
      <c r="AK2656">
        <f t="shared" si="378"/>
        <v>1</v>
      </c>
    </row>
    <row r="2657" spans="1:37" x14ac:dyDescent="0.35">
      <c r="A2657">
        <v>1</v>
      </c>
      <c r="B2657">
        <v>2</v>
      </c>
      <c r="C2657">
        <v>0</v>
      </c>
      <c r="D2657">
        <v>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174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70</v>
      </c>
      <c r="AA2657">
        <v>0</v>
      </c>
      <c r="AB2657">
        <v>1</v>
      </c>
      <c r="AC2657">
        <f t="shared" si="370"/>
        <v>5.3711484062154202E-2</v>
      </c>
      <c r="AD2657">
        <f t="shared" si="371"/>
        <v>1.0551801219510153</v>
      </c>
      <c r="AE2657">
        <f t="shared" si="372"/>
        <v>0.51342464374816732</v>
      </c>
      <c r="AF2657">
        <f t="shared" si="373"/>
        <v>0.28952328956605278</v>
      </c>
      <c r="AG2657">
        <f t="shared" si="374"/>
        <v>1</v>
      </c>
      <c r="AH2657">
        <f t="shared" si="375"/>
        <v>1</v>
      </c>
      <c r="AI2657">
        <f t="shared" si="376"/>
        <v>0</v>
      </c>
      <c r="AJ2657">
        <f t="shared" si="377"/>
        <v>0</v>
      </c>
      <c r="AK2657">
        <f t="shared" si="378"/>
        <v>0</v>
      </c>
    </row>
    <row r="2658" spans="1:37" x14ac:dyDescent="0.35">
      <c r="A2658">
        <v>1</v>
      </c>
      <c r="B2658">
        <v>2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44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85.5</v>
      </c>
      <c r="AA2658">
        <v>0</v>
      </c>
      <c r="AB2658">
        <v>0</v>
      </c>
      <c r="AC2658">
        <f t="shared" si="370"/>
        <v>-0.99409529769107552</v>
      </c>
      <c r="AD2658">
        <f t="shared" si="371"/>
        <v>0.37005808555042213</v>
      </c>
      <c r="AE2658">
        <f t="shared" si="372"/>
        <v>0.27010393898865315</v>
      </c>
      <c r="AF2658">
        <f t="shared" si="373"/>
        <v>0.13673898007558061</v>
      </c>
      <c r="AG2658">
        <f t="shared" si="374"/>
        <v>0</v>
      </c>
      <c r="AH2658">
        <f t="shared" si="375"/>
        <v>0</v>
      </c>
      <c r="AI2658">
        <f t="shared" si="376"/>
        <v>0</v>
      </c>
      <c r="AJ2658">
        <f t="shared" si="377"/>
        <v>0</v>
      </c>
      <c r="AK2658">
        <f t="shared" si="378"/>
        <v>1</v>
      </c>
    </row>
    <row r="2659" spans="1:37" x14ac:dyDescent="0.35">
      <c r="A2659">
        <v>1</v>
      </c>
      <c r="B2659">
        <v>2</v>
      </c>
      <c r="C2659">
        <v>0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125.1</v>
      </c>
      <c r="AA2659">
        <v>0</v>
      </c>
      <c r="AB2659">
        <v>0</v>
      </c>
      <c r="AC2659">
        <f t="shared" si="370"/>
        <v>-1.1200020016585657</v>
      </c>
      <c r="AD2659">
        <f t="shared" si="371"/>
        <v>0.3262791415229474</v>
      </c>
      <c r="AE2659">
        <f t="shared" si="372"/>
        <v>0.24601091226412997</v>
      </c>
      <c r="AF2659">
        <f t="shared" si="373"/>
        <v>0.12263493950209679</v>
      </c>
      <c r="AG2659">
        <f t="shared" si="374"/>
        <v>0</v>
      </c>
      <c r="AH2659">
        <f t="shared" si="375"/>
        <v>0</v>
      </c>
      <c r="AI2659">
        <f t="shared" si="376"/>
        <v>0</v>
      </c>
      <c r="AJ2659">
        <f t="shared" si="377"/>
        <v>0</v>
      </c>
      <c r="AK2659">
        <f t="shared" si="378"/>
        <v>1</v>
      </c>
    </row>
    <row r="2660" spans="1:37" x14ac:dyDescent="0.35">
      <c r="A2660">
        <v>1</v>
      </c>
      <c r="B2660">
        <v>3</v>
      </c>
      <c r="C2660">
        <v>0</v>
      </c>
      <c r="D2660">
        <v>4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47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114.48</v>
      </c>
      <c r="AA2660">
        <v>2</v>
      </c>
      <c r="AB2660">
        <v>0</v>
      </c>
      <c r="AC2660">
        <f t="shared" si="370"/>
        <v>-2.3765160298237817</v>
      </c>
      <c r="AD2660">
        <f t="shared" si="371"/>
        <v>9.2873583306740184E-2</v>
      </c>
      <c r="AE2660">
        <f t="shared" si="372"/>
        <v>8.4981085392996522E-2</v>
      </c>
      <c r="AF2660">
        <f t="shared" si="373"/>
        <v>3.8569928420386479E-2</v>
      </c>
      <c r="AG2660">
        <f t="shared" si="374"/>
        <v>0</v>
      </c>
      <c r="AH2660">
        <f t="shared" si="375"/>
        <v>0</v>
      </c>
      <c r="AI2660">
        <f t="shared" si="376"/>
        <v>0</v>
      </c>
      <c r="AJ2660">
        <f t="shared" si="377"/>
        <v>0</v>
      </c>
      <c r="AK2660">
        <f t="shared" si="378"/>
        <v>1</v>
      </c>
    </row>
    <row r="2661" spans="1:37" x14ac:dyDescent="0.35">
      <c r="A2661">
        <v>1</v>
      </c>
      <c r="B2661">
        <v>2</v>
      </c>
      <c r="C2661">
        <v>0</v>
      </c>
      <c r="D2661">
        <v>7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50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83.66</v>
      </c>
      <c r="AA2661">
        <v>1</v>
      </c>
      <c r="AB2661">
        <v>1</v>
      </c>
      <c r="AC2661">
        <f t="shared" si="370"/>
        <v>-1.0752848089864429</v>
      </c>
      <c r="AD2661">
        <f t="shared" si="371"/>
        <v>0.34120056447429858</v>
      </c>
      <c r="AE2661">
        <f t="shared" si="372"/>
        <v>0.2543993594336405</v>
      </c>
      <c r="AF2661">
        <f t="shared" si="373"/>
        <v>0.59448398655658541</v>
      </c>
      <c r="AG2661">
        <f t="shared" si="374"/>
        <v>0</v>
      </c>
      <c r="AH2661">
        <f t="shared" si="375"/>
        <v>0</v>
      </c>
      <c r="AI2661">
        <f t="shared" si="376"/>
        <v>0</v>
      </c>
      <c r="AJ2661">
        <f t="shared" si="377"/>
        <v>1</v>
      </c>
      <c r="AK2661">
        <f t="shared" si="378"/>
        <v>0</v>
      </c>
    </row>
    <row r="2662" spans="1:37" x14ac:dyDescent="0.35">
      <c r="A2662">
        <v>1</v>
      </c>
      <c r="B2662">
        <v>3</v>
      </c>
      <c r="C2662">
        <v>0</v>
      </c>
      <c r="D2662">
        <v>2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82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150.30000000000001</v>
      </c>
      <c r="AA2662">
        <v>3</v>
      </c>
      <c r="AB2662">
        <v>0</v>
      </c>
      <c r="AC2662">
        <f t="shared" si="370"/>
        <v>-2.52615196746846</v>
      </c>
      <c r="AD2662">
        <f t="shared" si="371"/>
        <v>7.9966141314272182E-2</v>
      </c>
      <c r="AE2662">
        <f t="shared" si="372"/>
        <v>7.4045044798308979E-2</v>
      </c>
      <c r="AF2662">
        <f t="shared" si="373"/>
        <v>3.3410139865763758E-2</v>
      </c>
      <c r="AG2662">
        <f t="shared" si="374"/>
        <v>0</v>
      </c>
      <c r="AH2662">
        <f t="shared" si="375"/>
        <v>0</v>
      </c>
      <c r="AI2662">
        <f t="shared" si="376"/>
        <v>0</v>
      </c>
      <c r="AJ2662">
        <f t="shared" si="377"/>
        <v>0</v>
      </c>
      <c r="AK2662">
        <f t="shared" si="378"/>
        <v>1</v>
      </c>
    </row>
    <row r="2663" spans="1:37" x14ac:dyDescent="0.35">
      <c r="A2663">
        <v>1</v>
      </c>
      <c r="B2663">
        <v>1</v>
      </c>
      <c r="C2663">
        <v>0</v>
      </c>
      <c r="D2663">
        <v>3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143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90</v>
      </c>
      <c r="AA2663">
        <v>0</v>
      </c>
      <c r="AB2663">
        <v>0</v>
      </c>
      <c r="AC2663">
        <f t="shared" si="370"/>
        <v>0.12368909901890612</v>
      </c>
      <c r="AD2663">
        <f t="shared" si="371"/>
        <v>1.1316639808585971</v>
      </c>
      <c r="AE2663">
        <f t="shared" si="372"/>
        <v>0.53088291166921275</v>
      </c>
      <c r="AF2663">
        <f t="shared" si="373"/>
        <v>0.32871874690234776</v>
      </c>
      <c r="AG2663">
        <f t="shared" si="374"/>
        <v>1</v>
      </c>
      <c r="AH2663">
        <f t="shared" si="375"/>
        <v>0</v>
      </c>
      <c r="AI2663">
        <f t="shared" si="376"/>
        <v>1</v>
      </c>
      <c r="AJ2663">
        <f t="shared" si="377"/>
        <v>0</v>
      </c>
      <c r="AK2663">
        <f t="shared" si="378"/>
        <v>0</v>
      </c>
    </row>
    <row r="2664" spans="1:37" x14ac:dyDescent="0.35">
      <c r="A2664">
        <v>1</v>
      </c>
      <c r="B2664">
        <v>1</v>
      </c>
      <c r="C2664">
        <v>1</v>
      </c>
      <c r="D2664">
        <v>3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178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124.5</v>
      </c>
      <c r="AA2664">
        <v>0</v>
      </c>
      <c r="AB2664">
        <v>1</v>
      </c>
      <c r="AC2664">
        <f t="shared" si="370"/>
        <v>1.6410208697639921</v>
      </c>
      <c r="AD2664">
        <f t="shared" si="371"/>
        <v>5.1604349561269141</v>
      </c>
      <c r="AE2664">
        <f t="shared" si="372"/>
        <v>0.83767379947653842</v>
      </c>
      <c r="AF2664">
        <f t="shared" si="373"/>
        <v>7.692506808477162E-2</v>
      </c>
      <c r="AG2664">
        <f t="shared" si="374"/>
        <v>1</v>
      </c>
      <c r="AH2664">
        <f t="shared" si="375"/>
        <v>1</v>
      </c>
      <c r="AI2664">
        <f t="shared" si="376"/>
        <v>0</v>
      </c>
      <c r="AJ2664">
        <f t="shared" si="377"/>
        <v>0</v>
      </c>
      <c r="AK2664">
        <f t="shared" si="378"/>
        <v>0</v>
      </c>
    </row>
    <row r="2665" spans="1:37" x14ac:dyDescent="0.35">
      <c r="A2665">
        <v>1</v>
      </c>
      <c r="B2665">
        <v>2</v>
      </c>
      <c r="C2665">
        <v>0</v>
      </c>
      <c r="D2665">
        <v>5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109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76.5</v>
      </c>
      <c r="AA2665">
        <v>1</v>
      </c>
      <c r="AB2665">
        <v>0</v>
      </c>
      <c r="AC2665">
        <f t="shared" si="370"/>
        <v>-1.3912273748272987</v>
      </c>
      <c r="AD2665">
        <f t="shared" si="371"/>
        <v>0.24876978340554692</v>
      </c>
      <c r="AE2665">
        <f t="shared" si="372"/>
        <v>0.19921188573855583</v>
      </c>
      <c r="AF2665">
        <f t="shared" si="373"/>
        <v>9.6482381518967458E-2</v>
      </c>
      <c r="AG2665">
        <f t="shared" si="374"/>
        <v>0</v>
      </c>
      <c r="AH2665">
        <f t="shared" si="375"/>
        <v>0</v>
      </c>
      <c r="AI2665">
        <f t="shared" si="376"/>
        <v>0</v>
      </c>
      <c r="AJ2665">
        <f t="shared" si="377"/>
        <v>0</v>
      </c>
      <c r="AK2665">
        <f t="shared" si="378"/>
        <v>1</v>
      </c>
    </row>
    <row r="2666" spans="1:37" x14ac:dyDescent="0.35">
      <c r="A2666">
        <v>1</v>
      </c>
      <c r="B2666">
        <v>1</v>
      </c>
      <c r="C2666">
        <v>0</v>
      </c>
      <c r="D2666">
        <v>3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71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120</v>
      </c>
      <c r="AA2666">
        <v>0</v>
      </c>
      <c r="AB2666">
        <v>0</v>
      </c>
      <c r="AC2666">
        <f t="shared" si="370"/>
        <v>-0.32385551515885025</v>
      </c>
      <c r="AD2666">
        <f t="shared" si="371"/>
        <v>0.7233547486258266</v>
      </c>
      <c r="AE2666">
        <f t="shared" si="372"/>
        <v>0.4197364177065791</v>
      </c>
      <c r="AF2666">
        <f t="shared" si="373"/>
        <v>0.23637468517441812</v>
      </c>
      <c r="AG2666">
        <f t="shared" si="374"/>
        <v>0</v>
      </c>
      <c r="AH2666">
        <f t="shared" si="375"/>
        <v>0</v>
      </c>
      <c r="AI2666">
        <f t="shared" si="376"/>
        <v>0</v>
      </c>
      <c r="AJ2666">
        <f t="shared" si="377"/>
        <v>0</v>
      </c>
      <c r="AK2666">
        <f t="shared" si="378"/>
        <v>1</v>
      </c>
    </row>
    <row r="2667" spans="1:37" x14ac:dyDescent="0.35">
      <c r="A2667">
        <v>1</v>
      </c>
      <c r="B2667">
        <v>2</v>
      </c>
      <c r="C2667">
        <v>0</v>
      </c>
      <c r="D2667">
        <v>3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199</v>
      </c>
      <c r="M2667">
        <v>0</v>
      </c>
      <c r="N2667">
        <v>0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106.2</v>
      </c>
      <c r="AA2667">
        <v>1</v>
      </c>
      <c r="AB2667">
        <v>1</v>
      </c>
      <c r="AC2667">
        <f t="shared" si="370"/>
        <v>0.64189593294243297</v>
      </c>
      <c r="AD2667">
        <f t="shared" si="371"/>
        <v>1.9000798905426304</v>
      </c>
      <c r="AE2667">
        <f t="shared" si="372"/>
        <v>0.65518191300140649</v>
      </c>
      <c r="AF2667">
        <f t="shared" si="373"/>
        <v>0.18363810024657926</v>
      </c>
      <c r="AG2667">
        <f t="shared" si="374"/>
        <v>1</v>
      </c>
      <c r="AH2667">
        <f t="shared" si="375"/>
        <v>1</v>
      </c>
      <c r="AI2667">
        <f t="shared" si="376"/>
        <v>0</v>
      </c>
      <c r="AJ2667">
        <f t="shared" si="377"/>
        <v>0</v>
      </c>
      <c r="AK2667">
        <f t="shared" si="378"/>
        <v>0</v>
      </c>
    </row>
    <row r="2668" spans="1:37" x14ac:dyDescent="0.35">
      <c r="A2668">
        <v>1</v>
      </c>
      <c r="B2668">
        <v>2</v>
      </c>
      <c r="C2668">
        <v>0</v>
      </c>
      <c r="D2668">
        <v>3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101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78.3</v>
      </c>
      <c r="AA2668">
        <v>0</v>
      </c>
      <c r="AB2668">
        <v>1</v>
      </c>
      <c r="AC2668">
        <f t="shared" si="370"/>
        <v>9.7403927822816705E-3</v>
      </c>
      <c r="AD2668">
        <f t="shared" si="371"/>
        <v>1.0097879848042139</v>
      </c>
      <c r="AE2668">
        <f t="shared" si="372"/>
        <v>0.50243507894320694</v>
      </c>
      <c r="AF2668">
        <f t="shared" si="373"/>
        <v>0.29892004669994054</v>
      </c>
      <c r="AG2668">
        <f t="shared" si="374"/>
        <v>1</v>
      </c>
      <c r="AH2668">
        <f t="shared" si="375"/>
        <v>1</v>
      </c>
      <c r="AI2668">
        <f t="shared" si="376"/>
        <v>0</v>
      </c>
      <c r="AJ2668">
        <f t="shared" si="377"/>
        <v>0</v>
      </c>
      <c r="AK2668">
        <f t="shared" si="378"/>
        <v>0</v>
      </c>
    </row>
    <row r="2669" spans="1:37" x14ac:dyDescent="0.35">
      <c r="A2669">
        <v>1</v>
      </c>
      <c r="B2669">
        <v>2</v>
      </c>
      <c r="C2669">
        <v>0</v>
      </c>
      <c r="D2669">
        <v>3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33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111.9</v>
      </c>
      <c r="AA2669">
        <v>0</v>
      </c>
      <c r="AB2669">
        <v>1</v>
      </c>
      <c r="AC2669">
        <f t="shared" si="370"/>
        <v>-0.85593060238751661</v>
      </c>
      <c r="AD2669">
        <f t="shared" si="371"/>
        <v>0.4248876056242169</v>
      </c>
      <c r="AE2669">
        <f t="shared" si="372"/>
        <v>0.29819026002270649</v>
      </c>
      <c r="AF2669">
        <f t="shared" si="373"/>
        <v>0.52550654628703353</v>
      </c>
      <c r="AG2669">
        <f t="shared" si="374"/>
        <v>0</v>
      </c>
      <c r="AH2669">
        <f t="shared" si="375"/>
        <v>0</v>
      </c>
      <c r="AI2669">
        <f t="shared" si="376"/>
        <v>0</v>
      </c>
      <c r="AJ2669">
        <f t="shared" si="377"/>
        <v>1</v>
      </c>
      <c r="AK2669">
        <f t="shared" si="378"/>
        <v>0</v>
      </c>
    </row>
    <row r="2670" spans="1:37" x14ac:dyDescent="0.35">
      <c r="A2670">
        <v>1</v>
      </c>
      <c r="B2670">
        <v>2</v>
      </c>
      <c r="C2670">
        <v>0</v>
      </c>
      <c r="D2670">
        <v>8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185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99.45</v>
      </c>
      <c r="AA2670">
        <v>1</v>
      </c>
      <c r="AB2670">
        <v>0</v>
      </c>
      <c r="AC2670">
        <f t="shared" si="370"/>
        <v>0.4455169885827539</v>
      </c>
      <c r="AD2670">
        <f t="shared" si="371"/>
        <v>1.5612971600250751</v>
      </c>
      <c r="AE2670">
        <f t="shared" si="372"/>
        <v>0.6095728306706083</v>
      </c>
      <c r="AF2670">
        <f t="shared" si="373"/>
        <v>0.40845996795394579</v>
      </c>
      <c r="AG2670">
        <f t="shared" si="374"/>
        <v>1</v>
      </c>
      <c r="AH2670">
        <f t="shared" si="375"/>
        <v>0</v>
      </c>
      <c r="AI2670">
        <f t="shared" si="376"/>
        <v>1</v>
      </c>
      <c r="AJ2670">
        <f t="shared" si="377"/>
        <v>0</v>
      </c>
      <c r="AK2670">
        <f t="shared" si="378"/>
        <v>0</v>
      </c>
    </row>
    <row r="2671" spans="1:37" x14ac:dyDescent="0.35">
      <c r="A2671">
        <v>1</v>
      </c>
      <c r="B2671">
        <v>2</v>
      </c>
      <c r="C2671">
        <v>0</v>
      </c>
      <c r="D2671">
        <v>3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199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68</v>
      </c>
      <c r="AA2671">
        <v>1</v>
      </c>
      <c r="AB2671">
        <v>0</v>
      </c>
      <c r="AC2671">
        <f t="shared" si="370"/>
        <v>-0.12506434591104587</v>
      </c>
      <c r="AD2671">
        <f t="shared" si="371"/>
        <v>0.88244011934430766</v>
      </c>
      <c r="AE2671">
        <f t="shared" si="372"/>
        <v>0.46877460285519179</v>
      </c>
      <c r="AF2671">
        <f t="shared" si="373"/>
        <v>0.27472117013066116</v>
      </c>
      <c r="AG2671">
        <f t="shared" si="374"/>
        <v>0</v>
      </c>
      <c r="AH2671">
        <f t="shared" si="375"/>
        <v>0</v>
      </c>
      <c r="AI2671">
        <f t="shared" si="376"/>
        <v>0</v>
      </c>
      <c r="AJ2671">
        <f t="shared" si="377"/>
        <v>0</v>
      </c>
      <c r="AK2671">
        <f t="shared" si="378"/>
        <v>1</v>
      </c>
    </row>
    <row r="2672" spans="1:37" x14ac:dyDescent="0.35">
      <c r="A2672">
        <v>1</v>
      </c>
      <c r="B2672">
        <v>2</v>
      </c>
      <c r="C2672">
        <v>0</v>
      </c>
      <c r="D2672">
        <v>5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159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134.46</v>
      </c>
      <c r="AA2672">
        <v>2</v>
      </c>
      <c r="AB2672">
        <v>1</v>
      </c>
      <c r="AC2672">
        <f t="shared" si="370"/>
        <v>-1.0214891851643997</v>
      </c>
      <c r="AD2672">
        <f t="shared" si="371"/>
        <v>0.36005834718014279</v>
      </c>
      <c r="AE2672">
        <f t="shared" si="372"/>
        <v>0.26473742683662399</v>
      </c>
      <c r="AF2672">
        <f t="shared" si="373"/>
        <v>0.57718465666009522</v>
      </c>
      <c r="AG2672">
        <f t="shared" si="374"/>
        <v>0</v>
      </c>
      <c r="AH2672">
        <f t="shared" si="375"/>
        <v>0</v>
      </c>
      <c r="AI2672">
        <f t="shared" si="376"/>
        <v>0</v>
      </c>
      <c r="AJ2672">
        <f t="shared" si="377"/>
        <v>1</v>
      </c>
      <c r="AK2672">
        <f t="shared" si="378"/>
        <v>0</v>
      </c>
    </row>
    <row r="2673" spans="1:37" x14ac:dyDescent="0.35">
      <c r="A2673">
        <v>1</v>
      </c>
      <c r="B2673">
        <v>2</v>
      </c>
      <c r="C2673">
        <v>0</v>
      </c>
      <c r="D2673">
        <v>2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301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115</v>
      </c>
      <c r="AA2673">
        <v>1</v>
      </c>
      <c r="AB2673">
        <v>1</v>
      </c>
      <c r="AC2673">
        <f t="shared" si="370"/>
        <v>1.8723152960955183</v>
      </c>
      <c r="AD2673">
        <f t="shared" si="371"/>
        <v>6.5033361306036497</v>
      </c>
      <c r="AE2673">
        <f t="shared" si="372"/>
        <v>0.86672594928523494</v>
      </c>
      <c r="AF2673">
        <f t="shared" si="373"/>
        <v>6.2118200710073936E-2</v>
      </c>
      <c r="AG2673">
        <f t="shared" si="374"/>
        <v>1</v>
      </c>
      <c r="AH2673">
        <f t="shared" si="375"/>
        <v>1</v>
      </c>
      <c r="AI2673">
        <f t="shared" si="376"/>
        <v>0</v>
      </c>
      <c r="AJ2673">
        <f t="shared" si="377"/>
        <v>0</v>
      </c>
      <c r="AK2673">
        <f t="shared" si="378"/>
        <v>0</v>
      </c>
    </row>
    <row r="2674" spans="1:37" x14ac:dyDescent="0.35">
      <c r="A2674">
        <v>1</v>
      </c>
      <c r="B2674">
        <v>2</v>
      </c>
      <c r="C2674">
        <v>0</v>
      </c>
      <c r="D2674">
        <v>5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109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90.96</v>
      </c>
      <c r="AA2674">
        <v>1</v>
      </c>
      <c r="AB2674">
        <v>0</v>
      </c>
      <c r="AC2674">
        <f t="shared" si="370"/>
        <v>-1.2006109691084532</v>
      </c>
      <c r="AD2674">
        <f t="shared" si="371"/>
        <v>0.30101024775700935</v>
      </c>
      <c r="AE2674">
        <f t="shared" si="372"/>
        <v>0.23136654632502884</v>
      </c>
      <c r="AF2674">
        <f t="shared" si="373"/>
        <v>0.11428071741231112</v>
      </c>
      <c r="AG2674">
        <f t="shared" si="374"/>
        <v>0</v>
      </c>
      <c r="AH2674">
        <f t="shared" si="375"/>
        <v>0</v>
      </c>
      <c r="AI2674">
        <f t="shared" si="376"/>
        <v>0</v>
      </c>
      <c r="AJ2674">
        <f t="shared" si="377"/>
        <v>0</v>
      </c>
      <c r="AK2674">
        <f t="shared" si="378"/>
        <v>1</v>
      </c>
    </row>
    <row r="2675" spans="1:37" x14ac:dyDescent="0.35">
      <c r="A2675">
        <v>1</v>
      </c>
      <c r="B2675">
        <v>2</v>
      </c>
      <c r="C2675">
        <v>0</v>
      </c>
      <c r="D2675">
        <v>3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66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1</v>
      </c>
      <c r="W2675">
        <v>0</v>
      </c>
      <c r="X2675">
        <v>0</v>
      </c>
      <c r="Y2675">
        <v>0</v>
      </c>
      <c r="Z2675">
        <v>75</v>
      </c>
      <c r="AA2675">
        <v>0</v>
      </c>
      <c r="AB2675">
        <v>0</v>
      </c>
      <c r="AC2675">
        <f t="shared" si="370"/>
        <v>-0.64385569210553006</v>
      </c>
      <c r="AD2675">
        <f t="shared" si="371"/>
        <v>0.52526326123372735</v>
      </c>
      <c r="AE2675">
        <f t="shared" si="372"/>
        <v>0.3443754757515512</v>
      </c>
      <c r="AF2675">
        <f t="shared" si="373"/>
        <v>0.1833448096064636</v>
      </c>
      <c r="AG2675">
        <f t="shared" si="374"/>
        <v>0</v>
      </c>
      <c r="AH2675">
        <f t="shared" si="375"/>
        <v>0</v>
      </c>
      <c r="AI2675">
        <f t="shared" si="376"/>
        <v>0</v>
      </c>
      <c r="AJ2675">
        <f t="shared" si="377"/>
        <v>0</v>
      </c>
      <c r="AK2675">
        <f t="shared" si="378"/>
        <v>1</v>
      </c>
    </row>
    <row r="2676" spans="1:37" x14ac:dyDescent="0.35">
      <c r="A2676">
        <v>1</v>
      </c>
      <c r="B2676">
        <v>3</v>
      </c>
      <c r="C2676">
        <v>0</v>
      </c>
      <c r="D2676">
        <v>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29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150.61000000000001</v>
      </c>
      <c r="AA2676">
        <v>1</v>
      </c>
      <c r="AB2676">
        <v>0</v>
      </c>
      <c r="AC2676">
        <f t="shared" si="370"/>
        <v>-2.2740867563788183</v>
      </c>
      <c r="AD2676">
        <f t="shared" si="371"/>
        <v>0.10289082993627029</v>
      </c>
      <c r="AE2676">
        <f t="shared" si="372"/>
        <v>9.3291944355195833E-2</v>
      </c>
      <c r="AF2676">
        <f t="shared" si="373"/>
        <v>4.2532525765000585E-2</v>
      </c>
      <c r="AG2676">
        <f t="shared" si="374"/>
        <v>0</v>
      </c>
      <c r="AH2676">
        <f t="shared" si="375"/>
        <v>0</v>
      </c>
      <c r="AI2676">
        <f t="shared" si="376"/>
        <v>0</v>
      </c>
      <c r="AJ2676">
        <f t="shared" si="377"/>
        <v>0</v>
      </c>
      <c r="AK2676">
        <f t="shared" si="378"/>
        <v>1</v>
      </c>
    </row>
    <row r="2677" spans="1:37" x14ac:dyDescent="0.35">
      <c r="A2677">
        <v>1</v>
      </c>
      <c r="B2677">
        <v>2</v>
      </c>
      <c r="C2677">
        <v>2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88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156.6</v>
      </c>
      <c r="AA2677">
        <v>1</v>
      </c>
      <c r="AB2677">
        <v>1</v>
      </c>
      <c r="AC2677">
        <f t="shared" si="370"/>
        <v>-0.39116749171703979</v>
      </c>
      <c r="AD2677">
        <f t="shared" si="371"/>
        <v>0.67626687745245984</v>
      </c>
      <c r="AE2677">
        <f t="shared" si="372"/>
        <v>0.40343628246131663</v>
      </c>
      <c r="AF2677">
        <f t="shared" si="373"/>
        <v>0.3942250467177883</v>
      </c>
      <c r="AG2677">
        <f t="shared" si="374"/>
        <v>0</v>
      </c>
      <c r="AH2677">
        <f t="shared" si="375"/>
        <v>0</v>
      </c>
      <c r="AI2677">
        <f t="shared" si="376"/>
        <v>0</v>
      </c>
      <c r="AJ2677">
        <f t="shared" si="377"/>
        <v>1</v>
      </c>
      <c r="AK2677">
        <f t="shared" si="378"/>
        <v>0</v>
      </c>
    </row>
    <row r="2678" spans="1:37" x14ac:dyDescent="0.35">
      <c r="A2678">
        <v>1</v>
      </c>
      <c r="B2678">
        <v>2</v>
      </c>
      <c r="C2678">
        <v>0</v>
      </c>
      <c r="D2678">
        <v>2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87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85.5</v>
      </c>
      <c r="AA2678">
        <v>0</v>
      </c>
      <c r="AB2678">
        <v>1</v>
      </c>
      <c r="AC2678">
        <f t="shared" si="370"/>
        <v>-0.82154777645548727</v>
      </c>
      <c r="AD2678">
        <f t="shared" si="371"/>
        <v>0.43975049204050021</v>
      </c>
      <c r="AE2678">
        <f t="shared" si="372"/>
        <v>0.30543520871957447</v>
      </c>
      <c r="AF2678">
        <f t="shared" si="373"/>
        <v>0.51508090155835329</v>
      </c>
      <c r="AG2678">
        <f t="shared" si="374"/>
        <v>0</v>
      </c>
      <c r="AH2678">
        <f t="shared" si="375"/>
        <v>0</v>
      </c>
      <c r="AI2678">
        <f t="shared" si="376"/>
        <v>0</v>
      </c>
      <c r="AJ2678">
        <f t="shared" si="377"/>
        <v>1</v>
      </c>
      <c r="AK2678">
        <f t="shared" si="378"/>
        <v>0</v>
      </c>
    </row>
    <row r="2679" spans="1:37" x14ac:dyDescent="0.35">
      <c r="A2679">
        <v>1</v>
      </c>
      <c r="B2679">
        <v>2</v>
      </c>
      <c r="C2679">
        <v>0</v>
      </c>
      <c r="D2679">
        <v>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301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115</v>
      </c>
      <c r="AA2679">
        <v>1</v>
      </c>
      <c r="AB2679">
        <v>1</v>
      </c>
      <c r="AC2679">
        <f t="shared" si="370"/>
        <v>1.8723152960955183</v>
      </c>
      <c r="AD2679">
        <f t="shared" si="371"/>
        <v>6.5033361306036497</v>
      </c>
      <c r="AE2679">
        <f t="shared" si="372"/>
        <v>0.86672594928523494</v>
      </c>
      <c r="AF2679">
        <f t="shared" si="373"/>
        <v>6.2118200710073936E-2</v>
      </c>
      <c r="AG2679">
        <f t="shared" si="374"/>
        <v>1</v>
      </c>
      <c r="AH2679">
        <f t="shared" si="375"/>
        <v>1</v>
      </c>
      <c r="AI2679">
        <f t="shared" si="376"/>
        <v>0</v>
      </c>
      <c r="AJ2679">
        <f t="shared" si="377"/>
        <v>0</v>
      </c>
      <c r="AK2679">
        <f t="shared" si="378"/>
        <v>0</v>
      </c>
    </row>
    <row r="2680" spans="1:37" x14ac:dyDescent="0.35">
      <c r="A2680">
        <v>1</v>
      </c>
      <c r="B2680">
        <v>2</v>
      </c>
      <c r="C2680">
        <v>0</v>
      </c>
      <c r="D2680">
        <v>3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8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116.33</v>
      </c>
      <c r="AA2680">
        <v>1</v>
      </c>
      <c r="AB2680">
        <v>0</v>
      </c>
      <c r="AC2680">
        <f t="shared" si="370"/>
        <v>-3.3614309929029065</v>
      </c>
      <c r="AD2680">
        <f t="shared" si="371"/>
        <v>3.4685588583151482E-2</v>
      </c>
      <c r="AE2680">
        <f t="shared" si="372"/>
        <v>3.3522829510603556E-2</v>
      </c>
      <c r="AF2680">
        <f t="shared" si="373"/>
        <v>1.4808400143010705E-2</v>
      </c>
      <c r="AG2680">
        <f t="shared" si="374"/>
        <v>0</v>
      </c>
      <c r="AH2680">
        <f t="shared" si="375"/>
        <v>0</v>
      </c>
      <c r="AI2680">
        <f t="shared" si="376"/>
        <v>0</v>
      </c>
      <c r="AJ2680">
        <f t="shared" si="377"/>
        <v>0</v>
      </c>
      <c r="AK2680">
        <f t="shared" si="378"/>
        <v>1</v>
      </c>
    </row>
    <row r="2681" spans="1:37" x14ac:dyDescent="0.35">
      <c r="A2681">
        <v>1</v>
      </c>
      <c r="B2681">
        <v>2</v>
      </c>
      <c r="C2681">
        <v>0</v>
      </c>
      <c r="D2681">
        <v>4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12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91</v>
      </c>
      <c r="AA2681">
        <v>1</v>
      </c>
      <c r="AB2681">
        <v>0</v>
      </c>
      <c r="AC2681">
        <f t="shared" si="370"/>
        <v>-1.655826636663877</v>
      </c>
      <c r="AD2681">
        <f t="shared" si="371"/>
        <v>0.19093415727734919</v>
      </c>
      <c r="AE2681">
        <f t="shared" si="372"/>
        <v>0.16032301711276195</v>
      </c>
      <c r="AF2681">
        <f t="shared" si="373"/>
        <v>7.5887751473062801E-2</v>
      </c>
      <c r="AG2681">
        <f t="shared" si="374"/>
        <v>0</v>
      </c>
      <c r="AH2681">
        <f t="shared" si="375"/>
        <v>0</v>
      </c>
      <c r="AI2681">
        <f t="shared" si="376"/>
        <v>0</v>
      </c>
      <c r="AJ2681">
        <f t="shared" si="377"/>
        <v>0</v>
      </c>
      <c r="AK2681">
        <f t="shared" si="378"/>
        <v>1</v>
      </c>
    </row>
    <row r="2682" spans="1:37" x14ac:dyDescent="0.35">
      <c r="A2682">
        <v>1</v>
      </c>
      <c r="B2682">
        <v>1</v>
      </c>
      <c r="C2682">
        <v>0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3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f t="shared" si="370"/>
        <v>-4.0813132294135004</v>
      </c>
      <c r="AD2682">
        <f t="shared" si="371"/>
        <v>1.6885276844189244E-2</v>
      </c>
      <c r="AE2682">
        <f t="shared" si="372"/>
        <v>1.6604898535448526E-2</v>
      </c>
      <c r="AF2682">
        <f t="shared" si="373"/>
        <v>7.2719593692386966E-3</v>
      </c>
      <c r="AG2682">
        <f t="shared" si="374"/>
        <v>0</v>
      </c>
      <c r="AH2682">
        <f t="shared" si="375"/>
        <v>0</v>
      </c>
      <c r="AI2682">
        <f t="shared" si="376"/>
        <v>0</v>
      </c>
      <c r="AJ2682">
        <f t="shared" si="377"/>
        <v>0</v>
      </c>
      <c r="AK2682">
        <f t="shared" si="378"/>
        <v>1</v>
      </c>
    </row>
    <row r="2683" spans="1:37" x14ac:dyDescent="0.35">
      <c r="A2683">
        <v>1</v>
      </c>
      <c r="B2683">
        <v>2</v>
      </c>
      <c r="C2683">
        <v>0</v>
      </c>
      <c r="D2683">
        <v>3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29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87</v>
      </c>
      <c r="AA2683">
        <v>0</v>
      </c>
      <c r="AB2683">
        <v>0</v>
      </c>
      <c r="AC2683">
        <f t="shared" si="370"/>
        <v>-0.76395396990893483</v>
      </c>
      <c r="AD2683">
        <f t="shared" si="371"/>
        <v>0.4658209389365916</v>
      </c>
      <c r="AE2683">
        <f t="shared" si="372"/>
        <v>0.31778843279079538</v>
      </c>
      <c r="AF2683">
        <f t="shared" si="373"/>
        <v>0.16608092120458195</v>
      </c>
      <c r="AG2683">
        <f t="shared" si="374"/>
        <v>0</v>
      </c>
      <c r="AH2683">
        <f t="shared" si="375"/>
        <v>0</v>
      </c>
      <c r="AI2683">
        <f t="shared" si="376"/>
        <v>0</v>
      </c>
      <c r="AJ2683">
        <f t="shared" si="377"/>
        <v>0</v>
      </c>
      <c r="AK2683">
        <f t="shared" si="378"/>
        <v>1</v>
      </c>
    </row>
    <row r="2684" spans="1:37" x14ac:dyDescent="0.35">
      <c r="A2684">
        <v>1</v>
      </c>
      <c r="B2684">
        <v>3</v>
      </c>
      <c r="C2684">
        <v>0</v>
      </c>
      <c r="D2684">
        <v>2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59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159.30000000000001</v>
      </c>
      <c r="AA2684">
        <v>2</v>
      </c>
      <c r="AB2684">
        <v>0</v>
      </c>
      <c r="AC2684">
        <f t="shared" si="370"/>
        <v>-1.6717369688719024</v>
      </c>
      <c r="AD2684">
        <f t="shared" si="371"/>
        <v>0.18792037015758434</v>
      </c>
      <c r="AE2684">
        <f t="shared" si="372"/>
        <v>0.15819273318181729</v>
      </c>
      <c r="AF2684">
        <f t="shared" si="373"/>
        <v>7.4787329567544983E-2</v>
      </c>
      <c r="AG2684">
        <f t="shared" si="374"/>
        <v>0</v>
      </c>
      <c r="AH2684">
        <f t="shared" si="375"/>
        <v>0</v>
      </c>
      <c r="AI2684">
        <f t="shared" si="376"/>
        <v>0</v>
      </c>
      <c r="AJ2684">
        <f t="shared" si="377"/>
        <v>0</v>
      </c>
      <c r="AK2684">
        <f t="shared" si="378"/>
        <v>1</v>
      </c>
    </row>
    <row r="2685" spans="1:37" x14ac:dyDescent="0.35">
      <c r="A2685">
        <v>1</v>
      </c>
      <c r="B2685">
        <v>2</v>
      </c>
      <c r="C2685">
        <v>0</v>
      </c>
      <c r="D2685">
        <v>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152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99</v>
      </c>
      <c r="AA2685">
        <v>2</v>
      </c>
      <c r="AB2685">
        <v>0</v>
      </c>
      <c r="AC2685">
        <f t="shared" si="370"/>
        <v>-1.6068707727636848</v>
      </c>
      <c r="AD2685">
        <f t="shared" si="371"/>
        <v>0.20051408751898661</v>
      </c>
      <c r="AE2685">
        <f t="shared" si="372"/>
        <v>0.16702351901040513</v>
      </c>
      <c r="AF2685">
        <f t="shared" si="373"/>
        <v>7.9367260682810914E-2</v>
      </c>
      <c r="AG2685">
        <f t="shared" si="374"/>
        <v>0</v>
      </c>
      <c r="AH2685">
        <f t="shared" si="375"/>
        <v>0</v>
      </c>
      <c r="AI2685">
        <f t="shared" si="376"/>
        <v>0</v>
      </c>
      <c r="AJ2685">
        <f t="shared" si="377"/>
        <v>0</v>
      </c>
      <c r="AK2685">
        <f t="shared" si="378"/>
        <v>1</v>
      </c>
    </row>
    <row r="2686" spans="1:37" x14ac:dyDescent="0.35">
      <c r="A2686">
        <v>1</v>
      </c>
      <c r="B2686">
        <v>2</v>
      </c>
      <c r="C2686">
        <v>0</v>
      </c>
      <c r="D2686">
        <v>4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39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147.6</v>
      </c>
      <c r="AA2686">
        <v>0</v>
      </c>
      <c r="AB2686">
        <v>1</v>
      </c>
      <c r="AC2686">
        <f t="shared" si="370"/>
        <v>0.72306575212379398</v>
      </c>
      <c r="AD2686">
        <f t="shared" si="371"/>
        <v>2.0607412581369204</v>
      </c>
      <c r="AE2686">
        <f t="shared" si="372"/>
        <v>0.67328175900477716</v>
      </c>
      <c r="AF2686">
        <f t="shared" si="373"/>
        <v>0.17180315156633688</v>
      </c>
      <c r="AG2686">
        <f t="shared" si="374"/>
        <v>1</v>
      </c>
      <c r="AH2686">
        <f t="shared" si="375"/>
        <v>1</v>
      </c>
      <c r="AI2686">
        <f t="shared" si="376"/>
        <v>0</v>
      </c>
      <c r="AJ2686">
        <f t="shared" si="377"/>
        <v>0</v>
      </c>
      <c r="AK2686">
        <f t="shared" si="378"/>
        <v>0</v>
      </c>
    </row>
    <row r="2687" spans="1:37" x14ac:dyDescent="0.35">
      <c r="A2687">
        <v>1</v>
      </c>
      <c r="B2687">
        <v>2</v>
      </c>
      <c r="C2687">
        <v>0</v>
      </c>
      <c r="D2687">
        <v>4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41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87.54</v>
      </c>
      <c r="AA2687">
        <v>1</v>
      </c>
      <c r="AB2687">
        <v>0</v>
      </c>
      <c r="AC2687">
        <f t="shared" si="370"/>
        <v>-2.3220929542009836</v>
      </c>
      <c r="AD2687">
        <f t="shared" si="371"/>
        <v>9.8068118582062186E-2</v>
      </c>
      <c r="AE2687">
        <f t="shared" si="372"/>
        <v>8.9309685731243857E-2</v>
      </c>
      <c r="AF2687">
        <f t="shared" si="373"/>
        <v>4.0629282378808751E-2</v>
      </c>
      <c r="AG2687">
        <f t="shared" si="374"/>
        <v>0</v>
      </c>
      <c r="AH2687">
        <f t="shared" si="375"/>
        <v>0</v>
      </c>
      <c r="AI2687">
        <f t="shared" si="376"/>
        <v>0</v>
      </c>
      <c r="AJ2687">
        <f t="shared" si="377"/>
        <v>0</v>
      </c>
      <c r="AK2687">
        <f t="shared" si="378"/>
        <v>1</v>
      </c>
    </row>
    <row r="2688" spans="1:37" x14ac:dyDescent="0.35">
      <c r="A2688">
        <v>1</v>
      </c>
      <c r="B2688">
        <v>2</v>
      </c>
      <c r="C2688">
        <v>0</v>
      </c>
      <c r="D2688">
        <v>1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1</v>
      </c>
      <c r="L2688">
        <v>4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2</v>
      </c>
      <c r="AB2688">
        <v>0</v>
      </c>
      <c r="AC2688">
        <f t="shared" si="370"/>
        <v>-8.8001467951456824</v>
      </c>
      <c r="AD2688">
        <f t="shared" si="371"/>
        <v>1.507109498357389E-4</v>
      </c>
      <c r="AE2688">
        <f t="shared" si="372"/>
        <v>1.5068823946803959E-4</v>
      </c>
      <c r="AF2688">
        <f t="shared" si="373"/>
        <v>6.5448002134659258E-5</v>
      </c>
      <c r="AG2688">
        <f t="shared" si="374"/>
        <v>0</v>
      </c>
      <c r="AH2688">
        <f t="shared" si="375"/>
        <v>0</v>
      </c>
      <c r="AI2688">
        <f t="shared" si="376"/>
        <v>0</v>
      </c>
      <c r="AJ2688">
        <f t="shared" si="377"/>
        <v>0</v>
      </c>
      <c r="AK2688">
        <f t="shared" si="378"/>
        <v>1</v>
      </c>
    </row>
    <row r="2689" spans="1:37" x14ac:dyDescent="0.35">
      <c r="A2689">
        <v>1</v>
      </c>
      <c r="B2689">
        <v>2</v>
      </c>
      <c r="C2689">
        <v>0</v>
      </c>
      <c r="D2689">
        <v>3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  <c r="K2689">
        <v>0</v>
      </c>
      <c r="L2689">
        <v>62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140.4</v>
      </c>
      <c r="AA2689">
        <v>1</v>
      </c>
      <c r="AB2689">
        <v>0</v>
      </c>
      <c r="AC2689">
        <f t="shared" si="370"/>
        <v>-0.92137690852085408</v>
      </c>
      <c r="AD2689">
        <f t="shared" si="371"/>
        <v>0.39797069441935329</v>
      </c>
      <c r="AE2689">
        <f t="shared" si="372"/>
        <v>0.28467742278721392</v>
      </c>
      <c r="AF2689">
        <f t="shared" si="373"/>
        <v>0.14549806741440996</v>
      </c>
      <c r="AG2689">
        <f t="shared" si="374"/>
        <v>0</v>
      </c>
      <c r="AH2689">
        <f t="shared" si="375"/>
        <v>0</v>
      </c>
      <c r="AI2689">
        <f t="shared" si="376"/>
        <v>0</v>
      </c>
      <c r="AJ2689">
        <f t="shared" si="377"/>
        <v>0</v>
      </c>
      <c r="AK2689">
        <f t="shared" si="378"/>
        <v>1</v>
      </c>
    </row>
    <row r="2690" spans="1:37" x14ac:dyDescent="0.35">
      <c r="A2690">
        <v>1</v>
      </c>
      <c r="B2690">
        <v>1</v>
      </c>
      <c r="C2690">
        <v>0</v>
      </c>
      <c r="D2690">
        <v>2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95</v>
      </c>
      <c r="AA2690">
        <v>0</v>
      </c>
      <c r="AB2690">
        <v>0</v>
      </c>
      <c r="AC2690">
        <f t="shared" si="370"/>
        <v>-1.4214519546422095</v>
      </c>
      <c r="AD2690">
        <f t="shared" si="371"/>
        <v>0.2413633137722426</v>
      </c>
      <c r="AE2690">
        <f t="shared" si="372"/>
        <v>0.19443406381874628</v>
      </c>
      <c r="AF2690">
        <f t="shared" si="373"/>
        <v>9.3898906458026177E-2</v>
      </c>
      <c r="AG2690">
        <f t="shared" si="374"/>
        <v>0</v>
      </c>
      <c r="AH2690">
        <f t="shared" si="375"/>
        <v>0</v>
      </c>
      <c r="AI2690">
        <f t="shared" si="376"/>
        <v>0</v>
      </c>
      <c r="AJ2690">
        <f t="shared" si="377"/>
        <v>0</v>
      </c>
      <c r="AK2690">
        <f t="shared" si="378"/>
        <v>1</v>
      </c>
    </row>
    <row r="2691" spans="1:37" x14ac:dyDescent="0.35">
      <c r="A2691">
        <v>1</v>
      </c>
      <c r="B2691">
        <v>2</v>
      </c>
      <c r="C2691">
        <v>0</v>
      </c>
      <c r="D2691">
        <v>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93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60</v>
      </c>
      <c r="AA2691">
        <v>1</v>
      </c>
      <c r="AB2691">
        <v>0</v>
      </c>
      <c r="AC2691">
        <f t="shared" si="370"/>
        <v>-1.7226166728312677</v>
      </c>
      <c r="AD2691">
        <f t="shared" si="371"/>
        <v>0.17859820288377443</v>
      </c>
      <c r="AE2691">
        <f t="shared" si="372"/>
        <v>0.15153442661526492</v>
      </c>
      <c r="AF2691">
        <f t="shared" si="373"/>
        <v>7.1365774551209876E-2</v>
      </c>
      <c r="AG2691">
        <f t="shared" si="374"/>
        <v>0</v>
      </c>
      <c r="AH2691">
        <f t="shared" si="375"/>
        <v>0</v>
      </c>
      <c r="AI2691">
        <f t="shared" si="376"/>
        <v>0</v>
      </c>
      <c r="AJ2691">
        <f t="shared" si="377"/>
        <v>0</v>
      </c>
      <c r="AK2691">
        <f t="shared" si="378"/>
        <v>1</v>
      </c>
    </row>
    <row r="2692" spans="1:37" x14ac:dyDescent="0.35">
      <c r="A2692">
        <v>1</v>
      </c>
      <c r="B2692">
        <v>2</v>
      </c>
      <c r="C2692">
        <v>0</v>
      </c>
      <c r="D2692">
        <v>3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9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179</v>
      </c>
      <c r="AA2692">
        <v>2</v>
      </c>
      <c r="AB2692">
        <v>0</v>
      </c>
      <c r="AC2692">
        <f t="shared" si="370"/>
        <v>-1.8999221656391265</v>
      </c>
      <c r="AD2692">
        <f t="shared" si="371"/>
        <v>0.14958026125358811</v>
      </c>
      <c r="AE2692">
        <f t="shared" si="372"/>
        <v>0.13011728392976635</v>
      </c>
      <c r="AF2692">
        <f t="shared" si="373"/>
        <v>6.0539298182674187E-2</v>
      </c>
      <c r="AG2692">
        <f t="shared" si="374"/>
        <v>0</v>
      </c>
      <c r="AH2692">
        <f t="shared" si="375"/>
        <v>0</v>
      </c>
      <c r="AI2692">
        <f t="shared" si="376"/>
        <v>0</v>
      </c>
      <c r="AJ2692">
        <f t="shared" si="377"/>
        <v>0</v>
      </c>
      <c r="AK2692">
        <f t="shared" si="378"/>
        <v>1</v>
      </c>
    </row>
    <row r="2693" spans="1:37" x14ac:dyDescent="0.35">
      <c r="A2693">
        <v>1</v>
      </c>
      <c r="B2693">
        <v>2</v>
      </c>
      <c r="C2693">
        <v>2</v>
      </c>
      <c r="D2693">
        <v>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46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198.9</v>
      </c>
      <c r="AA2693">
        <v>0</v>
      </c>
      <c r="AB2693">
        <v>1</v>
      </c>
      <c r="AC2693">
        <f t="shared" si="370"/>
        <v>0.69287130426162502</v>
      </c>
      <c r="AD2693">
        <f t="shared" si="371"/>
        <v>1.9994483235040932</v>
      </c>
      <c r="AE2693">
        <f t="shared" si="372"/>
        <v>0.66660535800404985</v>
      </c>
      <c r="AF2693">
        <f t="shared" si="373"/>
        <v>0.17613119991305082</v>
      </c>
      <c r="AG2693">
        <f t="shared" si="374"/>
        <v>1</v>
      </c>
      <c r="AH2693">
        <f t="shared" si="375"/>
        <v>1</v>
      </c>
      <c r="AI2693">
        <f t="shared" si="376"/>
        <v>0</v>
      </c>
      <c r="AJ2693">
        <f t="shared" si="377"/>
        <v>0</v>
      </c>
      <c r="AK2693">
        <f t="shared" si="378"/>
        <v>0</v>
      </c>
    </row>
    <row r="2694" spans="1:37" x14ac:dyDescent="0.35">
      <c r="A2694">
        <v>1</v>
      </c>
      <c r="B2694">
        <v>1</v>
      </c>
      <c r="C2694">
        <v>0</v>
      </c>
      <c r="D2694">
        <v>2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88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90.6</v>
      </c>
      <c r="AA2694">
        <v>0</v>
      </c>
      <c r="AB2694">
        <v>0</v>
      </c>
      <c r="AC2694">
        <f t="shared" si="370"/>
        <v>-0.8024748264848709</v>
      </c>
      <c r="AD2694">
        <f t="shared" si="371"/>
        <v>0.44821832777938225</v>
      </c>
      <c r="AE2694">
        <f t="shared" si="372"/>
        <v>0.30949637853752021</v>
      </c>
      <c r="AF2694">
        <f t="shared" si="373"/>
        <v>0.16083403934885893</v>
      </c>
      <c r="AG2694">
        <f t="shared" si="374"/>
        <v>0</v>
      </c>
      <c r="AH2694">
        <f t="shared" si="375"/>
        <v>0</v>
      </c>
      <c r="AI2694">
        <f t="shared" si="376"/>
        <v>0</v>
      </c>
      <c r="AJ2694">
        <f t="shared" si="377"/>
        <v>0</v>
      </c>
      <c r="AK2694">
        <f t="shared" si="378"/>
        <v>1</v>
      </c>
    </row>
    <row r="2695" spans="1:37" x14ac:dyDescent="0.35">
      <c r="A2695">
        <v>1</v>
      </c>
      <c r="B2695">
        <v>2</v>
      </c>
      <c r="C2695">
        <v>0</v>
      </c>
      <c r="D2695">
        <v>3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267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95</v>
      </c>
      <c r="AA2695">
        <v>0</v>
      </c>
      <c r="AB2695">
        <v>1</v>
      </c>
      <c r="AC2695">
        <f t="shared" si="370"/>
        <v>1.639547883258599</v>
      </c>
      <c r="AD2695">
        <f t="shared" si="371"/>
        <v>5.1528393005969795</v>
      </c>
      <c r="AE2695">
        <f t="shared" si="372"/>
        <v>0.83747340843064522</v>
      </c>
      <c r="AF2695">
        <f t="shared" si="373"/>
        <v>7.702897384954091E-2</v>
      </c>
      <c r="AG2695">
        <f t="shared" si="374"/>
        <v>1</v>
      </c>
      <c r="AH2695">
        <f t="shared" si="375"/>
        <v>1</v>
      </c>
      <c r="AI2695">
        <f t="shared" si="376"/>
        <v>0</v>
      </c>
      <c r="AJ2695">
        <f t="shared" si="377"/>
        <v>0</v>
      </c>
      <c r="AK2695">
        <f t="shared" si="378"/>
        <v>0</v>
      </c>
    </row>
    <row r="2696" spans="1:37" x14ac:dyDescent="0.35">
      <c r="A2696">
        <v>1</v>
      </c>
      <c r="B2696">
        <v>2</v>
      </c>
      <c r="C2696">
        <v>0</v>
      </c>
      <c r="D2696">
        <v>3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44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95</v>
      </c>
      <c r="AA2696">
        <v>0</v>
      </c>
      <c r="AB2696">
        <v>0</v>
      </c>
      <c r="AC2696">
        <f t="shared" si="370"/>
        <v>-0.51417765307192775</v>
      </c>
      <c r="AD2696">
        <f t="shared" si="371"/>
        <v>0.59799214948335844</v>
      </c>
      <c r="AE2696">
        <f t="shared" si="372"/>
        <v>0.37421469791118395</v>
      </c>
      <c r="AF2696">
        <f t="shared" si="373"/>
        <v>0.20357464140824028</v>
      </c>
      <c r="AG2696">
        <f t="shared" si="374"/>
        <v>0</v>
      </c>
      <c r="AH2696">
        <f t="shared" si="375"/>
        <v>0</v>
      </c>
      <c r="AI2696">
        <f t="shared" si="376"/>
        <v>0</v>
      </c>
      <c r="AJ2696">
        <f t="shared" si="377"/>
        <v>0</v>
      </c>
      <c r="AK2696">
        <f t="shared" si="378"/>
        <v>1</v>
      </c>
    </row>
    <row r="2697" spans="1:37" x14ac:dyDescent="0.35">
      <c r="A2697">
        <v>1</v>
      </c>
      <c r="B2697">
        <v>2</v>
      </c>
      <c r="C2697">
        <v>0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19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89</v>
      </c>
      <c r="AA2697">
        <v>0</v>
      </c>
      <c r="AB2697">
        <v>0</v>
      </c>
      <c r="AC2697">
        <f t="shared" si="370"/>
        <v>-2.032183147425747</v>
      </c>
      <c r="AD2697">
        <f t="shared" si="371"/>
        <v>0.13104910909721132</v>
      </c>
      <c r="AE2697">
        <f t="shared" si="372"/>
        <v>0.11586509201339014</v>
      </c>
      <c r="AF2697">
        <f t="shared" si="373"/>
        <v>5.3481461996106594E-2</v>
      </c>
      <c r="AG2697">
        <f t="shared" si="374"/>
        <v>0</v>
      </c>
      <c r="AH2697">
        <f t="shared" si="375"/>
        <v>0</v>
      </c>
      <c r="AI2697">
        <f t="shared" si="376"/>
        <v>0</v>
      </c>
      <c r="AJ2697">
        <f t="shared" si="377"/>
        <v>0</v>
      </c>
      <c r="AK2697">
        <f t="shared" si="378"/>
        <v>1</v>
      </c>
    </row>
    <row r="2698" spans="1:37" x14ac:dyDescent="0.35">
      <c r="A2698">
        <v>1</v>
      </c>
      <c r="B2698">
        <v>2</v>
      </c>
      <c r="C2698">
        <v>0</v>
      </c>
      <c r="D2698">
        <v>4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156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100.63</v>
      </c>
      <c r="AA2698">
        <v>0</v>
      </c>
      <c r="AB2698">
        <v>1</v>
      </c>
      <c r="AC2698">
        <f t="shared" si="370"/>
        <v>0.91072354722748816</v>
      </c>
      <c r="AD2698">
        <f t="shared" si="371"/>
        <v>2.486120708519902</v>
      </c>
      <c r="AE2698">
        <f t="shared" si="372"/>
        <v>0.71314820007349411</v>
      </c>
      <c r="AF2698">
        <f t="shared" si="373"/>
        <v>0.14682020957863051</v>
      </c>
      <c r="AG2698">
        <f t="shared" si="374"/>
        <v>1</v>
      </c>
      <c r="AH2698">
        <f t="shared" si="375"/>
        <v>1</v>
      </c>
      <c r="AI2698">
        <f t="shared" si="376"/>
        <v>0</v>
      </c>
      <c r="AJ2698">
        <f t="shared" si="377"/>
        <v>0</v>
      </c>
      <c r="AK2698">
        <f t="shared" si="378"/>
        <v>0</v>
      </c>
    </row>
    <row r="2699" spans="1:37" x14ac:dyDescent="0.35">
      <c r="A2699">
        <v>1</v>
      </c>
      <c r="B2699">
        <v>2</v>
      </c>
      <c r="C2699">
        <v>0</v>
      </c>
      <c r="D2699">
        <v>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21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93</v>
      </c>
      <c r="AA2699">
        <v>1</v>
      </c>
      <c r="AB2699">
        <v>0</v>
      </c>
      <c r="AC2699">
        <f t="shared" si="370"/>
        <v>-1.9504145708290852</v>
      </c>
      <c r="AD2699">
        <f t="shared" si="371"/>
        <v>0.14221510113125849</v>
      </c>
      <c r="AE2699">
        <f t="shared" si="372"/>
        <v>0.12450816049482061</v>
      </c>
      <c r="AF2699">
        <f t="shared" si="373"/>
        <v>5.7747897638087652E-2</v>
      </c>
      <c r="AG2699">
        <f t="shared" si="374"/>
        <v>0</v>
      </c>
      <c r="AH2699">
        <f t="shared" si="375"/>
        <v>0</v>
      </c>
      <c r="AI2699">
        <f t="shared" si="376"/>
        <v>0</v>
      </c>
      <c r="AJ2699">
        <f t="shared" si="377"/>
        <v>0</v>
      </c>
      <c r="AK2699">
        <f t="shared" si="378"/>
        <v>1</v>
      </c>
    </row>
    <row r="2700" spans="1:37" x14ac:dyDescent="0.35">
      <c r="A2700">
        <v>1</v>
      </c>
      <c r="B2700">
        <v>2</v>
      </c>
      <c r="C2700">
        <v>0</v>
      </c>
      <c r="D2700">
        <v>5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128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103.5</v>
      </c>
      <c r="AA2700">
        <v>1</v>
      </c>
      <c r="AB2700">
        <v>0</v>
      </c>
      <c r="AC2700">
        <f t="shared" si="370"/>
        <v>-0.52893079261861153</v>
      </c>
      <c r="AD2700">
        <f t="shared" si="371"/>
        <v>0.5892346470245029</v>
      </c>
      <c r="AE2700">
        <f t="shared" si="372"/>
        <v>0.37076629818492629</v>
      </c>
      <c r="AF2700">
        <f t="shared" si="373"/>
        <v>0.20118802457331658</v>
      </c>
      <c r="AG2700">
        <f t="shared" si="374"/>
        <v>0</v>
      </c>
      <c r="AH2700">
        <f t="shared" si="375"/>
        <v>0</v>
      </c>
      <c r="AI2700">
        <f t="shared" si="376"/>
        <v>0</v>
      </c>
      <c r="AJ2700">
        <f t="shared" si="377"/>
        <v>0</v>
      </c>
      <c r="AK2700">
        <f t="shared" si="378"/>
        <v>1</v>
      </c>
    </row>
    <row r="2701" spans="1:37" x14ac:dyDescent="0.35">
      <c r="A2701">
        <v>1</v>
      </c>
      <c r="B2701">
        <v>2</v>
      </c>
      <c r="C2701">
        <v>0</v>
      </c>
      <c r="D2701">
        <v>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71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58.25</v>
      </c>
      <c r="AA2701">
        <v>1</v>
      </c>
      <c r="AB2701">
        <v>0</v>
      </c>
      <c r="AC2701">
        <f t="shared" si="370"/>
        <v>-1.7598602803409633</v>
      </c>
      <c r="AD2701">
        <f t="shared" si="371"/>
        <v>0.17206890355213517</v>
      </c>
      <c r="AE2701">
        <f t="shared" si="372"/>
        <v>0.14680783956527971</v>
      </c>
      <c r="AF2701">
        <f t="shared" si="373"/>
        <v>6.8953143723761462E-2</v>
      </c>
      <c r="AG2701">
        <f t="shared" si="374"/>
        <v>0</v>
      </c>
      <c r="AH2701">
        <f t="shared" si="375"/>
        <v>0</v>
      </c>
      <c r="AI2701">
        <f t="shared" si="376"/>
        <v>0</v>
      </c>
      <c r="AJ2701">
        <f t="shared" si="377"/>
        <v>0</v>
      </c>
      <c r="AK2701">
        <f t="shared" si="378"/>
        <v>1</v>
      </c>
    </row>
    <row r="2702" spans="1:37" x14ac:dyDescent="0.35">
      <c r="A2702">
        <v>1</v>
      </c>
      <c r="B2702">
        <v>2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126</v>
      </c>
      <c r="AA2702">
        <v>2</v>
      </c>
      <c r="AB2702">
        <v>0</v>
      </c>
      <c r="AC2702">
        <f t="shared" si="370"/>
        <v>-3.3580778629764985</v>
      </c>
      <c r="AD2702">
        <f t="shared" si="371"/>
        <v>3.4802089079739598E-2</v>
      </c>
      <c r="AE2702">
        <f t="shared" si="372"/>
        <v>3.363163782428142E-2</v>
      </c>
      <c r="AF2702">
        <f t="shared" si="373"/>
        <v>1.4857296808022792E-2</v>
      </c>
      <c r="AG2702">
        <f t="shared" si="374"/>
        <v>0</v>
      </c>
      <c r="AH2702">
        <f t="shared" si="375"/>
        <v>0</v>
      </c>
      <c r="AI2702">
        <f t="shared" si="376"/>
        <v>0</v>
      </c>
      <c r="AJ2702">
        <f t="shared" si="377"/>
        <v>0</v>
      </c>
      <c r="AK2702">
        <f t="shared" si="378"/>
        <v>1</v>
      </c>
    </row>
    <row r="2703" spans="1:37" x14ac:dyDescent="0.35">
      <c r="A2703">
        <v>1</v>
      </c>
      <c r="B2703">
        <v>1</v>
      </c>
      <c r="C2703">
        <v>0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35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71.099999999999994</v>
      </c>
      <c r="AA2703">
        <v>0</v>
      </c>
      <c r="AB2703">
        <v>1</v>
      </c>
      <c r="AC2703">
        <f t="shared" si="370"/>
        <v>-1.400561337059832</v>
      </c>
      <c r="AD2703">
        <f t="shared" si="371"/>
        <v>0.24645857877090019</v>
      </c>
      <c r="AE2703">
        <f t="shared" si="372"/>
        <v>0.19772705083704142</v>
      </c>
      <c r="AF2703">
        <f t="shared" si="373"/>
        <v>0.70393391123461635</v>
      </c>
      <c r="AG2703">
        <f t="shared" si="374"/>
        <v>0</v>
      </c>
      <c r="AH2703">
        <f t="shared" si="375"/>
        <v>0</v>
      </c>
      <c r="AI2703">
        <f t="shared" si="376"/>
        <v>0</v>
      </c>
      <c r="AJ2703">
        <f t="shared" si="377"/>
        <v>1</v>
      </c>
      <c r="AK2703">
        <f t="shared" si="378"/>
        <v>0</v>
      </c>
    </row>
    <row r="2704" spans="1:37" x14ac:dyDescent="0.35">
      <c r="A2704">
        <v>1</v>
      </c>
      <c r="B2704">
        <v>2</v>
      </c>
      <c r="C2704">
        <v>0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5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12</v>
      </c>
      <c r="AA2704">
        <v>1</v>
      </c>
      <c r="AB2704">
        <v>0</v>
      </c>
      <c r="AC2704">
        <f t="shared" si="370"/>
        <v>-7.4975069263760519</v>
      </c>
      <c r="AD2704">
        <f t="shared" si="371"/>
        <v>5.5446497045689123E-4</v>
      </c>
      <c r="AE2704">
        <f t="shared" si="372"/>
        <v>5.5415770941890979E-4</v>
      </c>
      <c r="AF2704">
        <f t="shared" si="373"/>
        <v>2.4073434386338152E-4</v>
      </c>
      <c r="AG2704">
        <f t="shared" si="374"/>
        <v>0</v>
      </c>
      <c r="AH2704">
        <f t="shared" si="375"/>
        <v>0</v>
      </c>
      <c r="AI2704">
        <f t="shared" si="376"/>
        <v>0</v>
      </c>
      <c r="AJ2704">
        <f t="shared" si="377"/>
        <v>0</v>
      </c>
      <c r="AK2704">
        <f t="shared" si="378"/>
        <v>1</v>
      </c>
    </row>
    <row r="2705" spans="1:37" x14ac:dyDescent="0.35">
      <c r="A2705">
        <v>1</v>
      </c>
      <c r="B2705">
        <v>3</v>
      </c>
      <c r="C2705">
        <v>0</v>
      </c>
      <c r="D2705">
        <v>3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160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137.69999999999999</v>
      </c>
      <c r="AA2705">
        <v>0</v>
      </c>
      <c r="AB2705">
        <v>1</v>
      </c>
      <c r="AC2705">
        <f t="shared" ref="AC2705:AC2768" si="379">SUMPRODUCT($A$14:$AA$14,A2705:AA2705)</f>
        <v>1.79506770710619</v>
      </c>
      <c r="AD2705">
        <f t="shared" ref="AD2705:AD2768" si="380">EXP(AC2705)</f>
        <v>6.0198822968191541</v>
      </c>
      <c r="AE2705">
        <f t="shared" ref="AE2705:AE2768" si="381">AD2705/(AD2705+1)</f>
        <v>0.85754746907179347</v>
      </c>
      <c r="AF2705">
        <f t="shared" ref="AF2705:AF2768" si="382">-AB2705*LOG(AE2705)-(1-AB2705)*LOG(1-AE2705)</f>
        <v>6.6741830485951059E-2</v>
      </c>
      <c r="AG2705">
        <f t="shared" ref="AG2705:AG2768" si="383">IF(AE2705&gt;$AG$14,1,0)</f>
        <v>1</v>
      </c>
      <c r="AH2705">
        <f t="shared" ref="AH2705:AH2768" si="384">IF(AND(AB2705=1,AG2705=1),1,0)</f>
        <v>1</v>
      </c>
      <c r="AI2705">
        <f t="shared" ref="AI2705:AI2768" si="385">IF(AND(AB2705=0,AG2705=1),1,0)</f>
        <v>0</v>
      </c>
      <c r="AJ2705">
        <f t="shared" ref="AJ2705:AJ2768" si="386">IF(AND(AB2705=1,AG2705=0),1,0)</f>
        <v>0</v>
      </c>
      <c r="AK2705">
        <f t="shared" ref="AK2705:AK2768" si="387">IF(AND(AB2705=0,AG2705=0),1,0)</f>
        <v>0</v>
      </c>
    </row>
    <row r="2706" spans="1:37" x14ac:dyDescent="0.35">
      <c r="A2706">
        <v>1</v>
      </c>
      <c r="B2706">
        <v>2</v>
      </c>
      <c r="C2706">
        <v>0</v>
      </c>
      <c r="D2706">
        <v>3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304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89</v>
      </c>
      <c r="AA2706">
        <v>0</v>
      </c>
      <c r="AB2706">
        <v>1</v>
      </c>
      <c r="AC2706">
        <f t="shared" si="379"/>
        <v>2.8741946241916079</v>
      </c>
      <c r="AD2706">
        <f t="shared" si="380"/>
        <v>17.711154240760401</v>
      </c>
      <c r="AE2706">
        <f t="shared" si="381"/>
        <v>0.94655594266752396</v>
      </c>
      <c r="AF2706">
        <f t="shared" si="382"/>
        <v>2.3853713582018383E-2</v>
      </c>
      <c r="AG2706">
        <f t="shared" si="383"/>
        <v>1</v>
      </c>
      <c r="AH2706">
        <f t="shared" si="384"/>
        <v>1</v>
      </c>
      <c r="AI2706">
        <f t="shared" si="385"/>
        <v>0</v>
      </c>
      <c r="AJ2706">
        <f t="shared" si="386"/>
        <v>0</v>
      </c>
      <c r="AK2706">
        <f t="shared" si="387"/>
        <v>0</v>
      </c>
    </row>
    <row r="2707" spans="1:37" x14ac:dyDescent="0.35">
      <c r="A2707">
        <v>1</v>
      </c>
      <c r="B2707">
        <v>2</v>
      </c>
      <c r="C2707">
        <v>0</v>
      </c>
      <c r="D2707">
        <v>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37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105</v>
      </c>
      <c r="AA2707">
        <v>0</v>
      </c>
      <c r="AB2707">
        <v>0</v>
      </c>
      <c r="AC2707">
        <f t="shared" si="379"/>
        <v>-0.90467506062208436</v>
      </c>
      <c r="AD2707">
        <f t="shared" si="380"/>
        <v>0.40467335805071714</v>
      </c>
      <c r="AE2707">
        <f t="shared" si="381"/>
        <v>0.28809071926322249</v>
      </c>
      <c r="AF2707">
        <f t="shared" si="382"/>
        <v>0.1475753453879062</v>
      </c>
      <c r="AG2707">
        <f t="shared" si="383"/>
        <v>0</v>
      </c>
      <c r="AH2707">
        <f t="shared" si="384"/>
        <v>0</v>
      </c>
      <c r="AI2707">
        <f t="shared" si="385"/>
        <v>0</v>
      </c>
      <c r="AJ2707">
        <f t="shared" si="386"/>
        <v>0</v>
      </c>
      <c r="AK2707">
        <f t="shared" si="387"/>
        <v>1</v>
      </c>
    </row>
    <row r="2708" spans="1:37" x14ac:dyDescent="0.35">
      <c r="A2708">
        <v>1</v>
      </c>
      <c r="B2708">
        <v>2</v>
      </c>
      <c r="C2708">
        <v>0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120</v>
      </c>
      <c r="AA2708">
        <v>2</v>
      </c>
      <c r="AB2708">
        <v>0</v>
      </c>
      <c r="AC2708">
        <f t="shared" si="379"/>
        <v>-3.479406852740627</v>
      </c>
      <c r="AD2708">
        <f t="shared" si="380"/>
        <v>3.0825689784633414E-2</v>
      </c>
      <c r="AE2708">
        <f t="shared" si="381"/>
        <v>2.9903881994902268E-2</v>
      </c>
      <c r="AF2708">
        <f t="shared" si="382"/>
        <v>1.3185233309874436E-2</v>
      </c>
      <c r="AG2708">
        <f t="shared" si="383"/>
        <v>0</v>
      </c>
      <c r="AH2708">
        <f t="shared" si="384"/>
        <v>0</v>
      </c>
      <c r="AI2708">
        <f t="shared" si="385"/>
        <v>0</v>
      </c>
      <c r="AJ2708">
        <f t="shared" si="386"/>
        <v>0</v>
      </c>
      <c r="AK2708">
        <f t="shared" si="387"/>
        <v>1</v>
      </c>
    </row>
    <row r="2709" spans="1:37" x14ac:dyDescent="0.35">
      <c r="A2709">
        <v>1</v>
      </c>
      <c r="B2709">
        <v>2</v>
      </c>
      <c r="C2709">
        <v>0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8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</v>
      </c>
      <c r="W2709">
        <v>0</v>
      </c>
      <c r="X2709">
        <v>0</v>
      </c>
      <c r="Y2709">
        <v>0</v>
      </c>
      <c r="Z2709">
        <v>120</v>
      </c>
      <c r="AA2709">
        <v>2</v>
      </c>
      <c r="AB2709">
        <v>0</v>
      </c>
      <c r="AC2709">
        <f t="shared" si="379"/>
        <v>-2.8407669686201067</v>
      </c>
      <c r="AD2709">
        <f t="shared" si="380"/>
        <v>5.8380872491886934E-2</v>
      </c>
      <c r="AE2709">
        <f t="shared" si="381"/>
        <v>5.5160551375454357E-2</v>
      </c>
      <c r="AF2709">
        <f t="shared" si="382"/>
        <v>2.4641982496253753E-2</v>
      </c>
      <c r="AG2709">
        <f t="shared" si="383"/>
        <v>0</v>
      </c>
      <c r="AH2709">
        <f t="shared" si="384"/>
        <v>0</v>
      </c>
      <c r="AI2709">
        <f t="shared" si="385"/>
        <v>0</v>
      </c>
      <c r="AJ2709">
        <f t="shared" si="386"/>
        <v>0</v>
      </c>
      <c r="AK2709">
        <f t="shared" si="387"/>
        <v>1</v>
      </c>
    </row>
    <row r="2710" spans="1:37" x14ac:dyDescent="0.35">
      <c r="A2710">
        <v>1</v>
      </c>
      <c r="B2710">
        <v>2</v>
      </c>
      <c r="C2710">
        <v>0</v>
      </c>
      <c r="D2710">
        <v>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85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96.3</v>
      </c>
      <c r="AA2710">
        <v>0</v>
      </c>
      <c r="AB2710">
        <v>1</v>
      </c>
      <c r="AC2710">
        <f t="shared" si="379"/>
        <v>-8.0684750592263654E-4</v>
      </c>
      <c r="AD2710">
        <f t="shared" si="380"/>
        <v>0.99919347790800062</v>
      </c>
      <c r="AE2710">
        <f t="shared" si="381"/>
        <v>0.49979828813446225</v>
      </c>
      <c r="AF2710">
        <f t="shared" si="382"/>
        <v>0.30120523571463081</v>
      </c>
      <c r="AG2710">
        <f t="shared" si="383"/>
        <v>0</v>
      </c>
      <c r="AH2710">
        <f t="shared" si="384"/>
        <v>0</v>
      </c>
      <c r="AI2710">
        <f t="shared" si="385"/>
        <v>0</v>
      </c>
      <c r="AJ2710">
        <f t="shared" si="386"/>
        <v>1</v>
      </c>
      <c r="AK2710">
        <f t="shared" si="387"/>
        <v>0</v>
      </c>
    </row>
    <row r="2711" spans="1:37" x14ac:dyDescent="0.35">
      <c r="A2711">
        <v>1</v>
      </c>
      <c r="B2711">
        <v>2</v>
      </c>
      <c r="C2711">
        <v>2</v>
      </c>
      <c r="D2711">
        <v>2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114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198.9</v>
      </c>
      <c r="AA2711">
        <v>0</v>
      </c>
      <c r="AB2711">
        <v>1</v>
      </c>
      <c r="AC2711">
        <f t="shared" si="379"/>
        <v>1.6081690371283255</v>
      </c>
      <c r="AD2711">
        <f t="shared" si="380"/>
        <v>4.9936596468805643</v>
      </c>
      <c r="AE2711">
        <f t="shared" si="381"/>
        <v>0.83315702610500153</v>
      </c>
      <c r="AF2711">
        <f t="shared" si="382"/>
        <v>7.92731388764506E-2</v>
      </c>
      <c r="AG2711">
        <f t="shared" si="383"/>
        <v>1</v>
      </c>
      <c r="AH2711">
        <f t="shared" si="384"/>
        <v>1</v>
      </c>
      <c r="AI2711">
        <f t="shared" si="385"/>
        <v>0</v>
      </c>
      <c r="AJ2711">
        <f t="shared" si="386"/>
        <v>0</v>
      </c>
      <c r="AK2711">
        <f t="shared" si="387"/>
        <v>0</v>
      </c>
    </row>
    <row r="2712" spans="1:37" x14ac:dyDescent="0.35">
      <c r="A2712">
        <v>1</v>
      </c>
      <c r="B2712">
        <v>3</v>
      </c>
      <c r="C2712">
        <v>0</v>
      </c>
      <c r="D2712">
        <v>4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157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132.18</v>
      </c>
      <c r="AA2712">
        <v>1</v>
      </c>
      <c r="AB2712">
        <v>1</v>
      </c>
      <c r="AC2712">
        <f t="shared" si="379"/>
        <v>0.61591015636826141</v>
      </c>
      <c r="AD2712">
        <f t="shared" si="380"/>
        <v>1.8513408426375273</v>
      </c>
      <c r="AE2712">
        <f t="shared" si="381"/>
        <v>0.6492878069690935</v>
      </c>
      <c r="AF2712">
        <f t="shared" si="382"/>
        <v>0.18756275270365114</v>
      </c>
      <c r="AG2712">
        <f t="shared" si="383"/>
        <v>1</v>
      </c>
      <c r="AH2712">
        <f t="shared" si="384"/>
        <v>1</v>
      </c>
      <c r="AI2712">
        <f t="shared" si="385"/>
        <v>0</v>
      </c>
      <c r="AJ2712">
        <f t="shared" si="386"/>
        <v>0</v>
      </c>
      <c r="AK2712">
        <f t="shared" si="387"/>
        <v>0</v>
      </c>
    </row>
    <row r="2713" spans="1:37" x14ac:dyDescent="0.35">
      <c r="A2713">
        <v>1</v>
      </c>
      <c r="B2713">
        <v>1</v>
      </c>
      <c r="C2713">
        <v>0</v>
      </c>
      <c r="D2713">
        <v>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71.7</v>
      </c>
      <c r="AA2713">
        <v>0</v>
      </c>
      <c r="AB2713">
        <v>0</v>
      </c>
      <c r="AC2713">
        <f t="shared" si="379"/>
        <v>-4.4180543516920991</v>
      </c>
      <c r="AD2713">
        <f t="shared" si="380"/>
        <v>1.2057669461263326E-2</v>
      </c>
      <c r="AE2713">
        <f t="shared" si="381"/>
        <v>1.1914014215891316E-2</v>
      </c>
      <c r="AF2713">
        <f t="shared" si="382"/>
        <v>5.2052603448973535E-3</v>
      </c>
      <c r="AG2713">
        <f t="shared" si="383"/>
        <v>0</v>
      </c>
      <c r="AH2713">
        <f t="shared" si="384"/>
        <v>0</v>
      </c>
      <c r="AI2713">
        <f t="shared" si="385"/>
        <v>0</v>
      </c>
      <c r="AJ2713">
        <f t="shared" si="386"/>
        <v>0</v>
      </c>
      <c r="AK2713">
        <f t="shared" si="387"/>
        <v>1</v>
      </c>
    </row>
    <row r="2714" spans="1:37" x14ac:dyDescent="0.35">
      <c r="A2714">
        <v>1</v>
      </c>
      <c r="B2714">
        <v>2</v>
      </c>
      <c r="C2714">
        <v>1</v>
      </c>
      <c r="D2714">
        <v>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33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125.1</v>
      </c>
      <c r="AA2714">
        <v>2</v>
      </c>
      <c r="AB2714">
        <v>0</v>
      </c>
      <c r="AC2714">
        <f t="shared" si="379"/>
        <v>-2.5335688125645057</v>
      </c>
      <c r="AD2714">
        <f t="shared" si="380"/>
        <v>7.9375238855988448E-2</v>
      </c>
      <c r="AE2714">
        <f t="shared" si="381"/>
        <v>7.3538132058798125E-2</v>
      </c>
      <c r="AF2714">
        <f t="shared" si="382"/>
        <v>3.3172451016989714E-2</v>
      </c>
      <c r="AG2714">
        <f t="shared" si="383"/>
        <v>0</v>
      </c>
      <c r="AH2714">
        <f t="shared" si="384"/>
        <v>0</v>
      </c>
      <c r="AI2714">
        <f t="shared" si="385"/>
        <v>0</v>
      </c>
      <c r="AJ2714">
        <f t="shared" si="386"/>
        <v>0</v>
      </c>
      <c r="AK2714">
        <f t="shared" si="387"/>
        <v>1</v>
      </c>
    </row>
    <row r="2715" spans="1:37" x14ac:dyDescent="0.35">
      <c r="A2715">
        <v>1</v>
      </c>
      <c r="B2715">
        <v>2</v>
      </c>
      <c r="C2715">
        <v>0</v>
      </c>
      <c r="D2715">
        <v>2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</v>
      </c>
      <c r="W2715">
        <v>0</v>
      </c>
      <c r="X2715">
        <v>0</v>
      </c>
      <c r="Y2715">
        <v>0</v>
      </c>
      <c r="Z2715">
        <v>12</v>
      </c>
      <c r="AA2715">
        <v>0</v>
      </c>
      <c r="AB2715">
        <v>0</v>
      </c>
      <c r="AC2715">
        <f t="shared" si="379"/>
        <v>-2.9123159799967993</v>
      </c>
      <c r="AD2715">
        <f t="shared" si="380"/>
        <v>5.4349711153242337E-2</v>
      </c>
      <c r="AE2715">
        <f t="shared" si="381"/>
        <v>5.1548087487779462E-2</v>
      </c>
      <c r="AF2715">
        <f t="shared" si="382"/>
        <v>2.2984683394196584E-2</v>
      </c>
      <c r="AG2715">
        <f t="shared" si="383"/>
        <v>0</v>
      </c>
      <c r="AH2715">
        <f t="shared" si="384"/>
        <v>0</v>
      </c>
      <c r="AI2715">
        <f t="shared" si="385"/>
        <v>0</v>
      </c>
      <c r="AJ2715">
        <f t="shared" si="386"/>
        <v>0</v>
      </c>
      <c r="AK2715">
        <f t="shared" si="387"/>
        <v>1</v>
      </c>
    </row>
    <row r="2716" spans="1:37" x14ac:dyDescent="0.35">
      <c r="A2716">
        <v>1</v>
      </c>
      <c r="B2716">
        <v>2</v>
      </c>
      <c r="C2716">
        <v>0</v>
      </c>
      <c r="D2716">
        <v>4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45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76.77</v>
      </c>
      <c r="AA2716">
        <v>0</v>
      </c>
      <c r="AB2716">
        <v>0</v>
      </c>
      <c r="AC2716">
        <f t="shared" si="379"/>
        <v>-1.2640736206063587</v>
      </c>
      <c r="AD2716">
        <f t="shared" si="380"/>
        <v>0.28250087795183659</v>
      </c>
      <c r="AE2716">
        <f t="shared" si="381"/>
        <v>0.22027343825525686</v>
      </c>
      <c r="AF2716">
        <f t="shared" si="382"/>
        <v>0.10805767108561415</v>
      </c>
      <c r="AG2716">
        <f t="shared" si="383"/>
        <v>0</v>
      </c>
      <c r="AH2716">
        <f t="shared" si="384"/>
        <v>0</v>
      </c>
      <c r="AI2716">
        <f t="shared" si="385"/>
        <v>0</v>
      </c>
      <c r="AJ2716">
        <f t="shared" si="386"/>
        <v>0</v>
      </c>
      <c r="AK2716">
        <f t="shared" si="387"/>
        <v>1</v>
      </c>
    </row>
    <row r="2717" spans="1:37" x14ac:dyDescent="0.35">
      <c r="A2717">
        <v>1</v>
      </c>
      <c r="B2717">
        <v>2</v>
      </c>
      <c r="C2717">
        <v>0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71.650000000000006</v>
      </c>
      <c r="AA2717">
        <v>0</v>
      </c>
      <c r="AB2717">
        <v>0</v>
      </c>
      <c r="AC2717">
        <f t="shared" si="379"/>
        <v>-2.1379166324073129</v>
      </c>
      <c r="AD2717">
        <f t="shared" si="380"/>
        <v>0.1179002168220131</v>
      </c>
      <c r="AE2717">
        <f t="shared" si="381"/>
        <v>0.10546577865167783</v>
      </c>
      <c r="AF2717">
        <f t="shared" si="382"/>
        <v>4.8403040386208504E-2</v>
      </c>
      <c r="AG2717">
        <f t="shared" si="383"/>
        <v>0</v>
      </c>
      <c r="AH2717">
        <f t="shared" si="384"/>
        <v>0</v>
      </c>
      <c r="AI2717">
        <f t="shared" si="385"/>
        <v>0</v>
      </c>
      <c r="AJ2717">
        <f t="shared" si="386"/>
        <v>0</v>
      </c>
      <c r="AK2717">
        <f t="shared" si="387"/>
        <v>1</v>
      </c>
    </row>
    <row r="2718" spans="1:37" x14ac:dyDescent="0.35">
      <c r="A2718">
        <v>1</v>
      </c>
      <c r="B2718">
        <v>2</v>
      </c>
      <c r="C2718">
        <v>0</v>
      </c>
      <c r="D2718">
        <v>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41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117.6</v>
      </c>
      <c r="AA2718">
        <v>0</v>
      </c>
      <c r="AB2718">
        <v>0</v>
      </c>
      <c r="AC2718">
        <f t="shared" si="379"/>
        <v>8.4994337182539681E-2</v>
      </c>
      <c r="AD2718">
        <f t="shared" si="380"/>
        <v>1.0887109015098402</v>
      </c>
      <c r="AE2718">
        <f t="shared" si="381"/>
        <v>0.52123580181577911</v>
      </c>
      <c r="AF2718">
        <f t="shared" si="382"/>
        <v>0.31987833343767641</v>
      </c>
      <c r="AG2718">
        <f t="shared" si="383"/>
        <v>1</v>
      </c>
      <c r="AH2718">
        <f t="shared" si="384"/>
        <v>0</v>
      </c>
      <c r="AI2718">
        <f t="shared" si="385"/>
        <v>1</v>
      </c>
      <c r="AJ2718">
        <f t="shared" si="386"/>
        <v>0</v>
      </c>
      <c r="AK2718">
        <f t="shared" si="387"/>
        <v>0</v>
      </c>
    </row>
    <row r="2719" spans="1:37" x14ac:dyDescent="0.35">
      <c r="A2719">
        <v>1</v>
      </c>
      <c r="B2719">
        <v>2</v>
      </c>
      <c r="C2719">
        <v>1</v>
      </c>
      <c r="D2719">
        <v>5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43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152.1</v>
      </c>
      <c r="AA2719">
        <v>0</v>
      </c>
      <c r="AB2719">
        <v>0</v>
      </c>
      <c r="AC2719">
        <f t="shared" si="379"/>
        <v>0.80409363517972876</v>
      </c>
      <c r="AD2719">
        <f t="shared" si="380"/>
        <v>2.2346701542422718</v>
      </c>
      <c r="AE2719">
        <f t="shared" si="381"/>
        <v>0.6908494676996666</v>
      </c>
      <c r="AF2719">
        <f t="shared" si="382"/>
        <v>0.50983000138927381</v>
      </c>
      <c r="AG2719">
        <f t="shared" si="383"/>
        <v>1</v>
      </c>
      <c r="AH2719">
        <f t="shared" si="384"/>
        <v>0</v>
      </c>
      <c r="AI2719">
        <f t="shared" si="385"/>
        <v>1</v>
      </c>
      <c r="AJ2719">
        <f t="shared" si="386"/>
        <v>0</v>
      </c>
      <c r="AK2719">
        <f t="shared" si="387"/>
        <v>0</v>
      </c>
    </row>
    <row r="2720" spans="1:37" x14ac:dyDescent="0.35">
      <c r="A2720">
        <v>1</v>
      </c>
      <c r="B2720">
        <v>1</v>
      </c>
      <c r="C2720">
        <v>0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2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89</v>
      </c>
      <c r="AA2720">
        <v>0</v>
      </c>
      <c r="AB2720">
        <v>0</v>
      </c>
      <c r="AC2720">
        <f t="shared" si="379"/>
        <v>-2.0654437814077893</v>
      </c>
      <c r="AD2720">
        <f t="shared" si="380"/>
        <v>0.12676202345454624</v>
      </c>
      <c r="AE2720">
        <f t="shared" si="381"/>
        <v>0.11250115003512971</v>
      </c>
      <c r="AF2720">
        <f t="shared" si="382"/>
        <v>5.1832201038202873E-2</v>
      </c>
      <c r="AG2720">
        <f t="shared" si="383"/>
        <v>0</v>
      </c>
      <c r="AH2720">
        <f t="shared" si="384"/>
        <v>0</v>
      </c>
      <c r="AI2720">
        <f t="shared" si="385"/>
        <v>0</v>
      </c>
      <c r="AJ2720">
        <f t="shared" si="386"/>
        <v>0</v>
      </c>
      <c r="AK2720">
        <f t="shared" si="387"/>
        <v>1</v>
      </c>
    </row>
    <row r="2721" spans="1:37" x14ac:dyDescent="0.35">
      <c r="A2721">
        <v>1</v>
      </c>
      <c r="B2721">
        <v>2</v>
      </c>
      <c r="C2721">
        <v>0</v>
      </c>
      <c r="D2721">
        <v>3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6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66</v>
      </c>
      <c r="AA2721">
        <v>0</v>
      </c>
      <c r="AB2721">
        <v>0</v>
      </c>
      <c r="AC2721">
        <f t="shared" si="379"/>
        <v>-1.2834394206778477</v>
      </c>
      <c r="AD2721">
        <f t="shared" si="380"/>
        <v>0.27708265586605857</v>
      </c>
      <c r="AE2721">
        <f t="shared" si="381"/>
        <v>0.2169653268669238</v>
      </c>
      <c r="AF2721">
        <f t="shared" si="382"/>
        <v>0.10621900675819321</v>
      </c>
      <c r="AG2721">
        <f t="shared" si="383"/>
        <v>0</v>
      </c>
      <c r="AH2721">
        <f t="shared" si="384"/>
        <v>0</v>
      </c>
      <c r="AI2721">
        <f t="shared" si="385"/>
        <v>0</v>
      </c>
      <c r="AJ2721">
        <f t="shared" si="386"/>
        <v>0</v>
      </c>
      <c r="AK2721">
        <f t="shared" si="387"/>
        <v>1</v>
      </c>
    </row>
    <row r="2722" spans="1:37" x14ac:dyDescent="0.35">
      <c r="A2722">
        <v>1</v>
      </c>
      <c r="B2722">
        <v>2</v>
      </c>
      <c r="C2722">
        <v>0</v>
      </c>
      <c r="D2722">
        <v>3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160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70.67</v>
      </c>
      <c r="AA2722">
        <v>0</v>
      </c>
      <c r="AB2722">
        <v>0</v>
      </c>
      <c r="AC2722">
        <f t="shared" si="379"/>
        <v>-1.1627967800715957</v>
      </c>
      <c r="AD2722">
        <f t="shared" si="380"/>
        <v>0.31261065387812736</v>
      </c>
      <c r="AE2722">
        <f t="shared" si="381"/>
        <v>0.23815946713102976</v>
      </c>
      <c r="AF2722">
        <f t="shared" si="382"/>
        <v>0.11813592491077497</v>
      </c>
      <c r="AG2722">
        <f t="shared" si="383"/>
        <v>0</v>
      </c>
      <c r="AH2722">
        <f t="shared" si="384"/>
        <v>0</v>
      </c>
      <c r="AI2722">
        <f t="shared" si="385"/>
        <v>0</v>
      </c>
      <c r="AJ2722">
        <f t="shared" si="386"/>
        <v>0</v>
      </c>
      <c r="AK2722">
        <f t="shared" si="387"/>
        <v>1</v>
      </c>
    </row>
    <row r="2723" spans="1:37" x14ac:dyDescent="0.35">
      <c r="A2723">
        <v>1</v>
      </c>
      <c r="B2723">
        <v>2</v>
      </c>
      <c r="C2723">
        <v>0</v>
      </c>
      <c r="D2723">
        <v>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259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89</v>
      </c>
      <c r="AA2723">
        <v>0</v>
      </c>
      <c r="AB2723">
        <v>1</v>
      </c>
      <c r="AC2723">
        <f t="shared" si="379"/>
        <v>1.8234633841953303</v>
      </c>
      <c r="AD2723">
        <f t="shared" si="380"/>
        <v>6.1932710254789418</v>
      </c>
      <c r="AE2723">
        <f t="shared" si="381"/>
        <v>0.8609811869373547</v>
      </c>
      <c r="AF2723">
        <f t="shared" si="382"/>
        <v>6.5006338091709442E-2</v>
      </c>
      <c r="AG2723">
        <f t="shared" si="383"/>
        <v>1</v>
      </c>
      <c r="AH2723">
        <f t="shared" si="384"/>
        <v>1</v>
      </c>
      <c r="AI2723">
        <f t="shared" si="385"/>
        <v>0</v>
      </c>
      <c r="AJ2723">
        <f t="shared" si="386"/>
        <v>0</v>
      </c>
      <c r="AK2723">
        <f t="shared" si="387"/>
        <v>0</v>
      </c>
    </row>
    <row r="2724" spans="1:37" x14ac:dyDescent="0.35">
      <c r="A2724">
        <v>1</v>
      </c>
      <c r="B2724">
        <v>1</v>
      </c>
      <c r="C2724">
        <v>0</v>
      </c>
      <c r="D2724">
        <v>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118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110</v>
      </c>
      <c r="AA2724">
        <v>0</v>
      </c>
      <c r="AB2724">
        <v>0</v>
      </c>
      <c r="AC2724">
        <f t="shared" si="379"/>
        <v>-1.5270563188662489E-2</v>
      </c>
      <c r="AD2724">
        <f t="shared" si="380"/>
        <v>0.98484544062952595</v>
      </c>
      <c r="AE2724">
        <f t="shared" si="381"/>
        <v>0.49618243338744111</v>
      </c>
      <c r="AF2724">
        <f t="shared" si="382"/>
        <v>0.2977266940235016</v>
      </c>
      <c r="AG2724">
        <f t="shared" si="383"/>
        <v>0</v>
      </c>
      <c r="AH2724">
        <f t="shared" si="384"/>
        <v>0</v>
      </c>
      <c r="AI2724">
        <f t="shared" si="385"/>
        <v>0</v>
      </c>
      <c r="AJ2724">
        <f t="shared" si="386"/>
        <v>0</v>
      </c>
      <c r="AK2724">
        <f t="shared" si="387"/>
        <v>1</v>
      </c>
    </row>
    <row r="2725" spans="1:37" x14ac:dyDescent="0.35">
      <c r="A2725">
        <v>1</v>
      </c>
      <c r="B2725">
        <v>2</v>
      </c>
      <c r="C2725">
        <v>0</v>
      </c>
      <c r="D2725">
        <v>4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294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58.5</v>
      </c>
      <c r="AA2725">
        <v>0</v>
      </c>
      <c r="AB2725">
        <v>0</v>
      </c>
      <c r="AC2725">
        <f t="shared" si="379"/>
        <v>1.282405537122578</v>
      </c>
      <c r="AD2725">
        <f t="shared" si="380"/>
        <v>3.6053019904684729</v>
      </c>
      <c r="AE2725">
        <f t="shared" si="381"/>
        <v>0.78285897383718039</v>
      </c>
      <c r="AF2725">
        <f t="shared" si="382"/>
        <v>0.66325811411892865</v>
      </c>
      <c r="AG2725">
        <f t="shared" si="383"/>
        <v>1</v>
      </c>
      <c r="AH2725">
        <f t="shared" si="384"/>
        <v>0</v>
      </c>
      <c r="AI2725">
        <f t="shared" si="385"/>
        <v>1</v>
      </c>
      <c r="AJ2725">
        <f t="shared" si="386"/>
        <v>0</v>
      </c>
      <c r="AK2725">
        <f t="shared" si="387"/>
        <v>0</v>
      </c>
    </row>
    <row r="2726" spans="1:37" x14ac:dyDescent="0.35">
      <c r="A2726">
        <v>1</v>
      </c>
      <c r="B2726">
        <v>2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26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120</v>
      </c>
      <c r="AA2726">
        <v>0</v>
      </c>
      <c r="AB2726">
        <v>0</v>
      </c>
      <c r="AC2726">
        <f t="shared" si="379"/>
        <v>-0.96698404693334394</v>
      </c>
      <c r="AD2726">
        <f t="shared" si="380"/>
        <v>0.38022806055374503</v>
      </c>
      <c r="AE2726">
        <f t="shared" si="381"/>
        <v>0.27548205359714123</v>
      </c>
      <c r="AF2726">
        <f t="shared" si="382"/>
        <v>0.13995085252931272</v>
      </c>
      <c r="AG2726">
        <f t="shared" si="383"/>
        <v>0</v>
      </c>
      <c r="AH2726">
        <f t="shared" si="384"/>
        <v>0</v>
      </c>
      <c r="AI2726">
        <f t="shared" si="385"/>
        <v>0</v>
      </c>
      <c r="AJ2726">
        <f t="shared" si="386"/>
        <v>0</v>
      </c>
      <c r="AK2726">
        <f t="shared" si="387"/>
        <v>1</v>
      </c>
    </row>
    <row r="2727" spans="1:37" x14ac:dyDescent="0.35">
      <c r="A2727">
        <v>1</v>
      </c>
      <c r="B2727">
        <v>2</v>
      </c>
      <c r="C2727">
        <v>0</v>
      </c>
      <c r="D2727">
        <v>4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12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100</v>
      </c>
      <c r="AA2727">
        <v>0</v>
      </c>
      <c r="AB2727">
        <v>0</v>
      </c>
      <c r="AC2727">
        <f t="shared" si="379"/>
        <v>-1.2541074018422886</v>
      </c>
      <c r="AD2727">
        <f t="shared" si="380"/>
        <v>0.28533041999963338</v>
      </c>
      <c r="AE2727">
        <f t="shared" si="381"/>
        <v>0.22198993780892134</v>
      </c>
      <c r="AF2727">
        <f t="shared" si="382"/>
        <v>0.10901478613909985</v>
      </c>
      <c r="AG2727">
        <f t="shared" si="383"/>
        <v>0</v>
      </c>
      <c r="AH2727">
        <f t="shared" si="384"/>
        <v>0</v>
      </c>
      <c r="AI2727">
        <f t="shared" si="385"/>
        <v>0</v>
      </c>
      <c r="AJ2727">
        <f t="shared" si="386"/>
        <v>0</v>
      </c>
      <c r="AK2727">
        <f t="shared" si="387"/>
        <v>1</v>
      </c>
    </row>
    <row r="2728" spans="1:37" x14ac:dyDescent="0.35">
      <c r="A2728">
        <v>1</v>
      </c>
      <c r="B2728">
        <v>2</v>
      </c>
      <c r="C2728">
        <v>0</v>
      </c>
      <c r="D2728">
        <v>2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36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0</v>
      </c>
      <c r="Z2728">
        <v>149</v>
      </c>
      <c r="AA2728">
        <v>3</v>
      </c>
      <c r="AB2728">
        <v>0</v>
      </c>
      <c r="AC2728">
        <f t="shared" si="379"/>
        <v>-2.8914205068465368</v>
      </c>
      <c r="AD2728">
        <f t="shared" si="380"/>
        <v>5.5497322266367222E-2</v>
      </c>
      <c r="AE2728">
        <f t="shared" si="381"/>
        <v>5.2579311283521959E-2</v>
      </c>
      <c r="AF2728">
        <f t="shared" si="382"/>
        <v>2.345713586592451E-2</v>
      </c>
      <c r="AG2728">
        <f t="shared" si="383"/>
        <v>0</v>
      </c>
      <c r="AH2728">
        <f t="shared" si="384"/>
        <v>0</v>
      </c>
      <c r="AI2728">
        <f t="shared" si="385"/>
        <v>0</v>
      </c>
      <c r="AJ2728">
        <f t="shared" si="386"/>
        <v>0</v>
      </c>
      <c r="AK2728">
        <f t="shared" si="387"/>
        <v>1</v>
      </c>
    </row>
    <row r="2729" spans="1:37" x14ac:dyDescent="0.35">
      <c r="A2729">
        <v>1</v>
      </c>
      <c r="B2729">
        <v>2</v>
      </c>
      <c r="C2729">
        <v>0</v>
      </c>
      <c r="D2729">
        <v>3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192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105.3</v>
      </c>
      <c r="AA2729">
        <v>1</v>
      </c>
      <c r="AB2729">
        <v>1</v>
      </c>
      <c r="AC2729">
        <f t="shared" si="379"/>
        <v>-1.1738013510867162</v>
      </c>
      <c r="AD2729">
        <f t="shared" si="380"/>
        <v>0.30918936716034845</v>
      </c>
      <c r="AE2729">
        <f t="shared" si="381"/>
        <v>0.23616855965686984</v>
      </c>
      <c r="AF2729">
        <f t="shared" si="382"/>
        <v>0.62677791906954361</v>
      </c>
      <c r="AG2729">
        <f t="shared" si="383"/>
        <v>0</v>
      </c>
      <c r="AH2729">
        <f t="shared" si="384"/>
        <v>0</v>
      </c>
      <c r="AI2729">
        <f t="shared" si="385"/>
        <v>0</v>
      </c>
      <c r="AJ2729">
        <f t="shared" si="386"/>
        <v>1</v>
      </c>
      <c r="AK2729">
        <f t="shared" si="387"/>
        <v>0</v>
      </c>
    </row>
    <row r="2730" spans="1:37" x14ac:dyDescent="0.35">
      <c r="A2730">
        <v>1</v>
      </c>
      <c r="B2730">
        <v>2</v>
      </c>
      <c r="C2730">
        <v>1</v>
      </c>
      <c r="D2730">
        <v>3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134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135</v>
      </c>
      <c r="AA2730">
        <v>2</v>
      </c>
      <c r="AB2730">
        <v>0</v>
      </c>
      <c r="AC2730">
        <f t="shared" si="379"/>
        <v>-0.94648904243601883</v>
      </c>
      <c r="AD2730">
        <f t="shared" si="380"/>
        <v>0.38810124121224987</v>
      </c>
      <c r="AE2730">
        <f t="shared" si="381"/>
        <v>0.27959145175413513</v>
      </c>
      <c r="AF2730">
        <f t="shared" si="382"/>
        <v>0.14242114255713603</v>
      </c>
      <c r="AG2730">
        <f t="shared" si="383"/>
        <v>0</v>
      </c>
      <c r="AH2730">
        <f t="shared" si="384"/>
        <v>0</v>
      </c>
      <c r="AI2730">
        <f t="shared" si="385"/>
        <v>0</v>
      </c>
      <c r="AJ2730">
        <f t="shared" si="386"/>
        <v>0</v>
      </c>
      <c r="AK2730">
        <f t="shared" si="387"/>
        <v>1</v>
      </c>
    </row>
    <row r="2731" spans="1:37" x14ac:dyDescent="0.35">
      <c r="A2731">
        <v>1</v>
      </c>
      <c r="B2731">
        <v>2</v>
      </c>
      <c r="C2731">
        <v>0</v>
      </c>
      <c r="D2731">
        <v>5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163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80.75</v>
      </c>
      <c r="AA2731">
        <v>0</v>
      </c>
      <c r="AB2731">
        <v>0</v>
      </c>
      <c r="AC2731">
        <f t="shared" si="379"/>
        <v>0.44534168373271599</v>
      </c>
      <c r="AD2731">
        <f t="shared" si="380"/>
        <v>1.5610234810498991</v>
      </c>
      <c r="AE2731">
        <f t="shared" si="381"/>
        <v>0.60953110840278313</v>
      </c>
      <c r="AF2731">
        <f t="shared" si="382"/>
        <v>0.4084135603675515</v>
      </c>
      <c r="AG2731">
        <f t="shared" si="383"/>
        <v>1</v>
      </c>
      <c r="AH2731">
        <f t="shared" si="384"/>
        <v>0</v>
      </c>
      <c r="AI2731">
        <f t="shared" si="385"/>
        <v>1</v>
      </c>
      <c r="AJ2731">
        <f t="shared" si="386"/>
        <v>0</v>
      </c>
      <c r="AK2731">
        <f t="shared" si="387"/>
        <v>0</v>
      </c>
    </row>
    <row r="2732" spans="1:37" x14ac:dyDescent="0.35">
      <c r="A2732">
        <v>1</v>
      </c>
      <c r="B2732">
        <v>2</v>
      </c>
      <c r="C2732">
        <v>0</v>
      </c>
      <c r="D2732">
        <v>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124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117.1</v>
      </c>
      <c r="AA2732">
        <v>1</v>
      </c>
      <c r="AB2732">
        <v>0</v>
      </c>
      <c r="AC2732">
        <f t="shared" si="379"/>
        <v>-0.54602077021660955</v>
      </c>
      <c r="AD2732">
        <f t="shared" si="380"/>
        <v>0.57925020010370909</v>
      </c>
      <c r="AE2732">
        <f t="shared" si="381"/>
        <v>0.36678811252686228</v>
      </c>
      <c r="AF2732">
        <f t="shared" si="382"/>
        <v>0.19845094059501481</v>
      </c>
      <c r="AG2732">
        <f t="shared" si="383"/>
        <v>0</v>
      </c>
      <c r="AH2732">
        <f t="shared" si="384"/>
        <v>0</v>
      </c>
      <c r="AI2732">
        <f t="shared" si="385"/>
        <v>0</v>
      </c>
      <c r="AJ2732">
        <f t="shared" si="386"/>
        <v>0</v>
      </c>
      <c r="AK2732">
        <f t="shared" si="387"/>
        <v>1</v>
      </c>
    </row>
    <row r="2733" spans="1:37" x14ac:dyDescent="0.35">
      <c r="A2733">
        <v>1</v>
      </c>
      <c r="B2733">
        <v>2</v>
      </c>
      <c r="C2733">
        <v>0</v>
      </c>
      <c r="D2733">
        <v>3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282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76.67</v>
      </c>
      <c r="AA2733">
        <v>0</v>
      </c>
      <c r="AB2733">
        <v>0</v>
      </c>
      <c r="AC2733">
        <f t="shared" si="379"/>
        <v>1.756658918546369</v>
      </c>
      <c r="AD2733">
        <f t="shared" si="380"/>
        <v>5.793049973135437</v>
      </c>
      <c r="AE2733">
        <f t="shared" si="381"/>
        <v>0.85279071934481376</v>
      </c>
      <c r="AF2733">
        <f t="shared" si="382"/>
        <v>0.8320648094938824</v>
      </c>
      <c r="AG2733">
        <f t="shared" si="383"/>
        <v>1</v>
      </c>
      <c r="AH2733">
        <f t="shared" si="384"/>
        <v>0</v>
      </c>
      <c r="AI2733">
        <f t="shared" si="385"/>
        <v>1</v>
      </c>
      <c r="AJ2733">
        <f t="shared" si="386"/>
        <v>0</v>
      </c>
      <c r="AK2733">
        <f t="shared" si="387"/>
        <v>0</v>
      </c>
    </row>
    <row r="2734" spans="1:37" x14ac:dyDescent="0.35">
      <c r="A2734">
        <v>1</v>
      </c>
      <c r="B2734">
        <v>2</v>
      </c>
      <c r="C2734">
        <v>0</v>
      </c>
      <c r="D2734">
        <v>6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111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</v>
      </c>
      <c r="W2734">
        <v>0</v>
      </c>
      <c r="X2734">
        <v>0</v>
      </c>
      <c r="Y2734">
        <v>0</v>
      </c>
      <c r="Z2734">
        <v>97.75</v>
      </c>
      <c r="AA2734">
        <v>1</v>
      </c>
      <c r="AB2734">
        <v>1</v>
      </c>
      <c r="AC2734">
        <f t="shared" si="379"/>
        <v>-0.40729315909463359</v>
      </c>
      <c r="AD2734">
        <f t="shared" si="380"/>
        <v>0.66544907925403074</v>
      </c>
      <c r="AE2734">
        <f t="shared" si="381"/>
        <v>0.39956134807321236</v>
      </c>
      <c r="AF2734">
        <f t="shared" si="382"/>
        <v>0.39841653028192225</v>
      </c>
      <c r="AG2734">
        <f t="shared" si="383"/>
        <v>0</v>
      </c>
      <c r="AH2734">
        <f t="shared" si="384"/>
        <v>0</v>
      </c>
      <c r="AI2734">
        <f t="shared" si="385"/>
        <v>0</v>
      </c>
      <c r="AJ2734">
        <f t="shared" si="386"/>
        <v>1</v>
      </c>
      <c r="AK2734">
        <f t="shared" si="387"/>
        <v>0</v>
      </c>
    </row>
    <row r="2735" spans="1:37" x14ac:dyDescent="0.35">
      <c r="A2735">
        <v>1</v>
      </c>
      <c r="B2735">
        <v>2</v>
      </c>
      <c r="C2735">
        <v>0</v>
      </c>
      <c r="D2735">
        <v>5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29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75</v>
      </c>
      <c r="AA2735">
        <v>1</v>
      </c>
      <c r="AB2735">
        <v>0</v>
      </c>
      <c r="AC2735">
        <f t="shared" si="379"/>
        <v>-2.6659270634949039</v>
      </c>
      <c r="AD2735">
        <f t="shared" si="380"/>
        <v>6.9534860412567387E-2</v>
      </c>
      <c r="AE2735">
        <f t="shared" si="381"/>
        <v>6.5014113131146273E-2</v>
      </c>
      <c r="AF2735">
        <f t="shared" si="382"/>
        <v>2.9194944529875737E-2</v>
      </c>
      <c r="AG2735">
        <f t="shared" si="383"/>
        <v>0</v>
      </c>
      <c r="AH2735">
        <f t="shared" si="384"/>
        <v>0</v>
      </c>
      <c r="AI2735">
        <f t="shared" si="385"/>
        <v>0</v>
      </c>
      <c r="AJ2735">
        <f t="shared" si="386"/>
        <v>0</v>
      </c>
      <c r="AK2735">
        <f t="shared" si="387"/>
        <v>1</v>
      </c>
    </row>
    <row r="2736" spans="1:37" x14ac:dyDescent="0.35">
      <c r="A2736">
        <v>1</v>
      </c>
      <c r="B2736">
        <v>2</v>
      </c>
      <c r="C2736">
        <v>0</v>
      </c>
      <c r="D2736">
        <v>4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56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130.05000000000001</v>
      </c>
      <c r="AA2736">
        <v>0</v>
      </c>
      <c r="AB2736">
        <v>0</v>
      </c>
      <c r="AC2736">
        <f t="shared" si="379"/>
        <v>0.40218211820638272</v>
      </c>
      <c r="AD2736">
        <f t="shared" si="380"/>
        <v>1.4950835898255697</v>
      </c>
      <c r="AE2736">
        <f t="shared" si="381"/>
        <v>0.59921182437422482</v>
      </c>
      <c r="AF2736">
        <f t="shared" si="382"/>
        <v>0.39708509985595375</v>
      </c>
      <c r="AG2736">
        <f t="shared" si="383"/>
        <v>1</v>
      </c>
      <c r="AH2736">
        <f t="shared" si="384"/>
        <v>0</v>
      </c>
      <c r="AI2736">
        <f t="shared" si="385"/>
        <v>1</v>
      </c>
      <c r="AJ2736">
        <f t="shared" si="386"/>
        <v>0</v>
      </c>
      <c r="AK2736">
        <f t="shared" si="387"/>
        <v>0</v>
      </c>
    </row>
    <row r="2737" spans="1:37" x14ac:dyDescent="0.35">
      <c r="A2737">
        <v>1</v>
      </c>
      <c r="B2737">
        <v>1</v>
      </c>
      <c r="C2737">
        <v>0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1</v>
      </c>
      <c r="Z2737">
        <v>65</v>
      </c>
      <c r="AA2737">
        <v>1</v>
      </c>
      <c r="AB2737">
        <v>0</v>
      </c>
      <c r="AC2737">
        <f t="shared" si="379"/>
        <v>-5.2769957446157107</v>
      </c>
      <c r="AD2737">
        <f t="shared" si="380"/>
        <v>5.1077527593535914E-3</v>
      </c>
      <c r="AE2737">
        <f t="shared" si="381"/>
        <v>5.0817962007865519E-3</v>
      </c>
      <c r="AF2737">
        <f t="shared" si="382"/>
        <v>2.2126228712316875E-3</v>
      </c>
      <c r="AG2737">
        <f t="shared" si="383"/>
        <v>0</v>
      </c>
      <c r="AH2737">
        <f t="shared" si="384"/>
        <v>0</v>
      </c>
      <c r="AI2737">
        <f t="shared" si="385"/>
        <v>0</v>
      </c>
      <c r="AJ2737">
        <f t="shared" si="386"/>
        <v>0</v>
      </c>
      <c r="AK2737">
        <f t="shared" si="387"/>
        <v>1</v>
      </c>
    </row>
    <row r="2738" spans="1:37" x14ac:dyDescent="0.35">
      <c r="A2738">
        <v>1</v>
      </c>
      <c r="B2738">
        <v>2</v>
      </c>
      <c r="C2738">
        <v>0</v>
      </c>
      <c r="D2738">
        <v>3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56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0</v>
      </c>
      <c r="X2738">
        <v>0</v>
      </c>
      <c r="Y2738">
        <v>0</v>
      </c>
      <c r="Z2738">
        <v>86.4</v>
      </c>
      <c r="AA2738">
        <v>0</v>
      </c>
      <c r="AB2738">
        <v>0</v>
      </c>
      <c r="AC2738">
        <f t="shared" si="379"/>
        <v>-0.52235872385104276</v>
      </c>
      <c r="AD2738">
        <f t="shared" si="380"/>
        <v>0.59311989070500015</v>
      </c>
      <c r="AE2738">
        <f t="shared" si="381"/>
        <v>0.37230085078062014</v>
      </c>
      <c r="AF2738">
        <f t="shared" si="382"/>
        <v>0.20224845998968921</v>
      </c>
      <c r="AG2738">
        <f t="shared" si="383"/>
        <v>0</v>
      </c>
      <c r="AH2738">
        <f t="shared" si="384"/>
        <v>0</v>
      </c>
      <c r="AI2738">
        <f t="shared" si="385"/>
        <v>0</v>
      </c>
      <c r="AJ2738">
        <f t="shared" si="386"/>
        <v>0</v>
      </c>
      <c r="AK2738">
        <f t="shared" si="387"/>
        <v>1</v>
      </c>
    </row>
    <row r="2739" spans="1:37" x14ac:dyDescent="0.35">
      <c r="A2739">
        <v>1</v>
      </c>
      <c r="B2739">
        <v>2</v>
      </c>
      <c r="C2739">
        <v>0</v>
      </c>
      <c r="D2739">
        <v>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292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115</v>
      </c>
      <c r="AA2739">
        <v>0</v>
      </c>
      <c r="AB2739">
        <v>1</v>
      </c>
      <c r="AC2739">
        <f t="shared" si="379"/>
        <v>2.8653421606731748</v>
      </c>
      <c r="AD2739">
        <f t="shared" si="380"/>
        <v>17.555058827830106</v>
      </c>
      <c r="AE2739">
        <f t="shared" si="381"/>
        <v>0.94610634171096597</v>
      </c>
      <c r="AF2739">
        <f t="shared" si="382"/>
        <v>2.4060046449509837E-2</v>
      </c>
      <c r="AG2739">
        <f t="shared" si="383"/>
        <v>1</v>
      </c>
      <c r="AH2739">
        <f t="shared" si="384"/>
        <v>1</v>
      </c>
      <c r="AI2739">
        <f t="shared" si="385"/>
        <v>0</v>
      </c>
      <c r="AJ2739">
        <f t="shared" si="386"/>
        <v>0</v>
      </c>
      <c r="AK2739">
        <f t="shared" si="387"/>
        <v>0</v>
      </c>
    </row>
    <row r="2740" spans="1:37" x14ac:dyDescent="0.35">
      <c r="A2740">
        <v>1</v>
      </c>
      <c r="B2740">
        <v>2</v>
      </c>
      <c r="C2740">
        <v>0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19</v>
      </c>
      <c r="M2740">
        <v>0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94.35</v>
      </c>
      <c r="AA2740">
        <v>1</v>
      </c>
      <c r="AB2740">
        <v>0</v>
      </c>
      <c r="AC2740">
        <f t="shared" si="379"/>
        <v>-2.7515991300154772</v>
      </c>
      <c r="AD2740">
        <f t="shared" si="380"/>
        <v>6.3825713940174347E-2</v>
      </c>
      <c r="AE2740">
        <f t="shared" si="381"/>
        <v>5.9996400823757179E-2</v>
      </c>
      <c r="AF2740">
        <f t="shared" si="382"/>
        <v>2.6870483528610756E-2</v>
      </c>
      <c r="AG2740">
        <f t="shared" si="383"/>
        <v>0</v>
      </c>
      <c r="AH2740">
        <f t="shared" si="384"/>
        <v>0</v>
      </c>
      <c r="AI2740">
        <f t="shared" si="385"/>
        <v>0</v>
      </c>
      <c r="AJ2740">
        <f t="shared" si="386"/>
        <v>0</v>
      </c>
      <c r="AK2740">
        <f t="shared" si="387"/>
        <v>1</v>
      </c>
    </row>
    <row r="2741" spans="1:37" x14ac:dyDescent="0.35">
      <c r="A2741">
        <v>1</v>
      </c>
      <c r="B2741">
        <v>2</v>
      </c>
      <c r="C2741">
        <v>0</v>
      </c>
      <c r="D2741">
        <v>4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50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51.09</v>
      </c>
      <c r="AA2741">
        <v>1</v>
      </c>
      <c r="AB2741">
        <v>0</v>
      </c>
      <c r="AC2741">
        <f t="shared" si="379"/>
        <v>-2.0409098919731292</v>
      </c>
      <c r="AD2741">
        <f t="shared" si="380"/>
        <v>0.12991045260740594</v>
      </c>
      <c r="AE2741">
        <f t="shared" si="381"/>
        <v>0.11497411348626942</v>
      </c>
      <c r="AF2741">
        <f t="shared" si="382"/>
        <v>5.3044026244942047E-2</v>
      </c>
      <c r="AG2741">
        <f t="shared" si="383"/>
        <v>0</v>
      </c>
      <c r="AH2741">
        <f t="shared" si="384"/>
        <v>0</v>
      </c>
      <c r="AI2741">
        <f t="shared" si="385"/>
        <v>0</v>
      </c>
      <c r="AJ2741">
        <f t="shared" si="386"/>
        <v>0</v>
      </c>
      <c r="AK2741">
        <f t="shared" si="387"/>
        <v>1</v>
      </c>
    </row>
    <row r="2742" spans="1:37" x14ac:dyDescent="0.35">
      <c r="A2742">
        <v>1</v>
      </c>
      <c r="B2742">
        <v>2</v>
      </c>
      <c r="C2742">
        <v>0</v>
      </c>
      <c r="D2742">
        <v>4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6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58</v>
      </c>
      <c r="AA2742">
        <v>0</v>
      </c>
      <c r="AB2742">
        <v>0</v>
      </c>
      <c r="AC2742">
        <f t="shared" si="379"/>
        <v>-3.4209083535253608</v>
      </c>
      <c r="AD2742">
        <f t="shared" si="380"/>
        <v>3.2682733974949731E-2</v>
      </c>
      <c r="AE2742">
        <f t="shared" si="381"/>
        <v>3.1648378441604244E-2</v>
      </c>
      <c r="AF2742">
        <f t="shared" si="382"/>
        <v>1.3966915858826779E-2</v>
      </c>
      <c r="AG2742">
        <f t="shared" si="383"/>
        <v>0</v>
      </c>
      <c r="AH2742">
        <f t="shared" si="384"/>
        <v>0</v>
      </c>
      <c r="AI2742">
        <f t="shared" si="385"/>
        <v>0</v>
      </c>
      <c r="AJ2742">
        <f t="shared" si="386"/>
        <v>0</v>
      </c>
      <c r="AK2742">
        <f t="shared" si="387"/>
        <v>1</v>
      </c>
    </row>
    <row r="2743" spans="1:37" x14ac:dyDescent="0.35">
      <c r="A2743">
        <v>1</v>
      </c>
      <c r="B2743">
        <v>1</v>
      </c>
      <c r="C2743">
        <v>0</v>
      </c>
      <c r="D2743">
        <v>3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60</v>
      </c>
      <c r="AA2743">
        <v>0</v>
      </c>
      <c r="AB2743">
        <v>1</v>
      </c>
      <c r="AC2743">
        <f t="shared" si="379"/>
        <v>-1.6469102856523061</v>
      </c>
      <c r="AD2743">
        <f t="shared" si="380"/>
        <v>0.19264420561008055</v>
      </c>
      <c r="AE2743">
        <f t="shared" si="381"/>
        <v>0.16152697066224883</v>
      </c>
      <c r="AF2743">
        <f t="shared" si="382"/>
        <v>0.79175495177351041</v>
      </c>
      <c r="AG2743">
        <f t="shared" si="383"/>
        <v>0</v>
      </c>
      <c r="AH2743">
        <f t="shared" si="384"/>
        <v>0</v>
      </c>
      <c r="AI2743">
        <f t="shared" si="385"/>
        <v>0</v>
      </c>
      <c r="AJ2743">
        <f t="shared" si="386"/>
        <v>1</v>
      </c>
      <c r="AK2743">
        <f t="shared" si="387"/>
        <v>0</v>
      </c>
    </row>
    <row r="2744" spans="1:37" x14ac:dyDescent="0.35">
      <c r="A2744">
        <v>1</v>
      </c>
      <c r="B2744">
        <v>2</v>
      </c>
      <c r="C2744">
        <v>0</v>
      </c>
      <c r="D2744">
        <v>2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80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136</v>
      </c>
      <c r="AA2744">
        <v>0</v>
      </c>
      <c r="AB2744">
        <v>0</v>
      </c>
      <c r="AC2744">
        <f t="shared" si="379"/>
        <v>0.20687716723370508</v>
      </c>
      <c r="AD2744">
        <f t="shared" si="380"/>
        <v>1.2298314988975063</v>
      </c>
      <c r="AE2744">
        <f t="shared" si="381"/>
        <v>0.55153562029488368</v>
      </c>
      <c r="AF2744">
        <f t="shared" si="382"/>
        <v>0.34827204606883738</v>
      </c>
      <c r="AG2744">
        <f t="shared" si="383"/>
        <v>1</v>
      </c>
      <c r="AH2744">
        <f t="shared" si="384"/>
        <v>0</v>
      </c>
      <c r="AI2744">
        <f t="shared" si="385"/>
        <v>1</v>
      </c>
      <c r="AJ2744">
        <f t="shared" si="386"/>
        <v>0</v>
      </c>
      <c r="AK2744">
        <f t="shared" si="387"/>
        <v>0</v>
      </c>
    </row>
    <row r="2745" spans="1:37" x14ac:dyDescent="0.35">
      <c r="A2745">
        <v>1</v>
      </c>
      <c r="B2745">
        <v>1</v>
      </c>
      <c r="C2745">
        <v>0</v>
      </c>
      <c r="D2745">
        <v>2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33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81.09</v>
      </c>
      <c r="AA2745">
        <v>1</v>
      </c>
      <c r="AB2745">
        <v>0</v>
      </c>
      <c r="AC2745">
        <f t="shared" si="379"/>
        <v>-2.4173792338440441</v>
      </c>
      <c r="AD2745">
        <f t="shared" si="380"/>
        <v>8.9154965867200495E-2</v>
      </c>
      <c r="AE2745">
        <f t="shared" si="381"/>
        <v>8.185700718557902E-2</v>
      </c>
      <c r="AF2745">
        <f t="shared" si="382"/>
        <v>3.7089675929304115E-2</v>
      </c>
      <c r="AG2745">
        <f t="shared" si="383"/>
        <v>0</v>
      </c>
      <c r="AH2745">
        <f t="shared" si="384"/>
        <v>0</v>
      </c>
      <c r="AI2745">
        <f t="shared" si="385"/>
        <v>0</v>
      </c>
      <c r="AJ2745">
        <f t="shared" si="386"/>
        <v>0</v>
      </c>
      <c r="AK2745">
        <f t="shared" si="387"/>
        <v>1</v>
      </c>
    </row>
    <row r="2746" spans="1:37" x14ac:dyDescent="0.35">
      <c r="A2746">
        <v>1</v>
      </c>
      <c r="B2746">
        <v>2</v>
      </c>
      <c r="C2746">
        <v>0</v>
      </c>
      <c r="D2746">
        <v>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273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109</v>
      </c>
      <c r="AA2746">
        <v>0</v>
      </c>
      <c r="AB2746">
        <v>1</v>
      </c>
      <c r="AC2746">
        <f t="shared" si="379"/>
        <v>2.4748079553600171</v>
      </c>
      <c r="AD2746">
        <f t="shared" si="380"/>
        <v>11.879425514025929</v>
      </c>
      <c r="AE2746">
        <f t="shared" si="381"/>
        <v>0.92235678533091547</v>
      </c>
      <c r="AF2746">
        <f t="shared" si="382"/>
        <v>3.5101052994335954E-2</v>
      </c>
      <c r="AG2746">
        <f t="shared" si="383"/>
        <v>1</v>
      </c>
      <c r="AH2746">
        <f t="shared" si="384"/>
        <v>1</v>
      </c>
      <c r="AI2746">
        <f t="shared" si="385"/>
        <v>0</v>
      </c>
      <c r="AJ2746">
        <f t="shared" si="386"/>
        <v>0</v>
      </c>
      <c r="AK2746">
        <f t="shared" si="387"/>
        <v>0</v>
      </c>
    </row>
    <row r="2747" spans="1:37" x14ac:dyDescent="0.35">
      <c r="A2747">
        <v>1</v>
      </c>
      <c r="B2747">
        <v>2</v>
      </c>
      <c r="C2747">
        <v>0</v>
      </c>
      <c r="D2747">
        <v>3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109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66.489999999999995</v>
      </c>
      <c r="AA2747">
        <v>1</v>
      </c>
      <c r="AB2747">
        <v>0</v>
      </c>
      <c r="AC2747">
        <f t="shared" si="379"/>
        <v>-1.9148278359463373</v>
      </c>
      <c r="AD2747">
        <f t="shared" si="380"/>
        <v>0.14736720173709933</v>
      </c>
      <c r="AE2747">
        <f t="shared" si="381"/>
        <v>0.12843944075966898</v>
      </c>
      <c r="AF2747">
        <f t="shared" si="382"/>
        <v>5.9702431124093021E-2</v>
      </c>
      <c r="AG2747">
        <f t="shared" si="383"/>
        <v>0</v>
      </c>
      <c r="AH2747">
        <f t="shared" si="384"/>
        <v>0</v>
      </c>
      <c r="AI2747">
        <f t="shared" si="385"/>
        <v>0</v>
      </c>
      <c r="AJ2747">
        <f t="shared" si="386"/>
        <v>0</v>
      </c>
      <c r="AK2747">
        <f t="shared" si="387"/>
        <v>1</v>
      </c>
    </row>
    <row r="2748" spans="1:37" x14ac:dyDescent="0.35">
      <c r="A2748">
        <v>1</v>
      </c>
      <c r="B2748">
        <v>2</v>
      </c>
      <c r="C2748">
        <v>0</v>
      </c>
      <c r="D2748">
        <v>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292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115</v>
      </c>
      <c r="AA2748">
        <v>0</v>
      </c>
      <c r="AB2748">
        <v>1</v>
      </c>
      <c r="AC2748">
        <f t="shared" si="379"/>
        <v>2.8653421606731748</v>
      </c>
      <c r="AD2748">
        <f t="shared" si="380"/>
        <v>17.555058827830106</v>
      </c>
      <c r="AE2748">
        <f t="shared" si="381"/>
        <v>0.94610634171096597</v>
      </c>
      <c r="AF2748">
        <f t="shared" si="382"/>
        <v>2.4060046449509837E-2</v>
      </c>
      <c r="AG2748">
        <f t="shared" si="383"/>
        <v>1</v>
      </c>
      <c r="AH2748">
        <f t="shared" si="384"/>
        <v>1</v>
      </c>
      <c r="AI2748">
        <f t="shared" si="385"/>
        <v>0</v>
      </c>
      <c r="AJ2748">
        <f t="shared" si="386"/>
        <v>0</v>
      </c>
      <c r="AK2748">
        <f t="shared" si="387"/>
        <v>0</v>
      </c>
    </row>
    <row r="2749" spans="1:37" x14ac:dyDescent="0.35">
      <c r="A2749">
        <v>1</v>
      </c>
      <c r="B2749">
        <v>2</v>
      </c>
      <c r="C2749">
        <v>0</v>
      </c>
      <c r="D2749">
        <v>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82</v>
      </c>
      <c r="M2749">
        <v>0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43.33</v>
      </c>
      <c r="AA2749">
        <v>0</v>
      </c>
      <c r="AB2749">
        <v>0</v>
      </c>
      <c r="AC2749">
        <f t="shared" si="379"/>
        <v>-1.0316012438958038</v>
      </c>
      <c r="AD2749">
        <f t="shared" si="380"/>
        <v>0.35643576278830158</v>
      </c>
      <c r="AE2749">
        <f t="shared" si="381"/>
        <v>0.26277378742625379</v>
      </c>
      <c r="AF2749">
        <f t="shared" si="382"/>
        <v>0.13239923154608696</v>
      </c>
      <c r="AG2749">
        <f t="shared" si="383"/>
        <v>0</v>
      </c>
      <c r="AH2749">
        <f t="shared" si="384"/>
        <v>0</v>
      </c>
      <c r="AI2749">
        <f t="shared" si="385"/>
        <v>0</v>
      </c>
      <c r="AJ2749">
        <f t="shared" si="386"/>
        <v>0</v>
      </c>
      <c r="AK2749">
        <f t="shared" si="387"/>
        <v>1</v>
      </c>
    </row>
    <row r="2750" spans="1:37" x14ac:dyDescent="0.35">
      <c r="A2750">
        <v>1</v>
      </c>
      <c r="B2750">
        <v>2</v>
      </c>
      <c r="C2750">
        <v>0</v>
      </c>
      <c r="D2750">
        <v>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37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105</v>
      </c>
      <c r="AA2750">
        <v>0</v>
      </c>
      <c r="AB2750">
        <v>0</v>
      </c>
      <c r="AC2750">
        <f t="shared" si="379"/>
        <v>-0.90467506062208436</v>
      </c>
      <c r="AD2750">
        <f t="shared" si="380"/>
        <v>0.40467335805071714</v>
      </c>
      <c r="AE2750">
        <f t="shared" si="381"/>
        <v>0.28809071926322249</v>
      </c>
      <c r="AF2750">
        <f t="shared" si="382"/>
        <v>0.1475753453879062</v>
      </c>
      <c r="AG2750">
        <f t="shared" si="383"/>
        <v>0</v>
      </c>
      <c r="AH2750">
        <f t="shared" si="384"/>
        <v>0</v>
      </c>
      <c r="AI2750">
        <f t="shared" si="385"/>
        <v>0</v>
      </c>
      <c r="AJ2750">
        <f t="shared" si="386"/>
        <v>0</v>
      </c>
      <c r="AK2750">
        <f t="shared" si="387"/>
        <v>1</v>
      </c>
    </row>
    <row r="2751" spans="1:37" x14ac:dyDescent="0.35">
      <c r="A2751">
        <v>1</v>
      </c>
      <c r="B2751">
        <v>2</v>
      </c>
      <c r="C2751">
        <v>2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221</v>
      </c>
      <c r="AA2751">
        <v>0</v>
      </c>
      <c r="AB2751">
        <v>1</v>
      </c>
      <c r="AC2751">
        <f t="shared" si="379"/>
        <v>0.47077449432627549</v>
      </c>
      <c r="AD2751">
        <f t="shared" si="380"/>
        <v>1.6012338596374183</v>
      </c>
      <c r="AE2751">
        <f t="shared" si="381"/>
        <v>0.61556705242204235</v>
      </c>
      <c r="AF2751">
        <f t="shared" si="382"/>
        <v>0.21072463337309305</v>
      </c>
      <c r="AG2751">
        <f t="shared" si="383"/>
        <v>1</v>
      </c>
      <c r="AH2751">
        <f t="shared" si="384"/>
        <v>1</v>
      </c>
      <c r="AI2751">
        <f t="shared" si="385"/>
        <v>0</v>
      </c>
      <c r="AJ2751">
        <f t="shared" si="386"/>
        <v>0</v>
      </c>
      <c r="AK2751">
        <f t="shared" si="387"/>
        <v>0</v>
      </c>
    </row>
    <row r="2752" spans="1:37" x14ac:dyDescent="0.35">
      <c r="A2752">
        <v>1</v>
      </c>
      <c r="B2752">
        <v>2</v>
      </c>
      <c r="C2752">
        <v>0</v>
      </c>
      <c r="D2752">
        <v>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159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70</v>
      </c>
      <c r="AA2752">
        <v>1</v>
      </c>
      <c r="AB2752">
        <v>0</v>
      </c>
      <c r="AC2752">
        <f t="shared" si="379"/>
        <v>-0.80914153009055623</v>
      </c>
      <c r="AD2752">
        <f t="shared" si="380"/>
        <v>0.44524012745733954</v>
      </c>
      <c r="AE2752">
        <f t="shared" si="381"/>
        <v>0.30807346059555224</v>
      </c>
      <c r="AF2752">
        <f t="shared" si="382"/>
        <v>0.15994001135942132</v>
      </c>
      <c r="AG2752">
        <f t="shared" si="383"/>
        <v>0</v>
      </c>
      <c r="AH2752">
        <f t="shared" si="384"/>
        <v>0</v>
      </c>
      <c r="AI2752">
        <f t="shared" si="385"/>
        <v>0</v>
      </c>
      <c r="AJ2752">
        <f t="shared" si="386"/>
        <v>0</v>
      </c>
      <c r="AK2752">
        <f t="shared" si="387"/>
        <v>1</v>
      </c>
    </row>
    <row r="2753" spans="1:37" x14ac:dyDescent="0.35">
      <c r="A2753">
        <v>1</v>
      </c>
      <c r="B2753">
        <v>2</v>
      </c>
      <c r="C2753">
        <v>0</v>
      </c>
      <c r="D2753">
        <v>1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35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77.25</v>
      </c>
      <c r="AA2753">
        <v>2</v>
      </c>
      <c r="AB2753">
        <v>0</v>
      </c>
      <c r="AC2753">
        <f t="shared" si="379"/>
        <v>-5.0569418057164892</v>
      </c>
      <c r="AD2753">
        <f t="shared" si="380"/>
        <v>6.3649951705980418E-3</v>
      </c>
      <c r="AE2753">
        <f t="shared" si="381"/>
        <v>6.3247382422309453E-3</v>
      </c>
      <c r="AF2753">
        <f t="shared" si="382"/>
        <v>2.7555221108895578E-3</v>
      </c>
      <c r="AG2753">
        <f t="shared" si="383"/>
        <v>0</v>
      </c>
      <c r="AH2753">
        <f t="shared" si="384"/>
        <v>0</v>
      </c>
      <c r="AI2753">
        <f t="shared" si="385"/>
        <v>0</v>
      </c>
      <c r="AJ2753">
        <f t="shared" si="386"/>
        <v>0</v>
      </c>
      <c r="AK2753">
        <f t="shared" si="387"/>
        <v>1</v>
      </c>
    </row>
    <row r="2754" spans="1:37" x14ac:dyDescent="0.35">
      <c r="A2754">
        <v>1</v>
      </c>
      <c r="B2754">
        <v>3</v>
      </c>
      <c r="C2754">
        <v>0</v>
      </c>
      <c r="D2754">
        <v>3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>
        <v>32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184.99</v>
      </c>
      <c r="AA2754">
        <v>2</v>
      </c>
      <c r="AB2754">
        <v>0</v>
      </c>
      <c r="AC2754">
        <f t="shared" si="379"/>
        <v>-2.9613295777455733</v>
      </c>
      <c r="AD2754">
        <f t="shared" si="380"/>
        <v>5.1750065675505337E-2</v>
      </c>
      <c r="AE2754">
        <f t="shared" si="381"/>
        <v>4.9203767477083944E-2</v>
      </c>
      <c r="AF2754">
        <f t="shared" si="382"/>
        <v>2.1912547808129464E-2</v>
      </c>
      <c r="AG2754">
        <f t="shared" si="383"/>
        <v>0</v>
      </c>
      <c r="AH2754">
        <f t="shared" si="384"/>
        <v>0</v>
      </c>
      <c r="AI2754">
        <f t="shared" si="385"/>
        <v>0</v>
      </c>
      <c r="AJ2754">
        <f t="shared" si="386"/>
        <v>0</v>
      </c>
      <c r="AK2754">
        <f t="shared" si="387"/>
        <v>1</v>
      </c>
    </row>
    <row r="2755" spans="1:37" x14ac:dyDescent="0.35">
      <c r="A2755">
        <v>1</v>
      </c>
      <c r="B2755">
        <v>2</v>
      </c>
      <c r="C2755">
        <v>0</v>
      </c>
      <c r="D2755">
        <v>3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179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108.9</v>
      </c>
      <c r="AA2755">
        <v>1</v>
      </c>
      <c r="AB2755">
        <v>1</v>
      </c>
      <c r="AC2755">
        <f t="shared" si="379"/>
        <v>-1.9874228946667127E-2</v>
      </c>
      <c r="AD2755">
        <f t="shared" si="380"/>
        <v>0.98032196167926433</v>
      </c>
      <c r="AE2755">
        <f t="shared" si="381"/>
        <v>0.49503160629899567</v>
      </c>
      <c r="AF2755">
        <f t="shared" si="382"/>
        <v>0.30536707176735733</v>
      </c>
      <c r="AG2755">
        <f t="shared" si="383"/>
        <v>0</v>
      </c>
      <c r="AH2755">
        <f t="shared" si="384"/>
        <v>0</v>
      </c>
      <c r="AI2755">
        <f t="shared" si="385"/>
        <v>0</v>
      </c>
      <c r="AJ2755">
        <f t="shared" si="386"/>
        <v>1</v>
      </c>
      <c r="AK2755">
        <f t="shared" si="387"/>
        <v>0</v>
      </c>
    </row>
    <row r="2756" spans="1:37" x14ac:dyDescent="0.35">
      <c r="A2756">
        <v>1</v>
      </c>
      <c r="B2756">
        <v>2</v>
      </c>
      <c r="C2756">
        <v>0</v>
      </c>
      <c r="D2756">
        <v>2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122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85</v>
      </c>
      <c r="AA2756">
        <v>0</v>
      </c>
      <c r="AB2756">
        <v>1</v>
      </c>
      <c r="AC2756">
        <f t="shared" si="379"/>
        <v>0.14397115907240843</v>
      </c>
      <c r="AD2756">
        <f t="shared" si="380"/>
        <v>1.1548508010762741</v>
      </c>
      <c r="AE2756">
        <f t="shared" si="381"/>
        <v>0.53593074773411953</v>
      </c>
      <c r="AF2756">
        <f t="shared" si="382"/>
        <v>0.27089132564310703</v>
      </c>
      <c r="AG2756">
        <f t="shared" si="383"/>
        <v>1</v>
      </c>
      <c r="AH2756">
        <f t="shared" si="384"/>
        <v>1</v>
      </c>
      <c r="AI2756">
        <f t="shared" si="385"/>
        <v>0</v>
      </c>
      <c r="AJ2756">
        <f t="shared" si="386"/>
        <v>0</v>
      </c>
      <c r="AK2756">
        <f t="shared" si="387"/>
        <v>0</v>
      </c>
    </row>
    <row r="2757" spans="1:37" x14ac:dyDescent="0.35">
      <c r="A2757">
        <v>1</v>
      </c>
      <c r="B2757">
        <v>2</v>
      </c>
      <c r="C2757">
        <v>0</v>
      </c>
      <c r="D2757">
        <v>4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143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112.45</v>
      </c>
      <c r="AA2757">
        <v>0</v>
      </c>
      <c r="AB2757">
        <v>0</v>
      </c>
      <c r="AC2757">
        <f t="shared" si="379"/>
        <v>0.82455284930294992</v>
      </c>
      <c r="AD2757">
        <f t="shared" si="380"/>
        <v>2.2808606488443974</v>
      </c>
      <c r="AE2757">
        <f t="shared" si="381"/>
        <v>0.69520192808182046</v>
      </c>
      <c r="AF2757">
        <f t="shared" si="382"/>
        <v>0.51598778456978533</v>
      </c>
      <c r="AG2757">
        <f t="shared" si="383"/>
        <v>1</v>
      </c>
      <c r="AH2757">
        <f t="shared" si="384"/>
        <v>0</v>
      </c>
      <c r="AI2757">
        <f t="shared" si="385"/>
        <v>1</v>
      </c>
      <c r="AJ2757">
        <f t="shared" si="386"/>
        <v>0</v>
      </c>
      <c r="AK2757">
        <f t="shared" si="387"/>
        <v>0</v>
      </c>
    </row>
    <row r="2758" spans="1:37" x14ac:dyDescent="0.35">
      <c r="A2758">
        <v>1</v>
      </c>
      <c r="B2758">
        <v>2</v>
      </c>
      <c r="C2758">
        <v>0</v>
      </c>
      <c r="D2758">
        <v>4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152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98</v>
      </c>
      <c r="AA2758">
        <v>0</v>
      </c>
      <c r="AB2758">
        <v>0</v>
      </c>
      <c r="AC2758">
        <f t="shared" si="379"/>
        <v>1.1298174154987519</v>
      </c>
      <c r="AD2758">
        <f t="shared" si="380"/>
        <v>3.0950913328235656</v>
      </c>
      <c r="AE2758">
        <f t="shared" si="381"/>
        <v>0.75580520219789571</v>
      </c>
      <c r="AF2758">
        <f t="shared" si="382"/>
        <v>0.61226359227444926</v>
      </c>
      <c r="AG2758">
        <f t="shared" si="383"/>
        <v>1</v>
      </c>
      <c r="AH2758">
        <f t="shared" si="384"/>
        <v>0</v>
      </c>
      <c r="AI2758">
        <f t="shared" si="385"/>
        <v>1</v>
      </c>
      <c r="AJ2758">
        <f t="shared" si="386"/>
        <v>0</v>
      </c>
      <c r="AK2758">
        <f t="shared" si="387"/>
        <v>0</v>
      </c>
    </row>
    <row r="2759" spans="1:37" x14ac:dyDescent="0.35">
      <c r="A2759">
        <v>1</v>
      </c>
      <c r="B2759">
        <v>2</v>
      </c>
      <c r="C2759">
        <v>0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9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129</v>
      </c>
      <c r="AA2759">
        <v>0</v>
      </c>
      <c r="AB2759">
        <v>0</v>
      </c>
      <c r="AC2759">
        <f t="shared" si="379"/>
        <v>-0.91124664180947601</v>
      </c>
      <c r="AD2759">
        <f t="shared" si="380"/>
        <v>0.40202273316132092</v>
      </c>
      <c r="AE2759">
        <f t="shared" si="381"/>
        <v>0.2867448035274211</v>
      </c>
      <c r="AF2759">
        <f t="shared" si="382"/>
        <v>0.14675505557534407</v>
      </c>
      <c r="AG2759">
        <f t="shared" si="383"/>
        <v>0</v>
      </c>
      <c r="AH2759">
        <f t="shared" si="384"/>
        <v>0</v>
      </c>
      <c r="AI2759">
        <f t="shared" si="385"/>
        <v>0</v>
      </c>
      <c r="AJ2759">
        <f t="shared" si="386"/>
        <v>0</v>
      </c>
      <c r="AK2759">
        <f t="shared" si="387"/>
        <v>1</v>
      </c>
    </row>
    <row r="2760" spans="1:37" x14ac:dyDescent="0.35">
      <c r="A2760">
        <v>1</v>
      </c>
      <c r="B2760">
        <v>1</v>
      </c>
      <c r="C2760">
        <v>0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7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1</v>
      </c>
      <c r="Z2760">
        <v>65</v>
      </c>
      <c r="AA2760">
        <v>0</v>
      </c>
      <c r="AB2760">
        <v>0</v>
      </c>
      <c r="AC2760">
        <f t="shared" si="379"/>
        <v>-4.7213756361563322</v>
      </c>
      <c r="AD2760">
        <f t="shared" si="380"/>
        <v>8.9029229380512276E-3</v>
      </c>
      <c r="AE2760">
        <f t="shared" si="381"/>
        <v>8.8243603379845551E-3</v>
      </c>
      <c r="AF2760">
        <f t="shared" si="382"/>
        <v>3.8493802502041897E-3</v>
      </c>
      <c r="AG2760">
        <f t="shared" si="383"/>
        <v>0</v>
      </c>
      <c r="AH2760">
        <f t="shared" si="384"/>
        <v>0</v>
      </c>
      <c r="AI2760">
        <f t="shared" si="385"/>
        <v>0</v>
      </c>
      <c r="AJ2760">
        <f t="shared" si="386"/>
        <v>0</v>
      </c>
      <c r="AK2760">
        <f t="shared" si="387"/>
        <v>1</v>
      </c>
    </row>
    <row r="2761" spans="1:37" x14ac:dyDescent="0.35">
      <c r="A2761">
        <v>1</v>
      </c>
      <c r="B2761">
        <v>3</v>
      </c>
      <c r="C2761">
        <v>0</v>
      </c>
      <c r="D2761">
        <v>2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34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159.30000000000001</v>
      </c>
      <c r="AA2761">
        <v>0</v>
      </c>
      <c r="AB2761">
        <v>1</v>
      </c>
      <c r="AC2761">
        <f t="shared" si="379"/>
        <v>0.72573718070347581</v>
      </c>
      <c r="AD2761">
        <f t="shared" si="380"/>
        <v>2.066253741053107</v>
      </c>
      <c r="AE2761">
        <f t="shared" si="381"/>
        <v>0.67386913006861937</v>
      </c>
      <c r="AF2761">
        <f t="shared" si="382"/>
        <v>0.17142443819415257</v>
      </c>
      <c r="AG2761">
        <f t="shared" si="383"/>
        <v>1</v>
      </c>
      <c r="AH2761">
        <f t="shared" si="384"/>
        <v>1</v>
      </c>
      <c r="AI2761">
        <f t="shared" si="385"/>
        <v>0</v>
      </c>
      <c r="AJ2761">
        <f t="shared" si="386"/>
        <v>0</v>
      </c>
      <c r="AK2761">
        <f t="shared" si="387"/>
        <v>0</v>
      </c>
    </row>
    <row r="2762" spans="1:37" x14ac:dyDescent="0.35">
      <c r="A2762">
        <v>1</v>
      </c>
      <c r="B2762">
        <v>2</v>
      </c>
      <c r="C2762">
        <v>0</v>
      </c>
      <c r="D2762">
        <v>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170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70</v>
      </c>
      <c r="AA2762">
        <v>1</v>
      </c>
      <c r="AB2762">
        <v>0</v>
      </c>
      <c r="AC2762">
        <f t="shared" si="379"/>
        <v>-0.56168010787119105</v>
      </c>
      <c r="AD2762">
        <f t="shared" si="380"/>
        <v>0.57025017674698975</v>
      </c>
      <c r="AE2762">
        <f t="shared" si="381"/>
        <v>0.363158804368581</v>
      </c>
      <c r="AF2762">
        <f t="shared" si="382"/>
        <v>0.19596885096019795</v>
      </c>
      <c r="AG2762">
        <f t="shared" si="383"/>
        <v>0</v>
      </c>
      <c r="AH2762">
        <f t="shared" si="384"/>
        <v>0</v>
      </c>
      <c r="AI2762">
        <f t="shared" si="385"/>
        <v>0</v>
      </c>
      <c r="AJ2762">
        <f t="shared" si="386"/>
        <v>0</v>
      </c>
      <c r="AK2762">
        <f t="shared" si="387"/>
        <v>1</v>
      </c>
    </row>
    <row r="2763" spans="1:37" x14ac:dyDescent="0.35">
      <c r="A2763">
        <v>1</v>
      </c>
      <c r="B2763">
        <v>2</v>
      </c>
      <c r="C2763">
        <v>0</v>
      </c>
      <c r="D2763">
        <v>4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21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105</v>
      </c>
      <c r="AA2763">
        <v>3</v>
      </c>
      <c r="AB2763">
        <v>0</v>
      </c>
      <c r="AC2763">
        <f t="shared" si="379"/>
        <v>-4.6901365981485927</v>
      </c>
      <c r="AD2763">
        <f t="shared" si="380"/>
        <v>9.1854313576275569E-3</v>
      </c>
      <c r="AE2763">
        <f t="shared" si="381"/>
        <v>9.1018271491203201E-3</v>
      </c>
      <c r="AF2763">
        <f t="shared" si="382"/>
        <v>3.9709723977962678E-3</v>
      </c>
      <c r="AG2763">
        <f t="shared" si="383"/>
        <v>0</v>
      </c>
      <c r="AH2763">
        <f t="shared" si="384"/>
        <v>0</v>
      </c>
      <c r="AI2763">
        <f t="shared" si="385"/>
        <v>0</v>
      </c>
      <c r="AJ2763">
        <f t="shared" si="386"/>
        <v>0</v>
      </c>
      <c r="AK2763">
        <f t="shared" si="387"/>
        <v>1</v>
      </c>
    </row>
    <row r="2764" spans="1:37" x14ac:dyDescent="0.35">
      <c r="A2764">
        <v>1</v>
      </c>
      <c r="B2764">
        <v>1</v>
      </c>
      <c r="C2764">
        <v>0</v>
      </c>
      <c r="D2764">
        <v>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119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83</v>
      </c>
      <c r="AA2764">
        <v>0</v>
      </c>
      <c r="AB2764">
        <v>0</v>
      </c>
      <c r="AC2764">
        <f t="shared" si="379"/>
        <v>9.6831135487624564E-2</v>
      </c>
      <c r="AD2764">
        <f t="shared" si="380"/>
        <v>1.1016743242153264</v>
      </c>
      <c r="AE2764">
        <f t="shared" si="381"/>
        <v>0.52418888669948593</v>
      </c>
      <c r="AF2764">
        <f t="shared" si="382"/>
        <v>0.32256541856457005</v>
      </c>
      <c r="AG2764">
        <f t="shared" si="383"/>
        <v>1</v>
      </c>
      <c r="AH2764">
        <f t="shared" si="384"/>
        <v>0</v>
      </c>
      <c r="AI2764">
        <f t="shared" si="385"/>
        <v>1</v>
      </c>
      <c r="AJ2764">
        <f t="shared" si="386"/>
        <v>0</v>
      </c>
      <c r="AK2764">
        <f t="shared" si="387"/>
        <v>0</v>
      </c>
    </row>
    <row r="2765" spans="1:37" x14ac:dyDescent="0.35">
      <c r="A2765">
        <v>1</v>
      </c>
      <c r="B2765">
        <v>1</v>
      </c>
      <c r="C2765">
        <v>0</v>
      </c>
      <c r="D2765">
        <v>1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3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0</v>
      </c>
      <c r="Z2765">
        <v>65</v>
      </c>
      <c r="AA2765">
        <v>0</v>
      </c>
      <c r="AB2765">
        <v>0</v>
      </c>
      <c r="AC2765">
        <f t="shared" si="379"/>
        <v>-6.5668715075976909</v>
      </c>
      <c r="AD2765">
        <f t="shared" si="380"/>
        <v>1.406189791870913E-3</v>
      </c>
      <c r="AE2765">
        <f t="shared" si="381"/>
        <v>1.4042151987927805E-3</v>
      </c>
      <c r="AF2765">
        <f t="shared" si="382"/>
        <v>6.1027148883965648E-4</v>
      </c>
      <c r="AG2765">
        <f t="shared" si="383"/>
        <v>0</v>
      </c>
      <c r="AH2765">
        <f t="shared" si="384"/>
        <v>0</v>
      </c>
      <c r="AI2765">
        <f t="shared" si="385"/>
        <v>0</v>
      </c>
      <c r="AJ2765">
        <f t="shared" si="386"/>
        <v>0</v>
      </c>
      <c r="AK2765">
        <f t="shared" si="387"/>
        <v>1</v>
      </c>
    </row>
    <row r="2766" spans="1:37" x14ac:dyDescent="0.35">
      <c r="A2766">
        <v>1</v>
      </c>
      <c r="B2766">
        <v>2</v>
      </c>
      <c r="C2766">
        <v>0</v>
      </c>
      <c r="D2766">
        <v>3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122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80</v>
      </c>
      <c r="AA2766">
        <v>0</v>
      </c>
      <c r="AB2766">
        <v>1</v>
      </c>
      <c r="AC2766">
        <f t="shared" si="379"/>
        <v>-1.4646894050225951</v>
      </c>
      <c r="AD2766">
        <f t="shared" si="380"/>
        <v>0.23114977428798503</v>
      </c>
      <c r="AE2766">
        <f t="shared" si="381"/>
        <v>0.18775114053175751</v>
      </c>
      <c r="AF2766">
        <f t="shared" si="382"/>
        <v>0.72641741610731336</v>
      </c>
      <c r="AG2766">
        <f t="shared" si="383"/>
        <v>0</v>
      </c>
      <c r="AH2766">
        <f t="shared" si="384"/>
        <v>0</v>
      </c>
      <c r="AI2766">
        <f t="shared" si="385"/>
        <v>0</v>
      </c>
      <c r="AJ2766">
        <f t="shared" si="386"/>
        <v>1</v>
      </c>
      <c r="AK2766">
        <f t="shared" si="387"/>
        <v>0</v>
      </c>
    </row>
    <row r="2767" spans="1:37" x14ac:dyDescent="0.35">
      <c r="A2767">
        <v>1</v>
      </c>
      <c r="B2767">
        <v>2</v>
      </c>
      <c r="C2767">
        <v>0</v>
      </c>
      <c r="D2767">
        <v>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76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63.75</v>
      </c>
      <c r="AA2767">
        <v>0</v>
      </c>
      <c r="AB2767">
        <v>1</v>
      </c>
      <c r="AC2767">
        <f t="shared" si="379"/>
        <v>-1.193399015632338</v>
      </c>
      <c r="AD2767">
        <f t="shared" si="380"/>
        <v>0.30318896662589156</v>
      </c>
      <c r="AE2767">
        <f t="shared" si="381"/>
        <v>0.23265157578097304</v>
      </c>
      <c r="AF2767">
        <f t="shared" si="382"/>
        <v>0.63329400158477067</v>
      </c>
      <c r="AG2767">
        <f t="shared" si="383"/>
        <v>0</v>
      </c>
      <c r="AH2767">
        <f t="shared" si="384"/>
        <v>0</v>
      </c>
      <c r="AI2767">
        <f t="shared" si="385"/>
        <v>0</v>
      </c>
      <c r="AJ2767">
        <f t="shared" si="386"/>
        <v>1</v>
      </c>
      <c r="AK2767">
        <f t="shared" si="387"/>
        <v>0</v>
      </c>
    </row>
    <row r="2768" spans="1:37" x14ac:dyDescent="0.35">
      <c r="A2768">
        <v>1</v>
      </c>
      <c r="B2768">
        <v>2</v>
      </c>
      <c r="C2768">
        <v>0</v>
      </c>
      <c r="D2768">
        <v>4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217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90.1</v>
      </c>
      <c r="AA2768">
        <v>2</v>
      </c>
      <c r="AB2768">
        <v>1</v>
      </c>
      <c r="AC2768">
        <f t="shared" si="379"/>
        <v>-0.91553880325805226</v>
      </c>
      <c r="AD2768">
        <f t="shared" si="380"/>
        <v>0.40030088455411772</v>
      </c>
      <c r="AE2768">
        <f t="shared" si="381"/>
        <v>0.28586776525645136</v>
      </c>
      <c r="AF2768">
        <f t="shared" si="382"/>
        <v>0.5438348133741232</v>
      </c>
      <c r="AG2768">
        <f t="shared" si="383"/>
        <v>0</v>
      </c>
      <c r="AH2768">
        <f t="shared" si="384"/>
        <v>0</v>
      </c>
      <c r="AI2768">
        <f t="shared" si="385"/>
        <v>0</v>
      </c>
      <c r="AJ2768">
        <f t="shared" si="386"/>
        <v>1</v>
      </c>
      <c r="AK2768">
        <f t="shared" si="387"/>
        <v>0</v>
      </c>
    </row>
    <row r="2769" spans="1:37" x14ac:dyDescent="0.35">
      <c r="A2769">
        <v>1</v>
      </c>
      <c r="B2769">
        <v>1</v>
      </c>
      <c r="C2769">
        <v>0</v>
      </c>
      <c r="D2769">
        <v>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34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73.900000000000006</v>
      </c>
      <c r="AA2769">
        <v>0</v>
      </c>
      <c r="AB2769">
        <v>0</v>
      </c>
      <c r="AC2769">
        <f t="shared" ref="AC2769:AC2832" si="388">SUMPRODUCT($A$14:$AA$14,A2769:AA2769)</f>
        <v>-0.69166280890694831</v>
      </c>
      <c r="AD2769">
        <f t="shared" ref="AD2769:AD2832" si="389">EXP(AC2769)</f>
        <v>0.50074273693895111</v>
      </c>
      <c r="AE2769">
        <f t="shared" ref="AE2769:AE2832" si="390">AD2769/(AD2769+1)</f>
        <v>0.33366327526615969</v>
      </c>
      <c r="AF2769">
        <f t="shared" ref="AF2769:AF2832" si="391">-AB2769*LOG(AE2769)-(1-AB2769)*LOG(1-AE2769)</f>
        <v>0.17630625020217891</v>
      </c>
      <c r="AG2769">
        <f t="shared" ref="AG2769:AG2832" si="392">IF(AE2769&gt;$AG$14,1,0)</f>
        <v>0</v>
      </c>
      <c r="AH2769">
        <f t="shared" ref="AH2769:AH2832" si="393">IF(AND(AB2769=1,AG2769=1),1,0)</f>
        <v>0</v>
      </c>
      <c r="AI2769">
        <f t="shared" ref="AI2769:AI2832" si="394">IF(AND(AB2769=0,AG2769=1),1,0)</f>
        <v>0</v>
      </c>
      <c r="AJ2769">
        <f t="shared" ref="AJ2769:AJ2832" si="395">IF(AND(AB2769=1,AG2769=0),1,0)</f>
        <v>0</v>
      </c>
      <c r="AK2769">
        <f t="shared" ref="AK2769:AK2832" si="396">IF(AND(AB2769=0,AG2769=0),1,0)</f>
        <v>1</v>
      </c>
    </row>
    <row r="2770" spans="1:37" x14ac:dyDescent="0.35">
      <c r="A2770">
        <v>1</v>
      </c>
      <c r="B2770">
        <v>2</v>
      </c>
      <c r="C2770">
        <v>0</v>
      </c>
      <c r="D2770">
        <v>4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37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126.9</v>
      </c>
      <c r="AA2770">
        <v>0</v>
      </c>
      <c r="AB2770">
        <v>1</v>
      </c>
      <c r="AC2770">
        <f t="shared" si="388"/>
        <v>0.13992436660586227</v>
      </c>
      <c r="AD2770">
        <f t="shared" si="389"/>
        <v>1.1501868030355682</v>
      </c>
      <c r="AE2770">
        <f t="shared" si="390"/>
        <v>0.53492412910904741</v>
      </c>
      <c r="AF2770">
        <f t="shared" si="391"/>
        <v>0.27170781170946062</v>
      </c>
      <c r="AG2770">
        <f t="shared" si="392"/>
        <v>1</v>
      </c>
      <c r="AH2770">
        <f t="shared" si="393"/>
        <v>1</v>
      </c>
      <c r="AI2770">
        <f t="shared" si="394"/>
        <v>0</v>
      </c>
      <c r="AJ2770">
        <f t="shared" si="395"/>
        <v>0</v>
      </c>
      <c r="AK2770">
        <f t="shared" si="396"/>
        <v>0</v>
      </c>
    </row>
    <row r="2771" spans="1:37" x14ac:dyDescent="0.35">
      <c r="A2771">
        <v>1</v>
      </c>
      <c r="B2771">
        <v>2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60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105.3</v>
      </c>
      <c r="AA2771">
        <v>0</v>
      </c>
      <c r="AB2771">
        <v>1</v>
      </c>
      <c r="AC2771">
        <f t="shared" si="388"/>
        <v>-0.57474618173852221</v>
      </c>
      <c r="AD2771">
        <f t="shared" si="389"/>
        <v>0.56284771170578263</v>
      </c>
      <c r="AE2771">
        <f t="shared" si="390"/>
        <v>0.36014239102763124</v>
      </c>
      <c r="AF2771">
        <f t="shared" si="391"/>
        <v>0.44352575642420949</v>
      </c>
      <c r="AG2771">
        <f t="shared" si="392"/>
        <v>0</v>
      </c>
      <c r="AH2771">
        <f t="shared" si="393"/>
        <v>0</v>
      </c>
      <c r="AI2771">
        <f t="shared" si="394"/>
        <v>0</v>
      </c>
      <c r="AJ2771">
        <f t="shared" si="395"/>
        <v>1</v>
      </c>
      <c r="AK2771">
        <f t="shared" si="396"/>
        <v>0</v>
      </c>
    </row>
    <row r="2772" spans="1:37" x14ac:dyDescent="0.35">
      <c r="A2772">
        <v>1</v>
      </c>
      <c r="B2772">
        <v>2</v>
      </c>
      <c r="C2772">
        <v>0</v>
      </c>
      <c r="D2772">
        <v>2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220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85.5</v>
      </c>
      <c r="AA2772">
        <v>0</v>
      </c>
      <c r="AB2772">
        <v>1</v>
      </c>
      <c r="AC2772">
        <f t="shared" si="388"/>
        <v>0.6941007596934794</v>
      </c>
      <c r="AD2772">
        <f t="shared" si="389"/>
        <v>2.0019080678693348</v>
      </c>
      <c r="AE2772">
        <f t="shared" si="390"/>
        <v>0.6668785394518193</v>
      </c>
      <c r="AF2772">
        <f t="shared" si="391"/>
        <v>0.17595325821130145</v>
      </c>
      <c r="AG2772">
        <f t="shared" si="392"/>
        <v>1</v>
      </c>
      <c r="AH2772">
        <f t="shared" si="393"/>
        <v>1</v>
      </c>
      <c r="AI2772">
        <f t="shared" si="394"/>
        <v>0</v>
      </c>
      <c r="AJ2772">
        <f t="shared" si="395"/>
        <v>0</v>
      </c>
      <c r="AK2772">
        <f t="shared" si="396"/>
        <v>0</v>
      </c>
    </row>
    <row r="2773" spans="1:37" x14ac:dyDescent="0.35">
      <c r="A2773">
        <v>1</v>
      </c>
      <c r="B2773">
        <v>2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4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12</v>
      </c>
      <c r="AA2773">
        <v>0</v>
      </c>
      <c r="AB2773">
        <v>0</v>
      </c>
      <c r="AC2773">
        <f t="shared" si="388"/>
        <v>-3.6368941570072679</v>
      </c>
      <c r="AD2773">
        <f t="shared" si="389"/>
        <v>2.6334006373901018E-2</v>
      </c>
      <c r="AE2773">
        <f t="shared" si="390"/>
        <v>2.5658320011182935E-2</v>
      </c>
      <c r="AF2773">
        <f t="shared" si="391"/>
        <v>1.1288718981563086E-2</v>
      </c>
      <c r="AG2773">
        <f t="shared" si="392"/>
        <v>0</v>
      </c>
      <c r="AH2773">
        <f t="shared" si="393"/>
        <v>0</v>
      </c>
      <c r="AI2773">
        <f t="shared" si="394"/>
        <v>0</v>
      </c>
      <c r="AJ2773">
        <f t="shared" si="395"/>
        <v>0</v>
      </c>
      <c r="AK2773">
        <f t="shared" si="396"/>
        <v>1</v>
      </c>
    </row>
    <row r="2774" spans="1:37" x14ac:dyDescent="0.35">
      <c r="A2774">
        <v>1</v>
      </c>
      <c r="B2774">
        <v>2</v>
      </c>
      <c r="C2774">
        <v>0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165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108.04</v>
      </c>
      <c r="AA2774">
        <v>0</v>
      </c>
      <c r="AB2774">
        <v>1</v>
      </c>
      <c r="AC2774">
        <f t="shared" si="388"/>
        <v>1.3971277259782009</v>
      </c>
      <c r="AD2774">
        <f t="shared" si="389"/>
        <v>4.0435690329375866</v>
      </c>
      <c r="AE2774">
        <f t="shared" si="390"/>
        <v>0.80172770641793756</v>
      </c>
      <c r="AF2774">
        <f t="shared" si="391"/>
        <v>9.5973107625631535E-2</v>
      </c>
      <c r="AG2774">
        <f t="shared" si="392"/>
        <v>1</v>
      </c>
      <c r="AH2774">
        <f t="shared" si="393"/>
        <v>1</v>
      </c>
      <c r="AI2774">
        <f t="shared" si="394"/>
        <v>0</v>
      </c>
      <c r="AJ2774">
        <f t="shared" si="395"/>
        <v>0</v>
      </c>
      <c r="AK2774">
        <f t="shared" si="396"/>
        <v>0</v>
      </c>
    </row>
    <row r="2775" spans="1:37" x14ac:dyDescent="0.35">
      <c r="A2775">
        <v>1</v>
      </c>
      <c r="B2775">
        <v>2</v>
      </c>
      <c r="C2775">
        <v>0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4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75</v>
      </c>
      <c r="AA2775">
        <v>2</v>
      </c>
      <c r="AB2775">
        <v>0</v>
      </c>
      <c r="AC2775">
        <f t="shared" si="388"/>
        <v>-4.7769337335006448</v>
      </c>
      <c r="AD2775">
        <f t="shared" si="389"/>
        <v>8.421782847776638E-3</v>
      </c>
      <c r="AE2775">
        <f t="shared" si="390"/>
        <v>8.3514487598567912E-3</v>
      </c>
      <c r="AF2775">
        <f t="shared" si="391"/>
        <v>3.6422182701903107E-3</v>
      </c>
      <c r="AG2775">
        <f t="shared" si="392"/>
        <v>0</v>
      </c>
      <c r="AH2775">
        <f t="shared" si="393"/>
        <v>0</v>
      </c>
      <c r="AI2775">
        <f t="shared" si="394"/>
        <v>0</v>
      </c>
      <c r="AJ2775">
        <f t="shared" si="395"/>
        <v>0</v>
      </c>
      <c r="AK2775">
        <f t="shared" si="396"/>
        <v>1</v>
      </c>
    </row>
    <row r="2776" spans="1:37" x14ac:dyDescent="0.35">
      <c r="A2776">
        <v>1</v>
      </c>
      <c r="B2776">
        <v>2</v>
      </c>
      <c r="C2776">
        <v>0</v>
      </c>
      <c r="D2776">
        <v>4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223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102.85</v>
      </c>
      <c r="AA2776">
        <v>0</v>
      </c>
      <c r="AB2776">
        <v>1</v>
      </c>
      <c r="AC2776">
        <f t="shared" si="388"/>
        <v>1.6500325162072236</v>
      </c>
      <c r="AD2776">
        <f t="shared" si="389"/>
        <v>5.2071491411676281</v>
      </c>
      <c r="AE2776">
        <f t="shared" si="390"/>
        <v>0.83889544503325886</v>
      </c>
      <c r="AF2776">
        <f t="shared" si="391"/>
        <v>7.6292163694141046E-2</v>
      </c>
      <c r="AG2776">
        <f t="shared" si="392"/>
        <v>1</v>
      </c>
      <c r="AH2776">
        <f t="shared" si="393"/>
        <v>1</v>
      </c>
      <c r="AI2776">
        <f t="shared" si="394"/>
        <v>0</v>
      </c>
      <c r="AJ2776">
        <f t="shared" si="395"/>
        <v>0</v>
      </c>
      <c r="AK2776">
        <f t="shared" si="396"/>
        <v>0</v>
      </c>
    </row>
    <row r="2777" spans="1:37" x14ac:dyDescent="0.35">
      <c r="A2777">
        <v>1</v>
      </c>
      <c r="B2777">
        <v>3</v>
      </c>
      <c r="C2777">
        <v>0</v>
      </c>
      <c r="D2777">
        <v>2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179</v>
      </c>
      <c r="AA2777">
        <v>1</v>
      </c>
      <c r="AB2777">
        <v>0</v>
      </c>
      <c r="AC2777">
        <f t="shared" si="388"/>
        <v>-0.83145328340579461</v>
      </c>
      <c r="AD2777">
        <f t="shared" si="389"/>
        <v>0.43541604338179646</v>
      </c>
      <c r="AE2777">
        <f t="shared" si="390"/>
        <v>0.3033378687589206</v>
      </c>
      <c r="AF2777">
        <f t="shared" si="391"/>
        <v>0.15697779595317862</v>
      </c>
      <c r="AG2777">
        <f t="shared" si="392"/>
        <v>0</v>
      </c>
      <c r="AH2777">
        <f t="shared" si="393"/>
        <v>0</v>
      </c>
      <c r="AI2777">
        <f t="shared" si="394"/>
        <v>0</v>
      </c>
      <c r="AJ2777">
        <f t="shared" si="395"/>
        <v>0</v>
      </c>
      <c r="AK2777">
        <f t="shared" si="396"/>
        <v>1</v>
      </c>
    </row>
    <row r="2778" spans="1:37" x14ac:dyDescent="0.35">
      <c r="A2778">
        <v>1</v>
      </c>
      <c r="B2778">
        <v>1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181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78.48</v>
      </c>
      <c r="AA2778">
        <v>0</v>
      </c>
      <c r="AB2778">
        <v>1</v>
      </c>
      <c r="AC2778">
        <f t="shared" si="388"/>
        <v>7.7656586056726207E-2</v>
      </c>
      <c r="AD2778">
        <f t="shared" si="389"/>
        <v>1.0807514498175026</v>
      </c>
      <c r="AE2778">
        <f t="shared" si="390"/>
        <v>0.51940439590336107</v>
      </c>
      <c r="AF2778">
        <f t="shared" si="391"/>
        <v>0.28449437910314679</v>
      </c>
      <c r="AG2778">
        <f t="shared" si="392"/>
        <v>1</v>
      </c>
      <c r="AH2778">
        <f t="shared" si="393"/>
        <v>1</v>
      </c>
      <c r="AI2778">
        <f t="shared" si="394"/>
        <v>0</v>
      </c>
      <c r="AJ2778">
        <f t="shared" si="395"/>
        <v>0</v>
      </c>
      <c r="AK2778">
        <f t="shared" si="396"/>
        <v>0</v>
      </c>
    </row>
    <row r="2779" spans="1:37" x14ac:dyDescent="0.35">
      <c r="A2779">
        <v>1</v>
      </c>
      <c r="B2779">
        <v>2</v>
      </c>
      <c r="C2779">
        <v>0</v>
      </c>
      <c r="D2779">
        <v>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83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75</v>
      </c>
      <c r="AA2779">
        <v>0</v>
      </c>
      <c r="AB2779">
        <v>0</v>
      </c>
      <c r="AC2779">
        <f t="shared" si="388"/>
        <v>-2.2013625044619185</v>
      </c>
      <c r="AD2779">
        <f t="shared" si="389"/>
        <v>0.1106522913664874</v>
      </c>
      <c r="AE2779">
        <f t="shared" si="390"/>
        <v>9.9628202477614947E-2</v>
      </c>
      <c r="AF2779">
        <f t="shared" si="391"/>
        <v>4.5578116928101299E-2</v>
      </c>
      <c r="AG2779">
        <f t="shared" si="392"/>
        <v>0</v>
      </c>
      <c r="AH2779">
        <f t="shared" si="393"/>
        <v>0</v>
      </c>
      <c r="AI2779">
        <f t="shared" si="394"/>
        <v>0</v>
      </c>
      <c r="AJ2779">
        <f t="shared" si="395"/>
        <v>0</v>
      </c>
      <c r="AK2779">
        <f t="shared" si="396"/>
        <v>1</v>
      </c>
    </row>
    <row r="2780" spans="1:37" x14ac:dyDescent="0.35">
      <c r="A2780">
        <v>1</v>
      </c>
      <c r="B2780">
        <v>2</v>
      </c>
      <c r="C2780">
        <v>0</v>
      </c>
      <c r="D2780">
        <v>5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80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149.4</v>
      </c>
      <c r="AA2780">
        <v>3</v>
      </c>
      <c r="AB2780">
        <v>0</v>
      </c>
      <c r="AC2780">
        <f t="shared" si="388"/>
        <v>-2.8633937643092531</v>
      </c>
      <c r="AD2780">
        <f t="shared" si="389"/>
        <v>5.7074733018444124E-2</v>
      </c>
      <c r="AE2780">
        <f t="shared" si="390"/>
        <v>5.3993091723485799E-2</v>
      </c>
      <c r="AF2780">
        <f t="shared" si="391"/>
        <v>2.410569212313864E-2</v>
      </c>
      <c r="AG2780">
        <f t="shared" si="392"/>
        <v>0</v>
      </c>
      <c r="AH2780">
        <f t="shared" si="393"/>
        <v>0</v>
      </c>
      <c r="AI2780">
        <f t="shared" si="394"/>
        <v>0</v>
      </c>
      <c r="AJ2780">
        <f t="shared" si="395"/>
        <v>0</v>
      </c>
      <c r="AK2780">
        <f t="shared" si="396"/>
        <v>1</v>
      </c>
    </row>
    <row r="2781" spans="1:37" x14ac:dyDescent="0.35">
      <c r="A2781">
        <v>1</v>
      </c>
      <c r="B2781">
        <v>2</v>
      </c>
      <c r="C2781">
        <v>0</v>
      </c>
      <c r="D2781">
        <v>3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124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118.8</v>
      </c>
      <c r="AA2781">
        <v>1</v>
      </c>
      <c r="AB2781">
        <v>1</v>
      </c>
      <c r="AC2781">
        <f t="shared" si="388"/>
        <v>-0.38963734220838164</v>
      </c>
      <c r="AD2781">
        <f t="shared" si="389"/>
        <v>0.67730245897794117</v>
      </c>
      <c r="AE2781">
        <f t="shared" si="390"/>
        <v>0.40380460623103914</v>
      </c>
      <c r="AF2781">
        <f t="shared" si="391"/>
        <v>0.39382873133266449</v>
      </c>
      <c r="AG2781">
        <f t="shared" si="392"/>
        <v>0</v>
      </c>
      <c r="AH2781">
        <f t="shared" si="393"/>
        <v>0</v>
      </c>
      <c r="AI2781">
        <f t="shared" si="394"/>
        <v>0</v>
      </c>
      <c r="AJ2781">
        <f t="shared" si="395"/>
        <v>1</v>
      </c>
      <c r="AK2781">
        <f t="shared" si="396"/>
        <v>0</v>
      </c>
    </row>
    <row r="2782" spans="1:37" x14ac:dyDescent="0.35">
      <c r="A2782">
        <v>1</v>
      </c>
      <c r="B2782">
        <v>2</v>
      </c>
      <c r="C2782">
        <v>0</v>
      </c>
      <c r="D2782">
        <v>3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191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132</v>
      </c>
      <c r="AA2782">
        <v>0</v>
      </c>
      <c r="AB2782">
        <v>1</v>
      </c>
      <c r="AC2782">
        <f t="shared" si="388"/>
        <v>1.7223345897641087</v>
      </c>
      <c r="AD2782">
        <f t="shared" si="389"/>
        <v>5.5975812778200842</v>
      </c>
      <c r="AE2782">
        <f t="shared" si="390"/>
        <v>0.84842930190768162</v>
      </c>
      <c r="AF2782">
        <f t="shared" si="391"/>
        <v>7.1384340819004716E-2</v>
      </c>
      <c r="AG2782">
        <f t="shared" si="392"/>
        <v>1</v>
      </c>
      <c r="AH2782">
        <f t="shared" si="393"/>
        <v>1</v>
      </c>
      <c r="AI2782">
        <f t="shared" si="394"/>
        <v>0</v>
      </c>
      <c r="AJ2782">
        <f t="shared" si="395"/>
        <v>0</v>
      </c>
      <c r="AK2782">
        <f t="shared" si="396"/>
        <v>0</v>
      </c>
    </row>
    <row r="2783" spans="1:37" x14ac:dyDescent="0.35">
      <c r="A2783">
        <v>1</v>
      </c>
      <c r="B2783">
        <v>1</v>
      </c>
      <c r="C2783">
        <v>0</v>
      </c>
      <c r="D2783">
        <v>3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31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73.900000000000006</v>
      </c>
      <c r="AA2783">
        <v>0</v>
      </c>
      <c r="AB2783">
        <v>0</v>
      </c>
      <c r="AC2783">
        <f t="shared" si="388"/>
        <v>-3.8654252495025769</v>
      </c>
      <c r="AD2783">
        <f t="shared" si="389"/>
        <v>2.0954009859881603E-2</v>
      </c>
      <c r="AE2783">
        <f t="shared" si="390"/>
        <v>2.052395079260954E-2</v>
      </c>
      <c r="AF2783">
        <f t="shared" si="391"/>
        <v>9.0061791937379905E-3</v>
      </c>
      <c r="AG2783">
        <f t="shared" si="392"/>
        <v>0</v>
      </c>
      <c r="AH2783">
        <f t="shared" si="393"/>
        <v>0</v>
      </c>
      <c r="AI2783">
        <f t="shared" si="394"/>
        <v>0</v>
      </c>
      <c r="AJ2783">
        <f t="shared" si="395"/>
        <v>0</v>
      </c>
      <c r="AK2783">
        <f t="shared" si="396"/>
        <v>1</v>
      </c>
    </row>
    <row r="2784" spans="1:37" x14ac:dyDescent="0.35">
      <c r="A2784">
        <v>1</v>
      </c>
      <c r="B2784">
        <v>3</v>
      </c>
      <c r="C2784">
        <v>0</v>
      </c>
      <c r="D2784">
        <v>3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164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115.6</v>
      </c>
      <c r="AA2784">
        <v>0</v>
      </c>
      <c r="AB2784">
        <v>1</v>
      </c>
      <c r="AC2784">
        <f t="shared" si="388"/>
        <v>1.2399644390419833</v>
      </c>
      <c r="AD2784">
        <f t="shared" si="389"/>
        <v>3.4554905820222599</v>
      </c>
      <c r="AE2784">
        <f t="shared" si="390"/>
        <v>0.77555782430896314</v>
      </c>
      <c r="AF2784">
        <f t="shared" si="391"/>
        <v>0.11038581636475965</v>
      </c>
      <c r="AG2784">
        <f t="shared" si="392"/>
        <v>1</v>
      </c>
      <c r="AH2784">
        <f t="shared" si="393"/>
        <v>1</v>
      </c>
      <c r="AI2784">
        <f t="shared" si="394"/>
        <v>0</v>
      </c>
      <c r="AJ2784">
        <f t="shared" si="395"/>
        <v>0</v>
      </c>
      <c r="AK2784">
        <f t="shared" si="396"/>
        <v>0</v>
      </c>
    </row>
    <row r="2785" spans="1:37" x14ac:dyDescent="0.35">
      <c r="A2785">
        <v>1</v>
      </c>
      <c r="B2785">
        <v>1</v>
      </c>
      <c r="C2785">
        <v>0</v>
      </c>
      <c r="D2785">
        <v>3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237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80.75</v>
      </c>
      <c r="AA2785">
        <v>0</v>
      </c>
      <c r="AB2785">
        <v>1</v>
      </c>
      <c r="AC2785">
        <f t="shared" si="388"/>
        <v>0.75423527935318124</v>
      </c>
      <c r="AD2785">
        <f t="shared" si="389"/>
        <v>2.125985116847557</v>
      </c>
      <c r="AE2785">
        <f t="shared" si="390"/>
        <v>0.68010084417533512</v>
      </c>
      <c r="AF2785">
        <f t="shared" si="391"/>
        <v>0.16742668608535632</v>
      </c>
      <c r="AG2785">
        <f t="shared" si="392"/>
        <v>1</v>
      </c>
      <c r="AH2785">
        <f t="shared" si="393"/>
        <v>1</v>
      </c>
      <c r="AI2785">
        <f t="shared" si="394"/>
        <v>0</v>
      </c>
      <c r="AJ2785">
        <f t="shared" si="395"/>
        <v>0</v>
      </c>
      <c r="AK2785">
        <f t="shared" si="396"/>
        <v>0</v>
      </c>
    </row>
    <row r="2786" spans="1:37" x14ac:dyDescent="0.35">
      <c r="A2786">
        <v>1</v>
      </c>
      <c r="B2786">
        <v>2</v>
      </c>
      <c r="C2786">
        <v>0</v>
      </c>
      <c r="D2786">
        <v>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86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86.36</v>
      </c>
      <c r="AA2786">
        <v>0</v>
      </c>
      <c r="AB2786">
        <v>0</v>
      </c>
      <c r="AC2786">
        <f t="shared" si="388"/>
        <v>-0.45146702839957165</v>
      </c>
      <c r="AD2786">
        <f t="shared" si="389"/>
        <v>0.63669341882240127</v>
      </c>
      <c r="AE2786">
        <f t="shared" si="390"/>
        <v>0.38901202357158698</v>
      </c>
      <c r="AF2786">
        <f t="shared" si="391"/>
        <v>0.21396733611124616</v>
      </c>
      <c r="AG2786">
        <f t="shared" si="392"/>
        <v>0</v>
      </c>
      <c r="AH2786">
        <f t="shared" si="393"/>
        <v>0</v>
      </c>
      <c r="AI2786">
        <f t="shared" si="394"/>
        <v>0</v>
      </c>
      <c r="AJ2786">
        <f t="shared" si="395"/>
        <v>0</v>
      </c>
      <c r="AK2786">
        <f t="shared" si="396"/>
        <v>1</v>
      </c>
    </row>
    <row r="2787" spans="1:37" x14ac:dyDescent="0.35">
      <c r="A2787">
        <v>1</v>
      </c>
      <c r="B2787">
        <v>2</v>
      </c>
      <c r="C2787">
        <v>0</v>
      </c>
      <c r="D2787">
        <v>5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162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62</v>
      </c>
      <c r="AA2787">
        <v>1</v>
      </c>
      <c r="AB2787">
        <v>0</v>
      </c>
      <c r="AC2787">
        <f t="shared" si="388"/>
        <v>-0.5149848277097786</v>
      </c>
      <c r="AD2787">
        <f t="shared" si="389"/>
        <v>0.59750966013943863</v>
      </c>
      <c r="AE2787">
        <f t="shared" si="390"/>
        <v>0.37402569452211321</v>
      </c>
      <c r="AF2787">
        <f t="shared" si="391"/>
        <v>0.20344349301670878</v>
      </c>
      <c r="AG2787">
        <f t="shared" si="392"/>
        <v>0</v>
      </c>
      <c r="AH2787">
        <f t="shared" si="393"/>
        <v>0</v>
      </c>
      <c r="AI2787">
        <f t="shared" si="394"/>
        <v>0</v>
      </c>
      <c r="AJ2787">
        <f t="shared" si="395"/>
        <v>0</v>
      </c>
      <c r="AK2787">
        <f t="shared" si="396"/>
        <v>1</v>
      </c>
    </row>
    <row r="2788" spans="1:37" x14ac:dyDescent="0.35">
      <c r="A2788">
        <v>1</v>
      </c>
      <c r="B2788">
        <v>2</v>
      </c>
      <c r="C2788">
        <v>0</v>
      </c>
      <c r="D2788">
        <v>3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84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125.1</v>
      </c>
      <c r="AA2788">
        <v>2</v>
      </c>
      <c r="AB2788">
        <v>0</v>
      </c>
      <c r="AC2788">
        <f t="shared" si="388"/>
        <v>-2.3758255219475366</v>
      </c>
      <c r="AD2788">
        <f t="shared" si="389"/>
        <v>9.2937735393720286E-2</v>
      </c>
      <c r="AE2788">
        <f t="shared" si="390"/>
        <v>8.5034794191857943E-2</v>
      </c>
      <c r="AF2788">
        <f t="shared" si="391"/>
        <v>3.8595420920262975E-2</v>
      </c>
      <c r="AG2788">
        <f t="shared" si="392"/>
        <v>0</v>
      </c>
      <c r="AH2788">
        <f t="shared" si="393"/>
        <v>0</v>
      </c>
      <c r="AI2788">
        <f t="shared" si="394"/>
        <v>0</v>
      </c>
      <c r="AJ2788">
        <f t="shared" si="395"/>
        <v>0</v>
      </c>
      <c r="AK2788">
        <f t="shared" si="396"/>
        <v>1</v>
      </c>
    </row>
    <row r="2789" spans="1:37" x14ac:dyDescent="0.35">
      <c r="A2789">
        <v>1</v>
      </c>
      <c r="B2789">
        <v>2</v>
      </c>
      <c r="C2789">
        <v>0</v>
      </c>
      <c r="D2789">
        <v>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61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91</v>
      </c>
      <c r="AA2789">
        <v>0</v>
      </c>
      <c r="AB2789">
        <v>0</v>
      </c>
      <c r="AC2789">
        <f t="shared" si="388"/>
        <v>-0.99553560689433374</v>
      </c>
      <c r="AD2789">
        <f t="shared" si="389"/>
        <v>0.36952547114085699</v>
      </c>
      <c r="AE2789">
        <f t="shared" si="390"/>
        <v>0.26982007923739521</v>
      </c>
      <c r="AF2789">
        <f t="shared" si="391"/>
        <v>0.13657011389779561</v>
      </c>
      <c r="AG2789">
        <f t="shared" si="392"/>
        <v>0</v>
      </c>
      <c r="AH2789">
        <f t="shared" si="393"/>
        <v>0</v>
      </c>
      <c r="AI2789">
        <f t="shared" si="394"/>
        <v>0</v>
      </c>
      <c r="AJ2789">
        <f t="shared" si="395"/>
        <v>0</v>
      </c>
      <c r="AK2789">
        <f t="shared" si="396"/>
        <v>1</v>
      </c>
    </row>
    <row r="2790" spans="1:37" x14ac:dyDescent="0.35">
      <c r="A2790">
        <v>1</v>
      </c>
      <c r="B2790">
        <v>3</v>
      </c>
      <c r="C2790">
        <v>0</v>
      </c>
      <c r="D2790">
        <v>2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173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122.4</v>
      </c>
      <c r="AA2790">
        <v>0</v>
      </c>
      <c r="AB2790">
        <v>0</v>
      </c>
      <c r="AC2790">
        <f t="shared" si="388"/>
        <v>0.17202479562742967</v>
      </c>
      <c r="AD2790">
        <f t="shared" si="389"/>
        <v>1.1877072827960737</v>
      </c>
      <c r="AE2790">
        <f t="shared" si="390"/>
        <v>0.54290045662694142</v>
      </c>
      <c r="AF2790">
        <f t="shared" si="391"/>
        <v>0.33998921255591097</v>
      </c>
      <c r="AG2790">
        <f t="shared" si="392"/>
        <v>1</v>
      </c>
      <c r="AH2790">
        <f t="shared" si="393"/>
        <v>0</v>
      </c>
      <c r="AI2790">
        <f t="shared" si="394"/>
        <v>1</v>
      </c>
      <c r="AJ2790">
        <f t="shared" si="395"/>
        <v>0</v>
      </c>
      <c r="AK2790">
        <f t="shared" si="396"/>
        <v>0</v>
      </c>
    </row>
    <row r="2791" spans="1:37" x14ac:dyDescent="0.35">
      <c r="A2791">
        <v>1</v>
      </c>
      <c r="B2791">
        <v>2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41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110</v>
      </c>
      <c r="AA2791">
        <v>0</v>
      </c>
      <c r="AB2791">
        <v>0</v>
      </c>
      <c r="AC2791">
        <f t="shared" si="388"/>
        <v>-1.2642950334262846</v>
      </c>
      <c r="AD2791">
        <f t="shared" si="389"/>
        <v>0.28243833555991693</v>
      </c>
      <c r="AE2791">
        <f t="shared" si="390"/>
        <v>0.22023541228327628</v>
      </c>
      <c r="AF2791">
        <f t="shared" si="391"/>
        <v>0.10803649178003209</v>
      </c>
      <c r="AG2791">
        <f t="shared" si="392"/>
        <v>0</v>
      </c>
      <c r="AH2791">
        <f t="shared" si="393"/>
        <v>0</v>
      </c>
      <c r="AI2791">
        <f t="shared" si="394"/>
        <v>0</v>
      </c>
      <c r="AJ2791">
        <f t="shared" si="395"/>
        <v>0</v>
      </c>
      <c r="AK2791">
        <f t="shared" si="396"/>
        <v>1</v>
      </c>
    </row>
    <row r="2792" spans="1:37" x14ac:dyDescent="0.35">
      <c r="A2792">
        <v>1</v>
      </c>
      <c r="B2792">
        <v>2</v>
      </c>
      <c r="C2792">
        <v>0</v>
      </c>
      <c r="D2792">
        <v>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273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95</v>
      </c>
      <c r="AA2792">
        <v>0</v>
      </c>
      <c r="AB2792">
        <v>1</v>
      </c>
      <c r="AC2792">
        <f t="shared" si="388"/>
        <v>2.0772535577035622</v>
      </c>
      <c r="AD2792">
        <f t="shared" si="389"/>
        <v>7.9825152633269969</v>
      </c>
      <c r="AE2792">
        <f t="shared" si="390"/>
        <v>0.88867260776247048</v>
      </c>
      <c r="AF2792">
        <f t="shared" si="391"/>
        <v>5.1258206217404213E-2</v>
      </c>
      <c r="AG2792">
        <f t="shared" si="392"/>
        <v>1</v>
      </c>
      <c r="AH2792">
        <f t="shared" si="393"/>
        <v>1</v>
      </c>
      <c r="AI2792">
        <f t="shared" si="394"/>
        <v>0</v>
      </c>
      <c r="AJ2792">
        <f t="shared" si="395"/>
        <v>0</v>
      </c>
      <c r="AK2792">
        <f t="shared" si="396"/>
        <v>0</v>
      </c>
    </row>
    <row r="2793" spans="1:37" x14ac:dyDescent="0.35">
      <c r="A2793">
        <v>1</v>
      </c>
      <c r="B2793">
        <v>2</v>
      </c>
      <c r="C2793">
        <v>0</v>
      </c>
      <c r="D2793">
        <v>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301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115</v>
      </c>
      <c r="AA2793">
        <v>1</v>
      </c>
      <c r="AB2793">
        <v>1</v>
      </c>
      <c r="AC2793">
        <f t="shared" si="388"/>
        <v>1.8723152960955183</v>
      </c>
      <c r="AD2793">
        <f t="shared" si="389"/>
        <v>6.5033361306036497</v>
      </c>
      <c r="AE2793">
        <f t="shared" si="390"/>
        <v>0.86672594928523494</v>
      </c>
      <c r="AF2793">
        <f t="shared" si="391"/>
        <v>6.2118200710073936E-2</v>
      </c>
      <c r="AG2793">
        <f t="shared" si="392"/>
        <v>1</v>
      </c>
      <c r="AH2793">
        <f t="shared" si="393"/>
        <v>1</v>
      </c>
      <c r="AI2793">
        <f t="shared" si="394"/>
        <v>0</v>
      </c>
      <c r="AJ2793">
        <f t="shared" si="395"/>
        <v>0</v>
      </c>
      <c r="AK2793">
        <f t="shared" si="396"/>
        <v>0</v>
      </c>
    </row>
    <row r="2794" spans="1:37" x14ac:dyDescent="0.35">
      <c r="A2794">
        <v>1</v>
      </c>
      <c r="B2794">
        <v>2</v>
      </c>
      <c r="C2794">
        <v>0</v>
      </c>
      <c r="D2794">
        <v>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79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89.25</v>
      </c>
      <c r="AA2794">
        <v>0</v>
      </c>
      <c r="AB2794">
        <v>1</v>
      </c>
      <c r="AC2794">
        <f t="shared" si="388"/>
        <v>-1.0201541746712928</v>
      </c>
      <c r="AD2794">
        <f t="shared" si="389"/>
        <v>0.3605393498521271</v>
      </c>
      <c r="AE2794">
        <f t="shared" si="390"/>
        <v>0.26499737026445658</v>
      </c>
      <c r="AF2794">
        <f t="shared" si="391"/>
        <v>0.57675843581904929</v>
      </c>
      <c r="AG2794">
        <f t="shared" si="392"/>
        <v>0</v>
      </c>
      <c r="AH2794">
        <f t="shared" si="393"/>
        <v>0</v>
      </c>
      <c r="AI2794">
        <f t="shared" si="394"/>
        <v>0</v>
      </c>
      <c r="AJ2794">
        <f t="shared" si="395"/>
        <v>1</v>
      </c>
      <c r="AK2794">
        <f t="shared" si="396"/>
        <v>0</v>
      </c>
    </row>
    <row r="2795" spans="1:37" x14ac:dyDescent="0.35">
      <c r="A2795">
        <v>1</v>
      </c>
      <c r="B2795">
        <v>2</v>
      </c>
      <c r="C2795">
        <v>0</v>
      </c>
      <c r="D2795">
        <v>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60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75</v>
      </c>
      <c r="AA2795">
        <v>0</v>
      </c>
      <c r="AB2795">
        <v>1</v>
      </c>
      <c r="AC2795">
        <f t="shared" si="388"/>
        <v>-0.51686583322369906</v>
      </c>
      <c r="AD2795">
        <f t="shared" si="389"/>
        <v>0.59638679756052115</v>
      </c>
      <c r="AE2795">
        <f t="shared" si="390"/>
        <v>0.3735853982705663</v>
      </c>
      <c r="AF2795">
        <f t="shared" si="391"/>
        <v>0.42761010667761529</v>
      </c>
      <c r="AG2795">
        <f t="shared" si="392"/>
        <v>0</v>
      </c>
      <c r="AH2795">
        <f t="shared" si="393"/>
        <v>0</v>
      </c>
      <c r="AI2795">
        <f t="shared" si="394"/>
        <v>0</v>
      </c>
      <c r="AJ2795">
        <f t="shared" si="395"/>
        <v>1</v>
      </c>
      <c r="AK2795">
        <f t="shared" si="396"/>
        <v>0</v>
      </c>
    </row>
    <row r="2796" spans="1:37" x14ac:dyDescent="0.35">
      <c r="A2796">
        <v>1</v>
      </c>
      <c r="B2796">
        <v>2</v>
      </c>
      <c r="C2796">
        <v>0</v>
      </c>
      <c r="D2796">
        <v>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105</v>
      </c>
      <c r="M2796">
        <v>0</v>
      </c>
      <c r="N2796">
        <v>0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90.95</v>
      </c>
      <c r="AA2796">
        <v>0</v>
      </c>
      <c r="AB2796">
        <v>0</v>
      </c>
      <c r="AC2796">
        <f t="shared" si="388"/>
        <v>-0.15863385221722792</v>
      </c>
      <c r="AD2796">
        <f t="shared" si="389"/>
        <v>0.85330873887979664</v>
      </c>
      <c r="AE2796">
        <f t="shared" si="390"/>
        <v>0.4604244942996199</v>
      </c>
      <c r="AF2796">
        <f t="shared" si="391"/>
        <v>0.26794777356761312</v>
      </c>
      <c r="AG2796">
        <f t="shared" si="392"/>
        <v>0</v>
      </c>
      <c r="AH2796">
        <f t="shared" si="393"/>
        <v>0</v>
      </c>
      <c r="AI2796">
        <f t="shared" si="394"/>
        <v>0</v>
      </c>
      <c r="AJ2796">
        <f t="shared" si="395"/>
        <v>0</v>
      </c>
      <c r="AK2796">
        <f t="shared" si="396"/>
        <v>1</v>
      </c>
    </row>
    <row r="2797" spans="1:37" x14ac:dyDescent="0.35">
      <c r="A2797">
        <v>1</v>
      </c>
      <c r="B2797">
        <v>2</v>
      </c>
      <c r="C2797">
        <v>0</v>
      </c>
      <c r="D2797">
        <v>6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17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125.33</v>
      </c>
      <c r="AA2797">
        <v>0</v>
      </c>
      <c r="AB2797">
        <v>0</v>
      </c>
      <c r="AC2797">
        <f t="shared" si="388"/>
        <v>-1.6257398975165556</v>
      </c>
      <c r="AD2797">
        <f t="shared" si="389"/>
        <v>0.19676603463092313</v>
      </c>
      <c r="AE2797">
        <f t="shared" si="390"/>
        <v>0.16441478863628078</v>
      </c>
      <c r="AF2797">
        <f t="shared" si="391"/>
        <v>7.8009255000928174E-2</v>
      </c>
      <c r="AG2797">
        <f t="shared" si="392"/>
        <v>0</v>
      </c>
      <c r="AH2797">
        <f t="shared" si="393"/>
        <v>0</v>
      </c>
      <c r="AI2797">
        <f t="shared" si="394"/>
        <v>0</v>
      </c>
      <c r="AJ2797">
        <f t="shared" si="395"/>
        <v>0</v>
      </c>
      <c r="AK2797">
        <f t="shared" si="396"/>
        <v>1</v>
      </c>
    </row>
    <row r="2798" spans="1:37" x14ac:dyDescent="0.35">
      <c r="A2798">
        <v>1</v>
      </c>
      <c r="B2798">
        <v>2</v>
      </c>
      <c r="C2798">
        <v>0</v>
      </c>
      <c r="D2798">
        <v>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149</v>
      </c>
      <c r="AA2798">
        <v>1</v>
      </c>
      <c r="AB2798">
        <v>0</v>
      </c>
      <c r="AC2798">
        <f t="shared" si="388"/>
        <v>-1.6143577098808719</v>
      </c>
      <c r="AD2798">
        <f t="shared" si="389"/>
        <v>0.19901845698685541</v>
      </c>
      <c r="AE2798">
        <f t="shared" si="390"/>
        <v>0.16598448157919993</v>
      </c>
      <c r="AF2798">
        <f t="shared" si="391"/>
        <v>7.8825868424827472E-2</v>
      </c>
      <c r="AG2798">
        <f t="shared" si="392"/>
        <v>0</v>
      </c>
      <c r="AH2798">
        <f t="shared" si="393"/>
        <v>0</v>
      </c>
      <c r="AI2798">
        <f t="shared" si="394"/>
        <v>0</v>
      </c>
      <c r="AJ2798">
        <f t="shared" si="395"/>
        <v>0</v>
      </c>
      <c r="AK2798">
        <f t="shared" si="396"/>
        <v>1</v>
      </c>
    </row>
    <row r="2799" spans="1:37" x14ac:dyDescent="0.35">
      <c r="A2799">
        <v>1</v>
      </c>
      <c r="B2799">
        <v>3</v>
      </c>
      <c r="C2799">
        <v>0</v>
      </c>
      <c r="D2799">
        <v>4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192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130.05000000000001</v>
      </c>
      <c r="AA2799">
        <v>0</v>
      </c>
      <c r="AB2799">
        <v>1</v>
      </c>
      <c r="AC2799">
        <f t="shared" si="388"/>
        <v>2.1051192992377161</v>
      </c>
      <c r="AD2799">
        <f t="shared" si="389"/>
        <v>8.2080821691340429</v>
      </c>
      <c r="AE2799">
        <f t="shared" si="390"/>
        <v>0.89139975277891736</v>
      </c>
      <c r="AF2799">
        <f t="shared" si="391"/>
        <v>4.9927490697191428E-2</v>
      </c>
      <c r="AG2799">
        <f t="shared" si="392"/>
        <v>1</v>
      </c>
      <c r="AH2799">
        <f t="shared" si="393"/>
        <v>1</v>
      </c>
      <c r="AI2799">
        <f t="shared" si="394"/>
        <v>0</v>
      </c>
      <c r="AJ2799">
        <f t="shared" si="395"/>
        <v>0</v>
      </c>
      <c r="AK2799">
        <f t="shared" si="396"/>
        <v>0</v>
      </c>
    </row>
    <row r="2800" spans="1:37" x14ac:dyDescent="0.35">
      <c r="A2800">
        <v>1</v>
      </c>
      <c r="B2800">
        <v>2</v>
      </c>
      <c r="C2800">
        <v>1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15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127</v>
      </c>
      <c r="AA2800">
        <v>2</v>
      </c>
      <c r="AB2800">
        <v>0</v>
      </c>
      <c r="AC2800">
        <f t="shared" si="388"/>
        <v>-3.1895129073347861</v>
      </c>
      <c r="AD2800">
        <f t="shared" si="389"/>
        <v>4.1191930340412311E-2</v>
      </c>
      <c r="AE2800">
        <f t="shared" si="390"/>
        <v>3.9562283513804052E-2</v>
      </c>
      <c r="AF2800">
        <f t="shared" si="391"/>
        <v>1.7530793491932286E-2</v>
      </c>
      <c r="AG2800">
        <f t="shared" si="392"/>
        <v>0</v>
      </c>
      <c r="AH2800">
        <f t="shared" si="393"/>
        <v>0</v>
      </c>
      <c r="AI2800">
        <f t="shared" si="394"/>
        <v>0</v>
      </c>
      <c r="AJ2800">
        <f t="shared" si="395"/>
        <v>0</v>
      </c>
      <c r="AK2800">
        <f t="shared" si="396"/>
        <v>1</v>
      </c>
    </row>
    <row r="2801" spans="1:37" x14ac:dyDescent="0.35">
      <c r="A2801">
        <v>1</v>
      </c>
      <c r="B2801">
        <v>2</v>
      </c>
      <c r="C2801">
        <v>0</v>
      </c>
      <c r="D2801">
        <v>4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68</v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112.2</v>
      </c>
      <c r="AA2801">
        <v>0</v>
      </c>
      <c r="AB2801">
        <v>1</v>
      </c>
      <c r="AC2801">
        <f t="shared" si="388"/>
        <v>0.16270722717460018</v>
      </c>
      <c r="AD2801">
        <f t="shared" si="389"/>
        <v>1.1766921357717006</v>
      </c>
      <c r="AE2801">
        <f t="shared" si="390"/>
        <v>0.54058730512871955</v>
      </c>
      <c r="AF2801">
        <f t="shared" si="391"/>
        <v>0.26713415726341427</v>
      </c>
      <c r="AG2801">
        <f t="shared" si="392"/>
        <v>1</v>
      </c>
      <c r="AH2801">
        <f t="shared" si="393"/>
        <v>1</v>
      </c>
      <c r="AI2801">
        <f t="shared" si="394"/>
        <v>0</v>
      </c>
      <c r="AJ2801">
        <f t="shared" si="395"/>
        <v>0</v>
      </c>
      <c r="AK2801">
        <f t="shared" si="396"/>
        <v>0</v>
      </c>
    </row>
    <row r="2802" spans="1:37" x14ac:dyDescent="0.35">
      <c r="A2802">
        <v>1</v>
      </c>
      <c r="B2802">
        <v>3</v>
      </c>
      <c r="C2802">
        <v>0</v>
      </c>
      <c r="D2802">
        <v>3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71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96.9</v>
      </c>
      <c r="AA2802">
        <v>1</v>
      </c>
      <c r="AB2802">
        <v>0</v>
      </c>
      <c r="AC2802">
        <f t="shared" si="388"/>
        <v>-1.4818506293182603</v>
      </c>
      <c r="AD2802">
        <f t="shared" si="389"/>
        <v>0.22721680497345917</v>
      </c>
      <c r="AE2802">
        <f t="shared" si="390"/>
        <v>0.18514805538241727</v>
      </c>
      <c r="AF2802">
        <f t="shared" si="391"/>
        <v>8.8921293685472663E-2</v>
      </c>
      <c r="AG2802">
        <f t="shared" si="392"/>
        <v>0</v>
      </c>
      <c r="AH2802">
        <f t="shared" si="393"/>
        <v>0</v>
      </c>
      <c r="AI2802">
        <f t="shared" si="394"/>
        <v>0</v>
      </c>
      <c r="AJ2802">
        <f t="shared" si="395"/>
        <v>0</v>
      </c>
      <c r="AK2802">
        <f t="shared" si="396"/>
        <v>1</v>
      </c>
    </row>
    <row r="2803" spans="1:37" x14ac:dyDescent="0.35">
      <c r="A2803">
        <v>1</v>
      </c>
      <c r="B2803">
        <v>3</v>
      </c>
      <c r="C2803">
        <v>0</v>
      </c>
      <c r="D2803">
        <v>2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141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163.80000000000001</v>
      </c>
      <c r="AA2803">
        <v>1</v>
      </c>
      <c r="AB2803">
        <v>0</v>
      </c>
      <c r="AC2803">
        <f t="shared" si="388"/>
        <v>0.37269941710794319</v>
      </c>
      <c r="AD2803">
        <f t="shared" si="389"/>
        <v>1.4516479337137904</v>
      </c>
      <c r="AE2803">
        <f t="shared" si="390"/>
        <v>0.59211109138122209</v>
      </c>
      <c r="AF2803">
        <f t="shared" si="391"/>
        <v>0.38945810392819141</v>
      </c>
      <c r="AG2803">
        <f t="shared" si="392"/>
        <v>1</v>
      </c>
      <c r="AH2803">
        <f t="shared" si="393"/>
        <v>0</v>
      </c>
      <c r="AI2803">
        <f t="shared" si="394"/>
        <v>1</v>
      </c>
      <c r="AJ2803">
        <f t="shared" si="395"/>
        <v>0</v>
      </c>
      <c r="AK2803">
        <f t="shared" si="396"/>
        <v>0</v>
      </c>
    </row>
    <row r="2804" spans="1:37" x14ac:dyDescent="0.35">
      <c r="A2804">
        <v>1</v>
      </c>
      <c r="B2804">
        <v>2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14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129</v>
      </c>
      <c r="AA2804">
        <v>1</v>
      </c>
      <c r="AB2804">
        <v>0</v>
      </c>
      <c r="AC2804">
        <f t="shared" si="388"/>
        <v>-2.3150586592771925</v>
      </c>
      <c r="AD2804">
        <f t="shared" si="389"/>
        <v>9.8760390619086397E-2</v>
      </c>
      <c r="AE2804">
        <f t="shared" si="390"/>
        <v>8.9883464549937744E-2</v>
      </c>
      <c r="AF2804">
        <f t="shared" si="391"/>
        <v>4.0902995082689013E-2</v>
      </c>
      <c r="AG2804">
        <f t="shared" si="392"/>
        <v>0</v>
      </c>
      <c r="AH2804">
        <f t="shared" si="393"/>
        <v>0</v>
      </c>
      <c r="AI2804">
        <f t="shared" si="394"/>
        <v>0</v>
      </c>
      <c r="AJ2804">
        <f t="shared" si="395"/>
        <v>0</v>
      </c>
      <c r="AK2804">
        <f t="shared" si="396"/>
        <v>1</v>
      </c>
    </row>
    <row r="2805" spans="1:37" x14ac:dyDescent="0.35">
      <c r="A2805">
        <v>1</v>
      </c>
      <c r="B2805">
        <v>2</v>
      </c>
      <c r="C2805">
        <v>0</v>
      </c>
      <c r="D2805">
        <v>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17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48</v>
      </c>
      <c r="AA2805">
        <v>0</v>
      </c>
      <c r="AB2805">
        <v>0</v>
      </c>
      <c r="AC2805">
        <f t="shared" si="388"/>
        <v>-2.55377670998352</v>
      </c>
      <c r="AD2805">
        <f t="shared" si="389"/>
        <v>7.7787330353681447E-2</v>
      </c>
      <c r="AE2805">
        <f t="shared" si="390"/>
        <v>7.2173171982041345E-2</v>
      </c>
      <c r="AF2805">
        <f t="shared" si="391"/>
        <v>3.2533074055122173E-2</v>
      </c>
      <c r="AG2805">
        <f t="shared" si="392"/>
        <v>0</v>
      </c>
      <c r="AH2805">
        <f t="shared" si="393"/>
        <v>0</v>
      </c>
      <c r="AI2805">
        <f t="shared" si="394"/>
        <v>0</v>
      </c>
      <c r="AJ2805">
        <f t="shared" si="395"/>
        <v>0</v>
      </c>
      <c r="AK2805">
        <f t="shared" si="396"/>
        <v>1</v>
      </c>
    </row>
    <row r="2806" spans="1:37" x14ac:dyDescent="0.35">
      <c r="A2806">
        <v>1</v>
      </c>
      <c r="B2806">
        <v>2</v>
      </c>
      <c r="C2806">
        <v>1</v>
      </c>
      <c r="D2806">
        <v>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32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80.3</v>
      </c>
      <c r="AA2806">
        <v>1</v>
      </c>
      <c r="AB2806">
        <v>0</v>
      </c>
      <c r="AC2806">
        <f t="shared" si="388"/>
        <v>-1.2564125779930648</v>
      </c>
      <c r="AD2806">
        <f t="shared" si="389"/>
        <v>0.28467344063786082</v>
      </c>
      <c r="AE2806">
        <f t="shared" si="390"/>
        <v>0.22159206505936319</v>
      </c>
      <c r="AF2806">
        <f t="shared" si="391"/>
        <v>0.10879274560279768</v>
      </c>
      <c r="AG2806">
        <f t="shared" si="392"/>
        <v>0</v>
      </c>
      <c r="AH2806">
        <f t="shared" si="393"/>
        <v>0</v>
      </c>
      <c r="AI2806">
        <f t="shared" si="394"/>
        <v>0</v>
      </c>
      <c r="AJ2806">
        <f t="shared" si="395"/>
        <v>0</v>
      </c>
      <c r="AK2806">
        <f t="shared" si="396"/>
        <v>1</v>
      </c>
    </row>
    <row r="2807" spans="1:37" x14ac:dyDescent="0.35">
      <c r="A2807">
        <v>1</v>
      </c>
      <c r="B2807">
        <v>2</v>
      </c>
      <c r="C2807">
        <v>2</v>
      </c>
      <c r="D2807">
        <v>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20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210.57</v>
      </c>
      <c r="AA2807">
        <v>2</v>
      </c>
      <c r="AB2807">
        <v>0</v>
      </c>
      <c r="AC2807">
        <f t="shared" si="388"/>
        <v>-2.0841664605785111</v>
      </c>
      <c r="AD2807">
        <f t="shared" si="389"/>
        <v>0.12441077824635588</v>
      </c>
      <c r="AE2807">
        <f t="shared" si="390"/>
        <v>0.11064530921732035</v>
      </c>
      <c r="AF2807">
        <f t="shared" si="391"/>
        <v>5.0924999965002764E-2</v>
      </c>
      <c r="AG2807">
        <f t="shared" si="392"/>
        <v>0</v>
      </c>
      <c r="AH2807">
        <f t="shared" si="393"/>
        <v>0</v>
      </c>
      <c r="AI2807">
        <f t="shared" si="394"/>
        <v>0</v>
      </c>
      <c r="AJ2807">
        <f t="shared" si="395"/>
        <v>0</v>
      </c>
      <c r="AK2807">
        <f t="shared" si="396"/>
        <v>1</v>
      </c>
    </row>
    <row r="2808" spans="1:37" x14ac:dyDescent="0.35">
      <c r="A2808">
        <v>1</v>
      </c>
      <c r="B2808">
        <v>2</v>
      </c>
      <c r="C2808">
        <v>0</v>
      </c>
      <c r="D2808">
        <v>4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24</v>
      </c>
      <c r="M2808">
        <v>0</v>
      </c>
      <c r="N2808">
        <v>0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108.5</v>
      </c>
      <c r="AA2808">
        <v>0</v>
      </c>
      <c r="AB2808">
        <v>1</v>
      </c>
      <c r="AC2808">
        <f t="shared" si="388"/>
        <v>-0.44841272516185171</v>
      </c>
      <c r="AD2808">
        <f t="shared" si="389"/>
        <v>0.63864104640147557</v>
      </c>
      <c r="AE2808">
        <f t="shared" si="390"/>
        <v>0.38973822107285672</v>
      </c>
      <c r="AF2808">
        <f t="shared" si="391"/>
        <v>0.40922700147680552</v>
      </c>
      <c r="AG2808">
        <f t="shared" si="392"/>
        <v>0</v>
      </c>
      <c r="AH2808">
        <f t="shared" si="393"/>
        <v>0</v>
      </c>
      <c r="AI2808">
        <f t="shared" si="394"/>
        <v>0</v>
      </c>
      <c r="AJ2808">
        <f t="shared" si="395"/>
        <v>1</v>
      </c>
      <c r="AK2808">
        <f t="shared" si="396"/>
        <v>0</v>
      </c>
    </row>
    <row r="2809" spans="1:37" x14ac:dyDescent="0.35">
      <c r="A2809">
        <v>1</v>
      </c>
      <c r="B2809">
        <v>1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110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120</v>
      </c>
      <c r="AA2809">
        <v>0</v>
      </c>
      <c r="AB2809">
        <v>1</v>
      </c>
      <c r="AC2809">
        <f t="shared" si="388"/>
        <v>5.4719684605402552E-2</v>
      </c>
      <c r="AD2809">
        <f t="shared" si="389"/>
        <v>1.0562444915820532</v>
      </c>
      <c r="AE2809">
        <f t="shared" si="390"/>
        <v>0.51367650875474913</v>
      </c>
      <c r="AF2809">
        <f t="shared" si="391"/>
        <v>0.28931029480021309</v>
      </c>
      <c r="AG2809">
        <f t="shared" si="392"/>
        <v>1</v>
      </c>
      <c r="AH2809">
        <f t="shared" si="393"/>
        <v>1</v>
      </c>
      <c r="AI2809">
        <f t="shared" si="394"/>
        <v>0</v>
      </c>
      <c r="AJ2809">
        <f t="shared" si="395"/>
        <v>0</v>
      </c>
      <c r="AK2809">
        <f t="shared" si="396"/>
        <v>0</v>
      </c>
    </row>
    <row r="2810" spans="1:37" x14ac:dyDescent="0.35">
      <c r="A2810">
        <v>1</v>
      </c>
      <c r="B2810">
        <v>2</v>
      </c>
      <c r="C2810">
        <v>0</v>
      </c>
      <c r="D2810">
        <v>7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246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80.75</v>
      </c>
      <c r="AA2810">
        <v>0</v>
      </c>
      <c r="AB2810">
        <v>0</v>
      </c>
      <c r="AC2810">
        <f t="shared" si="388"/>
        <v>1.4343521515654636</v>
      </c>
      <c r="AD2810">
        <f t="shared" si="389"/>
        <v>4.1969251564645358</v>
      </c>
      <c r="AE2810">
        <f t="shared" si="390"/>
        <v>0.80757852578344624</v>
      </c>
      <c r="AF2810">
        <f t="shared" si="391"/>
        <v>0.71574646237442541</v>
      </c>
      <c r="AG2810">
        <f t="shared" si="392"/>
        <v>1</v>
      </c>
      <c r="AH2810">
        <f t="shared" si="393"/>
        <v>0</v>
      </c>
      <c r="AI2810">
        <f t="shared" si="394"/>
        <v>1</v>
      </c>
      <c r="AJ2810">
        <f t="shared" si="395"/>
        <v>0</v>
      </c>
      <c r="AK2810">
        <f t="shared" si="396"/>
        <v>0</v>
      </c>
    </row>
    <row r="2811" spans="1:37" x14ac:dyDescent="0.35">
      <c r="A2811">
        <v>1</v>
      </c>
      <c r="B2811">
        <v>2</v>
      </c>
      <c r="C2811">
        <v>0</v>
      </c>
      <c r="D2811">
        <v>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22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79</v>
      </c>
      <c r="AA2811">
        <v>1</v>
      </c>
      <c r="AB2811">
        <v>0</v>
      </c>
      <c r="AC2811">
        <f t="shared" si="388"/>
        <v>-1.9895996373073199</v>
      </c>
      <c r="AD2811">
        <f t="shared" si="389"/>
        <v>0.13675016415106889</v>
      </c>
      <c r="AE2811">
        <f t="shared" si="390"/>
        <v>0.12029922533874859</v>
      </c>
      <c r="AF2811">
        <f t="shared" si="391"/>
        <v>5.5665025590933601E-2</v>
      </c>
      <c r="AG2811">
        <f t="shared" si="392"/>
        <v>0</v>
      </c>
      <c r="AH2811">
        <f t="shared" si="393"/>
        <v>0</v>
      </c>
      <c r="AI2811">
        <f t="shared" si="394"/>
        <v>0</v>
      </c>
      <c r="AJ2811">
        <f t="shared" si="395"/>
        <v>0</v>
      </c>
      <c r="AK2811">
        <f t="shared" si="396"/>
        <v>1</v>
      </c>
    </row>
    <row r="2812" spans="1:37" x14ac:dyDescent="0.35">
      <c r="A2812">
        <v>1</v>
      </c>
      <c r="B2812">
        <v>3</v>
      </c>
      <c r="C2812">
        <v>0</v>
      </c>
      <c r="D2812">
        <v>2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24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112</v>
      </c>
      <c r="AA2812">
        <v>1</v>
      </c>
      <c r="AB2812">
        <v>0</v>
      </c>
      <c r="AC2812">
        <f t="shared" si="388"/>
        <v>-5.1005164091683888</v>
      </c>
      <c r="AD2812">
        <f t="shared" si="389"/>
        <v>6.093598962487342E-3</v>
      </c>
      <c r="AE2812">
        <f t="shared" si="390"/>
        <v>6.0566919109427166E-3</v>
      </c>
      <c r="AF2812">
        <f t="shared" si="391"/>
        <v>2.6383859107708884E-3</v>
      </c>
      <c r="AG2812">
        <f t="shared" si="392"/>
        <v>0</v>
      </c>
      <c r="AH2812">
        <f t="shared" si="393"/>
        <v>0</v>
      </c>
      <c r="AI2812">
        <f t="shared" si="394"/>
        <v>0</v>
      </c>
      <c r="AJ2812">
        <f t="shared" si="395"/>
        <v>0</v>
      </c>
      <c r="AK2812">
        <f t="shared" si="396"/>
        <v>1</v>
      </c>
    </row>
    <row r="2813" spans="1:37" x14ac:dyDescent="0.35">
      <c r="A2813">
        <v>1</v>
      </c>
      <c r="B2813">
        <v>2</v>
      </c>
      <c r="C2813">
        <v>0</v>
      </c>
      <c r="D2813">
        <v>3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79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76.5</v>
      </c>
      <c r="AA2813">
        <v>1</v>
      </c>
      <c r="AB2813">
        <v>1</v>
      </c>
      <c r="AC2813">
        <f t="shared" si="388"/>
        <v>-1.8813617338064477</v>
      </c>
      <c r="AD2813">
        <f t="shared" si="389"/>
        <v>0.15238246006251296</v>
      </c>
      <c r="AE2813">
        <f t="shared" si="390"/>
        <v>0.13223254027508083</v>
      </c>
      <c r="AF2813">
        <f t="shared" si="391"/>
        <v>0.87866165889781123</v>
      </c>
      <c r="AG2813">
        <f t="shared" si="392"/>
        <v>0</v>
      </c>
      <c r="AH2813">
        <f t="shared" si="393"/>
        <v>0</v>
      </c>
      <c r="AI2813">
        <f t="shared" si="394"/>
        <v>0</v>
      </c>
      <c r="AJ2813">
        <f t="shared" si="395"/>
        <v>1</v>
      </c>
      <c r="AK2813">
        <f t="shared" si="396"/>
        <v>0</v>
      </c>
    </row>
    <row r="2814" spans="1:37" x14ac:dyDescent="0.35">
      <c r="A2814">
        <v>1</v>
      </c>
      <c r="B2814">
        <v>2</v>
      </c>
      <c r="C2814">
        <v>0</v>
      </c>
      <c r="D2814">
        <v>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104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114</v>
      </c>
      <c r="AA2814">
        <v>1</v>
      </c>
      <c r="AB2814">
        <v>1</v>
      </c>
      <c r="AC2814">
        <f t="shared" si="388"/>
        <v>-1.0142214779625842</v>
      </c>
      <c r="AD2814">
        <f t="shared" si="389"/>
        <v>0.36268467796446752</v>
      </c>
      <c r="AE2814">
        <f t="shared" si="390"/>
        <v>0.26615451382797795</v>
      </c>
      <c r="AF2814">
        <f t="shared" si="391"/>
        <v>0.57486616404332125</v>
      </c>
      <c r="AG2814">
        <f t="shared" si="392"/>
        <v>0</v>
      </c>
      <c r="AH2814">
        <f t="shared" si="393"/>
        <v>0</v>
      </c>
      <c r="AI2814">
        <f t="shared" si="394"/>
        <v>0</v>
      </c>
      <c r="AJ2814">
        <f t="shared" si="395"/>
        <v>1</v>
      </c>
      <c r="AK2814">
        <f t="shared" si="396"/>
        <v>0</v>
      </c>
    </row>
    <row r="2815" spans="1:37" x14ac:dyDescent="0.35">
      <c r="A2815">
        <v>1</v>
      </c>
      <c r="B2815">
        <v>2</v>
      </c>
      <c r="C2815">
        <v>0</v>
      </c>
      <c r="D2815">
        <v>2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10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140</v>
      </c>
      <c r="AA2815">
        <v>1</v>
      </c>
      <c r="AB2815">
        <v>0</v>
      </c>
      <c r="AC2815">
        <f t="shared" si="388"/>
        <v>-2.7026166173442654</v>
      </c>
      <c r="AD2815">
        <f t="shared" si="389"/>
        <v>6.7029891496482211E-2</v>
      </c>
      <c r="AE2815">
        <f t="shared" si="390"/>
        <v>6.2819131901238959E-2</v>
      </c>
      <c r="AF2815">
        <f t="shared" si="391"/>
        <v>2.8176585806984639E-2</v>
      </c>
      <c r="AG2815">
        <f t="shared" si="392"/>
        <v>0</v>
      </c>
      <c r="AH2815">
        <f t="shared" si="393"/>
        <v>0</v>
      </c>
      <c r="AI2815">
        <f t="shared" si="394"/>
        <v>0</v>
      </c>
      <c r="AJ2815">
        <f t="shared" si="395"/>
        <v>0</v>
      </c>
      <c r="AK2815">
        <f t="shared" si="396"/>
        <v>1</v>
      </c>
    </row>
    <row r="2816" spans="1:37" x14ac:dyDescent="0.35">
      <c r="A2816">
        <v>1</v>
      </c>
      <c r="B2816">
        <v>2</v>
      </c>
      <c r="C2816">
        <v>0</v>
      </c>
      <c r="D2816">
        <v>6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56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68.72</v>
      </c>
      <c r="AA2816">
        <v>0</v>
      </c>
      <c r="AB2816">
        <v>1</v>
      </c>
      <c r="AC2816">
        <f t="shared" si="388"/>
        <v>-1.0980558891962127</v>
      </c>
      <c r="AD2816">
        <f t="shared" si="389"/>
        <v>0.33351885143026522</v>
      </c>
      <c r="AE2816">
        <f t="shared" si="390"/>
        <v>0.25010433941188737</v>
      </c>
      <c r="AF2816">
        <f t="shared" si="391"/>
        <v>0.60187877301844528</v>
      </c>
      <c r="AG2816">
        <f t="shared" si="392"/>
        <v>0</v>
      </c>
      <c r="AH2816">
        <f t="shared" si="393"/>
        <v>0</v>
      </c>
      <c r="AI2816">
        <f t="shared" si="394"/>
        <v>0</v>
      </c>
      <c r="AJ2816">
        <f t="shared" si="395"/>
        <v>1</v>
      </c>
      <c r="AK2816">
        <f t="shared" si="396"/>
        <v>0</v>
      </c>
    </row>
    <row r="2817" spans="1:37" x14ac:dyDescent="0.35">
      <c r="A2817">
        <v>1</v>
      </c>
      <c r="B2817">
        <v>2</v>
      </c>
      <c r="C2817">
        <v>0</v>
      </c>
      <c r="D2817">
        <v>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118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80.75</v>
      </c>
      <c r="AA2817">
        <v>0</v>
      </c>
      <c r="AB2817">
        <v>0</v>
      </c>
      <c r="AC2817">
        <f t="shared" si="388"/>
        <v>-0.42860988650506759</v>
      </c>
      <c r="AD2817">
        <f t="shared" si="389"/>
        <v>0.65141400501274838</v>
      </c>
      <c r="AE2817">
        <f t="shared" si="390"/>
        <v>0.39445832664336627</v>
      </c>
      <c r="AF2817">
        <f t="shared" si="391"/>
        <v>0.21785596336148266</v>
      </c>
      <c r="AG2817">
        <f t="shared" si="392"/>
        <v>0</v>
      </c>
      <c r="AH2817">
        <f t="shared" si="393"/>
        <v>0</v>
      </c>
      <c r="AI2817">
        <f t="shared" si="394"/>
        <v>0</v>
      </c>
      <c r="AJ2817">
        <f t="shared" si="395"/>
        <v>0</v>
      </c>
      <c r="AK2817">
        <f t="shared" si="396"/>
        <v>1</v>
      </c>
    </row>
    <row r="2818" spans="1:37" x14ac:dyDescent="0.35">
      <c r="A2818">
        <v>1</v>
      </c>
      <c r="B2818">
        <v>2</v>
      </c>
      <c r="C2818">
        <v>0</v>
      </c>
      <c r="D2818">
        <v>4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285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100</v>
      </c>
      <c r="AA2818">
        <v>0</v>
      </c>
      <c r="AB2818">
        <v>1</v>
      </c>
      <c r="AC2818">
        <f t="shared" si="388"/>
        <v>2.4205437904019651</v>
      </c>
      <c r="AD2818">
        <f t="shared" si="389"/>
        <v>11.251976368285854</v>
      </c>
      <c r="AE2818">
        <f t="shared" si="390"/>
        <v>0.91838051511521912</v>
      </c>
      <c r="AF2818">
        <f t="shared" si="391"/>
        <v>3.6977339087771365E-2</v>
      </c>
      <c r="AG2818">
        <f t="shared" si="392"/>
        <v>1</v>
      </c>
      <c r="AH2818">
        <f t="shared" si="393"/>
        <v>1</v>
      </c>
      <c r="AI2818">
        <f t="shared" si="394"/>
        <v>0</v>
      </c>
      <c r="AJ2818">
        <f t="shared" si="395"/>
        <v>0</v>
      </c>
      <c r="AK2818">
        <f t="shared" si="396"/>
        <v>0</v>
      </c>
    </row>
    <row r="2819" spans="1:37" x14ac:dyDescent="0.35">
      <c r="A2819">
        <v>1</v>
      </c>
      <c r="B2819">
        <v>2</v>
      </c>
      <c r="C2819">
        <v>2</v>
      </c>
      <c r="D2819">
        <v>5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64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214.2</v>
      </c>
      <c r="AA2819">
        <v>1</v>
      </c>
      <c r="AB2819">
        <v>0</v>
      </c>
      <c r="AC2819">
        <f t="shared" si="388"/>
        <v>0.88615931989830843</v>
      </c>
      <c r="AD2819">
        <f t="shared" si="389"/>
        <v>2.4257950344062253</v>
      </c>
      <c r="AE2819">
        <f t="shared" si="390"/>
        <v>0.70809695560980213</v>
      </c>
      <c r="AF2819">
        <f t="shared" si="391"/>
        <v>0.53476137553281822</v>
      </c>
      <c r="AG2819">
        <f t="shared" si="392"/>
        <v>1</v>
      </c>
      <c r="AH2819">
        <f t="shared" si="393"/>
        <v>0</v>
      </c>
      <c r="AI2819">
        <f t="shared" si="394"/>
        <v>1</v>
      </c>
      <c r="AJ2819">
        <f t="shared" si="395"/>
        <v>0</v>
      </c>
      <c r="AK2819">
        <f t="shared" si="396"/>
        <v>0</v>
      </c>
    </row>
    <row r="2820" spans="1:37" x14ac:dyDescent="0.35">
      <c r="A2820">
        <v>1</v>
      </c>
      <c r="B2820">
        <v>2</v>
      </c>
      <c r="C2820">
        <v>0</v>
      </c>
      <c r="D2820">
        <v>7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14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81</v>
      </c>
      <c r="AA2820">
        <v>1</v>
      </c>
      <c r="AB2820">
        <v>0</v>
      </c>
      <c r="AC2820">
        <f t="shared" si="388"/>
        <v>-1.5553592050094085</v>
      </c>
      <c r="AD2820">
        <f t="shared" si="389"/>
        <v>0.21111353597985846</v>
      </c>
      <c r="AE2820">
        <f t="shared" si="390"/>
        <v>0.17431357978263851</v>
      </c>
      <c r="AF2820">
        <f t="shared" si="391"/>
        <v>8.3184858038414231E-2</v>
      </c>
      <c r="AG2820">
        <f t="shared" si="392"/>
        <v>0</v>
      </c>
      <c r="AH2820">
        <f t="shared" si="393"/>
        <v>0</v>
      </c>
      <c r="AI2820">
        <f t="shared" si="394"/>
        <v>0</v>
      </c>
      <c r="AJ2820">
        <f t="shared" si="395"/>
        <v>0</v>
      </c>
      <c r="AK2820">
        <f t="shared" si="396"/>
        <v>1</v>
      </c>
    </row>
    <row r="2821" spans="1:37" x14ac:dyDescent="0.35">
      <c r="A2821">
        <v>1</v>
      </c>
      <c r="B2821">
        <v>2</v>
      </c>
      <c r="C2821">
        <v>1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150</v>
      </c>
      <c r="AA2821">
        <v>1</v>
      </c>
      <c r="AB2821">
        <v>1</v>
      </c>
      <c r="AC2821">
        <f t="shared" si="388"/>
        <v>-0.74108626908493225</v>
      </c>
      <c r="AD2821">
        <f t="shared" si="389"/>
        <v>0.47659592281527924</v>
      </c>
      <c r="AE2821">
        <f t="shared" si="390"/>
        <v>0.32276665230566326</v>
      </c>
      <c r="AF2821">
        <f t="shared" si="391"/>
        <v>0.49111134218966268</v>
      </c>
      <c r="AG2821">
        <f t="shared" si="392"/>
        <v>0</v>
      </c>
      <c r="AH2821">
        <f t="shared" si="393"/>
        <v>0</v>
      </c>
      <c r="AI2821">
        <f t="shared" si="394"/>
        <v>0</v>
      </c>
      <c r="AJ2821">
        <f t="shared" si="395"/>
        <v>1</v>
      </c>
      <c r="AK2821">
        <f t="shared" si="396"/>
        <v>0</v>
      </c>
    </row>
    <row r="2822" spans="1:37" x14ac:dyDescent="0.35">
      <c r="A2822">
        <v>1</v>
      </c>
      <c r="B2822">
        <v>2</v>
      </c>
      <c r="C2822">
        <v>0</v>
      </c>
      <c r="D2822">
        <v>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19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69</v>
      </c>
      <c r="AA2822">
        <v>2</v>
      </c>
      <c r="AB2822">
        <v>0</v>
      </c>
      <c r="AC2822">
        <f t="shared" si="388"/>
        <v>-5.3265483142424337</v>
      </c>
      <c r="AD2822">
        <f t="shared" si="389"/>
        <v>4.8608191093996982E-3</v>
      </c>
      <c r="AE2822">
        <f t="shared" si="390"/>
        <v>4.8373058407310621E-3</v>
      </c>
      <c r="AF2822">
        <f t="shared" si="391"/>
        <v>2.1059128225158195E-3</v>
      </c>
      <c r="AG2822">
        <f t="shared" si="392"/>
        <v>0</v>
      </c>
      <c r="AH2822">
        <f t="shared" si="393"/>
        <v>0</v>
      </c>
      <c r="AI2822">
        <f t="shared" si="394"/>
        <v>0</v>
      </c>
      <c r="AJ2822">
        <f t="shared" si="395"/>
        <v>0</v>
      </c>
      <c r="AK2822">
        <f t="shared" si="396"/>
        <v>1</v>
      </c>
    </row>
    <row r="2823" spans="1:37" x14ac:dyDescent="0.35">
      <c r="A2823">
        <v>1</v>
      </c>
      <c r="B2823">
        <v>2</v>
      </c>
      <c r="C2823">
        <v>0</v>
      </c>
      <c r="D2823">
        <v>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34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224.67</v>
      </c>
      <c r="AA2823">
        <v>0</v>
      </c>
      <c r="AB2823">
        <v>1</v>
      </c>
      <c r="AC2823">
        <f t="shared" si="388"/>
        <v>1.4163274750668449</v>
      </c>
      <c r="AD2823">
        <f t="shared" si="389"/>
        <v>4.1219546277410526</v>
      </c>
      <c r="AE2823">
        <f t="shared" si="390"/>
        <v>0.80476203467639218</v>
      </c>
      <c r="AF2823">
        <f t="shared" si="391"/>
        <v>9.4332520011136289E-2</v>
      </c>
      <c r="AG2823">
        <f t="shared" si="392"/>
        <v>1</v>
      </c>
      <c r="AH2823">
        <f t="shared" si="393"/>
        <v>1</v>
      </c>
      <c r="AI2823">
        <f t="shared" si="394"/>
        <v>0</v>
      </c>
      <c r="AJ2823">
        <f t="shared" si="395"/>
        <v>0</v>
      </c>
      <c r="AK2823">
        <f t="shared" si="396"/>
        <v>0</v>
      </c>
    </row>
    <row r="2824" spans="1:37" x14ac:dyDescent="0.35">
      <c r="A2824">
        <v>1</v>
      </c>
      <c r="B2824">
        <v>2</v>
      </c>
      <c r="C2824">
        <v>0</v>
      </c>
      <c r="D2824">
        <v>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80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117.9</v>
      </c>
      <c r="AA2824">
        <v>1</v>
      </c>
      <c r="AB2824">
        <v>0</v>
      </c>
      <c r="AC2824">
        <f t="shared" si="388"/>
        <v>-1.1497247696386887</v>
      </c>
      <c r="AD2824">
        <f t="shared" si="389"/>
        <v>0.31672392942548916</v>
      </c>
      <c r="AE2824">
        <f t="shared" si="390"/>
        <v>0.24053935859104622</v>
      </c>
      <c r="AF2824">
        <f t="shared" si="391"/>
        <v>0.11949472826837342</v>
      </c>
      <c r="AG2824">
        <f t="shared" si="392"/>
        <v>0</v>
      </c>
      <c r="AH2824">
        <f t="shared" si="393"/>
        <v>0</v>
      </c>
      <c r="AI2824">
        <f t="shared" si="394"/>
        <v>0</v>
      </c>
      <c r="AJ2824">
        <f t="shared" si="395"/>
        <v>0</v>
      </c>
      <c r="AK2824">
        <f t="shared" si="396"/>
        <v>1</v>
      </c>
    </row>
    <row r="2825" spans="1:37" x14ac:dyDescent="0.35">
      <c r="A2825">
        <v>1</v>
      </c>
      <c r="B2825">
        <v>2</v>
      </c>
      <c r="C2825">
        <v>0</v>
      </c>
      <c r="D2825">
        <v>5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262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100.3</v>
      </c>
      <c r="AA2825">
        <v>1</v>
      </c>
      <c r="AB2825">
        <v>1</v>
      </c>
      <c r="AC2825">
        <f t="shared" si="388"/>
        <v>1.1029265971403399</v>
      </c>
      <c r="AD2825">
        <f t="shared" si="389"/>
        <v>3.0129708854980923</v>
      </c>
      <c r="AE2825">
        <f t="shared" si="390"/>
        <v>0.75080806003009937</v>
      </c>
      <c r="AF2825">
        <f t="shared" si="391"/>
        <v>0.12447107381333478</v>
      </c>
      <c r="AG2825">
        <f t="shared" si="392"/>
        <v>1</v>
      </c>
      <c r="AH2825">
        <f t="shared" si="393"/>
        <v>1</v>
      </c>
      <c r="AI2825">
        <f t="shared" si="394"/>
        <v>0</v>
      </c>
      <c r="AJ2825">
        <f t="shared" si="395"/>
        <v>0</v>
      </c>
      <c r="AK2825">
        <f t="shared" si="396"/>
        <v>0</v>
      </c>
    </row>
    <row r="2826" spans="1:37" x14ac:dyDescent="0.35">
      <c r="A2826">
        <v>1</v>
      </c>
      <c r="B2826">
        <v>1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2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120</v>
      </c>
      <c r="AA2826">
        <v>0</v>
      </c>
      <c r="AB2826">
        <v>0</v>
      </c>
      <c r="AC2826">
        <f t="shared" si="388"/>
        <v>-1.7259767633898817</v>
      </c>
      <c r="AD2826">
        <f t="shared" si="389"/>
        <v>0.17799910382568629</v>
      </c>
      <c r="AE2826">
        <f t="shared" si="390"/>
        <v>0.15110291955877889</v>
      </c>
      <c r="AF2826">
        <f t="shared" si="391"/>
        <v>7.1144960057443335E-2</v>
      </c>
      <c r="AG2826">
        <f t="shared" si="392"/>
        <v>0</v>
      </c>
      <c r="AH2826">
        <f t="shared" si="393"/>
        <v>0</v>
      </c>
      <c r="AI2826">
        <f t="shared" si="394"/>
        <v>0</v>
      </c>
      <c r="AJ2826">
        <f t="shared" si="395"/>
        <v>0</v>
      </c>
      <c r="AK2826">
        <f t="shared" si="396"/>
        <v>1</v>
      </c>
    </row>
    <row r="2827" spans="1:37" x14ac:dyDescent="0.35">
      <c r="A2827">
        <v>1</v>
      </c>
      <c r="B2827">
        <v>2</v>
      </c>
      <c r="C2827">
        <v>0</v>
      </c>
      <c r="D2827">
        <v>4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35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92.33</v>
      </c>
      <c r="AA2827">
        <v>1</v>
      </c>
      <c r="AB2827">
        <v>0</v>
      </c>
      <c r="AC2827">
        <f t="shared" si="388"/>
        <v>-2.6222360512138554</v>
      </c>
      <c r="AD2827">
        <f t="shared" si="389"/>
        <v>7.2640253766484975E-2</v>
      </c>
      <c r="AE2827">
        <f t="shared" si="390"/>
        <v>6.772098428286176E-2</v>
      </c>
      <c r="AF2827">
        <f t="shared" si="391"/>
        <v>3.0454091024053182E-2</v>
      </c>
      <c r="AG2827">
        <f t="shared" si="392"/>
        <v>0</v>
      </c>
      <c r="AH2827">
        <f t="shared" si="393"/>
        <v>0</v>
      </c>
      <c r="AI2827">
        <f t="shared" si="394"/>
        <v>0</v>
      </c>
      <c r="AJ2827">
        <f t="shared" si="395"/>
        <v>0</v>
      </c>
      <c r="AK2827">
        <f t="shared" si="396"/>
        <v>1</v>
      </c>
    </row>
    <row r="2828" spans="1:37" x14ac:dyDescent="0.35">
      <c r="A2828">
        <v>1</v>
      </c>
      <c r="B2828">
        <v>2</v>
      </c>
      <c r="C2828">
        <v>1</v>
      </c>
      <c r="D2828">
        <v>7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97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135</v>
      </c>
      <c r="AA2828">
        <v>0</v>
      </c>
      <c r="AB2828">
        <v>1</v>
      </c>
      <c r="AC2828">
        <f t="shared" si="388"/>
        <v>1.2456655063227013</v>
      </c>
      <c r="AD2828">
        <f t="shared" si="389"/>
        <v>3.4752468286538454</v>
      </c>
      <c r="AE2828">
        <f t="shared" si="390"/>
        <v>0.77654863780981664</v>
      </c>
      <c r="AF2828">
        <f t="shared" si="391"/>
        <v>0.10983133778359319</v>
      </c>
      <c r="AG2828">
        <f t="shared" si="392"/>
        <v>1</v>
      </c>
      <c r="AH2828">
        <f t="shared" si="393"/>
        <v>1</v>
      </c>
      <c r="AI2828">
        <f t="shared" si="394"/>
        <v>0</v>
      </c>
      <c r="AJ2828">
        <f t="shared" si="395"/>
        <v>0</v>
      </c>
      <c r="AK2828">
        <f t="shared" si="396"/>
        <v>0</v>
      </c>
    </row>
    <row r="2829" spans="1:37" x14ac:dyDescent="0.35">
      <c r="A2829">
        <v>1</v>
      </c>
      <c r="B2829">
        <v>1</v>
      </c>
      <c r="C2829">
        <v>0</v>
      </c>
      <c r="D2829">
        <v>5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41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0</v>
      </c>
      <c r="X2829">
        <v>0</v>
      </c>
      <c r="Y2829">
        <v>0</v>
      </c>
      <c r="Z2829">
        <v>110.31</v>
      </c>
      <c r="AA2829">
        <v>0</v>
      </c>
      <c r="AB2829">
        <v>0</v>
      </c>
      <c r="AC2829">
        <f t="shared" si="388"/>
        <v>-0.21396223502083034</v>
      </c>
      <c r="AD2829">
        <f t="shared" si="389"/>
        <v>0.80737887509334938</v>
      </c>
      <c r="AE2829">
        <f t="shared" si="390"/>
        <v>0.44671257710237933</v>
      </c>
      <c r="AF2829">
        <f t="shared" si="391"/>
        <v>0.25704920187737668</v>
      </c>
      <c r="AG2829">
        <f t="shared" si="392"/>
        <v>0</v>
      </c>
      <c r="AH2829">
        <f t="shared" si="393"/>
        <v>0</v>
      </c>
      <c r="AI2829">
        <f t="shared" si="394"/>
        <v>0</v>
      </c>
      <c r="AJ2829">
        <f t="shared" si="395"/>
        <v>0</v>
      </c>
      <c r="AK2829">
        <f t="shared" si="396"/>
        <v>1</v>
      </c>
    </row>
    <row r="2830" spans="1:37" x14ac:dyDescent="0.35">
      <c r="A2830">
        <v>1</v>
      </c>
      <c r="B2830">
        <v>2</v>
      </c>
      <c r="C2830">
        <v>2</v>
      </c>
      <c r="D2830">
        <v>3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8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160.83000000000001</v>
      </c>
      <c r="AA2830">
        <v>0</v>
      </c>
      <c r="AB2830">
        <v>0</v>
      </c>
      <c r="AC2830">
        <f t="shared" si="388"/>
        <v>-0.57325015033883409</v>
      </c>
      <c r="AD2830">
        <f t="shared" si="389"/>
        <v>0.56369037972748171</v>
      </c>
      <c r="AE2830">
        <f t="shared" si="390"/>
        <v>0.36048720836008535</v>
      </c>
      <c r="AF2830">
        <f t="shared" si="391"/>
        <v>0.19415076426887751</v>
      </c>
      <c r="AG2830">
        <f t="shared" si="392"/>
        <v>0</v>
      </c>
      <c r="AH2830">
        <f t="shared" si="393"/>
        <v>0</v>
      </c>
      <c r="AI2830">
        <f t="shared" si="394"/>
        <v>0</v>
      </c>
      <c r="AJ2830">
        <f t="shared" si="395"/>
        <v>0</v>
      </c>
      <c r="AK2830">
        <f t="shared" si="396"/>
        <v>1</v>
      </c>
    </row>
    <row r="2831" spans="1:37" x14ac:dyDescent="0.35">
      <c r="A2831">
        <v>1</v>
      </c>
      <c r="B2831">
        <v>1</v>
      </c>
      <c r="C2831">
        <v>2</v>
      </c>
      <c r="D2831">
        <v>3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59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171.72</v>
      </c>
      <c r="AA2831">
        <v>0</v>
      </c>
      <c r="AB2831">
        <v>1</v>
      </c>
      <c r="AC2831">
        <f t="shared" si="388"/>
        <v>0.16532180678718555</v>
      </c>
      <c r="AD2831">
        <f t="shared" si="389"/>
        <v>1.179772716497048</v>
      </c>
      <c r="AE2831">
        <f t="shared" si="390"/>
        <v>0.54123657368873468</v>
      </c>
      <c r="AF2831">
        <f t="shared" si="391"/>
        <v>0.26661286393228334</v>
      </c>
      <c r="AG2831">
        <f t="shared" si="392"/>
        <v>1</v>
      </c>
      <c r="AH2831">
        <f t="shared" si="393"/>
        <v>1</v>
      </c>
      <c r="AI2831">
        <f t="shared" si="394"/>
        <v>0</v>
      </c>
      <c r="AJ2831">
        <f t="shared" si="395"/>
        <v>0</v>
      </c>
      <c r="AK2831">
        <f t="shared" si="396"/>
        <v>0</v>
      </c>
    </row>
    <row r="2832" spans="1:37" x14ac:dyDescent="0.35">
      <c r="A2832">
        <v>1</v>
      </c>
      <c r="B2832">
        <v>1</v>
      </c>
      <c r="C2832">
        <v>0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82</v>
      </c>
      <c r="AA2832">
        <v>0</v>
      </c>
      <c r="AB2832">
        <v>0</v>
      </c>
      <c r="AC2832">
        <f t="shared" si="388"/>
        <v>-4.2995249527072383</v>
      </c>
      <c r="AD2832">
        <f t="shared" si="389"/>
        <v>1.35750062506767E-2</v>
      </c>
      <c r="AE2832">
        <f t="shared" si="390"/>
        <v>1.3393193564324472E-2</v>
      </c>
      <c r="AF2832">
        <f t="shared" si="391"/>
        <v>5.8558927384033885E-3</v>
      </c>
      <c r="AG2832">
        <f t="shared" si="392"/>
        <v>0</v>
      </c>
      <c r="AH2832">
        <f t="shared" si="393"/>
        <v>0</v>
      </c>
      <c r="AI2832">
        <f t="shared" si="394"/>
        <v>0</v>
      </c>
      <c r="AJ2832">
        <f t="shared" si="395"/>
        <v>0</v>
      </c>
      <c r="AK2832">
        <f t="shared" si="396"/>
        <v>1</v>
      </c>
    </row>
    <row r="2833" spans="1:37" x14ac:dyDescent="0.35">
      <c r="A2833">
        <v>1</v>
      </c>
      <c r="B2833">
        <v>2</v>
      </c>
      <c r="C2833">
        <v>0</v>
      </c>
      <c r="D2833">
        <v>7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296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104.4</v>
      </c>
      <c r="AA2833">
        <v>1</v>
      </c>
      <c r="AB2833">
        <v>1</v>
      </c>
      <c r="AC2833">
        <f t="shared" ref="AC2833:AC2896" si="397">SUMPRODUCT($A$14:$AA$14,A2833:AA2833)</f>
        <v>1.999627524883079</v>
      </c>
      <c r="AD2833">
        <f t="shared" ref="AD2833:AD2896" si="398">EXP(AC2833)</f>
        <v>7.3863043719030026</v>
      </c>
      <c r="AE2833">
        <f t="shared" ref="AE2833:AE2896" si="399">AD2833/(AD2833+1)</f>
        <v>0.88075796493264158</v>
      </c>
      <c r="AF2833">
        <f t="shared" ref="AF2833:AF2896" si="400">-AB2833*LOG(AE2833)-(1-AB2833)*LOG(1-AE2833)</f>
        <v>5.5143420686425811E-2</v>
      </c>
      <c r="AG2833">
        <f t="shared" ref="AG2833:AG2896" si="401">IF(AE2833&gt;$AG$14,1,0)</f>
        <v>1</v>
      </c>
      <c r="AH2833">
        <f t="shared" ref="AH2833:AH2896" si="402">IF(AND(AB2833=1,AG2833=1),1,0)</f>
        <v>1</v>
      </c>
      <c r="AI2833">
        <f t="shared" ref="AI2833:AI2896" si="403">IF(AND(AB2833=0,AG2833=1),1,0)</f>
        <v>0</v>
      </c>
      <c r="AJ2833">
        <f t="shared" ref="AJ2833:AJ2896" si="404">IF(AND(AB2833=1,AG2833=0),1,0)</f>
        <v>0</v>
      </c>
      <c r="AK2833">
        <f t="shared" ref="AK2833:AK2896" si="405">IF(AND(AB2833=0,AG2833=0),1,0)</f>
        <v>0</v>
      </c>
    </row>
    <row r="2834" spans="1:37" x14ac:dyDescent="0.35">
      <c r="A2834">
        <v>1</v>
      </c>
      <c r="B2834">
        <v>1</v>
      </c>
      <c r="C2834">
        <v>0</v>
      </c>
      <c r="D2834">
        <v>3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60</v>
      </c>
      <c r="AA2834">
        <v>0</v>
      </c>
      <c r="AB2834">
        <v>1</v>
      </c>
      <c r="AC2834">
        <f t="shared" si="397"/>
        <v>-1.6469102856523061</v>
      </c>
      <c r="AD2834">
        <f t="shared" si="398"/>
        <v>0.19264420561008055</v>
      </c>
      <c r="AE2834">
        <f t="shared" si="399"/>
        <v>0.16152697066224883</v>
      </c>
      <c r="AF2834">
        <f t="shared" si="400"/>
        <v>0.79175495177351041</v>
      </c>
      <c r="AG2834">
        <f t="shared" si="401"/>
        <v>0</v>
      </c>
      <c r="AH2834">
        <f t="shared" si="402"/>
        <v>0</v>
      </c>
      <c r="AI2834">
        <f t="shared" si="403"/>
        <v>0</v>
      </c>
      <c r="AJ2834">
        <f t="shared" si="404"/>
        <v>1</v>
      </c>
      <c r="AK2834">
        <f t="shared" si="405"/>
        <v>0</v>
      </c>
    </row>
    <row r="2835" spans="1:37" x14ac:dyDescent="0.35">
      <c r="A2835">
        <v>1</v>
      </c>
      <c r="B2835">
        <v>1</v>
      </c>
      <c r="C2835">
        <v>0</v>
      </c>
      <c r="D2835">
        <v>4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9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141</v>
      </c>
      <c r="AA2835">
        <v>0</v>
      </c>
      <c r="AB2835">
        <v>1</v>
      </c>
      <c r="AC2835">
        <f t="shared" si="397"/>
        <v>-0.56910434997512782</v>
      </c>
      <c r="AD2835">
        <f t="shared" si="398"/>
        <v>0.56603217846964293</v>
      </c>
      <c r="AE2835">
        <f t="shared" si="399"/>
        <v>0.36144351709476402</v>
      </c>
      <c r="AF2835">
        <f t="shared" si="400"/>
        <v>0.44195956041824319</v>
      </c>
      <c r="AG2835">
        <f t="shared" si="401"/>
        <v>0</v>
      </c>
      <c r="AH2835">
        <f t="shared" si="402"/>
        <v>0</v>
      </c>
      <c r="AI2835">
        <f t="shared" si="403"/>
        <v>0</v>
      </c>
      <c r="AJ2835">
        <f t="shared" si="404"/>
        <v>1</v>
      </c>
      <c r="AK2835">
        <f t="shared" si="405"/>
        <v>0</v>
      </c>
    </row>
    <row r="2836" spans="1:37" x14ac:dyDescent="0.35">
      <c r="A2836">
        <v>1</v>
      </c>
      <c r="B2836">
        <v>2</v>
      </c>
      <c r="C2836">
        <v>0</v>
      </c>
      <c r="D2836">
        <v>7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12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72.959999999999994</v>
      </c>
      <c r="AA2836">
        <v>0</v>
      </c>
      <c r="AB2836">
        <v>0</v>
      </c>
      <c r="AC2836">
        <f t="shared" si="397"/>
        <v>-3.6475642213491701</v>
      </c>
      <c r="AD2836">
        <f t="shared" si="398"/>
        <v>2.605451458089833E-2</v>
      </c>
      <c r="AE2836">
        <f t="shared" si="399"/>
        <v>2.5392914519303627E-2</v>
      </c>
      <c r="AF2836">
        <f t="shared" si="400"/>
        <v>1.1170435583513091E-2</v>
      </c>
      <c r="AG2836">
        <f t="shared" si="401"/>
        <v>0</v>
      </c>
      <c r="AH2836">
        <f t="shared" si="402"/>
        <v>0</v>
      </c>
      <c r="AI2836">
        <f t="shared" si="403"/>
        <v>0</v>
      </c>
      <c r="AJ2836">
        <f t="shared" si="404"/>
        <v>0</v>
      </c>
      <c r="AK2836">
        <f t="shared" si="405"/>
        <v>1</v>
      </c>
    </row>
    <row r="2837" spans="1:37" x14ac:dyDescent="0.35">
      <c r="A2837">
        <v>1</v>
      </c>
      <c r="B2837">
        <v>2</v>
      </c>
      <c r="C2837">
        <v>0</v>
      </c>
      <c r="D2837">
        <v>4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147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129.6</v>
      </c>
      <c r="AA2837">
        <v>2</v>
      </c>
      <c r="AB2837">
        <v>0</v>
      </c>
      <c r="AC2837">
        <f t="shared" si="397"/>
        <v>-1.3273386013945099</v>
      </c>
      <c r="AD2837">
        <f t="shared" si="398"/>
        <v>0.26518207819756495</v>
      </c>
      <c r="AE2837">
        <f t="shared" si="399"/>
        <v>0.2095999325056479</v>
      </c>
      <c r="AF2837">
        <f t="shared" si="400"/>
        <v>0.10215303133487234</v>
      </c>
      <c r="AG2837">
        <f t="shared" si="401"/>
        <v>0</v>
      </c>
      <c r="AH2837">
        <f t="shared" si="402"/>
        <v>0</v>
      </c>
      <c r="AI2837">
        <f t="shared" si="403"/>
        <v>0</v>
      </c>
      <c r="AJ2837">
        <f t="shared" si="404"/>
        <v>0</v>
      </c>
      <c r="AK2837">
        <f t="shared" si="405"/>
        <v>1</v>
      </c>
    </row>
    <row r="2838" spans="1:37" x14ac:dyDescent="0.35">
      <c r="A2838">
        <v>1</v>
      </c>
      <c r="B2838">
        <v>1</v>
      </c>
      <c r="C2838">
        <v>0</v>
      </c>
      <c r="D2838">
        <v>3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88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90.9</v>
      </c>
      <c r="AA2838">
        <v>1</v>
      </c>
      <c r="AB2838">
        <v>1</v>
      </c>
      <c r="AC2838">
        <f t="shared" si="397"/>
        <v>-1.357285912781331</v>
      </c>
      <c r="AD2838">
        <f t="shared" si="398"/>
        <v>0.25735832285984095</v>
      </c>
      <c r="AE2838">
        <f t="shared" si="399"/>
        <v>0.20468176666972993</v>
      </c>
      <c r="AF2838">
        <f t="shared" si="400"/>
        <v>0.68892084315778701</v>
      </c>
      <c r="AG2838">
        <f t="shared" si="401"/>
        <v>0</v>
      </c>
      <c r="AH2838">
        <f t="shared" si="402"/>
        <v>0</v>
      </c>
      <c r="AI2838">
        <f t="shared" si="403"/>
        <v>0</v>
      </c>
      <c r="AJ2838">
        <f t="shared" si="404"/>
        <v>1</v>
      </c>
      <c r="AK2838">
        <f t="shared" si="405"/>
        <v>0</v>
      </c>
    </row>
    <row r="2839" spans="1:37" x14ac:dyDescent="0.35">
      <c r="A2839">
        <v>1</v>
      </c>
      <c r="B2839">
        <v>2</v>
      </c>
      <c r="C2839">
        <v>0</v>
      </c>
      <c r="D2839">
        <v>2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148</v>
      </c>
      <c r="AA2839">
        <v>1</v>
      </c>
      <c r="AB2839">
        <v>0</v>
      </c>
      <c r="AC2839">
        <f t="shared" si="397"/>
        <v>-1.5368926308404309</v>
      </c>
      <c r="AD2839">
        <f t="shared" si="398"/>
        <v>0.21504829872724665</v>
      </c>
      <c r="AE2839">
        <f t="shared" si="399"/>
        <v>0.17698744893722168</v>
      </c>
      <c r="AF2839">
        <f t="shared" si="400"/>
        <v>8.4593541682331297E-2</v>
      </c>
      <c r="AG2839">
        <f t="shared" si="401"/>
        <v>0</v>
      </c>
      <c r="AH2839">
        <f t="shared" si="402"/>
        <v>0</v>
      </c>
      <c r="AI2839">
        <f t="shared" si="403"/>
        <v>0</v>
      </c>
      <c r="AJ2839">
        <f t="shared" si="404"/>
        <v>0</v>
      </c>
      <c r="AK2839">
        <f t="shared" si="405"/>
        <v>1</v>
      </c>
    </row>
    <row r="2840" spans="1:37" x14ac:dyDescent="0.35">
      <c r="A2840">
        <v>1</v>
      </c>
      <c r="B2840">
        <v>1</v>
      </c>
      <c r="C2840">
        <v>0</v>
      </c>
      <c r="D2840">
        <v>2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25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85</v>
      </c>
      <c r="AA2840">
        <v>1</v>
      </c>
      <c r="AB2840">
        <v>0</v>
      </c>
      <c r="AC2840">
        <f t="shared" si="397"/>
        <v>-2.2376728389870078</v>
      </c>
      <c r="AD2840">
        <f t="shared" si="398"/>
        <v>0.10670653895640499</v>
      </c>
      <c r="AE2840">
        <f t="shared" si="399"/>
        <v>9.6418097481403175E-2</v>
      </c>
      <c r="AF2840">
        <f t="shared" si="400"/>
        <v>4.4032475975466077E-2</v>
      </c>
      <c r="AG2840">
        <f t="shared" si="401"/>
        <v>0</v>
      </c>
      <c r="AH2840">
        <f t="shared" si="402"/>
        <v>0</v>
      </c>
      <c r="AI2840">
        <f t="shared" si="403"/>
        <v>0</v>
      </c>
      <c r="AJ2840">
        <f t="shared" si="404"/>
        <v>0</v>
      </c>
      <c r="AK2840">
        <f t="shared" si="405"/>
        <v>1</v>
      </c>
    </row>
    <row r="2841" spans="1:37" x14ac:dyDescent="0.35">
      <c r="A2841">
        <v>1</v>
      </c>
      <c r="B2841">
        <v>2</v>
      </c>
      <c r="C2841">
        <v>0</v>
      </c>
      <c r="D2841">
        <v>4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55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</v>
      </c>
      <c r="W2841">
        <v>0</v>
      </c>
      <c r="X2841">
        <v>0</v>
      </c>
      <c r="Y2841">
        <v>0</v>
      </c>
      <c r="Z2841">
        <v>74.8</v>
      </c>
      <c r="AA2841">
        <v>2</v>
      </c>
      <c r="AB2841">
        <v>0</v>
      </c>
      <c r="AC2841">
        <f t="shared" si="397"/>
        <v>-2.9253514051575893</v>
      </c>
      <c r="AD2841">
        <f t="shared" si="398"/>
        <v>5.3645837176231399E-2</v>
      </c>
      <c r="AE2841">
        <f t="shared" si="399"/>
        <v>5.0914486901976599E-2</v>
      </c>
      <c r="AF2841">
        <f t="shared" si="400"/>
        <v>2.2694655651230824E-2</v>
      </c>
      <c r="AG2841">
        <f t="shared" si="401"/>
        <v>0</v>
      </c>
      <c r="AH2841">
        <f t="shared" si="402"/>
        <v>0</v>
      </c>
      <c r="AI2841">
        <f t="shared" si="403"/>
        <v>0</v>
      </c>
      <c r="AJ2841">
        <f t="shared" si="404"/>
        <v>0</v>
      </c>
      <c r="AK2841">
        <f t="shared" si="405"/>
        <v>1</v>
      </c>
    </row>
    <row r="2842" spans="1:37" x14ac:dyDescent="0.35">
      <c r="A2842">
        <v>1</v>
      </c>
      <c r="B2842">
        <v>2</v>
      </c>
      <c r="C2842">
        <v>0</v>
      </c>
      <c r="D2842">
        <v>5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51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102.6</v>
      </c>
      <c r="AA2842">
        <v>1</v>
      </c>
      <c r="AB2842">
        <v>0</v>
      </c>
      <c r="AC2842">
        <f t="shared" si="397"/>
        <v>-1.2053527152213444</v>
      </c>
      <c r="AD2842">
        <f t="shared" si="398"/>
        <v>0.29958631222315657</v>
      </c>
      <c r="AE2842">
        <f t="shared" si="399"/>
        <v>0.23052436718163399</v>
      </c>
      <c r="AF2842">
        <f t="shared" si="400"/>
        <v>0.1138051285291643</v>
      </c>
      <c r="AG2842">
        <f t="shared" si="401"/>
        <v>0</v>
      </c>
      <c r="AH2842">
        <f t="shared" si="402"/>
        <v>0</v>
      </c>
      <c r="AI2842">
        <f t="shared" si="403"/>
        <v>0</v>
      </c>
      <c r="AJ2842">
        <f t="shared" si="404"/>
        <v>0</v>
      </c>
      <c r="AK2842">
        <f t="shared" si="405"/>
        <v>1</v>
      </c>
    </row>
    <row r="2843" spans="1:37" x14ac:dyDescent="0.35">
      <c r="A2843">
        <v>1</v>
      </c>
      <c r="B2843">
        <v>2</v>
      </c>
      <c r="C2843">
        <v>0</v>
      </c>
      <c r="D2843">
        <v>3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48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1</v>
      </c>
      <c r="W2843">
        <v>0</v>
      </c>
      <c r="X2843">
        <v>0</v>
      </c>
      <c r="Y2843">
        <v>0</v>
      </c>
      <c r="Z2843">
        <v>79.2</v>
      </c>
      <c r="AA2843">
        <v>2</v>
      </c>
      <c r="AB2843">
        <v>0</v>
      </c>
      <c r="AC2843">
        <f t="shared" si="397"/>
        <v>-3.0201263338699906</v>
      </c>
      <c r="AD2843">
        <f t="shared" si="398"/>
        <v>4.8795053504660374E-2</v>
      </c>
      <c r="AE2843">
        <f t="shared" si="399"/>
        <v>4.6524869984470751E-2</v>
      </c>
      <c r="AF2843">
        <f t="shared" si="400"/>
        <v>2.0690630397610713E-2</v>
      </c>
      <c r="AG2843">
        <f t="shared" si="401"/>
        <v>0</v>
      </c>
      <c r="AH2843">
        <f t="shared" si="402"/>
        <v>0</v>
      </c>
      <c r="AI2843">
        <f t="shared" si="403"/>
        <v>0</v>
      </c>
      <c r="AJ2843">
        <f t="shared" si="404"/>
        <v>0</v>
      </c>
      <c r="AK2843">
        <f t="shared" si="405"/>
        <v>1</v>
      </c>
    </row>
    <row r="2844" spans="1:37" x14ac:dyDescent="0.35">
      <c r="A2844">
        <v>1</v>
      </c>
      <c r="B2844">
        <v>2</v>
      </c>
      <c r="C2844">
        <v>0</v>
      </c>
      <c r="D2844">
        <v>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80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75</v>
      </c>
      <c r="AA2844">
        <v>0</v>
      </c>
      <c r="AB2844">
        <v>0</v>
      </c>
      <c r="AC2844">
        <f t="shared" si="397"/>
        <v>-2.1423447331268739</v>
      </c>
      <c r="AD2844">
        <f t="shared" si="398"/>
        <v>0.11737929698101456</v>
      </c>
      <c r="AE2844">
        <f t="shared" si="399"/>
        <v>0.10504874870883611</v>
      </c>
      <c r="AF2844">
        <f t="shared" si="400"/>
        <v>4.8200620406820563E-2</v>
      </c>
      <c r="AG2844">
        <f t="shared" si="401"/>
        <v>0</v>
      </c>
      <c r="AH2844">
        <f t="shared" si="402"/>
        <v>0</v>
      </c>
      <c r="AI2844">
        <f t="shared" si="403"/>
        <v>0</v>
      </c>
      <c r="AJ2844">
        <f t="shared" si="404"/>
        <v>0</v>
      </c>
      <c r="AK2844">
        <f t="shared" si="405"/>
        <v>1</v>
      </c>
    </row>
    <row r="2845" spans="1:37" x14ac:dyDescent="0.35">
      <c r="A2845">
        <v>1</v>
      </c>
      <c r="B2845">
        <v>2</v>
      </c>
      <c r="C2845">
        <v>0</v>
      </c>
      <c r="D2845">
        <v>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29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84.55</v>
      </c>
      <c r="AA2845">
        <v>0</v>
      </c>
      <c r="AB2845">
        <v>1</v>
      </c>
      <c r="AC2845">
        <f t="shared" si="397"/>
        <v>-0.91839146754747891</v>
      </c>
      <c r="AD2845">
        <f t="shared" si="398"/>
        <v>0.39916058773101964</v>
      </c>
      <c r="AE2845">
        <f t="shared" si="399"/>
        <v>0.28528575721127725</v>
      </c>
      <c r="AF2845">
        <f t="shared" si="400"/>
        <v>0.54471990979736695</v>
      </c>
      <c r="AG2845">
        <f t="shared" si="401"/>
        <v>0</v>
      </c>
      <c r="AH2845">
        <f t="shared" si="402"/>
        <v>0</v>
      </c>
      <c r="AI2845">
        <f t="shared" si="403"/>
        <v>0</v>
      </c>
      <c r="AJ2845">
        <f t="shared" si="404"/>
        <v>1</v>
      </c>
      <c r="AK2845">
        <f t="shared" si="405"/>
        <v>0</v>
      </c>
    </row>
    <row r="2846" spans="1:37" x14ac:dyDescent="0.35">
      <c r="A2846">
        <v>1</v>
      </c>
      <c r="B2846">
        <v>2</v>
      </c>
      <c r="C2846">
        <v>0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67.5</v>
      </c>
      <c r="AA2846">
        <v>1</v>
      </c>
      <c r="AB2846">
        <v>0</v>
      </c>
      <c r="AC2846">
        <f t="shared" si="397"/>
        <v>-4.6736979558545828</v>
      </c>
      <c r="AD2846">
        <f t="shared" si="398"/>
        <v>9.3376752914385644E-3</v>
      </c>
      <c r="AE2846">
        <f t="shared" si="399"/>
        <v>9.2512897517100824E-3</v>
      </c>
      <c r="AF2846">
        <f t="shared" si="400"/>
        <v>4.0364843557866787E-3</v>
      </c>
      <c r="AG2846">
        <f t="shared" si="401"/>
        <v>0</v>
      </c>
      <c r="AH2846">
        <f t="shared" si="402"/>
        <v>0</v>
      </c>
      <c r="AI2846">
        <f t="shared" si="403"/>
        <v>0</v>
      </c>
      <c r="AJ2846">
        <f t="shared" si="404"/>
        <v>0</v>
      </c>
      <c r="AK2846">
        <f t="shared" si="405"/>
        <v>1</v>
      </c>
    </row>
    <row r="2847" spans="1:37" x14ac:dyDescent="0.35">
      <c r="A2847">
        <v>1</v>
      </c>
      <c r="B2847">
        <v>3</v>
      </c>
      <c r="C2847">
        <v>0</v>
      </c>
      <c r="D2847">
        <v>2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84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177.3</v>
      </c>
      <c r="AA2847">
        <v>2</v>
      </c>
      <c r="AB2847">
        <v>0</v>
      </c>
      <c r="AC2847">
        <f t="shared" si="397"/>
        <v>-1.2054288450629564</v>
      </c>
      <c r="AD2847">
        <f t="shared" si="398"/>
        <v>0.29956350563279993</v>
      </c>
      <c r="AE2847">
        <f t="shared" si="399"/>
        <v>0.2305108633278623</v>
      </c>
      <c r="AF2847">
        <f t="shared" si="400"/>
        <v>0.11379750697824401</v>
      </c>
      <c r="AG2847">
        <f t="shared" si="401"/>
        <v>0</v>
      </c>
      <c r="AH2847">
        <f t="shared" si="402"/>
        <v>0</v>
      </c>
      <c r="AI2847">
        <f t="shared" si="403"/>
        <v>0</v>
      </c>
      <c r="AJ2847">
        <f t="shared" si="404"/>
        <v>0</v>
      </c>
      <c r="AK2847">
        <f t="shared" si="405"/>
        <v>1</v>
      </c>
    </row>
    <row r="2848" spans="1:37" x14ac:dyDescent="0.35">
      <c r="A2848">
        <v>1</v>
      </c>
      <c r="B2848">
        <v>2</v>
      </c>
      <c r="C2848">
        <v>1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50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111.6</v>
      </c>
      <c r="AA2848">
        <v>0</v>
      </c>
      <c r="AB2848">
        <v>1</v>
      </c>
      <c r="AC2848">
        <f t="shared" si="397"/>
        <v>-1.6515507825613804</v>
      </c>
      <c r="AD2848">
        <f t="shared" si="398"/>
        <v>0.19175231178518334</v>
      </c>
      <c r="AE2848">
        <f t="shared" si="399"/>
        <v>0.16089946701924018</v>
      </c>
      <c r="AF2848">
        <f t="shared" si="400"/>
        <v>0.7934453945025014</v>
      </c>
      <c r="AG2848">
        <f t="shared" si="401"/>
        <v>0</v>
      </c>
      <c r="AH2848">
        <f t="shared" si="402"/>
        <v>0</v>
      </c>
      <c r="AI2848">
        <f t="shared" si="403"/>
        <v>0</v>
      </c>
      <c r="AJ2848">
        <f t="shared" si="404"/>
        <v>1</v>
      </c>
      <c r="AK2848">
        <f t="shared" si="405"/>
        <v>0</v>
      </c>
    </row>
    <row r="2849" spans="1:37" x14ac:dyDescent="0.35">
      <c r="A2849">
        <v>1</v>
      </c>
      <c r="B2849">
        <v>1</v>
      </c>
      <c r="C2849">
        <v>0</v>
      </c>
      <c r="D2849">
        <v>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7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80</v>
      </c>
      <c r="AA2849">
        <v>0</v>
      </c>
      <c r="AB2849">
        <v>0</v>
      </c>
      <c r="AC2849">
        <f t="shared" si="397"/>
        <v>-1.9315551176171286</v>
      </c>
      <c r="AD2849">
        <f t="shared" si="398"/>
        <v>0.14492265138465599</v>
      </c>
      <c r="AE2849">
        <f t="shared" si="399"/>
        <v>0.12657855201780507</v>
      </c>
      <c r="AF2849">
        <f t="shared" si="400"/>
        <v>5.8776147626555753E-2</v>
      </c>
      <c r="AG2849">
        <f t="shared" si="401"/>
        <v>0</v>
      </c>
      <c r="AH2849">
        <f t="shared" si="402"/>
        <v>0</v>
      </c>
      <c r="AI2849">
        <f t="shared" si="403"/>
        <v>0</v>
      </c>
      <c r="AJ2849">
        <f t="shared" si="404"/>
        <v>0</v>
      </c>
      <c r="AK2849">
        <f t="shared" si="405"/>
        <v>1</v>
      </c>
    </row>
    <row r="2850" spans="1:37" x14ac:dyDescent="0.35">
      <c r="A2850">
        <v>1</v>
      </c>
      <c r="B2850">
        <v>1</v>
      </c>
      <c r="C2850">
        <v>0</v>
      </c>
      <c r="D2850">
        <v>2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64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130</v>
      </c>
      <c r="AA2850">
        <v>0</v>
      </c>
      <c r="AB2850">
        <v>0</v>
      </c>
      <c r="AC2850">
        <f t="shared" si="397"/>
        <v>-0.21044918083760278</v>
      </c>
      <c r="AD2850">
        <f t="shared" si="398"/>
        <v>0.81022022882051914</v>
      </c>
      <c r="AE2850">
        <f t="shared" si="399"/>
        <v>0.44758102683916662</v>
      </c>
      <c r="AF2850">
        <f t="shared" si="400"/>
        <v>0.25773141373288905</v>
      </c>
      <c r="AG2850">
        <f t="shared" si="401"/>
        <v>0</v>
      </c>
      <c r="AH2850">
        <f t="shared" si="402"/>
        <v>0</v>
      </c>
      <c r="AI2850">
        <f t="shared" si="403"/>
        <v>0</v>
      </c>
      <c r="AJ2850">
        <f t="shared" si="404"/>
        <v>0</v>
      </c>
      <c r="AK2850">
        <f t="shared" si="405"/>
        <v>1</v>
      </c>
    </row>
    <row r="2851" spans="1:37" x14ac:dyDescent="0.35">
      <c r="A2851">
        <v>1</v>
      </c>
      <c r="B2851">
        <v>2</v>
      </c>
      <c r="C2851">
        <v>0</v>
      </c>
      <c r="D2851">
        <v>2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110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90.95</v>
      </c>
      <c r="AA2851">
        <v>0</v>
      </c>
      <c r="AB2851">
        <v>0</v>
      </c>
      <c r="AC2851">
        <f t="shared" si="397"/>
        <v>5.1862476824669379E-2</v>
      </c>
      <c r="AD2851">
        <f t="shared" si="398"/>
        <v>1.053230888897031</v>
      </c>
      <c r="AE2851">
        <f t="shared" si="399"/>
        <v>0.51296271383429903</v>
      </c>
      <c r="AF2851">
        <f t="shared" si="400"/>
        <v>0.31243778918341886</v>
      </c>
      <c r="AG2851">
        <f t="shared" si="401"/>
        <v>1</v>
      </c>
      <c r="AH2851">
        <f t="shared" si="402"/>
        <v>0</v>
      </c>
      <c r="AI2851">
        <f t="shared" si="403"/>
        <v>1</v>
      </c>
      <c r="AJ2851">
        <f t="shared" si="404"/>
        <v>0</v>
      </c>
      <c r="AK2851">
        <f t="shared" si="405"/>
        <v>0</v>
      </c>
    </row>
    <row r="2852" spans="1:37" x14ac:dyDescent="0.35">
      <c r="A2852">
        <v>1</v>
      </c>
      <c r="B2852">
        <v>2</v>
      </c>
      <c r="C2852">
        <v>0</v>
      </c>
      <c r="D2852">
        <v>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110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99.79</v>
      </c>
      <c r="AA2852">
        <v>1</v>
      </c>
      <c r="AB2852">
        <v>0</v>
      </c>
      <c r="AC2852">
        <f t="shared" si="397"/>
        <v>-1.3808769650262431</v>
      </c>
      <c r="AD2852">
        <f t="shared" si="398"/>
        <v>0.25135802417956132</v>
      </c>
      <c r="AE2852">
        <f t="shared" si="399"/>
        <v>0.20086819225406044</v>
      </c>
      <c r="AF2852">
        <f t="shared" si="400"/>
        <v>9.73815828191118E-2</v>
      </c>
      <c r="AG2852">
        <f t="shared" si="401"/>
        <v>0</v>
      </c>
      <c r="AH2852">
        <f t="shared" si="402"/>
        <v>0</v>
      </c>
      <c r="AI2852">
        <f t="shared" si="403"/>
        <v>0</v>
      </c>
      <c r="AJ2852">
        <f t="shared" si="404"/>
        <v>0</v>
      </c>
      <c r="AK2852">
        <f t="shared" si="405"/>
        <v>1</v>
      </c>
    </row>
    <row r="2853" spans="1:37" x14ac:dyDescent="0.35">
      <c r="A2853">
        <v>1</v>
      </c>
      <c r="B2853">
        <v>3</v>
      </c>
      <c r="C2853">
        <v>0</v>
      </c>
      <c r="D2853">
        <v>3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69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137.69999999999999</v>
      </c>
      <c r="AA2853">
        <v>2</v>
      </c>
      <c r="AB2853">
        <v>0</v>
      </c>
      <c r="AC2853">
        <f t="shared" si="397"/>
        <v>-1.6581544467913347</v>
      </c>
      <c r="AD2853">
        <f t="shared" si="398"/>
        <v>0.19049021571865501</v>
      </c>
      <c r="AE2853">
        <f t="shared" si="399"/>
        <v>0.16000989609449509</v>
      </c>
      <c r="AF2853">
        <f t="shared" si="400"/>
        <v>7.5725830419723417E-2</v>
      </c>
      <c r="AG2853">
        <f t="shared" si="401"/>
        <v>0</v>
      </c>
      <c r="AH2853">
        <f t="shared" si="402"/>
        <v>0</v>
      </c>
      <c r="AI2853">
        <f t="shared" si="403"/>
        <v>0</v>
      </c>
      <c r="AJ2853">
        <f t="shared" si="404"/>
        <v>0</v>
      </c>
      <c r="AK2853">
        <f t="shared" si="405"/>
        <v>1</v>
      </c>
    </row>
    <row r="2854" spans="1:37" x14ac:dyDescent="0.35">
      <c r="A2854">
        <v>1</v>
      </c>
      <c r="B2854">
        <v>2</v>
      </c>
      <c r="C2854">
        <v>0</v>
      </c>
      <c r="D2854">
        <v>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196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139.5</v>
      </c>
      <c r="AA2854">
        <v>0</v>
      </c>
      <c r="AB2854">
        <v>1</v>
      </c>
      <c r="AC2854">
        <f t="shared" si="397"/>
        <v>2.0110759940700893</v>
      </c>
      <c r="AD2854">
        <f t="shared" si="398"/>
        <v>7.4713521544553201</v>
      </c>
      <c r="AE2854">
        <f t="shared" si="399"/>
        <v>0.88195509031293506</v>
      </c>
      <c r="AF2854">
        <f t="shared" si="400"/>
        <v>5.4553528843062769E-2</v>
      </c>
      <c r="AG2854">
        <f t="shared" si="401"/>
        <v>1</v>
      </c>
      <c r="AH2854">
        <f t="shared" si="402"/>
        <v>1</v>
      </c>
      <c r="AI2854">
        <f t="shared" si="403"/>
        <v>0</v>
      </c>
      <c r="AJ2854">
        <f t="shared" si="404"/>
        <v>0</v>
      </c>
      <c r="AK2854">
        <f t="shared" si="405"/>
        <v>0</v>
      </c>
    </row>
    <row r="2855" spans="1:37" x14ac:dyDescent="0.35">
      <c r="A2855">
        <v>1</v>
      </c>
      <c r="B2855">
        <v>2</v>
      </c>
      <c r="C2855">
        <v>0</v>
      </c>
      <c r="D2855">
        <v>3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169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94.5</v>
      </c>
      <c r="AA2855">
        <v>1</v>
      </c>
      <c r="AB2855">
        <v>0</v>
      </c>
      <c r="AC2855">
        <f t="shared" si="397"/>
        <v>-0.26557051221107564</v>
      </c>
      <c r="AD2855">
        <f t="shared" si="398"/>
        <v>0.76676837444594481</v>
      </c>
      <c r="AE2855">
        <f t="shared" si="399"/>
        <v>0.43399484931713356</v>
      </c>
      <c r="AF2855">
        <f t="shared" si="400"/>
        <v>0.24717961668634184</v>
      </c>
      <c r="AG2855">
        <f t="shared" si="401"/>
        <v>0</v>
      </c>
      <c r="AH2855">
        <f t="shared" si="402"/>
        <v>0</v>
      </c>
      <c r="AI2855">
        <f t="shared" si="403"/>
        <v>0</v>
      </c>
      <c r="AJ2855">
        <f t="shared" si="404"/>
        <v>0</v>
      </c>
      <c r="AK2855">
        <f t="shared" si="405"/>
        <v>1</v>
      </c>
    </row>
    <row r="2856" spans="1:37" x14ac:dyDescent="0.35">
      <c r="A2856">
        <v>1</v>
      </c>
      <c r="B2856">
        <v>2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109</v>
      </c>
      <c r="AA2856">
        <v>0</v>
      </c>
      <c r="AB2856">
        <v>0</v>
      </c>
      <c r="AC2856">
        <f t="shared" si="397"/>
        <v>-1.5640644531399785</v>
      </c>
      <c r="AD2856">
        <f t="shared" si="398"/>
        <v>0.20928371633794185</v>
      </c>
      <c r="AE2856">
        <f t="shared" si="399"/>
        <v>0.17306419784739432</v>
      </c>
      <c r="AF2856">
        <f t="shared" si="400"/>
        <v>8.2528204901002433E-2</v>
      </c>
      <c r="AG2856">
        <f t="shared" si="401"/>
        <v>0</v>
      </c>
      <c r="AH2856">
        <f t="shared" si="402"/>
        <v>0</v>
      </c>
      <c r="AI2856">
        <f t="shared" si="403"/>
        <v>0</v>
      </c>
      <c r="AJ2856">
        <f t="shared" si="404"/>
        <v>0</v>
      </c>
      <c r="AK2856">
        <f t="shared" si="405"/>
        <v>1</v>
      </c>
    </row>
    <row r="2857" spans="1:37" x14ac:dyDescent="0.35">
      <c r="A2857">
        <v>1</v>
      </c>
      <c r="B2857">
        <v>2</v>
      </c>
      <c r="C2857">
        <v>0</v>
      </c>
      <c r="D2857">
        <v>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164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94.5</v>
      </c>
      <c r="AA2857">
        <v>1</v>
      </c>
      <c r="AB2857">
        <v>0</v>
      </c>
      <c r="AC2857">
        <f t="shared" si="397"/>
        <v>-0.54474094144492602</v>
      </c>
      <c r="AD2857">
        <f t="shared" si="398"/>
        <v>0.57999201577306825</v>
      </c>
      <c r="AE2857">
        <f t="shared" si="399"/>
        <v>0.36708540928245526</v>
      </c>
      <c r="AF2857">
        <f t="shared" si="400"/>
        <v>0.1986548923250176</v>
      </c>
      <c r="AG2857">
        <f t="shared" si="401"/>
        <v>0</v>
      </c>
      <c r="AH2857">
        <f t="shared" si="402"/>
        <v>0</v>
      </c>
      <c r="AI2857">
        <f t="shared" si="403"/>
        <v>0</v>
      </c>
      <c r="AJ2857">
        <f t="shared" si="404"/>
        <v>0</v>
      </c>
      <c r="AK2857">
        <f t="shared" si="405"/>
        <v>1</v>
      </c>
    </row>
    <row r="2858" spans="1:37" x14ac:dyDescent="0.35">
      <c r="A2858">
        <v>1</v>
      </c>
      <c r="B2858">
        <v>2</v>
      </c>
      <c r="C2858">
        <v>0</v>
      </c>
      <c r="D2858">
        <v>1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26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126</v>
      </c>
      <c r="AA2858">
        <v>0</v>
      </c>
      <c r="AB2858">
        <v>0</v>
      </c>
      <c r="AC2858">
        <f t="shared" si="397"/>
        <v>-0.39080411023492623</v>
      </c>
      <c r="AD2858">
        <f t="shared" si="398"/>
        <v>0.67651266496730389</v>
      </c>
      <c r="AE2858">
        <f t="shared" si="399"/>
        <v>0.40352374253044937</v>
      </c>
      <c r="AF2858">
        <f t="shared" si="400"/>
        <v>0.2244068385907487</v>
      </c>
      <c r="AG2858">
        <f t="shared" si="401"/>
        <v>0</v>
      </c>
      <c r="AH2858">
        <f t="shared" si="402"/>
        <v>0</v>
      </c>
      <c r="AI2858">
        <f t="shared" si="403"/>
        <v>0</v>
      </c>
      <c r="AJ2858">
        <f t="shared" si="404"/>
        <v>0</v>
      </c>
      <c r="AK2858">
        <f t="shared" si="405"/>
        <v>1</v>
      </c>
    </row>
    <row r="2859" spans="1:37" x14ac:dyDescent="0.35">
      <c r="A2859">
        <v>1</v>
      </c>
      <c r="B2859">
        <v>1</v>
      </c>
      <c r="C2859">
        <v>0</v>
      </c>
      <c r="D2859">
        <v>3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28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108.42</v>
      </c>
      <c r="AA2859">
        <v>0</v>
      </c>
      <c r="AB2859">
        <v>1</v>
      </c>
      <c r="AC2859">
        <f t="shared" si="397"/>
        <v>-1.2270415418399003</v>
      </c>
      <c r="AD2859">
        <f t="shared" si="398"/>
        <v>0.29315859344649187</v>
      </c>
      <c r="AE2859">
        <f t="shared" si="399"/>
        <v>0.22669964452323929</v>
      </c>
      <c r="AF2859">
        <f t="shared" si="400"/>
        <v>0.64454916086914493</v>
      </c>
      <c r="AG2859">
        <f t="shared" si="401"/>
        <v>0</v>
      </c>
      <c r="AH2859">
        <f t="shared" si="402"/>
        <v>0</v>
      </c>
      <c r="AI2859">
        <f t="shared" si="403"/>
        <v>0</v>
      </c>
      <c r="AJ2859">
        <f t="shared" si="404"/>
        <v>1</v>
      </c>
      <c r="AK2859">
        <f t="shared" si="405"/>
        <v>0</v>
      </c>
    </row>
    <row r="2860" spans="1:37" x14ac:dyDescent="0.35">
      <c r="A2860">
        <v>1</v>
      </c>
      <c r="B2860">
        <v>2</v>
      </c>
      <c r="C2860">
        <v>0</v>
      </c>
      <c r="D2860">
        <v>3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42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60</v>
      </c>
      <c r="AA2860">
        <v>0</v>
      </c>
      <c r="AB2860">
        <v>0</v>
      </c>
      <c r="AC2860">
        <f t="shared" si="397"/>
        <v>-1.3681266368237022</v>
      </c>
      <c r="AD2860">
        <f t="shared" si="398"/>
        <v>0.25458344034510244</v>
      </c>
      <c r="AE2860">
        <f t="shared" si="399"/>
        <v>0.20292268505877403</v>
      </c>
      <c r="AF2860">
        <f t="shared" si="400"/>
        <v>9.8499550845020822E-2</v>
      </c>
      <c r="AG2860">
        <f t="shared" si="401"/>
        <v>0</v>
      </c>
      <c r="AH2860">
        <f t="shared" si="402"/>
        <v>0</v>
      </c>
      <c r="AI2860">
        <f t="shared" si="403"/>
        <v>0</v>
      </c>
      <c r="AJ2860">
        <f t="shared" si="404"/>
        <v>0</v>
      </c>
      <c r="AK2860">
        <f t="shared" si="405"/>
        <v>1</v>
      </c>
    </row>
    <row r="2861" spans="1:37" x14ac:dyDescent="0.35">
      <c r="A2861">
        <v>1</v>
      </c>
      <c r="B2861">
        <v>1</v>
      </c>
      <c r="C2861">
        <v>0</v>
      </c>
      <c r="D2861">
        <v>3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24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  <c r="Z2861">
        <v>137.83000000000001</v>
      </c>
      <c r="AA2861">
        <v>1</v>
      </c>
      <c r="AB2861">
        <v>0</v>
      </c>
      <c r="AC2861">
        <f t="shared" si="397"/>
        <v>-1.073268064957591</v>
      </c>
      <c r="AD2861">
        <f t="shared" si="398"/>
        <v>0.34188937301713751</v>
      </c>
      <c r="AE2861">
        <f t="shared" si="399"/>
        <v>0.25478208553692094</v>
      </c>
      <c r="AF2861">
        <f t="shared" si="400"/>
        <v>0.12771671354639841</v>
      </c>
      <c r="AG2861">
        <f t="shared" si="401"/>
        <v>0</v>
      </c>
      <c r="AH2861">
        <f t="shared" si="402"/>
        <v>0</v>
      </c>
      <c r="AI2861">
        <f t="shared" si="403"/>
        <v>0</v>
      </c>
      <c r="AJ2861">
        <f t="shared" si="404"/>
        <v>0</v>
      </c>
      <c r="AK2861">
        <f t="shared" si="405"/>
        <v>1</v>
      </c>
    </row>
    <row r="2862" spans="1:37" x14ac:dyDescent="0.35">
      <c r="A2862">
        <v>1</v>
      </c>
      <c r="B2862">
        <v>2</v>
      </c>
      <c r="C2862">
        <v>0</v>
      </c>
      <c r="D2862">
        <v>2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9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99</v>
      </c>
      <c r="AA2862">
        <v>0</v>
      </c>
      <c r="AB2862">
        <v>0</v>
      </c>
      <c r="AC2862">
        <f t="shared" si="397"/>
        <v>-1.9069900103356159</v>
      </c>
      <c r="AD2862">
        <f t="shared" si="398"/>
        <v>0.14852677850910873</v>
      </c>
      <c r="AE2862">
        <f t="shared" si="399"/>
        <v>0.12931938661622663</v>
      </c>
      <c r="AF2862">
        <f t="shared" si="400"/>
        <v>6.0141125454563807E-2</v>
      </c>
      <c r="AG2862">
        <f t="shared" si="401"/>
        <v>0</v>
      </c>
      <c r="AH2862">
        <f t="shared" si="402"/>
        <v>0</v>
      </c>
      <c r="AI2862">
        <f t="shared" si="403"/>
        <v>0</v>
      </c>
      <c r="AJ2862">
        <f t="shared" si="404"/>
        <v>0</v>
      </c>
      <c r="AK2862">
        <f t="shared" si="405"/>
        <v>1</v>
      </c>
    </row>
    <row r="2863" spans="1:37" x14ac:dyDescent="0.35">
      <c r="A2863">
        <v>1</v>
      </c>
      <c r="B2863">
        <v>2</v>
      </c>
      <c r="C2863">
        <v>0</v>
      </c>
      <c r="D2863">
        <v>3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180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100.08</v>
      </c>
      <c r="AA2863">
        <v>2</v>
      </c>
      <c r="AB2863">
        <v>1</v>
      </c>
      <c r="AC2863">
        <f t="shared" si="397"/>
        <v>-1.3187233780400578</v>
      </c>
      <c r="AD2863">
        <f t="shared" si="398"/>
        <v>0.26747655053497815</v>
      </c>
      <c r="AE2863">
        <f t="shared" si="399"/>
        <v>0.21103076851566313</v>
      </c>
      <c r="AF2863">
        <f t="shared" si="400"/>
        <v>0.67565421947775306</v>
      </c>
      <c r="AG2863">
        <f t="shared" si="401"/>
        <v>0</v>
      </c>
      <c r="AH2863">
        <f t="shared" si="402"/>
        <v>0</v>
      </c>
      <c r="AI2863">
        <f t="shared" si="403"/>
        <v>0</v>
      </c>
      <c r="AJ2863">
        <f t="shared" si="404"/>
        <v>1</v>
      </c>
      <c r="AK2863">
        <f t="shared" si="405"/>
        <v>0</v>
      </c>
    </row>
    <row r="2864" spans="1:37" x14ac:dyDescent="0.35">
      <c r="A2864">
        <v>1</v>
      </c>
      <c r="B2864">
        <v>2</v>
      </c>
      <c r="C2864">
        <v>2</v>
      </c>
      <c r="D2864">
        <v>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16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165</v>
      </c>
      <c r="AA2864">
        <v>3</v>
      </c>
      <c r="AB2864">
        <v>0</v>
      </c>
      <c r="AC2864">
        <f t="shared" si="397"/>
        <v>-4.0725489754588597</v>
      </c>
      <c r="AD2864">
        <f t="shared" si="398"/>
        <v>1.7033914094422568E-2</v>
      </c>
      <c r="AE2864">
        <f t="shared" si="399"/>
        <v>1.6748619547844418E-2</v>
      </c>
      <c r="AF2864">
        <f t="shared" si="400"/>
        <v>7.3354351828148834E-3</v>
      </c>
      <c r="AG2864">
        <f t="shared" si="401"/>
        <v>0</v>
      </c>
      <c r="AH2864">
        <f t="shared" si="402"/>
        <v>0</v>
      </c>
      <c r="AI2864">
        <f t="shared" si="403"/>
        <v>0</v>
      </c>
      <c r="AJ2864">
        <f t="shared" si="404"/>
        <v>0</v>
      </c>
      <c r="AK2864">
        <f t="shared" si="405"/>
        <v>1</v>
      </c>
    </row>
    <row r="2865" spans="1:37" x14ac:dyDescent="0.35">
      <c r="A2865">
        <v>1</v>
      </c>
      <c r="B2865">
        <v>2</v>
      </c>
      <c r="C2865">
        <v>0</v>
      </c>
      <c r="D2865">
        <v>5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159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87.72</v>
      </c>
      <c r="AA2865">
        <v>1</v>
      </c>
      <c r="AB2865">
        <v>0</v>
      </c>
      <c r="AC2865">
        <f t="shared" si="397"/>
        <v>-0.8930766756031987</v>
      </c>
      <c r="AD2865">
        <f t="shared" si="398"/>
        <v>0.40939423984464846</v>
      </c>
      <c r="AE2865">
        <f t="shared" si="399"/>
        <v>0.29047531788534503</v>
      </c>
      <c r="AF2865">
        <f t="shared" si="400"/>
        <v>0.14903249221531781</v>
      </c>
      <c r="AG2865">
        <f t="shared" si="401"/>
        <v>0</v>
      </c>
      <c r="AH2865">
        <f t="shared" si="402"/>
        <v>0</v>
      </c>
      <c r="AI2865">
        <f t="shared" si="403"/>
        <v>0</v>
      </c>
      <c r="AJ2865">
        <f t="shared" si="404"/>
        <v>0</v>
      </c>
      <c r="AK2865">
        <f t="shared" si="405"/>
        <v>1</v>
      </c>
    </row>
    <row r="2866" spans="1:37" x14ac:dyDescent="0.35">
      <c r="A2866">
        <v>1</v>
      </c>
      <c r="B2866">
        <v>2</v>
      </c>
      <c r="C2866">
        <v>0</v>
      </c>
      <c r="D2866">
        <v>3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44</v>
      </c>
      <c r="M2866">
        <v>1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75</v>
      </c>
      <c r="AA2866">
        <v>0</v>
      </c>
      <c r="AB2866">
        <v>0</v>
      </c>
      <c r="AC2866">
        <f t="shared" si="397"/>
        <v>-0.56976563532232172</v>
      </c>
      <c r="AD2866">
        <f t="shared" si="398"/>
        <v>0.56565799341916212</v>
      </c>
      <c r="AE2866">
        <f t="shared" si="399"/>
        <v>0.36129090503593952</v>
      </c>
      <c r="AF2866">
        <f t="shared" si="400"/>
        <v>0.19469689961689837</v>
      </c>
      <c r="AG2866">
        <f t="shared" si="401"/>
        <v>0</v>
      </c>
      <c r="AH2866">
        <f t="shared" si="402"/>
        <v>0</v>
      </c>
      <c r="AI2866">
        <f t="shared" si="403"/>
        <v>0</v>
      </c>
      <c r="AJ2866">
        <f t="shared" si="404"/>
        <v>0</v>
      </c>
      <c r="AK2866">
        <f t="shared" si="405"/>
        <v>1</v>
      </c>
    </row>
    <row r="2867" spans="1:37" x14ac:dyDescent="0.35">
      <c r="A2867">
        <v>1</v>
      </c>
      <c r="B2867">
        <v>2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167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105.3</v>
      </c>
      <c r="AA2867">
        <v>0</v>
      </c>
      <c r="AB2867">
        <v>1</v>
      </c>
      <c r="AC2867">
        <f t="shared" si="397"/>
        <v>0.75303114976959229</v>
      </c>
      <c r="AD2867">
        <f t="shared" si="398"/>
        <v>2.1234266959183823</v>
      </c>
      <c r="AE2867">
        <f t="shared" si="399"/>
        <v>0.6798388125110234</v>
      </c>
      <c r="AF2867">
        <f t="shared" si="400"/>
        <v>0.16759404484534726</v>
      </c>
      <c r="AG2867">
        <f t="shared" si="401"/>
        <v>1</v>
      </c>
      <c r="AH2867">
        <f t="shared" si="402"/>
        <v>1</v>
      </c>
      <c r="AI2867">
        <f t="shared" si="403"/>
        <v>0</v>
      </c>
      <c r="AJ2867">
        <f t="shared" si="404"/>
        <v>0</v>
      </c>
      <c r="AK2867">
        <f t="shared" si="405"/>
        <v>0</v>
      </c>
    </row>
    <row r="2868" spans="1:37" x14ac:dyDescent="0.35">
      <c r="A2868">
        <v>1</v>
      </c>
      <c r="B2868">
        <v>3</v>
      </c>
      <c r="C2868">
        <v>0</v>
      </c>
      <c r="D2868">
        <v>4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84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137.69999999999999</v>
      </c>
      <c r="AA2868">
        <v>0</v>
      </c>
      <c r="AB2868">
        <v>1</v>
      </c>
      <c r="AC2868">
        <f t="shared" si="397"/>
        <v>0.87148644168727651</v>
      </c>
      <c r="AD2868">
        <f t="shared" si="398"/>
        <v>2.3904614955781862</v>
      </c>
      <c r="AE2868">
        <f t="shared" si="399"/>
        <v>0.70505490143327321</v>
      </c>
      <c r="AF2868">
        <f t="shared" si="400"/>
        <v>0.15177706391473914</v>
      </c>
      <c r="AG2868">
        <f t="shared" si="401"/>
        <v>1</v>
      </c>
      <c r="AH2868">
        <f t="shared" si="402"/>
        <v>1</v>
      </c>
      <c r="AI2868">
        <f t="shared" si="403"/>
        <v>0</v>
      </c>
      <c r="AJ2868">
        <f t="shared" si="404"/>
        <v>0</v>
      </c>
      <c r="AK2868">
        <f t="shared" si="405"/>
        <v>0</v>
      </c>
    </row>
    <row r="2869" spans="1:37" x14ac:dyDescent="0.35">
      <c r="A2869">
        <v>1</v>
      </c>
      <c r="B2869">
        <v>2</v>
      </c>
      <c r="C2869">
        <v>1</v>
      </c>
      <c r="D2869">
        <v>7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  <c r="K2869">
        <v>0</v>
      </c>
      <c r="L2869">
        <v>180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82.08</v>
      </c>
      <c r="AA2869">
        <v>2</v>
      </c>
      <c r="AB2869">
        <v>0</v>
      </c>
      <c r="AC2869">
        <f t="shared" si="397"/>
        <v>-1.0186340676496823</v>
      </c>
      <c r="AD2869">
        <f t="shared" si="398"/>
        <v>0.36108782501426218</v>
      </c>
      <c r="AE2869">
        <f t="shared" si="399"/>
        <v>0.26529355297883039</v>
      </c>
      <c r="AF2869">
        <f t="shared" si="400"/>
        <v>0.13388614922131817</v>
      </c>
      <c r="AG2869">
        <f t="shared" si="401"/>
        <v>0</v>
      </c>
      <c r="AH2869">
        <f t="shared" si="402"/>
        <v>0</v>
      </c>
      <c r="AI2869">
        <f t="shared" si="403"/>
        <v>0</v>
      </c>
      <c r="AJ2869">
        <f t="shared" si="404"/>
        <v>0</v>
      </c>
      <c r="AK2869">
        <f t="shared" si="405"/>
        <v>1</v>
      </c>
    </row>
    <row r="2870" spans="1:37" x14ac:dyDescent="0.35">
      <c r="A2870">
        <v>1</v>
      </c>
      <c r="B2870">
        <v>2</v>
      </c>
      <c r="C2870">
        <v>1</v>
      </c>
      <c r="D2870">
        <v>4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45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162.79</v>
      </c>
      <c r="AA2870">
        <v>1</v>
      </c>
      <c r="AB2870">
        <v>0</v>
      </c>
      <c r="AC2870">
        <f t="shared" si="397"/>
        <v>-0.56932233195380189</v>
      </c>
      <c r="AD2870">
        <f t="shared" si="398"/>
        <v>0.56590880710224289</v>
      </c>
      <c r="AE2870">
        <f t="shared" si="399"/>
        <v>0.36139320791577423</v>
      </c>
      <c r="AF2870">
        <f t="shared" si="400"/>
        <v>0.19476646670948766</v>
      </c>
      <c r="AG2870">
        <f t="shared" si="401"/>
        <v>0</v>
      </c>
      <c r="AH2870">
        <f t="shared" si="402"/>
        <v>0</v>
      </c>
      <c r="AI2870">
        <f t="shared" si="403"/>
        <v>0</v>
      </c>
      <c r="AJ2870">
        <f t="shared" si="404"/>
        <v>0</v>
      </c>
      <c r="AK2870">
        <f t="shared" si="405"/>
        <v>1</v>
      </c>
    </row>
    <row r="2871" spans="1:37" x14ac:dyDescent="0.35">
      <c r="A2871">
        <v>1</v>
      </c>
      <c r="B2871">
        <v>3</v>
      </c>
      <c r="C2871">
        <v>0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220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105.4</v>
      </c>
      <c r="AA2871">
        <v>2</v>
      </c>
      <c r="AB2871">
        <v>1</v>
      </c>
      <c r="AC2871">
        <f t="shared" si="397"/>
        <v>-1.025204892281498</v>
      </c>
      <c r="AD2871">
        <f t="shared" si="398"/>
        <v>0.35872295831033657</v>
      </c>
      <c r="AE2871">
        <f t="shared" si="399"/>
        <v>0.26401479132761008</v>
      </c>
      <c r="AF2871">
        <f t="shared" si="400"/>
        <v>0.57837174126648527</v>
      </c>
      <c r="AG2871">
        <f t="shared" si="401"/>
        <v>0</v>
      </c>
      <c r="AH2871">
        <f t="shared" si="402"/>
        <v>0</v>
      </c>
      <c r="AI2871">
        <f t="shared" si="403"/>
        <v>0</v>
      </c>
      <c r="AJ2871">
        <f t="shared" si="404"/>
        <v>1</v>
      </c>
      <c r="AK2871">
        <f t="shared" si="405"/>
        <v>0</v>
      </c>
    </row>
    <row r="2872" spans="1:37" x14ac:dyDescent="0.35">
      <c r="A2872">
        <v>1</v>
      </c>
      <c r="B2872">
        <v>1</v>
      </c>
      <c r="C2872">
        <v>0</v>
      </c>
      <c r="D2872">
        <v>2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60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f t="shared" si="397"/>
        <v>-3.54166809546189</v>
      </c>
      <c r="AD2872">
        <f t="shared" si="398"/>
        <v>2.8964970425929219E-2</v>
      </c>
      <c r="AE2872">
        <f t="shared" si="399"/>
        <v>2.814961758507627E-2</v>
      </c>
      <c r="AF2872">
        <f t="shared" si="400"/>
        <v>1.2400590107744977E-2</v>
      </c>
      <c r="AG2872">
        <f t="shared" si="401"/>
        <v>0</v>
      </c>
      <c r="AH2872">
        <f t="shared" si="402"/>
        <v>0</v>
      </c>
      <c r="AI2872">
        <f t="shared" si="403"/>
        <v>0</v>
      </c>
      <c r="AJ2872">
        <f t="shared" si="404"/>
        <v>0</v>
      </c>
      <c r="AK2872">
        <f t="shared" si="405"/>
        <v>1</v>
      </c>
    </row>
    <row r="2873" spans="1:37" x14ac:dyDescent="0.35">
      <c r="A2873">
        <v>1</v>
      </c>
      <c r="B2873">
        <v>2</v>
      </c>
      <c r="C2873">
        <v>0</v>
      </c>
      <c r="D2873">
        <v>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102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101.5</v>
      </c>
      <c r="AA2873">
        <v>0</v>
      </c>
      <c r="AB2873">
        <v>1</v>
      </c>
      <c r="AC2873">
        <f t="shared" si="397"/>
        <v>-0.20778372657105848</v>
      </c>
      <c r="AD2873">
        <f t="shared" si="398"/>
        <v>0.81238271450931421</v>
      </c>
      <c r="AE2873">
        <f t="shared" si="399"/>
        <v>0.4482401581110087</v>
      </c>
      <c r="AF2873">
        <f t="shared" si="400"/>
        <v>0.34848923734861204</v>
      </c>
      <c r="AG2873">
        <f t="shared" si="401"/>
        <v>0</v>
      </c>
      <c r="AH2873">
        <f t="shared" si="402"/>
        <v>0</v>
      </c>
      <c r="AI2873">
        <f t="shared" si="403"/>
        <v>0</v>
      </c>
      <c r="AJ2873">
        <f t="shared" si="404"/>
        <v>1</v>
      </c>
      <c r="AK2873">
        <f t="shared" si="405"/>
        <v>0</v>
      </c>
    </row>
    <row r="2874" spans="1:37" x14ac:dyDescent="0.35">
      <c r="A2874">
        <v>1</v>
      </c>
      <c r="B2874">
        <v>1</v>
      </c>
      <c r="C2874">
        <v>0</v>
      </c>
      <c r="D2874">
        <v>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245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110</v>
      </c>
      <c r="AA2874">
        <v>0</v>
      </c>
      <c r="AB2874">
        <v>1</v>
      </c>
      <c r="AC2874">
        <f t="shared" si="397"/>
        <v>2.3565994328056141</v>
      </c>
      <c r="AD2874">
        <f t="shared" si="398"/>
        <v>10.554997377139086</v>
      </c>
      <c r="AE2874">
        <f t="shared" si="399"/>
        <v>0.91345735811429574</v>
      </c>
      <c r="AF2874">
        <f t="shared" si="400"/>
        <v>3.9311721511122007E-2</v>
      </c>
      <c r="AG2874">
        <f t="shared" si="401"/>
        <v>1</v>
      </c>
      <c r="AH2874">
        <f t="shared" si="402"/>
        <v>1</v>
      </c>
      <c r="AI2874">
        <f t="shared" si="403"/>
        <v>0</v>
      </c>
      <c r="AJ2874">
        <f t="shared" si="404"/>
        <v>0</v>
      </c>
      <c r="AK2874">
        <f t="shared" si="405"/>
        <v>0</v>
      </c>
    </row>
    <row r="2875" spans="1:37" x14ac:dyDescent="0.35">
      <c r="A2875">
        <v>1</v>
      </c>
      <c r="B2875">
        <v>2</v>
      </c>
      <c r="C2875">
        <v>1</v>
      </c>
      <c r="D2875">
        <v>4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35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125.1</v>
      </c>
      <c r="AA2875">
        <v>1</v>
      </c>
      <c r="AB2875">
        <v>0</v>
      </c>
      <c r="AC2875">
        <f t="shared" si="397"/>
        <v>-1.2760599346282588</v>
      </c>
      <c r="AD2875">
        <f t="shared" si="398"/>
        <v>0.27913494657149435</v>
      </c>
      <c r="AE2875">
        <f t="shared" si="399"/>
        <v>0.21822165622139286</v>
      </c>
      <c r="AF2875">
        <f t="shared" si="400"/>
        <v>0.10691636422829981</v>
      </c>
      <c r="AG2875">
        <f t="shared" si="401"/>
        <v>0</v>
      </c>
      <c r="AH2875">
        <f t="shared" si="402"/>
        <v>0</v>
      </c>
      <c r="AI2875">
        <f t="shared" si="403"/>
        <v>0</v>
      </c>
      <c r="AJ2875">
        <f t="shared" si="404"/>
        <v>0</v>
      </c>
      <c r="AK2875">
        <f t="shared" si="405"/>
        <v>1</v>
      </c>
    </row>
    <row r="2876" spans="1:37" x14ac:dyDescent="0.35">
      <c r="A2876">
        <v>1</v>
      </c>
      <c r="B2876">
        <v>2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55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104</v>
      </c>
      <c r="AA2876">
        <v>0</v>
      </c>
      <c r="AB2876">
        <v>0</v>
      </c>
      <c r="AC2876">
        <f t="shared" si="397"/>
        <v>-0.43043223996923796</v>
      </c>
      <c r="AD2876">
        <f t="shared" si="398"/>
        <v>0.65022797945122934</v>
      </c>
      <c r="AE2876">
        <f t="shared" si="399"/>
        <v>0.39402312137954276</v>
      </c>
      <c r="AF2876">
        <f t="shared" si="400"/>
        <v>0.21754394626129828</v>
      </c>
      <c r="AG2876">
        <f t="shared" si="401"/>
        <v>0</v>
      </c>
      <c r="AH2876">
        <f t="shared" si="402"/>
        <v>0</v>
      </c>
      <c r="AI2876">
        <f t="shared" si="403"/>
        <v>0</v>
      </c>
      <c r="AJ2876">
        <f t="shared" si="404"/>
        <v>0</v>
      </c>
      <c r="AK2876">
        <f t="shared" si="405"/>
        <v>1</v>
      </c>
    </row>
    <row r="2877" spans="1:37" x14ac:dyDescent="0.35">
      <c r="A2877">
        <v>1</v>
      </c>
      <c r="B2877">
        <v>1</v>
      </c>
      <c r="C2877">
        <v>0</v>
      </c>
      <c r="D2877">
        <v>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192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95</v>
      </c>
      <c r="AA2877">
        <v>0</v>
      </c>
      <c r="AB2877">
        <v>0</v>
      </c>
      <c r="AC2877">
        <f t="shared" si="397"/>
        <v>0.643815607988798</v>
      </c>
      <c r="AD2877">
        <f t="shared" si="398"/>
        <v>1.9037309297778422</v>
      </c>
      <c r="AE2877">
        <f t="shared" si="399"/>
        <v>0.65561547395973507</v>
      </c>
      <c r="AF2877">
        <f t="shared" si="400"/>
        <v>0.46295637059324307</v>
      </c>
      <c r="AG2877">
        <f t="shared" si="401"/>
        <v>1</v>
      </c>
      <c r="AH2877">
        <f t="shared" si="402"/>
        <v>0</v>
      </c>
      <c r="AI2877">
        <f t="shared" si="403"/>
        <v>1</v>
      </c>
      <c r="AJ2877">
        <f t="shared" si="404"/>
        <v>0</v>
      </c>
      <c r="AK2877">
        <f t="shared" si="405"/>
        <v>0</v>
      </c>
    </row>
    <row r="2878" spans="1:37" x14ac:dyDescent="0.35">
      <c r="A2878">
        <v>1</v>
      </c>
      <c r="B2878">
        <v>2</v>
      </c>
      <c r="C2878">
        <v>0</v>
      </c>
      <c r="D2878">
        <v>3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183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112</v>
      </c>
      <c r="AA2878">
        <v>1</v>
      </c>
      <c r="AB2878">
        <v>1</v>
      </c>
      <c r="AC2878">
        <f t="shared" si="397"/>
        <v>0.20353788107365878</v>
      </c>
      <c r="AD2878">
        <f t="shared" si="398"/>
        <v>1.2257315887903715</v>
      </c>
      <c r="AE2878">
        <f t="shared" si="399"/>
        <v>0.55070952623560743</v>
      </c>
      <c r="AF2878">
        <f t="shared" si="400"/>
        <v>0.25907741097872361</v>
      </c>
      <c r="AG2878">
        <f t="shared" si="401"/>
        <v>1</v>
      </c>
      <c r="AH2878">
        <f t="shared" si="402"/>
        <v>1</v>
      </c>
      <c r="AI2878">
        <f t="shared" si="403"/>
        <v>0</v>
      </c>
      <c r="AJ2878">
        <f t="shared" si="404"/>
        <v>0</v>
      </c>
      <c r="AK2878">
        <f t="shared" si="405"/>
        <v>0</v>
      </c>
    </row>
    <row r="2879" spans="1:37" x14ac:dyDescent="0.35">
      <c r="A2879">
        <v>1</v>
      </c>
      <c r="B2879">
        <v>1</v>
      </c>
      <c r="C2879">
        <v>0</v>
      </c>
      <c r="D2879">
        <v>2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7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86</v>
      </c>
      <c r="AA2879">
        <v>0</v>
      </c>
      <c r="AB2879">
        <v>0</v>
      </c>
      <c r="AC2879">
        <f t="shared" si="397"/>
        <v>-1.9696215648266988</v>
      </c>
      <c r="AD2879">
        <f t="shared" si="398"/>
        <v>0.13950964158189047</v>
      </c>
      <c r="AE2879">
        <f t="shared" si="399"/>
        <v>0.12242954029614032</v>
      </c>
      <c r="AF2879">
        <f t="shared" si="400"/>
        <v>5.671800417027513E-2</v>
      </c>
      <c r="AG2879">
        <f t="shared" si="401"/>
        <v>0</v>
      </c>
      <c r="AH2879">
        <f t="shared" si="402"/>
        <v>0</v>
      </c>
      <c r="AI2879">
        <f t="shared" si="403"/>
        <v>0</v>
      </c>
      <c r="AJ2879">
        <f t="shared" si="404"/>
        <v>0</v>
      </c>
      <c r="AK2879">
        <f t="shared" si="405"/>
        <v>1</v>
      </c>
    </row>
    <row r="2880" spans="1:37" x14ac:dyDescent="0.35">
      <c r="A2880">
        <v>1</v>
      </c>
      <c r="B2880">
        <v>1</v>
      </c>
      <c r="C2880">
        <v>0</v>
      </c>
      <c r="D2880">
        <v>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65</v>
      </c>
      <c r="AA2880">
        <v>0</v>
      </c>
      <c r="AB2880">
        <v>0</v>
      </c>
      <c r="AC2880">
        <f t="shared" si="397"/>
        <v>-2.8890668612418651</v>
      </c>
      <c r="AD2880">
        <f t="shared" si="398"/>
        <v>5.5628097133465532E-2</v>
      </c>
      <c r="AE2880">
        <f t="shared" si="399"/>
        <v>5.2696681041857818E-2</v>
      </c>
      <c r="AF2880">
        <f t="shared" si="400"/>
        <v>2.3510941104308906E-2</v>
      </c>
      <c r="AG2880">
        <f t="shared" si="401"/>
        <v>0</v>
      </c>
      <c r="AH2880">
        <f t="shared" si="402"/>
        <v>0</v>
      </c>
      <c r="AI2880">
        <f t="shared" si="403"/>
        <v>0</v>
      </c>
      <c r="AJ2880">
        <f t="shared" si="404"/>
        <v>0</v>
      </c>
      <c r="AK2880">
        <f t="shared" si="405"/>
        <v>1</v>
      </c>
    </row>
    <row r="2881" spans="1:37" x14ac:dyDescent="0.35">
      <c r="A2881">
        <v>1</v>
      </c>
      <c r="B2881">
        <v>1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75</v>
      </c>
      <c r="AA2881">
        <v>0</v>
      </c>
      <c r="AB2881">
        <v>0</v>
      </c>
      <c r="AC2881">
        <f t="shared" si="397"/>
        <v>-1.8789500605202965</v>
      </c>
      <c r="AD2881">
        <f t="shared" si="398"/>
        <v>0.15275040026817269</v>
      </c>
      <c r="AE2881">
        <f t="shared" si="399"/>
        <v>0.13250951830737795</v>
      </c>
      <c r="AF2881">
        <f t="shared" si="400"/>
        <v>6.1735281691036127E-2</v>
      </c>
      <c r="AG2881">
        <f t="shared" si="401"/>
        <v>0</v>
      </c>
      <c r="AH2881">
        <f t="shared" si="402"/>
        <v>0</v>
      </c>
      <c r="AI2881">
        <f t="shared" si="403"/>
        <v>0</v>
      </c>
      <c r="AJ2881">
        <f t="shared" si="404"/>
        <v>0</v>
      </c>
      <c r="AK2881">
        <f t="shared" si="405"/>
        <v>1</v>
      </c>
    </row>
    <row r="2882" spans="1:37" x14ac:dyDescent="0.35">
      <c r="A2882">
        <v>1</v>
      </c>
      <c r="B2882">
        <v>1</v>
      </c>
      <c r="C2882">
        <v>0</v>
      </c>
      <c r="D2882">
        <v>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164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100</v>
      </c>
      <c r="AA2882">
        <v>0</v>
      </c>
      <c r="AB2882">
        <v>1</v>
      </c>
      <c r="AC2882">
        <f t="shared" si="397"/>
        <v>0.4316748184499164</v>
      </c>
      <c r="AD2882">
        <f t="shared" si="398"/>
        <v>1.5398343080317631</v>
      </c>
      <c r="AE2882">
        <f t="shared" si="399"/>
        <v>0.60627352861653916</v>
      </c>
      <c r="AF2882">
        <f t="shared" si="400"/>
        <v>0.21733139370918939</v>
      </c>
      <c r="AG2882">
        <f t="shared" si="401"/>
        <v>1</v>
      </c>
      <c r="AH2882">
        <f t="shared" si="402"/>
        <v>1</v>
      </c>
      <c r="AI2882">
        <f t="shared" si="403"/>
        <v>0</v>
      </c>
      <c r="AJ2882">
        <f t="shared" si="404"/>
        <v>0</v>
      </c>
      <c r="AK2882">
        <f t="shared" si="405"/>
        <v>0</v>
      </c>
    </row>
    <row r="2883" spans="1:37" x14ac:dyDescent="0.35">
      <c r="A2883">
        <v>1</v>
      </c>
      <c r="B2883">
        <v>2</v>
      </c>
      <c r="C2883">
        <v>0</v>
      </c>
      <c r="D2883">
        <v>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88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85.51</v>
      </c>
      <c r="AA2883">
        <v>1</v>
      </c>
      <c r="AB2883">
        <v>0</v>
      </c>
      <c r="AC2883">
        <f t="shared" si="397"/>
        <v>-0.52104913749411419</v>
      </c>
      <c r="AD2883">
        <f t="shared" si="398"/>
        <v>0.59389714124916149</v>
      </c>
      <c r="AE2883">
        <f t="shared" si="399"/>
        <v>0.37260694299490071</v>
      </c>
      <c r="AF2883">
        <f t="shared" si="400"/>
        <v>0.20246029169670143</v>
      </c>
      <c r="AG2883">
        <f t="shared" si="401"/>
        <v>0</v>
      </c>
      <c r="AH2883">
        <f t="shared" si="402"/>
        <v>0</v>
      </c>
      <c r="AI2883">
        <f t="shared" si="403"/>
        <v>0</v>
      </c>
      <c r="AJ2883">
        <f t="shared" si="404"/>
        <v>0</v>
      </c>
      <c r="AK2883">
        <f t="shared" si="405"/>
        <v>1</v>
      </c>
    </row>
    <row r="2884" spans="1:37" x14ac:dyDescent="0.35">
      <c r="A2884">
        <v>1</v>
      </c>
      <c r="B2884">
        <v>2</v>
      </c>
      <c r="C2884">
        <v>0</v>
      </c>
      <c r="D2884">
        <v>2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30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140</v>
      </c>
      <c r="AA2884">
        <v>0</v>
      </c>
      <c r="AB2884">
        <v>0</v>
      </c>
      <c r="AC2884">
        <f t="shared" si="397"/>
        <v>-0.36444694835087255</v>
      </c>
      <c r="AD2884">
        <f t="shared" si="398"/>
        <v>0.69458068366576042</v>
      </c>
      <c r="AE2884">
        <f t="shared" si="399"/>
        <v>0.40988351298990711</v>
      </c>
      <c r="AF2884">
        <f t="shared" si="400"/>
        <v>0.2290622516252232</v>
      </c>
      <c r="AG2884">
        <f t="shared" si="401"/>
        <v>0</v>
      </c>
      <c r="AH2884">
        <f t="shared" si="402"/>
        <v>0</v>
      </c>
      <c r="AI2884">
        <f t="shared" si="403"/>
        <v>0</v>
      </c>
      <c r="AJ2884">
        <f t="shared" si="404"/>
        <v>0</v>
      </c>
      <c r="AK2884">
        <f t="shared" si="405"/>
        <v>1</v>
      </c>
    </row>
    <row r="2885" spans="1:37" x14ac:dyDescent="0.35">
      <c r="A2885">
        <v>1</v>
      </c>
      <c r="B2885">
        <v>2</v>
      </c>
      <c r="C2885">
        <v>0</v>
      </c>
      <c r="D2885">
        <v>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212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80.75</v>
      </c>
      <c r="AA2885">
        <v>0</v>
      </c>
      <c r="AB2885">
        <v>1</v>
      </c>
      <c r="AC2885">
        <f t="shared" si="397"/>
        <v>1.105425862291143</v>
      </c>
      <c r="AD2885">
        <f t="shared" si="398"/>
        <v>3.0205105164764969</v>
      </c>
      <c r="AE2885">
        <f t="shared" si="399"/>
        <v>0.75127536766739211</v>
      </c>
      <c r="AF2885">
        <f t="shared" si="400"/>
        <v>0.12420085029441053</v>
      </c>
      <c r="AG2885">
        <f t="shared" si="401"/>
        <v>1</v>
      </c>
      <c r="AH2885">
        <f t="shared" si="402"/>
        <v>1</v>
      </c>
      <c r="AI2885">
        <f t="shared" si="403"/>
        <v>0</v>
      </c>
      <c r="AJ2885">
        <f t="shared" si="404"/>
        <v>0</v>
      </c>
      <c r="AK2885">
        <f t="shared" si="405"/>
        <v>0</v>
      </c>
    </row>
    <row r="2886" spans="1:37" x14ac:dyDescent="0.35">
      <c r="A2886">
        <v>1</v>
      </c>
      <c r="B2886">
        <v>2</v>
      </c>
      <c r="C2886">
        <v>0</v>
      </c>
      <c r="D2886">
        <v>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3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130</v>
      </c>
      <c r="AA2886">
        <v>0</v>
      </c>
      <c r="AB2886">
        <v>1</v>
      </c>
      <c r="AC2886">
        <f t="shared" si="397"/>
        <v>-0.60137354200074977</v>
      </c>
      <c r="AD2886">
        <f t="shared" si="398"/>
        <v>0.54805833772325896</v>
      </c>
      <c r="AE2886">
        <f t="shared" si="399"/>
        <v>0.35402951191703314</v>
      </c>
      <c r="AF2886">
        <f t="shared" si="400"/>
        <v>0.45096053365642719</v>
      </c>
      <c r="AG2886">
        <f t="shared" si="401"/>
        <v>0</v>
      </c>
      <c r="AH2886">
        <f t="shared" si="402"/>
        <v>0</v>
      </c>
      <c r="AI2886">
        <f t="shared" si="403"/>
        <v>0</v>
      </c>
      <c r="AJ2886">
        <f t="shared" si="404"/>
        <v>1</v>
      </c>
      <c r="AK2886">
        <f t="shared" si="405"/>
        <v>0</v>
      </c>
    </row>
    <row r="2887" spans="1:37" x14ac:dyDescent="0.35">
      <c r="A2887">
        <v>1</v>
      </c>
      <c r="B2887">
        <v>2</v>
      </c>
      <c r="C2887">
        <v>0</v>
      </c>
      <c r="D2887">
        <v>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102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101.5</v>
      </c>
      <c r="AA2887">
        <v>0</v>
      </c>
      <c r="AB2887">
        <v>1</v>
      </c>
      <c r="AC2887">
        <f t="shared" si="397"/>
        <v>-0.20778372657105848</v>
      </c>
      <c r="AD2887">
        <f t="shared" si="398"/>
        <v>0.81238271450931421</v>
      </c>
      <c r="AE2887">
        <f t="shared" si="399"/>
        <v>0.4482401581110087</v>
      </c>
      <c r="AF2887">
        <f t="shared" si="400"/>
        <v>0.34848923734861204</v>
      </c>
      <c r="AG2887">
        <f t="shared" si="401"/>
        <v>0</v>
      </c>
      <c r="AH2887">
        <f t="shared" si="402"/>
        <v>0</v>
      </c>
      <c r="AI2887">
        <f t="shared" si="403"/>
        <v>0</v>
      </c>
      <c r="AJ2887">
        <f t="shared" si="404"/>
        <v>1</v>
      </c>
      <c r="AK2887">
        <f t="shared" si="405"/>
        <v>0</v>
      </c>
    </row>
    <row r="2888" spans="1:37" x14ac:dyDescent="0.35">
      <c r="A2888">
        <v>1</v>
      </c>
      <c r="B2888">
        <v>2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4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</v>
      </c>
      <c r="Y2888">
        <v>11</v>
      </c>
      <c r="Z2888">
        <v>77</v>
      </c>
      <c r="AA2888">
        <v>1</v>
      </c>
      <c r="AB2888">
        <v>0</v>
      </c>
      <c r="AC2888">
        <f t="shared" si="397"/>
        <v>-4.6769654785851928</v>
      </c>
      <c r="AD2888">
        <f t="shared" si="398"/>
        <v>9.3072140187253939E-3</v>
      </c>
      <c r="AE2888">
        <f t="shared" si="399"/>
        <v>9.2213885816461831E-3</v>
      </c>
      <c r="AF2888">
        <f t="shared" si="400"/>
        <v>4.0233773821707463E-3</v>
      </c>
      <c r="AG2888">
        <f t="shared" si="401"/>
        <v>0</v>
      </c>
      <c r="AH2888">
        <f t="shared" si="402"/>
        <v>0</v>
      </c>
      <c r="AI2888">
        <f t="shared" si="403"/>
        <v>0</v>
      </c>
      <c r="AJ2888">
        <f t="shared" si="404"/>
        <v>0</v>
      </c>
      <c r="AK2888">
        <f t="shared" si="405"/>
        <v>1</v>
      </c>
    </row>
    <row r="2889" spans="1:37" x14ac:dyDescent="0.35">
      <c r="A2889">
        <v>1</v>
      </c>
      <c r="B2889">
        <v>2</v>
      </c>
      <c r="C2889">
        <v>1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45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86.55</v>
      </c>
      <c r="AA2889">
        <v>1</v>
      </c>
      <c r="AB2889">
        <v>0</v>
      </c>
      <c r="AC2889">
        <f t="shared" si="397"/>
        <v>-1.3386179332416472</v>
      </c>
      <c r="AD2889">
        <f t="shared" si="398"/>
        <v>0.26220780696675877</v>
      </c>
      <c r="AE2889">
        <f t="shared" si="399"/>
        <v>0.20773743080933441</v>
      </c>
      <c r="AF2889">
        <f t="shared" si="400"/>
        <v>0.10113086203119719</v>
      </c>
      <c r="AG2889">
        <f t="shared" si="401"/>
        <v>0</v>
      </c>
      <c r="AH2889">
        <f t="shared" si="402"/>
        <v>0</v>
      </c>
      <c r="AI2889">
        <f t="shared" si="403"/>
        <v>0</v>
      </c>
      <c r="AJ2889">
        <f t="shared" si="404"/>
        <v>0</v>
      </c>
      <c r="AK2889">
        <f t="shared" si="405"/>
        <v>1</v>
      </c>
    </row>
    <row r="2890" spans="1:37" x14ac:dyDescent="0.35">
      <c r="A2890">
        <v>1</v>
      </c>
      <c r="B2890">
        <v>1</v>
      </c>
      <c r="C2890">
        <v>0</v>
      </c>
      <c r="D2890">
        <v>2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320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90</v>
      </c>
      <c r="AA2890">
        <v>0</v>
      </c>
      <c r="AB2890">
        <v>0</v>
      </c>
      <c r="AC2890">
        <f t="shared" si="397"/>
        <v>2.4067567029604189</v>
      </c>
      <c r="AD2890">
        <f t="shared" si="398"/>
        <v>11.09790889752129</v>
      </c>
      <c r="AE2890">
        <f t="shared" si="399"/>
        <v>0.91734108692082417</v>
      </c>
      <c r="AF2890">
        <f t="shared" si="400"/>
        <v>1.0827103097586386</v>
      </c>
      <c r="AG2890">
        <f t="shared" si="401"/>
        <v>1</v>
      </c>
      <c r="AH2890">
        <f t="shared" si="402"/>
        <v>0</v>
      </c>
      <c r="AI2890">
        <f t="shared" si="403"/>
        <v>1</v>
      </c>
      <c r="AJ2890">
        <f t="shared" si="404"/>
        <v>0</v>
      </c>
      <c r="AK2890">
        <f t="shared" si="405"/>
        <v>0</v>
      </c>
    </row>
    <row r="2891" spans="1:37" x14ac:dyDescent="0.35">
      <c r="A2891">
        <v>1</v>
      </c>
      <c r="B2891">
        <v>2</v>
      </c>
      <c r="C2891">
        <v>0</v>
      </c>
      <c r="D2891">
        <v>3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  <c r="K2891">
        <v>0</v>
      </c>
      <c r="L2891">
        <v>15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153</v>
      </c>
      <c r="AA2891">
        <v>0</v>
      </c>
      <c r="AB2891">
        <v>0</v>
      </c>
      <c r="AC2891">
        <f t="shared" si="397"/>
        <v>-0.51372663712929034</v>
      </c>
      <c r="AD2891">
        <f t="shared" si="398"/>
        <v>0.59826191430589248</v>
      </c>
      <c r="AE2891">
        <f t="shared" si="399"/>
        <v>0.3743203219390428</v>
      </c>
      <c r="AF2891">
        <f t="shared" si="400"/>
        <v>0.20364795058315441</v>
      </c>
      <c r="AG2891">
        <f t="shared" si="401"/>
        <v>0</v>
      </c>
      <c r="AH2891">
        <f t="shared" si="402"/>
        <v>0</v>
      </c>
      <c r="AI2891">
        <f t="shared" si="403"/>
        <v>0</v>
      </c>
      <c r="AJ2891">
        <f t="shared" si="404"/>
        <v>0</v>
      </c>
      <c r="AK2891">
        <f t="shared" si="405"/>
        <v>1</v>
      </c>
    </row>
    <row r="2892" spans="1:37" x14ac:dyDescent="0.35">
      <c r="A2892">
        <v>1</v>
      </c>
      <c r="B2892">
        <v>1</v>
      </c>
      <c r="C2892">
        <v>0</v>
      </c>
      <c r="D2892">
        <v>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69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120</v>
      </c>
      <c r="AA2892">
        <v>0</v>
      </c>
      <c r="AB2892">
        <v>1</v>
      </c>
      <c r="AC2892">
        <f t="shared" si="397"/>
        <v>-5.2580375711555494E-2</v>
      </c>
      <c r="AD2892">
        <f t="shared" si="398"/>
        <v>0.94877805927942227</v>
      </c>
      <c r="AE2892">
        <f t="shared" si="399"/>
        <v>0.4868579337506711</v>
      </c>
      <c r="AF2892">
        <f t="shared" si="400"/>
        <v>0.31259774841404481</v>
      </c>
      <c r="AG2892">
        <f t="shared" si="401"/>
        <v>0</v>
      </c>
      <c r="AH2892">
        <f t="shared" si="402"/>
        <v>0</v>
      </c>
      <c r="AI2892">
        <f t="shared" si="403"/>
        <v>0</v>
      </c>
      <c r="AJ2892">
        <f t="shared" si="404"/>
        <v>1</v>
      </c>
      <c r="AK2892">
        <f t="shared" si="405"/>
        <v>0</v>
      </c>
    </row>
    <row r="2893" spans="1:37" x14ac:dyDescent="0.35">
      <c r="A2893">
        <v>1</v>
      </c>
      <c r="B2893">
        <v>2</v>
      </c>
      <c r="C2893">
        <v>0</v>
      </c>
      <c r="D2893">
        <v>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315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52</v>
      </c>
      <c r="AA2893">
        <v>0</v>
      </c>
      <c r="AB2893">
        <v>0</v>
      </c>
      <c r="AC2893">
        <f t="shared" si="397"/>
        <v>0.40472586883076922</v>
      </c>
      <c r="AD2893">
        <f t="shared" si="398"/>
        <v>1.498891550838964</v>
      </c>
      <c r="AE2893">
        <f t="shared" si="399"/>
        <v>0.59982256946514323</v>
      </c>
      <c r="AF2893">
        <f t="shared" si="400"/>
        <v>0.39774740862976737</v>
      </c>
      <c r="AG2893">
        <f t="shared" si="401"/>
        <v>1</v>
      </c>
      <c r="AH2893">
        <f t="shared" si="402"/>
        <v>0</v>
      </c>
      <c r="AI2893">
        <f t="shared" si="403"/>
        <v>1</v>
      </c>
      <c r="AJ2893">
        <f t="shared" si="404"/>
        <v>0</v>
      </c>
      <c r="AK2893">
        <f t="shared" si="405"/>
        <v>0</v>
      </c>
    </row>
    <row r="2894" spans="1:37" x14ac:dyDescent="0.35">
      <c r="A2894">
        <v>1</v>
      </c>
      <c r="B2894">
        <v>2</v>
      </c>
      <c r="C2894">
        <v>0</v>
      </c>
      <c r="D2894">
        <v>7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99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76.5</v>
      </c>
      <c r="AA2894">
        <v>0</v>
      </c>
      <c r="AB2894">
        <v>1</v>
      </c>
      <c r="AC2894">
        <f t="shared" si="397"/>
        <v>-0.21286366369229448</v>
      </c>
      <c r="AD2894">
        <f t="shared" si="398"/>
        <v>0.8082663257514644</v>
      </c>
      <c r="AE2894">
        <f t="shared" si="399"/>
        <v>0.44698411635552177</v>
      </c>
      <c r="AF2894">
        <f t="shared" si="400"/>
        <v>0.34970790931037193</v>
      </c>
      <c r="AG2894">
        <f t="shared" si="401"/>
        <v>0</v>
      </c>
      <c r="AH2894">
        <f t="shared" si="402"/>
        <v>0</v>
      </c>
      <c r="AI2894">
        <f t="shared" si="403"/>
        <v>0</v>
      </c>
      <c r="AJ2894">
        <f t="shared" si="404"/>
        <v>1</v>
      </c>
      <c r="AK2894">
        <f t="shared" si="405"/>
        <v>0</v>
      </c>
    </row>
    <row r="2895" spans="1:37" x14ac:dyDescent="0.35">
      <c r="A2895">
        <v>1</v>
      </c>
      <c r="B2895">
        <v>2</v>
      </c>
      <c r="C2895">
        <v>0</v>
      </c>
      <c r="D2895">
        <v>4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9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70.400000000000006</v>
      </c>
      <c r="AA2895">
        <v>0</v>
      </c>
      <c r="AB2895">
        <v>0</v>
      </c>
      <c r="AC2895">
        <f t="shared" si="397"/>
        <v>-3.9793991852094104</v>
      </c>
      <c r="AD2895">
        <f t="shared" si="398"/>
        <v>1.8696869319450245E-2</v>
      </c>
      <c r="AE2895">
        <f t="shared" si="399"/>
        <v>1.8353712357966564E-2</v>
      </c>
      <c r="AF2895">
        <f t="shared" si="400"/>
        <v>8.044971477505521E-3</v>
      </c>
      <c r="AG2895">
        <f t="shared" si="401"/>
        <v>0</v>
      </c>
      <c r="AH2895">
        <f t="shared" si="402"/>
        <v>0</v>
      </c>
      <c r="AI2895">
        <f t="shared" si="403"/>
        <v>0</v>
      </c>
      <c r="AJ2895">
        <f t="shared" si="404"/>
        <v>0</v>
      </c>
      <c r="AK2895">
        <f t="shared" si="405"/>
        <v>1</v>
      </c>
    </row>
    <row r="2896" spans="1:37" x14ac:dyDescent="0.35">
      <c r="A2896">
        <v>1</v>
      </c>
      <c r="B2896">
        <v>2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79.31</v>
      </c>
      <c r="AA2896">
        <v>1</v>
      </c>
      <c r="AB2896">
        <v>0</v>
      </c>
      <c r="AC2896">
        <f t="shared" si="397"/>
        <v>-3.2628378436164418</v>
      </c>
      <c r="AD2896">
        <f t="shared" si="398"/>
        <v>3.8279612178899004E-2</v>
      </c>
      <c r="AE2896">
        <f t="shared" si="399"/>
        <v>3.6868307659982537E-2</v>
      </c>
      <c r="AF2896">
        <f t="shared" si="400"/>
        <v>1.6314326223041773E-2</v>
      </c>
      <c r="AG2896">
        <f t="shared" si="401"/>
        <v>0</v>
      </c>
      <c r="AH2896">
        <f t="shared" si="402"/>
        <v>0</v>
      </c>
      <c r="AI2896">
        <f t="shared" si="403"/>
        <v>0</v>
      </c>
      <c r="AJ2896">
        <f t="shared" si="404"/>
        <v>0</v>
      </c>
      <c r="AK2896">
        <f t="shared" si="405"/>
        <v>1</v>
      </c>
    </row>
    <row r="2897" spans="1:37" x14ac:dyDescent="0.35">
      <c r="A2897">
        <v>1</v>
      </c>
      <c r="B2897">
        <v>1</v>
      </c>
      <c r="C2897">
        <v>0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</v>
      </c>
      <c r="W2897">
        <v>0</v>
      </c>
      <c r="X2897">
        <v>0</v>
      </c>
      <c r="Y2897">
        <v>0</v>
      </c>
      <c r="Z2897">
        <v>67</v>
      </c>
      <c r="AA2897">
        <v>0</v>
      </c>
      <c r="AB2897">
        <v>0</v>
      </c>
      <c r="AC2897">
        <f t="shared" ref="AC2897:AC2960" si="406">SUMPRODUCT($A$14:$AA$14,A2897:AA2897)</f>
        <v>-2.0721293220198542</v>
      </c>
      <c r="AD2897">
        <f t="shared" ref="AD2897:AD2960" si="407">EXP(AC2897)</f>
        <v>0.12591737740246989</v>
      </c>
      <c r="AE2897">
        <f t="shared" ref="AE2897:AE2960" si="408">AD2897/(AD2897+1)</f>
        <v>0.11183536192768034</v>
      </c>
      <c r="AF2897">
        <f t="shared" ref="AF2897:AF2960" si="409">-AB2897*LOG(AE2897)-(1-AB2897)*LOG(1-AE2897)</f>
        <v>5.1506522083062556E-2</v>
      </c>
      <c r="AG2897">
        <f t="shared" ref="AG2897:AG2960" si="410">IF(AE2897&gt;$AG$14,1,0)</f>
        <v>0</v>
      </c>
      <c r="AH2897">
        <f t="shared" ref="AH2897:AH2960" si="411">IF(AND(AB2897=1,AG2897=1),1,0)</f>
        <v>0</v>
      </c>
      <c r="AI2897">
        <f t="shared" ref="AI2897:AI2960" si="412">IF(AND(AB2897=0,AG2897=1),1,0)</f>
        <v>0</v>
      </c>
      <c r="AJ2897">
        <f t="shared" ref="AJ2897:AJ2960" si="413">IF(AND(AB2897=1,AG2897=0),1,0)</f>
        <v>0</v>
      </c>
      <c r="AK2897">
        <f t="shared" ref="AK2897:AK2960" si="414">IF(AND(AB2897=0,AG2897=0),1,0)</f>
        <v>1</v>
      </c>
    </row>
    <row r="2898" spans="1:37" x14ac:dyDescent="0.35">
      <c r="A2898">
        <v>1</v>
      </c>
      <c r="B2898">
        <v>2</v>
      </c>
      <c r="C2898">
        <v>0</v>
      </c>
      <c r="D2898">
        <v>4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158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82.88</v>
      </c>
      <c r="AA2898">
        <v>1</v>
      </c>
      <c r="AB2898">
        <v>0</v>
      </c>
      <c r="AC2898">
        <f t="shared" si="406"/>
        <v>-0.57527667564450224</v>
      </c>
      <c r="AD2898">
        <f t="shared" si="407"/>
        <v>0.56254920361009131</v>
      </c>
      <c r="AE2898">
        <f t="shared" si="408"/>
        <v>0.36002015316406405</v>
      </c>
      <c r="AF2898">
        <f t="shared" si="409"/>
        <v>0.19383370186885113</v>
      </c>
      <c r="AG2898">
        <f t="shared" si="410"/>
        <v>0</v>
      </c>
      <c r="AH2898">
        <f t="shared" si="411"/>
        <v>0</v>
      </c>
      <c r="AI2898">
        <f t="shared" si="412"/>
        <v>0</v>
      </c>
      <c r="AJ2898">
        <f t="shared" si="413"/>
        <v>0</v>
      </c>
      <c r="AK2898">
        <f t="shared" si="414"/>
        <v>1</v>
      </c>
    </row>
    <row r="2899" spans="1:37" x14ac:dyDescent="0.35">
      <c r="A2899">
        <v>1</v>
      </c>
      <c r="B2899">
        <v>2</v>
      </c>
      <c r="C2899">
        <v>0</v>
      </c>
      <c r="D2899">
        <v>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14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97</v>
      </c>
      <c r="AA2899">
        <v>0</v>
      </c>
      <c r="AB2899">
        <v>0</v>
      </c>
      <c r="AC2899">
        <f t="shared" si="406"/>
        <v>-0.84060768433547262</v>
      </c>
      <c r="AD2899">
        <f t="shared" si="407"/>
        <v>0.43144825940147458</v>
      </c>
      <c r="AE2899">
        <f t="shared" si="408"/>
        <v>0.30140681409041931</v>
      </c>
      <c r="AF2899">
        <f t="shared" si="409"/>
        <v>0.15577565479385003</v>
      </c>
      <c r="AG2899">
        <f t="shared" si="410"/>
        <v>0</v>
      </c>
      <c r="AH2899">
        <f t="shared" si="411"/>
        <v>0</v>
      </c>
      <c r="AI2899">
        <f t="shared" si="412"/>
        <v>0</v>
      </c>
      <c r="AJ2899">
        <f t="shared" si="413"/>
        <v>0</v>
      </c>
      <c r="AK2899">
        <f t="shared" si="414"/>
        <v>1</v>
      </c>
    </row>
    <row r="2900" spans="1:37" x14ac:dyDescent="0.35">
      <c r="A2900">
        <v>1</v>
      </c>
      <c r="B2900">
        <v>2</v>
      </c>
      <c r="C2900">
        <v>0</v>
      </c>
      <c r="D2900">
        <v>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95</v>
      </c>
      <c r="AA2900">
        <v>1</v>
      </c>
      <c r="AB2900">
        <v>0</v>
      </c>
      <c r="AC2900">
        <f t="shared" si="406"/>
        <v>-2.2830429060767292</v>
      </c>
      <c r="AD2900">
        <f t="shared" si="407"/>
        <v>0.10197343854034439</v>
      </c>
      <c r="AE2900">
        <f t="shared" si="408"/>
        <v>9.2537111126214364E-2</v>
      </c>
      <c r="AF2900">
        <f t="shared" si="409"/>
        <v>4.2171126607978809E-2</v>
      </c>
      <c r="AG2900">
        <f t="shared" si="410"/>
        <v>0</v>
      </c>
      <c r="AH2900">
        <f t="shared" si="411"/>
        <v>0</v>
      </c>
      <c r="AI2900">
        <f t="shared" si="412"/>
        <v>0</v>
      </c>
      <c r="AJ2900">
        <f t="shared" si="413"/>
        <v>0</v>
      </c>
      <c r="AK2900">
        <f t="shared" si="414"/>
        <v>1</v>
      </c>
    </row>
    <row r="2901" spans="1:37" x14ac:dyDescent="0.35">
      <c r="A2901">
        <v>1</v>
      </c>
      <c r="B2901">
        <v>2</v>
      </c>
      <c r="C2901">
        <v>0</v>
      </c>
      <c r="D2901">
        <v>5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44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107.5</v>
      </c>
      <c r="AA2901">
        <v>1</v>
      </c>
      <c r="AB2901">
        <v>0</v>
      </c>
      <c r="AC2901">
        <f t="shared" si="406"/>
        <v>-1.0811437828420734</v>
      </c>
      <c r="AD2901">
        <f t="shared" si="407"/>
        <v>0.33920732416088167</v>
      </c>
      <c r="AE2901">
        <f t="shared" si="408"/>
        <v>0.2532896274095735</v>
      </c>
      <c r="AF2901">
        <f t="shared" si="409"/>
        <v>0.12684781582388413</v>
      </c>
      <c r="AG2901">
        <f t="shared" si="410"/>
        <v>0</v>
      </c>
      <c r="AH2901">
        <f t="shared" si="411"/>
        <v>0</v>
      </c>
      <c r="AI2901">
        <f t="shared" si="412"/>
        <v>0</v>
      </c>
      <c r="AJ2901">
        <f t="shared" si="413"/>
        <v>0</v>
      </c>
      <c r="AK2901">
        <f t="shared" si="414"/>
        <v>1</v>
      </c>
    </row>
    <row r="2902" spans="1:37" x14ac:dyDescent="0.35">
      <c r="A2902">
        <v>1</v>
      </c>
      <c r="B2902">
        <v>1</v>
      </c>
      <c r="C2902">
        <v>0</v>
      </c>
      <c r="D2902">
        <v>3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133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121.5</v>
      </c>
      <c r="AA2902">
        <v>1</v>
      </c>
      <c r="AB2902">
        <v>0</v>
      </c>
      <c r="AC2902">
        <f t="shared" si="406"/>
        <v>-0.56979124589618335</v>
      </c>
      <c r="AD2902">
        <f t="shared" si="407"/>
        <v>0.56564350677884756</v>
      </c>
      <c r="AE2902">
        <f t="shared" si="408"/>
        <v>0.36128499516636559</v>
      </c>
      <c r="AF2902">
        <f t="shared" si="409"/>
        <v>0.19469288118050726</v>
      </c>
      <c r="AG2902">
        <f t="shared" si="410"/>
        <v>0</v>
      </c>
      <c r="AH2902">
        <f t="shared" si="411"/>
        <v>0</v>
      </c>
      <c r="AI2902">
        <f t="shared" si="412"/>
        <v>0</v>
      </c>
      <c r="AJ2902">
        <f t="shared" si="413"/>
        <v>0</v>
      </c>
      <c r="AK2902">
        <f t="shared" si="414"/>
        <v>1</v>
      </c>
    </row>
    <row r="2903" spans="1:37" x14ac:dyDescent="0.35">
      <c r="A2903">
        <v>1</v>
      </c>
      <c r="B2903">
        <v>2</v>
      </c>
      <c r="C2903">
        <v>0</v>
      </c>
      <c r="D2903">
        <v>3</v>
      </c>
      <c r="E2903">
        <v>1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101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103.6</v>
      </c>
      <c r="AA2903">
        <v>0</v>
      </c>
      <c r="AB2903">
        <v>0</v>
      </c>
      <c r="AC2903">
        <f t="shared" si="406"/>
        <v>-1.1461381343450321</v>
      </c>
      <c r="AD2903">
        <f t="shared" si="407"/>
        <v>0.31786194224764353</v>
      </c>
      <c r="AE2903">
        <f t="shared" si="408"/>
        <v>0.24119517535009982</v>
      </c>
      <c r="AF2903">
        <f t="shared" si="409"/>
        <v>0.1198699164336551</v>
      </c>
      <c r="AG2903">
        <f t="shared" si="410"/>
        <v>0</v>
      </c>
      <c r="AH2903">
        <f t="shared" si="411"/>
        <v>0</v>
      </c>
      <c r="AI2903">
        <f t="shared" si="412"/>
        <v>0</v>
      </c>
      <c r="AJ2903">
        <f t="shared" si="413"/>
        <v>0</v>
      </c>
      <c r="AK2903">
        <f t="shared" si="414"/>
        <v>1</v>
      </c>
    </row>
    <row r="2904" spans="1:37" x14ac:dyDescent="0.35">
      <c r="A2904">
        <v>1</v>
      </c>
      <c r="B2904">
        <v>2</v>
      </c>
      <c r="C2904">
        <v>0</v>
      </c>
      <c r="D2904">
        <v>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183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110</v>
      </c>
      <c r="AA2904">
        <v>1</v>
      </c>
      <c r="AB2904">
        <v>1</v>
      </c>
      <c r="AC2904">
        <f t="shared" si="406"/>
        <v>-0.26831010726809579</v>
      </c>
      <c r="AD2904">
        <f t="shared" si="407"/>
        <v>0.76467061441597828</v>
      </c>
      <c r="AE2904">
        <f t="shared" si="408"/>
        <v>0.43332200818057354</v>
      </c>
      <c r="AF2904">
        <f t="shared" si="409"/>
        <v>0.36318925283349457</v>
      </c>
      <c r="AG2904">
        <f t="shared" si="410"/>
        <v>0</v>
      </c>
      <c r="AH2904">
        <f t="shared" si="411"/>
        <v>0</v>
      </c>
      <c r="AI2904">
        <f t="shared" si="412"/>
        <v>0</v>
      </c>
      <c r="AJ2904">
        <f t="shared" si="413"/>
        <v>1</v>
      </c>
      <c r="AK2904">
        <f t="shared" si="414"/>
        <v>0</v>
      </c>
    </row>
    <row r="2905" spans="1:37" x14ac:dyDescent="0.35">
      <c r="A2905">
        <v>1</v>
      </c>
      <c r="B2905">
        <v>2</v>
      </c>
      <c r="C2905">
        <v>0</v>
      </c>
      <c r="D2905">
        <v>3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100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91.5</v>
      </c>
      <c r="AA2905">
        <v>0</v>
      </c>
      <c r="AB2905">
        <v>1</v>
      </c>
      <c r="AC2905">
        <f t="shared" si="406"/>
        <v>9.3265663722586378E-2</v>
      </c>
      <c r="AD2905">
        <f t="shared" si="407"/>
        <v>1.0977533297693949</v>
      </c>
      <c r="AE2905">
        <f t="shared" si="408"/>
        <v>0.52329952916345523</v>
      </c>
      <c r="AF2905">
        <f t="shared" si="409"/>
        <v>0.28124965601478774</v>
      </c>
      <c r="AG2905">
        <f t="shared" si="410"/>
        <v>1</v>
      </c>
      <c r="AH2905">
        <f t="shared" si="411"/>
        <v>1</v>
      </c>
      <c r="AI2905">
        <f t="shared" si="412"/>
        <v>0</v>
      </c>
      <c r="AJ2905">
        <f t="shared" si="413"/>
        <v>0</v>
      </c>
      <c r="AK2905">
        <f t="shared" si="414"/>
        <v>0</v>
      </c>
    </row>
    <row r="2906" spans="1:37" x14ac:dyDescent="0.35">
      <c r="A2906">
        <v>1</v>
      </c>
      <c r="B2906">
        <v>2</v>
      </c>
      <c r="C2906">
        <v>0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20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99</v>
      </c>
      <c r="AA2906">
        <v>1</v>
      </c>
      <c r="AB2906">
        <v>0</v>
      </c>
      <c r="AC2906">
        <f t="shared" si="406"/>
        <v>-2.3688545374799599</v>
      </c>
      <c r="AD2906">
        <f t="shared" si="407"/>
        <v>9.3587866297079478E-2</v>
      </c>
      <c r="AE2906">
        <f t="shared" si="408"/>
        <v>8.5578735080493101E-2</v>
      </c>
      <c r="AF2906">
        <f t="shared" si="409"/>
        <v>3.8853682951995851E-2</v>
      </c>
      <c r="AG2906">
        <f t="shared" si="410"/>
        <v>0</v>
      </c>
      <c r="AH2906">
        <f t="shared" si="411"/>
        <v>0</v>
      </c>
      <c r="AI2906">
        <f t="shared" si="412"/>
        <v>0</v>
      </c>
      <c r="AJ2906">
        <f t="shared" si="413"/>
        <v>0</v>
      </c>
      <c r="AK2906">
        <f t="shared" si="414"/>
        <v>1</v>
      </c>
    </row>
    <row r="2907" spans="1:37" x14ac:dyDescent="0.35">
      <c r="A2907">
        <v>1</v>
      </c>
      <c r="B2907">
        <v>3</v>
      </c>
      <c r="C2907">
        <v>0</v>
      </c>
      <c r="D2907">
        <v>8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27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141.46</v>
      </c>
      <c r="AA2907">
        <v>0</v>
      </c>
      <c r="AB2907">
        <v>1</v>
      </c>
      <c r="AC2907">
        <f t="shared" si="406"/>
        <v>0.82713330565541288</v>
      </c>
      <c r="AD2907">
        <f t="shared" si="407"/>
        <v>2.2867539105769796</v>
      </c>
      <c r="AE2907">
        <f t="shared" si="408"/>
        <v>0.69574844140842507</v>
      </c>
      <c r="AF2907">
        <f t="shared" si="409"/>
        <v>0.15754775788429487</v>
      </c>
      <c r="AG2907">
        <f t="shared" si="410"/>
        <v>1</v>
      </c>
      <c r="AH2907">
        <f t="shared" si="411"/>
        <v>1</v>
      </c>
      <c r="AI2907">
        <f t="shared" si="412"/>
        <v>0</v>
      </c>
      <c r="AJ2907">
        <f t="shared" si="413"/>
        <v>0</v>
      </c>
      <c r="AK2907">
        <f t="shared" si="414"/>
        <v>0</v>
      </c>
    </row>
    <row r="2908" spans="1:37" x14ac:dyDescent="0.35">
      <c r="A2908">
        <v>1</v>
      </c>
      <c r="B2908">
        <v>2</v>
      </c>
      <c r="C2908">
        <v>0</v>
      </c>
      <c r="D2908">
        <v>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85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73.95</v>
      </c>
      <c r="AA2908">
        <v>2</v>
      </c>
      <c r="AB2908">
        <v>0</v>
      </c>
      <c r="AC2908">
        <f t="shared" si="406"/>
        <v>-2.3328873021142287</v>
      </c>
      <c r="AD2908">
        <f t="shared" si="407"/>
        <v>9.7015230036873137E-2</v>
      </c>
      <c r="AE2908">
        <f t="shared" si="408"/>
        <v>8.8435627309943754E-2</v>
      </c>
      <c r="AF2908">
        <f t="shared" si="409"/>
        <v>4.021265699591365E-2</v>
      </c>
      <c r="AG2908">
        <f t="shared" si="410"/>
        <v>0</v>
      </c>
      <c r="AH2908">
        <f t="shared" si="411"/>
        <v>0</v>
      </c>
      <c r="AI2908">
        <f t="shared" si="412"/>
        <v>0</v>
      </c>
      <c r="AJ2908">
        <f t="shared" si="413"/>
        <v>0</v>
      </c>
      <c r="AK2908">
        <f t="shared" si="414"/>
        <v>1</v>
      </c>
    </row>
    <row r="2909" spans="1:37" x14ac:dyDescent="0.35">
      <c r="A2909">
        <v>1</v>
      </c>
      <c r="B2909">
        <v>2</v>
      </c>
      <c r="C2909">
        <v>0</v>
      </c>
      <c r="D2909">
        <v>3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91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80</v>
      </c>
      <c r="AA2909">
        <v>0</v>
      </c>
      <c r="AB2909">
        <v>1</v>
      </c>
      <c r="AC2909">
        <f t="shared" si="406"/>
        <v>-0.28622274681250537</v>
      </c>
      <c r="AD2909">
        <f t="shared" si="407"/>
        <v>0.75109529322982216</v>
      </c>
      <c r="AE2909">
        <f t="shared" si="408"/>
        <v>0.42892885163574296</v>
      </c>
      <c r="AF2909">
        <f t="shared" si="409"/>
        <v>0.36761474022683344</v>
      </c>
      <c r="AG2909">
        <f t="shared" si="410"/>
        <v>0</v>
      </c>
      <c r="AH2909">
        <f t="shared" si="411"/>
        <v>0</v>
      </c>
      <c r="AI2909">
        <f t="shared" si="412"/>
        <v>0</v>
      </c>
      <c r="AJ2909">
        <f t="shared" si="413"/>
        <v>1</v>
      </c>
      <c r="AK2909">
        <f t="shared" si="414"/>
        <v>0</v>
      </c>
    </row>
    <row r="2910" spans="1:37" x14ac:dyDescent="0.35">
      <c r="A2910">
        <v>1</v>
      </c>
      <c r="B2910">
        <v>3</v>
      </c>
      <c r="C2910">
        <v>0</v>
      </c>
      <c r="D2910">
        <v>5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127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146.91999999999999</v>
      </c>
      <c r="AA2910">
        <v>1</v>
      </c>
      <c r="AB2910">
        <v>0</v>
      </c>
      <c r="AC2910">
        <f t="shared" si="406"/>
        <v>-0.61148975157372165</v>
      </c>
      <c r="AD2910">
        <f t="shared" si="407"/>
        <v>0.54254201390843637</v>
      </c>
      <c r="AE2910">
        <f t="shared" si="408"/>
        <v>0.35171944038902603</v>
      </c>
      <c r="AF2910">
        <f t="shared" si="409"/>
        <v>0.1882370016583477</v>
      </c>
      <c r="AG2910">
        <f t="shared" si="410"/>
        <v>0</v>
      </c>
      <c r="AH2910">
        <f t="shared" si="411"/>
        <v>0</v>
      </c>
      <c r="AI2910">
        <f t="shared" si="412"/>
        <v>0</v>
      </c>
      <c r="AJ2910">
        <f t="shared" si="413"/>
        <v>0</v>
      </c>
      <c r="AK2910">
        <f t="shared" si="414"/>
        <v>1</v>
      </c>
    </row>
    <row r="2911" spans="1:37" x14ac:dyDescent="0.35">
      <c r="A2911">
        <v>1</v>
      </c>
      <c r="B2911">
        <v>2</v>
      </c>
      <c r="C2911">
        <v>0</v>
      </c>
      <c r="D2911">
        <v>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4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87</v>
      </c>
      <c r="AA2911">
        <v>0</v>
      </c>
      <c r="AB2911">
        <v>0</v>
      </c>
      <c r="AC2911">
        <f t="shared" si="406"/>
        <v>-0.93799611900462043</v>
      </c>
      <c r="AD2911">
        <f t="shared" si="407"/>
        <v>0.39141139186886209</v>
      </c>
      <c r="AE2911">
        <f t="shared" si="408"/>
        <v>0.28130529486548284</v>
      </c>
      <c r="AF2911">
        <f t="shared" si="409"/>
        <v>0.14345555472490276</v>
      </c>
      <c r="AG2911">
        <f t="shared" si="410"/>
        <v>0</v>
      </c>
      <c r="AH2911">
        <f t="shared" si="411"/>
        <v>0</v>
      </c>
      <c r="AI2911">
        <f t="shared" si="412"/>
        <v>0</v>
      </c>
      <c r="AJ2911">
        <f t="shared" si="413"/>
        <v>0</v>
      </c>
      <c r="AK2911">
        <f t="shared" si="414"/>
        <v>1</v>
      </c>
    </row>
    <row r="2912" spans="1:37" x14ac:dyDescent="0.35">
      <c r="A2912">
        <v>1</v>
      </c>
      <c r="B2912">
        <v>1</v>
      </c>
      <c r="C2912">
        <v>0</v>
      </c>
      <c r="D2912">
        <v>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110</v>
      </c>
      <c r="AA2912">
        <v>0</v>
      </c>
      <c r="AB2912">
        <v>0</v>
      </c>
      <c r="AC2912">
        <f t="shared" si="406"/>
        <v>-0.79020944262085324</v>
      </c>
      <c r="AD2912">
        <f t="shared" si="407"/>
        <v>0.45374975079250224</v>
      </c>
      <c r="AE2912">
        <f t="shared" si="408"/>
        <v>0.31212369979437216</v>
      </c>
      <c r="AF2912">
        <f t="shared" si="409"/>
        <v>0.16248965328804371</v>
      </c>
      <c r="AG2912">
        <f t="shared" si="410"/>
        <v>0</v>
      </c>
      <c r="AH2912">
        <f t="shared" si="411"/>
        <v>0</v>
      </c>
      <c r="AI2912">
        <f t="shared" si="412"/>
        <v>0</v>
      </c>
      <c r="AJ2912">
        <f t="shared" si="413"/>
        <v>0</v>
      </c>
      <c r="AK2912">
        <f t="shared" si="414"/>
        <v>1</v>
      </c>
    </row>
    <row r="2913" spans="1:37" x14ac:dyDescent="0.35">
      <c r="A2913">
        <v>1</v>
      </c>
      <c r="B2913">
        <v>1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46</v>
      </c>
      <c r="AA2913">
        <v>0</v>
      </c>
      <c r="AB2913">
        <v>0</v>
      </c>
      <c r="AC2913">
        <f t="shared" si="406"/>
        <v>-5.1590517548846524</v>
      </c>
      <c r="AD2913">
        <f t="shared" si="407"/>
        <v>5.7471468065296424E-3</v>
      </c>
      <c r="AE2913">
        <f t="shared" si="408"/>
        <v>5.7143058519013544E-3</v>
      </c>
      <c r="AF2913">
        <f t="shared" si="409"/>
        <v>2.4888091996125494E-3</v>
      </c>
      <c r="AG2913">
        <f t="shared" si="410"/>
        <v>0</v>
      </c>
      <c r="AH2913">
        <f t="shared" si="411"/>
        <v>0</v>
      </c>
      <c r="AI2913">
        <f t="shared" si="412"/>
        <v>0</v>
      </c>
      <c r="AJ2913">
        <f t="shared" si="413"/>
        <v>0</v>
      </c>
      <c r="AK2913">
        <f t="shared" si="414"/>
        <v>1</v>
      </c>
    </row>
    <row r="2914" spans="1:37" x14ac:dyDescent="0.35">
      <c r="A2914">
        <v>1</v>
      </c>
      <c r="B2914">
        <v>0</v>
      </c>
      <c r="C2914">
        <v>2</v>
      </c>
      <c r="D2914">
        <v>2</v>
      </c>
      <c r="E2914">
        <v>0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178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88.77</v>
      </c>
      <c r="AA2914">
        <v>0</v>
      </c>
      <c r="AB2914">
        <v>1</v>
      </c>
      <c r="AC2914">
        <f t="shared" si="406"/>
        <v>0.91646069542291086</v>
      </c>
      <c r="AD2914">
        <f t="shared" si="407"/>
        <v>2.500424944983445</v>
      </c>
      <c r="AE2914">
        <f t="shared" si="408"/>
        <v>0.71432039946089187</v>
      </c>
      <c r="AF2914">
        <f t="shared" si="409"/>
        <v>0.14610694717799785</v>
      </c>
      <c r="AG2914">
        <f t="shared" si="410"/>
        <v>1</v>
      </c>
      <c r="AH2914">
        <f t="shared" si="411"/>
        <v>1</v>
      </c>
      <c r="AI2914">
        <f t="shared" si="412"/>
        <v>0</v>
      </c>
      <c r="AJ2914">
        <f t="shared" si="413"/>
        <v>0</v>
      </c>
      <c r="AK2914">
        <f t="shared" si="414"/>
        <v>0</v>
      </c>
    </row>
    <row r="2915" spans="1:37" x14ac:dyDescent="0.35">
      <c r="A2915">
        <v>1</v>
      </c>
      <c r="B2915">
        <v>1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92</v>
      </c>
      <c r="AA2915">
        <v>0</v>
      </c>
      <c r="AB2915">
        <v>0</v>
      </c>
      <c r="AC2915">
        <f t="shared" si="406"/>
        <v>-1.6524966932857867</v>
      </c>
      <c r="AD2915">
        <f t="shared" si="407"/>
        <v>0.19157101697490644</v>
      </c>
      <c r="AE2915">
        <f t="shared" si="408"/>
        <v>0.16077179978853143</v>
      </c>
      <c r="AF2915">
        <f t="shared" si="409"/>
        <v>7.6119931165239171E-2</v>
      </c>
      <c r="AG2915">
        <f t="shared" si="410"/>
        <v>0</v>
      </c>
      <c r="AH2915">
        <f t="shared" si="411"/>
        <v>0</v>
      </c>
      <c r="AI2915">
        <f t="shared" si="412"/>
        <v>0</v>
      </c>
      <c r="AJ2915">
        <f t="shared" si="413"/>
        <v>0</v>
      </c>
      <c r="AK2915">
        <f t="shared" si="414"/>
        <v>1</v>
      </c>
    </row>
    <row r="2916" spans="1:37" x14ac:dyDescent="0.35">
      <c r="A2916">
        <v>1</v>
      </c>
      <c r="B2916">
        <v>1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43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75</v>
      </c>
      <c r="AA2916">
        <v>0</v>
      </c>
      <c r="AB2916">
        <v>0</v>
      </c>
      <c r="AC2916">
        <f t="shared" si="406"/>
        <v>-1.8580371665456945</v>
      </c>
      <c r="AD2916">
        <f t="shared" si="407"/>
        <v>0.15597848989225749</v>
      </c>
      <c r="AE2916">
        <f t="shared" si="408"/>
        <v>0.13493200025442981</v>
      </c>
      <c r="AF2916">
        <f t="shared" si="409"/>
        <v>6.2949752935711673E-2</v>
      </c>
      <c r="AG2916">
        <f t="shared" si="410"/>
        <v>0</v>
      </c>
      <c r="AH2916">
        <f t="shared" si="411"/>
        <v>0</v>
      </c>
      <c r="AI2916">
        <f t="shared" si="412"/>
        <v>0</v>
      </c>
      <c r="AJ2916">
        <f t="shared" si="413"/>
        <v>0</v>
      </c>
      <c r="AK2916">
        <f t="shared" si="414"/>
        <v>1</v>
      </c>
    </row>
    <row r="2917" spans="1:37" x14ac:dyDescent="0.35">
      <c r="A2917">
        <v>1</v>
      </c>
      <c r="B2917">
        <v>2</v>
      </c>
      <c r="C2917">
        <v>0</v>
      </c>
      <c r="D2917">
        <v>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386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115</v>
      </c>
      <c r="AA2917">
        <v>1</v>
      </c>
      <c r="AB2917">
        <v>1</v>
      </c>
      <c r="AC2917">
        <f t="shared" si="406"/>
        <v>2.8040369363689961</v>
      </c>
      <c r="AD2917">
        <f t="shared" si="407"/>
        <v>16.511166942232542</v>
      </c>
      <c r="AE2917">
        <f t="shared" si="408"/>
        <v>0.94289358308907156</v>
      </c>
      <c r="AF2917">
        <f t="shared" si="409"/>
        <v>2.5537319866204389E-2</v>
      </c>
      <c r="AG2917">
        <f t="shared" si="410"/>
        <v>1</v>
      </c>
      <c r="AH2917">
        <f t="shared" si="411"/>
        <v>1</v>
      </c>
      <c r="AI2917">
        <f t="shared" si="412"/>
        <v>0</v>
      </c>
      <c r="AJ2917">
        <f t="shared" si="413"/>
        <v>0</v>
      </c>
      <c r="AK2917">
        <f t="shared" si="414"/>
        <v>0</v>
      </c>
    </row>
    <row r="2918" spans="1:37" x14ac:dyDescent="0.35">
      <c r="A2918">
        <v>1</v>
      </c>
      <c r="B2918">
        <v>2</v>
      </c>
      <c r="C2918">
        <v>0</v>
      </c>
      <c r="D2918">
        <v>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10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83.93</v>
      </c>
      <c r="AA2918">
        <v>1</v>
      </c>
      <c r="AB2918">
        <v>0</v>
      </c>
      <c r="AC2918">
        <f t="shared" si="406"/>
        <v>-2.1034367491149419</v>
      </c>
      <c r="AD2918">
        <f t="shared" si="407"/>
        <v>0.12203629858521756</v>
      </c>
      <c r="AE2918">
        <f t="shared" si="408"/>
        <v>0.10876323585885224</v>
      </c>
      <c r="AF2918">
        <f t="shared" si="409"/>
        <v>5.0006906849078443E-2</v>
      </c>
      <c r="AG2918">
        <f t="shared" si="410"/>
        <v>0</v>
      </c>
      <c r="AH2918">
        <f t="shared" si="411"/>
        <v>0</v>
      </c>
      <c r="AI2918">
        <f t="shared" si="412"/>
        <v>0</v>
      </c>
      <c r="AJ2918">
        <f t="shared" si="413"/>
        <v>0</v>
      </c>
      <c r="AK2918">
        <f t="shared" si="414"/>
        <v>1</v>
      </c>
    </row>
    <row r="2919" spans="1:37" x14ac:dyDescent="0.35">
      <c r="A2919">
        <v>1</v>
      </c>
      <c r="B2919">
        <v>2</v>
      </c>
      <c r="C2919">
        <v>0</v>
      </c>
      <c r="D2919">
        <v>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304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74.150000000000006</v>
      </c>
      <c r="AA2919">
        <v>1</v>
      </c>
      <c r="AB2919">
        <v>0</v>
      </c>
      <c r="AC2919">
        <f t="shared" si="406"/>
        <v>0.88200395884811833</v>
      </c>
      <c r="AD2919">
        <f t="shared" si="407"/>
        <v>2.4157358943581673</v>
      </c>
      <c r="AE2919">
        <f t="shared" si="408"/>
        <v>0.70723731842039717</v>
      </c>
      <c r="AF2919">
        <f t="shared" si="409"/>
        <v>0.53348428354592636</v>
      </c>
      <c r="AG2919">
        <f t="shared" si="410"/>
        <v>1</v>
      </c>
      <c r="AH2919">
        <f t="shared" si="411"/>
        <v>0</v>
      </c>
      <c r="AI2919">
        <f t="shared" si="412"/>
        <v>1</v>
      </c>
      <c r="AJ2919">
        <f t="shared" si="413"/>
        <v>0</v>
      </c>
      <c r="AK2919">
        <f t="shared" si="414"/>
        <v>0</v>
      </c>
    </row>
    <row r="2920" spans="1:37" x14ac:dyDescent="0.35">
      <c r="A2920">
        <v>1</v>
      </c>
      <c r="B2920">
        <v>2</v>
      </c>
      <c r="C2920">
        <v>0</v>
      </c>
      <c r="D2920">
        <v>3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117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72.25</v>
      </c>
      <c r="AA2920">
        <v>0</v>
      </c>
      <c r="AB2920">
        <v>0</v>
      </c>
      <c r="AC2920">
        <f t="shared" si="406"/>
        <v>-0.35117833182219038</v>
      </c>
      <c r="AD2920">
        <f t="shared" si="407"/>
        <v>0.70385822234346773</v>
      </c>
      <c r="AE2920">
        <f t="shared" si="408"/>
        <v>0.41309670787947894</v>
      </c>
      <c r="AF2920">
        <f t="shared" si="409"/>
        <v>0.23143345438868229</v>
      </c>
      <c r="AG2920">
        <f t="shared" si="410"/>
        <v>0</v>
      </c>
      <c r="AH2920">
        <f t="shared" si="411"/>
        <v>0</v>
      </c>
      <c r="AI2920">
        <f t="shared" si="412"/>
        <v>0</v>
      </c>
      <c r="AJ2920">
        <f t="shared" si="413"/>
        <v>0</v>
      </c>
      <c r="AK2920">
        <f t="shared" si="414"/>
        <v>1</v>
      </c>
    </row>
    <row r="2921" spans="1:37" x14ac:dyDescent="0.35">
      <c r="A2921">
        <v>1</v>
      </c>
      <c r="B2921">
        <v>2</v>
      </c>
      <c r="C2921">
        <v>0</v>
      </c>
      <c r="D2921">
        <v>3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84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80.75</v>
      </c>
      <c r="AA2921">
        <v>2</v>
      </c>
      <c r="AB2921">
        <v>0</v>
      </c>
      <c r="AC2921">
        <f t="shared" si="406"/>
        <v>-3.0451544481701891</v>
      </c>
      <c r="AD2921">
        <f t="shared" si="407"/>
        <v>4.7588961391893725E-2</v>
      </c>
      <c r="AE2921">
        <f t="shared" si="408"/>
        <v>4.5427131390029137E-2</v>
      </c>
      <c r="AF2921">
        <f t="shared" si="409"/>
        <v>2.019091354868335E-2</v>
      </c>
      <c r="AG2921">
        <f t="shared" si="410"/>
        <v>0</v>
      </c>
      <c r="AH2921">
        <f t="shared" si="411"/>
        <v>0</v>
      </c>
      <c r="AI2921">
        <f t="shared" si="412"/>
        <v>0</v>
      </c>
      <c r="AJ2921">
        <f t="shared" si="413"/>
        <v>0</v>
      </c>
      <c r="AK2921">
        <f t="shared" si="414"/>
        <v>1</v>
      </c>
    </row>
    <row r="2922" spans="1:37" x14ac:dyDescent="0.35">
      <c r="A2922">
        <v>1</v>
      </c>
      <c r="B2922">
        <v>2</v>
      </c>
      <c r="C2922">
        <v>0</v>
      </c>
      <c r="D2922">
        <v>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67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82.45</v>
      </c>
      <c r="AA2922">
        <v>1</v>
      </c>
      <c r="AB2922">
        <v>0</v>
      </c>
      <c r="AC2922">
        <f t="shared" si="406"/>
        <v>-1.2700513462663974</v>
      </c>
      <c r="AD2922">
        <f t="shared" si="407"/>
        <v>0.28081720249330655</v>
      </c>
      <c r="AE2922">
        <f t="shared" si="408"/>
        <v>0.21924846258049388</v>
      </c>
      <c r="AF2922">
        <f t="shared" si="409"/>
        <v>0.1074871519044875</v>
      </c>
      <c r="AG2922">
        <f t="shared" si="410"/>
        <v>0</v>
      </c>
      <c r="AH2922">
        <f t="shared" si="411"/>
        <v>0</v>
      </c>
      <c r="AI2922">
        <f t="shared" si="412"/>
        <v>0</v>
      </c>
      <c r="AJ2922">
        <f t="shared" si="413"/>
        <v>0</v>
      </c>
      <c r="AK2922">
        <f t="shared" si="414"/>
        <v>1</v>
      </c>
    </row>
    <row r="2923" spans="1:37" x14ac:dyDescent="0.35">
      <c r="A2923">
        <v>1</v>
      </c>
      <c r="B2923">
        <v>1</v>
      </c>
      <c r="C2923">
        <v>0</v>
      </c>
      <c r="D2923">
        <v>4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163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100</v>
      </c>
      <c r="AA2923">
        <v>0</v>
      </c>
      <c r="AB2923">
        <v>1</v>
      </c>
      <c r="AC2923">
        <f t="shared" si="406"/>
        <v>0.56458952822881914</v>
      </c>
      <c r="AD2923">
        <f t="shared" si="407"/>
        <v>1.758725727275968</v>
      </c>
      <c r="AE2923">
        <f t="shared" si="408"/>
        <v>0.63751380207432795</v>
      </c>
      <c r="AF2923">
        <f t="shared" si="409"/>
        <v>0.19551040838446587</v>
      </c>
      <c r="AG2923">
        <f t="shared" si="410"/>
        <v>1</v>
      </c>
      <c r="AH2923">
        <f t="shared" si="411"/>
        <v>1</v>
      </c>
      <c r="AI2923">
        <f t="shared" si="412"/>
        <v>0</v>
      </c>
      <c r="AJ2923">
        <f t="shared" si="413"/>
        <v>0</v>
      </c>
      <c r="AK2923">
        <f t="shared" si="414"/>
        <v>0</v>
      </c>
    </row>
    <row r="2924" spans="1:37" x14ac:dyDescent="0.35">
      <c r="A2924">
        <v>1</v>
      </c>
      <c r="B2924">
        <v>1</v>
      </c>
      <c r="C2924">
        <v>0</v>
      </c>
      <c r="D2924">
        <v>3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166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</v>
      </c>
      <c r="W2924">
        <v>0</v>
      </c>
      <c r="X2924">
        <v>0</v>
      </c>
      <c r="Y2924">
        <v>0</v>
      </c>
      <c r="Z2924">
        <v>110</v>
      </c>
      <c r="AA2924">
        <v>0</v>
      </c>
      <c r="AB2924">
        <v>1</v>
      </c>
      <c r="AC2924">
        <f t="shared" si="406"/>
        <v>1.327060703253212</v>
      </c>
      <c r="AD2924">
        <f t="shared" si="407"/>
        <v>3.7699460961460782</v>
      </c>
      <c r="AE2924">
        <f t="shared" si="408"/>
        <v>0.79035402500502894</v>
      </c>
      <c r="AF2924">
        <f t="shared" si="409"/>
        <v>0.10217833065137789</v>
      </c>
      <c r="AG2924">
        <f t="shared" si="410"/>
        <v>1</v>
      </c>
      <c r="AH2924">
        <f t="shared" si="411"/>
        <v>1</v>
      </c>
      <c r="AI2924">
        <f t="shared" si="412"/>
        <v>0</v>
      </c>
      <c r="AJ2924">
        <f t="shared" si="413"/>
        <v>0</v>
      </c>
      <c r="AK2924">
        <f t="shared" si="414"/>
        <v>0</v>
      </c>
    </row>
    <row r="2925" spans="1:37" x14ac:dyDescent="0.35">
      <c r="A2925">
        <v>1</v>
      </c>
      <c r="B2925">
        <v>2</v>
      </c>
      <c r="C2925">
        <v>0</v>
      </c>
      <c r="D2925">
        <v>3</v>
      </c>
      <c r="E2925">
        <v>0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19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101.27</v>
      </c>
      <c r="AA2925">
        <v>1</v>
      </c>
      <c r="AB2925">
        <v>0</v>
      </c>
      <c r="AC2925">
        <f t="shared" si="406"/>
        <v>-1.9559544008992189</v>
      </c>
      <c r="AD2925">
        <f t="shared" si="407"/>
        <v>0.14142943188397464</v>
      </c>
      <c r="AE2925">
        <f t="shared" si="408"/>
        <v>0.12390554153710558</v>
      </c>
      <c r="AF2925">
        <f t="shared" si="409"/>
        <v>5.7449066688501603E-2</v>
      </c>
      <c r="AG2925">
        <f t="shared" si="410"/>
        <v>0</v>
      </c>
      <c r="AH2925">
        <f t="shared" si="411"/>
        <v>0</v>
      </c>
      <c r="AI2925">
        <f t="shared" si="412"/>
        <v>0</v>
      </c>
      <c r="AJ2925">
        <f t="shared" si="413"/>
        <v>0</v>
      </c>
      <c r="AK2925">
        <f t="shared" si="414"/>
        <v>1</v>
      </c>
    </row>
    <row r="2926" spans="1:37" x14ac:dyDescent="0.35">
      <c r="A2926">
        <v>1</v>
      </c>
      <c r="B2926">
        <v>2</v>
      </c>
      <c r="C2926">
        <v>0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17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135</v>
      </c>
      <c r="AA2926">
        <v>2</v>
      </c>
      <c r="AB2926">
        <v>0</v>
      </c>
      <c r="AC2926">
        <f t="shared" si="406"/>
        <v>-2.9270695539474536</v>
      </c>
      <c r="AD2926">
        <f t="shared" si="407"/>
        <v>5.3553744782877895E-2</v>
      </c>
      <c r="AE2926">
        <f t="shared" si="408"/>
        <v>5.0831526201745442E-2</v>
      </c>
      <c r="AF2926">
        <f t="shared" si="409"/>
        <v>2.2656695110020976E-2</v>
      </c>
      <c r="AG2926">
        <f t="shared" si="410"/>
        <v>0</v>
      </c>
      <c r="AH2926">
        <f t="shared" si="411"/>
        <v>0</v>
      </c>
      <c r="AI2926">
        <f t="shared" si="412"/>
        <v>0</v>
      </c>
      <c r="AJ2926">
        <f t="shared" si="413"/>
        <v>0</v>
      </c>
      <c r="AK2926">
        <f t="shared" si="414"/>
        <v>1</v>
      </c>
    </row>
    <row r="2927" spans="1:37" x14ac:dyDescent="0.35">
      <c r="A2927">
        <v>1</v>
      </c>
      <c r="B2927">
        <v>2</v>
      </c>
      <c r="C2927">
        <v>0</v>
      </c>
      <c r="D2927">
        <v>4</v>
      </c>
      <c r="E2927">
        <v>0</v>
      </c>
      <c r="F2927">
        <v>0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8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92.17</v>
      </c>
      <c r="AA2927">
        <v>2</v>
      </c>
      <c r="AB2927">
        <v>0</v>
      </c>
      <c r="AC2927">
        <f t="shared" si="406"/>
        <v>-3.3232182906799026</v>
      </c>
      <c r="AD2927">
        <f t="shared" si="407"/>
        <v>3.6036668456451697E-2</v>
      </c>
      <c r="AE2927">
        <f t="shared" si="408"/>
        <v>3.4783197886365587E-2</v>
      </c>
      <c r="AF2927">
        <f t="shared" si="409"/>
        <v>1.5375126670293714E-2</v>
      </c>
      <c r="AG2927">
        <f t="shared" si="410"/>
        <v>0</v>
      </c>
      <c r="AH2927">
        <f t="shared" si="411"/>
        <v>0</v>
      </c>
      <c r="AI2927">
        <f t="shared" si="412"/>
        <v>0</v>
      </c>
      <c r="AJ2927">
        <f t="shared" si="413"/>
        <v>0</v>
      </c>
      <c r="AK2927">
        <f t="shared" si="414"/>
        <v>1</v>
      </c>
    </row>
    <row r="2928" spans="1:37" x14ac:dyDescent="0.35">
      <c r="A2928">
        <v>1</v>
      </c>
      <c r="B2928">
        <v>1</v>
      </c>
      <c r="C2928">
        <v>0</v>
      </c>
      <c r="D2928">
        <v>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8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87</v>
      </c>
      <c r="AA2928">
        <v>0</v>
      </c>
      <c r="AB2928">
        <v>0</v>
      </c>
      <c r="AC2928">
        <f t="shared" si="406"/>
        <v>-1.8602392848752332</v>
      </c>
      <c r="AD2928">
        <f t="shared" si="407"/>
        <v>0.15563538471840052</v>
      </c>
      <c r="AE2928">
        <f t="shared" si="408"/>
        <v>0.13467516378993966</v>
      </c>
      <c r="AF2928">
        <f t="shared" si="409"/>
        <v>6.2820831158204277E-2</v>
      </c>
      <c r="AG2928">
        <f t="shared" si="410"/>
        <v>0</v>
      </c>
      <c r="AH2928">
        <f t="shared" si="411"/>
        <v>0</v>
      </c>
      <c r="AI2928">
        <f t="shared" si="412"/>
        <v>0</v>
      </c>
      <c r="AJ2928">
        <f t="shared" si="413"/>
        <v>0</v>
      </c>
      <c r="AK2928">
        <f t="shared" si="414"/>
        <v>1</v>
      </c>
    </row>
    <row r="2929" spans="1:37" x14ac:dyDescent="0.35">
      <c r="A2929">
        <v>1</v>
      </c>
      <c r="B2929">
        <v>2</v>
      </c>
      <c r="C2929">
        <v>0</v>
      </c>
      <c r="D2929">
        <v>4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35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170</v>
      </c>
      <c r="AA2929">
        <v>2</v>
      </c>
      <c r="AB2929">
        <v>0</v>
      </c>
      <c r="AC2929">
        <f t="shared" si="406"/>
        <v>-1.6645701304973017</v>
      </c>
      <c r="AD2929">
        <f t="shared" si="407"/>
        <v>0.18927200275861061</v>
      </c>
      <c r="AE2929">
        <f t="shared" si="408"/>
        <v>0.15914946481509631</v>
      </c>
      <c r="AF2929">
        <f t="shared" si="409"/>
        <v>7.5281195062093409E-2</v>
      </c>
      <c r="AG2929">
        <f t="shared" si="410"/>
        <v>0</v>
      </c>
      <c r="AH2929">
        <f t="shared" si="411"/>
        <v>0</v>
      </c>
      <c r="AI2929">
        <f t="shared" si="412"/>
        <v>0</v>
      </c>
      <c r="AJ2929">
        <f t="shared" si="413"/>
        <v>0</v>
      </c>
      <c r="AK2929">
        <f t="shared" si="414"/>
        <v>1</v>
      </c>
    </row>
    <row r="2930" spans="1:37" x14ac:dyDescent="0.35">
      <c r="A2930">
        <v>1</v>
      </c>
      <c r="B2930">
        <v>2</v>
      </c>
      <c r="C2930">
        <v>0</v>
      </c>
      <c r="D2930">
        <v>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141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96.3</v>
      </c>
      <c r="AA2930">
        <v>1</v>
      </c>
      <c r="AB2930">
        <v>0</v>
      </c>
      <c r="AC2930">
        <f t="shared" si="406"/>
        <v>-0.70141959248464225</v>
      </c>
      <c r="AD2930">
        <f t="shared" si="407"/>
        <v>0.49588085515945823</v>
      </c>
      <c r="AE2930">
        <f t="shared" si="408"/>
        <v>0.33149756108523643</v>
      </c>
      <c r="AF2930">
        <f t="shared" si="409"/>
        <v>0.17489700395129901</v>
      </c>
      <c r="AG2930">
        <f t="shared" si="410"/>
        <v>0</v>
      </c>
      <c r="AH2930">
        <f t="shared" si="411"/>
        <v>0</v>
      </c>
      <c r="AI2930">
        <f t="shared" si="412"/>
        <v>0</v>
      </c>
      <c r="AJ2930">
        <f t="shared" si="413"/>
        <v>0</v>
      </c>
      <c r="AK2930">
        <f t="shared" si="414"/>
        <v>1</v>
      </c>
    </row>
    <row r="2931" spans="1:37" x14ac:dyDescent="0.35">
      <c r="A2931">
        <v>1</v>
      </c>
      <c r="B2931">
        <v>2</v>
      </c>
      <c r="C2931">
        <v>0</v>
      </c>
      <c r="D2931">
        <v>3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164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96.3</v>
      </c>
      <c r="AA2931">
        <v>0</v>
      </c>
      <c r="AB2931">
        <v>1</v>
      </c>
      <c r="AC2931">
        <f t="shared" si="406"/>
        <v>0.70926359895966673</v>
      </c>
      <c r="AD2931">
        <f t="shared" si="407"/>
        <v>2.0324939767354957</v>
      </c>
      <c r="AE2931">
        <f t="shared" si="408"/>
        <v>0.67023842168467951</v>
      </c>
      <c r="AF2931">
        <f t="shared" si="409"/>
        <v>0.17377067968284599</v>
      </c>
      <c r="AG2931">
        <f t="shared" si="410"/>
        <v>1</v>
      </c>
      <c r="AH2931">
        <f t="shared" si="411"/>
        <v>1</v>
      </c>
      <c r="AI2931">
        <f t="shared" si="412"/>
        <v>0</v>
      </c>
      <c r="AJ2931">
        <f t="shared" si="413"/>
        <v>0</v>
      </c>
      <c r="AK2931">
        <f t="shared" si="414"/>
        <v>0</v>
      </c>
    </row>
    <row r="2932" spans="1:37" x14ac:dyDescent="0.35">
      <c r="A2932">
        <v>1</v>
      </c>
      <c r="B2932">
        <v>1</v>
      </c>
      <c r="C2932">
        <v>0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8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79</v>
      </c>
      <c r="AA2932">
        <v>0</v>
      </c>
      <c r="AB2932">
        <v>0</v>
      </c>
      <c r="AC2932">
        <f t="shared" si="406"/>
        <v>-3.3818014266227481</v>
      </c>
      <c r="AD2932">
        <f t="shared" si="407"/>
        <v>3.3986175954388173E-2</v>
      </c>
      <c r="AE2932">
        <f t="shared" si="408"/>
        <v>3.2869081564865517E-2</v>
      </c>
      <c r="AF2932">
        <f t="shared" si="409"/>
        <v>1.451473242633728E-2</v>
      </c>
      <c r="AG2932">
        <f t="shared" si="410"/>
        <v>0</v>
      </c>
      <c r="AH2932">
        <f t="shared" si="411"/>
        <v>0</v>
      </c>
      <c r="AI2932">
        <f t="shared" si="412"/>
        <v>0</v>
      </c>
      <c r="AJ2932">
        <f t="shared" si="413"/>
        <v>0</v>
      </c>
      <c r="AK2932">
        <f t="shared" si="414"/>
        <v>1</v>
      </c>
    </row>
    <row r="2933" spans="1:37" x14ac:dyDescent="0.35">
      <c r="A2933">
        <v>1</v>
      </c>
      <c r="B2933">
        <v>2</v>
      </c>
      <c r="C2933">
        <v>0</v>
      </c>
      <c r="D2933">
        <v>3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44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75</v>
      </c>
      <c r="AA2933">
        <v>0</v>
      </c>
      <c r="AB2933">
        <v>0</v>
      </c>
      <c r="AC2933">
        <f t="shared" si="406"/>
        <v>-0.56976563532232172</v>
      </c>
      <c r="AD2933">
        <f t="shared" si="407"/>
        <v>0.56565799341916212</v>
      </c>
      <c r="AE2933">
        <f t="shared" si="408"/>
        <v>0.36129090503593952</v>
      </c>
      <c r="AF2933">
        <f t="shared" si="409"/>
        <v>0.19469689961689837</v>
      </c>
      <c r="AG2933">
        <f t="shared" si="410"/>
        <v>0</v>
      </c>
      <c r="AH2933">
        <f t="shared" si="411"/>
        <v>0</v>
      </c>
      <c r="AI2933">
        <f t="shared" si="412"/>
        <v>0</v>
      </c>
      <c r="AJ2933">
        <f t="shared" si="413"/>
        <v>0</v>
      </c>
      <c r="AK2933">
        <f t="shared" si="414"/>
        <v>1</v>
      </c>
    </row>
    <row r="2934" spans="1:37" x14ac:dyDescent="0.35">
      <c r="A2934">
        <v>1</v>
      </c>
      <c r="B2934">
        <v>1</v>
      </c>
      <c r="C2934">
        <v>0</v>
      </c>
      <c r="D2934">
        <v>4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17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55</v>
      </c>
      <c r="AA2934">
        <v>0</v>
      </c>
      <c r="AB2934">
        <v>0</v>
      </c>
      <c r="AC2934">
        <f t="shared" si="406"/>
        <v>-4.3790564859254744</v>
      </c>
      <c r="AD2934">
        <f t="shared" si="407"/>
        <v>1.253718205013059E-2</v>
      </c>
      <c r="AE2934">
        <f t="shared" si="408"/>
        <v>1.2381947322414355E-2</v>
      </c>
      <c r="AF2934">
        <f t="shared" si="409"/>
        <v>5.4109801955496009E-3</v>
      </c>
      <c r="AG2934">
        <f t="shared" si="410"/>
        <v>0</v>
      </c>
      <c r="AH2934">
        <f t="shared" si="411"/>
        <v>0</v>
      </c>
      <c r="AI2934">
        <f t="shared" si="412"/>
        <v>0</v>
      </c>
      <c r="AJ2934">
        <f t="shared" si="413"/>
        <v>0</v>
      </c>
      <c r="AK2934">
        <f t="shared" si="414"/>
        <v>1</v>
      </c>
    </row>
    <row r="2935" spans="1:37" x14ac:dyDescent="0.35">
      <c r="A2935">
        <v>1</v>
      </c>
      <c r="B2935">
        <v>2</v>
      </c>
      <c r="C2935">
        <v>0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49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109.8</v>
      </c>
      <c r="AA2935">
        <v>0</v>
      </c>
      <c r="AB2935">
        <v>0</v>
      </c>
      <c r="AC2935">
        <f t="shared" si="406"/>
        <v>-0.73418768406349777</v>
      </c>
      <c r="AD2935">
        <f t="shared" si="407"/>
        <v>0.47989512714626487</v>
      </c>
      <c r="AE2935">
        <f t="shared" si="408"/>
        <v>0.32427644252850807</v>
      </c>
      <c r="AF2935">
        <f t="shared" si="409"/>
        <v>0.17023094018182233</v>
      </c>
      <c r="AG2935">
        <f t="shared" si="410"/>
        <v>0</v>
      </c>
      <c r="AH2935">
        <f t="shared" si="411"/>
        <v>0</v>
      </c>
      <c r="AI2935">
        <f t="shared" si="412"/>
        <v>0</v>
      </c>
      <c r="AJ2935">
        <f t="shared" si="413"/>
        <v>0</v>
      </c>
      <c r="AK2935">
        <f t="shared" si="414"/>
        <v>1</v>
      </c>
    </row>
    <row r="2936" spans="1:37" x14ac:dyDescent="0.35">
      <c r="A2936">
        <v>1</v>
      </c>
      <c r="B2936">
        <v>2</v>
      </c>
      <c r="C2936">
        <v>0</v>
      </c>
      <c r="D2936">
        <v>3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168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85</v>
      </c>
      <c r="AA2936">
        <v>0</v>
      </c>
      <c r="AB2936">
        <v>1</v>
      </c>
      <c r="AC2936">
        <f t="shared" si="406"/>
        <v>0.86254170850257528</v>
      </c>
      <c r="AD2936">
        <f t="shared" si="407"/>
        <v>2.3691747991476726</v>
      </c>
      <c r="AE2936">
        <f t="shared" si="408"/>
        <v>0.70319141641063621</v>
      </c>
      <c r="AF2936">
        <f t="shared" si="409"/>
        <v>0.15292643916899368</v>
      </c>
      <c r="AG2936">
        <f t="shared" si="410"/>
        <v>1</v>
      </c>
      <c r="AH2936">
        <f t="shared" si="411"/>
        <v>1</v>
      </c>
      <c r="AI2936">
        <f t="shared" si="412"/>
        <v>0</v>
      </c>
      <c r="AJ2936">
        <f t="shared" si="413"/>
        <v>0</v>
      </c>
      <c r="AK2936">
        <f t="shared" si="414"/>
        <v>0</v>
      </c>
    </row>
    <row r="2937" spans="1:37" x14ac:dyDescent="0.35">
      <c r="A2937">
        <v>1</v>
      </c>
      <c r="B2937">
        <v>2</v>
      </c>
      <c r="C2937">
        <v>0</v>
      </c>
      <c r="D2937">
        <v>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98</v>
      </c>
      <c r="AA2937">
        <v>0</v>
      </c>
      <c r="AB2937">
        <v>0</v>
      </c>
      <c r="AC2937">
        <f t="shared" si="406"/>
        <v>-1.5594274345563268</v>
      </c>
      <c r="AD2937">
        <f t="shared" si="407"/>
        <v>0.21025642230475727</v>
      </c>
      <c r="AE2937">
        <f t="shared" si="408"/>
        <v>0.17372882178501853</v>
      </c>
      <c r="AF2937">
        <f t="shared" si="409"/>
        <v>8.2877395931077874E-2</v>
      </c>
      <c r="AG2937">
        <f t="shared" si="410"/>
        <v>0</v>
      </c>
      <c r="AH2937">
        <f t="shared" si="411"/>
        <v>0</v>
      </c>
      <c r="AI2937">
        <f t="shared" si="412"/>
        <v>0</v>
      </c>
      <c r="AJ2937">
        <f t="shared" si="413"/>
        <v>0</v>
      </c>
      <c r="AK2937">
        <f t="shared" si="414"/>
        <v>1</v>
      </c>
    </row>
    <row r="2938" spans="1:37" x14ac:dyDescent="0.35">
      <c r="A2938">
        <v>1</v>
      </c>
      <c r="B2938">
        <v>1</v>
      </c>
      <c r="C2938">
        <v>0</v>
      </c>
      <c r="D2938">
        <v>3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63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130</v>
      </c>
      <c r="AA2938">
        <v>0</v>
      </c>
      <c r="AB2938">
        <v>0</v>
      </c>
      <c r="AC2938">
        <f t="shared" si="406"/>
        <v>-0.1245108879476553</v>
      </c>
      <c r="AD2938">
        <f t="shared" si="407"/>
        <v>0.88292864803315041</v>
      </c>
      <c r="AE2938">
        <f t="shared" si="408"/>
        <v>0.46891243008885686</v>
      </c>
      <c r="AF2938">
        <f t="shared" si="409"/>
        <v>0.2748338631114095</v>
      </c>
      <c r="AG2938">
        <f t="shared" si="410"/>
        <v>0</v>
      </c>
      <c r="AH2938">
        <f t="shared" si="411"/>
        <v>0</v>
      </c>
      <c r="AI2938">
        <f t="shared" si="412"/>
        <v>0</v>
      </c>
      <c r="AJ2938">
        <f t="shared" si="413"/>
        <v>0</v>
      </c>
      <c r="AK2938">
        <f t="shared" si="414"/>
        <v>1</v>
      </c>
    </row>
    <row r="2939" spans="1:37" x14ac:dyDescent="0.35">
      <c r="A2939">
        <v>1</v>
      </c>
      <c r="B2939">
        <v>2</v>
      </c>
      <c r="C2939">
        <v>0</v>
      </c>
      <c r="D2939">
        <v>3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  <c r="K2939">
        <v>0</v>
      </c>
      <c r="L2939">
        <v>133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82.45</v>
      </c>
      <c r="AA2939">
        <v>0</v>
      </c>
      <c r="AB2939">
        <v>1</v>
      </c>
      <c r="AC2939">
        <f t="shared" si="406"/>
        <v>-8.3394564846862806E-2</v>
      </c>
      <c r="AD2939">
        <f t="shared" si="407"/>
        <v>0.91998808064202642</v>
      </c>
      <c r="AE2939">
        <f t="shared" si="408"/>
        <v>0.47916343331381039</v>
      </c>
      <c r="AF2939">
        <f t="shared" si="409"/>
        <v>0.31951633192921097</v>
      </c>
      <c r="AG2939">
        <f t="shared" si="410"/>
        <v>0</v>
      </c>
      <c r="AH2939">
        <f t="shared" si="411"/>
        <v>0</v>
      </c>
      <c r="AI2939">
        <f t="shared" si="412"/>
        <v>0</v>
      </c>
      <c r="AJ2939">
        <f t="shared" si="413"/>
        <v>1</v>
      </c>
      <c r="AK2939">
        <f t="shared" si="414"/>
        <v>0</v>
      </c>
    </row>
    <row r="2940" spans="1:37" x14ac:dyDescent="0.35">
      <c r="A2940">
        <v>1</v>
      </c>
      <c r="B2940">
        <v>2</v>
      </c>
      <c r="C2940">
        <v>1</v>
      </c>
      <c r="D2940">
        <v>4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72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116.27</v>
      </c>
      <c r="AA2940">
        <v>1</v>
      </c>
      <c r="AB2940">
        <v>0</v>
      </c>
      <c r="AC2940">
        <f t="shared" si="406"/>
        <v>-2.0299469271429444</v>
      </c>
      <c r="AD2940">
        <f t="shared" si="407"/>
        <v>0.1313424916848048</v>
      </c>
      <c r="AE2940">
        <f t="shared" si="408"/>
        <v>0.1160943681070517</v>
      </c>
      <c r="AF2940">
        <f t="shared" si="409"/>
        <v>5.3594098941495263E-2</v>
      </c>
      <c r="AG2940">
        <f t="shared" si="410"/>
        <v>0</v>
      </c>
      <c r="AH2940">
        <f t="shared" si="411"/>
        <v>0</v>
      </c>
      <c r="AI2940">
        <f t="shared" si="412"/>
        <v>0</v>
      </c>
      <c r="AJ2940">
        <f t="shared" si="413"/>
        <v>0</v>
      </c>
      <c r="AK2940">
        <f t="shared" si="414"/>
        <v>1</v>
      </c>
    </row>
    <row r="2941" spans="1:37" x14ac:dyDescent="0.35">
      <c r="A2941">
        <v>1</v>
      </c>
      <c r="B2941">
        <v>2</v>
      </c>
      <c r="C2941">
        <v>0</v>
      </c>
      <c r="D2941">
        <v>9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122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98.5</v>
      </c>
      <c r="AA2941">
        <v>1</v>
      </c>
      <c r="AB2941">
        <v>0</v>
      </c>
      <c r="AC2941">
        <f t="shared" si="406"/>
        <v>-0.32442251806504041</v>
      </c>
      <c r="AD2941">
        <f t="shared" si="407"/>
        <v>0.72294472063566539</v>
      </c>
      <c r="AE2941">
        <f t="shared" si="408"/>
        <v>0.41959832603854014</v>
      </c>
      <c r="AF2941">
        <f t="shared" si="409"/>
        <v>0.23627134366507951</v>
      </c>
      <c r="AG2941">
        <f t="shared" si="410"/>
        <v>0</v>
      </c>
      <c r="AH2941">
        <f t="shared" si="411"/>
        <v>0</v>
      </c>
      <c r="AI2941">
        <f t="shared" si="412"/>
        <v>0</v>
      </c>
      <c r="AJ2941">
        <f t="shared" si="413"/>
        <v>0</v>
      </c>
      <c r="AK2941">
        <f t="shared" si="414"/>
        <v>1</v>
      </c>
    </row>
    <row r="2942" spans="1:37" x14ac:dyDescent="0.35">
      <c r="A2942">
        <v>1</v>
      </c>
      <c r="B2942">
        <v>2</v>
      </c>
      <c r="C2942">
        <v>0</v>
      </c>
      <c r="D2942">
        <v>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240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105.3</v>
      </c>
      <c r="AA2942">
        <v>1</v>
      </c>
      <c r="AB2942">
        <v>1</v>
      </c>
      <c r="AC2942">
        <f t="shared" si="406"/>
        <v>0.82025808228362873</v>
      </c>
      <c r="AD2942">
        <f t="shared" si="407"/>
        <v>2.2710858889369443</v>
      </c>
      <c r="AE2942">
        <f t="shared" si="408"/>
        <v>0.69429112106714341</v>
      </c>
      <c r="AF2942">
        <f t="shared" si="409"/>
        <v>0.15845838867719486</v>
      </c>
      <c r="AG2942">
        <f t="shared" si="410"/>
        <v>1</v>
      </c>
      <c r="AH2942">
        <f t="shared" si="411"/>
        <v>1</v>
      </c>
      <c r="AI2942">
        <f t="shared" si="412"/>
        <v>0</v>
      </c>
      <c r="AJ2942">
        <f t="shared" si="413"/>
        <v>0</v>
      </c>
      <c r="AK2942">
        <f t="shared" si="414"/>
        <v>0</v>
      </c>
    </row>
    <row r="2943" spans="1:37" x14ac:dyDescent="0.35">
      <c r="A2943">
        <v>1</v>
      </c>
      <c r="B2943">
        <v>2</v>
      </c>
      <c r="C2943">
        <v>0</v>
      </c>
      <c r="D2943">
        <v>6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137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65.45</v>
      </c>
      <c r="AA2943">
        <v>1</v>
      </c>
      <c r="AB2943">
        <v>0</v>
      </c>
      <c r="AC2943">
        <f t="shared" si="406"/>
        <v>-0.71869028459101147</v>
      </c>
      <c r="AD2943">
        <f t="shared" si="407"/>
        <v>0.48739018054860522</v>
      </c>
      <c r="AE2943">
        <f t="shared" si="408"/>
        <v>0.32768145636731144</v>
      </c>
      <c r="AF2943">
        <f t="shared" si="409"/>
        <v>0.1724249100359394</v>
      </c>
      <c r="AG2943">
        <f t="shared" si="410"/>
        <v>0</v>
      </c>
      <c r="AH2943">
        <f t="shared" si="411"/>
        <v>0</v>
      </c>
      <c r="AI2943">
        <f t="shared" si="412"/>
        <v>0</v>
      </c>
      <c r="AJ2943">
        <f t="shared" si="413"/>
        <v>0</v>
      </c>
      <c r="AK2943">
        <f t="shared" si="414"/>
        <v>1</v>
      </c>
    </row>
    <row r="2944" spans="1:37" x14ac:dyDescent="0.35">
      <c r="A2944">
        <v>1</v>
      </c>
      <c r="B2944">
        <v>2</v>
      </c>
      <c r="C2944">
        <v>0</v>
      </c>
      <c r="D2944">
        <v>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224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65</v>
      </c>
      <c r="AA2944">
        <v>0</v>
      </c>
      <c r="AB2944">
        <v>0</v>
      </c>
      <c r="AC2944">
        <f t="shared" si="406"/>
        <v>0.71379870115081068</v>
      </c>
      <c r="AD2944">
        <f t="shared" si="407"/>
        <v>2.0417324775614132</v>
      </c>
      <c r="AE2944">
        <f t="shared" si="408"/>
        <v>0.67123998991465883</v>
      </c>
      <c r="AF2944">
        <f t="shared" si="409"/>
        <v>0.48312101490175163</v>
      </c>
      <c r="AG2944">
        <f t="shared" si="410"/>
        <v>1</v>
      </c>
      <c r="AH2944">
        <f t="shared" si="411"/>
        <v>0</v>
      </c>
      <c r="AI2944">
        <f t="shared" si="412"/>
        <v>1</v>
      </c>
      <c r="AJ2944">
        <f t="shared" si="413"/>
        <v>0</v>
      </c>
      <c r="AK2944">
        <f t="shared" si="414"/>
        <v>0</v>
      </c>
    </row>
    <row r="2945" spans="1:37" x14ac:dyDescent="0.35">
      <c r="A2945">
        <v>1</v>
      </c>
      <c r="B2945">
        <v>2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8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75</v>
      </c>
      <c r="AA2945">
        <v>0</v>
      </c>
      <c r="AB2945">
        <v>0</v>
      </c>
      <c r="AC2945">
        <f t="shared" si="406"/>
        <v>-1.9553654574009771</v>
      </c>
      <c r="AD2945">
        <f t="shared" si="407"/>
        <v>0.14151275036087207</v>
      </c>
      <c r="AE2945">
        <f t="shared" si="408"/>
        <v>0.1239694872581449</v>
      </c>
      <c r="AF2945">
        <f t="shared" si="409"/>
        <v>5.7480766794666946E-2</v>
      </c>
      <c r="AG2945">
        <f t="shared" si="410"/>
        <v>0</v>
      </c>
      <c r="AH2945">
        <f t="shared" si="411"/>
        <v>0</v>
      </c>
      <c r="AI2945">
        <f t="shared" si="412"/>
        <v>0</v>
      </c>
      <c r="AJ2945">
        <f t="shared" si="413"/>
        <v>0</v>
      </c>
      <c r="AK2945">
        <f t="shared" si="414"/>
        <v>1</v>
      </c>
    </row>
    <row r="2946" spans="1:37" x14ac:dyDescent="0.35">
      <c r="A2946">
        <v>1</v>
      </c>
      <c r="B2946">
        <v>3</v>
      </c>
      <c r="C2946">
        <v>0</v>
      </c>
      <c r="D2946">
        <v>3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0</v>
      </c>
      <c r="K2946">
        <v>0</v>
      </c>
      <c r="L2946">
        <v>103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150.30000000000001</v>
      </c>
      <c r="AA2946">
        <v>1</v>
      </c>
      <c r="AB2946">
        <v>0</v>
      </c>
      <c r="AC2946">
        <f t="shared" si="406"/>
        <v>8.4250485674859821E-2</v>
      </c>
      <c r="AD2946">
        <f t="shared" si="407"/>
        <v>1.0879013633897276</v>
      </c>
      <c r="AE2946">
        <f t="shared" si="408"/>
        <v>0.52105017146188815</v>
      </c>
      <c r="AF2946">
        <f t="shared" si="409"/>
        <v>0.31970997788032057</v>
      </c>
      <c r="AG2946">
        <f t="shared" si="410"/>
        <v>1</v>
      </c>
      <c r="AH2946">
        <f t="shared" si="411"/>
        <v>0</v>
      </c>
      <c r="AI2946">
        <f t="shared" si="412"/>
        <v>1</v>
      </c>
      <c r="AJ2946">
        <f t="shared" si="413"/>
        <v>0</v>
      </c>
      <c r="AK2946">
        <f t="shared" si="414"/>
        <v>0</v>
      </c>
    </row>
    <row r="2947" spans="1:37" x14ac:dyDescent="0.35">
      <c r="A2947">
        <v>1</v>
      </c>
      <c r="B2947">
        <v>2</v>
      </c>
      <c r="C2947">
        <v>0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83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112.2</v>
      </c>
      <c r="AA2947">
        <v>0</v>
      </c>
      <c r="AB2947">
        <v>0</v>
      </c>
      <c r="AC2947">
        <f t="shared" si="406"/>
        <v>-0.64954135557474313</v>
      </c>
      <c r="AD2947">
        <f t="shared" si="407"/>
        <v>0.52228526506204531</v>
      </c>
      <c r="AE2947">
        <f t="shared" si="408"/>
        <v>0.34309289924103548</v>
      </c>
      <c r="AF2947">
        <f t="shared" si="409"/>
        <v>0.18249604365246022</v>
      </c>
      <c r="AG2947">
        <f t="shared" si="410"/>
        <v>0</v>
      </c>
      <c r="AH2947">
        <f t="shared" si="411"/>
        <v>0</v>
      </c>
      <c r="AI2947">
        <f t="shared" si="412"/>
        <v>0</v>
      </c>
      <c r="AJ2947">
        <f t="shared" si="413"/>
        <v>0</v>
      </c>
      <c r="AK2947">
        <f t="shared" si="414"/>
        <v>1</v>
      </c>
    </row>
    <row r="2948" spans="1:37" x14ac:dyDescent="0.35">
      <c r="A2948">
        <v>1</v>
      </c>
      <c r="B2948">
        <v>2</v>
      </c>
      <c r="C2948">
        <v>0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52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99</v>
      </c>
      <c r="AA2948">
        <v>3</v>
      </c>
      <c r="AB2948">
        <v>0</v>
      </c>
      <c r="AC2948">
        <f t="shared" si="406"/>
        <v>-4.2789351874301458</v>
      </c>
      <c r="AD2948">
        <f t="shared" si="407"/>
        <v>1.3857409777439345E-2</v>
      </c>
      <c r="AE2948">
        <f t="shared" si="408"/>
        <v>1.3668006609017441E-2</v>
      </c>
      <c r="AF2948">
        <f t="shared" si="409"/>
        <v>5.9768795522341768E-3</v>
      </c>
      <c r="AG2948">
        <f t="shared" si="410"/>
        <v>0</v>
      </c>
      <c r="AH2948">
        <f t="shared" si="411"/>
        <v>0</v>
      </c>
      <c r="AI2948">
        <f t="shared" si="412"/>
        <v>0</v>
      </c>
      <c r="AJ2948">
        <f t="shared" si="413"/>
        <v>0</v>
      </c>
      <c r="AK2948">
        <f t="shared" si="414"/>
        <v>1</v>
      </c>
    </row>
    <row r="2949" spans="1:37" x14ac:dyDescent="0.35">
      <c r="A2949">
        <v>1</v>
      </c>
      <c r="B2949">
        <v>2</v>
      </c>
      <c r="C2949">
        <v>0</v>
      </c>
      <c r="D2949">
        <v>3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123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110.33</v>
      </c>
      <c r="AA2949">
        <v>0</v>
      </c>
      <c r="AB2949">
        <v>1</v>
      </c>
      <c r="AC2949">
        <f t="shared" si="406"/>
        <v>0.96116451932195979</v>
      </c>
      <c r="AD2949">
        <f t="shared" si="407"/>
        <v>2.6147396159847678</v>
      </c>
      <c r="AE2949">
        <f t="shared" si="408"/>
        <v>0.72335490070214403</v>
      </c>
      <c r="AF2949">
        <f t="shared" si="409"/>
        <v>0.14064857186243293</v>
      </c>
      <c r="AG2949">
        <f t="shared" si="410"/>
        <v>1</v>
      </c>
      <c r="AH2949">
        <f t="shared" si="411"/>
        <v>1</v>
      </c>
      <c r="AI2949">
        <f t="shared" si="412"/>
        <v>0</v>
      </c>
      <c r="AJ2949">
        <f t="shared" si="413"/>
        <v>0</v>
      </c>
      <c r="AK2949">
        <f t="shared" si="414"/>
        <v>0</v>
      </c>
    </row>
    <row r="2950" spans="1:37" x14ac:dyDescent="0.35">
      <c r="A2950">
        <v>1</v>
      </c>
      <c r="B2950">
        <v>2</v>
      </c>
      <c r="C2950">
        <v>0</v>
      </c>
      <c r="D2950">
        <v>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65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94.5</v>
      </c>
      <c r="AA2950">
        <v>1</v>
      </c>
      <c r="AB2950">
        <v>0</v>
      </c>
      <c r="AC2950">
        <f t="shared" si="406"/>
        <v>-1.7648361867334286</v>
      </c>
      <c r="AD2950">
        <f t="shared" si="407"/>
        <v>0.17121483144863472</v>
      </c>
      <c r="AE2950">
        <f t="shared" si="408"/>
        <v>0.1461856756346443</v>
      </c>
      <c r="AF2950">
        <f t="shared" si="409"/>
        <v>6.863656335188234E-2</v>
      </c>
      <c r="AG2950">
        <f t="shared" si="410"/>
        <v>0</v>
      </c>
      <c r="AH2950">
        <f t="shared" si="411"/>
        <v>0</v>
      </c>
      <c r="AI2950">
        <f t="shared" si="412"/>
        <v>0</v>
      </c>
      <c r="AJ2950">
        <f t="shared" si="413"/>
        <v>0</v>
      </c>
      <c r="AK2950">
        <f t="shared" si="414"/>
        <v>1</v>
      </c>
    </row>
    <row r="2951" spans="1:37" x14ac:dyDescent="0.35">
      <c r="A2951">
        <v>1</v>
      </c>
      <c r="B2951">
        <v>1</v>
      </c>
      <c r="C2951">
        <v>0</v>
      </c>
      <c r="D2951">
        <v>3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52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37.33</v>
      </c>
      <c r="AA2951">
        <v>0</v>
      </c>
      <c r="AB2951">
        <v>0</v>
      </c>
      <c r="AC2951">
        <f t="shared" si="406"/>
        <v>-3.5268641900913549</v>
      </c>
      <c r="AD2951">
        <f t="shared" si="407"/>
        <v>2.9396954745381464E-2</v>
      </c>
      <c r="AE2951">
        <f t="shared" si="408"/>
        <v>2.8557452603551487E-2</v>
      </c>
      <c r="AF2951">
        <f t="shared" si="409"/>
        <v>1.2582879147069868E-2</v>
      </c>
      <c r="AG2951">
        <f t="shared" si="410"/>
        <v>0</v>
      </c>
      <c r="AH2951">
        <f t="shared" si="411"/>
        <v>0</v>
      </c>
      <c r="AI2951">
        <f t="shared" si="412"/>
        <v>0</v>
      </c>
      <c r="AJ2951">
        <f t="shared" si="413"/>
        <v>0</v>
      </c>
      <c r="AK2951">
        <f t="shared" si="414"/>
        <v>1</v>
      </c>
    </row>
    <row r="2952" spans="1:37" x14ac:dyDescent="0.35">
      <c r="A2952">
        <v>1</v>
      </c>
      <c r="B2952">
        <v>2</v>
      </c>
      <c r="C2952">
        <v>0</v>
      </c>
      <c r="D2952">
        <v>5</v>
      </c>
      <c r="E2952">
        <v>0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18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107.65</v>
      </c>
      <c r="AA2952">
        <v>1</v>
      </c>
      <c r="AB2952">
        <v>0</v>
      </c>
      <c r="AC2952">
        <f t="shared" si="406"/>
        <v>-2.0805117603497734</v>
      </c>
      <c r="AD2952">
        <f t="shared" si="407"/>
        <v>0.12486629422622736</v>
      </c>
      <c r="AE2952">
        <f t="shared" si="408"/>
        <v>0.11100545448569987</v>
      </c>
      <c r="AF2952">
        <f t="shared" si="409"/>
        <v>5.1100903664553672E-2</v>
      </c>
      <c r="AG2952">
        <f t="shared" si="410"/>
        <v>0</v>
      </c>
      <c r="AH2952">
        <f t="shared" si="411"/>
        <v>0</v>
      </c>
      <c r="AI2952">
        <f t="shared" si="412"/>
        <v>0</v>
      </c>
      <c r="AJ2952">
        <f t="shared" si="413"/>
        <v>0</v>
      </c>
      <c r="AK2952">
        <f t="shared" si="414"/>
        <v>1</v>
      </c>
    </row>
    <row r="2953" spans="1:37" x14ac:dyDescent="0.35">
      <c r="A2953">
        <v>1</v>
      </c>
      <c r="B2953">
        <v>2</v>
      </c>
      <c r="C2953">
        <v>0</v>
      </c>
      <c r="D2953">
        <v>5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170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78</v>
      </c>
      <c r="AA2953">
        <v>0</v>
      </c>
      <c r="AB2953">
        <v>0</v>
      </c>
      <c r="AC2953">
        <f t="shared" si="406"/>
        <v>0.93100521176043394</v>
      </c>
      <c r="AD2953">
        <f t="shared" si="407"/>
        <v>2.5370581769775544</v>
      </c>
      <c r="AE2953">
        <f t="shared" si="408"/>
        <v>0.71727917665903129</v>
      </c>
      <c r="AF2953">
        <f t="shared" si="409"/>
        <v>0.5486422030809488</v>
      </c>
      <c r="AG2953">
        <f t="shared" si="410"/>
        <v>1</v>
      </c>
      <c r="AH2953">
        <f t="shared" si="411"/>
        <v>0</v>
      </c>
      <c r="AI2953">
        <f t="shared" si="412"/>
        <v>1</v>
      </c>
      <c r="AJ2953">
        <f t="shared" si="413"/>
        <v>0</v>
      </c>
      <c r="AK2953">
        <f t="shared" si="414"/>
        <v>0</v>
      </c>
    </row>
    <row r="2954" spans="1:37" x14ac:dyDescent="0.35">
      <c r="A2954">
        <v>1</v>
      </c>
      <c r="B2954">
        <v>2</v>
      </c>
      <c r="C2954">
        <v>0</v>
      </c>
      <c r="D2954">
        <v>6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89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121.8</v>
      </c>
      <c r="AA2954">
        <v>1</v>
      </c>
      <c r="AB2954">
        <v>0</v>
      </c>
      <c r="AC2954">
        <f t="shared" si="406"/>
        <v>-0.49515618314619614</v>
      </c>
      <c r="AD2954">
        <f t="shared" si="407"/>
        <v>0.609475710028476</v>
      </c>
      <c r="AE2954">
        <f t="shared" si="408"/>
        <v>0.37867965712740875</v>
      </c>
      <c r="AF2954">
        <f t="shared" si="409"/>
        <v>0.20668442676242135</v>
      </c>
      <c r="AG2954">
        <f t="shared" si="410"/>
        <v>0</v>
      </c>
      <c r="AH2954">
        <f t="shared" si="411"/>
        <v>0</v>
      </c>
      <c r="AI2954">
        <f t="shared" si="412"/>
        <v>0</v>
      </c>
      <c r="AJ2954">
        <f t="shared" si="413"/>
        <v>0</v>
      </c>
      <c r="AK2954">
        <f t="shared" si="414"/>
        <v>1</v>
      </c>
    </row>
    <row r="2955" spans="1:37" x14ac:dyDescent="0.35">
      <c r="A2955">
        <v>1</v>
      </c>
      <c r="B2955">
        <v>2</v>
      </c>
      <c r="C2955">
        <v>2</v>
      </c>
      <c r="D2955">
        <v>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259</v>
      </c>
      <c r="AA2955">
        <v>0</v>
      </c>
      <c r="AB2955">
        <v>1</v>
      </c>
      <c r="AC2955">
        <f t="shared" si="406"/>
        <v>1.1745762778630384</v>
      </c>
      <c r="AD2955">
        <f t="shared" si="407"/>
        <v>3.2367711616377774</v>
      </c>
      <c r="AE2955">
        <f t="shared" si="408"/>
        <v>0.76397120310518785</v>
      </c>
      <c r="AF2955">
        <f t="shared" si="409"/>
        <v>0.1169230112779944</v>
      </c>
      <c r="AG2955">
        <f t="shared" si="410"/>
        <v>1</v>
      </c>
      <c r="AH2955">
        <f t="shared" si="411"/>
        <v>1</v>
      </c>
      <c r="AI2955">
        <f t="shared" si="412"/>
        <v>0</v>
      </c>
      <c r="AJ2955">
        <f t="shared" si="413"/>
        <v>0</v>
      </c>
      <c r="AK2955">
        <f t="shared" si="414"/>
        <v>0</v>
      </c>
    </row>
    <row r="2956" spans="1:37" x14ac:dyDescent="0.35">
      <c r="A2956">
        <v>1</v>
      </c>
      <c r="B2956">
        <v>1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3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2</v>
      </c>
      <c r="Z2956">
        <v>0</v>
      </c>
      <c r="AA2956">
        <v>3</v>
      </c>
      <c r="AB2956">
        <v>0</v>
      </c>
      <c r="AC2956">
        <f t="shared" si="406"/>
        <v>-9.3515681278146143</v>
      </c>
      <c r="AD2956">
        <f t="shared" si="407"/>
        <v>8.6829153071005556E-5</v>
      </c>
      <c r="AE2956">
        <f t="shared" si="408"/>
        <v>8.6821614423756896E-5</v>
      </c>
      <c r="AF2956">
        <f t="shared" si="409"/>
        <v>3.7707785003238828E-5</v>
      </c>
      <c r="AG2956">
        <f t="shared" si="410"/>
        <v>0</v>
      </c>
      <c r="AH2956">
        <f t="shared" si="411"/>
        <v>0</v>
      </c>
      <c r="AI2956">
        <f t="shared" si="412"/>
        <v>0</v>
      </c>
      <c r="AJ2956">
        <f t="shared" si="413"/>
        <v>0</v>
      </c>
      <c r="AK2956">
        <f t="shared" si="414"/>
        <v>1</v>
      </c>
    </row>
    <row r="2957" spans="1:37" x14ac:dyDescent="0.35">
      <c r="A2957">
        <v>1</v>
      </c>
      <c r="B2957">
        <v>2</v>
      </c>
      <c r="C2957">
        <v>0</v>
      </c>
      <c r="D2957">
        <v>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265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115</v>
      </c>
      <c r="AA2957">
        <v>1</v>
      </c>
      <c r="AB2957">
        <v>1</v>
      </c>
      <c r="AC2957">
        <f t="shared" si="406"/>
        <v>1.1229232455189235</v>
      </c>
      <c r="AD2957">
        <f t="shared" si="407"/>
        <v>3.0738266325263184</v>
      </c>
      <c r="AE2957">
        <f t="shared" si="408"/>
        <v>0.75453054579795276</v>
      </c>
      <c r="AF2957">
        <f t="shared" si="409"/>
        <v>0.1223231739096369</v>
      </c>
      <c r="AG2957">
        <f t="shared" si="410"/>
        <v>1</v>
      </c>
      <c r="AH2957">
        <f t="shared" si="411"/>
        <v>1</v>
      </c>
      <c r="AI2957">
        <f t="shared" si="412"/>
        <v>0</v>
      </c>
      <c r="AJ2957">
        <f t="shared" si="413"/>
        <v>0</v>
      </c>
      <c r="AK2957">
        <f t="shared" si="414"/>
        <v>0</v>
      </c>
    </row>
    <row r="2958" spans="1:37" x14ac:dyDescent="0.35">
      <c r="A2958">
        <v>1</v>
      </c>
      <c r="B2958">
        <v>2</v>
      </c>
      <c r="C2958">
        <v>0</v>
      </c>
      <c r="D2958">
        <v>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197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85.5</v>
      </c>
      <c r="AA2958">
        <v>1</v>
      </c>
      <c r="AB2958">
        <v>0</v>
      </c>
      <c r="AC2958">
        <f t="shared" si="406"/>
        <v>-0.30273621160139674</v>
      </c>
      <c r="AD2958">
        <f t="shared" si="407"/>
        <v>0.73879395594304131</v>
      </c>
      <c r="AE2958">
        <f t="shared" si="408"/>
        <v>0.42488873015569784</v>
      </c>
      <c r="AF2958">
        <f t="shared" si="409"/>
        <v>0.24024812191151415</v>
      </c>
      <c r="AG2958">
        <f t="shared" si="410"/>
        <v>0</v>
      </c>
      <c r="AH2958">
        <f t="shared" si="411"/>
        <v>0</v>
      </c>
      <c r="AI2958">
        <f t="shared" si="412"/>
        <v>0</v>
      </c>
      <c r="AJ2958">
        <f t="shared" si="413"/>
        <v>0</v>
      </c>
      <c r="AK2958">
        <f t="shared" si="414"/>
        <v>1</v>
      </c>
    </row>
    <row r="2959" spans="1:37" x14ac:dyDescent="0.35">
      <c r="A2959">
        <v>1</v>
      </c>
      <c r="B2959">
        <v>3</v>
      </c>
      <c r="C2959">
        <v>0</v>
      </c>
      <c r="D2959">
        <v>4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172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114.41</v>
      </c>
      <c r="AA2959">
        <v>1</v>
      </c>
      <c r="AB2959">
        <v>1</v>
      </c>
      <c r="AC2959">
        <f t="shared" si="406"/>
        <v>0.30614266599686113</v>
      </c>
      <c r="AD2959">
        <f t="shared" si="407"/>
        <v>1.3581760582679385</v>
      </c>
      <c r="AE2959">
        <f t="shared" si="408"/>
        <v>0.57594345151036264</v>
      </c>
      <c r="AF2959">
        <f t="shared" si="409"/>
        <v>0.23962015529659142</v>
      </c>
      <c r="AG2959">
        <f t="shared" si="410"/>
        <v>1</v>
      </c>
      <c r="AH2959">
        <f t="shared" si="411"/>
        <v>1</v>
      </c>
      <c r="AI2959">
        <f t="shared" si="412"/>
        <v>0</v>
      </c>
      <c r="AJ2959">
        <f t="shared" si="413"/>
        <v>0</v>
      </c>
      <c r="AK2959">
        <f t="shared" si="414"/>
        <v>0</v>
      </c>
    </row>
    <row r="2960" spans="1:37" x14ac:dyDescent="0.35">
      <c r="A2960">
        <v>1</v>
      </c>
      <c r="B2960">
        <v>1</v>
      </c>
      <c r="C2960">
        <v>0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49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65</v>
      </c>
      <c r="AA2960">
        <v>0</v>
      </c>
      <c r="AB2960">
        <v>0</v>
      </c>
      <c r="AC2960">
        <f t="shared" si="406"/>
        <v>-2.3289126368141426</v>
      </c>
      <c r="AD2960">
        <f t="shared" si="407"/>
        <v>9.7401600443148606E-2</v>
      </c>
      <c r="AE2960">
        <f t="shared" si="408"/>
        <v>8.8756568610631012E-2</v>
      </c>
      <c r="AF2960">
        <f t="shared" si="409"/>
        <v>4.0365589232687779E-2</v>
      </c>
      <c r="AG2960">
        <f t="shared" si="410"/>
        <v>0</v>
      </c>
      <c r="AH2960">
        <f t="shared" si="411"/>
        <v>0</v>
      </c>
      <c r="AI2960">
        <f t="shared" si="412"/>
        <v>0</v>
      </c>
      <c r="AJ2960">
        <f t="shared" si="413"/>
        <v>0</v>
      </c>
      <c r="AK2960">
        <f t="shared" si="414"/>
        <v>1</v>
      </c>
    </row>
    <row r="2961" spans="1:37" x14ac:dyDescent="0.35">
      <c r="A2961">
        <v>1</v>
      </c>
      <c r="B2961">
        <v>2</v>
      </c>
      <c r="C2961">
        <v>0</v>
      </c>
      <c r="D2961">
        <v>3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119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99.3</v>
      </c>
      <c r="AA2961">
        <v>0</v>
      </c>
      <c r="AB2961">
        <v>0</v>
      </c>
      <c r="AC2961">
        <f t="shared" ref="AC2961:AC3024" si="415">SUMPRODUCT($A$14:$AA$14,A2961:AA2961)</f>
        <v>0.52423664419821803</v>
      </c>
      <c r="AD2961">
        <f t="shared" ref="AD2961:AD3024" si="416">EXP(AC2961)</f>
        <v>1.6891689192096033</v>
      </c>
      <c r="AE2961">
        <f t="shared" ref="AE2961:AE3024" si="417">AD2961/(AD2961+1)</f>
        <v>0.62813790057713503</v>
      </c>
      <c r="AF2961">
        <f t="shared" ref="AF2961:AF3024" si="418">-AB2961*LOG(AE2961)-(1-AB2961)*LOG(1-AE2961)</f>
        <v>0.42961808313684097</v>
      </c>
      <c r="AG2961">
        <f t="shared" ref="AG2961:AG3024" si="419">IF(AE2961&gt;$AG$14,1,0)</f>
        <v>1</v>
      </c>
      <c r="AH2961">
        <f t="shared" ref="AH2961:AH3024" si="420">IF(AND(AB2961=1,AG2961=1),1,0)</f>
        <v>0</v>
      </c>
      <c r="AI2961">
        <f t="shared" ref="AI2961:AI3024" si="421">IF(AND(AB2961=0,AG2961=1),1,0)</f>
        <v>1</v>
      </c>
      <c r="AJ2961">
        <f t="shared" ref="AJ2961:AJ3024" si="422">IF(AND(AB2961=1,AG2961=0),1,0)</f>
        <v>0</v>
      </c>
      <c r="AK2961">
        <f t="shared" ref="AK2961:AK3024" si="423">IF(AND(AB2961=0,AG2961=0),1,0)</f>
        <v>0</v>
      </c>
    </row>
    <row r="2962" spans="1:37" x14ac:dyDescent="0.35">
      <c r="A2962">
        <v>1</v>
      </c>
      <c r="B2962">
        <v>2</v>
      </c>
      <c r="C2962">
        <v>0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72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108</v>
      </c>
      <c r="AA2962">
        <v>0</v>
      </c>
      <c r="AB2962">
        <v>0</v>
      </c>
      <c r="AC2962">
        <f t="shared" si="415"/>
        <v>-0.89195669950581591</v>
      </c>
      <c r="AD2962">
        <f t="shared" si="416"/>
        <v>0.40985300846467043</v>
      </c>
      <c r="AE2962">
        <f t="shared" si="417"/>
        <v>0.290706198450433</v>
      </c>
      <c r="AF2962">
        <f t="shared" si="418"/>
        <v>0.14917383539266707</v>
      </c>
      <c r="AG2962">
        <f t="shared" si="419"/>
        <v>0</v>
      </c>
      <c r="AH2962">
        <f t="shared" si="420"/>
        <v>0</v>
      </c>
      <c r="AI2962">
        <f t="shared" si="421"/>
        <v>0</v>
      </c>
      <c r="AJ2962">
        <f t="shared" si="422"/>
        <v>0</v>
      </c>
      <c r="AK2962">
        <f t="shared" si="423"/>
        <v>1</v>
      </c>
    </row>
    <row r="2963" spans="1:37" x14ac:dyDescent="0.35">
      <c r="A2963">
        <v>1</v>
      </c>
      <c r="B2963">
        <v>1</v>
      </c>
      <c r="C2963">
        <v>0</v>
      </c>
      <c r="D2963">
        <v>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192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95</v>
      </c>
      <c r="AA2963">
        <v>0</v>
      </c>
      <c r="AB2963">
        <v>0</v>
      </c>
      <c r="AC2963">
        <f t="shared" si="415"/>
        <v>0.643815607988798</v>
      </c>
      <c r="AD2963">
        <f t="shared" si="416"/>
        <v>1.9037309297778422</v>
      </c>
      <c r="AE2963">
        <f t="shared" si="417"/>
        <v>0.65561547395973507</v>
      </c>
      <c r="AF2963">
        <f t="shared" si="418"/>
        <v>0.46295637059324307</v>
      </c>
      <c r="AG2963">
        <f t="shared" si="419"/>
        <v>1</v>
      </c>
      <c r="AH2963">
        <f t="shared" si="420"/>
        <v>0</v>
      </c>
      <c r="AI2963">
        <f t="shared" si="421"/>
        <v>1</v>
      </c>
      <c r="AJ2963">
        <f t="shared" si="422"/>
        <v>0</v>
      </c>
      <c r="AK2963">
        <f t="shared" si="423"/>
        <v>0</v>
      </c>
    </row>
    <row r="2964" spans="1:37" x14ac:dyDescent="0.35">
      <c r="A2964">
        <v>1</v>
      </c>
      <c r="B2964">
        <v>2</v>
      </c>
      <c r="C2964">
        <v>0</v>
      </c>
      <c r="D2964">
        <v>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3</v>
      </c>
      <c r="M2964">
        <v>0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90.67</v>
      </c>
      <c r="AA2964">
        <v>0</v>
      </c>
      <c r="AB2964">
        <v>0</v>
      </c>
      <c r="AC2964">
        <f t="shared" si="415"/>
        <v>-1.7366677238773516</v>
      </c>
      <c r="AD2964">
        <f t="shared" si="416"/>
        <v>0.17610625863523632</v>
      </c>
      <c r="AE2964">
        <f t="shared" si="417"/>
        <v>0.1497366903221751</v>
      </c>
      <c r="AF2964">
        <f t="shared" si="418"/>
        <v>7.0446561071931063E-2</v>
      </c>
      <c r="AG2964">
        <f t="shared" si="419"/>
        <v>0</v>
      </c>
      <c r="AH2964">
        <f t="shared" si="420"/>
        <v>0</v>
      </c>
      <c r="AI2964">
        <f t="shared" si="421"/>
        <v>0</v>
      </c>
      <c r="AJ2964">
        <f t="shared" si="422"/>
        <v>0</v>
      </c>
      <c r="AK2964">
        <f t="shared" si="423"/>
        <v>1</v>
      </c>
    </row>
    <row r="2965" spans="1:37" x14ac:dyDescent="0.35">
      <c r="A2965">
        <v>1</v>
      </c>
      <c r="B2965">
        <v>1</v>
      </c>
      <c r="C2965">
        <v>0</v>
      </c>
      <c r="D2965">
        <v>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f t="shared" si="415"/>
        <v>-3.8098949322685569</v>
      </c>
      <c r="AD2965">
        <f t="shared" si="416"/>
        <v>2.2150506138209611E-2</v>
      </c>
      <c r="AE2965">
        <f t="shared" si="417"/>
        <v>2.1670493733742316E-2</v>
      </c>
      <c r="AF2965">
        <f t="shared" si="418"/>
        <v>9.5148480226019336E-3</v>
      </c>
      <c r="AG2965">
        <f t="shared" si="419"/>
        <v>0</v>
      </c>
      <c r="AH2965">
        <f t="shared" si="420"/>
        <v>0</v>
      </c>
      <c r="AI2965">
        <f t="shared" si="421"/>
        <v>0</v>
      </c>
      <c r="AJ2965">
        <f t="shared" si="422"/>
        <v>0</v>
      </c>
      <c r="AK2965">
        <f t="shared" si="423"/>
        <v>1</v>
      </c>
    </row>
    <row r="2966" spans="1:37" x14ac:dyDescent="0.35">
      <c r="A2966">
        <v>1</v>
      </c>
      <c r="B2966">
        <v>2</v>
      </c>
      <c r="C2966">
        <v>0</v>
      </c>
      <c r="D2966">
        <v>2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257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101.5</v>
      </c>
      <c r="AA2966">
        <v>0</v>
      </c>
      <c r="AB2966">
        <v>1</v>
      </c>
      <c r="AC2966">
        <f t="shared" si="415"/>
        <v>2.0909572197438187</v>
      </c>
      <c r="AD2966">
        <f t="shared" si="416"/>
        <v>8.0926579098907006</v>
      </c>
      <c r="AE2966">
        <f t="shared" si="417"/>
        <v>0.89002115663977277</v>
      </c>
      <c r="AF2966">
        <f t="shared" si="418"/>
        <v>5.0599669644186267E-2</v>
      </c>
      <c r="AG2966">
        <f t="shared" si="419"/>
        <v>1</v>
      </c>
      <c r="AH2966">
        <f t="shared" si="420"/>
        <v>1</v>
      </c>
      <c r="AI2966">
        <f t="shared" si="421"/>
        <v>0</v>
      </c>
      <c r="AJ2966">
        <f t="shared" si="422"/>
        <v>0</v>
      </c>
      <c r="AK2966">
        <f t="shared" si="423"/>
        <v>0</v>
      </c>
    </row>
    <row r="2967" spans="1:37" x14ac:dyDescent="0.35">
      <c r="A2967">
        <v>1</v>
      </c>
      <c r="B2967">
        <v>1</v>
      </c>
      <c r="C2967">
        <v>0</v>
      </c>
      <c r="D2967">
        <v>6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245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110</v>
      </c>
      <c r="AA2967">
        <v>0</v>
      </c>
      <c r="AB2967">
        <v>1</v>
      </c>
      <c r="AC2967">
        <f t="shared" si="415"/>
        <v>2.3565994328056141</v>
      </c>
      <c r="AD2967">
        <f t="shared" si="416"/>
        <v>10.554997377139086</v>
      </c>
      <c r="AE2967">
        <f t="shared" si="417"/>
        <v>0.91345735811429574</v>
      </c>
      <c r="AF2967">
        <f t="shared" si="418"/>
        <v>3.9311721511122007E-2</v>
      </c>
      <c r="AG2967">
        <f t="shared" si="419"/>
        <v>1</v>
      </c>
      <c r="AH2967">
        <f t="shared" si="420"/>
        <v>1</v>
      </c>
      <c r="AI2967">
        <f t="shared" si="421"/>
        <v>0</v>
      </c>
      <c r="AJ2967">
        <f t="shared" si="422"/>
        <v>0</v>
      </c>
      <c r="AK2967">
        <f t="shared" si="423"/>
        <v>0</v>
      </c>
    </row>
    <row r="2968" spans="1:37" x14ac:dyDescent="0.35">
      <c r="A2968">
        <v>1</v>
      </c>
      <c r="B2968">
        <v>2</v>
      </c>
      <c r="C2968">
        <v>0</v>
      </c>
      <c r="D2968">
        <v>4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270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62.8</v>
      </c>
      <c r="AA2968">
        <v>0</v>
      </c>
      <c r="AB2968">
        <v>1</v>
      </c>
      <c r="AC2968">
        <f t="shared" si="415"/>
        <v>1.8361666344661798</v>
      </c>
      <c r="AD2968">
        <f t="shared" si="416"/>
        <v>6.2724475320599877</v>
      </c>
      <c r="AE2968">
        <f t="shared" si="417"/>
        <v>0.86249471094956931</v>
      </c>
      <c r="AF2968">
        <f t="shared" si="418"/>
        <v>6.4243559457539831E-2</v>
      </c>
      <c r="AG2968">
        <f t="shared" si="419"/>
        <v>1</v>
      </c>
      <c r="AH2968">
        <f t="shared" si="420"/>
        <v>1</v>
      </c>
      <c r="AI2968">
        <f t="shared" si="421"/>
        <v>0</v>
      </c>
      <c r="AJ2968">
        <f t="shared" si="422"/>
        <v>0</v>
      </c>
      <c r="AK2968">
        <f t="shared" si="423"/>
        <v>0</v>
      </c>
    </row>
    <row r="2969" spans="1:37" x14ac:dyDescent="0.35">
      <c r="A2969">
        <v>1</v>
      </c>
      <c r="B2969">
        <v>2</v>
      </c>
      <c r="C2969">
        <v>0</v>
      </c>
      <c r="D2969">
        <v>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3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169</v>
      </c>
      <c r="AA2969">
        <v>1</v>
      </c>
      <c r="AB2969">
        <v>0</v>
      </c>
      <c r="AC2969">
        <f t="shared" si="415"/>
        <v>-1.038209732389999</v>
      </c>
      <c r="AD2969">
        <f t="shared" si="416"/>
        <v>0.35408802718705923</v>
      </c>
      <c r="AE2969">
        <f t="shared" si="417"/>
        <v>0.26149557493882492</v>
      </c>
      <c r="AF2969">
        <f t="shared" si="418"/>
        <v>0.13164689808541988</v>
      </c>
      <c r="AG2969">
        <f t="shared" si="419"/>
        <v>0</v>
      </c>
      <c r="AH2969">
        <f t="shared" si="420"/>
        <v>0</v>
      </c>
      <c r="AI2969">
        <f t="shared" si="421"/>
        <v>0</v>
      </c>
      <c r="AJ2969">
        <f t="shared" si="422"/>
        <v>0</v>
      </c>
      <c r="AK2969">
        <f t="shared" si="423"/>
        <v>1</v>
      </c>
    </row>
    <row r="2970" spans="1:37" x14ac:dyDescent="0.35">
      <c r="A2970">
        <v>1</v>
      </c>
      <c r="B2970">
        <v>2</v>
      </c>
      <c r="C2970">
        <v>0</v>
      </c>
      <c r="D2970">
        <v>4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145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80.75</v>
      </c>
      <c r="AA2970">
        <v>0</v>
      </c>
      <c r="AB2970">
        <v>0</v>
      </c>
      <c r="AC2970">
        <f t="shared" si="415"/>
        <v>0.13361426182091996</v>
      </c>
      <c r="AD2970">
        <f t="shared" si="416"/>
        <v>1.1429518544344504</v>
      </c>
      <c r="AE2970">
        <f t="shared" si="417"/>
        <v>0.53335395849856293</v>
      </c>
      <c r="AF2970">
        <f t="shared" si="418"/>
        <v>0.33101241388441888</v>
      </c>
      <c r="AG2970">
        <f t="shared" si="419"/>
        <v>1</v>
      </c>
      <c r="AH2970">
        <f t="shared" si="420"/>
        <v>0</v>
      </c>
      <c r="AI2970">
        <f t="shared" si="421"/>
        <v>1</v>
      </c>
      <c r="AJ2970">
        <f t="shared" si="422"/>
        <v>0</v>
      </c>
      <c r="AK2970">
        <f t="shared" si="423"/>
        <v>0</v>
      </c>
    </row>
    <row r="2971" spans="1:37" x14ac:dyDescent="0.35">
      <c r="A2971">
        <v>1</v>
      </c>
      <c r="B2971">
        <v>2</v>
      </c>
      <c r="C2971">
        <v>2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50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189.9</v>
      </c>
      <c r="AA2971">
        <v>0</v>
      </c>
      <c r="AB2971">
        <v>1</v>
      </c>
      <c r="AC2971">
        <f t="shared" si="415"/>
        <v>0.62757461795182889</v>
      </c>
      <c r="AD2971">
        <f t="shared" si="416"/>
        <v>1.8730621743114571</v>
      </c>
      <c r="AE2971">
        <f t="shared" si="417"/>
        <v>0.65193931097587388</v>
      </c>
      <c r="AF2971">
        <f t="shared" si="418"/>
        <v>0.18579283085555554</v>
      </c>
      <c r="AG2971">
        <f t="shared" si="419"/>
        <v>1</v>
      </c>
      <c r="AH2971">
        <f t="shared" si="420"/>
        <v>1</v>
      </c>
      <c r="AI2971">
        <f t="shared" si="421"/>
        <v>0</v>
      </c>
      <c r="AJ2971">
        <f t="shared" si="422"/>
        <v>0</v>
      </c>
      <c r="AK2971">
        <f t="shared" si="423"/>
        <v>0</v>
      </c>
    </row>
    <row r="2972" spans="1:37" x14ac:dyDescent="0.35">
      <c r="A2972">
        <v>1</v>
      </c>
      <c r="B2972">
        <v>1</v>
      </c>
      <c r="C2972">
        <v>0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3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168</v>
      </c>
      <c r="AA2972">
        <v>2</v>
      </c>
      <c r="AB2972">
        <v>0</v>
      </c>
      <c r="AC2972">
        <f t="shared" si="415"/>
        <v>-2.4356226832680035</v>
      </c>
      <c r="AD2972">
        <f t="shared" si="416"/>
        <v>8.7543218375463916E-2</v>
      </c>
      <c r="AE2972">
        <f t="shared" si="417"/>
        <v>8.0496312143100934E-2</v>
      </c>
      <c r="AF2972">
        <f t="shared" si="418"/>
        <v>3.6446524595898817E-2</v>
      </c>
      <c r="AG2972">
        <f t="shared" si="419"/>
        <v>0</v>
      </c>
      <c r="AH2972">
        <f t="shared" si="420"/>
        <v>0</v>
      </c>
      <c r="AI2972">
        <f t="shared" si="421"/>
        <v>0</v>
      </c>
      <c r="AJ2972">
        <f t="shared" si="422"/>
        <v>0</v>
      </c>
      <c r="AK2972">
        <f t="shared" si="423"/>
        <v>1</v>
      </c>
    </row>
    <row r="2973" spans="1:37" x14ac:dyDescent="0.35">
      <c r="A2973">
        <v>1</v>
      </c>
      <c r="B2973">
        <v>1</v>
      </c>
      <c r="C2973">
        <v>0</v>
      </c>
      <c r="D2973">
        <v>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166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110</v>
      </c>
      <c r="AA2973">
        <v>0</v>
      </c>
      <c r="AB2973">
        <v>1</v>
      </c>
      <c r="AC2973">
        <f t="shared" si="415"/>
        <v>1.327060703253212</v>
      </c>
      <c r="AD2973">
        <f t="shared" si="416"/>
        <v>3.7699460961460782</v>
      </c>
      <c r="AE2973">
        <f t="shared" si="417"/>
        <v>0.79035402500502894</v>
      </c>
      <c r="AF2973">
        <f t="shared" si="418"/>
        <v>0.10217833065137789</v>
      </c>
      <c r="AG2973">
        <f t="shared" si="419"/>
        <v>1</v>
      </c>
      <c r="AH2973">
        <f t="shared" si="420"/>
        <v>1</v>
      </c>
      <c r="AI2973">
        <f t="shared" si="421"/>
        <v>0</v>
      </c>
      <c r="AJ2973">
        <f t="shared" si="422"/>
        <v>0</v>
      </c>
      <c r="AK2973">
        <f t="shared" si="423"/>
        <v>0</v>
      </c>
    </row>
    <row r="2974" spans="1:37" x14ac:dyDescent="0.35">
      <c r="A2974">
        <v>1</v>
      </c>
      <c r="B2974">
        <v>3</v>
      </c>
      <c r="C2974">
        <v>0</v>
      </c>
      <c r="D2974">
        <v>4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86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139.94999999999999</v>
      </c>
      <c r="AA2974">
        <v>0</v>
      </c>
      <c r="AB2974">
        <v>1</v>
      </c>
      <c r="AC2974">
        <f t="shared" si="415"/>
        <v>0.94895293219527144</v>
      </c>
      <c r="AD2974">
        <f t="shared" si="416"/>
        <v>2.5830036629072874</v>
      </c>
      <c r="AE2974">
        <f t="shared" si="417"/>
        <v>0.72090455548443699</v>
      </c>
      <c r="AF2974">
        <f t="shared" si="418"/>
        <v>0.14212223010758959</v>
      </c>
      <c r="AG2974">
        <f t="shared" si="419"/>
        <v>1</v>
      </c>
      <c r="AH2974">
        <f t="shared" si="420"/>
        <v>1</v>
      </c>
      <c r="AI2974">
        <f t="shared" si="421"/>
        <v>0</v>
      </c>
      <c r="AJ2974">
        <f t="shared" si="422"/>
        <v>0</v>
      </c>
      <c r="AK2974">
        <f t="shared" si="423"/>
        <v>0</v>
      </c>
    </row>
    <row r="2975" spans="1:37" x14ac:dyDescent="0.35">
      <c r="A2975">
        <v>1</v>
      </c>
      <c r="B2975">
        <v>2</v>
      </c>
      <c r="C2975">
        <v>0</v>
      </c>
      <c r="D2975">
        <v>3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  <c r="K2975">
        <v>0</v>
      </c>
      <c r="L2975">
        <v>183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105.3</v>
      </c>
      <c r="AA2975">
        <v>1</v>
      </c>
      <c r="AB2975">
        <v>1</v>
      </c>
      <c r="AC2975">
        <f t="shared" si="415"/>
        <v>0.10124222994270093</v>
      </c>
      <c r="AD2975">
        <f t="shared" si="416"/>
        <v>1.1065446475491718</v>
      </c>
      <c r="AE2975">
        <f t="shared" si="417"/>
        <v>0.52528896021100935</v>
      </c>
      <c r="AF2975">
        <f t="shared" si="418"/>
        <v>0.2796017264952389</v>
      </c>
      <c r="AG2975">
        <f t="shared" si="419"/>
        <v>1</v>
      </c>
      <c r="AH2975">
        <f t="shared" si="420"/>
        <v>1</v>
      </c>
      <c r="AI2975">
        <f t="shared" si="421"/>
        <v>0</v>
      </c>
      <c r="AJ2975">
        <f t="shared" si="422"/>
        <v>0</v>
      </c>
      <c r="AK2975">
        <f t="shared" si="423"/>
        <v>0</v>
      </c>
    </row>
    <row r="2976" spans="1:37" x14ac:dyDescent="0.35">
      <c r="A2976">
        <v>1</v>
      </c>
      <c r="B2976">
        <v>3</v>
      </c>
      <c r="C2976">
        <v>0</v>
      </c>
      <c r="D2976">
        <v>2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11</v>
      </c>
      <c r="M2976">
        <v>0</v>
      </c>
      <c r="N2976">
        <v>0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141.94999999999999</v>
      </c>
      <c r="AA2976">
        <v>2</v>
      </c>
      <c r="AB2976">
        <v>0</v>
      </c>
      <c r="AC2976">
        <f t="shared" si="415"/>
        <v>-2.7075950690056416</v>
      </c>
      <c r="AD2976">
        <f t="shared" si="416"/>
        <v>6.6697015712326405E-2</v>
      </c>
      <c r="AE2976">
        <f t="shared" si="417"/>
        <v>6.2526673206999658E-2</v>
      </c>
      <c r="AF2976">
        <f t="shared" si="418"/>
        <v>2.8041080071079545E-2</v>
      </c>
      <c r="AG2976">
        <f t="shared" si="419"/>
        <v>0</v>
      </c>
      <c r="AH2976">
        <f t="shared" si="420"/>
        <v>0</v>
      </c>
      <c r="AI2976">
        <f t="shared" si="421"/>
        <v>0</v>
      </c>
      <c r="AJ2976">
        <f t="shared" si="422"/>
        <v>0</v>
      </c>
      <c r="AK2976">
        <f t="shared" si="423"/>
        <v>1</v>
      </c>
    </row>
    <row r="2977" spans="1:37" x14ac:dyDescent="0.35">
      <c r="A2977">
        <v>1</v>
      </c>
      <c r="B2977">
        <v>2</v>
      </c>
      <c r="C2977">
        <v>0</v>
      </c>
      <c r="D2977">
        <v>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18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69</v>
      </c>
      <c r="AA2977">
        <v>2</v>
      </c>
      <c r="AB2977">
        <v>0</v>
      </c>
      <c r="AC2977">
        <f t="shared" si="415"/>
        <v>-5.439407128687284</v>
      </c>
      <c r="AD2977">
        <f t="shared" si="416"/>
        <v>4.3420567886892298E-3</v>
      </c>
      <c r="AE2977">
        <f t="shared" si="417"/>
        <v>4.32328484039854E-3</v>
      </c>
      <c r="AF2977">
        <f t="shared" si="418"/>
        <v>1.8816491396266468E-3</v>
      </c>
      <c r="AG2977">
        <f t="shared" si="419"/>
        <v>0</v>
      </c>
      <c r="AH2977">
        <f t="shared" si="420"/>
        <v>0</v>
      </c>
      <c r="AI2977">
        <f t="shared" si="421"/>
        <v>0</v>
      </c>
      <c r="AJ2977">
        <f t="shared" si="422"/>
        <v>0</v>
      </c>
      <c r="AK2977">
        <f t="shared" si="423"/>
        <v>1</v>
      </c>
    </row>
    <row r="2978" spans="1:37" x14ac:dyDescent="0.35">
      <c r="A2978">
        <v>1</v>
      </c>
      <c r="B2978">
        <v>2</v>
      </c>
      <c r="C2978">
        <v>0</v>
      </c>
      <c r="D2978">
        <v>8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248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80.75</v>
      </c>
      <c r="AA2978">
        <v>0</v>
      </c>
      <c r="AB2978">
        <v>1</v>
      </c>
      <c r="AC2978">
        <f t="shared" si="415"/>
        <v>1.8876595108182894</v>
      </c>
      <c r="AD2978">
        <f t="shared" si="416"/>
        <v>6.6038942362046518</v>
      </c>
      <c r="AE2978">
        <f t="shared" si="417"/>
        <v>0.86848843908971407</v>
      </c>
      <c r="AF2978">
        <f t="shared" si="418"/>
        <v>6.1235958302616973E-2</v>
      </c>
      <c r="AG2978">
        <f t="shared" si="419"/>
        <v>1</v>
      </c>
      <c r="AH2978">
        <f t="shared" si="420"/>
        <v>1</v>
      </c>
      <c r="AI2978">
        <f t="shared" si="421"/>
        <v>0</v>
      </c>
      <c r="AJ2978">
        <f t="shared" si="422"/>
        <v>0</v>
      </c>
      <c r="AK2978">
        <f t="shared" si="423"/>
        <v>0</v>
      </c>
    </row>
    <row r="2979" spans="1:37" x14ac:dyDescent="0.35">
      <c r="A2979">
        <v>1</v>
      </c>
      <c r="B2979">
        <v>1</v>
      </c>
      <c r="C2979">
        <v>0</v>
      </c>
      <c r="D2979">
        <v>5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144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92.55</v>
      </c>
      <c r="AA2979">
        <v>0</v>
      </c>
      <c r="AB2979">
        <v>1</v>
      </c>
      <c r="AC2979">
        <f t="shared" si="415"/>
        <v>0.2590062105249662</v>
      </c>
      <c r="AD2979">
        <f t="shared" si="416"/>
        <v>1.295641851419127</v>
      </c>
      <c r="AE2979">
        <f t="shared" si="417"/>
        <v>0.56439198066465945</v>
      </c>
      <c r="AF2979">
        <f t="shared" si="418"/>
        <v>0.24841916567925904</v>
      </c>
      <c r="AG2979">
        <f t="shared" si="419"/>
        <v>1</v>
      </c>
      <c r="AH2979">
        <f t="shared" si="420"/>
        <v>1</v>
      </c>
      <c r="AI2979">
        <f t="shared" si="421"/>
        <v>0</v>
      </c>
      <c r="AJ2979">
        <f t="shared" si="422"/>
        <v>0</v>
      </c>
      <c r="AK2979">
        <f t="shared" si="423"/>
        <v>0</v>
      </c>
    </row>
    <row r="2980" spans="1:37" x14ac:dyDescent="0.35">
      <c r="A2980">
        <v>1</v>
      </c>
      <c r="B2980">
        <v>2</v>
      </c>
      <c r="C2980">
        <v>1</v>
      </c>
      <c r="D2980">
        <v>3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5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116.5</v>
      </c>
      <c r="AA2980">
        <v>0</v>
      </c>
      <c r="AB2980">
        <v>0</v>
      </c>
      <c r="AC2980">
        <f t="shared" si="415"/>
        <v>-0.7059429349115991</v>
      </c>
      <c r="AD2980">
        <f t="shared" si="416"/>
        <v>0.49364288162478015</v>
      </c>
      <c r="AE2980">
        <f t="shared" si="417"/>
        <v>0.33049592221655882</v>
      </c>
      <c r="AF2980">
        <f t="shared" si="418"/>
        <v>0.17424677346384135</v>
      </c>
      <c r="AG2980">
        <f t="shared" si="419"/>
        <v>0</v>
      </c>
      <c r="AH2980">
        <f t="shared" si="420"/>
        <v>0</v>
      </c>
      <c r="AI2980">
        <f t="shared" si="421"/>
        <v>0</v>
      </c>
      <c r="AJ2980">
        <f t="shared" si="422"/>
        <v>0</v>
      </c>
      <c r="AK2980">
        <f t="shared" si="423"/>
        <v>1</v>
      </c>
    </row>
    <row r="2981" spans="1:37" x14ac:dyDescent="0.35">
      <c r="A2981">
        <v>1</v>
      </c>
      <c r="B2981">
        <v>2</v>
      </c>
      <c r="C2981">
        <v>0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247</v>
      </c>
      <c r="M2981">
        <v>0</v>
      </c>
      <c r="N2981">
        <v>0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115</v>
      </c>
      <c r="AA2981">
        <v>1</v>
      </c>
      <c r="AB2981">
        <v>1</v>
      </c>
      <c r="AC2981">
        <f t="shared" si="415"/>
        <v>0.88063855152479675</v>
      </c>
      <c r="AD2981">
        <f t="shared" si="416"/>
        <v>2.4124396817253384</v>
      </c>
      <c r="AE2981">
        <f t="shared" si="417"/>
        <v>0.70695452718027318</v>
      </c>
      <c r="AF2981">
        <f t="shared" si="418"/>
        <v>0.15060852005006825</v>
      </c>
      <c r="AG2981">
        <f t="shared" si="419"/>
        <v>1</v>
      </c>
      <c r="AH2981">
        <f t="shared" si="420"/>
        <v>1</v>
      </c>
      <c r="AI2981">
        <f t="shared" si="421"/>
        <v>0</v>
      </c>
      <c r="AJ2981">
        <f t="shared" si="422"/>
        <v>0</v>
      </c>
      <c r="AK2981">
        <f t="shared" si="423"/>
        <v>0</v>
      </c>
    </row>
    <row r="2982" spans="1:37" x14ac:dyDescent="0.35">
      <c r="A2982">
        <v>1</v>
      </c>
      <c r="B2982">
        <v>2</v>
      </c>
      <c r="C2982">
        <v>0</v>
      </c>
      <c r="D2982">
        <v>4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17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133</v>
      </c>
      <c r="AA2982">
        <v>1</v>
      </c>
      <c r="AB2982">
        <v>0</v>
      </c>
      <c r="AC2982">
        <f t="shared" si="415"/>
        <v>-3.3470602033134544</v>
      </c>
      <c r="AD2982">
        <f t="shared" si="416"/>
        <v>3.5187646724044619E-2</v>
      </c>
      <c r="AE2982">
        <f t="shared" si="417"/>
        <v>3.3991563592745203E-2</v>
      </c>
      <c r="AF2982">
        <f t="shared" si="418"/>
        <v>1.5019080759331768E-2</v>
      </c>
      <c r="AG2982">
        <f t="shared" si="419"/>
        <v>0</v>
      </c>
      <c r="AH2982">
        <f t="shared" si="420"/>
        <v>0</v>
      </c>
      <c r="AI2982">
        <f t="shared" si="421"/>
        <v>0</v>
      </c>
      <c r="AJ2982">
        <f t="shared" si="422"/>
        <v>0</v>
      </c>
      <c r="AK2982">
        <f t="shared" si="423"/>
        <v>1</v>
      </c>
    </row>
    <row r="2983" spans="1:37" x14ac:dyDescent="0.35">
      <c r="A2983">
        <v>1</v>
      </c>
      <c r="B2983">
        <v>2</v>
      </c>
      <c r="C2983">
        <v>0</v>
      </c>
      <c r="D2983">
        <v>4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189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76.5</v>
      </c>
      <c r="AA2983">
        <v>3</v>
      </c>
      <c r="AB2983">
        <v>0</v>
      </c>
      <c r="AC2983">
        <f t="shared" si="415"/>
        <v>-2.6421434894480198</v>
      </c>
      <c r="AD2983">
        <f t="shared" si="416"/>
        <v>7.1208471247379418E-2</v>
      </c>
      <c r="AE2983">
        <f t="shared" si="417"/>
        <v>6.6474895558340755E-2</v>
      </c>
      <c r="AF2983">
        <f t="shared" si="418"/>
        <v>2.9873998471320575E-2</v>
      </c>
      <c r="AG2983">
        <f t="shared" si="419"/>
        <v>0</v>
      </c>
      <c r="AH2983">
        <f t="shared" si="420"/>
        <v>0</v>
      </c>
      <c r="AI2983">
        <f t="shared" si="421"/>
        <v>0</v>
      </c>
      <c r="AJ2983">
        <f t="shared" si="422"/>
        <v>0</v>
      </c>
      <c r="AK2983">
        <f t="shared" si="423"/>
        <v>1</v>
      </c>
    </row>
    <row r="2984" spans="1:37" x14ac:dyDescent="0.35">
      <c r="A2984">
        <v>1</v>
      </c>
      <c r="B2984">
        <v>1</v>
      </c>
      <c r="C2984">
        <v>0</v>
      </c>
      <c r="D2984">
        <v>14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26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66.290000000000006</v>
      </c>
      <c r="AA2984">
        <v>0</v>
      </c>
      <c r="AB2984">
        <v>1</v>
      </c>
      <c r="AC2984">
        <f t="shared" si="415"/>
        <v>-2.1328640973496773</v>
      </c>
      <c r="AD2984">
        <f t="shared" si="416"/>
        <v>0.11849741922339035</v>
      </c>
      <c r="AE2984">
        <f t="shared" si="417"/>
        <v>0.10594339976722256</v>
      </c>
      <c r="AF2984">
        <f t="shared" si="418"/>
        <v>0.97492609448845668</v>
      </c>
      <c r="AG2984">
        <f t="shared" si="419"/>
        <v>0</v>
      </c>
      <c r="AH2984">
        <f t="shared" si="420"/>
        <v>0</v>
      </c>
      <c r="AI2984">
        <f t="shared" si="421"/>
        <v>0</v>
      </c>
      <c r="AJ2984">
        <f t="shared" si="422"/>
        <v>1</v>
      </c>
      <c r="AK2984">
        <f t="shared" si="423"/>
        <v>0</v>
      </c>
    </row>
    <row r="2985" spans="1:37" x14ac:dyDescent="0.35">
      <c r="A2985">
        <v>1</v>
      </c>
      <c r="B2985">
        <v>2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180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70</v>
      </c>
      <c r="AA2985">
        <v>0</v>
      </c>
      <c r="AB2985">
        <v>1</v>
      </c>
      <c r="AC2985">
        <f t="shared" si="415"/>
        <v>3.5074495059463473E-2</v>
      </c>
      <c r="AD2985">
        <f t="shared" si="416"/>
        <v>1.0356968602250762</v>
      </c>
      <c r="AE2985">
        <f t="shared" si="417"/>
        <v>0.5087677249305993</v>
      </c>
      <c r="AF2985">
        <f t="shared" si="418"/>
        <v>0.29348044714174559</v>
      </c>
      <c r="AG2985">
        <f t="shared" si="419"/>
        <v>1</v>
      </c>
      <c r="AH2985">
        <f t="shared" si="420"/>
        <v>1</v>
      </c>
      <c r="AI2985">
        <f t="shared" si="421"/>
        <v>0</v>
      </c>
      <c r="AJ2985">
        <f t="shared" si="422"/>
        <v>0</v>
      </c>
      <c r="AK2985">
        <f t="shared" si="423"/>
        <v>0</v>
      </c>
    </row>
    <row r="2986" spans="1:37" x14ac:dyDescent="0.35">
      <c r="A2986">
        <v>1</v>
      </c>
      <c r="B2986">
        <v>2</v>
      </c>
      <c r="C2986">
        <v>0</v>
      </c>
      <c r="D2986">
        <v>5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29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131.72</v>
      </c>
      <c r="AA2986">
        <v>2</v>
      </c>
      <c r="AB2986">
        <v>0</v>
      </c>
      <c r="AC2986">
        <f t="shared" si="415"/>
        <v>-2.2292364744346047</v>
      </c>
      <c r="AD2986">
        <f t="shared" si="416"/>
        <v>0.10761056219218279</v>
      </c>
      <c r="AE2986">
        <f t="shared" si="417"/>
        <v>9.7155594091843947E-2</v>
      </c>
      <c r="AF2986">
        <f t="shared" si="418"/>
        <v>4.4387088532466437E-2</v>
      </c>
      <c r="AG2986">
        <f t="shared" si="419"/>
        <v>0</v>
      </c>
      <c r="AH2986">
        <f t="shared" si="420"/>
        <v>0</v>
      </c>
      <c r="AI2986">
        <f t="shared" si="421"/>
        <v>0</v>
      </c>
      <c r="AJ2986">
        <f t="shared" si="422"/>
        <v>0</v>
      </c>
      <c r="AK2986">
        <f t="shared" si="423"/>
        <v>1</v>
      </c>
    </row>
    <row r="2987" spans="1:37" x14ac:dyDescent="0.35">
      <c r="A2987">
        <v>1</v>
      </c>
      <c r="B2987">
        <v>2</v>
      </c>
      <c r="C2987">
        <v>0</v>
      </c>
      <c r="D2987">
        <v>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39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101.5</v>
      </c>
      <c r="AA2987">
        <v>0</v>
      </c>
      <c r="AB2987">
        <v>0</v>
      </c>
      <c r="AC2987">
        <f t="shared" si="415"/>
        <v>-0.9558502014197976</v>
      </c>
      <c r="AD2987">
        <f t="shared" si="416"/>
        <v>0.38448511576119498</v>
      </c>
      <c r="AE2987">
        <f t="shared" si="417"/>
        <v>0.27770982250668952</v>
      </c>
      <c r="AF2987">
        <f t="shared" si="418"/>
        <v>0.14128829111985447</v>
      </c>
      <c r="AG2987">
        <f t="shared" si="419"/>
        <v>0</v>
      </c>
      <c r="AH2987">
        <f t="shared" si="420"/>
        <v>0</v>
      </c>
      <c r="AI2987">
        <f t="shared" si="421"/>
        <v>0</v>
      </c>
      <c r="AJ2987">
        <f t="shared" si="422"/>
        <v>0</v>
      </c>
      <c r="AK2987">
        <f t="shared" si="423"/>
        <v>1</v>
      </c>
    </row>
    <row r="2988" spans="1:37" x14ac:dyDescent="0.35">
      <c r="A2988">
        <v>1</v>
      </c>
      <c r="B2988">
        <v>1</v>
      </c>
      <c r="C2988">
        <v>0</v>
      </c>
      <c r="D2988">
        <v>2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11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130.9</v>
      </c>
      <c r="AA2988">
        <v>1</v>
      </c>
      <c r="AB2988">
        <v>0</v>
      </c>
      <c r="AC2988">
        <f t="shared" si="415"/>
        <v>-2.112001211491132</v>
      </c>
      <c r="AD2988">
        <f t="shared" si="416"/>
        <v>0.12099558622970942</v>
      </c>
      <c r="AE2988">
        <f t="shared" si="417"/>
        <v>0.10793582750549345</v>
      </c>
      <c r="AF2988">
        <f t="shared" si="418"/>
        <v>4.9603902621864059E-2</v>
      </c>
      <c r="AG2988">
        <f t="shared" si="419"/>
        <v>0</v>
      </c>
      <c r="AH2988">
        <f t="shared" si="420"/>
        <v>0</v>
      </c>
      <c r="AI2988">
        <f t="shared" si="421"/>
        <v>0</v>
      </c>
      <c r="AJ2988">
        <f t="shared" si="422"/>
        <v>0</v>
      </c>
      <c r="AK2988">
        <f t="shared" si="423"/>
        <v>1</v>
      </c>
    </row>
    <row r="2989" spans="1:37" x14ac:dyDescent="0.35">
      <c r="A2989">
        <v>1</v>
      </c>
      <c r="B2989">
        <v>2</v>
      </c>
      <c r="C2989">
        <v>0</v>
      </c>
      <c r="D2989">
        <v>4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150.91999999999999</v>
      </c>
      <c r="AA2989">
        <v>1</v>
      </c>
      <c r="AB2989">
        <v>0</v>
      </c>
      <c r="AC2989">
        <f t="shared" si="415"/>
        <v>-2.5442843709404723</v>
      </c>
      <c r="AD2989">
        <f t="shared" si="416"/>
        <v>7.8529229675906032E-2</v>
      </c>
      <c r="AE2989">
        <f t="shared" si="417"/>
        <v>7.2811406047385271E-2</v>
      </c>
      <c r="AF2989">
        <f t="shared" si="418"/>
        <v>3.2831919596130493E-2</v>
      </c>
      <c r="AG2989">
        <f t="shared" si="419"/>
        <v>0</v>
      </c>
      <c r="AH2989">
        <f t="shared" si="420"/>
        <v>0</v>
      </c>
      <c r="AI2989">
        <f t="shared" si="421"/>
        <v>0</v>
      </c>
      <c r="AJ2989">
        <f t="shared" si="422"/>
        <v>0</v>
      </c>
      <c r="AK2989">
        <f t="shared" si="423"/>
        <v>1</v>
      </c>
    </row>
    <row r="2990" spans="1:37" x14ac:dyDescent="0.35">
      <c r="A2990">
        <v>1</v>
      </c>
      <c r="B2990">
        <v>2</v>
      </c>
      <c r="C2990">
        <v>0</v>
      </c>
      <c r="D2990">
        <v>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31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</v>
      </c>
      <c r="W2990">
        <v>0</v>
      </c>
      <c r="X2990">
        <v>0</v>
      </c>
      <c r="Y2990">
        <v>0</v>
      </c>
      <c r="Z2990">
        <v>74.8</v>
      </c>
      <c r="AA2990">
        <v>0</v>
      </c>
      <c r="AB2990">
        <v>1</v>
      </c>
      <c r="AC2990">
        <f t="shared" si="415"/>
        <v>-1.0200592406669859</v>
      </c>
      <c r="AD2990">
        <f t="shared" si="416"/>
        <v>0.36057357892104436</v>
      </c>
      <c r="AE2990">
        <f t="shared" si="417"/>
        <v>0.26501586133032562</v>
      </c>
      <c r="AF2990">
        <f t="shared" si="418"/>
        <v>0.57672813254586297</v>
      </c>
      <c r="AG2990">
        <f t="shared" si="419"/>
        <v>0</v>
      </c>
      <c r="AH2990">
        <f t="shared" si="420"/>
        <v>0</v>
      </c>
      <c r="AI2990">
        <f t="shared" si="421"/>
        <v>0</v>
      </c>
      <c r="AJ2990">
        <f t="shared" si="422"/>
        <v>1</v>
      </c>
      <c r="AK2990">
        <f t="shared" si="423"/>
        <v>0</v>
      </c>
    </row>
    <row r="2991" spans="1:37" x14ac:dyDescent="0.35">
      <c r="A2991">
        <v>1</v>
      </c>
      <c r="B2991">
        <v>2</v>
      </c>
      <c r="C2991">
        <v>0</v>
      </c>
      <c r="D2991">
        <v>4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37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135.9</v>
      </c>
      <c r="AA2991">
        <v>2</v>
      </c>
      <c r="AB2991">
        <v>0</v>
      </c>
      <c r="AC2991">
        <f t="shared" si="415"/>
        <v>-2.1270497640050912</v>
      </c>
      <c r="AD2991">
        <f t="shared" si="416"/>
        <v>0.11918840959675148</v>
      </c>
      <c r="AE2991">
        <f t="shared" si="417"/>
        <v>0.10649539306763871</v>
      </c>
      <c r="AF2991">
        <f t="shared" si="418"/>
        <v>4.8903203919226694E-2</v>
      </c>
      <c r="AG2991">
        <f t="shared" si="419"/>
        <v>0</v>
      </c>
      <c r="AH2991">
        <f t="shared" si="420"/>
        <v>0</v>
      </c>
      <c r="AI2991">
        <f t="shared" si="421"/>
        <v>0</v>
      </c>
      <c r="AJ2991">
        <f t="shared" si="422"/>
        <v>0</v>
      </c>
      <c r="AK2991">
        <f t="shared" si="423"/>
        <v>1</v>
      </c>
    </row>
    <row r="2992" spans="1:37" x14ac:dyDescent="0.35">
      <c r="A2992">
        <v>1</v>
      </c>
      <c r="B2992">
        <v>1</v>
      </c>
      <c r="C2992">
        <v>0</v>
      </c>
      <c r="D2992">
        <v>1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2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79</v>
      </c>
      <c r="AA2992">
        <v>0</v>
      </c>
      <c r="AB2992">
        <v>0</v>
      </c>
      <c r="AC2992">
        <f t="shared" si="415"/>
        <v>-3.1277149172345196</v>
      </c>
      <c r="AD2992">
        <f t="shared" si="416"/>
        <v>4.3817810263282291E-2</v>
      </c>
      <c r="AE2992">
        <f t="shared" si="417"/>
        <v>4.1978408331843006E-2</v>
      </c>
      <c r="AF2992">
        <f t="shared" si="418"/>
        <v>1.8624702782974411E-2</v>
      </c>
      <c r="AG2992">
        <f t="shared" si="419"/>
        <v>0</v>
      </c>
      <c r="AH2992">
        <f t="shared" si="420"/>
        <v>0</v>
      </c>
      <c r="AI2992">
        <f t="shared" si="421"/>
        <v>0</v>
      </c>
      <c r="AJ2992">
        <f t="shared" si="422"/>
        <v>0</v>
      </c>
      <c r="AK2992">
        <f t="shared" si="423"/>
        <v>1</v>
      </c>
    </row>
    <row r="2993" spans="1:37" x14ac:dyDescent="0.35">
      <c r="A2993">
        <v>1</v>
      </c>
      <c r="B2993">
        <v>2</v>
      </c>
      <c r="C2993">
        <v>0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</v>
      </c>
      <c r="Y2993">
        <v>3</v>
      </c>
      <c r="Z2993">
        <v>0</v>
      </c>
      <c r="AA2993">
        <v>1</v>
      </c>
      <c r="AB2993">
        <v>0</v>
      </c>
      <c r="AC2993">
        <f t="shared" si="415"/>
        <v>-10.440279819067502</v>
      </c>
      <c r="AD2993">
        <f t="shared" si="416"/>
        <v>2.9231027738250253E-5</v>
      </c>
      <c r="AE2993">
        <f t="shared" si="417"/>
        <v>2.9230173310243425E-5</v>
      </c>
      <c r="AF2993">
        <f t="shared" si="418"/>
        <v>1.2694688508592142E-5</v>
      </c>
      <c r="AG2993">
        <f t="shared" si="419"/>
        <v>0</v>
      </c>
      <c r="AH2993">
        <f t="shared" si="420"/>
        <v>0</v>
      </c>
      <c r="AI2993">
        <f t="shared" si="421"/>
        <v>0</v>
      </c>
      <c r="AJ2993">
        <f t="shared" si="422"/>
        <v>0</v>
      </c>
      <c r="AK2993">
        <f t="shared" si="423"/>
        <v>1</v>
      </c>
    </row>
    <row r="2994" spans="1:37" x14ac:dyDescent="0.35">
      <c r="A2994">
        <v>1</v>
      </c>
      <c r="B2994">
        <v>2</v>
      </c>
      <c r="C2994">
        <v>0</v>
      </c>
      <c r="D2994">
        <v>2</v>
      </c>
      <c r="E2994">
        <v>0</v>
      </c>
      <c r="F2994">
        <v>0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19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151.19999999999999</v>
      </c>
      <c r="AA2994">
        <v>0</v>
      </c>
      <c r="AB2994">
        <v>0</v>
      </c>
      <c r="AC2994">
        <f t="shared" si="415"/>
        <v>-1.4236304056625189</v>
      </c>
      <c r="AD2994">
        <f t="shared" si="416"/>
        <v>0.24083808791220701</v>
      </c>
      <c r="AE2994">
        <f t="shared" si="417"/>
        <v>0.19409308132814748</v>
      </c>
      <c r="AF2994">
        <f t="shared" si="418"/>
        <v>9.3715115814756209E-2</v>
      </c>
      <c r="AG2994">
        <f t="shared" si="419"/>
        <v>0</v>
      </c>
      <c r="AH2994">
        <f t="shared" si="420"/>
        <v>0</v>
      </c>
      <c r="AI2994">
        <f t="shared" si="421"/>
        <v>0</v>
      </c>
      <c r="AJ2994">
        <f t="shared" si="422"/>
        <v>0</v>
      </c>
      <c r="AK2994">
        <f t="shared" si="423"/>
        <v>1</v>
      </c>
    </row>
    <row r="2995" spans="1:37" x14ac:dyDescent="0.35">
      <c r="A2995">
        <v>1</v>
      </c>
      <c r="B2995">
        <v>2</v>
      </c>
      <c r="C2995">
        <v>0</v>
      </c>
      <c r="D2995">
        <v>3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180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130</v>
      </c>
      <c r="AA2995">
        <v>0</v>
      </c>
      <c r="AB2995">
        <v>1</v>
      </c>
      <c r="AC2995">
        <f t="shared" si="415"/>
        <v>1.0382953429412289</v>
      </c>
      <c r="AD2995">
        <f t="shared" si="416"/>
        <v>2.8243982779106735</v>
      </c>
      <c r="AE2995">
        <f t="shared" si="417"/>
        <v>0.73852095745992363</v>
      </c>
      <c r="AF2995">
        <f t="shared" si="418"/>
        <v>0.13163717593760252</v>
      </c>
      <c r="AG2995">
        <f t="shared" si="419"/>
        <v>1</v>
      </c>
      <c r="AH2995">
        <f t="shared" si="420"/>
        <v>1</v>
      </c>
      <c r="AI2995">
        <f t="shared" si="421"/>
        <v>0</v>
      </c>
      <c r="AJ2995">
        <f t="shared" si="422"/>
        <v>0</v>
      </c>
      <c r="AK2995">
        <f t="shared" si="423"/>
        <v>0</v>
      </c>
    </row>
    <row r="2996" spans="1:37" x14ac:dyDescent="0.35">
      <c r="A2996">
        <v>1</v>
      </c>
      <c r="B2996">
        <v>2</v>
      </c>
      <c r="C2996">
        <v>0</v>
      </c>
      <c r="D2996">
        <v>2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33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140.4</v>
      </c>
      <c r="AA2996">
        <v>0</v>
      </c>
      <c r="AB2996">
        <v>1</v>
      </c>
      <c r="AC2996">
        <f t="shared" si="415"/>
        <v>0.3258612896481452</v>
      </c>
      <c r="AD2996">
        <f t="shared" si="416"/>
        <v>1.385223210746972</v>
      </c>
      <c r="AE2996">
        <f t="shared" si="417"/>
        <v>0.58075202543126625</v>
      </c>
      <c r="AF2996">
        <f t="shared" si="418"/>
        <v>0.23600926687927493</v>
      </c>
      <c r="AG2996">
        <f t="shared" si="419"/>
        <v>1</v>
      </c>
      <c r="AH2996">
        <f t="shared" si="420"/>
        <v>1</v>
      </c>
      <c r="AI2996">
        <f t="shared" si="421"/>
        <v>0</v>
      </c>
      <c r="AJ2996">
        <f t="shared" si="422"/>
        <v>0</v>
      </c>
      <c r="AK2996">
        <f t="shared" si="423"/>
        <v>0</v>
      </c>
    </row>
    <row r="2997" spans="1:37" x14ac:dyDescent="0.35">
      <c r="A2997">
        <v>1</v>
      </c>
      <c r="B2997">
        <v>2</v>
      </c>
      <c r="C2997">
        <v>0</v>
      </c>
      <c r="D2997">
        <v>3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29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66</v>
      </c>
      <c r="AA2997">
        <v>0</v>
      </c>
      <c r="AB2997">
        <v>0</v>
      </c>
      <c r="AC2997">
        <f t="shared" si="415"/>
        <v>-0.9738534227964637</v>
      </c>
      <c r="AD2997">
        <f t="shared" si="416"/>
        <v>0.37762508174782977</v>
      </c>
      <c r="AE2997">
        <f t="shared" si="417"/>
        <v>0.27411309996528715</v>
      </c>
      <c r="AF2997">
        <f t="shared" si="418"/>
        <v>0.13913104116933409</v>
      </c>
      <c r="AG2997">
        <f t="shared" si="419"/>
        <v>0</v>
      </c>
      <c r="AH2997">
        <f t="shared" si="420"/>
        <v>0</v>
      </c>
      <c r="AI2997">
        <f t="shared" si="421"/>
        <v>0</v>
      </c>
      <c r="AJ2997">
        <f t="shared" si="422"/>
        <v>0</v>
      </c>
      <c r="AK2997">
        <f t="shared" si="423"/>
        <v>1</v>
      </c>
    </row>
    <row r="2998" spans="1:37" x14ac:dyDescent="0.35">
      <c r="A2998">
        <v>1</v>
      </c>
      <c r="B2998">
        <v>2</v>
      </c>
      <c r="C2998">
        <v>0</v>
      </c>
      <c r="D2998">
        <v>5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177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68.680000000000007</v>
      </c>
      <c r="AA2998">
        <v>1</v>
      </c>
      <c r="AB2998">
        <v>0</v>
      </c>
      <c r="AC2998">
        <f t="shared" si="415"/>
        <v>-0.75153491929716076</v>
      </c>
      <c r="AD2998">
        <f t="shared" si="416"/>
        <v>0.47164206436171602</v>
      </c>
      <c r="AE2998">
        <f t="shared" si="417"/>
        <v>0.32048694161666119</v>
      </c>
      <c r="AF2998">
        <f t="shared" si="418"/>
        <v>0.16780219289861864</v>
      </c>
      <c r="AG2998">
        <f t="shared" si="419"/>
        <v>0</v>
      </c>
      <c r="AH2998">
        <f t="shared" si="420"/>
        <v>0</v>
      </c>
      <c r="AI2998">
        <f t="shared" si="421"/>
        <v>0</v>
      </c>
      <c r="AJ2998">
        <f t="shared" si="422"/>
        <v>0</v>
      </c>
      <c r="AK2998">
        <f t="shared" si="423"/>
        <v>1</v>
      </c>
    </row>
    <row r="2999" spans="1:37" x14ac:dyDescent="0.35">
      <c r="A2999">
        <v>1</v>
      </c>
      <c r="B2999">
        <v>1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164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115</v>
      </c>
      <c r="AA2999">
        <v>0</v>
      </c>
      <c r="AB2999">
        <v>1</v>
      </c>
      <c r="AC2999">
        <f t="shared" si="415"/>
        <v>0.66924939113646609</v>
      </c>
      <c r="AD2999">
        <f t="shared" si="416"/>
        <v>1.9527710031659116</v>
      </c>
      <c r="AE2999">
        <f t="shared" si="417"/>
        <v>0.66133506495159411</v>
      </c>
      <c r="AF2999">
        <f t="shared" si="418"/>
        <v>0.1795784497574438</v>
      </c>
      <c r="AG2999">
        <f t="shared" si="419"/>
        <v>1</v>
      </c>
      <c r="AH2999">
        <f t="shared" si="420"/>
        <v>1</v>
      </c>
      <c r="AI2999">
        <f t="shared" si="421"/>
        <v>0</v>
      </c>
      <c r="AJ2999">
        <f t="shared" si="422"/>
        <v>0</v>
      </c>
      <c r="AK2999">
        <f t="shared" si="423"/>
        <v>0</v>
      </c>
    </row>
    <row r="3000" spans="1:37" x14ac:dyDescent="0.35">
      <c r="A3000">
        <v>1</v>
      </c>
      <c r="B3000">
        <v>1</v>
      </c>
      <c r="C3000">
        <v>0</v>
      </c>
      <c r="D3000">
        <v>2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  <c r="K3000">
        <v>0</v>
      </c>
      <c r="L3000">
        <v>80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108</v>
      </c>
      <c r="AA3000">
        <v>0</v>
      </c>
      <c r="AB3000">
        <v>0</v>
      </c>
      <c r="AC3000">
        <f t="shared" si="415"/>
        <v>-0.58351964583928861</v>
      </c>
      <c r="AD3000">
        <f t="shared" si="416"/>
        <v>0.5579311865283817</v>
      </c>
      <c r="AE3000">
        <f t="shared" si="417"/>
        <v>0.35812312594604934</v>
      </c>
      <c r="AF3000">
        <f t="shared" si="418"/>
        <v>0.19254827107017308</v>
      </c>
      <c r="AG3000">
        <f t="shared" si="419"/>
        <v>0</v>
      </c>
      <c r="AH3000">
        <f t="shared" si="420"/>
        <v>0</v>
      </c>
      <c r="AI3000">
        <f t="shared" si="421"/>
        <v>0</v>
      </c>
      <c r="AJ3000">
        <f t="shared" si="422"/>
        <v>0</v>
      </c>
      <c r="AK3000">
        <f t="shared" si="423"/>
        <v>1</v>
      </c>
    </row>
    <row r="3001" spans="1:37" x14ac:dyDescent="0.35">
      <c r="A3001">
        <v>1</v>
      </c>
      <c r="B3001">
        <v>3</v>
      </c>
      <c r="C3001">
        <v>0</v>
      </c>
      <c r="D3001">
        <v>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152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140.69999999999999</v>
      </c>
      <c r="AA3001">
        <v>2</v>
      </c>
      <c r="AB3001">
        <v>1</v>
      </c>
      <c r="AC3001">
        <f t="shared" si="415"/>
        <v>-0.52177718896587866</v>
      </c>
      <c r="AD3001">
        <f t="shared" si="416"/>
        <v>0.59346491092345299</v>
      </c>
      <c r="AE3001">
        <f t="shared" si="417"/>
        <v>0.37243676145935656</v>
      </c>
      <c r="AF3001">
        <f t="shared" si="418"/>
        <v>0.42894745843454563</v>
      </c>
      <c r="AG3001">
        <f t="shared" si="419"/>
        <v>0</v>
      </c>
      <c r="AH3001">
        <f t="shared" si="420"/>
        <v>0</v>
      </c>
      <c r="AI3001">
        <f t="shared" si="421"/>
        <v>0</v>
      </c>
      <c r="AJ3001">
        <f t="shared" si="422"/>
        <v>1</v>
      </c>
      <c r="AK3001">
        <f t="shared" si="423"/>
        <v>0</v>
      </c>
    </row>
    <row r="3002" spans="1:37" x14ac:dyDescent="0.35">
      <c r="A3002">
        <v>1</v>
      </c>
      <c r="B3002">
        <v>2</v>
      </c>
      <c r="C3002">
        <v>0</v>
      </c>
      <c r="D3002">
        <v>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116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81.900000000000006</v>
      </c>
      <c r="AA3002">
        <v>1</v>
      </c>
      <c r="AB3002">
        <v>0</v>
      </c>
      <c r="AC3002">
        <f t="shared" si="415"/>
        <v>-1.0212021762794372</v>
      </c>
      <c r="AD3002">
        <f t="shared" si="416"/>
        <v>0.36016170195604841</v>
      </c>
      <c r="AE3002">
        <f t="shared" si="417"/>
        <v>0.264793297324943</v>
      </c>
      <c r="AF3002">
        <f t="shared" si="418"/>
        <v>0.13359054226187694</v>
      </c>
      <c r="AG3002">
        <f t="shared" si="419"/>
        <v>0</v>
      </c>
      <c r="AH3002">
        <f t="shared" si="420"/>
        <v>0</v>
      </c>
      <c r="AI3002">
        <f t="shared" si="421"/>
        <v>0</v>
      </c>
      <c r="AJ3002">
        <f t="shared" si="422"/>
        <v>0</v>
      </c>
      <c r="AK3002">
        <f t="shared" si="423"/>
        <v>1</v>
      </c>
    </row>
    <row r="3003" spans="1:37" x14ac:dyDescent="0.35">
      <c r="A3003">
        <v>1</v>
      </c>
      <c r="B3003">
        <v>1</v>
      </c>
      <c r="C3003">
        <v>0</v>
      </c>
      <c r="D3003">
        <v>5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230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111</v>
      </c>
      <c r="AA3003">
        <v>0</v>
      </c>
      <c r="AB3003">
        <v>1</v>
      </c>
      <c r="AC3003">
        <f t="shared" si="415"/>
        <v>1.5383730327262843</v>
      </c>
      <c r="AD3003">
        <f t="shared" si="416"/>
        <v>4.6570073055629182</v>
      </c>
      <c r="AE3003">
        <f t="shared" si="417"/>
        <v>0.82322808757615851</v>
      </c>
      <c r="AF3003">
        <f t="shared" si="418"/>
        <v>8.4479820374829234E-2</v>
      </c>
      <c r="AG3003">
        <f t="shared" si="419"/>
        <v>1</v>
      </c>
      <c r="AH3003">
        <f t="shared" si="420"/>
        <v>1</v>
      </c>
      <c r="AI3003">
        <f t="shared" si="421"/>
        <v>0</v>
      </c>
      <c r="AJ3003">
        <f t="shared" si="422"/>
        <v>0</v>
      </c>
      <c r="AK3003">
        <f t="shared" si="423"/>
        <v>0</v>
      </c>
    </row>
    <row r="3004" spans="1:37" x14ac:dyDescent="0.35">
      <c r="A3004">
        <v>1</v>
      </c>
      <c r="B3004">
        <v>2</v>
      </c>
      <c r="C3004">
        <v>0</v>
      </c>
      <c r="D3004">
        <v>5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2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83.8</v>
      </c>
      <c r="AA3004">
        <v>0</v>
      </c>
      <c r="AB3004">
        <v>0</v>
      </c>
      <c r="AC3004">
        <f t="shared" si="415"/>
        <v>-2.1990460675780361</v>
      </c>
      <c r="AD3004">
        <f t="shared" si="416"/>
        <v>0.11090890751830676</v>
      </c>
      <c r="AE3004">
        <f t="shared" si="417"/>
        <v>9.9836185278295728E-2</v>
      </c>
      <c r="AF3004">
        <f t="shared" si="418"/>
        <v>4.5678449054224163E-2</v>
      </c>
      <c r="AG3004">
        <f t="shared" si="419"/>
        <v>0</v>
      </c>
      <c r="AH3004">
        <f t="shared" si="420"/>
        <v>0</v>
      </c>
      <c r="AI3004">
        <f t="shared" si="421"/>
        <v>0</v>
      </c>
      <c r="AJ3004">
        <f t="shared" si="422"/>
        <v>0</v>
      </c>
      <c r="AK3004">
        <f t="shared" si="423"/>
        <v>1</v>
      </c>
    </row>
    <row r="3005" spans="1:37" x14ac:dyDescent="0.35">
      <c r="A3005">
        <v>1</v>
      </c>
      <c r="B3005">
        <v>2</v>
      </c>
      <c r="C3005">
        <v>0</v>
      </c>
      <c r="D3005">
        <v>4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231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100.3</v>
      </c>
      <c r="AA3005">
        <v>1</v>
      </c>
      <c r="AB3005">
        <v>1</v>
      </c>
      <c r="AC3005">
        <f t="shared" si="415"/>
        <v>0.32697589926826787</v>
      </c>
      <c r="AD3005">
        <f t="shared" si="416"/>
        <v>1.3867680546526902</v>
      </c>
      <c r="AE3005">
        <f t="shared" si="417"/>
        <v>0.58102338513764173</v>
      </c>
      <c r="AF3005">
        <f t="shared" si="418"/>
        <v>0.23580638769253917</v>
      </c>
      <c r="AG3005">
        <f t="shared" si="419"/>
        <v>1</v>
      </c>
      <c r="AH3005">
        <f t="shared" si="420"/>
        <v>1</v>
      </c>
      <c r="AI3005">
        <f t="shared" si="421"/>
        <v>0</v>
      </c>
      <c r="AJ3005">
        <f t="shared" si="422"/>
        <v>0</v>
      </c>
      <c r="AK3005">
        <f t="shared" si="423"/>
        <v>0</v>
      </c>
    </row>
    <row r="3006" spans="1:37" x14ac:dyDescent="0.35">
      <c r="A3006">
        <v>1</v>
      </c>
      <c r="B3006">
        <v>1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99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81</v>
      </c>
      <c r="AA3006">
        <v>0</v>
      </c>
      <c r="AB3006">
        <v>0</v>
      </c>
      <c r="AC3006">
        <f t="shared" si="415"/>
        <v>-5.4839459901330434E-2</v>
      </c>
      <c r="AD3006">
        <f t="shared" si="416"/>
        <v>0.94663710897011755</v>
      </c>
      <c r="AE3006">
        <f t="shared" si="417"/>
        <v>0.48629356987391592</v>
      </c>
      <c r="AF3006">
        <f t="shared" si="418"/>
        <v>0.28928499812460434</v>
      </c>
      <c r="AG3006">
        <f t="shared" si="419"/>
        <v>0</v>
      </c>
      <c r="AH3006">
        <f t="shared" si="420"/>
        <v>0</v>
      </c>
      <c r="AI3006">
        <f t="shared" si="421"/>
        <v>0</v>
      </c>
      <c r="AJ3006">
        <f t="shared" si="422"/>
        <v>0</v>
      </c>
      <c r="AK3006">
        <f t="shared" si="423"/>
        <v>1</v>
      </c>
    </row>
    <row r="3007" spans="1:37" x14ac:dyDescent="0.35">
      <c r="A3007">
        <v>1</v>
      </c>
      <c r="B3007">
        <v>1</v>
      </c>
      <c r="C3007">
        <v>0</v>
      </c>
      <c r="D3007">
        <v>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192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95</v>
      </c>
      <c r="AA3007">
        <v>0</v>
      </c>
      <c r="AB3007">
        <v>0</v>
      </c>
      <c r="AC3007">
        <f t="shared" si="415"/>
        <v>0.643815607988798</v>
      </c>
      <c r="AD3007">
        <f t="shared" si="416"/>
        <v>1.9037309297778422</v>
      </c>
      <c r="AE3007">
        <f t="shared" si="417"/>
        <v>0.65561547395973507</v>
      </c>
      <c r="AF3007">
        <f t="shared" si="418"/>
        <v>0.46295637059324307</v>
      </c>
      <c r="AG3007">
        <f t="shared" si="419"/>
        <v>1</v>
      </c>
      <c r="AH3007">
        <f t="shared" si="420"/>
        <v>0</v>
      </c>
      <c r="AI3007">
        <f t="shared" si="421"/>
        <v>1</v>
      </c>
      <c r="AJ3007">
        <f t="shared" si="422"/>
        <v>0</v>
      </c>
      <c r="AK3007">
        <f t="shared" si="423"/>
        <v>0</v>
      </c>
    </row>
    <row r="3008" spans="1:37" x14ac:dyDescent="0.35">
      <c r="A3008">
        <v>1</v>
      </c>
      <c r="B3008">
        <v>2</v>
      </c>
      <c r="C3008">
        <v>0</v>
      </c>
      <c r="D3008">
        <v>4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12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100</v>
      </c>
      <c r="AA3008">
        <v>0</v>
      </c>
      <c r="AB3008">
        <v>0</v>
      </c>
      <c r="AC3008">
        <f t="shared" si="415"/>
        <v>-1.2541074018422886</v>
      </c>
      <c r="AD3008">
        <f t="shared" si="416"/>
        <v>0.28533041999963338</v>
      </c>
      <c r="AE3008">
        <f t="shared" si="417"/>
        <v>0.22198993780892134</v>
      </c>
      <c r="AF3008">
        <f t="shared" si="418"/>
        <v>0.10901478613909985</v>
      </c>
      <c r="AG3008">
        <f t="shared" si="419"/>
        <v>0</v>
      </c>
      <c r="AH3008">
        <f t="shared" si="420"/>
        <v>0</v>
      </c>
      <c r="AI3008">
        <f t="shared" si="421"/>
        <v>0</v>
      </c>
      <c r="AJ3008">
        <f t="shared" si="422"/>
        <v>0</v>
      </c>
      <c r="AK3008">
        <f t="shared" si="423"/>
        <v>1</v>
      </c>
    </row>
    <row r="3009" spans="1:37" x14ac:dyDescent="0.35">
      <c r="A3009">
        <v>1</v>
      </c>
      <c r="B3009">
        <v>2</v>
      </c>
      <c r="C3009">
        <v>0</v>
      </c>
      <c r="D3009">
        <v>3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3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153</v>
      </c>
      <c r="AA3009">
        <v>0</v>
      </c>
      <c r="AB3009">
        <v>1</v>
      </c>
      <c r="AC3009">
        <f t="shared" si="415"/>
        <v>-1.2900538996039019</v>
      </c>
      <c r="AD3009">
        <f t="shared" si="416"/>
        <v>0.27525594650342466</v>
      </c>
      <c r="AE3009">
        <f t="shared" si="417"/>
        <v>0.2158436878950758</v>
      </c>
      <c r="AF3009">
        <f t="shared" si="418"/>
        <v>0.66586064727373473</v>
      </c>
      <c r="AG3009">
        <f t="shared" si="419"/>
        <v>0</v>
      </c>
      <c r="AH3009">
        <f t="shared" si="420"/>
        <v>0</v>
      </c>
      <c r="AI3009">
        <f t="shared" si="421"/>
        <v>0</v>
      </c>
      <c r="AJ3009">
        <f t="shared" si="422"/>
        <v>1</v>
      </c>
      <c r="AK3009">
        <f t="shared" si="423"/>
        <v>0</v>
      </c>
    </row>
    <row r="3010" spans="1:37" x14ac:dyDescent="0.35">
      <c r="A3010">
        <v>1</v>
      </c>
      <c r="B3010">
        <v>2</v>
      </c>
      <c r="C3010">
        <v>0</v>
      </c>
      <c r="D3010">
        <v>4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100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65.489999999999995</v>
      </c>
      <c r="AA3010">
        <v>3</v>
      </c>
      <c r="AB3010">
        <v>0</v>
      </c>
      <c r="AC3010">
        <f t="shared" si="415"/>
        <v>-3.3369926346555907</v>
      </c>
      <c r="AD3010">
        <f t="shared" si="416"/>
        <v>3.5543690011213581E-2</v>
      </c>
      <c r="AE3010">
        <f t="shared" si="417"/>
        <v>3.4323699090695721E-2</v>
      </c>
      <c r="AF3010">
        <f t="shared" si="418"/>
        <v>1.5168426677575082E-2</v>
      </c>
      <c r="AG3010">
        <f t="shared" si="419"/>
        <v>0</v>
      </c>
      <c r="AH3010">
        <f t="shared" si="420"/>
        <v>0</v>
      </c>
      <c r="AI3010">
        <f t="shared" si="421"/>
        <v>0</v>
      </c>
      <c r="AJ3010">
        <f t="shared" si="422"/>
        <v>0</v>
      </c>
      <c r="AK3010">
        <f t="shared" si="423"/>
        <v>1</v>
      </c>
    </row>
    <row r="3011" spans="1:37" x14ac:dyDescent="0.35">
      <c r="A3011">
        <v>1</v>
      </c>
      <c r="B3011">
        <v>2</v>
      </c>
      <c r="C3011">
        <v>0</v>
      </c>
      <c r="D3011">
        <v>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23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119</v>
      </c>
      <c r="AA3011">
        <v>1</v>
      </c>
      <c r="AB3011">
        <v>1</v>
      </c>
      <c r="AC3011">
        <f t="shared" si="415"/>
        <v>-1.9921782254848379</v>
      </c>
      <c r="AD3011">
        <f t="shared" si="416"/>
        <v>0.13639799603791572</v>
      </c>
      <c r="AE3011">
        <f t="shared" si="417"/>
        <v>0.12002660732724912</v>
      </c>
      <c r="AF3011">
        <f t="shared" si="418"/>
        <v>0.92072246949809322</v>
      </c>
      <c r="AG3011">
        <f t="shared" si="419"/>
        <v>0</v>
      </c>
      <c r="AH3011">
        <f t="shared" si="420"/>
        <v>0</v>
      </c>
      <c r="AI3011">
        <f t="shared" si="421"/>
        <v>0</v>
      </c>
      <c r="AJ3011">
        <f t="shared" si="422"/>
        <v>1</v>
      </c>
      <c r="AK3011">
        <f t="shared" si="423"/>
        <v>0</v>
      </c>
    </row>
    <row r="3012" spans="1:37" x14ac:dyDescent="0.35">
      <c r="A3012">
        <v>1</v>
      </c>
      <c r="B3012">
        <v>2</v>
      </c>
      <c r="C3012">
        <v>0</v>
      </c>
      <c r="D3012">
        <v>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7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85</v>
      </c>
      <c r="AA3012">
        <v>0</v>
      </c>
      <c r="AB3012">
        <v>0</v>
      </c>
      <c r="AC3012">
        <f t="shared" si="415"/>
        <v>-1.9096010761967375</v>
      </c>
      <c r="AD3012">
        <f t="shared" si="416"/>
        <v>0.14813947117080989</v>
      </c>
      <c r="AE3012">
        <f t="shared" si="417"/>
        <v>0.12902567579158772</v>
      </c>
      <c r="AF3012">
        <f t="shared" si="418"/>
        <v>5.999464753994143E-2</v>
      </c>
      <c r="AG3012">
        <f t="shared" si="419"/>
        <v>0</v>
      </c>
      <c r="AH3012">
        <f t="shared" si="420"/>
        <v>0</v>
      </c>
      <c r="AI3012">
        <f t="shared" si="421"/>
        <v>0</v>
      </c>
      <c r="AJ3012">
        <f t="shared" si="422"/>
        <v>0</v>
      </c>
      <c r="AK3012">
        <f t="shared" si="423"/>
        <v>1</v>
      </c>
    </row>
    <row r="3013" spans="1:37" x14ac:dyDescent="0.35">
      <c r="A3013">
        <v>1</v>
      </c>
      <c r="B3013">
        <v>2</v>
      </c>
      <c r="C3013">
        <v>0</v>
      </c>
      <c r="D3013">
        <v>10</v>
      </c>
      <c r="E3013">
        <v>0</v>
      </c>
      <c r="F3013">
        <v>0</v>
      </c>
      <c r="G3013">
        <v>0</v>
      </c>
      <c r="H3013">
        <v>1</v>
      </c>
      <c r="I3013">
        <v>0</v>
      </c>
      <c r="J3013">
        <v>0</v>
      </c>
      <c r="K3013">
        <v>0</v>
      </c>
      <c r="L3013">
        <v>351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85.85</v>
      </c>
      <c r="AA3013">
        <v>3</v>
      </c>
      <c r="AB3013">
        <v>0</v>
      </c>
      <c r="AC3013">
        <f t="shared" si="415"/>
        <v>-0.96183948646591899</v>
      </c>
      <c r="AD3013">
        <f t="shared" si="416"/>
        <v>0.38218920709577203</v>
      </c>
      <c r="AE3013">
        <f t="shared" si="417"/>
        <v>0.27651005024038661</v>
      </c>
      <c r="AF3013">
        <f t="shared" si="418"/>
        <v>0.14056749743265309</v>
      </c>
      <c r="AG3013">
        <f t="shared" si="419"/>
        <v>0</v>
      </c>
      <c r="AH3013">
        <f t="shared" si="420"/>
        <v>0</v>
      </c>
      <c r="AI3013">
        <f t="shared" si="421"/>
        <v>0</v>
      </c>
      <c r="AJ3013">
        <f t="shared" si="422"/>
        <v>0</v>
      </c>
      <c r="AK3013">
        <f t="shared" si="423"/>
        <v>1</v>
      </c>
    </row>
    <row r="3014" spans="1:37" x14ac:dyDescent="0.35">
      <c r="A3014">
        <v>1</v>
      </c>
      <c r="B3014">
        <v>2</v>
      </c>
      <c r="C3014">
        <v>0</v>
      </c>
      <c r="D3014">
        <v>3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61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145.4</v>
      </c>
      <c r="AA3014">
        <v>1</v>
      </c>
      <c r="AB3014">
        <v>0</v>
      </c>
      <c r="AC3014">
        <f t="shared" si="415"/>
        <v>-1.1794569036272433</v>
      </c>
      <c r="AD3014">
        <f t="shared" si="416"/>
        <v>0.30744566589419148</v>
      </c>
      <c r="AE3014">
        <f t="shared" si="417"/>
        <v>0.2351498604601075</v>
      </c>
      <c r="AF3014">
        <f t="shared" si="418"/>
        <v>0.11642364974379318</v>
      </c>
      <c r="AG3014">
        <f t="shared" si="419"/>
        <v>0</v>
      </c>
      <c r="AH3014">
        <f t="shared" si="420"/>
        <v>0</v>
      </c>
      <c r="AI3014">
        <f t="shared" si="421"/>
        <v>0</v>
      </c>
      <c r="AJ3014">
        <f t="shared" si="422"/>
        <v>0</v>
      </c>
      <c r="AK3014">
        <f t="shared" si="423"/>
        <v>1</v>
      </c>
    </row>
    <row r="3015" spans="1:37" x14ac:dyDescent="0.35">
      <c r="A3015">
        <v>1</v>
      </c>
      <c r="B3015">
        <v>3</v>
      </c>
      <c r="C3015">
        <v>0</v>
      </c>
      <c r="D3015">
        <v>2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9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177</v>
      </c>
      <c r="AA3015">
        <v>2</v>
      </c>
      <c r="AB3015">
        <v>0</v>
      </c>
      <c r="AC3015">
        <f t="shared" si="415"/>
        <v>-1.9471217186468168</v>
      </c>
      <c r="AD3015">
        <f t="shared" si="416"/>
        <v>0.14268416629465902</v>
      </c>
      <c r="AE3015">
        <f t="shared" si="417"/>
        <v>0.1248675447716545</v>
      </c>
      <c r="AF3015">
        <f t="shared" si="418"/>
        <v>5.7926209581974031E-2</v>
      </c>
      <c r="AG3015">
        <f t="shared" si="419"/>
        <v>0</v>
      </c>
      <c r="AH3015">
        <f t="shared" si="420"/>
        <v>0</v>
      </c>
      <c r="AI3015">
        <f t="shared" si="421"/>
        <v>0</v>
      </c>
      <c r="AJ3015">
        <f t="shared" si="422"/>
        <v>0</v>
      </c>
      <c r="AK3015">
        <f t="shared" si="423"/>
        <v>1</v>
      </c>
    </row>
    <row r="3016" spans="1:37" x14ac:dyDescent="0.35">
      <c r="A3016">
        <v>1</v>
      </c>
      <c r="B3016">
        <v>1</v>
      </c>
      <c r="C3016">
        <v>0</v>
      </c>
      <c r="D3016">
        <v>2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99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80.5</v>
      </c>
      <c r="AA3016">
        <v>0</v>
      </c>
      <c r="AB3016">
        <v>0</v>
      </c>
      <c r="AC3016">
        <f t="shared" si="415"/>
        <v>3.3326656220937778E-2</v>
      </c>
      <c r="AD3016">
        <f t="shared" si="416"/>
        <v>1.0338882101027433</v>
      </c>
      <c r="AE3016">
        <f t="shared" si="417"/>
        <v>0.50833089299953005</v>
      </c>
      <c r="AF3016">
        <f t="shared" si="418"/>
        <v>0.30832707883760008</v>
      </c>
      <c r="AG3016">
        <f t="shared" si="419"/>
        <v>1</v>
      </c>
      <c r="AH3016">
        <f t="shared" si="420"/>
        <v>0</v>
      </c>
      <c r="AI3016">
        <f t="shared" si="421"/>
        <v>1</v>
      </c>
      <c r="AJ3016">
        <f t="shared" si="422"/>
        <v>0</v>
      </c>
      <c r="AK3016">
        <f t="shared" si="423"/>
        <v>0</v>
      </c>
    </row>
    <row r="3017" spans="1:37" x14ac:dyDescent="0.35">
      <c r="A3017">
        <v>1</v>
      </c>
      <c r="B3017">
        <v>3</v>
      </c>
      <c r="C3017">
        <v>0</v>
      </c>
      <c r="D3017">
        <v>3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99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137.69999999999999</v>
      </c>
      <c r="AA3017">
        <v>0</v>
      </c>
      <c r="AB3017">
        <v>1</v>
      </c>
      <c r="AC3017">
        <f t="shared" si="415"/>
        <v>0.8557986593268696</v>
      </c>
      <c r="AD3017">
        <f t="shared" si="416"/>
        <v>2.353253077774569</v>
      </c>
      <c r="AE3017">
        <f t="shared" si="417"/>
        <v>0.70178212714452703</v>
      </c>
      <c r="AF3017">
        <f t="shared" si="418"/>
        <v>0.15379769651010902</v>
      </c>
      <c r="AG3017">
        <f t="shared" si="419"/>
        <v>1</v>
      </c>
      <c r="AH3017">
        <f t="shared" si="420"/>
        <v>1</v>
      </c>
      <c r="AI3017">
        <f t="shared" si="421"/>
        <v>0</v>
      </c>
      <c r="AJ3017">
        <f t="shared" si="422"/>
        <v>0</v>
      </c>
      <c r="AK3017">
        <f t="shared" si="423"/>
        <v>0</v>
      </c>
    </row>
    <row r="3018" spans="1:37" x14ac:dyDescent="0.35">
      <c r="A3018">
        <v>1</v>
      </c>
      <c r="B3018">
        <v>2</v>
      </c>
      <c r="C3018">
        <v>0</v>
      </c>
      <c r="D3018">
        <v>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23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130</v>
      </c>
      <c r="AA3018">
        <v>1</v>
      </c>
      <c r="AB3018">
        <v>0</v>
      </c>
      <c r="AC3018">
        <f t="shared" si="415"/>
        <v>-2.0720528835224661</v>
      </c>
      <c r="AD3018">
        <f t="shared" si="416"/>
        <v>0.12592700270546076</v>
      </c>
      <c r="AE3018">
        <f t="shared" si="417"/>
        <v>0.1118429546523656</v>
      </c>
      <c r="AF3018">
        <f t="shared" si="418"/>
        <v>5.1510234787201896E-2</v>
      </c>
      <c r="AG3018">
        <f t="shared" si="419"/>
        <v>0</v>
      </c>
      <c r="AH3018">
        <f t="shared" si="420"/>
        <v>0</v>
      </c>
      <c r="AI3018">
        <f t="shared" si="421"/>
        <v>0</v>
      </c>
      <c r="AJ3018">
        <f t="shared" si="422"/>
        <v>0</v>
      </c>
      <c r="AK3018">
        <f t="shared" si="423"/>
        <v>1</v>
      </c>
    </row>
    <row r="3019" spans="1:37" x14ac:dyDescent="0.35">
      <c r="A3019">
        <v>1</v>
      </c>
      <c r="B3019">
        <v>1</v>
      </c>
      <c r="C3019">
        <v>0</v>
      </c>
      <c r="D3019">
        <v>3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253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140.4</v>
      </c>
      <c r="AA3019">
        <v>1</v>
      </c>
      <c r="AB3019">
        <v>1</v>
      </c>
      <c r="AC3019">
        <f t="shared" si="415"/>
        <v>1.458196763677027</v>
      </c>
      <c r="AD3019">
        <f t="shared" si="416"/>
        <v>4.2982018622731717</v>
      </c>
      <c r="AE3019">
        <f t="shared" si="417"/>
        <v>0.81125671954466561</v>
      </c>
      <c r="AF3019">
        <f t="shared" si="418"/>
        <v>9.0841692966201981E-2</v>
      </c>
      <c r="AG3019">
        <f t="shared" si="419"/>
        <v>1</v>
      </c>
      <c r="AH3019">
        <f t="shared" si="420"/>
        <v>1</v>
      </c>
      <c r="AI3019">
        <f t="shared" si="421"/>
        <v>0</v>
      </c>
      <c r="AJ3019">
        <f t="shared" si="422"/>
        <v>0</v>
      </c>
      <c r="AK3019">
        <f t="shared" si="423"/>
        <v>0</v>
      </c>
    </row>
    <row r="3020" spans="1:37" x14ac:dyDescent="0.35">
      <c r="A3020">
        <v>1</v>
      </c>
      <c r="B3020">
        <v>1</v>
      </c>
      <c r="C3020">
        <v>0</v>
      </c>
      <c r="D3020">
        <v>2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44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102.6</v>
      </c>
      <c r="AA3020">
        <v>1</v>
      </c>
      <c r="AB3020">
        <v>0</v>
      </c>
      <c r="AC3020">
        <f t="shared" si="415"/>
        <v>-2.2393170111842964</v>
      </c>
      <c r="AD3020">
        <f t="shared" si="416"/>
        <v>0.10653123918278164</v>
      </c>
      <c r="AE3020">
        <f t="shared" si="417"/>
        <v>9.6274949509296534E-2</v>
      </c>
      <c r="AF3020">
        <f t="shared" si="418"/>
        <v>4.3963679278360403E-2</v>
      </c>
      <c r="AG3020">
        <f t="shared" si="419"/>
        <v>0</v>
      </c>
      <c r="AH3020">
        <f t="shared" si="420"/>
        <v>0</v>
      </c>
      <c r="AI3020">
        <f t="shared" si="421"/>
        <v>0</v>
      </c>
      <c r="AJ3020">
        <f t="shared" si="422"/>
        <v>0</v>
      </c>
      <c r="AK3020">
        <f t="shared" si="423"/>
        <v>1</v>
      </c>
    </row>
    <row r="3021" spans="1:37" x14ac:dyDescent="0.35">
      <c r="A3021">
        <v>1</v>
      </c>
      <c r="B3021">
        <v>2</v>
      </c>
      <c r="C3021">
        <v>2</v>
      </c>
      <c r="D3021">
        <v>6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95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156.44999999999999</v>
      </c>
      <c r="AA3021">
        <v>1</v>
      </c>
      <c r="AB3021">
        <v>1</v>
      </c>
      <c r="AC3021">
        <f t="shared" si="415"/>
        <v>-0.34774068787978329</v>
      </c>
      <c r="AD3021">
        <f t="shared" si="416"/>
        <v>0.70628199995313456</v>
      </c>
      <c r="AE3021">
        <f t="shared" si="417"/>
        <v>0.41393040539168413</v>
      </c>
      <c r="AF3021">
        <f t="shared" si="418"/>
        <v>0.38307267118602001</v>
      </c>
      <c r="AG3021">
        <f t="shared" si="419"/>
        <v>0</v>
      </c>
      <c r="AH3021">
        <f t="shared" si="420"/>
        <v>0</v>
      </c>
      <c r="AI3021">
        <f t="shared" si="421"/>
        <v>0</v>
      </c>
      <c r="AJ3021">
        <f t="shared" si="422"/>
        <v>1</v>
      </c>
      <c r="AK3021">
        <f t="shared" si="423"/>
        <v>0</v>
      </c>
    </row>
    <row r="3022" spans="1:37" x14ac:dyDescent="0.35">
      <c r="A3022">
        <v>1</v>
      </c>
      <c r="B3022">
        <v>3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  <c r="K3022">
        <v>0</v>
      </c>
      <c r="L3022">
        <v>48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142.19999999999999</v>
      </c>
      <c r="AA3022">
        <v>2</v>
      </c>
      <c r="AB3022">
        <v>0</v>
      </c>
      <c r="AC3022">
        <f t="shared" si="415"/>
        <v>-2.577913902386852</v>
      </c>
      <c r="AD3022">
        <f t="shared" si="416"/>
        <v>7.5932240983264246E-2</v>
      </c>
      <c r="AE3022">
        <f t="shared" si="417"/>
        <v>7.0573441422177197E-2</v>
      </c>
      <c r="AF3022">
        <f t="shared" si="418"/>
        <v>3.178492161506169E-2</v>
      </c>
      <c r="AG3022">
        <f t="shared" si="419"/>
        <v>0</v>
      </c>
      <c r="AH3022">
        <f t="shared" si="420"/>
        <v>0</v>
      </c>
      <c r="AI3022">
        <f t="shared" si="421"/>
        <v>0</v>
      </c>
      <c r="AJ3022">
        <f t="shared" si="422"/>
        <v>0</v>
      </c>
      <c r="AK3022">
        <f t="shared" si="423"/>
        <v>1</v>
      </c>
    </row>
    <row r="3023" spans="1:37" x14ac:dyDescent="0.35">
      <c r="A3023">
        <v>1</v>
      </c>
      <c r="B3023">
        <v>1</v>
      </c>
      <c r="C3023">
        <v>0</v>
      </c>
      <c r="D3023">
        <v>4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39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94.5</v>
      </c>
      <c r="AA3023">
        <v>2</v>
      </c>
      <c r="AB3023">
        <v>0</v>
      </c>
      <c r="AC3023">
        <f t="shared" si="415"/>
        <v>-3.4039559075426085</v>
      </c>
      <c r="AD3023">
        <f t="shared" si="416"/>
        <v>3.3241509178533017E-2</v>
      </c>
      <c r="AE3023">
        <f t="shared" si="417"/>
        <v>3.2172061307294268E-2</v>
      </c>
      <c r="AF3023">
        <f t="shared" si="418"/>
        <v>1.4201845086519779E-2</v>
      </c>
      <c r="AG3023">
        <f t="shared" si="419"/>
        <v>0</v>
      </c>
      <c r="AH3023">
        <f t="shared" si="420"/>
        <v>0</v>
      </c>
      <c r="AI3023">
        <f t="shared" si="421"/>
        <v>0</v>
      </c>
      <c r="AJ3023">
        <f t="shared" si="422"/>
        <v>0</v>
      </c>
      <c r="AK3023">
        <f t="shared" si="423"/>
        <v>1</v>
      </c>
    </row>
    <row r="3024" spans="1:37" x14ac:dyDescent="0.35">
      <c r="A3024">
        <v>1</v>
      </c>
      <c r="B3024">
        <v>2</v>
      </c>
      <c r="C3024">
        <v>2</v>
      </c>
      <c r="D3024">
        <v>3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44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233.1</v>
      </c>
      <c r="AA3024">
        <v>0</v>
      </c>
      <c r="AB3024">
        <v>1</v>
      </c>
      <c r="AC3024">
        <f t="shared" si="415"/>
        <v>1.1767039546808711</v>
      </c>
      <c r="AD3024">
        <f t="shared" si="416"/>
        <v>3.2436652962474004</v>
      </c>
      <c r="AE3024">
        <f t="shared" si="417"/>
        <v>0.76435464859015101</v>
      </c>
      <c r="AF3024">
        <f t="shared" si="418"/>
        <v>0.11670508882181184</v>
      </c>
      <c r="AG3024">
        <f t="shared" si="419"/>
        <v>1</v>
      </c>
      <c r="AH3024">
        <f t="shared" si="420"/>
        <v>1</v>
      </c>
      <c r="AI3024">
        <f t="shared" si="421"/>
        <v>0</v>
      </c>
      <c r="AJ3024">
        <f t="shared" si="422"/>
        <v>0</v>
      </c>
      <c r="AK3024">
        <f t="shared" si="423"/>
        <v>0</v>
      </c>
    </row>
    <row r="3025" spans="1:37" x14ac:dyDescent="0.35">
      <c r="A3025">
        <v>1</v>
      </c>
      <c r="B3025">
        <v>2</v>
      </c>
      <c r="C3025">
        <v>0</v>
      </c>
      <c r="D3025">
        <v>3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57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85</v>
      </c>
      <c r="AA3025">
        <v>0</v>
      </c>
      <c r="AB3025">
        <v>0</v>
      </c>
      <c r="AC3025">
        <f t="shared" ref="AC3025:AC3088" si="424">SUMPRODUCT($A$14:$AA$14,A3025:AA3025)</f>
        <v>-0.98483739274761617</v>
      </c>
      <c r="AD3025">
        <f t="shared" ref="AD3025:AD3088" si="425">EXP(AC3025)</f>
        <v>0.37349995580062845</v>
      </c>
      <c r="AE3025">
        <f t="shared" ref="AE3025:AE3088" si="426">AD3025/(AD3025+1)</f>
        <v>0.27193299440836977</v>
      </c>
      <c r="AF3025">
        <f t="shared" ref="AF3025:AF3088" si="427">-AB3025*LOG(AE3025)-(1-AB3025)*LOG(1-AE3025)</f>
        <v>0.13782864978093928</v>
      </c>
      <c r="AG3025">
        <f t="shared" ref="AG3025:AG3088" si="428">IF(AE3025&gt;$AG$14,1,0)</f>
        <v>0</v>
      </c>
      <c r="AH3025">
        <f t="shared" ref="AH3025:AH3088" si="429">IF(AND(AB3025=1,AG3025=1),1,0)</f>
        <v>0</v>
      </c>
      <c r="AI3025">
        <f t="shared" ref="AI3025:AI3088" si="430">IF(AND(AB3025=0,AG3025=1),1,0)</f>
        <v>0</v>
      </c>
      <c r="AJ3025">
        <f t="shared" ref="AJ3025:AJ3088" si="431">IF(AND(AB3025=1,AG3025=0),1,0)</f>
        <v>0</v>
      </c>
      <c r="AK3025">
        <f t="shared" ref="AK3025:AK3088" si="432">IF(AND(AB3025=0,AG3025=0),1,0)</f>
        <v>1</v>
      </c>
    </row>
    <row r="3026" spans="1:37" x14ac:dyDescent="0.35">
      <c r="A3026">
        <v>1</v>
      </c>
      <c r="B3026">
        <v>3</v>
      </c>
      <c r="C3026">
        <v>0</v>
      </c>
      <c r="D3026">
        <v>4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  <c r="K3026">
        <v>0</v>
      </c>
      <c r="L3026">
        <v>55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114</v>
      </c>
      <c r="AA3026">
        <v>2</v>
      </c>
      <c r="AB3026">
        <v>0</v>
      </c>
      <c r="AC3026">
        <f t="shared" si="424"/>
        <v>-2.5444397462358372</v>
      </c>
      <c r="AD3026">
        <f t="shared" si="425"/>
        <v>7.8517029121507279E-2</v>
      </c>
      <c r="AE3026">
        <f t="shared" si="426"/>
        <v>7.2800917372127488E-2</v>
      </c>
      <c r="AF3026">
        <f t="shared" si="427"/>
        <v>3.2827006735842969E-2</v>
      </c>
      <c r="AG3026">
        <f t="shared" si="428"/>
        <v>0</v>
      </c>
      <c r="AH3026">
        <f t="shared" si="429"/>
        <v>0</v>
      </c>
      <c r="AI3026">
        <f t="shared" si="430"/>
        <v>0</v>
      </c>
      <c r="AJ3026">
        <f t="shared" si="431"/>
        <v>0</v>
      </c>
      <c r="AK3026">
        <f t="shared" si="432"/>
        <v>1</v>
      </c>
    </row>
    <row r="3027" spans="1:37" x14ac:dyDescent="0.35">
      <c r="A3027">
        <v>1</v>
      </c>
      <c r="B3027">
        <v>1</v>
      </c>
      <c r="C3027">
        <v>0</v>
      </c>
      <c r="D3027">
        <v>2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4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104</v>
      </c>
      <c r="AA3027">
        <v>0</v>
      </c>
      <c r="AB3027">
        <v>0</v>
      </c>
      <c r="AC3027">
        <f t="shared" si="424"/>
        <v>-2.6393247842293532</v>
      </c>
      <c r="AD3027">
        <f t="shared" si="425"/>
        <v>7.1409470082050161E-2</v>
      </c>
      <c r="AE3027">
        <f t="shared" si="426"/>
        <v>6.6650026974823653E-2</v>
      </c>
      <c r="AF3027">
        <f t="shared" si="427"/>
        <v>2.9955480739660419E-2</v>
      </c>
      <c r="AG3027">
        <f t="shared" si="428"/>
        <v>0</v>
      </c>
      <c r="AH3027">
        <f t="shared" si="429"/>
        <v>0</v>
      </c>
      <c r="AI3027">
        <f t="shared" si="430"/>
        <v>0</v>
      </c>
      <c r="AJ3027">
        <f t="shared" si="431"/>
        <v>0</v>
      </c>
      <c r="AK3027">
        <f t="shared" si="432"/>
        <v>1</v>
      </c>
    </row>
    <row r="3028" spans="1:37" x14ac:dyDescent="0.35">
      <c r="A3028">
        <v>1</v>
      </c>
      <c r="B3028">
        <v>2</v>
      </c>
      <c r="C3028">
        <v>0</v>
      </c>
      <c r="D3028">
        <v>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42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75.56</v>
      </c>
      <c r="AA3028">
        <v>0</v>
      </c>
      <c r="AB3028">
        <v>1</v>
      </c>
      <c r="AC3028">
        <f t="shared" si="424"/>
        <v>-0.38530871949187828</v>
      </c>
      <c r="AD3028">
        <f t="shared" si="425"/>
        <v>0.68024060025269462</v>
      </c>
      <c r="AE3028">
        <f t="shared" si="426"/>
        <v>0.40484713924326787</v>
      </c>
      <c r="AF3028">
        <f t="shared" si="427"/>
        <v>0.39270892521638662</v>
      </c>
      <c r="AG3028">
        <f t="shared" si="428"/>
        <v>0</v>
      </c>
      <c r="AH3028">
        <f t="shared" si="429"/>
        <v>0</v>
      </c>
      <c r="AI3028">
        <f t="shared" si="430"/>
        <v>0</v>
      </c>
      <c r="AJ3028">
        <f t="shared" si="431"/>
        <v>1</v>
      </c>
      <c r="AK3028">
        <f t="shared" si="432"/>
        <v>0</v>
      </c>
    </row>
    <row r="3029" spans="1:37" x14ac:dyDescent="0.35">
      <c r="A3029">
        <v>1</v>
      </c>
      <c r="B3029">
        <v>2</v>
      </c>
      <c r="C3029">
        <v>0</v>
      </c>
      <c r="D3029">
        <v>4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  <c r="K3029">
        <v>0</v>
      </c>
      <c r="L3029">
        <v>139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114.33</v>
      </c>
      <c r="AA3029">
        <v>0</v>
      </c>
      <c r="AB3029">
        <v>1</v>
      </c>
      <c r="AC3029">
        <f t="shared" si="424"/>
        <v>0.92541634304203235</v>
      </c>
      <c r="AD3029">
        <f t="shared" si="425"/>
        <v>2.5229184412638568</v>
      </c>
      <c r="AE3029">
        <f t="shared" si="426"/>
        <v>0.71614443630399593</v>
      </c>
      <c r="AF3029">
        <f t="shared" si="427"/>
        <v>0.1449993777428174</v>
      </c>
      <c r="AG3029">
        <f t="shared" si="428"/>
        <v>1</v>
      </c>
      <c r="AH3029">
        <f t="shared" si="429"/>
        <v>1</v>
      </c>
      <c r="AI3029">
        <f t="shared" si="430"/>
        <v>0</v>
      </c>
      <c r="AJ3029">
        <f t="shared" si="431"/>
        <v>0</v>
      </c>
      <c r="AK3029">
        <f t="shared" si="432"/>
        <v>0</v>
      </c>
    </row>
    <row r="3030" spans="1:37" x14ac:dyDescent="0.35">
      <c r="A3030">
        <v>1</v>
      </c>
      <c r="B3030">
        <v>2</v>
      </c>
      <c r="C3030">
        <v>1</v>
      </c>
      <c r="D3030">
        <v>3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0</v>
      </c>
      <c r="K3030">
        <v>0</v>
      </c>
      <c r="L3030">
        <v>68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140.4</v>
      </c>
      <c r="AA3030">
        <v>0</v>
      </c>
      <c r="AB3030">
        <v>1</v>
      </c>
      <c r="AC3030">
        <f t="shared" si="424"/>
        <v>0.54473832063877525</v>
      </c>
      <c r="AD3030">
        <f t="shared" si="425"/>
        <v>1.7241571469986399</v>
      </c>
      <c r="AE3030">
        <f t="shared" si="426"/>
        <v>0.63291398181571235</v>
      </c>
      <c r="AF3030">
        <f t="shared" si="427"/>
        <v>0.19865531014258242</v>
      </c>
      <c r="AG3030">
        <f t="shared" si="428"/>
        <v>1</v>
      </c>
      <c r="AH3030">
        <f t="shared" si="429"/>
        <v>1</v>
      </c>
      <c r="AI3030">
        <f t="shared" si="430"/>
        <v>0</v>
      </c>
      <c r="AJ3030">
        <f t="shared" si="431"/>
        <v>0</v>
      </c>
      <c r="AK3030">
        <f t="shared" si="432"/>
        <v>0</v>
      </c>
    </row>
    <row r="3031" spans="1:37" x14ac:dyDescent="0.35">
      <c r="A3031">
        <v>1</v>
      </c>
      <c r="B3031">
        <v>2</v>
      </c>
      <c r="C3031">
        <v>0</v>
      </c>
      <c r="D3031">
        <v>3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185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116.1</v>
      </c>
      <c r="AA3031">
        <v>0</v>
      </c>
      <c r="AB3031">
        <v>1</v>
      </c>
      <c r="AC3031">
        <f t="shared" si="424"/>
        <v>1.009815363912133</v>
      </c>
      <c r="AD3031">
        <f t="shared" si="425"/>
        <v>2.7450941247832148</v>
      </c>
      <c r="AE3031">
        <f t="shared" si="426"/>
        <v>0.73298401410461611</v>
      </c>
      <c r="AF3031">
        <f t="shared" si="427"/>
        <v>0.13490549693030393</v>
      </c>
      <c r="AG3031">
        <f t="shared" si="428"/>
        <v>1</v>
      </c>
      <c r="AH3031">
        <f t="shared" si="429"/>
        <v>1</v>
      </c>
      <c r="AI3031">
        <f t="shared" si="430"/>
        <v>0</v>
      </c>
      <c r="AJ3031">
        <f t="shared" si="431"/>
        <v>0</v>
      </c>
      <c r="AK3031">
        <f t="shared" si="432"/>
        <v>0</v>
      </c>
    </row>
    <row r="3032" spans="1:37" x14ac:dyDescent="0.35">
      <c r="A3032">
        <v>1</v>
      </c>
      <c r="B3032">
        <v>2</v>
      </c>
      <c r="C3032">
        <v>0</v>
      </c>
      <c r="D3032">
        <v>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168</v>
      </c>
      <c r="AA3032">
        <v>2</v>
      </c>
      <c r="AB3032">
        <v>0</v>
      </c>
      <c r="AC3032">
        <f t="shared" si="424"/>
        <v>-2.6421428395485651</v>
      </c>
      <c r="AD3032">
        <f t="shared" si="425"/>
        <v>7.1208517525741089E-2</v>
      </c>
      <c r="AE3032">
        <f t="shared" si="426"/>
        <v>6.6474935888502173E-2</v>
      </c>
      <c r="AF3032">
        <f t="shared" si="427"/>
        <v>2.9874017233715779E-2</v>
      </c>
      <c r="AG3032">
        <f t="shared" si="428"/>
        <v>0</v>
      </c>
      <c r="AH3032">
        <f t="shared" si="429"/>
        <v>0</v>
      </c>
      <c r="AI3032">
        <f t="shared" si="430"/>
        <v>0</v>
      </c>
      <c r="AJ3032">
        <f t="shared" si="431"/>
        <v>0</v>
      </c>
      <c r="AK3032">
        <f t="shared" si="432"/>
        <v>1</v>
      </c>
    </row>
    <row r="3033" spans="1:37" x14ac:dyDescent="0.35">
      <c r="A3033">
        <v>1</v>
      </c>
      <c r="B3033">
        <v>1</v>
      </c>
      <c r="C3033">
        <v>0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84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65</v>
      </c>
      <c r="AA3033">
        <v>0</v>
      </c>
      <c r="AB3033">
        <v>0</v>
      </c>
      <c r="AC3033">
        <f t="shared" si="424"/>
        <v>-1.8578035096033407</v>
      </c>
      <c r="AD3033">
        <f t="shared" si="425"/>
        <v>0.15601493960747734</v>
      </c>
      <c r="AE3033">
        <f t="shared" si="426"/>
        <v>0.13495927627064397</v>
      </c>
      <c r="AF3033">
        <f t="shared" si="427"/>
        <v>6.2963446668562489E-2</v>
      </c>
      <c r="AG3033">
        <f t="shared" si="428"/>
        <v>0</v>
      </c>
      <c r="AH3033">
        <f t="shared" si="429"/>
        <v>0</v>
      </c>
      <c r="AI3033">
        <f t="shared" si="430"/>
        <v>0</v>
      </c>
      <c r="AJ3033">
        <f t="shared" si="431"/>
        <v>0</v>
      </c>
      <c r="AK3033">
        <f t="shared" si="432"/>
        <v>1</v>
      </c>
    </row>
    <row r="3034" spans="1:37" x14ac:dyDescent="0.35">
      <c r="A3034">
        <v>1</v>
      </c>
      <c r="B3034">
        <v>2</v>
      </c>
      <c r="C3034">
        <v>0</v>
      </c>
      <c r="D3034">
        <v>2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225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96.3</v>
      </c>
      <c r="AA3034">
        <v>0</v>
      </c>
      <c r="AB3034">
        <v>1</v>
      </c>
      <c r="AC3034">
        <f t="shared" si="424"/>
        <v>1.4309409527168082</v>
      </c>
      <c r="AD3034">
        <f t="shared" si="425"/>
        <v>4.182633000754417</v>
      </c>
      <c r="AE3034">
        <f t="shared" si="426"/>
        <v>0.80704788476158096</v>
      </c>
      <c r="AF3034">
        <f t="shared" si="427"/>
        <v>9.3100696417012505E-2</v>
      </c>
      <c r="AG3034">
        <f t="shared" si="428"/>
        <v>1</v>
      </c>
      <c r="AH3034">
        <f t="shared" si="429"/>
        <v>1</v>
      </c>
      <c r="AI3034">
        <f t="shared" si="430"/>
        <v>0</v>
      </c>
      <c r="AJ3034">
        <f t="shared" si="431"/>
        <v>0</v>
      </c>
      <c r="AK3034">
        <f t="shared" si="432"/>
        <v>0</v>
      </c>
    </row>
    <row r="3035" spans="1:37" x14ac:dyDescent="0.35">
      <c r="A3035">
        <v>1</v>
      </c>
      <c r="B3035">
        <v>2</v>
      </c>
      <c r="C3035">
        <v>0</v>
      </c>
      <c r="D3035">
        <v>2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72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118.8</v>
      </c>
      <c r="AA3035">
        <v>1</v>
      </c>
      <c r="AB3035">
        <v>0</v>
      </c>
      <c r="AC3035">
        <f t="shared" si="424"/>
        <v>-0.94814987302937448</v>
      </c>
      <c r="AD3035">
        <f t="shared" si="425"/>
        <v>0.3874572057624544</v>
      </c>
      <c r="AE3035">
        <f t="shared" si="426"/>
        <v>0.27925704962520531</v>
      </c>
      <c r="AF3035">
        <f t="shared" si="427"/>
        <v>0.14221959677645113</v>
      </c>
      <c r="AG3035">
        <f t="shared" si="428"/>
        <v>0</v>
      </c>
      <c r="AH3035">
        <f t="shared" si="429"/>
        <v>0</v>
      </c>
      <c r="AI3035">
        <f t="shared" si="430"/>
        <v>0</v>
      </c>
      <c r="AJ3035">
        <f t="shared" si="431"/>
        <v>0</v>
      </c>
      <c r="AK3035">
        <f t="shared" si="432"/>
        <v>1</v>
      </c>
    </row>
    <row r="3036" spans="1:37" x14ac:dyDescent="0.35">
      <c r="A3036">
        <v>1</v>
      </c>
      <c r="B3036">
        <v>1</v>
      </c>
      <c r="C3036">
        <v>0</v>
      </c>
      <c r="D3036">
        <v>2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8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72</v>
      </c>
      <c r="AA3036">
        <v>0</v>
      </c>
      <c r="AB3036">
        <v>0</v>
      </c>
      <c r="AC3036">
        <f t="shared" si="424"/>
        <v>-1.3825085127943855</v>
      </c>
      <c r="AD3036">
        <f t="shared" si="425"/>
        <v>0.25094825592534531</v>
      </c>
      <c r="AE3036">
        <f t="shared" si="426"/>
        <v>0.20060642375628487</v>
      </c>
      <c r="AF3036">
        <f t="shared" si="427"/>
        <v>9.7239345959722681E-2</v>
      </c>
      <c r="AG3036">
        <f t="shared" si="428"/>
        <v>0</v>
      </c>
      <c r="AH3036">
        <f t="shared" si="429"/>
        <v>0</v>
      </c>
      <c r="AI3036">
        <f t="shared" si="430"/>
        <v>0</v>
      </c>
      <c r="AJ3036">
        <f t="shared" si="431"/>
        <v>0</v>
      </c>
      <c r="AK3036">
        <f t="shared" si="432"/>
        <v>1</v>
      </c>
    </row>
    <row r="3037" spans="1:37" x14ac:dyDescent="0.35">
      <c r="A3037">
        <v>1</v>
      </c>
      <c r="B3037">
        <v>2</v>
      </c>
      <c r="C3037">
        <v>0</v>
      </c>
      <c r="D3037">
        <v>2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154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100.8</v>
      </c>
      <c r="AA3037">
        <v>0</v>
      </c>
      <c r="AB3037">
        <v>1</v>
      </c>
      <c r="AC3037">
        <f t="shared" si="424"/>
        <v>0.57635437542393797</v>
      </c>
      <c r="AD3037">
        <f t="shared" si="425"/>
        <v>1.7795390594853109</v>
      </c>
      <c r="AE3037">
        <f t="shared" si="426"/>
        <v>0.64022811746881136</v>
      </c>
      <c r="AF3037">
        <f t="shared" si="427"/>
        <v>0.19366525647523619</v>
      </c>
      <c r="AG3037">
        <f t="shared" si="428"/>
        <v>1</v>
      </c>
      <c r="AH3037">
        <f t="shared" si="429"/>
        <v>1</v>
      </c>
      <c r="AI3037">
        <f t="shared" si="430"/>
        <v>0</v>
      </c>
      <c r="AJ3037">
        <f t="shared" si="431"/>
        <v>0</v>
      </c>
      <c r="AK3037">
        <f t="shared" si="432"/>
        <v>0</v>
      </c>
    </row>
    <row r="3038" spans="1:37" x14ac:dyDescent="0.35">
      <c r="A3038">
        <v>1</v>
      </c>
      <c r="B3038">
        <v>2</v>
      </c>
      <c r="C3038">
        <v>0</v>
      </c>
      <c r="D3038">
        <v>4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66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95.46</v>
      </c>
      <c r="AA3038">
        <v>2</v>
      </c>
      <c r="AB3038">
        <v>0</v>
      </c>
      <c r="AC3038">
        <f t="shared" si="424"/>
        <v>-3.2488221196550557</v>
      </c>
      <c r="AD3038">
        <f t="shared" si="425"/>
        <v>3.881990611729047E-2</v>
      </c>
      <c r="AE3038">
        <f t="shared" si="426"/>
        <v>3.7369235888426861E-2</v>
      </c>
      <c r="AF3038">
        <f t="shared" si="427"/>
        <v>1.6540263092483569E-2</v>
      </c>
      <c r="AG3038">
        <f t="shared" si="428"/>
        <v>0</v>
      </c>
      <c r="AH3038">
        <f t="shared" si="429"/>
        <v>0</v>
      </c>
      <c r="AI3038">
        <f t="shared" si="430"/>
        <v>0</v>
      </c>
      <c r="AJ3038">
        <f t="shared" si="431"/>
        <v>0</v>
      </c>
      <c r="AK3038">
        <f t="shared" si="432"/>
        <v>1</v>
      </c>
    </row>
    <row r="3039" spans="1:37" x14ac:dyDescent="0.35">
      <c r="A3039">
        <v>1</v>
      </c>
      <c r="B3039">
        <v>2</v>
      </c>
      <c r="C3039">
        <v>2</v>
      </c>
      <c r="D3039">
        <v>3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62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139.05000000000001</v>
      </c>
      <c r="AA3039">
        <v>0</v>
      </c>
      <c r="AB3039">
        <v>1</v>
      </c>
      <c r="AC3039">
        <f t="shared" si="424"/>
        <v>1.4596045139624172</v>
      </c>
      <c r="AD3039">
        <f t="shared" si="425"/>
        <v>4.3042569181748158</v>
      </c>
      <c r="AE3039">
        <f t="shared" si="426"/>
        <v>0.81147217877521327</v>
      </c>
      <c r="AF3039">
        <f t="shared" si="427"/>
        <v>9.0726365315910273E-2</v>
      </c>
      <c r="AG3039">
        <f t="shared" si="428"/>
        <v>1</v>
      </c>
      <c r="AH3039">
        <f t="shared" si="429"/>
        <v>1</v>
      </c>
      <c r="AI3039">
        <f t="shared" si="430"/>
        <v>0</v>
      </c>
      <c r="AJ3039">
        <f t="shared" si="431"/>
        <v>0</v>
      </c>
      <c r="AK3039">
        <f t="shared" si="432"/>
        <v>0</v>
      </c>
    </row>
    <row r="3040" spans="1:37" x14ac:dyDescent="0.35">
      <c r="A3040">
        <v>1</v>
      </c>
      <c r="B3040">
        <v>2</v>
      </c>
      <c r="C3040">
        <v>0</v>
      </c>
      <c r="D3040">
        <v>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79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70</v>
      </c>
      <c r="AA3040">
        <v>0</v>
      </c>
      <c r="AB3040">
        <v>0</v>
      </c>
      <c r="AC3040">
        <f t="shared" si="424"/>
        <v>-3.0461668808239115</v>
      </c>
      <c r="AD3040">
        <f t="shared" si="425"/>
        <v>4.7540805155010614E-2</v>
      </c>
      <c r="AE3040">
        <f t="shared" si="426"/>
        <v>4.5383248958951752E-2</v>
      </c>
      <c r="AF3040">
        <f t="shared" si="427"/>
        <v>2.0170949164342863E-2</v>
      </c>
      <c r="AG3040">
        <f t="shared" si="428"/>
        <v>0</v>
      </c>
      <c r="AH3040">
        <f t="shared" si="429"/>
        <v>0</v>
      </c>
      <c r="AI3040">
        <f t="shared" si="430"/>
        <v>0</v>
      </c>
      <c r="AJ3040">
        <f t="shared" si="431"/>
        <v>0</v>
      </c>
      <c r="AK3040">
        <f t="shared" si="432"/>
        <v>1</v>
      </c>
    </row>
    <row r="3041" spans="1:37" x14ac:dyDescent="0.35">
      <c r="A3041">
        <v>1</v>
      </c>
      <c r="B3041">
        <v>2</v>
      </c>
      <c r="C3041">
        <v>0</v>
      </c>
      <c r="D3041">
        <v>2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72.25</v>
      </c>
      <c r="AA3041">
        <v>2</v>
      </c>
      <c r="AB3041">
        <v>0</v>
      </c>
      <c r="AC3041">
        <f t="shared" si="424"/>
        <v>-4.5034973835612355</v>
      </c>
      <c r="AD3041">
        <f t="shared" si="425"/>
        <v>1.1070211978142487E-2</v>
      </c>
      <c r="AE3041">
        <f t="shared" si="426"/>
        <v>1.0949004180910242E-2</v>
      </c>
      <c r="AF3041">
        <f t="shared" si="427"/>
        <v>4.7813154484604454E-3</v>
      </c>
      <c r="AG3041">
        <f t="shared" si="428"/>
        <v>0</v>
      </c>
      <c r="AH3041">
        <f t="shared" si="429"/>
        <v>0</v>
      </c>
      <c r="AI3041">
        <f t="shared" si="430"/>
        <v>0</v>
      </c>
      <c r="AJ3041">
        <f t="shared" si="431"/>
        <v>0</v>
      </c>
      <c r="AK3041">
        <f t="shared" si="432"/>
        <v>1</v>
      </c>
    </row>
    <row r="3042" spans="1:37" x14ac:dyDescent="0.35">
      <c r="A3042">
        <v>1</v>
      </c>
      <c r="B3042">
        <v>2</v>
      </c>
      <c r="C3042">
        <v>1</v>
      </c>
      <c r="D3042">
        <v>5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133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156.15</v>
      </c>
      <c r="AA3042">
        <v>3</v>
      </c>
      <c r="AB3042">
        <v>0</v>
      </c>
      <c r="AC3042">
        <f t="shared" si="424"/>
        <v>-1.6629260236194594</v>
      </c>
      <c r="AD3042">
        <f t="shared" si="425"/>
        <v>0.18958344210976469</v>
      </c>
      <c r="AE3042">
        <f t="shared" si="426"/>
        <v>0.15936960401326059</v>
      </c>
      <c r="AF3042">
        <f t="shared" si="427"/>
        <v>7.5394910582486485E-2</v>
      </c>
      <c r="AG3042">
        <f t="shared" si="428"/>
        <v>0</v>
      </c>
      <c r="AH3042">
        <f t="shared" si="429"/>
        <v>0</v>
      </c>
      <c r="AI3042">
        <f t="shared" si="430"/>
        <v>0</v>
      </c>
      <c r="AJ3042">
        <f t="shared" si="431"/>
        <v>0</v>
      </c>
      <c r="AK3042">
        <f t="shared" si="432"/>
        <v>1</v>
      </c>
    </row>
    <row r="3043" spans="1:37" x14ac:dyDescent="0.35">
      <c r="A3043">
        <v>1</v>
      </c>
      <c r="B3043">
        <v>2</v>
      </c>
      <c r="C3043">
        <v>0</v>
      </c>
      <c r="D3043">
        <v>2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66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94.5</v>
      </c>
      <c r="AA3043">
        <v>0</v>
      </c>
      <c r="AB3043">
        <v>0</v>
      </c>
      <c r="AC3043">
        <f t="shared" si="424"/>
        <v>-0.39638713110737367</v>
      </c>
      <c r="AD3043">
        <f t="shared" si="425"/>
        <v>0.67274620453533407</v>
      </c>
      <c r="AE3043">
        <f t="shared" si="426"/>
        <v>0.40218067911994676</v>
      </c>
      <c r="AF3043">
        <f t="shared" si="427"/>
        <v>0.22343005313749101</v>
      </c>
      <c r="AG3043">
        <f t="shared" si="428"/>
        <v>0</v>
      </c>
      <c r="AH3043">
        <f t="shared" si="429"/>
        <v>0</v>
      </c>
      <c r="AI3043">
        <f t="shared" si="430"/>
        <v>0</v>
      </c>
      <c r="AJ3043">
        <f t="shared" si="431"/>
        <v>0</v>
      </c>
      <c r="AK3043">
        <f t="shared" si="432"/>
        <v>1</v>
      </c>
    </row>
    <row r="3044" spans="1:37" x14ac:dyDescent="0.35">
      <c r="A3044">
        <v>1</v>
      </c>
      <c r="B3044">
        <v>1</v>
      </c>
      <c r="C3044">
        <v>0</v>
      </c>
      <c r="D3044">
        <v>3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151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71</v>
      </c>
      <c r="AA3044">
        <v>0</v>
      </c>
      <c r="AB3044">
        <v>0</v>
      </c>
      <c r="AC3044">
        <f t="shared" si="424"/>
        <v>-2.3153420939701626</v>
      </c>
      <c r="AD3044">
        <f t="shared" si="425"/>
        <v>9.8732402464688021E-2</v>
      </c>
      <c r="AE3044">
        <f t="shared" si="426"/>
        <v>8.9860281032224459E-2</v>
      </c>
      <c r="AF3044">
        <f t="shared" si="427"/>
        <v>4.0891932383368378E-2</v>
      </c>
      <c r="AG3044">
        <f t="shared" si="428"/>
        <v>0</v>
      </c>
      <c r="AH3044">
        <f t="shared" si="429"/>
        <v>0</v>
      </c>
      <c r="AI3044">
        <f t="shared" si="430"/>
        <v>0</v>
      </c>
      <c r="AJ3044">
        <f t="shared" si="431"/>
        <v>0</v>
      </c>
      <c r="AK3044">
        <f t="shared" si="432"/>
        <v>1</v>
      </c>
    </row>
    <row r="3045" spans="1:37" x14ac:dyDescent="0.35">
      <c r="A3045">
        <v>1</v>
      </c>
      <c r="B3045">
        <v>2</v>
      </c>
      <c r="C3045">
        <v>0</v>
      </c>
      <c r="D3045">
        <v>4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29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66</v>
      </c>
      <c r="AA3045">
        <v>0</v>
      </c>
      <c r="AB3045">
        <v>0</v>
      </c>
      <c r="AC3045">
        <f t="shared" si="424"/>
        <v>-0.87445486912906478</v>
      </c>
      <c r="AD3045">
        <f t="shared" si="425"/>
        <v>0.41708932598456883</v>
      </c>
      <c r="AE3045">
        <f t="shared" si="426"/>
        <v>0.29432818266045613</v>
      </c>
      <c r="AF3045">
        <f t="shared" si="427"/>
        <v>0.15139722678908596</v>
      </c>
      <c r="AG3045">
        <f t="shared" si="428"/>
        <v>0</v>
      </c>
      <c r="AH3045">
        <f t="shared" si="429"/>
        <v>0</v>
      </c>
      <c r="AI3045">
        <f t="shared" si="430"/>
        <v>0</v>
      </c>
      <c r="AJ3045">
        <f t="shared" si="431"/>
        <v>0</v>
      </c>
      <c r="AK3045">
        <f t="shared" si="432"/>
        <v>1</v>
      </c>
    </row>
    <row r="3046" spans="1:37" x14ac:dyDescent="0.35">
      <c r="A3046">
        <v>1</v>
      </c>
      <c r="B3046">
        <v>2</v>
      </c>
      <c r="C3046">
        <v>0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22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159</v>
      </c>
      <c r="AA3046">
        <v>3</v>
      </c>
      <c r="AB3046">
        <v>0</v>
      </c>
      <c r="AC3046">
        <f t="shared" si="424"/>
        <v>-3.7617687434991214</v>
      </c>
      <c r="AD3046">
        <f t="shared" si="425"/>
        <v>2.3242593810060299E-2</v>
      </c>
      <c r="AE3046">
        <f t="shared" si="426"/>
        <v>2.2714646507741753E-2</v>
      </c>
      <c r="AF3046">
        <f t="shared" si="427"/>
        <v>9.9786099221808242E-3</v>
      </c>
      <c r="AG3046">
        <f t="shared" si="428"/>
        <v>0</v>
      </c>
      <c r="AH3046">
        <f t="shared" si="429"/>
        <v>0</v>
      </c>
      <c r="AI3046">
        <f t="shared" si="430"/>
        <v>0</v>
      </c>
      <c r="AJ3046">
        <f t="shared" si="431"/>
        <v>0</v>
      </c>
      <c r="AK3046">
        <f t="shared" si="432"/>
        <v>1</v>
      </c>
    </row>
    <row r="3047" spans="1:37" x14ac:dyDescent="0.35">
      <c r="A3047">
        <v>1</v>
      </c>
      <c r="B3047">
        <v>2</v>
      </c>
      <c r="C3047">
        <v>0</v>
      </c>
      <c r="D3047">
        <v>4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16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141</v>
      </c>
      <c r="AA3047">
        <v>1</v>
      </c>
      <c r="AB3047">
        <v>0</v>
      </c>
      <c r="AC3047">
        <f t="shared" si="424"/>
        <v>-0.74060476304890699</v>
      </c>
      <c r="AD3047">
        <f t="shared" si="425"/>
        <v>0.4768254618866492</v>
      </c>
      <c r="AE3047">
        <f t="shared" si="426"/>
        <v>0.32287191289179368</v>
      </c>
      <c r="AF3047">
        <f t="shared" si="427"/>
        <v>0.1693291713995678</v>
      </c>
      <c r="AG3047">
        <f t="shared" si="428"/>
        <v>0</v>
      </c>
      <c r="AH3047">
        <f t="shared" si="429"/>
        <v>0</v>
      </c>
      <c r="AI3047">
        <f t="shared" si="430"/>
        <v>0</v>
      </c>
      <c r="AJ3047">
        <f t="shared" si="431"/>
        <v>0</v>
      </c>
      <c r="AK3047">
        <f t="shared" si="432"/>
        <v>1</v>
      </c>
    </row>
    <row r="3048" spans="1:37" x14ac:dyDescent="0.35">
      <c r="A3048">
        <v>1</v>
      </c>
      <c r="B3048">
        <v>2</v>
      </c>
      <c r="C3048">
        <v>0</v>
      </c>
      <c r="D3048">
        <v>3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62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132.30000000000001</v>
      </c>
      <c r="AA3048">
        <v>2</v>
      </c>
      <c r="AB3048">
        <v>0</v>
      </c>
      <c r="AC3048">
        <f t="shared" si="424"/>
        <v>-2.2474674340764365</v>
      </c>
      <c r="AD3048">
        <f t="shared" si="425"/>
        <v>0.10566649334140879</v>
      </c>
      <c r="AE3048">
        <f t="shared" si="426"/>
        <v>9.5568142814997092E-2</v>
      </c>
      <c r="AF3048">
        <f t="shared" si="427"/>
        <v>4.3624148719437914E-2</v>
      </c>
      <c r="AG3048">
        <f t="shared" si="428"/>
        <v>0</v>
      </c>
      <c r="AH3048">
        <f t="shared" si="429"/>
        <v>0</v>
      </c>
      <c r="AI3048">
        <f t="shared" si="430"/>
        <v>0</v>
      </c>
      <c r="AJ3048">
        <f t="shared" si="431"/>
        <v>0</v>
      </c>
      <c r="AK3048">
        <f t="shared" si="432"/>
        <v>1</v>
      </c>
    </row>
    <row r="3049" spans="1:37" x14ac:dyDescent="0.35">
      <c r="A3049">
        <v>1</v>
      </c>
      <c r="B3049">
        <v>1</v>
      </c>
      <c r="C3049">
        <v>0</v>
      </c>
      <c r="D3049">
        <v>2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32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73</v>
      </c>
      <c r="AA3049">
        <v>0</v>
      </c>
      <c r="AB3049">
        <v>0</v>
      </c>
      <c r="AC3049">
        <f t="shared" si="424"/>
        <v>-1.4072131729324278</v>
      </c>
      <c r="AD3049">
        <f t="shared" si="425"/>
        <v>0.2448246172024203</v>
      </c>
      <c r="AE3049">
        <f t="shared" si="426"/>
        <v>0.19667398428594018</v>
      </c>
      <c r="AF3049">
        <f t="shared" si="427"/>
        <v>9.5108168181489774E-2</v>
      </c>
      <c r="AG3049">
        <f t="shared" si="428"/>
        <v>0</v>
      </c>
      <c r="AH3049">
        <f t="shared" si="429"/>
        <v>0</v>
      </c>
      <c r="AI3049">
        <f t="shared" si="430"/>
        <v>0</v>
      </c>
      <c r="AJ3049">
        <f t="shared" si="431"/>
        <v>0</v>
      </c>
      <c r="AK3049">
        <f t="shared" si="432"/>
        <v>1</v>
      </c>
    </row>
    <row r="3050" spans="1:37" x14ac:dyDescent="0.35">
      <c r="A3050">
        <v>1</v>
      </c>
      <c r="B3050">
        <v>2</v>
      </c>
      <c r="C3050">
        <v>2</v>
      </c>
      <c r="D3050">
        <v>3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71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190.8</v>
      </c>
      <c r="AA3050">
        <v>1</v>
      </c>
      <c r="AB3050">
        <v>0</v>
      </c>
      <c r="AC3050">
        <f t="shared" si="424"/>
        <v>-0.19731414819027204</v>
      </c>
      <c r="AD3050">
        <f t="shared" si="425"/>
        <v>0.82093269827836779</v>
      </c>
      <c r="AE3050">
        <f t="shared" si="426"/>
        <v>0.45083088411479061</v>
      </c>
      <c r="AF3050">
        <f t="shared" si="427"/>
        <v>0.26029389455578278</v>
      </c>
      <c r="AG3050">
        <f t="shared" si="428"/>
        <v>0</v>
      </c>
      <c r="AH3050">
        <f t="shared" si="429"/>
        <v>0</v>
      </c>
      <c r="AI3050">
        <f t="shared" si="430"/>
        <v>0</v>
      </c>
      <c r="AJ3050">
        <f t="shared" si="431"/>
        <v>0</v>
      </c>
      <c r="AK3050">
        <f t="shared" si="432"/>
        <v>1</v>
      </c>
    </row>
    <row r="3051" spans="1:37" x14ac:dyDescent="0.35">
      <c r="A3051">
        <v>1</v>
      </c>
      <c r="B3051">
        <v>2</v>
      </c>
      <c r="C3051">
        <v>2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39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223.76</v>
      </c>
      <c r="AA3051">
        <v>1</v>
      </c>
      <c r="AB3051">
        <v>0</v>
      </c>
      <c r="AC3051">
        <f t="shared" si="424"/>
        <v>-0.62980971713823308</v>
      </c>
      <c r="AD3051">
        <f t="shared" si="425"/>
        <v>0.53269315374148474</v>
      </c>
      <c r="AE3051">
        <f t="shared" si="426"/>
        <v>0.34755368512028512</v>
      </c>
      <c r="AF3051">
        <f t="shared" si="427"/>
        <v>0.1854552174926577</v>
      </c>
      <c r="AG3051">
        <f t="shared" si="428"/>
        <v>0</v>
      </c>
      <c r="AH3051">
        <f t="shared" si="429"/>
        <v>0</v>
      </c>
      <c r="AI3051">
        <f t="shared" si="430"/>
        <v>0</v>
      </c>
      <c r="AJ3051">
        <f t="shared" si="431"/>
        <v>0</v>
      </c>
      <c r="AK3051">
        <f t="shared" si="432"/>
        <v>1</v>
      </c>
    </row>
    <row r="3052" spans="1:37" x14ac:dyDescent="0.35">
      <c r="A3052">
        <v>1</v>
      </c>
      <c r="B3052">
        <v>2</v>
      </c>
      <c r="C3052">
        <v>0</v>
      </c>
      <c r="D3052">
        <v>2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44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</v>
      </c>
      <c r="W3052">
        <v>0</v>
      </c>
      <c r="X3052">
        <v>0</v>
      </c>
      <c r="Y3052">
        <v>0</v>
      </c>
      <c r="Z3052">
        <v>112</v>
      </c>
      <c r="AA3052">
        <v>1</v>
      </c>
      <c r="AB3052">
        <v>0</v>
      </c>
      <c r="AC3052">
        <f t="shared" si="424"/>
        <v>-1.3223488161118397</v>
      </c>
      <c r="AD3052">
        <f t="shared" si="425"/>
        <v>0.26650858657228788</v>
      </c>
      <c r="AE3052">
        <f t="shared" si="426"/>
        <v>0.21042777711722724</v>
      </c>
      <c r="AF3052">
        <f t="shared" si="427"/>
        <v>0.10260813853108471</v>
      </c>
      <c r="AG3052">
        <f t="shared" si="428"/>
        <v>0</v>
      </c>
      <c r="AH3052">
        <f t="shared" si="429"/>
        <v>0</v>
      </c>
      <c r="AI3052">
        <f t="shared" si="430"/>
        <v>0</v>
      </c>
      <c r="AJ3052">
        <f t="shared" si="431"/>
        <v>0</v>
      </c>
      <c r="AK3052">
        <f t="shared" si="432"/>
        <v>1</v>
      </c>
    </row>
    <row r="3053" spans="1:37" x14ac:dyDescent="0.35">
      <c r="A3053">
        <v>1</v>
      </c>
      <c r="B3053">
        <v>2</v>
      </c>
      <c r="C3053">
        <v>0</v>
      </c>
      <c r="D3053">
        <v>3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  <c r="K3053">
        <v>0</v>
      </c>
      <c r="L3053">
        <v>130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139.5</v>
      </c>
      <c r="AA3053">
        <v>2</v>
      </c>
      <c r="AB3053">
        <v>0</v>
      </c>
      <c r="AC3053">
        <f t="shared" si="424"/>
        <v>-1.4974108845903649</v>
      </c>
      <c r="AD3053">
        <f t="shared" si="425"/>
        <v>0.22370861840888037</v>
      </c>
      <c r="AE3053">
        <f t="shared" si="426"/>
        <v>0.18281199874178883</v>
      </c>
      <c r="AF3053">
        <f t="shared" si="427"/>
        <v>8.7678018722904844E-2</v>
      </c>
      <c r="AG3053">
        <f t="shared" si="428"/>
        <v>0</v>
      </c>
      <c r="AH3053">
        <f t="shared" si="429"/>
        <v>0</v>
      </c>
      <c r="AI3053">
        <f t="shared" si="430"/>
        <v>0</v>
      </c>
      <c r="AJ3053">
        <f t="shared" si="431"/>
        <v>0</v>
      </c>
      <c r="AK3053">
        <f t="shared" si="432"/>
        <v>1</v>
      </c>
    </row>
    <row r="3054" spans="1:37" x14ac:dyDescent="0.35">
      <c r="A3054">
        <v>1</v>
      </c>
      <c r="B3054">
        <v>2</v>
      </c>
      <c r="C3054">
        <v>0</v>
      </c>
      <c r="D3054">
        <v>3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30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0</v>
      </c>
      <c r="Z3054">
        <v>88</v>
      </c>
      <c r="AA3054">
        <v>0</v>
      </c>
      <c r="AB3054">
        <v>1</v>
      </c>
      <c r="AC3054">
        <f t="shared" si="424"/>
        <v>-0.83638170392036071</v>
      </c>
      <c r="AD3054">
        <f t="shared" si="425"/>
        <v>0.43327540932649722</v>
      </c>
      <c r="AE3054">
        <f t="shared" si="426"/>
        <v>0.30229738576907234</v>
      </c>
      <c r="AF3054">
        <f t="shared" si="427"/>
        <v>0.51956560853166178</v>
      </c>
      <c r="AG3054">
        <f t="shared" si="428"/>
        <v>0</v>
      </c>
      <c r="AH3054">
        <f t="shared" si="429"/>
        <v>0</v>
      </c>
      <c r="AI3054">
        <f t="shared" si="430"/>
        <v>0</v>
      </c>
      <c r="AJ3054">
        <f t="shared" si="431"/>
        <v>1</v>
      </c>
      <c r="AK3054">
        <f t="shared" si="432"/>
        <v>0</v>
      </c>
    </row>
    <row r="3055" spans="1:37" x14ac:dyDescent="0.35">
      <c r="A3055">
        <v>1</v>
      </c>
      <c r="B3055">
        <v>1</v>
      </c>
      <c r="C3055">
        <v>0</v>
      </c>
      <c r="D3055">
        <v>5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2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</v>
      </c>
      <c r="W3055">
        <v>0</v>
      </c>
      <c r="X3055">
        <v>0</v>
      </c>
      <c r="Y3055">
        <v>0</v>
      </c>
      <c r="Z3055">
        <v>90.09</v>
      </c>
      <c r="AA3055">
        <v>0</v>
      </c>
      <c r="AB3055">
        <v>0</v>
      </c>
      <c r="AC3055">
        <f t="shared" si="424"/>
        <v>-1.1931521796665616</v>
      </c>
      <c r="AD3055">
        <f t="shared" si="425"/>
        <v>0.30326381380438916</v>
      </c>
      <c r="AE3055">
        <f t="shared" si="426"/>
        <v>0.23269564503530901</v>
      </c>
      <c r="AF3055">
        <f t="shared" si="427"/>
        <v>0.1150323368810256</v>
      </c>
      <c r="AG3055">
        <f t="shared" si="428"/>
        <v>0</v>
      </c>
      <c r="AH3055">
        <f t="shared" si="429"/>
        <v>0</v>
      </c>
      <c r="AI3055">
        <f t="shared" si="430"/>
        <v>0</v>
      </c>
      <c r="AJ3055">
        <f t="shared" si="431"/>
        <v>0</v>
      </c>
      <c r="AK3055">
        <f t="shared" si="432"/>
        <v>1</v>
      </c>
    </row>
    <row r="3056" spans="1:37" x14ac:dyDescent="0.35">
      <c r="A3056">
        <v>1</v>
      </c>
      <c r="B3056">
        <v>2</v>
      </c>
      <c r="C3056">
        <v>0</v>
      </c>
      <c r="D3056">
        <v>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11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100</v>
      </c>
      <c r="AA3056">
        <v>0</v>
      </c>
      <c r="AB3056">
        <v>0</v>
      </c>
      <c r="AC3056">
        <f t="shared" si="424"/>
        <v>-1.1681691089523403</v>
      </c>
      <c r="AD3056">
        <f t="shared" si="425"/>
        <v>0.31093570983749719</v>
      </c>
      <c r="AE3056">
        <f t="shared" si="426"/>
        <v>0.23718608586537063</v>
      </c>
      <c r="AF3056">
        <f t="shared" si="427"/>
        <v>0.11758139378966934</v>
      </c>
      <c r="AG3056">
        <f t="shared" si="428"/>
        <v>0</v>
      </c>
      <c r="AH3056">
        <f t="shared" si="429"/>
        <v>0</v>
      </c>
      <c r="AI3056">
        <f t="shared" si="430"/>
        <v>0</v>
      </c>
      <c r="AJ3056">
        <f t="shared" si="431"/>
        <v>0</v>
      </c>
      <c r="AK3056">
        <f t="shared" si="432"/>
        <v>1</v>
      </c>
    </row>
    <row r="3057" spans="1:37" x14ac:dyDescent="0.35">
      <c r="A3057">
        <v>1</v>
      </c>
      <c r="B3057">
        <v>2</v>
      </c>
      <c r="C3057">
        <v>0</v>
      </c>
      <c r="D3057">
        <v>5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170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112.2</v>
      </c>
      <c r="AA3057">
        <v>1</v>
      </c>
      <c r="AB3057">
        <v>1</v>
      </c>
      <c r="AC3057">
        <f t="shared" si="424"/>
        <v>0.16759301361425383</v>
      </c>
      <c r="AD3057">
        <f t="shared" si="425"/>
        <v>1.1824552695083659</v>
      </c>
      <c r="AE3057">
        <f t="shared" si="426"/>
        <v>0.54180046025627526</v>
      </c>
      <c r="AF3057">
        <f t="shared" si="427"/>
        <v>0.26616063037210913</v>
      </c>
      <c r="AG3057">
        <f t="shared" si="428"/>
        <v>1</v>
      </c>
      <c r="AH3057">
        <f t="shared" si="429"/>
        <v>1</v>
      </c>
      <c r="AI3057">
        <f t="shared" si="430"/>
        <v>0</v>
      </c>
      <c r="AJ3057">
        <f t="shared" si="431"/>
        <v>0</v>
      </c>
      <c r="AK3057">
        <f t="shared" si="432"/>
        <v>0</v>
      </c>
    </row>
    <row r="3058" spans="1:37" x14ac:dyDescent="0.35">
      <c r="A3058">
        <v>1</v>
      </c>
      <c r="B3058">
        <v>2</v>
      </c>
      <c r="C3058">
        <v>0</v>
      </c>
      <c r="D3058">
        <v>3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224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65</v>
      </c>
      <c r="AA3058">
        <v>1</v>
      </c>
      <c r="AB3058">
        <v>0</v>
      </c>
      <c r="AC3058">
        <f t="shared" si="424"/>
        <v>-0.33266628649706154</v>
      </c>
      <c r="AD3058">
        <f t="shared" si="425"/>
        <v>0.71700942996388206</v>
      </c>
      <c r="AE3058">
        <f t="shared" si="426"/>
        <v>0.41759201635774629</v>
      </c>
      <c r="AF3058">
        <f t="shared" si="427"/>
        <v>0.23477268035021898</v>
      </c>
      <c r="AG3058">
        <f t="shared" si="428"/>
        <v>0</v>
      </c>
      <c r="AH3058">
        <f t="shared" si="429"/>
        <v>0</v>
      </c>
      <c r="AI3058">
        <f t="shared" si="430"/>
        <v>0</v>
      </c>
      <c r="AJ3058">
        <f t="shared" si="431"/>
        <v>0</v>
      </c>
      <c r="AK3058">
        <f t="shared" si="432"/>
        <v>1</v>
      </c>
    </row>
    <row r="3059" spans="1:37" x14ac:dyDescent="0.35">
      <c r="A3059">
        <v>1</v>
      </c>
      <c r="B3059">
        <v>2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145</v>
      </c>
      <c r="AA3059">
        <v>1</v>
      </c>
      <c r="AB3059">
        <v>0</v>
      </c>
      <c r="AC3059">
        <f t="shared" si="424"/>
        <v>-1.7813976302614596</v>
      </c>
      <c r="AD3059">
        <f t="shared" si="425"/>
        <v>0.16840261812040855</v>
      </c>
      <c r="AE3059">
        <f t="shared" si="426"/>
        <v>0.1441306408499112</v>
      </c>
      <c r="AF3059">
        <f t="shared" si="427"/>
        <v>6.7592521456230112E-2</v>
      </c>
      <c r="AG3059">
        <f t="shared" si="428"/>
        <v>0</v>
      </c>
      <c r="AH3059">
        <f t="shared" si="429"/>
        <v>0</v>
      </c>
      <c r="AI3059">
        <f t="shared" si="430"/>
        <v>0</v>
      </c>
      <c r="AJ3059">
        <f t="shared" si="431"/>
        <v>0</v>
      </c>
      <c r="AK3059">
        <f t="shared" si="432"/>
        <v>1</v>
      </c>
    </row>
    <row r="3060" spans="1:37" x14ac:dyDescent="0.35">
      <c r="A3060">
        <v>1</v>
      </c>
      <c r="B3060">
        <v>2</v>
      </c>
      <c r="C3060">
        <v>0</v>
      </c>
      <c r="D3060">
        <v>4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0</v>
      </c>
      <c r="L3060">
        <v>78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136</v>
      </c>
      <c r="AA3060">
        <v>1</v>
      </c>
      <c r="AB3060">
        <v>1</v>
      </c>
      <c r="AC3060">
        <f t="shared" si="424"/>
        <v>-0.28219534947733838</v>
      </c>
      <c r="AD3060">
        <f t="shared" si="425"/>
        <v>0.75412635195418498</v>
      </c>
      <c r="AE3060">
        <f t="shared" si="426"/>
        <v>0.42991563926626514</v>
      </c>
      <c r="AF3060">
        <f t="shared" si="427"/>
        <v>0.36661675603791388</v>
      </c>
      <c r="AG3060">
        <f t="shared" si="428"/>
        <v>0</v>
      </c>
      <c r="AH3060">
        <f t="shared" si="429"/>
        <v>0</v>
      </c>
      <c r="AI3060">
        <f t="shared" si="430"/>
        <v>0</v>
      </c>
      <c r="AJ3060">
        <f t="shared" si="431"/>
        <v>1</v>
      </c>
      <c r="AK3060">
        <f t="shared" si="432"/>
        <v>0</v>
      </c>
    </row>
    <row r="3061" spans="1:37" x14ac:dyDescent="0.35">
      <c r="A3061">
        <v>1</v>
      </c>
      <c r="B3061">
        <v>2</v>
      </c>
      <c r="C3061">
        <v>0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174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126.9</v>
      </c>
      <c r="AA3061">
        <v>2</v>
      </c>
      <c r="AB3061">
        <v>1</v>
      </c>
      <c r="AC3061">
        <f t="shared" si="424"/>
        <v>-1.3227623841492284</v>
      </c>
      <c r="AD3061">
        <f t="shared" si="425"/>
        <v>0.26639838992766762</v>
      </c>
      <c r="AE3061">
        <f t="shared" si="426"/>
        <v>0.21035907187380695</v>
      </c>
      <c r="AF3061">
        <f t="shared" si="427"/>
        <v>0.6770387540069609</v>
      </c>
      <c r="AG3061">
        <f t="shared" si="428"/>
        <v>0</v>
      </c>
      <c r="AH3061">
        <f t="shared" si="429"/>
        <v>0</v>
      </c>
      <c r="AI3061">
        <f t="shared" si="430"/>
        <v>0</v>
      </c>
      <c r="AJ3061">
        <f t="shared" si="431"/>
        <v>1</v>
      </c>
      <c r="AK3061">
        <f t="shared" si="432"/>
        <v>0</v>
      </c>
    </row>
    <row r="3062" spans="1:37" x14ac:dyDescent="0.35">
      <c r="A3062">
        <v>1</v>
      </c>
      <c r="B3062">
        <v>2</v>
      </c>
      <c r="C3062">
        <v>0</v>
      </c>
      <c r="D3062">
        <v>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201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96.3</v>
      </c>
      <c r="AA3062">
        <v>2</v>
      </c>
      <c r="AB3062">
        <v>1</v>
      </c>
      <c r="AC3062">
        <f t="shared" si="424"/>
        <v>-1.1209751295547723</v>
      </c>
      <c r="AD3062">
        <f t="shared" si="425"/>
        <v>0.32596178462784908</v>
      </c>
      <c r="AE3062">
        <f t="shared" si="426"/>
        <v>0.24583045183261831</v>
      </c>
      <c r="AF3062">
        <f t="shared" si="427"/>
        <v>0.60936432062076096</v>
      </c>
      <c r="AG3062">
        <f t="shared" si="428"/>
        <v>0</v>
      </c>
      <c r="AH3062">
        <f t="shared" si="429"/>
        <v>0</v>
      </c>
      <c r="AI3062">
        <f t="shared" si="430"/>
        <v>0</v>
      </c>
      <c r="AJ3062">
        <f t="shared" si="431"/>
        <v>1</v>
      </c>
      <c r="AK3062">
        <f t="shared" si="432"/>
        <v>0</v>
      </c>
    </row>
    <row r="3063" spans="1:37" x14ac:dyDescent="0.35">
      <c r="A3063">
        <v>1</v>
      </c>
      <c r="B3063">
        <v>2</v>
      </c>
      <c r="C3063">
        <v>0</v>
      </c>
      <c r="D3063">
        <v>3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32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137.52000000000001</v>
      </c>
      <c r="AA3063">
        <v>0</v>
      </c>
      <c r="AB3063">
        <v>0</v>
      </c>
      <c r="AC3063">
        <f t="shared" si="424"/>
        <v>-1.029649714961824</v>
      </c>
      <c r="AD3063">
        <f t="shared" si="425"/>
        <v>0.35713203667082405</v>
      </c>
      <c r="AE3063">
        <f t="shared" si="426"/>
        <v>0.26315201986308084</v>
      </c>
      <c r="AF3063">
        <f t="shared" si="427"/>
        <v>0.13262210263983251</v>
      </c>
      <c r="AG3063">
        <f t="shared" si="428"/>
        <v>0</v>
      </c>
      <c r="AH3063">
        <f t="shared" si="429"/>
        <v>0</v>
      </c>
      <c r="AI3063">
        <f t="shared" si="430"/>
        <v>0</v>
      </c>
      <c r="AJ3063">
        <f t="shared" si="431"/>
        <v>0</v>
      </c>
      <c r="AK3063">
        <f t="shared" si="432"/>
        <v>1</v>
      </c>
    </row>
    <row r="3064" spans="1:37" x14ac:dyDescent="0.35">
      <c r="A3064">
        <v>1</v>
      </c>
      <c r="B3064">
        <v>1</v>
      </c>
      <c r="C3064">
        <v>0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3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75</v>
      </c>
      <c r="AA3064">
        <v>0</v>
      </c>
      <c r="AB3064">
        <v>0</v>
      </c>
      <c r="AC3064">
        <f t="shared" si="424"/>
        <v>-2.3964475976437538</v>
      </c>
      <c r="AD3064">
        <f t="shared" si="425"/>
        <v>9.1040793049285501E-2</v>
      </c>
      <c r="AE3064">
        <f t="shared" si="426"/>
        <v>8.3443986356221342E-2</v>
      </c>
      <c r="AF3064">
        <f t="shared" si="427"/>
        <v>3.7840988778079829E-2</v>
      </c>
      <c r="AG3064">
        <f t="shared" si="428"/>
        <v>0</v>
      </c>
      <c r="AH3064">
        <f t="shared" si="429"/>
        <v>0</v>
      </c>
      <c r="AI3064">
        <f t="shared" si="430"/>
        <v>0</v>
      </c>
      <c r="AJ3064">
        <f t="shared" si="431"/>
        <v>0</v>
      </c>
      <c r="AK3064">
        <f t="shared" si="432"/>
        <v>1</v>
      </c>
    </row>
    <row r="3065" spans="1:37" x14ac:dyDescent="0.35">
      <c r="A3065">
        <v>1</v>
      </c>
      <c r="B3065">
        <v>2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71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79.2</v>
      </c>
      <c r="AA3065">
        <v>1</v>
      </c>
      <c r="AB3065">
        <v>0</v>
      </c>
      <c r="AC3065">
        <f t="shared" si="424"/>
        <v>-3.4821009236543503</v>
      </c>
      <c r="AD3065">
        <f t="shared" si="425"/>
        <v>3.0742754956704872E-2</v>
      </c>
      <c r="AE3065">
        <f t="shared" si="426"/>
        <v>2.9825826869863549E-2</v>
      </c>
      <c r="AF3065">
        <f t="shared" si="427"/>
        <v>1.3150290848237284E-2</v>
      </c>
      <c r="AG3065">
        <f t="shared" si="428"/>
        <v>0</v>
      </c>
      <c r="AH3065">
        <f t="shared" si="429"/>
        <v>0</v>
      </c>
      <c r="AI3065">
        <f t="shared" si="430"/>
        <v>0</v>
      </c>
      <c r="AJ3065">
        <f t="shared" si="431"/>
        <v>0</v>
      </c>
      <c r="AK3065">
        <f t="shared" si="432"/>
        <v>1</v>
      </c>
    </row>
    <row r="3066" spans="1:37" x14ac:dyDescent="0.35">
      <c r="A3066">
        <v>1</v>
      </c>
      <c r="B3066">
        <v>1</v>
      </c>
      <c r="C3066">
        <v>0</v>
      </c>
      <c r="D3066">
        <v>3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71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120</v>
      </c>
      <c r="AA3066">
        <v>0</v>
      </c>
      <c r="AB3066">
        <v>0</v>
      </c>
      <c r="AC3066">
        <f t="shared" si="424"/>
        <v>-0.32385551515885025</v>
      </c>
      <c r="AD3066">
        <f t="shared" si="425"/>
        <v>0.7233547486258266</v>
      </c>
      <c r="AE3066">
        <f t="shared" si="426"/>
        <v>0.4197364177065791</v>
      </c>
      <c r="AF3066">
        <f t="shared" si="427"/>
        <v>0.23637468517441812</v>
      </c>
      <c r="AG3066">
        <f t="shared" si="428"/>
        <v>0</v>
      </c>
      <c r="AH3066">
        <f t="shared" si="429"/>
        <v>0</v>
      </c>
      <c r="AI3066">
        <f t="shared" si="430"/>
        <v>0</v>
      </c>
      <c r="AJ3066">
        <f t="shared" si="431"/>
        <v>0</v>
      </c>
      <c r="AK3066">
        <f t="shared" si="432"/>
        <v>1</v>
      </c>
    </row>
    <row r="3067" spans="1:37" x14ac:dyDescent="0.35">
      <c r="A3067">
        <v>1</v>
      </c>
      <c r="B3067">
        <v>2</v>
      </c>
      <c r="C3067">
        <v>0</v>
      </c>
      <c r="D3067">
        <v>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63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116</v>
      </c>
      <c r="AA3067">
        <v>0</v>
      </c>
      <c r="AB3067">
        <v>0</v>
      </c>
      <c r="AC3067">
        <f t="shared" si="424"/>
        <v>-0.73398149211337271</v>
      </c>
      <c r="AD3067">
        <f t="shared" si="425"/>
        <v>0.47999408786048742</v>
      </c>
      <c r="AE3067">
        <f t="shared" si="426"/>
        <v>0.32432162519944768</v>
      </c>
      <c r="AF3067">
        <f t="shared" si="427"/>
        <v>0.17025998052016347</v>
      </c>
      <c r="AG3067">
        <f t="shared" si="428"/>
        <v>0</v>
      </c>
      <c r="AH3067">
        <f t="shared" si="429"/>
        <v>0</v>
      </c>
      <c r="AI3067">
        <f t="shared" si="430"/>
        <v>0</v>
      </c>
      <c r="AJ3067">
        <f t="shared" si="431"/>
        <v>0</v>
      </c>
      <c r="AK3067">
        <f t="shared" si="432"/>
        <v>1</v>
      </c>
    </row>
    <row r="3068" spans="1:37" x14ac:dyDescent="0.35">
      <c r="A3068">
        <v>1</v>
      </c>
      <c r="B3068">
        <v>2</v>
      </c>
      <c r="C3068">
        <v>0</v>
      </c>
      <c r="D3068">
        <v>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183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110</v>
      </c>
      <c r="AA3068">
        <v>1</v>
      </c>
      <c r="AB3068">
        <v>1</v>
      </c>
      <c r="AC3068">
        <f t="shared" si="424"/>
        <v>-0.26831010726809579</v>
      </c>
      <c r="AD3068">
        <f t="shared" si="425"/>
        <v>0.76467061441597828</v>
      </c>
      <c r="AE3068">
        <f t="shared" si="426"/>
        <v>0.43332200818057354</v>
      </c>
      <c r="AF3068">
        <f t="shared" si="427"/>
        <v>0.36318925283349457</v>
      </c>
      <c r="AG3068">
        <f t="shared" si="428"/>
        <v>0</v>
      </c>
      <c r="AH3068">
        <f t="shared" si="429"/>
        <v>0</v>
      </c>
      <c r="AI3068">
        <f t="shared" si="430"/>
        <v>0</v>
      </c>
      <c r="AJ3068">
        <f t="shared" si="431"/>
        <v>1</v>
      </c>
      <c r="AK3068">
        <f t="shared" si="432"/>
        <v>0</v>
      </c>
    </row>
    <row r="3069" spans="1:37" x14ac:dyDescent="0.35">
      <c r="A3069">
        <v>1</v>
      </c>
      <c r="B3069">
        <v>2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105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75</v>
      </c>
      <c r="AA3069">
        <v>0</v>
      </c>
      <c r="AB3069">
        <v>1</v>
      </c>
      <c r="AC3069">
        <f t="shared" si="424"/>
        <v>-0.40890057871429963</v>
      </c>
      <c r="AD3069">
        <f t="shared" si="425"/>
        <v>0.66438028258064974</v>
      </c>
      <c r="AE3069">
        <f t="shared" si="426"/>
        <v>0.39917577102662916</v>
      </c>
      <c r="AF3069">
        <f t="shared" si="427"/>
        <v>0.39883582717618882</v>
      </c>
      <c r="AG3069">
        <f t="shared" si="428"/>
        <v>0</v>
      </c>
      <c r="AH3069">
        <f t="shared" si="429"/>
        <v>0</v>
      </c>
      <c r="AI3069">
        <f t="shared" si="430"/>
        <v>0</v>
      </c>
      <c r="AJ3069">
        <f t="shared" si="431"/>
        <v>1</v>
      </c>
      <c r="AK3069">
        <f t="shared" si="432"/>
        <v>0</v>
      </c>
    </row>
    <row r="3070" spans="1:37" x14ac:dyDescent="0.35">
      <c r="A3070">
        <v>1</v>
      </c>
      <c r="B3070">
        <v>1</v>
      </c>
      <c r="C3070">
        <v>0</v>
      </c>
      <c r="D3070">
        <v>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59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75</v>
      </c>
      <c r="AA3070">
        <v>0</v>
      </c>
      <c r="AB3070">
        <v>0</v>
      </c>
      <c r="AC3070">
        <f t="shared" si="424"/>
        <v>-1.5432744404390708</v>
      </c>
      <c r="AD3070">
        <f t="shared" si="425"/>
        <v>0.21368027131850623</v>
      </c>
      <c r="AE3070">
        <f t="shared" si="426"/>
        <v>0.17605977156271177</v>
      </c>
      <c r="AF3070">
        <f t="shared" si="427"/>
        <v>8.4104292430793592E-2</v>
      </c>
      <c r="AG3070">
        <f t="shared" si="428"/>
        <v>0</v>
      </c>
      <c r="AH3070">
        <f t="shared" si="429"/>
        <v>0</v>
      </c>
      <c r="AI3070">
        <f t="shared" si="430"/>
        <v>0</v>
      </c>
      <c r="AJ3070">
        <f t="shared" si="431"/>
        <v>0</v>
      </c>
      <c r="AK3070">
        <f t="shared" si="432"/>
        <v>1</v>
      </c>
    </row>
    <row r="3071" spans="1:37" x14ac:dyDescent="0.35">
      <c r="A3071">
        <v>1</v>
      </c>
      <c r="B3071">
        <v>2</v>
      </c>
      <c r="C3071">
        <v>0</v>
      </c>
      <c r="D3071">
        <v>3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150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114.3</v>
      </c>
      <c r="AA3071">
        <v>0</v>
      </c>
      <c r="AB3071">
        <v>0</v>
      </c>
      <c r="AC3071">
        <f t="shared" si="424"/>
        <v>0.79096201161372415</v>
      </c>
      <c r="AD3071">
        <f t="shared" si="425"/>
        <v>2.2055171391192809</v>
      </c>
      <c r="AE3071">
        <f t="shared" si="426"/>
        <v>0.68803785579672461</v>
      </c>
      <c r="AF3071">
        <f t="shared" si="427"/>
        <v>0.5058981032927593</v>
      </c>
      <c r="AG3071">
        <f t="shared" si="428"/>
        <v>1</v>
      </c>
      <c r="AH3071">
        <f t="shared" si="429"/>
        <v>0</v>
      </c>
      <c r="AI3071">
        <f t="shared" si="430"/>
        <v>1</v>
      </c>
      <c r="AJ3071">
        <f t="shared" si="431"/>
        <v>0</v>
      </c>
      <c r="AK3071">
        <f t="shared" si="432"/>
        <v>0</v>
      </c>
    </row>
    <row r="3072" spans="1:37" x14ac:dyDescent="0.35">
      <c r="A3072">
        <v>1</v>
      </c>
      <c r="B3072">
        <v>2</v>
      </c>
      <c r="C3072">
        <v>0</v>
      </c>
      <c r="D3072">
        <v>4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57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82.45</v>
      </c>
      <c r="AA3072">
        <v>2</v>
      </c>
      <c r="AB3072">
        <v>0</v>
      </c>
      <c r="AC3072">
        <f t="shared" si="424"/>
        <v>-2.6824732789884189</v>
      </c>
      <c r="AD3072">
        <f t="shared" si="425"/>
        <v>6.8393787877091758E-2</v>
      </c>
      <c r="AE3072">
        <f t="shared" si="426"/>
        <v>6.4015523726500545E-2</v>
      </c>
      <c r="AF3072">
        <f t="shared" si="427"/>
        <v>2.8731354172862641E-2</v>
      </c>
      <c r="AG3072">
        <f t="shared" si="428"/>
        <v>0</v>
      </c>
      <c r="AH3072">
        <f t="shared" si="429"/>
        <v>0</v>
      </c>
      <c r="AI3072">
        <f t="shared" si="430"/>
        <v>0</v>
      </c>
      <c r="AJ3072">
        <f t="shared" si="431"/>
        <v>0</v>
      </c>
      <c r="AK3072">
        <f t="shared" si="432"/>
        <v>1</v>
      </c>
    </row>
    <row r="3073" spans="1:37" x14ac:dyDescent="0.35">
      <c r="A3073">
        <v>1</v>
      </c>
      <c r="B3073">
        <v>2</v>
      </c>
      <c r="C3073">
        <v>0</v>
      </c>
      <c r="D3073">
        <v>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301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115</v>
      </c>
      <c r="AA3073">
        <v>1</v>
      </c>
      <c r="AB3073">
        <v>1</v>
      </c>
      <c r="AC3073">
        <f t="shared" si="424"/>
        <v>1.8723152960955183</v>
      </c>
      <c r="AD3073">
        <f t="shared" si="425"/>
        <v>6.5033361306036497</v>
      </c>
      <c r="AE3073">
        <f t="shared" si="426"/>
        <v>0.86672594928523494</v>
      </c>
      <c r="AF3073">
        <f t="shared" si="427"/>
        <v>6.2118200710073936E-2</v>
      </c>
      <c r="AG3073">
        <f t="shared" si="428"/>
        <v>1</v>
      </c>
      <c r="AH3073">
        <f t="shared" si="429"/>
        <v>1</v>
      </c>
      <c r="AI3073">
        <f t="shared" si="430"/>
        <v>0</v>
      </c>
      <c r="AJ3073">
        <f t="shared" si="431"/>
        <v>0</v>
      </c>
      <c r="AK3073">
        <f t="shared" si="432"/>
        <v>0</v>
      </c>
    </row>
    <row r="3074" spans="1:37" x14ac:dyDescent="0.35">
      <c r="A3074">
        <v>1</v>
      </c>
      <c r="B3074">
        <v>1</v>
      </c>
      <c r="C3074">
        <v>0</v>
      </c>
      <c r="D3074">
        <v>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245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110</v>
      </c>
      <c r="AA3074">
        <v>0</v>
      </c>
      <c r="AB3074">
        <v>1</v>
      </c>
      <c r="AC3074">
        <f t="shared" si="424"/>
        <v>2.3565994328056141</v>
      </c>
      <c r="AD3074">
        <f t="shared" si="425"/>
        <v>10.554997377139086</v>
      </c>
      <c r="AE3074">
        <f t="shared" si="426"/>
        <v>0.91345735811429574</v>
      </c>
      <c r="AF3074">
        <f t="shared" si="427"/>
        <v>3.9311721511122007E-2</v>
      </c>
      <c r="AG3074">
        <f t="shared" si="428"/>
        <v>1</v>
      </c>
      <c r="AH3074">
        <f t="shared" si="429"/>
        <v>1</v>
      </c>
      <c r="AI3074">
        <f t="shared" si="430"/>
        <v>0</v>
      </c>
      <c r="AJ3074">
        <f t="shared" si="431"/>
        <v>0</v>
      </c>
      <c r="AK3074">
        <f t="shared" si="432"/>
        <v>0</v>
      </c>
    </row>
    <row r="3075" spans="1:37" x14ac:dyDescent="0.35">
      <c r="A3075">
        <v>1</v>
      </c>
      <c r="B3075">
        <v>2</v>
      </c>
      <c r="C3075">
        <v>0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72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108</v>
      </c>
      <c r="AA3075">
        <v>0</v>
      </c>
      <c r="AB3075">
        <v>0</v>
      </c>
      <c r="AC3075">
        <f t="shared" si="424"/>
        <v>-0.89195669950581591</v>
      </c>
      <c r="AD3075">
        <f t="shared" si="425"/>
        <v>0.40985300846467043</v>
      </c>
      <c r="AE3075">
        <f t="shared" si="426"/>
        <v>0.290706198450433</v>
      </c>
      <c r="AF3075">
        <f t="shared" si="427"/>
        <v>0.14917383539266707</v>
      </c>
      <c r="AG3075">
        <f t="shared" si="428"/>
        <v>0</v>
      </c>
      <c r="AH3075">
        <f t="shared" si="429"/>
        <v>0</v>
      </c>
      <c r="AI3075">
        <f t="shared" si="430"/>
        <v>0</v>
      </c>
      <c r="AJ3075">
        <f t="shared" si="431"/>
        <v>0</v>
      </c>
      <c r="AK3075">
        <f t="shared" si="432"/>
        <v>1</v>
      </c>
    </row>
    <row r="3076" spans="1:37" x14ac:dyDescent="0.35">
      <c r="A3076">
        <v>1</v>
      </c>
      <c r="B3076">
        <v>1</v>
      </c>
      <c r="C3076">
        <v>0</v>
      </c>
      <c r="D3076">
        <v>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69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120</v>
      </c>
      <c r="AA3076">
        <v>0</v>
      </c>
      <c r="AB3076">
        <v>1</v>
      </c>
      <c r="AC3076">
        <f t="shared" si="424"/>
        <v>-5.2580375711555494E-2</v>
      </c>
      <c r="AD3076">
        <f t="shared" si="425"/>
        <v>0.94877805927942227</v>
      </c>
      <c r="AE3076">
        <f t="shared" si="426"/>
        <v>0.4868579337506711</v>
      </c>
      <c r="AF3076">
        <f t="shared" si="427"/>
        <v>0.31259774841404481</v>
      </c>
      <c r="AG3076">
        <f t="shared" si="428"/>
        <v>0</v>
      </c>
      <c r="AH3076">
        <f t="shared" si="429"/>
        <v>0</v>
      </c>
      <c r="AI3076">
        <f t="shared" si="430"/>
        <v>0</v>
      </c>
      <c r="AJ3076">
        <f t="shared" si="431"/>
        <v>1</v>
      </c>
      <c r="AK3076">
        <f t="shared" si="432"/>
        <v>0</v>
      </c>
    </row>
    <row r="3077" spans="1:37" x14ac:dyDescent="0.35">
      <c r="A3077">
        <v>1</v>
      </c>
      <c r="B3077">
        <v>1</v>
      </c>
      <c r="C3077">
        <v>0</v>
      </c>
      <c r="D3077">
        <v>2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301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90</v>
      </c>
      <c r="AA3077">
        <v>0</v>
      </c>
      <c r="AB3077">
        <v>0</v>
      </c>
      <c r="AC3077">
        <f t="shared" si="424"/>
        <v>2.2634823198680345</v>
      </c>
      <c r="AD3077">
        <f t="shared" si="425"/>
        <v>9.6165187209852743</v>
      </c>
      <c r="AE3077">
        <f t="shared" si="426"/>
        <v>0.90580716463831623</v>
      </c>
      <c r="AF3077">
        <f t="shared" si="427"/>
        <v>1.0259821299164726</v>
      </c>
      <c r="AG3077">
        <f t="shared" si="428"/>
        <v>1</v>
      </c>
      <c r="AH3077">
        <f t="shared" si="429"/>
        <v>0</v>
      </c>
      <c r="AI3077">
        <f t="shared" si="430"/>
        <v>1</v>
      </c>
      <c r="AJ3077">
        <f t="shared" si="431"/>
        <v>0</v>
      </c>
      <c r="AK3077">
        <f t="shared" si="432"/>
        <v>0</v>
      </c>
    </row>
    <row r="3078" spans="1:37" x14ac:dyDescent="0.35">
      <c r="A3078">
        <v>1</v>
      </c>
      <c r="B3078">
        <v>1</v>
      </c>
      <c r="C3078">
        <v>0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57</v>
      </c>
      <c r="M3078">
        <v>0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86</v>
      </c>
      <c r="AA3078">
        <v>0</v>
      </c>
      <c r="AB3078">
        <v>0</v>
      </c>
      <c r="AC3078">
        <f t="shared" si="424"/>
        <v>-1.4749020264469208</v>
      </c>
      <c r="AD3078">
        <f t="shared" si="425"/>
        <v>0.22880114240801844</v>
      </c>
      <c r="AE3078">
        <f t="shared" si="426"/>
        <v>0.18619867325289802</v>
      </c>
      <c r="AF3078">
        <f t="shared" si="427"/>
        <v>8.9481606448234163E-2</v>
      </c>
      <c r="AG3078">
        <f t="shared" si="428"/>
        <v>0</v>
      </c>
      <c r="AH3078">
        <f t="shared" si="429"/>
        <v>0</v>
      </c>
      <c r="AI3078">
        <f t="shared" si="430"/>
        <v>0</v>
      </c>
      <c r="AJ3078">
        <f t="shared" si="431"/>
        <v>0</v>
      </c>
      <c r="AK3078">
        <f t="shared" si="432"/>
        <v>1</v>
      </c>
    </row>
    <row r="3079" spans="1:37" x14ac:dyDescent="0.35">
      <c r="A3079">
        <v>1</v>
      </c>
      <c r="B3079">
        <v>2</v>
      </c>
      <c r="C3079">
        <v>0</v>
      </c>
      <c r="D3079">
        <v>3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47</v>
      </c>
      <c r="M3079">
        <v>1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81.5</v>
      </c>
      <c r="AA3079">
        <v>1</v>
      </c>
      <c r="AB3079">
        <v>0</v>
      </c>
      <c r="AC3079">
        <f t="shared" si="424"/>
        <v>-2.957969864209844</v>
      </c>
      <c r="AD3079">
        <f t="shared" si="425"/>
        <v>5.1924223467956859E-2</v>
      </c>
      <c r="AE3079">
        <f t="shared" si="426"/>
        <v>4.9361182402259361E-2</v>
      </c>
      <c r="AF3079">
        <f t="shared" si="427"/>
        <v>2.1984456058190108E-2</v>
      </c>
      <c r="AG3079">
        <f t="shared" si="428"/>
        <v>0</v>
      </c>
      <c r="AH3079">
        <f t="shared" si="429"/>
        <v>0</v>
      </c>
      <c r="AI3079">
        <f t="shared" si="430"/>
        <v>0</v>
      </c>
      <c r="AJ3079">
        <f t="shared" si="431"/>
        <v>0</v>
      </c>
      <c r="AK3079">
        <f t="shared" si="432"/>
        <v>1</v>
      </c>
    </row>
    <row r="3080" spans="1:37" x14ac:dyDescent="0.35">
      <c r="A3080">
        <v>1</v>
      </c>
      <c r="B3080">
        <v>2</v>
      </c>
      <c r="C3080">
        <v>0</v>
      </c>
      <c r="D3080">
        <v>3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150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101</v>
      </c>
      <c r="AA3080">
        <v>0</v>
      </c>
      <c r="AB3080">
        <v>0</v>
      </c>
      <c r="AC3080">
        <f t="shared" si="424"/>
        <v>-1.4934757914940939</v>
      </c>
      <c r="AD3080">
        <f t="shared" si="425"/>
        <v>0.22459066698217636</v>
      </c>
      <c r="AE3080">
        <f t="shared" si="426"/>
        <v>0.18340060318738752</v>
      </c>
      <c r="AF3080">
        <f t="shared" si="427"/>
        <v>8.7990945207842508E-2</v>
      </c>
      <c r="AG3080">
        <f t="shared" si="428"/>
        <v>0</v>
      </c>
      <c r="AH3080">
        <f t="shared" si="429"/>
        <v>0</v>
      </c>
      <c r="AI3080">
        <f t="shared" si="430"/>
        <v>0</v>
      </c>
      <c r="AJ3080">
        <f t="shared" si="431"/>
        <v>0</v>
      </c>
      <c r="AK3080">
        <f t="shared" si="432"/>
        <v>1</v>
      </c>
    </row>
    <row r="3081" spans="1:37" x14ac:dyDescent="0.35">
      <c r="A3081">
        <v>1</v>
      </c>
      <c r="B3081">
        <v>2</v>
      </c>
      <c r="C3081">
        <v>0</v>
      </c>
      <c r="D3081">
        <v>4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40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102.6</v>
      </c>
      <c r="AA3081">
        <v>0</v>
      </c>
      <c r="AB3081">
        <v>1</v>
      </c>
      <c r="AC3081">
        <f t="shared" si="424"/>
        <v>-0.8712335616174065</v>
      </c>
      <c r="AD3081">
        <f t="shared" si="425"/>
        <v>0.41843506531980218</v>
      </c>
      <c r="AE3081">
        <f t="shared" si="426"/>
        <v>0.29499768833299483</v>
      </c>
      <c r="AF3081">
        <f t="shared" si="427"/>
        <v>0.53018138723593156</v>
      </c>
      <c r="AG3081">
        <f t="shared" si="428"/>
        <v>0</v>
      </c>
      <c r="AH3081">
        <f t="shared" si="429"/>
        <v>0</v>
      </c>
      <c r="AI3081">
        <f t="shared" si="430"/>
        <v>0</v>
      </c>
      <c r="AJ3081">
        <f t="shared" si="431"/>
        <v>1</v>
      </c>
      <c r="AK3081">
        <f t="shared" si="432"/>
        <v>0</v>
      </c>
    </row>
    <row r="3082" spans="1:37" x14ac:dyDescent="0.35">
      <c r="A3082">
        <v>1</v>
      </c>
      <c r="B3082">
        <v>2</v>
      </c>
      <c r="C3082">
        <v>0</v>
      </c>
      <c r="D3082">
        <v>1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5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167</v>
      </c>
      <c r="AA3082">
        <v>0</v>
      </c>
      <c r="AB3082">
        <v>1</v>
      </c>
      <c r="AC3082">
        <f t="shared" si="424"/>
        <v>-4.1448303108302831E-2</v>
      </c>
      <c r="AD3082">
        <f t="shared" si="425"/>
        <v>0.95939893200214676</v>
      </c>
      <c r="AE3082">
        <f t="shared" si="426"/>
        <v>0.48963940743900314</v>
      </c>
      <c r="AF3082">
        <f t="shared" si="427"/>
        <v>0.3101236363188275</v>
      </c>
      <c r="AG3082">
        <f t="shared" si="428"/>
        <v>0</v>
      </c>
      <c r="AH3082">
        <f t="shared" si="429"/>
        <v>0</v>
      </c>
      <c r="AI3082">
        <f t="shared" si="430"/>
        <v>0</v>
      </c>
      <c r="AJ3082">
        <f t="shared" si="431"/>
        <v>1</v>
      </c>
      <c r="AK3082">
        <f t="shared" si="432"/>
        <v>0</v>
      </c>
    </row>
    <row r="3083" spans="1:37" x14ac:dyDescent="0.35">
      <c r="A3083">
        <v>1</v>
      </c>
      <c r="B3083">
        <v>2</v>
      </c>
      <c r="C3083">
        <v>0</v>
      </c>
      <c r="D3083">
        <v>4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109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131.4</v>
      </c>
      <c r="AA3083">
        <v>3</v>
      </c>
      <c r="AB3083">
        <v>0</v>
      </c>
      <c r="AC3083">
        <f t="shared" si="424"/>
        <v>-2.5498942688940711</v>
      </c>
      <c r="AD3083">
        <f t="shared" si="425"/>
        <v>7.808992209850768E-2</v>
      </c>
      <c r="AE3083">
        <f t="shared" si="426"/>
        <v>7.2433588792394282E-2</v>
      </c>
      <c r="AF3083">
        <f t="shared" si="427"/>
        <v>3.2654986307557678E-2</v>
      </c>
      <c r="AG3083">
        <f t="shared" si="428"/>
        <v>0</v>
      </c>
      <c r="AH3083">
        <f t="shared" si="429"/>
        <v>0</v>
      </c>
      <c r="AI3083">
        <f t="shared" si="430"/>
        <v>0</v>
      </c>
      <c r="AJ3083">
        <f t="shared" si="431"/>
        <v>0</v>
      </c>
      <c r="AK3083">
        <f t="shared" si="432"/>
        <v>1</v>
      </c>
    </row>
    <row r="3084" spans="1:37" x14ac:dyDescent="0.35">
      <c r="A3084">
        <v>1</v>
      </c>
      <c r="B3084">
        <v>2</v>
      </c>
      <c r="C3084">
        <v>3</v>
      </c>
      <c r="D3084">
        <v>2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178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221</v>
      </c>
      <c r="AA3084">
        <v>2</v>
      </c>
      <c r="AB3084">
        <v>1</v>
      </c>
      <c r="AC3084">
        <f t="shared" si="424"/>
        <v>0.54804784237046933</v>
      </c>
      <c r="AD3084">
        <f t="shared" si="425"/>
        <v>1.7298727352603975</v>
      </c>
      <c r="AE3084">
        <f t="shared" si="426"/>
        <v>0.63368255703516818</v>
      </c>
      <c r="AF3084">
        <f t="shared" si="427"/>
        <v>0.1981282472500718</v>
      </c>
      <c r="AG3084">
        <f t="shared" si="428"/>
        <v>1</v>
      </c>
      <c r="AH3084">
        <f t="shared" si="429"/>
        <v>1</v>
      </c>
      <c r="AI3084">
        <f t="shared" si="430"/>
        <v>0</v>
      </c>
      <c r="AJ3084">
        <f t="shared" si="431"/>
        <v>0</v>
      </c>
      <c r="AK3084">
        <f t="shared" si="432"/>
        <v>0</v>
      </c>
    </row>
    <row r="3085" spans="1:37" x14ac:dyDescent="0.35">
      <c r="A3085">
        <v>1</v>
      </c>
      <c r="B3085">
        <v>2</v>
      </c>
      <c r="C3085">
        <v>0</v>
      </c>
      <c r="D3085">
        <v>2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177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100</v>
      </c>
      <c r="AA3085">
        <v>0</v>
      </c>
      <c r="AB3085">
        <v>1</v>
      </c>
      <c r="AC3085">
        <f t="shared" si="424"/>
        <v>0.71561638232396385</v>
      </c>
      <c r="AD3085">
        <f t="shared" si="425"/>
        <v>2.0454470711972101</v>
      </c>
      <c r="AE3085">
        <f t="shared" si="426"/>
        <v>0.67164098517499915</v>
      </c>
      <c r="AF3085">
        <f t="shared" si="427"/>
        <v>0.17286281001427131</v>
      </c>
      <c r="AG3085">
        <f t="shared" si="428"/>
        <v>1</v>
      </c>
      <c r="AH3085">
        <f t="shared" si="429"/>
        <v>1</v>
      </c>
      <c r="AI3085">
        <f t="shared" si="430"/>
        <v>0</v>
      </c>
      <c r="AJ3085">
        <f t="shared" si="431"/>
        <v>0</v>
      </c>
      <c r="AK3085">
        <f t="shared" si="432"/>
        <v>0</v>
      </c>
    </row>
    <row r="3086" spans="1:37" x14ac:dyDescent="0.35">
      <c r="A3086">
        <v>1</v>
      </c>
      <c r="B3086">
        <v>2</v>
      </c>
      <c r="C3086">
        <v>0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5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75</v>
      </c>
      <c r="AA3086">
        <v>1</v>
      </c>
      <c r="AB3086">
        <v>0</v>
      </c>
      <c r="AC3086">
        <f t="shared" si="424"/>
        <v>-4.4648306103452544</v>
      </c>
      <c r="AD3086">
        <f t="shared" si="425"/>
        <v>1.1506644701493863E-2</v>
      </c>
      <c r="AE3086">
        <f t="shared" si="426"/>
        <v>1.1375748010918499E-2</v>
      </c>
      <c r="AF3086">
        <f t="shared" si="427"/>
        <v>4.9687400457401557E-3</v>
      </c>
      <c r="AG3086">
        <f t="shared" si="428"/>
        <v>0</v>
      </c>
      <c r="AH3086">
        <f t="shared" si="429"/>
        <v>0</v>
      </c>
      <c r="AI3086">
        <f t="shared" si="430"/>
        <v>0</v>
      </c>
      <c r="AJ3086">
        <f t="shared" si="431"/>
        <v>0</v>
      </c>
      <c r="AK3086">
        <f t="shared" si="432"/>
        <v>1</v>
      </c>
    </row>
    <row r="3087" spans="1:37" x14ac:dyDescent="0.35">
      <c r="A3087">
        <v>1</v>
      </c>
      <c r="B3087">
        <v>1</v>
      </c>
      <c r="C3087">
        <v>0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36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102.6</v>
      </c>
      <c r="AA3087">
        <v>2</v>
      </c>
      <c r="AB3087">
        <v>0</v>
      </c>
      <c r="AC3087">
        <f t="shared" si="424"/>
        <v>-3.5605668626460276</v>
      </c>
      <c r="AD3087">
        <f t="shared" si="425"/>
        <v>2.8422708375063988E-2</v>
      </c>
      <c r="AE3087">
        <f t="shared" si="426"/>
        <v>2.7637184733087669E-2</v>
      </c>
      <c r="AF3087">
        <f t="shared" si="427"/>
        <v>1.2171657637393187E-2</v>
      </c>
      <c r="AG3087">
        <f t="shared" si="428"/>
        <v>0</v>
      </c>
      <c r="AH3087">
        <f t="shared" si="429"/>
        <v>0</v>
      </c>
      <c r="AI3087">
        <f t="shared" si="430"/>
        <v>0</v>
      </c>
      <c r="AJ3087">
        <f t="shared" si="431"/>
        <v>0</v>
      </c>
      <c r="AK3087">
        <f t="shared" si="432"/>
        <v>1</v>
      </c>
    </row>
    <row r="3088" spans="1:37" x14ac:dyDescent="0.35">
      <c r="A3088">
        <v>1</v>
      </c>
      <c r="B3088">
        <v>2</v>
      </c>
      <c r="C3088">
        <v>0</v>
      </c>
      <c r="D3088">
        <v>3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78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93.6</v>
      </c>
      <c r="AA3088">
        <v>0</v>
      </c>
      <c r="AB3088">
        <v>1</v>
      </c>
      <c r="AC3088">
        <f t="shared" si="424"/>
        <v>-6.4485886097214618E-2</v>
      </c>
      <c r="AD3088">
        <f t="shared" si="425"/>
        <v>0.93754934664900436</v>
      </c>
      <c r="AE3088">
        <f t="shared" si="426"/>
        <v>0.48388411282040272</v>
      </c>
      <c r="AF3088">
        <f t="shared" si="427"/>
        <v>0.31525863667975934</v>
      </c>
      <c r="AG3088">
        <f t="shared" si="428"/>
        <v>0</v>
      </c>
      <c r="AH3088">
        <f t="shared" si="429"/>
        <v>0</v>
      </c>
      <c r="AI3088">
        <f t="shared" si="430"/>
        <v>0</v>
      </c>
      <c r="AJ3088">
        <f t="shared" si="431"/>
        <v>1</v>
      </c>
      <c r="AK3088">
        <f t="shared" si="432"/>
        <v>0</v>
      </c>
    </row>
    <row r="3089" spans="1:37" x14ac:dyDescent="0.35">
      <c r="A3089">
        <v>1</v>
      </c>
      <c r="B3089">
        <v>2</v>
      </c>
      <c r="C3089">
        <v>0</v>
      </c>
      <c r="D3089">
        <v>2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221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85.5</v>
      </c>
      <c r="AA3089">
        <v>0</v>
      </c>
      <c r="AB3089">
        <v>1</v>
      </c>
      <c r="AC3089">
        <f t="shared" ref="AC3089:AC3152" si="433">SUMPRODUCT($A$14:$AA$14,A3089:AA3089)</f>
        <v>1.134479258632159</v>
      </c>
      <c r="AD3089">
        <f t="shared" ref="AD3089:AD3152" si="434">EXP(AC3089)</f>
        <v>3.1095538478965024</v>
      </c>
      <c r="AE3089">
        <f t="shared" ref="AE3089:AE3152" si="435">AD3089/(AD3089+1)</f>
        <v>0.75666458282038196</v>
      </c>
      <c r="AF3089">
        <f t="shared" ref="AF3089:AF3152" si="436">-AB3089*LOG(AE3089)-(1-AB3089)*LOG(1-AE3089)</f>
        <v>0.12109659356731782</v>
      </c>
      <c r="AG3089">
        <f t="shared" ref="AG3089:AG3152" si="437">IF(AE3089&gt;$AG$14,1,0)</f>
        <v>1</v>
      </c>
      <c r="AH3089">
        <f t="shared" ref="AH3089:AH3152" si="438">IF(AND(AB3089=1,AG3089=1),1,0)</f>
        <v>1</v>
      </c>
      <c r="AI3089">
        <f t="shared" ref="AI3089:AI3152" si="439">IF(AND(AB3089=0,AG3089=1),1,0)</f>
        <v>0</v>
      </c>
      <c r="AJ3089">
        <f t="shared" ref="AJ3089:AJ3152" si="440">IF(AND(AB3089=1,AG3089=0),1,0)</f>
        <v>0</v>
      </c>
      <c r="AK3089">
        <f t="shared" ref="AK3089:AK3152" si="441">IF(AND(AB3089=0,AG3089=0),1,0)</f>
        <v>0</v>
      </c>
    </row>
    <row r="3090" spans="1:37" x14ac:dyDescent="0.35">
      <c r="A3090">
        <v>1</v>
      </c>
      <c r="B3090">
        <v>2</v>
      </c>
      <c r="C3090">
        <v>0</v>
      </c>
      <c r="D3090">
        <v>4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51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</v>
      </c>
      <c r="W3090">
        <v>0</v>
      </c>
      <c r="X3090">
        <v>0</v>
      </c>
      <c r="Y3090">
        <v>0</v>
      </c>
      <c r="Z3090">
        <v>75</v>
      </c>
      <c r="AA3090">
        <v>0</v>
      </c>
      <c r="AB3090">
        <v>0</v>
      </c>
      <c r="AC3090">
        <f t="shared" si="433"/>
        <v>-0.74636105009990361</v>
      </c>
      <c r="AD3090">
        <f t="shared" si="434"/>
        <v>0.47408860228665656</v>
      </c>
      <c r="AE3090">
        <f t="shared" si="435"/>
        <v>0.3216147262459218</v>
      </c>
      <c r="AF3090">
        <f t="shared" si="436"/>
        <v>0.16852358822298008</v>
      </c>
      <c r="AG3090">
        <f t="shared" si="437"/>
        <v>0</v>
      </c>
      <c r="AH3090">
        <f t="shared" si="438"/>
        <v>0</v>
      </c>
      <c r="AI3090">
        <f t="shared" si="439"/>
        <v>0</v>
      </c>
      <c r="AJ3090">
        <f t="shared" si="440"/>
        <v>0</v>
      </c>
      <c r="AK3090">
        <f t="shared" si="441"/>
        <v>1</v>
      </c>
    </row>
    <row r="3091" spans="1:37" x14ac:dyDescent="0.35">
      <c r="A3091">
        <v>1</v>
      </c>
      <c r="B3091">
        <v>2</v>
      </c>
      <c r="C3091">
        <v>0</v>
      </c>
      <c r="D3091">
        <v>4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38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59.5</v>
      </c>
      <c r="AA3091">
        <v>0</v>
      </c>
      <c r="AB3091">
        <v>0</v>
      </c>
      <c r="AC3091">
        <f t="shared" si="433"/>
        <v>-1.2695500041058532</v>
      </c>
      <c r="AD3091">
        <f t="shared" si="434"/>
        <v>0.28095802329307495</v>
      </c>
      <c r="AE3091">
        <f t="shared" si="435"/>
        <v>0.21933429369589386</v>
      </c>
      <c r="AF3091">
        <f t="shared" si="436"/>
        <v>0.10753489824516765</v>
      </c>
      <c r="AG3091">
        <f t="shared" si="437"/>
        <v>0</v>
      </c>
      <c r="AH3091">
        <f t="shared" si="438"/>
        <v>0</v>
      </c>
      <c r="AI3091">
        <f t="shared" si="439"/>
        <v>0</v>
      </c>
      <c r="AJ3091">
        <f t="shared" si="440"/>
        <v>0</v>
      </c>
      <c r="AK3091">
        <f t="shared" si="441"/>
        <v>1</v>
      </c>
    </row>
    <row r="3092" spans="1:37" x14ac:dyDescent="0.35">
      <c r="A3092">
        <v>1</v>
      </c>
      <c r="B3092">
        <v>1</v>
      </c>
      <c r="C3092">
        <v>0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92.86</v>
      </c>
      <c r="AA3092">
        <v>0</v>
      </c>
      <c r="AB3092">
        <v>0</v>
      </c>
      <c r="AC3092">
        <f t="shared" si="433"/>
        <v>-1.8232051850541078</v>
      </c>
      <c r="AD3092">
        <f t="shared" si="434"/>
        <v>0.16150725979251607</v>
      </c>
      <c r="AE3092">
        <f t="shared" si="435"/>
        <v>0.13904972046525707</v>
      </c>
      <c r="AF3092">
        <f t="shared" si="436"/>
        <v>6.5021928624395639E-2</v>
      </c>
      <c r="AG3092">
        <f t="shared" si="437"/>
        <v>0</v>
      </c>
      <c r="AH3092">
        <f t="shared" si="438"/>
        <v>0</v>
      </c>
      <c r="AI3092">
        <f t="shared" si="439"/>
        <v>0</v>
      </c>
      <c r="AJ3092">
        <f t="shared" si="440"/>
        <v>0</v>
      </c>
      <c r="AK3092">
        <f t="shared" si="441"/>
        <v>1</v>
      </c>
    </row>
    <row r="3093" spans="1:37" x14ac:dyDescent="0.35">
      <c r="A3093">
        <v>1</v>
      </c>
      <c r="B3093">
        <v>2</v>
      </c>
      <c r="C3093">
        <v>2</v>
      </c>
      <c r="D3093">
        <v>7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89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183.73</v>
      </c>
      <c r="AA3093">
        <v>1</v>
      </c>
      <c r="AB3093">
        <v>0</v>
      </c>
      <c r="AC3093">
        <f t="shared" si="433"/>
        <v>0.49613861939518733</v>
      </c>
      <c r="AD3093">
        <f t="shared" si="434"/>
        <v>1.6423672059888847</v>
      </c>
      <c r="AE3093">
        <f t="shared" si="435"/>
        <v>0.62155146425768704</v>
      </c>
      <c r="AF3093">
        <f t="shared" si="436"/>
        <v>0.42199317075509341</v>
      </c>
      <c r="AG3093">
        <f t="shared" si="437"/>
        <v>1</v>
      </c>
      <c r="AH3093">
        <f t="shared" si="438"/>
        <v>0</v>
      </c>
      <c r="AI3093">
        <f t="shared" si="439"/>
        <v>1</v>
      </c>
      <c r="AJ3093">
        <f t="shared" si="440"/>
        <v>0</v>
      </c>
      <c r="AK3093">
        <f t="shared" si="441"/>
        <v>0</v>
      </c>
    </row>
    <row r="3094" spans="1:37" x14ac:dyDescent="0.35">
      <c r="A3094">
        <v>1</v>
      </c>
      <c r="B3094">
        <v>1</v>
      </c>
      <c r="C3094">
        <v>0</v>
      </c>
      <c r="D3094">
        <v>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9</v>
      </c>
      <c r="M3094">
        <v>0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82.92</v>
      </c>
      <c r="AA3094">
        <v>0</v>
      </c>
      <c r="AB3094">
        <v>0</v>
      </c>
      <c r="AC3094">
        <f t="shared" si="433"/>
        <v>-1.4849932937066588</v>
      </c>
      <c r="AD3094">
        <f t="shared" si="434"/>
        <v>0.22650385967270123</v>
      </c>
      <c r="AE3094">
        <f t="shared" si="435"/>
        <v>0.18467439615978457</v>
      </c>
      <c r="AF3094">
        <f t="shared" si="436"/>
        <v>8.8668919221506534E-2</v>
      </c>
      <c r="AG3094">
        <f t="shared" si="437"/>
        <v>0</v>
      </c>
      <c r="AH3094">
        <f t="shared" si="438"/>
        <v>0</v>
      </c>
      <c r="AI3094">
        <f t="shared" si="439"/>
        <v>0</v>
      </c>
      <c r="AJ3094">
        <f t="shared" si="440"/>
        <v>0</v>
      </c>
      <c r="AK3094">
        <f t="shared" si="441"/>
        <v>1</v>
      </c>
    </row>
    <row r="3095" spans="1:37" x14ac:dyDescent="0.35">
      <c r="A3095">
        <v>1</v>
      </c>
      <c r="B3095">
        <v>2</v>
      </c>
      <c r="C3095">
        <v>0</v>
      </c>
      <c r="D3095">
        <v>3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107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119.7</v>
      </c>
      <c r="AA3095">
        <v>1</v>
      </c>
      <c r="AB3095">
        <v>0</v>
      </c>
      <c r="AC3095">
        <f t="shared" si="433"/>
        <v>-0.64646239981762621</v>
      </c>
      <c r="AD3095">
        <f t="shared" si="434"/>
        <v>0.52389583645244586</v>
      </c>
      <c r="AE3095">
        <f t="shared" si="435"/>
        <v>0.34378716964805772</v>
      </c>
      <c r="AF3095">
        <f t="shared" si="436"/>
        <v>0.1829552824891735</v>
      </c>
      <c r="AG3095">
        <f t="shared" si="437"/>
        <v>0</v>
      </c>
      <c r="AH3095">
        <f t="shared" si="438"/>
        <v>0</v>
      </c>
      <c r="AI3095">
        <f t="shared" si="439"/>
        <v>0</v>
      </c>
      <c r="AJ3095">
        <f t="shared" si="440"/>
        <v>0</v>
      </c>
      <c r="AK3095">
        <f t="shared" si="441"/>
        <v>1</v>
      </c>
    </row>
    <row r="3096" spans="1:37" x14ac:dyDescent="0.35">
      <c r="A3096">
        <v>1</v>
      </c>
      <c r="B3096">
        <v>2</v>
      </c>
      <c r="C3096">
        <v>0</v>
      </c>
      <c r="D3096">
        <v>3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24</v>
      </c>
      <c r="M3096">
        <v>1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72.8</v>
      </c>
      <c r="AA3096">
        <v>0</v>
      </c>
      <c r="AB3096">
        <v>1</v>
      </c>
      <c r="AC3096">
        <f t="shared" si="433"/>
        <v>-0.88839357606993063</v>
      </c>
      <c r="AD3096">
        <f t="shared" si="434"/>
        <v>0.41131597013310761</v>
      </c>
      <c r="AE3096">
        <f t="shared" si="435"/>
        <v>0.29144144815020728</v>
      </c>
      <c r="AF3096">
        <f t="shared" si="436"/>
        <v>0.53544868378480148</v>
      </c>
      <c r="AG3096">
        <f t="shared" si="437"/>
        <v>0</v>
      </c>
      <c r="AH3096">
        <f t="shared" si="438"/>
        <v>0</v>
      </c>
      <c r="AI3096">
        <f t="shared" si="439"/>
        <v>0</v>
      </c>
      <c r="AJ3096">
        <f t="shared" si="440"/>
        <v>1</v>
      </c>
      <c r="AK3096">
        <f t="shared" si="441"/>
        <v>0</v>
      </c>
    </row>
    <row r="3097" spans="1:37" x14ac:dyDescent="0.35">
      <c r="A3097">
        <v>1</v>
      </c>
      <c r="B3097">
        <v>2</v>
      </c>
      <c r="C3097">
        <v>0</v>
      </c>
      <c r="D3097">
        <v>5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  <c r="K3097">
        <v>0</v>
      </c>
      <c r="L3097">
        <v>51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149.4</v>
      </c>
      <c r="AA3097">
        <v>1</v>
      </c>
      <c r="AB3097">
        <v>0</v>
      </c>
      <c r="AC3097">
        <f t="shared" si="433"/>
        <v>-1.0254029037059067</v>
      </c>
      <c r="AD3097">
        <f t="shared" si="434"/>
        <v>0.35865193409842816</v>
      </c>
      <c r="AE3097">
        <f t="shared" si="435"/>
        <v>0.26397631733135668</v>
      </c>
      <c r="AF3097">
        <f t="shared" si="436"/>
        <v>0.13310821135973619</v>
      </c>
      <c r="AG3097">
        <f t="shared" si="437"/>
        <v>0</v>
      </c>
      <c r="AH3097">
        <f t="shared" si="438"/>
        <v>0</v>
      </c>
      <c r="AI3097">
        <f t="shared" si="439"/>
        <v>0</v>
      </c>
      <c r="AJ3097">
        <f t="shared" si="440"/>
        <v>0</v>
      </c>
      <c r="AK3097">
        <f t="shared" si="441"/>
        <v>1</v>
      </c>
    </row>
    <row r="3098" spans="1:37" x14ac:dyDescent="0.35">
      <c r="A3098">
        <v>1</v>
      </c>
      <c r="B3098">
        <v>2</v>
      </c>
      <c r="C3098">
        <v>0</v>
      </c>
      <c r="D3098">
        <v>3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213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130</v>
      </c>
      <c r="AA3098">
        <v>0</v>
      </c>
      <c r="AB3098">
        <v>1</v>
      </c>
      <c r="AC3098">
        <f t="shared" si="433"/>
        <v>1.9735305766875144</v>
      </c>
      <c r="AD3098">
        <f t="shared" si="434"/>
        <v>7.196037855371614</v>
      </c>
      <c r="AE3098">
        <f t="shared" si="435"/>
        <v>0.8779898265910755</v>
      </c>
      <c r="AF3098">
        <f t="shared" si="436"/>
        <v>5.6510516304552873E-2</v>
      </c>
      <c r="AG3098">
        <f t="shared" si="437"/>
        <v>1</v>
      </c>
      <c r="AH3098">
        <f t="shared" si="438"/>
        <v>1</v>
      </c>
      <c r="AI3098">
        <f t="shared" si="439"/>
        <v>0</v>
      </c>
      <c r="AJ3098">
        <f t="shared" si="440"/>
        <v>0</v>
      </c>
      <c r="AK3098">
        <f t="shared" si="441"/>
        <v>0</v>
      </c>
    </row>
    <row r="3099" spans="1:37" x14ac:dyDescent="0.35">
      <c r="A3099">
        <v>1</v>
      </c>
      <c r="B3099">
        <v>2</v>
      </c>
      <c r="C3099">
        <v>0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27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120</v>
      </c>
      <c r="AA3099">
        <v>0</v>
      </c>
      <c r="AB3099">
        <v>0</v>
      </c>
      <c r="AC3099">
        <f t="shared" si="433"/>
        <v>-0.95352378615589251</v>
      </c>
      <c r="AD3099">
        <f t="shared" si="434"/>
        <v>0.38538062906726628</v>
      </c>
      <c r="AE3099">
        <f t="shared" si="435"/>
        <v>0.27817671258095406</v>
      </c>
      <c r="AF3099">
        <f t="shared" si="436"/>
        <v>0.14156911086830221</v>
      </c>
      <c r="AG3099">
        <f t="shared" si="437"/>
        <v>0</v>
      </c>
      <c r="AH3099">
        <f t="shared" si="438"/>
        <v>0</v>
      </c>
      <c r="AI3099">
        <f t="shared" si="439"/>
        <v>0</v>
      </c>
      <c r="AJ3099">
        <f t="shared" si="440"/>
        <v>0</v>
      </c>
      <c r="AK3099">
        <f t="shared" si="441"/>
        <v>1</v>
      </c>
    </row>
    <row r="3100" spans="1:37" x14ac:dyDescent="0.35">
      <c r="A3100">
        <v>1</v>
      </c>
      <c r="B3100">
        <v>2</v>
      </c>
      <c r="C3100">
        <v>0</v>
      </c>
      <c r="D3100">
        <v>5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190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84.25</v>
      </c>
      <c r="AA3100">
        <v>0</v>
      </c>
      <c r="AB3100">
        <v>0</v>
      </c>
      <c r="AC3100">
        <f t="shared" si="433"/>
        <v>0.92307418196514424</v>
      </c>
      <c r="AD3100">
        <f t="shared" si="434"/>
        <v>2.5170162745013309</v>
      </c>
      <c r="AE3100">
        <f t="shared" si="435"/>
        <v>0.71566807715674063</v>
      </c>
      <c r="AF3100">
        <f t="shared" si="436"/>
        <v>0.54617437795861756</v>
      </c>
      <c r="AG3100">
        <f t="shared" si="437"/>
        <v>1</v>
      </c>
      <c r="AH3100">
        <f t="shared" si="438"/>
        <v>0</v>
      </c>
      <c r="AI3100">
        <f t="shared" si="439"/>
        <v>1</v>
      </c>
      <c r="AJ3100">
        <f t="shared" si="440"/>
        <v>0</v>
      </c>
      <c r="AK3100">
        <f t="shared" si="441"/>
        <v>0</v>
      </c>
    </row>
    <row r="3101" spans="1:37" x14ac:dyDescent="0.35">
      <c r="A3101">
        <v>1</v>
      </c>
      <c r="B3101">
        <v>2</v>
      </c>
      <c r="C3101">
        <v>0</v>
      </c>
      <c r="D3101">
        <v>3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57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90.67</v>
      </c>
      <c r="AA3101">
        <v>1</v>
      </c>
      <c r="AB3101">
        <v>0</v>
      </c>
      <c r="AC3101">
        <f t="shared" si="433"/>
        <v>-2.1239828534696912</v>
      </c>
      <c r="AD3101">
        <f t="shared" si="434"/>
        <v>0.11955451089885101</v>
      </c>
      <c r="AE3101">
        <f t="shared" si="435"/>
        <v>0.10678757464240388</v>
      </c>
      <c r="AF3101">
        <f t="shared" si="436"/>
        <v>4.9045244146607089E-2</v>
      </c>
      <c r="AG3101">
        <f t="shared" si="437"/>
        <v>0</v>
      </c>
      <c r="AH3101">
        <f t="shared" si="438"/>
        <v>0</v>
      </c>
      <c r="AI3101">
        <f t="shared" si="439"/>
        <v>0</v>
      </c>
      <c r="AJ3101">
        <f t="shared" si="440"/>
        <v>0</v>
      </c>
      <c r="AK3101">
        <f t="shared" si="441"/>
        <v>1</v>
      </c>
    </row>
    <row r="3102" spans="1:37" x14ac:dyDescent="0.35">
      <c r="A3102">
        <v>1</v>
      </c>
      <c r="B3102">
        <v>2</v>
      </c>
      <c r="C3102">
        <v>0</v>
      </c>
      <c r="D3102">
        <v>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291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115</v>
      </c>
      <c r="AA3102">
        <v>0</v>
      </c>
      <c r="AB3102">
        <v>1</v>
      </c>
      <c r="AC3102">
        <f t="shared" si="433"/>
        <v>2.7394113282165296</v>
      </c>
      <c r="AD3102">
        <f t="shared" si="434"/>
        <v>15.4778710280633</v>
      </c>
      <c r="AE3102">
        <f t="shared" si="435"/>
        <v>0.93931254842953271</v>
      </c>
      <c r="AF3102">
        <f t="shared" si="436"/>
        <v>2.71898758138528E-2</v>
      </c>
      <c r="AG3102">
        <f t="shared" si="437"/>
        <v>1</v>
      </c>
      <c r="AH3102">
        <f t="shared" si="438"/>
        <v>1</v>
      </c>
      <c r="AI3102">
        <f t="shared" si="439"/>
        <v>0</v>
      </c>
      <c r="AJ3102">
        <f t="shared" si="440"/>
        <v>0</v>
      </c>
      <c r="AK3102">
        <f t="shared" si="441"/>
        <v>0</v>
      </c>
    </row>
    <row r="3103" spans="1:37" x14ac:dyDescent="0.35">
      <c r="A3103">
        <v>1</v>
      </c>
      <c r="B3103">
        <v>2</v>
      </c>
      <c r="C3103">
        <v>0</v>
      </c>
      <c r="D3103">
        <v>3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183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80.099999999999994</v>
      </c>
      <c r="AA3103">
        <v>2</v>
      </c>
      <c r="AB3103">
        <v>1</v>
      </c>
      <c r="AC3103">
        <f t="shared" si="433"/>
        <v>-1.7271908000111642</v>
      </c>
      <c r="AD3103">
        <f t="shared" si="434"/>
        <v>0.177783137517116</v>
      </c>
      <c r="AE3103">
        <f t="shared" si="435"/>
        <v>0.15094726002946565</v>
      </c>
      <c r="AF3103">
        <f t="shared" si="436"/>
        <v>0.82117476581334792</v>
      </c>
      <c r="AG3103">
        <f t="shared" si="437"/>
        <v>0</v>
      </c>
      <c r="AH3103">
        <f t="shared" si="438"/>
        <v>0</v>
      </c>
      <c r="AI3103">
        <f t="shared" si="439"/>
        <v>0</v>
      </c>
      <c r="AJ3103">
        <f t="shared" si="440"/>
        <v>1</v>
      </c>
      <c r="AK3103">
        <f t="shared" si="441"/>
        <v>0</v>
      </c>
    </row>
    <row r="3104" spans="1:37" x14ac:dyDescent="0.35">
      <c r="A3104">
        <v>1</v>
      </c>
      <c r="B3104">
        <v>2</v>
      </c>
      <c r="C3104">
        <v>0</v>
      </c>
      <c r="D3104">
        <v>2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33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119</v>
      </c>
      <c r="AA3104">
        <v>1</v>
      </c>
      <c r="AB3104">
        <v>0</v>
      </c>
      <c r="AC3104">
        <f t="shared" si="433"/>
        <v>-2.1845639017408467</v>
      </c>
      <c r="AD3104">
        <f t="shared" si="434"/>
        <v>0.11252679569528749</v>
      </c>
      <c r="AE3104">
        <f t="shared" si="435"/>
        <v>0.10114524533763024</v>
      </c>
      <c r="AF3104">
        <f t="shared" si="436"/>
        <v>4.6310479951807128E-2</v>
      </c>
      <c r="AG3104">
        <f t="shared" si="437"/>
        <v>0</v>
      </c>
      <c r="AH3104">
        <f t="shared" si="438"/>
        <v>0</v>
      </c>
      <c r="AI3104">
        <f t="shared" si="439"/>
        <v>0</v>
      </c>
      <c r="AJ3104">
        <f t="shared" si="440"/>
        <v>0</v>
      </c>
      <c r="AK3104">
        <f t="shared" si="441"/>
        <v>1</v>
      </c>
    </row>
    <row r="3105" spans="1:37" x14ac:dyDescent="0.35">
      <c r="A3105">
        <v>1</v>
      </c>
      <c r="B3105">
        <v>2</v>
      </c>
      <c r="C3105">
        <v>0</v>
      </c>
      <c r="D3105">
        <v>2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346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115</v>
      </c>
      <c r="AA3105">
        <v>1</v>
      </c>
      <c r="AB3105">
        <v>1</v>
      </c>
      <c r="AC3105">
        <f t="shared" si="433"/>
        <v>1.9386382212404127</v>
      </c>
      <c r="AD3105">
        <f t="shared" si="434"/>
        <v>6.9492811407422419</v>
      </c>
      <c r="AE3105">
        <f t="shared" si="435"/>
        <v>0.87420246154400982</v>
      </c>
      <c r="AF3105">
        <f t="shared" si="436"/>
        <v>5.8387974975769842E-2</v>
      </c>
      <c r="AG3105">
        <f t="shared" si="437"/>
        <v>1</v>
      </c>
      <c r="AH3105">
        <f t="shared" si="438"/>
        <v>1</v>
      </c>
      <c r="AI3105">
        <f t="shared" si="439"/>
        <v>0</v>
      </c>
      <c r="AJ3105">
        <f t="shared" si="440"/>
        <v>0</v>
      </c>
      <c r="AK3105">
        <f t="shared" si="441"/>
        <v>0</v>
      </c>
    </row>
    <row r="3106" spans="1:37" x14ac:dyDescent="0.35">
      <c r="A3106">
        <v>1</v>
      </c>
      <c r="B3106">
        <v>2</v>
      </c>
      <c r="C3106">
        <v>0</v>
      </c>
      <c r="D3106">
        <v>4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57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85.85</v>
      </c>
      <c r="AA3106">
        <v>1</v>
      </c>
      <c r="AB3106">
        <v>0</v>
      </c>
      <c r="AC3106">
        <f t="shared" si="433"/>
        <v>-1.4276719324014167</v>
      </c>
      <c r="AD3106">
        <f t="shared" si="434"/>
        <v>0.23986669861030097</v>
      </c>
      <c r="AE3106">
        <f t="shared" si="435"/>
        <v>0.19346168332382385</v>
      </c>
      <c r="AF3106">
        <f t="shared" si="436"/>
        <v>9.3374995509065806E-2</v>
      </c>
      <c r="AG3106">
        <f t="shared" si="437"/>
        <v>0</v>
      </c>
      <c r="AH3106">
        <f t="shared" si="438"/>
        <v>0</v>
      </c>
      <c r="AI3106">
        <f t="shared" si="439"/>
        <v>0</v>
      </c>
      <c r="AJ3106">
        <f t="shared" si="440"/>
        <v>0</v>
      </c>
      <c r="AK3106">
        <f t="shared" si="441"/>
        <v>1</v>
      </c>
    </row>
    <row r="3107" spans="1:37" x14ac:dyDescent="0.35">
      <c r="A3107">
        <v>1</v>
      </c>
      <c r="B3107">
        <v>2</v>
      </c>
      <c r="C3107">
        <v>0</v>
      </c>
      <c r="D3107">
        <v>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68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80.3</v>
      </c>
      <c r="AA3107">
        <v>0</v>
      </c>
      <c r="AB3107">
        <v>0</v>
      </c>
      <c r="AC3107">
        <f t="shared" si="433"/>
        <v>-0.12765553868509083</v>
      </c>
      <c r="AD3107">
        <f t="shared" si="434"/>
        <v>0.88015650680142965</v>
      </c>
      <c r="AE3107">
        <f t="shared" si="435"/>
        <v>0.4681293837068779</v>
      </c>
      <c r="AF3107">
        <f t="shared" si="436"/>
        <v>0.27419400203559635</v>
      </c>
      <c r="AG3107">
        <f t="shared" si="437"/>
        <v>0</v>
      </c>
      <c r="AH3107">
        <f t="shared" si="438"/>
        <v>0</v>
      </c>
      <c r="AI3107">
        <f t="shared" si="439"/>
        <v>0</v>
      </c>
      <c r="AJ3107">
        <f t="shared" si="440"/>
        <v>0</v>
      </c>
      <c r="AK3107">
        <f t="shared" si="441"/>
        <v>1</v>
      </c>
    </row>
    <row r="3108" spans="1:37" x14ac:dyDescent="0.35">
      <c r="A3108">
        <v>1</v>
      </c>
      <c r="B3108">
        <v>2</v>
      </c>
      <c r="C3108">
        <v>0</v>
      </c>
      <c r="D3108">
        <v>4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101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102.25</v>
      </c>
      <c r="AA3108">
        <v>0</v>
      </c>
      <c r="AB3108">
        <v>0</v>
      </c>
      <c r="AC3108">
        <f t="shared" si="433"/>
        <v>0.2068023021138834</v>
      </c>
      <c r="AD3108">
        <f t="shared" si="434"/>
        <v>1.2297394308613663</v>
      </c>
      <c r="AE3108">
        <f t="shared" si="435"/>
        <v>0.55151710277927313</v>
      </c>
      <c r="AF3108">
        <f t="shared" si="436"/>
        <v>0.34825411401183415</v>
      </c>
      <c r="AG3108">
        <f t="shared" si="437"/>
        <v>1</v>
      </c>
      <c r="AH3108">
        <f t="shared" si="438"/>
        <v>0</v>
      </c>
      <c r="AI3108">
        <f t="shared" si="439"/>
        <v>1</v>
      </c>
      <c r="AJ3108">
        <f t="shared" si="440"/>
        <v>0</v>
      </c>
      <c r="AK3108">
        <f t="shared" si="441"/>
        <v>0</v>
      </c>
    </row>
    <row r="3109" spans="1:37" x14ac:dyDescent="0.35">
      <c r="A3109">
        <v>1</v>
      </c>
      <c r="B3109">
        <v>2</v>
      </c>
      <c r="C3109">
        <v>0</v>
      </c>
      <c r="D3109">
        <v>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71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116.1</v>
      </c>
      <c r="AA3109">
        <v>1</v>
      </c>
      <c r="AB3109">
        <v>1</v>
      </c>
      <c r="AC3109">
        <f t="shared" si="433"/>
        <v>-1.3812780201792005</v>
      </c>
      <c r="AD3109">
        <f t="shared" si="434"/>
        <v>0.25125723596089511</v>
      </c>
      <c r="AE3109">
        <f t="shared" si="435"/>
        <v>0.2008038225392908</v>
      </c>
      <c r="AF3109">
        <f t="shared" si="436"/>
        <v>0.69722802413697993</v>
      </c>
      <c r="AG3109">
        <f t="shared" si="437"/>
        <v>0</v>
      </c>
      <c r="AH3109">
        <f t="shared" si="438"/>
        <v>0</v>
      </c>
      <c r="AI3109">
        <f t="shared" si="439"/>
        <v>0</v>
      </c>
      <c r="AJ3109">
        <f t="shared" si="440"/>
        <v>1</v>
      </c>
      <c r="AK3109">
        <f t="shared" si="441"/>
        <v>0</v>
      </c>
    </row>
    <row r="3110" spans="1:37" x14ac:dyDescent="0.35">
      <c r="A3110">
        <v>1</v>
      </c>
      <c r="B3110">
        <v>2</v>
      </c>
      <c r="C3110">
        <v>0</v>
      </c>
      <c r="D3110">
        <v>3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197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96.3</v>
      </c>
      <c r="AA3110">
        <v>0</v>
      </c>
      <c r="AB3110">
        <v>1</v>
      </c>
      <c r="AC3110">
        <f t="shared" si="433"/>
        <v>1.0535222504848614</v>
      </c>
      <c r="AD3110">
        <f t="shared" si="434"/>
        <v>2.8677342282948155</v>
      </c>
      <c r="AE3110">
        <f t="shared" si="435"/>
        <v>0.74145069413394671</v>
      </c>
      <c r="AF3110">
        <f t="shared" si="436"/>
        <v>0.12991772390399967</v>
      </c>
      <c r="AG3110">
        <f t="shared" si="437"/>
        <v>1</v>
      </c>
      <c r="AH3110">
        <f t="shared" si="438"/>
        <v>1</v>
      </c>
      <c r="AI3110">
        <f t="shared" si="439"/>
        <v>0</v>
      </c>
      <c r="AJ3110">
        <f t="shared" si="440"/>
        <v>0</v>
      </c>
      <c r="AK3110">
        <f t="shared" si="441"/>
        <v>0</v>
      </c>
    </row>
    <row r="3111" spans="1:37" x14ac:dyDescent="0.35">
      <c r="A3111">
        <v>1</v>
      </c>
      <c r="B3111">
        <v>1</v>
      </c>
      <c r="C3111">
        <v>0</v>
      </c>
      <c r="D3111">
        <v>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188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130</v>
      </c>
      <c r="AA3111">
        <v>0</v>
      </c>
      <c r="AB3111">
        <v>1</v>
      </c>
      <c r="AC3111">
        <f t="shared" si="433"/>
        <v>1.3762451930382071</v>
      </c>
      <c r="AD3111">
        <f t="shared" si="434"/>
        <v>3.9600046243790992</v>
      </c>
      <c r="AE3111">
        <f t="shared" si="435"/>
        <v>0.79838728474468279</v>
      </c>
      <c r="AF3111">
        <f t="shared" si="436"/>
        <v>9.7786388315366554E-2</v>
      </c>
      <c r="AG3111">
        <f t="shared" si="437"/>
        <v>1</v>
      </c>
      <c r="AH3111">
        <f t="shared" si="438"/>
        <v>1</v>
      </c>
      <c r="AI3111">
        <f t="shared" si="439"/>
        <v>0</v>
      </c>
      <c r="AJ3111">
        <f t="shared" si="440"/>
        <v>0</v>
      </c>
      <c r="AK3111">
        <f t="shared" si="441"/>
        <v>0</v>
      </c>
    </row>
    <row r="3112" spans="1:37" x14ac:dyDescent="0.35">
      <c r="A3112">
        <v>1</v>
      </c>
      <c r="B3112">
        <v>2</v>
      </c>
      <c r="C3112">
        <v>0</v>
      </c>
      <c r="D3112">
        <v>3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183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110</v>
      </c>
      <c r="AA3112">
        <v>1</v>
      </c>
      <c r="AB3112">
        <v>1</v>
      </c>
      <c r="AC3112">
        <f t="shared" si="433"/>
        <v>-0.26831010726809579</v>
      </c>
      <c r="AD3112">
        <f t="shared" si="434"/>
        <v>0.76467061441597828</v>
      </c>
      <c r="AE3112">
        <f t="shared" si="435"/>
        <v>0.43332200818057354</v>
      </c>
      <c r="AF3112">
        <f t="shared" si="436"/>
        <v>0.36318925283349457</v>
      </c>
      <c r="AG3112">
        <f t="shared" si="437"/>
        <v>0</v>
      </c>
      <c r="AH3112">
        <f t="shared" si="438"/>
        <v>0</v>
      </c>
      <c r="AI3112">
        <f t="shared" si="439"/>
        <v>0</v>
      </c>
      <c r="AJ3112">
        <f t="shared" si="440"/>
        <v>1</v>
      </c>
      <c r="AK3112">
        <f t="shared" si="441"/>
        <v>0</v>
      </c>
    </row>
    <row r="3113" spans="1:37" x14ac:dyDescent="0.35">
      <c r="A3113">
        <v>1</v>
      </c>
      <c r="B3113">
        <v>1</v>
      </c>
      <c r="C3113">
        <v>0</v>
      </c>
      <c r="D3113">
        <v>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60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60</v>
      </c>
      <c r="AA3113">
        <v>0</v>
      </c>
      <c r="AB3113">
        <v>0</v>
      </c>
      <c r="AC3113">
        <f t="shared" si="433"/>
        <v>-1.8667873060155686</v>
      </c>
      <c r="AD3113">
        <f t="shared" si="434"/>
        <v>0.15461961021495024</v>
      </c>
      <c r="AE3113">
        <f t="shared" si="435"/>
        <v>0.13391389583809807</v>
      </c>
      <c r="AF3113">
        <f t="shared" si="436"/>
        <v>6.2438929341217635E-2</v>
      </c>
      <c r="AG3113">
        <f t="shared" si="437"/>
        <v>0</v>
      </c>
      <c r="AH3113">
        <f t="shared" si="438"/>
        <v>0</v>
      </c>
      <c r="AI3113">
        <f t="shared" si="439"/>
        <v>0</v>
      </c>
      <c r="AJ3113">
        <f t="shared" si="440"/>
        <v>0</v>
      </c>
      <c r="AK3113">
        <f t="shared" si="441"/>
        <v>1</v>
      </c>
    </row>
    <row r="3114" spans="1:37" x14ac:dyDescent="0.35">
      <c r="A3114">
        <v>1</v>
      </c>
      <c r="B3114">
        <v>2</v>
      </c>
      <c r="C3114">
        <v>0</v>
      </c>
      <c r="D3114">
        <v>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317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120</v>
      </c>
      <c r="AA3114">
        <v>0</v>
      </c>
      <c r="AB3114">
        <v>1</v>
      </c>
      <c r="AC3114">
        <f t="shared" si="433"/>
        <v>2.7747842457203564</v>
      </c>
      <c r="AD3114">
        <f t="shared" si="434"/>
        <v>16.03516696651322</v>
      </c>
      <c r="AE3114">
        <f t="shared" si="435"/>
        <v>0.94129790439003358</v>
      </c>
      <c r="AF3114">
        <f t="shared" si="436"/>
        <v>2.6272908179982495E-2</v>
      </c>
      <c r="AG3114">
        <f t="shared" si="437"/>
        <v>1</v>
      </c>
      <c r="AH3114">
        <f t="shared" si="438"/>
        <v>1</v>
      </c>
      <c r="AI3114">
        <f t="shared" si="439"/>
        <v>0</v>
      </c>
      <c r="AJ3114">
        <f t="shared" si="440"/>
        <v>0</v>
      </c>
      <c r="AK3114">
        <f t="shared" si="441"/>
        <v>0</v>
      </c>
    </row>
    <row r="3115" spans="1:37" x14ac:dyDescent="0.35">
      <c r="A3115">
        <v>1</v>
      </c>
      <c r="B3115">
        <v>1</v>
      </c>
      <c r="C3115">
        <v>0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f t="shared" si="433"/>
        <v>-4.4352220349989278</v>
      </c>
      <c r="AD3115">
        <f t="shared" si="434"/>
        <v>1.1852433960294968E-2</v>
      </c>
      <c r="AE3115">
        <f t="shared" si="435"/>
        <v>1.1713599298175979E-2</v>
      </c>
      <c r="AF3115">
        <f t="shared" si="436"/>
        <v>5.117180695790347E-3</v>
      </c>
      <c r="AG3115">
        <f t="shared" si="437"/>
        <v>0</v>
      </c>
      <c r="AH3115">
        <f t="shared" si="438"/>
        <v>0</v>
      </c>
      <c r="AI3115">
        <f t="shared" si="439"/>
        <v>0</v>
      </c>
      <c r="AJ3115">
        <f t="shared" si="440"/>
        <v>0</v>
      </c>
      <c r="AK3115">
        <f t="shared" si="441"/>
        <v>1</v>
      </c>
    </row>
    <row r="3116" spans="1:37" x14ac:dyDescent="0.35">
      <c r="A3116">
        <v>1</v>
      </c>
      <c r="B3116">
        <v>2</v>
      </c>
      <c r="C3116">
        <v>0</v>
      </c>
      <c r="D3116">
        <v>4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12</v>
      </c>
      <c r="AA3116">
        <v>0</v>
      </c>
      <c r="AB3116">
        <v>1</v>
      </c>
      <c r="AC3116">
        <f t="shared" si="433"/>
        <v>-3.2791493242067205</v>
      </c>
      <c r="AD3116">
        <f t="shared" si="434"/>
        <v>3.7660279873077754E-2</v>
      </c>
      <c r="AE3116">
        <f t="shared" si="435"/>
        <v>3.6293458084069863E-2</v>
      </c>
      <c r="AF3116">
        <f t="shared" si="436"/>
        <v>1.4401716497305734</v>
      </c>
      <c r="AG3116">
        <f t="shared" si="437"/>
        <v>0</v>
      </c>
      <c r="AH3116">
        <f t="shared" si="438"/>
        <v>0</v>
      </c>
      <c r="AI3116">
        <f t="shared" si="439"/>
        <v>0</v>
      </c>
      <c r="AJ3116">
        <f t="shared" si="440"/>
        <v>1</v>
      </c>
      <c r="AK3116">
        <f t="shared" si="441"/>
        <v>0</v>
      </c>
    </row>
    <row r="3117" spans="1:37" x14ac:dyDescent="0.35">
      <c r="A3117">
        <v>1</v>
      </c>
      <c r="B3117">
        <v>2</v>
      </c>
      <c r="C3117">
        <v>0</v>
      </c>
      <c r="D3117">
        <v>2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102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109</v>
      </c>
      <c r="AA3117">
        <v>0</v>
      </c>
      <c r="AB3117">
        <v>0</v>
      </c>
      <c r="AC3117">
        <f t="shared" si="433"/>
        <v>-3.9297163394083956E-2</v>
      </c>
      <c r="AD3117">
        <f t="shared" si="434"/>
        <v>0.96146495450138703</v>
      </c>
      <c r="AE3117">
        <f t="shared" si="435"/>
        <v>0.49017697323365922</v>
      </c>
      <c r="AF3117">
        <f t="shared" si="436"/>
        <v>0.29258055299441987</v>
      </c>
      <c r="AG3117">
        <f t="shared" si="437"/>
        <v>0</v>
      </c>
      <c r="AH3117">
        <f t="shared" si="438"/>
        <v>0</v>
      </c>
      <c r="AI3117">
        <f t="shared" si="439"/>
        <v>0</v>
      </c>
      <c r="AJ3117">
        <f t="shared" si="440"/>
        <v>0</v>
      </c>
      <c r="AK3117">
        <f t="shared" si="441"/>
        <v>1</v>
      </c>
    </row>
    <row r="3118" spans="1:37" x14ac:dyDescent="0.35">
      <c r="A3118">
        <v>1</v>
      </c>
      <c r="B3118">
        <v>1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8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81</v>
      </c>
      <c r="AA3118">
        <v>0</v>
      </c>
      <c r="AB3118">
        <v>0</v>
      </c>
      <c r="AC3118">
        <f t="shared" si="433"/>
        <v>-1.2797231906494158</v>
      </c>
      <c r="AD3118">
        <f t="shared" si="434"/>
        <v>0.27811427443083764</v>
      </c>
      <c r="AE3118">
        <f t="shared" si="435"/>
        <v>0.21759734633641101</v>
      </c>
      <c r="AF3118">
        <f t="shared" si="436"/>
        <v>0.10656968522774139</v>
      </c>
      <c r="AG3118">
        <f t="shared" si="437"/>
        <v>0</v>
      </c>
      <c r="AH3118">
        <f t="shared" si="438"/>
        <v>0</v>
      </c>
      <c r="AI3118">
        <f t="shared" si="439"/>
        <v>0</v>
      </c>
      <c r="AJ3118">
        <f t="shared" si="440"/>
        <v>0</v>
      </c>
      <c r="AK3118">
        <f t="shared" si="441"/>
        <v>1</v>
      </c>
    </row>
    <row r="3119" spans="1:37" x14ac:dyDescent="0.35">
      <c r="A3119">
        <v>1</v>
      </c>
      <c r="B3119">
        <v>3</v>
      </c>
      <c r="C3119">
        <v>0</v>
      </c>
      <c r="D3119">
        <v>3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  <c r="K3119">
        <v>0</v>
      </c>
      <c r="L3119">
        <v>50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0</v>
      </c>
      <c r="X3119">
        <v>0</v>
      </c>
      <c r="Y3119">
        <v>0</v>
      </c>
      <c r="Z3119">
        <v>90</v>
      </c>
      <c r="AA3119">
        <v>1</v>
      </c>
      <c r="AB3119">
        <v>0</v>
      </c>
      <c r="AC3119">
        <f t="shared" si="433"/>
        <v>-1.5392871989252894</v>
      </c>
      <c r="AD3119">
        <f t="shared" si="434"/>
        <v>0.21453396698136606</v>
      </c>
      <c r="AE3119">
        <f t="shared" si="435"/>
        <v>0.17663891897117898</v>
      </c>
      <c r="AF3119">
        <f t="shared" si="436"/>
        <v>8.4409665264073702E-2</v>
      </c>
      <c r="AG3119">
        <f t="shared" si="437"/>
        <v>0</v>
      </c>
      <c r="AH3119">
        <f t="shared" si="438"/>
        <v>0</v>
      </c>
      <c r="AI3119">
        <f t="shared" si="439"/>
        <v>0</v>
      </c>
      <c r="AJ3119">
        <f t="shared" si="440"/>
        <v>0</v>
      </c>
      <c r="AK3119">
        <f t="shared" si="441"/>
        <v>1</v>
      </c>
    </row>
    <row r="3120" spans="1:37" x14ac:dyDescent="0.35">
      <c r="A3120">
        <v>1</v>
      </c>
      <c r="B3120">
        <v>2</v>
      </c>
      <c r="C3120">
        <v>0</v>
      </c>
      <c r="D3120">
        <v>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19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149</v>
      </c>
      <c r="AA3120">
        <v>1</v>
      </c>
      <c r="AB3120">
        <v>1</v>
      </c>
      <c r="AC3120">
        <f t="shared" si="433"/>
        <v>-1.7984598535846694</v>
      </c>
      <c r="AD3120">
        <f t="shared" si="434"/>
        <v>0.16555366886112077</v>
      </c>
      <c r="AE3120">
        <f t="shared" si="435"/>
        <v>0.14203864934240706</v>
      </c>
      <c r="AF3120">
        <f t="shared" si="436"/>
        <v>0.84759346609394004</v>
      </c>
      <c r="AG3120">
        <f t="shared" si="437"/>
        <v>0</v>
      </c>
      <c r="AH3120">
        <f t="shared" si="438"/>
        <v>0</v>
      </c>
      <c r="AI3120">
        <f t="shared" si="439"/>
        <v>0</v>
      </c>
      <c r="AJ3120">
        <f t="shared" si="440"/>
        <v>1</v>
      </c>
      <c r="AK3120">
        <f t="shared" si="441"/>
        <v>0</v>
      </c>
    </row>
    <row r="3121" spans="1:37" x14ac:dyDescent="0.35">
      <c r="A3121">
        <v>1</v>
      </c>
      <c r="B3121">
        <v>2</v>
      </c>
      <c r="C3121">
        <v>0</v>
      </c>
      <c r="D3121">
        <v>5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60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107.78</v>
      </c>
      <c r="AA3121">
        <v>1</v>
      </c>
      <c r="AB3121">
        <v>0</v>
      </c>
      <c r="AC3121">
        <f t="shared" si="433"/>
        <v>-1.0590402648512955</v>
      </c>
      <c r="AD3121">
        <f t="shared" si="434"/>
        <v>0.34678847575852167</v>
      </c>
      <c r="AE3121">
        <f t="shared" si="435"/>
        <v>0.25749290404583225</v>
      </c>
      <c r="AF3121">
        <f t="shared" si="436"/>
        <v>0.12929939154743264</v>
      </c>
      <c r="AG3121">
        <f t="shared" si="437"/>
        <v>0</v>
      </c>
      <c r="AH3121">
        <f t="shared" si="438"/>
        <v>0</v>
      </c>
      <c r="AI3121">
        <f t="shared" si="439"/>
        <v>0</v>
      </c>
      <c r="AJ3121">
        <f t="shared" si="440"/>
        <v>0</v>
      </c>
      <c r="AK3121">
        <f t="shared" si="441"/>
        <v>1</v>
      </c>
    </row>
    <row r="3122" spans="1:37" x14ac:dyDescent="0.35">
      <c r="A3122">
        <v>1</v>
      </c>
      <c r="B3122">
        <v>1</v>
      </c>
      <c r="C3122">
        <v>0</v>
      </c>
      <c r="D3122">
        <v>3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335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80</v>
      </c>
      <c r="AA3122">
        <v>0</v>
      </c>
      <c r="AB3122">
        <v>0</v>
      </c>
      <c r="AC3122">
        <f t="shared" si="433"/>
        <v>2.3834804632562534</v>
      </c>
      <c r="AD3122">
        <f t="shared" si="434"/>
        <v>10.842574450594872</v>
      </c>
      <c r="AE3122">
        <f t="shared" si="435"/>
        <v>0.91555890113489902</v>
      </c>
      <c r="AF3122">
        <f t="shared" si="436"/>
        <v>1.073446123683371</v>
      </c>
      <c r="AG3122">
        <f t="shared" si="437"/>
        <v>1</v>
      </c>
      <c r="AH3122">
        <f t="shared" si="438"/>
        <v>0</v>
      </c>
      <c r="AI3122">
        <f t="shared" si="439"/>
        <v>1</v>
      </c>
      <c r="AJ3122">
        <f t="shared" si="440"/>
        <v>0</v>
      </c>
      <c r="AK3122">
        <f t="shared" si="441"/>
        <v>0</v>
      </c>
    </row>
    <row r="3123" spans="1:37" x14ac:dyDescent="0.35">
      <c r="A3123">
        <v>1</v>
      </c>
      <c r="B3123">
        <v>2</v>
      </c>
      <c r="C3123">
        <v>0</v>
      </c>
      <c r="D3123">
        <v>3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183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110</v>
      </c>
      <c r="AA3123">
        <v>1</v>
      </c>
      <c r="AB3123">
        <v>1</v>
      </c>
      <c r="AC3123">
        <f t="shared" si="433"/>
        <v>-0.26831010726809579</v>
      </c>
      <c r="AD3123">
        <f t="shared" si="434"/>
        <v>0.76467061441597828</v>
      </c>
      <c r="AE3123">
        <f t="shared" si="435"/>
        <v>0.43332200818057354</v>
      </c>
      <c r="AF3123">
        <f t="shared" si="436"/>
        <v>0.36318925283349457</v>
      </c>
      <c r="AG3123">
        <f t="shared" si="437"/>
        <v>0</v>
      </c>
      <c r="AH3123">
        <f t="shared" si="438"/>
        <v>0</v>
      </c>
      <c r="AI3123">
        <f t="shared" si="439"/>
        <v>0</v>
      </c>
      <c r="AJ3123">
        <f t="shared" si="440"/>
        <v>1</v>
      </c>
      <c r="AK3123">
        <f t="shared" si="441"/>
        <v>0</v>
      </c>
    </row>
    <row r="3124" spans="1:37" x14ac:dyDescent="0.35">
      <c r="A3124">
        <v>1</v>
      </c>
      <c r="B3124">
        <v>2</v>
      </c>
      <c r="C3124">
        <v>1</v>
      </c>
      <c r="D3124">
        <v>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127</v>
      </c>
      <c r="AA3124">
        <v>1</v>
      </c>
      <c r="AB3124">
        <v>0</v>
      </c>
      <c r="AC3124">
        <f t="shared" si="433"/>
        <v>-1.0634872333918994</v>
      </c>
      <c r="AD3124">
        <f t="shared" si="434"/>
        <v>0.34524974220220994</v>
      </c>
      <c r="AE3124">
        <f t="shared" si="435"/>
        <v>0.25664360406196912</v>
      </c>
      <c r="AF3124">
        <f t="shared" si="436"/>
        <v>0.12880291749224018</v>
      </c>
      <c r="AG3124">
        <f t="shared" si="437"/>
        <v>0</v>
      </c>
      <c r="AH3124">
        <f t="shared" si="438"/>
        <v>0</v>
      </c>
      <c r="AI3124">
        <f t="shared" si="439"/>
        <v>0</v>
      </c>
      <c r="AJ3124">
        <f t="shared" si="440"/>
        <v>0</v>
      </c>
      <c r="AK3124">
        <f t="shared" si="441"/>
        <v>1</v>
      </c>
    </row>
    <row r="3125" spans="1:37" x14ac:dyDescent="0.35">
      <c r="A3125">
        <v>1</v>
      </c>
      <c r="B3125">
        <v>2</v>
      </c>
      <c r="C3125">
        <v>0</v>
      </c>
      <c r="D3125">
        <v>4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187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122.4</v>
      </c>
      <c r="AA3125">
        <v>1</v>
      </c>
      <c r="AB3125">
        <v>1</v>
      </c>
      <c r="AC3125">
        <f t="shared" si="433"/>
        <v>0.42623066495351081</v>
      </c>
      <c r="AD3125">
        <f t="shared" si="434"/>
        <v>1.5314739917714466</v>
      </c>
      <c r="AE3125">
        <f t="shared" si="435"/>
        <v>0.60497322775169771</v>
      </c>
      <c r="AF3125">
        <f t="shared" si="436"/>
        <v>0.2182638440202109</v>
      </c>
      <c r="AG3125">
        <f t="shared" si="437"/>
        <v>1</v>
      </c>
      <c r="AH3125">
        <f t="shared" si="438"/>
        <v>1</v>
      </c>
      <c r="AI3125">
        <f t="shared" si="439"/>
        <v>0</v>
      </c>
      <c r="AJ3125">
        <f t="shared" si="440"/>
        <v>0</v>
      </c>
      <c r="AK3125">
        <f t="shared" si="441"/>
        <v>0</v>
      </c>
    </row>
    <row r="3126" spans="1:37" x14ac:dyDescent="0.35">
      <c r="A3126">
        <v>1</v>
      </c>
      <c r="B3126">
        <v>2</v>
      </c>
      <c r="C3126">
        <v>0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2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130</v>
      </c>
      <c r="AA3126">
        <v>2</v>
      </c>
      <c r="AB3126">
        <v>0</v>
      </c>
      <c r="AC3126">
        <f t="shared" si="433"/>
        <v>-3.1413678869298387</v>
      </c>
      <c r="AD3126">
        <f t="shared" si="434"/>
        <v>4.3223632403510424E-2</v>
      </c>
      <c r="AE3126">
        <f t="shared" si="435"/>
        <v>4.1432758098018121E-2</v>
      </c>
      <c r="AF3126">
        <f t="shared" si="436"/>
        <v>1.837741667981958E-2</v>
      </c>
      <c r="AG3126">
        <f t="shared" si="437"/>
        <v>0</v>
      </c>
      <c r="AH3126">
        <f t="shared" si="438"/>
        <v>0</v>
      </c>
      <c r="AI3126">
        <f t="shared" si="439"/>
        <v>0</v>
      </c>
      <c r="AJ3126">
        <f t="shared" si="440"/>
        <v>0</v>
      </c>
      <c r="AK3126">
        <f t="shared" si="441"/>
        <v>1</v>
      </c>
    </row>
    <row r="3127" spans="1:37" x14ac:dyDescent="0.35">
      <c r="A3127">
        <v>1</v>
      </c>
      <c r="B3127">
        <v>3</v>
      </c>
      <c r="C3127">
        <v>0</v>
      </c>
      <c r="D3127">
        <v>5</v>
      </c>
      <c r="E3127">
        <v>1</v>
      </c>
      <c r="F3127">
        <v>0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161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145.85</v>
      </c>
      <c r="AA3127">
        <v>2</v>
      </c>
      <c r="AB3127">
        <v>1</v>
      </c>
      <c r="AC3127">
        <f t="shared" si="433"/>
        <v>-1.6108326753564155</v>
      </c>
      <c r="AD3127">
        <f t="shared" si="434"/>
        <v>0.1997212418614854</v>
      </c>
      <c r="AE3127">
        <f t="shared" si="435"/>
        <v>0.16647303964677518</v>
      </c>
      <c r="AF3127">
        <f t="shared" si="436"/>
        <v>0.77865609057027818</v>
      </c>
      <c r="AG3127">
        <f t="shared" si="437"/>
        <v>0</v>
      </c>
      <c r="AH3127">
        <f t="shared" si="438"/>
        <v>0</v>
      </c>
      <c r="AI3127">
        <f t="shared" si="439"/>
        <v>0</v>
      </c>
      <c r="AJ3127">
        <f t="shared" si="440"/>
        <v>1</v>
      </c>
      <c r="AK3127">
        <f t="shared" si="441"/>
        <v>0</v>
      </c>
    </row>
    <row r="3128" spans="1:37" x14ac:dyDescent="0.35">
      <c r="A3128">
        <v>1</v>
      </c>
      <c r="B3128">
        <v>2</v>
      </c>
      <c r="C3128">
        <v>0</v>
      </c>
      <c r="D3128">
        <v>2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19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100</v>
      </c>
      <c r="AA3128">
        <v>0</v>
      </c>
      <c r="AB3128">
        <v>1</v>
      </c>
      <c r="AC3128">
        <f t="shared" si="433"/>
        <v>-1.4111048205133701</v>
      </c>
      <c r="AD3128">
        <f t="shared" si="434"/>
        <v>0.24387369759525704</v>
      </c>
      <c r="AE3128">
        <f t="shared" si="435"/>
        <v>0.19605985564831105</v>
      </c>
      <c r="AF3128">
        <f t="shared" si="436"/>
        <v>0.70761132145306727</v>
      </c>
      <c r="AG3128">
        <f t="shared" si="437"/>
        <v>0</v>
      </c>
      <c r="AH3128">
        <f t="shared" si="438"/>
        <v>0</v>
      </c>
      <c r="AI3128">
        <f t="shared" si="439"/>
        <v>0</v>
      </c>
      <c r="AJ3128">
        <f t="shared" si="440"/>
        <v>1</v>
      </c>
      <c r="AK3128">
        <f t="shared" si="441"/>
        <v>0</v>
      </c>
    </row>
    <row r="3129" spans="1:37" x14ac:dyDescent="0.35">
      <c r="A3129">
        <v>1</v>
      </c>
      <c r="B3129">
        <v>2</v>
      </c>
      <c r="C3129">
        <v>0</v>
      </c>
      <c r="D3129">
        <v>3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224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86.62</v>
      </c>
      <c r="AA3129">
        <v>1</v>
      </c>
      <c r="AB3129">
        <v>0</v>
      </c>
      <c r="AC3129">
        <f t="shared" si="433"/>
        <v>0.25295426708513502</v>
      </c>
      <c r="AD3129">
        <f t="shared" si="434"/>
        <v>1.287824379525158</v>
      </c>
      <c r="AE3129">
        <f t="shared" si="435"/>
        <v>0.5629035126343257</v>
      </c>
      <c r="AF3129">
        <f t="shared" si="436"/>
        <v>0.35942268361291968</v>
      </c>
      <c r="AG3129">
        <f t="shared" si="437"/>
        <v>1</v>
      </c>
      <c r="AH3129">
        <f t="shared" si="438"/>
        <v>0</v>
      </c>
      <c r="AI3129">
        <f t="shared" si="439"/>
        <v>1</v>
      </c>
      <c r="AJ3129">
        <f t="shared" si="440"/>
        <v>0</v>
      </c>
      <c r="AK3129">
        <f t="shared" si="441"/>
        <v>0</v>
      </c>
    </row>
    <row r="3130" spans="1:37" x14ac:dyDescent="0.35">
      <c r="A3130">
        <v>1</v>
      </c>
      <c r="B3130">
        <v>2</v>
      </c>
      <c r="C3130">
        <v>0</v>
      </c>
      <c r="D3130">
        <v>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3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100</v>
      </c>
      <c r="AA3130">
        <v>0</v>
      </c>
      <c r="AB3130">
        <v>0</v>
      </c>
      <c r="AC3130">
        <f t="shared" si="433"/>
        <v>-1.4741169020434461</v>
      </c>
      <c r="AD3130">
        <f t="shared" si="434"/>
        <v>0.22898085030576257</v>
      </c>
      <c r="AE3130">
        <f t="shared" si="435"/>
        <v>0.18631767146639722</v>
      </c>
      <c r="AF3130">
        <f t="shared" si="436"/>
        <v>8.954511586340215E-2</v>
      </c>
      <c r="AG3130">
        <f t="shared" si="437"/>
        <v>0</v>
      </c>
      <c r="AH3130">
        <f t="shared" si="438"/>
        <v>0</v>
      </c>
      <c r="AI3130">
        <f t="shared" si="439"/>
        <v>0</v>
      </c>
      <c r="AJ3130">
        <f t="shared" si="440"/>
        <v>0</v>
      </c>
      <c r="AK3130">
        <f t="shared" si="441"/>
        <v>1</v>
      </c>
    </row>
    <row r="3131" spans="1:37" x14ac:dyDescent="0.35">
      <c r="A3131">
        <v>1</v>
      </c>
      <c r="B3131">
        <v>1</v>
      </c>
      <c r="C3131">
        <v>0</v>
      </c>
      <c r="D3131">
        <v>2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31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71</v>
      </c>
      <c r="AA3131">
        <v>0</v>
      </c>
      <c r="AB3131">
        <v>0</v>
      </c>
      <c r="AC3131">
        <f t="shared" si="433"/>
        <v>-1.0953873900032649</v>
      </c>
      <c r="AD3131">
        <f t="shared" si="434"/>
        <v>0.33441003474828751</v>
      </c>
      <c r="AE3131">
        <f t="shared" si="435"/>
        <v>0.25060515586677823</v>
      </c>
      <c r="AF3131">
        <f t="shared" si="436"/>
        <v>0.12528929919550877</v>
      </c>
      <c r="AG3131">
        <f t="shared" si="437"/>
        <v>0</v>
      </c>
      <c r="AH3131">
        <f t="shared" si="438"/>
        <v>0</v>
      </c>
      <c r="AI3131">
        <f t="shared" si="439"/>
        <v>0</v>
      </c>
      <c r="AJ3131">
        <f t="shared" si="440"/>
        <v>0</v>
      </c>
      <c r="AK3131">
        <f t="shared" si="441"/>
        <v>1</v>
      </c>
    </row>
    <row r="3132" spans="1:37" x14ac:dyDescent="0.35">
      <c r="A3132">
        <v>1</v>
      </c>
      <c r="B3132">
        <v>2</v>
      </c>
      <c r="C3132">
        <v>0</v>
      </c>
      <c r="D3132">
        <v>4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210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86</v>
      </c>
      <c r="AA3132">
        <v>0</v>
      </c>
      <c r="AB3132">
        <v>1</v>
      </c>
      <c r="AC3132">
        <f t="shared" si="433"/>
        <v>1.0965159808294183</v>
      </c>
      <c r="AD3132">
        <f t="shared" si="434"/>
        <v>2.9937176636400511</v>
      </c>
      <c r="AE3132">
        <f t="shared" si="435"/>
        <v>0.74960673632383024</v>
      </c>
      <c r="AF3132">
        <f t="shared" si="436"/>
        <v>0.12516651932529074</v>
      </c>
      <c r="AG3132">
        <f t="shared" si="437"/>
        <v>1</v>
      </c>
      <c r="AH3132">
        <f t="shared" si="438"/>
        <v>1</v>
      </c>
      <c r="AI3132">
        <f t="shared" si="439"/>
        <v>0</v>
      </c>
      <c r="AJ3132">
        <f t="shared" si="440"/>
        <v>0</v>
      </c>
      <c r="AK3132">
        <f t="shared" si="441"/>
        <v>0</v>
      </c>
    </row>
    <row r="3133" spans="1:37" x14ac:dyDescent="0.35">
      <c r="A3133">
        <v>1</v>
      </c>
      <c r="B3133">
        <v>2</v>
      </c>
      <c r="C3133">
        <v>0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5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89</v>
      </c>
      <c r="AA3133">
        <v>0</v>
      </c>
      <c r="AB3133">
        <v>0</v>
      </c>
      <c r="AC3133">
        <f t="shared" si="433"/>
        <v>-1.4404184051957618</v>
      </c>
      <c r="AD3133">
        <f t="shared" si="434"/>
        <v>0.23682864761260808</v>
      </c>
      <c r="AE3133">
        <f t="shared" si="435"/>
        <v>0.19148056448219181</v>
      </c>
      <c r="AF3133">
        <f t="shared" si="436"/>
        <v>9.2309535885365709E-2</v>
      </c>
      <c r="AG3133">
        <f t="shared" si="437"/>
        <v>0</v>
      </c>
      <c r="AH3133">
        <f t="shared" si="438"/>
        <v>0</v>
      </c>
      <c r="AI3133">
        <f t="shared" si="439"/>
        <v>0</v>
      </c>
      <c r="AJ3133">
        <f t="shared" si="440"/>
        <v>0</v>
      </c>
      <c r="AK3133">
        <f t="shared" si="441"/>
        <v>1</v>
      </c>
    </row>
    <row r="3134" spans="1:37" x14ac:dyDescent="0.35">
      <c r="A3134">
        <v>1</v>
      </c>
      <c r="B3134">
        <v>2</v>
      </c>
      <c r="C3134">
        <v>0</v>
      </c>
      <c r="D3134">
        <v>7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83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76.5</v>
      </c>
      <c r="AA3134">
        <v>1</v>
      </c>
      <c r="AB3134">
        <v>1</v>
      </c>
      <c r="AC3134">
        <f t="shared" si="433"/>
        <v>-1.4299264760270445</v>
      </c>
      <c r="AD3134">
        <f t="shared" si="434"/>
        <v>0.23932651783332248</v>
      </c>
      <c r="AE3134">
        <f t="shared" si="435"/>
        <v>0.19311014037828372</v>
      </c>
      <c r="AF3134">
        <f t="shared" si="436"/>
        <v>0.71419492044792554</v>
      </c>
      <c r="AG3134">
        <f t="shared" si="437"/>
        <v>0</v>
      </c>
      <c r="AH3134">
        <f t="shared" si="438"/>
        <v>0</v>
      </c>
      <c r="AI3134">
        <f t="shared" si="439"/>
        <v>0</v>
      </c>
      <c r="AJ3134">
        <f t="shared" si="440"/>
        <v>1</v>
      </c>
      <c r="AK3134">
        <f t="shared" si="441"/>
        <v>0</v>
      </c>
    </row>
    <row r="3135" spans="1:37" x14ac:dyDescent="0.35">
      <c r="A3135">
        <v>1</v>
      </c>
      <c r="B3135">
        <v>2</v>
      </c>
      <c r="C3135">
        <v>0</v>
      </c>
      <c r="D3135">
        <v>3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31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</v>
      </c>
      <c r="W3135">
        <v>0</v>
      </c>
      <c r="X3135">
        <v>0</v>
      </c>
      <c r="Y3135">
        <v>0</v>
      </c>
      <c r="Z3135">
        <v>96.3</v>
      </c>
      <c r="AA3135">
        <v>1</v>
      </c>
      <c r="AB3135">
        <v>0</v>
      </c>
      <c r="AC3135">
        <f t="shared" si="433"/>
        <v>-1.7506321914684442</v>
      </c>
      <c r="AD3135">
        <f t="shared" si="434"/>
        <v>0.17366411976441426</v>
      </c>
      <c r="AE3135">
        <f t="shared" si="435"/>
        <v>0.14796747795210208</v>
      </c>
      <c r="AF3135">
        <f t="shared" si="436"/>
        <v>6.9543827913605305E-2</v>
      </c>
      <c r="AG3135">
        <f t="shared" si="437"/>
        <v>0</v>
      </c>
      <c r="AH3135">
        <f t="shared" si="438"/>
        <v>0</v>
      </c>
      <c r="AI3135">
        <f t="shared" si="439"/>
        <v>0</v>
      </c>
      <c r="AJ3135">
        <f t="shared" si="440"/>
        <v>0</v>
      </c>
      <c r="AK3135">
        <f t="shared" si="441"/>
        <v>1</v>
      </c>
    </row>
    <row r="3136" spans="1:37" x14ac:dyDescent="0.35">
      <c r="A3136">
        <v>1</v>
      </c>
      <c r="B3136">
        <v>2</v>
      </c>
      <c r="C3136">
        <v>0</v>
      </c>
      <c r="D3136">
        <v>3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89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96.3</v>
      </c>
      <c r="AA3136">
        <v>1</v>
      </c>
      <c r="AB3136">
        <v>0</v>
      </c>
      <c r="AC3136">
        <f t="shared" si="433"/>
        <v>-1.0611350159708368</v>
      </c>
      <c r="AD3136">
        <f t="shared" si="434"/>
        <v>0.34606280053053479</v>
      </c>
      <c r="AE3136">
        <f t="shared" si="435"/>
        <v>0.2570926114250674</v>
      </c>
      <c r="AF3136">
        <f t="shared" si="436"/>
        <v>0.12906532236019411</v>
      </c>
      <c r="AG3136">
        <f t="shared" si="437"/>
        <v>0</v>
      </c>
      <c r="AH3136">
        <f t="shared" si="438"/>
        <v>0</v>
      </c>
      <c r="AI3136">
        <f t="shared" si="439"/>
        <v>0</v>
      </c>
      <c r="AJ3136">
        <f t="shared" si="440"/>
        <v>0</v>
      </c>
      <c r="AK3136">
        <f t="shared" si="441"/>
        <v>1</v>
      </c>
    </row>
    <row r="3137" spans="1:37" x14ac:dyDescent="0.35">
      <c r="A3137">
        <v>1</v>
      </c>
      <c r="B3137">
        <v>2</v>
      </c>
      <c r="C3137">
        <v>0</v>
      </c>
      <c r="D3137">
        <v>4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  <c r="K3137">
        <v>0</v>
      </c>
      <c r="L3137">
        <v>56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65.489999999999995</v>
      </c>
      <c r="AA3137">
        <v>0</v>
      </c>
      <c r="AB3137">
        <v>0</v>
      </c>
      <c r="AC3137">
        <f t="shared" si="433"/>
        <v>-0.84859939814729612</v>
      </c>
      <c r="AD3137">
        <f t="shared" si="434"/>
        <v>0.4280139895169271</v>
      </c>
      <c r="AE3137">
        <f t="shared" si="435"/>
        <v>0.29972674823845175</v>
      </c>
      <c r="AF3137">
        <f t="shared" si="436"/>
        <v>0.15473246202015997</v>
      </c>
      <c r="AG3137">
        <f t="shared" si="437"/>
        <v>0</v>
      </c>
      <c r="AH3137">
        <f t="shared" si="438"/>
        <v>0</v>
      </c>
      <c r="AI3137">
        <f t="shared" si="439"/>
        <v>0</v>
      </c>
      <c r="AJ3137">
        <f t="shared" si="440"/>
        <v>0</v>
      </c>
      <c r="AK3137">
        <f t="shared" si="441"/>
        <v>1</v>
      </c>
    </row>
    <row r="3138" spans="1:37" x14ac:dyDescent="0.35">
      <c r="A3138">
        <v>1</v>
      </c>
      <c r="B3138">
        <v>2</v>
      </c>
      <c r="C3138">
        <v>0</v>
      </c>
      <c r="D3138">
        <v>3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21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105</v>
      </c>
      <c r="AA3138">
        <v>2</v>
      </c>
      <c r="AB3138">
        <v>0</v>
      </c>
      <c r="AC3138">
        <f t="shared" si="433"/>
        <v>-3.6753659402412722</v>
      </c>
      <c r="AD3138">
        <f t="shared" si="434"/>
        <v>2.5340130852242924E-2</v>
      </c>
      <c r="AE3138">
        <f t="shared" si="435"/>
        <v>2.4713877951095795E-2</v>
      </c>
      <c r="AF3138">
        <f t="shared" si="436"/>
        <v>1.0867955585772077E-2</v>
      </c>
      <c r="AG3138">
        <f t="shared" si="437"/>
        <v>0</v>
      </c>
      <c r="AH3138">
        <f t="shared" si="438"/>
        <v>0</v>
      </c>
      <c r="AI3138">
        <f t="shared" si="439"/>
        <v>0</v>
      </c>
      <c r="AJ3138">
        <f t="shared" si="440"/>
        <v>0</v>
      </c>
      <c r="AK3138">
        <f t="shared" si="441"/>
        <v>1</v>
      </c>
    </row>
    <row r="3139" spans="1:37" x14ac:dyDescent="0.35">
      <c r="A3139">
        <v>1</v>
      </c>
      <c r="B3139">
        <v>2</v>
      </c>
      <c r="C3139">
        <v>0</v>
      </c>
      <c r="D3139">
        <v>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13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79.150000000000006</v>
      </c>
      <c r="AA3139">
        <v>0</v>
      </c>
      <c r="AB3139">
        <v>0</v>
      </c>
      <c r="AC3139">
        <f t="shared" si="433"/>
        <v>-1.0562688581393256</v>
      </c>
      <c r="AD3139">
        <f t="shared" si="434"/>
        <v>0.34775090068731879</v>
      </c>
      <c r="AE3139">
        <f t="shared" si="435"/>
        <v>0.2580231261652095</v>
      </c>
      <c r="AF3139">
        <f t="shared" si="436"/>
        <v>0.12960963073506582</v>
      </c>
      <c r="AG3139">
        <f t="shared" si="437"/>
        <v>0</v>
      </c>
      <c r="AH3139">
        <f t="shared" si="438"/>
        <v>0</v>
      </c>
      <c r="AI3139">
        <f t="shared" si="439"/>
        <v>0</v>
      </c>
      <c r="AJ3139">
        <f t="shared" si="440"/>
        <v>0</v>
      </c>
      <c r="AK3139">
        <f t="shared" si="441"/>
        <v>1</v>
      </c>
    </row>
    <row r="3140" spans="1:37" x14ac:dyDescent="0.35">
      <c r="A3140">
        <v>1</v>
      </c>
      <c r="B3140">
        <v>2</v>
      </c>
      <c r="C3140">
        <v>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49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126</v>
      </c>
      <c r="AA3140">
        <v>0</v>
      </c>
      <c r="AB3140">
        <v>0</v>
      </c>
      <c r="AC3140">
        <f t="shared" si="433"/>
        <v>-0.47018666173193635</v>
      </c>
      <c r="AD3140">
        <f t="shared" si="434"/>
        <v>0.62488561516451424</v>
      </c>
      <c r="AE3140">
        <f t="shared" si="435"/>
        <v>0.38457206423188539</v>
      </c>
      <c r="AF3140">
        <f t="shared" si="436"/>
        <v>0.21082279396022541</v>
      </c>
      <c r="AG3140">
        <f t="shared" si="437"/>
        <v>0</v>
      </c>
      <c r="AH3140">
        <f t="shared" si="438"/>
        <v>0</v>
      </c>
      <c r="AI3140">
        <f t="shared" si="439"/>
        <v>0</v>
      </c>
      <c r="AJ3140">
        <f t="shared" si="440"/>
        <v>0</v>
      </c>
      <c r="AK3140">
        <f t="shared" si="441"/>
        <v>1</v>
      </c>
    </row>
    <row r="3141" spans="1:37" x14ac:dyDescent="0.35">
      <c r="A3141">
        <v>1</v>
      </c>
      <c r="B3141">
        <v>2</v>
      </c>
      <c r="C3141">
        <v>0</v>
      </c>
      <c r="D3141">
        <v>3</v>
      </c>
      <c r="E3141">
        <v>1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90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114.3</v>
      </c>
      <c r="AA3141">
        <v>1</v>
      </c>
      <c r="AB3141">
        <v>0</v>
      </c>
      <c r="AC3141">
        <f t="shared" si="433"/>
        <v>-2.1679960510059013</v>
      </c>
      <c r="AD3141">
        <f t="shared" si="434"/>
        <v>0.11440665244250824</v>
      </c>
      <c r="AE3141">
        <f t="shared" si="435"/>
        <v>0.10266149451975784</v>
      </c>
      <c r="AF3141">
        <f t="shared" si="436"/>
        <v>4.7043695941435773E-2</v>
      </c>
      <c r="AG3141">
        <f t="shared" si="437"/>
        <v>0</v>
      </c>
      <c r="AH3141">
        <f t="shared" si="438"/>
        <v>0</v>
      </c>
      <c r="AI3141">
        <f t="shared" si="439"/>
        <v>0</v>
      </c>
      <c r="AJ3141">
        <f t="shared" si="440"/>
        <v>0</v>
      </c>
      <c r="AK3141">
        <f t="shared" si="441"/>
        <v>1</v>
      </c>
    </row>
    <row r="3142" spans="1:37" x14ac:dyDescent="0.35">
      <c r="A3142">
        <v>1</v>
      </c>
      <c r="B3142">
        <v>1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  <c r="K3142">
        <v>0</v>
      </c>
      <c r="L3142">
        <v>23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120.12</v>
      </c>
      <c r="AA3142">
        <v>1</v>
      </c>
      <c r="AB3142">
        <v>0</v>
      </c>
      <c r="AC3142">
        <f t="shared" si="433"/>
        <v>-2.2620921635524218</v>
      </c>
      <c r="AD3142">
        <f t="shared" si="434"/>
        <v>0.10413239469347328</v>
      </c>
      <c r="AE3142">
        <f t="shared" si="435"/>
        <v>9.4311511186466246E-2</v>
      </c>
      <c r="AF3142">
        <f t="shared" si="436"/>
        <v>4.3021152050253218E-2</v>
      </c>
      <c r="AG3142">
        <f t="shared" si="437"/>
        <v>0</v>
      </c>
      <c r="AH3142">
        <f t="shared" si="438"/>
        <v>0</v>
      </c>
      <c r="AI3142">
        <f t="shared" si="439"/>
        <v>0</v>
      </c>
      <c r="AJ3142">
        <f t="shared" si="440"/>
        <v>0</v>
      </c>
      <c r="AK3142">
        <f t="shared" si="441"/>
        <v>1</v>
      </c>
    </row>
    <row r="3143" spans="1:37" x14ac:dyDescent="0.35">
      <c r="A3143">
        <v>1</v>
      </c>
      <c r="B3143">
        <v>2</v>
      </c>
      <c r="C3143">
        <v>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141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90</v>
      </c>
      <c r="AA3143">
        <v>0</v>
      </c>
      <c r="AB3143">
        <v>0</v>
      </c>
      <c r="AC3143">
        <f t="shared" si="433"/>
        <v>-0.36756645748640215</v>
      </c>
      <c r="AD3143">
        <f t="shared" si="434"/>
        <v>0.69241730896565001</v>
      </c>
      <c r="AE3143">
        <f t="shared" si="435"/>
        <v>0.40912918184985519</v>
      </c>
      <c r="AF3143">
        <f t="shared" si="436"/>
        <v>0.22850745836915345</v>
      </c>
      <c r="AG3143">
        <f t="shared" si="437"/>
        <v>0</v>
      </c>
      <c r="AH3143">
        <f t="shared" si="438"/>
        <v>0</v>
      </c>
      <c r="AI3143">
        <f t="shared" si="439"/>
        <v>0</v>
      </c>
      <c r="AJ3143">
        <f t="shared" si="440"/>
        <v>0</v>
      </c>
      <c r="AK3143">
        <f t="shared" si="441"/>
        <v>1</v>
      </c>
    </row>
    <row r="3144" spans="1:37" x14ac:dyDescent="0.35">
      <c r="A3144">
        <v>1</v>
      </c>
      <c r="B3144">
        <v>2</v>
      </c>
      <c r="C3144">
        <v>0</v>
      </c>
      <c r="D3144">
        <v>4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24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108.08</v>
      </c>
      <c r="AA3144">
        <v>1</v>
      </c>
      <c r="AB3144">
        <v>0</v>
      </c>
      <c r="AC3144">
        <f t="shared" si="433"/>
        <v>-2.3522255773887881</v>
      </c>
      <c r="AD3144">
        <f t="shared" si="434"/>
        <v>9.5157146780427068E-2</v>
      </c>
      <c r="AE3144">
        <f t="shared" si="435"/>
        <v>8.6889034199496076E-2</v>
      </c>
      <c r="AF3144">
        <f t="shared" si="436"/>
        <v>3.9476441626200426E-2</v>
      </c>
      <c r="AG3144">
        <f t="shared" si="437"/>
        <v>0</v>
      </c>
      <c r="AH3144">
        <f t="shared" si="438"/>
        <v>0</v>
      </c>
      <c r="AI3144">
        <f t="shared" si="439"/>
        <v>0</v>
      </c>
      <c r="AJ3144">
        <f t="shared" si="440"/>
        <v>0</v>
      </c>
      <c r="AK3144">
        <f t="shared" si="441"/>
        <v>1</v>
      </c>
    </row>
    <row r="3145" spans="1:37" x14ac:dyDescent="0.35">
      <c r="A3145">
        <v>1</v>
      </c>
      <c r="B3145">
        <v>2</v>
      </c>
      <c r="C3145">
        <v>0</v>
      </c>
      <c r="D3145">
        <v>3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21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64.22</v>
      </c>
      <c r="AA3145">
        <v>1</v>
      </c>
      <c r="AB3145">
        <v>0</v>
      </c>
      <c r="AC3145">
        <f t="shared" si="433"/>
        <v>-2.2999437579568514</v>
      </c>
      <c r="AD3145">
        <f t="shared" si="434"/>
        <v>0.10026448264358916</v>
      </c>
      <c r="AE3145">
        <f t="shared" si="435"/>
        <v>9.1127619063632009E-2</v>
      </c>
      <c r="AF3145">
        <f t="shared" si="436"/>
        <v>4.1497093836480987E-2</v>
      </c>
      <c r="AG3145">
        <f t="shared" si="437"/>
        <v>0</v>
      </c>
      <c r="AH3145">
        <f t="shared" si="438"/>
        <v>0</v>
      </c>
      <c r="AI3145">
        <f t="shared" si="439"/>
        <v>0</v>
      </c>
      <c r="AJ3145">
        <f t="shared" si="440"/>
        <v>0</v>
      </c>
      <c r="AK3145">
        <f t="shared" si="441"/>
        <v>1</v>
      </c>
    </row>
    <row r="3146" spans="1:37" x14ac:dyDescent="0.35">
      <c r="A3146">
        <v>1</v>
      </c>
      <c r="B3146">
        <v>2</v>
      </c>
      <c r="C3146">
        <v>0</v>
      </c>
      <c r="D3146">
        <v>4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  <c r="K3146">
        <v>0</v>
      </c>
      <c r="L3146">
        <v>92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149.4</v>
      </c>
      <c r="AA3146">
        <v>0</v>
      </c>
      <c r="AB3146">
        <v>1</v>
      </c>
      <c r="AC3146">
        <f t="shared" si="433"/>
        <v>0.54123844607692417</v>
      </c>
      <c r="AD3146">
        <f t="shared" si="434"/>
        <v>1.7181333606563582</v>
      </c>
      <c r="AE3146">
        <f t="shared" si="435"/>
        <v>0.63210046479892879</v>
      </c>
      <c r="AF3146">
        <f t="shared" si="436"/>
        <v>0.19921389032476744</v>
      </c>
      <c r="AG3146">
        <f t="shared" si="437"/>
        <v>1</v>
      </c>
      <c r="AH3146">
        <f t="shared" si="438"/>
        <v>1</v>
      </c>
      <c r="AI3146">
        <f t="shared" si="439"/>
        <v>0</v>
      </c>
      <c r="AJ3146">
        <f t="shared" si="440"/>
        <v>0</v>
      </c>
      <c r="AK3146">
        <f t="shared" si="441"/>
        <v>0</v>
      </c>
    </row>
    <row r="3147" spans="1:37" x14ac:dyDescent="0.35">
      <c r="A3147">
        <v>1</v>
      </c>
      <c r="B3147">
        <v>2</v>
      </c>
      <c r="C3147">
        <v>2</v>
      </c>
      <c r="D3147">
        <v>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0</v>
      </c>
      <c r="L3147">
        <v>82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202.5</v>
      </c>
      <c r="AA3147">
        <v>0</v>
      </c>
      <c r="AB3147">
        <v>1</v>
      </c>
      <c r="AC3147">
        <f t="shared" si="433"/>
        <v>1.6264840319579981</v>
      </c>
      <c r="AD3147">
        <f t="shared" si="434"/>
        <v>5.0859611683249861</v>
      </c>
      <c r="AE3147">
        <f t="shared" si="435"/>
        <v>0.83568741693512549</v>
      </c>
      <c r="AF3147">
        <f t="shared" si="436"/>
        <v>7.7956137017679644E-2</v>
      </c>
      <c r="AG3147">
        <f t="shared" si="437"/>
        <v>1</v>
      </c>
      <c r="AH3147">
        <f t="shared" si="438"/>
        <v>1</v>
      </c>
      <c r="AI3147">
        <f t="shared" si="439"/>
        <v>0</v>
      </c>
      <c r="AJ3147">
        <f t="shared" si="440"/>
        <v>0</v>
      </c>
      <c r="AK3147">
        <f t="shared" si="441"/>
        <v>0</v>
      </c>
    </row>
    <row r="3148" spans="1:37" x14ac:dyDescent="0.35">
      <c r="A3148">
        <v>1</v>
      </c>
      <c r="B3148">
        <v>2</v>
      </c>
      <c r="C3148">
        <v>1</v>
      </c>
      <c r="D3148">
        <v>2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97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121.5</v>
      </c>
      <c r="AA3148">
        <v>1</v>
      </c>
      <c r="AB3148">
        <v>0</v>
      </c>
      <c r="AC3148">
        <f t="shared" si="433"/>
        <v>-0.45637176149767189</v>
      </c>
      <c r="AD3148">
        <f t="shared" si="434"/>
        <v>0.63357825331042827</v>
      </c>
      <c r="AE3148">
        <f t="shared" si="435"/>
        <v>0.38784689501497033</v>
      </c>
      <c r="AF3148">
        <f t="shared" si="436"/>
        <v>0.21313994332134614</v>
      </c>
      <c r="AG3148">
        <f t="shared" si="437"/>
        <v>0</v>
      </c>
      <c r="AH3148">
        <f t="shared" si="438"/>
        <v>0</v>
      </c>
      <c r="AI3148">
        <f t="shared" si="439"/>
        <v>0</v>
      </c>
      <c r="AJ3148">
        <f t="shared" si="440"/>
        <v>0</v>
      </c>
      <c r="AK3148">
        <f t="shared" si="441"/>
        <v>1</v>
      </c>
    </row>
    <row r="3149" spans="1:37" x14ac:dyDescent="0.35">
      <c r="A3149">
        <v>1</v>
      </c>
      <c r="B3149">
        <v>2</v>
      </c>
      <c r="C3149">
        <v>0</v>
      </c>
      <c r="D3149">
        <v>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66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89.75</v>
      </c>
      <c r="AA3149">
        <v>0</v>
      </c>
      <c r="AB3149">
        <v>0</v>
      </c>
      <c r="AC3149">
        <f t="shared" si="433"/>
        <v>-1.0087375336483495</v>
      </c>
      <c r="AD3149">
        <f t="shared" si="434"/>
        <v>0.36467908415002875</v>
      </c>
      <c r="AE3149">
        <f t="shared" si="435"/>
        <v>0.26722699012945161</v>
      </c>
      <c r="AF3149">
        <f t="shared" si="436"/>
        <v>0.13503053535570178</v>
      </c>
      <c r="AG3149">
        <f t="shared" si="437"/>
        <v>0</v>
      </c>
      <c r="AH3149">
        <f t="shared" si="438"/>
        <v>0</v>
      </c>
      <c r="AI3149">
        <f t="shared" si="439"/>
        <v>0</v>
      </c>
      <c r="AJ3149">
        <f t="shared" si="440"/>
        <v>0</v>
      </c>
      <c r="AK3149">
        <f t="shared" si="441"/>
        <v>1</v>
      </c>
    </row>
    <row r="3150" spans="1:37" x14ac:dyDescent="0.35">
      <c r="A3150">
        <v>1</v>
      </c>
      <c r="B3150">
        <v>2</v>
      </c>
      <c r="C3150">
        <v>0</v>
      </c>
      <c r="D3150">
        <v>3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23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109</v>
      </c>
      <c r="AA3150">
        <v>1</v>
      </c>
      <c r="AB3150">
        <v>0</v>
      </c>
      <c r="AC3150">
        <f t="shared" si="433"/>
        <v>-4.1373791210830451</v>
      </c>
      <c r="AD3150">
        <f t="shared" si="434"/>
        <v>1.5964638105208692E-2</v>
      </c>
      <c r="AE3150">
        <f t="shared" si="435"/>
        <v>1.5713773399616559E-2</v>
      </c>
      <c r="AF3150">
        <f t="shared" si="436"/>
        <v>6.8785920590792903E-3</v>
      </c>
      <c r="AG3150">
        <f t="shared" si="437"/>
        <v>0</v>
      </c>
      <c r="AH3150">
        <f t="shared" si="438"/>
        <v>0</v>
      </c>
      <c r="AI3150">
        <f t="shared" si="439"/>
        <v>0</v>
      </c>
      <c r="AJ3150">
        <f t="shared" si="440"/>
        <v>0</v>
      </c>
      <c r="AK3150">
        <f t="shared" si="441"/>
        <v>1</v>
      </c>
    </row>
    <row r="3151" spans="1:37" x14ac:dyDescent="0.35">
      <c r="A3151">
        <v>1</v>
      </c>
      <c r="B3151">
        <v>2</v>
      </c>
      <c r="C3151">
        <v>0</v>
      </c>
      <c r="D3151">
        <v>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86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105</v>
      </c>
      <c r="AA3151">
        <v>0</v>
      </c>
      <c r="AB3151">
        <v>0</v>
      </c>
      <c r="AC3151">
        <f t="shared" si="433"/>
        <v>-0.67150912022488507</v>
      </c>
      <c r="AD3151">
        <f t="shared" si="434"/>
        <v>0.51093693042332744</v>
      </c>
      <c r="AE3151">
        <f t="shared" si="435"/>
        <v>0.33815900593559223</v>
      </c>
      <c r="AF3151">
        <f t="shared" si="436"/>
        <v>0.17924633638350582</v>
      </c>
      <c r="AG3151">
        <f t="shared" si="437"/>
        <v>0</v>
      </c>
      <c r="AH3151">
        <f t="shared" si="438"/>
        <v>0</v>
      </c>
      <c r="AI3151">
        <f t="shared" si="439"/>
        <v>0</v>
      </c>
      <c r="AJ3151">
        <f t="shared" si="440"/>
        <v>0</v>
      </c>
      <c r="AK3151">
        <f t="shared" si="441"/>
        <v>1</v>
      </c>
    </row>
    <row r="3152" spans="1:37" x14ac:dyDescent="0.35">
      <c r="A3152">
        <v>1</v>
      </c>
      <c r="B3152">
        <v>2</v>
      </c>
      <c r="C3152">
        <v>0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263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67</v>
      </c>
      <c r="AA3152">
        <v>0</v>
      </c>
      <c r="AB3152">
        <v>0</v>
      </c>
      <c r="AC3152">
        <f t="shared" si="433"/>
        <v>0.75789323028662237</v>
      </c>
      <c r="AD3152">
        <f t="shared" si="434"/>
        <v>2.1337761069325936</v>
      </c>
      <c r="AE3152">
        <f t="shared" si="435"/>
        <v>0.6808961566246603</v>
      </c>
      <c r="AF3152">
        <f t="shared" si="436"/>
        <v>0.49606796501159772</v>
      </c>
      <c r="AG3152">
        <f t="shared" si="437"/>
        <v>1</v>
      </c>
      <c r="AH3152">
        <f t="shared" si="438"/>
        <v>0</v>
      </c>
      <c r="AI3152">
        <f t="shared" si="439"/>
        <v>1</v>
      </c>
      <c r="AJ3152">
        <f t="shared" si="440"/>
        <v>0</v>
      </c>
      <c r="AK3152">
        <f t="shared" si="441"/>
        <v>0</v>
      </c>
    </row>
    <row r="3153" spans="1:37" x14ac:dyDescent="0.35">
      <c r="A3153">
        <v>1</v>
      </c>
      <c r="B3153">
        <v>2</v>
      </c>
      <c r="C3153">
        <v>0</v>
      </c>
      <c r="D3153">
        <v>3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161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130</v>
      </c>
      <c r="AA3153">
        <v>0</v>
      </c>
      <c r="AB3153">
        <v>1</v>
      </c>
      <c r="AC3153">
        <f t="shared" ref="AC3153:AC3216" si="442">SUMPRODUCT($A$14:$AA$14,A3153:AA3153)</f>
        <v>1.978790081595982</v>
      </c>
      <c r="AD3153">
        <f t="shared" ref="AD3153:AD3216" si="443">EXP(AC3153)</f>
        <v>7.2339851563252218</v>
      </c>
      <c r="AE3153">
        <f t="shared" ref="AE3153:AE3216" si="444">AD3153/(AD3153+1)</f>
        <v>0.8785521250020939</v>
      </c>
      <c r="AF3153">
        <f t="shared" ref="AF3153:AF3216" si="445">-AB3153*LOG(AE3153)-(1-AB3153)*LOG(1-AE3153)</f>
        <v>5.623246646326293E-2</v>
      </c>
      <c r="AG3153">
        <f t="shared" ref="AG3153:AG3216" si="446">IF(AE3153&gt;$AG$14,1,0)</f>
        <v>1</v>
      </c>
      <c r="AH3153">
        <f t="shared" ref="AH3153:AH3216" si="447">IF(AND(AB3153=1,AG3153=1),1,0)</f>
        <v>1</v>
      </c>
      <c r="AI3153">
        <f t="shared" ref="AI3153:AI3216" si="448">IF(AND(AB3153=0,AG3153=1),1,0)</f>
        <v>0</v>
      </c>
      <c r="AJ3153">
        <f t="shared" ref="AJ3153:AJ3216" si="449">IF(AND(AB3153=1,AG3153=0),1,0)</f>
        <v>0</v>
      </c>
      <c r="AK3153">
        <f t="shared" ref="AK3153:AK3216" si="450">IF(AND(AB3153=0,AG3153=0),1,0)</f>
        <v>0</v>
      </c>
    </row>
    <row r="3154" spans="1:37" x14ac:dyDescent="0.35">
      <c r="A3154">
        <v>1</v>
      </c>
      <c r="B3154">
        <v>2</v>
      </c>
      <c r="C3154">
        <v>0</v>
      </c>
      <c r="D3154">
        <v>2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18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174</v>
      </c>
      <c r="AA3154">
        <v>0</v>
      </c>
      <c r="AB3154">
        <v>1</v>
      </c>
      <c r="AC3154">
        <f t="shared" si="442"/>
        <v>-0.10098203156880636</v>
      </c>
      <c r="AD3154">
        <f t="shared" si="443"/>
        <v>0.90394927529029401</v>
      </c>
      <c r="AE3154">
        <f t="shared" si="444"/>
        <v>0.47477592340398322</v>
      </c>
      <c r="AF3154">
        <f t="shared" si="445"/>
        <v>0.32351131288070828</v>
      </c>
      <c r="AG3154">
        <f t="shared" si="446"/>
        <v>0</v>
      </c>
      <c r="AH3154">
        <f t="shared" si="447"/>
        <v>0</v>
      </c>
      <c r="AI3154">
        <f t="shared" si="448"/>
        <v>0</v>
      </c>
      <c r="AJ3154">
        <f t="shared" si="449"/>
        <v>1</v>
      </c>
      <c r="AK3154">
        <f t="shared" si="450"/>
        <v>0</v>
      </c>
    </row>
    <row r="3155" spans="1:37" x14ac:dyDescent="0.35">
      <c r="A3155">
        <v>1</v>
      </c>
      <c r="B3155">
        <v>2</v>
      </c>
      <c r="C3155">
        <v>0</v>
      </c>
      <c r="D3155">
        <v>4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52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0</v>
      </c>
      <c r="Z3155">
        <v>75</v>
      </c>
      <c r="AA3155">
        <v>1</v>
      </c>
      <c r="AB3155">
        <v>0</v>
      </c>
      <c r="AC3155">
        <f t="shared" si="442"/>
        <v>-1.8470700008971721</v>
      </c>
      <c r="AD3155">
        <f t="shared" si="443"/>
        <v>0.15769854666178573</v>
      </c>
      <c r="AE3155">
        <f t="shared" si="444"/>
        <v>0.13621727963337968</v>
      </c>
      <c r="AF3155">
        <f t="shared" si="445"/>
        <v>6.3595488091816657E-2</v>
      </c>
      <c r="AG3155">
        <f t="shared" si="446"/>
        <v>0</v>
      </c>
      <c r="AH3155">
        <f t="shared" si="447"/>
        <v>0</v>
      </c>
      <c r="AI3155">
        <f t="shared" si="448"/>
        <v>0</v>
      </c>
      <c r="AJ3155">
        <f t="shared" si="449"/>
        <v>0</v>
      </c>
      <c r="AK3155">
        <f t="shared" si="450"/>
        <v>1</v>
      </c>
    </row>
    <row r="3156" spans="1:37" x14ac:dyDescent="0.35">
      <c r="A3156">
        <v>1</v>
      </c>
      <c r="B3156">
        <v>3</v>
      </c>
      <c r="C3156">
        <v>0</v>
      </c>
      <c r="D3156">
        <v>4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107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152.1</v>
      </c>
      <c r="AA3156">
        <v>0</v>
      </c>
      <c r="AB3156">
        <v>1</v>
      </c>
      <c r="AC3156">
        <f t="shared" si="442"/>
        <v>1.3920960691892579</v>
      </c>
      <c r="AD3156">
        <f t="shared" si="443"/>
        <v>4.0232742822891829</v>
      </c>
      <c r="AE3156">
        <f t="shared" si="444"/>
        <v>0.80092665783237205</v>
      </c>
      <c r="AF3156">
        <f t="shared" si="445"/>
        <v>9.6407251152992784E-2</v>
      </c>
      <c r="AG3156">
        <f t="shared" si="446"/>
        <v>1</v>
      </c>
      <c r="AH3156">
        <f t="shared" si="447"/>
        <v>1</v>
      </c>
      <c r="AI3156">
        <f t="shared" si="448"/>
        <v>0</v>
      </c>
      <c r="AJ3156">
        <f t="shared" si="449"/>
        <v>0</v>
      </c>
      <c r="AK3156">
        <f t="shared" si="450"/>
        <v>0</v>
      </c>
    </row>
    <row r="3157" spans="1:37" x14ac:dyDescent="0.35">
      <c r="A3157">
        <v>1</v>
      </c>
      <c r="B3157">
        <v>1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37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1</v>
      </c>
      <c r="Z3157">
        <v>65</v>
      </c>
      <c r="AA3157">
        <v>0</v>
      </c>
      <c r="AB3157">
        <v>0</v>
      </c>
      <c r="AC3157">
        <f t="shared" si="442"/>
        <v>-4.2876119870830571</v>
      </c>
      <c r="AD3157">
        <f t="shared" si="443"/>
        <v>1.3737691944017244E-2</v>
      </c>
      <c r="AE3157">
        <f t="shared" si="444"/>
        <v>1.3551525264561135E-2</v>
      </c>
      <c r="AF3157">
        <f t="shared" si="445"/>
        <v>5.9255943676754796E-3</v>
      </c>
      <c r="AG3157">
        <f t="shared" si="446"/>
        <v>0</v>
      </c>
      <c r="AH3157">
        <f t="shared" si="447"/>
        <v>0</v>
      </c>
      <c r="AI3157">
        <f t="shared" si="448"/>
        <v>0</v>
      </c>
      <c r="AJ3157">
        <f t="shared" si="449"/>
        <v>0</v>
      </c>
      <c r="AK3157">
        <f t="shared" si="450"/>
        <v>1</v>
      </c>
    </row>
    <row r="3158" spans="1:37" x14ac:dyDescent="0.35">
      <c r="A3158">
        <v>1</v>
      </c>
      <c r="B3158">
        <v>2</v>
      </c>
      <c r="C3158">
        <v>0</v>
      </c>
      <c r="D3158">
        <v>3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58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81.08</v>
      </c>
      <c r="AA3158">
        <v>0</v>
      </c>
      <c r="AB3158">
        <v>0</v>
      </c>
      <c r="AC3158">
        <f t="shared" si="442"/>
        <v>-0.70614928737091942</v>
      </c>
      <c r="AD3158">
        <f t="shared" si="443"/>
        <v>0.49354102771139513</v>
      </c>
      <c r="AE3158">
        <f t="shared" si="444"/>
        <v>0.33045026454188886</v>
      </c>
      <c r="AF3158">
        <f t="shared" si="445"/>
        <v>0.17421715721395306</v>
      </c>
      <c r="AG3158">
        <f t="shared" si="446"/>
        <v>0</v>
      </c>
      <c r="AH3158">
        <f t="shared" si="447"/>
        <v>0</v>
      </c>
      <c r="AI3158">
        <f t="shared" si="448"/>
        <v>0</v>
      </c>
      <c r="AJ3158">
        <f t="shared" si="449"/>
        <v>0</v>
      </c>
      <c r="AK3158">
        <f t="shared" si="450"/>
        <v>1</v>
      </c>
    </row>
    <row r="3159" spans="1:37" x14ac:dyDescent="0.35">
      <c r="A3159">
        <v>1</v>
      </c>
      <c r="B3159">
        <v>2</v>
      </c>
      <c r="C3159">
        <v>0</v>
      </c>
      <c r="D3159">
        <v>3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122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116.1</v>
      </c>
      <c r="AA3159">
        <v>2</v>
      </c>
      <c r="AB3159">
        <v>0</v>
      </c>
      <c r="AC3159">
        <f t="shared" si="442"/>
        <v>-1.7919533409646693</v>
      </c>
      <c r="AD3159">
        <f t="shared" si="443"/>
        <v>0.1666343578425494</v>
      </c>
      <c r="AE3159">
        <f t="shared" si="444"/>
        <v>0.14283340510449685</v>
      </c>
      <c r="AF3159">
        <f t="shared" si="445"/>
        <v>6.6934762426335281E-2</v>
      </c>
      <c r="AG3159">
        <f t="shared" si="446"/>
        <v>0</v>
      </c>
      <c r="AH3159">
        <f t="shared" si="447"/>
        <v>0</v>
      </c>
      <c r="AI3159">
        <f t="shared" si="448"/>
        <v>0</v>
      </c>
      <c r="AJ3159">
        <f t="shared" si="449"/>
        <v>0</v>
      </c>
      <c r="AK3159">
        <f t="shared" si="450"/>
        <v>1</v>
      </c>
    </row>
    <row r="3160" spans="1:37" x14ac:dyDescent="0.35">
      <c r="A3160">
        <v>1</v>
      </c>
      <c r="B3160">
        <v>2</v>
      </c>
      <c r="C3160">
        <v>0</v>
      </c>
      <c r="D3160">
        <v>3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433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70</v>
      </c>
      <c r="AA3160">
        <v>0</v>
      </c>
      <c r="AB3160">
        <v>1</v>
      </c>
      <c r="AC3160">
        <f t="shared" si="442"/>
        <v>3.3123292950589622</v>
      </c>
      <c r="AD3160">
        <f t="shared" si="443"/>
        <v>27.448987857649374</v>
      </c>
      <c r="AE3160">
        <f t="shared" si="444"/>
        <v>0.96484936458886639</v>
      </c>
      <c r="AF3160">
        <f t="shared" si="445"/>
        <v>1.5540484826539091E-2</v>
      </c>
      <c r="AG3160">
        <f t="shared" si="446"/>
        <v>1</v>
      </c>
      <c r="AH3160">
        <f t="shared" si="447"/>
        <v>1</v>
      </c>
      <c r="AI3160">
        <f t="shared" si="448"/>
        <v>0</v>
      </c>
      <c r="AJ3160">
        <f t="shared" si="449"/>
        <v>0</v>
      </c>
      <c r="AK3160">
        <f t="shared" si="450"/>
        <v>0</v>
      </c>
    </row>
    <row r="3161" spans="1:37" x14ac:dyDescent="0.35">
      <c r="A3161">
        <v>1</v>
      </c>
      <c r="B3161">
        <v>1</v>
      </c>
      <c r="C3161">
        <v>0</v>
      </c>
      <c r="D3161">
        <v>3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27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91.83</v>
      </c>
      <c r="AA3161">
        <v>2</v>
      </c>
      <c r="AB3161">
        <v>0</v>
      </c>
      <c r="AC3161">
        <f t="shared" si="442"/>
        <v>-3.7248588070304285</v>
      </c>
      <c r="AD3161">
        <f t="shared" si="443"/>
        <v>2.4116505267435827E-2</v>
      </c>
      <c r="AE3161">
        <f t="shared" si="444"/>
        <v>2.354859544143182E-2</v>
      </c>
      <c r="AF3161">
        <f t="shared" si="445"/>
        <v>1.0349365542757167E-2</v>
      </c>
      <c r="AG3161">
        <f t="shared" si="446"/>
        <v>0</v>
      </c>
      <c r="AH3161">
        <f t="shared" si="447"/>
        <v>0</v>
      </c>
      <c r="AI3161">
        <f t="shared" si="448"/>
        <v>0</v>
      </c>
      <c r="AJ3161">
        <f t="shared" si="449"/>
        <v>0</v>
      </c>
      <c r="AK3161">
        <f t="shared" si="450"/>
        <v>1</v>
      </c>
    </row>
    <row r="3162" spans="1:37" x14ac:dyDescent="0.35">
      <c r="A3162">
        <v>1</v>
      </c>
      <c r="B3162">
        <v>1</v>
      </c>
      <c r="C3162">
        <v>0</v>
      </c>
      <c r="D3162">
        <v>2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6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159</v>
      </c>
      <c r="AA3162">
        <v>1</v>
      </c>
      <c r="AB3162">
        <v>1</v>
      </c>
      <c r="AC3162">
        <f t="shared" si="442"/>
        <v>-1.8107762496671267</v>
      </c>
      <c r="AD3162">
        <f t="shared" si="443"/>
        <v>0.16352714962674009</v>
      </c>
      <c r="AE3162">
        <f t="shared" si="444"/>
        <v>0.1405443351100141</v>
      </c>
      <c r="AF3162">
        <f t="shared" si="445"/>
        <v>0.85218665471710819</v>
      </c>
      <c r="AG3162">
        <f t="shared" si="446"/>
        <v>0</v>
      </c>
      <c r="AH3162">
        <f t="shared" si="447"/>
        <v>0</v>
      </c>
      <c r="AI3162">
        <f t="shared" si="448"/>
        <v>0</v>
      </c>
      <c r="AJ3162">
        <f t="shared" si="449"/>
        <v>1</v>
      </c>
      <c r="AK3162">
        <f t="shared" si="450"/>
        <v>0</v>
      </c>
    </row>
    <row r="3163" spans="1:37" x14ac:dyDescent="0.35">
      <c r="A3163">
        <v>1</v>
      </c>
      <c r="B3163">
        <v>2</v>
      </c>
      <c r="C3163">
        <v>0</v>
      </c>
      <c r="D3163">
        <v>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70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105.3</v>
      </c>
      <c r="AA3163">
        <v>1</v>
      </c>
      <c r="AB3163">
        <v>1</v>
      </c>
      <c r="AC3163">
        <f t="shared" si="442"/>
        <v>-1.2140946485974444</v>
      </c>
      <c r="AD3163">
        <f t="shared" si="443"/>
        <v>0.29697876275918172</v>
      </c>
      <c r="AE3163">
        <f t="shared" si="444"/>
        <v>0.22897735204807176</v>
      </c>
      <c r="AF3163">
        <f t="shared" si="445"/>
        <v>0.64020747122763177</v>
      </c>
      <c r="AG3163">
        <f t="shared" si="446"/>
        <v>0</v>
      </c>
      <c r="AH3163">
        <f t="shared" si="447"/>
        <v>0</v>
      </c>
      <c r="AI3163">
        <f t="shared" si="448"/>
        <v>0</v>
      </c>
      <c r="AJ3163">
        <f t="shared" si="449"/>
        <v>1</v>
      </c>
      <c r="AK3163">
        <f t="shared" si="450"/>
        <v>0</v>
      </c>
    </row>
    <row r="3164" spans="1:37" x14ac:dyDescent="0.35">
      <c r="A3164">
        <v>1</v>
      </c>
      <c r="B3164">
        <v>2</v>
      </c>
      <c r="C3164">
        <v>0</v>
      </c>
      <c r="D3164">
        <v>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78</v>
      </c>
      <c r="M3164">
        <v>0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100</v>
      </c>
      <c r="AA3164">
        <v>0</v>
      </c>
      <c r="AB3164">
        <v>1</v>
      </c>
      <c r="AC3164">
        <f t="shared" si="442"/>
        <v>0.187642184359611</v>
      </c>
      <c r="AD3164">
        <f t="shared" si="443"/>
        <v>1.2064017686899278</v>
      </c>
      <c r="AE3164">
        <f t="shared" si="444"/>
        <v>0.54677338724498958</v>
      </c>
      <c r="AF3164">
        <f t="shared" si="445"/>
        <v>0.26219263173025187</v>
      </c>
      <c r="AG3164">
        <f t="shared" si="446"/>
        <v>1</v>
      </c>
      <c r="AH3164">
        <f t="shared" si="447"/>
        <v>1</v>
      </c>
      <c r="AI3164">
        <f t="shared" si="448"/>
        <v>0</v>
      </c>
      <c r="AJ3164">
        <f t="shared" si="449"/>
        <v>0</v>
      </c>
      <c r="AK3164">
        <f t="shared" si="450"/>
        <v>0</v>
      </c>
    </row>
    <row r="3165" spans="1:37" x14ac:dyDescent="0.35">
      <c r="A3165">
        <v>1</v>
      </c>
      <c r="B3165">
        <v>1</v>
      </c>
      <c r="C3165">
        <v>0</v>
      </c>
      <c r="D3165">
        <v>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3</v>
      </c>
      <c r="M3165">
        <v>0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79</v>
      </c>
      <c r="AA3165">
        <v>0</v>
      </c>
      <c r="AB3165">
        <v>0</v>
      </c>
      <c r="AC3165">
        <f t="shared" si="442"/>
        <v>-1.5544186150577999</v>
      </c>
      <c r="AD3165">
        <f t="shared" si="443"/>
        <v>0.21131220066680712</v>
      </c>
      <c r="AE3165">
        <f t="shared" si="444"/>
        <v>0.17444899882167725</v>
      </c>
      <c r="AF3165">
        <f t="shared" si="445"/>
        <v>8.3256091576086044E-2</v>
      </c>
      <c r="AG3165">
        <f t="shared" si="446"/>
        <v>0</v>
      </c>
      <c r="AH3165">
        <f t="shared" si="447"/>
        <v>0</v>
      </c>
      <c r="AI3165">
        <f t="shared" si="448"/>
        <v>0</v>
      </c>
      <c r="AJ3165">
        <f t="shared" si="449"/>
        <v>0</v>
      </c>
      <c r="AK3165">
        <f t="shared" si="450"/>
        <v>1</v>
      </c>
    </row>
    <row r="3166" spans="1:37" x14ac:dyDescent="0.35">
      <c r="A3166">
        <v>1</v>
      </c>
      <c r="B3166">
        <v>2</v>
      </c>
      <c r="C3166">
        <v>0</v>
      </c>
      <c r="D3166">
        <v>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275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110</v>
      </c>
      <c r="AA3166">
        <v>0</v>
      </c>
      <c r="AB3166">
        <v>1</v>
      </c>
      <c r="AC3166">
        <f t="shared" si="442"/>
        <v>2.7650129352790671</v>
      </c>
      <c r="AD3166">
        <f t="shared" si="443"/>
        <v>15.879245391755868</v>
      </c>
      <c r="AE3166">
        <f t="shared" si="444"/>
        <v>0.94075564536265244</v>
      </c>
      <c r="AF3166">
        <f t="shared" si="445"/>
        <v>2.6523166850785328E-2</v>
      </c>
      <c r="AG3166">
        <f t="shared" si="446"/>
        <v>1</v>
      </c>
      <c r="AH3166">
        <f t="shared" si="447"/>
        <v>1</v>
      </c>
      <c r="AI3166">
        <f t="shared" si="448"/>
        <v>0</v>
      </c>
      <c r="AJ3166">
        <f t="shared" si="449"/>
        <v>0</v>
      </c>
      <c r="AK3166">
        <f t="shared" si="450"/>
        <v>0</v>
      </c>
    </row>
    <row r="3167" spans="1:37" x14ac:dyDescent="0.35">
      <c r="A3167">
        <v>1</v>
      </c>
      <c r="B3167">
        <v>1</v>
      </c>
      <c r="C3167">
        <v>0</v>
      </c>
      <c r="D3167">
        <v>3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58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80.67</v>
      </c>
      <c r="AA3167">
        <v>1</v>
      </c>
      <c r="AB3167">
        <v>0</v>
      </c>
      <c r="AC3167">
        <f t="shared" si="442"/>
        <v>-4.4640802157250237</v>
      </c>
      <c r="AD3167">
        <f t="shared" si="443"/>
        <v>1.1515282466235545E-2</v>
      </c>
      <c r="AE3167">
        <f t="shared" si="444"/>
        <v>1.1384190299289845E-2</v>
      </c>
      <c r="AF3167">
        <f t="shared" si="445"/>
        <v>4.9724486892431764E-3</v>
      </c>
      <c r="AG3167">
        <f t="shared" si="446"/>
        <v>0</v>
      </c>
      <c r="AH3167">
        <f t="shared" si="447"/>
        <v>0</v>
      </c>
      <c r="AI3167">
        <f t="shared" si="448"/>
        <v>0</v>
      </c>
      <c r="AJ3167">
        <f t="shared" si="449"/>
        <v>0</v>
      </c>
      <c r="AK3167">
        <f t="shared" si="450"/>
        <v>1</v>
      </c>
    </row>
    <row r="3168" spans="1:37" x14ac:dyDescent="0.35">
      <c r="A3168">
        <v>1</v>
      </c>
      <c r="B3168">
        <v>2</v>
      </c>
      <c r="C3168">
        <v>0</v>
      </c>
      <c r="D3168">
        <v>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104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114</v>
      </c>
      <c r="AA3168">
        <v>1</v>
      </c>
      <c r="AB3168">
        <v>1</v>
      </c>
      <c r="AC3168">
        <f t="shared" si="442"/>
        <v>-1.0142214779625842</v>
      </c>
      <c r="AD3168">
        <f t="shared" si="443"/>
        <v>0.36268467796446752</v>
      </c>
      <c r="AE3168">
        <f t="shared" si="444"/>
        <v>0.26615451382797795</v>
      </c>
      <c r="AF3168">
        <f t="shared" si="445"/>
        <v>0.57486616404332125</v>
      </c>
      <c r="AG3168">
        <f t="shared" si="446"/>
        <v>0</v>
      </c>
      <c r="AH3168">
        <f t="shared" si="447"/>
        <v>0</v>
      </c>
      <c r="AI3168">
        <f t="shared" si="448"/>
        <v>0</v>
      </c>
      <c r="AJ3168">
        <f t="shared" si="449"/>
        <v>1</v>
      </c>
      <c r="AK3168">
        <f t="shared" si="450"/>
        <v>0</v>
      </c>
    </row>
    <row r="3169" spans="1:37" x14ac:dyDescent="0.35">
      <c r="A3169">
        <v>1</v>
      </c>
      <c r="B3169">
        <v>2</v>
      </c>
      <c r="C3169">
        <v>0</v>
      </c>
      <c r="D3169">
        <v>3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135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90</v>
      </c>
      <c r="AA3169">
        <v>0</v>
      </c>
      <c r="AB3169">
        <v>0</v>
      </c>
      <c r="AC3169">
        <f t="shared" si="442"/>
        <v>-0.24953091481631295</v>
      </c>
      <c r="AD3169">
        <f t="shared" si="443"/>
        <v>0.77916619267720311</v>
      </c>
      <c r="AE3169">
        <f t="shared" si="444"/>
        <v>0.43793896033104784</v>
      </c>
      <c r="AF3169">
        <f t="shared" si="445"/>
        <v>0.25021651761260139</v>
      </c>
      <c r="AG3169">
        <f t="shared" si="446"/>
        <v>0</v>
      </c>
      <c r="AH3169">
        <f t="shared" si="447"/>
        <v>0</v>
      </c>
      <c r="AI3169">
        <f t="shared" si="448"/>
        <v>0</v>
      </c>
      <c r="AJ3169">
        <f t="shared" si="449"/>
        <v>0</v>
      </c>
      <c r="AK3169">
        <f t="shared" si="450"/>
        <v>1</v>
      </c>
    </row>
    <row r="3170" spans="1:37" x14ac:dyDescent="0.35">
      <c r="A3170">
        <v>1</v>
      </c>
      <c r="B3170">
        <v>1</v>
      </c>
      <c r="C3170">
        <v>0</v>
      </c>
      <c r="D3170">
        <v>4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  <c r="K3170">
        <v>0</v>
      </c>
      <c r="L3170">
        <v>36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140.4</v>
      </c>
      <c r="AA3170">
        <v>0</v>
      </c>
      <c r="AB3170">
        <v>1</v>
      </c>
      <c r="AC3170">
        <f t="shared" si="442"/>
        <v>0.20410804929595638</v>
      </c>
      <c r="AD3170">
        <f t="shared" si="443"/>
        <v>1.2264306612668832</v>
      </c>
      <c r="AE3170">
        <f t="shared" si="444"/>
        <v>0.55085059804603109</v>
      </c>
      <c r="AF3170">
        <f t="shared" si="445"/>
        <v>0.2589661747278762</v>
      </c>
      <c r="AG3170">
        <f t="shared" si="446"/>
        <v>1</v>
      </c>
      <c r="AH3170">
        <f t="shared" si="447"/>
        <v>1</v>
      </c>
      <c r="AI3170">
        <f t="shared" si="448"/>
        <v>0</v>
      </c>
      <c r="AJ3170">
        <f t="shared" si="449"/>
        <v>0</v>
      </c>
      <c r="AK3170">
        <f t="shared" si="450"/>
        <v>0</v>
      </c>
    </row>
    <row r="3171" spans="1:37" x14ac:dyDescent="0.35">
      <c r="A3171">
        <v>1</v>
      </c>
      <c r="B3171">
        <v>1</v>
      </c>
      <c r="C3171">
        <v>0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24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124</v>
      </c>
      <c r="AA3171">
        <v>1</v>
      </c>
      <c r="AB3171">
        <v>0</v>
      </c>
      <c r="AC3171">
        <f t="shared" si="442"/>
        <v>-2.0972166277193613</v>
      </c>
      <c r="AD3171">
        <f t="shared" si="443"/>
        <v>0.1227977448662145</v>
      </c>
      <c r="AE3171">
        <f t="shared" si="444"/>
        <v>0.10936764473181794</v>
      </c>
      <c r="AF3171">
        <f t="shared" si="445"/>
        <v>5.0301531684932212E-2</v>
      </c>
      <c r="AG3171">
        <f t="shared" si="446"/>
        <v>0</v>
      </c>
      <c r="AH3171">
        <f t="shared" si="447"/>
        <v>0</v>
      </c>
      <c r="AI3171">
        <f t="shared" si="448"/>
        <v>0</v>
      </c>
      <c r="AJ3171">
        <f t="shared" si="449"/>
        <v>0</v>
      </c>
      <c r="AK3171">
        <f t="shared" si="450"/>
        <v>1</v>
      </c>
    </row>
    <row r="3172" spans="1:37" x14ac:dyDescent="0.35">
      <c r="A3172">
        <v>1</v>
      </c>
      <c r="B3172">
        <v>2</v>
      </c>
      <c r="C3172">
        <v>0</v>
      </c>
      <c r="D3172">
        <v>3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12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100.87</v>
      </c>
      <c r="AA3172">
        <v>0</v>
      </c>
      <c r="AB3172">
        <v>1</v>
      </c>
      <c r="AC3172">
        <f t="shared" si="442"/>
        <v>-1.3040056884314284</v>
      </c>
      <c r="AD3172">
        <f t="shared" si="443"/>
        <v>0.27144229912682266</v>
      </c>
      <c r="AE3172">
        <f t="shared" si="444"/>
        <v>0.21349163805014096</v>
      </c>
      <c r="AF3172">
        <f t="shared" si="445"/>
        <v>0.67061913056776423</v>
      </c>
      <c r="AG3172">
        <f t="shared" si="446"/>
        <v>0</v>
      </c>
      <c r="AH3172">
        <f t="shared" si="447"/>
        <v>0</v>
      </c>
      <c r="AI3172">
        <f t="shared" si="448"/>
        <v>0</v>
      </c>
      <c r="AJ3172">
        <f t="shared" si="449"/>
        <v>1</v>
      </c>
      <c r="AK3172">
        <f t="shared" si="450"/>
        <v>0</v>
      </c>
    </row>
    <row r="3173" spans="1:37" x14ac:dyDescent="0.35">
      <c r="A3173">
        <v>1</v>
      </c>
      <c r="B3173">
        <v>2</v>
      </c>
      <c r="C3173">
        <v>0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44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98.1</v>
      </c>
      <c r="AA3173">
        <v>1</v>
      </c>
      <c r="AB3173">
        <v>0</v>
      </c>
      <c r="AC3173">
        <f t="shared" si="442"/>
        <v>-2.6054154762427837</v>
      </c>
      <c r="AD3173">
        <f t="shared" si="443"/>
        <v>7.387243857749845E-2</v>
      </c>
      <c r="AE3173">
        <f t="shared" si="444"/>
        <v>6.8790701692049497E-2</v>
      </c>
      <c r="AF3173">
        <f t="shared" si="445"/>
        <v>3.0952696156737475E-2</v>
      </c>
      <c r="AG3173">
        <f t="shared" si="446"/>
        <v>0</v>
      </c>
      <c r="AH3173">
        <f t="shared" si="447"/>
        <v>0</v>
      </c>
      <c r="AI3173">
        <f t="shared" si="448"/>
        <v>0</v>
      </c>
      <c r="AJ3173">
        <f t="shared" si="449"/>
        <v>0</v>
      </c>
      <c r="AK3173">
        <f t="shared" si="450"/>
        <v>1</v>
      </c>
    </row>
    <row r="3174" spans="1:37" x14ac:dyDescent="0.35">
      <c r="A3174">
        <v>1</v>
      </c>
      <c r="B3174">
        <v>2</v>
      </c>
      <c r="C3174">
        <v>0</v>
      </c>
      <c r="D3174">
        <v>4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112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76.5</v>
      </c>
      <c r="AA3174">
        <v>0</v>
      </c>
      <c r="AB3174">
        <v>1</v>
      </c>
      <c r="AC3174">
        <f t="shared" si="442"/>
        <v>-0.22360536290843047</v>
      </c>
      <c r="AD3174">
        <f t="shared" si="443"/>
        <v>0.79963063601947226</v>
      </c>
      <c r="AE3174">
        <f t="shared" si="444"/>
        <v>0.44433041981778093</v>
      </c>
      <c r="AF3174">
        <f t="shared" si="445"/>
        <v>0.35229395300544858</v>
      </c>
      <c r="AG3174">
        <f t="shared" si="446"/>
        <v>0</v>
      </c>
      <c r="AH3174">
        <f t="shared" si="447"/>
        <v>0</v>
      </c>
      <c r="AI3174">
        <f t="shared" si="448"/>
        <v>0</v>
      </c>
      <c r="AJ3174">
        <f t="shared" si="449"/>
        <v>1</v>
      </c>
      <c r="AK3174">
        <f t="shared" si="450"/>
        <v>0</v>
      </c>
    </row>
    <row r="3175" spans="1:37" x14ac:dyDescent="0.35">
      <c r="A3175">
        <v>1</v>
      </c>
      <c r="B3175">
        <v>2</v>
      </c>
      <c r="C3175">
        <v>0</v>
      </c>
      <c r="D3175">
        <v>3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86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100</v>
      </c>
      <c r="AA3175">
        <v>0</v>
      </c>
      <c r="AB3175">
        <v>0</v>
      </c>
      <c r="AC3175">
        <f t="shared" si="442"/>
        <v>-0.6844349420088025</v>
      </c>
      <c r="AD3175">
        <f t="shared" si="443"/>
        <v>0.50437515027811042</v>
      </c>
      <c r="AE3175">
        <f t="shared" si="444"/>
        <v>0.33527218937700992</v>
      </c>
      <c r="AF3175">
        <f t="shared" si="445"/>
        <v>0.17735615100253738</v>
      </c>
      <c r="AG3175">
        <f t="shared" si="446"/>
        <v>0</v>
      </c>
      <c r="AH3175">
        <f t="shared" si="447"/>
        <v>0</v>
      </c>
      <c r="AI3175">
        <f t="shared" si="448"/>
        <v>0</v>
      </c>
      <c r="AJ3175">
        <f t="shared" si="449"/>
        <v>0</v>
      </c>
      <c r="AK3175">
        <f t="shared" si="450"/>
        <v>1</v>
      </c>
    </row>
    <row r="3176" spans="1:37" x14ac:dyDescent="0.35">
      <c r="A3176">
        <v>1</v>
      </c>
      <c r="B3176">
        <v>2</v>
      </c>
      <c r="C3176">
        <v>0</v>
      </c>
      <c r="D3176">
        <v>4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153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72.25</v>
      </c>
      <c r="AA3176">
        <v>1</v>
      </c>
      <c r="AB3176">
        <v>0</v>
      </c>
      <c r="AC3176">
        <f t="shared" si="442"/>
        <v>-1.0937801275511567</v>
      </c>
      <c r="AD3176">
        <f t="shared" si="443"/>
        <v>0.33494795161173541</v>
      </c>
      <c r="AE3176">
        <f t="shared" si="444"/>
        <v>0.25090712428701023</v>
      </c>
      <c r="AF3176">
        <f t="shared" si="445"/>
        <v>0.12546433328975473</v>
      </c>
      <c r="AG3176">
        <f t="shared" si="446"/>
        <v>0</v>
      </c>
      <c r="AH3176">
        <f t="shared" si="447"/>
        <v>0</v>
      </c>
      <c r="AI3176">
        <f t="shared" si="448"/>
        <v>0</v>
      </c>
      <c r="AJ3176">
        <f t="shared" si="449"/>
        <v>0</v>
      </c>
      <c r="AK3176">
        <f t="shared" si="450"/>
        <v>1</v>
      </c>
    </row>
    <row r="3177" spans="1:37" x14ac:dyDescent="0.35">
      <c r="A3177">
        <v>1</v>
      </c>
      <c r="B3177">
        <v>3</v>
      </c>
      <c r="C3177">
        <v>0</v>
      </c>
      <c r="D3177">
        <v>2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209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133.19999999999999</v>
      </c>
      <c r="AA3177">
        <v>0</v>
      </c>
      <c r="AB3177">
        <v>1</v>
      </c>
      <c r="AC3177">
        <f t="shared" si="442"/>
        <v>2.2059109816539224</v>
      </c>
      <c r="AD3177">
        <f t="shared" si="443"/>
        <v>9.0785181654188527</v>
      </c>
      <c r="AE3177">
        <f t="shared" si="444"/>
        <v>0.90077906458201629</v>
      </c>
      <c r="AF3177">
        <f t="shared" si="445"/>
        <v>4.5381716012004185E-2</v>
      </c>
      <c r="AG3177">
        <f t="shared" si="446"/>
        <v>1</v>
      </c>
      <c r="AH3177">
        <f t="shared" si="447"/>
        <v>1</v>
      </c>
      <c r="AI3177">
        <f t="shared" si="448"/>
        <v>0</v>
      </c>
      <c r="AJ3177">
        <f t="shared" si="449"/>
        <v>0</v>
      </c>
      <c r="AK3177">
        <f t="shared" si="450"/>
        <v>0</v>
      </c>
    </row>
    <row r="3178" spans="1:37" x14ac:dyDescent="0.35">
      <c r="A3178">
        <v>1</v>
      </c>
      <c r="B3178">
        <v>1</v>
      </c>
      <c r="C3178">
        <v>0</v>
      </c>
      <c r="D3178">
        <v>7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76</v>
      </c>
      <c r="M3178">
        <v>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41</v>
      </c>
      <c r="AA3178">
        <v>0</v>
      </c>
      <c r="AB3178">
        <v>0</v>
      </c>
      <c r="AC3178">
        <f t="shared" si="442"/>
        <v>-0.6666291393888506</v>
      </c>
      <c r="AD3178">
        <f t="shared" si="443"/>
        <v>0.51343638654097978</v>
      </c>
      <c r="AE3178">
        <f t="shared" si="444"/>
        <v>0.3392520433015751</v>
      </c>
      <c r="AF3178">
        <f t="shared" si="445"/>
        <v>0.17996417120945071</v>
      </c>
      <c r="AG3178">
        <f t="shared" si="446"/>
        <v>0</v>
      </c>
      <c r="AH3178">
        <f t="shared" si="447"/>
        <v>0</v>
      </c>
      <c r="AI3178">
        <f t="shared" si="448"/>
        <v>0</v>
      </c>
      <c r="AJ3178">
        <f t="shared" si="449"/>
        <v>0</v>
      </c>
      <c r="AK3178">
        <f t="shared" si="450"/>
        <v>1</v>
      </c>
    </row>
    <row r="3179" spans="1:37" x14ac:dyDescent="0.35">
      <c r="A3179">
        <v>1</v>
      </c>
      <c r="B3179">
        <v>2</v>
      </c>
      <c r="C3179">
        <v>0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133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94.5</v>
      </c>
      <c r="AA3179">
        <v>0</v>
      </c>
      <c r="AB3179">
        <v>1</v>
      </c>
      <c r="AC3179">
        <f t="shared" si="442"/>
        <v>5.2761632361398192E-2</v>
      </c>
      <c r="AD3179">
        <f t="shared" si="443"/>
        <v>1.0541783331682852</v>
      </c>
      <c r="AE3179">
        <f t="shared" si="444"/>
        <v>0.51318734899825436</v>
      </c>
      <c r="AF3179">
        <f t="shared" si="445"/>
        <v>0.28972405831419773</v>
      </c>
      <c r="AG3179">
        <f t="shared" si="446"/>
        <v>1</v>
      </c>
      <c r="AH3179">
        <f t="shared" si="447"/>
        <v>1</v>
      </c>
      <c r="AI3179">
        <f t="shared" si="448"/>
        <v>0</v>
      </c>
      <c r="AJ3179">
        <f t="shared" si="449"/>
        <v>0</v>
      </c>
      <c r="AK3179">
        <f t="shared" si="450"/>
        <v>0</v>
      </c>
    </row>
    <row r="3180" spans="1:37" x14ac:dyDescent="0.35">
      <c r="A3180">
        <v>1</v>
      </c>
      <c r="B3180">
        <v>2</v>
      </c>
      <c r="C3180">
        <v>0</v>
      </c>
      <c r="D3180">
        <v>4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47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74.8</v>
      </c>
      <c r="AA3180">
        <v>1</v>
      </c>
      <c r="AB3180">
        <v>0</v>
      </c>
      <c r="AC3180">
        <f t="shared" si="442"/>
        <v>-3.6057969717081466</v>
      </c>
      <c r="AD3180">
        <f t="shared" si="443"/>
        <v>2.716578582066901E-2</v>
      </c>
      <c r="AE3180">
        <f t="shared" si="444"/>
        <v>2.6447323495071937E-2</v>
      </c>
      <c r="AF3180">
        <f t="shared" si="445"/>
        <v>1.1640544917967774E-2</v>
      </c>
      <c r="AG3180">
        <f t="shared" si="446"/>
        <v>0</v>
      </c>
      <c r="AH3180">
        <f t="shared" si="447"/>
        <v>0</v>
      </c>
      <c r="AI3180">
        <f t="shared" si="448"/>
        <v>0</v>
      </c>
      <c r="AJ3180">
        <f t="shared" si="449"/>
        <v>0</v>
      </c>
      <c r="AK3180">
        <f t="shared" si="450"/>
        <v>1</v>
      </c>
    </row>
    <row r="3181" spans="1:37" x14ac:dyDescent="0.35">
      <c r="A3181">
        <v>1</v>
      </c>
      <c r="B3181">
        <v>1</v>
      </c>
      <c r="C3181">
        <v>0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12</v>
      </c>
      <c r="M3181">
        <v>0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135</v>
      </c>
      <c r="AA3181">
        <v>0</v>
      </c>
      <c r="AB3181">
        <v>1</v>
      </c>
      <c r="AC3181">
        <f t="shared" si="442"/>
        <v>-0.89745691948116235</v>
      </c>
      <c r="AD3181">
        <f t="shared" si="443"/>
        <v>0.40760491493255269</v>
      </c>
      <c r="AE3181">
        <f t="shared" si="444"/>
        <v>0.28957338142861178</v>
      </c>
      <c r="AF3181">
        <f t="shared" si="445"/>
        <v>0.53824136246793208</v>
      </c>
      <c r="AG3181">
        <f t="shared" si="446"/>
        <v>0</v>
      </c>
      <c r="AH3181">
        <f t="shared" si="447"/>
        <v>0</v>
      </c>
      <c r="AI3181">
        <f t="shared" si="448"/>
        <v>0</v>
      </c>
      <c r="AJ3181">
        <f t="shared" si="449"/>
        <v>1</v>
      </c>
      <c r="AK3181">
        <f t="shared" si="450"/>
        <v>0</v>
      </c>
    </row>
    <row r="3182" spans="1:37" x14ac:dyDescent="0.35">
      <c r="A3182">
        <v>1</v>
      </c>
      <c r="B3182">
        <v>1</v>
      </c>
      <c r="C3182">
        <v>0</v>
      </c>
      <c r="D3182">
        <v>2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74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80</v>
      </c>
      <c r="AA3182">
        <v>0</v>
      </c>
      <c r="AB3182">
        <v>0</v>
      </c>
      <c r="AC3182">
        <f t="shared" si="442"/>
        <v>-1.5560344373565067</v>
      </c>
      <c r="AD3182">
        <f t="shared" si="443"/>
        <v>0.21097103340804196</v>
      </c>
      <c r="AE3182">
        <f t="shared" si="444"/>
        <v>0.17421641607256708</v>
      </c>
      <c r="AF3182">
        <f t="shared" si="445"/>
        <v>8.3133754884172212E-2</v>
      </c>
      <c r="AG3182">
        <f t="shared" si="446"/>
        <v>0</v>
      </c>
      <c r="AH3182">
        <f t="shared" si="447"/>
        <v>0</v>
      </c>
      <c r="AI3182">
        <f t="shared" si="448"/>
        <v>0</v>
      </c>
      <c r="AJ3182">
        <f t="shared" si="449"/>
        <v>0</v>
      </c>
      <c r="AK3182">
        <f t="shared" si="450"/>
        <v>1</v>
      </c>
    </row>
    <row r="3183" spans="1:37" x14ac:dyDescent="0.35">
      <c r="A3183">
        <v>1</v>
      </c>
      <c r="B3183">
        <v>2</v>
      </c>
      <c r="C3183">
        <v>0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48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144.9</v>
      </c>
      <c r="AA3183">
        <v>0</v>
      </c>
      <c r="AB3183">
        <v>0</v>
      </c>
      <c r="AC3183">
        <f t="shared" si="442"/>
        <v>0.14026772449469238</v>
      </c>
      <c r="AD3183">
        <f t="shared" si="443"/>
        <v>1.1505817965562086</v>
      </c>
      <c r="AE3183">
        <f t="shared" si="444"/>
        <v>0.53500954876427853</v>
      </c>
      <c r="AF3183">
        <f t="shared" si="445"/>
        <v>0.33255596542878751</v>
      </c>
      <c r="AG3183">
        <f t="shared" si="446"/>
        <v>1</v>
      </c>
      <c r="AH3183">
        <f t="shared" si="447"/>
        <v>0</v>
      </c>
      <c r="AI3183">
        <f t="shared" si="448"/>
        <v>1</v>
      </c>
      <c r="AJ3183">
        <f t="shared" si="449"/>
        <v>0</v>
      </c>
      <c r="AK3183">
        <f t="shared" si="450"/>
        <v>0</v>
      </c>
    </row>
    <row r="3184" spans="1:37" x14ac:dyDescent="0.35">
      <c r="A3184">
        <v>1</v>
      </c>
      <c r="B3184">
        <v>2</v>
      </c>
      <c r="C3184">
        <v>1</v>
      </c>
      <c r="D3184">
        <v>5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69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108.53</v>
      </c>
      <c r="AA3184">
        <v>2</v>
      </c>
      <c r="AB3184">
        <v>0</v>
      </c>
      <c r="AC3184">
        <f t="shared" si="442"/>
        <v>-1.7640340201910543</v>
      </c>
      <c r="AD3184">
        <f t="shared" si="443"/>
        <v>0.17135222935861663</v>
      </c>
      <c r="AE3184">
        <f t="shared" si="444"/>
        <v>0.14628582681098573</v>
      </c>
      <c r="AF3184">
        <f t="shared" si="445"/>
        <v>6.8687508449845128E-2</v>
      </c>
      <c r="AG3184">
        <f t="shared" si="446"/>
        <v>0</v>
      </c>
      <c r="AH3184">
        <f t="shared" si="447"/>
        <v>0</v>
      </c>
      <c r="AI3184">
        <f t="shared" si="448"/>
        <v>0</v>
      </c>
      <c r="AJ3184">
        <f t="shared" si="449"/>
        <v>0</v>
      </c>
      <c r="AK3184">
        <f t="shared" si="450"/>
        <v>1</v>
      </c>
    </row>
    <row r="3185" spans="1:37" x14ac:dyDescent="0.35">
      <c r="A3185">
        <v>1</v>
      </c>
      <c r="B3185">
        <v>1</v>
      </c>
      <c r="C3185">
        <v>0</v>
      </c>
      <c r="D3185">
        <v>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90</v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80.75</v>
      </c>
      <c r="AA3185">
        <v>0</v>
      </c>
      <c r="AB3185">
        <v>0</v>
      </c>
      <c r="AC3185">
        <f t="shared" si="442"/>
        <v>-0.34481610815048191</v>
      </c>
      <c r="AD3185">
        <f t="shared" si="443"/>
        <v>0.70835060139386452</v>
      </c>
      <c r="AE3185">
        <f t="shared" si="444"/>
        <v>0.41464006323755348</v>
      </c>
      <c r="AF3185">
        <f t="shared" si="445"/>
        <v>0.23257700489232436</v>
      </c>
      <c r="AG3185">
        <f t="shared" si="446"/>
        <v>0</v>
      </c>
      <c r="AH3185">
        <f t="shared" si="447"/>
        <v>0</v>
      </c>
      <c r="AI3185">
        <f t="shared" si="448"/>
        <v>0</v>
      </c>
      <c r="AJ3185">
        <f t="shared" si="449"/>
        <v>0</v>
      </c>
      <c r="AK3185">
        <f t="shared" si="450"/>
        <v>1</v>
      </c>
    </row>
    <row r="3186" spans="1:37" x14ac:dyDescent="0.35">
      <c r="A3186">
        <v>1</v>
      </c>
      <c r="B3186">
        <v>2</v>
      </c>
      <c r="C3186">
        <v>0</v>
      </c>
      <c r="D3186">
        <v>4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46</v>
      </c>
      <c r="M3186">
        <v>0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56.59</v>
      </c>
      <c r="AA3186">
        <v>1</v>
      </c>
      <c r="AB3186">
        <v>0</v>
      </c>
      <c r="AC3186">
        <f t="shared" si="442"/>
        <v>-2.233057046094487</v>
      </c>
      <c r="AD3186">
        <f t="shared" si="443"/>
        <v>0.10720021271191271</v>
      </c>
      <c r="AE3186">
        <f t="shared" si="444"/>
        <v>9.6820982764573946E-2</v>
      </c>
      <c r="AF3186">
        <f t="shared" si="445"/>
        <v>4.4226160548015911E-2</v>
      </c>
      <c r="AG3186">
        <f t="shared" si="446"/>
        <v>0</v>
      </c>
      <c r="AH3186">
        <f t="shared" si="447"/>
        <v>0</v>
      </c>
      <c r="AI3186">
        <f t="shared" si="448"/>
        <v>0</v>
      </c>
      <c r="AJ3186">
        <f t="shared" si="449"/>
        <v>0</v>
      </c>
      <c r="AK3186">
        <f t="shared" si="450"/>
        <v>1</v>
      </c>
    </row>
    <row r="3187" spans="1:37" x14ac:dyDescent="0.35">
      <c r="A3187">
        <v>1</v>
      </c>
      <c r="B3187">
        <v>2</v>
      </c>
      <c r="C3187">
        <v>0</v>
      </c>
      <c r="D3187">
        <v>4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250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90.95</v>
      </c>
      <c r="AA3187">
        <v>0</v>
      </c>
      <c r="AB3187">
        <v>1</v>
      </c>
      <c r="AC3187">
        <f t="shared" si="442"/>
        <v>1.7461275436242802</v>
      </c>
      <c r="AD3187">
        <f t="shared" si="443"/>
        <v>5.7323613203172412</v>
      </c>
      <c r="AE3187">
        <f t="shared" si="444"/>
        <v>0.85146370605776134</v>
      </c>
      <c r="AF3187">
        <f t="shared" si="445"/>
        <v>6.983385926306182E-2</v>
      </c>
      <c r="AG3187">
        <f t="shared" si="446"/>
        <v>1</v>
      </c>
      <c r="AH3187">
        <f t="shared" si="447"/>
        <v>1</v>
      </c>
      <c r="AI3187">
        <f t="shared" si="448"/>
        <v>0</v>
      </c>
      <c r="AJ3187">
        <f t="shared" si="449"/>
        <v>0</v>
      </c>
      <c r="AK3187">
        <f t="shared" si="450"/>
        <v>0</v>
      </c>
    </row>
    <row r="3188" spans="1:37" x14ac:dyDescent="0.35">
      <c r="A3188">
        <v>1</v>
      </c>
      <c r="B3188">
        <v>2</v>
      </c>
      <c r="C3188">
        <v>0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55</v>
      </c>
      <c r="M3188">
        <v>0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104</v>
      </c>
      <c r="AA3188">
        <v>0</v>
      </c>
      <c r="AB3188">
        <v>0</v>
      </c>
      <c r="AC3188">
        <f t="shared" si="442"/>
        <v>-0.43043223996923796</v>
      </c>
      <c r="AD3188">
        <f t="shared" si="443"/>
        <v>0.65022797945122934</v>
      </c>
      <c r="AE3188">
        <f t="shared" si="444"/>
        <v>0.39402312137954276</v>
      </c>
      <c r="AF3188">
        <f t="shared" si="445"/>
        <v>0.21754394626129828</v>
      </c>
      <c r="AG3188">
        <f t="shared" si="446"/>
        <v>0</v>
      </c>
      <c r="AH3188">
        <f t="shared" si="447"/>
        <v>0</v>
      </c>
      <c r="AI3188">
        <f t="shared" si="448"/>
        <v>0</v>
      </c>
      <c r="AJ3188">
        <f t="shared" si="449"/>
        <v>0</v>
      </c>
      <c r="AK3188">
        <f t="shared" si="450"/>
        <v>1</v>
      </c>
    </row>
    <row r="3189" spans="1:37" x14ac:dyDescent="0.35">
      <c r="A3189">
        <v>1</v>
      </c>
      <c r="B3189">
        <v>2</v>
      </c>
      <c r="C3189">
        <v>0</v>
      </c>
      <c r="D3189">
        <v>6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  <c r="K3189">
        <v>0</v>
      </c>
      <c r="L3189">
        <v>113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92.94</v>
      </c>
      <c r="AA3189">
        <v>0</v>
      </c>
      <c r="AB3189">
        <v>0</v>
      </c>
      <c r="AC3189">
        <f t="shared" si="442"/>
        <v>0.29372299198236052</v>
      </c>
      <c r="AD3189">
        <f t="shared" si="443"/>
        <v>1.3414122702428115</v>
      </c>
      <c r="AE3189">
        <f t="shared" si="444"/>
        <v>0.5729073377170365</v>
      </c>
      <c r="AF3189">
        <f t="shared" si="445"/>
        <v>0.3694778899578483</v>
      </c>
      <c r="AG3189">
        <f t="shared" si="446"/>
        <v>1</v>
      </c>
      <c r="AH3189">
        <f t="shared" si="447"/>
        <v>0</v>
      </c>
      <c r="AI3189">
        <f t="shared" si="448"/>
        <v>1</v>
      </c>
      <c r="AJ3189">
        <f t="shared" si="449"/>
        <v>0</v>
      </c>
      <c r="AK3189">
        <f t="shared" si="450"/>
        <v>0</v>
      </c>
    </row>
    <row r="3190" spans="1:37" x14ac:dyDescent="0.35">
      <c r="A3190">
        <v>1</v>
      </c>
      <c r="B3190">
        <v>2</v>
      </c>
      <c r="C3190">
        <v>0</v>
      </c>
      <c r="D3190">
        <v>1</v>
      </c>
      <c r="E3190">
        <v>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7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137</v>
      </c>
      <c r="AA3190">
        <v>2</v>
      </c>
      <c r="AB3190">
        <v>0</v>
      </c>
      <c r="AC3190">
        <f t="shared" si="442"/>
        <v>-4.3772499451426059</v>
      </c>
      <c r="AD3190">
        <f t="shared" si="443"/>
        <v>1.255985145123991E-2</v>
      </c>
      <c r="AE3190">
        <f t="shared" si="444"/>
        <v>1.2404058321331471E-2</v>
      </c>
      <c r="AF3190">
        <f t="shared" si="445"/>
        <v>5.4207033798191733E-3</v>
      </c>
      <c r="AG3190">
        <f t="shared" si="446"/>
        <v>0</v>
      </c>
      <c r="AH3190">
        <f t="shared" si="447"/>
        <v>0</v>
      </c>
      <c r="AI3190">
        <f t="shared" si="448"/>
        <v>0</v>
      </c>
      <c r="AJ3190">
        <f t="shared" si="449"/>
        <v>0</v>
      </c>
      <c r="AK3190">
        <f t="shared" si="450"/>
        <v>1</v>
      </c>
    </row>
    <row r="3191" spans="1:37" x14ac:dyDescent="0.35">
      <c r="A3191">
        <v>1</v>
      </c>
      <c r="B3191">
        <v>2</v>
      </c>
      <c r="C3191">
        <v>0</v>
      </c>
      <c r="D3191">
        <v>3</v>
      </c>
      <c r="E3191">
        <v>0</v>
      </c>
      <c r="F3191">
        <v>0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177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127.8</v>
      </c>
      <c r="AA3191">
        <v>1</v>
      </c>
      <c r="AB3191">
        <v>1</v>
      </c>
      <c r="AC3191">
        <f t="shared" si="442"/>
        <v>0.41346978312972249</v>
      </c>
      <c r="AD3191">
        <f t="shared" si="443"/>
        <v>1.5120551971305303</v>
      </c>
      <c r="AE3191">
        <f t="shared" si="444"/>
        <v>0.60191957519791772</v>
      </c>
      <c r="AF3191">
        <f t="shared" si="445"/>
        <v>0.22046153263101986</v>
      </c>
      <c r="AG3191">
        <f t="shared" si="446"/>
        <v>1</v>
      </c>
      <c r="AH3191">
        <f t="shared" si="447"/>
        <v>1</v>
      </c>
      <c r="AI3191">
        <f t="shared" si="448"/>
        <v>0</v>
      </c>
      <c r="AJ3191">
        <f t="shared" si="449"/>
        <v>0</v>
      </c>
      <c r="AK3191">
        <f t="shared" si="450"/>
        <v>0</v>
      </c>
    </row>
    <row r="3192" spans="1:37" x14ac:dyDescent="0.35">
      <c r="A3192">
        <v>1</v>
      </c>
      <c r="B3192">
        <v>1</v>
      </c>
      <c r="C3192">
        <v>0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96</v>
      </c>
      <c r="AA3192">
        <v>1</v>
      </c>
      <c r="AB3192">
        <v>0</v>
      </c>
      <c r="AC3192">
        <f t="shared" si="442"/>
        <v>-2.952384738969692</v>
      </c>
      <c r="AD3192">
        <f t="shared" si="443"/>
        <v>5.2215038121189841E-2</v>
      </c>
      <c r="AE3192">
        <f t="shared" si="444"/>
        <v>4.9623923085554612E-2</v>
      </c>
      <c r="AF3192">
        <f t="shared" si="445"/>
        <v>2.2104504386041276E-2</v>
      </c>
      <c r="AG3192">
        <f t="shared" si="446"/>
        <v>0</v>
      </c>
      <c r="AH3192">
        <f t="shared" si="447"/>
        <v>0</v>
      </c>
      <c r="AI3192">
        <f t="shared" si="448"/>
        <v>0</v>
      </c>
      <c r="AJ3192">
        <f t="shared" si="449"/>
        <v>0</v>
      </c>
      <c r="AK3192">
        <f t="shared" si="450"/>
        <v>1</v>
      </c>
    </row>
    <row r="3193" spans="1:37" x14ac:dyDescent="0.35">
      <c r="A3193">
        <v>1</v>
      </c>
      <c r="B3193">
        <v>2</v>
      </c>
      <c r="C3193">
        <v>0</v>
      </c>
      <c r="D3193">
        <v>3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180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108.9</v>
      </c>
      <c r="AA3193">
        <v>0</v>
      </c>
      <c r="AB3193">
        <v>1</v>
      </c>
      <c r="AC3193">
        <f t="shared" si="442"/>
        <v>1.1077552434055042</v>
      </c>
      <c r="AD3193">
        <f t="shared" si="443"/>
        <v>3.0275546376656131</v>
      </c>
      <c r="AE3193">
        <f t="shared" si="444"/>
        <v>0.75171038261082312</v>
      </c>
      <c r="AF3193">
        <f t="shared" si="445"/>
        <v>0.12394945124459504</v>
      </c>
      <c r="AG3193">
        <f t="shared" si="446"/>
        <v>1</v>
      </c>
      <c r="AH3193">
        <f t="shared" si="447"/>
        <v>1</v>
      </c>
      <c r="AI3193">
        <f t="shared" si="448"/>
        <v>0</v>
      </c>
      <c r="AJ3193">
        <f t="shared" si="449"/>
        <v>0</v>
      </c>
      <c r="AK3193">
        <f t="shared" si="450"/>
        <v>0</v>
      </c>
    </row>
    <row r="3194" spans="1:37" x14ac:dyDescent="0.35">
      <c r="A3194">
        <v>1</v>
      </c>
      <c r="B3194">
        <v>2</v>
      </c>
      <c r="C3194">
        <v>0</v>
      </c>
      <c r="D3194">
        <v>3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162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70</v>
      </c>
      <c r="AA3194">
        <v>1</v>
      </c>
      <c r="AB3194">
        <v>0</v>
      </c>
      <c r="AC3194">
        <f t="shared" si="442"/>
        <v>-1.4495705872051086</v>
      </c>
      <c r="AD3194">
        <f t="shared" si="443"/>
        <v>0.23467103720673746</v>
      </c>
      <c r="AE3194">
        <f t="shared" si="444"/>
        <v>0.19006766185885945</v>
      </c>
      <c r="AF3194">
        <f t="shared" si="445"/>
        <v>9.1551260626689099E-2</v>
      </c>
      <c r="AG3194">
        <f t="shared" si="446"/>
        <v>0</v>
      </c>
      <c r="AH3194">
        <f t="shared" si="447"/>
        <v>0</v>
      </c>
      <c r="AI3194">
        <f t="shared" si="448"/>
        <v>0</v>
      </c>
      <c r="AJ3194">
        <f t="shared" si="449"/>
        <v>0</v>
      </c>
      <c r="AK3194">
        <f t="shared" si="450"/>
        <v>1</v>
      </c>
    </row>
    <row r="3195" spans="1:37" x14ac:dyDescent="0.35">
      <c r="A3195">
        <v>1</v>
      </c>
      <c r="B3195">
        <v>3</v>
      </c>
      <c r="C3195">
        <v>0</v>
      </c>
      <c r="D3195">
        <v>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22</v>
      </c>
      <c r="M3195">
        <v>0</v>
      </c>
      <c r="N3195">
        <v>0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190.58</v>
      </c>
      <c r="AA3195">
        <v>0</v>
      </c>
      <c r="AB3195">
        <v>1</v>
      </c>
      <c r="AC3195">
        <f t="shared" si="442"/>
        <v>-0.21935227361462672</v>
      </c>
      <c r="AD3195">
        <f t="shared" si="443"/>
        <v>0.80303877894719888</v>
      </c>
      <c r="AE3195">
        <f t="shared" si="444"/>
        <v>0.44538075848601338</v>
      </c>
      <c r="AF3195">
        <f t="shared" si="445"/>
        <v>0.35126854945702168</v>
      </c>
      <c r="AG3195">
        <f t="shared" si="446"/>
        <v>0</v>
      </c>
      <c r="AH3195">
        <f t="shared" si="447"/>
        <v>0</v>
      </c>
      <c r="AI3195">
        <f t="shared" si="448"/>
        <v>0</v>
      </c>
      <c r="AJ3195">
        <f t="shared" si="449"/>
        <v>1</v>
      </c>
      <c r="AK3195">
        <f t="shared" si="450"/>
        <v>0</v>
      </c>
    </row>
    <row r="3196" spans="1:37" x14ac:dyDescent="0.35">
      <c r="A3196">
        <v>1</v>
      </c>
      <c r="B3196">
        <v>3</v>
      </c>
      <c r="C3196">
        <v>0</v>
      </c>
      <c r="D3196">
        <v>3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0</v>
      </c>
      <c r="L3196">
        <v>68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168.3</v>
      </c>
      <c r="AA3196">
        <v>1</v>
      </c>
      <c r="AB3196">
        <v>0</v>
      </c>
      <c r="AC3196">
        <f t="shared" si="442"/>
        <v>-0.40940912807243146</v>
      </c>
      <c r="AD3196">
        <f t="shared" si="443"/>
        <v>0.66404249831165441</v>
      </c>
      <c r="AE3196">
        <f t="shared" si="444"/>
        <v>0.39905380961447506</v>
      </c>
      <c r="AF3196">
        <f t="shared" si="445"/>
        <v>0.22116441362931694</v>
      </c>
      <c r="AG3196">
        <f t="shared" si="446"/>
        <v>0</v>
      </c>
      <c r="AH3196">
        <f t="shared" si="447"/>
        <v>0</v>
      </c>
      <c r="AI3196">
        <f t="shared" si="448"/>
        <v>0</v>
      </c>
      <c r="AJ3196">
        <f t="shared" si="449"/>
        <v>0</v>
      </c>
      <c r="AK3196">
        <f t="shared" si="450"/>
        <v>1</v>
      </c>
    </row>
    <row r="3197" spans="1:37" x14ac:dyDescent="0.35">
      <c r="A3197">
        <v>1</v>
      </c>
      <c r="B3197">
        <v>4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45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223.75</v>
      </c>
      <c r="AA3197">
        <v>2</v>
      </c>
      <c r="AB3197">
        <v>0</v>
      </c>
      <c r="AC3197">
        <f t="shared" si="442"/>
        <v>-1.7705797258691094</v>
      </c>
      <c r="AD3197">
        <f t="shared" si="443"/>
        <v>0.17023427100282715</v>
      </c>
      <c r="AE3197">
        <f t="shared" si="444"/>
        <v>0.14547024918091456</v>
      </c>
      <c r="AF3197">
        <f t="shared" si="445"/>
        <v>6.8272812531728969E-2</v>
      </c>
      <c r="AG3197">
        <f t="shared" si="446"/>
        <v>0</v>
      </c>
      <c r="AH3197">
        <f t="shared" si="447"/>
        <v>0</v>
      </c>
      <c r="AI3197">
        <f t="shared" si="448"/>
        <v>0</v>
      </c>
      <c r="AJ3197">
        <f t="shared" si="449"/>
        <v>0</v>
      </c>
      <c r="AK3197">
        <f t="shared" si="450"/>
        <v>1</v>
      </c>
    </row>
    <row r="3198" spans="1:37" x14ac:dyDescent="0.35">
      <c r="A3198">
        <v>1</v>
      </c>
      <c r="B3198">
        <v>2</v>
      </c>
      <c r="C3198">
        <v>0</v>
      </c>
      <c r="D3198">
        <v>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18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73.95</v>
      </c>
      <c r="AA3198">
        <v>0</v>
      </c>
      <c r="AB3198">
        <v>0</v>
      </c>
      <c r="AC3198">
        <f t="shared" si="442"/>
        <v>-3.9773036389767098</v>
      </c>
      <c r="AD3198">
        <f t="shared" si="443"/>
        <v>1.8736090554118463E-2</v>
      </c>
      <c r="AE3198">
        <f t="shared" si="444"/>
        <v>1.8391505639038849E-2</v>
      </c>
      <c r="AF3198">
        <f t="shared" si="445"/>
        <v>8.0616920922470976E-3</v>
      </c>
      <c r="AG3198">
        <f t="shared" si="446"/>
        <v>0</v>
      </c>
      <c r="AH3198">
        <f t="shared" si="447"/>
        <v>0</v>
      </c>
      <c r="AI3198">
        <f t="shared" si="448"/>
        <v>0</v>
      </c>
      <c r="AJ3198">
        <f t="shared" si="449"/>
        <v>0</v>
      </c>
      <c r="AK3198">
        <f t="shared" si="450"/>
        <v>1</v>
      </c>
    </row>
    <row r="3199" spans="1:37" x14ac:dyDescent="0.35">
      <c r="A3199">
        <v>1</v>
      </c>
      <c r="B3199">
        <v>2</v>
      </c>
      <c r="C3199">
        <v>0</v>
      </c>
      <c r="D3199">
        <v>3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35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129</v>
      </c>
      <c r="AA3199">
        <v>1</v>
      </c>
      <c r="AB3199">
        <v>0</v>
      </c>
      <c r="AC3199">
        <f t="shared" si="442"/>
        <v>-1.5066077915853882</v>
      </c>
      <c r="AD3199">
        <f t="shared" si="443"/>
        <v>0.22166062309805074</v>
      </c>
      <c r="AE3199">
        <f t="shared" si="444"/>
        <v>0.18144206247389233</v>
      </c>
      <c r="AF3199">
        <f t="shared" si="445"/>
        <v>8.6950575803192612E-2</v>
      </c>
      <c r="AG3199">
        <f t="shared" si="446"/>
        <v>0</v>
      </c>
      <c r="AH3199">
        <f t="shared" si="447"/>
        <v>0</v>
      </c>
      <c r="AI3199">
        <f t="shared" si="448"/>
        <v>0</v>
      </c>
      <c r="AJ3199">
        <f t="shared" si="449"/>
        <v>0</v>
      </c>
      <c r="AK3199">
        <f t="shared" si="450"/>
        <v>1</v>
      </c>
    </row>
    <row r="3200" spans="1:37" x14ac:dyDescent="0.35">
      <c r="A3200">
        <v>1</v>
      </c>
      <c r="B3200">
        <v>2</v>
      </c>
      <c r="C3200">
        <v>0</v>
      </c>
      <c r="D3200">
        <v>4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0</v>
      </c>
      <c r="L3200">
        <v>22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75</v>
      </c>
      <c r="AA3200">
        <v>0</v>
      </c>
      <c r="AB3200">
        <v>0</v>
      </c>
      <c r="AC3200">
        <f t="shared" si="442"/>
        <v>-1.7453782310297439</v>
      </c>
      <c r="AD3200">
        <f t="shared" si="443"/>
        <v>0.17457894530346307</v>
      </c>
      <c r="AE3200">
        <f t="shared" si="444"/>
        <v>0.14863108691119867</v>
      </c>
      <c r="AF3200">
        <f t="shared" si="445"/>
        <v>6.9882211711707887E-2</v>
      </c>
      <c r="AG3200">
        <f t="shared" si="446"/>
        <v>0</v>
      </c>
      <c r="AH3200">
        <f t="shared" si="447"/>
        <v>0</v>
      </c>
      <c r="AI3200">
        <f t="shared" si="448"/>
        <v>0</v>
      </c>
      <c r="AJ3200">
        <f t="shared" si="449"/>
        <v>0</v>
      </c>
      <c r="AK3200">
        <f t="shared" si="450"/>
        <v>1</v>
      </c>
    </row>
    <row r="3201" spans="1:37" x14ac:dyDescent="0.35">
      <c r="A3201">
        <v>1</v>
      </c>
      <c r="B3201">
        <v>1</v>
      </c>
      <c r="C3201">
        <v>0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95</v>
      </c>
      <c r="AA3201">
        <v>0</v>
      </c>
      <c r="AB3201">
        <v>0</v>
      </c>
      <c r="AC3201">
        <f t="shared" si="442"/>
        <v>-2.0399530149492859</v>
      </c>
      <c r="AD3201">
        <f t="shared" si="443"/>
        <v>0.13003482042752842</v>
      </c>
      <c r="AE3201">
        <f t="shared" si="444"/>
        <v>0.11507151644967195</v>
      </c>
      <c r="AF3201">
        <f t="shared" si="445"/>
        <v>5.3091825860892512E-2</v>
      </c>
      <c r="AG3201">
        <f t="shared" si="446"/>
        <v>0</v>
      </c>
      <c r="AH3201">
        <f t="shared" si="447"/>
        <v>0</v>
      </c>
      <c r="AI3201">
        <f t="shared" si="448"/>
        <v>0</v>
      </c>
      <c r="AJ3201">
        <f t="shared" si="449"/>
        <v>0</v>
      </c>
      <c r="AK3201">
        <f t="shared" si="450"/>
        <v>1</v>
      </c>
    </row>
    <row r="3202" spans="1:37" x14ac:dyDescent="0.35">
      <c r="A3202">
        <v>1</v>
      </c>
      <c r="B3202">
        <v>2</v>
      </c>
      <c r="C3202">
        <v>0</v>
      </c>
      <c r="D3202">
        <v>2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79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80.75</v>
      </c>
      <c r="AA3202">
        <v>0</v>
      </c>
      <c r="AB3202">
        <v>0</v>
      </c>
      <c r="AC3202">
        <f t="shared" si="442"/>
        <v>-1.0359380193538492</v>
      </c>
      <c r="AD3202">
        <f t="shared" si="443"/>
        <v>0.35489332793414224</v>
      </c>
      <c r="AE3202">
        <f t="shared" si="444"/>
        <v>0.26193451588935174</v>
      </c>
      <c r="AF3202">
        <f t="shared" si="445"/>
        <v>0.13190510413056056</v>
      </c>
      <c r="AG3202">
        <f t="shared" si="446"/>
        <v>0</v>
      </c>
      <c r="AH3202">
        <f t="shared" si="447"/>
        <v>0</v>
      </c>
      <c r="AI3202">
        <f t="shared" si="448"/>
        <v>0</v>
      </c>
      <c r="AJ3202">
        <f t="shared" si="449"/>
        <v>0</v>
      </c>
      <c r="AK3202">
        <f t="shared" si="450"/>
        <v>1</v>
      </c>
    </row>
    <row r="3203" spans="1:37" x14ac:dyDescent="0.35">
      <c r="A3203">
        <v>1</v>
      </c>
      <c r="B3203">
        <v>2</v>
      </c>
      <c r="C3203">
        <v>0</v>
      </c>
      <c r="D3203">
        <v>2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122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85</v>
      </c>
      <c r="AA3203">
        <v>0</v>
      </c>
      <c r="AB3203">
        <v>0</v>
      </c>
      <c r="AC3203">
        <f t="shared" si="442"/>
        <v>0.14397115907240843</v>
      </c>
      <c r="AD3203">
        <f t="shared" si="443"/>
        <v>1.1548508010762741</v>
      </c>
      <c r="AE3203">
        <f t="shared" si="444"/>
        <v>0.53593074773411953</v>
      </c>
      <c r="AF3203">
        <f t="shared" si="445"/>
        <v>0.33341720558146926</v>
      </c>
      <c r="AG3203">
        <f t="shared" si="446"/>
        <v>1</v>
      </c>
      <c r="AH3203">
        <f t="shared" si="447"/>
        <v>0</v>
      </c>
      <c r="AI3203">
        <f t="shared" si="448"/>
        <v>1</v>
      </c>
      <c r="AJ3203">
        <f t="shared" si="449"/>
        <v>0</v>
      </c>
      <c r="AK3203">
        <f t="shared" si="450"/>
        <v>0</v>
      </c>
    </row>
    <row r="3204" spans="1:37" x14ac:dyDescent="0.35">
      <c r="A3204">
        <v>1</v>
      </c>
      <c r="B3204">
        <v>2</v>
      </c>
      <c r="C3204">
        <v>0</v>
      </c>
      <c r="D3204">
        <v>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32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105</v>
      </c>
      <c r="AA3204">
        <v>1</v>
      </c>
      <c r="AB3204">
        <v>0</v>
      </c>
      <c r="AC3204">
        <f t="shared" si="442"/>
        <v>-1.9731436039415624</v>
      </c>
      <c r="AD3204">
        <f t="shared" si="443"/>
        <v>0.1390191474441462</v>
      </c>
      <c r="AE3204">
        <f t="shared" si="444"/>
        <v>0.12205163342169649</v>
      </c>
      <c r="AF3204">
        <f t="shared" si="445"/>
        <v>5.6531024833657011E-2</v>
      </c>
      <c r="AG3204">
        <f t="shared" si="446"/>
        <v>0</v>
      </c>
      <c r="AH3204">
        <f t="shared" si="447"/>
        <v>0</v>
      </c>
      <c r="AI3204">
        <f t="shared" si="448"/>
        <v>0</v>
      </c>
      <c r="AJ3204">
        <f t="shared" si="449"/>
        <v>0</v>
      </c>
      <c r="AK3204">
        <f t="shared" si="450"/>
        <v>1</v>
      </c>
    </row>
    <row r="3205" spans="1:37" x14ac:dyDescent="0.35">
      <c r="A3205">
        <v>1</v>
      </c>
      <c r="B3205">
        <v>2</v>
      </c>
      <c r="C3205">
        <v>1</v>
      </c>
      <c r="D3205">
        <v>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207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80.010000000000005</v>
      </c>
      <c r="AA3205">
        <v>3</v>
      </c>
      <c r="AB3205">
        <v>0</v>
      </c>
      <c r="AC3205">
        <f t="shared" si="442"/>
        <v>-2.0503540314301727</v>
      </c>
      <c r="AD3205">
        <f t="shared" si="443"/>
        <v>0.12868933545252589</v>
      </c>
      <c r="AE3205">
        <f t="shared" si="444"/>
        <v>0.11401661326137226</v>
      </c>
      <c r="AF3205">
        <f t="shared" si="445"/>
        <v>5.2574421584038862E-2</v>
      </c>
      <c r="AG3205">
        <f t="shared" si="446"/>
        <v>0</v>
      </c>
      <c r="AH3205">
        <f t="shared" si="447"/>
        <v>0</v>
      </c>
      <c r="AI3205">
        <f t="shared" si="448"/>
        <v>0</v>
      </c>
      <c r="AJ3205">
        <f t="shared" si="449"/>
        <v>0</v>
      </c>
      <c r="AK3205">
        <f t="shared" si="450"/>
        <v>1</v>
      </c>
    </row>
    <row r="3206" spans="1:37" x14ac:dyDescent="0.35">
      <c r="A3206">
        <v>1</v>
      </c>
      <c r="B3206">
        <v>2</v>
      </c>
      <c r="C3206">
        <v>0</v>
      </c>
      <c r="D3206">
        <v>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78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100</v>
      </c>
      <c r="AA3206">
        <v>0</v>
      </c>
      <c r="AB3206">
        <v>1</v>
      </c>
      <c r="AC3206">
        <f t="shared" si="442"/>
        <v>0.187642184359611</v>
      </c>
      <c r="AD3206">
        <f t="shared" si="443"/>
        <v>1.2064017686899278</v>
      </c>
      <c r="AE3206">
        <f t="shared" si="444"/>
        <v>0.54677338724498958</v>
      </c>
      <c r="AF3206">
        <f t="shared" si="445"/>
        <v>0.26219263173025187</v>
      </c>
      <c r="AG3206">
        <f t="shared" si="446"/>
        <v>1</v>
      </c>
      <c r="AH3206">
        <f t="shared" si="447"/>
        <v>1</v>
      </c>
      <c r="AI3206">
        <f t="shared" si="448"/>
        <v>0</v>
      </c>
      <c r="AJ3206">
        <f t="shared" si="449"/>
        <v>0</v>
      </c>
      <c r="AK3206">
        <f t="shared" si="450"/>
        <v>0</v>
      </c>
    </row>
    <row r="3207" spans="1:37" x14ac:dyDescent="0.35">
      <c r="A3207">
        <v>1</v>
      </c>
      <c r="B3207">
        <v>2</v>
      </c>
      <c r="C3207">
        <v>0</v>
      </c>
      <c r="D3207">
        <v>2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256</v>
      </c>
      <c r="M3207">
        <v>0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115</v>
      </c>
      <c r="AA3207">
        <v>1</v>
      </c>
      <c r="AB3207">
        <v>1</v>
      </c>
      <c r="AC3207">
        <f t="shared" si="442"/>
        <v>1.0017808985218601</v>
      </c>
      <c r="AD3207">
        <f t="shared" si="443"/>
        <v>2.7231271257601359</v>
      </c>
      <c r="AE3207">
        <f t="shared" si="444"/>
        <v>0.73140858041589596</v>
      </c>
      <c r="AF3207">
        <f t="shared" si="445"/>
        <v>0.13583994910404781</v>
      </c>
      <c r="AG3207">
        <f t="shared" si="446"/>
        <v>1</v>
      </c>
      <c r="AH3207">
        <f t="shared" si="447"/>
        <v>1</v>
      </c>
      <c r="AI3207">
        <f t="shared" si="448"/>
        <v>0</v>
      </c>
      <c r="AJ3207">
        <f t="shared" si="449"/>
        <v>0</v>
      </c>
      <c r="AK3207">
        <f t="shared" si="450"/>
        <v>0</v>
      </c>
    </row>
    <row r="3208" spans="1:37" x14ac:dyDescent="0.35">
      <c r="A3208">
        <v>1</v>
      </c>
      <c r="B3208">
        <v>2</v>
      </c>
      <c r="C3208">
        <v>0</v>
      </c>
      <c r="D3208">
        <v>4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56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74.8</v>
      </c>
      <c r="AA3208">
        <v>3</v>
      </c>
      <c r="AB3208">
        <v>0</v>
      </c>
      <c r="AC3208">
        <f t="shared" si="442"/>
        <v>-4.0260603559548578</v>
      </c>
      <c r="AD3208">
        <f t="shared" si="443"/>
        <v>1.7844492604003264E-2</v>
      </c>
      <c r="AE3208">
        <f t="shared" si="444"/>
        <v>1.7531649219175702E-2</v>
      </c>
      <c r="AF3208">
        <f t="shared" si="445"/>
        <v>7.6814310824431659E-3</v>
      </c>
      <c r="AG3208">
        <f t="shared" si="446"/>
        <v>0</v>
      </c>
      <c r="AH3208">
        <f t="shared" si="447"/>
        <v>0</v>
      </c>
      <c r="AI3208">
        <f t="shared" si="448"/>
        <v>0</v>
      </c>
      <c r="AJ3208">
        <f t="shared" si="449"/>
        <v>0</v>
      </c>
      <c r="AK3208">
        <f t="shared" si="450"/>
        <v>1</v>
      </c>
    </row>
    <row r="3209" spans="1:37" x14ac:dyDescent="0.35">
      <c r="A3209">
        <v>1</v>
      </c>
      <c r="B3209">
        <v>1</v>
      </c>
      <c r="C3209">
        <v>0</v>
      </c>
      <c r="D3209">
        <v>4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33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157.5</v>
      </c>
      <c r="AA3209">
        <v>1</v>
      </c>
      <c r="AB3209">
        <v>1</v>
      </c>
      <c r="AC3209">
        <f t="shared" si="442"/>
        <v>-1.0195126896513971</v>
      </c>
      <c r="AD3209">
        <f t="shared" si="443"/>
        <v>0.36077070464152244</v>
      </c>
      <c r="AE3209">
        <f t="shared" si="444"/>
        <v>0.2651223335503558</v>
      </c>
      <c r="AF3209">
        <f t="shared" si="445"/>
        <v>0.57655368634031379</v>
      </c>
      <c r="AG3209">
        <f t="shared" si="446"/>
        <v>0</v>
      </c>
      <c r="AH3209">
        <f t="shared" si="447"/>
        <v>0</v>
      </c>
      <c r="AI3209">
        <f t="shared" si="448"/>
        <v>0</v>
      </c>
      <c r="AJ3209">
        <f t="shared" si="449"/>
        <v>1</v>
      </c>
      <c r="AK3209">
        <f t="shared" si="450"/>
        <v>0</v>
      </c>
    </row>
    <row r="3210" spans="1:37" x14ac:dyDescent="0.35">
      <c r="A3210">
        <v>1</v>
      </c>
      <c r="B3210">
        <v>2</v>
      </c>
      <c r="C3210">
        <v>0</v>
      </c>
      <c r="D3210">
        <v>1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121</v>
      </c>
      <c r="M3210">
        <v>0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103.5</v>
      </c>
      <c r="AA3210">
        <v>1</v>
      </c>
      <c r="AB3210">
        <v>0</v>
      </c>
      <c r="AC3210">
        <f t="shared" si="442"/>
        <v>-2.5511584488432111</v>
      </c>
      <c r="AD3210">
        <f t="shared" si="443"/>
        <v>7.7991264758215675E-2</v>
      </c>
      <c r="AE3210">
        <f t="shared" si="444"/>
        <v>7.2348698276055556E-2</v>
      </c>
      <c r="AF3210">
        <f t="shared" si="445"/>
        <v>3.2615241664564476E-2</v>
      </c>
      <c r="AG3210">
        <f t="shared" si="446"/>
        <v>0</v>
      </c>
      <c r="AH3210">
        <f t="shared" si="447"/>
        <v>0</v>
      </c>
      <c r="AI3210">
        <f t="shared" si="448"/>
        <v>0</v>
      </c>
      <c r="AJ3210">
        <f t="shared" si="449"/>
        <v>0</v>
      </c>
      <c r="AK3210">
        <f t="shared" si="450"/>
        <v>1</v>
      </c>
    </row>
    <row r="3211" spans="1:37" x14ac:dyDescent="0.35">
      <c r="A3211">
        <v>1</v>
      </c>
      <c r="B3211">
        <v>3</v>
      </c>
      <c r="C3211">
        <v>0</v>
      </c>
      <c r="D3211">
        <v>3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  <c r="K3211">
        <v>0</v>
      </c>
      <c r="L3211">
        <v>172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107.1</v>
      </c>
      <c r="AA3211">
        <v>1</v>
      </c>
      <c r="AB3211">
        <v>1</v>
      </c>
      <c r="AC3211">
        <f t="shared" si="442"/>
        <v>4.2525875419637149E-2</v>
      </c>
      <c r="AD3211">
        <f t="shared" si="443"/>
        <v>1.043443055551299</v>
      </c>
      <c r="AE3211">
        <f t="shared" si="444"/>
        <v>0.51062986693788204</v>
      </c>
      <c r="AF3211">
        <f t="shared" si="445"/>
        <v>0.29189378673708505</v>
      </c>
      <c r="AG3211">
        <f t="shared" si="446"/>
        <v>1</v>
      </c>
      <c r="AH3211">
        <f t="shared" si="447"/>
        <v>1</v>
      </c>
      <c r="AI3211">
        <f t="shared" si="448"/>
        <v>0</v>
      </c>
      <c r="AJ3211">
        <f t="shared" si="449"/>
        <v>0</v>
      </c>
      <c r="AK3211">
        <f t="shared" si="450"/>
        <v>0</v>
      </c>
    </row>
    <row r="3212" spans="1:37" x14ac:dyDescent="0.35">
      <c r="A3212">
        <v>1</v>
      </c>
      <c r="B3212">
        <v>1</v>
      </c>
      <c r="C3212">
        <v>0</v>
      </c>
      <c r="D3212">
        <v>4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115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76</v>
      </c>
      <c r="AA3212">
        <v>0</v>
      </c>
      <c r="AB3212">
        <v>0</v>
      </c>
      <c r="AC3212">
        <f t="shared" si="442"/>
        <v>0.34639599808877386</v>
      </c>
      <c r="AD3212">
        <f t="shared" si="443"/>
        <v>1.4139624313878412</v>
      </c>
      <c r="AE3212">
        <f t="shared" si="444"/>
        <v>0.58574334587921584</v>
      </c>
      <c r="AF3212">
        <f t="shared" si="445"/>
        <v>0.38273050686824223</v>
      </c>
      <c r="AG3212">
        <f t="shared" si="446"/>
        <v>1</v>
      </c>
      <c r="AH3212">
        <f t="shared" si="447"/>
        <v>0</v>
      </c>
      <c r="AI3212">
        <f t="shared" si="448"/>
        <v>1</v>
      </c>
      <c r="AJ3212">
        <f t="shared" si="449"/>
        <v>0</v>
      </c>
      <c r="AK3212">
        <f t="shared" si="450"/>
        <v>0</v>
      </c>
    </row>
    <row r="3213" spans="1:37" x14ac:dyDescent="0.35">
      <c r="A3213">
        <v>1</v>
      </c>
      <c r="B3213">
        <v>2</v>
      </c>
      <c r="C3213">
        <v>0</v>
      </c>
      <c r="D3213">
        <v>3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273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95</v>
      </c>
      <c r="AA3213">
        <v>0</v>
      </c>
      <c r="AB3213">
        <v>1</v>
      </c>
      <c r="AC3213">
        <f t="shared" si="442"/>
        <v>2.0772535577035622</v>
      </c>
      <c r="AD3213">
        <f t="shared" si="443"/>
        <v>7.9825152633269969</v>
      </c>
      <c r="AE3213">
        <f t="shared" si="444"/>
        <v>0.88867260776247048</v>
      </c>
      <c r="AF3213">
        <f t="shared" si="445"/>
        <v>5.1258206217404213E-2</v>
      </c>
      <c r="AG3213">
        <f t="shared" si="446"/>
        <v>1</v>
      </c>
      <c r="AH3213">
        <f t="shared" si="447"/>
        <v>1</v>
      </c>
      <c r="AI3213">
        <f t="shared" si="448"/>
        <v>0</v>
      </c>
      <c r="AJ3213">
        <f t="shared" si="449"/>
        <v>0</v>
      </c>
      <c r="AK3213">
        <f t="shared" si="450"/>
        <v>0</v>
      </c>
    </row>
    <row r="3214" spans="1:37" x14ac:dyDescent="0.35">
      <c r="A3214">
        <v>1</v>
      </c>
      <c r="B3214">
        <v>2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f t="shared" si="442"/>
        <v>-3.9303578754505031</v>
      </c>
      <c r="AD3214">
        <f t="shared" si="443"/>
        <v>1.9636643822680874E-2</v>
      </c>
      <c r="AE3214">
        <f t="shared" si="444"/>
        <v>1.9258472066148859E-2</v>
      </c>
      <c r="AF3214">
        <f t="shared" si="445"/>
        <v>8.4454348043104532E-3</v>
      </c>
      <c r="AG3214">
        <f t="shared" si="446"/>
        <v>0</v>
      </c>
      <c r="AH3214">
        <f t="shared" si="447"/>
        <v>0</v>
      </c>
      <c r="AI3214">
        <f t="shared" si="448"/>
        <v>0</v>
      </c>
      <c r="AJ3214">
        <f t="shared" si="449"/>
        <v>0</v>
      </c>
      <c r="AK3214">
        <f t="shared" si="450"/>
        <v>1</v>
      </c>
    </row>
    <row r="3215" spans="1:37" x14ac:dyDescent="0.35">
      <c r="A3215">
        <v>1</v>
      </c>
      <c r="B3215">
        <v>1</v>
      </c>
      <c r="C3215">
        <v>0</v>
      </c>
      <c r="D3215">
        <v>3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166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</v>
      </c>
      <c r="W3215">
        <v>0</v>
      </c>
      <c r="X3215">
        <v>0</v>
      </c>
      <c r="Y3215">
        <v>0</v>
      </c>
      <c r="Z3215">
        <v>110</v>
      </c>
      <c r="AA3215">
        <v>0</v>
      </c>
      <c r="AB3215">
        <v>1</v>
      </c>
      <c r="AC3215">
        <f t="shared" si="442"/>
        <v>1.327060703253212</v>
      </c>
      <c r="AD3215">
        <f t="shared" si="443"/>
        <v>3.7699460961460782</v>
      </c>
      <c r="AE3215">
        <f t="shared" si="444"/>
        <v>0.79035402500502894</v>
      </c>
      <c r="AF3215">
        <f t="shared" si="445"/>
        <v>0.10217833065137789</v>
      </c>
      <c r="AG3215">
        <f t="shared" si="446"/>
        <v>1</v>
      </c>
      <c r="AH3215">
        <f t="shared" si="447"/>
        <v>1</v>
      </c>
      <c r="AI3215">
        <f t="shared" si="448"/>
        <v>0</v>
      </c>
      <c r="AJ3215">
        <f t="shared" si="449"/>
        <v>0</v>
      </c>
      <c r="AK3215">
        <f t="shared" si="450"/>
        <v>0</v>
      </c>
    </row>
    <row r="3216" spans="1:37" x14ac:dyDescent="0.35">
      <c r="A3216">
        <v>1</v>
      </c>
      <c r="B3216">
        <v>2</v>
      </c>
      <c r="C3216">
        <v>0</v>
      </c>
      <c r="D3216">
        <v>4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194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102.85</v>
      </c>
      <c r="AA3216">
        <v>0</v>
      </c>
      <c r="AB3216">
        <v>1</v>
      </c>
      <c r="AC3216">
        <f t="shared" si="442"/>
        <v>0.93269666963060649</v>
      </c>
      <c r="AD3216">
        <f t="shared" si="443"/>
        <v>2.5413531353446546</v>
      </c>
      <c r="AE3216">
        <f t="shared" si="444"/>
        <v>0.71762206089546698</v>
      </c>
      <c r="AF3216">
        <f t="shared" si="445"/>
        <v>0.14410421882419447</v>
      </c>
      <c r="AG3216">
        <f t="shared" si="446"/>
        <v>1</v>
      </c>
      <c r="AH3216">
        <f t="shared" si="447"/>
        <v>1</v>
      </c>
      <c r="AI3216">
        <f t="shared" si="448"/>
        <v>0</v>
      </c>
      <c r="AJ3216">
        <f t="shared" si="449"/>
        <v>0</v>
      </c>
      <c r="AK3216">
        <f t="shared" si="450"/>
        <v>0</v>
      </c>
    </row>
    <row r="3217" spans="1:37" x14ac:dyDescent="0.35">
      <c r="A3217">
        <v>1</v>
      </c>
      <c r="B3217">
        <v>2</v>
      </c>
      <c r="C3217">
        <v>0</v>
      </c>
      <c r="D3217">
        <v>7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215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0</v>
      </c>
      <c r="X3217">
        <v>0</v>
      </c>
      <c r="Y3217">
        <v>0</v>
      </c>
      <c r="Z3217">
        <v>177.09</v>
      </c>
      <c r="AA3217">
        <v>0</v>
      </c>
      <c r="AB3217">
        <v>1</v>
      </c>
      <c r="AC3217">
        <f t="shared" ref="AC3217:AC3280" si="451">SUMPRODUCT($A$14:$AA$14,A3217:AA3217)</f>
        <v>4.0527564763693178</v>
      </c>
      <c r="AD3217">
        <f t="shared" ref="AD3217:AD3280" si="452">EXP(AC3217)</f>
        <v>57.555890037533693</v>
      </c>
      <c r="AE3217">
        <f t="shared" ref="AE3217:AE3280" si="453">AD3217/(AD3217+1)</f>
        <v>0.98292229869003767</v>
      </c>
      <c r="AF3217">
        <f t="shared" ref="AF3217:AF3280" si="454">-AB3217*LOG(AE3217)-(1-AB3217)*LOG(1-AE3217)</f>
        <v>7.480812365139573E-3</v>
      </c>
      <c r="AG3217">
        <f t="shared" ref="AG3217:AG3280" si="455">IF(AE3217&gt;$AG$14,1,0)</f>
        <v>1</v>
      </c>
      <c r="AH3217">
        <f t="shared" ref="AH3217:AH3280" si="456">IF(AND(AB3217=1,AG3217=1),1,0)</f>
        <v>1</v>
      </c>
      <c r="AI3217">
        <f t="shared" ref="AI3217:AI3280" si="457">IF(AND(AB3217=0,AG3217=1),1,0)</f>
        <v>0</v>
      </c>
      <c r="AJ3217">
        <f t="shared" ref="AJ3217:AJ3280" si="458">IF(AND(AB3217=1,AG3217=0),1,0)</f>
        <v>0</v>
      </c>
      <c r="AK3217">
        <f t="shared" ref="AK3217:AK3280" si="459">IF(AND(AB3217=0,AG3217=0),1,0)</f>
        <v>0</v>
      </c>
    </row>
    <row r="3218" spans="1:37" x14ac:dyDescent="0.35">
      <c r="A3218">
        <v>1</v>
      </c>
      <c r="B3218">
        <v>2</v>
      </c>
      <c r="C3218">
        <v>0</v>
      </c>
      <c r="D3218">
        <v>3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98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58</v>
      </c>
      <c r="AA3218">
        <v>0</v>
      </c>
      <c r="AB3218">
        <v>0</v>
      </c>
      <c r="AC3218">
        <f t="shared" si="451"/>
        <v>-0.48667735388241828</v>
      </c>
      <c r="AD3218">
        <f t="shared" si="452"/>
        <v>0.61466532033380028</v>
      </c>
      <c r="AE3218">
        <f t="shared" si="453"/>
        <v>0.38067660994089492</v>
      </c>
      <c r="AF3218">
        <f t="shared" si="454"/>
        <v>0.20808251763006083</v>
      </c>
      <c r="AG3218">
        <f t="shared" si="455"/>
        <v>0</v>
      </c>
      <c r="AH3218">
        <f t="shared" si="456"/>
        <v>0</v>
      </c>
      <c r="AI3218">
        <f t="shared" si="457"/>
        <v>0</v>
      </c>
      <c r="AJ3218">
        <f t="shared" si="458"/>
        <v>0</v>
      </c>
      <c r="AK3218">
        <f t="shared" si="459"/>
        <v>1</v>
      </c>
    </row>
    <row r="3219" spans="1:37" x14ac:dyDescent="0.35">
      <c r="A3219">
        <v>1</v>
      </c>
      <c r="B3219">
        <v>2</v>
      </c>
      <c r="C3219">
        <v>0</v>
      </c>
      <c r="D3219">
        <v>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18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76.290000000000006</v>
      </c>
      <c r="AA3219">
        <v>0</v>
      </c>
      <c r="AB3219">
        <v>0</v>
      </c>
      <c r="AC3219">
        <f t="shared" si="451"/>
        <v>-2.8485026587950273</v>
      </c>
      <c r="AD3219">
        <f t="shared" si="452"/>
        <v>5.7930998436706009E-2</v>
      </c>
      <c r="AE3219">
        <f t="shared" si="453"/>
        <v>5.4758768315050853E-2</v>
      </c>
      <c r="AF3219">
        <f t="shared" si="454"/>
        <v>2.4457342580612499E-2</v>
      </c>
      <c r="AG3219">
        <f t="shared" si="455"/>
        <v>0</v>
      </c>
      <c r="AH3219">
        <f t="shared" si="456"/>
        <v>0</v>
      </c>
      <c r="AI3219">
        <f t="shared" si="457"/>
        <v>0</v>
      </c>
      <c r="AJ3219">
        <f t="shared" si="458"/>
        <v>0</v>
      </c>
      <c r="AK3219">
        <f t="shared" si="459"/>
        <v>1</v>
      </c>
    </row>
    <row r="3220" spans="1:37" x14ac:dyDescent="0.35">
      <c r="A3220">
        <v>1</v>
      </c>
      <c r="B3220">
        <v>2</v>
      </c>
      <c r="C3220">
        <v>0</v>
      </c>
      <c r="D3220">
        <v>2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58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105.3</v>
      </c>
      <c r="AA3220">
        <v>0</v>
      </c>
      <c r="AB3220">
        <v>1</v>
      </c>
      <c r="AC3220">
        <f t="shared" si="451"/>
        <v>-0.26144856635214175</v>
      </c>
      <c r="AD3220">
        <f t="shared" si="452"/>
        <v>0.76993547499605164</v>
      </c>
      <c r="AE3220">
        <f t="shared" si="453"/>
        <v>0.43500765190198204</v>
      </c>
      <c r="AF3220">
        <f t="shared" si="454"/>
        <v>0.36150310362104338</v>
      </c>
      <c r="AG3220">
        <f t="shared" si="455"/>
        <v>0</v>
      </c>
      <c r="AH3220">
        <f t="shared" si="456"/>
        <v>0</v>
      </c>
      <c r="AI3220">
        <f t="shared" si="457"/>
        <v>0</v>
      </c>
      <c r="AJ3220">
        <f t="shared" si="458"/>
        <v>1</v>
      </c>
      <c r="AK3220">
        <f t="shared" si="459"/>
        <v>0</v>
      </c>
    </row>
    <row r="3221" spans="1:37" x14ac:dyDescent="0.35">
      <c r="A3221">
        <v>1</v>
      </c>
      <c r="B3221">
        <v>2</v>
      </c>
      <c r="C3221">
        <v>0</v>
      </c>
      <c r="D3221">
        <v>4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10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102</v>
      </c>
      <c r="AA3221">
        <v>0</v>
      </c>
      <c r="AB3221">
        <v>1</v>
      </c>
      <c r="AC3221">
        <f t="shared" si="451"/>
        <v>-0.69168011453830536</v>
      </c>
      <c r="AD3221">
        <f t="shared" si="452"/>
        <v>0.50073407134472292</v>
      </c>
      <c r="AE3221">
        <f t="shared" si="453"/>
        <v>0.33365942767997758</v>
      </c>
      <c r="AF3221">
        <f t="shared" si="454"/>
        <v>0.47669659947634024</v>
      </c>
      <c r="AG3221">
        <f t="shared" si="455"/>
        <v>0</v>
      </c>
      <c r="AH3221">
        <f t="shared" si="456"/>
        <v>0</v>
      </c>
      <c r="AI3221">
        <f t="shared" si="457"/>
        <v>0</v>
      </c>
      <c r="AJ3221">
        <f t="shared" si="458"/>
        <v>1</v>
      </c>
      <c r="AK3221">
        <f t="shared" si="459"/>
        <v>0</v>
      </c>
    </row>
    <row r="3222" spans="1:37" x14ac:dyDescent="0.35">
      <c r="A3222">
        <v>1</v>
      </c>
      <c r="B3222">
        <v>1</v>
      </c>
      <c r="C3222">
        <v>0</v>
      </c>
      <c r="D3222">
        <v>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273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87</v>
      </c>
      <c r="AA3222">
        <v>0</v>
      </c>
      <c r="AB3222">
        <v>0</v>
      </c>
      <c r="AC3222">
        <f t="shared" si="451"/>
        <v>1.8192003928286034</v>
      </c>
      <c r="AD3222">
        <f t="shared" si="452"/>
        <v>6.1669253601359904</v>
      </c>
      <c r="AE3222">
        <f t="shared" si="453"/>
        <v>0.86047015285491613</v>
      </c>
      <c r="AF3222">
        <f t="shared" si="454"/>
        <v>0.85533288153806764</v>
      </c>
      <c r="AG3222">
        <f t="shared" si="455"/>
        <v>1</v>
      </c>
      <c r="AH3222">
        <f t="shared" si="456"/>
        <v>0</v>
      </c>
      <c r="AI3222">
        <f t="shared" si="457"/>
        <v>1</v>
      </c>
      <c r="AJ3222">
        <f t="shared" si="458"/>
        <v>0</v>
      </c>
      <c r="AK3222">
        <f t="shared" si="459"/>
        <v>0</v>
      </c>
    </row>
    <row r="3223" spans="1:37" x14ac:dyDescent="0.35">
      <c r="A3223">
        <v>1</v>
      </c>
      <c r="B3223">
        <v>2</v>
      </c>
      <c r="C3223">
        <v>0</v>
      </c>
      <c r="D3223">
        <v>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234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105.04</v>
      </c>
      <c r="AA3223">
        <v>0</v>
      </c>
      <c r="AB3223">
        <v>1</v>
      </c>
      <c r="AC3223">
        <f t="shared" si="451"/>
        <v>1.818500838178541</v>
      </c>
      <c r="AD3223">
        <f t="shared" si="452"/>
        <v>6.1626127674467286</v>
      </c>
      <c r="AE3223">
        <f t="shared" si="453"/>
        <v>0.86038614225455723</v>
      </c>
      <c r="AF3223">
        <f t="shared" si="454"/>
        <v>6.530659316003315E-2</v>
      </c>
      <c r="AG3223">
        <f t="shared" si="455"/>
        <v>1</v>
      </c>
      <c r="AH3223">
        <f t="shared" si="456"/>
        <v>1</v>
      </c>
      <c r="AI3223">
        <f t="shared" si="457"/>
        <v>0</v>
      </c>
      <c r="AJ3223">
        <f t="shared" si="458"/>
        <v>0</v>
      </c>
      <c r="AK3223">
        <f t="shared" si="459"/>
        <v>0</v>
      </c>
    </row>
    <row r="3224" spans="1:37" x14ac:dyDescent="0.35">
      <c r="A3224">
        <v>1</v>
      </c>
      <c r="B3224">
        <v>2</v>
      </c>
      <c r="C3224">
        <v>1</v>
      </c>
      <c r="D3224">
        <v>4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33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63.75</v>
      </c>
      <c r="AA3224">
        <v>1</v>
      </c>
      <c r="AB3224">
        <v>0</v>
      </c>
      <c r="AC3224">
        <f t="shared" si="451"/>
        <v>-2.6930299658977583</v>
      </c>
      <c r="AD3224">
        <f t="shared" si="452"/>
        <v>6.7675573722930024E-2</v>
      </c>
      <c r="AE3224">
        <f t="shared" si="453"/>
        <v>6.3385896791615048E-2</v>
      </c>
      <c r="AF3224">
        <f t="shared" si="454"/>
        <v>2.8439307049919153E-2</v>
      </c>
      <c r="AG3224">
        <f t="shared" si="455"/>
        <v>0</v>
      </c>
      <c r="AH3224">
        <f t="shared" si="456"/>
        <v>0</v>
      </c>
      <c r="AI3224">
        <f t="shared" si="457"/>
        <v>0</v>
      </c>
      <c r="AJ3224">
        <f t="shared" si="458"/>
        <v>0</v>
      </c>
      <c r="AK3224">
        <f t="shared" si="459"/>
        <v>1</v>
      </c>
    </row>
    <row r="3225" spans="1:37" x14ac:dyDescent="0.35">
      <c r="A3225">
        <v>1</v>
      </c>
      <c r="B3225">
        <v>2</v>
      </c>
      <c r="C3225">
        <v>0</v>
      </c>
      <c r="D3225">
        <v>3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5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90</v>
      </c>
      <c r="AA3225">
        <v>0</v>
      </c>
      <c r="AB3225">
        <v>0</v>
      </c>
      <c r="AC3225">
        <f t="shared" si="451"/>
        <v>-1.6723765318544812</v>
      </c>
      <c r="AD3225">
        <f t="shared" si="452"/>
        <v>0.18780022167051688</v>
      </c>
      <c r="AE3225">
        <f t="shared" si="453"/>
        <v>0.15810758260879554</v>
      </c>
      <c r="AF3225">
        <f t="shared" si="454"/>
        <v>7.4743401990231065E-2</v>
      </c>
      <c r="AG3225">
        <f t="shared" si="455"/>
        <v>0</v>
      </c>
      <c r="AH3225">
        <f t="shared" si="456"/>
        <v>0</v>
      </c>
      <c r="AI3225">
        <f t="shared" si="457"/>
        <v>0</v>
      </c>
      <c r="AJ3225">
        <f t="shared" si="458"/>
        <v>0</v>
      </c>
      <c r="AK3225">
        <f t="shared" si="459"/>
        <v>1</v>
      </c>
    </row>
    <row r="3226" spans="1:37" x14ac:dyDescent="0.35">
      <c r="A3226">
        <v>1</v>
      </c>
      <c r="B3226">
        <v>2</v>
      </c>
      <c r="C3226">
        <v>0</v>
      </c>
      <c r="D3226">
        <v>4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56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185</v>
      </c>
      <c r="AA3226">
        <v>0</v>
      </c>
      <c r="AB3226">
        <v>0</v>
      </c>
      <c r="AC3226">
        <f t="shared" si="451"/>
        <v>0.92067017100743209</v>
      </c>
      <c r="AD3226">
        <f t="shared" si="452"/>
        <v>2.5109726072285286</v>
      </c>
      <c r="AE3226">
        <f t="shared" si="453"/>
        <v>0.71517863798163483</v>
      </c>
      <c r="AF3226">
        <f t="shared" si="454"/>
        <v>0.54542744109283547</v>
      </c>
      <c r="AG3226">
        <f t="shared" si="455"/>
        <v>1</v>
      </c>
      <c r="AH3226">
        <f t="shared" si="456"/>
        <v>0</v>
      </c>
      <c r="AI3226">
        <f t="shared" si="457"/>
        <v>1</v>
      </c>
      <c r="AJ3226">
        <f t="shared" si="458"/>
        <v>0</v>
      </c>
      <c r="AK3226">
        <f t="shared" si="459"/>
        <v>0</v>
      </c>
    </row>
    <row r="3227" spans="1:37" x14ac:dyDescent="0.35">
      <c r="A3227">
        <v>1</v>
      </c>
      <c r="B3227">
        <v>2</v>
      </c>
      <c r="C3227">
        <v>0</v>
      </c>
      <c r="D3227">
        <v>4</v>
      </c>
      <c r="E3227">
        <v>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71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105.3</v>
      </c>
      <c r="AA3227">
        <v>1</v>
      </c>
      <c r="AB3227">
        <v>0</v>
      </c>
      <c r="AC3227">
        <f t="shared" si="451"/>
        <v>-4.0580095105281497</v>
      </c>
      <c r="AD3227">
        <f t="shared" si="452"/>
        <v>1.7283387299702309E-2</v>
      </c>
      <c r="AE3227">
        <f t="shared" si="453"/>
        <v>1.6989746923499541E-2</v>
      </c>
      <c r="AF3227">
        <f t="shared" si="454"/>
        <v>7.4419523292841771E-3</v>
      </c>
      <c r="AG3227">
        <f t="shared" si="455"/>
        <v>0</v>
      </c>
      <c r="AH3227">
        <f t="shared" si="456"/>
        <v>0</v>
      </c>
      <c r="AI3227">
        <f t="shared" si="457"/>
        <v>0</v>
      </c>
      <c r="AJ3227">
        <f t="shared" si="458"/>
        <v>0</v>
      </c>
      <c r="AK3227">
        <f t="shared" si="459"/>
        <v>1</v>
      </c>
    </row>
    <row r="3228" spans="1:37" x14ac:dyDescent="0.35">
      <c r="A3228">
        <v>1</v>
      </c>
      <c r="B3228">
        <v>2</v>
      </c>
      <c r="C3228">
        <v>0</v>
      </c>
      <c r="D3228">
        <v>3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44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125.1</v>
      </c>
      <c r="AA3228">
        <v>1</v>
      </c>
      <c r="AB3228">
        <v>0</v>
      </c>
      <c r="AC3228">
        <f t="shared" si="451"/>
        <v>-1.3731485033096478</v>
      </c>
      <c r="AD3228">
        <f t="shared" si="452"/>
        <v>0.25330816111927845</v>
      </c>
      <c r="AE3228">
        <f t="shared" si="453"/>
        <v>0.20211163461431486</v>
      </c>
      <c r="AF3228">
        <f t="shared" si="454"/>
        <v>9.8057867657377867E-2</v>
      </c>
      <c r="AG3228">
        <f t="shared" si="455"/>
        <v>0</v>
      </c>
      <c r="AH3228">
        <f t="shared" si="456"/>
        <v>0</v>
      </c>
      <c r="AI3228">
        <f t="shared" si="457"/>
        <v>0</v>
      </c>
      <c r="AJ3228">
        <f t="shared" si="458"/>
        <v>0</v>
      </c>
      <c r="AK3228">
        <f t="shared" si="459"/>
        <v>1</v>
      </c>
    </row>
    <row r="3229" spans="1:37" x14ac:dyDescent="0.35">
      <c r="A3229">
        <v>1</v>
      </c>
      <c r="B3229">
        <v>2</v>
      </c>
      <c r="C3229">
        <v>0</v>
      </c>
      <c r="D3229">
        <v>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301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109</v>
      </c>
      <c r="AA3229">
        <v>0</v>
      </c>
      <c r="AB3229">
        <v>1</v>
      </c>
      <c r="AC3229">
        <f t="shared" si="451"/>
        <v>2.8516952571286582</v>
      </c>
      <c r="AD3229">
        <f t="shared" si="452"/>
        <v>17.317113931665034</v>
      </c>
      <c r="AE3229">
        <f t="shared" si="453"/>
        <v>0.94540624665377626</v>
      </c>
      <c r="AF3229">
        <f t="shared" si="454"/>
        <v>2.4381532477040981E-2</v>
      </c>
      <c r="AG3229">
        <f t="shared" si="455"/>
        <v>1</v>
      </c>
      <c r="AH3229">
        <f t="shared" si="456"/>
        <v>1</v>
      </c>
      <c r="AI3229">
        <f t="shared" si="457"/>
        <v>0</v>
      </c>
      <c r="AJ3229">
        <f t="shared" si="458"/>
        <v>0</v>
      </c>
      <c r="AK3229">
        <f t="shared" si="459"/>
        <v>0</v>
      </c>
    </row>
    <row r="3230" spans="1:37" x14ac:dyDescent="0.35">
      <c r="A3230">
        <v>1</v>
      </c>
      <c r="B3230">
        <v>2</v>
      </c>
      <c r="C3230">
        <v>0</v>
      </c>
      <c r="D3230">
        <v>2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146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95</v>
      </c>
      <c r="AA3230">
        <v>0</v>
      </c>
      <c r="AB3230">
        <v>1</v>
      </c>
      <c r="AC3230">
        <f t="shared" si="451"/>
        <v>0.69166616863387675</v>
      </c>
      <c r="AD3230">
        <f t="shared" si="452"/>
        <v>1.9970401684617736</v>
      </c>
      <c r="AE3230">
        <f t="shared" si="453"/>
        <v>0.66633747170854618</v>
      </c>
      <c r="AF3230">
        <f t="shared" si="454"/>
        <v>0.17630576335101342</v>
      </c>
      <c r="AG3230">
        <f t="shared" si="455"/>
        <v>1</v>
      </c>
      <c r="AH3230">
        <f t="shared" si="456"/>
        <v>1</v>
      </c>
      <c r="AI3230">
        <f t="shared" si="457"/>
        <v>0</v>
      </c>
      <c r="AJ3230">
        <f t="shared" si="458"/>
        <v>0</v>
      </c>
      <c r="AK3230">
        <f t="shared" si="459"/>
        <v>0</v>
      </c>
    </row>
    <row r="3231" spans="1:37" x14ac:dyDescent="0.35">
      <c r="A3231">
        <v>1</v>
      </c>
      <c r="B3231">
        <v>3</v>
      </c>
      <c r="C3231">
        <v>0</v>
      </c>
      <c r="D3231">
        <v>7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42</v>
      </c>
      <c r="M3231">
        <v>0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124.79</v>
      </c>
      <c r="AA3231">
        <v>1</v>
      </c>
      <c r="AB3231">
        <v>1</v>
      </c>
      <c r="AC3231">
        <f t="shared" si="451"/>
        <v>-0.3594691962059029</v>
      </c>
      <c r="AD3231">
        <f t="shared" si="452"/>
        <v>0.69804675361543689</v>
      </c>
      <c r="AE3231">
        <f t="shared" si="453"/>
        <v>0.41108806464202113</v>
      </c>
      <c r="AF3231">
        <f t="shared" si="454"/>
        <v>0.38606513215994759</v>
      </c>
      <c r="AG3231">
        <f t="shared" si="455"/>
        <v>0</v>
      </c>
      <c r="AH3231">
        <f t="shared" si="456"/>
        <v>0</v>
      </c>
      <c r="AI3231">
        <f t="shared" si="457"/>
        <v>0</v>
      </c>
      <c r="AJ3231">
        <f t="shared" si="458"/>
        <v>1</v>
      </c>
      <c r="AK3231">
        <f t="shared" si="459"/>
        <v>0</v>
      </c>
    </row>
    <row r="3232" spans="1:37" x14ac:dyDescent="0.35">
      <c r="A3232">
        <v>1</v>
      </c>
      <c r="B3232">
        <v>2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21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</v>
      </c>
      <c r="W3232">
        <v>0</v>
      </c>
      <c r="X3232">
        <v>0</v>
      </c>
      <c r="Y3232">
        <v>0</v>
      </c>
      <c r="Z3232">
        <v>88</v>
      </c>
      <c r="AA3232">
        <v>1</v>
      </c>
      <c r="AB3232">
        <v>1</v>
      </c>
      <c r="AC3232">
        <f t="shared" si="451"/>
        <v>-2.2704903698269421</v>
      </c>
      <c r="AD3232">
        <f t="shared" si="452"/>
        <v>0.10326153132655776</v>
      </c>
      <c r="AE3232">
        <f t="shared" si="453"/>
        <v>9.3596602794984121E-2</v>
      </c>
      <c r="AF3232">
        <f t="shared" si="454"/>
        <v>1.0287399142337694</v>
      </c>
      <c r="AG3232">
        <f t="shared" si="455"/>
        <v>0</v>
      </c>
      <c r="AH3232">
        <f t="shared" si="456"/>
        <v>0</v>
      </c>
      <c r="AI3232">
        <f t="shared" si="457"/>
        <v>0</v>
      </c>
      <c r="AJ3232">
        <f t="shared" si="458"/>
        <v>1</v>
      </c>
      <c r="AK3232">
        <f t="shared" si="459"/>
        <v>0</v>
      </c>
    </row>
    <row r="3233" spans="1:37" x14ac:dyDescent="0.35">
      <c r="A3233">
        <v>1</v>
      </c>
      <c r="B3233">
        <v>2</v>
      </c>
      <c r="C3233">
        <v>0</v>
      </c>
      <c r="D3233">
        <v>4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71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93.08</v>
      </c>
      <c r="AA3233">
        <v>1</v>
      </c>
      <c r="AB3233">
        <v>0</v>
      </c>
      <c r="AC3233">
        <f t="shared" si="451"/>
        <v>-1.2763580540882122</v>
      </c>
      <c r="AD3233">
        <f t="shared" si="452"/>
        <v>0.27905174341482464</v>
      </c>
      <c r="AE3233">
        <f t="shared" si="453"/>
        <v>0.21817080102624276</v>
      </c>
      <c r="AF3233">
        <f t="shared" si="454"/>
        <v>0.10688811400561449</v>
      </c>
      <c r="AG3233">
        <f t="shared" si="455"/>
        <v>0</v>
      </c>
      <c r="AH3233">
        <f t="shared" si="456"/>
        <v>0</v>
      </c>
      <c r="AI3233">
        <f t="shared" si="457"/>
        <v>0</v>
      </c>
      <c r="AJ3233">
        <f t="shared" si="458"/>
        <v>0</v>
      </c>
      <c r="AK3233">
        <f t="shared" si="459"/>
        <v>1</v>
      </c>
    </row>
    <row r="3234" spans="1:37" x14ac:dyDescent="0.35">
      <c r="A3234">
        <v>1</v>
      </c>
      <c r="B3234">
        <v>2</v>
      </c>
      <c r="C3234">
        <v>0</v>
      </c>
      <c r="D3234">
        <v>1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2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81</v>
      </c>
      <c r="AA3234">
        <v>0</v>
      </c>
      <c r="AB3234">
        <v>0</v>
      </c>
      <c r="AC3234">
        <f t="shared" si="451"/>
        <v>-4.1336889956969776</v>
      </c>
      <c r="AD3234">
        <f t="shared" si="452"/>
        <v>1.6023658450824485E-2</v>
      </c>
      <c r="AE3234">
        <f t="shared" si="453"/>
        <v>1.5770950132457009E-2</v>
      </c>
      <c r="AF3234">
        <f t="shared" si="454"/>
        <v>6.9038207579567509E-3</v>
      </c>
      <c r="AG3234">
        <f t="shared" si="455"/>
        <v>0</v>
      </c>
      <c r="AH3234">
        <f t="shared" si="456"/>
        <v>0</v>
      </c>
      <c r="AI3234">
        <f t="shared" si="457"/>
        <v>0</v>
      </c>
      <c r="AJ3234">
        <f t="shared" si="458"/>
        <v>0</v>
      </c>
      <c r="AK3234">
        <f t="shared" si="459"/>
        <v>1</v>
      </c>
    </row>
    <row r="3235" spans="1:37" x14ac:dyDescent="0.35">
      <c r="A3235">
        <v>1</v>
      </c>
      <c r="B3235">
        <v>1</v>
      </c>
      <c r="C3235">
        <v>0</v>
      </c>
      <c r="D3235">
        <v>3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70</v>
      </c>
      <c r="AA3235">
        <v>0</v>
      </c>
      <c r="AB3235">
        <v>0</v>
      </c>
      <c r="AC3235">
        <f t="shared" si="451"/>
        <v>-2.389317524093618</v>
      </c>
      <c r="AD3235">
        <f t="shared" si="452"/>
        <v>9.1692240273249001E-2</v>
      </c>
      <c r="AE3235">
        <f t="shared" si="453"/>
        <v>8.3990924264789657E-2</v>
      </c>
      <c r="AF3235">
        <f t="shared" si="454"/>
        <v>3.8100223360321227E-2</v>
      </c>
      <c r="AG3235">
        <f t="shared" si="455"/>
        <v>0</v>
      </c>
      <c r="AH3235">
        <f t="shared" si="456"/>
        <v>0</v>
      </c>
      <c r="AI3235">
        <f t="shared" si="457"/>
        <v>0</v>
      </c>
      <c r="AJ3235">
        <f t="shared" si="458"/>
        <v>0</v>
      </c>
      <c r="AK3235">
        <f t="shared" si="459"/>
        <v>1</v>
      </c>
    </row>
    <row r="3236" spans="1:37" x14ac:dyDescent="0.35">
      <c r="A3236">
        <v>1</v>
      </c>
      <c r="B3236">
        <v>2</v>
      </c>
      <c r="C3236">
        <v>0</v>
      </c>
      <c r="D3236">
        <v>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12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68</v>
      </c>
      <c r="AA3236">
        <v>0</v>
      </c>
      <c r="AB3236">
        <v>0</v>
      </c>
      <c r="AC3236">
        <f t="shared" si="451"/>
        <v>-1.2297682387175548</v>
      </c>
      <c r="AD3236">
        <f t="shared" si="452"/>
        <v>0.29236032763411668</v>
      </c>
      <c r="AE3236">
        <f t="shared" si="453"/>
        <v>0.22622199194966897</v>
      </c>
      <c r="AF3236">
        <f t="shared" si="454"/>
        <v>0.11138361775009691</v>
      </c>
      <c r="AG3236">
        <f t="shared" si="455"/>
        <v>0</v>
      </c>
      <c r="AH3236">
        <f t="shared" si="456"/>
        <v>0</v>
      </c>
      <c r="AI3236">
        <f t="shared" si="457"/>
        <v>0</v>
      </c>
      <c r="AJ3236">
        <f t="shared" si="458"/>
        <v>0</v>
      </c>
      <c r="AK3236">
        <f t="shared" si="459"/>
        <v>1</v>
      </c>
    </row>
    <row r="3237" spans="1:37" x14ac:dyDescent="0.35">
      <c r="A3237">
        <v>1</v>
      </c>
      <c r="B3237">
        <v>2</v>
      </c>
      <c r="C3237">
        <v>0</v>
      </c>
      <c r="D3237">
        <v>2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24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139</v>
      </c>
      <c r="AA3237">
        <v>2</v>
      </c>
      <c r="AB3237">
        <v>0</v>
      </c>
      <c r="AC3237">
        <f t="shared" si="451"/>
        <v>-2.5436597203461364</v>
      </c>
      <c r="AD3237">
        <f t="shared" si="452"/>
        <v>7.8578298329682203E-2</v>
      </c>
      <c r="AE3237">
        <f t="shared" si="453"/>
        <v>7.2853587404243955E-2</v>
      </c>
      <c r="AF3237">
        <f t="shared" si="454"/>
        <v>3.2851677763302459E-2</v>
      </c>
      <c r="AG3237">
        <f t="shared" si="455"/>
        <v>0</v>
      </c>
      <c r="AH3237">
        <f t="shared" si="456"/>
        <v>0</v>
      </c>
      <c r="AI3237">
        <f t="shared" si="457"/>
        <v>0</v>
      </c>
      <c r="AJ3237">
        <f t="shared" si="458"/>
        <v>0</v>
      </c>
      <c r="AK3237">
        <f t="shared" si="459"/>
        <v>1</v>
      </c>
    </row>
    <row r="3238" spans="1:37" x14ac:dyDescent="0.35">
      <c r="A3238">
        <v>1</v>
      </c>
      <c r="B3238">
        <v>2</v>
      </c>
      <c r="C3238">
        <v>0</v>
      </c>
      <c r="D3238">
        <v>3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34</v>
      </c>
      <c r="M3238">
        <v>0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120.9</v>
      </c>
      <c r="AA3238">
        <v>1</v>
      </c>
      <c r="AB3238">
        <v>0</v>
      </c>
      <c r="AC3238">
        <f t="shared" si="451"/>
        <v>-1.049262612036471</v>
      </c>
      <c r="AD3238">
        <f t="shared" si="452"/>
        <v>0.35019588415647551</v>
      </c>
      <c r="AE3238">
        <f t="shared" si="453"/>
        <v>0.25936672468473543</v>
      </c>
      <c r="AF3238">
        <f t="shared" si="454"/>
        <v>0.13039677978163017</v>
      </c>
      <c r="AG3238">
        <f t="shared" si="455"/>
        <v>0</v>
      </c>
      <c r="AH3238">
        <f t="shared" si="456"/>
        <v>0</v>
      </c>
      <c r="AI3238">
        <f t="shared" si="457"/>
        <v>0</v>
      </c>
      <c r="AJ3238">
        <f t="shared" si="458"/>
        <v>0</v>
      </c>
      <c r="AK3238">
        <f t="shared" si="459"/>
        <v>1</v>
      </c>
    </row>
    <row r="3239" spans="1:37" x14ac:dyDescent="0.35">
      <c r="A3239">
        <v>1</v>
      </c>
      <c r="B3239">
        <v>1</v>
      </c>
      <c r="C3239">
        <v>0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95</v>
      </c>
      <c r="AA3239">
        <v>0</v>
      </c>
      <c r="AB3239">
        <v>0</v>
      </c>
      <c r="AC3239">
        <f t="shared" si="451"/>
        <v>-1.9575750524211122</v>
      </c>
      <c r="AD3239">
        <f t="shared" si="452"/>
        <v>0.14120040969266026</v>
      </c>
      <c r="AE3239">
        <f t="shared" si="453"/>
        <v>0.12372972222353769</v>
      </c>
      <c r="AF3239">
        <f t="shared" si="454"/>
        <v>5.736191889743774E-2</v>
      </c>
      <c r="AG3239">
        <f t="shared" si="455"/>
        <v>0</v>
      </c>
      <c r="AH3239">
        <f t="shared" si="456"/>
        <v>0</v>
      </c>
      <c r="AI3239">
        <f t="shared" si="457"/>
        <v>0</v>
      </c>
      <c r="AJ3239">
        <f t="shared" si="458"/>
        <v>0</v>
      </c>
      <c r="AK3239">
        <f t="shared" si="459"/>
        <v>1</v>
      </c>
    </row>
    <row r="3240" spans="1:37" x14ac:dyDescent="0.35">
      <c r="A3240">
        <v>1</v>
      </c>
      <c r="B3240">
        <v>2</v>
      </c>
      <c r="C3240">
        <v>0</v>
      </c>
      <c r="D3240">
        <v>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5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90</v>
      </c>
      <c r="AA3240">
        <v>2</v>
      </c>
      <c r="AB3240">
        <v>0</v>
      </c>
      <c r="AC3240">
        <f t="shared" si="451"/>
        <v>-3.5025893398710193</v>
      </c>
      <c r="AD3240">
        <f t="shared" si="452"/>
        <v>3.0119293278015512E-2</v>
      </c>
      <c r="AE3240">
        <f t="shared" si="453"/>
        <v>2.9238645926308961E-2</v>
      </c>
      <c r="AF3240">
        <f t="shared" si="454"/>
        <v>1.2887521222075135E-2</v>
      </c>
      <c r="AG3240">
        <f t="shared" si="455"/>
        <v>0</v>
      </c>
      <c r="AH3240">
        <f t="shared" si="456"/>
        <v>0</v>
      </c>
      <c r="AI3240">
        <f t="shared" si="457"/>
        <v>0</v>
      </c>
      <c r="AJ3240">
        <f t="shared" si="458"/>
        <v>0</v>
      </c>
      <c r="AK3240">
        <f t="shared" si="459"/>
        <v>1</v>
      </c>
    </row>
    <row r="3241" spans="1:37" x14ac:dyDescent="0.35">
      <c r="A3241">
        <v>1</v>
      </c>
      <c r="B3241">
        <v>1</v>
      </c>
      <c r="C3241">
        <v>0</v>
      </c>
      <c r="D3241">
        <v>3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34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81</v>
      </c>
      <c r="AA3241">
        <v>0</v>
      </c>
      <c r="AB3241">
        <v>1</v>
      </c>
      <c r="AC3241">
        <f t="shared" si="451"/>
        <v>-1.6980152924448226</v>
      </c>
      <c r="AD3241">
        <f t="shared" si="452"/>
        <v>0.18304645746233375</v>
      </c>
      <c r="AE3241">
        <f t="shared" si="453"/>
        <v>0.15472465709839769</v>
      </c>
      <c r="AF3241">
        <f t="shared" si="454"/>
        <v>0.81044047111980655</v>
      </c>
      <c r="AG3241">
        <f t="shared" si="455"/>
        <v>0</v>
      </c>
      <c r="AH3241">
        <f t="shared" si="456"/>
        <v>0</v>
      </c>
      <c r="AI3241">
        <f t="shared" si="457"/>
        <v>0</v>
      </c>
      <c r="AJ3241">
        <f t="shared" si="458"/>
        <v>1</v>
      </c>
      <c r="AK3241">
        <f t="shared" si="459"/>
        <v>0</v>
      </c>
    </row>
    <row r="3242" spans="1:37" x14ac:dyDescent="0.35">
      <c r="A3242">
        <v>1</v>
      </c>
      <c r="B3242">
        <v>2</v>
      </c>
      <c r="C3242">
        <v>0</v>
      </c>
      <c r="D3242">
        <v>3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103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94.5</v>
      </c>
      <c r="AA3242">
        <v>0</v>
      </c>
      <c r="AB3242">
        <v>1</v>
      </c>
      <c r="AC3242">
        <f t="shared" si="451"/>
        <v>-3.9778511948153294E-2</v>
      </c>
      <c r="AD3242">
        <f t="shared" si="452"/>
        <v>0.96100226610187911</v>
      </c>
      <c r="AE3242">
        <f t="shared" si="453"/>
        <v>0.49005668311244704</v>
      </c>
      <c r="AF3242">
        <f t="shared" si="454"/>
        <v>0.30975368376902074</v>
      </c>
      <c r="AG3242">
        <f t="shared" si="455"/>
        <v>0</v>
      </c>
      <c r="AH3242">
        <f t="shared" si="456"/>
        <v>0</v>
      </c>
      <c r="AI3242">
        <f t="shared" si="457"/>
        <v>0</v>
      </c>
      <c r="AJ3242">
        <f t="shared" si="458"/>
        <v>1</v>
      </c>
      <c r="AK3242">
        <f t="shared" si="459"/>
        <v>0</v>
      </c>
    </row>
    <row r="3243" spans="1:37" x14ac:dyDescent="0.35">
      <c r="A3243">
        <v>1</v>
      </c>
      <c r="B3243">
        <v>2</v>
      </c>
      <c r="C3243">
        <v>0</v>
      </c>
      <c r="D3243">
        <v>2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273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109</v>
      </c>
      <c r="AA3243">
        <v>0</v>
      </c>
      <c r="AB3243">
        <v>1</v>
      </c>
      <c r="AC3243">
        <f t="shared" si="451"/>
        <v>2.4748079553600171</v>
      </c>
      <c r="AD3243">
        <f t="shared" si="452"/>
        <v>11.879425514025929</v>
      </c>
      <c r="AE3243">
        <f t="shared" si="453"/>
        <v>0.92235678533091547</v>
      </c>
      <c r="AF3243">
        <f t="shared" si="454"/>
        <v>3.5101052994335954E-2</v>
      </c>
      <c r="AG3243">
        <f t="shared" si="455"/>
        <v>1</v>
      </c>
      <c r="AH3243">
        <f t="shared" si="456"/>
        <v>1</v>
      </c>
      <c r="AI3243">
        <f t="shared" si="457"/>
        <v>0</v>
      </c>
      <c r="AJ3243">
        <f t="shared" si="458"/>
        <v>0</v>
      </c>
      <c r="AK3243">
        <f t="shared" si="459"/>
        <v>0</v>
      </c>
    </row>
    <row r="3244" spans="1:37" x14ac:dyDescent="0.35">
      <c r="A3244">
        <v>1</v>
      </c>
      <c r="B3244">
        <v>2</v>
      </c>
      <c r="C3244">
        <v>0</v>
      </c>
      <c r="D3244">
        <v>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165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118.8</v>
      </c>
      <c r="AA3244">
        <v>2</v>
      </c>
      <c r="AB3244">
        <v>1</v>
      </c>
      <c r="AC3244">
        <f t="shared" si="451"/>
        <v>-1.1994833816795007</v>
      </c>
      <c r="AD3244">
        <f t="shared" si="452"/>
        <v>0.3013498545605644</v>
      </c>
      <c r="AE3244">
        <f t="shared" si="453"/>
        <v>0.23156713277716026</v>
      </c>
      <c r="AF3244">
        <f t="shared" si="454"/>
        <v>0.63532308167367224</v>
      </c>
      <c r="AG3244">
        <f t="shared" si="455"/>
        <v>0</v>
      </c>
      <c r="AH3244">
        <f t="shared" si="456"/>
        <v>0</v>
      </c>
      <c r="AI3244">
        <f t="shared" si="457"/>
        <v>0</v>
      </c>
      <c r="AJ3244">
        <f t="shared" si="458"/>
        <v>1</v>
      </c>
      <c r="AK3244">
        <f t="shared" si="459"/>
        <v>0</v>
      </c>
    </row>
    <row r="3245" spans="1:37" x14ac:dyDescent="0.35">
      <c r="A3245">
        <v>1</v>
      </c>
      <c r="B3245">
        <v>2</v>
      </c>
      <c r="C3245">
        <v>1</v>
      </c>
      <c r="D3245">
        <v>7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172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112.32</v>
      </c>
      <c r="AA3245">
        <v>0</v>
      </c>
      <c r="AB3245">
        <v>1</v>
      </c>
      <c r="AC3245">
        <f t="shared" si="451"/>
        <v>1.9580822233942885</v>
      </c>
      <c r="AD3245">
        <f t="shared" si="452"/>
        <v>7.0857251886438899</v>
      </c>
      <c r="AE3245">
        <f t="shared" si="453"/>
        <v>0.87632525510458059</v>
      </c>
      <c r="AF3245">
        <f t="shared" si="454"/>
        <v>5.7334672051498156E-2</v>
      </c>
      <c r="AG3245">
        <f t="shared" si="455"/>
        <v>1</v>
      </c>
      <c r="AH3245">
        <f t="shared" si="456"/>
        <v>1</v>
      </c>
      <c r="AI3245">
        <f t="shared" si="457"/>
        <v>0</v>
      </c>
      <c r="AJ3245">
        <f t="shared" si="458"/>
        <v>0</v>
      </c>
      <c r="AK3245">
        <f t="shared" si="459"/>
        <v>0</v>
      </c>
    </row>
    <row r="3246" spans="1:37" x14ac:dyDescent="0.35">
      <c r="A3246">
        <v>1</v>
      </c>
      <c r="B3246">
        <v>3</v>
      </c>
      <c r="C3246">
        <v>0</v>
      </c>
      <c r="D3246">
        <v>6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0</v>
      </c>
      <c r="K3246">
        <v>0</v>
      </c>
      <c r="L3246">
        <v>31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112.14</v>
      </c>
      <c r="AA3246">
        <v>3</v>
      </c>
      <c r="AB3246">
        <v>0</v>
      </c>
      <c r="AC3246">
        <f t="shared" si="451"/>
        <v>-3.8246427768024844</v>
      </c>
      <c r="AD3246">
        <f t="shared" si="452"/>
        <v>2.1826230974621698E-2</v>
      </c>
      <c r="AE3246">
        <f t="shared" si="453"/>
        <v>2.1360022196537033E-2</v>
      </c>
      <c r="AF3246">
        <f t="shared" si="454"/>
        <v>9.3770471241973897E-3</v>
      </c>
      <c r="AG3246">
        <f t="shared" si="455"/>
        <v>0</v>
      </c>
      <c r="AH3246">
        <f t="shared" si="456"/>
        <v>0</v>
      </c>
      <c r="AI3246">
        <f t="shared" si="457"/>
        <v>0</v>
      </c>
      <c r="AJ3246">
        <f t="shared" si="458"/>
        <v>0</v>
      </c>
      <c r="AK3246">
        <f t="shared" si="459"/>
        <v>1</v>
      </c>
    </row>
    <row r="3247" spans="1:37" x14ac:dyDescent="0.35">
      <c r="A3247">
        <v>1</v>
      </c>
      <c r="B3247">
        <v>3</v>
      </c>
      <c r="C3247">
        <v>0</v>
      </c>
      <c r="D3247">
        <v>1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  <c r="K3247">
        <v>0</v>
      </c>
      <c r="L3247">
        <v>63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137.69999999999999</v>
      </c>
      <c r="AA3247">
        <v>0</v>
      </c>
      <c r="AB3247">
        <v>0</v>
      </c>
      <c r="AC3247">
        <f t="shared" si="451"/>
        <v>0.29062530435859779</v>
      </c>
      <c r="AD3247">
        <f t="shared" si="452"/>
        <v>1.3372634232884282</v>
      </c>
      <c r="AE3247">
        <f t="shared" si="453"/>
        <v>0.57214921089508874</v>
      </c>
      <c r="AF3247">
        <f t="shared" si="454"/>
        <v>0.36870766268463878</v>
      </c>
      <c r="AG3247">
        <f t="shared" si="455"/>
        <v>1</v>
      </c>
      <c r="AH3247">
        <f t="shared" si="456"/>
        <v>0</v>
      </c>
      <c r="AI3247">
        <f t="shared" si="457"/>
        <v>1</v>
      </c>
      <c r="AJ3247">
        <f t="shared" si="458"/>
        <v>0</v>
      </c>
      <c r="AK3247">
        <f t="shared" si="459"/>
        <v>0</v>
      </c>
    </row>
    <row r="3248" spans="1:37" x14ac:dyDescent="0.35">
      <c r="A3248">
        <v>1</v>
      </c>
      <c r="B3248">
        <v>2</v>
      </c>
      <c r="C3248">
        <v>0</v>
      </c>
      <c r="D3248">
        <v>3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273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95</v>
      </c>
      <c r="AA3248">
        <v>0</v>
      </c>
      <c r="AB3248">
        <v>1</v>
      </c>
      <c r="AC3248">
        <f t="shared" si="451"/>
        <v>2.0772535577035622</v>
      </c>
      <c r="AD3248">
        <f t="shared" si="452"/>
        <v>7.9825152633269969</v>
      </c>
      <c r="AE3248">
        <f t="shared" si="453"/>
        <v>0.88867260776247048</v>
      </c>
      <c r="AF3248">
        <f t="shared" si="454"/>
        <v>5.1258206217404213E-2</v>
      </c>
      <c r="AG3248">
        <f t="shared" si="455"/>
        <v>1</v>
      </c>
      <c r="AH3248">
        <f t="shared" si="456"/>
        <v>1</v>
      </c>
      <c r="AI3248">
        <f t="shared" si="457"/>
        <v>0</v>
      </c>
      <c r="AJ3248">
        <f t="shared" si="458"/>
        <v>0</v>
      </c>
      <c r="AK3248">
        <f t="shared" si="459"/>
        <v>0</v>
      </c>
    </row>
    <row r="3249" spans="1:37" x14ac:dyDescent="0.35">
      <c r="A3249">
        <v>1</v>
      </c>
      <c r="B3249">
        <v>2</v>
      </c>
      <c r="C3249">
        <v>0</v>
      </c>
      <c r="D3249">
        <v>2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301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0</v>
      </c>
      <c r="X3249">
        <v>0</v>
      </c>
      <c r="Y3249">
        <v>0</v>
      </c>
      <c r="Z3249">
        <v>52</v>
      </c>
      <c r="AA3249">
        <v>0</v>
      </c>
      <c r="AB3249">
        <v>1</v>
      </c>
      <c r="AC3249">
        <f t="shared" si="451"/>
        <v>1.9032149098521132</v>
      </c>
      <c r="AD3249">
        <f t="shared" si="452"/>
        <v>6.7074235787653169</v>
      </c>
      <c r="AE3249">
        <f t="shared" si="453"/>
        <v>0.87025495747306603</v>
      </c>
      <c r="AF3249">
        <f t="shared" si="454"/>
        <v>6.0353494045323683E-2</v>
      </c>
      <c r="AG3249">
        <f t="shared" si="455"/>
        <v>1</v>
      </c>
      <c r="AH3249">
        <f t="shared" si="456"/>
        <v>1</v>
      </c>
      <c r="AI3249">
        <f t="shared" si="457"/>
        <v>0</v>
      </c>
      <c r="AJ3249">
        <f t="shared" si="458"/>
        <v>0</v>
      </c>
      <c r="AK3249">
        <f t="shared" si="459"/>
        <v>0</v>
      </c>
    </row>
    <row r="3250" spans="1:37" x14ac:dyDescent="0.35">
      <c r="A3250">
        <v>1</v>
      </c>
      <c r="B3250">
        <v>2</v>
      </c>
      <c r="C3250">
        <v>0</v>
      </c>
      <c r="D3250">
        <v>4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40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71.099999999999994</v>
      </c>
      <c r="AA3250">
        <v>0</v>
      </c>
      <c r="AB3250">
        <v>1</v>
      </c>
      <c r="AC3250">
        <f t="shared" si="451"/>
        <v>-0.87368406162475565</v>
      </c>
      <c r="AD3250">
        <f t="shared" si="452"/>
        <v>0.41741094550445068</v>
      </c>
      <c r="AE3250">
        <f t="shared" si="453"/>
        <v>0.29448830406477206</v>
      </c>
      <c r="AF3250">
        <f t="shared" si="454"/>
        <v>0.53093194902967245</v>
      </c>
      <c r="AG3250">
        <f t="shared" si="455"/>
        <v>0</v>
      </c>
      <c r="AH3250">
        <f t="shared" si="456"/>
        <v>0</v>
      </c>
      <c r="AI3250">
        <f t="shared" si="457"/>
        <v>0</v>
      </c>
      <c r="AJ3250">
        <f t="shared" si="458"/>
        <v>1</v>
      </c>
      <c r="AK3250">
        <f t="shared" si="459"/>
        <v>0</v>
      </c>
    </row>
    <row r="3251" spans="1:37" x14ac:dyDescent="0.35">
      <c r="A3251">
        <v>1</v>
      </c>
      <c r="B3251">
        <v>2</v>
      </c>
      <c r="C3251">
        <v>0</v>
      </c>
      <c r="D3251">
        <v>6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53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121.35</v>
      </c>
      <c r="AA3251">
        <v>1</v>
      </c>
      <c r="AB3251">
        <v>0</v>
      </c>
      <c r="AC3251">
        <f t="shared" si="451"/>
        <v>-1.5292235747654903</v>
      </c>
      <c r="AD3251">
        <f t="shared" si="452"/>
        <v>0.21670385635694117</v>
      </c>
      <c r="AE3251">
        <f t="shared" si="453"/>
        <v>0.17810731446664152</v>
      </c>
      <c r="AF3251">
        <f t="shared" si="454"/>
        <v>8.5184884556342086E-2</v>
      </c>
      <c r="AG3251">
        <f t="shared" si="455"/>
        <v>0</v>
      </c>
      <c r="AH3251">
        <f t="shared" si="456"/>
        <v>0</v>
      </c>
      <c r="AI3251">
        <f t="shared" si="457"/>
        <v>0</v>
      </c>
      <c r="AJ3251">
        <f t="shared" si="458"/>
        <v>0</v>
      </c>
      <c r="AK3251">
        <f t="shared" si="459"/>
        <v>1</v>
      </c>
    </row>
    <row r="3252" spans="1:37" x14ac:dyDescent="0.35">
      <c r="A3252">
        <v>1</v>
      </c>
      <c r="B3252">
        <v>1</v>
      </c>
      <c r="C3252">
        <v>0</v>
      </c>
      <c r="D3252">
        <v>3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21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85</v>
      </c>
      <c r="AA3252">
        <v>0</v>
      </c>
      <c r="AB3252">
        <v>0</v>
      </c>
      <c r="AC3252">
        <f t="shared" si="451"/>
        <v>-1.7307170454121954</v>
      </c>
      <c r="AD3252">
        <f t="shared" si="452"/>
        <v>0.17715733456191898</v>
      </c>
      <c r="AE3252">
        <f t="shared" si="453"/>
        <v>0.15049588475600703</v>
      </c>
      <c r="AF3252">
        <f t="shared" si="454"/>
        <v>7.0834512941576097E-2</v>
      </c>
      <c r="AG3252">
        <f t="shared" si="455"/>
        <v>0</v>
      </c>
      <c r="AH3252">
        <f t="shared" si="456"/>
        <v>0</v>
      </c>
      <c r="AI3252">
        <f t="shared" si="457"/>
        <v>0</v>
      </c>
      <c r="AJ3252">
        <f t="shared" si="458"/>
        <v>0</v>
      </c>
      <c r="AK3252">
        <f t="shared" si="459"/>
        <v>1</v>
      </c>
    </row>
    <row r="3253" spans="1:37" x14ac:dyDescent="0.35">
      <c r="A3253">
        <v>1</v>
      </c>
      <c r="B3253">
        <v>1</v>
      </c>
      <c r="C3253">
        <v>0</v>
      </c>
      <c r="D3253">
        <v>2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103</v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115</v>
      </c>
      <c r="AA3253">
        <v>0</v>
      </c>
      <c r="AB3253">
        <v>1</v>
      </c>
      <c r="AC3253">
        <f t="shared" si="451"/>
        <v>0.40079214646310746</v>
      </c>
      <c r="AD3253">
        <f t="shared" si="452"/>
        <v>1.4930069094797269</v>
      </c>
      <c r="AE3253">
        <f t="shared" si="453"/>
        <v>0.59887796692521278</v>
      </c>
      <c r="AF3253">
        <f t="shared" si="454"/>
        <v>0.22266166457286085</v>
      </c>
      <c r="AG3253">
        <f t="shared" si="455"/>
        <v>1</v>
      </c>
      <c r="AH3253">
        <f t="shared" si="456"/>
        <v>1</v>
      </c>
      <c r="AI3253">
        <f t="shared" si="457"/>
        <v>0</v>
      </c>
      <c r="AJ3253">
        <f t="shared" si="458"/>
        <v>0</v>
      </c>
      <c r="AK3253">
        <f t="shared" si="459"/>
        <v>0</v>
      </c>
    </row>
    <row r="3254" spans="1:37" x14ac:dyDescent="0.35">
      <c r="A3254">
        <v>1</v>
      </c>
      <c r="B3254">
        <v>2</v>
      </c>
      <c r="C3254">
        <v>0</v>
      </c>
      <c r="D3254">
        <v>4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  <c r="K3254">
        <v>0</v>
      </c>
      <c r="L3254">
        <v>6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77.569999999999993</v>
      </c>
      <c r="AA3254">
        <v>1</v>
      </c>
      <c r="AB3254">
        <v>0</v>
      </c>
      <c r="AC3254">
        <f t="shared" si="451"/>
        <v>-3.3441651700922352</v>
      </c>
      <c r="AD3254">
        <f t="shared" si="452"/>
        <v>3.5289663730346227E-2</v>
      </c>
      <c r="AE3254">
        <f t="shared" si="453"/>
        <v>3.4086753656161151E-2</v>
      </c>
      <c r="AF3254">
        <f t="shared" si="454"/>
        <v>1.5061878062841618E-2</v>
      </c>
      <c r="AG3254">
        <f t="shared" si="455"/>
        <v>0</v>
      </c>
      <c r="AH3254">
        <f t="shared" si="456"/>
        <v>0</v>
      </c>
      <c r="AI3254">
        <f t="shared" si="457"/>
        <v>0</v>
      </c>
      <c r="AJ3254">
        <f t="shared" si="458"/>
        <v>0</v>
      </c>
      <c r="AK3254">
        <f t="shared" si="459"/>
        <v>1</v>
      </c>
    </row>
    <row r="3255" spans="1:37" x14ac:dyDescent="0.35">
      <c r="A3255">
        <v>1</v>
      </c>
      <c r="B3255">
        <v>2</v>
      </c>
      <c r="C3255">
        <v>0</v>
      </c>
      <c r="D3255">
        <v>2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40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205.38</v>
      </c>
      <c r="AA3255">
        <v>1</v>
      </c>
      <c r="AB3255">
        <v>0</v>
      </c>
      <c r="AC3255">
        <f t="shared" si="451"/>
        <v>-1.4722242126928222</v>
      </c>
      <c r="AD3255">
        <f t="shared" si="452"/>
        <v>0.22941465031746514</v>
      </c>
      <c r="AE3255">
        <f t="shared" si="453"/>
        <v>0.1866047799725053</v>
      </c>
      <c r="AF3255">
        <f t="shared" si="454"/>
        <v>8.9698384085085403E-2</v>
      </c>
      <c r="AG3255">
        <f t="shared" si="455"/>
        <v>0</v>
      </c>
      <c r="AH3255">
        <f t="shared" si="456"/>
        <v>0</v>
      </c>
      <c r="AI3255">
        <f t="shared" si="457"/>
        <v>0</v>
      </c>
      <c r="AJ3255">
        <f t="shared" si="458"/>
        <v>0</v>
      </c>
      <c r="AK3255">
        <f t="shared" si="459"/>
        <v>1</v>
      </c>
    </row>
    <row r="3256" spans="1:37" x14ac:dyDescent="0.35">
      <c r="A3256">
        <v>1</v>
      </c>
      <c r="B3256">
        <v>3</v>
      </c>
      <c r="C3256">
        <v>0</v>
      </c>
      <c r="D3256">
        <v>5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35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219.6</v>
      </c>
      <c r="AA3256">
        <v>0</v>
      </c>
      <c r="AB3256">
        <v>1</v>
      </c>
      <c r="AC3256">
        <f t="shared" si="451"/>
        <v>2.0387349154729235</v>
      </c>
      <c r="AD3256">
        <f t="shared" si="452"/>
        <v>7.6808860797582525</v>
      </c>
      <c r="AE3256">
        <f t="shared" si="453"/>
        <v>0.88480438623290303</v>
      </c>
      <c r="AF3256">
        <f t="shared" si="454"/>
        <v>5.3152733109873673E-2</v>
      </c>
      <c r="AG3256">
        <f t="shared" si="455"/>
        <v>1</v>
      </c>
      <c r="AH3256">
        <f t="shared" si="456"/>
        <v>1</v>
      </c>
      <c r="AI3256">
        <f t="shared" si="457"/>
        <v>0</v>
      </c>
      <c r="AJ3256">
        <f t="shared" si="458"/>
        <v>0</v>
      </c>
      <c r="AK3256">
        <f t="shared" si="459"/>
        <v>0</v>
      </c>
    </row>
    <row r="3257" spans="1:37" x14ac:dyDescent="0.35">
      <c r="A3257">
        <v>1</v>
      </c>
      <c r="B3257">
        <v>2</v>
      </c>
      <c r="C3257">
        <v>0</v>
      </c>
      <c r="D3257">
        <v>2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317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120</v>
      </c>
      <c r="AA3257">
        <v>0</v>
      </c>
      <c r="AB3257">
        <v>1</v>
      </c>
      <c r="AC3257">
        <f t="shared" si="451"/>
        <v>2.7747842457203564</v>
      </c>
      <c r="AD3257">
        <f t="shared" si="452"/>
        <v>16.03516696651322</v>
      </c>
      <c r="AE3257">
        <f t="shared" si="453"/>
        <v>0.94129790439003358</v>
      </c>
      <c r="AF3257">
        <f t="shared" si="454"/>
        <v>2.6272908179982495E-2</v>
      </c>
      <c r="AG3257">
        <f t="shared" si="455"/>
        <v>1</v>
      </c>
      <c r="AH3257">
        <f t="shared" si="456"/>
        <v>1</v>
      </c>
      <c r="AI3257">
        <f t="shared" si="457"/>
        <v>0</v>
      </c>
      <c r="AJ3257">
        <f t="shared" si="458"/>
        <v>0</v>
      </c>
      <c r="AK3257">
        <f t="shared" si="459"/>
        <v>0</v>
      </c>
    </row>
    <row r="3258" spans="1:37" x14ac:dyDescent="0.35">
      <c r="A3258">
        <v>1</v>
      </c>
      <c r="B3258">
        <v>2</v>
      </c>
      <c r="C3258">
        <v>0</v>
      </c>
      <c r="D3258">
        <v>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62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97.2</v>
      </c>
      <c r="AA3258">
        <v>1</v>
      </c>
      <c r="AB3258">
        <v>0</v>
      </c>
      <c r="AC3258">
        <f t="shared" si="451"/>
        <v>-1.4125442734536096</v>
      </c>
      <c r="AD3258">
        <f t="shared" si="452"/>
        <v>0.24352290541919192</v>
      </c>
      <c r="AE3258">
        <f t="shared" si="453"/>
        <v>0.19583306777698661</v>
      </c>
      <c r="AF3258">
        <f t="shared" si="454"/>
        <v>9.4653789288739659E-2</v>
      </c>
      <c r="AG3258">
        <f t="shared" si="455"/>
        <v>0</v>
      </c>
      <c r="AH3258">
        <f t="shared" si="456"/>
        <v>0</v>
      </c>
      <c r="AI3258">
        <f t="shared" si="457"/>
        <v>0</v>
      </c>
      <c r="AJ3258">
        <f t="shared" si="458"/>
        <v>0</v>
      </c>
      <c r="AK3258">
        <f t="shared" si="459"/>
        <v>1</v>
      </c>
    </row>
    <row r="3259" spans="1:37" x14ac:dyDescent="0.35">
      <c r="A3259">
        <v>1</v>
      </c>
      <c r="B3259">
        <v>2</v>
      </c>
      <c r="C3259">
        <v>0</v>
      </c>
      <c r="D3259">
        <v>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45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60.98</v>
      </c>
      <c r="AA3259">
        <v>1</v>
      </c>
      <c r="AB3259">
        <v>0</v>
      </c>
      <c r="AC3259">
        <f t="shared" si="451"/>
        <v>-4.0425806206778869</v>
      </c>
      <c r="AD3259">
        <f t="shared" si="452"/>
        <v>1.7552118560147607E-2</v>
      </c>
      <c r="AE3259">
        <f t="shared" si="453"/>
        <v>1.7249355821679319E-2</v>
      </c>
      <c r="AF3259">
        <f t="shared" si="454"/>
        <v>7.5566628342549408E-3</v>
      </c>
      <c r="AG3259">
        <f t="shared" si="455"/>
        <v>0</v>
      </c>
      <c r="AH3259">
        <f t="shared" si="456"/>
        <v>0</v>
      </c>
      <c r="AI3259">
        <f t="shared" si="457"/>
        <v>0</v>
      </c>
      <c r="AJ3259">
        <f t="shared" si="458"/>
        <v>0</v>
      </c>
      <c r="AK3259">
        <f t="shared" si="459"/>
        <v>1</v>
      </c>
    </row>
    <row r="3260" spans="1:37" x14ac:dyDescent="0.35">
      <c r="A3260">
        <v>1</v>
      </c>
      <c r="B3260">
        <v>1</v>
      </c>
      <c r="C3260">
        <v>0</v>
      </c>
      <c r="D3260">
        <v>2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22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97.6</v>
      </c>
      <c r="AA3260">
        <v>0</v>
      </c>
      <c r="AB3260">
        <v>0</v>
      </c>
      <c r="AC3260">
        <f t="shared" si="451"/>
        <v>-1.4336679580341212</v>
      </c>
      <c r="AD3260">
        <f t="shared" si="452"/>
        <v>0.23843275501441089</v>
      </c>
      <c r="AE3260">
        <f t="shared" si="453"/>
        <v>0.19252781715357356</v>
      </c>
      <c r="AF3260">
        <f t="shared" si="454"/>
        <v>9.287243004254038E-2</v>
      </c>
      <c r="AG3260">
        <f t="shared" si="455"/>
        <v>0</v>
      </c>
      <c r="AH3260">
        <f t="shared" si="456"/>
        <v>0</v>
      </c>
      <c r="AI3260">
        <f t="shared" si="457"/>
        <v>0</v>
      </c>
      <c r="AJ3260">
        <f t="shared" si="458"/>
        <v>0</v>
      </c>
      <c r="AK3260">
        <f t="shared" si="459"/>
        <v>1</v>
      </c>
    </row>
    <row r="3261" spans="1:37" x14ac:dyDescent="0.35">
      <c r="A3261">
        <v>1</v>
      </c>
      <c r="B3261">
        <v>2</v>
      </c>
      <c r="C3261">
        <v>0</v>
      </c>
      <c r="D3261">
        <v>4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29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96.3</v>
      </c>
      <c r="AA3261">
        <v>0</v>
      </c>
      <c r="AB3261">
        <v>0</v>
      </c>
      <c r="AC3261">
        <f t="shared" si="451"/>
        <v>-1.1084030064595884</v>
      </c>
      <c r="AD3261">
        <f t="shared" si="452"/>
        <v>0.33008568508268377</v>
      </c>
      <c r="AE3261">
        <f t="shared" si="453"/>
        <v>0.24816873738639192</v>
      </c>
      <c r="AF3261">
        <f t="shared" si="454"/>
        <v>0.1238796194332025</v>
      </c>
      <c r="AG3261">
        <f t="shared" si="455"/>
        <v>0</v>
      </c>
      <c r="AH3261">
        <f t="shared" si="456"/>
        <v>0</v>
      </c>
      <c r="AI3261">
        <f t="shared" si="457"/>
        <v>0</v>
      </c>
      <c r="AJ3261">
        <f t="shared" si="458"/>
        <v>0</v>
      </c>
      <c r="AK3261">
        <f t="shared" si="459"/>
        <v>1</v>
      </c>
    </row>
    <row r="3262" spans="1:37" x14ac:dyDescent="0.35">
      <c r="A3262">
        <v>1</v>
      </c>
      <c r="B3262">
        <v>2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86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1</v>
      </c>
      <c r="W3262">
        <v>0</v>
      </c>
      <c r="X3262">
        <v>0</v>
      </c>
      <c r="Y3262">
        <v>0</v>
      </c>
      <c r="Z3262">
        <v>93.6</v>
      </c>
      <c r="AA3262">
        <v>0</v>
      </c>
      <c r="AB3262">
        <v>1</v>
      </c>
      <c r="AC3262">
        <f t="shared" si="451"/>
        <v>-0.15560090721240183</v>
      </c>
      <c r="AD3262">
        <f t="shared" si="452"/>
        <v>0.85590070601694157</v>
      </c>
      <c r="AE3262">
        <f t="shared" si="453"/>
        <v>0.4611780701640234</v>
      </c>
      <c r="AF3262">
        <f t="shared" si="454"/>
        <v>0.33613135235997477</v>
      </c>
      <c r="AG3262">
        <f t="shared" si="455"/>
        <v>0</v>
      </c>
      <c r="AH3262">
        <f t="shared" si="456"/>
        <v>0</v>
      </c>
      <c r="AI3262">
        <f t="shared" si="457"/>
        <v>0</v>
      </c>
      <c r="AJ3262">
        <f t="shared" si="458"/>
        <v>1</v>
      </c>
      <c r="AK3262">
        <f t="shared" si="459"/>
        <v>0</v>
      </c>
    </row>
    <row r="3263" spans="1:37" x14ac:dyDescent="0.35">
      <c r="A3263">
        <v>1</v>
      </c>
      <c r="B3263">
        <v>3</v>
      </c>
      <c r="C3263">
        <v>0</v>
      </c>
      <c r="D3263">
        <v>5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49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137.69999999999999</v>
      </c>
      <c r="AA3263">
        <v>0</v>
      </c>
      <c r="AB3263">
        <v>1</v>
      </c>
      <c r="AC3263">
        <f t="shared" si="451"/>
        <v>0.23495320555553256</v>
      </c>
      <c r="AD3263">
        <f t="shared" si="452"/>
        <v>1.2648495794146333</v>
      </c>
      <c r="AE3263">
        <f t="shared" si="453"/>
        <v>0.55846957383436591</v>
      </c>
      <c r="AF3263">
        <f t="shared" si="454"/>
        <v>0.25300048284522025</v>
      </c>
      <c r="AG3263">
        <f t="shared" si="455"/>
        <v>1</v>
      </c>
      <c r="AH3263">
        <f t="shared" si="456"/>
        <v>1</v>
      </c>
      <c r="AI3263">
        <f t="shared" si="457"/>
        <v>0</v>
      </c>
      <c r="AJ3263">
        <f t="shared" si="458"/>
        <v>0</v>
      </c>
      <c r="AK3263">
        <f t="shared" si="459"/>
        <v>0</v>
      </c>
    </row>
    <row r="3264" spans="1:37" x14ac:dyDescent="0.35">
      <c r="A3264">
        <v>1</v>
      </c>
      <c r="B3264">
        <v>2</v>
      </c>
      <c r="C3264">
        <v>0</v>
      </c>
      <c r="D3264">
        <v>3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38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137.33000000000001</v>
      </c>
      <c r="AA3264">
        <v>0</v>
      </c>
      <c r="AB3264">
        <v>0</v>
      </c>
      <c r="AC3264">
        <f t="shared" si="451"/>
        <v>-1.3074400214037247</v>
      </c>
      <c r="AD3264">
        <f t="shared" si="452"/>
        <v>0.27051167484038957</v>
      </c>
      <c r="AE3264">
        <f t="shared" si="453"/>
        <v>0.21291553647027536</v>
      </c>
      <c r="AF3264">
        <f t="shared" si="454"/>
        <v>0.10397866017384384</v>
      </c>
      <c r="AG3264">
        <f t="shared" si="455"/>
        <v>0</v>
      </c>
      <c r="AH3264">
        <f t="shared" si="456"/>
        <v>0</v>
      </c>
      <c r="AI3264">
        <f t="shared" si="457"/>
        <v>0</v>
      </c>
      <c r="AJ3264">
        <f t="shared" si="458"/>
        <v>0</v>
      </c>
      <c r="AK3264">
        <f t="shared" si="459"/>
        <v>1</v>
      </c>
    </row>
    <row r="3265" spans="1:37" x14ac:dyDescent="0.35">
      <c r="A3265">
        <v>1</v>
      </c>
      <c r="B3265">
        <v>2</v>
      </c>
      <c r="C3265">
        <v>0</v>
      </c>
      <c r="D3265">
        <v>3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177</v>
      </c>
      <c r="M3265">
        <v>0</v>
      </c>
      <c r="N3265">
        <v>0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72.25</v>
      </c>
      <c r="AA3265">
        <v>1</v>
      </c>
      <c r="AB3265">
        <v>0</v>
      </c>
      <c r="AC3265">
        <f t="shared" si="451"/>
        <v>-0.92255455933816344</v>
      </c>
      <c r="AD3265">
        <f t="shared" si="452"/>
        <v>0.39750229976261353</v>
      </c>
      <c r="AE3265">
        <f t="shared" si="453"/>
        <v>0.28443767128693465</v>
      </c>
      <c r="AF3265">
        <f t="shared" si="454"/>
        <v>0.14535253124425046</v>
      </c>
      <c r="AG3265">
        <f t="shared" si="455"/>
        <v>0</v>
      </c>
      <c r="AH3265">
        <f t="shared" si="456"/>
        <v>0</v>
      </c>
      <c r="AI3265">
        <f t="shared" si="457"/>
        <v>0</v>
      </c>
      <c r="AJ3265">
        <f t="shared" si="458"/>
        <v>0</v>
      </c>
      <c r="AK3265">
        <f t="shared" si="459"/>
        <v>1</v>
      </c>
    </row>
    <row r="3266" spans="1:37" x14ac:dyDescent="0.35">
      <c r="A3266">
        <v>1</v>
      </c>
      <c r="B3266">
        <v>2</v>
      </c>
      <c r="C3266">
        <v>0</v>
      </c>
      <c r="D3266">
        <v>3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20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97</v>
      </c>
      <c r="AA3266">
        <v>1</v>
      </c>
      <c r="AB3266">
        <v>0</v>
      </c>
      <c r="AC3266">
        <f t="shared" si="451"/>
        <v>-1.774616777578085</v>
      </c>
      <c r="AD3266">
        <f t="shared" si="452"/>
        <v>0.16954841180417263</v>
      </c>
      <c r="AE3266">
        <f t="shared" si="453"/>
        <v>0.14496912662437231</v>
      </c>
      <c r="AF3266">
        <f t="shared" si="454"/>
        <v>6.8018203523757148E-2</v>
      </c>
      <c r="AG3266">
        <f t="shared" si="455"/>
        <v>0</v>
      </c>
      <c r="AH3266">
        <f t="shared" si="456"/>
        <v>0</v>
      </c>
      <c r="AI3266">
        <f t="shared" si="457"/>
        <v>0</v>
      </c>
      <c r="AJ3266">
        <f t="shared" si="458"/>
        <v>0</v>
      </c>
      <c r="AK3266">
        <f t="shared" si="459"/>
        <v>1</v>
      </c>
    </row>
    <row r="3267" spans="1:37" x14ac:dyDescent="0.35">
      <c r="A3267">
        <v>1</v>
      </c>
      <c r="B3267">
        <v>1</v>
      </c>
      <c r="C3267">
        <v>0</v>
      </c>
      <c r="D3267">
        <v>2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16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</v>
      </c>
      <c r="W3267">
        <v>0</v>
      </c>
      <c r="X3267">
        <v>0</v>
      </c>
      <c r="Y3267">
        <v>0</v>
      </c>
      <c r="Z3267">
        <v>81</v>
      </c>
      <c r="AA3267">
        <v>1</v>
      </c>
      <c r="AB3267">
        <v>0</v>
      </c>
      <c r="AC3267">
        <f t="shared" si="451"/>
        <v>-2.5570275562242646</v>
      </c>
      <c r="AD3267">
        <f t="shared" si="452"/>
        <v>7.7534866286492171E-2</v>
      </c>
      <c r="AE3267">
        <f t="shared" si="453"/>
        <v>7.1955784181444216E-2</v>
      </c>
      <c r="AF3267">
        <f t="shared" si="454"/>
        <v>3.243133172450309E-2</v>
      </c>
      <c r="AG3267">
        <f t="shared" si="455"/>
        <v>0</v>
      </c>
      <c r="AH3267">
        <f t="shared" si="456"/>
        <v>0</v>
      </c>
      <c r="AI3267">
        <f t="shared" si="457"/>
        <v>0</v>
      </c>
      <c r="AJ3267">
        <f t="shared" si="458"/>
        <v>0</v>
      </c>
      <c r="AK3267">
        <f t="shared" si="459"/>
        <v>1</v>
      </c>
    </row>
    <row r="3268" spans="1:37" x14ac:dyDescent="0.35">
      <c r="A3268">
        <v>1</v>
      </c>
      <c r="B3268">
        <v>1</v>
      </c>
      <c r="C3268">
        <v>0</v>
      </c>
      <c r="D3268">
        <v>3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9</v>
      </c>
      <c r="M3268">
        <v>1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85</v>
      </c>
      <c r="AA3268">
        <v>0</v>
      </c>
      <c r="AB3268">
        <v>1</v>
      </c>
      <c r="AC3268">
        <f t="shared" si="451"/>
        <v>-0.97760632217611243</v>
      </c>
      <c r="AD3268">
        <f t="shared" si="452"/>
        <v>0.37621054877298016</v>
      </c>
      <c r="AE3268">
        <f t="shared" si="453"/>
        <v>0.27336699977224188</v>
      </c>
      <c r="AF3268">
        <f t="shared" si="454"/>
        <v>0.56325391362274613</v>
      </c>
      <c r="AG3268">
        <f t="shared" si="455"/>
        <v>0</v>
      </c>
      <c r="AH3268">
        <f t="shared" si="456"/>
        <v>0</v>
      </c>
      <c r="AI3268">
        <f t="shared" si="457"/>
        <v>0</v>
      </c>
      <c r="AJ3268">
        <f t="shared" si="458"/>
        <v>1</v>
      </c>
      <c r="AK3268">
        <f t="shared" si="459"/>
        <v>0</v>
      </c>
    </row>
    <row r="3269" spans="1:37" x14ac:dyDescent="0.35">
      <c r="A3269">
        <v>1</v>
      </c>
      <c r="B3269">
        <v>2</v>
      </c>
      <c r="C3269">
        <v>0</v>
      </c>
      <c r="D3269">
        <v>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292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115</v>
      </c>
      <c r="AA3269">
        <v>0</v>
      </c>
      <c r="AB3269">
        <v>1</v>
      </c>
      <c r="AC3269">
        <f t="shared" si="451"/>
        <v>2.8653421606731748</v>
      </c>
      <c r="AD3269">
        <f t="shared" si="452"/>
        <v>17.555058827830106</v>
      </c>
      <c r="AE3269">
        <f t="shared" si="453"/>
        <v>0.94610634171096597</v>
      </c>
      <c r="AF3269">
        <f t="shared" si="454"/>
        <v>2.4060046449509837E-2</v>
      </c>
      <c r="AG3269">
        <f t="shared" si="455"/>
        <v>1</v>
      </c>
      <c r="AH3269">
        <f t="shared" si="456"/>
        <v>1</v>
      </c>
      <c r="AI3269">
        <f t="shared" si="457"/>
        <v>0</v>
      </c>
      <c r="AJ3269">
        <f t="shared" si="458"/>
        <v>0</v>
      </c>
      <c r="AK3269">
        <f t="shared" si="459"/>
        <v>0</v>
      </c>
    </row>
    <row r="3270" spans="1:37" x14ac:dyDescent="0.35">
      <c r="A3270">
        <v>1</v>
      </c>
      <c r="B3270">
        <v>2</v>
      </c>
      <c r="C3270">
        <v>2</v>
      </c>
      <c r="D3270">
        <v>3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73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159.30000000000001</v>
      </c>
      <c r="AA3270">
        <v>0</v>
      </c>
      <c r="AB3270">
        <v>1</v>
      </c>
      <c r="AC3270">
        <f t="shared" si="451"/>
        <v>0.68935212867983875</v>
      </c>
      <c r="AD3270">
        <f t="shared" si="452"/>
        <v>1.9924242804565235</v>
      </c>
      <c r="AE3270">
        <f t="shared" si="453"/>
        <v>0.66582278905735914</v>
      </c>
      <c r="AF3270">
        <f t="shared" si="454"/>
        <v>0.17664134436637113</v>
      </c>
      <c r="AG3270">
        <f t="shared" si="455"/>
        <v>1</v>
      </c>
      <c r="AH3270">
        <f t="shared" si="456"/>
        <v>1</v>
      </c>
      <c r="AI3270">
        <f t="shared" si="457"/>
        <v>0</v>
      </c>
      <c r="AJ3270">
        <f t="shared" si="458"/>
        <v>0</v>
      </c>
      <c r="AK3270">
        <f t="shared" si="459"/>
        <v>0</v>
      </c>
    </row>
    <row r="3271" spans="1:37" x14ac:dyDescent="0.35">
      <c r="A3271">
        <v>1</v>
      </c>
      <c r="B3271">
        <v>2</v>
      </c>
      <c r="C3271">
        <v>0</v>
      </c>
      <c r="D3271">
        <v>3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57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90.67</v>
      </c>
      <c r="AA3271">
        <v>1</v>
      </c>
      <c r="AB3271">
        <v>0</v>
      </c>
      <c r="AC3271">
        <f t="shared" si="451"/>
        <v>-2.1239828534696912</v>
      </c>
      <c r="AD3271">
        <f t="shared" si="452"/>
        <v>0.11955451089885101</v>
      </c>
      <c r="AE3271">
        <f t="shared" si="453"/>
        <v>0.10678757464240388</v>
      </c>
      <c r="AF3271">
        <f t="shared" si="454"/>
        <v>4.9045244146607089E-2</v>
      </c>
      <c r="AG3271">
        <f t="shared" si="455"/>
        <v>0</v>
      </c>
      <c r="AH3271">
        <f t="shared" si="456"/>
        <v>0</v>
      </c>
      <c r="AI3271">
        <f t="shared" si="457"/>
        <v>0</v>
      </c>
      <c r="AJ3271">
        <f t="shared" si="458"/>
        <v>0</v>
      </c>
      <c r="AK3271">
        <f t="shared" si="459"/>
        <v>1</v>
      </c>
    </row>
    <row r="3272" spans="1:37" x14ac:dyDescent="0.35">
      <c r="A3272">
        <v>1</v>
      </c>
      <c r="B3272">
        <v>2</v>
      </c>
      <c r="C3272">
        <v>0</v>
      </c>
      <c r="D3272">
        <v>3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37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105</v>
      </c>
      <c r="AA3272">
        <v>0</v>
      </c>
      <c r="AB3272">
        <v>0</v>
      </c>
      <c r="AC3272">
        <f t="shared" si="451"/>
        <v>-0.90467506062208436</v>
      </c>
      <c r="AD3272">
        <f t="shared" si="452"/>
        <v>0.40467335805071714</v>
      </c>
      <c r="AE3272">
        <f t="shared" si="453"/>
        <v>0.28809071926322249</v>
      </c>
      <c r="AF3272">
        <f t="shared" si="454"/>
        <v>0.1475753453879062</v>
      </c>
      <c r="AG3272">
        <f t="shared" si="455"/>
        <v>0</v>
      </c>
      <c r="AH3272">
        <f t="shared" si="456"/>
        <v>0</v>
      </c>
      <c r="AI3272">
        <f t="shared" si="457"/>
        <v>0</v>
      </c>
      <c r="AJ3272">
        <f t="shared" si="458"/>
        <v>0</v>
      </c>
      <c r="AK3272">
        <f t="shared" si="459"/>
        <v>1</v>
      </c>
    </row>
    <row r="3273" spans="1:37" x14ac:dyDescent="0.35">
      <c r="A3273">
        <v>1</v>
      </c>
      <c r="B3273">
        <v>2</v>
      </c>
      <c r="C3273">
        <v>0</v>
      </c>
      <c r="D3273">
        <v>5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223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73.959999999999994</v>
      </c>
      <c r="AA3273">
        <v>0</v>
      </c>
      <c r="AB3273">
        <v>1</v>
      </c>
      <c r="AC3273">
        <f t="shared" si="451"/>
        <v>0.77343254448639298</v>
      </c>
      <c r="AD3273">
        <f t="shared" si="452"/>
        <v>2.1671924856753626</v>
      </c>
      <c r="AE3273">
        <f t="shared" si="453"/>
        <v>0.6842629538549303</v>
      </c>
      <c r="AF3273">
        <f t="shared" si="454"/>
        <v>0.16477697216487699</v>
      </c>
      <c r="AG3273">
        <f t="shared" si="455"/>
        <v>1</v>
      </c>
      <c r="AH3273">
        <f t="shared" si="456"/>
        <v>1</v>
      </c>
      <c r="AI3273">
        <f t="shared" si="457"/>
        <v>0</v>
      </c>
      <c r="AJ3273">
        <f t="shared" si="458"/>
        <v>0</v>
      </c>
      <c r="AK3273">
        <f t="shared" si="459"/>
        <v>0</v>
      </c>
    </row>
    <row r="3274" spans="1:37" x14ac:dyDescent="0.35">
      <c r="A3274">
        <v>1</v>
      </c>
      <c r="B3274">
        <v>1</v>
      </c>
      <c r="C3274">
        <v>0</v>
      </c>
      <c r="D3274">
        <v>3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3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0</v>
      </c>
      <c r="W3274">
        <v>0</v>
      </c>
      <c r="X3274">
        <v>1</v>
      </c>
      <c r="Y3274">
        <v>3</v>
      </c>
      <c r="Z3274">
        <v>67</v>
      </c>
      <c r="AA3274">
        <v>0</v>
      </c>
      <c r="AB3274">
        <v>0</v>
      </c>
      <c r="AC3274">
        <f t="shared" si="451"/>
        <v>-4.3008876981388546</v>
      </c>
      <c r="AD3274">
        <f t="shared" si="452"/>
        <v>1.3556519572103742E-2</v>
      </c>
      <c r="AE3274">
        <f t="shared" si="453"/>
        <v>1.3375198432769138E-2</v>
      </c>
      <c r="AF3274">
        <f t="shared" si="454"/>
        <v>5.8479715331032946E-3</v>
      </c>
      <c r="AG3274">
        <f t="shared" si="455"/>
        <v>0</v>
      </c>
      <c r="AH3274">
        <f t="shared" si="456"/>
        <v>0</v>
      </c>
      <c r="AI3274">
        <f t="shared" si="457"/>
        <v>0</v>
      </c>
      <c r="AJ3274">
        <f t="shared" si="458"/>
        <v>0</v>
      </c>
      <c r="AK3274">
        <f t="shared" si="459"/>
        <v>1</v>
      </c>
    </row>
    <row r="3275" spans="1:37" x14ac:dyDescent="0.35">
      <c r="A3275">
        <v>1</v>
      </c>
      <c r="B3275">
        <v>1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107</v>
      </c>
      <c r="AA3275">
        <v>0</v>
      </c>
      <c r="AB3275">
        <v>0</v>
      </c>
      <c r="AC3275">
        <f t="shared" si="451"/>
        <v>-1.7687436760156188</v>
      </c>
      <c r="AD3275">
        <f t="shared" si="452"/>
        <v>0.17054711672344508</v>
      </c>
      <c r="AE3275">
        <f t="shared" si="453"/>
        <v>0.14569863466994362</v>
      </c>
      <c r="AF3275">
        <f t="shared" si="454"/>
        <v>6.8388899554355495E-2</v>
      </c>
      <c r="AG3275">
        <f t="shared" si="455"/>
        <v>0</v>
      </c>
      <c r="AH3275">
        <f t="shared" si="456"/>
        <v>0</v>
      </c>
      <c r="AI3275">
        <f t="shared" si="457"/>
        <v>0</v>
      </c>
      <c r="AJ3275">
        <f t="shared" si="458"/>
        <v>0</v>
      </c>
      <c r="AK3275">
        <f t="shared" si="459"/>
        <v>1</v>
      </c>
    </row>
    <row r="3276" spans="1:37" x14ac:dyDescent="0.35">
      <c r="A3276">
        <v>1</v>
      </c>
      <c r="B3276">
        <v>1</v>
      </c>
      <c r="C3276">
        <v>0</v>
      </c>
      <c r="D3276">
        <v>2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21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139</v>
      </c>
      <c r="AA3276">
        <v>2</v>
      </c>
      <c r="AB3276">
        <v>0</v>
      </c>
      <c r="AC3276">
        <f t="shared" si="451"/>
        <v>-3.1723390513853409</v>
      </c>
      <c r="AD3276">
        <f t="shared" si="452"/>
        <v>4.1905464144274991E-2</v>
      </c>
      <c r="AE3276">
        <f t="shared" si="453"/>
        <v>4.0220025315533085E-2</v>
      </c>
      <c r="AF3276">
        <f t="shared" si="454"/>
        <v>1.7828315640065161E-2</v>
      </c>
      <c r="AG3276">
        <f t="shared" si="455"/>
        <v>0</v>
      </c>
      <c r="AH3276">
        <f t="shared" si="456"/>
        <v>0</v>
      </c>
      <c r="AI3276">
        <f t="shared" si="457"/>
        <v>0</v>
      </c>
      <c r="AJ3276">
        <f t="shared" si="458"/>
        <v>0</v>
      </c>
      <c r="AK3276">
        <f t="shared" si="459"/>
        <v>1</v>
      </c>
    </row>
    <row r="3277" spans="1:37" x14ac:dyDescent="0.35">
      <c r="A3277">
        <v>1</v>
      </c>
      <c r="B3277">
        <v>2</v>
      </c>
      <c r="C3277">
        <v>2</v>
      </c>
      <c r="D3277">
        <v>4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58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167.45</v>
      </c>
      <c r="AA3277">
        <v>0</v>
      </c>
      <c r="AB3277">
        <v>1</v>
      </c>
      <c r="AC3277">
        <f t="shared" si="451"/>
        <v>0.76993550267111166</v>
      </c>
      <c r="AD3277">
        <f t="shared" si="452"/>
        <v>2.159626959122638</v>
      </c>
      <c r="AE3277">
        <f t="shared" si="453"/>
        <v>0.68350694150372771</v>
      </c>
      <c r="AF3277">
        <f t="shared" si="454"/>
        <v>0.16525707050148883</v>
      </c>
      <c r="AG3277">
        <f t="shared" si="455"/>
        <v>1</v>
      </c>
      <c r="AH3277">
        <f t="shared" si="456"/>
        <v>1</v>
      </c>
      <c r="AI3277">
        <f t="shared" si="457"/>
        <v>0</v>
      </c>
      <c r="AJ3277">
        <f t="shared" si="458"/>
        <v>0</v>
      </c>
      <c r="AK3277">
        <f t="shared" si="459"/>
        <v>0</v>
      </c>
    </row>
    <row r="3278" spans="1:37" x14ac:dyDescent="0.35">
      <c r="A3278">
        <v>1</v>
      </c>
      <c r="B3278">
        <v>2</v>
      </c>
      <c r="C3278">
        <v>0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218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116.1</v>
      </c>
      <c r="AA3278">
        <v>2</v>
      </c>
      <c r="AB3278">
        <v>1</v>
      </c>
      <c r="AC3278">
        <f t="shared" si="451"/>
        <v>-0.97313156091620678</v>
      </c>
      <c r="AD3278">
        <f t="shared" si="452"/>
        <v>0.37789777331035318</v>
      </c>
      <c r="AE3278">
        <f t="shared" si="453"/>
        <v>0.27425675592933607</v>
      </c>
      <c r="AF3278">
        <f t="shared" si="454"/>
        <v>0.56184266538791949</v>
      </c>
      <c r="AG3278">
        <f t="shared" si="455"/>
        <v>0</v>
      </c>
      <c r="AH3278">
        <f t="shared" si="456"/>
        <v>0</v>
      </c>
      <c r="AI3278">
        <f t="shared" si="457"/>
        <v>0</v>
      </c>
      <c r="AJ3278">
        <f t="shared" si="458"/>
        <v>1</v>
      </c>
      <c r="AK3278">
        <f t="shared" si="459"/>
        <v>0</v>
      </c>
    </row>
    <row r="3279" spans="1:37" x14ac:dyDescent="0.35">
      <c r="A3279">
        <v>1</v>
      </c>
      <c r="B3279">
        <v>1</v>
      </c>
      <c r="C3279">
        <v>0</v>
      </c>
      <c r="D3279">
        <v>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180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120</v>
      </c>
      <c r="AA3279">
        <v>0</v>
      </c>
      <c r="AB3279">
        <v>1</v>
      </c>
      <c r="AC3279">
        <f t="shared" si="451"/>
        <v>1.1957350463618051</v>
      </c>
      <c r="AD3279">
        <f t="shared" si="452"/>
        <v>3.305986931285418</v>
      </c>
      <c r="AE3279">
        <f t="shared" si="453"/>
        <v>0.76776520320244424</v>
      </c>
      <c r="AF3279">
        <f t="shared" si="454"/>
        <v>0.11477157494799253</v>
      </c>
      <c r="AG3279">
        <f t="shared" si="455"/>
        <v>1</v>
      </c>
      <c r="AH3279">
        <f t="shared" si="456"/>
        <v>1</v>
      </c>
      <c r="AI3279">
        <f t="shared" si="457"/>
        <v>0</v>
      </c>
      <c r="AJ3279">
        <f t="shared" si="458"/>
        <v>0</v>
      </c>
      <c r="AK3279">
        <f t="shared" si="459"/>
        <v>0</v>
      </c>
    </row>
    <row r="3280" spans="1:37" x14ac:dyDescent="0.35">
      <c r="A3280">
        <v>1</v>
      </c>
      <c r="B3280">
        <v>2</v>
      </c>
      <c r="C3280">
        <v>2</v>
      </c>
      <c r="D3280">
        <v>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98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198.9</v>
      </c>
      <c r="AA3280">
        <v>0</v>
      </c>
      <c r="AB3280">
        <v>1</v>
      </c>
      <c r="AC3280">
        <f t="shared" si="451"/>
        <v>1.4098254558283276</v>
      </c>
      <c r="AD3280">
        <f t="shared" si="452"/>
        <v>4.0952405413173443</v>
      </c>
      <c r="AE3280">
        <f t="shared" si="453"/>
        <v>0.80373841197662943</v>
      </c>
      <c r="AF3280">
        <f t="shared" si="454"/>
        <v>9.4885275530720056E-2</v>
      </c>
      <c r="AG3280">
        <f t="shared" si="455"/>
        <v>1</v>
      </c>
      <c r="AH3280">
        <f t="shared" si="456"/>
        <v>1</v>
      </c>
      <c r="AI3280">
        <f t="shared" si="457"/>
        <v>0</v>
      </c>
      <c r="AJ3280">
        <f t="shared" si="458"/>
        <v>0</v>
      </c>
      <c r="AK3280">
        <f t="shared" si="459"/>
        <v>0</v>
      </c>
    </row>
    <row r="3281" spans="1:37" x14ac:dyDescent="0.35">
      <c r="A3281">
        <v>1</v>
      </c>
      <c r="B3281">
        <v>2</v>
      </c>
      <c r="C3281">
        <v>0</v>
      </c>
      <c r="D3281">
        <v>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265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115</v>
      </c>
      <c r="AA3281">
        <v>1</v>
      </c>
      <c r="AB3281">
        <v>1</v>
      </c>
      <c r="AC3281">
        <f t="shared" ref="AC3281:AC3344" si="460">SUMPRODUCT($A$14:$AA$14,A3281:AA3281)</f>
        <v>1.1229232455189235</v>
      </c>
      <c r="AD3281">
        <f t="shared" ref="AD3281:AD3344" si="461">EXP(AC3281)</f>
        <v>3.0738266325263184</v>
      </c>
      <c r="AE3281">
        <f t="shared" ref="AE3281:AE3344" si="462">AD3281/(AD3281+1)</f>
        <v>0.75453054579795276</v>
      </c>
      <c r="AF3281">
        <f t="shared" ref="AF3281:AF3344" si="463">-AB3281*LOG(AE3281)-(1-AB3281)*LOG(1-AE3281)</f>
        <v>0.1223231739096369</v>
      </c>
      <c r="AG3281">
        <f t="shared" ref="AG3281:AG3344" si="464">IF(AE3281&gt;$AG$14,1,0)</f>
        <v>1</v>
      </c>
      <c r="AH3281">
        <f t="shared" ref="AH3281:AH3344" si="465">IF(AND(AB3281=1,AG3281=1),1,0)</f>
        <v>1</v>
      </c>
      <c r="AI3281">
        <f t="shared" ref="AI3281:AI3344" si="466">IF(AND(AB3281=0,AG3281=1),1,0)</f>
        <v>0</v>
      </c>
      <c r="AJ3281">
        <f t="shared" ref="AJ3281:AJ3344" si="467">IF(AND(AB3281=1,AG3281=0),1,0)</f>
        <v>0</v>
      </c>
      <c r="AK3281">
        <f t="shared" ref="AK3281:AK3344" si="468">IF(AND(AB3281=0,AG3281=0),1,0)</f>
        <v>0</v>
      </c>
    </row>
    <row r="3282" spans="1:37" x14ac:dyDescent="0.35">
      <c r="A3282">
        <v>1</v>
      </c>
      <c r="B3282">
        <v>1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2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89</v>
      </c>
      <c r="AA3282">
        <v>1</v>
      </c>
      <c r="AB3282">
        <v>0</v>
      </c>
      <c r="AC3282">
        <f t="shared" si="460"/>
        <v>-2.7563487096484574</v>
      </c>
      <c r="AD3282">
        <f t="shared" si="461"/>
        <v>6.3523287397182257E-2</v>
      </c>
      <c r="AE3282">
        <f t="shared" si="462"/>
        <v>5.9729098694816747E-2</v>
      </c>
      <c r="AF3282">
        <f t="shared" si="463"/>
        <v>2.6747003855454376E-2</v>
      </c>
      <c r="AG3282">
        <f t="shared" si="464"/>
        <v>0</v>
      </c>
      <c r="AH3282">
        <f t="shared" si="465"/>
        <v>0</v>
      </c>
      <c r="AI3282">
        <f t="shared" si="466"/>
        <v>0</v>
      </c>
      <c r="AJ3282">
        <f t="shared" si="467"/>
        <v>0</v>
      </c>
      <c r="AK3282">
        <f t="shared" si="468"/>
        <v>1</v>
      </c>
    </row>
    <row r="3283" spans="1:37" x14ac:dyDescent="0.35">
      <c r="A3283">
        <v>1</v>
      </c>
      <c r="B3283">
        <v>2</v>
      </c>
      <c r="C3283">
        <v>0</v>
      </c>
      <c r="D3283">
        <v>3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61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55.96</v>
      </c>
      <c r="AA3283">
        <v>0</v>
      </c>
      <c r="AB3283">
        <v>0</v>
      </c>
      <c r="AC3283">
        <f t="shared" si="460"/>
        <v>-1.4709057505798624</v>
      </c>
      <c r="AD3283">
        <f t="shared" si="461"/>
        <v>0.22971732433033001</v>
      </c>
      <c r="AE3283">
        <f t="shared" si="462"/>
        <v>0.18680498337732021</v>
      </c>
      <c r="AF3283">
        <f t="shared" si="463"/>
        <v>8.9805291445586341E-2</v>
      </c>
      <c r="AG3283">
        <f t="shared" si="464"/>
        <v>0</v>
      </c>
      <c r="AH3283">
        <f t="shared" si="465"/>
        <v>0</v>
      </c>
      <c r="AI3283">
        <f t="shared" si="466"/>
        <v>0</v>
      </c>
      <c r="AJ3283">
        <f t="shared" si="467"/>
        <v>0</v>
      </c>
      <c r="AK3283">
        <f t="shared" si="468"/>
        <v>1</v>
      </c>
    </row>
    <row r="3284" spans="1:37" x14ac:dyDescent="0.35">
      <c r="A3284">
        <v>1</v>
      </c>
      <c r="B3284">
        <v>2</v>
      </c>
      <c r="C3284">
        <v>0</v>
      </c>
      <c r="D3284">
        <v>2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33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64</v>
      </c>
      <c r="AA3284">
        <v>0</v>
      </c>
      <c r="AB3284">
        <v>0</v>
      </c>
      <c r="AC3284">
        <f t="shared" si="460"/>
        <v>-3.9989252344630568</v>
      </c>
      <c r="AD3284">
        <f t="shared" si="461"/>
        <v>1.8335334488378853E-2</v>
      </c>
      <c r="AE3284">
        <f t="shared" si="462"/>
        <v>1.8005203067603167E-2</v>
      </c>
      <c r="AF3284">
        <f t="shared" si="463"/>
        <v>7.890813302190219E-3</v>
      </c>
      <c r="AG3284">
        <f t="shared" si="464"/>
        <v>0</v>
      </c>
      <c r="AH3284">
        <f t="shared" si="465"/>
        <v>0</v>
      </c>
      <c r="AI3284">
        <f t="shared" si="466"/>
        <v>0</v>
      </c>
      <c r="AJ3284">
        <f t="shared" si="467"/>
        <v>0</v>
      </c>
      <c r="AK3284">
        <f t="shared" si="468"/>
        <v>1</v>
      </c>
    </row>
    <row r="3285" spans="1:37" x14ac:dyDescent="0.35">
      <c r="A3285">
        <v>1</v>
      </c>
      <c r="B3285">
        <v>2</v>
      </c>
      <c r="C3285">
        <v>1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36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115.2</v>
      </c>
      <c r="AA3285">
        <v>0</v>
      </c>
      <c r="AB3285">
        <v>1</v>
      </c>
      <c r="AC3285">
        <f t="shared" si="460"/>
        <v>3.6164678664052818E-2</v>
      </c>
      <c r="AD3285">
        <f t="shared" si="461"/>
        <v>1.0368265756481454</v>
      </c>
      <c r="AE3285">
        <f t="shared" si="462"/>
        <v>0.50904018439479226</v>
      </c>
      <c r="AF3285">
        <f t="shared" si="463"/>
        <v>0.29324793245290581</v>
      </c>
      <c r="AG3285">
        <f t="shared" si="464"/>
        <v>1</v>
      </c>
      <c r="AH3285">
        <f t="shared" si="465"/>
        <v>1</v>
      </c>
      <c r="AI3285">
        <f t="shared" si="466"/>
        <v>0</v>
      </c>
      <c r="AJ3285">
        <f t="shared" si="467"/>
        <v>0</v>
      </c>
      <c r="AK3285">
        <f t="shared" si="468"/>
        <v>0</v>
      </c>
    </row>
    <row r="3286" spans="1:37" x14ac:dyDescent="0.35">
      <c r="A3286">
        <v>1</v>
      </c>
      <c r="B3286">
        <v>1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3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118.58</v>
      </c>
      <c r="AA3286">
        <v>1</v>
      </c>
      <c r="AB3286">
        <v>0</v>
      </c>
      <c r="AC3286">
        <f t="shared" si="460"/>
        <v>-2.5315975527847998</v>
      </c>
      <c r="AD3286">
        <f t="shared" si="461"/>
        <v>7.9531862393972141E-2</v>
      </c>
      <c r="AE3286">
        <f t="shared" si="462"/>
        <v>7.3672547485168355E-2</v>
      </c>
      <c r="AF3286">
        <f t="shared" si="463"/>
        <v>3.3235465065498293E-2</v>
      </c>
      <c r="AG3286">
        <f t="shared" si="464"/>
        <v>0</v>
      </c>
      <c r="AH3286">
        <f t="shared" si="465"/>
        <v>0</v>
      </c>
      <c r="AI3286">
        <f t="shared" si="466"/>
        <v>0</v>
      </c>
      <c r="AJ3286">
        <f t="shared" si="467"/>
        <v>0</v>
      </c>
      <c r="AK3286">
        <f t="shared" si="468"/>
        <v>1</v>
      </c>
    </row>
    <row r="3287" spans="1:37" x14ac:dyDescent="0.35">
      <c r="A3287">
        <v>1</v>
      </c>
      <c r="B3287">
        <v>2</v>
      </c>
      <c r="C3287">
        <v>0</v>
      </c>
      <c r="D3287">
        <v>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39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101.5</v>
      </c>
      <c r="AA3287">
        <v>0</v>
      </c>
      <c r="AB3287">
        <v>0</v>
      </c>
      <c r="AC3287">
        <f t="shared" si="460"/>
        <v>-0.9558502014197976</v>
      </c>
      <c r="AD3287">
        <f t="shared" si="461"/>
        <v>0.38448511576119498</v>
      </c>
      <c r="AE3287">
        <f t="shared" si="462"/>
        <v>0.27770982250668952</v>
      </c>
      <c r="AF3287">
        <f t="shared" si="463"/>
        <v>0.14128829111985447</v>
      </c>
      <c r="AG3287">
        <f t="shared" si="464"/>
        <v>0</v>
      </c>
      <c r="AH3287">
        <f t="shared" si="465"/>
        <v>0</v>
      </c>
      <c r="AI3287">
        <f t="shared" si="466"/>
        <v>0</v>
      </c>
      <c r="AJ3287">
        <f t="shared" si="467"/>
        <v>0</v>
      </c>
      <c r="AK3287">
        <f t="shared" si="468"/>
        <v>1</v>
      </c>
    </row>
    <row r="3288" spans="1:37" x14ac:dyDescent="0.35">
      <c r="A3288">
        <v>1</v>
      </c>
      <c r="B3288">
        <v>2</v>
      </c>
      <c r="C3288">
        <v>0</v>
      </c>
      <c r="D3288">
        <v>2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31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78.3</v>
      </c>
      <c r="AA3288">
        <v>0</v>
      </c>
      <c r="AB3288">
        <v>1</v>
      </c>
      <c r="AC3288">
        <f t="shared" si="460"/>
        <v>-0.77001349129872132</v>
      </c>
      <c r="AD3288">
        <f t="shared" si="461"/>
        <v>0.46300682170574914</v>
      </c>
      <c r="AE3288">
        <f t="shared" si="462"/>
        <v>0.31647618783207049</v>
      </c>
      <c r="AF3288">
        <f t="shared" si="463"/>
        <v>0.49965896141970451</v>
      </c>
      <c r="AG3288">
        <f t="shared" si="464"/>
        <v>0</v>
      </c>
      <c r="AH3288">
        <f t="shared" si="465"/>
        <v>0</v>
      </c>
      <c r="AI3288">
        <f t="shared" si="466"/>
        <v>0</v>
      </c>
      <c r="AJ3288">
        <f t="shared" si="467"/>
        <v>1</v>
      </c>
      <c r="AK3288">
        <f t="shared" si="468"/>
        <v>0</v>
      </c>
    </row>
    <row r="3289" spans="1:37" x14ac:dyDescent="0.35">
      <c r="A3289">
        <v>1</v>
      </c>
      <c r="B3289">
        <v>2</v>
      </c>
      <c r="C3289">
        <v>0</v>
      </c>
      <c r="D3289">
        <v>3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121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90</v>
      </c>
      <c r="AA3289">
        <v>0</v>
      </c>
      <c r="AB3289">
        <v>1</v>
      </c>
      <c r="AC3289">
        <f t="shared" si="460"/>
        <v>-0.16340841844855269</v>
      </c>
      <c r="AD3289">
        <f t="shared" si="461"/>
        <v>0.84924427054816465</v>
      </c>
      <c r="AE3289">
        <f t="shared" si="462"/>
        <v>0.45923855710875139</v>
      </c>
      <c r="AF3289">
        <f t="shared" si="463"/>
        <v>0.33796165624466812</v>
      </c>
      <c r="AG3289">
        <f t="shared" si="464"/>
        <v>0</v>
      </c>
      <c r="AH3289">
        <f t="shared" si="465"/>
        <v>0</v>
      </c>
      <c r="AI3289">
        <f t="shared" si="466"/>
        <v>0</v>
      </c>
      <c r="AJ3289">
        <f t="shared" si="467"/>
        <v>1</v>
      </c>
      <c r="AK3289">
        <f t="shared" si="468"/>
        <v>0</v>
      </c>
    </row>
    <row r="3290" spans="1:37" x14ac:dyDescent="0.35">
      <c r="A3290">
        <v>1</v>
      </c>
      <c r="B3290">
        <v>2</v>
      </c>
      <c r="C3290">
        <v>0</v>
      </c>
      <c r="D3290">
        <v>3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26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180</v>
      </c>
      <c r="AA3290">
        <v>2</v>
      </c>
      <c r="AB3290">
        <v>0</v>
      </c>
      <c r="AC3290">
        <f t="shared" si="460"/>
        <v>-1.5962107205537439</v>
      </c>
      <c r="AD3290">
        <f t="shared" si="461"/>
        <v>0.2026630116327072</v>
      </c>
      <c r="AE3290">
        <f t="shared" si="462"/>
        <v>0.16851188543462114</v>
      </c>
      <c r="AF3290">
        <f t="shared" si="463"/>
        <v>8.0143954280375948E-2</v>
      </c>
      <c r="AG3290">
        <f t="shared" si="464"/>
        <v>0</v>
      </c>
      <c r="AH3290">
        <f t="shared" si="465"/>
        <v>0</v>
      </c>
      <c r="AI3290">
        <f t="shared" si="466"/>
        <v>0</v>
      </c>
      <c r="AJ3290">
        <f t="shared" si="467"/>
        <v>0</v>
      </c>
      <c r="AK3290">
        <f t="shared" si="468"/>
        <v>1</v>
      </c>
    </row>
    <row r="3291" spans="1:37" x14ac:dyDescent="0.35">
      <c r="A3291">
        <v>1</v>
      </c>
      <c r="B3291">
        <v>2</v>
      </c>
      <c r="C3291">
        <v>0</v>
      </c>
      <c r="D3291">
        <v>3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41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149.4</v>
      </c>
      <c r="AA3291">
        <v>1</v>
      </c>
      <c r="AB3291">
        <v>1</v>
      </c>
      <c r="AC3291">
        <f t="shared" si="460"/>
        <v>-1.3588026188152198</v>
      </c>
      <c r="AD3291">
        <f t="shared" si="461"/>
        <v>0.25696828180227149</v>
      </c>
      <c r="AE3291">
        <f t="shared" si="462"/>
        <v>0.20443497701773683</v>
      </c>
      <c r="AF3291">
        <f t="shared" si="463"/>
        <v>0.68944479823273985</v>
      </c>
      <c r="AG3291">
        <f t="shared" si="464"/>
        <v>0</v>
      </c>
      <c r="AH3291">
        <f t="shared" si="465"/>
        <v>0</v>
      </c>
      <c r="AI3291">
        <f t="shared" si="466"/>
        <v>0</v>
      </c>
      <c r="AJ3291">
        <f t="shared" si="467"/>
        <v>1</v>
      </c>
      <c r="AK3291">
        <f t="shared" si="468"/>
        <v>0</v>
      </c>
    </row>
    <row r="3292" spans="1:37" x14ac:dyDescent="0.35">
      <c r="A3292">
        <v>1</v>
      </c>
      <c r="B3292">
        <v>2</v>
      </c>
      <c r="C3292">
        <v>0</v>
      </c>
      <c r="D3292">
        <v>3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70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40.67</v>
      </c>
      <c r="AA3292">
        <v>0</v>
      </c>
      <c r="AB3292">
        <v>0</v>
      </c>
      <c r="AC3292">
        <f t="shared" si="460"/>
        <v>-3.9256025678857966</v>
      </c>
      <c r="AD3292">
        <f t="shared" si="461"/>
        <v>1.9730244477164302E-2</v>
      </c>
      <c r="AE3292">
        <f t="shared" si="462"/>
        <v>1.9348493961047888E-2</v>
      </c>
      <c r="AF3292">
        <f t="shared" si="463"/>
        <v>8.4853003606323203E-3</v>
      </c>
      <c r="AG3292">
        <f t="shared" si="464"/>
        <v>0</v>
      </c>
      <c r="AH3292">
        <f t="shared" si="465"/>
        <v>0</v>
      </c>
      <c r="AI3292">
        <f t="shared" si="466"/>
        <v>0</v>
      </c>
      <c r="AJ3292">
        <f t="shared" si="467"/>
        <v>0</v>
      </c>
      <c r="AK3292">
        <f t="shared" si="468"/>
        <v>1</v>
      </c>
    </row>
    <row r="3293" spans="1:37" x14ac:dyDescent="0.35">
      <c r="A3293">
        <v>1</v>
      </c>
      <c r="B3293">
        <v>2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32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72.42</v>
      </c>
      <c r="AA3293">
        <v>1</v>
      </c>
      <c r="AB3293">
        <v>0</v>
      </c>
      <c r="AC3293">
        <f t="shared" si="460"/>
        <v>-3.3438365978901627</v>
      </c>
      <c r="AD3293">
        <f t="shared" si="461"/>
        <v>3.5301260838007768E-2</v>
      </c>
      <c r="AE3293">
        <f t="shared" si="462"/>
        <v>3.4097573501874943E-2</v>
      </c>
      <c r="AF3293">
        <f t="shared" si="463"/>
        <v>1.506674291548224E-2</v>
      </c>
      <c r="AG3293">
        <f t="shared" si="464"/>
        <v>0</v>
      </c>
      <c r="AH3293">
        <f t="shared" si="465"/>
        <v>0</v>
      </c>
      <c r="AI3293">
        <f t="shared" si="466"/>
        <v>0</v>
      </c>
      <c r="AJ3293">
        <f t="shared" si="467"/>
        <v>0</v>
      </c>
      <c r="AK3293">
        <f t="shared" si="468"/>
        <v>1</v>
      </c>
    </row>
    <row r="3294" spans="1:37" x14ac:dyDescent="0.35">
      <c r="A3294">
        <v>1</v>
      </c>
      <c r="B3294">
        <v>2</v>
      </c>
      <c r="C3294">
        <v>0</v>
      </c>
      <c r="D3294">
        <v>3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41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103.5</v>
      </c>
      <c r="AA3294">
        <v>2</v>
      </c>
      <c r="AB3294">
        <v>0</v>
      </c>
      <c r="AC3294">
        <f t="shared" si="460"/>
        <v>-3.112869753297113</v>
      </c>
      <c r="AD3294">
        <f t="shared" si="461"/>
        <v>4.4473145081303365E-2</v>
      </c>
      <c r="AE3294">
        <f t="shared" si="462"/>
        <v>4.2579500766237038E-2</v>
      </c>
      <c r="AF3294">
        <f t="shared" si="463"/>
        <v>1.8897278119164918E-2</v>
      </c>
      <c r="AG3294">
        <f t="shared" si="464"/>
        <v>0</v>
      </c>
      <c r="AH3294">
        <f t="shared" si="465"/>
        <v>0</v>
      </c>
      <c r="AI3294">
        <f t="shared" si="466"/>
        <v>0</v>
      </c>
      <c r="AJ3294">
        <f t="shared" si="467"/>
        <v>0</v>
      </c>
      <c r="AK3294">
        <f t="shared" si="468"/>
        <v>1</v>
      </c>
    </row>
    <row r="3295" spans="1:37" x14ac:dyDescent="0.35">
      <c r="A3295">
        <v>1</v>
      </c>
      <c r="B3295">
        <v>2</v>
      </c>
      <c r="C3295">
        <v>0</v>
      </c>
      <c r="D3295">
        <v>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93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85.5</v>
      </c>
      <c r="AA3295">
        <v>1</v>
      </c>
      <c r="AB3295">
        <v>0</v>
      </c>
      <c r="AC3295">
        <f t="shared" si="460"/>
        <v>-1.9543539770328984</v>
      </c>
      <c r="AD3295">
        <f t="shared" si="461"/>
        <v>0.14165596014442747</v>
      </c>
      <c r="AE3295">
        <f t="shared" si="462"/>
        <v>0.12407937687857121</v>
      </c>
      <c r="AF3295">
        <f t="shared" si="463"/>
        <v>5.7535248286593517E-2</v>
      </c>
      <c r="AG3295">
        <f t="shared" si="464"/>
        <v>0</v>
      </c>
      <c r="AH3295">
        <f t="shared" si="465"/>
        <v>0</v>
      </c>
      <c r="AI3295">
        <f t="shared" si="466"/>
        <v>0</v>
      </c>
      <c r="AJ3295">
        <f t="shared" si="467"/>
        <v>0</v>
      </c>
      <c r="AK3295">
        <f t="shared" si="468"/>
        <v>1</v>
      </c>
    </row>
    <row r="3296" spans="1:37" x14ac:dyDescent="0.35">
      <c r="A3296">
        <v>1</v>
      </c>
      <c r="B3296">
        <v>2</v>
      </c>
      <c r="C3296">
        <v>0</v>
      </c>
      <c r="D3296">
        <v>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130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0</v>
      </c>
      <c r="Z3296">
        <v>68</v>
      </c>
      <c r="AA3296">
        <v>0</v>
      </c>
      <c r="AB3296">
        <v>0</v>
      </c>
      <c r="AC3296">
        <f t="shared" si="460"/>
        <v>6.0346872019521713E-2</v>
      </c>
      <c r="AD3296">
        <f t="shared" si="461"/>
        <v>1.0622049318202402</v>
      </c>
      <c r="AE3296">
        <f t="shared" si="462"/>
        <v>0.51508214117336393</v>
      </c>
      <c r="AF3296">
        <f t="shared" si="463"/>
        <v>0.31433182114939912</v>
      </c>
      <c r="AG3296">
        <f t="shared" si="464"/>
        <v>1</v>
      </c>
      <c r="AH3296">
        <f t="shared" si="465"/>
        <v>0</v>
      </c>
      <c r="AI3296">
        <f t="shared" si="466"/>
        <v>1</v>
      </c>
      <c r="AJ3296">
        <f t="shared" si="467"/>
        <v>0</v>
      </c>
      <c r="AK3296">
        <f t="shared" si="468"/>
        <v>0</v>
      </c>
    </row>
    <row r="3297" spans="1:37" x14ac:dyDescent="0.35">
      <c r="A3297">
        <v>1</v>
      </c>
      <c r="B3297">
        <v>2</v>
      </c>
      <c r="C3297">
        <v>0</v>
      </c>
      <c r="D3297">
        <v>6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7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</v>
      </c>
      <c r="W3297">
        <v>0</v>
      </c>
      <c r="X3297">
        <v>0</v>
      </c>
      <c r="Y3297">
        <v>0</v>
      </c>
      <c r="Z3297">
        <v>111.4</v>
      </c>
      <c r="AA3297">
        <v>1</v>
      </c>
      <c r="AB3297">
        <v>0</v>
      </c>
      <c r="AC3297">
        <f t="shared" si="460"/>
        <v>-1.436263175262106</v>
      </c>
      <c r="AD3297">
        <f t="shared" si="461"/>
        <v>0.23781477246720864</v>
      </c>
      <c r="AE3297">
        <f t="shared" si="462"/>
        <v>0.19212468436872585</v>
      </c>
      <c r="AF3297">
        <f t="shared" si="463"/>
        <v>9.2655661393400299E-2</v>
      </c>
      <c r="AG3297">
        <f t="shared" si="464"/>
        <v>0</v>
      </c>
      <c r="AH3297">
        <f t="shared" si="465"/>
        <v>0</v>
      </c>
      <c r="AI3297">
        <f t="shared" si="466"/>
        <v>0</v>
      </c>
      <c r="AJ3297">
        <f t="shared" si="467"/>
        <v>0</v>
      </c>
      <c r="AK3297">
        <f t="shared" si="468"/>
        <v>1</v>
      </c>
    </row>
    <row r="3298" spans="1:37" x14ac:dyDescent="0.35">
      <c r="A3298">
        <v>1</v>
      </c>
      <c r="B3298">
        <v>2</v>
      </c>
      <c r="C3298">
        <v>0</v>
      </c>
      <c r="D3298">
        <v>2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  <c r="K3298">
        <v>0</v>
      </c>
      <c r="L3298">
        <v>24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155</v>
      </c>
      <c r="AA3298">
        <v>2</v>
      </c>
      <c r="AB3298">
        <v>0</v>
      </c>
      <c r="AC3298">
        <f t="shared" si="460"/>
        <v>-2.3184474069882852</v>
      </c>
      <c r="AD3298">
        <f t="shared" si="461"/>
        <v>9.842628299438369E-2</v>
      </c>
      <c r="AE3298">
        <f t="shared" si="462"/>
        <v>8.9606634981518329E-2</v>
      </c>
      <c r="AF3298">
        <f t="shared" si="463"/>
        <v>4.077091609219527E-2</v>
      </c>
      <c r="AG3298">
        <f t="shared" si="464"/>
        <v>0</v>
      </c>
      <c r="AH3298">
        <f t="shared" si="465"/>
        <v>0</v>
      </c>
      <c r="AI3298">
        <f t="shared" si="466"/>
        <v>0</v>
      </c>
      <c r="AJ3298">
        <f t="shared" si="467"/>
        <v>0</v>
      </c>
      <c r="AK3298">
        <f t="shared" si="468"/>
        <v>1</v>
      </c>
    </row>
    <row r="3299" spans="1:37" x14ac:dyDescent="0.35">
      <c r="A3299">
        <v>1</v>
      </c>
      <c r="B3299">
        <v>2</v>
      </c>
      <c r="C3299">
        <v>0</v>
      </c>
      <c r="D3299">
        <v>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</v>
      </c>
      <c r="W3299">
        <v>0</v>
      </c>
      <c r="X3299">
        <v>1</v>
      </c>
      <c r="Y3299">
        <v>0</v>
      </c>
      <c r="Z3299">
        <v>75</v>
      </c>
      <c r="AA3299">
        <v>0</v>
      </c>
      <c r="AB3299">
        <v>0</v>
      </c>
      <c r="AC3299">
        <f t="shared" si="460"/>
        <v>-4.0645469916257184</v>
      </c>
      <c r="AD3299">
        <f t="shared" si="461"/>
        <v>1.7170766012802308E-2</v>
      </c>
      <c r="AE3299">
        <f t="shared" si="462"/>
        <v>1.688090789328308E-2</v>
      </c>
      <c r="AF3299">
        <f t="shared" si="463"/>
        <v>7.3938698464070729E-3</v>
      </c>
      <c r="AG3299">
        <f t="shared" si="464"/>
        <v>0</v>
      </c>
      <c r="AH3299">
        <f t="shared" si="465"/>
        <v>0</v>
      </c>
      <c r="AI3299">
        <f t="shared" si="466"/>
        <v>0</v>
      </c>
      <c r="AJ3299">
        <f t="shared" si="467"/>
        <v>0</v>
      </c>
      <c r="AK3299">
        <f t="shared" si="468"/>
        <v>1</v>
      </c>
    </row>
    <row r="3300" spans="1:37" x14ac:dyDescent="0.35">
      <c r="A3300">
        <v>1</v>
      </c>
      <c r="B3300">
        <v>2</v>
      </c>
      <c r="C3300">
        <v>0</v>
      </c>
      <c r="D3300">
        <v>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42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76.5</v>
      </c>
      <c r="AA3300">
        <v>0</v>
      </c>
      <c r="AB3300">
        <v>0</v>
      </c>
      <c r="AC3300">
        <f t="shared" si="460"/>
        <v>-1.8046109808378548</v>
      </c>
      <c r="AD3300">
        <f t="shared" si="461"/>
        <v>0.16453845273950649</v>
      </c>
      <c r="AE3300">
        <f t="shared" si="462"/>
        <v>0.14129069963506977</v>
      </c>
      <c r="AF3300">
        <f t="shared" si="463"/>
        <v>6.615383339183914E-2</v>
      </c>
      <c r="AG3300">
        <f t="shared" si="464"/>
        <v>0</v>
      </c>
      <c r="AH3300">
        <f t="shared" si="465"/>
        <v>0</v>
      </c>
      <c r="AI3300">
        <f t="shared" si="466"/>
        <v>0</v>
      </c>
      <c r="AJ3300">
        <f t="shared" si="467"/>
        <v>0</v>
      </c>
      <c r="AK3300">
        <f t="shared" si="468"/>
        <v>1</v>
      </c>
    </row>
    <row r="3301" spans="1:37" x14ac:dyDescent="0.35">
      <c r="A3301">
        <v>1</v>
      </c>
      <c r="B3301">
        <v>1</v>
      </c>
      <c r="C3301">
        <v>0</v>
      </c>
      <c r="D3301">
        <v>3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71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120</v>
      </c>
      <c r="AA3301">
        <v>0</v>
      </c>
      <c r="AB3301">
        <v>0</v>
      </c>
      <c r="AC3301">
        <f t="shared" si="460"/>
        <v>-0.32385551515885025</v>
      </c>
      <c r="AD3301">
        <f t="shared" si="461"/>
        <v>0.7233547486258266</v>
      </c>
      <c r="AE3301">
        <f t="shared" si="462"/>
        <v>0.4197364177065791</v>
      </c>
      <c r="AF3301">
        <f t="shared" si="463"/>
        <v>0.23637468517441812</v>
      </c>
      <c r="AG3301">
        <f t="shared" si="464"/>
        <v>0</v>
      </c>
      <c r="AH3301">
        <f t="shared" si="465"/>
        <v>0</v>
      </c>
      <c r="AI3301">
        <f t="shared" si="466"/>
        <v>0</v>
      </c>
      <c r="AJ3301">
        <f t="shared" si="467"/>
        <v>0</v>
      </c>
      <c r="AK3301">
        <f t="shared" si="468"/>
        <v>1</v>
      </c>
    </row>
    <row r="3302" spans="1:37" x14ac:dyDescent="0.35">
      <c r="A3302">
        <v>1</v>
      </c>
      <c r="B3302">
        <v>2</v>
      </c>
      <c r="C3302">
        <v>0</v>
      </c>
      <c r="D3302">
        <v>6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94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110.75</v>
      </c>
      <c r="AA3302">
        <v>1</v>
      </c>
      <c r="AB3302">
        <v>0</v>
      </c>
      <c r="AC3302">
        <f t="shared" si="460"/>
        <v>-0.17146978655335676</v>
      </c>
      <c r="AD3302">
        <f t="shared" si="461"/>
        <v>0.84242572022007167</v>
      </c>
      <c r="AE3302">
        <f t="shared" si="462"/>
        <v>0.45723727745151471</v>
      </c>
      <c r="AF3302">
        <f t="shared" si="463"/>
        <v>0.26538998773932859</v>
      </c>
      <c r="AG3302">
        <f t="shared" si="464"/>
        <v>0</v>
      </c>
      <c r="AH3302">
        <f t="shared" si="465"/>
        <v>0</v>
      </c>
      <c r="AI3302">
        <f t="shared" si="466"/>
        <v>0</v>
      </c>
      <c r="AJ3302">
        <f t="shared" si="467"/>
        <v>0</v>
      </c>
      <c r="AK3302">
        <f t="shared" si="468"/>
        <v>1</v>
      </c>
    </row>
    <row r="3303" spans="1:37" x14ac:dyDescent="0.35">
      <c r="A3303">
        <v>1</v>
      </c>
      <c r="B3303">
        <v>2</v>
      </c>
      <c r="C3303">
        <v>0</v>
      </c>
      <c r="D3303">
        <v>4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22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87</v>
      </c>
      <c r="AA3303">
        <v>1</v>
      </c>
      <c r="AB3303">
        <v>0</v>
      </c>
      <c r="AC3303">
        <f t="shared" si="460"/>
        <v>-3.6682320150432215</v>
      </c>
      <c r="AD3303">
        <f t="shared" si="461"/>
        <v>2.552155180257713E-2</v>
      </c>
      <c r="AE3303">
        <f t="shared" si="462"/>
        <v>2.4886411950794652E-2</v>
      </c>
      <c r="AF3303">
        <f t="shared" si="463"/>
        <v>1.0944791696665051E-2</v>
      </c>
      <c r="AG3303">
        <f t="shared" si="464"/>
        <v>0</v>
      </c>
      <c r="AH3303">
        <f t="shared" si="465"/>
        <v>0</v>
      </c>
      <c r="AI3303">
        <f t="shared" si="466"/>
        <v>0</v>
      </c>
      <c r="AJ3303">
        <f t="shared" si="467"/>
        <v>0</v>
      </c>
      <c r="AK3303">
        <f t="shared" si="468"/>
        <v>1</v>
      </c>
    </row>
    <row r="3304" spans="1:37" x14ac:dyDescent="0.35">
      <c r="A3304">
        <v>1</v>
      </c>
      <c r="B3304">
        <v>2</v>
      </c>
      <c r="C3304">
        <v>0</v>
      </c>
      <c r="D3304">
        <v>3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204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100</v>
      </c>
      <c r="AA3304">
        <v>0</v>
      </c>
      <c r="AB3304">
        <v>1</v>
      </c>
      <c r="AC3304">
        <f t="shared" si="460"/>
        <v>1.2608199395107262</v>
      </c>
      <c r="AD3304">
        <f t="shared" si="461"/>
        <v>3.5283133051306437</v>
      </c>
      <c r="AE3304">
        <f t="shared" si="462"/>
        <v>0.77916722350748446</v>
      </c>
      <c r="AF3304">
        <f t="shared" si="463"/>
        <v>0.10836932480144966</v>
      </c>
      <c r="AG3304">
        <f t="shared" si="464"/>
        <v>1</v>
      </c>
      <c r="AH3304">
        <f t="shared" si="465"/>
        <v>1</v>
      </c>
      <c r="AI3304">
        <f t="shared" si="466"/>
        <v>0</v>
      </c>
      <c r="AJ3304">
        <f t="shared" si="467"/>
        <v>0</v>
      </c>
      <c r="AK3304">
        <f t="shared" si="468"/>
        <v>0</v>
      </c>
    </row>
    <row r="3305" spans="1:37" x14ac:dyDescent="0.35">
      <c r="A3305">
        <v>1</v>
      </c>
      <c r="B3305">
        <v>2</v>
      </c>
      <c r="C3305">
        <v>0</v>
      </c>
      <c r="D3305">
        <v>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117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85</v>
      </c>
      <c r="AA3305">
        <v>1</v>
      </c>
      <c r="AB3305">
        <v>1</v>
      </c>
      <c r="AC3305">
        <f t="shared" si="460"/>
        <v>-2.3350384376984579</v>
      </c>
      <c r="AD3305">
        <f t="shared" si="461"/>
        <v>9.680676142584102E-2</v>
      </c>
      <c r="AE3305">
        <f t="shared" si="462"/>
        <v>8.8262367474825659E-2</v>
      </c>
      <c r="AF3305">
        <f t="shared" si="463"/>
        <v>1.0542244275860484</v>
      </c>
      <c r="AG3305">
        <f t="shared" si="464"/>
        <v>0</v>
      </c>
      <c r="AH3305">
        <f t="shared" si="465"/>
        <v>0</v>
      </c>
      <c r="AI3305">
        <f t="shared" si="466"/>
        <v>0</v>
      </c>
      <c r="AJ3305">
        <f t="shared" si="467"/>
        <v>1</v>
      </c>
      <c r="AK3305">
        <f t="shared" si="468"/>
        <v>0</v>
      </c>
    </row>
    <row r="3306" spans="1:37" x14ac:dyDescent="0.35">
      <c r="A3306">
        <v>1</v>
      </c>
      <c r="B3306">
        <v>2</v>
      </c>
      <c r="C3306">
        <v>0</v>
      </c>
      <c r="D3306">
        <v>7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  <c r="K3306">
        <v>0</v>
      </c>
      <c r="L3306">
        <v>14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74.61</v>
      </c>
      <c r="AA3306">
        <v>2</v>
      </c>
      <c r="AB3306">
        <v>0</v>
      </c>
      <c r="AC3306">
        <f t="shared" si="460"/>
        <v>-4.1189526647123236</v>
      </c>
      <c r="AD3306">
        <f t="shared" si="461"/>
        <v>1.6261536807662239E-2</v>
      </c>
      <c r="AE3306">
        <f t="shared" si="462"/>
        <v>1.6001330581440574E-2</v>
      </c>
      <c r="AF3306">
        <f t="shared" si="463"/>
        <v>7.0054888293983953E-3</v>
      </c>
      <c r="AG3306">
        <f t="shared" si="464"/>
        <v>0</v>
      </c>
      <c r="AH3306">
        <f t="shared" si="465"/>
        <v>0</v>
      </c>
      <c r="AI3306">
        <f t="shared" si="466"/>
        <v>0</v>
      </c>
      <c r="AJ3306">
        <f t="shared" si="467"/>
        <v>0</v>
      </c>
      <c r="AK3306">
        <f t="shared" si="468"/>
        <v>1</v>
      </c>
    </row>
    <row r="3307" spans="1:37" x14ac:dyDescent="0.35">
      <c r="A3307">
        <v>1</v>
      </c>
      <c r="B3307">
        <v>1</v>
      </c>
      <c r="C3307">
        <v>0</v>
      </c>
      <c r="D3307">
        <v>4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4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110</v>
      </c>
      <c r="AA3307">
        <v>0</v>
      </c>
      <c r="AB3307">
        <v>0</v>
      </c>
      <c r="AC3307">
        <f t="shared" si="460"/>
        <v>-1.3627726074102768</v>
      </c>
      <c r="AD3307">
        <f t="shared" si="461"/>
        <v>0.25595014299118313</v>
      </c>
      <c r="AE3307">
        <f t="shared" si="462"/>
        <v>0.20379005044070439</v>
      </c>
      <c r="AF3307">
        <f t="shared" si="463"/>
        <v>9.8972399708839781E-2</v>
      </c>
      <c r="AG3307">
        <f t="shared" si="464"/>
        <v>0</v>
      </c>
      <c r="AH3307">
        <f t="shared" si="465"/>
        <v>0</v>
      </c>
      <c r="AI3307">
        <f t="shared" si="466"/>
        <v>0</v>
      </c>
      <c r="AJ3307">
        <f t="shared" si="467"/>
        <v>0</v>
      </c>
      <c r="AK3307">
        <f t="shared" si="468"/>
        <v>1</v>
      </c>
    </row>
    <row r="3308" spans="1:37" x14ac:dyDescent="0.35">
      <c r="A3308">
        <v>1</v>
      </c>
      <c r="B3308">
        <v>1</v>
      </c>
      <c r="C3308">
        <v>0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47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81</v>
      </c>
      <c r="AA3308">
        <v>2</v>
      </c>
      <c r="AB3308">
        <v>0</v>
      </c>
      <c r="AC3308">
        <f t="shared" si="460"/>
        <v>-5.0402599292710537</v>
      </c>
      <c r="AD3308">
        <f t="shared" si="461"/>
        <v>6.4720658202827601E-3</v>
      </c>
      <c r="AE3308">
        <f t="shared" si="462"/>
        <v>6.4304475405464676E-3</v>
      </c>
      <c r="AF3308">
        <f t="shared" si="463"/>
        <v>2.801725743838216E-3</v>
      </c>
      <c r="AG3308">
        <f t="shared" si="464"/>
        <v>0</v>
      </c>
      <c r="AH3308">
        <f t="shared" si="465"/>
        <v>0</v>
      </c>
      <c r="AI3308">
        <f t="shared" si="466"/>
        <v>0</v>
      </c>
      <c r="AJ3308">
        <f t="shared" si="467"/>
        <v>0</v>
      </c>
      <c r="AK3308">
        <f t="shared" si="468"/>
        <v>1</v>
      </c>
    </row>
    <row r="3309" spans="1:37" x14ac:dyDescent="0.35">
      <c r="A3309">
        <v>1</v>
      </c>
      <c r="B3309">
        <v>2</v>
      </c>
      <c r="C3309">
        <v>0</v>
      </c>
      <c r="D3309">
        <v>5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48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78.540000000000006</v>
      </c>
      <c r="AA3309">
        <v>1</v>
      </c>
      <c r="AB3309">
        <v>0</v>
      </c>
      <c r="AC3309">
        <f t="shared" si="460"/>
        <v>-2.3306564509037937</v>
      </c>
      <c r="AD3309">
        <f t="shared" si="461"/>
        <v>9.723189816755469E-2</v>
      </c>
      <c r="AE3309">
        <f t="shared" si="462"/>
        <v>8.8615632055482521E-2</v>
      </c>
      <c r="AF3309">
        <f t="shared" si="463"/>
        <v>4.0298424704259331E-2</v>
      </c>
      <c r="AG3309">
        <f t="shared" si="464"/>
        <v>0</v>
      </c>
      <c r="AH3309">
        <f t="shared" si="465"/>
        <v>0</v>
      </c>
      <c r="AI3309">
        <f t="shared" si="466"/>
        <v>0</v>
      </c>
      <c r="AJ3309">
        <f t="shared" si="467"/>
        <v>0</v>
      </c>
      <c r="AK3309">
        <f t="shared" si="468"/>
        <v>1</v>
      </c>
    </row>
    <row r="3310" spans="1:37" x14ac:dyDescent="0.35">
      <c r="A3310">
        <v>1</v>
      </c>
      <c r="B3310">
        <v>2</v>
      </c>
      <c r="C3310">
        <v>0</v>
      </c>
      <c r="D3310">
        <v>5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146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72.25</v>
      </c>
      <c r="AA3310">
        <v>0</v>
      </c>
      <c r="AB3310">
        <v>0</v>
      </c>
      <c r="AC3310">
        <f t="shared" si="460"/>
        <v>0.23796633805870093</v>
      </c>
      <c r="AD3310">
        <f t="shared" si="461"/>
        <v>1.2686664863293322</v>
      </c>
      <c r="AE3310">
        <f t="shared" si="462"/>
        <v>0.55921242455607278</v>
      </c>
      <c r="AF3310">
        <f t="shared" si="463"/>
        <v>0.35577065551786302</v>
      </c>
      <c r="AG3310">
        <f t="shared" si="464"/>
        <v>1</v>
      </c>
      <c r="AH3310">
        <f t="shared" si="465"/>
        <v>0</v>
      </c>
      <c r="AI3310">
        <f t="shared" si="466"/>
        <v>1</v>
      </c>
      <c r="AJ3310">
        <f t="shared" si="467"/>
        <v>0</v>
      </c>
      <c r="AK3310">
        <f t="shared" si="468"/>
        <v>0</v>
      </c>
    </row>
    <row r="3311" spans="1:37" x14ac:dyDescent="0.35">
      <c r="A3311">
        <v>1</v>
      </c>
      <c r="B3311">
        <v>2</v>
      </c>
      <c r="C3311">
        <v>0</v>
      </c>
      <c r="D3311">
        <v>4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212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129.65</v>
      </c>
      <c r="AA3311">
        <v>1</v>
      </c>
      <c r="AB3311">
        <v>1</v>
      </c>
      <c r="AC3311">
        <f t="shared" si="460"/>
        <v>0.66287080446906987</v>
      </c>
      <c r="AD3311">
        <f t="shared" si="461"/>
        <v>1.9403547253305113</v>
      </c>
      <c r="AE3311">
        <f t="shared" si="462"/>
        <v>0.6599049797001636</v>
      </c>
      <c r="AF3311">
        <f t="shared" si="463"/>
        <v>0.18051859440171622</v>
      </c>
      <c r="AG3311">
        <f t="shared" si="464"/>
        <v>1</v>
      </c>
      <c r="AH3311">
        <f t="shared" si="465"/>
        <v>1</v>
      </c>
      <c r="AI3311">
        <f t="shared" si="466"/>
        <v>0</v>
      </c>
      <c r="AJ3311">
        <f t="shared" si="467"/>
        <v>0</v>
      </c>
      <c r="AK3311">
        <f t="shared" si="468"/>
        <v>0</v>
      </c>
    </row>
    <row r="3312" spans="1:37" x14ac:dyDescent="0.35">
      <c r="A3312">
        <v>1</v>
      </c>
      <c r="B3312">
        <v>2</v>
      </c>
      <c r="C3312">
        <v>1</v>
      </c>
      <c r="D3312">
        <v>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73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112.05</v>
      </c>
      <c r="AA3312">
        <v>1</v>
      </c>
      <c r="AB3312">
        <v>1</v>
      </c>
      <c r="AC3312">
        <f t="shared" si="460"/>
        <v>-1.2041116155693934</v>
      </c>
      <c r="AD3312">
        <f t="shared" si="461"/>
        <v>0.29995835951711325</v>
      </c>
      <c r="AE3312">
        <f t="shared" si="462"/>
        <v>0.23074459064099312</v>
      </c>
      <c r="AF3312">
        <f t="shared" si="463"/>
        <v>0.63686847137379021</v>
      </c>
      <c r="AG3312">
        <f t="shared" si="464"/>
        <v>0</v>
      </c>
      <c r="AH3312">
        <f t="shared" si="465"/>
        <v>0</v>
      </c>
      <c r="AI3312">
        <f t="shared" si="466"/>
        <v>0</v>
      </c>
      <c r="AJ3312">
        <f t="shared" si="467"/>
        <v>1</v>
      </c>
      <c r="AK3312">
        <f t="shared" si="468"/>
        <v>0</v>
      </c>
    </row>
    <row r="3313" spans="1:37" x14ac:dyDescent="0.35">
      <c r="A3313">
        <v>1</v>
      </c>
      <c r="B3313">
        <v>2</v>
      </c>
      <c r="C3313">
        <v>0</v>
      </c>
      <c r="D3313">
        <v>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265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109</v>
      </c>
      <c r="AA3313">
        <v>0</v>
      </c>
      <c r="AB3313">
        <v>1</v>
      </c>
      <c r="AC3313">
        <f t="shared" si="460"/>
        <v>2.1023032065520635</v>
      </c>
      <c r="AD3313">
        <f t="shared" si="461"/>
        <v>8.1849999650415803</v>
      </c>
      <c r="AE3313">
        <f t="shared" si="462"/>
        <v>0.89112683682024674</v>
      </c>
      <c r="AF3313">
        <f t="shared" si="463"/>
        <v>5.0060477095814279E-2</v>
      </c>
      <c r="AG3313">
        <f t="shared" si="464"/>
        <v>1</v>
      </c>
      <c r="AH3313">
        <f t="shared" si="465"/>
        <v>1</v>
      </c>
      <c r="AI3313">
        <f t="shared" si="466"/>
        <v>0</v>
      </c>
      <c r="AJ3313">
        <f t="shared" si="467"/>
        <v>0</v>
      </c>
      <c r="AK3313">
        <f t="shared" si="468"/>
        <v>0</v>
      </c>
    </row>
    <row r="3314" spans="1:37" x14ac:dyDescent="0.35">
      <c r="A3314">
        <v>1</v>
      </c>
      <c r="B3314">
        <v>2</v>
      </c>
      <c r="C3314">
        <v>0</v>
      </c>
      <c r="D3314">
        <v>3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87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89.25</v>
      </c>
      <c r="AA3314">
        <v>1</v>
      </c>
      <c r="AB3314">
        <v>0</v>
      </c>
      <c r="AC3314">
        <f t="shared" si="460"/>
        <v>-2.0266413000264012</v>
      </c>
      <c r="AD3314">
        <f t="shared" si="461"/>
        <v>0.13177737937914238</v>
      </c>
      <c r="AE3314">
        <f t="shared" si="462"/>
        <v>0.11643401059264087</v>
      </c>
      <c r="AF3314">
        <f t="shared" si="463"/>
        <v>5.3761009524216162E-2</v>
      </c>
      <c r="AG3314">
        <f t="shared" si="464"/>
        <v>0</v>
      </c>
      <c r="AH3314">
        <f t="shared" si="465"/>
        <v>0</v>
      </c>
      <c r="AI3314">
        <f t="shared" si="466"/>
        <v>0</v>
      </c>
      <c r="AJ3314">
        <f t="shared" si="467"/>
        <v>0</v>
      </c>
      <c r="AK3314">
        <f t="shared" si="468"/>
        <v>1</v>
      </c>
    </row>
    <row r="3315" spans="1:37" x14ac:dyDescent="0.35">
      <c r="A3315">
        <v>1</v>
      </c>
      <c r="B3315">
        <v>2</v>
      </c>
      <c r="C3315">
        <v>0</v>
      </c>
      <c r="D3315">
        <v>3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31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129</v>
      </c>
      <c r="AA3315">
        <v>2</v>
      </c>
      <c r="AB3315">
        <v>0</v>
      </c>
      <c r="AC3315">
        <f t="shared" si="460"/>
        <v>-2.6746180462699147</v>
      </c>
      <c r="AD3315">
        <f t="shared" si="461"/>
        <v>6.8933152641798418E-2</v>
      </c>
      <c r="AE3315">
        <f t="shared" si="462"/>
        <v>6.4487804940313281E-2</v>
      </c>
      <c r="AF3315">
        <f t="shared" si="463"/>
        <v>2.8950546792931051E-2</v>
      </c>
      <c r="AG3315">
        <f t="shared" si="464"/>
        <v>0</v>
      </c>
      <c r="AH3315">
        <f t="shared" si="465"/>
        <v>0</v>
      </c>
      <c r="AI3315">
        <f t="shared" si="466"/>
        <v>0</v>
      </c>
      <c r="AJ3315">
        <f t="shared" si="467"/>
        <v>0</v>
      </c>
      <c r="AK3315">
        <f t="shared" si="468"/>
        <v>1</v>
      </c>
    </row>
    <row r="3316" spans="1:37" x14ac:dyDescent="0.35">
      <c r="A3316">
        <v>1</v>
      </c>
      <c r="B3316">
        <v>2</v>
      </c>
      <c r="C3316">
        <v>0</v>
      </c>
      <c r="D3316">
        <v>2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74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101.5</v>
      </c>
      <c r="AA3316">
        <v>0</v>
      </c>
      <c r="AB3316">
        <v>0</v>
      </c>
      <c r="AC3316">
        <f t="shared" si="460"/>
        <v>-0.91165931237022368</v>
      </c>
      <c r="AD3316">
        <f t="shared" si="461"/>
        <v>0.40185686444151664</v>
      </c>
      <c r="AE3316">
        <f t="shared" si="462"/>
        <v>0.28666041065584236</v>
      </c>
      <c r="AF3316">
        <f t="shared" si="463"/>
        <v>0.14670367257738867</v>
      </c>
      <c r="AG3316">
        <f t="shared" si="464"/>
        <v>0</v>
      </c>
      <c r="AH3316">
        <f t="shared" si="465"/>
        <v>0</v>
      </c>
      <c r="AI3316">
        <f t="shared" si="466"/>
        <v>0</v>
      </c>
      <c r="AJ3316">
        <f t="shared" si="467"/>
        <v>0</v>
      </c>
      <c r="AK3316">
        <f t="shared" si="468"/>
        <v>1</v>
      </c>
    </row>
    <row r="3317" spans="1:37" x14ac:dyDescent="0.35">
      <c r="A3317">
        <v>1</v>
      </c>
      <c r="B3317">
        <v>2</v>
      </c>
      <c r="C3317">
        <v>0</v>
      </c>
      <c r="D3317">
        <v>3</v>
      </c>
      <c r="E3317">
        <v>1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104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67.900000000000006</v>
      </c>
      <c r="AA3317">
        <v>2</v>
      </c>
      <c r="AB3317">
        <v>0</v>
      </c>
      <c r="AC3317">
        <f t="shared" si="460"/>
        <v>-4.357426187205359</v>
      </c>
      <c r="AD3317">
        <f t="shared" si="461"/>
        <v>1.2811319188791951E-2</v>
      </c>
      <c r="AE3317">
        <f t="shared" si="462"/>
        <v>1.2649265412093869E-2</v>
      </c>
      <c r="AF3317">
        <f t="shared" si="463"/>
        <v>5.5285463796009848E-3</v>
      </c>
      <c r="AG3317">
        <f t="shared" si="464"/>
        <v>0</v>
      </c>
      <c r="AH3317">
        <f t="shared" si="465"/>
        <v>0</v>
      </c>
      <c r="AI3317">
        <f t="shared" si="466"/>
        <v>0</v>
      </c>
      <c r="AJ3317">
        <f t="shared" si="467"/>
        <v>0</v>
      </c>
      <c r="AK3317">
        <f t="shared" si="468"/>
        <v>1</v>
      </c>
    </row>
    <row r="3318" spans="1:37" x14ac:dyDescent="0.35">
      <c r="A3318">
        <v>1</v>
      </c>
      <c r="B3318">
        <v>1</v>
      </c>
      <c r="C3318">
        <v>0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7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0</v>
      </c>
      <c r="Z3318">
        <v>79</v>
      </c>
      <c r="AA3318">
        <v>0</v>
      </c>
      <c r="AB3318">
        <v>0</v>
      </c>
      <c r="AC3318">
        <f t="shared" si="460"/>
        <v>-1.7083289954945347</v>
      </c>
      <c r="AD3318">
        <f t="shared" si="461"/>
        <v>0.18116827282398057</v>
      </c>
      <c r="AE3318">
        <f t="shared" si="462"/>
        <v>0.15338057835810032</v>
      </c>
      <c r="AF3318">
        <f t="shared" si="463"/>
        <v>7.2311772933637802E-2</v>
      </c>
      <c r="AG3318">
        <f t="shared" si="464"/>
        <v>0</v>
      </c>
      <c r="AH3318">
        <f t="shared" si="465"/>
        <v>0</v>
      </c>
      <c r="AI3318">
        <f t="shared" si="466"/>
        <v>0</v>
      </c>
      <c r="AJ3318">
        <f t="shared" si="467"/>
        <v>0</v>
      </c>
      <c r="AK3318">
        <f t="shared" si="468"/>
        <v>1</v>
      </c>
    </row>
    <row r="3319" spans="1:37" x14ac:dyDescent="0.35">
      <c r="A3319">
        <v>1</v>
      </c>
      <c r="B3319">
        <v>2</v>
      </c>
      <c r="C3319">
        <v>0</v>
      </c>
      <c r="D3319">
        <v>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377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115</v>
      </c>
      <c r="AA3319">
        <v>1</v>
      </c>
      <c r="AB3319">
        <v>1</v>
      </c>
      <c r="AC3319">
        <f t="shared" si="460"/>
        <v>2.6828945893719331</v>
      </c>
      <c r="AD3319">
        <f t="shared" si="461"/>
        <v>14.627372312599848</v>
      </c>
      <c r="AE3319">
        <f t="shared" si="462"/>
        <v>0.93600971551732137</v>
      </c>
      <c r="AF3319">
        <f t="shared" si="463"/>
        <v>2.8719643384049299E-2</v>
      </c>
      <c r="AG3319">
        <f t="shared" si="464"/>
        <v>1</v>
      </c>
      <c r="AH3319">
        <f t="shared" si="465"/>
        <v>1</v>
      </c>
      <c r="AI3319">
        <f t="shared" si="466"/>
        <v>0</v>
      </c>
      <c r="AJ3319">
        <f t="shared" si="467"/>
        <v>0</v>
      </c>
      <c r="AK3319">
        <f t="shared" si="468"/>
        <v>0</v>
      </c>
    </row>
    <row r="3320" spans="1:37" x14ac:dyDescent="0.35">
      <c r="A3320">
        <v>1</v>
      </c>
      <c r="B3320">
        <v>2</v>
      </c>
      <c r="C3320">
        <v>0</v>
      </c>
      <c r="D3320">
        <v>3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0</v>
      </c>
      <c r="K3320">
        <v>0</v>
      </c>
      <c r="L3320">
        <v>36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137.4</v>
      </c>
      <c r="AA3320">
        <v>1</v>
      </c>
      <c r="AB3320">
        <v>1</v>
      </c>
      <c r="AC3320">
        <f t="shared" si="460"/>
        <v>-0.71592321119761149</v>
      </c>
      <c r="AD3320">
        <f t="shared" si="461"/>
        <v>0.48874069257064268</v>
      </c>
      <c r="AE3320">
        <f t="shared" si="462"/>
        <v>0.32829135054186165</v>
      </c>
      <c r="AF3320">
        <f t="shared" si="463"/>
        <v>0.4837405594315658</v>
      </c>
      <c r="AG3320">
        <f t="shared" si="464"/>
        <v>0</v>
      </c>
      <c r="AH3320">
        <f t="shared" si="465"/>
        <v>0</v>
      </c>
      <c r="AI3320">
        <f t="shared" si="466"/>
        <v>0</v>
      </c>
      <c r="AJ3320">
        <f t="shared" si="467"/>
        <v>1</v>
      </c>
      <c r="AK3320">
        <f t="shared" si="468"/>
        <v>0</v>
      </c>
    </row>
    <row r="3321" spans="1:37" x14ac:dyDescent="0.35">
      <c r="A3321">
        <v>1</v>
      </c>
      <c r="B3321">
        <v>1</v>
      </c>
      <c r="C3321">
        <v>0</v>
      </c>
      <c r="D3321">
        <v>2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67</v>
      </c>
      <c r="AA3321">
        <v>1</v>
      </c>
      <c r="AB3321">
        <v>0</v>
      </c>
      <c r="AC3321">
        <f t="shared" si="460"/>
        <v>-4.978365311429247</v>
      </c>
      <c r="AD3321">
        <f t="shared" si="461"/>
        <v>6.8853086984583456E-3</v>
      </c>
      <c r="AE3321">
        <f t="shared" si="462"/>
        <v>6.8382254055912089E-3</v>
      </c>
      <c r="AF3321">
        <f t="shared" si="463"/>
        <v>2.9800041821016602E-3</v>
      </c>
      <c r="AG3321">
        <f t="shared" si="464"/>
        <v>0</v>
      </c>
      <c r="AH3321">
        <f t="shared" si="465"/>
        <v>0</v>
      </c>
      <c r="AI3321">
        <f t="shared" si="466"/>
        <v>0</v>
      </c>
      <c r="AJ3321">
        <f t="shared" si="467"/>
        <v>0</v>
      </c>
      <c r="AK3321">
        <f t="shared" si="468"/>
        <v>1</v>
      </c>
    </row>
    <row r="3322" spans="1:37" x14ac:dyDescent="0.35">
      <c r="A3322">
        <v>1</v>
      </c>
      <c r="B3322">
        <v>2</v>
      </c>
      <c r="C3322">
        <v>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5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139</v>
      </c>
      <c r="AA3322">
        <v>1</v>
      </c>
      <c r="AB3322">
        <v>1</v>
      </c>
      <c r="AC3322">
        <f t="shared" si="460"/>
        <v>-1.7846340172103945</v>
      </c>
      <c r="AD3322">
        <f t="shared" si="461"/>
        <v>0.16785848307568402</v>
      </c>
      <c r="AE3322">
        <f t="shared" si="462"/>
        <v>0.14373186949296307</v>
      </c>
      <c r="AF3322">
        <f t="shared" si="463"/>
        <v>0.84244692560011181</v>
      </c>
      <c r="AG3322">
        <f t="shared" si="464"/>
        <v>0</v>
      </c>
      <c r="AH3322">
        <f t="shared" si="465"/>
        <v>0</v>
      </c>
      <c r="AI3322">
        <f t="shared" si="466"/>
        <v>0</v>
      </c>
      <c r="AJ3322">
        <f t="shared" si="467"/>
        <v>1</v>
      </c>
      <c r="AK3322">
        <f t="shared" si="468"/>
        <v>0</v>
      </c>
    </row>
    <row r="3323" spans="1:37" x14ac:dyDescent="0.35">
      <c r="A3323">
        <v>1</v>
      </c>
      <c r="B3323">
        <v>2</v>
      </c>
      <c r="C3323">
        <v>1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127</v>
      </c>
      <c r="AA3323">
        <v>0</v>
      </c>
      <c r="AB3323">
        <v>0</v>
      </c>
      <c r="AC3323">
        <f t="shared" si="460"/>
        <v>-0.8885122485950383</v>
      </c>
      <c r="AD3323">
        <f t="shared" si="461"/>
        <v>0.41126716112451628</v>
      </c>
      <c r="AE3323">
        <f t="shared" si="462"/>
        <v>0.29141694248508782</v>
      </c>
      <c r="AF3323">
        <f t="shared" si="463"/>
        <v>0.14960923602168053</v>
      </c>
      <c r="AG3323">
        <f t="shared" si="464"/>
        <v>0</v>
      </c>
      <c r="AH3323">
        <f t="shared" si="465"/>
        <v>0</v>
      </c>
      <c r="AI3323">
        <f t="shared" si="466"/>
        <v>0</v>
      </c>
      <c r="AJ3323">
        <f t="shared" si="467"/>
        <v>0</v>
      </c>
      <c r="AK3323">
        <f t="shared" si="468"/>
        <v>1</v>
      </c>
    </row>
    <row r="3324" spans="1:37" x14ac:dyDescent="0.35">
      <c r="A3324">
        <v>1</v>
      </c>
      <c r="B3324">
        <v>1</v>
      </c>
      <c r="C3324">
        <v>0</v>
      </c>
      <c r="D3324">
        <v>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136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90.9</v>
      </c>
      <c r="AA3324">
        <v>0</v>
      </c>
      <c r="AB3324">
        <v>0</v>
      </c>
      <c r="AC3324">
        <f t="shared" si="460"/>
        <v>-4.9712892509415685E-2</v>
      </c>
      <c r="AD3324">
        <f t="shared" si="461"/>
        <v>0.95150256880276363</v>
      </c>
      <c r="AE3324">
        <f t="shared" si="462"/>
        <v>0.48757433580346521</v>
      </c>
      <c r="AF3324">
        <f t="shared" si="463"/>
        <v>0.29036912728835695</v>
      </c>
      <c r="AG3324">
        <f t="shared" si="464"/>
        <v>0</v>
      </c>
      <c r="AH3324">
        <f t="shared" si="465"/>
        <v>0</v>
      </c>
      <c r="AI3324">
        <f t="shared" si="466"/>
        <v>0</v>
      </c>
      <c r="AJ3324">
        <f t="shared" si="467"/>
        <v>0</v>
      </c>
      <c r="AK3324">
        <f t="shared" si="468"/>
        <v>1</v>
      </c>
    </row>
    <row r="3325" spans="1:37" x14ac:dyDescent="0.35">
      <c r="A3325">
        <v>1</v>
      </c>
      <c r="B3325">
        <v>2</v>
      </c>
      <c r="C3325">
        <v>0</v>
      </c>
      <c r="D3325">
        <v>3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91.33</v>
      </c>
      <c r="AA3325">
        <v>0</v>
      </c>
      <c r="AB3325">
        <v>0</v>
      </c>
      <c r="AC3325">
        <f t="shared" si="460"/>
        <v>-0.78170543852873564</v>
      </c>
      <c r="AD3325">
        <f t="shared" si="461"/>
        <v>0.45762489429458686</v>
      </c>
      <c r="AE3325">
        <f t="shared" si="462"/>
        <v>0.31395244145857776</v>
      </c>
      <c r="AF3325">
        <f t="shared" si="463"/>
        <v>0.16364577686441065</v>
      </c>
      <c r="AG3325">
        <f t="shared" si="464"/>
        <v>0</v>
      </c>
      <c r="AH3325">
        <f t="shared" si="465"/>
        <v>0</v>
      </c>
      <c r="AI3325">
        <f t="shared" si="466"/>
        <v>0</v>
      </c>
      <c r="AJ3325">
        <f t="shared" si="467"/>
        <v>0</v>
      </c>
      <c r="AK3325">
        <f t="shared" si="468"/>
        <v>1</v>
      </c>
    </row>
    <row r="3326" spans="1:37" x14ac:dyDescent="0.35">
      <c r="A3326">
        <v>1</v>
      </c>
      <c r="B3326">
        <v>2</v>
      </c>
      <c r="C3326">
        <v>0</v>
      </c>
      <c r="D3326">
        <v>5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81</v>
      </c>
      <c r="M3326">
        <v>0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97.75</v>
      </c>
      <c r="AA3326">
        <v>1</v>
      </c>
      <c r="AB3326">
        <v>1</v>
      </c>
      <c r="AC3326">
        <f t="shared" si="460"/>
        <v>-0.80214666620643582</v>
      </c>
      <c r="AD3326">
        <f t="shared" si="461"/>
        <v>0.4483654393673957</v>
      </c>
      <c r="AE3326">
        <f t="shared" si="462"/>
        <v>0.30956651351970177</v>
      </c>
      <c r="AF3326">
        <f t="shared" si="463"/>
        <v>0.50924602402324415</v>
      </c>
      <c r="AG3326">
        <f t="shared" si="464"/>
        <v>0</v>
      </c>
      <c r="AH3326">
        <f t="shared" si="465"/>
        <v>0</v>
      </c>
      <c r="AI3326">
        <f t="shared" si="466"/>
        <v>0</v>
      </c>
      <c r="AJ3326">
        <f t="shared" si="467"/>
        <v>1</v>
      </c>
      <c r="AK3326">
        <f t="shared" si="468"/>
        <v>0</v>
      </c>
    </row>
    <row r="3327" spans="1:37" x14ac:dyDescent="0.35">
      <c r="A3327">
        <v>1</v>
      </c>
      <c r="B3327">
        <v>2</v>
      </c>
      <c r="C3327">
        <v>0</v>
      </c>
      <c r="D3327">
        <v>3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89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96.3</v>
      </c>
      <c r="AA3327">
        <v>1</v>
      </c>
      <c r="AB3327">
        <v>0</v>
      </c>
      <c r="AC3327">
        <f t="shared" si="460"/>
        <v>-1.0611350159708368</v>
      </c>
      <c r="AD3327">
        <f t="shared" si="461"/>
        <v>0.34606280053053479</v>
      </c>
      <c r="AE3327">
        <f t="shared" si="462"/>
        <v>0.2570926114250674</v>
      </c>
      <c r="AF3327">
        <f t="shared" si="463"/>
        <v>0.12906532236019411</v>
      </c>
      <c r="AG3327">
        <f t="shared" si="464"/>
        <v>0</v>
      </c>
      <c r="AH3327">
        <f t="shared" si="465"/>
        <v>0</v>
      </c>
      <c r="AI3327">
        <f t="shared" si="466"/>
        <v>0</v>
      </c>
      <c r="AJ3327">
        <f t="shared" si="467"/>
        <v>0</v>
      </c>
      <c r="AK3327">
        <f t="shared" si="468"/>
        <v>1</v>
      </c>
    </row>
    <row r="3328" spans="1:37" x14ac:dyDescent="0.35">
      <c r="A3328">
        <v>1</v>
      </c>
      <c r="B3328">
        <v>1</v>
      </c>
      <c r="C3328">
        <v>0</v>
      </c>
      <c r="D3328">
        <v>3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113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100</v>
      </c>
      <c r="AA3328">
        <v>0</v>
      </c>
      <c r="AB3328">
        <v>1</v>
      </c>
      <c r="AC3328">
        <f t="shared" si="460"/>
        <v>-0.12544410178298016</v>
      </c>
      <c r="AD3328">
        <f t="shared" si="461"/>
        <v>0.88210507114964254</v>
      </c>
      <c r="AE3328">
        <f t="shared" si="462"/>
        <v>0.46868003528136082</v>
      </c>
      <c r="AF3328">
        <f t="shared" si="463"/>
        <v>0.32912354605693617</v>
      </c>
      <c r="AG3328">
        <f t="shared" si="464"/>
        <v>0</v>
      </c>
      <c r="AH3328">
        <f t="shared" si="465"/>
        <v>0</v>
      </c>
      <c r="AI3328">
        <f t="shared" si="466"/>
        <v>0</v>
      </c>
      <c r="AJ3328">
        <f t="shared" si="467"/>
        <v>1</v>
      </c>
      <c r="AK3328">
        <f t="shared" si="468"/>
        <v>0</v>
      </c>
    </row>
    <row r="3329" spans="1:37" x14ac:dyDescent="0.35">
      <c r="A3329">
        <v>1</v>
      </c>
      <c r="B3329">
        <v>1</v>
      </c>
      <c r="C3329">
        <v>0</v>
      </c>
      <c r="D3329">
        <v>3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60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</v>
      </c>
      <c r="W3329">
        <v>0</v>
      </c>
      <c r="X3329">
        <v>0</v>
      </c>
      <c r="Y3329">
        <v>0</v>
      </c>
      <c r="Z3329">
        <v>204</v>
      </c>
      <c r="AA3329">
        <v>0</v>
      </c>
      <c r="AB3329">
        <v>1</v>
      </c>
      <c r="AC3329">
        <f t="shared" si="460"/>
        <v>1.1238102768095564</v>
      </c>
      <c r="AD3329">
        <f t="shared" si="461"/>
        <v>3.0765544225700538</v>
      </c>
      <c r="AE3329">
        <f t="shared" si="462"/>
        <v>0.75469479949453189</v>
      </c>
      <c r="AF3329">
        <f t="shared" si="463"/>
        <v>0.12222864266609441</v>
      </c>
      <c r="AG3329">
        <f t="shared" si="464"/>
        <v>1</v>
      </c>
      <c r="AH3329">
        <f t="shared" si="465"/>
        <v>1</v>
      </c>
      <c r="AI3329">
        <f t="shared" si="466"/>
        <v>0</v>
      </c>
      <c r="AJ3329">
        <f t="shared" si="467"/>
        <v>0</v>
      </c>
      <c r="AK3329">
        <f t="shared" si="468"/>
        <v>0</v>
      </c>
    </row>
    <row r="3330" spans="1:37" x14ac:dyDescent="0.35">
      <c r="A3330">
        <v>1</v>
      </c>
      <c r="B3330">
        <v>2</v>
      </c>
      <c r="C3330">
        <v>0</v>
      </c>
      <c r="D3330">
        <v>5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140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70</v>
      </c>
      <c r="AA3330">
        <v>0</v>
      </c>
      <c r="AB3330">
        <v>0</v>
      </c>
      <c r="AC3330">
        <f t="shared" si="460"/>
        <v>-1.248256354596303</v>
      </c>
      <c r="AD3330">
        <f t="shared" si="461"/>
        <v>0.28700479541578539</v>
      </c>
      <c r="AE3330">
        <f t="shared" si="462"/>
        <v>0.22300211812580262</v>
      </c>
      <c r="AF3330">
        <f t="shared" si="463"/>
        <v>0.10958016510076125</v>
      </c>
      <c r="AG3330">
        <f t="shared" si="464"/>
        <v>0</v>
      </c>
      <c r="AH3330">
        <f t="shared" si="465"/>
        <v>0</v>
      </c>
      <c r="AI3330">
        <f t="shared" si="466"/>
        <v>0</v>
      </c>
      <c r="AJ3330">
        <f t="shared" si="467"/>
        <v>0</v>
      </c>
      <c r="AK3330">
        <f t="shared" si="468"/>
        <v>1</v>
      </c>
    </row>
    <row r="3331" spans="1:37" x14ac:dyDescent="0.35">
      <c r="A3331">
        <v>1</v>
      </c>
      <c r="B3331">
        <v>1</v>
      </c>
      <c r="C3331">
        <v>0</v>
      </c>
      <c r="D3331">
        <v>2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15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86</v>
      </c>
      <c r="AA3331">
        <v>0</v>
      </c>
      <c r="AB3331">
        <v>0</v>
      </c>
      <c r="AC3331">
        <f t="shared" si="460"/>
        <v>-1.8619394786070864</v>
      </c>
      <c r="AD3331">
        <f t="shared" si="461"/>
        <v>0.15537099922981032</v>
      </c>
      <c r="AE3331">
        <f t="shared" si="462"/>
        <v>0.134477150052566</v>
      </c>
      <c r="AF3331">
        <f t="shared" si="463"/>
        <v>6.2721462190564473E-2</v>
      </c>
      <c r="AG3331">
        <f t="shared" si="464"/>
        <v>0</v>
      </c>
      <c r="AH3331">
        <f t="shared" si="465"/>
        <v>0</v>
      </c>
      <c r="AI3331">
        <f t="shared" si="466"/>
        <v>0</v>
      </c>
      <c r="AJ3331">
        <f t="shared" si="467"/>
        <v>0</v>
      </c>
      <c r="AK3331">
        <f t="shared" si="468"/>
        <v>1</v>
      </c>
    </row>
    <row r="3332" spans="1:37" x14ac:dyDescent="0.35">
      <c r="A3332">
        <v>1</v>
      </c>
      <c r="B3332">
        <v>2</v>
      </c>
      <c r="C3332">
        <v>0</v>
      </c>
      <c r="D3332">
        <v>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74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101.5</v>
      </c>
      <c r="AA3332">
        <v>0</v>
      </c>
      <c r="AB3332">
        <v>0</v>
      </c>
      <c r="AC3332">
        <f t="shared" si="460"/>
        <v>-0.91165931237022368</v>
      </c>
      <c r="AD3332">
        <f t="shared" si="461"/>
        <v>0.40185686444151664</v>
      </c>
      <c r="AE3332">
        <f t="shared" si="462"/>
        <v>0.28666041065584236</v>
      </c>
      <c r="AF3332">
        <f t="shared" si="463"/>
        <v>0.14670367257738867</v>
      </c>
      <c r="AG3332">
        <f t="shared" si="464"/>
        <v>0</v>
      </c>
      <c r="AH3332">
        <f t="shared" si="465"/>
        <v>0</v>
      </c>
      <c r="AI3332">
        <f t="shared" si="466"/>
        <v>0</v>
      </c>
      <c r="AJ3332">
        <f t="shared" si="467"/>
        <v>0</v>
      </c>
      <c r="AK3332">
        <f t="shared" si="468"/>
        <v>1</v>
      </c>
    </row>
    <row r="3333" spans="1:37" x14ac:dyDescent="0.35">
      <c r="A3333">
        <v>1</v>
      </c>
      <c r="B3333">
        <v>2</v>
      </c>
      <c r="C3333">
        <v>0</v>
      </c>
      <c r="D3333">
        <v>7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68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96.17</v>
      </c>
      <c r="AA3333">
        <v>2</v>
      </c>
      <c r="AB3333">
        <v>0</v>
      </c>
      <c r="AC3333">
        <f t="shared" si="460"/>
        <v>-2.8435043160784801</v>
      </c>
      <c r="AD3333">
        <f t="shared" si="461"/>
        <v>5.8221282285528239E-2</v>
      </c>
      <c r="AE3333">
        <f t="shared" si="462"/>
        <v>5.5018060267870358E-2</v>
      </c>
      <c r="AF3333">
        <f t="shared" si="463"/>
        <v>2.4576491543254114E-2</v>
      </c>
      <c r="AG3333">
        <f t="shared" si="464"/>
        <v>0</v>
      </c>
      <c r="AH3333">
        <f t="shared" si="465"/>
        <v>0</v>
      </c>
      <c r="AI3333">
        <f t="shared" si="466"/>
        <v>0</v>
      </c>
      <c r="AJ3333">
        <f t="shared" si="467"/>
        <v>0</v>
      </c>
      <c r="AK3333">
        <f t="shared" si="468"/>
        <v>1</v>
      </c>
    </row>
    <row r="3334" spans="1:37" x14ac:dyDescent="0.35">
      <c r="A3334">
        <v>1</v>
      </c>
      <c r="B3334">
        <v>1</v>
      </c>
      <c r="C3334">
        <v>0</v>
      </c>
      <c r="D3334">
        <v>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45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81</v>
      </c>
      <c r="AA3334">
        <v>0</v>
      </c>
      <c r="AB3334">
        <v>0</v>
      </c>
      <c r="AC3334">
        <f t="shared" si="460"/>
        <v>-1.9239171248123361</v>
      </c>
      <c r="AD3334">
        <f t="shared" si="461"/>
        <v>0.14603380765300736</v>
      </c>
      <c r="AE3334">
        <f t="shared" si="462"/>
        <v>0.12742539240798995</v>
      </c>
      <c r="AF3334">
        <f t="shared" si="463"/>
        <v>5.9197429377078635E-2</v>
      </c>
      <c r="AG3334">
        <f t="shared" si="464"/>
        <v>0</v>
      </c>
      <c r="AH3334">
        <f t="shared" si="465"/>
        <v>0</v>
      </c>
      <c r="AI3334">
        <f t="shared" si="466"/>
        <v>0</v>
      </c>
      <c r="AJ3334">
        <f t="shared" si="467"/>
        <v>0</v>
      </c>
      <c r="AK3334">
        <f t="shared" si="468"/>
        <v>1</v>
      </c>
    </row>
    <row r="3335" spans="1:37" x14ac:dyDescent="0.35">
      <c r="A3335">
        <v>1</v>
      </c>
      <c r="B3335">
        <v>1</v>
      </c>
      <c r="C3335">
        <v>0</v>
      </c>
      <c r="D3335">
        <v>3</v>
      </c>
      <c r="E3335">
        <v>0</v>
      </c>
      <c r="F3335">
        <v>0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110</v>
      </c>
      <c r="AA3335">
        <v>0</v>
      </c>
      <c r="AB3335">
        <v>0</v>
      </c>
      <c r="AC3335">
        <f t="shared" si="460"/>
        <v>-1.843000488218006</v>
      </c>
      <c r="AD3335">
        <f t="shared" si="461"/>
        <v>0.15834161048763049</v>
      </c>
      <c r="AE3335">
        <f t="shared" si="462"/>
        <v>0.13669681642617754</v>
      </c>
      <c r="AF3335">
        <f t="shared" si="463"/>
        <v>6.3836657552882037E-2</v>
      </c>
      <c r="AG3335">
        <f t="shared" si="464"/>
        <v>0</v>
      </c>
      <c r="AH3335">
        <f t="shared" si="465"/>
        <v>0</v>
      </c>
      <c r="AI3335">
        <f t="shared" si="466"/>
        <v>0</v>
      </c>
      <c r="AJ3335">
        <f t="shared" si="467"/>
        <v>0</v>
      </c>
      <c r="AK3335">
        <f t="shared" si="468"/>
        <v>1</v>
      </c>
    </row>
    <row r="3336" spans="1:37" x14ac:dyDescent="0.35">
      <c r="A3336">
        <v>1</v>
      </c>
      <c r="B3336">
        <v>3</v>
      </c>
      <c r="C3336">
        <v>0</v>
      </c>
      <c r="D3336">
        <v>3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67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100.81</v>
      </c>
      <c r="AA3336">
        <v>1</v>
      </c>
      <c r="AB3336">
        <v>0</v>
      </c>
      <c r="AC3336">
        <f t="shared" si="460"/>
        <v>-0.89501303639833996</v>
      </c>
      <c r="AD3336">
        <f t="shared" si="461"/>
        <v>0.40860227190414866</v>
      </c>
      <c r="AE3336">
        <f t="shared" si="462"/>
        <v>0.2900763970455621</v>
      </c>
      <c r="AF3336">
        <f t="shared" si="463"/>
        <v>0.14878838452105722</v>
      </c>
      <c r="AG3336">
        <f t="shared" si="464"/>
        <v>0</v>
      </c>
      <c r="AH3336">
        <f t="shared" si="465"/>
        <v>0</v>
      </c>
      <c r="AI3336">
        <f t="shared" si="466"/>
        <v>0</v>
      </c>
      <c r="AJ3336">
        <f t="shared" si="467"/>
        <v>0</v>
      </c>
      <c r="AK3336">
        <f t="shared" si="468"/>
        <v>1</v>
      </c>
    </row>
    <row r="3337" spans="1:37" x14ac:dyDescent="0.35">
      <c r="A3337">
        <v>1</v>
      </c>
      <c r="B3337">
        <v>1</v>
      </c>
      <c r="C3337">
        <v>0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23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65</v>
      </c>
      <c r="AA3337">
        <v>0</v>
      </c>
      <c r="AB3337">
        <v>0</v>
      </c>
      <c r="AC3337">
        <f t="shared" si="460"/>
        <v>-1.8074730743189968</v>
      </c>
      <c r="AD3337">
        <f t="shared" si="461"/>
        <v>0.16406820157892241</v>
      </c>
      <c r="AE3337">
        <f t="shared" si="462"/>
        <v>0.14094380497326797</v>
      </c>
      <c r="AF3337">
        <f t="shared" si="463"/>
        <v>6.5978425933866103E-2</v>
      </c>
      <c r="AG3337">
        <f t="shared" si="464"/>
        <v>0</v>
      </c>
      <c r="AH3337">
        <f t="shared" si="465"/>
        <v>0</v>
      </c>
      <c r="AI3337">
        <f t="shared" si="466"/>
        <v>0</v>
      </c>
      <c r="AJ3337">
        <f t="shared" si="467"/>
        <v>0</v>
      </c>
      <c r="AK3337">
        <f t="shared" si="468"/>
        <v>1</v>
      </c>
    </row>
    <row r="3338" spans="1:37" x14ac:dyDescent="0.35">
      <c r="A3338">
        <v>1</v>
      </c>
      <c r="B3338">
        <v>2</v>
      </c>
      <c r="C3338">
        <v>0</v>
      </c>
      <c r="D3338">
        <v>4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78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80.75</v>
      </c>
      <c r="AA3338">
        <v>0</v>
      </c>
      <c r="AB3338">
        <v>0</v>
      </c>
      <c r="AC3338">
        <f t="shared" si="460"/>
        <v>-0.76822321026832907</v>
      </c>
      <c r="AD3338">
        <f t="shared" si="461"/>
        <v>0.46383647647159137</v>
      </c>
      <c r="AE3338">
        <f t="shared" si="462"/>
        <v>0.31686358683287874</v>
      </c>
      <c r="AF3338">
        <f t="shared" si="463"/>
        <v>0.16549256488320868</v>
      </c>
      <c r="AG3338">
        <f t="shared" si="464"/>
        <v>0</v>
      </c>
      <c r="AH3338">
        <f t="shared" si="465"/>
        <v>0</v>
      </c>
      <c r="AI3338">
        <f t="shared" si="466"/>
        <v>0</v>
      </c>
      <c r="AJ3338">
        <f t="shared" si="467"/>
        <v>0</v>
      </c>
      <c r="AK3338">
        <f t="shared" si="468"/>
        <v>1</v>
      </c>
    </row>
    <row r="3339" spans="1:37" x14ac:dyDescent="0.35">
      <c r="A3339">
        <v>1</v>
      </c>
      <c r="B3339">
        <v>2</v>
      </c>
      <c r="C3339">
        <v>0</v>
      </c>
      <c r="D3339">
        <v>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67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75</v>
      </c>
      <c r="AA3339">
        <v>0</v>
      </c>
      <c r="AB3339">
        <v>0</v>
      </c>
      <c r="AC3339">
        <f t="shared" si="460"/>
        <v>-2.2179295695663446</v>
      </c>
      <c r="AD3339">
        <f t="shared" si="461"/>
        <v>0.10883420937634627</v>
      </c>
      <c r="AE3339">
        <f t="shared" si="462"/>
        <v>9.8151922493047064E-2</v>
      </c>
      <c r="AF3339">
        <f t="shared" si="463"/>
        <v>4.4866616180243686E-2</v>
      </c>
      <c r="AG3339">
        <f t="shared" si="464"/>
        <v>0</v>
      </c>
      <c r="AH3339">
        <f t="shared" si="465"/>
        <v>0</v>
      </c>
      <c r="AI3339">
        <f t="shared" si="466"/>
        <v>0</v>
      </c>
      <c r="AJ3339">
        <f t="shared" si="467"/>
        <v>0</v>
      </c>
      <c r="AK3339">
        <f t="shared" si="468"/>
        <v>1</v>
      </c>
    </row>
    <row r="3340" spans="1:37" x14ac:dyDescent="0.35">
      <c r="A3340">
        <v>1</v>
      </c>
      <c r="B3340">
        <v>2</v>
      </c>
      <c r="C3340">
        <v>0</v>
      </c>
      <c r="D3340">
        <v>3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54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95</v>
      </c>
      <c r="AA3340">
        <v>1</v>
      </c>
      <c r="AB3340">
        <v>0</v>
      </c>
      <c r="AC3340">
        <f t="shared" si="460"/>
        <v>-2.0146685898827625</v>
      </c>
      <c r="AD3340">
        <f t="shared" si="461"/>
        <v>0.13336459441873555</v>
      </c>
      <c r="AE3340">
        <f t="shared" si="462"/>
        <v>0.11767139636749792</v>
      </c>
      <c r="AF3340">
        <f t="shared" si="463"/>
        <v>5.4369641436989115E-2</v>
      </c>
      <c r="AG3340">
        <f t="shared" si="464"/>
        <v>0</v>
      </c>
      <c r="AH3340">
        <f t="shared" si="465"/>
        <v>0</v>
      </c>
      <c r="AI3340">
        <f t="shared" si="466"/>
        <v>0</v>
      </c>
      <c r="AJ3340">
        <f t="shared" si="467"/>
        <v>0</v>
      </c>
      <c r="AK3340">
        <f t="shared" si="468"/>
        <v>1</v>
      </c>
    </row>
    <row r="3341" spans="1:37" x14ac:dyDescent="0.35">
      <c r="A3341">
        <v>1</v>
      </c>
      <c r="B3341">
        <v>2</v>
      </c>
      <c r="C3341">
        <v>0</v>
      </c>
      <c r="D3341">
        <v>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124</v>
      </c>
      <c r="M3341">
        <v>0</v>
      </c>
      <c r="N3341">
        <v>0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105.3</v>
      </c>
      <c r="AA3341">
        <v>1</v>
      </c>
      <c r="AB3341">
        <v>0</v>
      </c>
      <c r="AC3341">
        <f t="shared" si="460"/>
        <v>-0.99288281247728927</v>
      </c>
      <c r="AD3341">
        <f t="shared" si="461"/>
        <v>0.37050704763233466</v>
      </c>
      <c r="AE3341">
        <f t="shared" si="462"/>
        <v>0.27034304440273876</v>
      </c>
      <c r="AF3341">
        <f t="shared" si="463"/>
        <v>0.13688127317720541</v>
      </c>
      <c r="AG3341">
        <f t="shared" si="464"/>
        <v>0</v>
      </c>
      <c r="AH3341">
        <f t="shared" si="465"/>
        <v>0</v>
      </c>
      <c r="AI3341">
        <f t="shared" si="466"/>
        <v>0</v>
      </c>
      <c r="AJ3341">
        <f t="shared" si="467"/>
        <v>0</v>
      </c>
      <c r="AK3341">
        <f t="shared" si="468"/>
        <v>1</v>
      </c>
    </row>
    <row r="3342" spans="1:37" x14ac:dyDescent="0.35">
      <c r="A3342">
        <v>1</v>
      </c>
      <c r="B3342">
        <v>2</v>
      </c>
      <c r="C3342">
        <v>0</v>
      </c>
      <c r="D3342">
        <v>1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14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139</v>
      </c>
      <c r="AA3342">
        <v>1</v>
      </c>
      <c r="AB3342">
        <v>0</v>
      </c>
      <c r="AC3342">
        <f t="shared" si="460"/>
        <v>-1.5510210985341368</v>
      </c>
      <c r="AD3342">
        <f t="shared" si="461"/>
        <v>0.21203135834349229</v>
      </c>
      <c r="AE3342">
        <f t="shared" si="462"/>
        <v>0.17493883873869387</v>
      </c>
      <c r="AF3342">
        <f t="shared" si="463"/>
        <v>8.35138562818869E-2</v>
      </c>
      <c r="AG3342">
        <f t="shared" si="464"/>
        <v>0</v>
      </c>
      <c r="AH3342">
        <f t="shared" si="465"/>
        <v>0</v>
      </c>
      <c r="AI3342">
        <f t="shared" si="466"/>
        <v>0</v>
      </c>
      <c r="AJ3342">
        <f t="shared" si="467"/>
        <v>0</v>
      </c>
      <c r="AK3342">
        <f t="shared" si="468"/>
        <v>1</v>
      </c>
    </row>
    <row r="3343" spans="1:37" x14ac:dyDescent="0.35">
      <c r="A3343">
        <v>1</v>
      </c>
      <c r="B3343">
        <v>2</v>
      </c>
      <c r="C3343">
        <v>0</v>
      </c>
      <c r="D3343">
        <v>3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29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129.72999999999999</v>
      </c>
      <c r="AA3343">
        <v>1</v>
      </c>
      <c r="AB3343">
        <v>1</v>
      </c>
      <c r="AC3343">
        <f t="shared" si="460"/>
        <v>-1.4710400433035016</v>
      </c>
      <c r="AD3343">
        <f t="shared" si="461"/>
        <v>0.22968647703650849</v>
      </c>
      <c r="AE3343">
        <f t="shared" si="462"/>
        <v>0.18678458397789574</v>
      </c>
      <c r="AF3343">
        <f t="shared" si="463"/>
        <v>0.72865897055566087</v>
      </c>
      <c r="AG3343">
        <f t="shared" si="464"/>
        <v>0</v>
      </c>
      <c r="AH3343">
        <f t="shared" si="465"/>
        <v>0</v>
      </c>
      <c r="AI3343">
        <f t="shared" si="466"/>
        <v>0</v>
      </c>
      <c r="AJ3343">
        <f t="shared" si="467"/>
        <v>1</v>
      </c>
      <c r="AK3343">
        <f t="shared" si="468"/>
        <v>0</v>
      </c>
    </row>
    <row r="3344" spans="1:37" x14ac:dyDescent="0.35">
      <c r="A3344">
        <v>1</v>
      </c>
      <c r="B3344">
        <v>2</v>
      </c>
      <c r="C3344">
        <v>0</v>
      </c>
      <c r="D3344">
        <v>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6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75</v>
      </c>
      <c r="AA3344">
        <v>1</v>
      </c>
      <c r="AB3344">
        <v>0</v>
      </c>
      <c r="AC3344">
        <f t="shared" si="460"/>
        <v>-2.5566862341155971</v>
      </c>
      <c r="AD3344">
        <f t="shared" si="461"/>
        <v>7.7561335167498496E-2</v>
      </c>
      <c r="AE3344">
        <f t="shared" si="462"/>
        <v>7.1978580370501324E-2</v>
      </c>
      <c r="AF3344">
        <f t="shared" si="463"/>
        <v>3.2441999729909084E-2</v>
      </c>
      <c r="AG3344">
        <f t="shared" si="464"/>
        <v>0</v>
      </c>
      <c r="AH3344">
        <f t="shared" si="465"/>
        <v>0</v>
      </c>
      <c r="AI3344">
        <f t="shared" si="466"/>
        <v>0</v>
      </c>
      <c r="AJ3344">
        <f t="shared" si="467"/>
        <v>0</v>
      </c>
      <c r="AK3344">
        <f t="shared" si="468"/>
        <v>1</v>
      </c>
    </row>
    <row r="3345" spans="1:37" x14ac:dyDescent="0.35">
      <c r="A3345">
        <v>1</v>
      </c>
      <c r="B3345">
        <v>2</v>
      </c>
      <c r="C3345">
        <v>0</v>
      </c>
      <c r="D3345">
        <v>5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13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63.58</v>
      </c>
      <c r="AA3345">
        <v>0</v>
      </c>
      <c r="AB3345">
        <v>0</v>
      </c>
      <c r="AC3345">
        <f t="shared" ref="AC3345:AC3408" si="469">SUMPRODUCT($A$14:$AA$14,A3345:AA3345)</f>
        <v>-1.3066484096273254</v>
      </c>
      <c r="AD3345">
        <f t="shared" ref="AD3345:AD3408" si="470">EXP(AC3345)</f>
        <v>0.27072589984817924</v>
      </c>
      <c r="AE3345">
        <f t="shared" ref="AE3345:AE3408" si="471">AD3345/(AD3345+1)</f>
        <v>0.21304822690756867</v>
      </c>
      <c r="AF3345">
        <f t="shared" ref="AF3345:AF3408" si="472">-AB3345*LOG(AE3345)-(1-AB3345)*LOG(1-AE3345)</f>
        <v>0.10405188177257649</v>
      </c>
      <c r="AG3345">
        <f t="shared" ref="AG3345:AG3408" si="473">IF(AE3345&gt;$AG$14,1,0)</f>
        <v>0</v>
      </c>
      <c r="AH3345">
        <f t="shared" ref="AH3345:AH3408" si="474">IF(AND(AB3345=1,AG3345=1),1,0)</f>
        <v>0</v>
      </c>
      <c r="AI3345">
        <f t="shared" ref="AI3345:AI3408" si="475">IF(AND(AB3345=0,AG3345=1),1,0)</f>
        <v>0</v>
      </c>
      <c r="AJ3345">
        <f t="shared" ref="AJ3345:AJ3408" si="476">IF(AND(AB3345=1,AG3345=0),1,0)</f>
        <v>0</v>
      </c>
      <c r="AK3345">
        <f t="shared" ref="AK3345:AK3408" si="477">IF(AND(AB3345=0,AG3345=0),1,0)</f>
        <v>1</v>
      </c>
    </row>
    <row r="3346" spans="1:37" x14ac:dyDescent="0.35">
      <c r="A3346">
        <v>1</v>
      </c>
      <c r="B3346">
        <v>2</v>
      </c>
      <c r="C3346">
        <v>0</v>
      </c>
      <c r="D3346">
        <v>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46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0</v>
      </c>
      <c r="Z3346">
        <v>75</v>
      </c>
      <c r="AA3346">
        <v>0</v>
      </c>
      <c r="AB3346">
        <v>0</v>
      </c>
      <c r="AC3346">
        <f t="shared" si="469"/>
        <v>-1.0124594613219586</v>
      </c>
      <c r="AD3346">
        <f t="shared" si="470"/>
        <v>0.36332429774720554</v>
      </c>
      <c r="AE3346">
        <f t="shared" si="471"/>
        <v>0.26649880615167837</v>
      </c>
      <c r="AF3346">
        <f t="shared" si="472"/>
        <v>0.13459917496137153</v>
      </c>
      <c r="AG3346">
        <f t="shared" si="473"/>
        <v>0</v>
      </c>
      <c r="AH3346">
        <f t="shared" si="474"/>
        <v>0</v>
      </c>
      <c r="AI3346">
        <f t="shared" si="475"/>
        <v>0</v>
      </c>
      <c r="AJ3346">
        <f t="shared" si="476"/>
        <v>0</v>
      </c>
      <c r="AK3346">
        <f t="shared" si="477"/>
        <v>1</v>
      </c>
    </row>
    <row r="3347" spans="1:37" x14ac:dyDescent="0.35">
      <c r="A3347">
        <v>1</v>
      </c>
      <c r="B3347">
        <v>1</v>
      </c>
      <c r="C3347">
        <v>0</v>
      </c>
      <c r="D3347">
        <v>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85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81.900000000000006</v>
      </c>
      <c r="AA3347">
        <v>0</v>
      </c>
      <c r="AB3347">
        <v>0</v>
      </c>
      <c r="AC3347">
        <f t="shared" si="469"/>
        <v>-0.58507991301873408</v>
      </c>
      <c r="AD3347">
        <f t="shared" si="470"/>
        <v>0.55706134357981896</v>
      </c>
      <c r="AE3347">
        <f t="shared" si="471"/>
        <v>0.35776454529343504</v>
      </c>
      <c r="AF3347">
        <f t="shared" si="472"/>
        <v>0.19230572281437408</v>
      </c>
      <c r="AG3347">
        <f t="shared" si="473"/>
        <v>0</v>
      </c>
      <c r="AH3347">
        <f t="shared" si="474"/>
        <v>0</v>
      </c>
      <c r="AI3347">
        <f t="shared" si="475"/>
        <v>0</v>
      </c>
      <c r="AJ3347">
        <f t="shared" si="476"/>
        <v>0</v>
      </c>
      <c r="AK3347">
        <f t="shared" si="477"/>
        <v>1</v>
      </c>
    </row>
    <row r="3348" spans="1:37" x14ac:dyDescent="0.35">
      <c r="A3348">
        <v>1</v>
      </c>
      <c r="B3348">
        <v>2</v>
      </c>
      <c r="C3348">
        <v>0</v>
      </c>
      <c r="D3348">
        <v>5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194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77.23</v>
      </c>
      <c r="AA3348">
        <v>2</v>
      </c>
      <c r="AB3348">
        <v>0</v>
      </c>
      <c r="AC3348">
        <f t="shared" si="469"/>
        <v>-0.99158490654967313</v>
      </c>
      <c r="AD3348">
        <f t="shared" si="470"/>
        <v>0.37098824313137529</v>
      </c>
      <c r="AE3348">
        <f t="shared" si="471"/>
        <v>0.2705991426184865</v>
      </c>
      <c r="AF3348">
        <f t="shared" si="472"/>
        <v>0.13703373052615667</v>
      </c>
      <c r="AG3348">
        <f t="shared" si="473"/>
        <v>0</v>
      </c>
      <c r="AH3348">
        <f t="shared" si="474"/>
        <v>0</v>
      </c>
      <c r="AI3348">
        <f t="shared" si="475"/>
        <v>0</v>
      </c>
      <c r="AJ3348">
        <f t="shared" si="476"/>
        <v>0</v>
      </c>
      <c r="AK3348">
        <f t="shared" si="477"/>
        <v>1</v>
      </c>
    </row>
    <row r="3349" spans="1:37" x14ac:dyDescent="0.35">
      <c r="A3349">
        <v>1</v>
      </c>
      <c r="B3349">
        <v>2</v>
      </c>
      <c r="C3349">
        <v>0</v>
      </c>
      <c r="D3349">
        <v>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218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90.95</v>
      </c>
      <c r="AA3349">
        <v>0</v>
      </c>
      <c r="AB3349">
        <v>1</v>
      </c>
      <c r="AC3349">
        <f t="shared" si="469"/>
        <v>1.4147977524132327</v>
      </c>
      <c r="AD3349">
        <f t="shared" si="470"/>
        <v>4.1156540007044393</v>
      </c>
      <c r="AE3349">
        <f t="shared" si="471"/>
        <v>0.80452157243975109</v>
      </c>
      <c r="AF3349">
        <f t="shared" si="472"/>
        <v>9.4462306237497837E-2</v>
      </c>
      <c r="AG3349">
        <f t="shared" si="473"/>
        <v>1</v>
      </c>
      <c r="AH3349">
        <f t="shared" si="474"/>
        <v>1</v>
      </c>
      <c r="AI3349">
        <f t="shared" si="475"/>
        <v>0</v>
      </c>
      <c r="AJ3349">
        <f t="shared" si="476"/>
        <v>0</v>
      </c>
      <c r="AK3349">
        <f t="shared" si="477"/>
        <v>0</v>
      </c>
    </row>
    <row r="3350" spans="1:37" x14ac:dyDescent="0.35">
      <c r="A3350">
        <v>1</v>
      </c>
      <c r="B3350">
        <v>1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85.93</v>
      </c>
      <c r="AA3350">
        <v>0</v>
      </c>
      <c r="AB3350">
        <v>0</v>
      </c>
      <c r="AC3350">
        <f t="shared" si="469"/>
        <v>-2.1613314694898</v>
      </c>
      <c r="AD3350">
        <f t="shared" si="470"/>
        <v>0.11517167133745991</v>
      </c>
      <c r="AE3350">
        <f t="shared" si="471"/>
        <v>0.10327707768915162</v>
      </c>
      <c r="AF3350">
        <f t="shared" si="472"/>
        <v>4.7341728528247667E-2</v>
      </c>
      <c r="AG3350">
        <f t="shared" si="473"/>
        <v>0</v>
      </c>
      <c r="AH3350">
        <f t="shared" si="474"/>
        <v>0</v>
      </c>
      <c r="AI3350">
        <f t="shared" si="475"/>
        <v>0</v>
      </c>
      <c r="AJ3350">
        <f t="shared" si="476"/>
        <v>0</v>
      </c>
      <c r="AK3350">
        <f t="shared" si="477"/>
        <v>1</v>
      </c>
    </row>
    <row r="3351" spans="1:37" x14ac:dyDescent="0.35">
      <c r="A3351">
        <v>1</v>
      </c>
      <c r="B3351">
        <v>2</v>
      </c>
      <c r="C3351">
        <v>0</v>
      </c>
      <c r="D3351">
        <v>3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158</v>
      </c>
      <c r="M3351">
        <v>0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70</v>
      </c>
      <c r="AA3351">
        <v>0</v>
      </c>
      <c r="AB3351">
        <v>0</v>
      </c>
      <c r="AC3351">
        <f t="shared" si="469"/>
        <v>0.59051679384783062</v>
      </c>
      <c r="AD3351">
        <f t="shared" si="470"/>
        <v>1.8049209464548941</v>
      </c>
      <c r="AE3351">
        <f t="shared" si="471"/>
        <v>0.64348371341306854</v>
      </c>
      <c r="AF3351">
        <f t="shared" si="472"/>
        <v>0.44792062566268942</v>
      </c>
      <c r="AG3351">
        <f t="shared" si="473"/>
        <v>1</v>
      </c>
      <c r="AH3351">
        <f t="shared" si="474"/>
        <v>0</v>
      </c>
      <c r="AI3351">
        <f t="shared" si="475"/>
        <v>1</v>
      </c>
      <c r="AJ3351">
        <f t="shared" si="476"/>
        <v>0</v>
      </c>
      <c r="AK3351">
        <f t="shared" si="477"/>
        <v>0</v>
      </c>
    </row>
    <row r="3352" spans="1:37" x14ac:dyDescent="0.35">
      <c r="A3352">
        <v>1</v>
      </c>
      <c r="B3352">
        <v>1</v>
      </c>
      <c r="C3352">
        <v>0</v>
      </c>
      <c r="D3352">
        <v>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50</v>
      </c>
      <c r="M3352">
        <v>0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99.9</v>
      </c>
      <c r="AA3352">
        <v>0</v>
      </c>
      <c r="AB3352">
        <v>0</v>
      </c>
      <c r="AC3352">
        <f t="shared" si="469"/>
        <v>-0.65182128860479693</v>
      </c>
      <c r="AD3352">
        <f t="shared" si="470"/>
        <v>0.52109584604819414</v>
      </c>
      <c r="AE3352">
        <f t="shared" si="471"/>
        <v>0.34257923154678305</v>
      </c>
      <c r="AF3352">
        <f t="shared" si="472"/>
        <v>0.18215658032412416</v>
      </c>
      <c r="AG3352">
        <f t="shared" si="473"/>
        <v>0</v>
      </c>
      <c r="AH3352">
        <f t="shared" si="474"/>
        <v>0</v>
      </c>
      <c r="AI3352">
        <f t="shared" si="475"/>
        <v>0</v>
      </c>
      <c r="AJ3352">
        <f t="shared" si="476"/>
        <v>0</v>
      </c>
      <c r="AK3352">
        <f t="shared" si="477"/>
        <v>1</v>
      </c>
    </row>
    <row r="3353" spans="1:37" x14ac:dyDescent="0.35">
      <c r="A3353">
        <v>1</v>
      </c>
      <c r="B3353">
        <v>0</v>
      </c>
      <c r="C3353">
        <v>2</v>
      </c>
      <c r="D3353">
        <v>3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178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94.62</v>
      </c>
      <c r="AA3353">
        <v>1</v>
      </c>
      <c r="AB3353">
        <v>1</v>
      </c>
      <c r="AC3353">
        <f t="shared" si="469"/>
        <v>3.3109556793630368E-2</v>
      </c>
      <c r="AD3353">
        <f t="shared" si="470"/>
        <v>1.0336637779273601</v>
      </c>
      <c r="AE3353">
        <f t="shared" si="471"/>
        <v>0.50827663311230065</v>
      </c>
      <c r="AF3353">
        <f t="shared" si="472"/>
        <v>0.29389985556121911</v>
      </c>
      <c r="AG3353">
        <f t="shared" si="473"/>
        <v>1</v>
      </c>
      <c r="AH3353">
        <f t="shared" si="474"/>
        <v>1</v>
      </c>
      <c r="AI3353">
        <f t="shared" si="475"/>
        <v>0</v>
      </c>
      <c r="AJ3353">
        <f t="shared" si="476"/>
        <v>0</v>
      </c>
      <c r="AK3353">
        <f t="shared" si="477"/>
        <v>0</v>
      </c>
    </row>
    <row r="3354" spans="1:37" x14ac:dyDescent="0.35">
      <c r="A3354">
        <v>1</v>
      </c>
      <c r="B3354">
        <v>2</v>
      </c>
      <c r="C3354">
        <v>1</v>
      </c>
      <c r="D3354">
        <v>3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10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109</v>
      </c>
      <c r="AA3354">
        <v>2</v>
      </c>
      <c r="AB3354">
        <v>0</v>
      </c>
      <c r="AC3354">
        <f t="shared" si="469"/>
        <v>-2.2207627189159598</v>
      </c>
      <c r="AD3354">
        <f t="shared" si="470"/>
        <v>0.10852630218632081</v>
      </c>
      <c r="AE3354">
        <f t="shared" si="471"/>
        <v>9.7901422791932771E-2</v>
      </c>
      <c r="AF3354">
        <f t="shared" si="472"/>
        <v>4.4746002149526939E-2</v>
      </c>
      <c r="AG3354">
        <f t="shared" si="473"/>
        <v>0</v>
      </c>
      <c r="AH3354">
        <f t="shared" si="474"/>
        <v>0</v>
      </c>
      <c r="AI3354">
        <f t="shared" si="475"/>
        <v>0</v>
      </c>
      <c r="AJ3354">
        <f t="shared" si="476"/>
        <v>0</v>
      </c>
      <c r="AK3354">
        <f t="shared" si="477"/>
        <v>1</v>
      </c>
    </row>
    <row r="3355" spans="1:37" x14ac:dyDescent="0.35">
      <c r="A3355">
        <v>1</v>
      </c>
      <c r="B3355">
        <v>2</v>
      </c>
      <c r="C3355">
        <v>0</v>
      </c>
      <c r="D3355">
        <v>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60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48</v>
      </c>
      <c r="AA3355">
        <v>0</v>
      </c>
      <c r="AB3355">
        <v>1</v>
      </c>
      <c r="AC3355">
        <f t="shared" si="469"/>
        <v>-2.3019737805836309</v>
      </c>
      <c r="AD3355">
        <f t="shared" si="470"/>
        <v>0.10006114992999271</v>
      </c>
      <c r="AE3355">
        <f t="shared" si="471"/>
        <v>9.0959625232070559E-2</v>
      </c>
      <c r="AF3355">
        <f t="shared" si="472"/>
        <v>1.0411513376780508</v>
      </c>
      <c r="AG3355">
        <f t="shared" si="473"/>
        <v>0</v>
      </c>
      <c r="AH3355">
        <f t="shared" si="474"/>
        <v>0</v>
      </c>
      <c r="AI3355">
        <f t="shared" si="475"/>
        <v>0</v>
      </c>
      <c r="AJ3355">
        <f t="shared" si="476"/>
        <v>1</v>
      </c>
      <c r="AK3355">
        <f t="shared" si="477"/>
        <v>0</v>
      </c>
    </row>
    <row r="3356" spans="1:37" x14ac:dyDescent="0.35">
      <c r="A3356">
        <v>1</v>
      </c>
      <c r="B3356">
        <v>2</v>
      </c>
      <c r="C3356">
        <v>0</v>
      </c>
      <c r="D3356">
        <v>4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115</v>
      </c>
      <c r="M3356">
        <v>0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109.65</v>
      </c>
      <c r="AA3356">
        <v>0</v>
      </c>
      <c r="AB3356">
        <v>1</v>
      </c>
      <c r="AC3356">
        <f t="shared" si="469"/>
        <v>0.37904132860598505</v>
      </c>
      <c r="AD3356">
        <f t="shared" si="470"/>
        <v>1.4608834107706892</v>
      </c>
      <c r="AE3356">
        <f t="shared" si="471"/>
        <v>0.59364186225838944</v>
      </c>
      <c r="AF3356">
        <f t="shared" si="472"/>
        <v>0.22647548120143793</v>
      </c>
      <c r="AG3356">
        <f t="shared" si="473"/>
        <v>1</v>
      </c>
      <c r="AH3356">
        <f t="shared" si="474"/>
        <v>1</v>
      </c>
      <c r="AI3356">
        <f t="shared" si="475"/>
        <v>0</v>
      </c>
      <c r="AJ3356">
        <f t="shared" si="476"/>
        <v>0</v>
      </c>
      <c r="AK3356">
        <f t="shared" si="477"/>
        <v>0</v>
      </c>
    </row>
    <row r="3357" spans="1:37" x14ac:dyDescent="0.35">
      <c r="A3357">
        <v>1</v>
      </c>
      <c r="B3357">
        <v>2</v>
      </c>
      <c r="C3357">
        <v>0</v>
      </c>
      <c r="D3357">
        <v>3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315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160</v>
      </c>
      <c r="AA3357">
        <v>0</v>
      </c>
      <c r="AB3357">
        <v>1</v>
      </c>
      <c r="AC3357">
        <f t="shared" si="469"/>
        <v>3.7458572814433841</v>
      </c>
      <c r="AD3357">
        <f t="shared" si="470"/>
        <v>42.345293497168726</v>
      </c>
      <c r="AE3357">
        <f t="shared" si="471"/>
        <v>0.97692944448362495</v>
      </c>
      <c r="AF3357">
        <f t="shared" si="472"/>
        <v>1.0136800639371328E-2</v>
      </c>
      <c r="AG3357">
        <f t="shared" si="473"/>
        <v>1</v>
      </c>
      <c r="AH3357">
        <f t="shared" si="474"/>
        <v>1</v>
      </c>
      <c r="AI3357">
        <f t="shared" si="475"/>
        <v>0</v>
      </c>
      <c r="AJ3357">
        <f t="shared" si="476"/>
        <v>0</v>
      </c>
      <c r="AK3357">
        <f t="shared" si="477"/>
        <v>0</v>
      </c>
    </row>
    <row r="3358" spans="1:37" x14ac:dyDescent="0.35">
      <c r="A3358">
        <v>1</v>
      </c>
      <c r="B3358">
        <v>2</v>
      </c>
      <c r="C3358">
        <v>0</v>
      </c>
      <c r="D3358">
        <v>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267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95</v>
      </c>
      <c r="AA3358">
        <v>0</v>
      </c>
      <c r="AB3358">
        <v>1</v>
      </c>
      <c r="AC3358">
        <f t="shared" si="469"/>
        <v>1.639547883258599</v>
      </c>
      <c r="AD3358">
        <f t="shared" si="470"/>
        <v>5.1528393005969795</v>
      </c>
      <c r="AE3358">
        <f t="shared" si="471"/>
        <v>0.83747340843064522</v>
      </c>
      <c r="AF3358">
        <f t="shared" si="472"/>
        <v>7.702897384954091E-2</v>
      </c>
      <c r="AG3358">
        <f t="shared" si="473"/>
        <v>1</v>
      </c>
      <c r="AH3358">
        <f t="shared" si="474"/>
        <v>1</v>
      </c>
      <c r="AI3358">
        <f t="shared" si="475"/>
        <v>0</v>
      </c>
      <c r="AJ3358">
        <f t="shared" si="476"/>
        <v>0</v>
      </c>
      <c r="AK3358">
        <f t="shared" si="477"/>
        <v>0</v>
      </c>
    </row>
    <row r="3359" spans="1:37" x14ac:dyDescent="0.35">
      <c r="A3359">
        <v>1</v>
      </c>
      <c r="B3359">
        <v>2</v>
      </c>
      <c r="C3359">
        <v>0</v>
      </c>
      <c r="D3359">
        <v>2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67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123.3</v>
      </c>
      <c r="AA3359">
        <v>1</v>
      </c>
      <c r="AB3359">
        <v>0</v>
      </c>
      <c r="AC3359">
        <f t="shared" si="469"/>
        <v>-1.1551788222843302</v>
      </c>
      <c r="AD3359">
        <f t="shared" si="470"/>
        <v>0.31500120263203046</v>
      </c>
      <c r="AE3359">
        <f t="shared" si="471"/>
        <v>0.23954442170968535</v>
      </c>
      <c r="AF3359">
        <f t="shared" si="472"/>
        <v>0.11892615000921074</v>
      </c>
      <c r="AG3359">
        <f t="shared" si="473"/>
        <v>0</v>
      </c>
      <c r="AH3359">
        <f t="shared" si="474"/>
        <v>0</v>
      </c>
      <c r="AI3359">
        <f t="shared" si="475"/>
        <v>0</v>
      </c>
      <c r="AJ3359">
        <f t="shared" si="476"/>
        <v>0</v>
      </c>
      <c r="AK3359">
        <f t="shared" si="477"/>
        <v>1</v>
      </c>
    </row>
    <row r="3360" spans="1:37" x14ac:dyDescent="0.35">
      <c r="A3360">
        <v>1</v>
      </c>
      <c r="B3360">
        <v>1</v>
      </c>
      <c r="C3360">
        <v>0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f t="shared" si="469"/>
        <v>-3.563815692290043</v>
      </c>
      <c r="AD3360">
        <f t="shared" si="470"/>
        <v>2.8330517674560799E-2</v>
      </c>
      <c r="AE3360">
        <f t="shared" si="471"/>
        <v>2.755001158443365E-2</v>
      </c>
      <c r="AF3360">
        <f t="shared" si="472"/>
        <v>1.2132724515002954E-2</v>
      </c>
      <c r="AG3360">
        <f t="shared" si="473"/>
        <v>0</v>
      </c>
      <c r="AH3360">
        <f t="shared" si="474"/>
        <v>0</v>
      </c>
      <c r="AI3360">
        <f t="shared" si="475"/>
        <v>0</v>
      </c>
      <c r="AJ3360">
        <f t="shared" si="476"/>
        <v>0</v>
      </c>
      <c r="AK3360">
        <f t="shared" si="477"/>
        <v>1</v>
      </c>
    </row>
    <row r="3361" spans="1:37" x14ac:dyDescent="0.35">
      <c r="A3361">
        <v>1</v>
      </c>
      <c r="B3361">
        <v>2</v>
      </c>
      <c r="C3361">
        <v>0</v>
      </c>
      <c r="D3361">
        <v>3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98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116.1</v>
      </c>
      <c r="AA3361">
        <v>2</v>
      </c>
      <c r="AB3361">
        <v>0</v>
      </c>
      <c r="AC3361">
        <f t="shared" si="469"/>
        <v>-2.1149995996235056</v>
      </c>
      <c r="AD3361">
        <f t="shared" si="470"/>
        <v>0.12063333785190154</v>
      </c>
      <c r="AE3361">
        <f t="shared" si="471"/>
        <v>0.10764746485513174</v>
      </c>
      <c r="AF3361">
        <f t="shared" si="472"/>
        <v>4.9463538200938066E-2</v>
      </c>
      <c r="AG3361">
        <f t="shared" si="473"/>
        <v>0</v>
      </c>
      <c r="AH3361">
        <f t="shared" si="474"/>
        <v>0</v>
      </c>
      <c r="AI3361">
        <f t="shared" si="475"/>
        <v>0</v>
      </c>
      <c r="AJ3361">
        <f t="shared" si="476"/>
        <v>0</v>
      </c>
      <c r="AK3361">
        <f t="shared" si="477"/>
        <v>1</v>
      </c>
    </row>
    <row r="3362" spans="1:37" x14ac:dyDescent="0.35">
      <c r="A3362">
        <v>1</v>
      </c>
      <c r="B3362">
        <v>2</v>
      </c>
      <c r="C3362">
        <v>0</v>
      </c>
      <c r="D3362">
        <v>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79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120.6</v>
      </c>
      <c r="AA3362">
        <v>0</v>
      </c>
      <c r="AB3362">
        <v>0</v>
      </c>
      <c r="AC3362">
        <f t="shared" si="469"/>
        <v>0.25688146766273912</v>
      </c>
      <c r="AD3362">
        <f t="shared" si="470"/>
        <v>1.2928918681815231</v>
      </c>
      <c r="AE3362">
        <f t="shared" si="471"/>
        <v>0.5638695335453856</v>
      </c>
      <c r="AF3362">
        <f t="shared" si="472"/>
        <v>0.3603835740673148</v>
      </c>
      <c r="AG3362">
        <f t="shared" si="473"/>
        <v>1</v>
      </c>
      <c r="AH3362">
        <f t="shared" si="474"/>
        <v>0</v>
      </c>
      <c r="AI3362">
        <f t="shared" si="475"/>
        <v>1</v>
      </c>
      <c r="AJ3362">
        <f t="shared" si="476"/>
        <v>0</v>
      </c>
      <c r="AK3362">
        <f t="shared" si="477"/>
        <v>0</v>
      </c>
    </row>
    <row r="3363" spans="1:37" x14ac:dyDescent="0.35">
      <c r="A3363">
        <v>1</v>
      </c>
      <c r="B3363">
        <v>2</v>
      </c>
      <c r="C3363">
        <v>0</v>
      </c>
      <c r="D3363">
        <v>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82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122.76</v>
      </c>
      <c r="AA3363">
        <v>2</v>
      </c>
      <c r="AB3363">
        <v>0</v>
      </c>
      <c r="AC3363">
        <f t="shared" si="469"/>
        <v>-1.3851104011699724</v>
      </c>
      <c r="AD3363">
        <f t="shared" si="470"/>
        <v>0.2502961652767966</v>
      </c>
      <c r="AE3363">
        <f t="shared" si="471"/>
        <v>0.20018950087828577</v>
      </c>
      <c r="AF3363">
        <f t="shared" si="472"/>
        <v>9.7012899176368766E-2</v>
      </c>
      <c r="AG3363">
        <f t="shared" si="473"/>
        <v>0</v>
      </c>
      <c r="AH3363">
        <f t="shared" si="474"/>
        <v>0</v>
      </c>
      <c r="AI3363">
        <f t="shared" si="475"/>
        <v>0</v>
      </c>
      <c r="AJ3363">
        <f t="shared" si="476"/>
        <v>0</v>
      </c>
      <c r="AK3363">
        <f t="shared" si="477"/>
        <v>1</v>
      </c>
    </row>
    <row r="3364" spans="1:37" x14ac:dyDescent="0.35">
      <c r="A3364">
        <v>1</v>
      </c>
      <c r="B3364">
        <v>2</v>
      </c>
      <c r="C3364">
        <v>0</v>
      </c>
      <c r="D3364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127</v>
      </c>
      <c r="AA3364">
        <v>1</v>
      </c>
      <c r="AB3364">
        <v>0</v>
      </c>
      <c r="AC3364">
        <f t="shared" si="469"/>
        <v>-2.2604056523125076</v>
      </c>
      <c r="AD3364">
        <f t="shared" si="470"/>
        <v>0.10430816332378648</v>
      </c>
      <c r="AE3364">
        <f t="shared" si="471"/>
        <v>9.4455666260616966E-2</v>
      </c>
      <c r="AF3364">
        <f t="shared" si="472"/>
        <v>4.3090282592273689E-2</v>
      </c>
      <c r="AG3364">
        <f t="shared" si="473"/>
        <v>0</v>
      </c>
      <c r="AH3364">
        <f t="shared" si="474"/>
        <v>0</v>
      </c>
      <c r="AI3364">
        <f t="shared" si="475"/>
        <v>0</v>
      </c>
      <c r="AJ3364">
        <f t="shared" si="476"/>
        <v>0</v>
      </c>
      <c r="AK3364">
        <f t="shared" si="477"/>
        <v>1</v>
      </c>
    </row>
    <row r="3365" spans="1:37" x14ac:dyDescent="0.35">
      <c r="A3365">
        <v>1</v>
      </c>
      <c r="B3365">
        <v>2</v>
      </c>
      <c r="C3365">
        <v>0</v>
      </c>
      <c r="D3365">
        <v>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31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110.7</v>
      </c>
      <c r="AA3365">
        <v>1</v>
      </c>
      <c r="AB3365">
        <v>1</v>
      </c>
      <c r="AC3365">
        <f t="shared" si="469"/>
        <v>-2.1233767392928553</v>
      </c>
      <c r="AD3365">
        <f t="shared" si="470"/>
        <v>0.11962699654788211</v>
      </c>
      <c r="AE3365">
        <f t="shared" si="471"/>
        <v>0.10684540201042403</v>
      </c>
      <c r="AF3365">
        <f t="shared" si="472"/>
        <v>0.97124416254499379</v>
      </c>
      <c r="AG3365">
        <f t="shared" si="473"/>
        <v>0</v>
      </c>
      <c r="AH3365">
        <f t="shared" si="474"/>
        <v>0</v>
      </c>
      <c r="AI3365">
        <f t="shared" si="475"/>
        <v>0</v>
      </c>
      <c r="AJ3365">
        <f t="shared" si="476"/>
        <v>1</v>
      </c>
      <c r="AK3365">
        <f t="shared" si="477"/>
        <v>0</v>
      </c>
    </row>
    <row r="3366" spans="1:37" x14ac:dyDescent="0.35">
      <c r="A3366">
        <v>1</v>
      </c>
      <c r="B3366">
        <v>1</v>
      </c>
      <c r="C3366">
        <v>0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108.11</v>
      </c>
      <c r="AA3366">
        <v>0</v>
      </c>
      <c r="AB3366">
        <v>0</v>
      </c>
      <c r="AC3366">
        <f t="shared" si="469"/>
        <v>-1.4806158399275926</v>
      </c>
      <c r="AD3366">
        <f t="shared" si="470"/>
        <v>0.22749754316422133</v>
      </c>
      <c r="AE3366">
        <f t="shared" si="471"/>
        <v>0.18533441833030659</v>
      </c>
      <c r="AF3366">
        <f t="shared" si="472"/>
        <v>8.9020631555666474E-2</v>
      </c>
      <c r="AG3366">
        <f t="shared" si="473"/>
        <v>0</v>
      </c>
      <c r="AH3366">
        <f t="shared" si="474"/>
        <v>0</v>
      </c>
      <c r="AI3366">
        <f t="shared" si="475"/>
        <v>0</v>
      </c>
      <c r="AJ3366">
        <f t="shared" si="476"/>
        <v>0</v>
      </c>
      <c r="AK3366">
        <f t="shared" si="477"/>
        <v>1</v>
      </c>
    </row>
    <row r="3367" spans="1:37" x14ac:dyDescent="0.35">
      <c r="A3367">
        <v>1</v>
      </c>
      <c r="B3367">
        <v>2</v>
      </c>
      <c r="C3367">
        <v>0</v>
      </c>
      <c r="D3367">
        <v>3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130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139.5</v>
      </c>
      <c r="AA3367">
        <v>2</v>
      </c>
      <c r="AB3367">
        <v>0</v>
      </c>
      <c r="AC3367">
        <f t="shared" si="469"/>
        <v>-1.4974108845903649</v>
      </c>
      <c r="AD3367">
        <f t="shared" si="470"/>
        <v>0.22370861840888037</v>
      </c>
      <c r="AE3367">
        <f t="shared" si="471"/>
        <v>0.18281199874178883</v>
      </c>
      <c r="AF3367">
        <f t="shared" si="472"/>
        <v>8.7678018722904844E-2</v>
      </c>
      <c r="AG3367">
        <f t="shared" si="473"/>
        <v>0</v>
      </c>
      <c r="AH3367">
        <f t="shared" si="474"/>
        <v>0</v>
      </c>
      <c r="AI3367">
        <f t="shared" si="475"/>
        <v>0</v>
      </c>
      <c r="AJ3367">
        <f t="shared" si="476"/>
        <v>0</v>
      </c>
      <c r="AK3367">
        <f t="shared" si="477"/>
        <v>1</v>
      </c>
    </row>
    <row r="3368" spans="1:37" x14ac:dyDescent="0.35">
      <c r="A3368">
        <v>1</v>
      </c>
      <c r="B3368">
        <v>2</v>
      </c>
      <c r="C3368">
        <v>0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8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130</v>
      </c>
      <c r="AA3368">
        <v>0</v>
      </c>
      <c r="AB3368">
        <v>0</v>
      </c>
      <c r="AC3368">
        <f t="shared" si="469"/>
        <v>-0.38777979456803413</v>
      </c>
      <c r="AD3368">
        <f t="shared" si="470"/>
        <v>0.67856174979666484</v>
      </c>
      <c r="AE3368">
        <f t="shared" si="471"/>
        <v>0.40425188401848394</v>
      </c>
      <c r="AF3368">
        <f t="shared" si="472"/>
        <v>0.22493732241016787</v>
      </c>
      <c r="AG3368">
        <f t="shared" si="473"/>
        <v>0</v>
      </c>
      <c r="AH3368">
        <f t="shared" si="474"/>
        <v>0</v>
      </c>
      <c r="AI3368">
        <f t="shared" si="475"/>
        <v>0</v>
      </c>
      <c r="AJ3368">
        <f t="shared" si="476"/>
        <v>0</v>
      </c>
      <c r="AK3368">
        <f t="shared" si="477"/>
        <v>1</v>
      </c>
    </row>
    <row r="3369" spans="1:37" x14ac:dyDescent="0.35">
      <c r="A3369">
        <v>1</v>
      </c>
      <c r="B3369">
        <v>2</v>
      </c>
      <c r="C3369">
        <v>0</v>
      </c>
      <c r="D3369">
        <v>4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214</v>
      </c>
      <c r="AA3369">
        <v>0</v>
      </c>
      <c r="AB3369">
        <v>1</v>
      </c>
      <c r="AC3369">
        <f t="shared" si="469"/>
        <v>1.3889682882958887E-2</v>
      </c>
      <c r="AD3369">
        <f t="shared" si="470"/>
        <v>1.0139865926906009</v>
      </c>
      <c r="AE3369">
        <f t="shared" si="471"/>
        <v>0.50347236489591418</v>
      </c>
      <c r="AF3369">
        <f t="shared" si="472"/>
        <v>0.29802436245413289</v>
      </c>
      <c r="AG3369">
        <f t="shared" si="473"/>
        <v>1</v>
      </c>
      <c r="AH3369">
        <f t="shared" si="474"/>
        <v>1</v>
      </c>
      <c r="AI3369">
        <f t="shared" si="475"/>
        <v>0</v>
      </c>
      <c r="AJ3369">
        <f t="shared" si="476"/>
        <v>0</v>
      </c>
      <c r="AK3369">
        <f t="shared" si="477"/>
        <v>0</v>
      </c>
    </row>
    <row r="3370" spans="1:37" x14ac:dyDescent="0.35">
      <c r="A3370">
        <v>1</v>
      </c>
      <c r="B3370">
        <v>2</v>
      </c>
      <c r="C3370">
        <v>0</v>
      </c>
      <c r="D3370">
        <v>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184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90.9</v>
      </c>
      <c r="AA3370">
        <v>1</v>
      </c>
      <c r="AB3370">
        <v>1</v>
      </c>
      <c r="AC3370">
        <f t="shared" si="469"/>
        <v>-0.35694067668414897</v>
      </c>
      <c r="AD3370">
        <f t="shared" si="470"/>
        <v>0.69981401179088154</v>
      </c>
      <c r="AE3370">
        <f t="shared" si="471"/>
        <v>0.4117003430590474</v>
      </c>
      <c r="AF3370">
        <f t="shared" si="472"/>
        <v>0.38541877111621525</v>
      </c>
      <c r="AG3370">
        <f t="shared" si="473"/>
        <v>0</v>
      </c>
      <c r="AH3370">
        <f t="shared" si="474"/>
        <v>0</v>
      </c>
      <c r="AI3370">
        <f t="shared" si="475"/>
        <v>0</v>
      </c>
      <c r="AJ3370">
        <f t="shared" si="476"/>
        <v>1</v>
      </c>
      <c r="AK3370">
        <f t="shared" si="477"/>
        <v>0</v>
      </c>
    </row>
    <row r="3371" spans="1:37" x14ac:dyDescent="0.35">
      <c r="A3371">
        <v>1</v>
      </c>
      <c r="B3371">
        <v>2</v>
      </c>
      <c r="C3371">
        <v>0</v>
      </c>
      <c r="D3371">
        <v>7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119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85.61</v>
      </c>
      <c r="AA3371">
        <v>0</v>
      </c>
      <c r="AB3371">
        <v>1</v>
      </c>
      <c r="AC3371">
        <f t="shared" si="469"/>
        <v>0.10864447301988545</v>
      </c>
      <c r="AD3371">
        <f t="shared" si="470"/>
        <v>1.1147659505082868</v>
      </c>
      <c r="AE3371">
        <f t="shared" si="471"/>
        <v>0.52713443312265895</v>
      </c>
      <c r="AF3371">
        <f t="shared" si="472"/>
        <v>0.27807861416496388</v>
      </c>
      <c r="AG3371">
        <f t="shared" si="473"/>
        <v>1</v>
      </c>
      <c r="AH3371">
        <f t="shared" si="474"/>
        <v>1</v>
      </c>
      <c r="AI3371">
        <f t="shared" si="475"/>
        <v>0</v>
      </c>
      <c r="AJ3371">
        <f t="shared" si="476"/>
        <v>0</v>
      </c>
      <c r="AK3371">
        <f t="shared" si="477"/>
        <v>0</v>
      </c>
    </row>
    <row r="3372" spans="1:37" x14ac:dyDescent="0.35">
      <c r="A3372">
        <v>1</v>
      </c>
      <c r="B3372">
        <v>3</v>
      </c>
      <c r="C3372">
        <v>0</v>
      </c>
      <c r="D3372">
        <v>1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3</v>
      </c>
      <c r="AB3372">
        <v>0</v>
      </c>
      <c r="AC3372">
        <f t="shared" si="469"/>
        <v>-10.321238972213216</v>
      </c>
      <c r="AD3372">
        <f t="shared" si="470"/>
        <v>3.2926295233133272E-5</v>
      </c>
      <c r="AE3372">
        <f t="shared" si="471"/>
        <v>3.292521112791106E-5</v>
      </c>
      <c r="AF3372">
        <f t="shared" si="472"/>
        <v>1.4299472916249143E-5</v>
      </c>
      <c r="AG3372">
        <f t="shared" si="473"/>
        <v>0</v>
      </c>
      <c r="AH3372">
        <f t="shared" si="474"/>
        <v>0</v>
      </c>
      <c r="AI3372">
        <f t="shared" si="475"/>
        <v>0</v>
      </c>
      <c r="AJ3372">
        <f t="shared" si="476"/>
        <v>0</v>
      </c>
      <c r="AK3372">
        <f t="shared" si="477"/>
        <v>1</v>
      </c>
    </row>
    <row r="3373" spans="1:37" x14ac:dyDescent="0.35">
      <c r="A3373">
        <v>1</v>
      </c>
      <c r="B3373">
        <v>1</v>
      </c>
      <c r="C3373">
        <v>0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2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79</v>
      </c>
      <c r="AA3373">
        <v>1</v>
      </c>
      <c r="AB3373">
        <v>0</v>
      </c>
      <c r="AC3373">
        <f t="shared" si="469"/>
        <v>-5.4541682679978454</v>
      </c>
      <c r="AD3373">
        <f t="shared" si="470"/>
        <v>4.2784338125804013E-3</v>
      </c>
      <c r="AE3373">
        <f t="shared" si="471"/>
        <v>4.2602067997597245E-3</v>
      </c>
      <c r="AF3373">
        <f t="shared" si="472"/>
        <v>1.8541366178885835E-3</v>
      </c>
      <c r="AG3373">
        <f t="shared" si="473"/>
        <v>0</v>
      </c>
      <c r="AH3373">
        <f t="shared" si="474"/>
        <v>0</v>
      </c>
      <c r="AI3373">
        <f t="shared" si="475"/>
        <v>0</v>
      </c>
      <c r="AJ3373">
        <f t="shared" si="476"/>
        <v>0</v>
      </c>
      <c r="AK3373">
        <f t="shared" si="477"/>
        <v>1</v>
      </c>
    </row>
    <row r="3374" spans="1:37" x14ac:dyDescent="0.35">
      <c r="A3374">
        <v>1</v>
      </c>
      <c r="B3374">
        <v>1</v>
      </c>
      <c r="C3374">
        <v>0</v>
      </c>
      <c r="D3374">
        <v>3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65</v>
      </c>
      <c r="AA3374">
        <v>0</v>
      </c>
      <c r="AB3374">
        <v>0</v>
      </c>
      <c r="AC3374">
        <f t="shared" si="469"/>
        <v>-2.362750069413238</v>
      </c>
      <c r="AD3374">
        <f t="shared" si="470"/>
        <v>9.4160917745917672E-2</v>
      </c>
      <c r="AE3374">
        <f t="shared" si="471"/>
        <v>8.605765040474915E-2</v>
      </c>
      <c r="AF3374">
        <f t="shared" si="472"/>
        <v>3.9081198185540136E-2</v>
      </c>
      <c r="AG3374">
        <f t="shared" si="473"/>
        <v>0</v>
      </c>
      <c r="AH3374">
        <f t="shared" si="474"/>
        <v>0</v>
      </c>
      <c r="AI3374">
        <f t="shared" si="475"/>
        <v>0</v>
      </c>
      <c r="AJ3374">
        <f t="shared" si="476"/>
        <v>0</v>
      </c>
      <c r="AK3374">
        <f t="shared" si="477"/>
        <v>1</v>
      </c>
    </row>
    <row r="3375" spans="1:37" x14ac:dyDescent="0.35">
      <c r="A3375">
        <v>1</v>
      </c>
      <c r="B3375">
        <v>1</v>
      </c>
      <c r="C3375">
        <v>0</v>
      </c>
      <c r="D3375">
        <v>3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12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f t="shared" si="469"/>
        <v>-3.6614438209509337</v>
      </c>
      <c r="AD3375">
        <f t="shared" si="470"/>
        <v>2.5695386393703442E-2</v>
      </c>
      <c r="AE3375">
        <f t="shared" si="471"/>
        <v>2.5051673951705298E-2</v>
      </c>
      <c r="AF3375">
        <f t="shared" si="472"/>
        <v>1.1018402052025287E-2</v>
      </c>
      <c r="AG3375">
        <f t="shared" si="473"/>
        <v>0</v>
      </c>
      <c r="AH3375">
        <f t="shared" si="474"/>
        <v>0</v>
      </c>
      <c r="AI3375">
        <f t="shared" si="475"/>
        <v>0</v>
      </c>
      <c r="AJ3375">
        <f t="shared" si="476"/>
        <v>0</v>
      </c>
      <c r="AK3375">
        <f t="shared" si="477"/>
        <v>1</v>
      </c>
    </row>
    <row r="3376" spans="1:37" x14ac:dyDescent="0.35">
      <c r="A3376">
        <v>1</v>
      </c>
      <c r="B3376">
        <v>2</v>
      </c>
      <c r="C3376">
        <v>0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60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88</v>
      </c>
      <c r="AA3376">
        <v>1</v>
      </c>
      <c r="AB3376">
        <v>0</v>
      </c>
      <c r="AC3376">
        <f t="shared" si="469"/>
        <v>-1.7455401995063344</v>
      </c>
      <c r="AD3376">
        <f t="shared" si="470"/>
        <v>0.17455067130745733</v>
      </c>
      <c r="AE3376">
        <f t="shared" si="471"/>
        <v>0.148610592604877</v>
      </c>
      <c r="AF3376">
        <f t="shared" si="472"/>
        <v>6.9871757422289016E-2</v>
      </c>
      <c r="AG3376">
        <f t="shared" si="473"/>
        <v>0</v>
      </c>
      <c r="AH3376">
        <f t="shared" si="474"/>
        <v>0</v>
      </c>
      <c r="AI3376">
        <f t="shared" si="475"/>
        <v>0</v>
      </c>
      <c r="AJ3376">
        <f t="shared" si="476"/>
        <v>0</v>
      </c>
      <c r="AK3376">
        <f t="shared" si="477"/>
        <v>1</v>
      </c>
    </row>
    <row r="3377" spans="1:37" x14ac:dyDescent="0.35">
      <c r="A3377">
        <v>1</v>
      </c>
      <c r="B3377">
        <v>2</v>
      </c>
      <c r="C3377">
        <v>0</v>
      </c>
      <c r="D3377">
        <v>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102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101.5</v>
      </c>
      <c r="AA3377">
        <v>0</v>
      </c>
      <c r="AB3377">
        <v>1</v>
      </c>
      <c r="AC3377">
        <f t="shared" si="469"/>
        <v>-0.20778372657105848</v>
      </c>
      <c r="AD3377">
        <f t="shared" si="470"/>
        <v>0.81238271450931421</v>
      </c>
      <c r="AE3377">
        <f t="shared" si="471"/>
        <v>0.4482401581110087</v>
      </c>
      <c r="AF3377">
        <f t="shared" si="472"/>
        <v>0.34848923734861204</v>
      </c>
      <c r="AG3377">
        <f t="shared" si="473"/>
        <v>0</v>
      </c>
      <c r="AH3377">
        <f t="shared" si="474"/>
        <v>0</v>
      </c>
      <c r="AI3377">
        <f t="shared" si="475"/>
        <v>0</v>
      </c>
      <c r="AJ3377">
        <f t="shared" si="476"/>
        <v>1</v>
      </c>
      <c r="AK3377">
        <f t="shared" si="477"/>
        <v>0</v>
      </c>
    </row>
    <row r="3378" spans="1:37" x14ac:dyDescent="0.35">
      <c r="A3378">
        <v>1</v>
      </c>
      <c r="B3378">
        <v>2</v>
      </c>
      <c r="C3378">
        <v>0</v>
      </c>
      <c r="D3378">
        <v>1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130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61.25</v>
      </c>
      <c r="AA3378">
        <v>0</v>
      </c>
      <c r="AB3378">
        <v>1</v>
      </c>
      <c r="AC3378">
        <f t="shared" si="469"/>
        <v>0.14783187563943434</v>
      </c>
      <c r="AD3378">
        <f t="shared" si="470"/>
        <v>1.1593179703850671</v>
      </c>
      <c r="AE3378">
        <f t="shared" si="471"/>
        <v>0.53689080824827673</v>
      </c>
      <c r="AF3378">
        <f t="shared" si="472"/>
        <v>0.27011403124112765</v>
      </c>
      <c r="AG3378">
        <f t="shared" si="473"/>
        <v>1</v>
      </c>
      <c r="AH3378">
        <f t="shared" si="474"/>
        <v>1</v>
      </c>
      <c r="AI3378">
        <f t="shared" si="475"/>
        <v>0</v>
      </c>
      <c r="AJ3378">
        <f t="shared" si="476"/>
        <v>0</v>
      </c>
      <c r="AK3378">
        <f t="shared" si="477"/>
        <v>0</v>
      </c>
    </row>
    <row r="3379" spans="1:37" x14ac:dyDescent="0.35">
      <c r="A3379">
        <v>1</v>
      </c>
      <c r="B3379">
        <v>2</v>
      </c>
      <c r="C3379">
        <v>0</v>
      </c>
      <c r="D3379">
        <v>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279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110</v>
      </c>
      <c r="AA3379">
        <v>0</v>
      </c>
      <c r="AB3379">
        <v>1</v>
      </c>
      <c r="AC3379">
        <f t="shared" si="469"/>
        <v>2.4650324229724903</v>
      </c>
      <c r="AD3379">
        <f t="shared" si="470"/>
        <v>11.763863565221813</v>
      </c>
      <c r="AE3379">
        <f t="shared" si="471"/>
        <v>0.92165381626886567</v>
      </c>
      <c r="AF3379">
        <f t="shared" si="472"/>
        <v>3.5432174300386234E-2</v>
      </c>
      <c r="AG3379">
        <f t="shared" si="473"/>
        <v>1</v>
      </c>
      <c r="AH3379">
        <f t="shared" si="474"/>
        <v>1</v>
      </c>
      <c r="AI3379">
        <f t="shared" si="475"/>
        <v>0</v>
      </c>
      <c r="AJ3379">
        <f t="shared" si="476"/>
        <v>0</v>
      </c>
      <c r="AK3379">
        <f t="shared" si="477"/>
        <v>0</v>
      </c>
    </row>
    <row r="3380" spans="1:37" x14ac:dyDescent="0.35">
      <c r="A3380">
        <v>1</v>
      </c>
      <c r="B3380">
        <v>2</v>
      </c>
      <c r="C3380">
        <v>0</v>
      </c>
      <c r="D3380">
        <v>2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320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115</v>
      </c>
      <c r="AA3380">
        <v>1</v>
      </c>
      <c r="AB3380">
        <v>1</v>
      </c>
      <c r="AC3380">
        <f t="shared" si="469"/>
        <v>2.0155896791879027</v>
      </c>
      <c r="AD3380">
        <f t="shared" si="470"/>
        <v>7.505151708372412</v>
      </c>
      <c r="AE3380">
        <f t="shared" si="471"/>
        <v>0.88242420190863757</v>
      </c>
      <c r="AF3380">
        <f t="shared" si="472"/>
        <v>5.4322589177074464E-2</v>
      </c>
      <c r="AG3380">
        <f t="shared" si="473"/>
        <v>1</v>
      </c>
      <c r="AH3380">
        <f t="shared" si="474"/>
        <v>1</v>
      </c>
      <c r="AI3380">
        <f t="shared" si="475"/>
        <v>0</v>
      </c>
      <c r="AJ3380">
        <f t="shared" si="476"/>
        <v>0</v>
      </c>
      <c r="AK3380">
        <f t="shared" si="477"/>
        <v>0</v>
      </c>
    </row>
    <row r="3381" spans="1:37" x14ac:dyDescent="0.35">
      <c r="A3381">
        <v>1</v>
      </c>
      <c r="B3381">
        <v>1</v>
      </c>
      <c r="C3381">
        <v>0</v>
      </c>
      <c r="D3381">
        <v>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7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125</v>
      </c>
      <c r="AA3381">
        <v>0</v>
      </c>
      <c r="AB3381">
        <v>0</v>
      </c>
      <c r="AC3381">
        <f t="shared" si="469"/>
        <v>-1.1199642463533839</v>
      </c>
      <c r="AD3381">
        <f t="shared" si="470"/>
        <v>0.32629146052406244</v>
      </c>
      <c r="AE3381">
        <f t="shared" si="471"/>
        <v>0.2460179155456024</v>
      </c>
      <c r="AF3381">
        <f t="shared" si="472"/>
        <v>0.1226389733809332</v>
      </c>
      <c r="AG3381">
        <f t="shared" si="473"/>
        <v>0</v>
      </c>
      <c r="AH3381">
        <f t="shared" si="474"/>
        <v>0</v>
      </c>
      <c r="AI3381">
        <f t="shared" si="475"/>
        <v>0</v>
      </c>
      <c r="AJ3381">
        <f t="shared" si="476"/>
        <v>0</v>
      </c>
      <c r="AK3381">
        <f t="shared" si="477"/>
        <v>1</v>
      </c>
    </row>
    <row r="3382" spans="1:37" x14ac:dyDescent="0.35">
      <c r="A3382">
        <v>1</v>
      </c>
      <c r="B3382">
        <v>2</v>
      </c>
      <c r="C3382">
        <v>0</v>
      </c>
      <c r="D3382">
        <v>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34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99</v>
      </c>
      <c r="AA3382">
        <v>1</v>
      </c>
      <c r="AB3382">
        <v>0</v>
      </c>
      <c r="AC3382">
        <f t="shared" si="469"/>
        <v>-2.6204011427686611</v>
      </c>
      <c r="AD3382">
        <f t="shared" si="470"/>
        <v>7.2773664342246677E-2</v>
      </c>
      <c r="AE3382">
        <f t="shared" si="471"/>
        <v>6.7836922886121212E-2</v>
      </c>
      <c r="AF3382">
        <f t="shared" si="472"/>
        <v>3.0508103423680551E-2</v>
      </c>
      <c r="AG3382">
        <f t="shared" si="473"/>
        <v>0</v>
      </c>
      <c r="AH3382">
        <f t="shared" si="474"/>
        <v>0</v>
      </c>
      <c r="AI3382">
        <f t="shared" si="475"/>
        <v>0</v>
      </c>
      <c r="AJ3382">
        <f t="shared" si="476"/>
        <v>0</v>
      </c>
      <c r="AK3382">
        <f t="shared" si="477"/>
        <v>1</v>
      </c>
    </row>
    <row r="3383" spans="1:37" x14ac:dyDescent="0.35">
      <c r="A3383">
        <v>1</v>
      </c>
      <c r="B3383">
        <v>1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122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67</v>
      </c>
      <c r="AA3383">
        <v>0</v>
      </c>
      <c r="AB3383">
        <v>0</v>
      </c>
      <c r="AC3383">
        <f t="shared" si="469"/>
        <v>-0.42997750717077343</v>
      </c>
      <c r="AD3383">
        <f t="shared" si="470"/>
        <v>0.65052372667785086</v>
      </c>
      <c r="AE3383">
        <f t="shared" si="471"/>
        <v>0.39413170266095787</v>
      </c>
      <c r="AF3383">
        <f t="shared" si="472"/>
        <v>0.21762177179944167</v>
      </c>
      <c r="AG3383">
        <f t="shared" si="473"/>
        <v>0</v>
      </c>
      <c r="AH3383">
        <f t="shared" si="474"/>
        <v>0</v>
      </c>
      <c r="AI3383">
        <f t="shared" si="475"/>
        <v>0</v>
      </c>
      <c r="AJ3383">
        <f t="shared" si="476"/>
        <v>0</v>
      </c>
      <c r="AK3383">
        <f t="shared" si="477"/>
        <v>1</v>
      </c>
    </row>
    <row r="3384" spans="1:37" x14ac:dyDescent="0.35">
      <c r="A3384">
        <v>1</v>
      </c>
      <c r="B3384">
        <v>2</v>
      </c>
      <c r="C3384">
        <v>0</v>
      </c>
      <c r="D3384">
        <v>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5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90</v>
      </c>
      <c r="AA3384">
        <v>0</v>
      </c>
      <c r="AB3384">
        <v>0</v>
      </c>
      <c r="AC3384">
        <f t="shared" si="469"/>
        <v>-1.6723765318544812</v>
      </c>
      <c r="AD3384">
        <f t="shared" si="470"/>
        <v>0.18780022167051688</v>
      </c>
      <c r="AE3384">
        <f t="shared" si="471"/>
        <v>0.15810758260879554</v>
      </c>
      <c r="AF3384">
        <f t="shared" si="472"/>
        <v>7.4743401990231065E-2</v>
      </c>
      <c r="AG3384">
        <f t="shared" si="473"/>
        <v>0</v>
      </c>
      <c r="AH3384">
        <f t="shared" si="474"/>
        <v>0</v>
      </c>
      <c r="AI3384">
        <f t="shared" si="475"/>
        <v>0</v>
      </c>
      <c r="AJ3384">
        <f t="shared" si="476"/>
        <v>0</v>
      </c>
      <c r="AK3384">
        <f t="shared" si="477"/>
        <v>1</v>
      </c>
    </row>
    <row r="3385" spans="1:37" x14ac:dyDescent="0.35">
      <c r="A3385">
        <v>1</v>
      </c>
      <c r="B3385">
        <v>1</v>
      </c>
      <c r="C3385">
        <v>0</v>
      </c>
      <c r="D3385">
        <v>4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2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101.36</v>
      </c>
      <c r="AA3385">
        <v>0</v>
      </c>
      <c r="AB3385">
        <v>0</v>
      </c>
      <c r="AC3385">
        <f t="shared" si="469"/>
        <v>-1.0393715910666943</v>
      </c>
      <c r="AD3385">
        <f t="shared" si="470"/>
        <v>0.35367686584229874</v>
      </c>
      <c r="AE3385">
        <f t="shared" si="471"/>
        <v>0.26127126404145962</v>
      </c>
      <c r="AF3385">
        <f t="shared" si="472"/>
        <v>0.13151500694152221</v>
      </c>
      <c r="AG3385">
        <f t="shared" si="473"/>
        <v>0</v>
      </c>
      <c r="AH3385">
        <f t="shared" si="474"/>
        <v>0</v>
      </c>
      <c r="AI3385">
        <f t="shared" si="475"/>
        <v>0</v>
      </c>
      <c r="AJ3385">
        <f t="shared" si="476"/>
        <v>0</v>
      </c>
      <c r="AK3385">
        <f t="shared" si="477"/>
        <v>1</v>
      </c>
    </row>
    <row r="3386" spans="1:37" x14ac:dyDescent="0.35">
      <c r="A3386">
        <v>1</v>
      </c>
      <c r="B3386">
        <v>2</v>
      </c>
      <c r="C3386">
        <v>0</v>
      </c>
      <c r="D3386">
        <v>4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147</v>
      </c>
      <c r="M3386">
        <v>0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118.15</v>
      </c>
      <c r="AA3386">
        <v>1</v>
      </c>
      <c r="AB3386">
        <v>0</v>
      </c>
      <c r="AC3386">
        <f t="shared" si="469"/>
        <v>-0.17769965952843769</v>
      </c>
      <c r="AD3386">
        <f t="shared" si="470"/>
        <v>0.83719382892263261</v>
      </c>
      <c r="AE3386">
        <f t="shared" si="471"/>
        <v>0.45569161824018312</v>
      </c>
      <c r="AF3386">
        <f t="shared" si="472"/>
        <v>0.26415497796657539</v>
      </c>
      <c r="AG3386">
        <f t="shared" si="473"/>
        <v>0</v>
      </c>
      <c r="AH3386">
        <f t="shared" si="474"/>
        <v>0</v>
      </c>
      <c r="AI3386">
        <f t="shared" si="475"/>
        <v>0</v>
      </c>
      <c r="AJ3386">
        <f t="shared" si="476"/>
        <v>0</v>
      </c>
      <c r="AK3386">
        <f t="shared" si="477"/>
        <v>1</v>
      </c>
    </row>
    <row r="3387" spans="1:37" x14ac:dyDescent="0.35">
      <c r="A3387">
        <v>1</v>
      </c>
      <c r="B3387">
        <v>1</v>
      </c>
      <c r="C3387">
        <v>0</v>
      </c>
      <c r="D3387">
        <v>1</v>
      </c>
      <c r="E3387">
        <v>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2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0</v>
      </c>
      <c r="Z3387">
        <v>100</v>
      </c>
      <c r="AA3387">
        <v>1</v>
      </c>
      <c r="AB3387">
        <v>0</v>
      </c>
      <c r="AC3387">
        <f t="shared" si="469"/>
        <v>-3.8784746217928507</v>
      </c>
      <c r="AD3387">
        <f t="shared" si="470"/>
        <v>2.0682349537574595E-2</v>
      </c>
      <c r="AE3387">
        <f t="shared" si="471"/>
        <v>2.0263257757856635E-2</v>
      </c>
      <c r="AF3387">
        <f t="shared" si="472"/>
        <v>8.890604665411049E-3</v>
      </c>
      <c r="AG3387">
        <f t="shared" si="473"/>
        <v>0</v>
      </c>
      <c r="AH3387">
        <f t="shared" si="474"/>
        <v>0</v>
      </c>
      <c r="AI3387">
        <f t="shared" si="475"/>
        <v>0</v>
      </c>
      <c r="AJ3387">
        <f t="shared" si="476"/>
        <v>0</v>
      </c>
      <c r="AK3387">
        <f t="shared" si="477"/>
        <v>1</v>
      </c>
    </row>
    <row r="3388" spans="1:37" x14ac:dyDescent="0.35">
      <c r="A3388">
        <v>1</v>
      </c>
      <c r="B3388">
        <v>3</v>
      </c>
      <c r="C3388">
        <v>0</v>
      </c>
      <c r="D3388">
        <v>5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0</v>
      </c>
      <c r="K3388">
        <v>0</v>
      </c>
      <c r="L3388">
        <v>133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115.6</v>
      </c>
      <c r="AA3388">
        <v>0</v>
      </c>
      <c r="AB3388">
        <v>1</v>
      </c>
      <c r="AC3388">
        <f t="shared" si="469"/>
        <v>1.4659815668234422</v>
      </c>
      <c r="AD3388">
        <f t="shared" si="470"/>
        <v>4.3317930985911959</v>
      </c>
      <c r="AE3388">
        <f t="shared" si="471"/>
        <v>0.81244583547995752</v>
      </c>
      <c r="AF3388">
        <f t="shared" si="472"/>
        <v>9.0205583132207889E-2</v>
      </c>
      <c r="AG3388">
        <f t="shared" si="473"/>
        <v>1</v>
      </c>
      <c r="AH3388">
        <f t="shared" si="474"/>
        <v>1</v>
      </c>
      <c r="AI3388">
        <f t="shared" si="475"/>
        <v>0</v>
      </c>
      <c r="AJ3388">
        <f t="shared" si="476"/>
        <v>0</v>
      </c>
      <c r="AK3388">
        <f t="shared" si="477"/>
        <v>0</v>
      </c>
    </row>
    <row r="3389" spans="1:37" x14ac:dyDescent="0.35">
      <c r="A3389">
        <v>1</v>
      </c>
      <c r="B3389">
        <v>2</v>
      </c>
      <c r="C3389">
        <v>0</v>
      </c>
      <c r="D3389">
        <v>4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110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70</v>
      </c>
      <c r="AA3389">
        <v>0</v>
      </c>
      <c r="AB3389">
        <v>0</v>
      </c>
      <c r="AC3389">
        <f t="shared" si="469"/>
        <v>-1.7514627315872473</v>
      </c>
      <c r="AD3389">
        <f t="shared" si="470"/>
        <v>0.17351994462565934</v>
      </c>
      <c r="AE3389">
        <f t="shared" si="471"/>
        <v>0.14786279979332639</v>
      </c>
      <c r="AF3389">
        <f t="shared" si="472"/>
        <v>6.9490475074160299E-2</v>
      </c>
      <c r="AG3389">
        <f t="shared" si="473"/>
        <v>0</v>
      </c>
      <c r="AH3389">
        <f t="shared" si="474"/>
        <v>0</v>
      </c>
      <c r="AI3389">
        <f t="shared" si="475"/>
        <v>0</v>
      </c>
      <c r="AJ3389">
        <f t="shared" si="476"/>
        <v>0</v>
      </c>
      <c r="AK3389">
        <f t="shared" si="477"/>
        <v>1</v>
      </c>
    </row>
    <row r="3390" spans="1:37" x14ac:dyDescent="0.35">
      <c r="A3390">
        <v>1</v>
      </c>
      <c r="B3390">
        <v>1</v>
      </c>
      <c r="C3390">
        <v>0</v>
      </c>
      <c r="D3390">
        <v>3</v>
      </c>
      <c r="E3390">
        <v>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7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67</v>
      </c>
      <c r="AA3390">
        <v>0</v>
      </c>
      <c r="AB3390">
        <v>0</v>
      </c>
      <c r="AC3390">
        <f t="shared" si="469"/>
        <v>-6.1869256444443845</v>
      </c>
      <c r="AD3390">
        <f t="shared" si="470"/>
        <v>2.0561383466129865E-3</v>
      </c>
      <c r="AE3390">
        <f t="shared" si="471"/>
        <v>2.0519193166219246E-3</v>
      </c>
      <c r="AF3390">
        <f t="shared" si="472"/>
        <v>8.9205275997552539E-4</v>
      </c>
      <c r="AG3390">
        <f t="shared" si="473"/>
        <v>0</v>
      </c>
      <c r="AH3390">
        <f t="shared" si="474"/>
        <v>0</v>
      </c>
      <c r="AI3390">
        <f t="shared" si="475"/>
        <v>0</v>
      </c>
      <c r="AJ3390">
        <f t="shared" si="476"/>
        <v>0</v>
      </c>
      <c r="AK3390">
        <f t="shared" si="477"/>
        <v>1</v>
      </c>
    </row>
    <row r="3391" spans="1:37" x14ac:dyDescent="0.35">
      <c r="A3391">
        <v>1</v>
      </c>
      <c r="B3391">
        <v>3</v>
      </c>
      <c r="C3391">
        <v>0</v>
      </c>
      <c r="D3391">
        <v>2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51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123.11</v>
      </c>
      <c r="AA3391">
        <v>1</v>
      </c>
      <c r="AB3391">
        <v>0</v>
      </c>
      <c r="AC3391">
        <f t="shared" si="469"/>
        <v>-1.4782536730334233</v>
      </c>
      <c r="AD3391">
        <f t="shared" si="470"/>
        <v>0.22803556552832424</v>
      </c>
      <c r="AE3391">
        <f t="shared" si="471"/>
        <v>0.18569133657804041</v>
      </c>
      <c r="AF3391">
        <f t="shared" si="472"/>
        <v>8.9210944727810132E-2</v>
      </c>
      <c r="AG3391">
        <f t="shared" si="473"/>
        <v>0</v>
      </c>
      <c r="AH3391">
        <f t="shared" si="474"/>
        <v>0</v>
      </c>
      <c r="AI3391">
        <f t="shared" si="475"/>
        <v>0</v>
      </c>
      <c r="AJ3391">
        <f t="shared" si="476"/>
        <v>0</v>
      </c>
      <c r="AK3391">
        <f t="shared" si="477"/>
        <v>1</v>
      </c>
    </row>
    <row r="3392" spans="1:37" x14ac:dyDescent="0.35">
      <c r="A3392">
        <v>1</v>
      </c>
      <c r="B3392">
        <v>2</v>
      </c>
      <c r="C3392">
        <v>0</v>
      </c>
      <c r="D3392">
        <v>3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315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160</v>
      </c>
      <c r="AA3392">
        <v>0</v>
      </c>
      <c r="AB3392">
        <v>1</v>
      </c>
      <c r="AC3392">
        <f t="shared" si="469"/>
        <v>3.7458572814433841</v>
      </c>
      <c r="AD3392">
        <f t="shared" si="470"/>
        <v>42.345293497168726</v>
      </c>
      <c r="AE3392">
        <f t="shared" si="471"/>
        <v>0.97692944448362495</v>
      </c>
      <c r="AF3392">
        <f t="shared" si="472"/>
        <v>1.0136800639371328E-2</v>
      </c>
      <c r="AG3392">
        <f t="shared" si="473"/>
        <v>1</v>
      </c>
      <c r="AH3392">
        <f t="shared" si="474"/>
        <v>1</v>
      </c>
      <c r="AI3392">
        <f t="shared" si="475"/>
        <v>0</v>
      </c>
      <c r="AJ3392">
        <f t="shared" si="476"/>
        <v>0</v>
      </c>
      <c r="AK3392">
        <f t="shared" si="477"/>
        <v>0</v>
      </c>
    </row>
    <row r="3393" spans="1:37" x14ac:dyDescent="0.35">
      <c r="A3393">
        <v>1</v>
      </c>
      <c r="B3393">
        <v>2</v>
      </c>
      <c r="C3393">
        <v>0</v>
      </c>
      <c r="D3393">
        <v>3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35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129</v>
      </c>
      <c r="AA3393">
        <v>1</v>
      </c>
      <c r="AB3393">
        <v>0</v>
      </c>
      <c r="AC3393">
        <f t="shared" si="469"/>
        <v>-1.5066077915853882</v>
      </c>
      <c r="AD3393">
        <f t="shared" si="470"/>
        <v>0.22166062309805074</v>
      </c>
      <c r="AE3393">
        <f t="shared" si="471"/>
        <v>0.18144206247389233</v>
      </c>
      <c r="AF3393">
        <f t="shared" si="472"/>
        <v>8.6950575803192612E-2</v>
      </c>
      <c r="AG3393">
        <f t="shared" si="473"/>
        <v>0</v>
      </c>
      <c r="AH3393">
        <f t="shared" si="474"/>
        <v>0</v>
      </c>
      <c r="AI3393">
        <f t="shared" si="475"/>
        <v>0</v>
      </c>
      <c r="AJ3393">
        <f t="shared" si="476"/>
        <v>0</v>
      </c>
      <c r="AK3393">
        <f t="shared" si="477"/>
        <v>1</v>
      </c>
    </row>
    <row r="3394" spans="1:37" x14ac:dyDescent="0.35">
      <c r="A3394">
        <v>1</v>
      </c>
      <c r="B3394">
        <v>2</v>
      </c>
      <c r="C3394">
        <v>0</v>
      </c>
      <c r="D3394">
        <v>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257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101.5</v>
      </c>
      <c r="AA3394">
        <v>0</v>
      </c>
      <c r="AB3394">
        <v>1</v>
      </c>
      <c r="AC3394">
        <f t="shared" si="469"/>
        <v>2.0909572197438187</v>
      </c>
      <c r="AD3394">
        <f t="shared" si="470"/>
        <v>8.0926579098907006</v>
      </c>
      <c r="AE3394">
        <f t="shared" si="471"/>
        <v>0.89002115663977277</v>
      </c>
      <c r="AF3394">
        <f t="shared" si="472"/>
        <v>5.0599669644186267E-2</v>
      </c>
      <c r="AG3394">
        <f t="shared" si="473"/>
        <v>1</v>
      </c>
      <c r="AH3394">
        <f t="shared" si="474"/>
        <v>1</v>
      </c>
      <c r="AI3394">
        <f t="shared" si="475"/>
        <v>0</v>
      </c>
      <c r="AJ3394">
        <f t="shared" si="476"/>
        <v>0</v>
      </c>
      <c r="AK3394">
        <f t="shared" si="477"/>
        <v>0</v>
      </c>
    </row>
    <row r="3395" spans="1:37" x14ac:dyDescent="0.35">
      <c r="A3395">
        <v>1</v>
      </c>
      <c r="B3395">
        <v>2</v>
      </c>
      <c r="C3395">
        <v>2</v>
      </c>
      <c r="D3395">
        <v>6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134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163.34</v>
      </c>
      <c r="AA3395">
        <v>2</v>
      </c>
      <c r="AB3395">
        <v>1</v>
      </c>
      <c r="AC3395">
        <f t="shared" si="469"/>
        <v>-1.9246913729892854</v>
      </c>
      <c r="AD3395">
        <f t="shared" si="470"/>
        <v>0.14592078500309541</v>
      </c>
      <c r="AE3395">
        <f t="shared" si="471"/>
        <v>0.12733933000674322</v>
      </c>
      <c r="AF3395">
        <f t="shared" si="472"/>
        <v>0.89503743949761927</v>
      </c>
      <c r="AG3395">
        <f t="shared" si="473"/>
        <v>0</v>
      </c>
      <c r="AH3395">
        <f t="shared" si="474"/>
        <v>0</v>
      </c>
      <c r="AI3395">
        <f t="shared" si="475"/>
        <v>0</v>
      </c>
      <c r="AJ3395">
        <f t="shared" si="476"/>
        <v>1</v>
      </c>
      <c r="AK3395">
        <f t="shared" si="477"/>
        <v>0</v>
      </c>
    </row>
    <row r="3396" spans="1:37" x14ac:dyDescent="0.35">
      <c r="A3396">
        <v>1</v>
      </c>
      <c r="B3396">
        <v>2</v>
      </c>
      <c r="C3396">
        <v>0</v>
      </c>
      <c r="D3396">
        <v>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133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80.75</v>
      </c>
      <c r="AA3396">
        <v>1</v>
      </c>
      <c r="AB3396">
        <v>0</v>
      </c>
      <c r="AC3396">
        <f t="shared" si="469"/>
        <v>-0.81821234941656562</v>
      </c>
      <c r="AD3396">
        <f t="shared" si="470"/>
        <v>0.44121969657220778</v>
      </c>
      <c r="AE3396">
        <f t="shared" si="471"/>
        <v>0.30614326019940141</v>
      </c>
      <c r="AF3396">
        <f t="shared" si="472"/>
        <v>0.15873018881978507</v>
      </c>
      <c r="AG3396">
        <f t="shared" si="473"/>
        <v>0</v>
      </c>
      <c r="AH3396">
        <f t="shared" si="474"/>
        <v>0</v>
      </c>
      <c r="AI3396">
        <f t="shared" si="475"/>
        <v>0</v>
      </c>
      <c r="AJ3396">
        <f t="shared" si="476"/>
        <v>0</v>
      </c>
      <c r="AK3396">
        <f t="shared" si="477"/>
        <v>1</v>
      </c>
    </row>
    <row r="3397" spans="1:37" x14ac:dyDescent="0.35">
      <c r="A3397">
        <v>1</v>
      </c>
      <c r="B3397">
        <v>2</v>
      </c>
      <c r="C3397">
        <v>0</v>
      </c>
      <c r="D3397">
        <v>4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48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112</v>
      </c>
      <c r="AA3397">
        <v>0</v>
      </c>
      <c r="AB3397">
        <v>0</v>
      </c>
      <c r="AC3397">
        <f t="shared" si="469"/>
        <v>4.4458545907483771E-2</v>
      </c>
      <c r="AD3397">
        <f t="shared" si="470"/>
        <v>1.0454616371487322</v>
      </c>
      <c r="AE3397">
        <f t="shared" si="471"/>
        <v>0.51111280610769683</v>
      </c>
      <c r="AF3397">
        <f t="shared" si="472"/>
        <v>0.31079133867142406</v>
      </c>
      <c r="AG3397">
        <f t="shared" si="473"/>
        <v>1</v>
      </c>
      <c r="AH3397">
        <f t="shared" si="474"/>
        <v>0</v>
      </c>
      <c r="AI3397">
        <f t="shared" si="475"/>
        <v>1</v>
      </c>
      <c r="AJ3397">
        <f t="shared" si="476"/>
        <v>0</v>
      </c>
      <c r="AK3397">
        <f t="shared" si="477"/>
        <v>0</v>
      </c>
    </row>
    <row r="3398" spans="1:37" x14ac:dyDescent="0.35">
      <c r="A3398">
        <v>1</v>
      </c>
      <c r="B3398">
        <v>1</v>
      </c>
      <c r="C3398">
        <v>0</v>
      </c>
      <c r="D3398">
        <v>3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219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76.67</v>
      </c>
      <c r="AA3398">
        <v>0</v>
      </c>
      <c r="AB3398">
        <v>0</v>
      </c>
      <c r="AC3398">
        <f t="shared" si="469"/>
        <v>0.42029389499078063</v>
      </c>
      <c r="AD3398">
        <f t="shared" si="470"/>
        <v>1.5224089182315863</v>
      </c>
      <c r="AE3398">
        <f t="shared" si="471"/>
        <v>0.60355357421544431</v>
      </c>
      <c r="AF3398">
        <f t="shared" si="472"/>
        <v>0.40181549323458315</v>
      </c>
      <c r="AG3398">
        <f t="shared" si="473"/>
        <v>1</v>
      </c>
      <c r="AH3398">
        <f t="shared" si="474"/>
        <v>0</v>
      </c>
      <c r="AI3398">
        <f t="shared" si="475"/>
        <v>1</v>
      </c>
      <c r="AJ3398">
        <f t="shared" si="476"/>
        <v>0</v>
      </c>
      <c r="AK3398">
        <f t="shared" si="477"/>
        <v>0</v>
      </c>
    </row>
    <row r="3399" spans="1:37" x14ac:dyDescent="0.35">
      <c r="A3399">
        <v>1</v>
      </c>
      <c r="B3399">
        <v>2</v>
      </c>
      <c r="C3399">
        <v>1</v>
      </c>
      <c r="D3399">
        <v>5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24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78.150000000000006</v>
      </c>
      <c r="AA3399">
        <v>1</v>
      </c>
      <c r="AB3399">
        <v>0</v>
      </c>
      <c r="AC3399">
        <f t="shared" si="469"/>
        <v>-3.4695426314495479</v>
      </c>
      <c r="AD3399">
        <f t="shared" si="470"/>
        <v>3.1131265867388382E-2</v>
      </c>
      <c r="AE3399">
        <f t="shared" si="471"/>
        <v>3.0191370291929552E-2</v>
      </c>
      <c r="AF3399">
        <f t="shared" si="472"/>
        <v>1.3313955693869768E-2</v>
      </c>
      <c r="AG3399">
        <f t="shared" si="473"/>
        <v>0</v>
      </c>
      <c r="AH3399">
        <f t="shared" si="474"/>
        <v>0</v>
      </c>
      <c r="AI3399">
        <f t="shared" si="475"/>
        <v>0</v>
      </c>
      <c r="AJ3399">
        <f t="shared" si="476"/>
        <v>0</v>
      </c>
      <c r="AK3399">
        <f t="shared" si="477"/>
        <v>1</v>
      </c>
    </row>
    <row r="3400" spans="1:37" x14ac:dyDescent="0.35">
      <c r="A3400">
        <v>1</v>
      </c>
      <c r="B3400">
        <v>2</v>
      </c>
      <c r="C3400">
        <v>0</v>
      </c>
      <c r="D3400">
        <v>5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218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63.75</v>
      </c>
      <c r="AA3400">
        <v>2</v>
      </c>
      <c r="AB3400">
        <v>1</v>
      </c>
      <c r="AC3400">
        <f t="shared" si="469"/>
        <v>-2.5670999064186732</v>
      </c>
      <c r="AD3400">
        <f t="shared" si="470"/>
        <v>7.67578278320383E-2</v>
      </c>
      <c r="AE3400">
        <f t="shared" si="471"/>
        <v>7.1286064375852984E-2</v>
      </c>
      <c r="AF3400">
        <f t="shared" si="472"/>
        <v>1.1469953615393751</v>
      </c>
      <c r="AG3400">
        <f t="shared" si="473"/>
        <v>0</v>
      </c>
      <c r="AH3400">
        <f t="shared" si="474"/>
        <v>0</v>
      </c>
      <c r="AI3400">
        <f t="shared" si="475"/>
        <v>0</v>
      </c>
      <c r="AJ3400">
        <f t="shared" si="476"/>
        <v>1</v>
      </c>
      <c r="AK3400">
        <f t="shared" si="477"/>
        <v>0</v>
      </c>
    </row>
    <row r="3401" spans="1:37" x14ac:dyDescent="0.35">
      <c r="A3401">
        <v>1</v>
      </c>
      <c r="B3401">
        <v>2</v>
      </c>
      <c r="C3401">
        <v>0</v>
      </c>
      <c r="D3401">
        <v>5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84</v>
      </c>
      <c r="M3401">
        <v>0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135.31</v>
      </c>
      <c r="AA3401">
        <v>1</v>
      </c>
      <c r="AB3401">
        <v>1</v>
      </c>
      <c r="AC3401">
        <f t="shared" si="469"/>
        <v>-0.47654871858617565</v>
      </c>
      <c r="AD3401">
        <f t="shared" si="470"/>
        <v>0.62092267693949477</v>
      </c>
      <c r="AE3401">
        <f t="shared" si="471"/>
        <v>0.38306742559236362</v>
      </c>
      <c r="AF3401">
        <f t="shared" si="472"/>
        <v>0.41672477698316052</v>
      </c>
      <c r="AG3401">
        <f t="shared" si="473"/>
        <v>0</v>
      </c>
      <c r="AH3401">
        <f t="shared" si="474"/>
        <v>0</v>
      </c>
      <c r="AI3401">
        <f t="shared" si="475"/>
        <v>0</v>
      </c>
      <c r="AJ3401">
        <f t="shared" si="476"/>
        <v>1</v>
      </c>
      <c r="AK3401">
        <f t="shared" si="477"/>
        <v>0</v>
      </c>
    </row>
    <row r="3402" spans="1:37" x14ac:dyDescent="0.35">
      <c r="A3402">
        <v>1</v>
      </c>
      <c r="B3402">
        <v>2</v>
      </c>
      <c r="C3402">
        <v>0</v>
      </c>
      <c r="D3402">
        <v>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80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53.97</v>
      </c>
      <c r="AA3402">
        <v>1</v>
      </c>
      <c r="AB3402">
        <v>0</v>
      </c>
      <c r="AC3402">
        <f t="shared" si="469"/>
        <v>-2.0330632597324243</v>
      </c>
      <c r="AD3402">
        <f t="shared" si="470"/>
        <v>0.13093382190379638</v>
      </c>
      <c r="AE3402">
        <f t="shared" si="471"/>
        <v>0.11577496345752966</v>
      </c>
      <c r="AF3402">
        <f t="shared" si="472"/>
        <v>5.3437192349955552E-2</v>
      </c>
      <c r="AG3402">
        <f t="shared" si="473"/>
        <v>0</v>
      </c>
      <c r="AH3402">
        <f t="shared" si="474"/>
        <v>0</v>
      </c>
      <c r="AI3402">
        <f t="shared" si="475"/>
        <v>0</v>
      </c>
      <c r="AJ3402">
        <f t="shared" si="476"/>
        <v>0</v>
      </c>
      <c r="AK3402">
        <f t="shared" si="477"/>
        <v>1</v>
      </c>
    </row>
    <row r="3403" spans="1:37" x14ac:dyDescent="0.35">
      <c r="A3403">
        <v>1</v>
      </c>
      <c r="B3403">
        <v>2</v>
      </c>
      <c r="C3403">
        <v>0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2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42</v>
      </c>
      <c r="AA3403">
        <v>1</v>
      </c>
      <c r="AB3403">
        <v>0</v>
      </c>
      <c r="AC3403">
        <f t="shared" si="469"/>
        <v>-8.5569038703329561</v>
      </c>
      <c r="AD3403">
        <f t="shared" si="470"/>
        <v>1.9221349120195877E-4</v>
      </c>
      <c r="AE3403">
        <f t="shared" si="471"/>
        <v>1.9217655227591864E-4</v>
      </c>
      <c r="AF3403">
        <f t="shared" si="472"/>
        <v>8.3469236876602504E-5</v>
      </c>
      <c r="AG3403">
        <f t="shared" si="473"/>
        <v>0</v>
      </c>
      <c r="AH3403">
        <f t="shared" si="474"/>
        <v>0</v>
      </c>
      <c r="AI3403">
        <f t="shared" si="475"/>
        <v>0</v>
      </c>
      <c r="AJ3403">
        <f t="shared" si="476"/>
        <v>0</v>
      </c>
      <c r="AK3403">
        <f t="shared" si="477"/>
        <v>1</v>
      </c>
    </row>
    <row r="3404" spans="1:37" x14ac:dyDescent="0.35">
      <c r="A3404">
        <v>1</v>
      </c>
      <c r="B3404">
        <v>2</v>
      </c>
      <c r="C3404">
        <v>2</v>
      </c>
      <c r="D3404">
        <v>3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24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99.5</v>
      </c>
      <c r="AA3404">
        <v>0</v>
      </c>
      <c r="AB3404">
        <v>0</v>
      </c>
      <c r="AC3404">
        <f t="shared" si="469"/>
        <v>-0.98783464191552506</v>
      </c>
      <c r="AD3404">
        <f t="shared" si="470"/>
        <v>0.3723821593629229</v>
      </c>
      <c r="AE3404">
        <f t="shared" si="471"/>
        <v>0.27133998851732916</v>
      </c>
      <c r="AF3404">
        <f t="shared" si="472"/>
        <v>0.13747506369731144</v>
      </c>
      <c r="AG3404">
        <f t="shared" si="473"/>
        <v>0</v>
      </c>
      <c r="AH3404">
        <f t="shared" si="474"/>
        <v>0</v>
      </c>
      <c r="AI3404">
        <f t="shared" si="475"/>
        <v>0</v>
      </c>
      <c r="AJ3404">
        <f t="shared" si="476"/>
        <v>0</v>
      </c>
      <c r="AK3404">
        <f t="shared" si="477"/>
        <v>1</v>
      </c>
    </row>
    <row r="3405" spans="1:37" x14ac:dyDescent="0.35">
      <c r="A3405">
        <v>1</v>
      </c>
      <c r="B3405">
        <v>2</v>
      </c>
      <c r="C3405">
        <v>0</v>
      </c>
      <c r="D3405">
        <v>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25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149.4</v>
      </c>
      <c r="AA3405">
        <v>0</v>
      </c>
      <c r="AB3405">
        <v>1</v>
      </c>
      <c r="AC3405">
        <f t="shared" si="469"/>
        <v>0.58325948047476794</v>
      </c>
      <c r="AD3405">
        <f t="shared" si="470"/>
        <v>1.7918694860852644</v>
      </c>
      <c r="AE3405">
        <f t="shared" si="471"/>
        <v>0.64181706738655908</v>
      </c>
      <c r="AF3405">
        <f t="shared" si="472"/>
        <v>0.19258873820148764</v>
      </c>
      <c r="AG3405">
        <f t="shared" si="473"/>
        <v>1</v>
      </c>
      <c r="AH3405">
        <f t="shared" si="474"/>
        <v>1</v>
      </c>
      <c r="AI3405">
        <f t="shared" si="475"/>
        <v>0</v>
      </c>
      <c r="AJ3405">
        <f t="shared" si="476"/>
        <v>0</v>
      </c>
      <c r="AK3405">
        <f t="shared" si="477"/>
        <v>0</v>
      </c>
    </row>
    <row r="3406" spans="1:37" x14ac:dyDescent="0.35">
      <c r="A3406">
        <v>1</v>
      </c>
      <c r="B3406">
        <v>2</v>
      </c>
      <c r="C3406">
        <v>0</v>
      </c>
      <c r="D3406">
        <v>6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99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93.78</v>
      </c>
      <c r="AA3406">
        <v>1</v>
      </c>
      <c r="AB3406">
        <v>1</v>
      </c>
      <c r="AC3406">
        <f t="shared" si="469"/>
        <v>-0.74919979212697463</v>
      </c>
      <c r="AD3406">
        <f t="shared" si="470"/>
        <v>0.47274469545168091</v>
      </c>
      <c r="AE3406">
        <f t="shared" si="471"/>
        <v>0.32099568710834381</v>
      </c>
      <c r="AF3406">
        <f t="shared" si="472"/>
        <v>0.49350080272793323</v>
      </c>
      <c r="AG3406">
        <f t="shared" si="473"/>
        <v>0</v>
      </c>
      <c r="AH3406">
        <f t="shared" si="474"/>
        <v>0</v>
      </c>
      <c r="AI3406">
        <f t="shared" si="475"/>
        <v>0</v>
      </c>
      <c r="AJ3406">
        <f t="shared" si="476"/>
        <v>1</v>
      </c>
      <c r="AK3406">
        <f t="shared" si="477"/>
        <v>0</v>
      </c>
    </row>
    <row r="3407" spans="1:37" x14ac:dyDescent="0.35">
      <c r="A3407">
        <v>1</v>
      </c>
      <c r="B3407">
        <v>2</v>
      </c>
      <c r="C3407">
        <v>0</v>
      </c>
      <c r="D3407">
        <v>4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49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75</v>
      </c>
      <c r="AA3407">
        <v>0</v>
      </c>
      <c r="AB3407">
        <v>0</v>
      </c>
      <c r="AC3407">
        <f t="shared" si="469"/>
        <v>-0.77328157165480649</v>
      </c>
      <c r="AD3407">
        <f t="shared" si="470"/>
        <v>0.46149614805298694</v>
      </c>
      <c r="AE3407">
        <f t="shared" si="471"/>
        <v>0.31576966430448322</v>
      </c>
      <c r="AF3407">
        <f t="shared" si="472"/>
        <v>0.16479767506017648</v>
      </c>
      <c r="AG3407">
        <f t="shared" si="473"/>
        <v>0</v>
      </c>
      <c r="AH3407">
        <f t="shared" si="474"/>
        <v>0</v>
      </c>
      <c r="AI3407">
        <f t="shared" si="475"/>
        <v>0</v>
      </c>
      <c r="AJ3407">
        <f t="shared" si="476"/>
        <v>0</v>
      </c>
      <c r="AK3407">
        <f t="shared" si="477"/>
        <v>1</v>
      </c>
    </row>
    <row r="3408" spans="1:37" x14ac:dyDescent="0.35">
      <c r="A3408">
        <v>1</v>
      </c>
      <c r="B3408">
        <v>2</v>
      </c>
      <c r="C3408">
        <v>0</v>
      </c>
      <c r="D3408">
        <v>3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45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94.5</v>
      </c>
      <c r="AA3408">
        <v>2</v>
      </c>
      <c r="AB3408">
        <v>0</v>
      </c>
      <c r="AC3408">
        <f t="shared" si="469"/>
        <v>-3.2612125859996772</v>
      </c>
      <c r="AD3408">
        <f t="shared" si="470"/>
        <v>3.8341876994636724E-2</v>
      </c>
      <c r="AE3408">
        <f t="shared" si="471"/>
        <v>3.6926062450272121E-2</v>
      </c>
      <c r="AF3408">
        <f t="shared" si="472"/>
        <v>1.6340369742326052E-2</v>
      </c>
      <c r="AG3408">
        <f t="shared" si="473"/>
        <v>0</v>
      </c>
      <c r="AH3408">
        <f t="shared" si="474"/>
        <v>0</v>
      </c>
      <c r="AI3408">
        <f t="shared" si="475"/>
        <v>0</v>
      </c>
      <c r="AJ3408">
        <f t="shared" si="476"/>
        <v>0</v>
      </c>
      <c r="AK3408">
        <f t="shared" si="477"/>
        <v>1</v>
      </c>
    </row>
    <row r="3409" spans="1:37" x14ac:dyDescent="0.35">
      <c r="A3409">
        <v>1</v>
      </c>
      <c r="B3409">
        <v>2</v>
      </c>
      <c r="C3409">
        <v>0</v>
      </c>
      <c r="D3409">
        <v>3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280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110</v>
      </c>
      <c r="AA3409">
        <v>0</v>
      </c>
      <c r="AB3409">
        <v>1</v>
      </c>
      <c r="AC3409">
        <f t="shared" ref="AC3409:AC3472" si="478">SUMPRODUCT($A$14:$AA$14,A3409:AA3409)</f>
        <v>2.1515043997194176</v>
      </c>
      <c r="AD3409">
        <f t="shared" ref="AD3409:AD3472" si="479">EXP(AC3409)</f>
        <v>8.5977831753205205</v>
      </c>
      <c r="AE3409">
        <f t="shared" ref="AE3409:AE3472" si="480">AD3409/(AD3409+1)</f>
        <v>0.89580927369026497</v>
      </c>
      <c r="AF3409">
        <f t="shared" ref="AF3409:AF3472" si="481">-AB3409*LOG(AE3409)-(1-AB3409)*LOG(1-AE3409)</f>
        <v>4.7784445919393174E-2</v>
      </c>
      <c r="AG3409">
        <f t="shared" ref="AG3409:AG3472" si="482">IF(AE3409&gt;$AG$14,1,0)</f>
        <v>1</v>
      </c>
      <c r="AH3409">
        <f t="shared" ref="AH3409:AH3472" si="483">IF(AND(AB3409=1,AG3409=1),1,0)</f>
        <v>1</v>
      </c>
      <c r="AI3409">
        <f t="shared" ref="AI3409:AI3472" si="484">IF(AND(AB3409=0,AG3409=1),1,0)</f>
        <v>0</v>
      </c>
      <c r="AJ3409">
        <f t="shared" ref="AJ3409:AJ3472" si="485">IF(AND(AB3409=1,AG3409=0),1,0)</f>
        <v>0</v>
      </c>
      <c r="AK3409">
        <f t="shared" ref="AK3409:AK3472" si="486">IF(AND(AB3409=0,AG3409=0),1,0)</f>
        <v>0</v>
      </c>
    </row>
    <row r="3410" spans="1:37" x14ac:dyDescent="0.35">
      <c r="A3410">
        <v>1</v>
      </c>
      <c r="B3410">
        <v>2</v>
      </c>
      <c r="C3410">
        <v>0</v>
      </c>
      <c r="D3410">
        <v>2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188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105.3</v>
      </c>
      <c r="AA3410">
        <v>0</v>
      </c>
      <c r="AB3410">
        <v>1</v>
      </c>
      <c r="AC3410">
        <f t="shared" si="478"/>
        <v>1.1350951797634732</v>
      </c>
      <c r="AD3410">
        <f t="shared" si="479"/>
        <v>3.1114696777598638</v>
      </c>
      <c r="AE3410">
        <f t="shared" si="480"/>
        <v>0.75677797031818306</v>
      </c>
      <c r="AF3410">
        <f t="shared" si="481"/>
        <v>0.12103151866295248</v>
      </c>
      <c r="AG3410">
        <f t="shared" si="482"/>
        <v>1</v>
      </c>
      <c r="AH3410">
        <f t="shared" si="483"/>
        <v>1</v>
      </c>
      <c r="AI3410">
        <f t="shared" si="484"/>
        <v>0</v>
      </c>
      <c r="AJ3410">
        <f t="shared" si="485"/>
        <v>0</v>
      </c>
      <c r="AK3410">
        <f t="shared" si="486"/>
        <v>0</v>
      </c>
    </row>
    <row r="3411" spans="1:37" x14ac:dyDescent="0.35">
      <c r="A3411">
        <v>1</v>
      </c>
      <c r="B3411">
        <v>2</v>
      </c>
      <c r="C3411">
        <v>0</v>
      </c>
      <c r="D3411">
        <v>3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34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117</v>
      </c>
      <c r="AA3411">
        <v>1</v>
      </c>
      <c r="AB3411">
        <v>0</v>
      </c>
      <c r="AC3411">
        <f t="shared" si="478"/>
        <v>-2.1166348374765231</v>
      </c>
      <c r="AD3411">
        <f t="shared" si="479"/>
        <v>0.12043623485057578</v>
      </c>
      <c r="AE3411">
        <f t="shared" si="480"/>
        <v>0.10749048549526556</v>
      </c>
      <c r="AF3411">
        <f t="shared" si="481"/>
        <v>4.9387145439994118E-2</v>
      </c>
      <c r="AG3411">
        <f t="shared" si="482"/>
        <v>0</v>
      </c>
      <c r="AH3411">
        <f t="shared" si="483"/>
        <v>0</v>
      </c>
      <c r="AI3411">
        <f t="shared" si="484"/>
        <v>0</v>
      </c>
      <c r="AJ3411">
        <f t="shared" si="485"/>
        <v>0</v>
      </c>
      <c r="AK3411">
        <f t="shared" si="486"/>
        <v>1</v>
      </c>
    </row>
    <row r="3412" spans="1:37" x14ac:dyDescent="0.35">
      <c r="A3412">
        <v>1</v>
      </c>
      <c r="B3412">
        <v>2</v>
      </c>
      <c r="C3412">
        <v>0</v>
      </c>
      <c r="D3412">
        <v>4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  <c r="K3412">
        <v>0</v>
      </c>
      <c r="L3412">
        <v>47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132.6</v>
      </c>
      <c r="AA3412">
        <v>2</v>
      </c>
      <c r="AB3412">
        <v>0</v>
      </c>
      <c r="AC3412">
        <f t="shared" si="478"/>
        <v>-1.89001322045995</v>
      </c>
      <c r="AD3412">
        <f t="shared" si="479"/>
        <v>0.15106981161077471</v>
      </c>
      <c r="AE3412">
        <f t="shared" si="480"/>
        <v>0.13124296205750707</v>
      </c>
      <c r="AF3412">
        <f t="shared" si="481"/>
        <v>6.1101664097130033E-2</v>
      </c>
      <c r="AG3412">
        <f t="shared" si="482"/>
        <v>0</v>
      </c>
      <c r="AH3412">
        <f t="shared" si="483"/>
        <v>0</v>
      </c>
      <c r="AI3412">
        <f t="shared" si="484"/>
        <v>0</v>
      </c>
      <c r="AJ3412">
        <f t="shared" si="485"/>
        <v>0</v>
      </c>
      <c r="AK3412">
        <f t="shared" si="486"/>
        <v>1</v>
      </c>
    </row>
    <row r="3413" spans="1:37" x14ac:dyDescent="0.35">
      <c r="A3413">
        <v>1</v>
      </c>
      <c r="B3413">
        <v>1</v>
      </c>
      <c r="C3413">
        <v>0</v>
      </c>
      <c r="D3413">
        <v>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164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100</v>
      </c>
      <c r="AA3413">
        <v>0</v>
      </c>
      <c r="AB3413">
        <v>0</v>
      </c>
      <c r="AC3413">
        <f t="shared" si="478"/>
        <v>0.4316748184499164</v>
      </c>
      <c r="AD3413">
        <f t="shared" si="479"/>
        <v>1.5398343080317631</v>
      </c>
      <c r="AE3413">
        <f t="shared" si="480"/>
        <v>0.60627352861653916</v>
      </c>
      <c r="AF3413">
        <f t="shared" si="481"/>
        <v>0.40480538533857607</v>
      </c>
      <c r="AG3413">
        <f t="shared" si="482"/>
        <v>1</v>
      </c>
      <c r="AH3413">
        <f t="shared" si="483"/>
        <v>0</v>
      </c>
      <c r="AI3413">
        <f t="shared" si="484"/>
        <v>1</v>
      </c>
      <c r="AJ3413">
        <f t="shared" si="485"/>
        <v>0</v>
      </c>
      <c r="AK3413">
        <f t="shared" si="486"/>
        <v>0</v>
      </c>
    </row>
    <row r="3414" spans="1:37" x14ac:dyDescent="0.35">
      <c r="A3414">
        <v>1</v>
      </c>
      <c r="B3414">
        <v>1</v>
      </c>
      <c r="C3414">
        <v>0</v>
      </c>
      <c r="D3414">
        <v>4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8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112</v>
      </c>
      <c r="AA3414">
        <v>0</v>
      </c>
      <c r="AB3414">
        <v>0</v>
      </c>
      <c r="AC3414">
        <f t="shared" si="478"/>
        <v>-1.1997502544145573</v>
      </c>
      <c r="AD3414">
        <f t="shared" si="479"/>
        <v>0.3012694432309419</v>
      </c>
      <c r="AE3414">
        <f t="shared" si="480"/>
        <v>0.2315196478316707</v>
      </c>
      <c r="AF3414">
        <f t="shared" si="481"/>
        <v>0.11436723168272199</v>
      </c>
      <c r="AG3414">
        <f t="shared" si="482"/>
        <v>0</v>
      </c>
      <c r="AH3414">
        <f t="shared" si="483"/>
        <v>0</v>
      </c>
      <c r="AI3414">
        <f t="shared" si="484"/>
        <v>0</v>
      </c>
      <c r="AJ3414">
        <f t="shared" si="485"/>
        <v>0</v>
      </c>
      <c r="AK3414">
        <f t="shared" si="486"/>
        <v>1</v>
      </c>
    </row>
    <row r="3415" spans="1:37" x14ac:dyDescent="0.35">
      <c r="A3415">
        <v>1</v>
      </c>
      <c r="B3415">
        <v>2</v>
      </c>
      <c r="C3415">
        <v>0</v>
      </c>
      <c r="D3415">
        <v>2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27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124</v>
      </c>
      <c r="AA3415">
        <v>2</v>
      </c>
      <c r="AB3415">
        <v>0</v>
      </c>
      <c r="AC3415">
        <f t="shared" si="478"/>
        <v>-3.2671703025289598</v>
      </c>
      <c r="AD3415">
        <f t="shared" si="479"/>
        <v>3.8114126071677398E-2</v>
      </c>
      <c r="AE3415">
        <f t="shared" si="480"/>
        <v>3.6714774526674522E-2</v>
      </c>
      <c r="AF3415">
        <f t="shared" si="481"/>
        <v>1.6245100717275501E-2</v>
      </c>
      <c r="AG3415">
        <f t="shared" si="482"/>
        <v>0</v>
      </c>
      <c r="AH3415">
        <f t="shared" si="483"/>
        <v>0</v>
      </c>
      <c r="AI3415">
        <f t="shared" si="484"/>
        <v>0</v>
      </c>
      <c r="AJ3415">
        <f t="shared" si="485"/>
        <v>0</v>
      </c>
      <c r="AK3415">
        <f t="shared" si="486"/>
        <v>1</v>
      </c>
    </row>
    <row r="3416" spans="1:37" x14ac:dyDescent="0.35">
      <c r="A3416">
        <v>1</v>
      </c>
      <c r="B3416">
        <v>1</v>
      </c>
      <c r="C3416">
        <v>0</v>
      </c>
      <c r="D3416">
        <v>6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33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139.52000000000001</v>
      </c>
      <c r="AA3416">
        <v>0</v>
      </c>
      <c r="AB3416">
        <v>1</v>
      </c>
      <c r="AC3416">
        <f t="shared" si="478"/>
        <v>-0.69896708708745203</v>
      </c>
      <c r="AD3416">
        <f t="shared" si="479"/>
        <v>0.49709849816079499</v>
      </c>
      <c r="AE3416">
        <f t="shared" si="480"/>
        <v>0.33204127769247443</v>
      </c>
      <c r="AF3416">
        <f t="shared" si="481"/>
        <v>0.47880792364613106</v>
      </c>
      <c r="AG3416">
        <f t="shared" si="482"/>
        <v>0</v>
      </c>
      <c r="AH3416">
        <f t="shared" si="483"/>
        <v>0</v>
      </c>
      <c r="AI3416">
        <f t="shared" si="484"/>
        <v>0</v>
      </c>
      <c r="AJ3416">
        <f t="shared" si="485"/>
        <v>1</v>
      </c>
      <c r="AK3416">
        <f t="shared" si="486"/>
        <v>0</v>
      </c>
    </row>
    <row r="3417" spans="1:37" x14ac:dyDescent="0.35">
      <c r="A3417">
        <v>1</v>
      </c>
      <c r="B3417">
        <v>2</v>
      </c>
      <c r="C3417">
        <v>0</v>
      </c>
      <c r="D3417">
        <v>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33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0</v>
      </c>
      <c r="Z3417">
        <v>113</v>
      </c>
      <c r="AA3417">
        <v>1</v>
      </c>
      <c r="AB3417">
        <v>0</v>
      </c>
      <c r="AC3417">
        <f t="shared" si="478"/>
        <v>-1.5473453632409422</v>
      </c>
      <c r="AD3417">
        <f t="shared" si="479"/>
        <v>0.21281216362826721</v>
      </c>
      <c r="AE3417">
        <f t="shared" si="480"/>
        <v>0.17547001094680245</v>
      </c>
      <c r="AF3417">
        <f t="shared" si="481"/>
        <v>8.37935439691673E-2</v>
      </c>
      <c r="AG3417">
        <f t="shared" si="482"/>
        <v>0</v>
      </c>
      <c r="AH3417">
        <f t="shared" si="483"/>
        <v>0</v>
      </c>
      <c r="AI3417">
        <f t="shared" si="484"/>
        <v>0</v>
      </c>
      <c r="AJ3417">
        <f t="shared" si="485"/>
        <v>0</v>
      </c>
      <c r="AK3417">
        <f t="shared" si="486"/>
        <v>1</v>
      </c>
    </row>
    <row r="3418" spans="1:37" x14ac:dyDescent="0.35">
      <c r="A3418">
        <v>1</v>
      </c>
      <c r="B3418">
        <v>2</v>
      </c>
      <c r="C3418">
        <v>0</v>
      </c>
      <c r="D3418">
        <v>5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19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131.6</v>
      </c>
      <c r="AA3418">
        <v>0</v>
      </c>
      <c r="AB3418">
        <v>1</v>
      </c>
      <c r="AC3418">
        <f t="shared" si="478"/>
        <v>3.8371579497985309E-2</v>
      </c>
      <c r="AD3418">
        <f t="shared" si="479"/>
        <v>1.0391172758269331</v>
      </c>
      <c r="AE3418">
        <f t="shared" si="480"/>
        <v>0.50959171801706937</v>
      </c>
      <c r="AF3418">
        <f t="shared" si="481"/>
        <v>0.29277763885307084</v>
      </c>
      <c r="AG3418">
        <f t="shared" si="482"/>
        <v>1</v>
      </c>
      <c r="AH3418">
        <f t="shared" si="483"/>
        <v>1</v>
      </c>
      <c r="AI3418">
        <f t="shared" si="484"/>
        <v>0</v>
      </c>
      <c r="AJ3418">
        <f t="shared" si="485"/>
        <v>0</v>
      </c>
      <c r="AK3418">
        <f t="shared" si="486"/>
        <v>0</v>
      </c>
    </row>
    <row r="3419" spans="1:37" x14ac:dyDescent="0.35">
      <c r="A3419">
        <v>1</v>
      </c>
      <c r="B3419">
        <v>1</v>
      </c>
      <c r="C3419">
        <v>0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99</v>
      </c>
      <c r="M3419">
        <v>1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81</v>
      </c>
      <c r="AA3419">
        <v>0</v>
      </c>
      <c r="AB3419">
        <v>0</v>
      </c>
      <c r="AC3419">
        <f t="shared" si="478"/>
        <v>-5.4839459901330434E-2</v>
      </c>
      <c r="AD3419">
        <f t="shared" si="479"/>
        <v>0.94663710897011755</v>
      </c>
      <c r="AE3419">
        <f t="shared" si="480"/>
        <v>0.48629356987391592</v>
      </c>
      <c r="AF3419">
        <f t="shared" si="481"/>
        <v>0.28928499812460434</v>
      </c>
      <c r="AG3419">
        <f t="shared" si="482"/>
        <v>0</v>
      </c>
      <c r="AH3419">
        <f t="shared" si="483"/>
        <v>0</v>
      </c>
      <c r="AI3419">
        <f t="shared" si="484"/>
        <v>0</v>
      </c>
      <c r="AJ3419">
        <f t="shared" si="485"/>
        <v>0</v>
      </c>
      <c r="AK3419">
        <f t="shared" si="486"/>
        <v>1</v>
      </c>
    </row>
    <row r="3420" spans="1:37" x14ac:dyDescent="0.35">
      <c r="A3420">
        <v>1</v>
      </c>
      <c r="B3420">
        <v>1</v>
      </c>
      <c r="C3420">
        <v>0</v>
      </c>
      <c r="D3420">
        <v>2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</v>
      </c>
      <c r="W3420">
        <v>0</v>
      </c>
      <c r="X3420">
        <v>0</v>
      </c>
      <c r="Y3420">
        <v>0</v>
      </c>
      <c r="Z3420">
        <v>73.150000000000006</v>
      </c>
      <c r="AA3420">
        <v>0</v>
      </c>
      <c r="AB3420">
        <v>0</v>
      </c>
      <c r="AC3420">
        <f t="shared" si="478"/>
        <v>-1.834571786547335</v>
      </c>
      <c r="AD3420">
        <f t="shared" si="479"/>
        <v>0.15968186505279655</v>
      </c>
      <c r="AE3420">
        <f t="shared" si="480"/>
        <v>0.13769454353373609</v>
      </c>
      <c r="AF3420">
        <f t="shared" si="481"/>
        <v>6.4338865777260335E-2</v>
      </c>
      <c r="AG3420">
        <f t="shared" si="482"/>
        <v>0</v>
      </c>
      <c r="AH3420">
        <f t="shared" si="483"/>
        <v>0</v>
      </c>
      <c r="AI3420">
        <f t="shared" si="484"/>
        <v>0</v>
      </c>
      <c r="AJ3420">
        <f t="shared" si="485"/>
        <v>0</v>
      </c>
      <c r="AK3420">
        <f t="shared" si="486"/>
        <v>1</v>
      </c>
    </row>
    <row r="3421" spans="1:37" x14ac:dyDescent="0.35">
      <c r="A3421">
        <v>1</v>
      </c>
      <c r="B3421">
        <v>2</v>
      </c>
      <c r="C3421">
        <v>0</v>
      </c>
      <c r="D3421">
        <v>3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105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80.75</v>
      </c>
      <c r="AA3421">
        <v>0</v>
      </c>
      <c r="AB3421">
        <v>0</v>
      </c>
      <c r="AC3421">
        <f t="shared" si="478"/>
        <v>-8.0930439610486848E-2</v>
      </c>
      <c r="AD3421">
        <f t="shared" si="479"/>
        <v>0.92225784182812853</v>
      </c>
      <c r="AE3421">
        <f t="shared" si="480"/>
        <v>0.47977842605705373</v>
      </c>
      <c r="AF3421">
        <f t="shared" si="481"/>
        <v>0.28381164127875974</v>
      </c>
      <c r="AG3421">
        <f t="shared" si="482"/>
        <v>0</v>
      </c>
      <c r="AH3421">
        <f t="shared" si="483"/>
        <v>0</v>
      </c>
      <c r="AI3421">
        <f t="shared" si="484"/>
        <v>0</v>
      </c>
      <c r="AJ3421">
        <f t="shared" si="485"/>
        <v>0</v>
      </c>
      <c r="AK3421">
        <f t="shared" si="486"/>
        <v>1</v>
      </c>
    </row>
    <row r="3422" spans="1:37" x14ac:dyDescent="0.35">
      <c r="A3422">
        <v>1</v>
      </c>
      <c r="B3422">
        <v>2</v>
      </c>
      <c r="C3422">
        <v>1</v>
      </c>
      <c r="D3422">
        <v>4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20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88.4</v>
      </c>
      <c r="AA3422">
        <v>0</v>
      </c>
      <c r="AB3422">
        <v>0</v>
      </c>
      <c r="AC3422">
        <f t="shared" si="478"/>
        <v>-2.2783480469768351</v>
      </c>
      <c r="AD3422">
        <f t="shared" si="479"/>
        <v>0.10245331506110723</v>
      </c>
      <c r="AE3422">
        <f t="shared" si="480"/>
        <v>9.2932112100754485E-2</v>
      </c>
      <c r="AF3422">
        <f t="shared" si="481"/>
        <v>4.2360207717535979E-2</v>
      </c>
      <c r="AG3422">
        <f t="shared" si="482"/>
        <v>0</v>
      </c>
      <c r="AH3422">
        <f t="shared" si="483"/>
        <v>0</v>
      </c>
      <c r="AI3422">
        <f t="shared" si="484"/>
        <v>0</v>
      </c>
      <c r="AJ3422">
        <f t="shared" si="485"/>
        <v>0</v>
      </c>
      <c r="AK3422">
        <f t="shared" si="486"/>
        <v>1</v>
      </c>
    </row>
    <row r="3423" spans="1:37" x14ac:dyDescent="0.35">
      <c r="A3423">
        <v>1</v>
      </c>
      <c r="B3423">
        <v>2</v>
      </c>
      <c r="C3423">
        <v>2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38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179.3</v>
      </c>
      <c r="AA3423">
        <v>4</v>
      </c>
      <c r="AB3423">
        <v>0</v>
      </c>
      <c r="AC3423">
        <f t="shared" si="478"/>
        <v>-4.4411535594431566</v>
      </c>
      <c r="AD3423">
        <f t="shared" si="479"/>
        <v>1.1782339048888297E-2</v>
      </c>
      <c r="AE3423">
        <f t="shared" si="480"/>
        <v>1.1645132153585641E-2</v>
      </c>
      <c r="AF3423">
        <f t="shared" si="481"/>
        <v>5.0870944038847142E-3</v>
      </c>
      <c r="AG3423">
        <f t="shared" si="482"/>
        <v>0</v>
      </c>
      <c r="AH3423">
        <f t="shared" si="483"/>
        <v>0</v>
      </c>
      <c r="AI3423">
        <f t="shared" si="484"/>
        <v>0</v>
      </c>
      <c r="AJ3423">
        <f t="shared" si="485"/>
        <v>0</v>
      </c>
      <c r="AK3423">
        <f t="shared" si="486"/>
        <v>1</v>
      </c>
    </row>
    <row r="3424" spans="1:37" x14ac:dyDescent="0.35">
      <c r="A3424">
        <v>1</v>
      </c>
      <c r="B3424">
        <v>2</v>
      </c>
      <c r="C3424">
        <v>1</v>
      </c>
      <c r="D3424">
        <v>3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110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96.3</v>
      </c>
      <c r="AA3424">
        <v>1</v>
      </c>
      <c r="AB3424">
        <v>0</v>
      </c>
      <c r="AC3424">
        <f t="shared" si="478"/>
        <v>-0.50728508672415495</v>
      </c>
      <c r="AD3424">
        <f t="shared" si="479"/>
        <v>0.60212808728800171</v>
      </c>
      <c r="AE3424">
        <f t="shared" si="480"/>
        <v>0.37583017991230183</v>
      </c>
      <c r="AF3424">
        <f t="shared" si="481"/>
        <v>0.20469723420680683</v>
      </c>
      <c r="AG3424">
        <f t="shared" si="482"/>
        <v>0</v>
      </c>
      <c r="AH3424">
        <f t="shared" si="483"/>
        <v>0</v>
      </c>
      <c r="AI3424">
        <f t="shared" si="484"/>
        <v>0</v>
      </c>
      <c r="AJ3424">
        <f t="shared" si="485"/>
        <v>0</v>
      </c>
      <c r="AK3424">
        <f t="shared" si="486"/>
        <v>1</v>
      </c>
    </row>
    <row r="3425" spans="1:37" x14ac:dyDescent="0.35">
      <c r="A3425">
        <v>1</v>
      </c>
      <c r="B3425">
        <v>2</v>
      </c>
      <c r="C3425">
        <v>0</v>
      </c>
      <c r="D3425">
        <v>4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58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83.3</v>
      </c>
      <c r="AA3425">
        <v>1</v>
      </c>
      <c r="AB3425">
        <v>1</v>
      </c>
      <c r="AC3425">
        <f t="shared" si="478"/>
        <v>-1.4714971031041366</v>
      </c>
      <c r="AD3425">
        <f t="shared" si="479"/>
        <v>0.22958152056862391</v>
      </c>
      <c r="AE3425">
        <f t="shared" si="480"/>
        <v>0.18671516831389368</v>
      </c>
      <c r="AF3425">
        <f t="shared" si="481"/>
        <v>0.72882039952580535</v>
      </c>
      <c r="AG3425">
        <f t="shared" si="482"/>
        <v>0</v>
      </c>
      <c r="AH3425">
        <f t="shared" si="483"/>
        <v>0</v>
      </c>
      <c r="AI3425">
        <f t="shared" si="484"/>
        <v>0</v>
      </c>
      <c r="AJ3425">
        <f t="shared" si="485"/>
        <v>1</v>
      </c>
      <c r="AK3425">
        <f t="shared" si="486"/>
        <v>0</v>
      </c>
    </row>
    <row r="3426" spans="1:37" x14ac:dyDescent="0.35">
      <c r="A3426">
        <v>1</v>
      </c>
      <c r="B3426">
        <v>1</v>
      </c>
      <c r="C3426">
        <v>0</v>
      </c>
      <c r="D3426">
        <v>3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67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95.4</v>
      </c>
      <c r="AA3426">
        <v>1</v>
      </c>
      <c r="AB3426">
        <v>0</v>
      </c>
      <c r="AC3426">
        <f t="shared" si="478"/>
        <v>-3.1345941935127137</v>
      </c>
      <c r="AD3426">
        <f t="shared" si="479"/>
        <v>4.3517409893832494E-2</v>
      </c>
      <c r="AE3426">
        <f t="shared" si="480"/>
        <v>4.1702619890414627E-2</v>
      </c>
      <c r="AF3426">
        <f t="shared" si="481"/>
        <v>1.8499699168361344E-2</v>
      </c>
      <c r="AG3426">
        <f t="shared" si="482"/>
        <v>0</v>
      </c>
      <c r="AH3426">
        <f t="shared" si="483"/>
        <v>0</v>
      </c>
      <c r="AI3426">
        <f t="shared" si="484"/>
        <v>0</v>
      </c>
      <c r="AJ3426">
        <f t="shared" si="485"/>
        <v>0</v>
      </c>
      <c r="AK3426">
        <f t="shared" si="486"/>
        <v>1</v>
      </c>
    </row>
    <row r="3427" spans="1:37" x14ac:dyDescent="0.35">
      <c r="A3427">
        <v>1</v>
      </c>
      <c r="B3427">
        <v>2</v>
      </c>
      <c r="C3427">
        <v>0</v>
      </c>
      <c r="D3427">
        <v>4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7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90</v>
      </c>
      <c r="AA3427">
        <v>2</v>
      </c>
      <c r="AB3427">
        <v>0</v>
      </c>
      <c r="AC3427">
        <f t="shared" si="478"/>
        <v>-3.6744659256509151</v>
      </c>
      <c r="AD3427">
        <f t="shared" si="479"/>
        <v>2.5362947605896916E-2</v>
      </c>
      <c r="AE3427">
        <f t="shared" si="480"/>
        <v>2.4735580376798717E-2</v>
      </c>
      <c r="AF3427">
        <f t="shared" si="481"/>
        <v>1.0877619773934033E-2</v>
      </c>
      <c r="AG3427">
        <f t="shared" si="482"/>
        <v>0</v>
      </c>
      <c r="AH3427">
        <f t="shared" si="483"/>
        <v>0</v>
      </c>
      <c r="AI3427">
        <f t="shared" si="484"/>
        <v>0</v>
      </c>
      <c r="AJ3427">
        <f t="shared" si="485"/>
        <v>0</v>
      </c>
      <c r="AK3427">
        <f t="shared" si="486"/>
        <v>1</v>
      </c>
    </row>
    <row r="3428" spans="1:37" x14ac:dyDescent="0.35">
      <c r="A3428">
        <v>1</v>
      </c>
      <c r="B3428">
        <v>2</v>
      </c>
      <c r="C3428">
        <v>0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286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90</v>
      </c>
      <c r="AA3428">
        <v>0</v>
      </c>
      <c r="AB3428">
        <v>1</v>
      </c>
      <c r="AC3428">
        <f t="shared" si="478"/>
        <v>1.9111596392745862</v>
      </c>
      <c r="AD3428">
        <f t="shared" si="479"/>
        <v>6.7609244879353243</v>
      </c>
      <c r="AE3428">
        <f t="shared" si="480"/>
        <v>0.87114937124378145</v>
      </c>
      <c r="AF3428">
        <f t="shared" si="481"/>
        <v>5.9907372495134156E-2</v>
      </c>
      <c r="AG3428">
        <f t="shared" si="482"/>
        <v>1</v>
      </c>
      <c r="AH3428">
        <f t="shared" si="483"/>
        <v>1</v>
      </c>
      <c r="AI3428">
        <f t="shared" si="484"/>
        <v>0</v>
      </c>
      <c r="AJ3428">
        <f t="shared" si="485"/>
        <v>0</v>
      </c>
      <c r="AK3428">
        <f t="shared" si="486"/>
        <v>0</v>
      </c>
    </row>
    <row r="3429" spans="1:37" x14ac:dyDescent="0.35">
      <c r="A3429">
        <v>1</v>
      </c>
      <c r="B3429">
        <v>1</v>
      </c>
      <c r="C3429">
        <v>0</v>
      </c>
      <c r="D3429">
        <v>3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68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121.5</v>
      </c>
      <c r="AA3429">
        <v>0</v>
      </c>
      <c r="AB3429">
        <v>1</v>
      </c>
      <c r="AC3429">
        <f t="shared" si="478"/>
        <v>-0.24816102232763582</v>
      </c>
      <c r="AD3429">
        <f t="shared" si="479"/>
        <v>0.78023429801969135</v>
      </c>
      <c r="AE3429">
        <f t="shared" si="480"/>
        <v>0.438276185829929</v>
      </c>
      <c r="AF3429">
        <f t="shared" si="481"/>
        <v>0.35825212652520827</v>
      </c>
      <c r="AG3429">
        <f t="shared" si="482"/>
        <v>0</v>
      </c>
      <c r="AH3429">
        <f t="shared" si="483"/>
        <v>0</v>
      </c>
      <c r="AI3429">
        <f t="shared" si="484"/>
        <v>0</v>
      </c>
      <c r="AJ3429">
        <f t="shared" si="485"/>
        <v>1</v>
      </c>
      <c r="AK3429">
        <f t="shared" si="486"/>
        <v>0</v>
      </c>
    </row>
    <row r="3430" spans="1:37" x14ac:dyDescent="0.35">
      <c r="A3430">
        <v>1</v>
      </c>
      <c r="B3430">
        <v>2</v>
      </c>
      <c r="C3430">
        <v>0</v>
      </c>
      <c r="D3430">
        <v>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42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112.59</v>
      </c>
      <c r="AA3430">
        <v>1</v>
      </c>
      <c r="AB3430">
        <v>1</v>
      </c>
      <c r="AC3430">
        <f t="shared" si="478"/>
        <v>-2.2074214040723716</v>
      </c>
      <c r="AD3430">
        <f t="shared" si="479"/>
        <v>0.10998388718312761</v>
      </c>
      <c r="AE3430">
        <f t="shared" si="480"/>
        <v>9.9086021385625958E-2</v>
      </c>
      <c r="AF3430">
        <f t="shared" si="481"/>
        <v>1.003987609523709</v>
      </c>
      <c r="AG3430">
        <f t="shared" si="482"/>
        <v>0</v>
      </c>
      <c r="AH3430">
        <f t="shared" si="483"/>
        <v>0</v>
      </c>
      <c r="AI3430">
        <f t="shared" si="484"/>
        <v>0</v>
      </c>
      <c r="AJ3430">
        <f t="shared" si="485"/>
        <v>1</v>
      </c>
      <c r="AK3430">
        <f t="shared" si="486"/>
        <v>0</v>
      </c>
    </row>
    <row r="3431" spans="1:37" x14ac:dyDescent="0.35">
      <c r="A3431">
        <v>1</v>
      </c>
      <c r="B3431">
        <v>1</v>
      </c>
      <c r="C3431">
        <v>0</v>
      </c>
      <c r="D3431">
        <v>20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90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48.6</v>
      </c>
      <c r="AA3431">
        <v>0</v>
      </c>
      <c r="AB3431">
        <v>1</v>
      </c>
      <c r="AC3431">
        <f t="shared" si="478"/>
        <v>0.28249543310205771</v>
      </c>
      <c r="AD3431">
        <f t="shared" si="479"/>
        <v>1.3264357173863686</v>
      </c>
      <c r="AE3431">
        <f t="shared" si="480"/>
        <v>0.57015790613658179</v>
      </c>
      <c r="AF3431">
        <f t="shared" si="481"/>
        <v>0.24400484912305404</v>
      </c>
      <c r="AG3431">
        <f t="shared" si="482"/>
        <v>1</v>
      </c>
      <c r="AH3431">
        <f t="shared" si="483"/>
        <v>1</v>
      </c>
      <c r="AI3431">
        <f t="shared" si="484"/>
        <v>0</v>
      </c>
      <c r="AJ3431">
        <f t="shared" si="485"/>
        <v>0</v>
      </c>
      <c r="AK3431">
        <f t="shared" si="486"/>
        <v>0</v>
      </c>
    </row>
    <row r="3432" spans="1:37" x14ac:dyDescent="0.35">
      <c r="A3432">
        <v>1</v>
      </c>
      <c r="B3432">
        <v>2</v>
      </c>
      <c r="C3432">
        <v>0</v>
      </c>
      <c r="D3432">
        <v>4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167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122.4</v>
      </c>
      <c r="AA3432">
        <v>0</v>
      </c>
      <c r="AB3432">
        <v>1</v>
      </c>
      <c r="AC3432">
        <f t="shared" si="478"/>
        <v>1.2711946609792011</v>
      </c>
      <c r="AD3432">
        <f t="shared" si="479"/>
        <v>3.5651091160274926</v>
      </c>
      <c r="AE3432">
        <f t="shared" si="480"/>
        <v>0.78094718558004828</v>
      </c>
      <c r="AF3432">
        <f t="shared" si="481"/>
        <v>0.10737833588804187</v>
      </c>
      <c r="AG3432">
        <f t="shared" si="482"/>
        <v>1</v>
      </c>
      <c r="AH3432">
        <f t="shared" si="483"/>
        <v>1</v>
      </c>
      <c r="AI3432">
        <f t="shared" si="484"/>
        <v>0</v>
      </c>
      <c r="AJ3432">
        <f t="shared" si="485"/>
        <v>0</v>
      </c>
      <c r="AK3432">
        <f t="shared" si="486"/>
        <v>0</v>
      </c>
    </row>
    <row r="3433" spans="1:37" x14ac:dyDescent="0.35">
      <c r="A3433">
        <v>1</v>
      </c>
      <c r="B3433">
        <v>2</v>
      </c>
      <c r="C3433">
        <v>0</v>
      </c>
      <c r="D3433">
        <v>3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9</v>
      </c>
      <c r="M3433">
        <v>0</v>
      </c>
      <c r="N3433">
        <v>0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141</v>
      </c>
      <c r="AA3433">
        <v>3</v>
      </c>
      <c r="AB3433">
        <v>0</v>
      </c>
      <c r="AC3433">
        <f t="shared" si="478"/>
        <v>-3.8677566306438513</v>
      </c>
      <c r="AD3433">
        <f t="shared" si="479"/>
        <v>2.0905214978294943E-2</v>
      </c>
      <c r="AE3433">
        <f t="shared" si="480"/>
        <v>2.047713604709072E-2</v>
      </c>
      <c r="AF3433">
        <f t="shared" si="481"/>
        <v>8.9854222800737557E-3</v>
      </c>
      <c r="AG3433">
        <f t="shared" si="482"/>
        <v>0</v>
      </c>
      <c r="AH3433">
        <f t="shared" si="483"/>
        <v>0</v>
      </c>
      <c r="AI3433">
        <f t="shared" si="484"/>
        <v>0</v>
      </c>
      <c r="AJ3433">
        <f t="shared" si="485"/>
        <v>0</v>
      </c>
      <c r="AK3433">
        <f t="shared" si="486"/>
        <v>1</v>
      </c>
    </row>
    <row r="3434" spans="1:37" x14ac:dyDescent="0.35">
      <c r="A3434">
        <v>1</v>
      </c>
      <c r="B3434">
        <v>2</v>
      </c>
      <c r="C3434">
        <v>0</v>
      </c>
      <c r="D3434">
        <v>5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92.11</v>
      </c>
      <c r="AA3434">
        <v>0</v>
      </c>
      <c r="AB3434">
        <v>0</v>
      </c>
      <c r="AC3434">
        <f t="shared" si="478"/>
        <v>-1.5324417179674765</v>
      </c>
      <c r="AD3434">
        <f t="shared" si="479"/>
        <v>0.21600759325285032</v>
      </c>
      <c r="AE3434">
        <f t="shared" si="480"/>
        <v>0.17763671415490481</v>
      </c>
      <c r="AF3434">
        <f t="shared" si="481"/>
        <v>8.493628685901583E-2</v>
      </c>
      <c r="AG3434">
        <f t="shared" si="482"/>
        <v>0</v>
      </c>
      <c r="AH3434">
        <f t="shared" si="483"/>
        <v>0</v>
      </c>
      <c r="AI3434">
        <f t="shared" si="484"/>
        <v>0</v>
      </c>
      <c r="AJ3434">
        <f t="shared" si="485"/>
        <v>0</v>
      </c>
      <c r="AK3434">
        <f t="shared" si="486"/>
        <v>1</v>
      </c>
    </row>
    <row r="3435" spans="1:37" x14ac:dyDescent="0.35">
      <c r="A3435">
        <v>1</v>
      </c>
      <c r="B3435">
        <v>2</v>
      </c>
      <c r="C3435">
        <v>0</v>
      </c>
      <c r="D3435">
        <v>3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290</v>
      </c>
      <c r="M3435">
        <v>0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72</v>
      </c>
      <c r="AA3435">
        <v>0</v>
      </c>
      <c r="AB3435">
        <v>0</v>
      </c>
      <c r="AC3435">
        <f t="shared" si="478"/>
        <v>1.7070079013160078</v>
      </c>
      <c r="AD3435">
        <f t="shared" si="479"/>
        <v>5.5124430040381807</v>
      </c>
      <c r="AE3435">
        <f t="shared" si="480"/>
        <v>0.84644779242138035</v>
      </c>
      <c r="AF3435">
        <f t="shared" si="481"/>
        <v>0.81374393544154999</v>
      </c>
      <c r="AG3435">
        <f t="shared" si="482"/>
        <v>1</v>
      </c>
      <c r="AH3435">
        <f t="shared" si="483"/>
        <v>0</v>
      </c>
      <c r="AI3435">
        <f t="shared" si="484"/>
        <v>1</v>
      </c>
      <c r="AJ3435">
        <f t="shared" si="485"/>
        <v>0</v>
      </c>
      <c r="AK3435">
        <f t="shared" si="486"/>
        <v>0</v>
      </c>
    </row>
    <row r="3436" spans="1:37" x14ac:dyDescent="0.35">
      <c r="A3436">
        <v>1</v>
      </c>
      <c r="B3436">
        <v>2</v>
      </c>
      <c r="C3436">
        <v>0</v>
      </c>
      <c r="D3436">
        <v>4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104</v>
      </c>
      <c r="M3436">
        <v>0</v>
      </c>
      <c r="N3436">
        <v>0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72.25</v>
      </c>
      <c r="AA3436">
        <v>1</v>
      </c>
      <c r="AB3436">
        <v>1</v>
      </c>
      <c r="AC3436">
        <f t="shared" si="478"/>
        <v>-1.3001127965624975</v>
      </c>
      <c r="AD3436">
        <f t="shared" si="479"/>
        <v>0.27250105411824171</v>
      </c>
      <c r="AE3436">
        <f t="shared" si="480"/>
        <v>0.21414603409273145</v>
      </c>
      <c r="AF3436">
        <f t="shared" si="481"/>
        <v>0.66928996417000919</v>
      </c>
      <c r="AG3436">
        <f t="shared" si="482"/>
        <v>0</v>
      </c>
      <c r="AH3436">
        <f t="shared" si="483"/>
        <v>0</v>
      </c>
      <c r="AI3436">
        <f t="shared" si="484"/>
        <v>0</v>
      </c>
      <c r="AJ3436">
        <f t="shared" si="485"/>
        <v>1</v>
      </c>
      <c r="AK3436">
        <f t="shared" si="486"/>
        <v>0</v>
      </c>
    </row>
    <row r="3437" spans="1:37" x14ac:dyDescent="0.35">
      <c r="A3437">
        <v>1</v>
      </c>
      <c r="B3437">
        <v>2</v>
      </c>
      <c r="C3437">
        <v>0</v>
      </c>
      <c r="D3437">
        <v>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55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83.3</v>
      </c>
      <c r="AA3437">
        <v>1</v>
      </c>
      <c r="AB3437">
        <v>0</v>
      </c>
      <c r="AC3437">
        <f t="shared" si="478"/>
        <v>-1.3494135150958897</v>
      </c>
      <c r="AD3437">
        <f t="shared" si="479"/>
        <v>0.25939234573874415</v>
      </c>
      <c r="AE3437">
        <f t="shared" si="480"/>
        <v>0.2059662714454468</v>
      </c>
      <c r="AF3437">
        <f t="shared" si="481"/>
        <v>0.10016104944442403</v>
      </c>
      <c r="AG3437">
        <f t="shared" si="482"/>
        <v>0</v>
      </c>
      <c r="AH3437">
        <f t="shared" si="483"/>
        <v>0</v>
      </c>
      <c r="AI3437">
        <f t="shared" si="484"/>
        <v>0</v>
      </c>
      <c r="AJ3437">
        <f t="shared" si="485"/>
        <v>0</v>
      </c>
      <c r="AK3437">
        <f t="shared" si="486"/>
        <v>1</v>
      </c>
    </row>
    <row r="3438" spans="1:37" x14ac:dyDescent="0.35">
      <c r="A3438">
        <v>1</v>
      </c>
      <c r="B3438">
        <v>1</v>
      </c>
      <c r="C3438">
        <v>0</v>
      </c>
      <c r="D3438">
        <v>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68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58</v>
      </c>
      <c r="AA3438">
        <v>0</v>
      </c>
      <c r="AB3438">
        <v>0</v>
      </c>
      <c r="AC3438">
        <f t="shared" si="478"/>
        <v>-2.1310232540070078</v>
      </c>
      <c r="AD3438">
        <f t="shared" si="479"/>
        <v>0.11871575530829907</v>
      </c>
      <c r="AE3438">
        <f t="shared" si="480"/>
        <v>0.10611788986165036</v>
      </c>
      <c r="AF3438">
        <f t="shared" si="481"/>
        <v>4.8719754461833464E-2</v>
      </c>
      <c r="AG3438">
        <f t="shared" si="482"/>
        <v>0</v>
      </c>
      <c r="AH3438">
        <f t="shared" si="483"/>
        <v>0</v>
      </c>
      <c r="AI3438">
        <f t="shared" si="484"/>
        <v>0</v>
      </c>
      <c r="AJ3438">
        <f t="shared" si="485"/>
        <v>0</v>
      </c>
      <c r="AK3438">
        <f t="shared" si="486"/>
        <v>1</v>
      </c>
    </row>
    <row r="3439" spans="1:37" x14ac:dyDescent="0.35">
      <c r="A3439">
        <v>1</v>
      </c>
      <c r="B3439">
        <v>1</v>
      </c>
      <c r="C3439">
        <v>0</v>
      </c>
      <c r="D3439">
        <v>3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5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101</v>
      </c>
      <c r="AA3439">
        <v>0</v>
      </c>
      <c r="AB3439">
        <v>0</v>
      </c>
      <c r="AC3439">
        <f t="shared" si="478"/>
        <v>-5.0267761295962838</v>
      </c>
      <c r="AD3439">
        <f t="shared" si="479"/>
        <v>6.5599248650101355E-3</v>
      </c>
      <c r="AE3439">
        <f t="shared" si="480"/>
        <v>6.5171727017543325E-3</v>
      </c>
      <c r="AF3439">
        <f t="shared" si="481"/>
        <v>2.839635422880763E-3</v>
      </c>
      <c r="AG3439">
        <f t="shared" si="482"/>
        <v>0</v>
      </c>
      <c r="AH3439">
        <f t="shared" si="483"/>
        <v>0</v>
      </c>
      <c r="AI3439">
        <f t="shared" si="484"/>
        <v>0</v>
      </c>
      <c r="AJ3439">
        <f t="shared" si="485"/>
        <v>0</v>
      </c>
      <c r="AK3439">
        <f t="shared" si="486"/>
        <v>1</v>
      </c>
    </row>
    <row r="3440" spans="1:37" x14ac:dyDescent="0.35">
      <c r="A3440">
        <v>1</v>
      </c>
      <c r="B3440">
        <v>1</v>
      </c>
      <c r="C3440">
        <v>0</v>
      </c>
      <c r="D3440">
        <v>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109</v>
      </c>
      <c r="AA3440">
        <v>1</v>
      </c>
      <c r="AB3440">
        <v>0</v>
      </c>
      <c r="AC3440">
        <f t="shared" si="478"/>
        <v>-2.7402154215929202</v>
      </c>
      <c r="AD3440">
        <f t="shared" si="479"/>
        <v>6.4556438544318473E-2</v>
      </c>
      <c r="AE3440">
        <f t="shared" si="480"/>
        <v>6.0641630830389204E-2</v>
      </c>
      <c r="AF3440">
        <f t="shared" si="481"/>
        <v>2.716869094918048E-2</v>
      </c>
      <c r="AG3440">
        <f t="shared" si="482"/>
        <v>0</v>
      </c>
      <c r="AH3440">
        <f t="shared" si="483"/>
        <v>0</v>
      </c>
      <c r="AI3440">
        <f t="shared" si="484"/>
        <v>0</v>
      </c>
      <c r="AJ3440">
        <f t="shared" si="485"/>
        <v>0</v>
      </c>
      <c r="AK3440">
        <f t="shared" si="486"/>
        <v>1</v>
      </c>
    </row>
    <row r="3441" spans="1:37" x14ac:dyDescent="0.35">
      <c r="A3441">
        <v>1</v>
      </c>
      <c r="B3441">
        <v>2</v>
      </c>
      <c r="C3441">
        <v>0</v>
      </c>
      <c r="D3441">
        <v>5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v>188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89.25</v>
      </c>
      <c r="AA3441">
        <v>1</v>
      </c>
      <c r="AB3441">
        <v>0</v>
      </c>
      <c r="AC3441">
        <f t="shared" si="478"/>
        <v>-0.105691175713162</v>
      </c>
      <c r="AD3441">
        <f t="shared" si="479"/>
        <v>0.89970245514600788</v>
      </c>
      <c r="AE3441">
        <f t="shared" si="480"/>
        <v>0.47360177521950836</v>
      </c>
      <c r="AF3441">
        <f t="shared" si="481"/>
        <v>0.27868558400150334</v>
      </c>
      <c r="AG3441">
        <f t="shared" si="482"/>
        <v>0</v>
      </c>
      <c r="AH3441">
        <f t="shared" si="483"/>
        <v>0</v>
      </c>
      <c r="AI3441">
        <f t="shared" si="484"/>
        <v>0</v>
      </c>
      <c r="AJ3441">
        <f t="shared" si="485"/>
        <v>0</v>
      </c>
      <c r="AK3441">
        <f t="shared" si="486"/>
        <v>1</v>
      </c>
    </row>
    <row r="3442" spans="1:37" x14ac:dyDescent="0.35">
      <c r="A3442">
        <v>1</v>
      </c>
      <c r="B3442">
        <v>2</v>
      </c>
      <c r="C3442">
        <v>0</v>
      </c>
      <c r="D3442">
        <v>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181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99.45</v>
      </c>
      <c r="AA3442">
        <v>1</v>
      </c>
      <c r="AB3442">
        <v>1</v>
      </c>
      <c r="AC3442">
        <f t="shared" si="478"/>
        <v>9.3480284470750519E-2</v>
      </c>
      <c r="AD3442">
        <f t="shared" si="479"/>
        <v>1.0979889556945313</v>
      </c>
      <c r="AE3442">
        <f t="shared" si="480"/>
        <v>0.52335306757181954</v>
      </c>
      <c r="AF3442">
        <f t="shared" si="481"/>
        <v>0.28120522592324582</v>
      </c>
      <c r="AG3442">
        <f t="shared" si="482"/>
        <v>1</v>
      </c>
      <c r="AH3442">
        <f t="shared" si="483"/>
        <v>1</v>
      </c>
      <c r="AI3442">
        <f t="shared" si="484"/>
        <v>0</v>
      </c>
      <c r="AJ3442">
        <f t="shared" si="485"/>
        <v>0</v>
      </c>
      <c r="AK3442">
        <f t="shared" si="486"/>
        <v>0</v>
      </c>
    </row>
    <row r="3443" spans="1:37" x14ac:dyDescent="0.35">
      <c r="A3443">
        <v>1</v>
      </c>
      <c r="B3443">
        <v>2</v>
      </c>
      <c r="C3443">
        <v>0</v>
      </c>
      <c r="D3443">
        <v>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7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112</v>
      </c>
      <c r="AA3443">
        <v>1</v>
      </c>
      <c r="AB3443">
        <v>0</v>
      </c>
      <c r="AC3443">
        <f t="shared" si="478"/>
        <v>-2.3348406978061749</v>
      </c>
      <c r="AD3443">
        <f t="shared" si="479"/>
        <v>9.6825905877166121E-2</v>
      </c>
      <c r="AE3443">
        <f t="shared" si="480"/>
        <v>8.8278281319159213E-2</v>
      </c>
      <c r="AF3443">
        <f t="shared" si="481"/>
        <v>4.0137699482618923E-2</v>
      </c>
      <c r="AG3443">
        <f t="shared" si="482"/>
        <v>0</v>
      </c>
      <c r="AH3443">
        <f t="shared" si="483"/>
        <v>0</v>
      </c>
      <c r="AI3443">
        <f t="shared" si="484"/>
        <v>0</v>
      </c>
      <c r="AJ3443">
        <f t="shared" si="485"/>
        <v>0</v>
      </c>
      <c r="AK3443">
        <f t="shared" si="486"/>
        <v>1</v>
      </c>
    </row>
    <row r="3444" spans="1:37" x14ac:dyDescent="0.35">
      <c r="A3444">
        <v>1</v>
      </c>
      <c r="B3444">
        <v>2</v>
      </c>
      <c r="C3444">
        <v>0</v>
      </c>
      <c r="D3444">
        <v>3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36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109</v>
      </c>
      <c r="AA3444">
        <v>1</v>
      </c>
      <c r="AB3444">
        <v>0</v>
      </c>
      <c r="AC3444">
        <f t="shared" si="478"/>
        <v>-1.9424450326132026</v>
      </c>
      <c r="AD3444">
        <f t="shared" si="479"/>
        <v>0.14335301812834209</v>
      </c>
      <c r="AE3444">
        <f t="shared" si="480"/>
        <v>0.12537948984733482</v>
      </c>
      <c r="AF3444">
        <f t="shared" si="481"/>
        <v>5.8180342516335234E-2</v>
      </c>
      <c r="AG3444">
        <f t="shared" si="482"/>
        <v>0</v>
      </c>
      <c r="AH3444">
        <f t="shared" si="483"/>
        <v>0</v>
      </c>
      <c r="AI3444">
        <f t="shared" si="484"/>
        <v>0</v>
      </c>
      <c r="AJ3444">
        <f t="shared" si="485"/>
        <v>0</v>
      </c>
      <c r="AK3444">
        <f t="shared" si="486"/>
        <v>1</v>
      </c>
    </row>
    <row r="3445" spans="1:37" x14ac:dyDescent="0.35">
      <c r="A3445">
        <v>1</v>
      </c>
      <c r="B3445">
        <v>2</v>
      </c>
      <c r="C3445">
        <v>0</v>
      </c>
      <c r="D3445">
        <v>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22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141</v>
      </c>
      <c r="AA3445">
        <v>1</v>
      </c>
      <c r="AB3445">
        <v>0</v>
      </c>
      <c r="AC3445">
        <f t="shared" si="478"/>
        <v>-1.5638333710549408</v>
      </c>
      <c r="AD3445">
        <f t="shared" si="479"/>
        <v>0.20933208364367137</v>
      </c>
      <c r="AE3445">
        <f t="shared" si="480"/>
        <v>0.17309727119201351</v>
      </c>
      <c r="AF3445">
        <f t="shared" si="481"/>
        <v>8.2545574880960246E-2</v>
      </c>
      <c r="AG3445">
        <f t="shared" si="482"/>
        <v>0</v>
      </c>
      <c r="AH3445">
        <f t="shared" si="483"/>
        <v>0</v>
      </c>
      <c r="AI3445">
        <f t="shared" si="484"/>
        <v>0</v>
      </c>
      <c r="AJ3445">
        <f t="shared" si="485"/>
        <v>0</v>
      </c>
      <c r="AK3445">
        <f t="shared" si="486"/>
        <v>1</v>
      </c>
    </row>
    <row r="3446" spans="1:37" x14ac:dyDescent="0.35">
      <c r="A3446">
        <v>1</v>
      </c>
      <c r="B3446">
        <v>2</v>
      </c>
      <c r="C3446">
        <v>0</v>
      </c>
      <c r="D3446">
        <v>3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145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94.5</v>
      </c>
      <c r="AA3446">
        <v>0</v>
      </c>
      <c r="AB3446">
        <v>0</v>
      </c>
      <c r="AC3446">
        <f t="shared" si="478"/>
        <v>0.41308186902561506</v>
      </c>
      <c r="AD3446">
        <f t="shared" si="479"/>
        <v>1.5114687633436965</v>
      </c>
      <c r="AE3446">
        <f t="shared" si="480"/>
        <v>0.6018266224945481</v>
      </c>
      <c r="AF3446">
        <f t="shared" si="481"/>
        <v>0.39992778094596459</v>
      </c>
      <c r="AG3446">
        <f t="shared" si="482"/>
        <v>1</v>
      </c>
      <c r="AH3446">
        <f t="shared" si="483"/>
        <v>0</v>
      </c>
      <c r="AI3446">
        <f t="shared" si="484"/>
        <v>1</v>
      </c>
      <c r="AJ3446">
        <f t="shared" si="485"/>
        <v>0</v>
      </c>
      <c r="AK3446">
        <f t="shared" si="486"/>
        <v>0</v>
      </c>
    </row>
    <row r="3447" spans="1:37" x14ac:dyDescent="0.35">
      <c r="A3447">
        <v>1</v>
      </c>
      <c r="B3447">
        <v>2</v>
      </c>
      <c r="C3447">
        <v>0</v>
      </c>
      <c r="D3447">
        <v>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257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101.5</v>
      </c>
      <c r="AA3447">
        <v>0</v>
      </c>
      <c r="AB3447">
        <v>1</v>
      </c>
      <c r="AC3447">
        <f t="shared" si="478"/>
        <v>2.0909572197438187</v>
      </c>
      <c r="AD3447">
        <f t="shared" si="479"/>
        <v>8.0926579098907006</v>
      </c>
      <c r="AE3447">
        <f t="shared" si="480"/>
        <v>0.89002115663977277</v>
      </c>
      <c r="AF3447">
        <f t="shared" si="481"/>
        <v>5.0599669644186267E-2</v>
      </c>
      <c r="AG3447">
        <f t="shared" si="482"/>
        <v>1</v>
      </c>
      <c r="AH3447">
        <f t="shared" si="483"/>
        <v>1</v>
      </c>
      <c r="AI3447">
        <f t="shared" si="484"/>
        <v>0</v>
      </c>
      <c r="AJ3447">
        <f t="shared" si="485"/>
        <v>0</v>
      </c>
      <c r="AK3447">
        <f t="shared" si="486"/>
        <v>0</v>
      </c>
    </row>
    <row r="3448" spans="1:37" x14ac:dyDescent="0.35">
      <c r="A3448">
        <v>1</v>
      </c>
      <c r="B3448">
        <v>1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117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66.14</v>
      </c>
      <c r="AA3448">
        <v>0</v>
      </c>
      <c r="AB3448">
        <v>0</v>
      </c>
      <c r="AC3448">
        <f t="shared" si="478"/>
        <v>-0.40824573375651618</v>
      </c>
      <c r="AD3448">
        <f t="shared" si="479"/>
        <v>0.66481549114026162</v>
      </c>
      <c r="AE3448">
        <f t="shared" si="480"/>
        <v>0.39933283578765699</v>
      </c>
      <c r="AF3448">
        <f t="shared" si="481"/>
        <v>0.22136610834090423</v>
      </c>
      <c r="AG3448">
        <f t="shared" si="482"/>
        <v>0</v>
      </c>
      <c r="AH3448">
        <f t="shared" si="483"/>
        <v>0</v>
      </c>
      <c r="AI3448">
        <f t="shared" si="484"/>
        <v>0</v>
      </c>
      <c r="AJ3448">
        <f t="shared" si="485"/>
        <v>0</v>
      </c>
      <c r="AK3448">
        <f t="shared" si="486"/>
        <v>1</v>
      </c>
    </row>
    <row r="3449" spans="1:37" x14ac:dyDescent="0.35">
      <c r="A3449">
        <v>1</v>
      </c>
      <c r="B3449">
        <v>3</v>
      </c>
      <c r="C3449">
        <v>0</v>
      </c>
      <c r="D3449">
        <v>4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  <c r="K3449">
        <v>0</v>
      </c>
      <c r="L3449">
        <v>12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140.5</v>
      </c>
      <c r="AA3449">
        <v>0</v>
      </c>
      <c r="AB3449">
        <v>0</v>
      </c>
      <c r="AC3449">
        <f t="shared" si="478"/>
        <v>-1.3896658430736948</v>
      </c>
      <c r="AD3449">
        <f t="shared" si="479"/>
        <v>0.24915854877741178</v>
      </c>
      <c r="AE3449">
        <f t="shared" si="480"/>
        <v>0.19946110845678525</v>
      </c>
      <c r="AF3449">
        <f t="shared" si="481"/>
        <v>9.6617564466327369E-2</v>
      </c>
      <c r="AG3449">
        <f t="shared" si="482"/>
        <v>0</v>
      </c>
      <c r="AH3449">
        <f t="shared" si="483"/>
        <v>0</v>
      </c>
      <c r="AI3449">
        <f t="shared" si="484"/>
        <v>0</v>
      </c>
      <c r="AJ3449">
        <f t="shared" si="485"/>
        <v>0</v>
      </c>
      <c r="AK3449">
        <f t="shared" si="486"/>
        <v>1</v>
      </c>
    </row>
    <row r="3450" spans="1:37" x14ac:dyDescent="0.35">
      <c r="A3450">
        <v>1</v>
      </c>
      <c r="B3450">
        <v>1</v>
      </c>
      <c r="C3450">
        <v>0</v>
      </c>
      <c r="D3450">
        <v>3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71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120</v>
      </c>
      <c r="AA3450">
        <v>0</v>
      </c>
      <c r="AB3450">
        <v>0</v>
      </c>
      <c r="AC3450">
        <f t="shared" si="478"/>
        <v>-0.32385551515885025</v>
      </c>
      <c r="AD3450">
        <f t="shared" si="479"/>
        <v>0.7233547486258266</v>
      </c>
      <c r="AE3450">
        <f t="shared" si="480"/>
        <v>0.4197364177065791</v>
      </c>
      <c r="AF3450">
        <f t="shared" si="481"/>
        <v>0.23637468517441812</v>
      </c>
      <c r="AG3450">
        <f t="shared" si="482"/>
        <v>0</v>
      </c>
      <c r="AH3450">
        <f t="shared" si="483"/>
        <v>0</v>
      </c>
      <c r="AI3450">
        <f t="shared" si="484"/>
        <v>0</v>
      </c>
      <c r="AJ3450">
        <f t="shared" si="485"/>
        <v>0</v>
      </c>
      <c r="AK3450">
        <f t="shared" si="486"/>
        <v>1</v>
      </c>
    </row>
    <row r="3451" spans="1:37" x14ac:dyDescent="0.35">
      <c r="A3451">
        <v>1</v>
      </c>
      <c r="B3451">
        <v>2</v>
      </c>
      <c r="C3451">
        <v>0</v>
      </c>
      <c r="D3451">
        <v>3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304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89</v>
      </c>
      <c r="AA3451">
        <v>0</v>
      </c>
      <c r="AB3451">
        <v>1</v>
      </c>
      <c r="AC3451">
        <f t="shared" si="478"/>
        <v>2.8741946241916079</v>
      </c>
      <c r="AD3451">
        <f t="shared" si="479"/>
        <v>17.711154240760401</v>
      </c>
      <c r="AE3451">
        <f t="shared" si="480"/>
        <v>0.94655594266752396</v>
      </c>
      <c r="AF3451">
        <f t="shared" si="481"/>
        <v>2.3853713582018383E-2</v>
      </c>
      <c r="AG3451">
        <f t="shared" si="482"/>
        <v>1</v>
      </c>
      <c r="AH3451">
        <f t="shared" si="483"/>
        <v>1</v>
      </c>
      <c r="AI3451">
        <f t="shared" si="484"/>
        <v>0</v>
      </c>
      <c r="AJ3451">
        <f t="shared" si="485"/>
        <v>0</v>
      </c>
      <c r="AK3451">
        <f t="shared" si="486"/>
        <v>0</v>
      </c>
    </row>
    <row r="3452" spans="1:37" x14ac:dyDescent="0.35">
      <c r="A3452">
        <v>1</v>
      </c>
      <c r="B3452">
        <v>2</v>
      </c>
      <c r="C3452">
        <v>0</v>
      </c>
      <c r="D3452">
        <v>4</v>
      </c>
      <c r="E3452">
        <v>0</v>
      </c>
      <c r="F3452">
        <v>0</v>
      </c>
      <c r="G3452">
        <v>0</v>
      </c>
      <c r="H3452">
        <v>1</v>
      </c>
      <c r="I3452">
        <v>0</v>
      </c>
      <c r="J3452">
        <v>0</v>
      </c>
      <c r="K3452">
        <v>0</v>
      </c>
      <c r="L3452">
        <v>24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117.3</v>
      </c>
      <c r="AA3452">
        <v>1</v>
      </c>
      <c r="AB3452">
        <v>0</v>
      </c>
      <c r="AC3452">
        <f t="shared" si="478"/>
        <v>-1.8524068789816939</v>
      </c>
      <c r="AD3452">
        <f t="shared" si="479"/>
        <v>0.15685917056038259</v>
      </c>
      <c r="AE3452">
        <f t="shared" si="480"/>
        <v>0.13559054943947932</v>
      </c>
      <c r="AF3452">
        <f t="shared" si="481"/>
        <v>6.3280493635338733E-2</v>
      </c>
      <c r="AG3452">
        <f t="shared" si="482"/>
        <v>0</v>
      </c>
      <c r="AH3452">
        <f t="shared" si="483"/>
        <v>0</v>
      </c>
      <c r="AI3452">
        <f t="shared" si="484"/>
        <v>0</v>
      </c>
      <c r="AJ3452">
        <f t="shared" si="485"/>
        <v>0</v>
      </c>
      <c r="AK3452">
        <f t="shared" si="486"/>
        <v>1</v>
      </c>
    </row>
    <row r="3453" spans="1:37" x14ac:dyDescent="0.35">
      <c r="A3453">
        <v>1</v>
      </c>
      <c r="B3453">
        <v>1</v>
      </c>
      <c r="C3453">
        <v>0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90</v>
      </c>
      <c r="AA3453">
        <v>0</v>
      </c>
      <c r="AB3453">
        <v>0</v>
      </c>
      <c r="AC3453">
        <f t="shared" si="478"/>
        <v>-2.4268435376526831</v>
      </c>
      <c r="AD3453">
        <f t="shared" si="479"/>
        <v>8.8315156558086361E-2</v>
      </c>
      <c r="AE3453">
        <f t="shared" si="480"/>
        <v>8.1148512933875261E-2</v>
      </c>
      <c r="AF3453">
        <f t="shared" si="481"/>
        <v>3.6754677471114237E-2</v>
      </c>
      <c r="AG3453">
        <f t="shared" si="482"/>
        <v>0</v>
      </c>
      <c r="AH3453">
        <f t="shared" si="483"/>
        <v>0</v>
      </c>
      <c r="AI3453">
        <f t="shared" si="484"/>
        <v>0</v>
      </c>
      <c r="AJ3453">
        <f t="shared" si="485"/>
        <v>0</v>
      </c>
      <c r="AK3453">
        <f t="shared" si="486"/>
        <v>1</v>
      </c>
    </row>
    <row r="3454" spans="1:37" x14ac:dyDescent="0.35">
      <c r="A3454">
        <v>1</v>
      </c>
      <c r="B3454">
        <v>2</v>
      </c>
      <c r="C3454">
        <v>0</v>
      </c>
      <c r="D3454">
        <v>5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137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146.1</v>
      </c>
      <c r="AA3454">
        <v>2</v>
      </c>
      <c r="AB3454">
        <v>0</v>
      </c>
      <c r="AC3454">
        <f t="shared" si="478"/>
        <v>-1.807398565709061</v>
      </c>
      <c r="AD3454">
        <f t="shared" si="479"/>
        <v>0.16408042652798305</v>
      </c>
      <c r="AE3454">
        <f t="shared" si="480"/>
        <v>0.14095282661643377</v>
      </c>
      <c r="AF3454">
        <f t="shared" si="481"/>
        <v>6.5982986835051285E-2</v>
      </c>
      <c r="AG3454">
        <f t="shared" si="482"/>
        <v>0</v>
      </c>
      <c r="AH3454">
        <f t="shared" si="483"/>
        <v>0</v>
      </c>
      <c r="AI3454">
        <f t="shared" si="484"/>
        <v>0</v>
      </c>
      <c r="AJ3454">
        <f t="shared" si="485"/>
        <v>0</v>
      </c>
      <c r="AK3454">
        <f t="shared" si="486"/>
        <v>1</v>
      </c>
    </row>
    <row r="3455" spans="1:37" x14ac:dyDescent="0.35">
      <c r="A3455">
        <v>1</v>
      </c>
      <c r="B3455">
        <v>1</v>
      </c>
      <c r="C3455">
        <v>0</v>
      </c>
      <c r="D3455">
        <v>2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11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1</v>
      </c>
      <c r="Y3455">
        <v>0</v>
      </c>
      <c r="Z3455">
        <v>66.989999999999995</v>
      </c>
      <c r="AA3455">
        <v>1</v>
      </c>
      <c r="AB3455">
        <v>0</v>
      </c>
      <c r="AC3455">
        <f t="shared" si="478"/>
        <v>-7.0589099865727665</v>
      </c>
      <c r="AD3455">
        <f t="shared" si="479"/>
        <v>8.5971468398289303E-4</v>
      </c>
      <c r="AE3455">
        <f t="shared" si="480"/>
        <v>8.5897620952237472E-4</v>
      </c>
      <c r="AF3455">
        <f t="shared" si="481"/>
        <v>3.7320893963913455E-4</v>
      </c>
      <c r="AG3455">
        <f t="shared" si="482"/>
        <v>0</v>
      </c>
      <c r="AH3455">
        <f t="shared" si="483"/>
        <v>0</v>
      </c>
      <c r="AI3455">
        <f t="shared" si="484"/>
        <v>0</v>
      </c>
      <c r="AJ3455">
        <f t="shared" si="485"/>
        <v>0</v>
      </c>
      <c r="AK3455">
        <f t="shared" si="486"/>
        <v>1</v>
      </c>
    </row>
    <row r="3456" spans="1:37" x14ac:dyDescent="0.35">
      <c r="A3456">
        <v>1</v>
      </c>
      <c r="B3456">
        <v>2</v>
      </c>
      <c r="C3456">
        <v>0</v>
      </c>
      <c r="D3456">
        <v>5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26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102.72</v>
      </c>
      <c r="AA3456">
        <v>0</v>
      </c>
      <c r="AB3456">
        <v>1</v>
      </c>
      <c r="AC3456">
        <f t="shared" si="478"/>
        <v>-2.0476753702723571</v>
      </c>
      <c r="AD3456">
        <f t="shared" si="479"/>
        <v>0.12903451267684565</v>
      </c>
      <c r="AE3456">
        <f t="shared" si="480"/>
        <v>0.11428748300254851</v>
      </c>
      <c r="AF3456">
        <f t="shared" si="481"/>
        <v>0.94200133181466261</v>
      </c>
      <c r="AG3456">
        <f t="shared" si="482"/>
        <v>0</v>
      </c>
      <c r="AH3456">
        <f t="shared" si="483"/>
        <v>0</v>
      </c>
      <c r="AI3456">
        <f t="shared" si="484"/>
        <v>0</v>
      </c>
      <c r="AJ3456">
        <f t="shared" si="485"/>
        <v>1</v>
      </c>
      <c r="AK3456">
        <f t="shared" si="486"/>
        <v>0</v>
      </c>
    </row>
    <row r="3457" spans="1:37" x14ac:dyDescent="0.35">
      <c r="A3457">
        <v>1</v>
      </c>
      <c r="B3457">
        <v>2</v>
      </c>
      <c r="C3457">
        <v>0</v>
      </c>
      <c r="D3457">
        <v>4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164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126.9</v>
      </c>
      <c r="AA3457">
        <v>1</v>
      </c>
      <c r="AB3457">
        <v>1</v>
      </c>
      <c r="AC3457">
        <f t="shared" si="478"/>
        <v>-0.10925167905221311</v>
      </c>
      <c r="AD3457">
        <f t="shared" si="479"/>
        <v>0.89650475763479021</v>
      </c>
      <c r="AE3457">
        <f t="shared" si="480"/>
        <v>0.47271421493972865</v>
      </c>
      <c r="AF3457">
        <f t="shared" si="481"/>
        <v>0.32540133787677106</v>
      </c>
      <c r="AG3457">
        <f t="shared" si="482"/>
        <v>0</v>
      </c>
      <c r="AH3457">
        <f t="shared" si="483"/>
        <v>0</v>
      </c>
      <c r="AI3457">
        <f t="shared" si="484"/>
        <v>0</v>
      </c>
      <c r="AJ3457">
        <f t="shared" si="485"/>
        <v>1</v>
      </c>
      <c r="AK3457">
        <f t="shared" si="486"/>
        <v>0</v>
      </c>
    </row>
    <row r="3458" spans="1:37" x14ac:dyDescent="0.35">
      <c r="A3458">
        <v>1</v>
      </c>
      <c r="B3458">
        <v>2</v>
      </c>
      <c r="C3458">
        <v>0</v>
      </c>
      <c r="D3458">
        <v>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28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129</v>
      </c>
      <c r="AA3458">
        <v>1</v>
      </c>
      <c r="AB3458">
        <v>0</v>
      </c>
      <c r="AC3458">
        <f t="shared" si="478"/>
        <v>-1.7996267243623478</v>
      </c>
      <c r="AD3458">
        <f t="shared" si="479"/>
        <v>0.1653606017868593</v>
      </c>
      <c r="AE3458">
        <f t="shared" si="480"/>
        <v>0.14189650957249644</v>
      </c>
      <c r="AF3458">
        <f t="shared" si="481"/>
        <v>6.6460331485559895E-2</v>
      </c>
      <c r="AG3458">
        <f t="shared" si="482"/>
        <v>0</v>
      </c>
      <c r="AH3458">
        <f t="shared" si="483"/>
        <v>0</v>
      </c>
      <c r="AI3458">
        <f t="shared" si="484"/>
        <v>0</v>
      </c>
      <c r="AJ3458">
        <f t="shared" si="485"/>
        <v>0</v>
      </c>
      <c r="AK3458">
        <f t="shared" si="486"/>
        <v>1</v>
      </c>
    </row>
    <row r="3459" spans="1:37" x14ac:dyDescent="0.35">
      <c r="A3459">
        <v>1</v>
      </c>
      <c r="B3459">
        <v>2</v>
      </c>
      <c r="C3459">
        <v>0</v>
      </c>
      <c r="D3459">
        <v>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30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121</v>
      </c>
      <c r="AA3459">
        <v>0</v>
      </c>
      <c r="AB3459">
        <v>0</v>
      </c>
      <c r="AC3459">
        <f t="shared" si="478"/>
        <v>-1.0658457223179556</v>
      </c>
      <c r="AD3459">
        <f t="shared" si="479"/>
        <v>0.34443643397472645</v>
      </c>
      <c r="AE3459">
        <f t="shared" si="480"/>
        <v>0.25619391536156583</v>
      </c>
      <c r="AF3459">
        <f t="shared" si="481"/>
        <v>0.12854027325576647</v>
      </c>
      <c r="AG3459">
        <f t="shared" si="482"/>
        <v>0</v>
      </c>
      <c r="AH3459">
        <f t="shared" si="483"/>
        <v>0</v>
      </c>
      <c r="AI3459">
        <f t="shared" si="484"/>
        <v>0</v>
      </c>
      <c r="AJ3459">
        <f t="shared" si="485"/>
        <v>0</v>
      </c>
      <c r="AK3459">
        <f t="shared" si="486"/>
        <v>1</v>
      </c>
    </row>
    <row r="3460" spans="1:37" x14ac:dyDescent="0.35">
      <c r="A3460">
        <v>1</v>
      </c>
      <c r="B3460">
        <v>1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53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120</v>
      </c>
      <c r="AA3460">
        <v>0</v>
      </c>
      <c r="AB3460">
        <v>0</v>
      </c>
      <c r="AC3460">
        <f t="shared" si="478"/>
        <v>-0.71251517970933209</v>
      </c>
      <c r="AD3460">
        <f t="shared" si="479"/>
        <v>0.49040917775063286</v>
      </c>
      <c r="AE3460">
        <f t="shared" si="480"/>
        <v>0.32904331580322932</v>
      </c>
      <c r="AF3460">
        <f t="shared" si="481"/>
        <v>0.17330551622674226</v>
      </c>
      <c r="AG3460">
        <f t="shared" si="482"/>
        <v>0</v>
      </c>
      <c r="AH3460">
        <f t="shared" si="483"/>
        <v>0</v>
      </c>
      <c r="AI3460">
        <f t="shared" si="484"/>
        <v>0</v>
      </c>
      <c r="AJ3460">
        <f t="shared" si="485"/>
        <v>0</v>
      </c>
      <c r="AK3460">
        <f t="shared" si="486"/>
        <v>1</v>
      </c>
    </row>
    <row r="3461" spans="1:37" x14ac:dyDescent="0.35">
      <c r="A3461">
        <v>1</v>
      </c>
      <c r="B3461">
        <v>1</v>
      </c>
      <c r="C3461">
        <v>0</v>
      </c>
      <c r="D3461">
        <v>3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71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120</v>
      </c>
      <c r="AA3461">
        <v>0</v>
      </c>
      <c r="AB3461">
        <v>0</v>
      </c>
      <c r="AC3461">
        <f t="shared" si="478"/>
        <v>-0.32385551515885025</v>
      </c>
      <c r="AD3461">
        <f t="shared" si="479"/>
        <v>0.7233547486258266</v>
      </c>
      <c r="AE3461">
        <f t="shared" si="480"/>
        <v>0.4197364177065791</v>
      </c>
      <c r="AF3461">
        <f t="shared" si="481"/>
        <v>0.23637468517441812</v>
      </c>
      <c r="AG3461">
        <f t="shared" si="482"/>
        <v>0</v>
      </c>
      <c r="AH3461">
        <f t="shared" si="483"/>
        <v>0</v>
      </c>
      <c r="AI3461">
        <f t="shared" si="484"/>
        <v>0</v>
      </c>
      <c r="AJ3461">
        <f t="shared" si="485"/>
        <v>0</v>
      </c>
      <c r="AK3461">
        <f t="shared" si="486"/>
        <v>1</v>
      </c>
    </row>
    <row r="3462" spans="1:37" x14ac:dyDescent="0.35">
      <c r="A3462">
        <v>1</v>
      </c>
      <c r="B3462">
        <v>1</v>
      </c>
      <c r="C3462">
        <v>0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142</v>
      </c>
      <c r="AA3462">
        <v>0</v>
      </c>
      <c r="AB3462">
        <v>0</v>
      </c>
      <c r="AC3462">
        <f t="shared" si="478"/>
        <v>-1.2586700329589924</v>
      </c>
      <c r="AD3462">
        <f t="shared" si="479"/>
        <v>0.28403152798268516</v>
      </c>
      <c r="AE3462">
        <f t="shared" si="480"/>
        <v>0.22120292359870716</v>
      </c>
      <c r="AF3462">
        <f t="shared" si="481"/>
        <v>0.10857568748735398</v>
      </c>
      <c r="AG3462">
        <f t="shared" si="482"/>
        <v>0</v>
      </c>
      <c r="AH3462">
        <f t="shared" si="483"/>
        <v>0</v>
      </c>
      <c r="AI3462">
        <f t="shared" si="484"/>
        <v>0</v>
      </c>
      <c r="AJ3462">
        <f t="shared" si="485"/>
        <v>0</v>
      </c>
      <c r="AK3462">
        <f t="shared" si="486"/>
        <v>1</v>
      </c>
    </row>
    <row r="3463" spans="1:37" x14ac:dyDescent="0.35">
      <c r="A3463">
        <v>1</v>
      </c>
      <c r="B3463">
        <v>2</v>
      </c>
      <c r="C3463">
        <v>0</v>
      </c>
      <c r="D3463">
        <v>3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20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134.1</v>
      </c>
      <c r="AA3463">
        <v>1</v>
      </c>
      <c r="AB3463">
        <v>0</v>
      </c>
      <c r="AC3463">
        <f t="shared" si="478"/>
        <v>-1.9209291243173419</v>
      </c>
      <c r="AD3463">
        <f t="shared" si="479"/>
        <v>0.14647080929799167</v>
      </c>
      <c r="AE3463">
        <f t="shared" si="480"/>
        <v>0.1277579927112831</v>
      </c>
      <c r="AF3463">
        <f t="shared" si="481"/>
        <v>5.9363001480091847E-2</v>
      </c>
      <c r="AG3463">
        <f t="shared" si="482"/>
        <v>0</v>
      </c>
      <c r="AH3463">
        <f t="shared" si="483"/>
        <v>0</v>
      </c>
      <c r="AI3463">
        <f t="shared" si="484"/>
        <v>0</v>
      </c>
      <c r="AJ3463">
        <f t="shared" si="485"/>
        <v>0</v>
      </c>
      <c r="AK3463">
        <f t="shared" si="486"/>
        <v>1</v>
      </c>
    </row>
    <row r="3464" spans="1:37" x14ac:dyDescent="0.35">
      <c r="A3464">
        <v>1</v>
      </c>
      <c r="B3464">
        <v>1</v>
      </c>
      <c r="C3464">
        <v>0</v>
      </c>
      <c r="D3464">
        <v>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6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88</v>
      </c>
      <c r="AA3464">
        <v>1</v>
      </c>
      <c r="AB3464">
        <v>0</v>
      </c>
      <c r="AC3464">
        <f t="shared" si="478"/>
        <v>-4.3207072839400009</v>
      </c>
      <c r="AD3464">
        <f t="shared" si="479"/>
        <v>1.3290480074263339E-2</v>
      </c>
      <c r="AE3464">
        <f t="shared" si="480"/>
        <v>1.3116160010986474E-2</v>
      </c>
      <c r="AF3464">
        <f t="shared" si="481"/>
        <v>5.7339624474998111E-3</v>
      </c>
      <c r="AG3464">
        <f t="shared" si="482"/>
        <v>0</v>
      </c>
      <c r="AH3464">
        <f t="shared" si="483"/>
        <v>0</v>
      </c>
      <c r="AI3464">
        <f t="shared" si="484"/>
        <v>0</v>
      </c>
      <c r="AJ3464">
        <f t="shared" si="485"/>
        <v>0</v>
      </c>
      <c r="AK3464">
        <f t="shared" si="486"/>
        <v>1</v>
      </c>
    </row>
    <row r="3465" spans="1:37" x14ac:dyDescent="0.35">
      <c r="A3465">
        <v>1</v>
      </c>
      <c r="B3465">
        <v>2</v>
      </c>
      <c r="C3465">
        <v>0</v>
      </c>
      <c r="D3465">
        <v>4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  <c r="K3465">
        <v>0</v>
      </c>
      <c r="L3465">
        <v>9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99.88</v>
      </c>
      <c r="AA3465">
        <v>2</v>
      </c>
      <c r="AB3465">
        <v>0</v>
      </c>
      <c r="AC3465">
        <f t="shared" si="478"/>
        <v>-4.7322885852676073</v>
      </c>
      <c r="AD3465">
        <f t="shared" si="479"/>
        <v>8.806294005378662E-3</v>
      </c>
      <c r="AE3465">
        <f t="shared" si="480"/>
        <v>8.7294201649099849E-3</v>
      </c>
      <c r="AF3465">
        <f t="shared" si="481"/>
        <v>3.8077831638335998E-3</v>
      </c>
      <c r="AG3465">
        <f t="shared" si="482"/>
        <v>0</v>
      </c>
      <c r="AH3465">
        <f t="shared" si="483"/>
        <v>0</v>
      </c>
      <c r="AI3465">
        <f t="shared" si="484"/>
        <v>0</v>
      </c>
      <c r="AJ3465">
        <f t="shared" si="485"/>
        <v>0</v>
      </c>
      <c r="AK3465">
        <f t="shared" si="486"/>
        <v>1</v>
      </c>
    </row>
    <row r="3466" spans="1:37" x14ac:dyDescent="0.35">
      <c r="A3466">
        <v>1</v>
      </c>
      <c r="B3466">
        <v>2</v>
      </c>
      <c r="C3466">
        <v>0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17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78.3</v>
      </c>
      <c r="AA3466">
        <v>0</v>
      </c>
      <c r="AB3466">
        <v>0</v>
      </c>
      <c r="AC3466">
        <f t="shared" si="478"/>
        <v>-3.9924402467789157</v>
      </c>
      <c r="AD3466">
        <f t="shared" si="479"/>
        <v>1.8454625288339979E-2</v>
      </c>
      <c r="AE3466">
        <f t="shared" si="480"/>
        <v>1.8120223356161001E-2</v>
      </c>
      <c r="AF3466">
        <f t="shared" si="481"/>
        <v>7.941684857183445E-3</v>
      </c>
      <c r="AG3466">
        <f t="shared" si="482"/>
        <v>0</v>
      </c>
      <c r="AH3466">
        <f t="shared" si="483"/>
        <v>0</v>
      </c>
      <c r="AI3466">
        <f t="shared" si="484"/>
        <v>0</v>
      </c>
      <c r="AJ3466">
        <f t="shared" si="485"/>
        <v>0</v>
      </c>
      <c r="AK3466">
        <f t="shared" si="486"/>
        <v>1</v>
      </c>
    </row>
    <row r="3467" spans="1:37" x14ac:dyDescent="0.35">
      <c r="A3467">
        <v>1</v>
      </c>
      <c r="B3467">
        <v>0</v>
      </c>
      <c r="C3467">
        <v>2</v>
      </c>
      <c r="D3467">
        <v>1</v>
      </c>
      <c r="E3467">
        <v>0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72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97.54</v>
      </c>
      <c r="AA3467">
        <v>0</v>
      </c>
      <c r="AB3467">
        <v>0</v>
      </c>
      <c r="AC3467">
        <f t="shared" si="478"/>
        <v>-0.30023797443354328</v>
      </c>
      <c r="AD3467">
        <f t="shared" si="479"/>
        <v>0.74064194586057486</v>
      </c>
      <c r="AE3467">
        <f t="shared" si="480"/>
        <v>0.425499309390939</v>
      </c>
      <c r="AF3467">
        <f t="shared" si="481"/>
        <v>0.24070944490863927</v>
      </c>
      <c r="AG3467">
        <f t="shared" si="482"/>
        <v>0</v>
      </c>
      <c r="AH3467">
        <f t="shared" si="483"/>
        <v>0</v>
      </c>
      <c r="AI3467">
        <f t="shared" si="484"/>
        <v>0</v>
      </c>
      <c r="AJ3467">
        <f t="shared" si="485"/>
        <v>0</v>
      </c>
      <c r="AK3467">
        <f t="shared" si="486"/>
        <v>1</v>
      </c>
    </row>
    <row r="3468" spans="1:37" x14ac:dyDescent="0.35">
      <c r="A3468">
        <v>1</v>
      </c>
      <c r="B3468">
        <v>2</v>
      </c>
      <c r="C3468">
        <v>0</v>
      </c>
      <c r="D3468">
        <v>4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  <c r="K3468">
        <v>0</v>
      </c>
      <c r="L3468">
        <v>154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120.7</v>
      </c>
      <c r="AA3468">
        <v>1</v>
      </c>
      <c r="AB3468">
        <v>1</v>
      </c>
      <c r="AC3468">
        <f t="shared" si="478"/>
        <v>0.15625229745406166</v>
      </c>
      <c r="AD3468">
        <f t="shared" si="479"/>
        <v>1.1691211321685127</v>
      </c>
      <c r="AE3468">
        <f t="shared" si="480"/>
        <v>0.53898379155972698</v>
      </c>
      <c r="AF3468">
        <f t="shared" si="481"/>
        <v>0.26842429481699509</v>
      </c>
      <c r="AG3468">
        <f t="shared" si="482"/>
        <v>1</v>
      </c>
      <c r="AH3468">
        <f t="shared" si="483"/>
        <v>1</v>
      </c>
      <c r="AI3468">
        <f t="shared" si="484"/>
        <v>0</v>
      </c>
      <c r="AJ3468">
        <f t="shared" si="485"/>
        <v>0</v>
      </c>
      <c r="AK3468">
        <f t="shared" si="486"/>
        <v>0</v>
      </c>
    </row>
    <row r="3469" spans="1:37" x14ac:dyDescent="0.35">
      <c r="A3469">
        <v>1</v>
      </c>
      <c r="B3469">
        <v>2</v>
      </c>
      <c r="C3469">
        <v>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10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71.099999999999994</v>
      </c>
      <c r="AA3469">
        <v>0</v>
      </c>
      <c r="AB3469">
        <v>0</v>
      </c>
      <c r="AC3469">
        <f t="shared" si="478"/>
        <v>-1.313824621942498</v>
      </c>
      <c r="AD3469">
        <f t="shared" si="479"/>
        <v>0.26879006759091562</v>
      </c>
      <c r="AE3469">
        <f t="shared" si="480"/>
        <v>0.21184755024231411</v>
      </c>
      <c r="AF3469">
        <f t="shared" si="481"/>
        <v>0.10338977021994938</v>
      </c>
      <c r="AG3469">
        <f t="shared" si="482"/>
        <v>0</v>
      </c>
      <c r="AH3469">
        <f t="shared" si="483"/>
        <v>0</v>
      </c>
      <c r="AI3469">
        <f t="shared" si="484"/>
        <v>0</v>
      </c>
      <c r="AJ3469">
        <f t="shared" si="485"/>
        <v>0</v>
      </c>
      <c r="AK3469">
        <f t="shared" si="486"/>
        <v>1</v>
      </c>
    </row>
    <row r="3470" spans="1:37" x14ac:dyDescent="0.35">
      <c r="A3470">
        <v>1</v>
      </c>
      <c r="B3470">
        <v>1</v>
      </c>
      <c r="C3470">
        <v>0</v>
      </c>
      <c r="D3470">
        <v>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116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61</v>
      </c>
      <c r="AA3470">
        <v>0</v>
      </c>
      <c r="AB3470">
        <v>1</v>
      </c>
      <c r="AC3470">
        <f t="shared" si="478"/>
        <v>-7.6515421155122887E-2</v>
      </c>
      <c r="AD3470">
        <f t="shared" si="479"/>
        <v>0.92633862896698071</v>
      </c>
      <c r="AE3470">
        <f t="shared" si="480"/>
        <v>0.48088047191564631</v>
      </c>
      <c r="AF3470">
        <f t="shared" si="481"/>
        <v>0.31796285884109382</v>
      </c>
      <c r="AG3470">
        <f t="shared" si="482"/>
        <v>0</v>
      </c>
      <c r="AH3470">
        <f t="shared" si="483"/>
        <v>0</v>
      </c>
      <c r="AI3470">
        <f t="shared" si="484"/>
        <v>0</v>
      </c>
      <c r="AJ3470">
        <f t="shared" si="485"/>
        <v>1</v>
      </c>
      <c r="AK3470">
        <f t="shared" si="486"/>
        <v>0</v>
      </c>
    </row>
    <row r="3471" spans="1:37" x14ac:dyDescent="0.35">
      <c r="A3471">
        <v>1</v>
      </c>
      <c r="B3471">
        <v>2</v>
      </c>
      <c r="C3471">
        <v>0</v>
      </c>
      <c r="D3471">
        <v>3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37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105</v>
      </c>
      <c r="AA3471">
        <v>0</v>
      </c>
      <c r="AB3471">
        <v>0</v>
      </c>
      <c r="AC3471">
        <f t="shared" si="478"/>
        <v>-0.90467506062208436</v>
      </c>
      <c r="AD3471">
        <f t="shared" si="479"/>
        <v>0.40467335805071714</v>
      </c>
      <c r="AE3471">
        <f t="shared" si="480"/>
        <v>0.28809071926322249</v>
      </c>
      <c r="AF3471">
        <f t="shared" si="481"/>
        <v>0.1475753453879062</v>
      </c>
      <c r="AG3471">
        <f t="shared" si="482"/>
        <v>0</v>
      </c>
      <c r="AH3471">
        <f t="shared" si="483"/>
        <v>0</v>
      </c>
      <c r="AI3471">
        <f t="shared" si="484"/>
        <v>0</v>
      </c>
      <c r="AJ3471">
        <f t="shared" si="485"/>
        <v>0</v>
      </c>
      <c r="AK3471">
        <f t="shared" si="486"/>
        <v>1</v>
      </c>
    </row>
    <row r="3472" spans="1:37" x14ac:dyDescent="0.35">
      <c r="A3472">
        <v>1</v>
      </c>
      <c r="B3472">
        <v>1</v>
      </c>
      <c r="C3472">
        <v>0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4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104</v>
      </c>
      <c r="AA3472">
        <v>0</v>
      </c>
      <c r="AB3472">
        <v>0</v>
      </c>
      <c r="AC3472">
        <f t="shared" si="478"/>
        <v>-1.731505959248667</v>
      </c>
      <c r="AD3472">
        <f t="shared" si="479"/>
        <v>0.17701762780499339</v>
      </c>
      <c r="AE3472">
        <f t="shared" si="480"/>
        <v>0.15039505239620882</v>
      </c>
      <c r="AF3472">
        <f t="shared" si="481"/>
        <v>7.0782967177426395E-2</v>
      </c>
      <c r="AG3472">
        <f t="shared" si="482"/>
        <v>0</v>
      </c>
      <c r="AH3472">
        <f t="shared" si="483"/>
        <v>0</v>
      </c>
      <c r="AI3472">
        <f t="shared" si="484"/>
        <v>0</v>
      </c>
      <c r="AJ3472">
        <f t="shared" si="485"/>
        <v>0</v>
      </c>
      <c r="AK3472">
        <f t="shared" si="486"/>
        <v>1</v>
      </c>
    </row>
    <row r="3473" spans="1:37" x14ac:dyDescent="0.35">
      <c r="A3473">
        <v>1</v>
      </c>
      <c r="B3473">
        <v>2</v>
      </c>
      <c r="C3473">
        <v>0</v>
      </c>
      <c r="D3473">
        <v>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275</v>
      </c>
      <c r="M3473">
        <v>0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110</v>
      </c>
      <c r="AA3473">
        <v>0</v>
      </c>
      <c r="AB3473">
        <v>1</v>
      </c>
      <c r="AC3473">
        <f t="shared" ref="AC3473:AC3536" si="487">SUMPRODUCT($A$14:$AA$14,A3473:AA3473)</f>
        <v>2.7650129352790671</v>
      </c>
      <c r="AD3473">
        <f t="shared" ref="AD3473:AD3536" si="488">EXP(AC3473)</f>
        <v>15.879245391755868</v>
      </c>
      <c r="AE3473">
        <f t="shared" ref="AE3473:AE3536" si="489">AD3473/(AD3473+1)</f>
        <v>0.94075564536265244</v>
      </c>
      <c r="AF3473">
        <f t="shared" ref="AF3473:AF3536" si="490">-AB3473*LOG(AE3473)-(1-AB3473)*LOG(1-AE3473)</f>
        <v>2.6523166850785328E-2</v>
      </c>
      <c r="AG3473">
        <f t="shared" ref="AG3473:AG3536" si="491">IF(AE3473&gt;$AG$14,1,0)</f>
        <v>1</v>
      </c>
      <c r="AH3473">
        <f t="shared" ref="AH3473:AH3536" si="492">IF(AND(AB3473=1,AG3473=1),1,0)</f>
        <v>1</v>
      </c>
      <c r="AI3473">
        <f t="shared" ref="AI3473:AI3536" si="493">IF(AND(AB3473=0,AG3473=1),1,0)</f>
        <v>0</v>
      </c>
      <c r="AJ3473">
        <f t="shared" ref="AJ3473:AJ3536" si="494">IF(AND(AB3473=1,AG3473=0),1,0)</f>
        <v>0</v>
      </c>
      <c r="AK3473">
        <f t="shared" ref="AK3473:AK3536" si="495">IF(AND(AB3473=0,AG3473=0),1,0)</f>
        <v>0</v>
      </c>
    </row>
    <row r="3474" spans="1:37" x14ac:dyDescent="0.35">
      <c r="A3474">
        <v>1</v>
      </c>
      <c r="B3474">
        <v>1</v>
      </c>
      <c r="C3474">
        <v>0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131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108</v>
      </c>
      <c r="AA3474">
        <v>0</v>
      </c>
      <c r="AB3474">
        <v>1</v>
      </c>
      <c r="AC3474">
        <f t="shared" si="487"/>
        <v>6.7806659848724138E-2</v>
      </c>
      <c r="AD3474">
        <f t="shared" si="488"/>
        <v>1.0701583838921727</v>
      </c>
      <c r="AE3474">
        <f t="shared" si="489"/>
        <v>0.51694517299692444</v>
      </c>
      <c r="AF3474">
        <f t="shared" si="490"/>
        <v>0.28655551556668901</v>
      </c>
      <c r="AG3474">
        <f t="shared" si="491"/>
        <v>1</v>
      </c>
      <c r="AH3474">
        <f t="shared" si="492"/>
        <v>1</v>
      </c>
      <c r="AI3474">
        <f t="shared" si="493"/>
        <v>0</v>
      </c>
      <c r="AJ3474">
        <f t="shared" si="494"/>
        <v>0</v>
      </c>
      <c r="AK3474">
        <f t="shared" si="495"/>
        <v>0</v>
      </c>
    </row>
    <row r="3475" spans="1:37" x14ac:dyDescent="0.35">
      <c r="A3475">
        <v>1</v>
      </c>
      <c r="B3475">
        <v>2</v>
      </c>
      <c r="C3475">
        <v>0</v>
      </c>
      <c r="D3475">
        <v>4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98</v>
      </c>
      <c r="M3475">
        <v>0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73.95</v>
      </c>
      <c r="AA3475">
        <v>0</v>
      </c>
      <c r="AB3475">
        <v>0</v>
      </c>
      <c r="AC3475">
        <f t="shared" si="487"/>
        <v>-2.8964042525319922E-2</v>
      </c>
      <c r="AD3475">
        <f t="shared" si="488"/>
        <v>0.97145139477752884</v>
      </c>
      <c r="AE3475">
        <f t="shared" si="489"/>
        <v>0.49275949554270071</v>
      </c>
      <c r="AF3475">
        <f t="shared" si="490"/>
        <v>0.29478607421161335</v>
      </c>
      <c r="AG3475">
        <f t="shared" si="491"/>
        <v>0</v>
      </c>
      <c r="AH3475">
        <f t="shared" si="492"/>
        <v>0</v>
      </c>
      <c r="AI3475">
        <f t="shared" si="493"/>
        <v>0</v>
      </c>
      <c r="AJ3475">
        <f t="shared" si="494"/>
        <v>0</v>
      </c>
      <c r="AK3475">
        <f t="shared" si="495"/>
        <v>1</v>
      </c>
    </row>
    <row r="3476" spans="1:37" x14ac:dyDescent="0.35">
      <c r="A3476">
        <v>1</v>
      </c>
      <c r="B3476">
        <v>2</v>
      </c>
      <c r="C3476">
        <v>0</v>
      </c>
      <c r="D3476">
        <v>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74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101.5</v>
      </c>
      <c r="AA3476">
        <v>0</v>
      </c>
      <c r="AB3476">
        <v>0</v>
      </c>
      <c r="AC3476">
        <f t="shared" si="487"/>
        <v>-0.91165931237022368</v>
      </c>
      <c r="AD3476">
        <f t="shared" si="488"/>
        <v>0.40185686444151664</v>
      </c>
      <c r="AE3476">
        <f t="shared" si="489"/>
        <v>0.28666041065584236</v>
      </c>
      <c r="AF3476">
        <f t="shared" si="490"/>
        <v>0.14670367257738867</v>
      </c>
      <c r="AG3476">
        <f t="shared" si="491"/>
        <v>0</v>
      </c>
      <c r="AH3476">
        <f t="shared" si="492"/>
        <v>0</v>
      </c>
      <c r="AI3476">
        <f t="shared" si="493"/>
        <v>0</v>
      </c>
      <c r="AJ3476">
        <f t="shared" si="494"/>
        <v>0</v>
      </c>
      <c r="AK3476">
        <f t="shared" si="495"/>
        <v>1</v>
      </c>
    </row>
    <row r="3477" spans="1:37" x14ac:dyDescent="0.35">
      <c r="A3477">
        <v>1</v>
      </c>
      <c r="B3477">
        <v>1</v>
      </c>
      <c r="C3477">
        <v>0</v>
      </c>
      <c r="D3477">
        <v>3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166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0</v>
      </c>
      <c r="X3477">
        <v>0</v>
      </c>
      <c r="Y3477">
        <v>0</v>
      </c>
      <c r="Z3477">
        <v>110</v>
      </c>
      <c r="AA3477">
        <v>0</v>
      </c>
      <c r="AB3477">
        <v>1</v>
      </c>
      <c r="AC3477">
        <f t="shared" si="487"/>
        <v>1.327060703253212</v>
      </c>
      <c r="AD3477">
        <f t="shared" si="488"/>
        <v>3.7699460961460782</v>
      </c>
      <c r="AE3477">
        <f t="shared" si="489"/>
        <v>0.79035402500502894</v>
      </c>
      <c r="AF3477">
        <f t="shared" si="490"/>
        <v>0.10217833065137789</v>
      </c>
      <c r="AG3477">
        <f t="shared" si="491"/>
        <v>1</v>
      </c>
      <c r="AH3477">
        <f t="shared" si="492"/>
        <v>1</v>
      </c>
      <c r="AI3477">
        <f t="shared" si="493"/>
        <v>0</v>
      </c>
      <c r="AJ3477">
        <f t="shared" si="494"/>
        <v>0</v>
      </c>
      <c r="AK3477">
        <f t="shared" si="495"/>
        <v>0</v>
      </c>
    </row>
    <row r="3478" spans="1:37" x14ac:dyDescent="0.35">
      <c r="A3478">
        <v>1</v>
      </c>
      <c r="B3478">
        <v>1</v>
      </c>
      <c r="C3478">
        <v>0</v>
      </c>
      <c r="D3478">
        <v>2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31</v>
      </c>
      <c r="AA3478">
        <v>0</v>
      </c>
      <c r="AB3478">
        <v>0</v>
      </c>
      <c r="AC3478">
        <f t="shared" si="487"/>
        <v>-2.6054091777959441</v>
      </c>
      <c r="AD3478">
        <f t="shared" si="488"/>
        <v>7.3872903860591019E-2</v>
      </c>
      <c r="AE3478">
        <f t="shared" si="489"/>
        <v>6.8791105162460758E-2</v>
      </c>
      <c r="AF3478">
        <f t="shared" si="490"/>
        <v>3.0952884326047553E-2</v>
      </c>
      <c r="AG3478">
        <f t="shared" si="491"/>
        <v>0</v>
      </c>
      <c r="AH3478">
        <f t="shared" si="492"/>
        <v>0</v>
      </c>
      <c r="AI3478">
        <f t="shared" si="493"/>
        <v>0</v>
      </c>
      <c r="AJ3478">
        <f t="shared" si="494"/>
        <v>0</v>
      </c>
      <c r="AK3478">
        <f t="shared" si="495"/>
        <v>1</v>
      </c>
    </row>
    <row r="3479" spans="1:37" x14ac:dyDescent="0.35">
      <c r="A3479">
        <v>1</v>
      </c>
      <c r="B3479">
        <v>2</v>
      </c>
      <c r="C3479">
        <v>0</v>
      </c>
      <c r="D3479">
        <v>3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  <c r="K3479">
        <v>0</v>
      </c>
      <c r="L3479">
        <v>283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111.3</v>
      </c>
      <c r="AA3479">
        <v>1</v>
      </c>
      <c r="AB3479">
        <v>1</v>
      </c>
      <c r="AC3479">
        <f t="shared" si="487"/>
        <v>1.3696570324195312</v>
      </c>
      <c r="AD3479">
        <f t="shared" si="488"/>
        <v>3.9340012291889717</v>
      </c>
      <c r="AE3479">
        <f t="shared" si="489"/>
        <v>0.79732473634499368</v>
      </c>
      <c r="AF3479">
        <f t="shared" si="490"/>
        <v>9.836476206807851E-2</v>
      </c>
      <c r="AG3479">
        <f t="shared" si="491"/>
        <v>1</v>
      </c>
      <c r="AH3479">
        <f t="shared" si="492"/>
        <v>1</v>
      </c>
      <c r="AI3479">
        <f t="shared" si="493"/>
        <v>0</v>
      </c>
      <c r="AJ3479">
        <f t="shared" si="494"/>
        <v>0</v>
      </c>
      <c r="AK3479">
        <f t="shared" si="495"/>
        <v>0</v>
      </c>
    </row>
    <row r="3480" spans="1:37" x14ac:dyDescent="0.35">
      <c r="A3480">
        <v>1</v>
      </c>
      <c r="B3480">
        <v>2</v>
      </c>
      <c r="C3480">
        <v>0</v>
      </c>
      <c r="D3480">
        <v>5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62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73.95</v>
      </c>
      <c r="AA3480">
        <v>1</v>
      </c>
      <c r="AB3480">
        <v>1</v>
      </c>
      <c r="AC3480">
        <f t="shared" si="487"/>
        <v>-1.2664411644128926</v>
      </c>
      <c r="AD3480">
        <f t="shared" si="488"/>
        <v>0.28183283586939473</v>
      </c>
      <c r="AE3480">
        <f t="shared" si="489"/>
        <v>0.21986707469405983</v>
      </c>
      <c r="AF3480">
        <f t="shared" si="490"/>
        <v>0.65783980178653445</v>
      </c>
      <c r="AG3480">
        <f t="shared" si="491"/>
        <v>0</v>
      </c>
      <c r="AH3480">
        <f t="shared" si="492"/>
        <v>0</v>
      </c>
      <c r="AI3480">
        <f t="shared" si="493"/>
        <v>0</v>
      </c>
      <c r="AJ3480">
        <f t="shared" si="494"/>
        <v>1</v>
      </c>
      <c r="AK3480">
        <f t="shared" si="495"/>
        <v>0</v>
      </c>
    </row>
    <row r="3481" spans="1:37" x14ac:dyDescent="0.35">
      <c r="A3481">
        <v>1</v>
      </c>
      <c r="B3481">
        <v>2</v>
      </c>
      <c r="C3481">
        <v>0</v>
      </c>
      <c r="D3481">
        <v>4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  <c r="K3481">
        <v>0</v>
      </c>
      <c r="L3481">
        <v>92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89.25</v>
      </c>
      <c r="AA3481">
        <v>2</v>
      </c>
      <c r="AB3481">
        <v>1</v>
      </c>
      <c r="AC3481">
        <f t="shared" si="487"/>
        <v>-2.4989734039114304</v>
      </c>
      <c r="AD3481">
        <f t="shared" si="488"/>
        <v>8.2169310031892512E-2</v>
      </c>
      <c r="AE3481">
        <f t="shared" si="489"/>
        <v>7.5930179566329511E-2</v>
      </c>
      <c r="AF3481">
        <f t="shared" si="490"/>
        <v>1.1195855730632946</v>
      </c>
      <c r="AG3481">
        <f t="shared" si="491"/>
        <v>0</v>
      </c>
      <c r="AH3481">
        <f t="shared" si="492"/>
        <v>0</v>
      </c>
      <c r="AI3481">
        <f t="shared" si="493"/>
        <v>0</v>
      </c>
      <c r="AJ3481">
        <f t="shared" si="494"/>
        <v>1</v>
      </c>
      <c r="AK3481">
        <f t="shared" si="495"/>
        <v>0</v>
      </c>
    </row>
    <row r="3482" spans="1:37" x14ac:dyDescent="0.35">
      <c r="A3482">
        <v>1</v>
      </c>
      <c r="B3482">
        <v>0</v>
      </c>
      <c r="C3482">
        <v>2</v>
      </c>
      <c r="D3482">
        <v>3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156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108.66</v>
      </c>
      <c r="AA3482">
        <v>0</v>
      </c>
      <c r="AB3482">
        <v>1</v>
      </c>
      <c r="AC3482">
        <f t="shared" si="487"/>
        <v>1.1665598775317139</v>
      </c>
      <c r="AD3482">
        <f t="shared" si="488"/>
        <v>3.2109276326600411</v>
      </c>
      <c r="AE3482">
        <f t="shared" si="489"/>
        <v>0.76252263462236214</v>
      </c>
      <c r="AF3482">
        <f t="shared" si="490"/>
        <v>0.1177472602491204</v>
      </c>
      <c r="AG3482">
        <f t="shared" si="491"/>
        <v>1</v>
      </c>
      <c r="AH3482">
        <f t="shared" si="492"/>
        <v>1</v>
      </c>
      <c r="AI3482">
        <f t="shared" si="493"/>
        <v>0</v>
      </c>
      <c r="AJ3482">
        <f t="shared" si="494"/>
        <v>0</v>
      </c>
      <c r="AK3482">
        <f t="shared" si="495"/>
        <v>0</v>
      </c>
    </row>
    <row r="3483" spans="1:37" x14ac:dyDescent="0.35">
      <c r="A3483">
        <v>1</v>
      </c>
      <c r="B3483">
        <v>1</v>
      </c>
      <c r="C3483">
        <v>0</v>
      </c>
      <c r="D3483">
        <v>3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335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55.33</v>
      </c>
      <c r="AA3483">
        <v>0</v>
      </c>
      <c r="AB3483">
        <v>0</v>
      </c>
      <c r="AC3483">
        <f t="shared" si="487"/>
        <v>1.8292719947794578</v>
      </c>
      <c r="AD3483">
        <f t="shared" si="488"/>
        <v>6.2293500080460245</v>
      </c>
      <c r="AE3483">
        <f t="shared" si="489"/>
        <v>0.86167497784904123</v>
      </c>
      <c r="AF3483">
        <f t="shared" si="490"/>
        <v>0.85909925156717415</v>
      </c>
      <c r="AG3483">
        <f t="shared" si="491"/>
        <v>1</v>
      </c>
      <c r="AH3483">
        <f t="shared" si="492"/>
        <v>0</v>
      </c>
      <c r="AI3483">
        <f t="shared" si="493"/>
        <v>1</v>
      </c>
      <c r="AJ3483">
        <f t="shared" si="494"/>
        <v>0</v>
      </c>
      <c r="AK3483">
        <f t="shared" si="495"/>
        <v>0</v>
      </c>
    </row>
    <row r="3484" spans="1:37" x14ac:dyDescent="0.35">
      <c r="A3484">
        <v>1</v>
      </c>
      <c r="B3484">
        <v>2</v>
      </c>
      <c r="C3484">
        <v>0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55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104</v>
      </c>
      <c r="AA3484">
        <v>0</v>
      </c>
      <c r="AB3484">
        <v>0</v>
      </c>
      <c r="AC3484">
        <f t="shared" si="487"/>
        <v>-0.43043223996923796</v>
      </c>
      <c r="AD3484">
        <f t="shared" si="488"/>
        <v>0.65022797945122934</v>
      </c>
      <c r="AE3484">
        <f t="shared" si="489"/>
        <v>0.39402312137954276</v>
      </c>
      <c r="AF3484">
        <f t="shared" si="490"/>
        <v>0.21754394626129828</v>
      </c>
      <c r="AG3484">
        <f t="shared" si="491"/>
        <v>0</v>
      </c>
      <c r="AH3484">
        <f t="shared" si="492"/>
        <v>0</v>
      </c>
      <c r="AI3484">
        <f t="shared" si="493"/>
        <v>0</v>
      </c>
      <c r="AJ3484">
        <f t="shared" si="494"/>
        <v>0</v>
      </c>
      <c r="AK3484">
        <f t="shared" si="495"/>
        <v>1</v>
      </c>
    </row>
    <row r="3485" spans="1:37" x14ac:dyDescent="0.35">
      <c r="A3485">
        <v>1</v>
      </c>
      <c r="B3485">
        <v>1</v>
      </c>
      <c r="C3485">
        <v>0</v>
      </c>
      <c r="D3485">
        <v>3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  <c r="K3485">
        <v>0</v>
      </c>
      <c r="L3485">
        <v>120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132.30000000000001</v>
      </c>
      <c r="AA3485">
        <v>2</v>
      </c>
      <c r="AB3485">
        <v>0</v>
      </c>
      <c r="AC3485">
        <f t="shared" si="487"/>
        <v>-1.6281526195298719</v>
      </c>
      <c r="AD3485">
        <f t="shared" si="488"/>
        <v>0.19629186513730448</v>
      </c>
      <c r="AE3485">
        <f t="shared" si="489"/>
        <v>0.16408359101796205</v>
      </c>
      <c r="AF3485">
        <f t="shared" si="490"/>
        <v>7.7837149514236578E-2</v>
      </c>
      <c r="AG3485">
        <f t="shared" si="491"/>
        <v>0</v>
      </c>
      <c r="AH3485">
        <f t="shared" si="492"/>
        <v>0</v>
      </c>
      <c r="AI3485">
        <f t="shared" si="493"/>
        <v>0</v>
      </c>
      <c r="AJ3485">
        <f t="shared" si="494"/>
        <v>0</v>
      </c>
      <c r="AK3485">
        <f t="shared" si="495"/>
        <v>1</v>
      </c>
    </row>
    <row r="3486" spans="1:37" x14ac:dyDescent="0.35">
      <c r="A3486">
        <v>1</v>
      </c>
      <c r="B3486">
        <v>2</v>
      </c>
      <c r="C3486">
        <v>2</v>
      </c>
      <c r="D3486">
        <v>2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7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241</v>
      </c>
      <c r="AA3486">
        <v>2</v>
      </c>
      <c r="AB3486">
        <v>0</v>
      </c>
      <c r="AC3486">
        <f t="shared" si="487"/>
        <v>-1.1146460479083382</v>
      </c>
      <c r="AD3486">
        <f t="shared" si="488"/>
        <v>0.32803136574182129</v>
      </c>
      <c r="AE3486">
        <f t="shared" si="489"/>
        <v>0.24700573661420053</v>
      </c>
      <c r="AF3486">
        <f t="shared" si="490"/>
        <v>0.12320833241733695</v>
      </c>
      <c r="AG3486">
        <f t="shared" si="491"/>
        <v>0</v>
      </c>
      <c r="AH3486">
        <f t="shared" si="492"/>
        <v>0</v>
      </c>
      <c r="AI3486">
        <f t="shared" si="493"/>
        <v>0</v>
      </c>
      <c r="AJ3486">
        <f t="shared" si="494"/>
        <v>0</v>
      </c>
      <c r="AK3486">
        <f t="shared" si="495"/>
        <v>1</v>
      </c>
    </row>
    <row r="3487" spans="1:37" x14ac:dyDescent="0.35">
      <c r="A3487">
        <v>1</v>
      </c>
      <c r="B3487">
        <v>2</v>
      </c>
      <c r="C3487">
        <v>0</v>
      </c>
      <c r="D3487">
        <v>4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28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94.05</v>
      </c>
      <c r="AA3487">
        <v>0</v>
      </c>
      <c r="AB3487">
        <v>1</v>
      </c>
      <c r="AC3487">
        <f t="shared" si="487"/>
        <v>-1.0724792820594282</v>
      </c>
      <c r="AD3487">
        <f t="shared" si="488"/>
        <v>0.34215915589370888</v>
      </c>
      <c r="AE3487">
        <f t="shared" si="489"/>
        <v>0.2549318792717053</v>
      </c>
      <c r="AF3487">
        <f t="shared" si="490"/>
        <v>0.5935758525413507</v>
      </c>
      <c r="AG3487">
        <f t="shared" si="491"/>
        <v>0</v>
      </c>
      <c r="AH3487">
        <f t="shared" si="492"/>
        <v>0</v>
      </c>
      <c r="AI3487">
        <f t="shared" si="493"/>
        <v>0</v>
      </c>
      <c r="AJ3487">
        <f t="shared" si="494"/>
        <v>1</v>
      </c>
      <c r="AK3487">
        <f t="shared" si="495"/>
        <v>0</v>
      </c>
    </row>
    <row r="3488" spans="1:37" x14ac:dyDescent="0.35">
      <c r="A3488">
        <v>1</v>
      </c>
      <c r="B3488">
        <v>1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13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112</v>
      </c>
      <c r="AA3488">
        <v>2</v>
      </c>
      <c r="AB3488">
        <v>0</v>
      </c>
      <c r="AC3488">
        <f t="shared" si="487"/>
        <v>-3.1145649760005765</v>
      </c>
      <c r="AD3488">
        <f t="shared" si="488"/>
        <v>4.4397817062990216E-2</v>
      </c>
      <c r="AE3488">
        <f t="shared" si="489"/>
        <v>4.2510446055741301E-2</v>
      </c>
      <c r="AF3488">
        <f t="shared" si="490"/>
        <v>1.8865955415854677E-2</v>
      </c>
      <c r="AG3488">
        <f t="shared" si="491"/>
        <v>0</v>
      </c>
      <c r="AH3488">
        <f t="shared" si="492"/>
        <v>0</v>
      </c>
      <c r="AI3488">
        <f t="shared" si="493"/>
        <v>0</v>
      </c>
      <c r="AJ3488">
        <f t="shared" si="494"/>
        <v>0</v>
      </c>
      <c r="AK3488">
        <f t="shared" si="495"/>
        <v>1</v>
      </c>
    </row>
    <row r="3489" spans="1:37" x14ac:dyDescent="0.35">
      <c r="A3489">
        <v>1</v>
      </c>
      <c r="B3489">
        <v>2</v>
      </c>
      <c r="C3489">
        <v>0</v>
      </c>
      <c r="D3489">
        <v>4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  <c r="K3489">
        <v>0</v>
      </c>
      <c r="L3489">
        <v>30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92.25</v>
      </c>
      <c r="AA3489">
        <v>1</v>
      </c>
      <c r="AB3489">
        <v>0</v>
      </c>
      <c r="AC3489">
        <f t="shared" si="487"/>
        <v>-2.6913345451083344</v>
      </c>
      <c r="AD3489">
        <f t="shared" si="488"/>
        <v>6.7790409617630179E-2</v>
      </c>
      <c r="AE3489">
        <f t="shared" si="489"/>
        <v>6.3486625284362261E-2</v>
      </c>
      <c r="AF3489">
        <f t="shared" si="490"/>
        <v>2.8486015914241835E-2</v>
      </c>
      <c r="AG3489">
        <f t="shared" si="491"/>
        <v>0</v>
      </c>
      <c r="AH3489">
        <f t="shared" si="492"/>
        <v>0</v>
      </c>
      <c r="AI3489">
        <f t="shared" si="493"/>
        <v>0</v>
      </c>
      <c r="AJ3489">
        <f t="shared" si="494"/>
        <v>0</v>
      </c>
      <c r="AK3489">
        <f t="shared" si="495"/>
        <v>1</v>
      </c>
    </row>
    <row r="3490" spans="1:37" x14ac:dyDescent="0.35">
      <c r="A3490">
        <v>1</v>
      </c>
      <c r="B3490">
        <v>2</v>
      </c>
      <c r="C3490">
        <v>0</v>
      </c>
      <c r="D3490">
        <v>3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50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0</v>
      </c>
      <c r="Z3490">
        <v>93.6</v>
      </c>
      <c r="AA3490">
        <v>2</v>
      </c>
      <c r="AB3490">
        <v>0</v>
      </c>
      <c r="AC3490">
        <f t="shared" si="487"/>
        <v>-2.6697116110152965</v>
      </c>
      <c r="AD3490">
        <f t="shared" si="488"/>
        <v>6.9272199768359938E-2</v>
      </c>
      <c r="AE3490">
        <f t="shared" si="489"/>
        <v>6.4784439157182447E-2</v>
      </c>
      <c r="AF3490">
        <f t="shared" si="490"/>
        <v>2.9088275657222738E-2</v>
      </c>
      <c r="AG3490">
        <f t="shared" si="491"/>
        <v>0</v>
      </c>
      <c r="AH3490">
        <f t="shared" si="492"/>
        <v>0</v>
      </c>
      <c r="AI3490">
        <f t="shared" si="493"/>
        <v>0</v>
      </c>
      <c r="AJ3490">
        <f t="shared" si="494"/>
        <v>0</v>
      </c>
      <c r="AK3490">
        <f t="shared" si="495"/>
        <v>1</v>
      </c>
    </row>
    <row r="3491" spans="1:37" x14ac:dyDescent="0.35">
      <c r="A3491">
        <v>1</v>
      </c>
      <c r="B3491">
        <v>1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15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81</v>
      </c>
      <c r="AA3491">
        <v>0</v>
      </c>
      <c r="AB3491">
        <v>0</v>
      </c>
      <c r="AC3491">
        <f t="shared" si="487"/>
        <v>-1.1855013652072548</v>
      </c>
      <c r="AD3491">
        <f t="shared" si="488"/>
        <v>0.30559292742289962</v>
      </c>
      <c r="AE3491">
        <f t="shared" si="489"/>
        <v>0.23406447829501287</v>
      </c>
      <c r="AF3491">
        <f t="shared" si="490"/>
        <v>0.11580778878300352</v>
      </c>
      <c r="AG3491">
        <f t="shared" si="491"/>
        <v>0</v>
      </c>
      <c r="AH3491">
        <f t="shared" si="492"/>
        <v>0</v>
      </c>
      <c r="AI3491">
        <f t="shared" si="493"/>
        <v>0</v>
      </c>
      <c r="AJ3491">
        <f t="shared" si="494"/>
        <v>0</v>
      </c>
      <c r="AK3491">
        <f t="shared" si="495"/>
        <v>1</v>
      </c>
    </row>
    <row r="3492" spans="1:37" x14ac:dyDescent="0.35">
      <c r="A3492">
        <v>1</v>
      </c>
      <c r="B3492">
        <v>2</v>
      </c>
      <c r="C3492">
        <v>1</v>
      </c>
      <c r="D3492">
        <v>4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24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128</v>
      </c>
      <c r="AA3492">
        <v>2</v>
      </c>
      <c r="AB3492">
        <v>0</v>
      </c>
      <c r="AC3492">
        <f t="shared" si="487"/>
        <v>-2.7477100242452623</v>
      </c>
      <c r="AD3492">
        <f t="shared" si="488"/>
        <v>6.4074422205443002E-2</v>
      </c>
      <c r="AE3492">
        <f t="shared" si="489"/>
        <v>6.0216109764803669E-2</v>
      </c>
      <c r="AF3492">
        <f t="shared" si="490"/>
        <v>2.6972003920349964E-2</v>
      </c>
      <c r="AG3492">
        <f t="shared" si="491"/>
        <v>0</v>
      </c>
      <c r="AH3492">
        <f t="shared" si="492"/>
        <v>0</v>
      </c>
      <c r="AI3492">
        <f t="shared" si="493"/>
        <v>0</v>
      </c>
      <c r="AJ3492">
        <f t="shared" si="494"/>
        <v>0</v>
      </c>
      <c r="AK3492">
        <f t="shared" si="495"/>
        <v>1</v>
      </c>
    </row>
    <row r="3493" spans="1:37" x14ac:dyDescent="0.35">
      <c r="A3493">
        <v>1</v>
      </c>
      <c r="B3493">
        <v>2</v>
      </c>
      <c r="C3493">
        <v>0</v>
      </c>
      <c r="D3493">
        <v>3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  <c r="K3493">
        <v>0</v>
      </c>
      <c r="L3493">
        <v>24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87.3</v>
      </c>
      <c r="AA3493">
        <v>1</v>
      </c>
      <c r="AB3493">
        <v>0</v>
      </c>
      <c r="AC3493">
        <f t="shared" si="487"/>
        <v>-4.6756582094696952</v>
      </c>
      <c r="AD3493">
        <f t="shared" si="488"/>
        <v>9.3193890084235335E-3</v>
      </c>
      <c r="AE3493">
        <f t="shared" si="489"/>
        <v>9.2333399218448541E-3</v>
      </c>
      <c r="AF3493">
        <f t="shared" si="490"/>
        <v>4.0286161230406381E-3</v>
      </c>
      <c r="AG3493">
        <f t="shared" si="491"/>
        <v>0</v>
      </c>
      <c r="AH3493">
        <f t="shared" si="492"/>
        <v>0</v>
      </c>
      <c r="AI3493">
        <f t="shared" si="493"/>
        <v>0</v>
      </c>
      <c r="AJ3493">
        <f t="shared" si="494"/>
        <v>0</v>
      </c>
      <c r="AK3493">
        <f t="shared" si="495"/>
        <v>1</v>
      </c>
    </row>
    <row r="3494" spans="1:37" x14ac:dyDescent="0.35">
      <c r="A3494">
        <v>1</v>
      </c>
      <c r="B3494">
        <v>1</v>
      </c>
      <c r="C3494">
        <v>0</v>
      </c>
      <c r="D3494">
        <v>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74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80</v>
      </c>
      <c r="AA3494">
        <v>0</v>
      </c>
      <c r="AB3494">
        <v>0</v>
      </c>
      <c r="AC3494">
        <f t="shared" si="487"/>
        <v>-1.5560344373565067</v>
      </c>
      <c r="AD3494">
        <f t="shared" si="488"/>
        <v>0.21097103340804196</v>
      </c>
      <c r="AE3494">
        <f t="shared" si="489"/>
        <v>0.17421641607256708</v>
      </c>
      <c r="AF3494">
        <f t="shared" si="490"/>
        <v>8.3133754884172212E-2</v>
      </c>
      <c r="AG3494">
        <f t="shared" si="491"/>
        <v>0</v>
      </c>
      <c r="AH3494">
        <f t="shared" si="492"/>
        <v>0</v>
      </c>
      <c r="AI3494">
        <f t="shared" si="493"/>
        <v>0</v>
      </c>
      <c r="AJ3494">
        <f t="shared" si="494"/>
        <v>0</v>
      </c>
      <c r="AK3494">
        <f t="shared" si="495"/>
        <v>1</v>
      </c>
    </row>
    <row r="3495" spans="1:37" x14ac:dyDescent="0.35">
      <c r="A3495">
        <v>1</v>
      </c>
      <c r="B3495">
        <v>1</v>
      </c>
      <c r="C3495">
        <v>0</v>
      </c>
      <c r="D3495">
        <v>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57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91</v>
      </c>
      <c r="AA3495">
        <v>0</v>
      </c>
      <c r="AB3495">
        <v>0</v>
      </c>
      <c r="AC3495">
        <f t="shared" si="487"/>
        <v>-1.5377452445802851</v>
      </c>
      <c r="AD3495">
        <f t="shared" si="488"/>
        <v>0.21486502373551025</v>
      </c>
      <c r="AE3495">
        <f t="shared" si="489"/>
        <v>0.17686328895603201</v>
      </c>
      <c r="AF3495">
        <f t="shared" si="490"/>
        <v>8.4528028795927398E-2</v>
      </c>
      <c r="AG3495">
        <f t="shared" si="491"/>
        <v>0</v>
      </c>
      <c r="AH3495">
        <f t="shared" si="492"/>
        <v>0</v>
      </c>
      <c r="AI3495">
        <f t="shared" si="493"/>
        <v>0</v>
      </c>
      <c r="AJ3495">
        <f t="shared" si="494"/>
        <v>0</v>
      </c>
      <c r="AK3495">
        <f t="shared" si="495"/>
        <v>1</v>
      </c>
    </row>
    <row r="3496" spans="1:37" x14ac:dyDescent="0.35">
      <c r="A3496">
        <v>1</v>
      </c>
      <c r="B3496">
        <v>2</v>
      </c>
      <c r="C3496">
        <v>0</v>
      </c>
      <c r="D3496">
        <v>4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56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75</v>
      </c>
      <c r="AA3496">
        <v>0</v>
      </c>
      <c r="AB3496">
        <v>0</v>
      </c>
      <c r="AC3496">
        <f t="shared" si="487"/>
        <v>-0.67905974621264553</v>
      </c>
      <c r="AD3496">
        <f t="shared" si="488"/>
        <v>0.50709356492586632</v>
      </c>
      <c r="AE3496">
        <f t="shared" si="489"/>
        <v>0.33647118979690566</v>
      </c>
      <c r="AF3496">
        <f t="shared" si="490"/>
        <v>0.17814021546633313</v>
      </c>
      <c r="AG3496">
        <f t="shared" si="491"/>
        <v>0</v>
      </c>
      <c r="AH3496">
        <f t="shared" si="492"/>
        <v>0</v>
      </c>
      <c r="AI3496">
        <f t="shared" si="493"/>
        <v>0</v>
      </c>
      <c r="AJ3496">
        <f t="shared" si="494"/>
        <v>0</v>
      </c>
      <c r="AK3496">
        <f t="shared" si="495"/>
        <v>1</v>
      </c>
    </row>
    <row r="3497" spans="1:37" x14ac:dyDescent="0.35">
      <c r="A3497">
        <v>1</v>
      </c>
      <c r="B3497">
        <v>2</v>
      </c>
      <c r="C3497">
        <v>0</v>
      </c>
      <c r="D3497">
        <v>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22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139</v>
      </c>
      <c r="AA3497">
        <v>1</v>
      </c>
      <c r="AB3497">
        <v>0</v>
      </c>
      <c r="AC3497">
        <f t="shared" si="487"/>
        <v>-1.3439404586471255</v>
      </c>
      <c r="AD3497">
        <f t="shared" si="488"/>
        <v>0.26081590675075322</v>
      </c>
      <c r="AE3497">
        <f t="shared" si="489"/>
        <v>0.20686279841035757</v>
      </c>
      <c r="AF3497">
        <f t="shared" si="490"/>
        <v>0.10065167934162474</v>
      </c>
      <c r="AG3497">
        <f t="shared" si="491"/>
        <v>0</v>
      </c>
      <c r="AH3497">
        <f t="shared" si="492"/>
        <v>0</v>
      </c>
      <c r="AI3497">
        <f t="shared" si="493"/>
        <v>0</v>
      </c>
      <c r="AJ3497">
        <f t="shared" si="494"/>
        <v>0</v>
      </c>
      <c r="AK3497">
        <f t="shared" si="495"/>
        <v>1</v>
      </c>
    </row>
    <row r="3498" spans="1:37" x14ac:dyDescent="0.35">
      <c r="A3498">
        <v>1</v>
      </c>
      <c r="B3498">
        <v>3</v>
      </c>
      <c r="C3498">
        <v>0</v>
      </c>
      <c r="D3498">
        <v>3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81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94</v>
      </c>
      <c r="AA3498">
        <v>0</v>
      </c>
      <c r="AB3498">
        <v>0</v>
      </c>
      <c r="AC3498">
        <f t="shared" si="487"/>
        <v>0.25461402669600819</v>
      </c>
      <c r="AD3498">
        <f t="shared" si="488"/>
        <v>1.2899636332485536</v>
      </c>
      <c r="AE3498">
        <f t="shared" si="489"/>
        <v>0.56331184238878285</v>
      </c>
      <c r="AF3498">
        <f t="shared" si="490"/>
        <v>0.35982858539452212</v>
      </c>
      <c r="AG3498">
        <f t="shared" si="491"/>
        <v>1</v>
      </c>
      <c r="AH3498">
        <f t="shared" si="492"/>
        <v>0</v>
      </c>
      <c r="AI3498">
        <f t="shared" si="493"/>
        <v>1</v>
      </c>
      <c r="AJ3498">
        <f t="shared" si="494"/>
        <v>0</v>
      </c>
      <c r="AK3498">
        <f t="shared" si="495"/>
        <v>0</v>
      </c>
    </row>
    <row r="3499" spans="1:37" x14ac:dyDescent="0.35">
      <c r="A3499">
        <v>1</v>
      </c>
      <c r="B3499">
        <v>2</v>
      </c>
      <c r="C3499">
        <v>0</v>
      </c>
      <c r="D3499">
        <v>3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313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91.8</v>
      </c>
      <c r="AA3499">
        <v>1</v>
      </c>
      <c r="AB3499">
        <v>1</v>
      </c>
      <c r="AC3499">
        <f t="shared" si="487"/>
        <v>0.19288515825563701</v>
      </c>
      <c r="AD3499">
        <f t="shared" si="488"/>
        <v>1.2127435119412266</v>
      </c>
      <c r="AE3499">
        <f t="shared" si="489"/>
        <v>0.54807233888454332</v>
      </c>
      <c r="AF3499">
        <f t="shared" si="490"/>
        <v>0.26116211614153778</v>
      </c>
      <c r="AG3499">
        <f t="shared" si="491"/>
        <v>1</v>
      </c>
      <c r="AH3499">
        <f t="shared" si="492"/>
        <v>1</v>
      </c>
      <c r="AI3499">
        <f t="shared" si="493"/>
        <v>0</v>
      </c>
      <c r="AJ3499">
        <f t="shared" si="494"/>
        <v>0</v>
      </c>
      <c r="AK3499">
        <f t="shared" si="495"/>
        <v>0</v>
      </c>
    </row>
    <row r="3500" spans="1:37" x14ac:dyDescent="0.35">
      <c r="A3500">
        <v>1</v>
      </c>
      <c r="B3500">
        <v>2</v>
      </c>
      <c r="C3500">
        <v>0</v>
      </c>
      <c r="D3500">
        <v>2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7</v>
      </c>
      <c r="M3500">
        <v>0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67</v>
      </c>
      <c r="AA3500">
        <v>0</v>
      </c>
      <c r="AB3500">
        <v>0</v>
      </c>
      <c r="AC3500">
        <f t="shared" si="487"/>
        <v>-1.6087757624855321</v>
      </c>
      <c r="AD3500">
        <f t="shared" si="488"/>
        <v>0.20013247384364785</v>
      </c>
      <c r="AE3500">
        <f t="shared" si="489"/>
        <v>0.16675865223668709</v>
      </c>
      <c r="AF3500">
        <f t="shared" si="490"/>
        <v>7.9229187284184197E-2</v>
      </c>
      <c r="AG3500">
        <f t="shared" si="491"/>
        <v>0</v>
      </c>
      <c r="AH3500">
        <f t="shared" si="492"/>
        <v>0</v>
      </c>
      <c r="AI3500">
        <f t="shared" si="493"/>
        <v>0</v>
      </c>
      <c r="AJ3500">
        <f t="shared" si="494"/>
        <v>0</v>
      </c>
      <c r="AK3500">
        <f t="shared" si="495"/>
        <v>1</v>
      </c>
    </row>
    <row r="3501" spans="1:37" x14ac:dyDescent="0.35">
      <c r="A3501">
        <v>1</v>
      </c>
      <c r="B3501">
        <v>2</v>
      </c>
      <c r="C3501">
        <v>0</v>
      </c>
      <c r="D3501">
        <v>3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80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76.5</v>
      </c>
      <c r="AA3501">
        <v>1</v>
      </c>
      <c r="AB3501">
        <v>1</v>
      </c>
      <c r="AC3501">
        <f t="shared" si="487"/>
        <v>-1.8679014730289962</v>
      </c>
      <c r="AD3501">
        <f t="shared" si="488"/>
        <v>0.15444743407991596</v>
      </c>
      <c r="AE3501">
        <f t="shared" si="489"/>
        <v>0.13378472637258632</v>
      </c>
      <c r="AF3501">
        <f t="shared" si="490"/>
        <v>0.87359346527324011</v>
      </c>
      <c r="AG3501">
        <f t="shared" si="491"/>
        <v>0</v>
      </c>
      <c r="AH3501">
        <f t="shared" si="492"/>
        <v>0</v>
      </c>
      <c r="AI3501">
        <f t="shared" si="493"/>
        <v>0</v>
      </c>
      <c r="AJ3501">
        <f t="shared" si="494"/>
        <v>1</v>
      </c>
      <c r="AK3501">
        <f t="shared" si="495"/>
        <v>0</v>
      </c>
    </row>
    <row r="3502" spans="1:37" x14ac:dyDescent="0.35">
      <c r="A3502">
        <v>1</v>
      </c>
      <c r="B3502">
        <v>2</v>
      </c>
      <c r="C3502">
        <v>1</v>
      </c>
      <c r="D3502">
        <v>4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107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135.15</v>
      </c>
      <c r="AA3502">
        <v>2</v>
      </c>
      <c r="AB3502">
        <v>0</v>
      </c>
      <c r="AC3502">
        <f t="shared" si="487"/>
        <v>-1.1129404130411524</v>
      </c>
      <c r="AD3502">
        <f t="shared" si="488"/>
        <v>0.32859134490099334</v>
      </c>
      <c r="AE3502">
        <f t="shared" si="489"/>
        <v>0.24732311117492636</v>
      </c>
      <c r="AF3502">
        <f t="shared" si="490"/>
        <v>0.12339141890638688</v>
      </c>
      <c r="AG3502">
        <f t="shared" si="491"/>
        <v>0</v>
      </c>
      <c r="AH3502">
        <f t="shared" si="492"/>
        <v>0</v>
      </c>
      <c r="AI3502">
        <f t="shared" si="493"/>
        <v>0</v>
      </c>
      <c r="AJ3502">
        <f t="shared" si="494"/>
        <v>0</v>
      </c>
      <c r="AK3502">
        <f t="shared" si="495"/>
        <v>1</v>
      </c>
    </row>
    <row r="3503" spans="1:37" x14ac:dyDescent="0.35">
      <c r="A3503">
        <v>1</v>
      </c>
      <c r="B3503">
        <v>1</v>
      </c>
      <c r="C3503">
        <v>0</v>
      </c>
      <c r="D3503">
        <v>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27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139</v>
      </c>
      <c r="AA3503">
        <v>1</v>
      </c>
      <c r="AB3503">
        <v>0</v>
      </c>
      <c r="AC3503">
        <f t="shared" si="487"/>
        <v>-1.6504199911153878</v>
      </c>
      <c r="AD3503">
        <f t="shared" si="488"/>
        <v>0.19196926630113662</v>
      </c>
      <c r="AE3503">
        <f t="shared" si="489"/>
        <v>0.16105219465670176</v>
      </c>
      <c r="AF3503">
        <f t="shared" si="490"/>
        <v>7.6265057713027329E-2</v>
      </c>
      <c r="AG3503">
        <f t="shared" si="491"/>
        <v>0</v>
      </c>
      <c r="AH3503">
        <f t="shared" si="492"/>
        <v>0</v>
      </c>
      <c r="AI3503">
        <f t="shared" si="493"/>
        <v>0</v>
      </c>
      <c r="AJ3503">
        <f t="shared" si="494"/>
        <v>0</v>
      </c>
      <c r="AK3503">
        <f t="shared" si="495"/>
        <v>1</v>
      </c>
    </row>
    <row r="3504" spans="1:37" x14ac:dyDescent="0.35">
      <c r="A3504">
        <v>1</v>
      </c>
      <c r="B3504">
        <v>2</v>
      </c>
      <c r="C3504">
        <v>0</v>
      </c>
      <c r="D3504">
        <v>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113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108</v>
      </c>
      <c r="AA3504">
        <v>1</v>
      </c>
      <c r="AB3504">
        <v>1</v>
      </c>
      <c r="AC3504">
        <f t="shared" si="487"/>
        <v>-1.1272669351745011</v>
      </c>
      <c r="AD3504">
        <f t="shared" si="488"/>
        <v>0.32391733482432639</v>
      </c>
      <c r="AE3504">
        <f t="shared" si="489"/>
        <v>0.24466583094276634</v>
      </c>
      <c r="AF3504">
        <f t="shared" si="490"/>
        <v>0.61142667825412944</v>
      </c>
      <c r="AG3504">
        <f t="shared" si="491"/>
        <v>0</v>
      </c>
      <c r="AH3504">
        <f t="shared" si="492"/>
        <v>0</v>
      </c>
      <c r="AI3504">
        <f t="shared" si="493"/>
        <v>0</v>
      </c>
      <c r="AJ3504">
        <f t="shared" si="494"/>
        <v>1</v>
      </c>
      <c r="AK3504">
        <f t="shared" si="495"/>
        <v>0</v>
      </c>
    </row>
    <row r="3505" spans="1:37" x14ac:dyDescent="0.35">
      <c r="A3505">
        <v>1</v>
      </c>
      <c r="B3505">
        <v>2</v>
      </c>
      <c r="C3505">
        <v>0</v>
      </c>
      <c r="D3505">
        <v>3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110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94.5</v>
      </c>
      <c r="AA3505">
        <v>0</v>
      </c>
      <c r="AB3505">
        <v>1</v>
      </c>
      <c r="AC3505">
        <f t="shared" si="487"/>
        <v>5.4443313494006773E-2</v>
      </c>
      <c r="AD3505">
        <f t="shared" si="488"/>
        <v>1.0559526164527937</v>
      </c>
      <c r="AE3505">
        <f t="shared" si="489"/>
        <v>0.51360746741073504</v>
      </c>
      <c r="AF3505">
        <f t="shared" si="490"/>
        <v>0.28936867062514432</v>
      </c>
      <c r="AG3505">
        <f t="shared" si="491"/>
        <v>1</v>
      </c>
      <c r="AH3505">
        <f t="shared" si="492"/>
        <v>1</v>
      </c>
      <c r="AI3505">
        <f t="shared" si="493"/>
        <v>0</v>
      </c>
      <c r="AJ3505">
        <f t="shared" si="494"/>
        <v>0</v>
      </c>
      <c r="AK3505">
        <f t="shared" si="495"/>
        <v>0</v>
      </c>
    </row>
    <row r="3506" spans="1:37" x14ac:dyDescent="0.35">
      <c r="A3506">
        <v>1</v>
      </c>
      <c r="B3506">
        <v>1</v>
      </c>
      <c r="C3506">
        <v>0</v>
      </c>
      <c r="D3506">
        <v>2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3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1</v>
      </c>
      <c r="Y3506">
        <v>0</v>
      </c>
      <c r="Z3506">
        <v>67</v>
      </c>
      <c r="AA3506">
        <v>1</v>
      </c>
      <c r="AB3506">
        <v>0</v>
      </c>
      <c r="AC3506">
        <f t="shared" si="487"/>
        <v>-7.4842902785460401</v>
      </c>
      <c r="AD3506">
        <f t="shared" si="488"/>
        <v>5.6184177966892533E-4</v>
      </c>
      <c r="AE3506">
        <f t="shared" si="489"/>
        <v>5.6152629073840602E-4</v>
      </c>
      <c r="AF3506">
        <f t="shared" si="490"/>
        <v>2.4393626423555069E-4</v>
      </c>
      <c r="AG3506">
        <f t="shared" si="491"/>
        <v>0</v>
      </c>
      <c r="AH3506">
        <f t="shared" si="492"/>
        <v>0</v>
      </c>
      <c r="AI3506">
        <f t="shared" si="493"/>
        <v>0</v>
      </c>
      <c r="AJ3506">
        <f t="shared" si="494"/>
        <v>0</v>
      </c>
      <c r="AK3506">
        <f t="shared" si="495"/>
        <v>1</v>
      </c>
    </row>
    <row r="3507" spans="1:37" x14ac:dyDescent="0.35">
      <c r="A3507">
        <v>1</v>
      </c>
      <c r="B3507">
        <v>2</v>
      </c>
      <c r="C3507">
        <v>0</v>
      </c>
      <c r="D3507">
        <v>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69</v>
      </c>
      <c r="M3507">
        <v>0</v>
      </c>
      <c r="N3507">
        <v>0</v>
      </c>
      <c r="O3507">
        <v>1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105.3</v>
      </c>
      <c r="AA3507">
        <v>0</v>
      </c>
      <c r="AB3507">
        <v>1</v>
      </c>
      <c r="AC3507">
        <f t="shared" si="487"/>
        <v>-0.11338569780017593</v>
      </c>
      <c r="AD3507">
        <f t="shared" si="488"/>
        <v>0.89280624029643618</v>
      </c>
      <c r="AE3507">
        <f t="shared" si="489"/>
        <v>0.47168390577400671</v>
      </c>
      <c r="AF3507">
        <f t="shared" si="490"/>
        <v>0.32634894197092723</v>
      </c>
      <c r="AG3507">
        <f t="shared" si="491"/>
        <v>0</v>
      </c>
      <c r="AH3507">
        <f t="shared" si="492"/>
        <v>0</v>
      </c>
      <c r="AI3507">
        <f t="shared" si="493"/>
        <v>0</v>
      </c>
      <c r="AJ3507">
        <f t="shared" si="494"/>
        <v>1</v>
      </c>
      <c r="AK3507">
        <f t="shared" si="495"/>
        <v>0</v>
      </c>
    </row>
    <row r="3508" spans="1:37" x14ac:dyDescent="0.35">
      <c r="A3508">
        <v>1</v>
      </c>
      <c r="B3508">
        <v>2</v>
      </c>
      <c r="C3508">
        <v>0</v>
      </c>
      <c r="D3508">
        <v>2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106</v>
      </c>
      <c r="AA3508">
        <v>0</v>
      </c>
      <c r="AB3508">
        <v>1</v>
      </c>
      <c r="AC3508">
        <f t="shared" si="487"/>
        <v>-0.62925609510481095</v>
      </c>
      <c r="AD3508">
        <f t="shared" si="488"/>
        <v>0.53298814605803768</v>
      </c>
      <c r="AE3508">
        <f t="shared" si="489"/>
        <v>0.3476792351125324</v>
      </c>
      <c r="AF3508">
        <f t="shared" si="490"/>
        <v>0.45882124646180383</v>
      </c>
      <c r="AG3508">
        <f t="shared" si="491"/>
        <v>0</v>
      </c>
      <c r="AH3508">
        <f t="shared" si="492"/>
        <v>0</v>
      </c>
      <c r="AI3508">
        <f t="shared" si="493"/>
        <v>0</v>
      </c>
      <c r="AJ3508">
        <f t="shared" si="494"/>
        <v>1</v>
      </c>
      <c r="AK3508">
        <f t="shared" si="495"/>
        <v>0</v>
      </c>
    </row>
    <row r="3509" spans="1:37" x14ac:dyDescent="0.35">
      <c r="A3509">
        <v>1</v>
      </c>
      <c r="B3509">
        <v>2</v>
      </c>
      <c r="C3509">
        <v>0</v>
      </c>
      <c r="D3509">
        <v>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150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90</v>
      </c>
      <c r="AA3509">
        <v>1</v>
      </c>
      <c r="AB3509">
        <v>0</v>
      </c>
      <c r="AC3509">
        <f t="shared" si="487"/>
        <v>-0.88723006747718003</v>
      </c>
      <c r="AD3509">
        <f t="shared" si="488"/>
        <v>0.41179481831666098</v>
      </c>
      <c r="AE3509">
        <f t="shared" si="489"/>
        <v>0.29168177484010055</v>
      </c>
      <c r="AF3509">
        <f t="shared" si="490"/>
        <v>0.14977158357991507</v>
      </c>
      <c r="AG3509">
        <f t="shared" si="491"/>
        <v>0</v>
      </c>
      <c r="AH3509">
        <f t="shared" si="492"/>
        <v>0</v>
      </c>
      <c r="AI3509">
        <f t="shared" si="493"/>
        <v>0</v>
      </c>
      <c r="AJ3509">
        <f t="shared" si="494"/>
        <v>0</v>
      </c>
      <c r="AK3509">
        <f t="shared" si="495"/>
        <v>1</v>
      </c>
    </row>
    <row r="3510" spans="1:37" x14ac:dyDescent="0.35">
      <c r="A3510">
        <v>1</v>
      </c>
      <c r="B3510">
        <v>2</v>
      </c>
      <c r="C3510">
        <v>0</v>
      </c>
      <c r="D3510">
        <v>3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113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38.67</v>
      </c>
      <c r="AA3510">
        <v>0</v>
      </c>
      <c r="AB3510">
        <v>0</v>
      </c>
      <c r="AC3510">
        <f t="shared" si="487"/>
        <v>-0.71901947771543517</v>
      </c>
      <c r="AD3510">
        <f t="shared" si="488"/>
        <v>0.48722976145813646</v>
      </c>
      <c r="AE3510">
        <f t="shared" si="489"/>
        <v>0.32760893715604367</v>
      </c>
      <c r="AF3510">
        <f t="shared" si="490"/>
        <v>0.17237806766467295</v>
      </c>
      <c r="AG3510">
        <f t="shared" si="491"/>
        <v>0</v>
      </c>
      <c r="AH3510">
        <f t="shared" si="492"/>
        <v>0</v>
      </c>
      <c r="AI3510">
        <f t="shared" si="493"/>
        <v>0</v>
      </c>
      <c r="AJ3510">
        <f t="shared" si="494"/>
        <v>0</v>
      </c>
      <c r="AK3510">
        <f t="shared" si="495"/>
        <v>1</v>
      </c>
    </row>
    <row r="3511" spans="1:37" x14ac:dyDescent="0.35">
      <c r="A3511">
        <v>1</v>
      </c>
      <c r="B3511">
        <v>2</v>
      </c>
      <c r="C3511">
        <v>0</v>
      </c>
      <c r="D3511">
        <v>2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  <c r="K3511">
        <v>0</v>
      </c>
      <c r="L3511">
        <v>32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89.3</v>
      </c>
      <c r="AA3511">
        <v>1</v>
      </c>
      <c r="AB3511">
        <v>0</v>
      </c>
      <c r="AC3511">
        <f t="shared" si="487"/>
        <v>-1.6878603758084809</v>
      </c>
      <c r="AD3511">
        <f t="shared" si="488"/>
        <v>0.18491474909615008</v>
      </c>
      <c r="AE3511">
        <f t="shared" si="489"/>
        <v>0.15605742880422627</v>
      </c>
      <c r="AF3511">
        <f t="shared" si="490"/>
        <v>7.3687105342774437E-2</v>
      </c>
      <c r="AG3511">
        <f t="shared" si="491"/>
        <v>0</v>
      </c>
      <c r="AH3511">
        <f t="shared" si="492"/>
        <v>0</v>
      </c>
      <c r="AI3511">
        <f t="shared" si="493"/>
        <v>0</v>
      </c>
      <c r="AJ3511">
        <f t="shared" si="494"/>
        <v>0</v>
      </c>
      <c r="AK3511">
        <f t="shared" si="495"/>
        <v>1</v>
      </c>
    </row>
    <row r="3512" spans="1:37" x14ac:dyDescent="0.35">
      <c r="A3512">
        <v>1</v>
      </c>
      <c r="B3512">
        <v>2</v>
      </c>
      <c r="C3512">
        <v>1</v>
      </c>
      <c r="D3512">
        <v>2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37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138.15</v>
      </c>
      <c r="AA3512">
        <v>2</v>
      </c>
      <c r="AB3512">
        <v>0</v>
      </c>
      <c r="AC3512">
        <f t="shared" si="487"/>
        <v>-1.5637460467189932</v>
      </c>
      <c r="AD3512">
        <f t="shared" si="488"/>
        <v>0.20935036422702635</v>
      </c>
      <c r="AE3512">
        <f t="shared" si="489"/>
        <v>0.17310977068323424</v>
      </c>
      <c r="AF3512">
        <f t="shared" si="490"/>
        <v>8.2552139741497596E-2</v>
      </c>
      <c r="AG3512">
        <f t="shared" si="491"/>
        <v>0</v>
      </c>
      <c r="AH3512">
        <f t="shared" si="492"/>
        <v>0</v>
      </c>
      <c r="AI3512">
        <f t="shared" si="493"/>
        <v>0</v>
      </c>
      <c r="AJ3512">
        <f t="shared" si="494"/>
        <v>0</v>
      </c>
      <c r="AK3512">
        <f t="shared" si="495"/>
        <v>1</v>
      </c>
    </row>
    <row r="3513" spans="1:37" x14ac:dyDescent="0.35">
      <c r="A3513">
        <v>1</v>
      </c>
      <c r="B3513">
        <v>2</v>
      </c>
      <c r="C3513">
        <v>0</v>
      </c>
      <c r="D3513">
        <v>4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17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92.53</v>
      </c>
      <c r="AA3513">
        <v>0</v>
      </c>
      <c r="AB3513">
        <v>1</v>
      </c>
      <c r="AC3513">
        <f t="shared" si="487"/>
        <v>-0.70184778632179734</v>
      </c>
      <c r="AD3513">
        <f t="shared" si="488"/>
        <v>0.49566856748669591</v>
      </c>
      <c r="AE3513">
        <f t="shared" si="489"/>
        <v>0.33140267721184491</v>
      </c>
      <c r="AF3513">
        <f t="shared" si="490"/>
        <v>0.47964398748688503</v>
      </c>
      <c r="AG3513">
        <f t="shared" si="491"/>
        <v>0</v>
      </c>
      <c r="AH3513">
        <f t="shared" si="492"/>
        <v>0</v>
      </c>
      <c r="AI3513">
        <f t="shared" si="493"/>
        <v>0</v>
      </c>
      <c r="AJ3513">
        <f t="shared" si="494"/>
        <v>1</v>
      </c>
      <c r="AK3513">
        <f t="shared" si="495"/>
        <v>0</v>
      </c>
    </row>
    <row r="3514" spans="1:37" x14ac:dyDescent="0.35">
      <c r="A3514">
        <v>1</v>
      </c>
      <c r="B3514">
        <v>2</v>
      </c>
      <c r="C3514">
        <v>2</v>
      </c>
      <c r="D3514">
        <v>3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96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162.9</v>
      </c>
      <c r="AA3514">
        <v>1</v>
      </c>
      <c r="AB3514">
        <v>1</v>
      </c>
      <c r="AC3514">
        <f t="shared" si="487"/>
        <v>-0.48757764377233004</v>
      </c>
      <c r="AD3514">
        <f t="shared" si="488"/>
        <v>0.61411219238533454</v>
      </c>
      <c r="AE3514">
        <f t="shared" si="489"/>
        <v>0.38046437867357891</v>
      </c>
      <c r="AF3514">
        <f t="shared" si="490"/>
        <v>0.41968599820926494</v>
      </c>
      <c r="AG3514">
        <f t="shared" si="491"/>
        <v>0</v>
      </c>
      <c r="AH3514">
        <f t="shared" si="492"/>
        <v>0</v>
      </c>
      <c r="AI3514">
        <f t="shared" si="493"/>
        <v>0</v>
      </c>
      <c r="AJ3514">
        <f t="shared" si="494"/>
        <v>1</v>
      </c>
      <c r="AK3514">
        <f t="shared" si="495"/>
        <v>0</v>
      </c>
    </row>
    <row r="3515" spans="1:37" x14ac:dyDescent="0.35">
      <c r="A3515">
        <v>1</v>
      </c>
      <c r="B3515">
        <v>2</v>
      </c>
      <c r="C3515">
        <v>0</v>
      </c>
      <c r="D3515">
        <v>1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  <c r="K3515">
        <v>0</v>
      </c>
      <c r="L3515">
        <v>11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0</v>
      </c>
      <c r="Z3515">
        <v>140</v>
      </c>
      <c r="AA3515">
        <v>1</v>
      </c>
      <c r="AB3515">
        <v>1</v>
      </c>
      <c r="AC3515">
        <f t="shared" si="487"/>
        <v>-1.301171032613154</v>
      </c>
      <c r="AD3515">
        <f t="shared" si="488"/>
        <v>0.27221283620712095</v>
      </c>
      <c r="AE3515">
        <f t="shared" si="489"/>
        <v>0.21396800005467298</v>
      </c>
      <c r="AF3515">
        <f t="shared" si="490"/>
        <v>0.6696511726266805</v>
      </c>
      <c r="AG3515">
        <f t="shared" si="491"/>
        <v>0</v>
      </c>
      <c r="AH3515">
        <f t="shared" si="492"/>
        <v>0</v>
      </c>
      <c r="AI3515">
        <f t="shared" si="493"/>
        <v>0</v>
      </c>
      <c r="AJ3515">
        <f t="shared" si="494"/>
        <v>1</v>
      </c>
      <c r="AK3515">
        <f t="shared" si="495"/>
        <v>0</v>
      </c>
    </row>
    <row r="3516" spans="1:37" x14ac:dyDescent="0.35">
      <c r="A3516">
        <v>1</v>
      </c>
      <c r="B3516">
        <v>2</v>
      </c>
      <c r="C3516">
        <v>0</v>
      </c>
      <c r="D3516">
        <v>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43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148.13</v>
      </c>
      <c r="AA3516">
        <v>1</v>
      </c>
      <c r="AB3516">
        <v>1</v>
      </c>
      <c r="AC3516">
        <f t="shared" si="487"/>
        <v>-0.21700316266413999</v>
      </c>
      <c r="AD3516">
        <f t="shared" si="488"/>
        <v>0.80492742358587799</v>
      </c>
      <c r="AE3516">
        <f t="shared" si="489"/>
        <v>0.44596110240638698</v>
      </c>
      <c r="AF3516">
        <f t="shared" si="490"/>
        <v>0.35070301964428102</v>
      </c>
      <c r="AG3516">
        <f t="shared" si="491"/>
        <v>0</v>
      </c>
      <c r="AH3516">
        <f t="shared" si="492"/>
        <v>0</v>
      </c>
      <c r="AI3516">
        <f t="shared" si="493"/>
        <v>0</v>
      </c>
      <c r="AJ3516">
        <f t="shared" si="494"/>
        <v>1</v>
      </c>
      <c r="AK3516">
        <f t="shared" si="495"/>
        <v>0</v>
      </c>
    </row>
    <row r="3517" spans="1:37" x14ac:dyDescent="0.35">
      <c r="A3517">
        <v>1</v>
      </c>
      <c r="B3517">
        <v>2</v>
      </c>
      <c r="C3517">
        <v>0</v>
      </c>
      <c r="D3517">
        <v>5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268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80.75</v>
      </c>
      <c r="AA3517">
        <v>0</v>
      </c>
      <c r="AB3517">
        <v>0</v>
      </c>
      <c r="AC3517">
        <f t="shared" si="487"/>
        <v>1.8586690653651214</v>
      </c>
      <c r="AD3517">
        <f t="shared" si="488"/>
        <v>6.4151928846133464</v>
      </c>
      <c r="AE3517">
        <f t="shared" si="489"/>
        <v>0.86514174134633537</v>
      </c>
      <c r="AF3517">
        <f t="shared" si="490"/>
        <v>0.87012245241547448</v>
      </c>
      <c r="AG3517">
        <f t="shared" si="491"/>
        <v>1</v>
      </c>
      <c r="AH3517">
        <f t="shared" si="492"/>
        <v>0</v>
      </c>
      <c r="AI3517">
        <f t="shared" si="493"/>
        <v>1</v>
      </c>
      <c r="AJ3517">
        <f t="shared" si="494"/>
        <v>0</v>
      </c>
      <c r="AK3517">
        <f t="shared" si="495"/>
        <v>0</v>
      </c>
    </row>
    <row r="3518" spans="1:37" x14ac:dyDescent="0.35">
      <c r="A3518">
        <v>1</v>
      </c>
      <c r="B3518">
        <v>2</v>
      </c>
      <c r="C3518">
        <v>0</v>
      </c>
      <c r="D3518">
        <v>2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39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109</v>
      </c>
      <c r="AA3518">
        <v>0</v>
      </c>
      <c r="AB3518">
        <v>0</v>
      </c>
      <c r="AC3518">
        <f t="shared" si="487"/>
        <v>-0.78736363824282307</v>
      </c>
      <c r="AD3518">
        <f t="shared" si="488"/>
        <v>0.45504287293345591</v>
      </c>
      <c r="AE3518">
        <f t="shared" si="489"/>
        <v>0.31273502753637872</v>
      </c>
      <c r="AF3518">
        <f t="shared" si="490"/>
        <v>0.16287579002578048</v>
      </c>
      <c r="AG3518">
        <f t="shared" si="491"/>
        <v>0</v>
      </c>
      <c r="AH3518">
        <f t="shared" si="492"/>
        <v>0</v>
      </c>
      <c r="AI3518">
        <f t="shared" si="493"/>
        <v>0</v>
      </c>
      <c r="AJ3518">
        <f t="shared" si="494"/>
        <v>0</v>
      </c>
      <c r="AK3518">
        <f t="shared" si="495"/>
        <v>1</v>
      </c>
    </row>
    <row r="3519" spans="1:37" x14ac:dyDescent="0.35">
      <c r="A3519">
        <v>1</v>
      </c>
      <c r="B3519">
        <v>2</v>
      </c>
      <c r="C3519">
        <v>0</v>
      </c>
      <c r="D3519">
        <v>2</v>
      </c>
      <c r="E3519">
        <v>0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47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0</v>
      </c>
      <c r="Z3519">
        <v>105.5</v>
      </c>
      <c r="AA3519">
        <v>1</v>
      </c>
      <c r="AB3519">
        <v>0</v>
      </c>
      <c r="AC3519">
        <f t="shared" si="487"/>
        <v>-1.3602854979393491</v>
      </c>
      <c r="AD3519">
        <f t="shared" si="488"/>
        <v>0.25658751128971957</v>
      </c>
      <c r="AE3519">
        <f t="shared" si="489"/>
        <v>0.20419390530657647</v>
      </c>
      <c r="AF3519">
        <f t="shared" si="490"/>
        <v>9.9192739125811599E-2</v>
      </c>
      <c r="AG3519">
        <f t="shared" si="491"/>
        <v>0</v>
      </c>
      <c r="AH3519">
        <f t="shared" si="492"/>
        <v>0</v>
      </c>
      <c r="AI3519">
        <f t="shared" si="493"/>
        <v>0</v>
      </c>
      <c r="AJ3519">
        <f t="shared" si="494"/>
        <v>0</v>
      </c>
      <c r="AK3519">
        <f t="shared" si="495"/>
        <v>1</v>
      </c>
    </row>
    <row r="3520" spans="1:37" x14ac:dyDescent="0.35">
      <c r="A3520">
        <v>1</v>
      </c>
      <c r="B3520">
        <v>1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7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95</v>
      </c>
      <c r="AA3520">
        <v>0</v>
      </c>
      <c r="AB3520">
        <v>0</v>
      </c>
      <c r="AC3520">
        <f t="shared" si="487"/>
        <v>-1.4400889436449007</v>
      </c>
      <c r="AD3520">
        <f t="shared" si="488"/>
        <v>0.23690668640082305</v>
      </c>
      <c r="AE3520">
        <f t="shared" si="489"/>
        <v>0.19153157550645883</v>
      </c>
      <c r="AF3520">
        <f t="shared" si="490"/>
        <v>9.2336937212129683E-2</v>
      </c>
      <c r="AG3520">
        <f t="shared" si="491"/>
        <v>0</v>
      </c>
      <c r="AH3520">
        <f t="shared" si="492"/>
        <v>0</v>
      </c>
      <c r="AI3520">
        <f t="shared" si="493"/>
        <v>0</v>
      </c>
      <c r="AJ3520">
        <f t="shared" si="494"/>
        <v>0</v>
      </c>
      <c r="AK3520">
        <f t="shared" si="495"/>
        <v>1</v>
      </c>
    </row>
    <row r="3521" spans="1:37" x14ac:dyDescent="0.35">
      <c r="A3521">
        <v>1</v>
      </c>
      <c r="B3521">
        <v>2</v>
      </c>
      <c r="C3521">
        <v>1</v>
      </c>
      <c r="D3521">
        <v>4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11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78.94</v>
      </c>
      <c r="AA3521">
        <v>2</v>
      </c>
      <c r="AB3521">
        <v>0</v>
      </c>
      <c r="AC3521">
        <f t="shared" si="487"/>
        <v>-3.9571159623536012</v>
      </c>
      <c r="AD3521">
        <f t="shared" si="488"/>
        <v>1.9118172387534004E-2</v>
      </c>
      <c r="AE3521">
        <f t="shared" si="489"/>
        <v>1.875952456302982E-2</v>
      </c>
      <c r="AF3521">
        <f t="shared" si="490"/>
        <v>8.2245457730522869E-3</v>
      </c>
      <c r="AG3521">
        <f t="shared" si="491"/>
        <v>0</v>
      </c>
      <c r="AH3521">
        <f t="shared" si="492"/>
        <v>0</v>
      </c>
      <c r="AI3521">
        <f t="shared" si="493"/>
        <v>0</v>
      </c>
      <c r="AJ3521">
        <f t="shared" si="494"/>
        <v>0</v>
      </c>
      <c r="AK3521">
        <f t="shared" si="495"/>
        <v>1</v>
      </c>
    </row>
    <row r="3522" spans="1:37" x14ac:dyDescent="0.35">
      <c r="A3522">
        <v>1</v>
      </c>
      <c r="B3522">
        <v>3</v>
      </c>
      <c r="C3522">
        <v>0</v>
      </c>
      <c r="D3522">
        <v>9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0</v>
      </c>
      <c r="L3522">
        <v>42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162.5</v>
      </c>
      <c r="AA3522">
        <v>2</v>
      </c>
      <c r="AB3522">
        <v>0</v>
      </c>
      <c r="AC3522">
        <f t="shared" si="487"/>
        <v>-0.98053183521879328</v>
      </c>
      <c r="AD3522">
        <f t="shared" si="488"/>
        <v>0.37511154825974619</v>
      </c>
      <c r="AE3522">
        <f t="shared" si="489"/>
        <v>0.2727862686735949</v>
      </c>
      <c r="AF3522">
        <f t="shared" si="490"/>
        <v>0.13833792931443681</v>
      </c>
      <c r="AG3522">
        <f t="shared" si="491"/>
        <v>0</v>
      </c>
      <c r="AH3522">
        <f t="shared" si="492"/>
        <v>0</v>
      </c>
      <c r="AI3522">
        <f t="shared" si="493"/>
        <v>0</v>
      </c>
      <c r="AJ3522">
        <f t="shared" si="494"/>
        <v>0</v>
      </c>
      <c r="AK3522">
        <f t="shared" si="495"/>
        <v>1</v>
      </c>
    </row>
    <row r="3523" spans="1:37" x14ac:dyDescent="0.35">
      <c r="A3523">
        <v>1</v>
      </c>
      <c r="B3523">
        <v>2</v>
      </c>
      <c r="C3523">
        <v>0</v>
      </c>
      <c r="D3523">
        <v>3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84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89.25</v>
      </c>
      <c r="AA3523">
        <v>2</v>
      </c>
      <c r="AB3523">
        <v>0</v>
      </c>
      <c r="AC3523">
        <f t="shared" si="487"/>
        <v>-2.8542030099029514</v>
      </c>
      <c r="AD3523">
        <f t="shared" si="488"/>
        <v>5.7601710824741588E-2</v>
      </c>
      <c r="AE3523">
        <f t="shared" si="489"/>
        <v>5.446446449091169E-2</v>
      </c>
      <c r="AF3523">
        <f t="shared" si="490"/>
        <v>2.4322144676685874E-2</v>
      </c>
      <c r="AG3523">
        <f t="shared" si="491"/>
        <v>0</v>
      </c>
      <c r="AH3523">
        <f t="shared" si="492"/>
        <v>0</v>
      </c>
      <c r="AI3523">
        <f t="shared" si="493"/>
        <v>0</v>
      </c>
      <c r="AJ3523">
        <f t="shared" si="494"/>
        <v>0</v>
      </c>
      <c r="AK3523">
        <f t="shared" si="495"/>
        <v>1</v>
      </c>
    </row>
    <row r="3524" spans="1:37" x14ac:dyDescent="0.35">
      <c r="A3524">
        <v>1</v>
      </c>
      <c r="B3524">
        <v>2</v>
      </c>
      <c r="C3524">
        <v>0</v>
      </c>
      <c r="D3524">
        <v>3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314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75</v>
      </c>
      <c r="AA3524">
        <v>0</v>
      </c>
      <c r="AB3524">
        <v>1</v>
      </c>
      <c r="AC3524">
        <f t="shared" si="487"/>
        <v>2.149870922024077</v>
      </c>
      <c r="AD3524">
        <f t="shared" si="488"/>
        <v>8.5837503525460193</v>
      </c>
      <c r="AE3524">
        <f t="shared" si="489"/>
        <v>0.89565671441615335</v>
      </c>
      <c r="AF3524">
        <f t="shared" si="490"/>
        <v>4.7858414000852584E-2</v>
      </c>
      <c r="AG3524">
        <f t="shared" si="491"/>
        <v>1</v>
      </c>
      <c r="AH3524">
        <f t="shared" si="492"/>
        <v>1</v>
      </c>
      <c r="AI3524">
        <f t="shared" si="493"/>
        <v>0</v>
      </c>
      <c r="AJ3524">
        <f t="shared" si="494"/>
        <v>0</v>
      </c>
      <c r="AK3524">
        <f t="shared" si="495"/>
        <v>0</v>
      </c>
    </row>
    <row r="3525" spans="1:37" x14ac:dyDescent="0.35">
      <c r="A3525">
        <v>1</v>
      </c>
      <c r="B3525">
        <v>2</v>
      </c>
      <c r="C3525">
        <v>0</v>
      </c>
      <c r="D3525">
        <v>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273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109</v>
      </c>
      <c r="AA3525">
        <v>0</v>
      </c>
      <c r="AB3525">
        <v>1</v>
      </c>
      <c r="AC3525">
        <f t="shared" si="487"/>
        <v>2.4748079553600171</v>
      </c>
      <c r="AD3525">
        <f t="shared" si="488"/>
        <v>11.879425514025929</v>
      </c>
      <c r="AE3525">
        <f t="shared" si="489"/>
        <v>0.92235678533091547</v>
      </c>
      <c r="AF3525">
        <f t="shared" si="490"/>
        <v>3.5101052994335954E-2</v>
      </c>
      <c r="AG3525">
        <f t="shared" si="491"/>
        <v>1</v>
      </c>
      <c r="AH3525">
        <f t="shared" si="492"/>
        <v>1</v>
      </c>
      <c r="AI3525">
        <f t="shared" si="493"/>
        <v>0</v>
      </c>
      <c r="AJ3525">
        <f t="shared" si="494"/>
        <v>0</v>
      </c>
      <c r="AK3525">
        <f t="shared" si="495"/>
        <v>0</v>
      </c>
    </row>
    <row r="3526" spans="1:37" x14ac:dyDescent="0.35">
      <c r="A3526">
        <v>1</v>
      </c>
      <c r="B3526">
        <v>2</v>
      </c>
      <c r="C3526">
        <v>2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0</v>
      </c>
      <c r="Z3526">
        <v>95</v>
      </c>
      <c r="AA3526">
        <v>1</v>
      </c>
      <c r="AB3526">
        <v>0</v>
      </c>
      <c r="AC3526">
        <f t="shared" si="487"/>
        <v>-2.9325862241380856</v>
      </c>
      <c r="AD3526">
        <f t="shared" si="488"/>
        <v>5.3259119856919654E-2</v>
      </c>
      <c r="AE3526">
        <f t="shared" si="489"/>
        <v>5.0566018231254103E-2</v>
      </c>
      <c r="AF3526">
        <f t="shared" si="490"/>
        <v>2.2535228241694415E-2</v>
      </c>
      <c r="AG3526">
        <f t="shared" si="491"/>
        <v>0</v>
      </c>
      <c r="AH3526">
        <f t="shared" si="492"/>
        <v>0</v>
      </c>
      <c r="AI3526">
        <f t="shared" si="493"/>
        <v>0</v>
      </c>
      <c r="AJ3526">
        <f t="shared" si="494"/>
        <v>0</v>
      </c>
      <c r="AK3526">
        <f t="shared" si="495"/>
        <v>1</v>
      </c>
    </row>
    <row r="3527" spans="1:37" x14ac:dyDescent="0.35">
      <c r="A3527">
        <v>1</v>
      </c>
      <c r="B3527">
        <v>2</v>
      </c>
      <c r="C3527">
        <v>0</v>
      </c>
      <c r="D3527">
        <v>4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180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66.489999999999995</v>
      </c>
      <c r="AA3527">
        <v>2</v>
      </c>
      <c r="AB3527">
        <v>0</v>
      </c>
      <c r="AC3527">
        <f t="shared" si="487"/>
        <v>-1.9739199786546031</v>
      </c>
      <c r="AD3527">
        <f t="shared" si="488"/>
        <v>0.13891125838003193</v>
      </c>
      <c r="AE3527">
        <f t="shared" si="489"/>
        <v>0.12196846537246191</v>
      </c>
      <c r="AF3527">
        <f t="shared" si="490"/>
        <v>5.6489886065661493E-2</v>
      </c>
      <c r="AG3527">
        <f t="shared" si="491"/>
        <v>0</v>
      </c>
      <c r="AH3527">
        <f t="shared" si="492"/>
        <v>0</v>
      </c>
      <c r="AI3527">
        <f t="shared" si="493"/>
        <v>0</v>
      </c>
      <c r="AJ3527">
        <f t="shared" si="494"/>
        <v>0</v>
      </c>
      <c r="AK3527">
        <f t="shared" si="495"/>
        <v>1</v>
      </c>
    </row>
    <row r="3528" spans="1:37" x14ac:dyDescent="0.35">
      <c r="A3528">
        <v>1</v>
      </c>
      <c r="B3528">
        <v>2</v>
      </c>
      <c r="C3528">
        <v>0</v>
      </c>
      <c r="D3528">
        <v>3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308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</v>
      </c>
      <c r="W3528">
        <v>0</v>
      </c>
      <c r="X3528">
        <v>0</v>
      </c>
      <c r="Y3528">
        <v>0</v>
      </c>
      <c r="Z3528">
        <v>78.3</v>
      </c>
      <c r="AA3528">
        <v>2</v>
      </c>
      <c r="AB3528">
        <v>1</v>
      </c>
      <c r="AC3528">
        <f t="shared" si="487"/>
        <v>0.45932308068615679</v>
      </c>
      <c r="AD3528">
        <f t="shared" si="488"/>
        <v>1.5830020575646042</v>
      </c>
      <c r="AE3528">
        <f t="shared" si="489"/>
        <v>0.61285357978272204</v>
      </c>
      <c r="AF3528">
        <f t="shared" si="490"/>
        <v>0.21264327277041953</v>
      </c>
      <c r="AG3528">
        <f t="shared" si="491"/>
        <v>1</v>
      </c>
      <c r="AH3528">
        <f t="shared" si="492"/>
        <v>1</v>
      </c>
      <c r="AI3528">
        <f t="shared" si="493"/>
        <v>0</v>
      </c>
      <c r="AJ3528">
        <f t="shared" si="494"/>
        <v>0</v>
      </c>
      <c r="AK3528">
        <f t="shared" si="495"/>
        <v>0</v>
      </c>
    </row>
    <row r="3529" spans="1:37" x14ac:dyDescent="0.35">
      <c r="A3529">
        <v>1</v>
      </c>
      <c r="B3529">
        <v>2</v>
      </c>
      <c r="C3529">
        <v>0</v>
      </c>
      <c r="D3529">
        <v>3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119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120</v>
      </c>
      <c r="AA3529">
        <v>0</v>
      </c>
      <c r="AB3529">
        <v>0</v>
      </c>
      <c r="AC3529">
        <f t="shared" si="487"/>
        <v>0.48361731270444297</v>
      </c>
      <c r="AD3529">
        <f t="shared" si="488"/>
        <v>1.621930834546923</v>
      </c>
      <c r="AE3529">
        <f t="shared" si="489"/>
        <v>0.61860168589351716</v>
      </c>
      <c r="AF3529">
        <f t="shared" si="490"/>
        <v>0.41862123099601684</v>
      </c>
      <c r="AG3529">
        <f t="shared" si="491"/>
        <v>1</v>
      </c>
      <c r="AH3529">
        <f t="shared" si="492"/>
        <v>0</v>
      </c>
      <c r="AI3529">
        <f t="shared" si="493"/>
        <v>1</v>
      </c>
      <c r="AJ3529">
        <f t="shared" si="494"/>
        <v>0</v>
      </c>
      <c r="AK3529">
        <f t="shared" si="495"/>
        <v>0</v>
      </c>
    </row>
    <row r="3530" spans="1:37" x14ac:dyDescent="0.35">
      <c r="A3530">
        <v>1</v>
      </c>
      <c r="B3530">
        <v>1</v>
      </c>
      <c r="C3530">
        <v>0</v>
      </c>
      <c r="D3530">
        <v>2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5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1</v>
      </c>
      <c r="Y3530">
        <v>0</v>
      </c>
      <c r="Z3530">
        <v>65</v>
      </c>
      <c r="AA3530">
        <v>0</v>
      </c>
      <c r="AB3530">
        <v>0</v>
      </c>
      <c r="AC3530">
        <f t="shared" si="487"/>
        <v>-4.8977369821153456</v>
      </c>
      <c r="AD3530">
        <f t="shared" si="488"/>
        <v>7.4634539038917957E-3</v>
      </c>
      <c r="AE3530">
        <f t="shared" si="489"/>
        <v>7.4081634177112108E-3</v>
      </c>
      <c r="AF3530">
        <f t="shared" si="490"/>
        <v>3.2293009116597798E-3</v>
      </c>
      <c r="AG3530">
        <f t="shared" si="491"/>
        <v>0</v>
      </c>
      <c r="AH3530">
        <f t="shared" si="492"/>
        <v>0</v>
      </c>
      <c r="AI3530">
        <f t="shared" si="493"/>
        <v>0</v>
      </c>
      <c r="AJ3530">
        <f t="shared" si="494"/>
        <v>0</v>
      </c>
      <c r="AK3530">
        <f t="shared" si="495"/>
        <v>1</v>
      </c>
    </row>
    <row r="3531" spans="1:37" x14ac:dyDescent="0.35">
      <c r="A3531">
        <v>1</v>
      </c>
      <c r="B3531">
        <v>2</v>
      </c>
      <c r="C3531">
        <v>0</v>
      </c>
      <c r="D3531">
        <v>3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284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74.150000000000006</v>
      </c>
      <c r="AA3531">
        <v>1</v>
      </c>
      <c r="AB3531">
        <v>0</v>
      </c>
      <c r="AC3531">
        <f t="shared" si="487"/>
        <v>0.61279874329908912</v>
      </c>
      <c r="AD3531">
        <f t="shared" si="488"/>
        <v>1.8455895085720764</v>
      </c>
      <c r="AE3531">
        <f t="shared" si="489"/>
        <v>0.6485789686152581</v>
      </c>
      <c r="AF3531">
        <f t="shared" si="490"/>
        <v>0.45417225097669289</v>
      </c>
      <c r="AG3531">
        <f t="shared" si="491"/>
        <v>1</v>
      </c>
      <c r="AH3531">
        <f t="shared" si="492"/>
        <v>0</v>
      </c>
      <c r="AI3531">
        <f t="shared" si="493"/>
        <v>1</v>
      </c>
      <c r="AJ3531">
        <f t="shared" si="494"/>
        <v>0</v>
      </c>
      <c r="AK3531">
        <f t="shared" si="495"/>
        <v>0</v>
      </c>
    </row>
    <row r="3532" spans="1:37" x14ac:dyDescent="0.35">
      <c r="A3532">
        <v>1</v>
      </c>
      <c r="B3532">
        <v>2</v>
      </c>
      <c r="C3532">
        <v>0</v>
      </c>
      <c r="D3532">
        <v>5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63</v>
      </c>
      <c r="M3532">
        <v>0</v>
      </c>
      <c r="N3532">
        <v>0</v>
      </c>
      <c r="O3532">
        <v>1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87.98</v>
      </c>
      <c r="AA3532">
        <v>0</v>
      </c>
      <c r="AB3532">
        <v>1</v>
      </c>
      <c r="AC3532">
        <f t="shared" si="487"/>
        <v>-0.28504323802604681</v>
      </c>
      <c r="AD3532">
        <f t="shared" si="488"/>
        <v>0.75198173941041213</v>
      </c>
      <c r="AE3532">
        <f t="shared" si="489"/>
        <v>0.4292177951943002</v>
      </c>
      <c r="AF3532">
        <f t="shared" si="490"/>
        <v>0.36732228066116679</v>
      </c>
      <c r="AG3532">
        <f t="shared" si="491"/>
        <v>0</v>
      </c>
      <c r="AH3532">
        <f t="shared" si="492"/>
        <v>0</v>
      </c>
      <c r="AI3532">
        <f t="shared" si="493"/>
        <v>0</v>
      </c>
      <c r="AJ3532">
        <f t="shared" si="494"/>
        <v>1</v>
      </c>
      <c r="AK3532">
        <f t="shared" si="495"/>
        <v>0</v>
      </c>
    </row>
    <row r="3533" spans="1:37" x14ac:dyDescent="0.35">
      <c r="A3533">
        <v>1</v>
      </c>
      <c r="B3533">
        <v>2</v>
      </c>
      <c r="C3533">
        <v>0</v>
      </c>
      <c r="D3533">
        <v>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54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144</v>
      </c>
      <c r="AA3533">
        <v>0</v>
      </c>
      <c r="AB3533">
        <v>0</v>
      </c>
      <c r="AC3533">
        <f t="shared" si="487"/>
        <v>0.49900656258036236</v>
      </c>
      <c r="AD3533">
        <f t="shared" si="488"/>
        <v>1.6470841826021894</v>
      </c>
      <c r="AE3533">
        <f t="shared" si="489"/>
        <v>0.62222584133423364</v>
      </c>
      <c r="AF3533">
        <f t="shared" si="490"/>
        <v>0.42276775295917052</v>
      </c>
      <c r="AG3533">
        <f t="shared" si="491"/>
        <v>1</v>
      </c>
      <c r="AH3533">
        <f t="shared" si="492"/>
        <v>0</v>
      </c>
      <c r="AI3533">
        <f t="shared" si="493"/>
        <v>1</v>
      </c>
      <c r="AJ3533">
        <f t="shared" si="494"/>
        <v>0</v>
      </c>
      <c r="AK3533">
        <f t="shared" si="495"/>
        <v>0</v>
      </c>
    </row>
    <row r="3534" spans="1:37" x14ac:dyDescent="0.35">
      <c r="A3534">
        <v>1</v>
      </c>
      <c r="B3534">
        <v>1</v>
      </c>
      <c r="C3534">
        <v>0</v>
      </c>
      <c r="D3534">
        <v>5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37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51.05</v>
      </c>
      <c r="AA3534">
        <v>1</v>
      </c>
      <c r="AB3534">
        <v>0</v>
      </c>
      <c r="AC3534">
        <f t="shared" si="487"/>
        <v>-4.3359221197546365</v>
      </c>
      <c r="AD3534">
        <f t="shared" si="488"/>
        <v>1.3089798144667887E-2</v>
      </c>
      <c r="AE3534">
        <f t="shared" si="489"/>
        <v>1.2920669193037004E-2</v>
      </c>
      <c r="AF3534">
        <f t="shared" si="490"/>
        <v>5.6479420140572462E-3</v>
      </c>
      <c r="AG3534">
        <f t="shared" si="491"/>
        <v>0</v>
      </c>
      <c r="AH3534">
        <f t="shared" si="492"/>
        <v>0</v>
      </c>
      <c r="AI3534">
        <f t="shared" si="493"/>
        <v>0</v>
      </c>
      <c r="AJ3534">
        <f t="shared" si="494"/>
        <v>0</v>
      </c>
      <c r="AK3534">
        <f t="shared" si="495"/>
        <v>1</v>
      </c>
    </row>
    <row r="3535" spans="1:37" x14ac:dyDescent="0.35">
      <c r="A3535">
        <v>1</v>
      </c>
      <c r="B3535">
        <v>2</v>
      </c>
      <c r="C3535">
        <v>0</v>
      </c>
      <c r="D3535">
        <v>3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86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0</v>
      </c>
      <c r="Z3535">
        <v>99</v>
      </c>
      <c r="AA3535">
        <v>2</v>
      </c>
      <c r="AB3535">
        <v>0</v>
      </c>
      <c r="AC3535">
        <f t="shared" si="487"/>
        <v>-2.0638318975396213</v>
      </c>
      <c r="AD3535">
        <f t="shared" si="488"/>
        <v>0.12696651387838159</v>
      </c>
      <c r="AE3535">
        <f t="shared" si="489"/>
        <v>0.1126621885520224</v>
      </c>
      <c r="AF3535">
        <f t="shared" si="490"/>
        <v>5.1911011827919837E-2</v>
      </c>
      <c r="AG3535">
        <f t="shared" si="491"/>
        <v>0</v>
      </c>
      <c r="AH3535">
        <f t="shared" si="492"/>
        <v>0</v>
      </c>
      <c r="AI3535">
        <f t="shared" si="493"/>
        <v>0</v>
      </c>
      <c r="AJ3535">
        <f t="shared" si="494"/>
        <v>0</v>
      </c>
      <c r="AK3535">
        <f t="shared" si="495"/>
        <v>1</v>
      </c>
    </row>
    <row r="3536" spans="1:37" x14ac:dyDescent="0.35">
      <c r="A3536">
        <v>1</v>
      </c>
      <c r="B3536">
        <v>1</v>
      </c>
      <c r="C3536">
        <v>0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36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102.6</v>
      </c>
      <c r="AA3536">
        <v>2</v>
      </c>
      <c r="AB3536">
        <v>0</v>
      </c>
      <c r="AC3536">
        <f t="shared" si="487"/>
        <v>-3.5605668626460276</v>
      </c>
      <c r="AD3536">
        <f t="shared" si="488"/>
        <v>2.8422708375063988E-2</v>
      </c>
      <c r="AE3536">
        <f t="shared" si="489"/>
        <v>2.7637184733087669E-2</v>
      </c>
      <c r="AF3536">
        <f t="shared" si="490"/>
        <v>1.2171657637393187E-2</v>
      </c>
      <c r="AG3536">
        <f t="shared" si="491"/>
        <v>0</v>
      </c>
      <c r="AH3536">
        <f t="shared" si="492"/>
        <v>0</v>
      </c>
      <c r="AI3536">
        <f t="shared" si="493"/>
        <v>0</v>
      </c>
      <c r="AJ3536">
        <f t="shared" si="494"/>
        <v>0</v>
      </c>
      <c r="AK3536">
        <f t="shared" si="495"/>
        <v>1</v>
      </c>
    </row>
    <row r="3537" spans="1:37" x14ac:dyDescent="0.35">
      <c r="A3537">
        <v>1</v>
      </c>
      <c r="B3537">
        <v>2</v>
      </c>
      <c r="C3537">
        <v>0</v>
      </c>
      <c r="D3537">
        <v>3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102</v>
      </c>
      <c r="M3537">
        <v>0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108.3</v>
      </c>
      <c r="AA3537">
        <v>1</v>
      </c>
      <c r="AB3537">
        <v>0</v>
      </c>
      <c r="AC3537">
        <f t="shared" ref="AC3537:AC3600" si="496">SUMPRODUCT($A$14:$AA$14,A3537:AA3537)</f>
        <v>-1.0398374081148591</v>
      </c>
      <c r="AD3537">
        <f t="shared" ref="AD3537:AD3600" si="497">EXP(AC3537)</f>
        <v>0.35351215549407028</v>
      </c>
      <c r="AE3537">
        <f t="shared" ref="AE3537:AE3600" si="498">AD3537/(AD3537+1)</f>
        <v>0.26118136734799274</v>
      </c>
      <c r="AF3537">
        <f t="shared" ref="AF3537:AF3600" si="499">-AB3537*LOG(AE3537)-(1-AB3537)*LOG(1-AE3537)</f>
        <v>0.13146216039488476</v>
      </c>
      <c r="AG3537">
        <f t="shared" ref="AG3537:AG3600" si="500">IF(AE3537&gt;$AG$14,1,0)</f>
        <v>0</v>
      </c>
      <c r="AH3537">
        <f t="shared" ref="AH3537:AH3600" si="501">IF(AND(AB3537=1,AG3537=1),1,0)</f>
        <v>0</v>
      </c>
      <c r="AI3537">
        <f t="shared" ref="AI3537:AI3600" si="502">IF(AND(AB3537=0,AG3537=1),1,0)</f>
        <v>0</v>
      </c>
      <c r="AJ3537">
        <f t="shared" ref="AJ3537:AJ3600" si="503">IF(AND(AB3537=1,AG3537=0),1,0)</f>
        <v>0</v>
      </c>
      <c r="AK3537">
        <f t="shared" ref="AK3537:AK3600" si="504">IF(AND(AB3537=0,AG3537=0),1,0)</f>
        <v>1</v>
      </c>
    </row>
    <row r="3538" spans="1:37" x14ac:dyDescent="0.35">
      <c r="A3538">
        <v>1</v>
      </c>
      <c r="B3538">
        <v>1</v>
      </c>
      <c r="C3538">
        <v>0</v>
      </c>
      <c r="D3538">
        <v>4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38</v>
      </c>
      <c r="M3538">
        <v>0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108.11</v>
      </c>
      <c r="AA3538">
        <v>0</v>
      </c>
      <c r="AB3538">
        <v>1</v>
      </c>
      <c r="AC3538">
        <f t="shared" si="496"/>
        <v>-0.91762652914779386</v>
      </c>
      <c r="AD3538">
        <f t="shared" si="497"/>
        <v>0.3994660378025664</v>
      </c>
      <c r="AE3538">
        <f t="shared" si="498"/>
        <v>0.28544175207696054</v>
      </c>
      <c r="AF3538">
        <f t="shared" si="499"/>
        <v>0.54448250154226785</v>
      </c>
      <c r="AG3538">
        <f t="shared" si="500"/>
        <v>0</v>
      </c>
      <c r="AH3538">
        <f t="shared" si="501"/>
        <v>0</v>
      </c>
      <c r="AI3538">
        <f t="shared" si="502"/>
        <v>0</v>
      </c>
      <c r="AJ3538">
        <f t="shared" si="503"/>
        <v>1</v>
      </c>
      <c r="AK3538">
        <f t="shared" si="504"/>
        <v>0</v>
      </c>
    </row>
    <row r="3539" spans="1:37" x14ac:dyDescent="0.35">
      <c r="A3539">
        <v>1</v>
      </c>
      <c r="B3539">
        <v>1</v>
      </c>
      <c r="C3539">
        <v>0</v>
      </c>
      <c r="D3539">
        <v>1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66</v>
      </c>
      <c r="AA3539">
        <v>0</v>
      </c>
      <c r="AB3539">
        <v>0</v>
      </c>
      <c r="AC3539">
        <f t="shared" si="496"/>
        <v>-6.119400441883319</v>
      </c>
      <c r="AD3539">
        <f t="shared" si="497"/>
        <v>2.1997744603777323E-3</v>
      </c>
      <c r="AE3539">
        <f t="shared" si="498"/>
        <v>2.1949460740621042E-3</v>
      </c>
      <c r="AF3539">
        <f t="shared" si="499"/>
        <v>9.5430067085181284E-4</v>
      </c>
      <c r="AG3539">
        <f t="shared" si="500"/>
        <v>0</v>
      </c>
      <c r="AH3539">
        <f t="shared" si="501"/>
        <v>0</v>
      </c>
      <c r="AI3539">
        <f t="shared" si="502"/>
        <v>0</v>
      </c>
      <c r="AJ3539">
        <f t="shared" si="503"/>
        <v>0</v>
      </c>
      <c r="AK3539">
        <f t="shared" si="504"/>
        <v>1</v>
      </c>
    </row>
    <row r="3540" spans="1:37" x14ac:dyDescent="0.35">
      <c r="A3540">
        <v>1</v>
      </c>
      <c r="B3540">
        <v>1</v>
      </c>
      <c r="C3540">
        <v>0</v>
      </c>
      <c r="D3540">
        <v>3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34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177.33</v>
      </c>
      <c r="AA3540">
        <v>0</v>
      </c>
      <c r="AB3540">
        <v>0</v>
      </c>
      <c r="AC3540">
        <f t="shared" si="496"/>
        <v>0.19145997774815982</v>
      </c>
      <c r="AD3540">
        <f t="shared" si="497"/>
        <v>1.2110163645681631</v>
      </c>
      <c r="AE3540">
        <f t="shared" si="498"/>
        <v>0.54771931315157341</v>
      </c>
      <c r="AF3540">
        <f t="shared" si="499"/>
        <v>0.3445919569682892</v>
      </c>
      <c r="AG3540">
        <f t="shared" si="500"/>
        <v>1</v>
      </c>
      <c r="AH3540">
        <f t="shared" si="501"/>
        <v>0</v>
      </c>
      <c r="AI3540">
        <f t="shared" si="502"/>
        <v>1</v>
      </c>
      <c r="AJ3540">
        <f t="shared" si="503"/>
        <v>0</v>
      </c>
      <c r="AK3540">
        <f t="shared" si="504"/>
        <v>0</v>
      </c>
    </row>
    <row r="3541" spans="1:37" x14ac:dyDescent="0.35">
      <c r="A3541">
        <v>1</v>
      </c>
      <c r="B3541">
        <v>2</v>
      </c>
      <c r="C3541">
        <v>0</v>
      </c>
      <c r="D3541">
        <v>4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68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</v>
      </c>
      <c r="W3541">
        <v>0</v>
      </c>
      <c r="X3541">
        <v>0</v>
      </c>
      <c r="Y3541">
        <v>0</v>
      </c>
      <c r="Z3541">
        <v>60</v>
      </c>
      <c r="AA3541">
        <v>1</v>
      </c>
      <c r="AB3541">
        <v>0</v>
      </c>
      <c r="AC3541">
        <f t="shared" si="496"/>
        <v>-2.0329305145172851</v>
      </c>
      <c r="AD3541">
        <f t="shared" si="497"/>
        <v>0.1309512038958166</v>
      </c>
      <c r="AE3541">
        <f t="shared" si="498"/>
        <v>0.11578855342717317</v>
      </c>
      <c r="AF3541">
        <f t="shared" si="499"/>
        <v>5.3443867227885154E-2</v>
      </c>
      <c r="AG3541">
        <f t="shared" si="500"/>
        <v>0</v>
      </c>
      <c r="AH3541">
        <f t="shared" si="501"/>
        <v>0</v>
      </c>
      <c r="AI3541">
        <f t="shared" si="502"/>
        <v>0</v>
      </c>
      <c r="AJ3541">
        <f t="shared" si="503"/>
        <v>0</v>
      </c>
      <c r="AK3541">
        <f t="shared" si="504"/>
        <v>1</v>
      </c>
    </row>
    <row r="3542" spans="1:37" x14ac:dyDescent="0.35">
      <c r="A3542">
        <v>1</v>
      </c>
      <c r="B3542">
        <v>2</v>
      </c>
      <c r="C3542">
        <v>0</v>
      </c>
      <c r="D3542">
        <v>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273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109</v>
      </c>
      <c r="AA3542">
        <v>0</v>
      </c>
      <c r="AB3542">
        <v>1</v>
      </c>
      <c r="AC3542">
        <f t="shared" si="496"/>
        <v>2.4748079553600171</v>
      </c>
      <c r="AD3542">
        <f t="shared" si="497"/>
        <v>11.879425514025929</v>
      </c>
      <c r="AE3542">
        <f t="shared" si="498"/>
        <v>0.92235678533091547</v>
      </c>
      <c r="AF3542">
        <f t="shared" si="499"/>
        <v>3.5101052994335954E-2</v>
      </c>
      <c r="AG3542">
        <f t="shared" si="500"/>
        <v>1</v>
      </c>
      <c r="AH3542">
        <f t="shared" si="501"/>
        <v>1</v>
      </c>
      <c r="AI3542">
        <f t="shared" si="502"/>
        <v>0</v>
      </c>
      <c r="AJ3542">
        <f t="shared" si="503"/>
        <v>0</v>
      </c>
      <c r="AK3542">
        <f t="shared" si="504"/>
        <v>0</v>
      </c>
    </row>
    <row r="3543" spans="1:37" x14ac:dyDescent="0.35">
      <c r="A3543">
        <v>1</v>
      </c>
      <c r="B3543">
        <v>1</v>
      </c>
      <c r="C3543">
        <v>0</v>
      </c>
      <c r="D3543">
        <v>2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172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95</v>
      </c>
      <c r="AA3543">
        <v>0</v>
      </c>
      <c r="AB3543">
        <v>1</v>
      </c>
      <c r="AC3543">
        <f t="shared" si="496"/>
        <v>0.37461039243976835</v>
      </c>
      <c r="AD3543">
        <f t="shared" si="497"/>
        <v>1.4544246493781745</v>
      </c>
      <c r="AE3543">
        <f t="shared" si="498"/>
        <v>0.59257254026789985</v>
      </c>
      <c r="AF3543">
        <f t="shared" si="499"/>
        <v>0.22725847753777156</v>
      </c>
      <c r="AG3543">
        <f t="shared" si="500"/>
        <v>1</v>
      </c>
      <c r="AH3543">
        <f t="shared" si="501"/>
        <v>1</v>
      </c>
      <c r="AI3543">
        <f t="shared" si="502"/>
        <v>0</v>
      </c>
      <c r="AJ3543">
        <f t="shared" si="503"/>
        <v>0</v>
      </c>
      <c r="AK3543">
        <f t="shared" si="504"/>
        <v>0</v>
      </c>
    </row>
    <row r="3544" spans="1:37" x14ac:dyDescent="0.35">
      <c r="A3544">
        <v>1</v>
      </c>
      <c r="B3544">
        <v>1</v>
      </c>
      <c r="C3544">
        <v>0</v>
      </c>
      <c r="D3544">
        <v>3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57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75.33</v>
      </c>
      <c r="AA3544">
        <v>1</v>
      </c>
      <c r="AB3544">
        <v>0</v>
      </c>
      <c r="AC3544">
        <f t="shared" si="496"/>
        <v>-2.6299743478999513</v>
      </c>
      <c r="AD3544">
        <f t="shared" si="497"/>
        <v>7.2080311226405902E-2</v>
      </c>
      <c r="AE3544">
        <f t="shared" si="498"/>
        <v>6.723405930657346E-2</v>
      </c>
      <c r="AF3544">
        <f t="shared" si="499"/>
        <v>3.0227320259755219E-2</v>
      </c>
      <c r="AG3544">
        <f t="shared" si="500"/>
        <v>0</v>
      </c>
      <c r="AH3544">
        <f t="shared" si="501"/>
        <v>0</v>
      </c>
      <c r="AI3544">
        <f t="shared" si="502"/>
        <v>0</v>
      </c>
      <c r="AJ3544">
        <f t="shared" si="503"/>
        <v>0</v>
      </c>
      <c r="AK3544">
        <f t="shared" si="504"/>
        <v>1</v>
      </c>
    </row>
    <row r="3545" spans="1:37" x14ac:dyDescent="0.35">
      <c r="A3545">
        <v>1</v>
      </c>
      <c r="B3545">
        <v>3</v>
      </c>
      <c r="C3545">
        <v>0</v>
      </c>
      <c r="D3545">
        <v>1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45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167.4</v>
      </c>
      <c r="AA3545">
        <v>0</v>
      </c>
      <c r="AB3545">
        <v>1</v>
      </c>
      <c r="AC3545">
        <f t="shared" si="496"/>
        <v>-0.63936775849191152</v>
      </c>
      <c r="AD3545">
        <f t="shared" si="497"/>
        <v>0.52762590560976497</v>
      </c>
      <c r="AE3545">
        <f t="shared" si="498"/>
        <v>0.34538947243052842</v>
      </c>
      <c r="AF3545">
        <f t="shared" si="499"/>
        <v>0.46169090398630058</v>
      </c>
      <c r="AG3545">
        <f t="shared" si="500"/>
        <v>0</v>
      </c>
      <c r="AH3545">
        <f t="shared" si="501"/>
        <v>0</v>
      </c>
      <c r="AI3545">
        <f t="shared" si="502"/>
        <v>0</v>
      </c>
      <c r="AJ3545">
        <f t="shared" si="503"/>
        <v>1</v>
      </c>
      <c r="AK3545">
        <f t="shared" si="504"/>
        <v>0</v>
      </c>
    </row>
    <row r="3546" spans="1:37" x14ac:dyDescent="0.35">
      <c r="A3546">
        <v>1</v>
      </c>
      <c r="B3546">
        <v>2</v>
      </c>
      <c r="C3546">
        <v>0</v>
      </c>
      <c r="D3546">
        <v>4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12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99</v>
      </c>
      <c r="AA3546">
        <v>3</v>
      </c>
      <c r="AB3546">
        <v>0</v>
      </c>
      <c r="AC3546">
        <f t="shared" si="496"/>
        <v>-5.9795874452578754</v>
      </c>
      <c r="AD3546">
        <f t="shared" si="497"/>
        <v>2.5298697867426295E-3</v>
      </c>
      <c r="AE3546">
        <f t="shared" si="498"/>
        <v>2.523485696521722E-3</v>
      </c>
      <c r="AF3546">
        <f t="shared" si="499"/>
        <v>1.0973210331727927E-3</v>
      </c>
      <c r="AG3546">
        <f t="shared" si="500"/>
        <v>0</v>
      </c>
      <c r="AH3546">
        <f t="shared" si="501"/>
        <v>0</v>
      </c>
      <c r="AI3546">
        <f t="shared" si="502"/>
        <v>0</v>
      </c>
      <c r="AJ3546">
        <f t="shared" si="503"/>
        <v>0</v>
      </c>
      <c r="AK3546">
        <f t="shared" si="504"/>
        <v>1</v>
      </c>
    </row>
    <row r="3547" spans="1:37" x14ac:dyDescent="0.35">
      <c r="A3547">
        <v>1</v>
      </c>
      <c r="B3547">
        <v>2</v>
      </c>
      <c r="C3547">
        <v>0</v>
      </c>
      <c r="D3547">
        <v>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80.75</v>
      </c>
      <c r="AA3547">
        <v>0</v>
      </c>
      <c r="AB3547">
        <v>0</v>
      </c>
      <c r="AC3547">
        <f t="shared" si="496"/>
        <v>-3.0547885094468628</v>
      </c>
      <c r="AD3547">
        <f t="shared" si="497"/>
        <v>4.7132687834541782E-2</v>
      </c>
      <c r="AE3547">
        <f t="shared" si="498"/>
        <v>4.5011189491192025E-2</v>
      </c>
      <c r="AF3547">
        <f t="shared" si="499"/>
        <v>2.0001716963634984E-2</v>
      </c>
      <c r="AG3547">
        <f t="shared" si="500"/>
        <v>0</v>
      </c>
      <c r="AH3547">
        <f t="shared" si="501"/>
        <v>0</v>
      </c>
      <c r="AI3547">
        <f t="shared" si="502"/>
        <v>0</v>
      </c>
      <c r="AJ3547">
        <f t="shared" si="503"/>
        <v>0</v>
      </c>
      <c r="AK3547">
        <f t="shared" si="504"/>
        <v>1</v>
      </c>
    </row>
    <row r="3548" spans="1:37" x14ac:dyDescent="0.35">
      <c r="A3548">
        <v>1</v>
      </c>
      <c r="B3548">
        <v>2</v>
      </c>
      <c r="C3548">
        <v>0</v>
      </c>
      <c r="D3548">
        <v>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386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115</v>
      </c>
      <c r="AA3548">
        <v>1</v>
      </c>
      <c r="AB3548">
        <v>1</v>
      </c>
      <c r="AC3548">
        <f t="shared" si="496"/>
        <v>2.8040369363689961</v>
      </c>
      <c r="AD3548">
        <f t="shared" si="497"/>
        <v>16.511166942232542</v>
      </c>
      <c r="AE3548">
        <f t="shared" si="498"/>
        <v>0.94289358308907156</v>
      </c>
      <c r="AF3548">
        <f t="shared" si="499"/>
        <v>2.5537319866204389E-2</v>
      </c>
      <c r="AG3548">
        <f t="shared" si="500"/>
        <v>1</v>
      </c>
      <c r="AH3548">
        <f t="shared" si="501"/>
        <v>1</v>
      </c>
      <c r="AI3548">
        <f t="shared" si="502"/>
        <v>0</v>
      </c>
      <c r="AJ3548">
        <f t="shared" si="503"/>
        <v>0</v>
      </c>
      <c r="AK3548">
        <f t="shared" si="504"/>
        <v>0</v>
      </c>
    </row>
    <row r="3549" spans="1:37" x14ac:dyDescent="0.35">
      <c r="A3549">
        <v>1</v>
      </c>
      <c r="B3549">
        <v>1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21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117</v>
      </c>
      <c r="AA3549">
        <v>0</v>
      </c>
      <c r="AB3549">
        <v>0</v>
      </c>
      <c r="AC3549">
        <f t="shared" si="496"/>
        <v>-0.3602558569984553</v>
      </c>
      <c r="AD3549">
        <f t="shared" si="497"/>
        <v>0.69749784353432587</v>
      </c>
      <c r="AE3549">
        <f t="shared" si="498"/>
        <v>0.41089763158819675</v>
      </c>
      <c r="AF3549">
        <f t="shared" si="499"/>
        <v>0.22980923123428443</v>
      </c>
      <c r="AG3549">
        <f t="shared" si="500"/>
        <v>0</v>
      </c>
      <c r="AH3549">
        <f t="shared" si="501"/>
        <v>0</v>
      </c>
      <c r="AI3549">
        <f t="shared" si="502"/>
        <v>0</v>
      </c>
      <c r="AJ3549">
        <f t="shared" si="503"/>
        <v>0</v>
      </c>
      <c r="AK3549">
        <f t="shared" si="504"/>
        <v>1</v>
      </c>
    </row>
    <row r="3550" spans="1:37" x14ac:dyDescent="0.35">
      <c r="A3550">
        <v>1</v>
      </c>
      <c r="B3550">
        <v>2</v>
      </c>
      <c r="C3550">
        <v>0</v>
      </c>
      <c r="D3550">
        <v>6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261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93.78</v>
      </c>
      <c r="AA3550">
        <v>1</v>
      </c>
      <c r="AB3550">
        <v>0</v>
      </c>
      <c r="AC3550">
        <f t="shared" si="496"/>
        <v>1.0423939044417705</v>
      </c>
      <c r="AD3550">
        <f t="shared" si="497"/>
        <v>2.8359980028097818</v>
      </c>
      <c r="AE3550">
        <f t="shared" si="498"/>
        <v>0.73931164738158817</v>
      </c>
      <c r="AF3550">
        <f t="shared" si="499"/>
        <v>0.58387837238576967</v>
      </c>
      <c r="AG3550">
        <f t="shared" si="500"/>
        <v>1</v>
      </c>
      <c r="AH3550">
        <f t="shared" si="501"/>
        <v>0</v>
      </c>
      <c r="AI3550">
        <f t="shared" si="502"/>
        <v>1</v>
      </c>
      <c r="AJ3550">
        <f t="shared" si="503"/>
        <v>0</v>
      </c>
      <c r="AK3550">
        <f t="shared" si="504"/>
        <v>0</v>
      </c>
    </row>
    <row r="3551" spans="1:37" x14ac:dyDescent="0.35">
      <c r="A3551">
        <v>1</v>
      </c>
      <c r="B3551">
        <v>2</v>
      </c>
      <c r="C3551">
        <v>0</v>
      </c>
      <c r="D3551">
        <v>5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276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61</v>
      </c>
      <c r="AA3551">
        <v>0</v>
      </c>
      <c r="AB3551">
        <v>1</v>
      </c>
      <c r="AC3551">
        <f t="shared" si="496"/>
        <v>1.5526256943017636</v>
      </c>
      <c r="AD3551">
        <f t="shared" si="497"/>
        <v>4.7238573183012358</v>
      </c>
      <c r="AE3551">
        <f t="shared" si="498"/>
        <v>0.82529264019166948</v>
      </c>
      <c r="AF3551">
        <f t="shared" si="499"/>
        <v>8.3392027831884957E-2</v>
      </c>
      <c r="AG3551">
        <f t="shared" si="500"/>
        <v>1</v>
      </c>
      <c r="AH3551">
        <f t="shared" si="501"/>
        <v>1</v>
      </c>
      <c r="AI3551">
        <f t="shared" si="502"/>
        <v>0</v>
      </c>
      <c r="AJ3551">
        <f t="shared" si="503"/>
        <v>0</v>
      </c>
      <c r="AK3551">
        <f t="shared" si="504"/>
        <v>0</v>
      </c>
    </row>
    <row r="3552" spans="1:37" x14ac:dyDescent="0.35">
      <c r="A3552">
        <v>1</v>
      </c>
      <c r="B3552">
        <v>2</v>
      </c>
      <c r="C3552">
        <v>0</v>
      </c>
      <c r="D3552">
        <v>3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4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151</v>
      </c>
      <c r="AA3552">
        <v>1</v>
      </c>
      <c r="AB3552">
        <v>0</v>
      </c>
      <c r="AC3552">
        <f t="shared" si="496"/>
        <v>-1.2172480978906939</v>
      </c>
      <c r="AD3552">
        <f t="shared" si="497"/>
        <v>0.29604373035313764</v>
      </c>
      <c r="AE3552">
        <f t="shared" si="498"/>
        <v>0.22842109677308001</v>
      </c>
      <c r="AF3552">
        <f t="shared" si="499"/>
        <v>0.11261965549340922</v>
      </c>
      <c r="AG3552">
        <f t="shared" si="500"/>
        <v>0</v>
      </c>
      <c r="AH3552">
        <f t="shared" si="501"/>
        <v>0</v>
      </c>
      <c r="AI3552">
        <f t="shared" si="502"/>
        <v>0</v>
      </c>
      <c r="AJ3552">
        <f t="shared" si="503"/>
        <v>0</v>
      </c>
      <c r="AK3552">
        <f t="shared" si="504"/>
        <v>1</v>
      </c>
    </row>
    <row r="3553" spans="1:37" x14ac:dyDescent="0.35">
      <c r="A3553">
        <v>1</v>
      </c>
      <c r="B3553">
        <v>1</v>
      </c>
      <c r="C3553">
        <v>0</v>
      </c>
      <c r="D3553">
        <v>4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69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68</v>
      </c>
      <c r="AA3553">
        <v>1</v>
      </c>
      <c r="AB3553">
        <v>1</v>
      </c>
      <c r="AC3553">
        <f t="shared" si="496"/>
        <v>-2.2688975367264232</v>
      </c>
      <c r="AD3553">
        <f t="shared" si="497"/>
        <v>0.10342614077455088</v>
      </c>
      <c r="AE3553">
        <f t="shared" si="498"/>
        <v>9.3731820330041127E-2</v>
      </c>
      <c r="AF3553">
        <f t="shared" si="499"/>
        <v>1.0281129486238412</v>
      </c>
      <c r="AG3553">
        <f t="shared" si="500"/>
        <v>0</v>
      </c>
      <c r="AH3553">
        <f t="shared" si="501"/>
        <v>0</v>
      </c>
      <c r="AI3553">
        <f t="shared" si="502"/>
        <v>0</v>
      </c>
      <c r="AJ3553">
        <f t="shared" si="503"/>
        <v>1</v>
      </c>
      <c r="AK3553">
        <f t="shared" si="504"/>
        <v>0</v>
      </c>
    </row>
    <row r="3554" spans="1:37" x14ac:dyDescent="0.35">
      <c r="A3554">
        <v>1</v>
      </c>
      <c r="B3554">
        <v>3</v>
      </c>
      <c r="C3554">
        <v>0</v>
      </c>
      <c r="D3554">
        <v>2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0</v>
      </c>
      <c r="L3554">
        <v>135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151.19999999999999</v>
      </c>
      <c r="AA3554">
        <v>2</v>
      </c>
      <c r="AB3554">
        <v>0</v>
      </c>
      <c r="AC3554">
        <f t="shared" si="496"/>
        <v>-0.77830050123827998</v>
      </c>
      <c r="AD3554">
        <f t="shared" si="497"/>
        <v>0.4591857341351212</v>
      </c>
      <c r="AE3554">
        <f t="shared" si="498"/>
        <v>0.31468628248842268</v>
      </c>
      <c r="AF3554">
        <f t="shared" si="499"/>
        <v>0.16411057508475063</v>
      </c>
      <c r="AG3554">
        <f t="shared" si="500"/>
        <v>0</v>
      </c>
      <c r="AH3554">
        <f t="shared" si="501"/>
        <v>0</v>
      </c>
      <c r="AI3554">
        <f t="shared" si="502"/>
        <v>0</v>
      </c>
      <c r="AJ3554">
        <f t="shared" si="503"/>
        <v>0</v>
      </c>
      <c r="AK3554">
        <f t="shared" si="504"/>
        <v>1</v>
      </c>
    </row>
    <row r="3555" spans="1:37" x14ac:dyDescent="0.35">
      <c r="A3555">
        <v>1</v>
      </c>
      <c r="B3555">
        <v>2</v>
      </c>
      <c r="C3555">
        <v>0</v>
      </c>
      <c r="D3555">
        <v>4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99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65</v>
      </c>
      <c r="AA3555">
        <v>0</v>
      </c>
      <c r="AB3555">
        <v>1</v>
      </c>
      <c r="AC3555">
        <f t="shared" si="496"/>
        <v>-0.86933534236322507</v>
      </c>
      <c r="AD3555">
        <f t="shared" si="497"/>
        <v>0.41923010115485665</v>
      </c>
      <c r="AE3555">
        <f t="shared" si="498"/>
        <v>0.29539262224900703</v>
      </c>
      <c r="AF3555">
        <f t="shared" si="499"/>
        <v>0.52960035586414345</v>
      </c>
      <c r="AG3555">
        <f t="shared" si="500"/>
        <v>0</v>
      </c>
      <c r="AH3555">
        <f t="shared" si="501"/>
        <v>0</v>
      </c>
      <c r="AI3555">
        <f t="shared" si="502"/>
        <v>0</v>
      </c>
      <c r="AJ3555">
        <f t="shared" si="503"/>
        <v>1</v>
      </c>
      <c r="AK3555">
        <f t="shared" si="504"/>
        <v>0</v>
      </c>
    </row>
    <row r="3556" spans="1:37" x14ac:dyDescent="0.35">
      <c r="A3556">
        <v>1</v>
      </c>
      <c r="B3556">
        <v>2</v>
      </c>
      <c r="C3556">
        <v>0</v>
      </c>
      <c r="D3556">
        <v>2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20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77.599999999999994</v>
      </c>
      <c r="AA3556">
        <v>0</v>
      </c>
      <c r="AB3556">
        <v>0</v>
      </c>
      <c r="AC3556">
        <f t="shared" si="496"/>
        <v>-3.9326378830477333</v>
      </c>
      <c r="AD3556">
        <f t="shared" si="497"/>
        <v>1.9591923126717467E-2</v>
      </c>
      <c r="AE3556">
        <f t="shared" si="498"/>
        <v>1.92154554016436E-2</v>
      </c>
      <c r="AF3556">
        <f t="shared" si="499"/>
        <v>8.426386472209127E-3</v>
      </c>
      <c r="AG3556">
        <f t="shared" si="500"/>
        <v>0</v>
      </c>
      <c r="AH3556">
        <f t="shared" si="501"/>
        <v>0</v>
      </c>
      <c r="AI3556">
        <f t="shared" si="502"/>
        <v>0</v>
      </c>
      <c r="AJ3556">
        <f t="shared" si="503"/>
        <v>0</v>
      </c>
      <c r="AK3556">
        <f t="shared" si="504"/>
        <v>1</v>
      </c>
    </row>
    <row r="3557" spans="1:37" x14ac:dyDescent="0.35">
      <c r="A3557">
        <v>1</v>
      </c>
      <c r="B3557">
        <v>1</v>
      </c>
      <c r="C3557">
        <v>0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99</v>
      </c>
      <c r="M3557">
        <v>1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81</v>
      </c>
      <c r="AA3557">
        <v>0</v>
      </c>
      <c r="AB3557">
        <v>0</v>
      </c>
      <c r="AC3557">
        <f t="shared" si="496"/>
        <v>-5.4839459901330434E-2</v>
      </c>
      <c r="AD3557">
        <f t="shared" si="497"/>
        <v>0.94663710897011755</v>
      </c>
      <c r="AE3557">
        <f t="shared" si="498"/>
        <v>0.48629356987391592</v>
      </c>
      <c r="AF3557">
        <f t="shared" si="499"/>
        <v>0.28928499812460434</v>
      </c>
      <c r="AG3557">
        <f t="shared" si="500"/>
        <v>0</v>
      </c>
      <c r="AH3557">
        <f t="shared" si="501"/>
        <v>0</v>
      </c>
      <c r="AI3557">
        <f t="shared" si="502"/>
        <v>0</v>
      </c>
      <c r="AJ3557">
        <f t="shared" si="503"/>
        <v>0</v>
      </c>
      <c r="AK3557">
        <f t="shared" si="504"/>
        <v>1</v>
      </c>
    </row>
    <row r="3558" spans="1:37" x14ac:dyDescent="0.35">
      <c r="A3558">
        <v>1</v>
      </c>
      <c r="B3558">
        <v>2</v>
      </c>
      <c r="C3558">
        <v>0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66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125.1</v>
      </c>
      <c r="AA3558">
        <v>2</v>
      </c>
      <c r="AB3558">
        <v>0</v>
      </c>
      <c r="AC3558">
        <f t="shared" si="496"/>
        <v>-2.8169073232764621</v>
      </c>
      <c r="AD3558">
        <f t="shared" si="497"/>
        <v>5.9790569969597716E-2</v>
      </c>
      <c r="AE3558">
        <f t="shared" si="498"/>
        <v>5.6417344769649096E-2</v>
      </c>
      <c r="AF3558">
        <f t="shared" si="499"/>
        <v>2.5220050837502762E-2</v>
      </c>
      <c r="AG3558">
        <f t="shared" si="500"/>
        <v>0</v>
      </c>
      <c r="AH3558">
        <f t="shared" si="501"/>
        <v>0</v>
      </c>
      <c r="AI3558">
        <f t="shared" si="502"/>
        <v>0</v>
      </c>
      <c r="AJ3558">
        <f t="shared" si="503"/>
        <v>0</v>
      </c>
      <c r="AK3558">
        <f t="shared" si="504"/>
        <v>1</v>
      </c>
    </row>
    <row r="3559" spans="1:37" x14ac:dyDescent="0.35">
      <c r="A3559">
        <v>1</v>
      </c>
      <c r="B3559">
        <v>1</v>
      </c>
      <c r="C3559">
        <v>0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1</v>
      </c>
      <c r="M3559">
        <v>1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66</v>
      </c>
      <c r="AA3559">
        <v>1</v>
      </c>
      <c r="AB3559">
        <v>0</v>
      </c>
      <c r="AC3559">
        <f t="shared" si="496"/>
        <v>-5.2580028885612364</v>
      </c>
      <c r="AD3559">
        <f t="shared" si="497"/>
        <v>5.2056906887045663E-3</v>
      </c>
      <c r="AE3559">
        <f t="shared" si="498"/>
        <v>5.1787318127277512E-3</v>
      </c>
      <c r="AF3559">
        <f t="shared" si="499"/>
        <v>2.2549385633029431E-3</v>
      </c>
      <c r="AG3559">
        <f t="shared" si="500"/>
        <v>0</v>
      </c>
      <c r="AH3559">
        <f t="shared" si="501"/>
        <v>0</v>
      </c>
      <c r="AI3559">
        <f t="shared" si="502"/>
        <v>0</v>
      </c>
      <c r="AJ3559">
        <f t="shared" si="503"/>
        <v>0</v>
      </c>
      <c r="AK3559">
        <f t="shared" si="504"/>
        <v>1</v>
      </c>
    </row>
    <row r="3560" spans="1:37" x14ac:dyDescent="0.35">
      <c r="A3560">
        <v>1</v>
      </c>
      <c r="B3560">
        <v>1</v>
      </c>
      <c r="C3560">
        <v>0</v>
      </c>
      <c r="D3560">
        <v>2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102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80</v>
      </c>
      <c r="AA3560">
        <v>0</v>
      </c>
      <c r="AB3560">
        <v>1</v>
      </c>
      <c r="AC3560">
        <f t="shared" si="496"/>
        <v>-0.85215885155734061</v>
      </c>
      <c r="AD3560">
        <f t="shared" si="497"/>
        <v>0.42649320185447093</v>
      </c>
      <c r="AE3560">
        <f t="shared" si="498"/>
        <v>0.29898018532441717</v>
      </c>
      <c r="AF3560">
        <f t="shared" si="499"/>
        <v>0.52435759324553088</v>
      </c>
      <c r="AG3560">
        <f t="shared" si="500"/>
        <v>0</v>
      </c>
      <c r="AH3560">
        <f t="shared" si="501"/>
        <v>0</v>
      </c>
      <c r="AI3560">
        <f t="shared" si="502"/>
        <v>0</v>
      </c>
      <c r="AJ3560">
        <f t="shared" si="503"/>
        <v>1</v>
      </c>
      <c r="AK3560">
        <f t="shared" si="504"/>
        <v>0</v>
      </c>
    </row>
    <row r="3561" spans="1:37" x14ac:dyDescent="0.35">
      <c r="A3561">
        <v>1</v>
      </c>
      <c r="B3561">
        <v>2</v>
      </c>
      <c r="C3561">
        <v>0</v>
      </c>
      <c r="D3561">
        <v>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60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71.599999999999994</v>
      </c>
      <c r="AA3561">
        <v>0</v>
      </c>
      <c r="AB3561">
        <v>0</v>
      </c>
      <c r="AC3561">
        <f t="shared" si="496"/>
        <v>-0.79279722800431363</v>
      </c>
      <c r="AD3561">
        <f t="shared" si="497"/>
        <v>0.4525770618077819</v>
      </c>
      <c r="AE3561">
        <f t="shared" si="498"/>
        <v>0.31156836611789412</v>
      </c>
      <c r="AF3561">
        <f t="shared" si="499"/>
        <v>0.16213918177156877</v>
      </c>
      <c r="AG3561">
        <f t="shared" si="500"/>
        <v>0</v>
      </c>
      <c r="AH3561">
        <f t="shared" si="501"/>
        <v>0</v>
      </c>
      <c r="AI3561">
        <f t="shared" si="502"/>
        <v>0</v>
      </c>
      <c r="AJ3561">
        <f t="shared" si="503"/>
        <v>0</v>
      </c>
      <c r="AK3561">
        <f t="shared" si="504"/>
        <v>1</v>
      </c>
    </row>
    <row r="3562" spans="1:37" x14ac:dyDescent="0.35">
      <c r="A3562">
        <v>1</v>
      </c>
      <c r="B3562">
        <v>2</v>
      </c>
      <c r="C3562">
        <v>0</v>
      </c>
      <c r="D3562">
        <v>2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32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154</v>
      </c>
      <c r="AA3562">
        <v>1</v>
      </c>
      <c r="AB3562">
        <v>1</v>
      </c>
      <c r="AC3562">
        <f t="shared" si="496"/>
        <v>-1.4760050940644716</v>
      </c>
      <c r="AD3562">
        <f t="shared" si="497"/>
        <v>0.22854889842363163</v>
      </c>
      <c r="AE3562">
        <f t="shared" si="498"/>
        <v>0.18603158467431449</v>
      </c>
      <c r="AF3562">
        <f t="shared" si="499"/>
        <v>0.73041331446352087</v>
      </c>
      <c r="AG3562">
        <f t="shared" si="500"/>
        <v>0</v>
      </c>
      <c r="AH3562">
        <f t="shared" si="501"/>
        <v>0</v>
      </c>
      <c r="AI3562">
        <f t="shared" si="502"/>
        <v>0</v>
      </c>
      <c r="AJ3562">
        <f t="shared" si="503"/>
        <v>1</v>
      </c>
      <c r="AK3562">
        <f t="shared" si="504"/>
        <v>0</v>
      </c>
    </row>
    <row r="3563" spans="1:37" x14ac:dyDescent="0.35">
      <c r="A3563">
        <v>1</v>
      </c>
      <c r="B3563">
        <v>2</v>
      </c>
      <c r="C3563">
        <v>0</v>
      </c>
      <c r="D3563">
        <v>3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  <c r="K3563">
        <v>0</v>
      </c>
      <c r="L3563">
        <v>55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0</v>
      </c>
      <c r="Z3563">
        <v>60</v>
      </c>
      <c r="AA3563">
        <v>0</v>
      </c>
      <c r="AB3563">
        <v>0</v>
      </c>
      <c r="AC3563">
        <f t="shared" si="496"/>
        <v>-1.1931432467168326</v>
      </c>
      <c r="AD3563">
        <f t="shared" si="497"/>
        <v>0.30326652285689243</v>
      </c>
      <c r="AE3563">
        <f t="shared" si="498"/>
        <v>0.23269724000283643</v>
      </c>
      <c r="AF3563">
        <f t="shared" si="499"/>
        <v>0.11503323963403542</v>
      </c>
      <c r="AG3563">
        <f t="shared" si="500"/>
        <v>0</v>
      </c>
      <c r="AH3563">
        <f t="shared" si="501"/>
        <v>0</v>
      </c>
      <c r="AI3563">
        <f t="shared" si="502"/>
        <v>0</v>
      </c>
      <c r="AJ3563">
        <f t="shared" si="503"/>
        <v>0</v>
      </c>
      <c r="AK3563">
        <f t="shared" si="504"/>
        <v>1</v>
      </c>
    </row>
    <row r="3564" spans="1:37" x14ac:dyDescent="0.35">
      <c r="A3564">
        <v>1</v>
      </c>
      <c r="B3564">
        <v>2</v>
      </c>
      <c r="C3564">
        <v>0</v>
      </c>
      <c r="D3564">
        <v>14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15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0</v>
      </c>
      <c r="Z3564">
        <v>65.599999999999994</v>
      </c>
      <c r="AA3564">
        <v>1</v>
      </c>
      <c r="AB3564">
        <v>1</v>
      </c>
      <c r="AC3564">
        <f t="shared" si="496"/>
        <v>-1.5622839388373584</v>
      </c>
      <c r="AD3564">
        <f t="shared" si="497"/>
        <v>0.20965668092404502</v>
      </c>
      <c r="AE3564">
        <f t="shared" si="498"/>
        <v>0.17331916090761415</v>
      </c>
      <c r="AF3564">
        <f t="shared" si="499"/>
        <v>0.76115342218829229</v>
      </c>
      <c r="AG3564">
        <f t="shared" si="500"/>
        <v>0</v>
      </c>
      <c r="AH3564">
        <f t="shared" si="501"/>
        <v>0</v>
      </c>
      <c r="AI3564">
        <f t="shared" si="502"/>
        <v>0</v>
      </c>
      <c r="AJ3564">
        <f t="shared" si="503"/>
        <v>1</v>
      </c>
      <c r="AK3564">
        <f t="shared" si="504"/>
        <v>0</v>
      </c>
    </row>
    <row r="3565" spans="1:37" x14ac:dyDescent="0.35">
      <c r="A3565">
        <v>1</v>
      </c>
      <c r="B3565">
        <v>2</v>
      </c>
      <c r="C3565">
        <v>0</v>
      </c>
      <c r="D3565">
        <v>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298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75</v>
      </c>
      <c r="AA3565">
        <v>0</v>
      </c>
      <c r="AB3565">
        <v>1</v>
      </c>
      <c r="AC3565">
        <f t="shared" si="496"/>
        <v>1.8650640216671843</v>
      </c>
      <c r="AD3565">
        <f t="shared" si="497"/>
        <v>6.4563492190008738</v>
      </c>
      <c r="AE3565">
        <f t="shared" si="498"/>
        <v>0.86588610986034309</v>
      </c>
      <c r="AF3565">
        <f t="shared" si="499"/>
        <v>6.2539227049531812E-2</v>
      </c>
      <c r="AG3565">
        <f t="shared" si="500"/>
        <v>1</v>
      </c>
      <c r="AH3565">
        <f t="shared" si="501"/>
        <v>1</v>
      </c>
      <c r="AI3565">
        <f t="shared" si="502"/>
        <v>0</v>
      </c>
      <c r="AJ3565">
        <f t="shared" si="503"/>
        <v>0</v>
      </c>
      <c r="AK3565">
        <f t="shared" si="504"/>
        <v>0</v>
      </c>
    </row>
    <row r="3566" spans="1:37" x14ac:dyDescent="0.35">
      <c r="A3566">
        <v>1</v>
      </c>
      <c r="B3566">
        <v>2</v>
      </c>
      <c r="C3566">
        <v>0</v>
      </c>
      <c r="D3566">
        <v>4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57</v>
      </c>
      <c r="M3566">
        <v>0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76.760000000000005</v>
      </c>
      <c r="AA3566">
        <v>0</v>
      </c>
      <c r="AB3566">
        <v>1</v>
      </c>
      <c r="AC3566">
        <f t="shared" si="496"/>
        <v>-0.51770843539718969</v>
      </c>
      <c r="AD3566">
        <f t="shared" si="497"/>
        <v>0.59588449240008434</v>
      </c>
      <c r="AE3566">
        <f t="shared" si="498"/>
        <v>0.37338823407195409</v>
      </c>
      <c r="AF3566">
        <f t="shared" si="499"/>
        <v>0.42783937133105743</v>
      </c>
      <c r="AG3566">
        <f t="shared" si="500"/>
        <v>0</v>
      </c>
      <c r="AH3566">
        <f t="shared" si="501"/>
        <v>0</v>
      </c>
      <c r="AI3566">
        <f t="shared" si="502"/>
        <v>0</v>
      </c>
      <c r="AJ3566">
        <f t="shared" si="503"/>
        <v>1</v>
      </c>
      <c r="AK3566">
        <f t="shared" si="504"/>
        <v>0</v>
      </c>
    </row>
    <row r="3567" spans="1:37" x14ac:dyDescent="0.35">
      <c r="A3567">
        <v>1</v>
      </c>
      <c r="B3567">
        <v>2</v>
      </c>
      <c r="C3567">
        <v>0</v>
      </c>
      <c r="D3567">
        <v>4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228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102.85</v>
      </c>
      <c r="AA3567">
        <v>1</v>
      </c>
      <c r="AB3567">
        <v>1</v>
      </c>
      <c r="AC3567">
        <f t="shared" si="496"/>
        <v>0.60316460851976084</v>
      </c>
      <c r="AD3567">
        <f t="shared" si="497"/>
        <v>1.827894226731992</v>
      </c>
      <c r="AE3567">
        <f t="shared" si="498"/>
        <v>0.64637998460231205</v>
      </c>
      <c r="AF3567">
        <f t="shared" si="499"/>
        <v>0.18951210011613118</v>
      </c>
      <c r="AG3567">
        <f t="shared" si="500"/>
        <v>1</v>
      </c>
      <c r="AH3567">
        <f t="shared" si="501"/>
        <v>1</v>
      </c>
      <c r="AI3567">
        <f t="shared" si="502"/>
        <v>0</v>
      </c>
      <c r="AJ3567">
        <f t="shared" si="503"/>
        <v>0</v>
      </c>
      <c r="AK3567">
        <f t="shared" si="504"/>
        <v>0</v>
      </c>
    </row>
    <row r="3568" spans="1:37" x14ac:dyDescent="0.35">
      <c r="A3568">
        <v>1</v>
      </c>
      <c r="B3568">
        <v>2</v>
      </c>
      <c r="C3568">
        <v>0</v>
      </c>
      <c r="D3568">
        <v>3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220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156</v>
      </c>
      <c r="AA3568">
        <v>1</v>
      </c>
      <c r="AB3568">
        <v>1</v>
      </c>
      <c r="AC3568">
        <f t="shared" si="496"/>
        <v>1.2631037956497204</v>
      </c>
      <c r="AD3568">
        <f t="shared" si="497"/>
        <v>3.5363806739811836</v>
      </c>
      <c r="AE3568">
        <f t="shared" si="498"/>
        <v>0.7795599461624575</v>
      </c>
      <c r="AF3568">
        <f t="shared" si="499"/>
        <v>0.10815048305813386</v>
      </c>
      <c r="AG3568">
        <f t="shared" si="500"/>
        <v>1</v>
      </c>
      <c r="AH3568">
        <f t="shared" si="501"/>
        <v>1</v>
      </c>
      <c r="AI3568">
        <f t="shared" si="502"/>
        <v>0</v>
      </c>
      <c r="AJ3568">
        <f t="shared" si="503"/>
        <v>0</v>
      </c>
      <c r="AK3568">
        <f t="shared" si="504"/>
        <v>0</v>
      </c>
    </row>
    <row r="3569" spans="1:37" x14ac:dyDescent="0.35">
      <c r="A3569">
        <v>1</v>
      </c>
      <c r="B3569">
        <v>2</v>
      </c>
      <c r="C3569">
        <v>0</v>
      </c>
      <c r="D3569">
        <v>2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209.5</v>
      </c>
      <c r="AA3569">
        <v>2</v>
      </c>
      <c r="AB3569">
        <v>0</v>
      </c>
      <c r="AC3569">
        <f t="shared" si="496"/>
        <v>-1.7471815614531225</v>
      </c>
      <c r="AD3569">
        <f t="shared" si="497"/>
        <v>0.17426440547497732</v>
      </c>
      <c r="AE3569">
        <f t="shared" si="498"/>
        <v>0.14840303824460152</v>
      </c>
      <c r="AF3569">
        <f t="shared" si="499"/>
        <v>6.9765896664455887E-2</v>
      </c>
      <c r="AG3569">
        <f t="shared" si="500"/>
        <v>0</v>
      </c>
      <c r="AH3569">
        <f t="shared" si="501"/>
        <v>0</v>
      </c>
      <c r="AI3569">
        <f t="shared" si="502"/>
        <v>0</v>
      </c>
      <c r="AJ3569">
        <f t="shared" si="503"/>
        <v>0</v>
      </c>
      <c r="AK3569">
        <f t="shared" si="504"/>
        <v>1</v>
      </c>
    </row>
    <row r="3570" spans="1:37" x14ac:dyDescent="0.35">
      <c r="A3570">
        <v>1</v>
      </c>
      <c r="B3570">
        <v>2</v>
      </c>
      <c r="C3570">
        <v>2</v>
      </c>
      <c r="D3570">
        <v>4</v>
      </c>
      <c r="E3570">
        <v>1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180</v>
      </c>
      <c r="AA3570">
        <v>1</v>
      </c>
      <c r="AB3570">
        <v>0</v>
      </c>
      <c r="AC3570">
        <f t="shared" si="496"/>
        <v>-4.7631426860141612</v>
      </c>
      <c r="AD3570">
        <f t="shared" si="497"/>
        <v>8.5387326313809044E-3</v>
      </c>
      <c r="AE3570">
        <f t="shared" si="498"/>
        <v>8.4664399641870731E-3</v>
      </c>
      <c r="AF3570">
        <f t="shared" si="499"/>
        <v>3.6925818200428894E-3</v>
      </c>
      <c r="AG3570">
        <f t="shared" si="500"/>
        <v>0</v>
      </c>
      <c r="AH3570">
        <f t="shared" si="501"/>
        <v>0</v>
      </c>
      <c r="AI3570">
        <f t="shared" si="502"/>
        <v>0</v>
      </c>
      <c r="AJ3570">
        <f t="shared" si="503"/>
        <v>0</v>
      </c>
      <c r="AK3570">
        <f t="shared" si="504"/>
        <v>1</v>
      </c>
    </row>
    <row r="3571" spans="1:37" x14ac:dyDescent="0.35">
      <c r="A3571">
        <v>1</v>
      </c>
      <c r="B3571">
        <v>2</v>
      </c>
      <c r="C3571">
        <v>0</v>
      </c>
      <c r="D3571">
        <v>2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13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88</v>
      </c>
      <c r="AA3571">
        <v>0</v>
      </c>
      <c r="AB3571">
        <v>0</v>
      </c>
      <c r="AC3571">
        <f t="shared" si="496"/>
        <v>-2.8515373827100987</v>
      </c>
      <c r="AD3571">
        <f t="shared" si="497"/>
        <v>5.7755460339875275E-2</v>
      </c>
      <c r="AE3571">
        <f t="shared" si="498"/>
        <v>5.4601902335079826E-2</v>
      </c>
      <c r="AF3571">
        <f t="shared" si="499"/>
        <v>2.4385275921891766E-2</v>
      </c>
      <c r="AG3571">
        <f t="shared" si="500"/>
        <v>0</v>
      </c>
      <c r="AH3571">
        <f t="shared" si="501"/>
        <v>0</v>
      </c>
      <c r="AI3571">
        <f t="shared" si="502"/>
        <v>0</v>
      </c>
      <c r="AJ3571">
        <f t="shared" si="503"/>
        <v>0</v>
      </c>
      <c r="AK3571">
        <f t="shared" si="504"/>
        <v>1</v>
      </c>
    </row>
    <row r="3572" spans="1:37" x14ac:dyDescent="0.35">
      <c r="A3572">
        <v>1</v>
      </c>
      <c r="B3572">
        <v>1</v>
      </c>
      <c r="C3572">
        <v>0</v>
      </c>
      <c r="D3572">
        <v>4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104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72.25</v>
      </c>
      <c r="AA3572">
        <v>1</v>
      </c>
      <c r="AB3572">
        <v>1</v>
      </c>
      <c r="AC3572">
        <f t="shared" si="496"/>
        <v>-1.461493107108119</v>
      </c>
      <c r="AD3572">
        <f t="shared" si="497"/>
        <v>0.23188977983856132</v>
      </c>
      <c r="AE3572">
        <f t="shared" si="498"/>
        <v>0.18823906459305995</v>
      </c>
      <c r="AF3572">
        <f t="shared" si="499"/>
        <v>0.72529024394445418</v>
      </c>
      <c r="AG3572">
        <f t="shared" si="500"/>
        <v>0</v>
      </c>
      <c r="AH3572">
        <f t="shared" si="501"/>
        <v>0</v>
      </c>
      <c r="AI3572">
        <f t="shared" si="502"/>
        <v>0</v>
      </c>
      <c r="AJ3572">
        <f t="shared" si="503"/>
        <v>1</v>
      </c>
      <c r="AK3572">
        <f t="shared" si="504"/>
        <v>0</v>
      </c>
    </row>
    <row r="3573" spans="1:37" x14ac:dyDescent="0.35">
      <c r="A3573">
        <v>1</v>
      </c>
      <c r="B3573">
        <v>3</v>
      </c>
      <c r="C3573">
        <v>0</v>
      </c>
      <c r="D3573">
        <v>4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0</v>
      </c>
      <c r="K3573">
        <v>0</v>
      </c>
      <c r="L3573">
        <v>2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147</v>
      </c>
      <c r="AA3573">
        <v>2</v>
      </c>
      <c r="AB3573">
        <v>0</v>
      </c>
      <c r="AC3573">
        <f t="shared" si="496"/>
        <v>-1.811299624126133</v>
      </c>
      <c r="AD3573">
        <f t="shared" si="497"/>
        <v>0.16344158608611037</v>
      </c>
      <c r="AE3573">
        <f t="shared" si="498"/>
        <v>0.14048112775127627</v>
      </c>
      <c r="AF3573">
        <f t="shared" si="499"/>
        <v>6.5744583172971716E-2</v>
      </c>
      <c r="AG3573">
        <f t="shared" si="500"/>
        <v>0</v>
      </c>
      <c r="AH3573">
        <f t="shared" si="501"/>
        <v>0</v>
      </c>
      <c r="AI3573">
        <f t="shared" si="502"/>
        <v>0</v>
      </c>
      <c r="AJ3573">
        <f t="shared" si="503"/>
        <v>0</v>
      </c>
      <c r="AK3573">
        <f t="shared" si="504"/>
        <v>1</v>
      </c>
    </row>
    <row r="3574" spans="1:37" x14ac:dyDescent="0.35">
      <c r="A3574">
        <v>1</v>
      </c>
      <c r="B3574">
        <v>2</v>
      </c>
      <c r="C3574">
        <v>0</v>
      </c>
      <c r="D3574">
        <v>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7</v>
      </c>
      <c r="M3574">
        <v>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79</v>
      </c>
      <c r="AA3574">
        <v>2</v>
      </c>
      <c r="AB3574">
        <v>0</v>
      </c>
      <c r="AC3574">
        <f t="shared" si="496"/>
        <v>-3.3056727605438123</v>
      </c>
      <c r="AD3574">
        <f t="shared" si="497"/>
        <v>3.6674530357967347E-2</v>
      </c>
      <c r="AE3574">
        <f t="shared" si="498"/>
        <v>3.5377092119069906E-2</v>
      </c>
      <c r="AF3574">
        <f t="shared" si="499"/>
        <v>1.5642428659059068E-2</v>
      </c>
      <c r="AG3574">
        <f t="shared" si="500"/>
        <v>0</v>
      </c>
      <c r="AH3574">
        <f t="shared" si="501"/>
        <v>0</v>
      </c>
      <c r="AI3574">
        <f t="shared" si="502"/>
        <v>0</v>
      </c>
      <c r="AJ3574">
        <f t="shared" si="503"/>
        <v>0</v>
      </c>
      <c r="AK3574">
        <f t="shared" si="504"/>
        <v>1</v>
      </c>
    </row>
    <row r="3575" spans="1:37" x14ac:dyDescent="0.35">
      <c r="A3575">
        <v>1</v>
      </c>
      <c r="B3575">
        <v>2</v>
      </c>
      <c r="C3575">
        <v>0</v>
      </c>
      <c r="D3575">
        <v>2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  <c r="K3575">
        <v>0</v>
      </c>
      <c r="L3575">
        <v>35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140.4</v>
      </c>
      <c r="AA3575">
        <v>0</v>
      </c>
      <c r="AB3575">
        <v>1</v>
      </c>
      <c r="AC3575">
        <f t="shared" si="496"/>
        <v>-0.27003329160472278</v>
      </c>
      <c r="AD3575">
        <f t="shared" si="497"/>
        <v>0.76335408063150811</v>
      </c>
      <c r="AE3575">
        <f t="shared" si="498"/>
        <v>0.43289892201237817</v>
      </c>
      <c r="AF3575">
        <f t="shared" si="499"/>
        <v>0.36361349564828621</v>
      </c>
      <c r="AG3575">
        <f t="shared" si="500"/>
        <v>0</v>
      </c>
      <c r="AH3575">
        <f t="shared" si="501"/>
        <v>0</v>
      </c>
      <c r="AI3575">
        <f t="shared" si="502"/>
        <v>0</v>
      </c>
      <c r="AJ3575">
        <f t="shared" si="503"/>
        <v>1</v>
      </c>
      <c r="AK3575">
        <f t="shared" si="504"/>
        <v>0</v>
      </c>
    </row>
    <row r="3576" spans="1:37" x14ac:dyDescent="0.35">
      <c r="A3576">
        <v>1</v>
      </c>
      <c r="B3576">
        <v>2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3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67.5</v>
      </c>
      <c r="AA3576">
        <v>0</v>
      </c>
      <c r="AB3576">
        <v>0</v>
      </c>
      <c r="AC3576">
        <f t="shared" si="496"/>
        <v>-4.4235045486380802</v>
      </c>
      <c r="AD3576">
        <f t="shared" si="497"/>
        <v>1.199213154749028E-2</v>
      </c>
      <c r="AE3576">
        <f t="shared" si="498"/>
        <v>1.185002449490638E-2</v>
      </c>
      <c r="AF3576">
        <f t="shared" si="499"/>
        <v>5.1771357856074916E-3</v>
      </c>
      <c r="AG3576">
        <f t="shared" si="500"/>
        <v>0</v>
      </c>
      <c r="AH3576">
        <f t="shared" si="501"/>
        <v>0</v>
      </c>
      <c r="AI3576">
        <f t="shared" si="502"/>
        <v>0</v>
      </c>
      <c r="AJ3576">
        <f t="shared" si="503"/>
        <v>0</v>
      </c>
      <c r="AK3576">
        <f t="shared" si="504"/>
        <v>1</v>
      </c>
    </row>
    <row r="3577" spans="1:37" x14ac:dyDescent="0.35">
      <c r="A3577">
        <v>1</v>
      </c>
      <c r="B3577">
        <v>2</v>
      </c>
      <c r="C3577">
        <v>0</v>
      </c>
      <c r="D3577">
        <v>3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45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147.6</v>
      </c>
      <c r="AA3577">
        <v>0</v>
      </c>
      <c r="AB3577">
        <v>0</v>
      </c>
      <c r="AC3577">
        <f t="shared" si="496"/>
        <v>0.7044287631211037</v>
      </c>
      <c r="AD3577">
        <f t="shared" si="497"/>
        <v>2.0226909191981188</v>
      </c>
      <c r="AE3577">
        <f t="shared" si="498"/>
        <v>0.66916895351467587</v>
      </c>
      <c r="AF3577">
        <f t="shared" si="499"/>
        <v>0.48039374130638562</v>
      </c>
      <c r="AG3577">
        <f t="shared" si="500"/>
        <v>1</v>
      </c>
      <c r="AH3577">
        <f t="shared" si="501"/>
        <v>0</v>
      </c>
      <c r="AI3577">
        <f t="shared" si="502"/>
        <v>1</v>
      </c>
      <c r="AJ3577">
        <f t="shared" si="503"/>
        <v>0</v>
      </c>
      <c r="AK3577">
        <f t="shared" si="504"/>
        <v>0</v>
      </c>
    </row>
    <row r="3578" spans="1:37" x14ac:dyDescent="0.35">
      <c r="A3578">
        <v>1</v>
      </c>
      <c r="B3578">
        <v>2</v>
      </c>
      <c r="C3578">
        <v>0</v>
      </c>
      <c r="D3578">
        <v>7</v>
      </c>
      <c r="E3578">
        <v>0</v>
      </c>
      <c r="F3578">
        <v>0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6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144.57</v>
      </c>
      <c r="AA3578">
        <v>2</v>
      </c>
      <c r="AB3578">
        <v>0</v>
      </c>
      <c r="AC3578">
        <f t="shared" si="496"/>
        <v>-2.380425942365036</v>
      </c>
      <c r="AD3578">
        <f t="shared" si="497"/>
        <v>9.2511164692863301E-2</v>
      </c>
      <c r="AE3578">
        <f t="shared" si="498"/>
        <v>8.4677546264592063E-2</v>
      </c>
      <c r="AF3578">
        <f t="shared" si="499"/>
        <v>3.8425883848159349E-2</v>
      </c>
      <c r="AG3578">
        <f t="shared" si="500"/>
        <v>0</v>
      </c>
      <c r="AH3578">
        <f t="shared" si="501"/>
        <v>0</v>
      </c>
      <c r="AI3578">
        <f t="shared" si="502"/>
        <v>0</v>
      </c>
      <c r="AJ3578">
        <f t="shared" si="503"/>
        <v>0</v>
      </c>
      <c r="AK3578">
        <f t="shared" si="504"/>
        <v>1</v>
      </c>
    </row>
    <row r="3579" spans="1:37" x14ac:dyDescent="0.35">
      <c r="A3579">
        <v>1</v>
      </c>
      <c r="B3579">
        <v>1</v>
      </c>
      <c r="C3579">
        <v>0</v>
      </c>
      <c r="D3579">
        <v>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164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100</v>
      </c>
      <c r="AA3579">
        <v>0</v>
      </c>
      <c r="AB3579">
        <v>0</v>
      </c>
      <c r="AC3579">
        <f t="shared" si="496"/>
        <v>0.4316748184499164</v>
      </c>
      <c r="AD3579">
        <f t="shared" si="497"/>
        <v>1.5398343080317631</v>
      </c>
      <c r="AE3579">
        <f t="shared" si="498"/>
        <v>0.60627352861653916</v>
      </c>
      <c r="AF3579">
        <f t="shared" si="499"/>
        <v>0.40480538533857607</v>
      </c>
      <c r="AG3579">
        <f t="shared" si="500"/>
        <v>1</v>
      </c>
      <c r="AH3579">
        <f t="shared" si="501"/>
        <v>0</v>
      </c>
      <c r="AI3579">
        <f t="shared" si="502"/>
        <v>1</v>
      </c>
      <c r="AJ3579">
        <f t="shared" si="503"/>
        <v>0</v>
      </c>
      <c r="AK3579">
        <f t="shared" si="504"/>
        <v>0</v>
      </c>
    </row>
    <row r="3580" spans="1:37" x14ac:dyDescent="0.35">
      <c r="A3580">
        <v>1</v>
      </c>
      <c r="B3580">
        <v>2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78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116.1</v>
      </c>
      <c r="AA3580">
        <v>1</v>
      </c>
      <c r="AB3580">
        <v>0</v>
      </c>
      <c r="AC3580">
        <f t="shared" si="496"/>
        <v>-1.3864547484044394</v>
      </c>
      <c r="AD3580">
        <f t="shared" si="497"/>
        <v>0.24995990639420104</v>
      </c>
      <c r="AE3580">
        <f t="shared" si="498"/>
        <v>0.19997433926922367</v>
      </c>
      <c r="AF3580">
        <f t="shared" si="499"/>
        <v>9.6896082839244474E-2</v>
      </c>
      <c r="AG3580">
        <f t="shared" si="500"/>
        <v>0</v>
      </c>
      <c r="AH3580">
        <f t="shared" si="501"/>
        <v>0</v>
      </c>
      <c r="AI3580">
        <f t="shared" si="502"/>
        <v>0</v>
      </c>
      <c r="AJ3580">
        <f t="shared" si="503"/>
        <v>0</v>
      </c>
      <c r="AK3580">
        <f t="shared" si="504"/>
        <v>1</v>
      </c>
    </row>
    <row r="3581" spans="1:37" x14ac:dyDescent="0.35">
      <c r="A3581">
        <v>1</v>
      </c>
      <c r="B3581">
        <v>2</v>
      </c>
      <c r="C3581">
        <v>0</v>
      </c>
      <c r="D3581">
        <v>5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126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147.1</v>
      </c>
      <c r="AA3581">
        <v>4</v>
      </c>
      <c r="AB3581">
        <v>0</v>
      </c>
      <c r="AC3581">
        <f t="shared" si="496"/>
        <v>-3.4100601928288108</v>
      </c>
      <c r="AD3581">
        <f t="shared" si="497"/>
        <v>3.3039211592424865E-2</v>
      </c>
      <c r="AE3581">
        <f t="shared" si="498"/>
        <v>3.1982533888036138E-2</v>
      </c>
      <c r="AF3581">
        <f t="shared" si="499"/>
        <v>1.4116806568039089E-2</v>
      </c>
      <c r="AG3581">
        <f t="shared" si="500"/>
        <v>0</v>
      </c>
      <c r="AH3581">
        <f t="shared" si="501"/>
        <v>0</v>
      </c>
      <c r="AI3581">
        <f t="shared" si="502"/>
        <v>0</v>
      </c>
      <c r="AJ3581">
        <f t="shared" si="503"/>
        <v>0</v>
      </c>
      <c r="AK3581">
        <f t="shared" si="504"/>
        <v>1</v>
      </c>
    </row>
    <row r="3582" spans="1:37" x14ac:dyDescent="0.35">
      <c r="A3582">
        <v>1</v>
      </c>
      <c r="B3582">
        <v>3</v>
      </c>
      <c r="C3582">
        <v>0</v>
      </c>
      <c r="D3582">
        <v>3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  <c r="K3582">
        <v>0</v>
      </c>
      <c r="L3582">
        <v>136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154.80000000000001</v>
      </c>
      <c r="AA3582">
        <v>0</v>
      </c>
      <c r="AB3582">
        <v>1</v>
      </c>
      <c r="AC3582">
        <f t="shared" si="496"/>
        <v>1.3167820026504353</v>
      </c>
      <c r="AD3582">
        <f t="shared" si="497"/>
        <v>3.7313944189293196</v>
      </c>
      <c r="AE3582">
        <f t="shared" si="498"/>
        <v>0.78864581739387252</v>
      </c>
      <c r="AF3582">
        <f t="shared" si="499"/>
        <v>0.10311799563292515</v>
      </c>
      <c r="AG3582">
        <f t="shared" si="500"/>
        <v>1</v>
      </c>
      <c r="AH3582">
        <f t="shared" si="501"/>
        <v>1</v>
      </c>
      <c r="AI3582">
        <f t="shared" si="502"/>
        <v>0</v>
      </c>
      <c r="AJ3582">
        <f t="shared" si="503"/>
        <v>0</v>
      </c>
      <c r="AK3582">
        <f t="shared" si="504"/>
        <v>0</v>
      </c>
    </row>
    <row r="3583" spans="1:37" x14ac:dyDescent="0.35">
      <c r="A3583">
        <v>1</v>
      </c>
      <c r="B3583">
        <v>1</v>
      </c>
      <c r="C3583">
        <v>0</v>
      </c>
      <c r="D3583">
        <v>9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2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91.67</v>
      </c>
      <c r="AA3583">
        <v>0</v>
      </c>
      <c r="AB3583">
        <v>0</v>
      </c>
      <c r="AC3583">
        <f t="shared" si="496"/>
        <v>-2.3827445945546266</v>
      </c>
      <c r="AD3583">
        <f t="shared" si="497"/>
        <v>9.229691196305502E-2</v>
      </c>
      <c r="AE3583">
        <f t="shared" si="498"/>
        <v>8.449800686260367E-2</v>
      </c>
      <c r="AF3583">
        <f t="shared" si="499"/>
        <v>3.8340705859684347E-2</v>
      </c>
      <c r="AG3583">
        <f t="shared" si="500"/>
        <v>0</v>
      </c>
      <c r="AH3583">
        <f t="shared" si="501"/>
        <v>0</v>
      </c>
      <c r="AI3583">
        <f t="shared" si="502"/>
        <v>0</v>
      </c>
      <c r="AJ3583">
        <f t="shared" si="503"/>
        <v>0</v>
      </c>
      <c r="AK3583">
        <f t="shared" si="504"/>
        <v>1</v>
      </c>
    </row>
    <row r="3584" spans="1:37" x14ac:dyDescent="0.35">
      <c r="A3584">
        <v>1</v>
      </c>
      <c r="B3584">
        <v>2</v>
      </c>
      <c r="C3584">
        <v>0</v>
      </c>
      <c r="D3584">
        <v>5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102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82.45</v>
      </c>
      <c r="AA3584">
        <v>0</v>
      </c>
      <c r="AB3584">
        <v>0</v>
      </c>
      <c r="AC3584">
        <f t="shared" si="496"/>
        <v>-0.30186554161305956</v>
      </c>
      <c r="AD3584">
        <f t="shared" si="497"/>
        <v>0.73943748177670787</v>
      </c>
      <c r="AE3584">
        <f t="shared" si="498"/>
        <v>0.42510149949248344</v>
      </c>
      <c r="AF3584">
        <f t="shared" si="499"/>
        <v>0.24040882411130554</v>
      </c>
      <c r="AG3584">
        <f t="shared" si="500"/>
        <v>0</v>
      </c>
      <c r="AH3584">
        <f t="shared" si="501"/>
        <v>0</v>
      </c>
      <c r="AI3584">
        <f t="shared" si="502"/>
        <v>0</v>
      </c>
      <c r="AJ3584">
        <f t="shared" si="503"/>
        <v>0</v>
      </c>
      <c r="AK3584">
        <f t="shared" si="504"/>
        <v>1</v>
      </c>
    </row>
    <row r="3585" spans="1:37" x14ac:dyDescent="0.35">
      <c r="A3585">
        <v>1</v>
      </c>
      <c r="B3585">
        <v>2</v>
      </c>
      <c r="C3585">
        <v>0</v>
      </c>
      <c r="D3585">
        <v>3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148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114.3</v>
      </c>
      <c r="AA3585">
        <v>1</v>
      </c>
      <c r="AB3585">
        <v>0</v>
      </c>
      <c r="AC3585">
        <f t="shared" si="496"/>
        <v>-0.21590203342953718</v>
      </c>
      <c r="AD3585">
        <f t="shared" si="497"/>
        <v>0.80581424086433295</v>
      </c>
      <c r="AE3585">
        <f t="shared" si="498"/>
        <v>0.44623318535722639</v>
      </c>
      <c r="AF3585">
        <f t="shared" si="499"/>
        <v>0.25667307359830327</v>
      </c>
      <c r="AG3585">
        <f t="shared" si="500"/>
        <v>0</v>
      </c>
      <c r="AH3585">
        <f t="shared" si="501"/>
        <v>0</v>
      </c>
      <c r="AI3585">
        <f t="shared" si="502"/>
        <v>0</v>
      </c>
      <c r="AJ3585">
        <f t="shared" si="503"/>
        <v>0</v>
      </c>
      <c r="AK3585">
        <f t="shared" si="504"/>
        <v>1</v>
      </c>
    </row>
    <row r="3586" spans="1:37" x14ac:dyDescent="0.35">
      <c r="A3586">
        <v>1</v>
      </c>
      <c r="B3586">
        <v>1</v>
      </c>
      <c r="C3586">
        <v>0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102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85</v>
      </c>
      <c r="AA3586">
        <v>0</v>
      </c>
      <c r="AB3586">
        <v>1</v>
      </c>
      <c r="AC3586">
        <f t="shared" si="496"/>
        <v>-1.1662213138039481</v>
      </c>
      <c r="AD3586">
        <f t="shared" si="497"/>
        <v>0.3115419391181416</v>
      </c>
      <c r="AE3586">
        <f t="shared" si="498"/>
        <v>0.23753867857829777</v>
      </c>
      <c r="AF3586">
        <f t="shared" si="499"/>
        <v>0.62426566382672566</v>
      </c>
      <c r="AG3586">
        <f t="shared" si="500"/>
        <v>0</v>
      </c>
      <c r="AH3586">
        <f t="shared" si="501"/>
        <v>0</v>
      </c>
      <c r="AI3586">
        <f t="shared" si="502"/>
        <v>0</v>
      </c>
      <c r="AJ3586">
        <f t="shared" si="503"/>
        <v>1</v>
      </c>
      <c r="AK3586">
        <f t="shared" si="504"/>
        <v>0</v>
      </c>
    </row>
    <row r="3587" spans="1:37" x14ac:dyDescent="0.35">
      <c r="A3587">
        <v>1</v>
      </c>
      <c r="B3587">
        <v>1</v>
      </c>
      <c r="C3587">
        <v>0</v>
      </c>
      <c r="D3587">
        <v>2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188</v>
      </c>
      <c r="M3587">
        <v>0</v>
      </c>
      <c r="N3587">
        <v>0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130</v>
      </c>
      <c r="AA3587">
        <v>0</v>
      </c>
      <c r="AB3587">
        <v>1</v>
      </c>
      <c r="AC3587">
        <f t="shared" si="496"/>
        <v>1.3762451930382071</v>
      </c>
      <c r="AD3587">
        <f t="shared" si="497"/>
        <v>3.9600046243790992</v>
      </c>
      <c r="AE3587">
        <f t="shared" si="498"/>
        <v>0.79838728474468279</v>
      </c>
      <c r="AF3587">
        <f t="shared" si="499"/>
        <v>9.7786388315366554E-2</v>
      </c>
      <c r="AG3587">
        <f t="shared" si="500"/>
        <v>1</v>
      </c>
      <c r="AH3587">
        <f t="shared" si="501"/>
        <v>1</v>
      </c>
      <c r="AI3587">
        <f t="shared" si="502"/>
        <v>0</v>
      </c>
      <c r="AJ3587">
        <f t="shared" si="503"/>
        <v>0</v>
      </c>
      <c r="AK3587">
        <f t="shared" si="504"/>
        <v>0</v>
      </c>
    </row>
    <row r="3588" spans="1:37" x14ac:dyDescent="0.35">
      <c r="A3588">
        <v>1</v>
      </c>
      <c r="B3588">
        <v>2</v>
      </c>
      <c r="C3588">
        <v>0</v>
      </c>
      <c r="D3588">
        <v>4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61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63.58</v>
      </c>
      <c r="AA3588">
        <v>0</v>
      </c>
      <c r="AB3588">
        <v>0</v>
      </c>
      <c r="AC3588">
        <f t="shared" si="496"/>
        <v>-0.75995444597705442</v>
      </c>
      <c r="AD3588">
        <f t="shared" si="497"/>
        <v>0.46768773158230692</v>
      </c>
      <c r="AE3588">
        <f t="shared" si="498"/>
        <v>0.31865615656410445</v>
      </c>
      <c r="AF3588">
        <f t="shared" si="499"/>
        <v>0.1666336639746849</v>
      </c>
      <c r="AG3588">
        <f t="shared" si="500"/>
        <v>0</v>
      </c>
      <c r="AH3588">
        <f t="shared" si="501"/>
        <v>0</v>
      </c>
      <c r="AI3588">
        <f t="shared" si="502"/>
        <v>0</v>
      </c>
      <c r="AJ3588">
        <f t="shared" si="503"/>
        <v>0</v>
      </c>
      <c r="AK3588">
        <f t="shared" si="504"/>
        <v>1</v>
      </c>
    </row>
    <row r="3589" spans="1:37" x14ac:dyDescent="0.35">
      <c r="A3589">
        <v>1</v>
      </c>
      <c r="B3589">
        <v>2</v>
      </c>
      <c r="C3589">
        <v>0</v>
      </c>
      <c r="D3589">
        <v>3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138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63.36</v>
      </c>
      <c r="AA3589">
        <v>0</v>
      </c>
      <c r="AB3589">
        <v>1</v>
      </c>
      <c r="AC3589">
        <f t="shared" si="496"/>
        <v>0.43400773170745288</v>
      </c>
      <c r="AD3589">
        <f t="shared" si="497"/>
        <v>1.5434308014257849</v>
      </c>
      <c r="AE3589">
        <f t="shared" si="498"/>
        <v>0.60683027057806149</v>
      </c>
      <c r="AF3589">
        <f t="shared" si="499"/>
        <v>0.21693276338774545</v>
      </c>
      <c r="AG3589">
        <f t="shared" si="500"/>
        <v>1</v>
      </c>
      <c r="AH3589">
        <f t="shared" si="501"/>
        <v>1</v>
      </c>
      <c r="AI3589">
        <f t="shared" si="502"/>
        <v>0</v>
      </c>
      <c r="AJ3589">
        <f t="shared" si="503"/>
        <v>0</v>
      </c>
      <c r="AK3589">
        <f t="shared" si="504"/>
        <v>0</v>
      </c>
    </row>
    <row r="3590" spans="1:37" x14ac:dyDescent="0.35">
      <c r="A3590">
        <v>1</v>
      </c>
      <c r="B3590">
        <v>2</v>
      </c>
      <c r="C3590">
        <v>1</v>
      </c>
      <c r="D3590">
        <v>3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109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143.1</v>
      </c>
      <c r="AA3590">
        <v>0</v>
      </c>
      <c r="AB3590">
        <v>1</v>
      </c>
      <c r="AC3590">
        <f t="shared" si="496"/>
        <v>1.2215157349633841</v>
      </c>
      <c r="AD3590">
        <f t="shared" si="497"/>
        <v>3.3923257054147871</v>
      </c>
      <c r="AE3590">
        <f t="shared" si="498"/>
        <v>0.77233018062225745</v>
      </c>
      <c r="AF3590">
        <f t="shared" si="499"/>
        <v>0.11219699374947698</v>
      </c>
      <c r="AG3590">
        <f t="shared" si="500"/>
        <v>1</v>
      </c>
      <c r="AH3590">
        <f t="shared" si="501"/>
        <v>1</v>
      </c>
      <c r="AI3590">
        <f t="shared" si="502"/>
        <v>0</v>
      </c>
      <c r="AJ3590">
        <f t="shared" si="503"/>
        <v>0</v>
      </c>
      <c r="AK3590">
        <f t="shared" si="504"/>
        <v>0</v>
      </c>
    </row>
    <row r="3591" spans="1:37" x14ac:dyDescent="0.35">
      <c r="A3591">
        <v>1</v>
      </c>
      <c r="B3591">
        <v>2</v>
      </c>
      <c r="C3591">
        <v>0</v>
      </c>
      <c r="D3591">
        <v>4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0</v>
      </c>
      <c r="Z3591">
        <v>91.38</v>
      </c>
      <c r="AA3591">
        <v>2</v>
      </c>
      <c r="AB3591">
        <v>0</v>
      </c>
      <c r="AC3591">
        <f t="shared" si="496"/>
        <v>-3.2797378581434047</v>
      </c>
      <c r="AD3591">
        <f t="shared" si="497"/>
        <v>3.7638122041264988E-2</v>
      </c>
      <c r="AE3591">
        <f t="shared" si="498"/>
        <v>3.6272878994868106E-2</v>
      </c>
      <c r="AF3591">
        <f t="shared" si="499"/>
        <v>1.6045919020535558E-2</v>
      </c>
      <c r="AG3591">
        <f t="shared" si="500"/>
        <v>0</v>
      </c>
      <c r="AH3591">
        <f t="shared" si="501"/>
        <v>0</v>
      </c>
      <c r="AI3591">
        <f t="shared" si="502"/>
        <v>0</v>
      </c>
      <c r="AJ3591">
        <f t="shared" si="503"/>
        <v>0</v>
      </c>
      <c r="AK3591">
        <f t="shared" si="504"/>
        <v>1</v>
      </c>
    </row>
    <row r="3592" spans="1:37" x14ac:dyDescent="0.35">
      <c r="A3592">
        <v>1</v>
      </c>
      <c r="B3592">
        <v>2</v>
      </c>
      <c r="C3592">
        <v>0</v>
      </c>
      <c r="D3592">
        <v>3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89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79.5</v>
      </c>
      <c r="AA3592">
        <v>1</v>
      </c>
      <c r="AB3592">
        <v>0</v>
      </c>
      <c r="AC3592">
        <f t="shared" si="496"/>
        <v>-1.4385449174872598</v>
      </c>
      <c r="AD3592">
        <f t="shared" si="497"/>
        <v>0.23727275906170103</v>
      </c>
      <c r="AE3592">
        <f t="shared" si="498"/>
        <v>0.19177077756212735</v>
      </c>
      <c r="AF3592">
        <f t="shared" si="499"/>
        <v>9.246545120334132E-2</v>
      </c>
      <c r="AG3592">
        <f t="shared" si="500"/>
        <v>0</v>
      </c>
      <c r="AH3592">
        <f t="shared" si="501"/>
        <v>0</v>
      </c>
      <c r="AI3592">
        <f t="shared" si="502"/>
        <v>0</v>
      </c>
      <c r="AJ3592">
        <f t="shared" si="503"/>
        <v>0</v>
      </c>
      <c r="AK3592">
        <f t="shared" si="504"/>
        <v>1</v>
      </c>
    </row>
    <row r="3593" spans="1:37" x14ac:dyDescent="0.35">
      <c r="A3593">
        <v>1</v>
      </c>
      <c r="B3593">
        <v>1</v>
      </c>
      <c r="C3593">
        <v>0</v>
      </c>
      <c r="D3593">
        <v>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219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84</v>
      </c>
      <c r="AA3593">
        <v>0</v>
      </c>
      <c r="AB3593">
        <v>0</v>
      </c>
      <c r="AC3593">
        <f t="shared" si="496"/>
        <v>0.38616432206761186</v>
      </c>
      <c r="AD3593">
        <f t="shared" si="497"/>
        <v>1.4713264223514957</v>
      </c>
      <c r="AE3593">
        <f t="shared" si="498"/>
        <v>0.59535899792286917</v>
      </c>
      <c r="AF3593">
        <f t="shared" si="499"/>
        <v>0.39293011248556042</v>
      </c>
      <c r="AG3593">
        <f t="shared" si="500"/>
        <v>1</v>
      </c>
      <c r="AH3593">
        <f t="shared" si="501"/>
        <v>0</v>
      </c>
      <c r="AI3593">
        <f t="shared" si="502"/>
        <v>1</v>
      </c>
      <c r="AJ3593">
        <f t="shared" si="503"/>
        <v>0</v>
      </c>
      <c r="AK3593">
        <f t="shared" si="504"/>
        <v>0</v>
      </c>
    </row>
    <row r="3594" spans="1:37" x14ac:dyDescent="0.35">
      <c r="A3594">
        <v>1</v>
      </c>
      <c r="B3594">
        <v>2</v>
      </c>
      <c r="C3594">
        <v>0</v>
      </c>
      <c r="D3594">
        <v>7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81.599999999999994</v>
      </c>
      <c r="AA3594">
        <v>2</v>
      </c>
      <c r="AB3594">
        <v>0</v>
      </c>
      <c r="AC3594">
        <f t="shared" si="496"/>
        <v>-4.9016416282070976</v>
      </c>
      <c r="AD3594">
        <f t="shared" si="497"/>
        <v>7.4343685786792315E-3</v>
      </c>
      <c r="AE3594">
        <f t="shared" si="498"/>
        <v>7.379506606636695E-3</v>
      </c>
      <c r="AF3594">
        <f t="shared" si="499"/>
        <v>3.2167627113558949E-3</v>
      </c>
      <c r="AG3594">
        <f t="shared" si="500"/>
        <v>0</v>
      </c>
      <c r="AH3594">
        <f t="shared" si="501"/>
        <v>0</v>
      </c>
      <c r="AI3594">
        <f t="shared" si="502"/>
        <v>0</v>
      </c>
      <c r="AJ3594">
        <f t="shared" si="503"/>
        <v>0</v>
      </c>
      <c r="AK3594">
        <f t="shared" si="504"/>
        <v>1</v>
      </c>
    </row>
    <row r="3595" spans="1:37" x14ac:dyDescent="0.35">
      <c r="A3595">
        <v>1</v>
      </c>
      <c r="B3595">
        <v>1</v>
      </c>
      <c r="C3595">
        <v>0</v>
      </c>
      <c r="D3595">
        <v>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2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75</v>
      </c>
      <c r="AA3595">
        <v>1</v>
      </c>
      <c r="AB3595">
        <v>0</v>
      </c>
      <c r="AC3595">
        <f t="shared" si="496"/>
        <v>-4.5671931495558304</v>
      </c>
      <c r="AD3595">
        <f t="shared" si="497"/>
        <v>1.0387073801773415E-2</v>
      </c>
      <c r="AE3595">
        <f t="shared" si="498"/>
        <v>1.0280291653663062E-2</v>
      </c>
      <c r="AF3595">
        <f t="shared" si="499"/>
        <v>4.487781517512811E-3</v>
      </c>
      <c r="AG3595">
        <f t="shared" si="500"/>
        <v>0</v>
      </c>
      <c r="AH3595">
        <f t="shared" si="501"/>
        <v>0</v>
      </c>
      <c r="AI3595">
        <f t="shared" si="502"/>
        <v>0</v>
      </c>
      <c r="AJ3595">
        <f t="shared" si="503"/>
        <v>0</v>
      </c>
      <c r="AK3595">
        <f t="shared" si="504"/>
        <v>1</v>
      </c>
    </row>
    <row r="3596" spans="1:37" x14ac:dyDescent="0.35">
      <c r="A3596">
        <v>1</v>
      </c>
      <c r="B3596">
        <v>2</v>
      </c>
      <c r="C3596">
        <v>0</v>
      </c>
      <c r="D3596">
        <v>4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253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90</v>
      </c>
      <c r="AA3596">
        <v>0</v>
      </c>
      <c r="AB3596">
        <v>1</v>
      </c>
      <c r="AC3596">
        <f t="shared" si="496"/>
        <v>1.7951225203706151</v>
      </c>
      <c r="AD3596">
        <f t="shared" si="497"/>
        <v>6.0202122752628133</v>
      </c>
      <c r="AE3596">
        <f t="shared" si="498"/>
        <v>0.85755416491838732</v>
      </c>
      <c r="AF3596">
        <f t="shared" si="499"/>
        <v>6.6738439469150923E-2</v>
      </c>
      <c r="AG3596">
        <f t="shared" si="500"/>
        <v>1</v>
      </c>
      <c r="AH3596">
        <f t="shared" si="501"/>
        <v>1</v>
      </c>
      <c r="AI3596">
        <f t="shared" si="502"/>
        <v>0</v>
      </c>
      <c r="AJ3596">
        <f t="shared" si="503"/>
        <v>0</v>
      </c>
      <c r="AK3596">
        <f t="shared" si="504"/>
        <v>0</v>
      </c>
    </row>
    <row r="3597" spans="1:37" x14ac:dyDescent="0.35">
      <c r="A3597">
        <v>1</v>
      </c>
      <c r="B3597">
        <v>2</v>
      </c>
      <c r="C3597">
        <v>0</v>
      </c>
      <c r="D3597">
        <v>4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52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92.28</v>
      </c>
      <c r="AA3597">
        <v>1</v>
      </c>
      <c r="AB3597">
        <v>0</v>
      </c>
      <c r="AC3597">
        <f t="shared" si="496"/>
        <v>-1.9733391922660526</v>
      </c>
      <c r="AD3597">
        <f t="shared" si="497"/>
        <v>0.13899195958092653</v>
      </c>
      <c r="AE3597">
        <f t="shared" si="498"/>
        <v>0.12203067669772344</v>
      </c>
      <c r="AF3597">
        <f t="shared" si="499"/>
        <v>5.6520658300381436E-2</v>
      </c>
      <c r="AG3597">
        <f t="shared" si="500"/>
        <v>0</v>
      </c>
      <c r="AH3597">
        <f t="shared" si="501"/>
        <v>0</v>
      </c>
      <c r="AI3597">
        <f t="shared" si="502"/>
        <v>0</v>
      </c>
      <c r="AJ3597">
        <f t="shared" si="503"/>
        <v>0</v>
      </c>
      <c r="AK3597">
        <f t="shared" si="504"/>
        <v>1</v>
      </c>
    </row>
    <row r="3598" spans="1:37" x14ac:dyDescent="0.35">
      <c r="A3598">
        <v>1</v>
      </c>
      <c r="B3598">
        <v>2</v>
      </c>
      <c r="C3598">
        <v>0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158</v>
      </c>
      <c r="AA3598">
        <v>0</v>
      </c>
      <c r="AB3598">
        <v>0</v>
      </c>
      <c r="AC3598">
        <f t="shared" si="496"/>
        <v>-0.31093348280792954</v>
      </c>
      <c r="AD3598">
        <f t="shared" si="497"/>
        <v>0.73276261555994204</v>
      </c>
      <c r="AE3598">
        <f t="shared" si="498"/>
        <v>0.42288690267197959</v>
      </c>
      <c r="AF3598">
        <f t="shared" si="499"/>
        <v>0.23873906945716292</v>
      </c>
      <c r="AG3598">
        <f t="shared" si="500"/>
        <v>0</v>
      </c>
      <c r="AH3598">
        <f t="shared" si="501"/>
        <v>0</v>
      </c>
      <c r="AI3598">
        <f t="shared" si="502"/>
        <v>0</v>
      </c>
      <c r="AJ3598">
        <f t="shared" si="503"/>
        <v>0</v>
      </c>
      <c r="AK3598">
        <f t="shared" si="504"/>
        <v>1</v>
      </c>
    </row>
    <row r="3599" spans="1:37" x14ac:dyDescent="0.35">
      <c r="A3599">
        <v>1</v>
      </c>
      <c r="B3599">
        <v>2</v>
      </c>
      <c r="C3599">
        <v>0</v>
      </c>
      <c r="D3599">
        <v>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21</v>
      </c>
      <c r="M3599">
        <v>0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72.42</v>
      </c>
      <c r="AA3599">
        <v>1</v>
      </c>
      <c r="AB3599">
        <v>0</v>
      </c>
      <c r="AC3599">
        <f t="shared" si="496"/>
        <v>-3.0355568029944746</v>
      </c>
      <c r="AD3599">
        <f t="shared" si="497"/>
        <v>4.8047902210248378E-2</v>
      </c>
      <c r="AE3599">
        <f t="shared" si="498"/>
        <v>4.5845139433912545E-2</v>
      </c>
      <c r="AF3599">
        <f t="shared" si="499"/>
        <v>2.0381133019985623E-2</v>
      </c>
      <c r="AG3599">
        <f t="shared" si="500"/>
        <v>0</v>
      </c>
      <c r="AH3599">
        <f t="shared" si="501"/>
        <v>0</v>
      </c>
      <c r="AI3599">
        <f t="shared" si="502"/>
        <v>0</v>
      </c>
      <c r="AJ3599">
        <f t="shared" si="503"/>
        <v>0</v>
      </c>
      <c r="AK3599">
        <f t="shared" si="504"/>
        <v>1</v>
      </c>
    </row>
    <row r="3600" spans="1:37" x14ac:dyDescent="0.35">
      <c r="A3600">
        <v>1</v>
      </c>
      <c r="B3600">
        <v>2</v>
      </c>
      <c r="C3600">
        <v>0</v>
      </c>
      <c r="D3600">
        <v>3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60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92.7</v>
      </c>
      <c r="AA3600">
        <v>1</v>
      </c>
      <c r="AB3600">
        <v>1</v>
      </c>
      <c r="AC3600">
        <f t="shared" si="496"/>
        <v>-1.5323561288418772</v>
      </c>
      <c r="AD3600">
        <f t="shared" si="497"/>
        <v>0.21602608194508385</v>
      </c>
      <c r="AE3600">
        <f t="shared" si="498"/>
        <v>0.17764921752298374</v>
      </c>
      <c r="AF3600">
        <f t="shared" si="499"/>
        <v>0.75043670107191629</v>
      </c>
      <c r="AG3600">
        <f t="shared" si="500"/>
        <v>0</v>
      </c>
      <c r="AH3600">
        <f t="shared" si="501"/>
        <v>0</v>
      </c>
      <c r="AI3600">
        <f t="shared" si="502"/>
        <v>0</v>
      </c>
      <c r="AJ3600">
        <f t="shared" si="503"/>
        <v>1</v>
      </c>
      <c r="AK3600">
        <f t="shared" si="504"/>
        <v>0</v>
      </c>
    </row>
    <row r="3601" spans="1:37" x14ac:dyDescent="0.35">
      <c r="A3601">
        <v>1</v>
      </c>
      <c r="B3601">
        <v>2</v>
      </c>
      <c r="C3601">
        <v>0</v>
      </c>
      <c r="D3601">
        <v>3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53</v>
      </c>
      <c r="M3601">
        <v>0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134.4</v>
      </c>
      <c r="AA3601">
        <v>1</v>
      </c>
      <c r="AB3601">
        <v>1</v>
      </c>
      <c r="AC3601">
        <f t="shared" ref="AC3601:AC3664" si="505">SUMPRODUCT($A$14:$AA$14,A3601:AA3601)</f>
        <v>-1.2596864685876703</v>
      </c>
      <c r="AD3601">
        <f t="shared" ref="AD3601:AD3664" si="506">EXP(AC3601)</f>
        <v>0.28374297489064049</v>
      </c>
      <c r="AE3601">
        <f t="shared" ref="AE3601:AE3664" si="507">AD3601/(AD3601+1)</f>
        <v>0.22102786962850723</v>
      </c>
      <c r="AF3601">
        <f t="shared" ref="AF3601:AF3664" si="508">-AB3601*LOG(AE3601)-(1-AB3601)*LOG(1-AE3601)</f>
        <v>0.65555296222999304</v>
      </c>
      <c r="AG3601">
        <f t="shared" ref="AG3601:AG3664" si="509">IF(AE3601&gt;$AG$14,1,0)</f>
        <v>0</v>
      </c>
      <c r="AH3601">
        <f t="shared" ref="AH3601:AH3664" si="510">IF(AND(AB3601=1,AG3601=1),1,0)</f>
        <v>0</v>
      </c>
      <c r="AI3601">
        <f t="shared" ref="AI3601:AI3664" si="511">IF(AND(AB3601=0,AG3601=1),1,0)</f>
        <v>0</v>
      </c>
      <c r="AJ3601">
        <f t="shared" ref="AJ3601:AJ3664" si="512">IF(AND(AB3601=1,AG3601=0),1,0)</f>
        <v>1</v>
      </c>
      <c r="AK3601">
        <f t="shared" ref="AK3601:AK3664" si="513">IF(AND(AB3601=0,AG3601=0),1,0)</f>
        <v>0</v>
      </c>
    </row>
    <row r="3602" spans="1:37" x14ac:dyDescent="0.35">
      <c r="A3602">
        <v>1</v>
      </c>
      <c r="B3602">
        <v>2</v>
      </c>
      <c r="C3602">
        <v>0</v>
      </c>
      <c r="D3602">
        <v>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85</v>
      </c>
      <c r="AA3602">
        <v>0</v>
      </c>
      <c r="AB3602">
        <v>0</v>
      </c>
      <c r="AC3602">
        <f t="shared" si="505"/>
        <v>-1.9449893337816657</v>
      </c>
      <c r="AD3602">
        <f t="shared" si="506"/>
        <v>0.14298874847916976</v>
      </c>
      <c r="AE3602">
        <f t="shared" si="507"/>
        <v>0.12510074895262685</v>
      </c>
      <c r="AF3602">
        <f t="shared" si="508"/>
        <v>5.8041955244397543E-2</v>
      </c>
      <c r="AG3602">
        <f t="shared" si="509"/>
        <v>0</v>
      </c>
      <c r="AH3602">
        <f t="shared" si="510"/>
        <v>0</v>
      </c>
      <c r="AI3602">
        <f t="shared" si="511"/>
        <v>0</v>
      </c>
      <c r="AJ3602">
        <f t="shared" si="512"/>
        <v>0</v>
      </c>
      <c r="AK3602">
        <f t="shared" si="513"/>
        <v>1</v>
      </c>
    </row>
    <row r="3603" spans="1:37" x14ac:dyDescent="0.35">
      <c r="A3603">
        <v>1</v>
      </c>
      <c r="B3603">
        <v>1</v>
      </c>
      <c r="C3603">
        <v>0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8</v>
      </c>
      <c r="M3603">
        <v>0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86</v>
      </c>
      <c r="AA3603">
        <v>0</v>
      </c>
      <c r="AB3603">
        <v>0</v>
      </c>
      <c r="AC3603">
        <f t="shared" si="505"/>
        <v>-1.4292617392060993</v>
      </c>
      <c r="AD3603">
        <f t="shared" si="506"/>
        <v>0.23948565986988055</v>
      </c>
      <c r="AE3603">
        <f t="shared" si="507"/>
        <v>0.19321373987902485</v>
      </c>
      <c r="AF3603">
        <f t="shared" si="508"/>
        <v>9.3241506597662921E-2</v>
      </c>
      <c r="AG3603">
        <f t="shared" si="509"/>
        <v>0</v>
      </c>
      <c r="AH3603">
        <f t="shared" si="510"/>
        <v>0</v>
      </c>
      <c r="AI3603">
        <f t="shared" si="511"/>
        <v>0</v>
      </c>
      <c r="AJ3603">
        <f t="shared" si="512"/>
        <v>0</v>
      </c>
      <c r="AK3603">
        <f t="shared" si="513"/>
        <v>1</v>
      </c>
    </row>
    <row r="3604" spans="1:37" x14ac:dyDescent="0.35">
      <c r="A3604">
        <v>1</v>
      </c>
      <c r="B3604">
        <v>1</v>
      </c>
      <c r="C3604">
        <v>0</v>
      </c>
      <c r="D3604">
        <v>3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45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85.5</v>
      </c>
      <c r="AA3604">
        <v>2</v>
      </c>
      <c r="AB3604">
        <v>0</v>
      </c>
      <c r="AC3604">
        <f t="shared" si="505"/>
        <v>-3.6247767723576683</v>
      </c>
      <c r="AD3604">
        <f t="shared" si="506"/>
        <v>2.6655046815543551E-2</v>
      </c>
      <c r="AE3604">
        <f t="shared" si="507"/>
        <v>2.5963001787427626E-2</v>
      </c>
      <c r="AF3604">
        <f t="shared" si="508"/>
        <v>1.1424546392033696E-2</v>
      </c>
      <c r="AG3604">
        <f t="shared" si="509"/>
        <v>0</v>
      </c>
      <c r="AH3604">
        <f t="shared" si="510"/>
        <v>0</v>
      </c>
      <c r="AI3604">
        <f t="shared" si="511"/>
        <v>0</v>
      </c>
      <c r="AJ3604">
        <f t="shared" si="512"/>
        <v>0</v>
      </c>
      <c r="AK3604">
        <f t="shared" si="513"/>
        <v>1</v>
      </c>
    </row>
    <row r="3605" spans="1:37" x14ac:dyDescent="0.35">
      <c r="A3605">
        <v>1</v>
      </c>
      <c r="B3605">
        <v>2</v>
      </c>
      <c r="C3605">
        <v>0</v>
      </c>
      <c r="D3605">
        <v>1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2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69.5</v>
      </c>
      <c r="AA3605">
        <v>1</v>
      </c>
      <c r="AB3605">
        <v>0</v>
      </c>
      <c r="AC3605">
        <f t="shared" si="505"/>
        <v>-5.5062042708097252</v>
      </c>
      <c r="AD3605">
        <f t="shared" si="506"/>
        <v>4.0614944953046997E-3</v>
      </c>
      <c r="AE3605">
        <f t="shared" si="507"/>
        <v>4.045065484107848E-3</v>
      </c>
      <c r="AF3605">
        <f t="shared" si="508"/>
        <v>1.7603123131091736E-3</v>
      </c>
      <c r="AG3605">
        <f t="shared" si="509"/>
        <v>0</v>
      </c>
      <c r="AH3605">
        <f t="shared" si="510"/>
        <v>0</v>
      </c>
      <c r="AI3605">
        <f t="shared" si="511"/>
        <v>0</v>
      </c>
      <c r="AJ3605">
        <f t="shared" si="512"/>
        <v>0</v>
      </c>
      <c r="AK3605">
        <f t="shared" si="513"/>
        <v>1</v>
      </c>
    </row>
    <row r="3606" spans="1:37" x14ac:dyDescent="0.35">
      <c r="A3606">
        <v>1</v>
      </c>
      <c r="B3606">
        <v>2</v>
      </c>
      <c r="C3606">
        <v>0</v>
      </c>
      <c r="D3606">
        <v>3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50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71.33</v>
      </c>
      <c r="AA3606">
        <v>0</v>
      </c>
      <c r="AB3606">
        <v>0</v>
      </c>
      <c r="AC3606">
        <f t="shared" si="505"/>
        <v>-2.628598648031685</v>
      </c>
      <c r="AD3606">
        <f t="shared" si="506"/>
        <v>7.2179540340154349E-2</v>
      </c>
      <c r="AE3606">
        <f t="shared" si="507"/>
        <v>6.7320385835058019E-2</v>
      </c>
      <c r="AF3606">
        <f t="shared" si="508"/>
        <v>3.0267515627442957E-2</v>
      </c>
      <c r="AG3606">
        <f t="shared" si="509"/>
        <v>0</v>
      </c>
      <c r="AH3606">
        <f t="shared" si="510"/>
        <v>0</v>
      </c>
      <c r="AI3606">
        <f t="shared" si="511"/>
        <v>0</v>
      </c>
      <c r="AJ3606">
        <f t="shared" si="512"/>
        <v>0</v>
      </c>
      <c r="AK3606">
        <f t="shared" si="513"/>
        <v>1</v>
      </c>
    </row>
    <row r="3607" spans="1:37" x14ac:dyDescent="0.35">
      <c r="A3607">
        <v>1</v>
      </c>
      <c r="B3607">
        <v>2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76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131.4</v>
      </c>
      <c r="AA3607">
        <v>0</v>
      </c>
      <c r="AB3607">
        <v>1</v>
      </c>
      <c r="AC3607">
        <f t="shared" si="505"/>
        <v>0.16269967085118653</v>
      </c>
      <c r="AD3607">
        <f t="shared" si="506"/>
        <v>1.1766832443389579</v>
      </c>
      <c r="AE3607">
        <f t="shared" si="507"/>
        <v>0.54058542849504398</v>
      </c>
      <c r="AF3607">
        <f t="shared" si="508"/>
        <v>0.26713566490715057</v>
      </c>
      <c r="AG3607">
        <f t="shared" si="509"/>
        <v>1</v>
      </c>
      <c r="AH3607">
        <f t="shared" si="510"/>
        <v>1</v>
      </c>
      <c r="AI3607">
        <f t="shared" si="511"/>
        <v>0</v>
      </c>
      <c r="AJ3607">
        <f t="shared" si="512"/>
        <v>0</v>
      </c>
      <c r="AK3607">
        <f t="shared" si="513"/>
        <v>0</v>
      </c>
    </row>
    <row r="3608" spans="1:37" x14ac:dyDescent="0.35">
      <c r="A3608">
        <v>1</v>
      </c>
      <c r="B3608">
        <v>2</v>
      </c>
      <c r="C3608">
        <v>0</v>
      </c>
      <c r="D3608">
        <v>3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302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100</v>
      </c>
      <c r="AA3608">
        <v>0</v>
      </c>
      <c r="AB3608">
        <v>1</v>
      </c>
      <c r="AC3608">
        <f t="shared" si="505"/>
        <v>2.222981385920717</v>
      </c>
      <c r="AD3608">
        <f t="shared" si="506"/>
        <v>9.2348224336160634</v>
      </c>
      <c r="AE3608">
        <f t="shared" si="507"/>
        <v>0.90229434790040708</v>
      </c>
      <c r="AF3608">
        <f t="shared" si="508"/>
        <v>4.4651763105965962E-2</v>
      </c>
      <c r="AG3608">
        <f t="shared" si="509"/>
        <v>1</v>
      </c>
      <c r="AH3608">
        <f t="shared" si="510"/>
        <v>1</v>
      </c>
      <c r="AI3608">
        <f t="shared" si="511"/>
        <v>0</v>
      </c>
      <c r="AJ3608">
        <f t="shared" si="512"/>
        <v>0</v>
      </c>
      <c r="AK3608">
        <f t="shared" si="513"/>
        <v>0</v>
      </c>
    </row>
    <row r="3609" spans="1:37" x14ac:dyDescent="0.35">
      <c r="A3609">
        <v>1</v>
      </c>
      <c r="B3609">
        <v>2</v>
      </c>
      <c r="C3609">
        <v>0</v>
      </c>
      <c r="D3609">
        <v>3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44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75</v>
      </c>
      <c r="AA3609">
        <v>0</v>
      </c>
      <c r="AB3609">
        <v>0</v>
      </c>
      <c r="AC3609">
        <f t="shared" si="505"/>
        <v>-0.56976563532232172</v>
      </c>
      <c r="AD3609">
        <f t="shared" si="506"/>
        <v>0.56565799341916212</v>
      </c>
      <c r="AE3609">
        <f t="shared" si="507"/>
        <v>0.36129090503593952</v>
      </c>
      <c r="AF3609">
        <f t="shared" si="508"/>
        <v>0.19469689961689837</v>
      </c>
      <c r="AG3609">
        <f t="shared" si="509"/>
        <v>0</v>
      </c>
      <c r="AH3609">
        <f t="shared" si="510"/>
        <v>0</v>
      </c>
      <c r="AI3609">
        <f t="shared" si="511"/>
        <v>0</v>
      </c>
      <c r="AJ3609">
        <f t="shared" si="512"/>
        <v>0</v>
      </c>
      <c r="AK3609">
        <f t="shared" si="513"/>
        <v>1</v>
      </c>
    </row>
    <row r="3610" spans="1:37" x14ac:dyDescent="0.35">
      <c r="A3610">
        <v>1</v>
      </c>
      <c r="B3610">
        <v>1</v>
      </c>
      <c r="C3610">
        <v>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1</v>
      </c>
      <c r="Y3610">
        <v>0</v>
      </c>
      <c r="Z3610">
        <v>65</v>
      </c>
      <c r="AA3610">
        <v>1</v>
      </c>
      <c r="AB3610">
        <v>0</v>
      </c>
      <c r="AC3610">
        <f t="shared" si="505"/>
        <v>-5.5423306876594998</v>
      </c>
      <c r="AD3610">
        <f t="shared" si="506"/>
        <v>3.9173859870313601E-3</v>
      </c>
      <c r="AE3610">
        <f t="shared" si="507"/>
        <v>3.9020999553462908E-3</v>
      </c>
      <c r="AF3610">
        <f t="shared" si="508"/>
        <v>1.697975472165059E-3</v>
      </c>
      <c r="AG3610">
        <f t="shared" si="509"/>
        <v>0</v>
      </c>
      <c r="AH3610">
        <f t="shared" si="510"/>
        <v>0</v>
      </c>
      <c r="AI3610">
        <f t="shared" si="511"/>
        <v>0</v>
      </c>
      <c r="AJ3610">
        <f t="shared" si="512"/>
        <v>0</v>
      </c>
      <c r="AK3610">
        <f t="shared" si="513"/>
        <v>1</v>
      </c>
    </row>
    <row r="3611" spans="1:37" x14ac:dyDescent="0.35">
      <c r="A3611">
        <v>1</v>
      </c>
      <c r="B3611">
        <v>2</v>
      </c>
      <c r="C3611">
        <v>0</v>
      </c>
      <c r="D3611">
        <v>5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116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99.45</v>
      </c>
      <c r="AA3611">
        <v>1</v>
      </c>
      <c r="AB3611">
        <v>0</v>
      </c>
      <c r="AC3611">
        <f t="shared" si="505"/>
        <v>-0.85141079444457013</v>
      </c>
      <c r="AD3611">
        <f t="shared" si="506"/>
        <v>0.42681236248797416</v>
      </c>
      <c r="AE3611">
        <f t="shared" si="507"/>
        <v>0.29913699496108165</v>
      </c>
      <c r="AF3611">
        <f t="shared" si="508"/>
        <v>0.15436686358827478</v>
      </c>
      <c r="AG3611">
        <f t="shared" si="509"/>
        <v>0</v>
      </c>
      <c r="AH3611">
        <f t="shared" si="510"/>
        <v>0</v>
      </c>
      <c r="AI3611">
        <f t="shared" si="511"/>
        <v>0</v>
      </c>
      <c r="AJ3611">
        <f t="shared" si="512"/>
        <v>0</v>
      </c>
      <c r="AK3611">
        <f t="shared" si="513"/>
        <v>1</v>
      </c>
    </row>
    <row r="3612" spans="1:37" x14ac:dyDescent="0.35">
      <c r="A3612">
        <v>1</v>
      </c>
      <c r="B3612">
        <v>2</v>
      </c>
      <c r="C3612">
        <v>0</v>
      </c>
      <c r="D3612">
        <v>3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305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0</v>
      </c>
      <c r="Z3612">
        <v>89</v>
      </c>
      <c r="AA3612">
        <v>0</v>
      </c>
      <c r="AB3612">
        <v>1</v>
      </c>
      <c r="AC3612">
        <f t="shared" si="505"/>
        <v>2.8876548849690593</v>
      </c>
      <c r="AD3612">
        <f t="shared" si="506"/>
        <v>17.951162659776497</v>
      </c>
      <c r="AE3612">
        <f t="shared" si="507"/>
        <v>0.94723278893476637</v>
      </c>
      <c r="AF3612">
        <f t="shared" si="508"/>
        <v>2.354327704116135E-2</v>
      </c>
      <c r="AG3612">
        <f t="shared" si="509"/>
        <v>1</v>
      </c>
      <c r="AH3612">
        <f t="shared" si="510"/>
        <v>1</v>
      </c>
      <c r="AI3612">
        <f t="shared" si="511"/>
        <v>0</v>
      </c>
      <c r="AJ3612">
        <f t="shared" si="512"/>
        <v>0</v>
      </c>
      <c r="AK3612">
        <f t="shared" si="513"/>
        <v>0</v>
      </c>
    </row>
    <row r="3613" spans="1:37" x14ac:dyDescent="0.35">
      <c r="A3613">
        <v>1</v>
      </c>
      <c r="B3613">
        <v>1</v>
      </c>
      <c r="C3613">
        <v>0</v>
      </c>
      <c r="D3613">
        <v>2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4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97</v>
      </c>
      <c r="AA3613">
        <v>2</v>
      </c>
      <c r="AB3613">
        <v>0</v>
      </c>
      <c r="AC3613">
        <f t="shared" si="505"/>
        <v>-6.0376506527255236</v>
      </c>
      <c r="AD3613">
        <f t="shared" si="506"/>
        <v>2.3871606001365495E-3</v>
      </c>
      <c r="AE3613">
        <f t="shared" si="507"/>
        <v>2.3814756353297056E-3</v>
      </c>
      <c r="AF3613">
        <f t="shared" si="508"/>
        <v>1.0354952205080051E-3</v>
      </c>
      <c r="AG3613">
        <f t="shared" si="509"/>
        <v>0</v>
      </c>
      <c r="AH3613">
        <f t="shared" si="510"/>
        <v>0</v>
      </c>
      <c r="AI3613">
        <f t="shared" si="511"/>
        <v>0</v>
      </c>
      <c r="AJ3613">
        <f t="shared" si="512"/>
        <v>0</v>
      </c>
      <c r="AK3613">
        <f t="shared" si="513"/>
        <v>1</v>
      </c>
    </row>
    <row r="3614" spans="1:37" x14ac:dyDescent="0.35">
      <c r="A3614">
        <v>1</v>
      </c>
      <c r="B3614">
        <v>2</v>
      </c>
      <c r="C3614">
        <v>0</v>
      </c>
      <c r="D3614">
        <v>2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7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131</v>
      </c>
      <c r="AA3614">
        <v>2</v>
      </c>
      <c r="AB3614">
        <v>0</v>
      </c>
      <c r="AC3614">
        <f t="shared" si="505"/>
        <v>-2.5989129993318407</v>
      </c>
      <c r="AD3614">
        <f t="shared" si="506"/>
        <v>7.4354357539115581E-2</v>
      </c>
      <c r="AE3614">
        <f t="shared" si="507"/>
        <v>6.9208410630389655E-2</v>
      </c>
      <c r="AF3614">
        <f t="shared" si="508"/>
        <v>3.1147549651390979E-2</v>
      </c>
      <c r="AG3614">
        <f t="shared" si="509"/>
        <v>0</v>
      </c>
      <c r="AH3614">
        <f t="shared" si="510"/>
        <v>0</v>
      </c>
      <c r="AI3614">
        <f t="shared" si="511"/>
        <v>0</v>
      </c>
      <c r="AJ3614">
        <f t="shared" si="512"/>
        <v>0</v>
      </c>
      <c r="AK3614">
        <f t="shared" si="513"/>
        <v>1</v>
      </c>
    </row>
    <row r="3615" spans="1:37" x14ac:dyDescent="0.35">
      <c r="A3615">
        <v>1</v>
      </c>
      <c r="B3615">
        <v>2</v>
      </c>
      <c r="C3615">
        <v>0</v>
      </c>
      <c r="D3615">
        <v>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286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117</v>
      </c>
      <c r="AA3615">
        <v>0</v>
      </c>
      <c r="AB3615">
        <v>1</v>
      </c>
      <c r="AC3615">
        <f t="shared" si="505"/>
        <v>2.2901215363485705</v>
      </c>
      <c r="AD3615">
        <f t="shared" si="506"/>
        <v>9.8761379179760365</v>
      </c>
      <c r="AE3615">
        <f t="shared" si="507"/>
        <v>0.90805559771845079</v>
      </c>
      <c r="AF3615">
        <f t="shared" si="508"/>
        <v>4.188756002172881E-2</v>
      </c>
      <c r="AG3615">
        <f t="shared" si="509"/>
        <v>1</v>
      </c>
      <c r="AH3615">
        <f t="shared" si="510"/>
        <v>1</v>
      </c>
      <c r="AI3615">
        <f t="shared" si="511"/>
        <v>0</v>
      </c>
      <c r="AJ3615">
        <f t="shared" si="512"/>
        <v>0</v>
      </c>
      <c r="AK3615">
        <f t="shared" si="513"/>
        <v>0</v>
      </c>
    </row>
    <row r="3616" spans="1:37" x14ac:dyDescent="0.35">
      <c r="A3616">
        <v>1</v>
      </c>
      <c r="B3616">
        <v>2</v>
      </c>
      <c r="C3616">
        <v>0</v>
      </c>
      <c r="D3616">
        <v>4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213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102.85</v>
      </c>
      <c r="AA3616">
        <v>2</v>
      </c>
      <c r="AB3616">
        <v>1</v>
      </c>
      <c r="AC3616">
        <f t="shared" si="505"/>
        <v>-0.71290851471673111</v>
      </c>
      <c r="AD3616">
        <f t="shared" si="506"/>
        <v>0.4902163205842977</v>
      </c>
      <c r="AE3616">
        <f t="shared" si="507"/>
        <v>0.32895648357420293</v>
      </c>
      <c r="AF3616">
        <f t="shared" si="508"/>
        <v>0.48286154944691345</v>
      </c>
      <c r="AG3616">
        <f t="shared" si="509"/>
        <v>0</v>
      </c>
      <c r="AH3616">
        <f t="shared" si="510"/>
        <v>0</v>
      </c>
      <c r="AI3616">
        <f t="shared" si="511"/>
        <v>0</v>
      </c>
      <c r="AJ3616">
        <f t="shared" si="512"/>
        <v>1</v>
      </c>
      <c r="AK3616">
        <f t="shared" si="513"/>
        <v>0</v>
      </c>
    </row>
    <row r="3617" spans="1:37" x14ac:dyDescent="0.35">
      <c r="A3617">
        <v>1</v>
      </c>
      <c r="B3617">
        <v>2</v>
      </c>
      <c r="C3617">
        <v>0</v>
      </c>
      <c r="D3617">
        <v>4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52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99.9</v>
      </c>
      <c r="AA3617">
        <v>1</v>
      </c>
      <c r="AB3617">
        <v>0</v>
      </c>
      <c r="AC3617">
        <f t="shared" si="505"/>
        <v>-1.8845348066064198</v>
      </c>
      <c r="AD3617">
        <f t="shared" si="506"/>
        <v>0.15189970573565412</v>
      </c>
      <c r="AE3617">
        <f t="shared" si="507"/>
        <v>0.13186886408538862</v>
      </c>
      <c r="AF3617">
        <f t="shared" si="508"/>
        <v>6.1414667332201467E-2</v>
      </c>
      <c r="AG3617">
        <f t="shared" si="509"/>
        <v>0</v>
      </c>
      <c r="AH3617">
        <f t="shared" si="510"/>
        <v>0</v>
      </c>
      <c r="AI3617">
        <f t="shared" si="511"/>
        <v>0</v>
      </c>
      <c r="AJ3617">
        <f t="shared" si="512"/>
        <v>0</v>
      </c>
      <c r="AK3617">
        <f t="shared" si="513"/>
        <v>1</v>
      </c>
    </row>
    <row r="3618" spans="1:37" x14ac:dyDescent="0.35">
      <c r="A3618">
        <v>1</v>
      </c>
      <c r="B3618">
        <v>1</v>
      </c>
      <c r="C3618">
        <v>0</v>
      </c>
      <c r="D3618">
        <v>5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62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0</v>
      </c>
      <c r="Z3618">
        <v>155.52000000000001</v>
      </c>
      <c r="AA3618">
        <v>1</v>
      </c>
      <c r="AB3618">
        <v>0</v>
      </c>
      <c r="AC3618">
        <f t="shared" si="505"/>
        <v>3.4422592267121743E-2</v>
      </c>
      <c r="AD3618">
        <f t="shared" si="506"/>
        <v>1.0350219065758635</v>
      </c>
      <c r="AE3618">
        <f t="shared" si="507"/>
        <v>0.50860479842076767</v>
      </c>
      <c r="AF3618">
        <f t="shared" si="508"/>
        <v>0.30856908867367472</v>
      </c>
      <c r="AG3618">
        <f t="shared" si="509"/>
        <v>1</v>
      </c>
      <c r="AH3618">
        <f t="shared" si="510"/>
        <v>0</v>
      </c>
      <c r="AI3618">
        <f t="shared" si="511"/>
        <v>1</v>
      </c>
      <c r="AJ3618">
        <f t="shared" si="512"/>
        <v>0</v>
      </c>
      <c r="AK3618">
        <f t="shared" si="513"/>
        <v>0</v>
      </c>
    </row>
    <row r="3619" spans="1:37" x14ac:dyDescent="0.35">
      <c r="A3619">
        <v>1</v>
      </c>
      <c r="B3619">
        <v>1</v>
      </c>
      <c r="C3619">
        <v>0</v>
      </c>
      <c r="D3619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10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72.099999999999994</v>
      </c>
      <c r="AA3619">
        <v>0</v>
      </c>
      <c r="AB3619">
        <v>0</v>
      </c>
      <c r="AC3619">
        <f t="shared" si="505"/>
        <v>-1.4527400573978562</v>
      </c>
      <c r="AD3619">
        <f t="shared" si="506"/>
        <v>0.23392843180371045</v>
      </c>
      <c r="AE3619">
        <f t="shared" si="507"/>
        <v>0.18958022667632562</v>
      </c>
      <c r="AF3619">
        <f t="shared" si="508"/>
        <v>9.1289971225517991E-2</v>
      </c>
      <c r="AG3619">
        <f t="shared" si="509"/>
        <v>0</v>
      </c>
      <c r="AH3619">
        <f t="shared" si="510"/>
        <v>0</v>
      </c>
      <c r="AI3619">
        <f t="shared" si="511"/>
        <v>0</v>
      </c>
      <c r="AJ3619">
        <f t="shared" si="512"/>
        <v>0</v>
      </c>
      <c r="AK3619">
        <f t="shared" si="513"/>
        <v>1</v>
      </c>
    </row>
    <row r="3620" spans="1:37" x14ac:dyDescent="0.35">
      <c r="A3620">
        <v>1</v>
      </c>
      <c r="B3620">
        <v>1</v>
      </c>
      <c r="C3620">
        <v>0</v>
      </c>
      <c r="D3620">
        <v>4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85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75</v>
      </c>
      <c r="AA3620">
        <v>0</v>
      </c>
      <c r="AB3620">
        <v>0</v>
      </c>
      <c r="AC3620">
        <f t="shared" si="505"/>
        <v>-0.99451055289053469</v>
      </c>
      <c r="AD3620">
        <f t="shared" si="506"/>
        <v>0.36990444890771051</v>
      </c>
      <c r="AE3620">
        <f t="shared" si="507"/>
        <v>0.27002208015504497</v>
      </c>
      <c r="AF3620">
        <f t="shared" si="508"/>
        <v>0.13669027609121692</v>
      </c>
      <c r="AG3620">
        <f t="shared" si="509"/>
        <v>0</v>
      </c>
      <c r="AH3620">
        <f t="shared" si="510"/>
        <v>0</v>
      </c>
      <c r="AI3620">
        <f t="shared" si="511"/>
        <v>0</v>
      </c>
      <c r="AJ3620">
        <f t="shared" si="512"/>
        <v>0</v>
      </c>
      <c r="AK3620">
        <f t="shared" si="513"/>
        <v>1</v>
      </c>
    </row>
    <row r="3621" spans="1:37" x14ac:dyDescent="0.35">
      <c r="A3621">
        <v>1</v>
      </c>
      <c r="B3621">
        <v>2</v>
      </c>
      <c r="C3621">
        <v>0</v>
      </c>
      <c r="D3621">
        <v>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133.5</v>
      </c>
      <c r="AA3621">
        <v>1</v>
      </c>
      <c r="AB3621">
        <v>0</v>
      </c>
      <c r="AC3621">
        <f t="shared" si="505"/>
        <v>-2.3030118185879287</v>
      </c>
      <c r="AD3621">
        <f t="shared" si="506"/>
        <v>9.995733654405338E-2</v>
      </c>
      <c r="AE3621">
        <f t="shared" si="507"/>
        <v>9.0873830487015514E-2</v>
      </c>
      <c r="AF3621">
        <f t="shared" si="508"/>
        <v>4.1375840737480053E-2</v>
      </c>
      <c r="AG3621">
        <f t="shared" si="509"/>
        <v>0</v>
      </c>
      <c r="AH3621">
        <f t="shared" si="510"/>
        <v>0</v>
      </c>
      <c r="AI3621">
        <f t="shared" si="511"/>
        <v>0</v>
      </c>
      <c r="AJ3621">
        <f t="shared" si="512"/>
        <v>0</v>
      </c>
      <c r="AK3621">
        <f t="shared" si="513"/>
        <v>1</v>
      </c>
    </row>
    <row r="3622" spans="1:37" x14ac:dyDescent="0.35">
      <c r="A3622">
        <v>1</v>
      </c>
      <c r="B3622">
        <v>2</v>
      </c>
      <c r="C3622">
        <v>0</v>
      </c>
      <c r="D3622">
        <v>5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154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72.25</v>
      </c>
      <c r="AA3622">
        <v>1</v>
      </c>
      <c r="AB3622">
        <v>0</v>
      </c>
      <c r="AC3622">
        <f t="shared" si="505"/>
        <v>-1.0333434498847491</v>
      </c>
      <c r="AD3622">
        <f t="shared" si="506"/>
        <v>0.35581531889516588</v>
      </c>
      <c r="AE3622">
        <f t="shared" si="507"/>
        <v>0.26243642031210757</v>
      </c>
      <c r="AF3622">
        <f t="shared" si="508"/>
        <v>0.13220053654646896</v>
      </c>
      <c r="AG3622">
        <f t="shared" si="509"/>
        <v>0</v>
      </c>
      <c r="AH3622">
        <f t="shared" si="510"/>
        <v>0</v>
      </c>
      <c r="AI3622">
        <f t="shared" si="511"/>
        <v>0</v>
      </c>
      <c r="AJ3622">
        <f t="shared" si="512"/>
        <v>0</v>
      </c>
      <c r="AK3622">
        <f t="shared" si="513"/>
        <v>1</v>
      </c>
    </row>
    <row r="3623" spans="1:37" x14ac:dyDescent="0.35">
      <c r="A3623">
        <v>1</v>
      </c>
      <c r="B3623">
        <v>2</v>
      </c>
      <c r="C3623">
        <v>0</v>
      </c>
      <c r="D3623">
        <v>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40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85.5</v>
      </c>
      <c r="AA3623">
        <v>0</v>
      </c>
      <c r="AB3623">
        <v>0</v>
      </c>
      <c r="AC3623">
        <f t="shared" si="505"/>
        <v>-1.103030834751761</v>
      </c>
      <c r="AD3623">
        <f t="shared" si="506"/>
        <v>0.33186373377644873</v>
      </c>
      <c r="AE3623">
        <f t="shared" si="507"/>
        <v>0.24917243811081319</v>
      </c>
      <c r="AF3623">
        <f t="shared" si="508"/>
        <v>0.12445979338063139</v>
      </c>
      <c r="AG3623">
        <f t="shared" si="509"/>
        <v>0</v>
      </c>
      <c r="AH3623">
        <f t="shared" si="510"/>
        <v>0</v>
      </c>
      <c r="AI3623">
        <f t="shared" si="511"/>
        <v>0</v>
      </c>
      <c r="AJ3623">
        <f t="shared" si="512"/>
        <v>0</v>
      </c>
      <c r="AK3623">
        <f t="shared" si="513"/>
        <v>1</v>
      </c>
    </row>
    <row r="3624" spans="1:37" x14ac:dyDescent="0.35">
      <c r="A3624">
        <v>1</v>
      </c>
      <c r="B3624">
        <v>2</v>
      </c>
      <c r="C3624">
        <v>1</v>
      </c>
      <c r="D3624">
        <v>2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180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112.5</v>
      </c>
      <c r="AA3624">
        <v>0</v>
      </c>
      <c r="AB3624">
        <v>1</v>
      </c>
      <c r="AC3624">
        <f t="shared" si="505"/>
        <v>1.6405194427199996</v>
      </c>
      <c r="AD3624">
        <f t="shared" si="506"/>
        <v>5.157848023114437</v>
      </c>
      <c r="AE3624">
        <f t="shared" si="507"/>
        <v>0.8376056056845923</v>
      </c>
      <c r="AF3624">
        <f t="shared" si="508"/>
        <v>7.6960424798961938E-2</v>
      </c>
      <c r="AG3624">
        <f t="shared" si="509"/>
        <v>1</v>
      </c>
      <c r="AH3624">
        <f t="shared" si="510"/>
        <v>1</v>
      </c>
      <c r="AI3624">
        <f t="shared" si="511"/>
        <v>0</v>
      </c>
      <c r="AJ3624">
        <f t="shared" si="512"/>
        <v>0</v>
      </c>
      <c r="AK3624">
        <f t="shared" si="513"/>
        <v>0</v>
      </c>
    </row>
    <row r="3625" spans="1:37" x14ac:dyDescent="0.35">
      <c r="A3625">
        <v>1</v>
      </c>
      <c r="B3625">
        <v>1</v>
      </c>
      <c r="C3625">
        <v>0</v>
      </c>
      <c r="D3625">
        <v>2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164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100</v>
      </c>
      <c r="AA3625">
        <v>0</v>
      </c>
      <c r="AB3625">
        <v>0</v>
      </c>
      <c r="AC3625">
        <f t="shared" si="505"/>
        <v>0.4316748184499164</v>
      </c>
      <c r="AD3625">
        <f t="shared" si="506"/>
        <v>1.5398343080317631</v>
      </c>
      <c r="AE3625">
        <f t="shared" si="507"/>
        <v>0.60627352861653916</v>
      </c>
      <c r="AF3625">
        <f t="shared" si="508"/>
        <v>0.40480538533857607</v>
      </c>
      <c r="AG3625">
        <f t="shared" si="509"/>
        <v>1</v>
      </c>
      <c r="AH3625">
        <f t="shared" si="510"/>
        <v>0</v>
      </c>
      <c r="AI3625">
        <f t="shared" si="511"/>
        <v>1</v>
      </c>
      <c r="AJ3625">
        <f t="shared" si="512"/>
        <v>0</v>
      </c>
      <c r="AK3625">
        <f t="shared" si="513"/>
        <v>0</v>
      </c>
    </row>
    <row r="3626" spans="1:37" x14ac:dyDescent="0.35">
      <c r="A3626">
        <v>1</v>
      </c>
      <c r="B3626">
        <v>2</v>
      </c>
      <c r="C3626">
        <v>0</v>
      </c>
      <c r="D3626">
        <v>4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37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58.37</v>
      </c>
      <c r="AA3626">
        <v>1</v>
      </c>
      <c r="AB3626">
        <v>0</v>
      </c>
      <c r="AC3626">
        <f t="shared" si="505"/>
        <v>-4.9869335423513554</v>
      </c>
      <c r="AD3626">
        <f t="shared" si="506"/>
        <v>6.8265658042827582E-3</v>
      </c>
      <c r="AE3626">
        <f t="shared" si="507"/>
        <v>6.7802797782053918E-3</v>
      </c>
      <c r="AF3626">
        <f t="shared" si="508"/>
        <v>2.9546661830346203E-3</v>
      </c>
      <c r="AG3626">
        <f t="shared" si="509"/>
        <v>0</v>
      </c>
      <c r="AH3626">
        <f t="shared" si="510"/>
        <v>0</v>
      </c>
      <c r="AI3626">
        <f t="shared" si="511"/>
        <v>0</v>
      </c>
      <c r="AJ3626">
        <f t="shared" si="512"/>
        <v>0</v>
      </c>
      <c r="AK3626">
        <f t="shared" si="513"/>
        <v>1</v>
      </c>
    </row>
    <row r="3627" spans="1:37" x14ac:dyDescent="0.35">
      <c r="A3627">
        <v>1</v>
      </c>
      <c r="B3627">
        <v>2</v>
      </c>
      <c r="C3627">
        <v>0</v>
      </c>
      <c r="D3627">
        <v>4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125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118.58</v>
      </c>
      <c r="AA3627">
        <v>1</v>
      </c>
      <c r="AB3627">
        <v>0</v>
      </c>
      <c r="AC3627">
        <f t="shared" si="505"/>
        <v>-0.28172080028338931</v>
      </c>
      <c r="AD3627">
        <f t="shared" si="506"/>
        <v>0.75448430693354651</v>
      </c>
      <c r="AE3627">
        <f t="shared" si="507"/>
        <v>0.43003194953177981</v>
      </c>
      <c r="AF3627">
        <f t="shared" si="508"/>
        <v>0.24414948800161299</v>
      </c>
      <c r="AG3627">
        <f t="shared" si="509"/>
        <v>0</v>
      </c>
      <c r="AH3627">
        <f t="shared" si="510"/>
        <v>0</v>
      </c>
      <c r="AI3627">
        <f t="shared" si="511"/>
        <v>0</v>
      </c>
      <c r="AJ3627">
        <f t="shared" si="512"/>
        <v>0</v>
      </c>
      <c r="AK3627">
        <f t="shared" si="513"/>
        <v>1</v>
      </c>
    </row>
    <row r="3628" spans="1:37" x14ac:dyDescent="0.35">
      <c r="A3628">
        <v>1</v>
      </c>
      <c r="B3628">
        <v>2</v>
      </c>
      <c r="C3628">
        <v>0</v>
      </c>
      <c r="D3628">
        <v>2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10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126</v>
      </c>
      <c r="AA3628">
        <v>1</v>
      </c>
      <c r="AB3628">
        <v>0</v>
      </c>
      <c r="AC3628">
        <f t="shared" si="505"/>
        <v>-2.0442032239155217</v>
      </c>
      <c r="AD3628">
        <f t="shared" si="506"/>
        <v>0.12948331809810451</v>
      </c>
      <c r="AE3628">
        <f t="shared" si="507"/>
        <v>0.11463942496834456</v>
      </c>
      <c r="AF3628">
        <f t="shared" si="508"/>
        <v>5.2879820992156885E-2</v>
      </c>
      <c r="AG3628">
        <f t="shared" si="509"/>
        <v>0</v>
      </c>
      <c r="AH3628">
        <f t="shared" si="510"/>
        <v>0</v>
      </c>
      <c r="AI3628">
        <f t="shared" si="511"/>
        <v>0</v>
      </c>
      <c r="AJ3628">
        <f t="shared" si="512"/>
        <v>0</v>
      </c>
      <c r="AK3628">
        <f t="shared" si="513"/>
        <v>1</v>
      </c>
    </row>
    <row r="3629" spans="1:37" x14ac:dyDescent="0.35">
      <c r="A3629">
        <v>1</v>
      </c>
      <c r="B3629">
        <v>2</v>
      </c>
      <c r="C3629">
        <v>0</v>
      </c>
      <c r="D3629">
        <v>4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61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78.41</v>
      </c>
      <c r="AA3629">
        <v>0</v>
      </c>
      <c r="AB3629">
        <v>1</v>
      </c>
      <c r="AC3629">
        <f t="shared" si="505"/>
        <v>-0.42680034838844971</v>
      </c>
      <c r="AD3629">
        <f t="shared" si="506"/>
        <v>0.65259383063229448</v>
      </c>
      <c r="AE3629">
        <f t="shared" si="507"/>
        <v>0.39489063709175731</v>
      </c>
      <c r="AF3629">
        <f t="shared" si="508"/>
        <v>0.40352316331989985</v>
      </c>
      <c r="AG3629">
        <f t="shared" si="509"/>
        <v>0</v>
      </c>
      <c r="AH3629">
        <f t="shared" si="510"/>
        <v>0</v>
      </c>
      <c r="AI3629">
        <f t="shared" si="511"/>
        <v>0</v>
      </c>
      <c r="AJ3629">
        <f t="shared" si="512"/>
        <v>1</v>
      </c>
      <c r="AK3629">
        <f t="shared" si="513"/>
        <v>0</v>
      </c>
    </row>
    <row r="3630" spans="1:37" x14ac:dyDescent="0.35">
      <c r="A3630">
        <v>1</v>
      </c>
      <c r="B3630">
        <v>2</v>
      </c>
      <c r="C3630">
        <v>0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104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94.5</v>
      </c>
      <c r="AA3630">
        <v>0</v>
      </c>
      <c r="AB3630">
        <v>1</v>
      </c>
      <c r="AC3630">
        <f t="shared" si="505"/>
        <v>-0.22511535850550057</v>
      </c>
      <c r="AD3630">
        <f t="shared" si="506"/>
        <v>0.79842410843471978</v>
      </c>
      <c r="AE3630">
        <f t="shared" si="507"/>
        <v>0.44395763195681243</v>
      </c>
      <c r="AF3630">
        <f t="shared" si="508"/>
        <v>0.35265847377125303</v>
      </c>
      <c r="AG3630">
        <f t="shared" si="509"/>
        <v>0</v>
      </c>
      <c r="AH3630">
        <f t="shared" si="510"/>
        <v>0</v>
      </c>
      <c r="AI3630">
        <f t="shared" si="511"/>
        <v>0</v>
      </c>
      <c r="AJ3630">
        <f t="shared" si="512"/>
        <v>1</v>
      </c>
      <c r="AK3630">
        <f t="shared" si="513"/>
        <v>0</v>
      </c>
    </row>
    <row r="3631" spans="1:37" x14ac:dyDescent="0.35">
      <c r="A3631">
        <v>1</v>
      </c>
      <c r="B3631">
        <v>2</v>
      </c>
      <c r="C3631">
        <v>0</v>
      </c>
      <c r="D3631">
        <v>3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42</v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118.8</v>
      </c>
      <c r="AA3631">
        <v>0</v>
      </c>
      <c r="AB3631">
        <v>0</v>
      </c>
      <c r="AC3631">
        <f t="shared" si="505"/>
        <v>-0.13838993111079967</v>
      </c>
      <c r="AD3631">
        <f t="shared" si="506"/>
        <v>0.87075908948035696</v>
      </c>
      <c r="AE3631">
        <f t="shared" si="507"/>
        <v>0.46545762860477602</v>
      </c>
      <c r="AF3631">
        <f t="shared" si="508"/>
        <v>0.27201786401217654</v>
      </c>
      <c r="AG3631">
        <f t="shared" si="509"/>
        <v>0</v>
      </c>
      <c r="AH3631">
        <f t="shared" si="510"/>
        <v>0</v>
      </c>
      <c r="AI3631">
        <f t="shared" si="511"/>
        <v>0</v>
      </c>
      <c r="AJ3631">
        <f t="shared" si="512"/>
        <v>0</v>
      </c>
      <c r="AK3631">
        <f t="shared" si="513"/>
        <v>1</v>
      </c>
    </row>
    <row r="3632" spans="1:37" x14ac:dyDescent="0.35">
      <c r="A3632">
        <v>1</v>
      </c>
      <c r="B3632">
        <v>2</v>
      </c>
      <c r="C3632">
        <v>0</v>
      </c>
      <c r="D3632">
        <v>3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302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100</v>
      </c>
      <c r="AA3632">
        <v>0</v>
      </c>
      <c r="AB3632">
        <v>1</v>
      </c>
      <c r="AC3632">
        <f t="shared" si="505"/>
        <v>2.222981385920717</v>
      </c>
      <c r="AD3632">
        <f t="shared" si="506"/>
        <v>9.2348224336160634</v>
      </c>
      <c r="AE3632">
        <f t="shared" si="507"/>
        <v>0.90229434790040708</v>
      </c>
      <c r="AF3632">
        <f t="shared" si="508"/>
        <v>4.4651763105965962E-2</v>
      </c>
      <c r="AG3632">
        <f t="shared" si="509"/>
        <v>1</v>
      </c>
      <c r="AH3632">
        <f t="shared" si="510"/>
        <v>1</v>
      </c>
      <c r="AI3632">
        <f t="shared" si="511"/>
        <v>0</v>
      </c>
      <c r="AJ3632">
        <f t="shared" si="512"/>
        <v>0</v>
      </c>
      <c r="AK3632">
        <f t="shared" si="513"/>
        <v>0</v>
      </c>
    </row>
    <row r="3633" spans="1:37" x14ac:dyDescent="0.35">
      <c r="A3633">
        <v>1</v>
      </c>
      <c r="B3633">
        <v>2</v>
      </c>
      <c r="C3633">
        <v>0</v>
      </c>
      <c r="D3633">
        <v>1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40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134.1</v>
      </c>
      <c r="AA3633">
        <v>1</v>
      </c>
      <c r="AB3633">
        <v>0</v>
      </c>
      <c r="AC3633">
        <f t="shared" si="505"/>
        <v>-2.7715696939945573</v>
      </c>
      <c r="AD3633">
        <f t="shared" si="506"/>
        <v>6.2563721726932128E-2</v>
      </c>
      <c r="AE3633">
        <f t="shared" si="507"/>
        <v>5.887997157031713E-2</v>
      </c>
      <c r="AF3633">
        <f t="shared" si="508"/>
        <v>2.6354984053704913E-2</v>
      </c>
      <c r="AG3633">
        <f t="shared" si="509"/>
        <v>0</v>
      </c>
      <c r="AH3633">
        <f t="shared" si="510"/>
        <v>0</v>
      </c>
      <c r="AI3633">
        <f t="shared" si="511"/>
        <v>0</v>
      </c>
      <c r="AJ3633">
        <f t="shared" si="512"/>
        <v>0</v>
      </c>
      <c r="AK3633">
        <f t="shared" si="513"/>
        <v>1</v>
      </c>
    </row>
    <row r="3634" spans="1:37" x14ac:dyDescent="0.35">
      <c r="A3634">
        <v>1</v>
      </c>
      <c r="B3634">
        <v>2</v>
      </c>
      <c r="C3634">
        <v>0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71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126.9</v>
      </c>
      <c r="AA3634">
        <v>0</v>
      </c>
      <c r="AB3634">
        <v>1</v>
      </c>
      <c r="AC3634">
        <f t="shared" si="505"/>
        <v>-0.20626467382521074</v>
      </c>
      <c r="AD3634">
        <f t="shared" si="506"/>
        <v>0.81361770447243564</v>
      </c>
      <c r="AE3634">
        <f t="shared" si="507"/>
        <v>0.44861588110108869</v>
      </c>
      <c r="AF3634">
        <f t="shared" si="508"/>
        <v>0.34812535636052111</v>
      </c>
      <c r="AG3634">
        <f t="shared" si="509"/>
        <v>0</v>
      </c>
      <c r="AH3634">
        <f t="shared" si="510"/>
        <v>0</v>
      </c>
      <c r="AI3634">
        <f t="shared" si="511"/>
        <v>0</v>
      </c>
      <c r="AJ3634">
        <f t="shared" si="512"/>
        <v>1</v>
      </c>
      <c r="AK3634">
        <f t="shared" si="513"/>
        <v>0</v>
      </c>
    </row>
    <row r="3635" spans="1:37" x14ac:dyDescent="0.35">
      <c r="A3635">
        <v>1</v>
      </c>
      <c r="B3635">
        <v>1</v>
      </c>
      <c r="C3635">
        <v>0</v>
      </c>
      <c r="D3635">
        <v>2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46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1</v>
      </c>
      <c r="W3635">
        <v>0</v>
      </c>
      <c r="X3635">
        <v>0</v>
      </c>
      <c r="Y3635">
        <v>0</v>
      </c>
      <c r="Z3635">
        <v>89.2</v>
      </c>
      <c r="AA3635">
        <v>1</v>
      </c>
      <c r="AB3635">
        <v>0</v>
      </c>
      <c r="AC3635">
        <f t="shared" si="505"/>
        <v>-1.9690077571605613</v>
      </c>
      <c r="AD3635">
        <f t="shared" si="506"/>
        <v>0.13959529995558737</v>
      </c>
      <c r="AE3635">
        <f t="shared" si="507"/>
        <v>0.12249550341338518</v>
      </c>
      <c r="AF3635">
        <f t="shared" si="508"/>
        <v>5.6750649406012127E-2</v>
      </c>
      <c r="AG3635">
        <f t="shared" si="509"/>
        <v>0</v>
      </c>
      <c r="AH3635">
        <f t="shared" si="510"/>
        <v>0</v>
      </c>
      <c r="AI3635">
        <f t="shared" si="511"/>
        <v>0</v>
      </c>
      <c r="AJ3635">
        <f t="shared" si="512"/>
        <v>0</v>
      </c>
      <c r="AK3635">
        <f t="shared" si="513"/>
        <v>1</v>
      </c>
    </row>
    <row r="3636" spans="1:37" x14ac:dyDescent="0.35">
      <c r="A3636">
        <v>1</v>
      </c>
      <c r="B3636">
        <v>2</v>
      </c>
      <c r="C3636">
        <v>0</v>
      </c>
      <c r="D3636">
        <v>3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35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60</v>
      </c>
      <c r="AA3636">
        <v>0</v>
      </c>
      <c r="AB3636">
        <v>0</v>
      </c>
      <c r="AC3636">
        <f t="shared" si="505"/>
        <v>-3.9624656596018086</v>
      </c>
      <c r="AD3636">
        <f t="shared" si="506"/>
        <v>1.9016169040106761E-2</v>
      </c>
      <c r="AE3636">
        <f t="shared" si="507"/>
        <v>1.8661302556189682E-2</v>
      </c>
      <c r="AF3636">
        <f t="shared" si="508"/>
        <v>8.1810751439972025E-3</v>
      </c>
      <c r="AG3636">
        <f t="shared" si="509"/>
        <v>0</v>
      </c>
      <c r="AH3636">
        <f t="shared" si="510"/>
        <v>0</v>
      </c>
      <c r="AI3636">
        <f t="shared" si="511"/>
        <v>0</v>
      </c>
      <c r="AJ3636">
        <f t="shared" si="512"/>
        <v>0</v>
      </c>
      <c r="AK3636">
        <f t="shared" si="513"/>
        <v>1</v>
      </c>
    </row>
    <row r="3637" spans="1:37" x14ac:dyDescent="0.35">
      <c r="A3637">
        <v>1</v>
      </c>
      <c r="B3637">
        <v>2</v>
      </c>
      <c r="C3637">
        <v>0</v>
      </c>
      <c r="D3637">
        <v>2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15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76.5</v>
      </c>
      <c r="AA3637">
        <v>0</v>
      </c>
      <c r="AB3637">
        <v>0</v>
      </c>
      <c r="AC3637">
        <f t="shared" si="505"/>
        <v>-3.9603989898288927</v>
      </c>
      <c r="AD3637">
        <f t="shared" si="506"/>
        <v>1.9055509820056545E-2</v>
      </c>
      <c r="AE3637">
        <f t="shared" si="507"/>
        <v>1.8699187273342296E-2</v>
      </c>
      <c r="AF3637">
        <f t="shared" si="508"/>
        <v>8.1978414666200004E-3</v>
      </c>
      <c r="AG3637">
        <f t="shared" si="509"/>
        <v>0</v>
      </c>
      <c r="AH3637">
        <f t="shared" si="510"/>
        <v>0</v>
      </c>
      <c r="AI3637">
        <f t="shared" si="511"/>
        <v>0</v>
      </c>
      <c r="AJ3637">
        <f t="shared" si="512"/>
        <v>0</v>
      </c>
      <c r="AK3637">
        <f t="shared" si="513"/>
        <v>1</v>
      </c>
    </row>
    <row r="3638" spans="1:37" x14ac:dyDescent="0.35">
      <c r="A3638">
        <v>1</v>
      </c>
      <c r="B3638">
        <v>2</v>
      </c>
      <c r="C3638">
        <v>0</v>
      </c>
      <c r="D3638">
        <v>3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10</v>
      </c>
      <c r="M3638">
        <v>0</v>
      </c>
      <c r="N3638">
        <v>0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112.33</v>
      </c>
      <c r="AA3638">
        <v>1</v>
      </c>
      <c r="AB3638">
        <v>0</v>
      </c>
      <c r="AC3638">
        <f t="shared" si="505"/>
        <v>-2.2700259155548084</v>
      </c>
      <c r="AD3638">
        <f t="shared" si="506"/>
        <v>0.10330950272532764</v>
      </c>
      <c r="AE3638">
        <f t="shared" si="507"/>
        <v>9.3636012805236271E-2</v>
      </c>
      <c r="AF3638">
        <f t="shared" si="508"/>
        <v>4.2697358741862666E-2</v>
      </c>
      <c r="AG3638">
        <f t="shared" si="509"/>
        <v>0</v>
      </c>
      <c r="AH3638">
        <f t="shared" si="510"/>
        <v>0</v>
      </c>
      <c r="AI3638">
        <f t="shared" si="511"/>
        <v>0</v>
      </c>
      <c r="AJ3638">
        <f t="shared" si="512"/>
        <v>0</v>
      </c>
      <c r="AK3638">
        <f t="shared" si="513"/>
        <v>1</v>
      </c>
    </row>
    <row r="3639" spans="1:37" x14ac:dyDescent="0.35">
      <c r="A3639">
        <v>1</v>
      </c>
      <c r="B3639">
        <v>1</v>
      </c>
      <c r="C3639">
        <v>0</v>
      </c>
      <c r="D3639">
        <v>2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164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100</v>
      </c>
      <c r="AA3639">
        <v>0</v>
      </c>
      <c r="AB3639">
        <v>0</v>
      </c>
      <c r="AC3639">
        <f t="shared" si="505"/>
        <v>0.4316748184499164</v>
      </c>
      <c r="AD3639">
        <f t="shared" si="506"/>
        <v>1.5398343080317631</v>
      </c>
      <c r="AE3639">
        <f t="shared" si="507"/>
        <v>0.60627352861653916</v>
      </c>
      <c r="AF3639">
        <f t="shared" si="508"/>
        <v>0.40480538533857607</v>
      </c>
      <c r="AG3639">
        <f t="shared" si="509"/>
        <v>1</v>
      </c>
      <c r="AH3639">
        <f t="shared" si="510"/>
        <v>0</v>
      </c>
      <c r="AI3639">
        <f t="shared" si="511"/>
        <v>1</v>
      </c>
      <c r="AJ3639">
        <f t="shared" si="512"/>
        <v>0</v>
      </c>
      <c r="AK3639">
        <f t="shared" si="513"/>
        <v>0</v>
      </c>
    </row>
    <row r="3640" spans="1:37" x14ac:dyDescent="0.35">
      <c r="A3640">
        <v>1</v>
      </c>
      <c r="B3640">
        <v>1</v>
      </c>
      <c r="C3640">
        <v>0</v>
      </c>
      <c r="D3640">
        <v>2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32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85</v>
      </c>
      <c r="AA3640">
        <v>0</v>
      </c>
      <c r="AB3640">
        <v>0</v>
      </c>
      <c r="AC3640">
        <f t="shared" si="505"/>
        <v>-1.4696522047177305</v>
      </c>
      <c r="AD3640">
        <f t="shared" si="506"/>
        <v>0.23000546609343009</v>
      </c>
      <c r="AE3640">
        <f t="shared" si="507"/>
        <v>0.18699548289321105</v>
      </c>
      <c r="AF3640">
        <f t="shared" si="508"/>
        <v>8.9907041430405635E-2</v>
      </c>
      <c r="AG3640">
        <f t="shared" si="509"/>
        <v>0</v>
      </c>
      <c r="AH3640">
        <f t="shared" si="510"/>
        <v>0</v>
      </c>
      <c r="AI3640">
        <f t="shared" si="511"/>
        <v>0</v>
      </c>
      <c r="AJ3640">
        <f t="shared" si="512"/>
        <v>0</v>
      </c>
      <c r="AK3640">
        <f t="shared" si="513"/>
        <v>1</v>
      </c>
    </row>
    <row r="3641" spans="1:37" x14ac:dyDescent="0.35">
      <c r="A3641">
        <v>1</v>
      </c>
      <c r="B3641">
        <v>2</v>
      </c>
      <c r="C3641">
        <v>0</v>
      </c>
      <c r="D3641">
        <v>3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28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109.33</v>
      </c>
      <c r="AA3641">
        <v>0</v>
      </c>
      <c r="AB3641">
        <v>1</v>
      </c>
      <c r="AC3641">
        <f t="shared" si="505"/>
        <v>-0.82861454434760384</v>
      </c>
      <c r="AD3641">
        <f t="shared" si="506"/>
        <v>0.4366538319588768</v>
      </c>
      <c r="AE3641">
        <f t="shared" si="507"/>
        <v>0.30393809715698838</v>
      </c>
      <c r="AF3641">
        <f t="shared" si="508"/>
        <v>0.51721485981452475</v>
      </c>
      <c r="AG3641">
        <f t="shared" si="509"/>
        <v>0</v>
      </c>
      <c r="AH3641">
        <f t="shared" si="510"/>
        <v>0</v>
      </c>
      <c r="AI3641">
        <f t="shared" si="511"/>
        <v>0</v>
      </c>
      <c r="AJ3641">
        <f t="shared" si="512"/>
        <v>1</v>
      </c>
      <c r="AK3641">
        <f t="shared" si="513"/>
        <v>0</v>
      </c>
    </row>
    <row r="3642" spans="1:37" x14ac:dyDescent="0.35">
      <c r="A3642">
        <v>1</v>
      </c>
      <c r="B3642">
        <v>2</v>
      </c>
      <c r="C3642">
        <v>0</v>
      </c>
      <c r="D3642">
        <v>1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65</v>
      </c>
      <c r="M3642">
        <v>0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118.8</v>
      </c>
      <c r="AA3642">
        <v>0</v>
      </c>
      <c r="AB3642">
        <v>1</v>
      </c>
      <c r="AC3642">
        <f t="shared" si="505"/>
        <v>-2.7601040564214419E-2</v>
      </c>
      <c r="AD3642">
        <f t="shared" si="506"/>
        <v>0.97277638771258557</v>
      </c>
      <c r="AE3642">
        <f t="shared" si="507"/>
        <v>0.49310017788711979</v>
      </c>
      <c r="AF3642">
        <f t="shared" si="508"/>
        <v>0.30706484079601581</v>
      </c>
      <c r="AG3642">
        <f t="shared" si="509"/>
        <v>0</v>
      </c>
      <c r="AH3642">
        <f t="shared" si="510"/>
        <v>0</v>
      </c>
      <c r="AI3642">
        <f t="shared" si="511"/>
        <v>0</v>
      </c>
      <c r="AJ3642">
        <f t="shared" si="512"/>
        <v>1</v>
      </c>
      <c r="AK3642">
        <f t="shared" si="513"/>
        <v>0</v>
      </c>
    </row>
    <row r="3643" spans="1:37" x14ac:dyDescent="0.35">
      <c r="A3643">
        <v>1</v>
      </c>
      <c r="B3643">
        <v>2</v>
      </c>
      <c r="C3643">
        <v>0</v>
      </c>
      <c r="D3643">
        <v>3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133</v>
      </c>
      <c r="AA3643">
        <v>2</v>
      </c>
      <c r="AB3643">
        <v>0</v>
      </c>
      <c r="AC3643">
        <f t="shared" si="505"/>
        <v>-4.3625341636110218</v>
      </c>
      <c r="AD3643">
        <f t="shared" si="506"/>
        <v>1.2746046121216943E-2</v>
      </c>
      <c r="AE3643">
        <f t="shared" si="507"/>
        <v>1.2585629112089717E-2</v>
      </c>
      <c r="AF3643">
        <f t="shared" si="508"/>
        <v>5.5005563225825763E-3</v>
      </c>
      <c r="AG3643">
        <f t="shared" si="509"/>
        <v>0</v>
      </c>
      <c r="AH3643">
        <f t="shared" si="510"/>
        <v>0</v>
      </c>
      <c r="AI3643">
        <f t="shared" si="511"/>
        <v>0</v>
      </c>
      <c r="AJ3643">
        <f t="shared" si="512"/>
        <v>0</v>
      </c>
      <c r="AK3643">
        <f t="shared" si="513"/>
        <v>1</v>
      </c>
    </row>
    <row r="3644" spans="1:37" x14ac:dyDescent="0.35">
      <c r="A3644">
        <v>1</v>
      </c>
      <c r="B3644">
        <v>3</v>
      </c>
      <c r="C3644">
        <v>0</v>
      </c>
      <c r="D3644">
        <v>10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39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130.9</v>
      </c>
      <c r="AA3644">
        <v>2</v>
      </c>
      <c r="AB3644">
        <v>0</v>
      </c>
      <c r="AC3644">
        <f t="shared" si="505"/>
        <v>-2.8738487040940766</v>
      </c>
      <c r="AD3644">
        <f t="shared" si="506"/>
        <v>5.6481128577865025E-2</v>
      </c>
      <c r="AE3644">
        <f t="shared" si="507"/>
        <v>5.3461559369162207E-2</v>
      </c>
      <c r="AF3644">
        <f t="shared" si="508"/>
        <v>2.3861743860933309E-2</v>
      </c>
      <c r="AG3644">
        <f t="shared" si="509"/>
        <v>0</v>
      </c>
      <c r="AH3644">
        <f t="shared" si="510"/>
        <v>0</v>
      </c>
      <c r="AI3644">
        <f t="shared" si="511"/>
        <v>0</v>
      </c>
      <c r="AJ3644">
        <f t="shared" si="512"/>
        <v>0</v>
      </c>
      <c r="AK3644">
        <f t="shared" si="513"/>
        <v>1</v>
      </c>
    </row>
    <row r="3645" spans="1:37" x14ac:dyDescent="0.35">
      <c r="A3645">
        <v>1</v>
      </c>
      <c r="B3645">
        <v>1</v>
      </c>
      <c r="C3645">
        <v>0</v>
      </c>
      <c r="D3645">
        <v>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2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84.85</v>
      </c>
      <c r="AA3645">
        <v>1</v>
      </c>
      <c r="AB3645">
        <v>0</v>
      </c>
      <c r="AC3645">
        <f t="shared" si="505"/>
        <v>-3.3552201871352754</v>
      </c>
      <c r="AD3645">
        <f t="shared" si="506"/>
        <v>3.490168440672959E-2</v>
      </c>
      <c r="AE3645">
        <f t="shared" si="507"/>
        <v>3.3724637743475526E-2</v>
      </c>
      <c r="AF3645">
        <f t="shared" si="508"/>
        <v>1.4899093804793609E-2</v>
      </c>
      <c r="AG3645">
        <f t="shared" si="509"/>
        <v>0</v>
      </c>
      <c r="AH3645">
        <f t="shared" si="510"/>
        <v>0</v>
      </c>
      <c r="AI3645">
        <f t="shared" si="511"/>
        <v>0</v>
      </c>
      <c r="AJ3645">
        <f t="shared" si="512"/>
        <v>0</v>
      </c>
      <c r="AK3645">
        <f t="shared" si="513"/>
        <v>1</v>
      </c>
    </row>
    <row r="3646" spans="1:37" x14ac:dyDescent="0.35">
      <c r="A3646">
        <v>1</v>
      </c>
      <c r="B3646">
        <v>0</v>
      </c>
      <c r="C3646">
        <v>2</v>
      </c>
      <c r="D3646">
        <v>3</v>
      </c>
      <c r="E3646">
        <v>0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64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69.5</v>
      </c>
      <c r="AA3646">
        <v>1</v>
      </c>
      <c r="AB3646">
        <v>0</v>
      </c>
      <c r="AC3646">
        <f t="shared" si="505"/>
        <v>-1.2509739356684555</v>
      </c>
      <c r="AD3646">
        <f t="shared" si="506"/>
        <v>0.28622589545740246</v>
      </c>
      <c r="AE3646">
        <f t="shared" si="507"/>
        <v>0.22253159143216905</v>
      </c>
      <c r="AF3646">
        <f t="shared" si="508"/>
        <v>0.10931724894216625</v>
      </c>
      <c r="AG3646">
        <f t="shared" si="509"/>
        <v>0</v>
      </c>
      <c r="AH3646">
        <f t="shared" si="510"/>
        <v>0</v>
      </c>
      <c r="AI3646">
        <f t="shared" si="511"/>
        <v>0</v>
      </c>
      <c r="AJ3646">
        <f t="shared" si="512"/>
        <v>0</v>
      </c>
      <c r="AK3646">
        <f t="shared" si="513"/>
        <v>1</v>
      </c>
    </row>
    <row r="3647" spans="1:37" x14ac:dyDescent="0.35">
      <c r="A3647">
        <v>1</v>
      </c>
      <c r="B3647">
        <v>2</v>
      </c>
      <c r="C3647">
        <v>2</v>
      </c>
      <c r="D3647">
        <v>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26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171</v>
      </c>
      <c r="AA3647">
        <v>0</v>
      </c>
      <c r="AB3647">
        <v>1</v>
      </c>
      <c r="AC3647">
        <f t="shared" si="505"/>
        <v>1.0791683151796168</v>
      </c>
      <c r="AD3647">
        <f t="shared" si="506"/>
        <v>2.9422315239166279</v>
      </c>
      <c r="AE3647">
        <f t="shared" si="507"/>
        <v>0.74633656244357394</v>
      </c>
      <c r="AF3647">
        <f t="shared" si="508"/>
        <v>0.1270652821119696</v>
      </c>
      <c r="AG3647">
        <f t="shared" si="509"/>
        <v>1</v>
      </c>
      <c r="AH3647">
        <f t="shared" si="510"/>
        <v>1</v>
      </c>
      <c r="AI3647">
        <f t="shared" si="511"/>
        <v>0</v>
      </c>
      <c r="AJ3647">
        <f t="shared" si="512"/>
        <v>0</v>
      </c>
      <c r="AK3647">
        <f t="shared" si="513"/>
        <v>0</v>
      </c>
    </row>
    <row r="3648" spans="1:37" x14ac:dyDescent="0.35">
      <c r="A3648">
        <v>1</v>
      </c>
      <c r="B3648">
        <v>1</v>
      </c>
      <c r="C3648">
        <v>0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7</v>
      </c>
      <c r="M3648">
        <v>0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97</v>
      </c>
      <c r="AA3648">
        <v>0</v>
      </c>
      <c r="AB3648">
        <v>0</v>
      </c>
      <c r="AC3648">
        <f t="shared" si="505"/>
        <v>-1.8184234767984258</v>
      </c>
      <c r="AD3648">
        <f t="shared" si="506"/>
        <v>0.16228138974679282</v>
      </c>
      <c r="AE3648">
        <f t="shared" si="507"/>
        <v>0.1396231507949606</v>
      </c>
      <c r="AF3648">
        <f t="shared" si="508"/>
        <v>6.5311284009552467E-2</v>
      </c>
      <c r="AG3648">
        <f t="shared" si="509"/>
        <v>0</v>
      </c>
      <c r="AH3648">
        <f t="shared" si="510"/>
        <v>0</v>
      </c>
      <c r="AI3648">
        <f t="shared" si="511"/>
        <v>0</v>
      </c>
      <c r="AJ3648">
        <f t="shared" si="512"/>
        <v>0</v>
      </c>
      <c r="AK3648">
        <f t="shared" si="513"/>
        <v>1</v>
      </c>
    </row>
    <row r="3649" spans="1:37" x14ac:dyDescent="0.35">
      <c r="A3649">
        <v>1</v>
      </c>
      <c r="B3649">
        <v>2</v>
      </c>
      <c r="C3649">
        <v>2</v>
      </c>
      <c r="D3649">
        <v>3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64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198.9</v>
      </c>
      <c r="AA3649">
        <v>2</v>
      </c>
      <c r="AB3649">
        <v>0</v>
      </c>
      <c r="AC3649">
        <f t="shared" si="505"/>
        <v>-0.77051958789223773</v>
      </c>
      <c r="AD3649">
        <f t="shared" si="506"/>
        <v>0.4627725548163466</v>
      </c>
      <c r="AE3649">
        <f t="shared" si="507"/>
        <v>0.31636671968763347</v>
      </c>
      <c r="AF3649">
        <f t="shared" si="508"/>
        <v>0.16517680331788509</v>
      </c>
      <c r="AG3649">
        <f t="shared" si="509"/>
        <v>0</v>
      </c>
      <c r="AH3649">
        <f t="shared" si="510"/>
        <v>0</v>
      </c>
      <c r="AI3649">
        <f t="shared" si="511"/>
        <v>0</v>
      </c>
      <c r="AJ3649">
        <f t="shared" si="512"/>
        <v>0</v>
      </c>
      <c r="AK3649">
        <f t="shared" si="513"/>
        <v>1</v>
      </c>
    </row>
    <row r="3650" spans="1:37" x14ac:dyDescent="0.35">
      <c r="A3650">
        <v>1</v>
      </c>
      <c r="B3650">
        <v>3</v>
      </c>
      <c r="C3650">
        <v>0</v>
      </c>
      <c r="D3650">
        <v>3</v>
      </c>
      <c r="E3650">
        <v>1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25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142.44999999999999</v>
      </c>
      <c r="AA3650">
        <v>2</v>
      </c>
      <c r="AB3650">
        <v>0</v>
      </c>
      <c r="AC3650">
        <f t="shared" si="505"/>
        <v>-3.8689579146406587</v>
      </c>
      <c r="AD3650">
        <f t="shared" si="506"/>
        <v>2.0880116956036157E-2</v>
      </c>
      <c r="AE3650">
        <f t="shared" si="507"/>
        <v>2.0453054780119054E-2</v>
      </c>
      <c r="AF3650">
        <f t="shared" si="508"/>
        <v>8.9747454156612963E-3</v>
      </c>
      <c r="AG3650">
        <f t="shared" si="509"/>
        <v>0</v>
      </c>
      <c r="AH3650">
        <f t="shared" si="510"/>
        <v>0</v>
      </c>
      <c r="AI3650">
        <f t="shared" si="511"/>
        <v>0</v>
      </c>
      <c r="AJ3650">
        <f t="shared" si="512"/>
        <v>0</v>
      </c>
      <c r="AK3650">
        <f t="shared" si="513"/>
        <v>1</v>
      </c>
    </row>
    <row r="3651" spans="1:37" x14ac:dyDescent="0.35">
      <c r="A3651">
        <v>1</v>
      </c>
      <c r="B3651">
        <v>2</v>
      </c>
      <c r="C3651">
        <v>0</v>
      </c>
      <c r="D3651">
        <v>7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151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103.09</v>
      </c>
      <c r="AA3651">
        <v>0</v>
      </c>
      <c r="AB3651">
        <v>1</v>
      </c>
      <c r="AC3651">
        <f t="shared" si="505"/>
        <v>1.196881497064477</v>
      </c>
      <c r="AD3651">
        <f t="shared" si="506"/>
        <v>3.3097792557669781</v>
      </c>
      <c r="AE3651">
        <f t="shared" si="507"/>
        <v>0.76796955466758876</v>
      </c>
      <c r="AF3651">
        <f t="shared" si="508"/>
        <v>0.11465599676790628</v>
      </c>
      <c r="AG3651">
        <f t="shared" si="509"/>
        <v>1</v>
      </c>
      <c r="AH3651">
        <f t="shared" si="510"/>
        <v>1</v>
      </c>
      <c r="AI3651">
        <f t="shared" si="511"/>
        <v>0</v>
      </c>
      <c r="AJ3651">
        <f t="shared" si="512"/>
        <v>0</v>
      </c>
      <c r="AK3651">
        <f t="shared" si="513"/>
        <v>0</v>
      </c>
    </row>
    <row r="3652" spans="1:37" x14ac:dyDescent="0.35">
      <c r="A3652">
        <v>1</v>
      </c>
      <c r="B3652">
        <v>2</v>
      </c>
      <c r="C3652">
        <v>0</v>
      </c>
      <c r="D3652">
        <v>4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166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103.7</v>
      </c>
      <c r="AA3652">
        <v>1</v>
      </c>
      <c r="AB3652">
        <v>1</v>
      </c>
      <c r="AC3652">
        <f t="shared" si="505"/>
        <v>-0.11234646172480245</v>
      </c>
      <c r="AD3652">
        <f t="shared" si="506"/>
        <v>0.89373455903728372</v>
      </c>
      <c r="AE3652">
        <f t="shared" si="507"/>
        <v>0.47194288912994797</v>
      </c>
      <c r="AF3652">
        <f t="shared" si="508"/>
        <v>0.32611055313792336</v>
      </c>
      <c r="AG3652">
        <f t="shared" si="509"/>
        <v>0</v>
      </c>
      <c r="AH3652">
        <f t="shared" si="510"/>
        <v>0</v>
      </c>
      <c r="AI3652">
        <f t="shared" si="511"/>
        <v>0</v>
      </c>
      <c r="AJ3652">
        <f t="shared" si="512"/>
        <v>1</v>
      </c>
      <c r="AK3652">
        <f t="shared" si="513"/>
        <v>0</v>
      </c>
    </row>
    <row r="3653" spans="1:37" x14ac:dyDescent="0.35">
      <c r="A3653">
        <v>1</v>
      </c>
      <c r="B3653">
        <v>2</v>
      </c>
      <c r="C3653">
        <v>0</v>
      </c>
      <c r="D3653">
        <v>8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153</v>
      </c>
      <c r="M3653">
        <v>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111.78</v>
      </c>
      <c r="AA3653">
        <v>0</v>
      </c>
      <c r="AB3653">
        <v>1</v>
      </c>
      <c r="AC3653">
        <f t="shared" si="505"/>
        <v>1.2535976742328248</v>
      </c>
      <c r="AD3653">
        <f t="shared" si="506"/>
        <v>3.5029226897043366</v>
      </c>
      <c r="AE3653">
        <f t="shared" si="507"/>
        <v>0.77792201445375919</v>
      </c>
      <c r="AF3653">
        <f t="shared" si="508"/>
        <v>0.10906393821595034</v>
      </c>
      <c r="AG3653">
        <f t="shared" si="509"/>
        <v>1</v>
      </c>
      <c r="AH3653">
        <f t="shared" si="510"/>
        <v>1</v>
      </c>
      <c r="AI3653">
        <f t="shared" si="511"/>
        <v>0</v>
      </c>
      <c r="AJ3653">
        <f t="shared" si="512"/>
        <v>0</v>
      </c>
      <c r="AK3653">
        <f t="shared" si="513"/>
        <v>0</v>
      </c>
    </row>
    <row r="3654" spans="1:37" x14ac:dyDescent="0.35">
      <c r="A3654">
        <v>1</v>
      </c>
      <c r="B3654">
        <v>2</v>
      </c>
      <c r="C3654">
        <v>0</v>
      </c>
      <c r="D3654">
        <v>5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8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0</v>
      </c>
      <c r="Z3654">
        <v>115.6</v>
      </c>
      <c r="AA3654">
        <v>1</v>
      </c>
      <c r="AB3654">
        <v>0</v>
      </c>
      <c r="AC3654">
        <f t="shared" si="505"/>
        <v>-1.4278489927729479</v>
      </c>
      <c r="AD3654">
        <f t="shared" si="506"/>
        <v>0.23982423148326065</v>
      </c>
      <c r="AE3654">
        <f t="shared" si="507"/>
        <v>0.19343405733919844</v>
      </c>
      <c r="AF3654">
        <f t="shared" si="508"/>
        <v>9.3360120075426947E-2</v>
      </c>
      <c r="AG3654">
        <f t="shared" si="509"/>
        <v>0</v>
      </c>
      <c r="AH3654">
        <f t="shared" si="510"/>
        <v>0</v>
      </c>
      <c r="AI3654">
        <f t="shared" si="511"/>
        <v>0</v>
      </c>
      <c r="AJ3654">
        <f t="shared" si="512"/>
        <v>0</v>
      </c>
      <c r="AK3654">
        <f t="shared" si="513"/>
        <v>1</v>
      </c>
    </row>
    <row r="3655" spans="1:37" x14ac:dyDescent="0.35">
      <c r="A3655">
        <v>1</v>
      </c>
      <c r="B3655">
        <v>3</v>
      </c>
      <c r="C3655">
        <v>0</v>
      </c>
      <c r="D3655">
        <v>1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42</v>
      </c>
      <c r="M3655">
        <v>0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131.4</v>
      </c>
      <c r="AA3655">
        <v>1</v>
      </c>
      <c r="AB3655">
        <v>0</v>
      </c>
      <c r="AC3655">
        <f t="shared" si="505"/>
        <v>-0.8073676938636587</v>
      </c>
      <c r="AD3655">
        <f t="shared" si="506"/>
        <v>0.44603061141235878</v>
      </c>
      <c r="AE3655">
        <f t="shared" si="507"/>
        <v>0.30845170765556218</v>
      </c>
      <c r="AF3655">
        <f t="shared" si="508"/>
        <v>0.16017748675294743</v>
      </c>
      <c r="AG3655">
        <f t="shared" si="509"/>
        <v>0</v>
      </c>
      <c r="AH3655">
        <f t="shared" si="510"/>
        <v>0</v>
      </c>
      <c r="AI3655">
        <f t="shared" si="511"/>
        <v>0</v>
      </c>
      <c r="AJ3655">
        <f t="shared" si="512"/>
        <v>0</v>
      </c>
      <c r="AK3655">
        <f t="shared" si="513"/>
        <v>1</v>
      </c>
    </row>
    <row r="3656" spans="1:37" x14ac:dyDescent="0.35">
      <c r="A3656">
        <v>1</v>
      </c>
      <c r="B3656">
        <v>2</v>
      </c>
      <c r="C3656">
        <v>0</v>
      </c>
      <c r="D3656">
        <v>3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63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99.9</v>
      </c>
      <c r="AA3656">
        <v>1</v>
      </c>
      <c r="AB3656">
        <v>0</v>
      </c>
      <c r="AC3656">
        <f t="shared" si="505"/>
        <v>-1.835870491721852</v>
      </c>
      <c r="AD3656">
        <f t="shared" si="506"/>
        <v>0.15947461999262089</v>
      </c>
      <c r="AE3656">
        <f t="shared" si="507"/>
        <v>0.13754041463506619</v>
      </c>
      <c r="AF3656">
        <f t="shared" si="508"/>
        <v>6.426124670596782E-2</v>
      </c>
      <c r="AG3656">
        <f t="shared" si="509"/>
        <v>0</v>
      </c>
      <c r="AH3656">
        <f t="shared" si="510"/>
        <v>0</v>
      </c>
      <c r="AI3656">
        <f t="shared" si="511"/>
        <v>0</v>
      </c>
      <c r="AJ3656">
        <f t="shared" si="512"/>
        <v>0</v>
      </c>
      <c r="AK3656">
        <f t="shared" si="513"/>
        <v>1</v>
      </c>
    </row>
    <row r="3657" spans="1:37" x14ac:dyDescent="0.35">
      <c r="A3657">
        <v>1</v>
      </c>
      <c r="B3657">
        <v>1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8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81</v>
      </c>
      <c r="AA3657">
        <v>0</v>
      </c>
      <c r="AB3657">
        <v>0</v>
      </c>
      <c r="AC3657">
        <f t="shared" si="505"/>
        <v>-1.2797231906494158</v>
      </c>
      <c r="AD3657">
        <f t="shared" si="506"/>
        <v>0.27811427443083764</v>
      </c>
      <c r="AE3657">
        <f t="shared" si="507"/>
        <v>0.21759734633641101</v>
      </c>
      <c r="AF3657">
        <f t="shared" si="508"/>
        <v>0.10656968522774139</v>
      </c>
      <c r="AG3657">
        <f t="shared" si="509"/>
        <v>0</v>
      </c>
      <c r="AH3657">
        <f t="shared" si="510"/>
        <v>0</v>
      </c>
      <c r="AI3657">
        <f t="shared" si="511"/>
        <v>0</v>
      </c>
      <c r="AJ3657">
        <f t="shared" si="512"/>
        <v>0</v>
      </c>
      <c r="AK3657">
        <f t="shared" si="513"/>
        <v>1</v>
      </c>
    </row>
    <row r="3658" spans="1:37" x14ac:dyDescent="0.35">
      <c r="A3658">
        <v>1</v>
      </c>
      <c r="B3658">
        <v>2</v>
      </c>
      <c r="C3658">
        <v>0</v>
      </c>
      <c r="D3658">
        <v>2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159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105.3</v>
      </c>
      <c r="AA3658">
        <v>0</v>
      </c>
      <c r="AB3658">
        <v>1</v>
      </c>
      <c r="AC3658">
        <f t="shared" si="505"/>
        <v>-0.60321929883529357</v>
      </c>
      <c r="AD3658">
        <f t="shared" si="506"/>
        <v>0.54704768829414796</v>
      </c>
      <c r="AE3658">
        <f t="shared" si="507"/>
        <v>0.35360751477373659</v>
      </c>
      <c r="AF3658">
        <f t="shared" si="508"/>
        <v>0.4514785140489887</v>
      </c>
      <c r="AG3658">
        <f t="shared" si="509"/>
        <v>0</v>
      </c>
      <c r="AH3658">
        <f t="shared" si="510"/>
        <v>0</v>
      </c>
      <c r="AI3658">
        <f t="shared" si="511"/>
        <v>0</v>
      </c>
      <c r="AJ3658">
        <f t="shared" si="512"/>
        <v>1</v>
      </c>
      <c r="AK3658">
        <f t="shared" si="513"/>
        <v>0</v>
      </c>
    </row>
    <row r="3659" spans="1:37" x14ac:dyDescent="0.35">
      <c r="A3659">
        <v>1</v>
      </c>
      <c r="B3659">
        <v>3</v>
      </c>
      <c r="C3659">
        <v>0</v>
      </c>
      <c r="D3659">
        <v>3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74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128.69999999999999</v>
      </c>
      <c r="AA3659">
        <v>0</v>
      </c>
      <c r="AB3659">
        <v>1</v>
      </c>
      <c r="AC3659">
        <f t="shared" si="505"/>
        <v>0.74037254741226421</v>
      </c>
      <c r="AD3659">
        <f t="shared" si="506"/>
        <v>2.096716495313721</v>
      </c>
      <c r="AE3659">
        <f t="shared" si="507"/>
        <v>0.6770773167277967</v>
      </c>
      <c r="AF3659">
        <f t="shared" si="508"/>
        <v>0.16936173558223008</v>
      </c>
      <c r="AG3659">
        <f t="shared" si="509"/>
        <v>1</v>
      </c>
      <c r="AH3659">
        <f t="shared" si="510"/>
        <v>1</v>
      </c>
      <c r="AI3659">
        <f t="shared" si="511"/>
        <v>0</v>
      </c>
      <c r="AJ3659">
        <f t="shared" si="512"/>
        <v>0</v>
      </c>
      <c r="AK3659">
        <f t="shared" si="513"/>
        <v>0</v>
      </c>
    </row>
    <row r="3660" spans="1:37" x14ac:dyDescent="0.35">
      <c r="A3660">
        <v>1</v>
      </c>
      <c r="B3660">
        <v>2</v>
      </c>
      <c r="C3660">
        <v>0</v>
      </c>
      <c r="D3660">
        <v>3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53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75</v>
      </c>
      <c r="AA3660">
        <v>0</v>
      </c>
      <c r="AB3660">
        <v>0</v>
      </c>
      <c r="AC3660">
        <f t="shared" si="505"/>
        <v>-0.81883908221239965</v>
      </c>
      <c r="AD3660">
        <f t="shared" si="506"/>
        <v>0.44094325635432202</v>
      </c>
      <c r="AE3660">
        <f t="shared" si="507"/>
        <v>0.30601014606913562</v>
      </c>
      <c r="AF3660">
        <f t="shared" si="508"/>
        <v>0.15864687884492734</v>
      </c>
      <c r="AG3660">
        <f t="shared" si="509"/>
        <v>0</v>
      </c>
      <c r="AH3660">
        <f t="shared" si="510"/>
        <v>0</v>
      </c>
      <c r="AI3660">
        <f t="shared" si="511"/>
        <v>0</v>
      </c>
      <c r="AJ3660">
        <f t="shared" si="512"/>
        <v>0</v>
      </c>
      <c r="AK3660">
        <f t="shared" si="513"/>
        <v>1</v>
      </c>
    </row>
    <row r="3661" spans="1:37" x14ac:dyDescent="0.35">
      <c r="A3661">
        <v>1</v>
      </c>
      <c r="B3661">
        <v>1</v>
      </c>
      <c r="C3661">
        <v>0</v>
      </c>
      <c r="D3661">
        <v>2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10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118</v>
      </c>
      <c r="AA3661">
        <v>1</v>
      </c>
      <c r="AB3661">
        <v>1</v>
      </c>
      <c r="AC3661">
        <f t="shared" si="505"/>
        <v>-2.251076847096888</v>
      </c>
      <c r="AD3661">
        <f t="shared" si="506"/>
        <v>0.10528578680140402</v>
      </c>
      <c r="AE3661">
        <f t="shared" si="507"/>
        <v>9.5256618748433788E-2</v>
      </c>
      <c r="AF3661">
        <f t="shared" si="508"/>
        <v>1.0211048383709243</v>
      </c>
      <c r="AG3661">
        <f t="shared" si="509"/>
        <v>0</v>
      </c>
      <c r="AH3661">
        <f t="shared" si="510"/>
        <v>0</v>
      </c>
      <c r="AI3661">
        <f t="shared" si="511"/>
        <v>0</v>
      </c>
      <c r="AJ3661">
        <f t="shared" si="512"/>
        <v>1</v>
      </c>
      <c r="AK3661">
        <f t="shared" si="513"/>
        <v>0</v>
      </c>
    </row>
    <row r="3662" spans="1:37" x14ac:dyDescent="0.35">
      <c r="A3662">
        <v>1</v>
      </c>
      <c r="B3662">
        <v>2</v>
      </c>
      <c r="C3662">
        <v>0</v>
      </c>
      <c r="D3662">
        <v>3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21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88</v>
      </c>
      <c r="AA3662">
        <v>0</v>
      </c>
      <c r="AB3662">
        <v>1</v>
      </c>
      <c r="AC3662">
        <f t="shared" si="505"/>
        <v>-1.5019421095957839</v>
      </c>
      <c r="AD3662">
        <f t="shared" si="506"/>
        <v>0.22269723745103362</v>
      </c>
      <c r="AE3662">
        <f t="shared" si="507"/>
        <v>0.18213604368264727</v>
      </c>
      <c r="AF3662">
        <f t="shared" si="508"/>
        <v>0.73960410130281362</v>
      </c>
      <c r="AG3662">
        <f t="shared" si="509"/>
        <v>0</v>
      </c>
      <c r="AH3662">
        <f t="shared" si="510"/>
        <v>0</v>
      </c>
      <c r="AI3662">
        <f t="shared" si="511"/>
        <v>0</v>
      </c>
      <c r="AJ3662">
        <f t="shared" si="512"/>
        <v>1</v>
      </c>
      <c r="AK3662">
        <f t="shared" si="513"/>
        <v>0</v>
      </c>
    </row>
    <row r="3663" spans="1:37" x14ac:dyDescent="0.35">
      <c r="A3663">
        <v>1</v>
      </c>
      <c r="B3663">
        <v>2</v>
      </c>
      <c r="C3663">
        <v>0</v>
      </c>
      <c r="D3663">
        <v>3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36</v>
      </c>
      <c r="M3663">
        <v>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61.75</v>
      </c>
      <c r="AA3663">
        <v>1</v>
      </c>
      <c r="AB3663">
        <v>0</v>
      </c>
      <c r="AC3663">
        <f t="shared" si="505"/>
        <v>-2.153528087768029</v>
      </c>
      <c r="AD3663">
        <f t="shared" si="506"/>
        <v>0.11607391555210618</v>
      </c>
      <c r="AE3663">
        <f t="shared" si="507"/>
        <v>0.10400199658343061</v>
      </c>
      <c r="AF3663">
        <f t="shared" si="508"/>
        <v>4.7692958090254998E-2</v>
      </c>
      <c r="AG3663">
        <f t="shared" si="509"/>
        <v>0</v>
      </c>
      <c r="AH3663">
        <f t="shared" si="510"/>
        <v>0</v>
      </c>
      <c r="AI3663">
        <f t="shared" si="511"/>
        <v>0</v>
      </c>
      <c r="AJ3663">
        <f t="shared" si="512"/>
        <v>0</v>
      </c>
      <c r="AK3663">
        <f t="shared" si="513"/>
        <v>1</v>
      </c>
    </row>
    <row r="3664" spans="1:37" x14ac:dyDescent="0.35">
      <c r="A3664">
        <v>1</v>
      </c>
      <c r="B3664">
        <v>2</v>
      </c>
      <c r="C3664">
        <v>0</v>
      </c>
      <c r="D3664">
        <v>5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268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80.75</v>
      </c>
      <c r="AA3664">
        <v>0</v>
      </c>
      <c r="AB3664">
        <v>0</v>
      </c>
      <c r="AC3664">
        <f t="shared" si="505"/>
        <v>1.8586690653651214</v>
      </c>
      <c r="AD3664">
        <f t="shared" si="506"/>
        <v>6.4151928846133464</v>
      </c>
      <c r="AE3664">
        <f t="shared" si="507"/>
        <v>0.86514174134633537</v>
      </c>
      <c r="AF3664">
        <f t="shared" si="508"/>
        <v>0.87012245241547448</v>
      </c>
      <c r="AG3664">
        <f t="shared" si="509"/>
        <v>1</v>
      </c>
      <c r="AH3664">
        <f t="shared" si="510"/>
        <v>0</v>
      </c>
      <c r="AI3664">
        <f t="shared" si="511"/>
        <v>1</v>
      </c>
      <c r="AJ3664">
        <f t="shared" si="512"/>
        <v>0</v>
      </c>
      <c r="AK3664">
        <f t="shared" si="513"/>
        <v>0</v>
      </c>
    </row>
    <row r="3665" spans="1:37" x14ac:dyDescent="0.35">
      <c r="A3665">
        <v>1</v>
      </c>
      <c r="B3665">
        <v>2</v>
      </c>
      <c r="C3665">
        <v>0</v>
      </c>
      <c r="D3665">
        <v>4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36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88.4</v>
      </c>
      <c r="AA3665">
        <v>1</v>
      </c>
      <c r="AB3665">
        <v>0</v>
      </c>
      <c r="AC3665">
        <f t="shared" ref="AC3665:AC3728" si="514">SUMPRODUCT($A$14:$AA$14,A3665:AA3665)</f>
        <v>-3.4483375390325319</v>
      </c>
      <c r="AD3665">
        <f t="shared" ref="AD3665:AD3728" si="515">EXP(AC3665)</f>
        <v>3.1798456152675542E-2</v>
      </c>
      <c r="AE3665">
        <f t="shared" ref="AE3665:AE3728" si="516">AD3665/(AD3665+1)</f>
        <v>3.0818476188890821E-2</v>
      </c>
      <c r="AF3665">
        <f t="shared" ref="AF3665:AF3728" si="517">-AB3665*LOG(AE3665)-(1-AB3665)*LOG(1-AE3665)</f>
        <v>1.3594873716708433E-2</v>
      </c>
      <c r="AG3665">
        <f t="shared" ref="AG3665:AG3728" si="518">IF(AE3665&gt;$AG$14,1,0)</f>
        <v>0</v>
      </c>
      <c r="AH3665">
        <f t="shared" ref="AH3665:AH3728" si="519">IF(AND(AB3665=1,AG3665=1),1,0)</f>
        <v>0</v>
      </c>
      <c r="AI3665">
        <f t="shared" ref="AI3665:AI3728" si="520">IF(AND(AB3665=0,AG3665=1),1,0)</f>
        <v>0</v>
      </c>
      <c r="AJ3665">
        <f t="shared" ref="AJ3665:AJ3728" si="521">IF(AND(AB3665=1,AG3665=0),1,0)</f>
        <v>0</v>
      </c>
      <c r="AK3665">
        <f t="shared" ref="AK3665:AK3728" si="522">IF(AND(AB3665=0,AG3665=0),1,0)</f>
        <v>1</v>
      </c>
    </row>
    <row r="3666" spans="1:37" x14ac:dyDescent="0.35">
      <c r="A3666">
        <v>1</v>
      </c>
      <c r="B3666">
        <v>2</v>
      </c>
      <c r="C3666">
        <v>0</v>
      </c>
      <c r="D3666">
        <v>2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45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117.45</v>
      </c>
      <c r="AA3666">
        <v>0</v>
      </c>
      <c r="AB3666">
        <v>0</v>
      </c>
      <c r="AC3666">
        <f t="shared" si="514"/>
        <v>-1.0079436769320052</v>
      </c>
      <c r="AD3666">
        <f t="shared" si="515"/>
        <v>0.36496870203263226</v>
      </c>
      <c r="AE3666">
        <f t="shared" si="516"/>
        <v>0.26738246927504056</v>
      </c>
      <c r="AF3666">
        <f t="shared" si="517"/>
        <v>0.13512269336186206</v>
      </c>
      <c r="AG3666">
        <f t="shared" si="518"/>
        <v>0</v>
      </c>
      <c r="AH3666">
        <f t="shared" si="519"/>
        <v>0</v>
      </c>
      <c r="AI3666">
        <f t="shared" si="520"/>
        <v>0</v>
      </c>
      <c r="AJ3666">
        <f t="shared" si="521"/>
        <v>0</v>
      </c>
      <c r="AK3666">
        <f t="shared" si="522"/>
        <v>1</v>
      </c>
    </row>
    <row r="3667" spans="1:37" x14ac:dyDescent="0.35">
      <c r="A3667">
        <v>1</v>
      </c>
      <c r="B3667">
        <v>3</v>
      </c>
      <c r="C3667">
        <v>0</v>
      </c>
      <c r="D3667">
        <v>7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141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96.9</v>
      </c>
      <c r="AA3667">
        <v>1</v>
      </c>
      <c r="AB3667">
        <v>0</v>
      </c>
      <c r="AC3667">
        <f t="shared" si="514"/>
        <v>-2.9567588547865231E-2</v>
      </c>
      <c r="AD3667">
        <f t="shared" si="515"/>
        <v>0.97086525605075602</v>
      </c>
      <c r="AE3667">
        <f t="shared" si="516"/>
        <v>0.49260864134171595</v>
      </c>
      <c r="AF3667">
        <f t="shared" si="517"/>
        <v>0.29465693348594918</v>
      </c>
      <c r="AG3667">
        <f t="shared" si="518"/>
        <v>0</v>
      </c>
      <c r="AH3667">
        <f t="shared" si="519"/>
        <v>0</v>
      </c>
      <c r="AI3667">
        <f t="shared" si="520"/>
        <v>0</v>
      </c>
      <c r="AJ3667">
        <f t="shared" si="521"/>
        <v>0</v>
      </c>
      <c r="AK3667">
        <f t="shared" si="522"/>
        <v>1</v>
      </c>
    </row>
    <row r="3668" spans="1:37" x14ac:dyDescent="0.35">
      <c r="A3668">
        <v>1</v>
      </c>
      <c r="B3668">
        <v>1</v>
      </c>
      <c r="C3668">
        <v>0</v>
      </c>
      <c r="D3668">
        <v>3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91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102.06</v>
      </c>
      <c r="AA3668">
        <v>0</v>
      </c>
      <c r="AB3668">
        <v>1</v>
      </c>
      <c r="AC3668">
        <f t="shared" si="514"/>
        <v>-0.4052480219507002</v>
      </c>
      <c r="AD3668">
        <f t="shared" si="515"/>
        <v>0.66681140648157944</v>
      </c>
      <c r="AE3668">
        <f t="shared" si="516"/>
        <v>0.40005210180864487</v>
      </c>
      <c r="AF3668">
        <f t="shared" si="517"/>
        <v>0.39788344353591087</v>
      </c>
      <c r="AG3668">
        <f t="shared" si="518"/>
        <v>0</v>
      </c>
      <c r="AH3668">
        <f t="shared" si="519"/>
        <v>0</v>
      </c>
      <c r="AI3668">
        <f t="shared" si="520"/>
        <v>0</v>
      </c>
      <c r="AJ3668">
        <f t="shared" si="521"/>
        <v>1</v>
      </c>
      <c r="AK3668">
        <f t="shared" si="522"/>
        <v>0</v>
      </c>
    </row>
    <row r="3669" spans="1:37" x14ac:dyDescent="0.35">
      <c r="A3669">
        <v>1</v>
      </c>
      <c r="B3669">
        <v>2</v>
      </c>
      <c r="C3669">
        <v>0</v>
      </c>
      <c r="D3669">
        <v>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23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65.75</v>
      </c>
      <c r="AA3669">
        <v>0</v>
      </c>
      <c r="AB3669">
        <v>0</v>
      </c>
      <c r="AC3669">
        <f t="shared" si="514"/>
        <v>-1.1232970229069397</v>
      </c>
      <c r="AD3669">
        <f t="shared" si="515"/>
        <v>0.32520581410815474</v>
      </c>
      <c r="AE3669">
        <f t="shared" si="516"/>
        <v>0.24540023190813859</v>
      </c>
      <c r="AF3669">
        <f t="shared" si="517"/>
        <v>0.12228333260499458</v>
      </c>
      <c r="AG3669">
        <f t="shared" si="518"/>
        <v>0</v>
      </c>
      <c r="AH3669">
        <f t="shared" si="519"/>
        <v>0</v>
      </c>
      <c r="AI3669">
        <f t="shared" si="520"/>
        <v>0</v>
      </c>
      <c r="AJ3669">
        <f t="shared" si="521"/>
        <v>0</v>
      </c>
      <c r="AK3669">
        <f t="shared" si="522"/>
        <v>1</v>
      </c>
    </row>
    <row r="3670" spans="1:37" x14ac:dyDescent="0.35">
      <c r="A3670">
        <v>1</v>
      </c>
      <c r="B3670">
        <v>2</v>
      </c>
      <c r="C3670">
        <v>0</v>
      </c>
      <c r="D3670">
        <v>6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172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72.25</v>
      </c>
      <c r="AA3670">
        <v>0</v>
      </c>
      <c r="AB3670">
        <v>0</v>
      </c>
      <c r="AC3670">
        <f t="shared" si="514"/>
        <v>0.68733167193983813</v>
      </c>
      <c r="AD3670">
        <f t="shared" si="515"/>
        <v>1.9884027374350628</v>
      </c>
      <c r="AE3670">
        <f t="shared" si="516"/>
        <v>0.66537308125400219</v>
      </c>
      <c r="AF3670">
        <f t="shared" si="517"/>
        <v>0.47543912555948253</v>
      </c>
      <c r="AG3670">
        <f t="shared" si="518"/>
        <v>1</v>
      </c>
      <c r="AH3670">
        <f t="shared" si="519"/>
        <v>0</v>
      </c>
      <c r="AI3670">
        <f t="shared" si="520"/>
        <v>1</v>
      </c>
      <c r="AJ3670">
        <f t="shared" si="521"/>
        <v>0</v>
      </c>
      <c r="AK3670">
        <f t="shared" si="522"/>
        <v>0</v>
      </c>
    </row>
    <row r="3671" spans="1:37" x14ac:dyDescent="0.35">
      <c r="A3671">
        <v>1</v>
      </c>
      <c r="B3671">
        <v>2</v>
      </c>
      <c r="C3671">
        <v>0</v>
      </c>
      <c r="D3671">
        <v>1</v>
      </c>
      <c r="E3671">
        <v>1</v>
      </c>
      <c r="F3671">
        <v>0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4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115</v>
      </c>
      <c r="AA3671">
        <v>1</v>
      </c>
      <c r="AB3671">
        <v>0</v>
      </c>
      <c r="AC3671">
        <f t="shared" si="514"/>
        <v>-3.0472364291566234</v>
      </c>
      <c r="AD3671">
        <f t="shared" si="515"/>
        <v>4.748998514819263E-2</v>
      </c>
      <c r="AE3671">
        <f t="shared" si="516"/>
        <v>4.5336934788425716E-2</v>
      </c>
      <c r="AF3671">
        <f t="shared" si="517"/>
        <v>2.0149879451536908E-2</v>
      </c>
      <c r="AG3671">
        <f t="shared" si="518"/>
        <v>0</v>
      </c>
      <c r="AH3671">
        <f t="shared" si="519"/>
        <v>0</v>
      </c>
      <c r="AI3671">
        <f t="shared" si="520"/>
        <v>0</v>
      </c>
      <c r="AJ3671">
        <f t="shared" si="521"/>
        <v>0</v>
      </c>
      <c r="AK3671">
        <f t="shared" si="522"/>
        <v>1</v>
      </c>
    </row>
    <row r="3672" spans="1:37" x14ac:dyDescent="0.35">
      <c r="A3672">
        <v>1</v>
      </c>
      <c r="B3672">
        <v>2</v>
      </c>
      <c r="C3672">
        <v>0</v>
      </c>
      <c r="D3672">
        <v>3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8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124</v>
      </c>
      <c r="AA3672">
        <v>0</v>
      </c>
      <c r="AB3672">
        <v>1</v>
      </c>
      <c r="AC3672">
        <f t="shared" si="514"/>
        <v>-0.27967062760106165</v>
      </c>
      <c r="AD3672">
        <f t="shared" si="515"/>
        <v>0.75603271676027317</v>
      </c>
      <c r="AE3672">
        <f t="shared" si="516"/>
        <v>0.43053452794153368</v>
      </c>
      <c r="AF3672">
        <f t="shared" si="517"/>
        <v>0.36599201333188663</v>
      </c>
      <c r="AG3672">
        <f t="shared" si="518"/>
        <v>0</v>
      </c>
      <c r="AH3672">
        <f t="shared" si="519"/>
        <v>0</v>
      </c>
      <c r="AI3672">
        <f t="shared" si="520"/>
        <v>0</v>
      </c>
      <c r="AJ3672">
        <f t="shared" si="521"/>
        <v>1</v>
      </c>
      <c r="AK3672">
        <f t="shared" si="522"/>
        <v>0</v>
      </c>
    </row>
    <row r="3673" spans="1:37" x14ac:dyDescent="0.35">
      <c r="A3673">
        <v>1</v>
      </c>
      <c r="B3673">
        <v>2</v>
      </c>
      <c r="C3673">
        <v>1</v>
      </c>
      <c r="D3673">
        <v>4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10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76.75</v>
      </c>
      <c r="AA3673">
        <v>0</v>
      </c>
      <c r="AB3673">
        <v>0</v>
      </c>
      <c r="AC3673">
        <f t="shared" si="514"/>
        <v>-0.87938088776811196</v>
      </c>
      <c r="AD3673">
        <f t="shared" si="515"/>
        <v>0.41503978836532501</v>
      </c>
      <c r="AE3673">
        <f t="shared" si="516"/>
        <v>0.2933060905974843</v>
      </c>
      <c r="AF3673">
        <f t="shared" si="517"/>
        <v>0.15076865160911679</v>
      </c>
      <c r="AG3673">
        <f t="shared" si="518"/>
        <v>0</v>
      </c>
      <c r="AH3673">
        <f t="shared" si="519"/>
        <v>0</v>
      </c>
      <c r="AI3673">
        <f t="shared" si="520"/>
        <v>0</v>
      </c>
      <c r="AJ3673">
        <f t="shared" si="521"/>
        <v>0</v>
      </c>
      <c r="AK3673">
        <f t="shared" si="522"/>
        <v>1</v>
      </c>
    </row>
    <row r="3674" spans="1:37" x14ac:dyDescent="0.35">
      <c r="A3674">
        <v>1</v>
      </c>
      <c r="B3674">
        <v>2</v>
      </c>
      <c r="C3674">
        <v>0</v>
      </c>
      <c r="D3674">
        <v>4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166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89.25</v>
      </c>
      <c r="AA3674">
        <v>2</v>
      </c>
      <c r="AB3674">
        <v>0</v>
      </c>
      <c r="AC3674">
        <f t="shared" si="514"/>
        <v>-1.651063072484531</v>
      </c>
      <c r="AD3674">
        <f t="shared" si="515"/>
        <v>0.19184585412881777</v>
      </c>
      <c r="AE3674">
        <f t="shared" si="516"/>
        <v>0.16096532405111055</v>
      </c>
      <c r="AF3674">
        <f t="shared" si="517"/>
        <v>7.6220090110442465E-2</v>
      </c>
      <c r="AG3674">
        <f t="shared" si="518"/>
        <v>0</v>
      </c>
      <c r="AH3674">
        <f t="shared" si="519"/>
        <v>0</v>
      </c>
      <c r="AI3674">
        <f t="shared" si="520"/>
        <v>0</v>
      </c>
      <c r="AJ3674">
        <f t="shared" si="521"/>
        <v>0</v>
      </c>
      <c r="AK3674">
        <f t="shared" si="522"/>
        <v>1</v>
      </c>
    </row>
    <row r="3675" spans="1:37" x14ac:dyDescent="0.35">
      <c r="A3675">
        <v>1</v>
      </c>
      <c r="B3675">
        <v>3</v>
      </c>
      <c r="C3675">
        <v>0</v>
      </c>
      <c r="D3675">
        <v>2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169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137.69999999999999</v>
      </c>
      <c r="AA3675">
        <v>0</v>
      </c>
      <c r="AB3675">
        <v>1</v>
      </c>
      <c r="AC3675">
        <f t="shared" si="514"/>
        <v>1.7685924884620481</v>
      </c>
      <c r="AD3675">
        <f t="shared" si="515"/>
        <v>5.8625958801521181</v>
      </c>
      <c r="AE3675">
        <f t="shared" si="516"/>
        <v>0.85428254592519681</v>
      </c>
      <c r="AF3675">
        <f t="shared" si="517"/>
        <v>6.8398466732917482E-2</v>
      </c>
      <c r="AG3675">
        <f t="shared" si="518"/>
        <v>1</v>
      </c>
      <c r="AH3675">
        <f t="shared" si="519"/>
        <v>1</v>
      </c>
      <c r="AI3675">
        <f t="shared" si="520"/>
        <v>0</v>
      </c>
      <c r="AJ3675">
        <f t="shared" si="521"/>
        <v>0</v>
      </c>
      <c r="AK3675">
        <f t="shared" si="522"/>
        <v>0</v>
      </c>
    </row>
    <row r="3676" spans="1:37" x14ac:dyDescent="0.35">
      <c r="A3676">
        <v>1</v>
      </c>
      <c r="B3676">
        <v>2</v>
      </c>
      <c r="C3676">
        <v>2</v>
      </c>
      <c r="D3676">
        <v>4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63</v>
      </c>
      <c r="M3676">
        <v>0</v>
      </c>
      <c r="N3676">
        <v>0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167.45</v>
      </c>
      <c r="AA3676">
        <v>1</v>
      </c>
      <c r="AB3676">
        <v>0</v>
      </c>
      <c r="AC3676">
        <f t="shared" si="514"/>
        <v>-0.27693240501635108</v>
      </c>
      <c r="AD3676">
        <f t="shared" si="515"/>
        <v>0.75810573952369109</v>
      </c>
      <c r="AE3676">
        <f t="shared" si="516"/>
        <v>0.4312059977285998</v>
      </c>
      <c r="AF3676">
        <f t="shared" si="517"/>
        <v>0.24504499173357849</v>
      </c>
      <c r="AG3676">
        <f t="shared" si="518"/>
        <v>0</v>
      </c>
      <c r="AH3676">
        <f t="shared" si="519"/>
        <v>0</v>
      </c>
      <c r="AI3676">
        <f t="shared" si="520"/>
        <v>0</v>
      </c>
      <c r="AJ3676">
        <f t="shared" si="521"/>
        <v>0</v>
      </c>
      <c r="AK3676">
        <f t="shared" si="522"/>
        <v>1</v>
      </c>
    </row>
    <row r="3677" spans="1:37" x14ac:dyDescent="0.35">
      <c r="A3677">
        <v>1</v>
      </c>
      <c r="B3677">
        <v>2</v>
      </c>
      <c r="C3677">
        <v>0</v>
      </c>
      <c r="D3677">
        <v>4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78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119.85</v>
      </c>
      <c r="AA3677">
        <v>2</v>
      </c>
      <c r="AB3677">
        <v>0</v>
      </c>
      <c r="AC3677">
        <f t="shared" si="514"/>
        <v>-2.1181850173884746</v>
      </c>
      <c r="AD3677">
        <f t="shared" si="515"/>
        <v>0.12024968165150837</v>
      </c>
      <c r="AE3677">
        <f t="shared" si="516"/>
        <v>0.10734185746362578</v>
      </c>
      <c r="AF3677">
        <f t="shared" si="517"/>
        <v>4.9314829168867619E-2</v>
      </c>
      <c r="AG3677">
        <f t="shared" si="518"/>
        <v>0</v>
      </c>
      <c r="AH3677">
        <f t="shared" si="519"/>
        <v>0</v>
      </c>
      <c r="AI3677">
        <f t="shared" si="520"/>
        <v>0</v>
      </c>
      <c r="AJ3677">
        <f t="shared" si="521"/>
        <v>0</v>
      </c>
      <c r="AK3677">
        <f t="shared" si="522"/>
        <v>1</v>
      </c>
    </row>
    <row r="3678" spans="1:37" x14ac:dyDescent="0.35">
      <c r="A3678">
        <v>1</v>
      </c>
      <c r="B3678">
        <v>2</v>
      </c>
      <c r="C3678">
        <v>1</v>
      </c>
      <c r="D3678">
        <v>2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17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145</v>
      </c>
      <c r="AA3678">
        <v>0</v>
      </c>
      <c r="AB3678">
        <v>1</v>
      </c>
      <c r="AC3678">
        <f t="shared" si="514"/>
        <v>0.34972073577600105</v>
      </c>
      <c r="AD3678">
        <f t="shared" si="515"/>
        <v>1.4186713091258261</v>
      </c>
      <c r="AE3678">
        <f t="shared" si="516"/>
        <v>0.58654985643277535</v>
      </c>
      <c r="AF3678">
        <f t="shared" si="517"/>
        <v>0.23169506717437627</v>
      </c>
      <c r="AG3678">
        <f t="shared" si="518"/>
        <v>1</v>
      </c>
      <c r="AH3678">
        <f t="shared" si="519"/>
        <v>1</v>
      </c>
      <c r="AI3678">
        <f t="shared" si="520"/>
        <v>0</v>
      </c>
      <c r="AJ3678">
        <f t="shared" si="521"/>
        <v>0</v>
      </c>
      <c r="AK3678">
        <f t="shared" si="522"/>
        <v>0</v>
      </c>
    </row>
    <row r="3679" spans="1:37" x14ac:dyDescent="0.35">
      <c r="A3679">
        <v>1</v>
      </c>
      <c r="B3679">
        <v>2</v>
      </c>
      <c r="C3679">
        <v>0</v>
      </c>
      <c r="D3679">
        <v>3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161</v>
      </c>
      <c r="M3679">
        <v>0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130</v>
      </c>
      <c r="AA3679">
        <v>0</v>
      </c>
      <c r="AB3679">
        <v>1</v>
      </c>
      <c r="AC3679">
        <f t="shared" si="514"/>
        <v>2.0464943055228297</v>
      </c>
      <c r="AD3679">
        <f t="shared" si="515"/>
        <v>7.7407168959082338</v>
      </c>
      <c r="AE3679">
        <f t="shared" si="516"/>
        <v>0.88559290823523562</v>
      </c>
      <c r="AF3679">
        <f t="shared" si="517"/>
        <v>5.2765869914604566E-2</v>
      </c>
      <c r="AG3679">
        <f t="shared" si="518"/>
        <v>1</v>
      </c>
      <c r="AH3679">
        <f t="shared" si="519"/>
        <v>1</v>
      </c>
      <c r="AI3679">
        <f t="shared" si="520"/>
        <v>0</v>
      </c>
      <c r="AJ3679">
        <f t="shared" si="521"/>
        <v>0</v>
      </c>
      <c r="AK3679">
        <f t="shared" si="522"/>
        <v>0</v>
      </c>
    </row>
    <row r="3680" spans="1:37" x14ac:dyDescent="0.35">
      <c r="A3680">
        <v>1</v>
      </c>
      <c r="B3680">
        <v>2</v>
      </c>
      <c r="C3680">
        <v>0</v>
      </c>
      <c r="D3680">
        <v>4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39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72.2</v>
      </c>
      <c r="AA3680">
        <v>0</v>
      </c>
      <c r="AB3680">
        <v>0</v>
      </c>
      <c r="AC3680">
        <f t="shared" si="514"/>
        <v>-0.60057003579491708</v>
      </c>
      <c r="AD3680">
        <f t="shared" si="515"/>
        <v>0.54849888296549376</v>
      </c>
      <c r="AE3680">
        <f t="shared" si="516"/>
        <v>0.35421328939874758</v>
      </c>
      <c r="AF3680">
        <f t="shared" si="517"/>
        <v>0.1899108964076282</v>
      </c>
      <c r="AG3680">
        <f t="shared" si="518"/>
        <v>0</v>
      </c>
      <c r="AH3680">
        <f t="shared" si="519"/>
        <v>0</v>
      </c>
      <c r="AI3680">
        <f t="shared" si="520"/>
        <v>0</v>
      </c>
      <c r="AJ3680">
        <f t="shared" si="521"/>
        <v>0</v>
      </c>
      <c r="AK3680">
        <f t="shared" si="522"/>
        <v>1</v>
      </c>
    </row>
    <row r="3681" spans="1:37" x14ac:dyDescent="0.35">
      <c r="A3681">
        <v>1</v>
      </c>
      <c r="B3681">
        <v>2</v>
      </c>
      <c r="C3681">
        <v>1</v>
      </c>
      <c r="D3681">
        <v>7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187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111.35</v>
      </c>
      <c r="AA3681">
        <v>0</v>
      </c>
      <c r="AB3681">
        <v>1</v>
      </c>
      <c r="AC3681">
        <f t="shared" si="514"/>
        <v>2.0257246345393121</v>
      </c>
      <c r="AD3681">
        <f t="shared" si="515"/>
        <v>7.5816028458713358</v>
      </c>
      <c r="AE3681">
        <f t="shared" si="516"/>
        <v>0.883471652328783</v>
      </c>
      <c r="AF3681">
        <f t="shared" si="517"/>
        <v>5.3807381001241564E-2</v>
      </c>
      <c r="AG3681">
        <f t="shared" si="518"/>
        <v>1</v>
      </c>
      <c r="AH3681">
        <f t="shared" si="519"/>
        <v>1</v>
      </c>
      <c r="AI3681">
        <f t="shared" si="520"/>
        <v>0</v>
      </c>
      <c r="AJ3681">
        <f t="shared" si="521"/>
        <v>0</v>
      </c>
      <c r="AK3681">
        <f t="shared" si="522"/>
        <v>0</v>
      </c>
    </row>
    <row r="3682" spans="1:37" x14ac:dyDescent="0.35">
      <c r="A3682">
        <v>1</v>
      </c>
      <c r="B3682">
        <v>2</v>
      </c>
      <c r="C3682">
        <v>0</v>
      </c>
      <c r="D3682">
        <v>5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221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90.95</v>
      </c>
      <c r="AA3682">
        <v>2</v>
      </c>
      <c r="AB3682">
        <v>0</v>
      </c>
      <c r="AC3682">
        <f t="shared" si="514"/>
        <v>-0.77315988840385241</v>
      </c>
      <c r="AD3682">
        <f t="shared" si="515"/>
        <v>0.46155230782136708</v>
      </c>
      <c r="AE3682">
        <f t="shared" si="516"/>
        <v>0.31579595567767982</v>
      </c>
      <c r="AF3682">
        <f t="shared" si="517"/>
        <v>0.16481436303362862</v>
      </c>
      <c r="AG3682">
        <f t="shared" si="518"/>
        <v>0</v>
      </c>
      <c r="AH3682">
        <f t="shared" si="519"/>
        <v>0</v>
      </c>
      <c r="AI3682">
        <f t="shared" si="520"/>
        <v>0</v>
      </c>
      <c r="AJ3682">
        <f t="shared" si="521"/>
        <v>0</v>
      </c>
      <c r="AK3682">
        <f t="shared" si="522"/>
        <v>1</v>
      </c>
    </row>
    <row r="3683" spans="1:37" x14ac:dyDescent="0.35">
      <c r="A3683">
        <v>1</v>
      </c>
      <c r="B3683">
        <v>2</v>
      </c>
      <c r="C3683">
        <v>0</v>
      </c>
      <c r="D3683">
        <v>2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42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0</v>
      </c>
      <c r="Z3683">
        <v>72</v>
      </c>
      <c r="AA3683">
        <v>0</v>
      </c>
      <c r="AB3683">
        <v>0</v>
      </c>
      <c r="AC3683">
        <f t="shared" si="514"/>
        <v>-1.1336951297025541</v>
      </c>
      <c r="AD3683">
        <f t="shared" si="515"/>
        <v>0.3218418092730756</v>
      </c>
      <c r="AE3683">
        <f t="shared" si="516"/>
        <v>0.24347982263480303</v>
      </c>
      <c r="AF3683">
        <f t="shared" si="517"/>
        <v>0.12117948429445714</v>
      </c>
      <c r="AG3683">
        <f t="shared" si="518"/>
        <v>0</v>
      </c>
      <c r="AH3683">
        <f t="shared" si="519"/>
        <v>0</v>
      </c>
      <c r="AI3683">
        <f t="shared" si="520"/>
        <v>0</v>
      </c>
      <c r="AJ3683">
        <f t="shared" si="521"/>
        <v>0</v>
      </c>
      <c r="AK3683">
        <f t="shared" si="522"/>
        <v>1</v>
      </c>
    </row>
    <row r="3684" spans="1:37" x14ac:dyDescent="0.35">
      <c r="A3684">
        <v>1</v>
      </c>
      <c r="B3684">
        <v>2</v>
      </c>
      <c r="C3684">
        <v>0</v>
      </c>
      <c r="D3684">
        <v>3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79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1</v>
      </c>
      <c r="W3684">
        <v>0</v>
      </c>
      <c r="X3684">
        <v>0</v>
      </c>
      <c r="Y3684">
        <v>0</v>
      </c>
      <c r="Z3684">
        <v>102.6</v>
      </c>
      <c r="AA3684">
        <v>1</v>
      </c>
      <c r="AB3684">
        <v>1</v>
      </c>
      <c r="AC3684">
        <f t="shared" si="514"/>
        <v>-1.027262520787501</v>
      </c>
      <c r="AD3684">
        <f t="shared" si="515"/>
        <v>0.35798559859190232</v>
      </c>
      <c r="AE3684">
        <f t="shared" si="516"/>
        <v>0.26361516570065119</v>
      </c>
      <c r="AF3684">
        <f t="shared" si="517"/>
        <v>0.57902960852929042</v>
      </c>
      <c r="AG3684">
        <f t="shared" si="518"/>
        <v>0</v>
      </c>
      <c r="AH3684">
        <f t="shared" si="519"/>
        <v>0</v>
      </c>
      <c r="AI3684">
        <f t="shared" si="520"/>
        <v>0</v>
      </c>
      <c r="AJ3684">
        <f t="shared" si="521"/>
        <v>1</v>
      </c>
      <c r="AK3684">
        <f t="shared" si="522"/>
        <v>0</v>
      </c>
    </row>
    <row r="3685" spans="1:37" x14ac:dyDescent="0.35">
      <c r="A3685">
        <v>1</v>
      </c>
      <c r="B3685">
        <v>2</v>
      </c>
      <c r="C3685">
        <v>0</v>
      </c>
      <c r="D3685">
        <v>3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95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149.4</v>
      </c>
      <c r="AA3685">
        <v>1</v>
      </c>
      <c r="AB3685">
        <v>0</v>
      </c>
      <c r="AC3685">
        <f t="shared" si="514"/>
        <v>-0.63194853683283947</v>
      </c>
      <c r="AD3685">
        <f t="shared" si="515"/>
        <v>0.53155503668053727</v>
      </c>
      <c r="AE3685">
        <f t="shared" si="516"/>
        <v>0.34706884437703223</v>
      </c>
      <c r="AF3685">
        <f t="shared" si="517"/>
        <v>0.18513260786618996</v>
      </c>
      <c r="AG3685">
        <f t="shared" si="518"/>
        <v>0</v>
      </c>
      <c r="AH3685">
        <f t="shared" si="519"/>
        <v>0</v>
      </c>
      <c r="AI3685">
        <f t="shared" si="520"/>
        <v>0</v>
      </c>
      <c r="AJ3685">
        <f t="shared" si="521"/>
        <v>0</v>
      </c>
      <c r="AK3685">
        <f t="shared" si="522"/>
        <v>1</v>
      </c>
    </row>
    <row r="3686" spans="1:37" x14ac:dyDescent="0.35">
      <c r="A3686">
        <v>1</v>
      </c>
      <c r="B3686">
        <v>2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105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75</v>
      </c>
      <c r="AA3686">
        <v>0</v>
      </c>
      <c r="AB3686">
        <v>1</v>
      </c>
      <c r="AC3686">
        <f t="shared" si="514"/>
        <v>-0.40890057871429963</v>
      </c>
      <c r="AD3686">
        <f t="shared" si="515"/>
        <v>0.66438028258064974</v>
      </c>
      <c r="AE3686">
        <f t="shared" si="516"/>
        <v>0.39917577102662916</v>
      </c>
      <c r="AF3686">
        <f t="shared" si="517"/>
        <v>0.39883582717618882</v>
      </c>
      <c r="AG3686">
        <f t="shared" si="518"/>
        <v>0</v>
      </c>
      <c r="AH3686">
        <f t="shared" si="519"/>
        <v>0</v>
      </c>
      <c r="AI3686">
        <f t="shared" si="520"/>
        <v>0</v>
      </c>
      <c r="AJ3686">
        <f t="shared" si="521"/>
        <v>1</v>
      </c>
      <c r="AK3686">
        <f t="shared" si="522"/>
        <v>0</v>
      </c>
    </row>
    <row r="3687" spans="1:37" x14ac:dyDescent="0.35">
      <c r="A3687">
        <v>1</v>
      </c>
      <c r="B3687">
        <v>2</v>
      </c>
      <c r="C3687">
        <v>0</v>
      </c>
      <c r="D3687">
        <v>4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67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1</v>
      </c>
      <c r="W3687">
        <v>0</v>
      </c>
      <c r="X3687">
        <v>0</v>
      </c>
      <c r="Y3687">
        <v>0</v>
      </c>
      <c r="Z3687">
        <v>75</v>
      </c>
      <c r="AA3687">
        <v>0</v>
      </c>
      <c r="AB3687">
        <v>0</v>
      </c>
      <c r="AC3687">
        <f t="shared" si="514"/>
        <v>-0.53099687766067971</v>
      </c>
      <c r="AD3687">
        <f t="shared" si="515"/>
        <v>0.58801849490348679</v>
      </c>
      <c r="AE3687">
        <f t="shared" si="516"/>
        <v>0.37028441217192759</v>
      </c>
      <c r="AF3687">
        <f t="shared" si="517"/>
        <v>0.200855556143819</v>
      </c>
      <c r="AG3687">
        <f t="shared" si="518"/>
        <v>0</v>
      </c>
      <c r="AH3687">
        <f t="shared" si="519"/>
        <v>0</v>
      </c>
      <c r="AI3687">
        <f t="shared" si="520"/>
        <v>0</v>
      </c>
      <c r="AJ3687">
        <f t="shared" si="521"/>
        <v>0</v>
      </c>
      <c r="AK3687">
        <f t="shared" si="522"/>
        <v>1</v>
      </c>
    </row>
    <row r="3688" spans="1:37" x14ac:dyDescent="0.35">
      <c r="A3688">
        <v>1</v>
      </c>
      <c r="B3688">
        <v>1</v>
      </c>
      <c r="C3688">
        <v>0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41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120</v>
      </c>
      <c r="AA3688">
        <v>3</v>
      </c>
      <c r="AB3688">
        <v>0</v>
      </c>
      <c r="AC3688">
        <f t="shared" si="514"/>
        <v>-4.2165459437629096</v>
      </c>
      <c r="AD3688">
        <f t="shared" si="515"/>
        <v>1.474950223179191E-2</v>
      </c>
      <c r="AE3688">
        <f t="shared" si="516"/>
        <v>1.4535116498557087E-2</v>
      </c>
      <c r="AF3688">
        <f t="shared" si="517"/>
        <v>6.3588469535614464E-3</v>
      </c>
      <c r="AG3688">
        <f t="shared" si="518"/>
        <v>0</v>
      </c>
      <c r="AH3688">
        <f t="shared" si="519"/>
        <v>0</v>
      </c>
      <c r="AI3688">
        <f t="shared" si="520"/>
        <v>0</v>
      </c>
      <c r="AJ3688">
        <f t="shared" si="521"/>
        <v>0</v>
      </c>
      <c r="AK3688">
        <f t="shared" si="522"/>
        <v>1</v>
      </c>
    </row>
    <row r="3689" spans="1:37" x14ac:dyDescent="0.35">
      <c r="A3689">
        <v>1</v>
      </c>
      <c r="B3689">
        <v>2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258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110</v>
      </c>
      <c r="AA3689">
        <v>0</v>
      </c>
      <c r="AB3689">
        <v>1</v>
      </c>
      <c r="AC3689">
        <f t="shared" si="514"/>
        <v>1.9835698393112104</v>
      </c>
      <c r="AD3689">
        <f t="shared" si="515"/>
        <v>7.2686446186181088</v>
      </c>
      <c r="AE3689">
        <f t="shared" si="516"/>
        <v>0.87906119489664036</v>
      </c>
      <c r="AF3689">
        <f t="shared" si="517"/>
        <v>5.598089093207656E-2</v>
      </c>
      <c r="AG3689">
        <f t="shared" si="518"/>
        <v>1</v>
      </c>
      <c r="AH3689">
        <f t="shared" si="519"/>
        <v>1</v>
      </c>
      <c r="AI3689">
        <f t="shared" si="520"/>
        <v>0</v>
      </c>
      <c r="AJ3689">
        <f t="shared" si="521"/>
        <v>0</v>
      </c>
      <c r="AK3689">
        <f t="shared" si="522"/>
        <v>0</v>
      </c>
    </row>
    <row r="3690" spans="1:37" x14ac:dyDescent="0.35">
      <c r="A3690">
        <v>1</v>
      </c>
      <c r="B3690">
        <v>2</v>
      </c>
      <c r="C3690">
        <v>0</v>
      </c>
      <c r="D3690">
        <v>3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69</v>
      </c>
      <c r="M3690">
        <v>0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94.5</v>
      </c>
      <c r="AA3690">
        <v>0</v>
      </c>
      <c r="AB3690">
        <v>1</v>
      </c>
      <c r="AC3690">
        <f t="shared" si="514"/>
        <v>-0.25660779510762044</v>
      </c>
      <c r="AD3690">
        <f t="shared" si="515"/>
        <v>0.77367159205183389</v>
      </c>
      <c r="AE3690">
        <f t="shared" si="516"/>
        <v>0.43619776937219168</v>
      </c>
      <c r="AF3690">
        <f t="shared" si="517"/>
        <v>0.36031655964641829</v>
      </c>
      <c r="AG3690">
        <f t="shared" si="518"/>
        <v>0</v>
      </c>
      <c r="AH3690">
        <f t="shared" si="519"/>
        <v>0</v>
      </c>
      <c r="AI3690">
        <f t="shared" si="520"/>
        <v>0</v>
      </c>
      <c r="AJ3690">
        <f t="shared" si="521"/>
        <v>1</v>
      </c>
      <c r="AK3690">
        <f t="shared" si="522"/>
        <v>0</v>
      </c>
    </row>
    <row r="3691" spans="1:37" x14ac:dyDescent="0.35">
      <c r="A3691">
        <v>1</v>
      </c>
      <c r="B3691">
        <v>2</v>
      </c>
      <c r="C3691">
        <v>0</v>
      </c>
      <c r="D3691">
        <v>4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230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119.85</v>
      </c>
      <c r="AA3691">
        <v>1</v>
      </c>
      <c r="AB3691">
        <v>1</v>
      </c>
      <c r="AC3691">
        <f t="shared" si="514"/>
        <v>0.68499972257861597</v>
      </c>
      <c r="AD3691">
        <f t="shared" si="515"/>
        <v>1.9837712851965081</v>
      </c>
      <c r="AE3691">
        <f t="shared" si="516"/>
        <v>0.66485366859003703</v>
      </c>
      <c r="AF3691">
        <f t="shared" si="517"/>
        <v>0.17727393051193963</v>
      </c>
      <c r="AG3691">
        <f t="shared" si="518"/>
        <v>1</v>
      </c>
      <c r="AH3691">
        <f t="shared" si="519"/>
        <v>1</v>
      </c>
      <c r="AI3691">
        <f t="shared" si="520"/>
        <v>0</v>
      </c>
      <c r="AJ3691">
        <f t="shared" si="521"/>
        <v>0</v>
      </c>
      <c r="AK3691">
        <f t="shared" si="522"/>
        <v>0</v>
      </c>
    </row>
    <row r="3692" spans="1:37" x14ac:dyDescent="0.35">
      <c r="A3692">
        <v>1</v>
      </c>
      <c r="B3692">
        <v>2</v>
      </c>
      <c r="C3692">
        <v>0</v>
      </c>
      <c r="D3692">
        <v>3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111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1</v>
      </c>
      <c r="W3692">
        <v>0</v>
      </c>
      <c r="X3692">
        <v>0</v>
      </c>
      <c r="Y3692">
        <v>0</v>
      </c>
      <c r="Z3692">
        <v>79.2</v>
      </c>
      <c r="AA3692">
        <v>2</v>
      </c>
      <c r="AB3692">
        <v>1</v>
      </c>
      <c r="AC3692">
        <f t="shared" si="514"/>
        <v>-2.1721299048905474</v>
      </c>
      <c r="AD3692">
        <f t="shared" si="515"/>
        <v>0.11393468824550028</v>
      </c>
      <c r="AE3692">
        <f t="shared" si="516"/>
        <v>0.10228130019449595</v>
      </c>
      <c r="AF3692">
        <f t="shared" si="517"/>
        <v>0.99020375988205367</v>
      </c>
      <c r="AG3692">
        <f t="shared" si="518"/>
        <v>0</v>
      </c>
      <c r="AH3692">
        <f t="shared" si="519"/>
        <v>0</v>
      </c>
      <c r="AI3692">
        <f t="shared" si="520"/>
        <v>0</v>
      </c>
      <c r="AJ3692">
        <f t="shared" si="521"/>
        <v>1</v>
      </c>
      <c r="AK3692">
        <f t="shared" si="522"/>
        <v>0</v>
      </c>
    </row>
    <row r="3693" spans="1:37" x14ac:dyDescent="0.35">
      <c r="A3693">
        <v>1</v>
      </c>
      <c r="B3693">
        <v>1</v>
      </c>
      <c r="C3693">
        <v>0</v>
      </c>
      <c r="D3693">
        <v>3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12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63.37</v>
      </c>
      <c r="AA3693">
        <v>0</v>
      </c>
      <c r="AB3693">
        <v>0</v>
      </c>
      <c r="AC3693">
        <f t="shared" si="514"/>
        <v>-4.3577253389746264</v>
      </c>
      <c r="AD3693">
        <f t="shared" si="515"/>
        <v>1.2807487233186702E-2</v>
      </c>
      <c r="AE3693">
        <f t="shared" si="516"/>
        <v>1.2645529772073982E-2</v>
      </c>
      <c r="AF3693">
        <f t="shared" si="517"/>
        <v>5.5269032301900707E-3</v>
      </c>
      <c r="AG3693">
        <f t="shared" si="518"/>
        <v>0</v>
      </c>
      <c r="AH3693">
        <f t="shared" si="519"/>
        <v>0</v>
      </c>
      <c r="AI3693">
        <f t="shared" si="520"/>
        <v>0</v>
      </c>
      <c r="AJ3693">
        <f t="shared" si="521"/>
        <v>0</v>
      </c>
      <c r="AK3693">
        <f t="shared" si="522"/>
        <v>1</v>
      </c>
    </row>
    <row r="3694" spans="1:37" x14ac:dyDescent="0.35">
      <c r="A3694">
        <v>1</v>
      </c>
      <c r="B3694">
        <v>2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126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139.5</v>
      </c>
      <c r="AA3694">
        <v>0</v>
      </c>
      <c r="AB3694">
        <v>1</v>
      </c>
      <c r="AC3694">
        <f t="shared" si="514"/>
        <v>0.96945918598108616</v>
      </c>
      <c r="AD3694">
        <f t="shared" si="515"/>
        <v>2.6365182077126215</v>
      </c>
      <c r="AE3694">
        <f t="shared" si="516"/>
        <v>0.72501168896140289</v>
      </c>
      <c r="AF3694">
        <f t="shared" si="517"/>
        <v>0.13965499148346999</v>
      </c>
      <c r="AG3694">
        <f t="shared" si="518"/>
        <v>1</v>
      </c>
      <c r="AH3694">
        <f t="shared" si="519"/>
        <v>1</v>
      </c>
      <c r="AI3694">
        <f t="shared" si="520"/>
        <v>0</v>
      </c>
      <c r="AJ3694">
        <f t="shared" si="521"/>
        <v>0</v>
      </c>
      <c r="AK3694">
        <f t="shared" si="522"/>
        <v>0</v>
      </c>
    </row>
    <row r="3695" spans="1:37" x14ac:dyDescent="0.35">
      <c r="A3695">
        <v>1</v>
      </c>
      <c r="B3695">
        <v>2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110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135.9</v>
      </c>
      <c r="AA3695">
        <v>0</v>
      </c>
      <c r="AB3695">
        <v>1</v>
      </c>
      <c r="AC3695">
        <f t="shared" si="514"/>
        <v>0.60324733483594084</v>
      </c>
      <c r="AD3695">
        <f t="shared" si="515"/>
        <v>1.8280454479426367</v>
      </c>
      <c r="AE3695">
        <f t="shared" si="516"/>
        <v>0.64639889336733047</v>
      </c>
      <c r="AF3695">
        <f t="shared" si="517"/>
        <v>0.18949939574348459</v>
      </c>
      <c r="AG3695">
        <f t="shared" si="518"/>
        <v>1</v>
      </c>
      <c r="AH3695">
        <f t="shared" si="519"/>
        <v>1</v>
      </c>
      <c r="AI3695">
        <f t="shared" si="520"/>
        <v>0</v>
      </c>
      <c r="AJ3695">
        <f t="shared" si="521"/>
        <v>0</v>
      </c>
      <c r="AK3695">
        <f t="shared" si="522"/>
        <v>0</v>
      </c>
    </row>
    <row r="3696" spans="1:37" x14ac:dyDescent="0.35">
      <c r="A3696">
        <v>1</v>
      </c>
      <c r="B3696">
        <v>2</v>
      </c>
      <c r="C3696">
        <v>0</v>
      </c>
      <c r="D3696">
        <v>3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14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79.25</v>
      </c>
      <c r="AA3696">
        <v>0</v>
      </c>
      <c r="AB3696">
        <v>0</v>
      </c>
      <c r="AC3696">
        <f t="shared" si="514"/>
        <v>-3.7449780665138732</v>
      </c>
      <c r="AD3696">
        <f t="shared" si="515"/>
        <v>2.3636147465105593E-2</v>
      </c>
      <c r="AE3696">
        <f t="shared" si="516"/>
        <v>2.3090379842131664E-2</v>
      </c>
      <c r="AF3696">
        <f t="shared" si="517"/>
        <v>1.0145613642898246E-2</v>
      </c>
      <c r="AG3696">
        <f t="shared" si="518"/>
        <v>0</v>
      </c>
      <c r="AH3696">
        <f t="shared" si="519"/>
        <v>0</v>
      </c>
      <c r="AI3696">
        <f t="shared" si="520"/>
        <v>0</v>
      </c>
      <c r="AJ3696">
        <f t="shared" si="521"/>
        <v>0</v>
      </c>
      <c r="AK3696">
        <f t="shared" si="522"/>
        <v>1</v>
      </c>
    </row>
    <row r="3697" spans="1:37" x14ac:dyDescent="0.35">
      <c r="A3697">
        <v>1</v>
      </c>
      <c r="B3697">
        <v>2</v>
      </c>
      <c r="C3697">
        <v>0</v>
      </c>
      <c r="D3697">
        <v>2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211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100</v>
      </c>
      <c r="AA3697">
        <v>0</v>
      </c>
      <c r="AB3697">
        <v>1</v>
      </c>
      <c r="AC3697">
        <f t="shared" si="514"/>
        <v>1.2556432112854878</v>
      </c>
      <c r="AD3697">
        <f t="shared" si="515"/>
        <v>3.5100953813610056</v>
      </c>
      <c r="AE3697">
        <f t="shared" si="516"/>
        <v>0.77827519920471588</v>
      </c>
      <c r="AF3697">
        <f t="shared" si="517"/>
        <v>0.10886680871369939</v>
      </c>
      <c r="AG3697">
        <f t="shared" si="518"/>
        <v>1</v>
      </c>
      <c r="AH3697">
        <f t="shared" si="519"/>
        <v>1</v>
      </c>
      <c r="AI3697">
        <f t="shared" si="520"/>
        <v>0</v>
      </c>
      <c r="AJ3697">
        <f t="shared" si="521"/>
        <v>0</v>
      </c>
      <c r="AK3697">
        <f t="shared" si="522"/>
        <v>0</v>
      </c>
    </row>
    <row r="3698" spans="1:37" x14ac:dyDescent="0.35">
      <c r="A3698">
        <v>1</v>
      </c>
      <c r="B3698">
        <v>1</v>
      </c>
      <c r="C3698">
        <v>0</v>
      </c>
      <c r="D3698">
        <v>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220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128</v>
      </c>
      <c r="AA3698">
        <v>0</v>
      </c>
      <c r="AB3698">
        <v>1</v>
      </c>
      <c r="AC3698">
        <f t="shared" si="514"/>
        <v>1.5868761941514467</v>
      </c>
      <c r="AD3698">
        <f t="shared" si="515"/>
        <v>4.8884544696413741</v>
      </c>
      <c r="AE3698">
        <f t="shared" si="516"/>
        <v>0.83017615145780299</v>
      </c>
      <c r="AF3698">
        <f t="shared" si="517"/>
        <v>8.0829746793494986E-2</v>
      </c>
      <c r="AG3698">
        <f t="shared" si="518"/>
        <v>1</v>
      </c>
      <c r="AH3698">
        <f t="shared" si="519"/>
        <v>1</v>
      </c>
      <c r="AI3698">
        <f t="shared" si="520"/>
        <v>0</v>
      </c>
      <c r="AJ3698">
        <f t="shared" si="521"/>
        <v>0</v>
      </c>
      <c r="AK3698">
        <f t="shared" si="522"/>
        <v>0</v>
      </c>
    </row>
    <row r="3699" spans="1:37" x14ac:dyDescent="0.35">
      <c r="A3699">
        <v>1</v>
      </c>
      <c r="B3699">
        <v>2</v>
      </c>
      <c r="C3699">
        <v>0</v>
      </c>
      <c r="D3699">
        <v>6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8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89.2</v>
      </c>
      <c r="AA3699">
        <v>0</v>
      </c>
      <c r="AB3699">
        <v>0</v>
      </c>
      <c r="AC3699">
        <f t="shared" si="514"/>
        <v>-4.8321601746869813</v>
      </c>
      <c r="AD3699">
        <f t="shared" si="515"/>
        <v>7.9692876054398825E-3</v>
      </c>
      <c r="AE3699">
        <f t="shared" si="516"/>
        <v>7.9062801847583526E-3</v>
      </c>
      <c r="AF3699">
        <f t="shared" si="517"/>
        <v>3.4472995433493252E-3</v>
      </c>
      <c r="AG3699">
        <f t="shared" si="518"/>
        <v>0</v>
      </c>
      <c r="AH3699">
        <f t="shared" si="519"/>
        <v>0</v>
      </c>
      <c r="AI3699">
        <f t="shared" si="520"/>
        <v>0</v>
      </c>
      <c r="AJ3699">
        <f t="shared" si="521"/>
        <v>0</v>
      </c>
      <c r="AK3699">
        <f t="shared" si="522"/>
        <v>1</v>
      </c>
    </row>
    <row r="3700" spans="1:37" x14ac:dyDescent="0.35">
      <c r="A3700">
        <v>1</v>
      </c>
      <c r="B3700">
        <v>2</v>
      </c>
      <c r="C3700">
        <v>0</v>
      </c>
      <c r="D3700">
        <v>3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160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70</v>
      </c>
      <c r="AA3700">
        <v>0</v>
      </c>
      <c r="AB3700">
        <v>0</v>
      </c>
      <c r="AC3700">
        <f t="shared" si="514"/>
        <v>-1.1778482463820721</v>
      </c>
      <c r="AD3700">
        <f t="shared" si="515"/>
        <v>0.30794063860610826</v>
      </c>
      <c r="AE3700">
        <f t="shared" si="516"/>
        <v>0.23543930780703101</v>
      </c>
      <c r="AF3700">
        <f t="shared" si="517"/>
        <v>0.11658803381177946</v>
      </c>
      <c r="AG3700">
        <f t="shared" si="518"/>
        <v>0</v>
      </c>
      <c r="AH3700">
        <f t="shared" si="519"/>
        <v>0</v>
      </c>
      <c r="AI3700">
        <f t="shared" si="520"/>
        <v>0</v>
      </c>
      <c r="AJ3700">
        <f t="shared" si="521"/>
        <v>0</v>
      </c>
      <c r="AK3700">
        <f t="shared" si="522"/>
        <v>1</v>
      </c>
    </row>
    <row r="3701" spans="1:37" x14ac:dyDescent="0.35">
      <c r="A3701">
        <v>1</v>
      </c>
      <c r="B3701">
        <v>2</v>
      </c>
      <c r="C3701">
        <v>0</v>
      </c>
      <c r="D3701">
        <v>4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204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76.5</v>
      </c>
      <c r="AA3701">
        <v>3</v>
      </c>
      <c r="AB3701">
        <v>0</v>
      </c>
      <c r="AC3701">
        <f t="shared" si="514"/>
        <v>-2.4402395777862478</v>
      </c>
      <c r="AD3701">
        <f t="shared" si="515"/>
        <v>8.7139972159348975E-2</v>
      </c>
      <c r="AE3701">
        <f t="shared" si="516"/>
        <v>8.0155246234085056E-2</v>
      </c>
      <c r="AF3701">
        <f t="shared" si="517"/>
        <v>3.6285464254533738E-2</v>
      </c>
      <c r="AG3701">
        <f t="shared" si="518"/>
        <v>0</v>
      </c>
      <c r="AH3701">
        <f t="shared" si="519"/>
        <v>0</v>
      </c>
      <c r="AI3701">
        <f t="shared" si="520"/>
        <v>0</v>
      </c>
      <c r="AJ3701">
        <f t="shared" si="521"/>
        <v>0</v>
      </c>
      <c r="AK3701">
        <f t="shared" si="522"/>
        <v>1</v>
      </c>
    </row>
    <row r="3702" spans="1:37" x14ac:dyDescent="0.35">
      <c r="A3702">
        <v>1</v>
      </c>
      <c r="B3702">
        <v>1</v>
      </c>
      <c r="C3702">
        <v>0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8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119</v>
      </c>
      <c r="AA3702">
        <v>0</v>
      </c>
      <c r="AB3702">
        <v>0</v>
      </c>
      <c r="AC3702">
        <f t="shared" si="514"/>
        <v>-1.3107359640351817</v>
      </c>
      <c r="AD3702">
        <f t="shared" si="515"/>
        <v>0.26962155158237461</v>
      </c>
      <c r="AE3702">
        <f t="shared" si="516"/>
        <v>0.21236371676767432</v>
      </c>
      <c r="AF3702">
        <f t="shared" si="517"/>
        <v>0.10367428587491187</v>
      </c>
      <c r="AG3702">
        <f t="shared" si="518"/>
        <v>0</v>
      </c>
      <c r="AH3702">
        <f t="shared" si="519"/>
        <v>0</v>
      </c>
      <c r="AI3702">
        <f t="shared" si="520"/>
        <v>0</v>
      </c>
      <c r="AJ3702">
        <f t="shared" si="521"/>
        <v>0</v>
      </c>
      <c r="AK3702">
        <f t="shared" si="522"/>
        <v>1</v>
      </c>
    </row>
    <row r="3703" spans="1:37" x14ac:dyDescent="0.35">
      <c r="A3703">
        <v>1</v>
      </c>
      <c r="B3703">
        <v>2</v>
      </c>
      <c r="C3703">
        <v>0</v>
      </c>
      <c r="D3703">
        <v>4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15</v>
      </c>
      <c r="M3703">
        <v>0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54.5</v>
      </c>
      <c r="AA3703">
        <v>0</v>
      </c>
      <c r="AB3703">
        <v>0</v>
      </c>
      <c r="AC3703">
        <f t="shared" si="514"/>
        <v>-1.6473590672648004</v>
      </c>
      <c r="AD3703">
        <f t="shared" si="515"/>
        <v>0.19255776982969436</v>
      </c>
      <c r="AE3703">
        <f t="shared" si="516"/>
        <v>0.16146619870431347</v>
      </c>
      <c r="AF3703">
        <f t="shared" si="517"/>
        <v>7.6479426295433667E-2</v>
      </c>
      <c r="AG3703">
        <f t="shared" si="518"/>
        <v>0</v>
      </c>
      <c r="AH3703">
        <f t="shared" si="519"/>
        <v>0</v>
      </c>
      <c r="AI3703">
        <f t="shared" si="520"/>
        <v>0</v>
      </c>
      <c r="AJ3703">
        <f t="shared" si="521"/>
        <v>0</v>
      </c>
      <c r="AK3703">
        <f t="shared" si="522"/>
        <v>1</v>
      </c>
    </row>
    <row r="3704" spans="1:37" x14ac:dyDescent="0.35">
      <c r="A3704">
        <v>1</v>
      </c>
      <c r="B3704">
        <v>2</v>
      </c>
      <c r="C3704">
        <v>2</v>
      </c>
      <c r="D3704">
        <v>4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26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294</v>
      </c>
      <c r="AA3704">
        <v>2</v>
      </c>
      <c r="AB3704">
        <v>0</v>
      </c>
      <c r="AC3704">
        <f t="shared" si="514"/>
        <v>0.5005785682322621</v>
      </c>
      <c r="AD3704">
        <f t="shared" si="515"/>
        <v>1.6496754444519037</v>
      </c>
      <c r="AE3704">
        <f t="shared" si="516"/>
        <v>0.62259528724777302</v>
      </c>
      <c r="AF3704">
        <f t="shared" si="517"/>
        <v>0.42319268098744217</v>
      </c>
      <c r="AG3704">
        <f t="shared" si="518"/>
        <v>1</v>
      </c>
      <c r="AH3704">
        <f t="shared" si="519"/>
        <v>0</v>
      </c>
      <c r="AI3704">
        <f t="shared" si="520"/>
        <v>1</v>
      </c>
      <c r="AJ3704">
        <f t="shared" si="521"/>
        <v>0</v>
      </c>
      <c r="AK3704">
        <f t="shared" si="522"/>
        <v>0</v>
      </c>
    </row>
    <row r="3705" spans="1:37" x14ac:dyDescent="0.35">
      <c r="A3705">
        <v>1</v>
      </c>
      <c r="B3705">
        <v>2</v>
      </c>
      <c r="C3705">
        <v>0</v>
      </c>
      <c r="D3705">
        <v>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74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101.5</v>
      </c>
      <c r="AA3705">
        <v>0</v>
      </c>
      <c r="AB3705">
        <v>0</v>
      </c>
      <c r="AC3705">
        <f t="shared" si="514"/>
        <v>-0.91165931237022368</v>
      </c>
      <c r="AD3705">
        <f t="shared" si="515"/>
        <v>0.40185686444151664</v>
      </c>
      <c r="AE3705">
        <f t="shared" si="516"/>
        <v>0.28666041065584236</v>
      </c>
      <c r="AF3705">
        <f t="shared" si="517"/>
        <v>0.14670367257738867</v>
      </c>
      <c r="AG3705">
        <f t="shared" si="518"/>
        <v>0</v>
      </c>
      <c r="AH3705">
        <f t="shared" si="519"/>
        <v>0</v>
      </c>
      <c r="AI3705">
        <f t="shared" si="520"/>
        <v>0</v>
      </c>
      <c r="AJ3705">
        <f t="shared" si="521"/>
        <v>0</v>
      </c>
      <c r="AK3705">
        <f t="shared" si="522"/>
        <v>1</v>
      </c>
    </row>
    <row r="3706" spans="1:37" x14ac:dyDescent="0.35">
      <c r="A3706">
        <v>1</v>
      </c>
      <c r="B3706">
        <v>2</v>
      </c>
      <c r="C3706">
        <v>0</v>
      </c>
      <c r="D3706">
        <v>2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69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1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106</v>
      </c>
      <c r="AA3706">
        <v>0</v>
      </c>
      <c r="AB3706">
        <v>0</v>
      </c>
      <c r="AC3706">
        <f t="shared" si="514"/>
        <v>-0.87786867835129678</v>
      </c>
      <c r="AD3706">
        <f t="shared" si="515"/>
        <v>0.41566789023272926</v>
      </c>
      <c r="AE3706">
        <f t="shared" si="516"/>
        <v>0.29361963572147942</v>
      </c>
      <c r="AF3706">
        <f t="shared" si="517"/>
        <v>0.15096138163322065</v>
      </c>
      <c r="AG3706">
        <f t="shared" si="518"/>
        <v>0</v>
      </c>
      <c r="AH3706">
        <f t="shared" si="519"/>
        <v>0</v>
      </c>
      <c r="AI3706">
        <f t="shared" si="520"/>
        <v>0</v>
      </c>
      <c r="AJ3706">
        <f t="shared" si="521"/>
        <v>0</v>
      </c>
      <c r="AK3706">
        <f t="shared" si="522"/>
        <v>1</v>
      </c>
    </row>
    <row r="3707" spans="1:37" x14ac:dyDescent="0.35">
      <c r="A3707">
        <v>1</v>
      </c>
      <c r="B3707">
        <v>2</v>
      </c>
      <c r="C3707">
        <v>0</v>
      </c>
      <c r="D3707">
        <v>3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5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91</v>
      </c>
      <c r="AA3707">
        <v>0</v>
      </c>
      <c r="AB3707">
        <v>0</v>
      </c>
      <c r="AC3707">
        <f t="shared" si="514"/>
        <v>-0.73527780419871691</v>
      </c>
      <c r="AD3707">
        <f t="shared" si="515"/>
        <v>0.47937226884632822</v>
      </c>
      <c r="AE3707">
        <f t="shared" si="516"/>
        <v>0.32403761983463519</v>
      </c>
      <c r="AF3707">
        <f t="shared" si="517"/>
        <v>0.17007747349804092</v>
      </c>
      <c r="AG3707">
        <f t="shared" si="518"/>
        <v>0</v>
      </c>
      <c r="AH3707">
        <f t="shared" si="519"/>
        <v>0</v>
      </c>
      <c r="AI3707">
        <f t="shared" si="520"/>
        <v>0</v>
      </c>
      <c r="AJ3707">
        <f t="shared" si="521"/>
        <v>0</v>
      </c>
      <c r="AK3707">
        <f t="shared" si="522"/>
        <v>1</v>
      </c>
    </row>
    <row r="3708" spans="1:37" x14ac:dyDescent="0.35">
      <c r="A3708">
        <v>1</v>
      </c>
      <c r="B3708">
        <v>2</v>
      </c>
      <c r="C3708">
        <v>0</v>
      </c>
      <c r="D3708">
        <v>2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19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91</v>
      </c>
      <c r="AA3708">
        <v>1</v>
      </c>
      <c r="AB3708">
        <v>1</v>
      </c>
      <c r="AC3708">
        <f t="shared" si="514"/>
        <v>-1.7604019185565147</v>
      </c>
      <c r="AD3708">
        <f t="shared" si="515"/>
        <v>0.17197572969380237</v>
      </c>
      <c r="AE3708">
        <f t="shared" si="516"/>
        <v>0.14674000948700003</v>
      </c>
      <c r="AF3708">
        <f t="shared" si="517"/>
        <v>0.83345145718334079</v>
      </c>
      <c r="AG3708">
        <f t="shared" si="518"/>
        <v>0</v>
      </c>
      <c r="AH3708">
        <f t="shared" si="519"/>
        <v>0</v>
      </c>
      <c r="AI3708">
        <f t="shared" si="520"/>
        <v>0</v>
      </c>
      <c r="AJ3708">
        <f t="shared" si="521"/>
        <v>1</v>
      </c>
      <c r="AK3708">
        <f t="shared" si="522"/>
        <v>0</v>
      </c>
    </row>
    <row r="3709" spans="1:37" x14ac:dyDescent="0.35">
      <c r="A3709">
        <v>1</v>
      </c>
      <c r="B3709">
        <v>3</v>
      </c>
      <c r="C3709">
        <v>0</v>
      </c>
      <c r="D3709">
        <v>3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47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150.30000000000001</v>
      </c>
      <c r="AA3709">
        <v>2</v>
      </c>
      <c r="AB3709">
        <v>0</v>
      </c>
      <c r="AC3709">
        <f t="shared" si="514"/>
        <v>-1.9360454203462911</v>
      </c>
      <c r="AD3709">
        <f t="shared" si="515"/>
        <v>0.14427336364782989</v>
      </c>
      <c r="AE3709">
        <f t="shared" si="516"/>
        <v>0.1260829520560548</v>
      </c>
      <c r="AF3709">
        <f t="shared" si="517"/>
        <v>5.8529788566885149E-2</v>
      </c>
      <c r="AG3709">
        <f t="shared" si="518"/>
        <v>0</v>
      </c>
      <c r="AH3709">
        <f t="shared" si="519"/>
        <v>0</v>
      </c>
      <c r="AI3709">
        <f t="shared" si="520"/>
        <v>0</v>
      </c>
      <c r="AJ3709">
        <f t="shared" si="521"/>
        <v>0</v>
      </c>
      <c r="AK3709">
        <f t="shared" si="522"/>
        <v>1</v>
      </c>
    </row>
    <row r="3710" spans="1:37" x14ac:dyDescent="0.35">
      <c r="A3710">
        <v>1</v>
      </c>
      <c r="B3710">
        <v>2</v>
      </c>
      <c r="C3710">
        <v>0</v>
      </c>
      <c r="D3710">
        <v>5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76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58.9</v>
      </c>
      <c r="AA3710">
        <v>1</v>
      </c>
      <c r="AB3710">
        <v>0</v>
      </c>
      <c r="AC3710">
        <f t="shared" si="514"/>
        <v>-1.6779568076450351</v>
      </c>
      <c r="AD3710">
        <f t="shared" si="515"/>
        <v>0.18675516320916385</v>
      </c>
      <c r="AE3710">
        <f t="shared" si="516"/>
        <v>0.15736621082325852</v>
      </c>
      <c r="AF3710">
        <f t="shared" si="517"/>
        <v>7.4361129877122623E-2</v>
      </c>
      <c r="AG3710">
        <f t="shared" si="518"/>
        <v>0</v>
      </c>
      <c r="AH3710">
        <f t="shared" si="519"/>
        <v>0</v>
      </c>
      <c r="AI3710">
        <f t="shared" si="520"/>
        <v>0</v>
      </c>
      <c r="AJ3710">
        <f t="shared" si="521"/>
        <v>0</v>
      </c>
      <c r="AK3710">
        <f t="shared" si="522"/>
        <v>1</v>
      </c>
    </row>
    <row r="3711" spans="1:37" x14ac:dyDescent="0.35">
      <c r="A3711">
        <v>1</v>
      </c>
      <c r="B3711">
        <v>1</v>
      </c>
      <c r="C3711">
        <v>0</v>
      </c>
      <c r="D3711">
        <v>2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102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87</v>
      </c>
      <c r="AA3711">
        <v>0</v>
      </c>
      <c r="AB3711">
        <v>1</v>
      </c>
      <c r="AC3711">
        <f t="shared" si="514"/>
        <v>-0.69490472592549768</v>
      </c>
      <c r="AD3711">
        <f t="shared" si="515"/>
        <v>0.49912199910643407</v>
      </c>
      <c r="AE3711">
        <f t="shared" si="516"/>
        <v>0.33294288216965695</v>
      </c>
      <c r="AF3711">
        <f t="shared" si="517"/>
        <v>0.47763026525103985</v>
      </c>
      <c r="AG3711">
        <f t="shared" si="518"/>
        <v>0</v>
      </c>
      <c r="AH3711">
        <f t="shared" si="519"/>
        <v>0</v>
      </c>
      <c r="AI3711">
        <f t="shared" si="520"/>
        <v>0</v>
      </c>
      <c r="AJ3711">
        <f t="shared" si="521"/>
        <v>1</v>
      </c>
      <c r="AK3711">
        <f t="shared" si="522"/>
        <v>0</v>
      </c>
    </row>
    <row r="3712" spans="1:37" x14ac:dyDescent="0.35">
      <c r="A3712">
        <v>1</v>
      </c>
      <c r="B3712">
        <v>2</v>
      </c>
      <c r="C3712">
        <v>0</v>
      </c>
      <c r="D3712">
        <v>3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17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87</v>
      </c>
      <c r="AA3712">
        <v>0</v>
      </c>
      <c r="AB3712">
        <v>0</v>
      </c>
      <c r="AC3712">
        <f t="shared" si="514"/>
        <v>-0.66361417523035193</v>
      </c>
      <c r="AD3712">
        <f t="shared" si="515"/>
        <v>0.51498671476170499</v>
      </c>
      <c r="AE3712">
        <f t="shared" si="516"/>
        <v>0.33992820514119704</v>
      </c>
      <c r="AF3712">
        <f t="shared" si="517"/>
        <v>0.18040882443503664</v>
      </c>
      <c r="AG3712">
        <f t="shared" si="518"/>
        <v>0</v>
      </c>
      <c r="AH3712">
        <f t="shared" si="519"/>
        <v>0</v>
      </c>
      <c r="AI3712">
        <f t="shared" si="520"/>
        <v>0</v>
      </c>
      <c r="AJ3712">
        <f t="shared" si="521"/>
        <v>0</v>
      </c>
      <c r="AK3712">
        <f t="shared" si="522"/>
        <v>1</v>
      </c>
    </row>
    <row r="3713" spans="1:37" x14ac:dyDescent="0.35">
      <c r="A3713">
        <v>1</v>
      </c>
      <c r="B3713">
        <v>2</v>
      </c>
      <c r="C3713">
        <v>2</v>
      </c>
      <c r="D3713">
        <v>3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130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67.5</v>
      </c>
      <c r="AA3713">
        <v>2</v>
      </c>
      <c r="AB3713">
        <v>0</v>
      </c>
      <c r="AC3713">
        <f t="shared" si="514"/>
        <v>-1.5285022129555084</v>
      </c>
      <c r="AD3713">
        <f t="shared" si="515"/>
        <v>0.21686023463887202</v>
      </c>
      <c r="AE3713">
        <f t="shared" si="516"/>
        <v>0.17821293560737458</v>
      </c>
      <c r="AF3713">
        <f t="shared" si="517"/>
        <v>8.5240699174314857E-2</v>
      </c>
      <c r="AG3713">
        <f t="shared" si="518"/>
        <v>0</v>
      </c>
      <c r="AH3713">
        <f t="shared" si="519"/>
        <v>0</v>
      </c>
      <c r="AI3713">
        <f t="shared" si="520"/>
        <v>0</v>
      </c>
      <c r="AJ3713">
        <f t="shared" si="521"/>
        <v>0</v>
      </c>
      <c r="AK3713">
        <f t="shared" si="522"/>
        <v>1</v>
      </c>
    </row>
    <row r="3714" spans="1:37" x14ac:dyDescent="0.35">
      <c r="A3714">
        <v>1</v>
      </c>
      <c r="B3714">
        <v>2</v>
      </c>
      <c r="C3714">
        <v>0</v>
      </c>
      <c r="D3714">
        <v>5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15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91.73</v>
      </c>
      <c r="AA3714">
        <v>0</v>
      </c>
      <c r="AB3714">
        <v>0</v>
      </c>
      <c r="AC3714">
        <f t="shared" si="514"/>
        <v>-1.6271008668695357</v>
      </c>
      <c r="AD3714">
        <f t="shared" si="515"/>
        <v>0.19649842423416378</v>
      </c>
      <c r="AE3714">
        <f t="shared" si="516"/>
        <v>0.16422790055902953</v>
      </c>
      <c r="AF3714">
        <f t="shared" si="517"/>
        <v>7.7912130992199055E-2</v>
      </c>
      <c r="AG3714">
        <f t="shared" si="518"/>
        <v>0</v>
      </c>
      <c r="AH3714">
        <f t="shared" si="519"/>
        <v>0</v>
      </c>
      <c r="AI3714">
        <f t="shared" si="520"/>
        <v>0</v>
      </c>
      <c r="AJ3714">
        <f t="shared" si="521"/>
        <v>0</v>
      </c>
      <c r="AK3714">
        <f t="shared" si="522"/>
        <v>1</v>
      </c>
    </row>
    <row r="3715" spans="1:37" x14ac:dyDescent="0.35">
      <c r="A3715">
        <v>1</v>
      </c>
      <c r="B3715">
        <v>2</v>
      </c>
      <c r="C3715">
        <v>0</v>
      </c>
      <c r="D3715">
        <v>5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140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70</v>
      </c>
      <c r="AA3715">
        <v>0</v>
      </c>
      <c r="AB3715">
        <v>0</v>
      </c>
      <c r="AC3715">
        <f t="shared" si="514"/>
        <v>-1.248256354596303</v>
      </c>
      <c r="AD3715">
        <f t="shared" si="515"/>
        <v>0.28700479541578539</v>
      </c>
      <c r="AE3715">
        <f t="shared" si="516"/>
        <v>0.22300211812580262</v>
      </c>
      <c r="AF3715">
        <f t="shared" si="517"/>
        <v>0.10958016510076125</v>
      </c>
      <c r="AG3715">
        <f t="shared" si="518"/>
        <v>0</v>
      </c>
      <c r="AH3715">
        <f t="shared" si="519"/>
        <v>0</v>
      </c>
      <c r="AI3715">
        <f t="shared" si="520"/>
        <v>0</v>
      </c>
      <c r="AJ3715">
        <f t="shared" si="521"/>
        <v>0</v>
      </c>
      <c r="AK3715">
        <f t="shared" si="522"/>
        <v>1</v>
      </c>
    </row>
    <row r="3716" spans="1:37" x14ac:dyDescent="0.35">
      <c r="A3716">
        <v>1</v>
      </c>
      <c r="B3716">
        <v>1</v>
      </c>
      <c r="C3716">
        <v>0</v>
      </c>
      <c r="D3716">
        <v>1</v>
      </c>
      <c r="E3716">
        <v>0</v>
      </c>
      <c r="F3716">
        <v>0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3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195</v>
      </c>
      <c r="AA3716">
        <v>0</v>
      </c>
      <c r="AB3716">
        <v>0</v>
      </c>
      <c r="AC3716">
        <f t="shared" si="514"/>
        <v>-0.9158119133612308</v>
      </c>
      <c r="AD3716">
        <f t="shared" si="515"/>
        <v>0.40019157326592275</v>
      </c>
      <c r="AE3716">
        <f t="shared" si="516"/>
        <v>0.28581201380357035</v>
      </c>
      <c r="AF3716">
        <f t="shared" si="517"/>
        <v>0.1461874596213672</v>
      </c>
      <c r="AG3716">
        <f t="shared" si="518"/>
        <v>0</v>
      </c>
      <c r="AH3716">
        <f t="shared" si="519"/>
        <v>0</v>
      </c>
      <c r="AI3716">
        <f t="shared" si="520"/>
        <v>0</v>
      </c>
      <c r="AJ3716">
        <f t="shared" si="521"/>
        <v>0</v>
      </c>
      <c r="AK3716">
        <f t="shared" si="522"/>
        <v>1</v>
      </c>
    </row>
    <row r="3717" spans="1:37" x14ac:dyDescent="0.35">
      <c r="A3717">
        <v>1</v>
      </c>
      <c r="B3717">
        <v>1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39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129.69999999999999</v>
      </c>
      <c r="AA3717">
        <v>0</v>
      </c>
      <c r="AB3717">
        <v>1</v>
      </c>
      <c r="AC3717">
        <f t="shared" si="514"/>
        <v>-1.0100378262486225</v>
      </c>
      <c r="AD3717">
        <f t="shared" si="515"/>
        <v>0.36420520279441254</v>
      </c>
      <c r="AE3717">
        <f t="shared" si="516"/>
        <v>0.2669724481686343</v>
      </c>
      <c r="AF3717">
        <f t="shared" si="517"/>
        <v>0.5735335559602891</v>
      </c>
      <c r="AG3717">
        <f t="shared" si="518"/>
        <v>0</v>
      </c>
      <c r="AH3717">
        <f t="shared" si="519"/>
        <v>0</v>
      </c>
      <c r="AI3717">
        <f t="shared" si="520"/>
        <v>0</v>
      </c>
      <c r="AJ3717">
        <f t="shared" si="521"/>
        <v>1</v>
      </c>
      <c r="AK3717">
        <f t="shared" si="522"/>
        <v>0</v>
      </c>
    </row>
    <row r="3718" spans="1:37" x14ac:dyDescent="0.35">
      <c r="A3718">
        <v>1</v>
      </c>
      <c r="B3718">
        <v>2</v>
      </c>
      <c r="C3718">
        <v>1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16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0</v>
      </c>
      <c r="Z3718">
        <v>125</v>
      </c>
      <c r="AA3718">
        <v>2</v>
      </c>
      <c r="AB3718">
        <v>0</v>
      </c>
      <c r="AC3718">
        <f t="shared" si="514"/>
        <v>-2.3495760540289772</v>
      </c>
      <c r="AD3718">
        <f t="shared" si="515"/>
        <v>9.5409602159200621E-2</v>
      </c>
      <c r="AE3718">
        <f t="shared" si="516"/>
        <v>8.7099475822683486E-2</v>
      </c>
      <c r="AF3718">
        <f t="shared" si="517"/>
        <v>3.957654355504292E-2</v>
      </c>
      <c r="AG3718">
        <f t="shared" si="518"/>
        <v>0</v>
      </c>
      <c r="AH3718">
        <f t="shared" si="519"/>
        <v>0</v>
      </c>
      <c r="AI3718">
        <f t="shared" si="520"/>
        <v>0</v>
      </c>
      <c r="AJ3718">
        <f t="shared" si="521"/>
        <v>0</v>
      </c>
      <c r="AK3718">
        <f t="shared" si="522"/>
        <v>1</v>
      </c>
    </row>
    <row r="3719" spans="1:37" x14ac:dyDescent="0.35">
      <c r="A3719">
        <v>1</v>
      </c>
      <c r="B3719">
        <v>2</v>
      </c>
      <c r="C3719">
        <v>0</v>
      </c>
      <c r="D3719">
        <v>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13</v>
      </c>
      <c r="M3719">
        <v>0</v>
      </c>
      <c r="N3719">
        <v>0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95</v>
      </c>
      <c r="AA3719">
        <v>2</v>
      </c>
      <c r="AB3719">
        <v>0</v>
      </c>
      <c r="AC3719">
        <f t="shared" si="514"/>
        <v>-3.8325291837788349</v>
      </c>
      <c r="AD3719">
        <f t="shared" si="515"/>
        <v>2.1654777399366613E-2</v>
      </c>
      <c r="AE3719">
        <f t="shared" si="516"/>
        <v>2.119578734265706E-2</v>
      </c>
      <c r="AF3719">
        <f t="shared" si="517"/>
        <v>9.3041701642398947E-3</v>
      </c>
      <c r="AG3719">
        <f t="shared" si="518"/>
        <v>0</v>
      </c>
      <c r="AH3719">
        <f t="shared" si="519"/>
        <v>0</v>
      </c>
      <c r="AI3719">
        <f t="shared" si="520"/>
        <v>0</v>
      </c>
      <c r="AJ3719">
        <f t="shared" si="521"/>
        <v>0</v>
      </c>
      <c r="AK3719">
        <f t="shared" si="522"/>
        <v>1</v>
      </c>
    </row>
    <row r="3720" spans="1:37" x14ac:dyDescent="0.35">
      <c r="A3720">
        <v>1</v>
      </c>
      <c r="B3720">
        <v>2</v>
      </c>
      <c r="C3720">
        <v>0</v>
      </c>
      <c r="D3720">
        <v>4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16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98.6</v>
      </c>
      <c r="AA3720">
        <v>1</v>
      </c>
      <c r="AB3720">
        <v>0</v>
      </c>
      <c r="AC3720">
        <f t="shared" si="514"/>
        <v>-3.5526525883662634</v>
      </c>
      <c r="AD3720">
        <f t="shared" si="515"/>
        <v>2.8648545976487343E-2</v>
      </c>
      <c r="AE3720">
        <f t="shared" si="516"/>
        <v>2.7850664921993857E-2</v>
      </c>
      <c r="AF3720">
        <f t="shared" si="517"/>
        <v>1.2267016535915552E-2</v>
      </c>
      <c r="AG3720">
        <f t="shared" si="518"/>
        <v>0</v>
      </c>
      <c r="AH3720">
        <f t="shared" si="519"/>
        <v>0</v>
      </c>
      <c r="AI3720">
        <f t="shared" si="520"/>
        <v>0</v>
      </c>
      <c r="AJ3720">
        <f t="shared" si="521"/>
        <v>0</v>
      </c>
      <c r="AK3720">
        <f t="shared" si="522"/>
        <v>1</v>
      </c>
    </row>
    <row r="3721" spans="1:37" x14ac:dyDescent="0.35">
      <c r="A3721">
        <v>1</v>
      </c>
      <c r="B3721">
        <v>2</v>
      </c>
      <c r="C3721">
        <v>0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14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73</v>
      </c>
      <c r="AA3721">
        <v>0</v>
      </c>
      <c r="AB3721">
        <v>0</v>
      </c>
      <c r="AC3721">
        <f t="shared" si="514"/>
        <v>-2.1019783429769623</v>
      </c>
      <c r="AD3721">
        <f t="shared" si="515"/>
        <v>0.12221440691770427</v>
      </c>
      <c r="AE3721">
        <f t="shared" si="516"/>
        <v>0.10890468538305503</v>
      </c>
      <c r="AF3721">
        <f t="shared" si="517"/>
        <v>5.0075839848366541E-2</v>
      </c>
      <c r="AG3721">
        <f t="shared" si="518"/>
        <v>0</v>
      </c>
      <c r="AH3721">
        <f t="shared" si="519"/>
        <v>0</v>
      </c>
      <c r="AI3721">
        <f t="shared" si="520"/>
        <v>0</v>
      </c>
      <c r="AJ3721">
        <f t="shared" si="521"/>
        <v>0</v>
      </c>
      <c r="AK3721">
        <f t="shared" si="522"/>
        <v>1</v>
      </c>
    </row>
    <row r="3722" spans="1:37" x14ac:dyDescent="0.35">
      <c r="A3722">
        <v>1</v>
      </c>
      <c r="B3722">
        <v>2</v>
      </c>
      <c r="C3722">
        <v>0</v>
      </c>
      <c r="D3722">
        <v>3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15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1</v>
      </c>
      <c r="W3722">
        <v>0</v>
      </c>
      <c r="X3722">
        <v>0</v>
      </c>
      <c r="Y3722">
        <v>0</v>
      </c>
      <c r="Z3722">
        <v>200</v>
      </c>
      <c r="AA3722">
        <v>2</v>
      </c>
      <c r="AB3722">
        <v>0</v>
      </c>
      <c r="AC3722">
        <f t="shared" si="514"/>
        <v>-0.75055802862208409</v>
      </c>
      <c r="AD3722">
        <f t="shared" si="515"/>
        <v>0.47210303221730565</v>
      </c>
      <c r="AE3722">
        <f t="shared" si="516"/>
        <v>0.32069972134098274</v>
      </c>
      <c r="AF3722">
        <f t="shared" si="517"/>
        <v>0.16793820725521932</v>
      </c>
      <c r="AG3722">
        <f t="shared" si="518"/>
        <v>0</v>
      </c>
      <c r="AH3722">
        <f t="shared" si="519"/>
        <v>0</v>
      </c>
      <c r="AI3722">
        <f t="shared" si="520"/>
        <v>0</v>
      </c>
      <c r="AJ3722">
        <f t="shared" si="521"/>
        <v>0</v>
      </c>
      <c r="AK3722">
        <f t="shared" si="522"/>
        <v>1</v>
      </c>
    </row>
    <row r="3723" spans="1:37" x14ac:dyDescent="0.35">
      <c r="A3723">
        <v>1</v>
      </c>
      <c r="B3723">
        <v>2</v>
      </c>
      <c r="C3723">
        <v>0</v>
      </c>
      <c r="D3723">
        <v>2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18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154</v>
      </c>
      <c r="AA3723">
        <v>0</v>
      </c>
      <c r="AB3723">
        <v>0</v>
      </c>
      <c r="AC3723">
        <f t="shared" si="514"/>
        <v>0.32112680933481252</v>
      </c>
      <c r="AD3723">
        <f t="shared" si="515"/>
        <v>1.3786803993535743</v>
      </c>
      <c r="AE3723">
        <f t="shared" si="516"/>
        <v>0.57959883964581449</v>
      </c>
      <c r="AF3723">
        <f t="shared" si="517"/>
        <v>0.37633609394083545</v>
      </c>
      <c r="AG3723">
        <f t="shared" si="518"/>
        <v>1</v>
      </c>
      <c r="AH3723">
        <f t="shared" si="519"/>
        <v>0</v>
      </c>
      <c r="AI3723">
        <f t="shared" si="520"/>
        <v>1</v>
      </c>
      <c r="AJ3723">
        <f t="shared" si="521"/>
        <v>0</v>
      </c>
      <c r="AK3723">
        <f t="shared" si="522"/>
        <v>0</v>
      </c>
    </row>
    <row r="3724" spans="1:37" x14ac:dyDescent="0.35">
      <c r="A3724">
        <v>1</v>
      </c>
      <c r="B3724">
        <v>1</v>
      </c>
      <c r="C3724">
        <v>0</v>
      </c>
      <c r="D3724">
        <v>1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6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</v>
      </c>
      <c r="W3724">
        <v>0</v>
      </c>
      <c r="X3724">
        <v>1</v>
      </c>
      <c r="Y3724">
        <v>0</v>
      </c>
      <c r="Z3724">
        <v>94</v>
      </c>
      <c r="AA3724">
        <v>0</v>
      </c>
      <c r="AB3724">
        <v>0</v>
      </c>
      <c r="AC3724">
        <f t="shared" si="514"/>
        <v>-3.8819832241644154</v>
      </c>
      <c r="AD3724">
        <f t="shared" si="515"/>
        <v>2.0609910551049552E-2</v>
      </c>
      <c r="AE3724">
        <f t="shared" si="516"/>
        <v>2.0193719792434516E-2</v>
      </c>
      <c r="AF3724">
        <f t="shared" si="517"/>
        <v>8.8597811985799777E-3</v>
      </c>
      <c r="AG3724">
        <f t="shared" si="518"/>
        <v>0</v>
      </c>
      <c r="AH3724">
        <f t="shared" si="519"/>
        <v>0</v>
      </c>
      <c r="AI3724">
        <f t="shared" si="520"/>
        <v>0</v>
      </c>
      <c r="AJ3724">
        <f t="shared" si="521"/>
        <v>0</v>
      </c>
      <c r="AK3724">
        <f t="shared" si="522"/>
        <v>1</v>
      </c>
    </row>
    <row r="3725" spans="1:37" x14ac:dyDescent="0.35">
      <c r="A3725">
        <v>1</v>
      </c>
      <c r="B3725">
        <v>2</v>
      </c>
      <c r="C3725">
        <v>0</v>
      </c>
      <c r="D3725">
        <v>2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v>74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132.30000000000001</v>
      </c>
      <c r="AA3725">
        <v>0</v>
      </c>
      <c r="AB3725">
        <v>1</v>
      </c>
      <c r="AC3725">
        <f t="shared" si="514"/>
        <v>4.2995564735021752E-2</v>
      </c>
      <c r="AD3725">
        <f t="shared" si="515"/>
        <v>1.0439332647196959</v>
      </c>
      <c r="AE3725">
        <f t="shared" si="516"/>
        <v>0.51074723560647195</v>
      </c>
      <c r="AF3725">
        <f t="shared" si="517"/>
        <v>0.29179397528602685</v>
      </c>
      <c r="AG3725">
        <f t="shared" si="518"/>
        <v>1</v>
      </c>
      <c r="AH3725">
        <f t="shared" si="519"/>
        <v>1</v>
      </c>
      <c r="AI3725">
        <f t="shared" si="520"/>
        <v>0</v>
      </c>
      <c r="AJ3725">
        <f t="shared" si="521"/>
        <v>0</v>
      </c>
      <c r="AK3725">
        <f t="shared" si="522"/>
        <v>0</v>
      </c>
    </row>
    <row r="3726" spans="1:37" x14ac:dyDescent="0.35">
      <c r="A3726">
        <v>1</v>
      </c>
      <c r="B3726">
        <v>2</v>
      </c>
      <c r="C3726">
        <v>0</v>
      </c>
      <c r="D3726">
        <v>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49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73.95</v>
      </c>
      <c r="AA3726">
        <v>1</v>
      </c>
      <c r="AB3726">
        <v>0</v>
      </c>
      <c r="AC3726">
        <f t="shared" si="514"/>
        <v>-1.5408231081871619</v>
      </c>
      <c r="AD3726">
        <f t="shared" si="515"/>
        <v>0.2142047151896572</v>
      </c>
      <c r="AE3726">
        <f t="shared" si="516"/>
        <v>0.17641565092769279</v>
      </c>
      <c r="AF3726">
        <f t="shared" si="517"/>
        <v>8.4291915060462616E-2</v>
      </c>
      <c r="AG3726">
        <f t="shared" si="518"/>
        <v>0</v>
      </c>
      <c r="AH3726">
        <f t="shared" si="519"/>
        <v>0</v>
      </c>
      <c r="AI3726">
        <f t="shared" si="520"/>
        <v>0</v>
      </c>
      <c r="AJ3726">
        <f t="shared" si="521"/>
        <v>0</v>
      </c>
      <c r="AK3726">
        <f t="shared" si="522"/>
        <v>1</v>
      </c>
    </row>
    <row r="3727" spans="1:37" x14ac:dyDescent="0.35">
      <c r="A3727">
        <v>1</v>
      </c>
      <c r="B3727">
        <v>1</v>
      </c>
      <c r="C3727">
        <v>0</v>
      </c>
      <c r="D3727">
        <v>3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116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61</v>
      </c>
      <c r="AA3727">
        <v>0</v>
      </c>
      <c r="AB3727">
        <v>1</v>
      </c>
      <c r="AC3727">
        <f t="shared" si="514"/>
        <v>-7.6515421155122887E-2</v>
      </c>
      <c r="AD3727">
        <f t="shared" si="515"/>
        <v>0.92633862896698071</v>
      </c>
      <c r="AE3727">
        <f t="shared" si="516"/>
        <v>0.48088047191564631</v>
      </c>
      <c r="AF3727">
        <f t="shared" si="517"/>
        <v>0.31796285884109382</v>
      </c>
      <c r="AG3727">
        <f t="shared" si="518"/>
        <v>0</v>
      </c>
      <c r="AH3727">
        <f t="shared" si="519"/>
        <v>0</v>
      </c>
      <c r="AI3727">
        <f t="shared" si="520"/>
        <v>0</v>
      </c>
      <c r="AJ3727">
        <f t="shared" si="521"/>
        <v>1</v>
      </c>
      <c r="AK3727">
        <f t="shared" si="522"/>
        <v>0</v>
      </c>
    </row>
    <row r="3728" spans="1:37" x14ac:dyDescent="0.35">
      <c r="A3728">
        <v>1</v>
      </c>
      <c r="B3728">
        <v>2</v>
      </c>
      <c r="C3728">
        <v>0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37</v>
      </c>
      <c r="M3728">
        <v>0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0</v>
      </c>
      <c r="Z3728">
        <v>77</v>
      </c>
      <c r="AA3728">
        <v>0</v>
      </c>
      <c r="AB3728">
        <v>0</v>
      </c>
      <c r="AC3728">
        <f t="shared" si="514"/>
        <v>-3.5126332764677457</v>
      </c>
      <c r="AD3728">
        <f t="shared" si="515"/>
        <v>2.9818291159526542E-2</v>
      </c>
      <c r="AE3728">
        <f t="shared" si="516"/>
        <v>2.8954905360976408E-2</v>
      </c>
      <c r="AF3728">
        <f t="shared" si="517"/>
        <v>1.2760601298851322E-2</v>
      </c>
      <c r="AG3728">
        <f t="shared" si="518"/>
        <v>0</v>
      </c>
      <c r="AH3728">
        <f t="shared" si="519"/>
        <v>0</v>
      </c>
      <c r="AI3728">
        <f t="shared" si="520"/>
        <v>0</v>
      </c>
      <c r="AJ3728">
        <f t="shared" si="521"/>
        <v>0</v>
      </c>
      <c r="AK3728">
        <f t="shared" si="522"/>
        <v>1</v>
      </c>
    </row>
    <row r="3729" spans="1:37" x14ac:dyDescent="0.35">
      <c r="A3729">
        <v>1</v>
      </c>
      <c r="B3729">
        <v>2</v>
      </c>
      <c r="C3729">
        <v>1</v>
      </c>
      <c r="D3729">
        <v>4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87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135.15</v>
      </c>
      <c r="AA3729">
        <v>2</v>
      </c>
      <c r="AB3729">
        <v>0</v>
      </c>
      <c r="AC3729">
        <f t="shared" ref="AC3729:AC3792" si="523">SUMPRODUCT($A$14:$AA$14,A3729:AA3729)</f>
        <v>-1.3821456285901821</v>
      </c>
      <c r="AD3729">
        <f t="shared" ref="AD3729:AD3792" si="524">EXP(AC3729)</f>
        <v>0.25103933760854552</v>
      </c>
      <c r="AE3729">
        <f t="shared" ref="AE3729:AE3792" si="525">AD3729/(AD3729+1)</f>
        <v>0.20066462345494732</v>
      </c>
      <c r="AF3729">
        <f t="shared" ref="AF3729:AF3792" si="526">-AB3729*LOG(AE3729)-(1-AB3729)*LOG(1-AE3729)</f>
        <v>9.7270965838682874E-2</v>
      </c>
      <c r="AG3729">
        <f t="shared" ref="AG3729:AG3792" si="527">IF(AE3729&gt;$AG$14,1,0)</f>
        <v>0</v>
      </c>
      <c r="AH3729">
        <f t="shared" ref="AH3729:AH3792" si="528">IF(AND(AB3729=1,AG3729=1),1,0)</f>
        <v>0</v>
      </c>
      <c r="AI3729">
        <f t="shared" ref="AI3729:AI3792" si="529">IF(AND(AB3729=0,AG3729=1),1,0)</f>
        <v>0</v>
      </c>
      <c r="AJ3729">
        <f t="shared" ref="AJ3729:AJ3792" si="530">IF(AND(AB3729=1,AG3729=0),1,0)</f>
        <v>0</v>
      </c>
      <c r="AK3729">
        <f t="shared" ref="AK3729:AK3792" si="531">IF(AND(AB3729=0,AG3729=0),1,0)</f>
        <v>1</v>
      </c>
    </row>
    <row r="3730" spans="1:37" x14ac:dyDescent="0.35">
      <c r="A3730">
        <v>1</v>
      </c>
      <c r="B3730">
        <v>2</v>
      </c>
      <c r="C3730">
        <v>0</v>
      </c>
      <c r="D3730">
        <v>5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52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73.95</v>
      </c>
      <c r="AA3730">
        <v>0</v>
      </c>
      <c r="AB3730">
        <v>1</v>
      </c>
      <c r="AC3730">
        <f t="shared" si="523"/>
        <v>-0.28687456061268701</v>
      </c>
      <c r="AD3730">
        <f t="shared" si="524"/>
        <v>0.75060587847341742</v>
      </c>
      <c r="AE3730">
        <f t="shared" si="525"/>
        <v>0.42876919796931623</v>
      </c>
      <c r="AF3730">
        <f t="shared" si="526"/>
        <v>0.36777642115213688</v>
      </c>
      <c r="AG3730">
        <f t="shared" si="527"/>
        <v>0</v>
      </c>
      <c r="AH3730">
        <f t="shared" si="528"/>
        <v>0</v>
      </c>
      <c r="AI3730">
        <f t="shared" si="529"/>
        <v>0</v>
      </c>
      <c r="AJ3730">
        <f t="shared" si="530"/>
        <v>1</v>
      </c>
      <c r="AK3730">
        <f t="shared" si="531"/>
        <v>0</v>
      </c>
    </row>
    <row r="3731" spans="1:37" x14ac:dyDescent="0.35">
      <c r="A3731">
        <v>1</v>
      </c>
      <c r="B3731">
        <v>2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17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0</v>
      </c>
      <c r="Z3731">
        <v>65.099999999999994</v>
      </c>
      <c r="AA3731">
        <v>1</v>
      </c>
      <c r="AB3731">
        <v>0</v>
      </c>
      <c r="AC3731">
        <f t="shared" si="523"/>
        <v>-2.8387770525037777</v>
      </c>
      <c r="AD3731">
        <f t="shared" si="524"/>
        <v>5.8497161194953073E-2</v>
      </c>
      <c r="AE3731">
        <f t="shared" si="525"/>
        <v>5.5264353405459085E-2</v>
      </c>
      <c r="AF3731">
        <f t="shared" si="526"/>
        <v>2.4689697613796115E-2</v>
      </c>
      <c r="AG3731">
        <f t="shared" si="527"/>
        <v>0</v>
      </c>
      <c r="AH3731">
        <f t="shared" si="528"/>
        <v>0</v>
      </c>
      <c r="AI3731">
        <f t="shared" si="529"/>
        <v>0</v>
      </c>
      <c r="AJ3731">
        <f t="shared" si="530"/>
        <v>0</v>
      </c>
      <c r="AK3731">
        <f t="shared" si="531"/>
        <v>1</v>
      </c>
    </row>
    <row r="3732" spans="1:37" x14ac:dyDescent="0.35">
      <c r="A3732">
        <v>1</v>
      </c>
      <c r="B3732">
        <v>2</v>
      </c>
      <c r="C3732">
        <v>0</v>
      </c>
      <c r="D3732">
        <v>4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81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65</v>
      </c>
      <c r="AA3732">
        <v>0</v>
      </c>
      <c r="AB3732">
        <v>1</v>
      </c>
      <c r="AC3732">
        <f t="shared" si="523"/>
        <v>-0.45884910779985089</v>
      </c>
      <c r="AD3732">
        <f t="shared" si="524"/>
        <v>0.63201060317533564</v>
      </c>
      <c r="AE3732">
        <f t="shared" si="525"/>
        <v>0.38725888296660493</v>
      </c>
      <c r="AF3732">
        <f t="shared" si="526"/>
        <v>0.41199861158261403</v>
      </c>
      <c r="AG3732">
        <f t="shared" si="527"/>
        <v>0</v>
      </c>
      <c r="AH3732">
        <f t="shared" si="528"/>
        <v>0</v>
      </c>
      <c r="AI3732">
        <f t="shared" si="529"/>
        <v>0</v>
      </c>
      <c r="AJ3732">
        <f t="shared" si="530"/>
        <v>1</v>
      </c>
      <c r="AK3732">
        <f t="shared" si="531"/>
        <v>0</v>
      </c>
    </row>
    <row r="3733" spans="1:37" x14ac:dyDescent="0.35">
      <c r="A3733">
        <v>1</v>
      </c>
      <c r="B3733">
        <v>2</v>
      </c>
      <c r="C3733">
        <v>0</v>
      </c>
      <c r="D3733">
        <v>2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118.8</v>
      </c>
      <c r="AA3733">
        <v>0</v>
      </c>
      <c r="AB3733">
        <v>1</v>
      </c>
      <c r="AC3733">
        <f t="shared" si="523"/>
        <v>-1.5833278305454659</v>
      </c>
      <c r="AD3733">
        <f t="shared" si="524"/>
        <v>0.20529078724845448</v>
      </c>
      <c r="AE3733">
        <f t="shared" si="525"/>
        <v>0.17032469626446797</v>
      </c>
      <c r="AF3733">
        <f t="shared" si="526"/>
        <v>0.76872237685375266</v>
      </c>
      <c r="AG3733">
        <f t="shared" si="527"/>
        <v>0</v>
      </c>
      <c r="AH3733">
        <f t="shared" si="528"/>
        <v>0</v>
      </c>
      <c r="AI3733">
        <f t="shared" si="529"/>
        <v>0</v>
      </c>
      <c r="AJ3733">
        <f t="shared" si="530"/>
        <v>1</v>
      </c>
      <c r="AK3733">
        <f t="shared" si="531"/>
        <v>0</v>
      </c>
    </row>
    <row r="3734" spans="1:37" x14ac:dyDescent="0.35">
      <c r="A3734">
        <v>1</v>
      </c>
      <c r="B3734">
        <v>2</v>
      </c>
      <c r="C3734">
        <v>0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30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140</v>
      </c>
      <c r="AA3734">
        <v>0</v>
      </c>
      <c r="AB3734">
        <v>0</v>
      </c>
      <c r="AC3734">
        <f t="shared" si="523"/>
        <v>-0.36444694835087255</v>
      </c>
      <c r="AD3734">
        <f t="shared" si="524"/>
        <v>0.69458068366576042</v>
      </c>
      <c r="AE3734">
        <f t="shared" si="525"/>
        <v>0.40988351298990711</v>
      </c>
      <c r="AF3734">
        <f t="shared" si="526"/>
        <v>0.2290622516252232</v>
      </c>
      <c r="AG3734">
        <f t="shared" si="527"/>
        <v>0</v>
      </c>
      <c r="AH3734">
        <f t="shared" si="528"/>
        <v>0</v>
      </c>
      <c r="AI3734">
        <f t="shared" si="529"/>
        <v>0</v>
      </c>
      <c r="AJ3734">
        <f t="shared" si="530"/>
        <v>0</v>
      </c>
      <c r="AK3734">
        <f t="shared" si="531"/>
        <v>1</v>
      </c>
    </row>
    <row r="3735" spans="1:37" x14ac:dyDescent="0.35">
      <c r="A3735">
        <v>1</v>
      </c>
      <c r="B3735">
        <v>2</v>
      </c>
      <c r="C3735">
        <v>0</v>
      </c>
      <c r="D3735">
        <v>3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19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69</v>
      </c>
      <c r="AA3735">
        <v>2</v>
      </c>
      <c r="AB3735">
        <v>0</v>
      </c>
      <c r="AC3735">
        <f t="shared" si="523"/>
        <v>-5.3265483142424337</v>
      </c>
      <c r="AD3735">
        <f t="shared" si="524"/>
        <v>4.8608191093996982E-3</v>
      </c>
      <c r="AE3735">
        <f t="shared" si="525"/>
        <v>4.8373058407310621E-3</v>
      </c>
      <c r="AF3735">
        <f t="shared" si="526"/>
        <v>2.1059128225158195E-3</v>
      </c>
      <c r="AG3735">
        <f t="shared" si="527"/>
        <v>0</v>
      </c>
      <c r="AH3735">
        <f t="shared" si="528"/>
        <v>0</v>
      </c>
      <c r="AI3735">
        <f t="shared" si="529"/>
        <v>0</v>
      </c>
      <c r="AJ3735">
        <f t="shared" si="530"/>
        <v>0</v>
      </c>
      <c r="AK3735">
        <f t="shared" si="531"/>
        <v>1</v>
      </c>
    </row>
    <row r="3736" spans="1:37" x14ac:dyDescent="0.35">
      <c r="A3736">
        <v>1</v>
      </c>
      <c r="B3736">
        <v>2</v>
      </c>
      <c r="C3736">
        <v>0</v>
      </c>
      <c r="D3736">
        <v>3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33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138</v>
      </c>
      <c r="AA3736">
        <v>0</v>
      </c>
      <c r="AB3736">
        <v>1</v>
      </c>
      <c r="AC3736">
        <f t="shared" si="523"/>
        <v>-0.21717522575320158</v>
      </c>
      <c r="AD3736">
        <f t="shared" si="524"/>
        <v>0.80478893720144462</v>
      </c>
      <c r="AE3736">
        <f t="shared" si="525"/>
        <v>0.4459185894885706</v>
      </c>
      <c r="AF3736">
        <f t="shared" si="526"/>
        <v>0.35074442237112641</v>
      </c>
      <c r="AG3736">
        <f t="shared" si="527"/>
        <v>0</v>
      </c>
      <c r="AH3736">
        <f t="shared" si="528"/>
        <v>0</v>
      </c>
      <c r="AI3736">
        <f t="shared" si="529"/>
        <v>0</v>
      </c>
      <c r="AJ3736">
        <f t="shared" si="530"/>
        <v>1</v>
      </c>
      <c r="AK3736">
        <f t="shared" si="531"/>
        <v>0</v>
      </c>
    </row>
    <row r="3737" spans="1:37" x14ac:dyDescent="0.35">
      <c r="A3737">
        <v>1</v>
      </c>
      <c r="B3737">
        <v>2</v>
      </c>
      <c r="C3737">
        <v>0</v>
      </c>
      <c r="D3737">
        <v>5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v>15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123</v>
      </c>
      <c r="AA3737">
        <v>2</v>
      </c>
      <c r="AB3737">
        <v>0</v>
      </c>
      <c r="AC3737">
        <f t="shared" si="523"/>
        <v>-4.0327405548486102</v>
      </c>
      <c r="AD3737">
        <f t="shared" si="524"/>
        <v>1.7725685114894672E-2</v>
      </c>
      <c r="AE3737">
        <f t="shared" si="525"/>
        <v>1.7416957608664026E-2</v>
      </c>
      <c r="AF3737">
        <f t="shared" si="526"/>
        <v>7.6307352748979191E-3</v>
      </c>
      <c r="AG3737">
        <f t="shared" si="527"/>
        <v>0</v>
      </c>
      <c r="AH3737">
        <f t="shared" si="528"/>
        <v>0</v>
      </c>
      <c r="AI3737">
        <f t="shared" si="529"/>
        <v>0</v>
      </c>
      <c r="AJ3737">
        <f t="shared" si="530"/>
        <v>0</v>
      </c>
      <c r="AK3737">
        <f t="shared" si="531"/>
        <v>1</v>
      </c>
    </row>
    <row r="3738" spans="1:37" x14ac:dyDescent="0.35">
      <c r="A3738">
        <v>1</v>
      </c>
      <c r="B3738">
        <v>2</v>
      </c>
      <c r="C3738">
        <v>0</v>
      </c>
      <c r="D3738">
        <v>4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262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63.75</v>
      </c>
      <c r="AA3738">
        <v>0</v>
      </c>
      <c r="AB3738">
        <v>1</v>
      </c>
      <c r="AC3738">
        <f t="shared" si="523"/>
        <v>0.15409143727123231</v>
      </c>
      <c r="AD3738">
        <f t="shared" si="524"/>
        <v>1.1665975523985761</v>
      </c>
      <c r="AE3738">
        <f t="shared" si="525"/>
        <v>0.53844681542590611</v>
      </c>
      <c r="AF3738">
        <f t="shared" si="526"/>
        <v>0.26885718727360186</v>
      </c>
      <c r="AG3738">
        <f t="shared" si="527"/>
        <v>1</v>
      </c>
      <c r="AH3738">
        <f t="shared" si="528"/>
        <v>1</v>
      </c>
      <c r="AI3738">
        <f t="shared" si="529"/>
        <v>0</v>
      </c>
      <c r="AJ3738">
        <f t="shared" si="530"/>
        <v>0</v>
      </c>
      <c r="AK3738">
        <f t="shared" si="531"/>
        <v>0</v>
      </c>
    </row>
    <row r="3739" spans="1:37" x14ac:dyDescent="0.35">
      <c r="A3739">
        <v>1</v>
      </c>
      <c r="B3739">
        <v>2</v>
      </c>
      <c r="C3739">
        <v>0</v>
      </c>
      <c r="D3739">
        <v>4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29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98.98</v>
      </c>
      <c r="AA3739">
        <v>2</v>
      </c>
      <c r="AB3739">
        <v>0</v>
      </c>
      <c r="AC3739">
        <f t="shared" si="523"/>
        <v>-3.2765355643671223</v>
      </c>
      <c r="AD3739">
        <f t="shared" si="524"/>
        <v>3.7758843554941225E-2</v>
      </c>
      <c r="AE3739">
        <f t="shared" si="525"/>
        <v>3.6384988467643146E-2</v>
      </c>
      <c r="AF3739">
        <f t="shared" si="526"/>
        <v>1.6096443029353966E-2</v>
      </c>
      <c r="AG3739">
        <f t="shared" si="527"/>
        <v>0</v>
      </c>
      <c r="AH3739">
        <f t="shared" si="528"/>
        <v>0</v>
      </c>
      <c r="AI3739">
        <f t="shared" si="529"/>
        <v>0</v>
      </c>
      <c r="AJ3739">
        <f t="shared" si="530"/>
        <v>0</v>
      </c>
      <c r="AK3739">
        <f t="shared" si="531"/>
        <v>1</v>
      </c>
    </row>
    <row r="3740" spans="1:37" x14ac:dyDescent="0.35">
      <c r="A3740">
        <v>1</v>
      </c>
      <c r="B3740">
        <v>2</v>
      </c>
      <c r="C3740">
        <v>0</v>
      </c>
      <c r="D3740">
        <v>4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87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91</v>
      </c>
      <c r="AA3740">
        <v>3</v>
      </c>
      <c r="AB3740">
        <v>0</v>
      </c>
      <c r="AC3740">
        <f t="shared" si="523"/>
        <v>-3.2448612953915972</v>
      </c>
      <c r="AD3740">
        <f t="shared" si="524"/>
        <v>3.8973969851619286E-2</v>
      </c>
      <c r="AE3740">
        <f t="shared" si="525"/>
        <v>3.7511979108759905E-2</v>
      </c>
      <c r="AF3740">
        <f t="shared" si="526"/>
        <v>1.6604667007209542E-2</v>
      </c>
      <c r="AG3740">
        <f t="shared" si="527"/>
        <v>0</v>
      </c>
      <c r="AH3740">
        <f t="shared" si="528"/>
        <v>0</v>
      </c>
      <c r="AI3740">
        <f t="shared" si="529"/>
        <v>0</v>
      </c>
      <c r="AJ3740">
        <f t="shared" si="530"/>
        <v>0</v>
      </c>
      <c r="AK3740">
        <f t="shared" si="531"/>
        <v>1</v>
      </c>
    </row>
    <row r="3741" spans="1:37" x14ac:dyDescent="0.35">
      <c r="A3741">
        <v>1</v>
      </c>
      <c r="B3741">
        <v>2</v>
      </c>
      <c r="C3741">
        <v>0</v>
      </c>
      <c r="D3741">
        <v>4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9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148.5</v>
      </c>
      <c r="AA3741">
        <v>1</v>
      </c>
      <c r="AB3741">
        <v>0</v>
      </c>
      <c r="AC3741">
        <f t="shared" si="523"/>
        <v>-1.3534066878272517</v>
      </c>
      <c r="AD3741">
        <f t="shared" si="524"/>
        <v>0.2583586126081</v>
      </c>
      <c r="AE3741">
        <f t="shared" si="525"/>
        <v>0.20531397808182883</v>
      </c>
      <c r="AF3741">
        <f t="shared" si="526"/>
        <v>9.9804425912507322E-2</v>
      </c>
      <c r="AG3741">
        <f t="shared" si="527"/>
        <v>0</v>
      </c>
      <c r="AH3741">
        <f t="shared" si="528"/>
        <v>0</v>
      </c>
      <c r="AI3741">
        <f t="shared" si="529"/>
        <v>0</v>
      </c>
      <c r="AJ3741">
        <f t="shared" si="530"/>
        <v>0</v>
      </c>
      <c r="AK3741">
        <f t="shared" si="531"/>
        <v>1</v>
      </c>
    </row>
    <row r="3742" spans="1:37" x14ac:dyDescent="0.35">
      <c r="A3742">
        <v>1</v>
      </c>
      <c r="B3742">
        <v>2</v>
      </c>
      <c r="C3742">
        <v>0</v>
      </c>
      <c r="D3742">
        <v>3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221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65</v>
      </c>
      <c r="AA3742">
        <v>0</v>
      </c>
      <c r="AB3742">
        <v>0</v>
      </c>
      <c r="AC3742">
        <f t="shared" si="523"/>
        <v>0.67341791881845636</v>
      </c>
      <c r="AD3742">
        <f t="shared" si="524"/>
        <v>1.9609281730313899</v>
      </c>
      <c r="AE3742">
        <f t="shared" si="525"/>
        <v>0.66226806543023875</v>
      </c>
      <c r="AF3742">
        <f t="shared" si="526"/>
        <v>0.47142787228816002</v>
      </c>
      <c r="AG3742">
        <f t="shared" si="527"/>
        <v>1</v>
      </c>
      <c r="AH3742">
        <f t="shared" si="528"/>
        <v>0</v>
      </c>
      <c r="AI3742">
        <f t="shared" si="529"/>
        <v>1</v>
      </c>
      <c r="AJ3742">
        <f t="shared" si="530"/>
        <v>0</v>
      </c>
      <c r="AK3742">
        <f t="shared" si="531"/>
        <v>0</v>
      </c>
    </row>
    <row r="3743" spans="1:37" x14ac:dyDescent="0.35">
      <c r="A3743">
        <v>1</v>
      </c>
      <c r="B3743">
        <v>2</v>
      </c>
      <c r="C3743">
        <v>0</v>
      </c>
      <c r="D3743">
        <v>3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57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90.67</v>
      </c>
      <c r="AA3743">
        <v>1</v>
      </c>
      <c r="AB3743">
        <v>0</v>
      </c>
      <c r="AC3743">
        <f t="shared" si="523"/>
        <v>-2.1239828534696912</v>
      </c>
      <c r="AD3743">
        <f t="shared" si="524"/>
        <v>0.11955451089885101</v>
      </c>
      <c r="AE3743">
        <f t="shared" si="525"/>
        <v>0.10678757464240388</v>
      </c>
      <c r="AF3743">
        <f t="shared" si="526"/>
        <v>4.9045244146607089E-2</v>
      </c>
      <c r="AG3743">
        <f t="shared" si="527"/>
        <v>0</v>
      </c>
      <c r="AH3743">
        <f t="shared" si="528"/>
        <v>0</v>
      </c>
      <c r="AI3743">
        <f t="shared" si="529"/>
        <v>0</v>
      </c>
      <c r="AJ3743">
        <f t="shared" si="530"/>
        <v>0</v>
      </c>
      <c r="AK3743">
        <f t="shared" si="531"/>
        <v>1</v>
      </c>
    </row>
    <row r="3744" spans="1:37" x14ac:dyDescent="0.35">
      <c r="A3744">
        <v>1</v>
      </c>
      <c r="B3744">
        <v>2</v>
      </c>
      <c r="C3744">
        <v>0</v>
      </c>
      <c r="D3744">
        <v>3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7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82</v>
      </c>
      <c r="AA3744">
        <v>0</v>
      </c>
      <c r="AB3744">
        <v>0</v>
      </c>
      <c r="AC3744">
        <f t="shared" si="523"/>
        <v>-0.91054115845618355</v>
      </c>
      <c r="AD3744">
        <f t="shared" si="524"/>
        <v>0.40230645357545847</v>
      </c>
      <c r="AE3744">
        <f t="shared" si="525"/>
        <v>0.28688911225481306</v>
      </c>
      <c r="AF3744">
        <f t="shared" si="526"/>
        <v>0.14684293271278315</v>
      </c>
      <c r="AG3744">
        <f t="shared" si="527"/>
        <v>0</v>
      </c>
      <c r="AH3744">
        <f t="shared" si="528"/>
        <v>0</v>
      </c>
      <c r="AI3744">
        <f t="shared" si="529"/>
        <v>0</v>
      </c>
      <c r="AJ3744">
        <f t="shared" si="530"/>
        <v>0</v>
      </c>
      <c r="AK3744">
        <f t="shared" si="531"/>
        <v>1</v>
      </c>
    </row>
    <row r="3745" spans="1:37" x14ac:dyDescent="0.35">
      <c r="A3745">
        <v>1</v>
      </c>
      <c r="B3745">
        <v>2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56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120</v>
      </c>
      <c r="AA3745">
        <v>0</v>
      </c>
      <c r="AB3745">
        <v>0</v>
      </c>
      <c r="AC3745">
        <f t="shared" si="523"/>
        <v>-0.56317622360979902</v>
      </c>
      <c r="AD3745">
        <f t="shared" si="524"/>
        <v>0.56939765437770284</v>
      </c>
      <c r="AE3745">
        <f t="shared" si="525"/>
        <v>0.36281286185780637</v>
      </c>
      <c r="AF3745">
        <f t="shared" si="526"/>
        <v>0.19573299917700782</v>
      </c>
      <c r="AG3745">
        <f t="shared" si="527"/>
        <v>0</v>
      </c>
      <c r="AH3745">
        <f t="shared" si="528"/>
        <v>0</v>
      </c>
      <c r="AI3745">
        <f t="shared" si="529"/>
        <v>0</v>
      </c>
      <c r="AJ3745">
        <f t="shared" si="530"/>
        <v>0</v>
      </c>
      <c r="AK3745">
        <f t="shared" si="531"/>
        <v>1</v>
      </c>
    </row>
    <row r="3746" spans="1:37" x14ac:dyDescent="0.35">
      <c r="A3746">
        <v>1</v>
      </c>
      <c r="B3746">
        <v>2</v>
      </c>
      <c r="C3746">
        <v>0</v>
      </c>
      <c r="D3746">
        <v>2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386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115</v>
      </c>
      <c r="AA3746">
        <v>1</v>
      </c>
      <c r="AB3746">
        <v>1</v>
      </c>
      <c r="AC3746">
        <f t="shared" si="523"/>
        <v>2.8040369363689961</v>
      </c>
      <c r="AD3746">
        <f t="shared" si="524"/>
        <v>16.511166942232542</v>
      </c>
      <c r="AE3746">
        <f t="shared" si="525"/>
        <v>0.94289358308907156</v>
      </c>
      <c r="AF3746">
        <f t="shared" si="526"/>
        <v>2.5537319866204389E-2</v>
      </c>
      <c r="AG3746">
        <f t="shared" si="527"/>
        <v>1</v>
      </c>
      <c r="AH3746">
        <f t="shared" si="528"/>
        <v>1</v>
      </c>
      <c r="AI3746">
        <f t="shared" si="529"/>
        <v>0</v>
      </c>
      <c r="AJ3746">
        <f t="shared" si="530"/>
        <v>0</v>
      </c>
      <c r="AK3746">
        <f t="shared" si="531"/>
        <v>0</v>
      </c>
    </row>
    <row r="3747" spans="1:37" x14ac:dyDescent="0.35">
      <c r="A3747">
        <v>1</v>
      </c>
      <c r="B3747">
        <v>2</v>
      </c>
      <c r="C3747">
        <v>0</v>
      </c>
      <c r="D3747">
        <v>2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386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115</v>
      </c>
      <c r="AA3747">
        <v>1</v>
      </c>
      <c r="AB3747">
        <v>1</v>
      </c>
      <c r="AC3747">
        <f t="shared" si="523"/>
        <v>2.8040369363689961</v>
      </c>
      <c r="AD3747">
        <f t="shared" si="524"/>
        <v>16.511166942232542</v>
      </c>
      <c r="AE3747">
        <f t="shared" si="525"/>
        <v>0.94289358308907156</v>
      </c>
      <c r="AF3747">
        <f t="shared" si="526"/>
        <v>2.5537319866204389E-2</v>
      </c>
      <c r="AG3747">
        <f t="shared" si="527"/>
        <v>1</v>
      </c>
      <c r="AH3747">
        <f t="shared" si="528"/>
        <v>1</v>
      </c>
      <c r="AI3747">
        <f t="shared" si="529"/>
        <v>0</v>
      </c>
      <c r="AJ3747">
        <f t="shared" si="530"/>
        <v>0</v>
      </c>
      <c r="AK3747">
        <f t="shared" si="531"/>
        <v>0</v>
      </c>
    </row>
    <row r="3748" spans="1:37" x14ac:dyDescent="0.35">
      <c r="A3748">
        <v>1</v>
      </c>
      <c r="B3748">
        <v>2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17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81</v>
      </c>
      <c r="AA3748">
        <v>0</v>
      </c>
      <c r="AB3748">
        <v>0</v>
      </c>
      <c r="AC3748">
        <f t="shared" si="523"/>
        <v>-0.9972005331067304</v>
      </c>
      <c r="AD3748">
        <f t="shared" si="524"/>
        <v>0.36891075037216631</v>
      </c>
      <c r="AE3748">
        <f t="shared" si="525"/>
        <v>0.26949218586520007</v>
      </c>
      <c r="AF3748">
        <f t="shared" si="526"/>
        <v>0.13637513412054852</v>
      </c>
      <c r="AG3748">
        <f t="shared" si="527"/>
        <v>0</v>
      </c>
      <c r="AH3748">
        <f t="shared" si="528"/>
        <v>0</v>
      </c>
      <c r="AI3748">
        <f t="shared" si="529"/>
        <v>0</v>
      </c>
      <c r="AJ3748">
        <f t="shared" si="530"/>
        <v>0</v>
      </c>
      <c r="AK3748">
        <f t="shared" si="531"/>
        <v>1</v>
      </c>
    </row>
    <row r="3749" spans="1:37" x14ac:dyDescent="0.35">
      <c r="A3749">
        <v>1</v>
      </c>
      <c r="B3749">
        <v>2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74.67</v>
      </c>
      <c r="AA3749">
        <v>0</v>
      </c>
      <c r="AB3749">
        <v>0</v>
      </c>
      <c r="AC3749">
        <f t="shared" si="523"/>
        <v>-4.302812176573247</v>
      </c>
      <c r="AD3749">
        <f t="shared" si="524"/>
        <v>1.3530455430525301E-2</v>
      </c>
      <c r="AE3749">
        <f t="shared" si="525"/>
        <v>1.3349826202092628E-2</v>
      </c>
      <c r="AF3749">
        <f t="shared" si="526"/>
        <v>5.8368032773715023E-3</v>
      </c>
      <c r="AG3749">
        <f t="shared" si="527"/>
        <v>0</v>
      </c>
      <c r="AH3749">
        <f t="shared" si="528"/>
        <v>0</v>
      </c>
      <c r="AI3749">
        <f t="shared" si="529"/>
        <v>0</v>
      </c>
      <c r="AJ3749">
        <f t="shared" si="530"/>
        <v>0</v>
      </c>
      <c r="AK3749">
        <f t="shared" si="531"/>
        <v>1</v>
      </c>
    </row>
    <row r="3750" spans="1:37" x14ac:dyDescent="0.35">
      <c r="A3750">
        <v>1</v>
      </c>
      <c r="B3750">
        <v>1</v>
      </c>
      <c r="C3750">
        <v>0</v>
      </c>
      <c r="D3750">
        <v>1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1</v>
      </c>
      <c r="Y3750">
        <v>0</v>
      </c>
      <c r="Z3750">
        <v>46</v>
      </c>
      <c r="AA3750">
        <v>0</v>
      </c>
      <c r="AB3750">
        <v>0</v>
      </c>
      <c r="AC3750">
        <f t="shared" si="523"/>
        <v>-7.5919672894256447</v>
      </c>
      <c r="AD3750">
        <f t="shared" si="524"/>
        <v>5.0448760395412908E-4</v>
      </c>
      <c r="AE3750">
        <f t="shared" si="525"/>
        <v>5.0423322454284534E-4</v>
      </c>
      <c r="AF3750">
        <f t="shared" si="526"/>
        <v>2.19040935511974E-4</v>
      </c>
      <c r="AG3750">
        <f t="shared" si="527"/>
        <v>0</v>
      </c>
      <c r="AH3750">
        <f t="shared" si="528"/>
        <v>0</v>
      </c>
      <c r="AI3750">
        <f t="shared" si="529"/>
        <v>0</v>
      </c>
      <c r="AJ3750">
        <f t="shared" si="530"/>
        <v>0</v>
      </c>
      <c r="AK3750">
        <f t="shared" si="531"/>
        <v>1</v>
      </c>
    </row>
    <row r="3751" spans="1:37" x14ac:dyDescent="0.35">
      <c r="A3751">
        <v>1</v>
      </c>
      <c r="B3751">
        <v>2</v>
      </c>
      <c r="C3751">
        <v>0</v>
      </c>
      <c r="D3751">
        <v>3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28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113.1</v>
      </c>
      <c r="AA3751">
        <v>0</v>
      </c>
      <c r="AB3751">
        <v>0</v>
      </c>
      <c r="AC3751">
        <f t="shared" si="523"/>
        <v>-0.39063181030423388</v>
      </c>
      <c r="AD3751">
        <f t="shared" si="524"/>
        <v>0.6766292380950728</v>
      </c>
      <c r="AE3751">
        <f t="shared" si="525"/>
        <v>0.40356521449180693</v>
      </c>
      <c r="AF3751">
        <f t="shared" si="526"/>
        <v>0.22443703538385334</v>
      </c>
      <c r="AG3751">
        <f t="shared" si="527"/>
        <v>0</v>
      </c>
      <c r="AH3751">
        <f t="shared" si="528"/>
        <v>0</v>
      </c>
      <c r="AI3751">
        <f t="shared" si="529"/>
        <v>0</v>
      </c>
      <c r="AJ3751">
        <f t="shared" si="530"/>
        <v>0</v>
      </c>
      <c r="AK3751">
        <f t="shared" si="531"/>
        <v>1</v>
      </c>
    </row>
    <row r="3752" spans="1:37" x14ac:dyDescent="0.35">
      <c r="A3752">
        <v>1</v>
      </c>
      <c r="B3752">
        <v>2</v>
      </c>
      <c r="C3752">
        <v>0</v>
      </c>
      <c r="D3752">
        <v>3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134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103.5</v>
      </c>
      <c r="AA3752">
        <v>2</v>
      </c>
      <c r="AB3752">
        <v>0</v>
      </c>
      <c r="AC3752">
        <f t="shared" si="523"/>
        <v>-1.7611355468634216</v>
      </c>
      <c r="AD3752">
        <f t="shared" si="524"/>
        <v>0.17184960969865387</v>
      </c>
      <c r="AE3752">
        <f t="shared" si="525"/>
        <v>0.14664817761286428</v>
      </c>
      <c r="AF3752">
        <f t="shared" si="526"/>
        <v>6.8871879712046349E-2</v>
      </c>
      <c r="AG3752">
        <f t="shared" si="527"/>
        <v>0</v>
      </c>
      <c r="AH3752">
        <f t="shared" si="528"/>
        <v>0</v>
      </c>
      <c r="AI3752">
        <f t="shared" si="529"/>
        <v>0</v>
      </c>
      <c r="AJ3752">
        <f t="shared" si="530"/>
        <v>0</v>
      </c>
      <c r="AK3752">
        <f t="shared" si="531"/>
        <v>1</v>
      </c>
    </row>
    <row r="3753" spans="1:37" x14ac:dyDescent="0.35">
      <c r="A3753">
        <v>1</v>
      </c>
      <c r="B3753">
        <v>2</v>
      </c>
      <c r="C3753">
        <v>0</v>
      </c>
      <c r="D3753">
        <v>3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71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68.47</v>
      </c>
      <c r="AA3753">
        <v>1</v>
      </c>
      <c r="AB3753">
        <v>0</v>
      </c>
      <c r="AC3753">
        <f t="shared" si="523"/>
        <v>-1.837419234132412</v>
      </c>
      <c r="AD3753">
        <f t="shared" si="524"/>
        <v>0.15922782604468733</v>
      </c>
      <c r="AE3753">
        <f t="shared" si="525"/>
        <v>0.13735680119754926</v>
      </c>
      <c r="AF3753">
        <f t="shared" si="526"/>
        <v>6.4168797370484879E-2</v>
      </c>
      <c r="AG3753">
        <f t="shared" si="527"/>
        <v>0</v>
      </c>
      <c r="AH3753">
        <f t="shared" si="528"/>
        <v>0</v>
      </c>
      <c r="AI3753">
        <f t="shared" si="529"/>
        <v>0</v>
      </c>
      <c r="AJ3753">
        <f t="shared" si="530"/>
        <v>0</v>
      </c>
      <c r="AK3753">
        <f t="shared" si="531"/>
        <v>1</v>
      </c>
    </row>
    <row r="3754" spans="1:37" x14ac:dyDescent="0.35">
      <c r="A3754">
        <v>1</v>
      </c>
      <c r="B3754">
        <v>1</v>
      </c>
      <c r="C3754">
        <v>0</v>
      </c>
      <c r="D3754">
        <v>3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204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90</v>
      </c>
      <c r="AA3754">
        <v>0</v>
      </c>
      <c r="AB3754">
        <v>1</v>
      </c>
      <c r="AC3754">
        <f t="shared" si="523"/>
        <v>0.87479087806247202</v>
      </c>
      <c r="AD3754">
        <f t="shared" si="524"/>
        <v>2.3983736889678684</v>
      </c>
      <c r="AE3754">
        <f t="shared" si="525"/>
        <v>0.70574160127054375</v>
      </c>
      <c r="AF3754">
        <f t="shared" si="526"/>
        <v>0.15135428150348237</v>
      </c>
      <c r="AG3754">
        <f t="shared" si="527"/>
        <v>1</v>
      </c>
      <c r="AH3754">
        <f t="shared" si="528"/>
        <v>1</v>
      </c>
      <c r="AI3754">
        <f t="shared" si="529"/>
        <v>0</v>
      </c>
      <c r="AJ3754">
        <f t="shared" si="530"/>
        <v>0</v>
      </c>
      <c r="AK3754">
        <f t="shared" si="531"/>
        <v>0</v>
      </c>
    </row>
    <row r="3755" spans="1:37" x14ac:dyDescent="0.35">
      <c r="A3755">
        <v>1</v>
      </c>
      <c r="B3755">
        <v>2</v>
      </c>
      <c r="C3755">
        <v>0</v>
      </c>
      <c r="D3755">
        <v>5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95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59.5</v>
      </c>
      <c r="AA3755">
        <v>0</v>
      </c>
      <c r="AB3755">
        <v>0</v>
      </c>
      <c r="AC3755">
        <f t="shared" si="523"/>
        <v>-0.40291658612371872</v>
      </c>
      <c r="AD3755">
        <f t="shared" si="524"/>
        <v>0.66836784815141115</v>
      </c>
      <c r="AE3755">
        <f t="shared" si="525"/>
        <v>0.40061180086392673</v>
      </c>
      <c r="AF3755">
        <f t="shared" si="526"/>
        <v>0.22229181177498569</v>
      </c>
      <c r="AG3755">
        <f t="shared" si="527"/>
        <v>0</v>
      </c>
      <c r="AH3755">
        <f t="shared" si="528"/>
        <v>0</v>
      </c>
      <c r="AI3755">
        <f t="shared" si="529"/>
        <v>0</v>
      </c>
      <c r="AJ3755">
        <f t="shared" si="530"/>
        <v>0</v>
      </c>
      <c r="AK3755">
        <f t="shared" si="531"/>
        <v>1</v>
      </c>
    </row>
    <row r="3756" spans="1:37" x14ac:dyDescent="0.35">
      <c r="A3756">
        <v>1</v>
      </c>
      <c r="B3756">
        <v>1</v>
      </c>
      <c r="C3756">
        <v>0</v>
      </c>
      <c r="D3756">
        <v>4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40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90.27</v>
      </c>
      <c r="AA3756">
        <v>0</v>
      </c>
      <c r="AB3756">
        <v>0</v>
      </c>
      <c r="AC3756">
        <f t="shared" si="523"/>
        <v>-1.2571836452475309</v>
      </c>
      <c r="AD3756">
        <f t="shared" si="524"/>
        <v>0.28445402287336657</v>
      </c>
      <c r="AE3756">
        <f t="shared" si="525"/>
        <v>0.22145909297479829</v>
      </c>
      <c r="AF3756">
        <f t="shared" si="526"/>
        <v>0.10871856327752458</v>
      </c>
      <c r="AG3756">
        <f t="shared" si="527"/>
        <v>0</v>
      </c>
      <c r="AH3756">
        <f t="shared" si="528"/>
        <v>0</v>
      </c>
      <c r="AI3756">
        <f t="shared" si="529"/>
        <v>0</v>
      </c>
      <c r="AJ3756">
        <f t="shared" si="530"/>
        <v>0</v>
      </c>
      <c r="AK3756">
        <f t="shared" si="531"/>
        <v>1</v>
      </c>
    </row>
    <row r="3757" spans="1:37" x14ac:dyDescent="0.35">
      <c r="A3757">
        <v>1</v>
      </c>
      <c r="B3757">
        <v>2</v>
      </c>
      <c r="C3757">
        <v>0</v>
      </c>
      <c r="D3757">
        <v>4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28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87</v>
      </c>
      <c r="AA3757">
        <v>1</v>
      </c>
      <c r="AB3757">
        <v>0</v>
      </c>
      <c r="AC3757">
        <f t="shared" si="523"/>
        <v>-4.4649065155141816</v>
      </c>
      <c r="AD3757">
        <f t="shared" si="524"/>
        <v>1.1505771320831483E-2</v>
      </c>
      <c r="AE3757">
        <f t="shared" si="525"/>
        <v>1.1374894387213593E-2</v>
      </c>
      <c r="AF3757">
        <f t="shared" si="526"/>
        <v>4.9683650560473228E-3</v>
      </c>
      <c r="AG3757">
        <f t="shared" si="527"/>
        <v>0</v>
      </c>
      <c r="AH3757">
        <f t="shared" si="528"/>
        <v>0</v>
      </c>
      <c r="AI3757">
        <f t="shared" si="529"/>
        <v>0</v>
      </c>
      <c r="AJ3757">
        <f t="shared" si="530"/>
        <v>0</v>
      </c>
      <c r="AK3757">
        <f t="shared" si="531"/>
        <v>1</v>
      </c>
    </row>
    <row r="3758" spans="1:37" x14ac:dyDescent="0.35">
      <c r="A3758">
        <v>1</v>
      </c>
      <c r="B3758">
        <v>2</v>
      </c>
      <c r="C3758">
        <v>0</v>
      </c>
      <c r="D3758">
        <v>3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279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110</v>
      </c>
      <c r="AA3758">
        <v>0</v>
      </c>
      <c r="AB3758">
        <v>1</v>
      </c>
      <c r="AC3758">
        <f t="shared" si="523"/>
        <v>2.4650324229724903</v>
      </c>
      <c r="AD3758">
        <f t="shared" si="524"/>
        <v>11.763863565221813</v>
      </c>
      <c r="AE3758">
        <f t="shared" si="525"/>
        <v>0.92165381626886567</v>
      </c>
      <c r="AF3758">
        <f t="shared" si="526"/>
        <v>3.5432174300386234E-2</v>
      </c>
      <c r="AG3758">
        <f t="shared" si="527"/>
        <v>1</v>
      </c>
      <c r="AH3758">
        <f t="shared" si="528"/>
        <v>1</v>
      </c>
      <c r="AI3758">
        <f t="shared" si="529"/>
        <v>0</v>
      </c>
      <c r="AJ3758">
        <f t="shared" si="530"/>
        <v>0</v>
      </c>
      <c r="AK3758">
        <f t="shared" si="531"/>
        <v>0</v>
      </c>
    </row>
    <row r="3759" spans="1:37" x14ac:dyDescent="0.35">
      <c r="A3759">
        <v>1</v>
      </c>
      <c r="B3759">
        <v>1</v>
      </c>
      <c r="C3759">
        <v>0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9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97</v>
      </c>
      <c r="AA3759">
        <v>1</v>
      </c>
      <c r="AB3759">
        <v>0</v>
      </c>
      <c r="AC3759">
        <f t="shared" si="523"/>
        <v>-2.2828570640104719</v>
      </c>
      <c r="AD3759">
        <f t="shared" si="524"/>
        <v>0.10199239125591746</v>
      </c>
      <c r="AE3759">
        <f t="shared" si="525"/>
        <v>9.2552718208588416E-2</v>
      </c>
      <c r="AF3759">
        <f t="shared" si="526"/>
        <v>4.2178595925043E-2</v>
      </c>
      <c r="AG3759">
        <f t="shared" si="527"/>
        <v>0</v>
      </c>
      <c r="AH3759">
        <f t="shared" si="528"/>
        <v>0</v>
      </c>
      <c r="AI3759">
        <f t="shared" si="529"/>
        <v>0</v>
      </c>
      <c r="AJ3759">
        <f t="shared" si="530"/>
        <v>0</v>
      </c>
      <c r="AK3759">
        <f t="shared" si="531"/>
        <v>1</v>
      </c>
    </row>
    <row r="3760" spans="1:37" x14ac:dyDescent="0.35">
      <c r="A3760">
        <v>1</v>
      </c>
      <c r="B3760">
        <v>2</v>
      </c>
      <c r="C3760">
        <v>0</v>
      </c>
      <c r="D3760">
        <v>2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199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98.1</v>
      </c>
      <c r="AA3760">
        <v>1</v>
      </c>
      <c r="AB3760">
        <v>0</v>
      </c>
      <c r="AC3760">
        <f t="shared" si="523"/>
        <v>-9.2688218039880255E-2</v>
      </c>
      <c r="AD3760">
        <f t="shared" si="524"/>
        <v>0.91147763828395889</v>
      </c>
      <c r="AE3760">
        <f t="shared" si="525"/>
        <v>0.47684452071447914</v>
      </c>
      <c r="AF3760">
        <f t="shared" si="526"/>
        <v>0.2813692217237686</v>
      </c>
      <c r="AG3760">
        <f t="shared" si="527"/>
        <v>0</v>
      </c>
      <c r="AH3760">
        <f t="shared" si="528"/>
        <v>0</v>
      </c>
      <c r="AI3760">
        <f t="shared" si="529"/>
        <v>0</v>
      </c>
      <c r="AJ3760">
        <f t="shared" si="530"/>
        <v>0</v>
      </c>
      <c r="AK3760">
        <f t="shared" si="531"/>
        <v>1</v>
      </c>
    </row>
    <row r="3761" spans="1:37" x14ac:dyDescent="0.35">
      <c r="A3761">
        <v>1</v>
      </c>
      <c r="B3761">
        <v>2</v>
      </c>
      <c r="C3761">
        <v>0</v>
      </c>
      <c r="D3761">
        <v>5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63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99.79</v>
      </c>
      <c r="AA3761">
        <v>1</v>
      </c>
      <c r="AB3761">
        <v>0</v>
      </c>
      <c r="AC3761">
        <f t="shared" si="523"/>
        <v>-1.1339022747847571</v>
      </c>
      <c r="AD3761">
        <f t="shared" si="524"/>
        <v>0.32177514822952941</v>
      </c>
      <c r="AE3761">
        <f t="shared" si="525"/>
        <v>0.24344166907702547</v>
      </c>
      <c r="AF3761">
        <f t="shared" si="526"/>
        <v>0.12115758208710897</v>
      </c>
      <c r="AG3761">
        <f t="shared" si="527"/>
        <v>0</v>
      </c>
      <c r="AH3761">
        <f t="shared" si="528"/>
        <v>0</v>
      </c>
      <c r="AI3761">
        <f t="shared" si="529"/>
        <v>0</v>
      </c>
      <c r="AJ3761">
        <f t="shared" si="530"/>
        <v>0</v>
      </c>
      <c r="AK3761">
        <f t="shared" si="531"/>
        <v>1</v>
      </c>
    </row>
    <row r="3762" spans="1:37" x14ac:dyDescent="0.35">
      <c r="A3762">
        <v>1</v>
      </c>
      <c r="B3762">
        <v>1</v>
      </c>
      <c r="C3762">
        <v>0</v>
      </c>
      <c r="D3762">
        <v>6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76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80.75</v>
      </c>
      <c r="AA3762">
        <v>0</v>
      </c>
      <c r="AB3762">
        <v>0</v>
      </c>
      <c r="AC3762">
        <f t="shared" si="523"/>
        <v>-1.1146710448143089</v>
      </c>
      <c r="AD3762">
        <f t="shared" si="524"/>
        <v>0.32802316607509996</v>
      </c>
      <c r="AE3762">
        <f t="shared" si="525"/>
        <v>0.24700108737150614</v>
      </c>
      <c r="AF3762">
        <f t="shared" si="526"/>
        <v>0.12320565094376938</v>
      </c>
      <c r="AG3762">
        <f t="shared" si="527"/>
        <v>0</v>
      </c>
      <c r="AH3762">
        <f t="shared" si="528"/>
        <v>0</v>
      </c>
      <c r="AI3762">
        <f t="shared" si="529"/>
        <v>0</v>
      </c>
      <c r="AJ3762">
        <f t="shared" si="530"/>
        <v>0</v>
      </c>
      <c r="AK3762">
        <f t="shared" si="531"/>
        <v>1</v>
      </c>
    </row>
    <row r="3763" spans="1:37" x14ac:dyDescent="0.35">
      <c r="A3763">
        <v>1</v>
      </c>
      <c r="B3763">
        <v>2</v>
      </c>
      <c r="C3763">
        <v>0</v>
      </c>
      <c r="D3763">
        <v>2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81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131.4</v>
      </c>
      <c r="AA3763">
        <v>0</v>
      </c>
      <c r="AB3763">
        <v>1</v>
      </c>
      <c r="AC3763">
        <f t="shared" si="523"/>
        <v>0.21692895672664969</v>
      </c>
      <c r="AD3763">
        <f t="shared" si="524"/>
        <v>1.2422558450811929</v>
      </c>
      <c r="AE3763">
        <f t="shared" si="525"/>
        <v>0.55402056273208666</v>
      </c>
      <c r="AF3763">
        <f t="shared" si="526"/>
        <v>0.25647411592978275</v>
      </c>
      <c r="AG3763">
        <f t="shared" si="527"/>
        <v>1</v>
      </c>
      <c r="AH3763">
        <f t="shared" si="528"/>
        <v>1</v>
      </c>
      <c r="AI3763">
        <f t="shared" si="529"/>
        <v>0</v>
      </c>
      <c r="AJ3763">
        <f t="shared" si="530"/>
        <v>0</v>
      </c>
      <c r="AK3763">
        <f t="shared" si="531"/>
        <v>0</v>
      </c>
    </row>
    <row r="3764" spans="1:37" x14ac:dyDescent="0.35">
      <c r="A3764">
        <v>1</v>
      </c>
      <c r="B3764">
        <v>2</v>
      </c>
      <c r="C3764">
        <v>1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155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143.1</v>
      </c>
      <c r="AA3764">
        <v>2</v>
      </c>
      <c r="AB3764">
        <v>1</v>
      </c>
      <c r="AC3764">
        <f t="shared" si="523"/>
        <v>-0.94339190953834029</v>
      </c>
      <c r="AD3764">
        <f t="shared" si="524"/>
        <v>0.38930510563578136</v>
      </c>
      <c r="AE3764">
        <f t="shared" si="525"/>
        <v>0.28021570212082786</v>
      </c>
      <c r="AF3764">
        <f t="shared" si="526"/>
        <v>0.5525075323144758</v>
      </c>
      <c r="AG3764">
        <f t="shared" si="527"/>
        <v>0</v>
      </c>
      <c r="AH3764">
        <f t="shared" si="528"/>
        <v>0</v>
      </c>
      <c r="AI3764">
        <f t="shared" si="529"/>
        <v>0</v>
      </c>
      <c r="AJ3764">
        <f t="shared" si="530"/>
        <v>1</v>
      </c>
      <c r="AK3764">
        <f t="shared" si="531"/>
        <v>0</v>
      </c>
    </row>
    <row r="3765" spans="1:37" x14ac:dyDescent="0.35">
      <c r="A3765">
        <v>1</v>
      </c>
      <c r="B3765">
        <v>2</v>
      </c>
      <c r="C3765">
        <v>0</v>
      </c>
      <c r="D3765">
        <v>2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30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121</v>
      </c>
      <c r="AA3765">
        <v>0</v>
      </c>
      <c r="AB3765">
        <v>0</v>
      </c>
      <c r="AC3765">
        <f t="shared" si="523"/>
        <v>-1.0658457223179556</v>
      </c>
      <c r="AD3765">
        <f t="shared" si="524"/>
        <v>0.34443643397472645</v>
      </c>
      <c r="AE3765">
        <f t="shared" si="525"/>
        <v>0.25619391536156583</v>
      </c>
      <c r="AF3765">
        <f t="shared" si="526"/>
        <v>0.12854027325576647</v>
      </c>
      <c r="AG3765">
        <f t="shared" si="527"/>
        <v>0</v>
      </c>
      <c r="AH3765">
        <f t="shared" si="528"/>
        <v>0</v>
      </c>
      <c r="AI3765">
        <f t="shared" si="529"/>
        <v>0</v>
      </c>
      <c r="AJ3765">
        <f t="shared" si="530"/>
        <v>0</v>
      </c>
      <c r="AK3765">
        <f t="shared" si="531"/>
        <v>1</v>
      </c>
    </row>
    <row r="3766" spans="1:37" x14ac:dyDescent="0.35">
      <c r="A3766">
        <v>1</v>
      </c>
      <c r="B3766">
        <v>1</v>
      </c>
      <c r="C3766">
        <v>0</v>
      </c>
      <c r="D3766">
        <v>3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19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120</v>
      </c>
      <c r="AA3766">
        <v>0</v>
      </c>
      <c r="AB3766">
        <v>0</v>
      </c>
      <c r="AC3766">
        <f t="shared" si="523"/>
        <v>-0.94141111305815306</v>
      </c>
      <c r="AD3766">
        <f t="shared" si="524"/>
        <v>0.39007700405319562</v>
      </c>
      <c r="AE3766">
        <f t="shared" si="525"/>
        <v>0.28061539246804784</v>
      </c>
      <c r="AF3766">
        <f t="shared" si="526"/>
        <v>0.14303885889372764</v>
      </c>
      <c r="AG3766">
        <f t="shared" si="527"/>
        <v>0</v>
      </c>
      <c r="AH3766">
        <f t="shared" si="528"/>
        <v>0</v>
      </c>
      <c r="AI3766">
        <f t="shared" si="529"/>
        <v>0</v>
      </c>
      <c r="AJ3766">
        <f t="shared" si="530"/>
        <v>0</v>
      </c>
      <c r="AK3766">
        <f t="shared" si="531"/>
        <v>1</v>
      </c>
    </row>
    <row r="3767" spans="1:37" x14ac:dyDescent="0.35">
      <c r="A3767">
        <v>1</v>
      </c>
      <c r="B3767">
        <v>2</v>
      </c>
      <c r="C3767">
        <v>0</v>
      </c>
      <c r="D3767">
        <v>3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271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101.33</v>
      </c>
      <c r="AA3767">
        <v>1</v>
      </c>
      <c r="AB3767">
        <v>1</v>
      </c>
      <c r="AC3767">
        <f t="shared" si="523"/>
        <v>0.72142237411505139</v>
      </c>
      <c r="AD3767">
        <f t="shared" si="524"/>
        <v>2.0573574624608386</v>
      </c>
      <c r="AE3767">
        <f t="shared" si="525"/>
        <v>0.6729201566129237</v>
      </c>
      <c r="AF3767">
        <f t="shared" si="526"/>
        <v>0.17203646266979022</v>
      </c>
      <c r="AG3767">
        <f t="shared" si="527"/>
        <v>1</v>
      </c>
      <c r="AH3767">
        <f t="shared" si="528"/>
        <v>1</v>
      </c>
      <c r="AI3767">
        <f t="shared" si="529"/>
        <v>0</v>
      </c>
      <c r="AJ3767">
        <f t="shared" si="530"/>
        <v>0</v>
      </c>
      <c r="AK3767">
        <f t="shared" si="531"/>
        <v>0</v>
      </c>
    </row>
    <row r="3768" spans="1:37" x14ac:dyDescent="0.35">
      <c r="A3768">
        <v>1</v>
      </c>
      <c r="B3768">
        <v>2</v>
      </c>
      <c r="C3768">
        <v>0</v>
      </c>
      <c r="D3768">
        <v>2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120</v>
      </c>
      <c r="M3768">
        <v>0</v>
      </c>
      <c r="N3768">
        <v>0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95.2</v>
      </c>
      <c r="AA3768">
        <v>0</v>
      </c>
      <c r="AB3768">
        <v>0</v>
      </c>
      <c r="AC3768">
        <f t="shared" si="523"/>
        <v>0.34619236343819138</v>
      </c>
      <c r="AD3768">
        <f t="shared" si="524"/>
        <v>1.413674528956639</v>
      </c>
      <c r="AE3768">
        <f t="shared" si="525"/>
        <v>0.58569393345992238</v>
      </c>
      <c r="AF3768">
        <f t="shared" si="526"/>
        <v>0.38267870743163479</v>
      </c>
      <c r="AG3768">
        <f t="shared" si="527"/>
        <v>1</v>
      </c>
      <c r="AH3768">
        <f t="shared" si="528"/>
        <v>0</v>
      </c>
      <c r="AI3768">
        <f t="shared" si="529"/>
        <v>1</v>
      </c>
      <c r="AJ3768">
        <f t="shared" si="530"/>
        <v>0</v>
      </c>
      <c r="AK3768">
        <f t="shared" si="531"/>
        <v>0</v>
      </c>
    </row>
    <row r="3769" spans="1:37" x14ac:dyDescent="0.35">
      <c r="A3769">
        <v>1</v>
      </c>
      <c r="B3769">
        <v>1</v>
      </c>
      <c r="C3769">
        <v>1</v>
      </c>
      <c r="D3769">
        <v>5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163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74.650000000000006</v>
      </c>
      <c r="AA3769">
        <v>2</v>
      </c>
      <c r="AB3769">
        <v>0</v>
      </c>
      <c r="AC3769">
        <f t="shared" si="523"/>
        <v>-1.8102283350927506</v>
      </c>
      <c r="AD3769">
        <f t="shared" si="524"/>
        <v>0.16361677308608438</v>
      </c>
      <c r="AE3769">
        <f t="shared" si="525"/>
        <v>0.14061053163761847</v>
      </c>
      <c r="AF3769">
        <f t="shared" si="526"/>
        <v>6.58099728072572E-2</v>
      </c>
      <c r="AG3769">
        <f t="shared" si="527"/>
        <v>0</v>
      </c>
      <c r="AH3769">
        <f t="shared" si="528"/>
        <v>0</v>
      </c>
      <c r="AI3769">
        <f t="shared" si="529"/>
        <v>0</v>
      </c>
      <c r="AJ3769">
        <f t="shared" si="530"/>
        <v>0</v>
      </c>
      <c r="AK3769">
        <f t="shared" si="531"/>
        <v>1</v>
      </c>
    </row>
    <row r="3770" spans="1:37" x14ac:dyDescent="0.35">
      <c r="A3770">
        <v>1</v>
      </c>
      <c r="B3770">
        <v>2</v>
      </c>
      <c r="C3770">
        <v>0</v>
      </c>
      <c r="D3770">
        <v>3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23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109</v>
      </c>
      <c r="AA3770">
        <v>0</v>
      </c>
      <c r="AB3770">
        <v>0</v>
      </c>
      <c r="AC3770">
        <f t="shared" si="523"/>
        <v>-3.0232099095083256</v>
      </c>
      <c r="AD3770">
        <f t="shared" si="524"/>
        <v>4.8644822010528756E-2</v>
      </c>
      <c r="AE3770">
        <f t="shared" si="525"/>
        <v>4.6388272739728786E-2</v>
      </c>
      <c r="AF3770">
        <f t="shared" si="526"/>
        <v>2.0628416734389532E-2</v>
      </c>
      <c r="AG3770">
        <f t="shared" si="527"/>
        <v>0</v>
      </c>
      <c r="AH3770">
        <f t="shared" si="528"/>
        <v>0</v>
      </c>
      <c r="AI3770">
        <f t="shared" si="529"/>
        <v>0</v>
      </c>
      <c r="AJ3770">
        <f t="shared" si="530"/>
        <v>0</v>
      </c>
      <c r="AK3770">
        <f t="shared" si="531"/>
        <v>1</v>
      </c>
    </row>
    <row r="3771" spans="1:37" x14ac:dyDescent="0.35">
      <c r="A3771">
        <v>1</v>
      </c>
      <c r="B3771">
        <v>2</v>
      </c>
      <c r="C3771">
        <v>0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43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126.9</v>
      </c>
      <c r="AA3771">
        <v>0</v>
      </c>
      <c r="AB3771">
        <v>1</v>
      </c>
      <c r="AC3771">
        <f t="shared" si="523"/>
        <v>-7.7509729731626731E-2</v>
      </c>
      <c r="AD3771">
        <f t="shared" si="524"/>
        <v>0.92541802028385323</v>
      </c>
      <c r="AE3771">
        <f t="shared" si="525"/>
        <v>0.48063226298641587</v>
      </c>
      <c r="AF3771">
        <f t="shared" si="526"/>
        <v>0.31818708004338359</v>
      </c>
      <c r="AG3771">
        <f t="shared" si="527"/>
        <v>0</v>
      </c>
      <c r="AH3771">
        <f t="shared" si="528"/>
        <v>0</v>
      </c>
      <c r="AI3771">
        <f t="shared" si="529"/>
        <v>0</v>
      </c>
      <c r="AJ3771">
        <f t="shared" si="530"/>
        <v>1</v>
      </c>
      <c r="AK3771">
        <f t="shared" si="531"/>
        <v>0</v>
      </c>
    </row>
    <row r="3772" spans="1:37" x14ac:dyDescent="0.35">
      <c r="A3772">
        <v>1</v>
      </c>
      <c r="B3772">
        <v>1</v>
      </c>
      <c r="C3772">
        <v>0</v>
      </c>
      <c r="D3772">
        <v>3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116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61</v>
      </c>
      <c r="AA3772">
        <v>0</v>
      </c>
      <c r="AB3772">
        <v>1</v>
      </c>
      <c r="AC3772">
        <f t="shared" si="523"/>
        <v>-7.6515421155122887E-2</v>
      </c>
      <c r="AD3772">
        <f t="shared" si="524"/>
        <v>0.92633862896698071</v>
      </c>
      <c r="AE3772">
        <f t="shared" si="525"/>
        <v>0.48088047191564631</v>
      </c>
      <c r="AF3772">
        <f t="shared" si="526"/>
        <v>0.31796285884109382</v>
      </c>
      <c r="AG3772">
        <f t="shared" si="527"/>
        <v>0</v>
      </c>
      <c r="AH3772">
        <f t="shared" si="528"/>
        <v>0</v>
      </c>
      <c r="AI3772">
        <f t="shared" si="529"/>
        <v>0</v>
      </c>
      <c r="AJ3772">
        <f t="shared" si="530"/>
        <v>1</v>
      </c>
      <c r="AK3772">
        <f t="shared" si="531"/>
        <v>0</v>
      </c>
    </row>
    <row r="3773" spans="1:37" x14ac:dyDescent="0.35">
      <c r="A3773">
        <v>1</v>
      </c>
      <c r="B3773">
        <v>1</v>
      </c>
      <c r="C3773">
        <v>0</v>
      </c>
      <c r="D3773">
        <v>3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71</v>
      </c>
      <c r="M3773">
        <v>0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120</v>
      </c>
      <c r="AA3773">
        <v>0</v>
      </c>
      <c r="AB3773">
        <v>0</v>
      </c>
      <c r="AC3773">
        <f t="shared" si="523"/>
        <v>-0.32385551515885025</v>
      </c>
      <c r="AD3773">
        <f t="shared" si="524"/>
        <v>0.7233547486258266</v>
      </c>
      <c r="AE3773">
        <f t="shared" si="525"/>
        <v>0.4197364177065791</v>
      </c>
      <c r="AF3773">
        <f t="shared" si="526"/>
        <v>0.23637468517441812</v>
      </c>
      <c r="AG3773">
        <f t="shared" si="527"/>
        <v>0</v>
      </c>
      <c r="AH3773">
        <f t="shared" si="528"/>
        <v>0</v>
      </c>
      <c r="AI3773">
        <f t="shared" si="529"/>
        <v>0</v>
      </c>
      <c r="AJ3773">
        <f t="shared" si="530"/>
        <v>0</v>
      </c>
      <c r="AK3773">
        <f t="shared" si="531"/>
        <v>1</v>
      </c>
    </row>
    <row r="3774" spans="1:37" x14ac:dyDescent="0.35">
      <c r="A3774">
        <v>1</v>
      </c>
      <c r="B3774">
        <v>1</v>
      </c>
      <c r="C3774">
        <v>0</v>
      </c>
      <c r="D3774">
        <v>4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55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133.65</v>
      </c>
      <c r="AA3774">
        <v>1</v>
      </c>
      <c r="AB3774">
        <v>0</v>
      </c>
      <c r="AC3774">
        <f t="shared" si="523"/>
        <v>-1.3115963602286875</v>
      </c>
      <c r="AD3774">
        <f t="shared" si="524"/>
        <v>0.26938966999502834</v>
      </c>
      <c r="AE3774">
        <f t="shared" si="525"/>
        <v>0.2122198378974389</v>
      </c>
      <c r="AF3774">
        <f t="shared" si="526"/>
        <v>0.10359495980241282</v>
      </c>
      <c r="AG3774">
        <f t="shared" si="527"/>
        <v>0</v>
      </c>
      <c r="AH3774">
        <f t="shared" si="528"/>
        <v>0</v>
      </c>
      <c r="AI3774">
        <f t="shared" si="529"/>
        <v>0</v>
      </c>
      <c r="AJ3774">
        <f t="shared" si="530"/>
        <v>0</v>
      </c>
      <c r="AK3774">
        <f t="shared" si="531"/>
        <v>1</v>
      </c>
    </row>
    <row r="3775" spans="1:37" x14ac:dyDescent="0.35">
      <c r="A3775">
        <v>1</v>
      </c>
      <c r="B3775">
        <v>2</v>
      </c>
      <c r="C3775">
        <v>0</v>
      </c>
      <c r="D3775">
        <v>2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91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117.9</v>
      </c>
      <c r="AA3775">
        <v>0</v>
      </c>
      <c r="AB3775">
        <v>0</v>
      </c>
      <c r="AC3775">
        <f t="shared" si="523"/>
        <v>0.112507310487997</v>
      </c>
      <c r="AD3775">
        <f t="shared" si="524"/>
        <v>1.1190804379069861</v>
      </c>
      <c r="AE3775">
        <f t="shared" si="525"/>
        <v>0.52809719625947793</v>
      </c>
      <c r="AF3775">
        <f t="shared" si="526"/>
        <v>0.32614744235313003</v>
      </c>
      <c r="AG3775">
        <f t="shared" si="527"/>
        <v>1</v>
      </c>
      <c r="AH3775">
        <f t="shared" si="528"/>
        <v>0</v>
      </c>
      <c r="AI3775">
        <f t="shared" si="529"/>
        <v>1</v>
      </c>
      <c r="AJ3775">
        <f t="shared" si="530"/>
        <v>0</v>
      </c>
      <c r="AK3775">
        <f t="shared" si="531"/>
        <v>0</v>
      </c>
    </row>
    <row r="3776" spans="1:37" x14ac:dyDescent="0.35">
      <c r="A3776">
        <v>1</v>
      </c>
      <c r="B3776">
        <v>3</v>
      </c>
      <c r="C3776">
        <v>0</v>
      </c>
      <c r="D3776">
        <v>2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66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168.3</v>
      </c>
      <c r="AA3776">
        <v>2</v>
      </c>
      <c r="AB3776">
        <v>0</v>
      </c>
      <c r="AC3776">
        <f t="shared" si="523"/>
        <v>-1.222979176708225</v>
      </c>
      <c r="AD3776">
        <f t="shared" si="524"/>
        <v>0.29435193294382117</v>
      </c>
      <c r="AE3776">
        <f t="shared" si="525"/>
        <v>0.22741259579561116</v>
      </c>
      <c r="AF3776">
        <f t="shared" si="526"/>
        <v>0.11205237660683522</v>
      </c>
      <c r="AG3776">
        <f t="shared" si="527"/>
        <v>0</v>
      </c>
      <c r="AH3776">
        <f t="shared" si="528"/>
        <v>0</v>
      </c>
      <c r="AI3776">
        <f t="shared" si="529"/>
        <v>0</v>
      </c>
      <c r="AJ3776">
        <f t="shared" si="530"/>
        <v>0</v>
      </c>
      <c r="AK3776">
        <f t="shared" si="531"/>
        <v>1</v>
      </c>
    </row>
    <row r="3777" spans="1:37" x14ac:dyDescent="0.35">
      <c r="A3777">
        <v>1</v>
      </c>
      <c r="B3777">
        <v>1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64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149.4</v>
      </c>
      <c r="AA3777">
        <v>0</v>
      </c>
      <c r="AB3777">
        <v>1</v>
      </c>
      <c r="AC3777">
        <f t="shared" si="523"/>
        <v>-0.29522482723953614</v>
      </c>
      <c r="AD3777">
        <f t="shared" si="524"/>
        <v>0.74436421529996799</v>
      </c>
      <c r="AE3777">
        <f t="shared" si="525"/>
        <v>0.42672522674512903</v>
      </c>
      <c r="AF3777">
        <f t="shared" si="526"/>
        <v>0.36985168216444919</v>
      </c>
      <c r="AG3777">
        <f t="shared" si="527"/>
        <v>0</v>
      </c>
      <c r="AH3777">
        <f t="shared" si="528"/>
        <v>0</v>
      </c>
      <c r="AI3777">
        <f t="shared" si="529"/>
        <v>0</v>
      </c>
      <c r="AJ3777">
        <f t="shared" si="530"/>
        <v>1</v>
      </c>
      <c r="AK3777">
        <f t="shared" si="531"/>
        <v>0</v>
      </c>
    </row>
    <row r="3778" spans="1:37" x14ac:dyDescent="0.35">
      <c r="A3778">
        <v>1</v>
      </c>
      <c r="B3778">
        <v>2</v>
      </c>
      <c r="C3778">
        <v>1</v>
      </c>
      <c r="D3778">
        <v>7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22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105.65</v>
      </c>
      <c r="AA3778">
        <v>2</v>
      </c>
      <c r="AB3778">
        <v>0</v>
      </c>
      <c r="AC3778">
        <f t="shared" si="523"/>
        <v>-3.0427764027707385</v>
      </c>
      <c r="AD3778">
        <f t="shared" si="524"/>
        <v>4.7702264769489112E-2</v>
      </c>
      <c r="AE3778">
        <f t="shared" si="525"/>
        <v>4.5530363323195024E-2</v>
      </c>
      <c r="AF3778">
        <f t="shared" si="526"/>
        <v>2.0237882706100933E-2</v>
      </c>
      <c r="AG3778">
        <f t="shared" si="527"/>
        <v>0</v>
      </c>
      <c r="AH3778">
        <f t="shared" si="528"/>
        <v>0</v>
      </c>
      <c r="AI3778">
        <f t="shared" si="529"/>
        <v>0</v>
      </c>
      <c r="AJ3778">
        <f t="shared" si="530"/>
        <v>0</v>
      </c>
      <c r="AK3778">
        <f t="shared" si="531"/>
        <v>1</v>
      </c>
    </row>
    <row r="3779" spans="1:37" x14ac:dyDescent="0.35">
      <c r="A3779">
        <v>1</v>
      </c>
      <c r="B3779">
        <v>2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39</v>
      </c>
      <c r="M3779">
        <v>0</v>
      </c>
      <c r="N3779">
        <v>0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89.1</v>
      </c>
      <c r="AA3779">
        <v>0</v>
      </c>
      <c r="AB3779">
        <v>1</v>
      </c>
      <c r="AC3779">
        <f t="shared" si="523"/>
        <v>-1.4861652971156101</v>
      </c>
      <c r="AD3779">
        <f t="shared" si="524"/>
        <v>0.22623855187821271</v>
      </c>
      <c r="AE3779">
        <f t="shared" si="525"/>
        <v>0.18449799309578568</v>
      </c>
      <c r="AF3779">
        <f t="shared" si="526"/>
        <v>0.73400835358170335</v>
      </c>
      <c r="AG3779">
        <f t="shared" si="527"/>
        <v>0</v>
      </c>
      <c r="AH3779">
        <f t="shared" si="528"/>
        <v>0</v>
      </c>
      <c r="AI3779">
        <f t="shared" si="529"/>
        <v>0</v>
      </c>
      <c r="AJ3779">
        <f t="shared" si="530"/>
        <v>1</v>
      </c>
      <c r="AK3779">
        <f t="shared" si="531"/>
        <v>0</v>
      </c>
    </row>
    <row r="3780" spans="1:37" x14ac:dyDescent="0.35">
      <c r="A3780">
        <v>1</v>
      </c>
      <c r="B3780">
        <v>1</v>
      </c>
      <c r="C3780">
        <v>0</v>
      </c>
      <c r="D3780">
        <v>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12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81.62</v>
      </c>
      <c r="AA3780">
        <v>1</v>
      </c>
      <c r="AB3780">
        <v>0</v>
      </c>
      <c r="AC3780">
        <f t="shared" si="523"/>
        <v>-3.1114026097067367</v>
      </c>
      <c r="AD3780">
        <f t="shared" si="524"/>
        <v>4.4538441458921628E-2</v>
      </c>
      <c r="AE3780">
        <f t="shared" si="525"/>
        <v>4.2639351211157112E-2</v>
      </c>
      <c r="AF3780">
        <f t="shared" si="526"/>
        <v>1.8924427663647901E-2</v>
      </c>
      <c r="AG3780">
        <f t="shared" si="527"/>
        <v>0</v>
      </c>
      <c r="AH3780">
        <f t="shared" si="528"/>
        <v>0</v>
      </c>
      <c r="AI3780">
        <f t="shared" si="529"/>
        <v>0</v>
      </c>
      <c r="AJ3780">
        <f t="shared" si="530"/>
        <v>0</v>
      </c>
      <c r="AK3780">
        <f t="shared" si="531"/>
        <v>1</v>
      </c>
    </row>
    <row r="3781" spans="1:37" x14ac:dyDescent="0.35">
      <c r="A3781">
        <v>1</v>
      </c>
      <c r="B3781">
        <v>1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64.14</v>
      </c>
      <c r="AA3781">
        <v>0</v>
      </c>
      <c r="AB3781">
        <v>0</v>
      </c>
      <c r="AC3781">
        <f t="shared" si="523"/>
        <v>-4.6872873610418893</v>
      </c>
      <c r="AD3781">
        <f t="shared" si="524"/>
        <v>9.211640149293078E-3</v>
      </c>
      <c r="AE3781">
        <f t="shared" si="525"/>
        <v>9.1275603479270186E-3</v>
      </c>
      <c r="AF3781">
        <f t="shared" si="526"/>
        <v>3.9822509849078121E-3</v>
      </c>
      <c r="AG3781">
        <f t="shared" si="527"/>
        <v>0</v>
      </c>
      <c r="AH3781">
        <f t="shared" si="528"/>
        <v>0</v>
      </c>
      <c r="AI3781">
        <f t="shared" si="529"/>
        <v>0</v>
      </c>
      <c r="AJ3781">
        <f t="shared" si="530"/>
        <v>0</v>
      </c>
      <c r="AK3781">
        <f t="shared" si="531"/>
        <v>1</v>
      </c>
    </row>
    <row r="3782" spans="1:37" x14ac:dyDescent="0.35">
      <c r="A3782">
        <v>1</v>
      </c>
      <c r="B3782">
        <v>2</v>
      </c>
      <c r="C3782">
        <v>2</v>
      </c>
      <c r="D3782">
        <v>6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98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167.45</v>
      </c>
      <c r="AA3782">
        <v>0</v>
      </c>
      <c r="AB3782">
        <v>1</v>
      </c>
      <c r="AC3782">
        <f t="shared" si="523"/>
        <v>1.5071430411039688</v>
      </c>
      <c r="AD3782">
        <f t="shared" si="524"/>
        <v>4.5138165669938681</v>
      </c>
      <c r="AE3782">
        <f t="shared" si="525"/>
        <v>0.81863741968021253</v>
      </c>
      <c r="AF3782">
        <f t="shared" si="526"/>
        <v>8.6908407761593018E-2</v>
      </c>
      <c r="AG3782">
        <f t="shared" si="527"/>
        <v>1</v>
      </c>
      <c r="AH3782">
        <f t="shared" si="528"/>
        <v>1</v>
      </c>
      <c r="AI3782">
        <f t="shared" si="529"/>
        <v>0</v>
      </c>
      <c r="AJ3782">
        <f t="shared" si="530"/>
        <v>0</v>
      </c>
      <c r="AK3782">
        <f t="shared" si="531"/>
        <v>0</v>
      </c>
    </row>
    <row r="3783" spans="1:37" x14ac:dyDescent="0.35">
      <c r="A3783">
        <v>1</v>
      </c>
      <c r="B3783">
        <v>2</v>
      </c>
      <c r="C3783">
        <v>0</v>
      </c>
      <c r="D3783">
        <v>3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  <c r="K3783">
        <v>0</v>
      </c>
      <c r="L3783">
        <v>142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114.3</v>
      </c>
      <c r="AA3783">
        <v>0</v>
      </c>
      <c r="AB3783">
        <v>0</v>
      </c>
      <c r="AC3783">
        <f t="shared" si="523"/>
        <v>0.68327992539411264</v>
      </c>
      <c r="AD3783">
        <f t="shared" si="524"/>
        <v>1.9803625329469621</v>
      </c>
      <c r="AE3783">
        <f t="shared" si="525"/>
        <v>0.66447034917889436</v>
      </c>
      <c r="AF3783">
        <f t="shared" si="526"/>
        <v>0.47426909511050774</v>
      </c>
      <c r="AG3783">
        <f t="shared" si="527"/>
        <v>1</v>
      </c>
      <c r="AH3783">
        <f t="shared" si="528"/>
        <v>0</v>
      </c>
      <c r="AI3783">
        <f t="shared" si="529"/>
        <v>1</v>
      </c>
      <c r="AJ3783">
        <f t="shared" si="530"/>
        <v>0</v>
      </c>
      <c r="AK3783">
        <f t="shared" si="531"/>
        <v>0</v>
      </c>
    </row>
    <row r="3784" spans="1:37" x14ac:dyDescent="0.35">
      <c r="A3784">
        <v>1</v>
      </c>
      <c r="B3784">
        <v>2</v>
      </c>
      <c r="C3784">
        <v>0</v>
      </c>
      <c r="D3784">
        <v>3</v>
      </c>
      <c r="E3784">
        <v>0</v>
      </c>
      <c r="F3784">
        <v>0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34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152.80000000000001</v>
      </c>
      <c r="AA3784">
        <v>0</v>
      </c>
      <c r="AB3784">
        <v>0</v>
      </c>
      <c r="AC3784">
        <f t="shared" si="523"/>
        <v>-1.0863841401889247</v>
      </c>
      <c r="AD3784">
        <f t="shared" si="524"/>
        <v>0.33743440598722235</v>
      </c>
      <c r="AE3784">
        <f t="shared" si="525"/>
        <v>0.25229977969509942</v>
      </c>
      <c r="AF3784">
        <f t="shared" si="526"/>
        <v>0.12627249139131894</v>
      </c>
      <c r="AG3784">
        <f t="shared" si="527"/>
        <v>0</v>
      </c>
      <c r="AH3784">
        <f t="shared" si="528"/>
        <v>0</v>
      </c>
      <c r="AI3784">
        <f t="shared" si="529"/>
        <v>0</v>
      </c>
      <c r="AJ3784">
        <f t="shared" si="530"/>
        <v>0</v>
      </c>
      <c r="AK3784">
        <f t="shared" si="531"/>
        <v>1</v>
      </c>
    </row>
    <row r="3785" spans="1:37" x14ac:dyDescent="0.35">
      <c r="A3785">
        <v>1</v>
      </c>
      <c r="B3785">
        <v>2</v>
      </c>
      <c r="C3785">
        <v>0</v>
      </c>
      <c r="D3785">
        <v>2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133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110.7</v>
      </c>
      <c r="AA3785">
        <v>1</v>
      </c>
      <c r="AB3785">
        <v>0</v>
      </c>
      <c r="AC3785">
        <f t="shared" si="523"/>
        <v>-0.6303037792875128</v>
      </c>
      <c r="AD3785">
        <f t="shared" si="524"/>
        <v>0.53243003522084376</v>
      </c>
      <c r="AE3785">
        <f t="shared" si="525"/>
        <v>0.34744165996727766</v>
      </c>
      <c r="AF3785">
        <f t="shared" si="526"/>
        <v>0.18538065545071875</v>
      </c>
      <c r="AG3785">
        <f t="shared" si="527"/>
        <v>0</v>
      </c>
      <c r="AH3785">
        <f t="shared" si="528"/>
        <v>0</v>
      </c>
      <c r="AI3785">
        <f t="shared" si="529"/>
        <v>0</v>
      </c>
      <c r="AJ3785">
        <f t="shared" si="530"/>
        <v>0</v>
      </c>
      <c r="AK3785">
        <f t="shared" si="531"/>
        <v>1</v>
      </c>
    </row>
    <row r="3786" spans="1:37" x14ac:dyDescent="0.35">
      <c r="A3786">
        <v>1</v>
      </c>
      <c r="B3786">
        <v>2</v>
      </c>
      <c r="C3786">
        <v>0</v>
      </c>
      <c r="D3786">
        <v>4</v>
      </c>
      <c r="E3786">
        <v>1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232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100.75</v>
      </c>
      <c r="AA3786">
        <v>1</v>
      </c>
      <c r="AB3786">
        <v>1</v>
      </c>
      <c r="AC3786">
        <f t="shared" si="523"/>
        <v>-0.57050332405510806</v>
      </c>
      <c r="AD3786">
        <f t="shared" si="524"/>
        <v>0.56524086776417026</v>
      </c>
      <c r="AE3786">
        <f t="shared" si="525"/>
        <v>0.36112069356556903</v>
      </c>
      <c r="AF3786">
        <f t="shared" si="526"/>
        <v>0.44234762416293977</v>
      </c>
      <c r="AG3786">
        <f t="shared" si="527"/>
        <v>0</v>
      </c>
      <c r="AH3786">
        <f t="shared" si="528"/>
        <v>0</v>
      </c>
      <c r="AI3786">
        <f t="shared" si="529"/>
        <v>0</v>
      </c>
      <c r="AJ3786">
        <f t="shared" si="530"/>
        <v>1</v>
      </c>
      <c r="AK3786">
        <f t="shared" si="531"/>
        <v>0</v>
      </c>
    </row>
    <row r="3787" spans="1:37" x14ac:dyDescent="0.35">
      <c r="A3787">
        <v>1</v>
      </c>
      <c r="B3787">
        <v>1</v>
      </c>
      <c r="C3787">
        <v>0</v>
      </c>
      <c r="D3787">
        <v>2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192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95</v>
      </c>
      <c r="AA3787">
        <v>0</v>
      </c>
      <c r="AB3787">
        <v>0</v>
      </c>
      <c r="AC3787">
        <f t="shared" si="523"/>
        <v>0.643815607988798</v>
      </c>
      <c r="AD3787">
        <f t="shared" si="524"/>
        <v>1.9037309297778422</v>
      </c>
      <c r="AE3787">
        <f t="shared" si="525"/>
        <v>0.65561547395973507</v>
      </c>
      <c r="AF3787">
        <f t="shared" si="526"/>
        <v>0.46295637059324307</v>
      </c>
      <c r="AG3787">
        <f t="shared" si="527"/>
        <v>1</v>
      </c>
      <c r="AH3787">
        <f t="shared" si="528"/>
        <v>0</v>
      </c>
      <c r="AI3787">
        <f t="shared" si="529"/>
        <v>1</v>
      </c>
      <c r="AJ3787">
        <f t="shared" si="530"/>
        <v>0</v>
      </c>
      <c r="AK3787">
        <f t="shared" si="531"/>
        <v>0</v>
      </c>
    </row>
    <row r="3788" spans="1:37" x14ac:dyDescent="0.35">
      <c r="A3788">
        <v>1</v>
      </c>
      <c r="B3788">
        <v>1</v>
      </c>
      <c r="C3788">
        <v>0</v>
      </c>
      <c r="D3788">
        <v>3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89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79.2</v>
      </c>
      <c r="AA3788">
        <v>2</v>
      </c>
      <c r="AB3788">
        <v>0</v>
      </c>
      <c r="AC3788">
        <f t="shared" si="523"/>
        <v>-4.3165686444457663</v>
      </c>
      <c r="AD3788">
        <f t="shared" si="524"/>
        <v>1.3345598559091133E-2</v>
      </c>
      <c r="AE3788">
        <f t="shared" si="525"/>
        <v>1.3169839172408378E-2</v>
      </c>
      <c r="AF3788">
        <f t="shared" si="526"/>
        <v>5.7575854887254446E-3</v>
      </c>
      <c r="AG3788">
        <f t="shared" si="527"/>
        <v>0</v>
      </c>
      <c r="AH3788">
        <f t="shared" si="528"/>
        <v>0</v>
      </c>
      <c r="AI3788">
        <f t="shared" si="529"/>
        <v>0</v>
      </c>
      <c r="AJ3788">
        <f t="shared" si="530"/>
        <v>0</v>
      </c>
      <c r="AK3788">
        <f t="shared" si="531"/>
        <v>1</v>
      </c>
    </row>
    <row r="3789" spans="1:37" x14ac:dyDescent="0.35">
      <c r="A3789">
        <v>1</v>
      </c>
      <c r="B3789">
        <v>2</v>
      </c>
      <c r="C3789">
        <v>0</v>
      </c>
      <c r="D3789">
        <v>7</v>
      </c>
      <c r="E3789">
        <v>0</v>
      </c>
      <c r="F3789">
        <v>0</v>
      </c>
      <c r="G3789">
        <v>0</v>
      </c>
      <c r="H3789">
        <v>0</v>
      </c>
      <c r="I3789">
        <v>1</v>
      </c>
      <c r="J3789">
        <v>0</v>
      </c>
      <c r="K3789">
        <v>0</v>
      </c>
      <c r="L3789">
        <v>139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104.21</v>
      </c>
      <c r="AA3789">
        <v>0</v>
      </c>
      <c r="AB3789">
        <v>0</v>
      </c>
      <c r="AC3789">
        <f t="shared" si="523"/>
        <v>0.41317756859148957</v>
      </c>
      <c r="AD3789">
        <f t="shared" si="524"/>
        <v>1.5116134171697253</v>
      </c>
      <c r="AE3789">
        <f t="shared" si="525"/>
        <v>0.60184955488616754</v>
      </c>
      <c r="AF3789">
        <f t="shared" si="526"/>
        <v>0.39995279441625653</v>
      </c>
      <c r="AG3789">
        <f t="shared" si="527"/>
        <v>1</v>
      </c>
      <c r="AH3789">
        <f t="shared" si="528"/>
        <v>0</v>
      </c>
      <c r="AI3789">
        <f t="shared" si="529"/>
        <v>1</v>
      </c>
      <c r="AJ3789">
        <f t="shared" si="530"/>
        <v>0</v>
      </c>
      <c r="AK3789">
        <f t="shared" si="531"/>
        <v>0</v>
      </c>
    </row>
    <row r="3790" spans="1:37" x14ac:dyDescent="0.35">
      <c r="A3790">
        <v>1</v>
      </c>
      <c r="B3790">
        <v>2</v>
      </c>
      <c r="C3790">
        <v>0</v>
      </c>
      <c r="D3790">
        <v>3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276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116.33</v>
      </c>
      <c r="AA3790">
        <v>0</v>
      </c>
      <c r="AB3790">
        <v>1</v>
      </c>
      <c r="AC3790">
        <f t="shared" si="523"/>
        <v>2.2398660159309784</v>
      </c>
      <c r="AD3790">
        <f t="shared" si="524"/>
        <v>9.3920728150047346</v>
      </c>
      <c r="AE3790">
        <f t="shared" si="525"/>
        <v>0.90377280665738446</v>
      </c>
      <c r="AF3790">
        <f t="shared" si="526"/>
        <v>4.3940730161614074E-2</v>
      </c>
      <c r="AG3790">
        <f t="shared" si="527"/>
        <v>1</v>
      </c>
      <c r="AH3790">
        <f t="shared" si="528"/>
        <v>1</v>
      </c>
      <c r="AI3790">
        <f t="shared" si="529"/>
        <v>0</v>
      </c>
      <c r="AJ3790">
        <f t="shared" si="530"/>
        <v>0</v>
      </c>
      <c r="AK3790">
        <f t="shared" si="531"/>
        <v>0</v>
      </c>
    </row>
    <row r="3791" spans="1:37" x14ac:dyDescent="0.35">
      <c r="A3791">
        <v>1</v>
      </c>
      <c r="B3791">
        <v>2</v>
      </c>
      <c r="C3791">
        <v>0</v>
      </c>
      <c r="D3791">
        <v>1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35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135.9</v>
      </c>
      <c r="AA3791">
        <v>0</v>
      </c>
      <c r="AB3791">
        <v>0</v>
      </c>
      <c r="AC3791">
        <f t="shared" si="523"/>
        <v>-0.22382752341275181</v>
      </c>
      <c r="AD3791">
        <f t="shared" si="524"/>
        <v>0.79945300940564301</v>
      </c>
      <c r="AE3791">
        <f t="shared" si="525"/>
        <v>0.44427556886839809</v>
      </c>
      <c r="AF3791">
        <f t="shared" si="526"/>
        <v>0.25514051004850741</v>
      </c>
      <c r="AG3791">
        <f t="shared" si="527"/>
        <v>0</v>
      </c>
      <c r="AH3791">
        <f t="shared" si="528"/>
        <v>0</v>
      </c>
      <c r="AI3791">
        <f t="shared" si="529"/>
        <v>0</v>
      </c>
      <c r="AJ3791">
        <f t="shared" si="530"/>
        <v>0</v>
      </c>
      <c r="AK3791">
        <f t="shared" si="531"/>
        <v>1</v>
      </c>
    </row>
    <row r="3792" spans="1:37" x14ac:dyDescent="0.35">
      <c r="A3792">
        <v>1</v>
      </c>
      <c r="B3792">
        <v>1</v>
      </c>
      <c r="C3792">
        <v>0</v>
      </c>
      <c r="D3792">
        <v>1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55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92</v>
      </c>
      <c r="AA3792">
        <v>0</v>
      </c>
      <c r="AB3792">
        <v>0</v>
      </c>
      <c r="AC3792">
        <f t="shared" si="523"/>
        <v>-0.92564261130340642</v>
      </c>
      <c r="AD3792">
        <f t="shared" si="524"/>
        <v>0.39627668535908811</v>
      </c>
      <c r="AE3792">
        <f t="shared" si="525"/>
        <v>0.28380956977533112</v>
      </c>
      <c r="AF3792">
        <f t="shared" si="526"/>
        <v>0.14497148635174259</v>
      </c>
      <c r="AG3792">
        <f t="shared" si="527"/>
        <v>0</v>
      </c>
      <c r="AH3792">
        <f t="shared" si="528"/>
        <v>0</v>
      </c>
      <c r="AI3792">
        <f t="shared" si="529"/>
        <v>0</v>
      </c>
      <c r="AJ3792">
        <f t="shared" si="530"/>
        <v>0</v>
      </c>
      <c r="AK3792">
        <f t="shared" si="531"/>
        <v>1</v>
      </c>
    </row>
    <row r="3793" spans="1:37" x14ac:dyDescent="0.35">
      <c r="A3793">
        <v>1</v>
      </c>
      <c r="B3793">
        <v>1</v>
      </c>
      <c r="C3793">
        <v>0</v>
      </c>
      <c r="D3793">
        <v>4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14</v>
      </c>
      <c r="M3793">
        <v>0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62</v>
      </c>
      <c r="AA3793">
        <v>0</v>
      </c>
      <c r="AB3793">
        <v>0</v>
      </c>
      <c r="AC3793">
        <f t="shared" ref="AC3793:AC3856" si="532">SUMPRODUCT($A$14:$AA$14,A3793:AA3793)</f>
        <v>-2.2122766185132821</v>
      </c>
      <c r="AD3793">
        <f t="shared" ref="AD3793:AD3856" si="533">EXP(AC3793)</f>
        <v>0.10945118606134951</v>
      </c>
      <c r="AE3793">
        <f t="shared" ref="AE3793:AE3856" si="534">AD3793/(AD3793+1)</f>
        <v>9.8653449053410794E-2</v>
      </c>
      <c r="AF3793">
        <f t="shared" ref="AF3793:AF3856" si="535">-AB3793*LOG(AE3793)-(1-AB3793)*LOG(1-AE3793)</f>
        <v>4.5108198780228585E-2</v>
      </c>
      <c r="AG3793">
        <f t="shared" ref="AG3793:AG3856" si="536">IF(AE3793&gt;$AG$14,1,0)</f>
        <v>0</v>
      </c>
      <c r="AH3793">
        <f t="shared" ref="AH3793:AH3856" si="537">IF(AND(AB3793=1,AG3793=1),1,0)</f>
        <v>0</v>
      </c>
      <c r="AI3793">
        <f t="shared" ref="AI3793:AI3856" si="538">IF(AND(AB3793=0,AG3793=1),1,0)</f>
        <v>0</v>
      </c>
      <c r="AJ3793">
        <f t="shared" ref="AJ3793:AJ3856" si="539">IF(AND(AB3793=1,AG3793=0),1,0)</f>
        <v>0</v>
      </c>
      <c r="AK3793">
        <f t="shared" ref="AK3793:AK3856" si="540">IF(AND(AB3793=0,AG3793=0),1,0)</f>
        <v>1</v>
      </c>
    </row>
    <row r="3794" spans="1:37" x14ac:dyDescent="0.35">
      <c r="A3794">
        <v>1</v>
      </c>
      <c r="B3794">
        <v>2</v>
      </c>
      <c r="C3794">
        <v>0</v>
      </c>
      <c r="D3794">
        <v>4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41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93.93</v>
      </c>
      <c r="AA3794">
        <v>2</v>
      </c>
      <c r="AB3794">
        <v>0</v>
      </c>
      <c r="AC3794">
        <f t="shared" si="532"/>
        <v>-2.6840419955651735</v>
      </c>
      <c r="AD3794">
        <f t="shared" si="533"/>
        <v>6.8286581518482964E-2</v>
      </c>
      <c r="AE3794">
        <f t="shared" si="534"/>
        <v>6.3921594354783631E-2</v>
      </c>
      <c r="AF3794">
        <f t="shared" si="535"/>
        <v>2.8687773363421321E-2</v>
      </c>
      <c r="AG3794">
        <f t="shared" si="536"/>
        <v>0</v>
      </c>
      <c r="AH3794">
        <f t="shared" si="537"/>
        <v>0</v>
      </c>
      <c r="AI3794">
        <f t="shared" si="538"/>
        <v>0</v>
      </c>
      <c r="AJ3794">
        <f t="shared" si="539"/>
        <v>0</v>
      </c>
      <c r="AK3794">
        <f t="shared" si="540"/>
        <v>1</v>
      </c>
    </row>
    <row r="3795" spans="1:37" x14ac:dyDescent="0.35">
      <c r="A3795">
        <v>1</v>
      </c>
      <c r="B3795">
        <v>2</v>
      </c>
      <c r="C3795">
        <v>0</v>
      </c>
      <c r="D3795">
        <v>3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32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64</v>
      </c>
      <c r="AA3795">
        <v>0</v>
      </c>
      <c r="AB3795">
        <v>0</v>
      </c>
      <c r="AC3795">
        <f t="shared" si="532"/>
        <v>-3.9129869415731093</v>
      </c>
      <c r="AD3795">
        <f t="shared" si="533"/>
        <v>1.9980730565844824E-2</v>
      </c>
      <c r="AE3795">
        <f t="shared" si="534"/>
        <v>1.958932160881148E-2</v>
      </c>
      <c r="AF3795">
        <f t="shared" si="535"/>
        <v>8.5919671658663647E-3</v>
      </c>
      <c r="AG3795">
        <f t="shared" si="536"/>
        <v>0</v>
      </c>
      <c r="AH3795">
        <f t="shared" si="537"/>
        <v>0</v>
      </c>
      <c r="AI3795">
        <f t="shared" si="538"/>
        <v>0</v>
      </c>
      <c r="AJ3795">
        <f t="shared" si="539"/>
        <v>0</v>
      </c>
      <c r="AK3795">
        <f t="shared" si="540"/>
        <v>1</v>
      </c>
    </row>
    <row r="3796" spans="1:37" x14ac:dyDescent="0.35">
      <c r="A3796">
        <v>1</v>
      </c>
      <c r="B3796">
        <v>2</v>
      </c>
      <c r="C3796">
        <v>0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19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129</v>
      </c>
      <c r="AA3796">
        <v>2</v>
      </c>
      <c r="AB3796">
        <v>0</v>
      </c>
      <c r="AC3796">
        <f t="shared" si="532"/>
        <v>-3.3619265669646552</v>
      </c>
      <c r="AD3796">
        <f t="shared" si="533"/>
        <v>3.4668403563709836E-2</v>
      </c>
      <c r="AE3796">
        <f t="shared" si="534"/>
        <v>3.3506777093319368E-2</v>
      </c>
      <c r="AF3796">
        <f t="shared" si="535"/>
        <v>1.4801186916908833E-2</v>
      </c>
      <c r="AG3796">
        <f t="shared" si="536"/>
        <v>0</v>
      </c>
      <c r="AH3796">
        <f t="shared" si="537"/>
        <v>0</v>
      </c>
      <c r="AI3796">
        <f t="shared" si="538"/>
        <v>0</v>
      </c>
      <c r="AJ3796">
        <f t="shared" si="539"/>
        <v>0</v>
      </c>
      <c r="AK3796">
        <f t="shared" si="540"/>
        <v>1</v>
      </c>
    </row>
    <row r="3797" spans="1:37" x14ac:dyDescent="0.35">
      <c r="A3797">
        <v>1</v>
      </c>
      <c r="B3797">
        <v>2</v>
      </c>
      <c r="C3797">
        <v>0</v>
      </c>
      <c r="D3797">
        <v>2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18</v>
      </c>
      <c r="M3797">
        <v>0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97</v>
      </c>
      <c r="AA3797">
        <v>1</v>
      </c>
      <c r="AB3797">
        <v>1</v>
      </c>
      <c r="AC3797">
        <f t="shared" si="532"/>
        <v>-1.9009358528003868</v>
      </c>
      <c r="AD3797">
        <f t="shared" si="533"/>
        <v>0.14942871048868703</v>
      </c>
      <c r="AE3797">
        <f t="shared" si="534"/>
        <v>0.13000259096117101</v>
      </c>
      <c r="AF3797">
        <f t="shared" si="535"/>
        <v>0.88604799208603813</v>
      </c>
      <c r="AG3797">
        <f t="shared" si="536"/>
        <v>0</v>
      </c>
      <c r="AH3797">
        <f t="shared" si="537"/>
        <v>0</v>
      </c>
      <c r="AI3797">
        <f t="shared" si="538"/>
        <v>0</v>
      </c>
      <c r="AJ3797">
        <f t="shared" si="539"/>
        <v>1</v>
      </c>
      <c r="AK3797">
        <f t="shared" si="540"/>
        <v>0</v>
      </c>
    </row>
    <row r="3798" spans="1:37" x14ac:dyDescent="0.35">
      <c r="A3798">
        <v>1</v>
      </c>
      <c r="B3798">
        <v>3</v>
      </c>
      <c r="C3798">
        <v>0</v>
      </c>
      <c r="D3798">
        <v>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42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0</v>
      </c>
      <c r="Z3798">
        <v>106.8</v>
      </c>
      <c r="AA3798">
        <v>1</v>
      </c>
      <c r="AB3798">
        <v>0</v>
      </c>
      <c r="AC3798">
        <f t="shared" si="532"/>
        <v>-1.2053078239230905</v>
      </c>
      <c r="AD3798">
        <f t="shared" si="533"/>
        <v>0.29959976134352329</v>
      </c>
      <c r="AE3798">
        <f t="shared" si="534"/>
        <v>0.23053233022588257</v>
      </c>
      <c r="AF3798">
        <f t="shared" si="535"/>
        <v>0.11380962291979006</v>
      </c>
      <c r="AG3798">
        <f t="shared" si="536"/>
        <v>0</v>
      </c>
      <c r="AH3798">
        <f t="shared" si="537"/>
        <v>0</v>
      </c>
      <c r="AI3798">
        <f t="shared" si="538"/>
        <v>0</v>
      </c>
      <c r="AJ3798">
        <f t="shared" si="539"/>
        <v>0</v>
      </c>
      <c r="AK3798">
        <f t="shared" si="540"/>
        <v>1</v>
      </c>
    </row>
    <row r="3799" spans="1:37" x14ac:dyDescent="0.35">
      <c r="A3799">
        <v>1</v>
      </c>
      <c r="B3799">
        <v>2</v>
      </c>
      <c r="C3799">
        <v>0</v>
      </c>
      <c r="D3799">
        <v>2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28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89</v>
      </c>
      <c r="AA3799">
        <v>0</v>
      </c>
      <c r="AB3799">
        <v>0</v>
      </c>
      <c r="AC3799">
        <f t="shared" si="532"/>
        <v>-1.031433853646978</v>
      </c>
      <c r="AD3799">
        <f t="shared" si="533"/>
        <v>0.35649543165317882</v>
      </c>
      <c r="AE3799">
        <f t="shared" si="534"/>
        <v>0.26280621617627797</v>
      </c>
      <c r="AF3799">
        <f t="shared" si="535"/>
        <v>0.13241833550184884</v>
      </c>
      <c r="AG3799">
        <f t="shared" si="536"/>
        <v>0</v>
      </c>
      <c r="AH3799">
        <f t="shared" si="537"/>
        <v>0</v>
      </c>
      <c r="AI3799">
        <f t="shared" si="538"/>
        <v>0</v>
      </c>
      <c r="AJ3799">
        <f t="shared" si="539"/>
        <v>0</v>
      </c>
      <c r="AK3799">
        <f t="shared" si="540"/>
        <v>1</v>
      </c>
    </row>
    <row r="3800" spans="1:37" x14ac:dyDescent="0.35">
      <c r="A3800">
        <v>1</v>
      </c>
      <c r="B3800">
        <v>2</v>
      </c>
      <c r="C3800">
        <v>0</v>
      </c>
      <c r="D3800">
        <v>3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314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75</v>
      </c>
      <c r="AA3800">
        <v>0</v>
      </c>
      <c r="AB3800">
        <v>1</v>
      </c>
      <c r="AC3800">
        <f t="shared" si="532"/>
        <v>2.149870922024077</v>
      </c>
      <c r="AD3800">
        <f t="shared" si="533"/>
        <v>8.5837503525460193</v>
      </c>
      <c r="AE3800">
        <f t="shared" si="534"/>
        <v>0.89565671441615335</v>
      </c>
      <c r="AF3800">
        <f t="shared" si="535"/>
        <v>4.7858414000852584E-2</v>
      </c>
      <c r="AG3800">
        <f t="shared" si="536"/>
        <v>1</v>
      </c>
      <c r="AH3800">
        <f t="shared" si="537"/>
        <v>1</v>
      </c>
      <c r="AI3800">
        <f t="shared" si="538"/>
        <v>0</v>
      </c>
      <c r="AJ3800">
        <f t="shared" si="539"/>
        <v>0</v>
      </c>
      <c r="AK3800">
        <f t="shared" si="540"/>
        <v>0</v>
      </c>
    </row>
    <row r="3801" spans="1:37" x14ac:dyDescent="0.35">
      <c r="A3801">
        <v>1</v>
      </c>
      <c r="B3801">
        <v>2</v>
      </c>
      <c r="C3801">
        <v>0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13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91</v>
      </c>
      <c r="AA3801">
        <v>0</v>
      </c>
      <c r="AB3801">
        <v>0</v>
      </c>
      <c r="AC3801">
        <f t="shared" si="532"/>
        <v>-1.793448814657848</v>
      </c>
      <c r="AD3801">
        <f t="shared" si="533"/>
        <v>0.16638534678516717</v>
      </c>
      <c r="AE3801">
        <f t="shared" si="534"/>
        <v>0.14265040901256551</v>
      </c>
      <c r="AF3801">
        <f t="shared" si="535"/>
        <v>6.684205499797527E-2</v>
      </c>
      <c r="AG3801">
        <f t="shared" si="536"/>
        <v>0</v>
      </c>
      <c r="AH3801">
        <f t="shared" si="537"/>
        <v>0</v>
      </c>
      <c r="AI3801">
        <f t="shared" si="538"/>
        <v>0</v>
      </c>
      <c r="AJ3801">
        <f t="shared" si="539"/>
        <v>0</v>
      </c>
      <c r="AK3801">
        <f t="shared" si="540"/>
        <v>1</v>
      </c>
    </row>
    <row r="3802" spans="1:37" x14ac:dyDescent="0.35">
      <c r="A3802">
        <v>1</v>
      </c>
      <c r="B3802">
        <v>2</v>
      </c>
      <c r="C3802">
        <v>0</v>
      </c>
      <c r="D3802">
        <v>2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301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115</v>
      </c>
      <c r="AA3802">
        <v>1</v>
      </c>
      <c r="AB3802">
        <v>1</v>
      </c>
      <c r="AC3802">
        <f t="shared" si="532"/>
        <v>1.8723152960955183</v>
      </c>
      <c r="AD3802">
        <f t="shared" si="533"/>
        <v>6.5033361306036497</v>
      </c>
      <c r="AE3802">
        <f t="shared" si="534"/>
        <v>0.86672594928523494</v>
      </c>
      <c r="AF3802">
        <f t="shared" si="535"/>
        <v>6.2118200710073936E-2</v>
      </c>
      <c r="AG3802">
        <f t="shared" si="536"/>
        <v>1</v>
      </c>
      <c r="AH3802">
        <f t="shared" si="537"/>
        <v>1</v>
      </c>
      <c r="AI3802">
        <f t="shared" si="538"/>
        <v>0</v>
      </c>
      <c r="AJ3802">
        <f t="shared" si="539"/>
        <v>0</v>
      </c>
      <c r="AK3802">
        <f t="shared" si="540"/>
        <v>0</v>
      </c>
    </row>
    <row r="3803" spans="1:37" x14ac:dyDescent="0.35">
      <c r="A3803">
        <v>1</v>
      </c>
      <c r="B3803">
        <v>2</v>
      </c>
      <c r="C3803">
        <v>0</v>
      </c>
      <c r="D3803">
        <v>2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35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116.1</v>
      </c>
      <c r="AA3803">
        <v>0</v>
      </c>
      <c r="AB3803">
        <v>1</v>
      </c>
      <c r="AC3803">
        <f t="shared" si="532"/>
        <v>-0.12886309378496241</v>
      </c>
      <c r="AD3803">
        <f t="shared" si="533"/>
        <v>0.87909431078214006</v>
      </c>
      <c r="AE3803">
        <f t="shared" si="534"/>
        <v>0.46782873309654821</v>
      </c>
      <c r="AF3803">
        <f t="shared" si="535"/>
        <v>0.32991310821719272</v>
      </c>
      <c r="AG3803">
        <f t="shared" si="536"/>
        <v>0</v>
      </c>
      <c r="AH3803">
        <f t="shared" si="537"/>
        <v>0</v>
      </c>
      <c r="AI3803">
        <f t="shared" si="538"/>
        <v>0</v>
      </c>
      <c r="AJ3803">
        <f t="shared" si="539"/>
        <v>1</v>
      </c>
      <c r="AK3803">
        <f t="shared" si="540"/>
        <v>0</v>
      </c>
    </row>
    <row r="3804" spans="1:37" x14ac:dyDescent="0.35">
      <c r="A3804">
        <v>1</v>
      </c>
      <c r="B3804">
        <v>2</v>
      </c>
      <c r="C3804">
        <v>0</v>
      </c>
      <c r="D3804">
        <v>4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196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116.1</v>
      </c>
      <c r="AA3804">
        <v>1</v>
      </c>
      <c r="AB3804">
        <v>1</v>
      </c>
      <c r="AC3804">
        <f t="shared" si="532"/>
        <v>-1.3173299131750897</v>
      </c>
      <c r="AD3804">
        <f t="shared" si="533"/>
        <v>0.26784952951655211</v>
      </c>
      <c r="AE3804">
        <f t="shared" si="534"/>
        <v>0.21126286935539321</v>
      </c>
      <c r="AF3804">
        <f t="shared" si="535"/>
        <v>0.67517682595319983</v>
      </c>
      <c r="AG3804">
        <f t="shared" si="536"/>
        <v>0</v>
      </c>
      <c r="AH3804">
        <f t="shared" si="537"/>
        <v>0</v>
      </c>
      <c r="AI3804">
        <f t="shared" si="538"/>
        <v>0</v>
      </c>
      <c r="AJ3804">
        <f t="shared" si="539"/>
        <v>1</v>
      </c>
      <c r="AK3804">
        <f t="shared" si="540"/>
        <v>0</v>
      </c>
    </row>
    <row r="3805" spans="1:37" x14ac:dyDescent="0.35">
      <c r="A3805">
        <v>1</v>
      </c>
      <c r="B3805">
        <v>1</v>
      </c>
      <c r="C3805">
        <v>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65</v>
      </c>
      <c r="AA3805">
        <v>1</v>
      </c>
      <c r="AB3805">
        <v>0</v>
      </c>
      <c r="AC3805">
        <f t="shared" si="532"/>
        <v>-5.5557909484369512</v>
      </c>
      <c r="AD3805">
        <f t="shared" si="533"/>
        <v>3.865010236488475E-3</v>
      </c>
      <c r="AE3805">
        <f t="shared" si="534"/>
        <v>3.8501294467649227E-3</v>
      </c>
      <c r="AF3805">
        <f t="shared" si="535"/>
        <v>1.6753171407699046E-3</v>
      </c>
      <c r="AG3805">
        <f t="shared" si="536"/>
        <v>0</v>
      </c>
      <c r="AH3805">
        <f t="shared" si="537"/>
        <v>0</v>
      </c>
      <c r="AI3805">
        <f t="shared" si="538"/>
        <v>0</v>
      </c>
      <c r="AJ3805">
        <f t="shared" si="539"/>
        <v>0</v>
      </c>
      <c r="AK3805">
        <f t="shared" si="540"/>
        <v>1</v>
      </c>
    </row>
    <row r="3806" spans="1:37" x14ac:dyDescent="0.35">
      <c r="A3806">
        <v>1</v>
      </c>
      <c r="B3806">
        <v>2</v>
      </c>
      <c r="C3806">
        <v>1</v>
      </c>
      <c r="D3806">
        <v>7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158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76.5</v>
      </c>
      <c r="AA3806">
        <v>2</v>
      </c>
      <c r="AB3806">
        <v>0</v>
      </c>
      <c r="AC3806">
        <f t="shared" si="532"/>
        <v>-1.3758622480518965</v>
      </c>
      <c r="AD3806">
        <f t="shared" si="533"/>
        <v>0.25262167931835572</v>
      </c>
      <c r="AE3806">
        <f t="shared" si="534"/>
        <v>0.20167436304936531</v>
      </c>
      <c r="AF3806">
        <f t="shared" si="535"/>
        <v>9.7819923832523262E-2</v>
      </c>
      <c r="AG3806">
        <f t="shared" si="536"/>
        <v>0</v>
      </c>
      <c r="AH3806">
        <f t="shared" si="537"/>
        <v>0</v>
      </c>
      <c r="AI3806">
        <f t="shared" si="538"/>
        <v>0</v>
      </c>
      <c r="AJ3806">
        <f t="shared" si="539"/>
        <v>0</v>
      </c>
      <c r="AK3806">
        <f t="shared" si="540"/>
        <v>1</v>
      </c>
    </row>
    <row r="3807" spans="1:37" x14ac:dyDescent="0.35">
      <c r="A3807">
        <v>1</v>
      </c>
      <c r="B3807">
        <v>1</v>
      </c>
      <c r="C3807">
        <v>0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7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154</v>
      </c>
      <c r="AA3807">
        <v>1</v>
      </c>
      <c r="AB3807">
        <v>0</v>
      </c>
      <c r="AC3807">
        <f t="shared" si="532"/>
        <v>-1.4696501081679703</v>
      </c>
      <c r="AD3807">
        <f t="shared" si="533"/>
        <v>0.2300059483118404</v>
      </c>
      <c r="AE3807">
        <f t="shared" si="534"/>
        <v>0.18699580162804835</v>
      </c>
      <c r="AF3807">
        <f t="shared" si="535"/>
        <v>8.9907211693676381E-2</v>
      </c>
      <c r="AG3807">
        <f t="shared" si="536"/>
        <v>0</v>
      </c>
      <c r="AH3807">
        <f t="shared" si="537"/>
        <v>0</v>
      </c>
      <c r="AI3807">
        <f t="shared" si="538"/>
        <v>0</v>
      </c>
      <c r="AJ3807">
        <f t="shared" si="539"/>
        <v>0</v>
      </c>
      <c r="AK3807">
        <f t="shared" si="540"/>
        <v>1</v>
      </c>
    </row>
    <row r="3808" spans="1:37" x14ac:dyDescent="0.35">
      <c r="A3808">
        <v>1</v>
      </c>
      <c r="B3808">
        <v>2</v>
      </c>
      <c r="C3808">
        <v>0</v>
      </c>
      <c r="D3808">
        <v>3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41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66.88</v>
      </c>
      <c r="AA3808">
        <v>0</v>
      </c>
      <c r="AB3808">
        <v>0</v>
      </c>
      <c r="AC3808">
        <f t="shared" si="532"/>
        <v>-2.8497096891804197</v>
      </c>
      <c r="AD3808">
        <f t="shared" si="533"/>
        <v>5.7861116144846049E-2</v>
      </c>
      <c r="AE3808">
        <f t="shared" si="534"/>
        <v>5.4696325691324016E-2</v>
      </c>
      <c r="AF3808">
        <f t="shared" si="535"/>
        <v>2.4428654040240839E-2</v>
      </c>
      <c r="AG3808">
        <f t="shared" si="536"/>
        <v>0</v>
      </c>
      <c r="AH3808">
        <f t="shared" si="537"/>
        <v>0</v>
      </c>
      <c r="AI3808">
        <f t="shared" si="538"/>
        <v>0</v>
      </c>
      <c r="AJ3808">
        <f t="shared" si="539"/>
        <v>0</v>
      </c>
      <c r="AK3808">
        <f t="shared" si="540"/>
        <v>1</v>
      </c>
    </row>
    <row r="3809" spans="1:37" x14ac:dyDescent="0.35">
      <c r="A3809">
        <v>1</v>
      </c>
      <c r="B3809">
        <v>2</v>
      </c>
      <c r="C3809">
        <v>0</v>
      </c>
      <c r="D3809">
        <v>2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292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115</v>
      </c>
      <c r="AA3809">
        <v>0</v>
      </c>
      <c r="AB3809">
        <v>1</v>
      </c>
      <c r="AC3809">
        <f t="shared" si="532"/>
        <v>2.8653421606731748</v>
      </c>
      <c r="AD3809">
        <f t="shared" si="533"/>
        <v>17.555058827830106</v>
      </c>
      <c r="AE3809">
        <f t="shared" si="534"/>
        <v>0.94610634171096597</v>
      </c>
      <c r="AF3809">
        <f t="shared" si="535"/>
        <v>2.4060046449509837E-2</v>
      </c>
      <c r="AG3809">
        <f t="shared" si="536"/>
        <v>1</v>
      </c>
      <c r="AH3809">
        <f t="shared" si="537"/>
        <v>1</v>
      </c>
      <c r="AI3809">
        <f t="shared" si="538"/>
        <v>0</v>
      </c>
      <c r="AJ3809">
        <f t="shared" si="539"/>
        <v>0</v>
      </c>
      <c r="AK3809">
        <f t="shared" si="540"/>
        <v>0</v>
      </c>
    </row>
    <row r="3810" spans="1:37" x14ac:dyDescent="0.35">
      <c r="A3810">
        <v>1</v>
      </c>
      <c r="B3810">
        <v>0</v>
      </c>
      <c r="C3810">
        <v>2</v>
      </c>
      <c r="D3810">
        <v>4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16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77.25</v>
      </c>
      <c r="AA3810">
        <v>0</v>
      </c>
      <c r="AB3810">
        <v>0</v>
      </c>
      <c r="AC3810">
        <f t="shared" si="532"/>
        <v>-3.4439804567229415</v>
      </c>
      <c r="AD3810">
        <f t="shared" si="533"/>
        <v>3.1937306915888926E-2</v>
      </c>
      <c r="AE3810">
        <f t="shared" si="534"/>
        <v>3.0948882942645726E-2</v>
      </c>
      <c r="AF3810">
        <f t="shared" si="535"/>
        <v>1.3653313485444123E-2</v>
      </c>
      <c r="AG3810">
        <f t="shared" si="536"/>
        <v>0</v>
      </c>
      <c r="AH3810">
        <f t="shared" si="537"/>
        <v>0</v>
      </c>
      <c r="AI3810">
        <f t="shared" si="538"/>
        <v>0</v>
      </c>
      <c r="AJ3810">
        <f t="shared" si="539"/>
        <v>0</v>
      </c>
      <c r="AK3810">
        <f t="shared" si="540"/>
        <v>1</v>
      </c>
    </row>
    <row r="3811" spans="1:37" x14ac:dyDescent="0.35">
      <c r="A3811">
        <v>1</v>
      </c>
      <c r="B3811">
        <v>2</v>
      </c>
      <c r="C3811">
        <v>0</v>
      </c>
      <c r="D3811">
        <v>6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228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90.95</v>
      </c>
      <c r="AA3811">
        <v>0</v>
      </c>
      <c r="AB3811">
        <v>1</v>
      </c>
      <c r="AC3811">
        <f t="shared" si="532"/>
        <v>1.7487288679858506</v>
      </c>
      <c r="AD3811">
        <f t="shared" si="533"/>
        <v>5.747292463422478</v>
      </c>
      <c r="AE3811">
        <f t="shared" si="534"/>
        <v>0.85179240333495743</v>
      </c>
      <c r="AF3811">
        <f t="shared" si="535"/>
        <v>6.9666237477133339E-2</v>
      </c>
      <c r="AG3811">
        <f t="shared" si="536"/>
        <v>1</v>
      </c>
      <c r="AH3811">
        <f t="shared" si="537"/>
        <v>1</v>
      </c>
      <c r="AI3811">
        <f t="shared" si="538"/>
        <v>0</v>
      </c>
      <c r="AJ3811">
        <f t="shared" si="539"/>
        <v>0</v>
      </c>
      <c r="AK3811">
        <f t="shared" si="540"/>
        <v>0</v>
      </c>
    </row>
    <row r="3812" spans="1:37" x14ac:dyDescent="0.35">
      <c r="A3812">
        <v>1</v>
      </c>
      <c r="B3812">
        <v>1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65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79.2</v>
      </c>
      <c r="AA3812">
        <v>4</v>
      </c>
      <c r="AB3812">
        <v>0</v>
      </c>
      <c r="AC3812">
        <f t="shared" si="532"/>
        <v>-5.3798177416831754</v>
      </c>
      <c r="AD3812">
        <f t="shared" si="533"/>
        <v>4.608661820398121E-3</v>
      </c>
      <c r="AE3812">
        <f t="shared" si="534"/>
        <v>4.5875194944536993E-3</v>
      </c>
      <c r="AF3812">
        <f t="shared" si="535"/>
        <v>1.9969183632327671E-3</v>
      </c>
      <c r="AG3812">
        <f t="shared" si="536"/>
        <v>0</v>
      </c>
      <c r="AH3812">
        <f t="shared" si="537"/>
        <v>0</v>
      </c>
      <c r="AI3812">
        <f t="shared" si="538"/>
        <v>0</v>
      </c>
      <c r="AJ3812">
        <f t="shared" si="539"/>
        <v>0</v>
      </c>
      <c r="AK3812">
        <f t="shared" si="540"/>
        <v>1</v>
      </c>
    </row>
    <row r="3813" spans="1:37" x14ac:dyDescent="0.35">
      <c r="A3813">
        <v>1</v>
      </c>
      <c r="B3813">
        <v>2</v>
      </c>
      <c r="C3813">
        <v>2</v>
      </c>
      <c r="D3813">
        <v>2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8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205</v>
      </c>
      <c r="AA3813">
        <v>1</v>
      </c>
      <c r="AB3813">
        <v>0</v>
      </c>
      <c r="AC3813">
        <f t="shared" si="532"/>
        <v>-2.2861453922872439</v>
      </c>
      <c r="AD3813">
        <f t="shared" si="533"/>
        <v>0.10165755761491573</v>
      </c>
      <c r="AE3813">
        <f t="shared" si="534"/>
        <v>9.2276912105975967E-2</v>
      </c>
      <c r="AF3813">
        <f t="shared" si="535"/>
        <v>4.2046618154402769E-2</v>
      </c>
      <c r="AG3813">
        <f t="shared" si="536"/>
        <v>0</v>
      </c>
      <c r="AH3813">
        <f t="shared" si="537"/>
        <v>0</v>
      </c>
      <c r="AI3813">
        <f t="shared" si="538"/>
        <v>0</v>
      </c>
      <c r="AJ3813">
        <f t="shared" si="539"/>
        <v>0</v>
      </c>
      <c r="AK3813">
        <f t="shared" si="540"/>
        <v>1</v>
      </c>
    </row>
    <row r="3814" spans="1:37" x14ac:dyDescent="0.35">
      <c r="A3814">
        <v>1</v>
      </c>
      <c r="B3814">
        <v>1</v>
      </c>
      <c r="C3814">
        <v>0</v>
      </c>
      <c r="D3814">
        <v>2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117</v>
      </c>
      <c r="M3814">
        <v>1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75</v>
      </c>
      <c r="AA3814">
        <v>0</v>
      </c>
      <c r="AB3814">
        <v>0</v>
      </c>
      <c r="AC3814">
        <f t="shared" si="532"/>
        <v>0.1520545372186155</v>
      </c>
      <c r="AD3814">
        <f t="shared" si="533"/>
        <v>1.1642237282247472</v>
      </c>
      <c r="AE3814">
        <f t="shared" si="534"/>
        <v>0.53794056180121808</v>
      </c>
      <c r="AF3814">
        <f t="shared" si="535"/>
        <v>0.33530215426774995</v>
      </c>
      <c r="AG3814">
        <f t="shared" si="536"/>
        <v>1</v>
      </c>
      <c r="AH3814">
        <f t="shared" si="537"/>
        <v>0</v>
      </c>
      <c r="AI3814">
        <f t="shared" si="538"/>
        <v>1</v>
      </c>
      <c r="AJ3814">
        <f t="shared" si="539"/>
        <v>0</v>
      </c>
      <c r="AK3814">
        <f t="shared" si="540"/>
        <v>0</v>
      </c>
    </row>
    <row r="3815" spans="1:37" x14ac:dyDescent="0.35">
      <c r="A3815">
        <v>1</v>
      </c>
      <c r="B3815">
        <v>1</v>
      </c>
      <c r="C3815">
        <v>0</v>
      </c>
      <c r="D3815">
        <v>3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55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62.67</v>
      </c>
      <c r="AA3815">
        <v>0</v>
      </c>
      <c r="AB3815">
        <v>0</v>
      </c>
      <c r="AC3815">
        <f t="shared" si="532"/>
        <v>-2.9172234729717283</v>
      </c>
      <c r="AD3815">
        <f t="shared" si="533"/>
        <v>5.4083643723575096E-2</v>
      </c>
      <c r="AE3815">
        <f t="shared" si="534"/>
        <v>5.1308683182411753E-2</v>
      </c>
      <c r="AF3815">
        <f t="shared" si="535"/>
        <v>2.2875074411901966E-2</v>
      </c>
      <c r="AG3815">
        <f t="shared" si="536"/>
        <v>0</v>
      </c>
      <c r="AH3815">
        <f t="shared" si="537"/>
        <v>0</v>
      </c>
      <c r="AI3815">
        <f t="shared" si="538"/>
        <v>0</v>
      </c>
      <c r="AJ3815">
        <f t="shared" si="539"/>
        <v>0</v>
      </c>
      <c r="AK3815">
        <f t="shared" si="540"/>
        <v>1</v>
      </c>
    </row>
    <row r="3816" spans="1:37" x14ac:dyDescent="0.35">
      <c r="A3816">
        <v>1</v>
      </c>
      <c r="B3816">
        <v>2</v>
      </c>
      <c r="C3816">
        <v>0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95</v>
      </c>
      <c r="AA3816">
        <v>0</v>
      </c>
      <c r="AB3816">
        <v>0</v>
      </c>
      <c r="AC3816">
        <f t="shared" si="532"/>
        <v>-3.8461012659881941</v>
      </c>
      <c r="AD3816">
        <f t="shared" si="533"/>
        <v>2.136286240832113E-2</v>
      </c>
      <c r="AE3816">
        <f t="shared" si="534"/>
        <v>2.0916036008934769E-2</v>
      </c>
      <c r="AF3816">
        <f t="shared" si="535"/>
        <v>9.1800625029173355E-3</v>
      </c>
      <c r="AG3816">
        <f t="shared" si="536"/>
        <v>0</v>
      </c>
      <c r="AH3816">
        <f t="shared" si="537"/>
        <v>0</v>
      </c>
      <c r="AI3816">
        <f t="shared" si="538"/>
        <v>0</v>
      </c>
      <c r="AJ3816">
        <f t="shared" si="539"/>
        <v>0</v>
      </c>
      <c r="AK3816">
        <f t="shared" si="540"/>
        <v>1</v>
      </c>
    </row>
    <row r="3817" spans="1:37" x14ac:dyDescent="0.35">
      <c r="A3817">
        <v>1</v>
      </c>
      <c r="B3817">
        <v>2</v>
      </c>
      <c r="C3817">
        <v>0</v>
      </c>
      <c r="D3817">
        <v>3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118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104.4</v>
      </c>
      <c r="AA3817">
        <v>1</v>
      </c>
      <c r="AB3817">
        <v>0</v>
      </c>
      <c r="AC3817">
        <f t="shared" si="532"/>
        <v>-1.0062936339827804</v>
      </c>
      <c r="AD3817">
        <f t="shared" si="533"/>
        <v>0.36557141317900044</v>
      </c>
      <c r="AE3817">
        <f t="shared" si="534"/>
        <v>0.26770581871508536</v>
      </c>
      <c r="AF3817">
        <f t="shared" si="535"/>
        <v>0.13531441669736044</v>
      </c>
      <c r="AG3817">
        <f t="shared" si="536"/>
        <v>0</v>
      </c>
      <c r="AH3817">
        <f t="shared" si="537"/>
        <v>0</v>
      </c>
      <c r="AI3817">
        <f t="shared" si="538"/>
        <v>0</v>
      </c>
      <c r="AJ3817">
        <f t="shared" si="539"/>
        <v>0</v>
      </c>
      <c r="AK3817">
        <f t="shared" si="540"/>
        <v>1</v>
      </c>
    </row>
    <row r="3818" spans="1:37" x14ac:dyDescent="0.35">
      <c r="A3818">
        <v>1</v>
      </c>
      <c r="B3818">
        <v>2</v>
      </c>
      <c r="C3818">
        <v>0</v>
      </c>
      <c r="D3818">
        <v>3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v>83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111.6</v>
      </c>
      <c r="AA3818">
        <v>1</v>
      </c>
      <c r="AB3818">
        <v>0</v>
      </c>
      <c r="AC3818">
        <f t="shared" si="532"/>
        <v>-2.4581702937709906</v>
      </c>
      <c r="AD3818">
        <f t="shared" si="533"/>
        <v>8.5591414927171067E-2</v>
      </c>
      <c r="AE3818">
        <f t="shared" si="534"/>
        <v>7.8843120671613948E-2</v>
      </c>
      <c r="AF3818">
        <f t="shared" si="535"/>
        <v>3.566640017811859E-2</v>
      </c>
      <c r="AG3818">
        <f t="shared" si="536"/>
        <v>0</v>
      </c>
      <c r="AH3818">
        <f t="shared" si="537"/>
        <v>0</v>
      </c>
      <c r="AI3818">
        <f t="shared" si="538"/>
        <v>0</v>
      </c>
      <c r="AJ3818">
        <f t="shared" si="539"/>
        <v>0</v>
      </c>
      <c r="AK3818">
        <f t="shared" si="540"/>
        <v>1</v>
      </c>
    </row>
    <row r="3819" spans="1:37" x14ac:dyDescent="0.35">
      <c r="A3819">
        <v>1</v>
      </c>
      <c r="B3819">
        <v>1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3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65</v>
      </c>
      <c r="AA3819">
        <v>0</v>
      </c>
      <c r="AB3819">
        <v>0</v>
      </c>
      <c r="AC3819">
        <f t="shared" si="532"/>
        <v>-2.4086958227364885</v>
      </c>
      <c r="AD3819">
        <f t="shared" si="533"/>
        <v>8.9932506053004929E-2</v>
      </c>
      <c r="AE3819">
        <f t="shared" si="534"/>
        <v>8.2511995516749356E-2</v>
      </c>
      <c r="AF3819">
        <f t="shared" si="535"/>
        <v>3.7399605136676908E-2</v>
      </c>
      <c r="AG3819">
        <f t="shared" si="536"/>
        <v>0</v>
      </c>
      <c r="AH3819">
        <f t="shared" si="537"/>
        <v>0</v>
      </c>
      <c r="AI3819">
        <f t="shared" si="538"/>
        <v>0</v>
      </c>
      <c r="AJ3819">
        <f t="shared" si="539"/>
        <v>0</v>
      </c>
      <c r="AK3819">
        <f t="shared" si="540"/>
        <v>1</v>
      </c>
    </row>
    <row r="3820" spans="1:37" x14ac:dyDescent="0.35">
      <c r="A3820">
        <v>1</v>
      </c>
      <c r="B3820">
        <v>3</v>
      </c>
      <c r="C3820">
        <v>0</v>
      </c>
      <c r="D3820">
        <v>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69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161.9</v>
      </c>
      <c r="AA3820">
        <v>1</v>
      </c>
      <c r="AB3820">
        <v>0</v>
      </c>
      <c r="AC3820">
        <f t="shared" si="532"/>
        <v>-0.21792695205442225</v>
      </c>
      <c r="AD3820">
        <f t="shared" si="533"/>
        <v>0.80418418352352006</v>
      </c>
      <c r="AE3820">
        <f t="shared" si="534"/>
        <v>0.44573286412087448</v>
      </c>
      <c r="AF3820">
        <f t="shared" si="535"/>
        <v>0.25628087123520477</v>
      </c>
      <c r="AG3820">
        <f t="shared" si="536"/>
        <v>0</v>
      </c>
      <c r="AH3820">
        <f t="shared" si="537"/>
        <v>0</v>
      </c>
      <c r="AI3820">
        <f t="shared" si="538"/>
        <v>0</v>
      </c>
      <c r="AJ3820">
        <f t="shared" si="539"/>
        <v>0</v>
      </c>
      <c r="AK3820">
        <f t="shared" si="540"/>
        <v>1</v>
      </c>
    </row>
    <row r="3821" spans="1:37" x14ac:dyDescent="0.35">
      <c r="A3821">
        <v>1</v>
      </c>
      <c r="B3821">
        <v>2</v>
      </c>
      <c r="C3821">
        <v>0</v>
      </c>
      <c r="D3821">
        <v>3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8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</v>
      </c>
      <c r="W3821">
        <v>0</v>
      </c>
      <c r="X3821">
        <v>0</v>
      </c>
      <c r="Y3821">
        <v>0</v>
      </c>
      <c r="Z3821">
        <v>116.67</v>
      </c>
      <c r="AA3821">
        <v>1</v>
      </c>
      <c r="AB3821">
        <v>0</v>
      </c>
      <c r="AC3821">
        <f t="shared" si="532"/>
        <v>-1.6026086837611646</v>
      </c>
      <c r="AD3821">
        <f t="shared" si="533"/>
        <v>0.20137052020596663</v>
      </c>
      <c r="AE3821">
        <f t="shared" si="534"/>
        <v>0.16761733105573712</v>
      </c>
      <c r="AF3821">
        <f t="shared" si="535"/>
        <v>7.9676970820128729E-2</v>
      </c>
      <c r="AG3821">
        <f t="shared" si="536"/>
        <v>0</v>
      </c>
      <c r="AH3821">
        <f t="shared" si="537"/>
        <v>0</v>
      </c>
      <c r="AI3821">
        <f t="shared" si="538"/>
        <v>0</v>
      </c>
      <c r="AJ3821">
        <f t="shared" si="539"/>
        <v>0</v>
      </c>
      <c r="AK3821">
        <f t="shared" si="540"/>
        <v>1</v>
      </c>
    </row>
    <row r="3822" spans="1:37" x14ac:dyDescent="0.35">
      <c r="A3822">
        <v>1</v>
      </c>
      <c r="B3822">
        <v>1</v>
      </c>
      <c r="C3822">
        <v>0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143.19999999999999</v>
      </c>
      <c r="AA3822">
        <v>0</v>
      </c>
      <c r="AB3822">
        <v>0</v>
      </c>
      <c r="AC3822">
        <f t="shared" si="532"/>
        <v>-0.75666103026818599</v>
      </c>
      <c r="AD3822">
        <f t="shared" si="533"/>
        <v>0.46923056089896314</v>
      </c>
      <c r="AE3822">
        <f t="shared" si="534"/>
        <v>0.31937163123795892</v>
      </c>
      <c r="AF3822">
        <f t="shared" si="535"/>
        <v>0.16708995335944141</v>
      </c>
      <c r="AG3822">
        <f t="shared" si="536"/>
        <v>0</v>
      </c>
      <c r="AH3822">
        <f t="shared" si="537"/>
        <v>0</v>
      </c>
      <c r="AI3822">
        <f t="shared" si="538"/>
        <v>0</v>
      </c>
      <c r="AJ3822">
        <f t="shared" si="539"/>
        <v>0</v>
      </c>
      <c r="AK3822">
        <f t="shared" si="540"/>
        <v>1</v>
      </c>
    </row>
    <row r="3823" spans="1:37" x14ac:dyDescent="0.35">
      <c r="A3823">
        <v>1</v>
      </c>
      <c r="B3823">
        <v>4</v>
      </c>
      <c r="C3823">
        <v>0</v>
      </c>
      <c r="D3823">
        <v>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1</v>
      </c>
      <c r="L3823">
        <v>18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199.43</v>
      </c>
      <c r="AA3823">
        <v>2</v>
      </c>
      <c r="AB3823">
        <v>0</v>
      </c>
      <c r="AC3823">
        <f t="shared" si="532"/>
        <v>-3.9358691344253041</v>
      </c>
      <c r="AD3823">
        <f t="shared" si="533"/>
        <v>1.9528718867542649E-2</v>
      </c>
      <c r="AE3823">
        <f t="shared" si="534"/>
        <v>1.9154653033447138E-2</v>
      </c>
      <c r="AF3823">
        <f t="shared" si="535"/>
        <v>8.3994638267943181E-3</v>
      </c>
      <c r="AG3823">
        <f t="shared" si="536"/>
        <v>0</v>
      </c>
      <c r="AH3823">
        <f t="shared" si="537"/>
        <v>0</v>
      </c>
      <c r="AI3823">
        <f t="shared" si="538"/>
        <v>0</v>
      </c>
      <c r="AJ3823">
        <f t="shared" si="539"/>
        <v>0</v>
      </c>
      <c r="AK3823">
        <f t="shared" si="540"/>
        <v>1</v>
      </c>
    </row>
    <row r="3824" spans="1:37" x14ac:dyDescent="0.35">
      <c r="A3824">
        <v>1</v>
      </c>
      <c r="B3824">
        <v>2</v>
      </c>
      <c r="C3824">
        <v>0</v>
      </c>
      <c r="D3824">
        <v>3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13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87.78</v>
      </c>
      <c r="AA3824">
        <v>1</v>
      </c>
      <c r="AB3824">
        <v>0</v>
      </c>
      <c r="AC3824">
        <f t="shared" si="532"/>
        <v>-2.7287356799099731</v>
      </c>
      <c r="AD3824">
        <f t="shared" si="533"/>
        <v>6.5301799874977209E-2</v>
      </c>
      <c r="AE3824">
        <f t="shared" si="534"/>
        <v>6.1298873129324444E-2</v>
      </c>
      <c r="AF3824">
        <f t="shared" si="535"/>
        <v>2.7472660781824611E-2</v>
      </c>
      <c r="AG3824">
        <f t="shared" si="536"/>
        <v>0</v>
      </c>
      <c r="AH3824">
        <f t="shared" si="537"/>
        <v>0</v>
      </c>
      <c r="AI3824">
        <f t="shared" si="538"/>
        <v>0</v>
      </c>
      <c r="AJ3824">
        <f t="shared" si="539"/>
        <v>0</v>
      </c>
      <c r="AK3824">
        <f t="shared" si="540"/>
        <v>1</v>
      </c>
    </row>
    <row r="3825" spans="1:37" x14ac:dyDescent="0.35">
      <c r="A3825">
        <v>1</v>
      </c>
      <c r="B3825">
        <v>2</v>
      </c>
      <c r="C3825">
        <v>0</v>
      </c>
      <c r="D3825">
        <v>2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37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83.93</v>
      </c>
      <c r="AA3825">
        <v>1</v>
      </c>
      <c r="AB3825">
        <v>0</v>
      </c>
      <c r="AC3825">
        <f t="shared" si="532"/>
        <v>-2.5915777440160506</v>
      </c>
      <c r="AD3825">
        <f t="shared" si="533"/>
        <v>7.4901770989711111E-2</v>
      </c>
      <c r="AE3825">
        <f t="shared" si="534"/>
        <v>6.9682433326670984E-2</v>
      </c>
      <c r="AF3825">
        <f t="shared" si="535"/>
        <v>3.1368778422497794E-2</v>
      </c>
      <c r="AG3825">
        <f t="shared" si="536"/>
        <v>0</v>
      </c>
      <c r="AH3825">
        <f t="shared" si="537"/>
        <v>0</v>
      </c>
      <c r="AI3825">
        <f t="shared" si="538"/>
        <v>0</v>
      </c>
      <c r="AJ3825">
        <f t="shared" si="539"/>
        <v>0</v>
      </c>
      <c r="AK3825">
        <f t="shared" si="540"/>
        <v>1</v>
      </c>
    </row>
    <row r="3826" spans="1:37" x14ac:dyDescent="0.35">
      <c r="A3826">
        <v>1</v>
      </c>
      <c r="B3826">
        <v>2</v>
      </c>
      <c r="C3826">
        <v>0</v>
      </c>
      <c r="D3826">
        <v>3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12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134.33000000000001</v>
      </c>
      <c r="AA3826">
        <v>2</v>
      </c>
      <c r="AB3826">
        <v>0</v>
      </c>
      <c r="AC3826">
        <f t="shared" si="532"/>
        <v>-2.5982246910004902</v>
      </c>
      <c r="AD3826">
        <f t="shared" si="533"/>
        <v>7.4405553880294781E-2</v>
      </c>
      <c r="AE3826">
        <f t="shared" si="534"/>
        <v>6.9252763643648005E-2</v>
      </c>
      <c r="AF3826">
        <f t="shared" si="535"/>
        <v>3.1168244647005707E-2</v>
      </c>
      <c r="AG3826">
        <f t="shared" si="536"/>
        <v>0</v>
      </c>
      <c r="AH3826">
        <f t="shared" si="537"/>
        <v>0</v>
      </c>
      <c r="AI3826">
        <f t="shared" si="538"/>
        <v>0</v>
      </c>
      <c r="AJ3826">
        <f t="shared" si="539"/>
        <v>0</v>
      </c>
      <c r="AK3826">
        <f t="shared" si="540"/>
        <v>1</v>
      </c>
    </row>
    <row r="3827" spans="1:37" x14ac:dyDescent="0.35">
      <c r="A3827">
        <v>1</v>
      </c>
      <c r="B3827">
        <v>2</v>
      </c>
      <c r="C3827">
        <v>0</v>
      </c>
      <c r="D3827">
        <v>3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73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60</v>
      </c>
      <c r="AA3827">
        <v>0</v>
      </c>
      <c r="AB3827">
        <v>0</v>
      </c>
      <c r="AC3827">
        <f t="shared" si="532"/>
        <v>-2.6377912446283718</v>
      </c>
      <c r="AD3827">
        <f t="shared" si="533"/>
        <v>7.1519063343631464E-2</v>
      </c>
      <c r="AE3827">
        <f t="shared" si="534"/>
        <v>6.6745488522116578E-2</v>
      </c>
      <c r="AF3827">
        <f t="shared" si="535"/>
        <v>2.9999901958620935E-2</v>
      </c>
      <c r="AG3827">
        <f t="shared" si="536"/>
        <v>0</v>
      </c>
      <c r="AH3827">
        <f t="shared" si="537"/>
        <v>0</v>
      </c>
      <c r="AI3827">
        <f t="shared" si="538"/>
        <v>0</v>
      </c>
      <c r="AJ3827">
        <f t="shared" si="539"/>
        <v>0</v>
      </c>
      <c r="AK3827">
        <f t="shared" si="540"/>
        <v>1</v>
      </c>
    </row>
    <row r="3828" spans="1:37" x14ac:dyDescent="0.35">
      <c r="A3828">
        <v>1</v>
      </c>
      <c r="B3828">
        <v>1</v>
      </c>
      <c r="C3828">
        <v>0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99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81</v>
      </c>
      <c r="AA3828">
        <v>0</v>
      </c>
      <c r="AB3828">
        <v>0</v>
      </c>
      <c r="AC3828">
        <f t="shared" si="532"/>
        <v>-5.4839459901330434E-2</v>
      </c>
      <c r="AD3828">
        <f t="shared" si="533"/>
        <v>0.94663710897011755</v>
      </c>
      <c r="AE3828">
        <f t="shared" si="534"/>
        <v>0.48629356987391592</v>
      </c>
      <c r="AF3828">
        <f t="shared" si="535"/>
        <v>0.28928499812460434</v>
      </c>
      <c r="AG3828">
        <f t="shared" si="536"/>
        <v>0</v>
      </c>
      <c r="AH3828">
        <f t="shared" si="537"/>
        <v>0</v>
      </c>
      <c r="AI3828">
        <f t="shared" si="538"/>
        <v>0</v>
      </c>
      <c r="AJ3828">
        <f t="shared" si="539"/>
        <v>0</v>
      </c>
      <c r="AK3828">
        <f t="shared" si="540"/>
        <v>1</v>
      </c>
    </row>
    <row r="3829" spans="1:37" x14ac:dyDescent="0.35">
      <c r="A3829">
        <v>1</v>
      </c>
      <c r="B3829">
        <v>2</v>
      </c>
      <c r="C3829">
        <v>0</v>
      </c>
      <c r="D3829">
        <v>2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36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119.5</v>
      </c>
      <c r="AA3829">
        <v>2</v>
      </c>
      <c r="AB3829">
        <v>0</v>
      </c>
      <c r="AC3829">
        <f t="shared" si="532"/>
        <v>-2.9201316094075569</v>
      </c>
      <c r="AD3829">
        <f t="shared" si="533"/>
        <v>5.3926589586796241E-2</v>
      </c>
      <c r="AE3829">
        <f t="shared" si="534"/>
        <v>5.1167311005920028E-2</v>
      </c>
      <c r="AF3829">
        <f t="shared" si="535"/>
        <v>2.2810361495416487E-2</v>
      </c>
      <c r="AG3829">
        <f t="shared" si="536"/>
        <v>0</v>
      </c>
      <c r="AH3829">
        <f t="shared" si="537"/>
        <v>0</v>
      </c>
      <c r="AI3829">
        <f t="shared" si="538"/>
        <v>0</v>
      </c>
      <c r="AJ3829">
        <f t="shared" si="539"/>
        <v>0</v>
      </c>
      <c r="AK3829">
        <f t="shared" si="540"/>
        <v>1</v>
      </c>
    </row>
    <row r="3830" spans="1:37" x14ac:dyDescent="0.35">
      <c r="A3830">
        <v>1</v>
      </c>
      <c r="B3830">
        <v>1</v>
      </c>
      <c r="C3830">
        <v>0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221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73</v>
      </c>
      <c r="AA3830">
        <v>0</v>
      </c>
      <c r="AB3830">
        <v>0</v>
      </c>
      <c r="AC3830">
        <f t="shared" si="532"/>
        <v>0.59288945579084662</v>
      </c>
      <c r="AD3830">
        <f t="shared" si="533"/>
        <v>1.8092084981386483</v>
      </c>
      <c r="AE3830">
        <f t="shared" si="534"/>
        <v>0.64402784604183361</v>
      </c>
      <c r="AF3830">
        <f t="shared" si="535"/>
        <v>0.44858397353078577</v>
      </c>
      <c r="AG3830">
        <f t="shared" si="536"/>
        <v>1</v>
      </c>
      <c r="AH3830">
        <f t="shared" si="537"/>
        <v>0</v>
      </c>
      <c r="AI3830">
        <f t="shared" si="538"/>
        <v>1</v>
      </c>
      <c r="AJ3830">
        <f t="shared" si="539"/>
        <v>0</v>
      </c>
      <c r="AK3830">
        <f t="shared" si="540"/>
        <v>0</v>
      </c>
    </row>
    <row r="3831" spans="1:37" x14ac:dyDescent="0.35">
      <c r="A3831">
        <v>1</v>
      </c>
      <c r="B3831">
        <v>2</v>
      </c>
      <c r="C3831">
        <v>0</v>
      </c>
      <c r="D3831">
        <v>3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180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108.9</v>
      </c>
      <c r="AA3831">
        <v>1</v>
      </c>
      <c r="AB3831">
        <v>1</v>
      </c>
      <c r="AC3831">
        <f t="shared" si="532"/>
        <v>-6.4139681692156891E-3</v>
      </c>
      <c r="AD3831">
        <f t="shared" si="533"/>
        <v>0.99360655741768955</v>
      </c>
      <c r="AE3831">
        <f t="shared" si="534"/>
        <v>0.49839651345484343</v>
      </c>
      <c r="AF3831">
        <f t="shared" si="535"/>
        <v>0.30242500445606713</v>
      </c>
      <c r="AG3831">
        <f t="shared" si="536"/>
        <v>0</v>
      </c>
      <c r="AH3831">
        <f t="shared" si="537"/>
        <v>0</v>
      </c>
      <c r="AI3831">
        <f t="shared" si="538"/>
        <v>0</v>
      </c>
      <c r="AJ3831">
        <f t="shared" si="539"/>
        <v>1</v>
      </c>
      <c r="AK3831">
        <f t="shared" si="540"/>
        <v>0</v>
      </c>
    </row>
    <row r="3832" spans="1:37" x14ac:dyDescent="0.35">
      <c r="A3832">
        <v>1</v>
      </c>
      <c r="B3832">
        <v>2</v>
      </c>
      <c r="C3832">
        <v>0</v>
      </c>
      <c r="D3832">
        <v>4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119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81.47</v>
      </c>
      <c r="AA3832">
        <v>1</v>
      </c>
      <c r="AB3832">
        <v>0</v>
      </c>
      <c r="AC3832">
        <f t="shared" si="532"/>
        <v>-1.4085544053576673</v>
      </c>
      <c r="AD3832">
        <f t="shared" si="533"/>
        <v>0.24449647059695731</v>
      </c>
      <c r="AE3832">
        <f t="shared" si="534"/>
        <v>0.19646216471765307</v>
      </c>
      <c r="AF3832">
        <f t="shared" si="535"/>
        <v>9.4993669283350998E-2</v>
      </c>
      <c r="AG3832">
        <f t="shared" si="536"/>
        <v>0</v>
      </c>
      <c r="AH3832">
        <f t="shared" si="537"/>
        <v>0</v>
      </c>
      <c r="AI3832">
        <f t="shared" si="538"/>
        <v>0</v>
      </c>
      <c r="AJ3832">
        <f t="shared" si="539"/>
        <v>0</v>
      </c>
      <c r="AK3832">
        <f t="shared" si="540"/>
        <v>1</v>
      </c>
    </row>
    <row r="3833" spans="1:37" x14ac:dyDescent="0.35">
      <c r="A3833">
        <v>1</v>
      </c>
      <c r="B3833">
        <v>2</v>
      </c>
      <c r="C3833">
        <v>0</v>
      </c>
      <c r="D3833">
        <v>3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19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108.67</v>
      </c>
      <c r="AA3833">
        <v>0</v>
      </c>
      <c r="AB3833">
        <v>0</v>
      </c>
      <c r="AC3833">
        <f t="shared" si="532"/>
        <v>-2.2070282962622492</v>
      </c>
      <c r="AD3833">
        <f t="shared" si="533"/>
        <v>0.11002713120739188</v>
      </c>
      <c r="AE3833">
        <f t="shared" si="534"/>
        <v>9.9121118857440751E-2</v>
      </c>
      <c r="AF3833">
        <f t="shared" si="535"/>
        <v>4.5333593912475163E-2</v>
      </c>
      <c r="AG3833">
        <f t="shared" si="536"/>
        <v>0</v>
      </c>
      <c r="AH3833">
        <f t="shared" si="537"/>
        <v>0</v>
      </c>
      <c r="AI3833">
        <f t="shared" si="538"/>
        <v>0</v>
      </c>
      <c r="AJ3833">
        <f t="shared" si="539"/>
        <v>0</v>
      </c>
      <c r="AK3833">
        <f t="shared" si="540"/>
        <v>1</v>
      </c>
    </row>
    <row r="3834" spans="1:37" x14ac:dyDescent="0.35">
      <c r="A3834">
        <v>1</v>
      </c>
      <c r="B3834">
        <v>2</v>
      </c>
      <c r="C3834">
        <v>0</v>
      </c>
      <c r="D3834">
        <v>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4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81</v>
      </c>
      <c r="AA3834">
        <v>0</v>
      </c>
      <c r="AB3834">
        <v>1</v>
      </c>
      <c r="AC3834">
        <f t="shared" si="532"/>
        <v>-0.67519115487660364</v>
      </c>
      <c r="AD3834">
        <f t="shared" si="533"/>
        <v>0.5090591021765386</v>
      </c>
      <c r="AE3834">
        <f t="shared" si="534"/>
        <v>0.33733543069473887</v>
      </c>
      <c r="AF3834">
        <f t="shared" si="535"/>
        <v>0.47193804200939993</v>
      </c>
      <c r="AG3834">
        <f t="shared" si="536"/>
        <v>0</v>
      </c>
      <c r="AH3834">
        <f t="shared" si="537"/>
        <v>0</v>
      </c>
      <c r="AI3834">
        <f t="shared" si="538"/>
        <v>0</v>
      </c>
      <c r="AJ3834">
        <f t="shared" si="539"/>
        <v>1</v>
      </c>
      <c r="AK3834">
        <f t="shared" si="540"/>
        <v>0</v>
      </c>
    </row>
    <row r="3835" spans="1:37" x14ac:dyDescent="0.35">
      <c r="A3835">
        <v>1</v>
      </c>
      <c r="B3835">
        <v>2</v>
      </c>
      <c r="C3835">
        <v>0</v>
      </c>
      <c r="D3835">
        <v>6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228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115.6</v>
      </c>
      <c r="AA3835">
        <v>2</v>
      </c>
      <c r="AB3835">
        <v>1</v>
      </c>
      <c r="AC3835">
        <f t="shared" si="532"/>
        <v>-9.0031898024690804E-2</v>
      </c>
      <c r="AD3835">
        <f t="shared" si="533"/>
        <v>0.91390203313666496</v>
      </c>
      <c r="AE3835">
        <f t="shared" si="534"/>
        <v>0.47750721683433545</v>
      </c>
      <c r="AF3835">
        <f t="shared" si="535"/>
        <v>0.32102006029459323</v>
      </c>
      <c r="AG3835">
        <f t="shared" si="536"/>
        <v>0</v>
      </c>
      <c r="AH3835">
        <f t="shared" si="537"/>
        <v>0</v>
      </c>
      <c r="AI3835">
        <f t="shared" si="538"/>
        <v>0</v>
      </c>
      <c r="AJ3835">
        <f t="shared" si="539"/>
        <v>1</v>
      </c>
      <c r="AK3835">
        <f t="shared" si="540"/>
        <v>0</v>
      </c>
    </row>
    <row r="3836" spans="1:37" x14ac:dyDescent="0.35">
      <c r="A3836">
        <v>1</v>
      </c>
      <c r="B3836">
        <v>3</v>
      </c>
      <c r="C3836">
        <v>0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61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159.30000000000001</v>
      </c>
      <c r="AA3836">
        <v>1</v>
      </c>
      <c r="AB3836">
        <v>0</v>
      </c>
      <c r="AC3836">
        <f t="shared" si="532"/>
        <v>-0.48341626717611819</v>
      </c>
      <c r="AD3836">
        <f t="shared" si="533"/>
        <v>0.61667306918098752</v>
      </c>
      <c r="AE3836">
        <f t="shared" si="534"/>
        <v>0.38144574864069225</v>
      </c>
      <c r="AF3836">
        <f t="shared" si="535"/>
        <v>0.20862220382350874</v>
      </c>
      <c r="AG3836">
        <f t="shared" si="536"/>
        <v>0</v>
      </c>
      <c r="AH3836">
        <f t="shared" si="537"/>
        <v>0</v>
      </c>
      <c r="AI3836">
        <f t="shared" si="538"/>
        <v>0</v>
      </c>
      <c r="AJ3836">
        <f t="shared" si="539"/>
        <v>0</v>
      </c>
      <c r="AK3836">
        <f t="shared" si="540"/>
        <v>1</v>
      </c>
    </row>
    <row r="3837" spans="1:37" x14ac:dyDescent="0.35">
      <c r="A3837">
        <v>1</v>
      </c>
      <c r="B3837">
        <v>2</v>
      </c>
      <c r="C3837">
        <v>0</v>
      </c>
      <c r="D3837">
        <v>4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70</v>
      </c>
      <c r="AA3837">
        <v>0</v>
      </c>
      <c r="AB3837">
        <v>0</v>
      </c>
      <c r="AC3837">
        <f t="shared" si="532"/>
        <v>-2.049196001547251</v>
      </c>
      <c r="AD3837">
        <f t="shared" si="533"/>
        <v>0.12883844787024734</v>
      </c>
      <c r="AE3837">
        <f t="shared" si="534"/>
        <v>0.11413364606186455</v>
      </c>
      <c r="AF3837">
        <f t="shared" si="535"/>
        <v>5.2631792926949653E-2</v>
      </c>
      <c r="AG3837">
        <f t="shared" si="536"/>
        <v>0</v>
      </c>
      <c r="AH3837">
        <f t="shared" si="537"/>
        <v>0</v>
      </c>
      <c r="AI3837">
        <f t="shared" si="538"/>
        <v>0</v>
      </c>
      <c r="AJ3837">
        <f t="shared" si="539"/>
        <v>0</v>
      </c>
      <c r="AK3837">
        <f t="shared" si="540"/>
        <v>1</v>
      </c>
    </row>
    <row r="3838" spans="1:37" x14ac:dyDescent="0.35">
      <c r="A3838">
        <v>1</v>
      </c>
      <c r="B3838">
        <v>2</v>
      </c>
      <c r="C3838">
        <v>0</v>
      </c>
      <c r="D3838">
        <v>5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256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103.7</v>
      </c>
      <c r="AA3838">
        <v>0</v>
      </c>
      <c r="AB3838">
        <v>1</v>
      </c>
      <c r="AC3838">
        <f t="shared" si="532"/>
        <v>2.1484632596518587</v>
      </c>
      <c r="AD3838">
        <f t="shared" si="533"/>
        <v>8.5716758305811585</v>
      </c>
      <c r="AE3838">
        <f t="shared" si="534"/>
        <v>0.89552508696491406</v>
      </c>
      <c r="AF3838">
        <f t="shared" si="535"/>
        <v>4.7922243452222665E-2</v>
      </c>
      <c r="AG3838">
        <f t="shared" si="536"/>
        <v>1</v>
      </c>
      <c r="AH3838">
        <f t="shared" si="537"/>
        <v>1</v>
      </c>
      <c r="AI3838">
        <f t="shared" si="538"/>
        <v>0</v>
      </c>
      <c r="AJ3838">
        <f t="shared" si="539"/>
        <v>0</v>
      </c>
      <c r="AK3838">
        <f t="shared" si="540"/>
        <v>0</v>
      </c>
    </row>
    <row r="3839" spans="1:37" x14ac:dyDescent="0.35">
      <c r="A3839">
        <v>1</v>
      </c>
      <c r="B3839">
        <v>1</v>
      </c>
      <c r="C3839">
        <v>0</v>
      </c>
      <c r="D3839">
        <v>3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18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69</v>
      </c>
      <c r="AA3839">
        <v>0</v>
      </c>
      <c r="AB3839">
        <v>1</v>
      </c>
      <c r="AC3839">
        <f t="shared" si="532"/>
        <v>-1.2159019766232613</v>
      </c>
      <c r="AD3839">
        <f t="shared" si="533"/>
        <v>0.29644250945695533</v>
      </c>
      <c r="AE3839">
        <f t="shared" si="534"/>
        <v>0.22865843050852064</v>
      </c>
      <c r="AF3839">
        <f t="shared" si="535"/>
        <v>0.64081278179331957</v>
      </c>
      <c r="AG3839">
        <f t="shared" si="536"/>
        <v>0</v>
      </c>
      <c r="AH3839">
        <f t="shared" si="537"/>
        <v>0</v>
      </c>
      <c r="AI3839">
        <f t="shared" si="538"/>
        <v>0</v>
      </c>
      <c r="AJ3839">
        <f t="shared" si="539"/>
        <v>1</v>
      </c>
      <c r="AK3839">
        <f t="shared" si="540"/>
        <v>0</v>
      </c>
    </row>
    <row r="3840" spans="1:37" x14ac:dyDescent="0.35">
      <c r="A3840">
        <v>1</v>
      </c>
      <c r="B3840">
        <v>1</v>
      </c>
      <c r="C3840">
        <v>0</v>
      </c>
      <c r="D3840">
        <v>3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163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115</v>
      </c>
      <c r="AA3840">
        <v>0</v>
      </c>
      <c r="AB3840">
        <v>1</v>
      </c>
      <c r="AC3840">
        <f t="shared" si="532"/>
        <v>0.85458623769381337</v>
      </c>
      <c r="AD3840">
        <f t="shared" si="533"/>
        <v>2.3504016717374903</v>
      </c>
      <c r="AE3840">
        <f t="shared" si="534"/>
        <v>0.70152832466758874</v>
      </c>
      <c r="AF3840">
        <f t="shared" si="535"/>
        <v>0.15395478935622467</v>
      </c>
      <c r="AG3840">
        <f t="shared" si="536"/>
        <v>1</v>
      </c>
      <c r="AH3840">
        <f t="shared" si="537"/>
        <v>1</v>
      </c>
      <c r="AI3840">
        <f t="shared" si="538"/>
        <v>0</v>
      </c>
      <c r="AJ3840">
        <f t="shared" si="539"/>
        <v>0</v>
      </c>
      <c r="AK3840">
        <f t="shared" si="540"/>
        <v>0</v>
      </c>
    </row>
    <row r="3841" spans="1:37" x14ac:dyDescent="0.35">
      <c r="A3841">
        <v>1</v>
      </c>
      <c r="B3841">
        <v>2</v>
      </c>
      <c r="C3841">
        <v>0</v>
      </c>
      <c r="D3841">
        <v>3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15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106.33</v>
      </c>
      <c r="AA3841">
        <v>0</v>
      </c>
      <c r="AB3841">
        <v>0</v>
      </c>
      <c r="AC3841">
        <f t="shared" si="532"/>
        <v>-2.3134371470832713</v>
      </c>
      <c r="AD3841">
        <f t="shared" si="533"/>
        <v>9.8920661702392873E-2</v>
      </c>
      <c r="AE3841">
        <f t="shared" si="534"/>
        <v>9.0016199667362656E-2</v>
      </c>
      <c r="AF3841">
        <f t="shared" si="535"/>
        <v>4.0966338985243475E-2</v>
      </c>
      <c r="AG3841">
        <f t="shared" si="536"/>
        <v>0</v>
      </c>
      <c r="AH3841">
        <f t="shared" si="537"/>
        <v>0</v>
      </c>
      <c r="AI3841">
        <f t="shared" si="538"/>
        <v>0</v>
      </c>
      <c r="AJ3841">
        <f t="shared" si="539"/>
        <v>0</v>
      </c>
      <c r="AK3841">
        <f t="shared" si="540"/>
        <v>1</v>
      </c>
    </row>
    <row r="3842" spans="1:37" x14ac:dyDescent="0.35">
      <c r="A3842">
        <v>1</v>
      </c>
      <c r="B3842">
        <v>2</v>
      </c>
      <c r="C3842">
        <v>2</v>
      </c>
      <c r="D3842">
        <v>2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33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162.44999999999999</v>
      </c>
      <c r="AA3842">
        <v>1</v>
      </c>
      <c r="AB3842">
        <v>0</v>
      </c>
      <c r="AC3842">
        <f t="shared" si="532"/>
        <v>-0.79231089165229029</v>
      </c>
      <c r="AD3842">
        <f t="shared" si="533"/>
        <v>0.45279722001616152</v>
      </c>
      <c r="AE3842">
        <f t="shared" si="534"/>
        <v>0.3116726916720865</v>
      </c>
      <c r="AF3842">
        <f t="shared" si="535"/>
        <v>0.16220500013846637</v>
      </c>
      <c r="AG3842">
        <f t="shared" si="536"/>
        <v>0</v>
      </c>
      <c r="AH3842">
        <f t="shared" si="537"/>
        <v>0</v>
      </c>
      <c r="AI3842">
        <f t="shared" si="538"/>
        <v>0</v>
      </c>
      <c r="AJ3842">
        <f t="shared" si="539"/>
        <v>0</v>
      </c>
      <c r="AK3842">
        <f t="shared" si="540"/>
        <v>1</v>
      </c>
    </row>
    <row r="3843" spans="1:37" x14ac:dyDescent="0.35">
      <c r="A3843">
        <v>1</v>
      </c>
      <c r="B3843">
        <v>2</v>
      </c>
      <c r="C3843">
        <v>0</v>
      </c>
      <c r="D3843">
        <v>3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83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75</v>
      </c>
      <c r="AA3843">
        <v>0</v>
      </c>
      <c r="AB3843">
        <v>0</v>
      </c>
      <c r="AC3843">
        <f t="shared" si="532"/>
        <v>-2.1019639507945196</v>
      </c>
      <c r="AD3843">
        <f t="shared" si="533"/>
        <v>0.12221616586240326</v>
      </c>
      <c r="AE3843">
        <f t="shared" si="534"/>
        <v>0.10890608207241632</v>
      </c>
      <c r="AF3843">
        <f t="shared" si="535"/>
        <v>5.0076520555523175E-2</v>
      </c>
      <c r="AG3843">
        <f t="shared" si="536"/>
        <v>0</v>
      </c>
      <c r="AH3843">
        <f t="shared" si="537"/>
        <v>0</v>
      </c>
      <c r="AI3843">
        <f t="shared" si="538"/>
        <v>0</v>
      </c>
      <c r="AJ3843">
        <f t="shared" si="539"/>
        <v>0</v>
      </c>
      <c r="AK3843">
        <f t="shared" si="540"/>
        <v>1</v>
      </c>
    </row>
    <row r="3844" spans="1:37" x14ac:dyDescent="0.35">
      <c r="A3844">
        <v>1</v>
      </c>
      <c r="B3844">
        <v>2</v>
      </c>
      <c r="C3844">
        <v>0</v>
      </c>
      <c r="D3844">
        <v>3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109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114.3</v>
      </c>
      <c r="AA3844">
        <v>0</v>
      </c>
      <c r="AB3844">
        <v>0</v>
      </c>
      <c r="AC3844">
        <f t="shared" si="532"/>
        <v>0.48578757950376872</v>
      </c>
      <c r="AD3844">
        <f t="shared" si="533"/>
        <v>1.6254546796468299</v>
      </c>
      <c r="AE3844">
        <f t="shared" si="534"/>
        <v>0.61911359287507572</v>
      </c>
      <c r="AF3844">
        <f t="shared" si="535"/>
        <v>0.41920452593704399</v>
      </c>
      <c r="AG3844">
        <f t="shared" si="536"/>
        <v>1</v>
      </c>
      <c r="AH3844">
        <f t="shared" si="537"/>
        <v>0</v>
      </c>
      <c r="AI3844">
        <f t="shared" si="538"/>
        <v>1</v>
      </c>
      <c r="AJ3844">
        <f t="shared" si="539"/>
        <v>0</v>
      </c>
      <c r="AK3844">
        <f t="shared" si="540"/>
        <v>0</v>
      </c>
    </row>
    <row r="3845" spans="1:37" x14ac:dyDescent="0.35">
      <c r="A3845">
        <v>1</v>
      </c>
      <c r="B3845">
        <v>2</v>
      </c>
      <c r="C3845">
        <v>0</v>
      </c>
      <c r="D3845">
        <v>1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70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127.8</v>
      </c>
      <c r="AA3845">
        <v>0</v>
      </c>
      <c r="AB3845">
        <v>1</v>
      </c>
      <c r="AC3845">
        <f t="shared" si="532"/>
        <v>1.0645558615287598E-3</v>
      </c>
      <c r="AD3845">
        <f t="shared" si="533"/>
        <v>1.0010651227022467</v>
      </c>
      <c r="AE3845">
        <f t="shared" si="534"/>
        <v>0.50026613894024807</v>
      </c>
      <c r="AF3845">
        <f t="shared" si="535"/>
        <v>0.30079889181792036</v>
      </c>
      <c r="AG3845">
        <f t="shared" si="536"/>
        <v>1</v>
      </c>
      <c r="AH3845">
        <f t="shared" si="537"/>
        <v>1</v>
      </c>
      <c r="AI3845">
        <f t="shared" si="538"/>
        <v>0</v>
      </c>
      <c r="AJ3845">
        <f t="shared" si="539"/>
        <v>0</v>
      </c>
      <c r="AK3845">
        <f t="shared" si="540"/>
        <v>0</v>
      </c>
    </row>
    <row r="3846" spans="1:37" x14ac:dyDescent="0.35">
      <c r="A3846">
        <v>1</v>
      </c>
      <c r="B3846">
        <v>1</v>
      </c>
      <c r="C3846">
        <v>0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26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99.2</v>
      </c>
      <c r="AA3846">
        <v>0</v>
      </c>
      <c r="AB3846">
        <v>1</v>
      </c>
      <c r="AC3846">
        <f t="shared" si="532"/>
        <v>-1.5432116225779979</v>
      </c>
      <c r="AD3846">
        <f t="shared" si="533"/>
        <v>0.21369369467771288</v>
      </c>
      <c r="AE3846">
        <f t="shared" si="534"/>
        <v>0.17606888427846501</v>
      </c>
      <c r="AF3846">
        <f t="shared" si="535"/>
        <v>0.75431738781561541</v>
      </c>
      <c r="AG3846">
        <f t="shared" si="536"/>
        <v>0</v>
      </c>
      <c r="AH3846">
        <f t="shared" si="537"/>
        <v>0</v>
      </c>
      <c r="AI3846">
        <f t="shared" si="538"/>
        <v>0</v>
      </c>
      <c r="AJ3846">
        <f t="shared" si="539"/>
        <v>1</v>
      </c>
      <c r="AK3846">
        <f t="shared" si="540"/>
        <v>0</v>
      </c>
    </row>
    <row r="3847" spans="1:37" x14ac:dyDescent="0.35">
      <c r="A3847">
        <v>1</v>
      </c>
      <c r="B3847">
        <v>1</v>
      </c>
      <c r="C3847">
        <v>0</v>
      </c>
      <c r="D3847">
        <v>7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122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68</v>
      </c>
      <c r="AA3847">
        <v>0</v>
      </c>
      <c r="AB3847">
        <v>0</v>
      </c>
      <c r="AC3847">
        <f t="shared" si="532"/>
        <v>-0.25560941462377085</v>
      </c>
      <c r="AD3847">
        <f t="shared" si="533"/>
        <v>0.77444439638243612</v>
      </c>
      <c r="AE3847">
        <f t="shared" si="534"/>
        <v>0.43644331598177871</v>
      </c>
      <c r="AF3847">
        <f t="shared" si="535"/>
        <v>0.24906239493600291</v>
      </c>
      <c r="AG3847">
        <f t="shared" si="536"/>
        <v>0</v>
      </c>
      <c r="AH3847">
        <f t="shared" si="537"/>
        <v>0</v>
      </c>
      <c r="AI3847">
        <f t="shared" si="538"/>
        <v>0</v>
      </c>
      <c r="AJ3847">
        <f t="shared" si="539"/>
        <v>0</v>
      </c>
      <c r="AK3847">
        <f t="shared" si="540"/>
        <v>1</v>
      </c>
    </row>
    <row r="3848" spans="1:37" x14ac:dyDescent="0.35">
      <c r="A3848">
        <v>1</v>
      </c>
      <c r="B3848">
        <v>2</v>
      </c>
      <c r="C3848">
        <v>0</v>
      </c>
      <c r="D3848">
        <v>6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165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72.25</v>
      </c>
      <c r="AA3848">
        <v>2</v>
      </c>
      <c r="AB3848">
        <v>1</v>
      </c>
      <c r="AC3848">
        <f t="shared" si="532"/>
        <v>-1.6352285766517622</v>
      </c>
      <c r="AD3848">
        <f t="shared" si="533"/>
        <v>0.19490781483137593</v>
      </c>
      <c r="AE3848">
        <f t="shared" si="534"/>
        <v>0.16311535702767255</v>
      </c>
      <c r="AF3848">
        <f t="shared" si="535"/>
        <v>0.7875051489633591</v>
      </c>
      <c r="AG3848">
        <f t="shared" si="536"/>
        <v>0</v>
      </c>
      <c r="AH3848">
        <f t="shared" si="537"/>
        <v>0</v>
      </c>
      <c r="AI3848">
        <f t="shared" si="538"/>
        <v>0</v>
      </c>
      <c r="AJ3848">
        <f t="shared" si="539"/>
        <v>1</v>
      </c>
      <c r="AK3848">
        <f t="shared" si="540"/>
        <v>0</v>
      </c>
    </row>
    <row r="3849" spans="1:37" x14ac:dyDescent="0.35">
      <c r="A3849">
        <v>1</v>
      </c>
      <c r="B3849">
        <v>2</v>
      </c>
      <c r="C3849">
        <v>1</v>
      </c>
      <c r="D3849">
        <v>2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70.400000000000006</v>
      </c>
      <c r="AA3849">
        <v>1</v>
      </c>
      <c r="AB3849">
        <v>0</v>
      </c>
      <c r="AC3849">
        <f t="shared" si="532"/>
        <v>-2.5644943803770053</v>
      </c>
      <c r="AD3849">
        <f t="shared" si="533"/>
        <v>7.6958083123254153E-2</v>
      </c>
      <c r="AE3849">
        <f t="shared" si="534"/>
        <v>7.1458754364951985E-2</v>
      </c>
      <c r="AF3849">
        <f t="shared" si="535"/>
        <v>3.2198800212991888E-2</v>
      </c>
      <c r="AG3849">
        <f t="shared" si="536"/>
        <v>0</v>
      </c>
      <c r="AH3849">
        <f t="shared" si="537"/>
        <v>0</v>
      </c>
      <c r="AI3849">
        <f t="shared" si="538"/>
        <v>0</v>
      </c>
      <c r="AJ3849">
        <f t="shared" si="539"/>
        <v>0</v>
      </c>
      <c r="AK3849">
        <f t="shared" si="540"/>
        <v>1</v>
      </c>
    </row>
    <row r="3850" spans="1:37" x14ac:dyDescent="0.35">
      <c r="A3850">
        <v>1</v>
      </c>
      <c r="B3850">
        <v>1</v>
      </c>
      <c r="C3850">
        <v>0</v>
      </c>
      <c r="D3850">
        <v>2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301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90</v>
      </c>
      <c r="AA3850">
        <v>0</v>
      </c>
      <c r="AB3850">
        <v>0</v>
      </c>
      <c r="AC3850">
        <f t="shared" si="532"/>
        <v>2.2634823198680345</v>
      </c>
      <c r="AD3850">
        <f t="shared" si="533"/>
        <v>9.6165187209852743</v>
      </c>
      <c r="AE3850">
        <f t="shared" si="534"/>
        <v>0.90580716463831623</v>
      </c>
      <c r="AF3850">
        <f t="shared" si="535"/>
        <v>1.0259821299164726</v>
      </c>
      <c r="AG3850">
        <f t="shared" si="536"/>
        <v>1</v>
      </c>
      <c r="AH3850">
        <f t="shared" si="537"/>
        <v>0</v>
      </c>
      <c r="AI3850">
        <f t="shared" si="538"/>
        <v>1</v>
      </c>
      <c r="AJ3850">
        <f t="shared" si="539"/>
        <v>0</v>
      </c>
      <c r="AK3850">
        <f t="shared" si="540"/>
        <v>0</v>
      </c>
    </row>
    <row r="3851" spans="1:37" x14ac:dyDescent="0.35">
      <c r="A3851">
        <v>1</v>
      </c>
      <c r="B3851">
        <v>2</v>
      </c>
      <c r="C3851">
        <v>0</v>
      </c>
      <c r="D3851">
        <v>2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245</v>
      </c>
      <c r="M3851">
        <v>0</v>
      </c>
      <c r="N3851">
        <v>0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75</v>
      </c>
      <c r="AA3851">
        <v>0</v>
      </c>
      <c r="AB3851">
        <v>1</v>
      </c>
      <c r="AC3851">
        <f t="shared" si="532"/>
        <v>1.0692922379340821</v>
      </c>
      <c r="AD3851">
        <f t="shared" si="533"/>
        <v>2.9133168349832808</v>
      </c>
      <c r="AE3851">
        <f t="shared" si="534"/>
        <v>0.74446229575370626</v>
      </c>
      <c r="AF3851">
        <f t="shared" si="535"/>
        <v>0.12815729275500543</v>
      </c>
      <c r="AG3851">
        <f t="shared" si="536"/>
        <v>1</v>
      </c>
      <c r="AH3851">
        <f t="shared" si="537"/>
        <v>1</v>
      </c>
      <c r="AI3851">
        <f t="shared" si="538"/>
        <v>0</v>
      </c>
      <c r="AJ3851">
        <f t="shared" si="539"/>
        <v>0</v>
      </c>
      <c r="AK3851">
        <f t="shared" si="540"/>
        <v>0</v>
      </c>
    </row>
    <row r="3852" spans="1:37" x14ac:dyDescent="0.35">
      <c r="A3852">
        <v>1</v>
      </c>
      <c r="B3852">
        <v>1</v>
      </c>
      <c r="C3852">
        <v>0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3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80</v>
      </c>
      <c r="AA3852">
        <v>0</v>
      </c>
      <c r="AB3852">
        <v>0</v>
      </c>
      <c r="AC3852">
        <f t="shared" si="532"/>
        <v>-2.1841932680617333</v>
      </c>
      <c r="AD3852">
        <f t="shared" si="533"/>
        <v>0.11256850964539476</v>
      </c>
      <c r="AE3852">
        <f t="shared" si="534"/>
        <v>0.10117894643744083</v>
      </c>
      <c r="AF3852">
        <f t="shared" si="535"/>
        <v>4.6326763423628424E-2</v>
      </c>
      <c r="AG3852">
        <f t="shared" si="536"/>
        <v>0</v>
      </c>
      <c r="AH3852">
        <f t="shared" si="537"/>
        <v>0</v>
      </c>
      <c r="AI3852">
        <f t="shared" si="538"/>
        <v>0</v>
      </c>
      <c r="AJ3852">
        <f t="shared" si="539"/>
        <v>0</v>
      </c>
      <c r="AK3852">
        <f t="shared" si="540"/>
        <v>1</v>
      </c>
    </row>
    <row r="3853" spans="1:37" x14ac:dyDescent="0.35">
      <c r="A3853">
        <v>1</v>
      </c>
      <c r="B3853">
        <v>1</v>
      </c>
      <c r="C3853">
        <v>0</v>
      </c>
      <c r="D3853">
        <v>6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80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85</v>
      </c>
      <c r="AA3853">
        <v>0</v>
      </c>
      <c r="AB3853">
        <v>0</v>
      </c>
      <c r="AC3853">
        <f t="shared" si="532"/>
        <v>-0.96535428257088429</v>
      </c>
      <c r="AD3853">
        <f t="shared" si="533"/>
        <v>0.38084824793881683</v>
      </c>
      <c r="AE3853">
        <f t="shared" si="534"/>
        <v>0.27580746002126338</v>
      </c>
      <c r="AF3853">
        <f t="shared" si="535"/>
        <v>0.14014595323173376</v>
      </c>
      <c r="AG3853">
        <f t="shared" si="536"/>
        <v>0</v>
      </c>
      <c r="AH3853">
        <f t="shared" si="537"/>
        <v>0</v>
      </c>
      <c r="AI3853">
        <f t="shared" si="538"/>
        <v>0</v>
      </c>
      <c r="AJ3853">
        <f t="shared" si="539"/>
        <v>0</v>
      </c>
      <c r="AK3853">
        <f t="shared" si="540"/>
        <v>1</v>
      </c>
    </row>
    <row r="3854" spans="1:37" x14ac:dyDescent="0.35">
      <c r="A3854">
        <v>1</v>
      </c>
      <c r="B3854">
        <v>1</v>
      </c>
      <c r="C3854">
        <v>0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9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95</v>
      </c>
      <c r="AA3854">
        <v>0</v>
      </c>
      <c r="AB3854">
        <v>0</v>
      </c>
      <c r="AC3854">
        <f t="shared" si="532"/>
        <v>-1.8663885311737793</v>
      </c>
      <c r="AD3854">
        <f t="shared" si="533"/>
        <v>0.15468128092109704</v>
      </c>
      <c r="AE3854">
        <f t="shared" si="534"/>
        <v>0.13396015288106752</v>
      </c>
      <c r="AF3854">
        <f t="shared" si="535"/>
        <v>6.2462125320125197E-2</v>
      </c>
      <c r="AG3854">
        <f t="shared" si="536"/>
        <v>0</v>
      </c>
      <c r="AH3854">
        <f t="shared" si="537"/>
        <v>0</v>
      </c>
      <c r="AI3854">
        <f t="shared" si="538"/>
        <v>0</v>
      </c>
      <c r="AJ3854">
        <f t="shared" si="539"/>
        <v>0</v>
      </c>
      <c r="AK3854">
        <f t="shared" si="540"/>
        <v>1</v>
      </c>
    </row>
    <row r="3855" spans="1:37" x14ac:dyDescent="0.35">
      <c r="A3855">
        <v>1</v>
      </c>
      <c r="B3855">
        <v>2</v>
      </c>
      <c r="C3855">
        <v>0</v>
      </c>
      <c r="D3855">
        <v>11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204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90.95</v>
      </c>
      <c r="AA3855">
        <v>1</v>
      </c>
      <c r="AB3855">
        <v>0</v>
      </c>
      <c r="AC3855">
        <f t="shared" si="532"/>
        <v>0.92097673776848543</v>
      </c>
      <c r="AD3855">
        <f t="shared" si="533"/>
        <v>2.5117425059744729</v>
      </c>
      <c r="AE3855">
        <f t="shared" si="534"/>
        <v>0.71524108094522432</v>
      </c>
      <c r="AF3855">
        <f t="shared" si="535"/>
        <v>0.54552266431432106</v>
      </c>
      <c r="AG3855">
        <f t="shared" si="536"/>
        <v>1</v>
      </c>
      <c r="AH3855">
        <f t="shared" si="537"/>
        <v>0</v>
      </c>
      <c r="AI3855">
        <f t="shared" si="538"/>
        <v>1</v>
      </c>
      <c r="AJ3855">
        <f t="shared" si="539"/>
        <v>0</v>
      </c>
      <c r="AK3855">
        <f t="shared" si="540"/>
        <v>0</v>
      </c>
    </row>
    <row r="3856" spans="1:37" x14ac:dyDescent="0.35">
      <c r="A3856">
        <v>1</v>
      </c>
      <c r="B3856">
        <v>2</v>
      </c>
      <c r="C3856">
        <v>0</v>
      </c>
      <c r="D3856">
        <v>1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146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127.8</v>
      </c>
      <c r="AA3856">
        <v>2</v>
      </c>
      <c r="AB3856">
        <v>0</v>
      </c>
      <c r="AC3856">
        <f t="shared" si="532"/>
        <v>-1.2042940482015982</v>
      </c>
      <c r="AD3856">
        <f t="shared" si="533"/>
        <v>0.29990364231528804</v>
      </c>
      <c r="AE3856">
        <f t="shared" si="534"/>
        <v>0.23071221016130303</v>
      </c>
      <c r="AF3856">
        <f t="shared" si="535"/>
        <v>0.11391116064396324</v>
      </c>
      <c r="AG3856">
        <f t="shared" si="536"/>
        <v>0</v>
      </c>
      <c r="AH3856">
        <f t="shared" si="537"/>
        <v>0</v>
      </c>
      <c r="AI3856">
        <f t="shared" si="538"/>
        <v>0</v>
      </c>
      <c r="AJ3856">
        <f t="shared" si="539"/>
        <v>0</v>
      </c>
      <c r="AK3856">
        <f t="shared" si="540"/>
        <v>1</v>
      </c>
    </row>
    <row r="3857" spans="1:37" x14ac:dyDescent="0.35">
      <c r="A3857">
        <v>1</v>
      </c>
      <c r="B3857">
        <v>2</v>
      </c>
      <c r="C3857">
        <v>0</v>
      </c>
      <c r="D3857">
        <v>4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106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72.25</v>
      </c>
      <c r="AA3857">
        <v>2</v>
      </c>
      <c r="AB3857">
        <v>1</v>
      </c>
      <c r="AC3857">
        <f t="shared" ref="AC3857:AC3920" si="541">SUMPRODUCT($A$14:$AA$14,A3857:AA3857)</f>
        <v>-3.9830962288934009</v>
      </c>
      <c r="AD3857">
        <f t="shared" ref="AD3857:AD3920" si="542">EXP(AC3857)</f>
        <v>1.8627873795142701E-2</v>
      </c>
      <c r="AE3857">
        <f t="shared" ref="AE3857:AE3920" si="543">AD3857/(AD3857+1)</f>
        <v>1.8287221736570086E-2</v>
      </c>
      <c r="AF3857">
        <f t="shared" ref="AF3857:AF3920" si="544">-AB3857*LOG(AE3857)-(1-AB3857)*LOG(1-AE3857)</f>
        <v>1.7378522691614544</v>
      </c>
      <c r="AG3857">
        <f t="shared" ref="AG3857:AG3920" si="545">IF(AE3857&gt;$AG$14,1,0)</f>
        <v>0</v>
      </c>
      <c r="AH3857">
        <f t="shared" ref="AH3857:AH3920" si="546">IF(AND(AB3857=1,AG3857=1),1,0)</f>
        <v>0</v>
      </c>
      <c r="AI3857">
        <f t="shared" ref="AI3857:AI3920" si="547">IF(AND(AB3857=0,AG3857=1),1,0)</f>
        <v>0</v>
      </c>
      <c r="AJ3857">
        <f t="shared" ref="AJ3857:AJ3920" si="548">IF(AND(AB3857=1,AG3857=0),1,0)</f>
        <v>1</v>
      </c>
      <c r="AK3857">
        <f t="shared" ref="AK3857:AK3920" si="549">IF(AND(AB3857=0,AG3857=0),1,0)</f>
        <v>0</v>
      </c>
    </row>
    <row r="3858" spans="1:37" x14ac:dyDescent="0.35">
      <c r="A3858">
        <v>1</v>
      </c>
      <c r="B3858">
        <v>2</v>
      </c>
      <c r="C3858">
        <v>0</v>
      </c>
      <c r="D3858">
        <v>2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30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140</v>
      </c>
      <c r="AA3858">
        <v>0</v>
      </c>
      <c r="AB3858">
        <v>0</v>
      </c>
      <c r="AC3858">
        <f t="shared" si="541"/>
        <v>-0.36444694835087255</v>
      </c>
      <c r="AD3858">
        <f t="shared" si="542"/>
        <v>0.69458068366576042</v>
      </c>
      <c r="AE3858">
        <f t="shared" si="543"/>
        <v>0.40988351298990711</v>
      </c>
      <c r="AF3858">
        <f t="shared" si="544"/>
        <v>0.2290622516252232</v>
      </c>
      <c r="AG3858">
        <f t="shared" si="545"/>
        <v>0</v>
      </c>
      <c r="AH3858">
        <f t="shared" si="546"/>
        <v>0</v>
      </c>
      <c r="AI3858">
        <f t="shared" si="547"/>
        <v>0</v>
      </c>
      <c r="AJ3858">
        <f t="shared" si="548"/>
        <v>0</v>
      </c>
      <c r="AK3858">
        <f t="shared" si="549"/>
        <v>1</v>
      </c>
    </row>
    <row r="3859" spans="1:37" x14ac:dyDescent="0.35">
      <c r="A3859">
        <v>1</v>
      </c>
      <c r="B3859">
        <v>2</v>
      </c>
      <c r="C3859">
        <v>0</v>
      </c>
      <c r="D3859">
        <v>4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322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80</v>
      </c>
      <c r="AA3859">
        <v>0</v>
      </c>
      <c r="AB3859">
        <v>1</v>
      </c>
      <c r="AC3859">
        <f t="shared" si="541"/>
        <v>2.4992317631121344</v>
      </c>
      <c r="AD3859">
        <f t="shared" si="542"/>
        <v>12.1731385135166</v>
      </c>
      <c r="AE3859">
        <f t="shared" si="543"/>
        <v>0.9240879461660616</v>
      </c>
      <c r="AF3859">
        <f t="shared" si="544"/>
        <v>3.4286694670514831E-2</v>
      </c>
      <c r="AG3859">
        <f t="shared" si="545"/>
        <v>1</v>
      </c>
      <c r="AH3859">
        <f t="shared" si="546"/>
        <v>1</v>
      </c>
      <c r="AI3859">
        <f t="shared" si="547"/>
        <v>0</v>
      </c>
      <c r="AJ3859">
        <f t="shared" si="548"/>
        <v>0</v>
      </c>
      <c r="AK3859">
        <f t="shared" si="549"/>
        <v>0</v>
      </c>
    </row>
    <row r="3860" spans="1:37" x14ac:dyDescent="0.35">
      <c r="A3860">
        <v>1</v>
      </c>
      <c r="B3860">
        <v>2</v>
      </c>
      <c r="C3860">
        <v>0</v>
      </c>
      <c r="D3860">
        <v>4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56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185</v>
      </c>
      <c r="AA3860">
        <v>0</v>
      </c>
      <c r="AB3860">
        <v>0</v>
      </c>
      <c r="AC3860">
        <f t="shared" si="541"/>
        <v>0.92067017100743209</v>
      </c>
      <c r="AD3860">
        <f t="shared" si="542"/>
        <v>2.5109726072285286</v>
      </c>
      <c r="AE3860">
        <f t="shared" si="543"/>
        <v>0.71517863798163483</v>
      </c>
      <c r="AF3860">
        <f t="shared" si="544"/>
        <v>0.54542744109283547</v>
      </c>
      <c r="AG3860">
        <f t="shared" si="545"/>
        <v>1</v>
      </c>
      <c r="AH3860">
        <f t="shared" si="546"/>
        <v>0</v>
      </c>
      <c r="AI3860">
        <f t="shared" si="547"/>
        <v>1</v>
      </c>
      <c r="AJ3860">
        <f t="shared" si="548"/>
        <v>0</v>
      </c>
      <c r="AK3860">
        <f t="shared" si="549"/>
        <v>0</v>
      </c>
    </row>
    <row r="3861" spans="1:37" x14ac:dyDescent="0.35">
      <c r="A3861">
        <v>1</v>
      </c>
      <c r="B3861">
        <v>2</v>
      </c>
      <c r="C3861">
        <v>0</v>
      </c>
      <c r="D3861">
        <v>2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245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75</v>
      </c>
      <c r="AA3861">
        <v>0</v>
      </c>
      <c r="AB3861">
        <v>1</v>
      </c>
      <c r="AC3861">
        <f t="shared" si="541"/>
        <v>1.0692922379340821</v>
      </c>
      <c r="AD3861">
        <f t="shared" si="542"/>
        <v>2.9133168349832808</v>
      </c>
      <c r="AE3861">
        <f t="shared" si="543"/>
        <v>0.74446229575370626</v>
      </c>
      <c r="AF3861">
        <f t="shared" si="544"/>
        <v>0.12815729275500543</v>
      </c>
      <c r="AG3861">
        <f t="shared" si="545"/>
        <v>1</v>
      </c>
      <c r="AH3861">
        <f t="shared" si="546"/>
        <v>1</v>
      </c>
      <c r="AI3861">
        <f t="shared" si="547"/>
        <v>0</v>
      </c>
      <c r="AJ3861">
        <f t="shared" si="548"/>
        <v>0</v>
      </c>
      <c r="AK3861">
        <f t="shared" si="549"/>
        <v>0</v>
      </c>
    </row>
    <row r="3862" spans="1:37" x14ac:dyDescent="0.35">
      <c r="A3862">
        <v>1</v>
      </c>
      <c r="B3862">
        <v>1</v>
      </c>
      <c r="C3862">
        <v>0</v>
      </c>
      <c r="D3862">
        <v>6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245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110</v>
      </c>
      <c r="AA3862">
        <v>0</v>
      </c>
      <c r="AB3862">
        <v>1</v>
      </c>
      <c r="AC3862">
        <f t="shared" si="541"/>
        <v>2.3565994328056141</v>
      </c>
      <c r="AD3862">
        <f t="shared" si="542"/>
        <v>10.554997377139086</v>
      </c>
      <c r="AE3862">
        <f t="shared" si="543"/>
        <v>0.91345735811429574</v>
      </c>
      <c r="AF3862">
        <f t="shared" si="544"/>
        <v>3.9311721511122007E-2</v>
      </c>
      <c r="AG3862">
        <f t="shared" si="545"/>
        <v>1</v>
      </c>
      <c r="AH3862">
        <f t="shared" si="546"/>
        <v>1</v>
      </c>
      <c r="AI3862">
        <f t="shared" si="547"/>
        <v>0</v>
      </c>
      <c r="AJ3862">
        <f t="shared" si="548"/>
        <v>0</v>
      </c>
      <c r="AK3862">
        <f t="shared" si="549"/>
        <v>0</v>
      </c>
    </row>
    <row r="3863" spans="1:37" x14ac:dyDescent="0.35">
      <c r="A3863">
        <v>1</v>
      </c>
      <c r="B3863">
        <v>2</v>
      </c>
      <c r="C3863">
        <v>0</v>
      </c>
      <c r="D3863">
        <v>3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29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82.61</v>
      </c>
      <c r="AA3863">
        <v>1</v>
      </c>
      <c r="AB3863">
        <v>0</v>
      </c>
      <c r="AC3863">
        <f t="shared" si="541"/>
        <v>-2.5995590859376811</v>
      </c>
      <c r="AD3863">
        <f t="shared" si="542"/>
        <v>7.4306333700073807E-2</v>
      </c>
      <c r="AE3863">
        <f t="shared" si="543"/>
        <v>6.916680221380761E-2</v>
      </c>
      <c r="AF3863">
        <f t="shared" si="544"/>
        <v>3.1128136173605377E-2</v>
      </c>
      <c r="AG3863">
        <f t="shared" si="545"/>
        <v>0</v>
      </c>
      <c r="AH3863">
        <f t="shared" si="546"/>
        <v>0</v>
      </c>
      <c r="AI3863">
        <f t="shared" si="547"/>
        <v>0</v>
      </c>
      <c r="AJ3863">
        <f t="shared" si="548"/>
        <v>0</v>
      </c>
      <c r="AK3863">
        <f t="shared" si="549"/>
        <v>1</v>
      </c>
    </row>
    <row r="3864" spans="1:37" x14ac:dyDescent="0.35">
      <c r="A3864">
        <v>1</v>
      </c>
      <c r="B3864">
        <v>3</v>
      </c>
      <c r="C3864">
        <v>0</v>
      </c>
      <c r="D3864">
        <v>3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147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151.19999999999999</v>
      </c>
      <c r="AA3864">
        <v>0</v>
      </c>
      <c r="AB3864">
        <v>0</v>
      </c>
      <c r="AC3864">
        <f t="shared" si="541"/>
        <v>1.7109596049079769</v>
      </c>
      <c r="AD3864">
        <f t="shared" si="542"/>
        <v>5.5342696426572253</v>
      </c>
      <c r="AE3864">
        <f t="shared" si="543"/>
        <v>0.84696070797694534</v>
      </c>
      <c r="AF3864">
        <f t="shared" si="544"/>
        <v>0.81519705207114135</v>
      </c>
      <c r="AG3864">
        <f t="shared" si="545"/>
        <v>1</v>
      </c>
      <c r="AH3864">
        <f t="shared" si="546"/>
        <v>0</v>
      </c>
      <c r="AI3864">
        <f t="shared" si="547"/>
        <v>1</v>
      </c>
      <c r="AJ3864">
        <f t="shared" si="548"/>
        <v>0</v>
      </c>
      <c r="AK3864">
        <f t="shared" si="549"/>
        <v>0</v>
      </c>
    </row>
    <row r="3865" spans="1:37" x14ac:dyDescent="0.35">
      <c r="A3865">
        <v>1</v>
      </c>
      <c r="B3865">
        <v>2</v>
      </c>
      <c r="C3865">
        <v>0</v>
      </c>
      <c r="D3865">
        <v>3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58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113.4</v>
      </c>
      <c r="AA3865">
        <v>0</v>
      </c>
      <c r="AB3865">
        <v>1</v>
      </c>
      <c r="AC3865">
        <f t="shared" si="541"/>
        <v>-0.54997833002122221</v>
      </c>
      <c r="AD3865">
        <f t="shared" si="542"/>
        <v>0.57696231300609879</v>
      </c>
      <c r="AE3865">
        <f t="shared" si="543"/>
        <v>0.36586943660451793</v>
      </c>
      <c r="AF3865">
        <f t="shared" si="544"/>
        <v>0.4366738683718267</v>
      </c>
      <c r="AG3865">
        <f t="shared" si="545"/>
        <v>0</v>
      </c>
      <c r="AH3865">
        <f t="shared" si="546"/>
        <v>0</v>
      </c>
      <c r="AI3865">
        <f t="shared" si="547"/>
        <v>0</v>
      </c>
      <c r="AJ3865">
        <f t="shared" si="548"/>
        <v>1</v>
      </c>
      <c r="AK3865">
        <f t="shared" si="549"/>
        <v>0</v>
      </c>
    </row>
    <row r="3866" spans="1:37" x14ac:dyDescent="0.35">
      <c r="A3866">
        <v>1</v>
      </c>
      <c r="B3866">
        <v>2</v>
      </c>
      <c r="C3866">
        <v>0</v>
      </c>
      <c r="D3866">
        <v>3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46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117.9</v>
      </c>
      <c r="AA3866">
        <v>1</v>
      </c>
      <c r="AB3866">
        <v>0</v>
      </c>
      <c r="AC3866">
        <f t="shared" si="541"/>
        <v>-1.3955045107254467</v>
      </c>
      <c r="AD3866">
        <f t="shared" si="542"/>
        <v>0.24770803347756218</v>
      </c>
      <c r="AE3866">
        <f t="shared" si="543"/>
        <v>0.19853044689241939</v>
      </c>
      <c r="AF3866">
        <f t="shared" si="544"/>
        <v>9.611297133669508E-2</v>
      </c>
      <c r="AG3866">
        <f t="shared" si="545"/>
        <v>0</v>
      </c>
      <c r="AH3866">
        <f t="shared" si="546"/>
        <v>0</v>
      </c>
      <c r="AI3866">
        <f t="shared" si="547"/>
        <v>0</v>
      </c>
      <c r="AJ3866">
        <f t="shared" si="548"/>
        <v>0</v>
      </c>
      <c r="AK3866">
        <f t="shared" si="549"/>
        <v>1</v>
      </c>
    </row>
    <row r="3867" spans="1:37" x14ac:dyDescent="0.35">
      <c r="A3867">
        <v>1</v>
      </c>
      <c r="B3867">
        <v>2</v>
      </c>
      <c r="C3867">
        <v>0</v>
      </c>
      <c r="D3867">
        <v>2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7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112</v>
      </c>
      <c r="AA3867">
        <v>1</v>
      </c>
      <c r="AB3867">
        <v>0</v>
      </c>
      <c r="AC3867">
        <f t="shared" si="541"/>
        <v>-2.3348406978061749</v>
      </c>
      <c r="AD3867">
        <f t="shared" si="542"/>
        <v>9.6825905877166121E-2</v>
      </c>
      <c r="AE3867">
        <f t="shared" si="543"/>
        <v>8.8278281319159213E-2</v>
      </c>
      <c r="AF3867">
        <f t="shared" si="544"/>
        <v>4.0137699482618923E-2</v>
      </c>
      <c r="AG3867">
        <f t="shared" si="545"/>
        <v>0</v>
      </c>
      <c r="AH3867">
        <f t="shared" si="546"/>
        <v>0</v>
      </c>
      <c r="AI3867">
        <f t="shared" si="547"/>
        <v>0</v>
      </c>
      <c r="AJ3867">
        <f t="shared" si="548"/>
        <v>0</v>
      </c>
      <c r="AK3867">
        <f t="shared" si="549"/>
        <v>1</v>
      </c>
    </row>
    <row r="3868" spans="1:37" x14ac:dyDescent="0.35">
      <c r="A3868">
        <v>1</v>
      </c>
      <c r="B3868">
        <v>2</v>
      </c>
      <c r="C3868">
        <v>0</v>
      </c>
      <c r="D3868">
        <v>2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245</v>
      </c>
      <c r="M3868">
        <v>0</v>
      </c>
      <c r="N3868">
        <v>0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75</v>
      </c>
      <c r="AA3868">
        <v>0</v>
      </c>
      <c r="AB3868">
        <v>1</v>
      </c>
      <c r="AC3868">
        <f t="shared" si="541"/>
        <v>1.0692922379340821</v>
      </c>
      <c r="AD3868">
        <f t="shared" si="542"/>
        <v>2.9133168349832808</v>
      </c>
      <c r="AE3868">
        <f t="shared" si="543"/>
        <v>0.74446229575370626</v>
      </c>
      <c r="AF3868">
        <f t="shared" si="544"/>
        <v>0.12815729275500543</v>
      </c>
      <c r="AG3868">
        <f t="shared" si="545"/>
        <v>1</v>
      </c>
      <c r="AH3868">
        <f t="shared" si="546"/>
        <v>1</v>
      </c>
      <c r="AI3868">
        <f t="shared" si="547"/>
        <v>0</v>
      </c>
      <c r="AJ3868">
        <f t="shared" si="548"/>
        <v>0</v>
      </c>
      <c r="AK3868">
        <f t="shared" si="549"/>
        <v>0</v>
      </c>
    </row>
    <row r="3869" spans="1:37" x14ac:dyDescent="0.35">
      <c r="A3869">
        <v>1</v>
      </c>
      <c r="B3869">
        <v>1</v>
      </c>
      <c r="C3869">
        <v>0</v>
      </c>
      <c r="D3869">
        <v>3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76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125.1</v>
      </c>
      <c r="AA3869">
        <v>1</v>
      </c>
      <c r="AB3869">
        <v>0</v>
      </c>
      <c r="AC3869">
        <f t="shared" si="541"/>
        <v>-1.5307187071380506</v>
      </c>
      <c r="AD3869">
        <f t="shared" si="542"/>
        <v>0.21638009749753051</v>
      </c>
      <c r="AE3869">
        <f t="shared" si="543"/>
        <v>0.17788855469001111</v>
      </c>
      <c r="AF3869">
        <f t="shared" si="544"/>
        <v>8.5069305571312426E-2</v>
      </c>
      <c r="AG3869">
        <f t="shared" si="545"/>
        <v>0</v>
      </c>
      <c r="AH3869">
        <f t="shared" si="546"/>
        <v>0</v>
      </c>
      <c r="AI3869">
        <f t="shared" si="547"/>
        <v>0</v>
      </c>
      <c r="AJ3869">
        <f t="shared" si="548"/>
        <v>0</v>
      </c>
      <c r="AK3869">
        <f t="shared" si="549"/>
        <v>1</v>
      </c>
    </row>
    <row r="3870" spans="1:37" x14ac:dyDescent="0.35">
      <c r="A3870">
        <v>1</v>
      </c>
      <c r="B3870">
        <v>2</v>
      </c>
      <c r="C3870">
        <v>0</v>
      </c>
      <c r="D3870">
        <v>2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180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100</v>
      </c>
      <c r="AA3870">
        <v>1</v>
      </c>
      <c r="AB3870">
        <v>0</v>
      </c>
      <c r="AC3870">
        <f t="shared" si="541"/>
        <v>-0.27579408439022801</v>
      </c>
      <c r="AD3870">
        <f t="shared" si="542"/>
        <v>0.75896919827699016</v>
      </c>
      <c r="AE3870">
        <f t="shared" si="543"/>
        <v>0.43148521248720184</v>
      </c>
      <c r="AF3870">
        <f t="shared" si="544"/>
        <v>0.24525823449131023</v>
      </c>
      <c r="AG3870">
        <f t="shared" si="545"/>
        <v>0</v>
      </c>
      <c r="AH3870">
        <f t="shared" si="546"/>
        <v>0</v>
      </c>
      <c r="AI3870">
        <f t="shared" si="547"/>
        <v>0</v>
      </c>
      <c r="AJ3870">
        <f t="shared" si="548"/>
        <v>0</v>
      </c>
      <c r="AK3870">
        <f t="shared" si="549"/>
        <v>1</v>
      </c>
    </row>
    <row r="3871" spans="1:37" x14ac:dyDescent="0.35">
      <c r="A3871">
        <v>1</v>
      </c>
      <c r="B3871">
        <v>1</v>
      </c>
      <c r="C3871">
        <v>0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62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101.18</v>
      </c>
      <c r="AA3871">
        <v>1</v>
      </c>
      <c r="AB3871">
        <v>0</v>
      </c>
      <c r="AC3871">
        <f t="shared" si="541"/>
        <v>-2.4553192775162671</v>
      </c>
      <c r="AD3871">
        <f t="shared" si="542"/>
        <v>8.5835785629288786E-2</v>
      </c>
      <c r="AE3871">
        <f t="shared" si="543"/>
        <v>7.9050429876505901E-2</v>
      </c>
      <c r="AF3871">
        <f t="shared" si="544"/>
        <v>3.576415049449061E-2</v>
      </c>
      <c r="AG3871">
        <f t="shared" si="545"/>
        <v>0</v>
      </c>
      <c r="AH3871">
        <f t="shared" si="546"/>
        <v>0</v>
      </c>
      <c r="AI3871">
        <f t="shared" si="547"/>
        <v>0</v>
      </c>
      <c r="AJ3871">
        <f t="shared" si="548"/>
        <v>0</v>
      </c>
      <c r="AK3871">
        <f t="shared" si="549"/>
        <v>1</v>
      </c>
    </row>
    <row r="3872" spans="1:37" x14ac:dyDescent="0.35">
      <c r="A3872">
        <v>1</v>
      </c>
      <c r="B3872">
        <v>2</v>
      </c>
      <c r="C3872">
        <v>0</v>
      </c>
      <c r="D3872">
        <v>3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314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75</v>
      </c>
      <c r="AA3872">
        <v>0</v>
      </c>
      <c r="AB3872">
        <v>1</v>
      </c>
      <c r="AC3872">
        <f t="shared" si="541"/>
        <v>2.149870922024077</v>
      </c>
      <c r="AD3872">
        <f t="shared" si="542"/>
        <v>8.5837503525460193</v>
      </c>
      <c r="AE3872">
        <f t="shared" si="543"/>
        <v>0.89565671441615335</v>
      </c>
      <c r="AF3872">
        <f t="shared" si="544"/>
        <v>4.7858414000852584E-2</v>
      </c>
      <c r="AG3872">
        <f t="shared" si="545"/>
        <v>1</v>
      </c>
      <c r="AH3872">
        <f t="shared" si="546"/>
        <v>1</v>
      </c>
      <c r="AI3872">
        <f t="shared" si="547"/>
        <v>0</v>
      </c>
      <c r="AJ3872">
        <f t="shared" si="548"/>
        <v>0</v>
      </c>
      <c r="AK3872">
        <f t="shared" si="549"/>
        <v>0</v>
      </c>
    </row>
    <row r="3873" spans="1:37" x14ac:dyDescent="0.35">
      <c r="A3873">
        <v>1</v>
      </c>
      <c r="B3873">
        <v>1</v>
      </c>
      <c r="C3873">
        <v>0</v>
      </c>
      <c r="D3873">
        <v>4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229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80.75</v>
      </c>
      <c r="AA3873">
        <v>0</v>
      </c>
      <c r="AB3873">
        <v>1</v>
      </c>
      <c r="AC3873">
        <f t="shared" si="541"/>
        <v>1.0729400308314923</v>
      </c>
      <c r="AD3873">
        <f t="shared" si="542"/>
        <v>2.9239634179009806</v>
      </c>
      <c r="AE3873">
        <f t="shared" si="543"/>
        <v>0.74515562621250853</v>
      </c>
      <c r="AF3873">
        <f t="shared" si="544"/>
        <v>0.12775301510810447</v>
      </c>
      <c r="AG3873">
        <f t="shared" si="545"/>
        <v>1</v>
      </c>
      <c r="AH3873">
        <f t="shared" si="546"/>
        <v>1</v>
      </c>
      <c r="AI3873">
        <f t="shared" si="547"/>
        <v>0</v>
      </c>
      <c r="AJ3873">
        <f t="shared" si="548"/>
        <v>0</v>
      </c>
      <c r="AK3873">
        <f t="shared" si="549"/>
        <v>0</v>
      </c>
    </row>
    <row r="3874" spans="1:37" x14ac:dyDescent="0.35">
      <c r="A3874">
        <v>1</v>
      </c>
      <c r="B3874">
        <v>2</v>
      </c>
      <c r="C3874">
        <v>0</v>
      </c>
      <c r="D3874">
        <v>4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85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85</v>
      </c>
      <c r="AA3874">
        <v>1</v>
      </c>
      <c r="AB3874">
        <v>0</v>
      </c>
      <c r="AC3874">
        <f t="shared" si="541"/>
        <v>-1.7226507030170002</v>
      </c>
      <c r="AD3874">
        <f t="shared" si="542"/>
        <v>0.17859212525717078</v>
      </c>
      <c r="AE3874">
        <f t="shared" si="543"/>
        <v>0.15153005134681491</v>
      </c>
      <c r="AF3874">
        <f t="shared" si="544"/>
        <v>7.1363535037781103E-2</v>
      </c>
      <c r="AG3874">
        <f t="shared" si="545"/>
        <v>0</v>
      </c>
      <c r="AH3874">
        <f t="shared" si="546"/>
        <v>0</v>
      </c>
      <c r="AI3874">
        <f t="shared" si="547"/>
        <v>0</v>
      </c>
      <c r="AJ3874">
        <f t="shared" si="548"/>
        <v>0</v>
      </c>
      <c r="AK3874">
        <f t="shared" si="549"/>
        <v>1</v>
      </c>
    </row>
    <row r="3875" spans="1:37" x14ac:dyDescent="0.35">
      <c r="A3875">
        <v>1</v>
      </c>
      <c r="B3875">
        <v>2</v>
      </c>
      <c r="C3875">
        <v>0</v>
      </c>
      <c r="D3875">
        <v>3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19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139</v>
      </c>
      <c r="AA3875">
        <v>3</v>
      </c>
      <c r="AB3875">
        <v>0</v>
      </c>
      <c r="AC3875">
        <f t="shared" si="541"/>
        <v>-4.0526499203019428</v>
      </c>
      <c r="AD3875">
        <f t="shared" si="542"/>
        <v>1.737626785186501E-2</v>
      </c>
      <c r="AE3875">
        <f t="shared" si="543"/>
        <v>1.7079490057846602E-2</v>
      </c>
      <c r="AF3875">
        <f t="shared" si="544"/>
        <v>7.4816027063939585E-3</v>
      </c>
      <c r="AG3875">
        <f t="shared" si="545"/>
        <v>0</v>
      </c>
      <c r="AH3875">
        <f t="shared" si="546"/>
        <v>0</v>
      </c>
      <c r="AI3875">
        <f t="shared" si="547"/>
        <v>0</v>
      </c>
      <c r="AJ3875">
        <f t="shared" si="548"/>
        <v>0</v>
      </c>
      <c r="AK3875">
        <f t="shared" si="549"/>
        <v>1</v>
      </c>
    </row>
    <row r="3876" spans="1:37" x14ac:dyDescent="0.35">
      <c r="A3876">
        <v>1</v>
      </c>
      <c r="B3876">
        <v>3</v>
      </c>
      <c r="C3876">
        <v>0</v>
      </c>
      <c r="D3876">
        <v>5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138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130.05000000000001</v>
      </c>
      <c r="AA3876">
        <v>0</v>
      </c>
      <c r="AB3876">
        <v>0</v>
      </c>
      <c r="AC3876">
        <f t="shared" si="541"/>
        <v>1.5901343426019299</v>
      </c>
      <c r="AD3876">
        <f t="shared" si="542"/>
        <v>4.9044077549701166</v>
      </c>
      <c r="AE3876">
        <f t="shared" si="543"/>
        <v>0.83063500328915529</v>
      </c>
      <c r="AF3876">
        <f t="shared" si="544"/>
        <v>0.77117634197532237</v>
      </c>
      <c r="AG3876">
        <f t="shared" si="545"/>
        <v>1</v>
      </c>
      <c r="AH3876">
        <f t="shared" si="546"/>
        <v>0</v>
      </c>
      <c r="AI3876">
        <f t="shared" si="547"/>
        <v>1</v>
      </c>
      <c r="AJ3876">
        <f t="shared" si="548"/>
        <v>0</v>
      </c>
      <c r="AK3876">
        <f t="shared" si="549"/>
        <v>0</v>
      </c>
    </row>
    <row r="3877" spans="1:37" x14ac:dyDescent="0.35">
      <c r="A3877">
        <v>1</v>
      </c>
      <c r="B3877">
        <v>3</v>
      </c>
      <c r="C3877">
        <v>0</v>
      </c>
      <c r="D3877">
        <v>5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64</v>
      </c>
      <c r="M3877">
        <v>0</v>
      </c>
      <c r="N3877">
        <v>0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119.51</v>
      </c>
      <c r="AA3877">
        <v>2</v>
      </c>
      <c r="AB3877">
        <v>0</v>
      </c>
      <c r="AC3877">
        <f t="shared" si="541"/>
        <v>-1.6944751379617986</v>
      </c>
      <c r="AD3877">
        <f t="shared" si="542"/>
        <v>0.18369561858667496</v>
      </c>
      <c r="AE3877">
        <f t="shared" si="543"/>
        <v>0.15518822212589278</v>
      </c>
      <c r="AF3877">
        <f t="shared" si="544"/>
        <v>7.3240040087159841E-2</v>
      </c>
      <c r="AG3877">
        <f t="shared" si="545"/>
        <v>0</v>
      </c>
      <c r="AH3877">
        <f t="shared" si="546"/>
        <v>0</v>
      </c>
      <c r="AI3877">
        <f t="shared" si="547"/>
        <v>0</v>
      </c>
      <c r="AJ3877">
        <f t="shared" si="548"/>
        <v>0</v>
      </c>
      <c r="AK3877">
        <f t="shared" si="549"/>
        <v>1</v>
      </c>
    </row>
    <row r="3878" spans="1:37" x14ac:dyDescent="0.35">
      <c r="A3878">
        <v>1</v>
      </c>
      <c r="B3878">
        <v>2</v>
      </c>
      <c r="C3878">
        <v>0</v>
      </c>
      <c r="D3878">
        <v>2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48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159.30000000000001</v>
      </c>
      <c r="AA3878">
        <v>0</v>
      </c>
      <c r="AB3878">
        <v>1</v>
      </c>
      <c r="AC3878">
        <f t="shared" si="541"/>
        <v>0.32953623770812213</v>
      </c>
      <c r="AD3878">
        <f t="shared" si="542"/>
        <v>1.3903231994550314</v>
      </c>
      <c r="AE3878">
        <f t="shared" si="543"/>
        <v>0.58164653205558581</v>
      </c>
      <c r="AF3878">
        <f t="shared" si="544"/>
        <v>0.23534085695197493</v>
      </c>
      <c r="AG3878">
        <f t="shared" si="545"/>
        <v>1</v>
      </c>
      <c r="AH3878">
        <f t="shared" si="546"/>
        <v>1</v>
      </c>
      <c r="AI3878">
        <f t="shared" si="547"/>
        <v>0</v>
      </c>
      <c r="AJ3878">
        <f t="shared" si="548"/>
        <v>0</v>
      </c>
      <c r="AK3878">
        <f t="shared" si="549"/>
        <v>0</v>
      </c>
    </row>
    <row r="3879" spans="1:37" x14ac:dyDescent="0.35">
      <c r="A3879">
        <v>1</v>
      </c>
      <c r="B3879">
        <v>2</v>
      </c>
      <c r="C3879">
        <v>0</v>
      </c>
      <c r="D3879">
        <v>2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80</v>
      </c>
      <c r="AA3879">
        <v>1</v>
      </c>
      <c r="AB3879">
        <v>0</v>
      </c>
      <c r="AC3879">
        <f t="shared" si="541"/>
        <v>-4.5384018854876542</v>
      </c>
      <c r="AD3879">
        <f t="shared" si="542"/>
        <v>1.0690477516475868E-2</v>
      </c>
      <c r="AE3879">
        <f t="shared" si="543"/>
        <v>1.0577400058962757E-2</v>
      </c>
      <c r="AF3879">
        <f t="shared" si="544"/>
        <v>4.6181739015043327E-3</v>
      </c>
      <c r="AG3879">
        <f t="shared" si="545"/>
        <v>0</v>
      </c>
      <c r="AH3879">
        <f t="shared" si="546"/>
        <v>0</v>
      </c>
      <c r="AI3879">
        <f t="shared" si="547"/>
        <v>0</v>
      </c>
      <c r="AJ3879">
        <f t="shared" si="548"/>
        <v>0</v>
      </c>
      <c r="AK3879">
        <f t="shared" si="549"/>
        <v>1</v>
      </c>
    </row>
    <row r="3880" spans="1:37" x14ac:dyDescent="0.35">
      <c r="A3880">
        <v>1</v>
      </c>
      <c r="B3880">
        <v>2</v>
      </c>
      <c r="C3880">
        <v>0</v>
      </c>
      <c r="D3880">
        <v>2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301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52</v>
      </c>
      <c r="AA3880">
        <v>0</v>
      </c>
      <c r="AB3880">
        <v>1</v>
      </c>
      <c r="AC3880">
        <f t="shared" si="541"/>
        <v>1.9032149098521132</v>
      </c>
      <c r="AD3880">
        <f t="shared" si="542"/>
        <v>6.7074235787653169</v>
      </c>
      <c r="AE3880">
        <f t="shared" si="543"/>
        <v>0.87025495747306603</v>
      </c>
      <c r="AF3880">
        <f t="shared" si="544"/>
        <v>6.0353494045323683E-2</v>
      </c>
      <c r="AG3880">
        <f t="shared" si="545"/>
        <v>1</v>
      </c>
      <c r="AH3880">
        <f t="shared" si="546"/>
        <v>1</v>
      </c>
      <c r="AI3880">
        <f t="shared" si="547"/>
        <v>0</v>
      </c>
      <c r="AJ3880">
        <f t="shared" si="548"/>
        <v>0</v>
      </c>
      <c r="AK3880">
        <f t="shared" si="549"/>
        <v>0</v>
      </c>
    </row>
    <row r="3881" spans="1:37" x14ac:dyDescent="0.35">
      <c r="A3881">
        <v>1</v>
      </c>
      <c r="B3881">
        <v>2</v>
      </c>
      <c r="C3881">
        <v>0</v>
      </c>
      <c r="D3881">
        <v>5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140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70</v>
      </c>
      <c r="AA3881">
        <v>0</v>
      </c>
      <c r="AB3881">
        <v>0</v>
      </c>
      <c r="AC3881">
        <f t="shared" si="541"/>
        <v>-1.248256354596303</v>
      </c>
      <c r="AD3881">
        <f t="shared" si="542"/>
        <v>0.28700479541578539</v>
      </c>
      <c r="AE3881">
        <f t="shared" si="543"/>
        <v>0.22300211812580262</v>
      </c>
      <c r="AF3881">
        <f t="shared" si="544"/>
        <v>0.10958016510076125</v>
      </c>
      <c r="AG3881">
        <f t="shared" si="545"/>
        <v>0</v>
      </c>
      <c r="AH3881">
        <f t="shared" si="546"/>
        <v>0</v>
      </c>
      <c r="AI3881">
        <f t="shared" si="547"/>
        <v>0</v>
      </c>
      <c r="AJ3881">
        <f t="shared" si="548"/>
        <v>0</v>
      </c>
      <c r="AK3881">
        <f t="shared" si="549"/>
        <v>1</v>
      </c>
    </row>
    <row r="3882" spans="1:37" x14ac:dyDescent="0.35">
      <c r="A3882">
        <v>1</v>
      </c>
      <c r="B3882">
        <v>1</v>
      </c>
      <c r="C3882">
        <v>0</v>
      </c>
      <c r="D3882">
        <v>8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7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1</v>
      </c>
      <c r="Y3882">
        <v>5</v>
      </c>
      <c r="Z3882">
        <v>65</v>
      </c>
      <c r="AA3882">
        <v>0</v>
      </c>
      <c r="AB3882">
        <v>0</v>
      </c>
      <c r="AC3882">
        <f t="shared" si="541"/>
        <v>-2.3659868865212141</v>
      </c>
      <c r="AD3882">
        <f t="shared" si="542"/>
        <v>9.3856628805947445E-2</v>
      </c>
      <c r="AE3882">
        <f t="shared" si="543"/>
        <v>8.580341000301038E-2</v>
      </c>
      <c r="AF3882">
        <f t="shared" si="544"/>
        <v>3.8960402985708714E-2</v>
      </c>
      <c r="AG3882">
        <f t="shared" si="545"/>
        <v>0</v>
      </c>
      <c r="AH3882">
        <f t="shared" si="546"/>
        <v>0</v>
      </c>
      <c r="AI3882">
        <f t="shared" si="547"/>
        <v>0</v>
      </c>
      <c r="AJ3882">
        <f t="shared" si="548"/>
        <v>0</v>
      </c>
      <c r="AK3882">
        <f t="shared" si="549"/>
        <v>1</v>
      </c>
    </row>
    <row r="3883" spans="1:37" x14ac:dyDescent="0.35">
      <c r="A3883">
        <v>1</v>
      </c>
      <c r="B3883">
        <v>2</v>
      </c>
      <c r="C3883">
        <v>0</v>
      </c>
      <c r="D3883">
        <v>3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305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89</v>
      </c>
      <c r="AA3883">
        <v>0</v>
      </c>
      <c r="AB3883">
        <v>1</v>
      </c>
      <c r="AC3883">
        <f t="shared" si="541"/>
        <v>2.8876548849690593</v>
      </c>
      <c r="AD3883">
        <f t="shared" si="542"/>
        <v>17.951162659776497</v>
      </c>
      <c r="AE3883">
        <f t="shared" si="543"/>
        <v>0.94723278893476637</v>
      </c>
      <c r="AF3883">
        <f t="shared" si="544"/>
        <v>2.354327704116135E-2</v>
      </c>
      <c r="AG3883">
        <f t="shared" si="545"/>
        <v>1</v>
      </c>
      <c r="AH3883">
        <f t="shared" si="546"/>
        <v>1</v>
      </c>
      <c r="AI3883">
        <f t="shared" si="547"/>
        <v>0</v>
      </c>
      <c r="AJ3883">
        <f t="shared" si="548"/>
        <v>0</v>
      </c>
      <c r="AK3883">
        <f t="shared" si="549"/>
        <v>0</v>
      </c>
    </row>
    <row r="3884" spans="1:37" x14ac:dyDescent="0.35">
      <c r="A3884">
        <v>1</v>
      </c>
      <c r="B3884">
        <v>2</v>
      </c>
      <c r="C3884">
        <v>0</v>
      </c>
      <c r="D3884">
        <v>2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67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137.69999999999999</v>
      </c>
      <c r="AA3884">
        <v>0</v>
      </c>
      <c r="AB3884">
        <v>1</v>
      </c>
      <c r="AC3884">
        <f t="shared" si="541"/>
        <v>0.52330417386406447</v>
      </c>
      <c r="AD3884">
        <f t="shared" si="542"/>
        <v>1.6875945534418291</v>
      </c>
      <c r="AE3884">
        <f t="shared" si="543"/>
        <v>0.62792006751190788</v>
      </c>
      <c r="AF3884">
        <f t="shared" si="544"/>
        <v>0.20209563723083371</v>
      </c>
      <c r="AG3884">
        <f t="shared" si="545"/>
        <v>1</v>
      </c>
      <c r="AH3884">
        <f t="shared" si="546"/>
        <v>1</v>
      </c>
      <c r="AI3884">
        <f t="shared" si="547"/>
        <v>0</v>
      </c>
      <c r="AJ3884">
        <f t="shared" si="548"/>
        <v>0</v>
      </c>
      <c r="AK3884">
        <f t="shared" si="549"/>
        <v>0</v>
      </c>
    </row>
    <row r="3885" spans="1:37" x14ac:dyDescent="0.35">
      <c r="A3885">
        <v>1</v>
      </c>
      <c r="B3885">
        <v>2</v>
      </c>
      <c r="C3885">
        <v>0</v>
      </c>
      <c r="D3885">
        <v>2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29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84.65</v>
      </c>
      <c r="AA3885">
        <v>0</v>
      </c>
      <c r="AB3885">
        <v>0</v>
      </c>
      <c r="AC3885">
        <f t="shared" si="541"/>
        <v>-0.65428205603045209</v>
      </c>
      <c r="AD3885">
        <f t="shared" si="542"/>
        <v>0.51981512678698394</v>
      </c>
      <c r="AE3885">
        <f t="shared" si="543"/>
        <v>0.34202523558632852</v>
      </c>
      <c r="AF3885">
        <f t="shared" si="544"/>
        <v>0.18179076274783465</v>
      </c>
      <c r="AG3885">
        <f t="shared" si="545"/>
        <v>0</v>
      </c>
      <c r="AH3885">
        <f t="shared" si="546"/>
        <v>0</v>
      </c>
      <c r="AI3885">
        <f t="shared" si="547"/>
        <v>0</v>
      </c>
      <c r="AJ3885">
        <f t="shared" si="548"/>
        <v>0</v>
      </c>
      <c r="AK3885">
        <f t="shared" si="549"/>
        <v>1</v>
      </c>
    </row>
    <row r="3886" spans="1:37" x14ac:dyDescent="0.35">
      <c r="A3886">
        <v>1</v>
      </c>
      <c r="B3886">
        <v>2</v>
      </c>
      <c r="C3886">
        <v>0</v>
      </c>
      <c r="D3886">
        <v>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72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  <c r="Z3886">
        <v>95.4</v>
      </c>
      <c r="AA3886">
        <v>0</v>
      </c>
      <c r="AB3886">
        <v>1</v>
      </c>
      <c r="AC3886">
        <f t="shared" si="541"/>
        <v>-0.20420922926684915</v>
      </c>
      <c r="AD3886">
        <f t="shared" si="542"/>
        <v>0.81529177044118295</v>
      </c>
      <c r="AE3886">
        <f t="shared" si="543"/>
        <v>0.44912436871954575</v>
      </c>
      <c r="AF3886">
        <f t="shared" si="544"/>
        <v>0.34763338022271961</v>
      </c>
      <c r="AG3886">
        <f t="shared" si="545"/>
        <v>0</v>
      </c>
      <c r="AH3886">
        <f t="shared" si="546"/>
        <v>0</v>
      </c>
      <c r="AI3886">
        <f t="shared" si="547"/>
        <v>0</v>
      </c>
      <c r="AJ3886">
        <f t="shared" si="548"/>
        <v>1</v>
      </c>
      <c r="AK3886">
        <f t="shared" si="549"/>
        <v>0</v>
      </c>
    </row>
    <row r="3887" spans="1:37" x14ac:dyDescent="0.35">
      <c r="A3887">
        <v>1</v>
      </c>
      <c r="B3887">
        <v>2</v>
      </c>
      <c r="C3887">
        <v>0</v>
      </c>
      <c r="D3887">
        <v>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279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110</v>
      </c>
      <c r="AA3887">
        <v>0</v>
      </c>
      <c r="AB3887">
        <v>1</v>
      </c>
      <c r="AC3887">
        <f t="shared" si="541"/>
        <v>2.4650324229724903</v>
      </c>
      <c r="AD3887">
        <f t="shared" si="542"/>
        <v>11.763863565221813</v>
      </c>
      <c r="AE3887">
        <f t="shared" si="543"/>
        <v>0.92165381626886567</v>
      </c>
      <c r="AF3887">
        <f t="shared" si="544"/>
        <v>3.5432174300386234E-2</v>
      </c>
      <c r="AG3887">
        <f t="shared" si="545"/>
        <v>1</v>
      </c>
      <c r="AH3887">
        <f t="shared" si="546"/>
        <v>1</v>
      </c>
      <c r="AI3887">
        <f t="shared" si="547"/>
        <v>0</v>
      </c>
      <c r="AJ3887">
        <f t="shared" si="548"/>
        <v>0</v>
      </c>
      <c r="AK3887">
        <f t="shared" si="549"/>
        <v>0</v>
      </c>
    </row>
    <row r="3888" spans="1:37" x14ac:dyDescent="0.35">
      <c r="A3888">
        <v>1</v>
      </c>
      <c r="B3888">
        <v>2</v>
      </c>
      <c r="C3888">
        <v>0</v>
      </c>
      <c r="D3888">
        <v>3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136</v>
      </c>
      <c r="M3888">
        <v>0</v>
      </c>
      <c r="N3888">
        <v>0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96.3</v>
      </c>
      <c r="AA3888">
        <v>0</v>
      </c>
      <c r="AB3888">
        <v>1</v>
      </c>
      <c r="AC3888">
        <f t="shared" si="541"/>
        <v>0.18002420628187776</v>
      </c>
      <c r="AD3888">
        <f t="shared" si="542"/>
        <v>1.1972463436535248</v>
      </c>
      <c r="AE3888">
        <f t="shared" si="543"/>
        <v>0.54488489518329297</v>
      </c>
      <c r="AF3888">
        <f t="shared" si="544"/>
        <v>0.26369523105619508</v>
      </c>
      <c r="AG3888">
        <f t="shared" si="545"/>
        <v>1</v>
      </c>
      <c r="AH3888">
        <f t="shared" si="546"/>
        <v>1</v>
      </c>
      <c r="AI3888">
        <f t="shared" si="547"/>
        <v>0</v>
      </c>
      <c r="AJ3888">
        <f t="shared" si="548"/>
        <v>0</v>
      </c>
      <c r="AK3888">
        <f t="shared" si="549"/>
        <v>0</v>
      </c>
    </row>
    <row r="3889" spans="1:37" x14ac:dyDescent="0.35">
      <c r="A3889">
        <v>1</v>
      </c>
      <c r="B3889">
        <v>2</v>
      </c>
      <c r="C3889">
        <v>0</v>
      </c>
      <c r="D3889">
        <v>7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69</v>
      </c>
      <c r="M3889">
        <v>0</v>
      </c>
      <c r="N3889">
        <v>0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110.99</v>
      </c>
      <c r="AA3889">
        <v>1</v>
      </c>
      <c r="AB3889">
        <v>1</v>
      </c>
      <c r="AC3889">
        <f t="shared" si="541"/>
        <v>-0.66698856147968888</v>
      </c>
      <c r="AD3889">
        <f t="shared" si="542"/>
        <v>0.51325187932138838</v>
      </c>
      <c r="AE3889">
        <f t="shared" si="543"/>
        <v>0.33917147986728691</v>
      </c>
      <c r="AF3889">
        <f t="shared" si="544"/>
        <v>0.46958067368244172</v>
      </c>
      <c r="AG3889">
        <f t="shared" si="545"/>
        <v>0</v>
      </c>
      <c r="AH3889">
        <f t="shared" si="546"/>
        <v>0</v>
      </c>
      <c r="AI3889">
        <f t="shared" si="547"/>
        <v>0</v>
      </c>
      <c r="AJ3889">
        <f t="shared" si="548"/>
        <v>1</v>
      </c>
      <c r="AK3889">
        <f t="shared" si="549"/>
        <v>0</v>
      </c>
    </row>
    <row r="3890" spans="1:37" x14ac:dyDescent="0.35">
      <c r="A3890">
        <v>1</v>
      </c>
      <c r="B3890">
        <v>2</v>
      </c>
      <c r="C3890">
        <v>0</v>
      </c>
      <c r="D3890">
        <v>4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322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80</v>
      </c>
      <c r="AA3890">
        <v>0</v>
      </c>
      <c r="AB3890">
        <v>1</v>
      </c>
      <c r="AC3890">
        <f t="shared" si="541"/>
        <v>2.4992317631121344</v>
      </c>
      <c r="AD3890">
        <f t="shared" si="542"/>
        <v>12.1731385135166</v>
      </c>
      <c r="AE3890">
        <f t="shared" si="543"/>
        <v>0.9240879461660616</v>
      </c>
      <c r="AF3890">
        <f t="shared" si="544"/>
        <v>3.4286694670514831E-2</v>
      </c>
      <c r="AG3890">
        <f t="shared" si="545"/>
        <v>1</v>
      </c>
      <c r="AH3890">
        <f t="shared" si="546"/>
        <v>1</v>
      </c>
      <c r="AI3890">
        <f t="shared" si="547"/>
        <v>0</v>
      </c>
      <c r="AJ3890">
        <f t="shared" si="548"/>
        <v>0</v>
      </c>
      <c r="AK3890">
        <f t="shared" si="549"/>
        <v>0</v>
      </c>
    </row>
    <row r="3891" spans="1:37" x14ac:dyDescent="0.35">
      <c r="A3891">
        <v>1</v>
      </c>
      <c r="B3891">
        <v>1</v>
      </c>
      <c r="C3891">
        <v>0</v>
      </c>
      <c r="D3891">
        <v>3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3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1</v>
      </c>
      <c r="Y3891">
        <v>2</v>
      </c>
      <c r="Z3891">
        <v>66</v>
      </c>
      <c r="AA3891">
        <v>0</v>
      </c>
      <c r="AB3891">
        <v>0</v>
      </c>
      <c r="AC3891">
        <f t="shared" si="541"/>
        <v>-3.360525640454334</v>
      </c>
      <c r="AD3891">
        <f t="shared" si="542"/>
        <v>3.471700548524409E-2</v>
      </c>
      <c r="AE3891">
        <f t="shared" si="543"/>
        <v>3.3552174460458481E-2</v>
      </c>
      <c r="AF3891">
        <f t="shared" si="544"/>
        <v>1.4821586738270064E-2</v>
      </c>
      <c r="AG3891">
        <f t="shared" si="545"/>
        <v>0</v>
      </c>
      <c r="AH3891">
        <f t="shared" si="546"/>
        <v>0</v>
      </c>
      <c r="AI3891">
        <f t="shared" si="547"/>
        <v>0</v>
      </c>
      <c r="AJ3891">
        <f t="shared" si="548"/>
        <v>0</v>
      </c>
      <c r="AK3891">
        <f t="shared" si="549"/>
        <v>1</v>
      </c>
    </row>
    <row r="3892" spans="1:37" x14ac:dyDescent="0.35">
      <c r="A3892">
        <v>1</v>
      </c>
      <c r="B3892">
        <v>2</v>
      </c>
      <c r="C3892">
        <v>0</v>
      </c>
      <c r="D3892">
        <v>3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213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130</v>
      </c>
      <c r="AA3892">
        <v>0</v>
      </c>
      <c r="AB3892">
        <v>1</v>
      </c>
      <c r="AC3892">
        <f t="shared" si="541"/>
        <v>1.9735305766875144</v>
      </c>
      <c r="AD3892">
        <f t="shared" si="542"/>
        <v>7.196037855371614</v>
      </c>
      <c r="AE3892">
        <f t="shared" si="543"/>
        <v>0.8779898265910755</v>
      </c>
      <c r="AF3892">
        <f t="shared" si="544"/>
        <v>5.6510516304552873E-2</v>
      </c>
      <c r="AG3892">
        <f t="shared" si="545"/>
        <v>1</v>
      </c>
      <c r="AH3892">
        <f t="shared" si="546"/>
        <v>1</v>
      </c>
      <c r="AI3892">
        <f t="shared" si="547"/>
        <v>0</v>
      </c>
      <c r="AJ3892">
        <f t="shared" si="548"/>
        <v>0</v>
      </c>
      <c r="AK3892">
        <f t="shared" si="549"/>
        <v>0</v>
      </c>
    </row>
    <row r="3893" spans="1:37" x14ac:dyDescent="0.35">
      <c r="A3893">
        <v>1</v>
      </c>
      <c r="B3893">
        <v>2</v>
      </c>
      <c r="C3893">
        <v>0</v>
      </c>
      <c r="D3893">
        <v>3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3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47.5</v>
      </c>
      <c r="AA3893">
        <v>1</v>
      </c>
      <c r="AB3893">
        <v>0</v>
      </c>
      <c r="AC3893">
        <f t="shared" si="541"/>
        <v>-3.3150033472365124</v>
      </c>
      <c r="AD3893">
        <f t="shared" si="542"/>
        <v>3.6333926958889498E-2</v>
      </c>
      <c r="AE3893">
        <f t="shared" si="543"/>
        <v>3.5060057394348754E-2</v>
      </c>
      <c r="AF3893">
        <f t="shared" si="544"/>
        <v>1.5499716093130049E-2</v>
      </c>
      <c r="AG3893">
        <f t="shared" si="545"/>
        <v>0</v>
      </c>
      <c r="AH3893">
        <f t="shared" si="546"/>
        <v>0</v>
      </c>
      <c r="AI3893">
        <f t="shared" si="547"/>
        <v>0</v>
      </c>
      <c r="AJ3893">
        <f t="shared" si="548"/>
        <v>0</v>
      </c>
      <c r="AK3893">
        <f t="shared" si="549"/>
        <v>1</v>
      </c>
    </row>
    <row r="3894" spans="1:37" x14ac:dyDescent="0.35">
      <c r="A3894">
        <v>1</v>
      </c>
      <c r="B3894">
        <v>1</v>
      </c>
      <c r="C3894">
        <v>0</v>
      </c>
      <c r="D3894">
        <v>6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69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120</v>
      </c>
      <c r="AA3894">
        <v>0</v>
      </c>
      <c r="AB3894">
        <v>1</v>
      </c>
      <c r="AC3894">
        <f t="shared" si="541"/>
        <v>-5.2580375711555494E-2</v>
      </c>
      <c r="AD3894">
        <f t="shared" si="542"/>
        <v>0.94877805927942227</v>
      </c>
      <c r="AE3894">
        <f t="shared" si="543"/>
        <v>0.4868579337506711</v>
      </c>
      <c r="AF3894">
        <f t="shared" si="544"/>
        <v>0.31259774841404481</v>
      </c>
      <c r="AG3894">
        <f t="shared" si="545"/>
        <v>0</v>
      </c>
      <c r="AH3894">
        <f t="shared" si="546"/>
        <v>0</v>
      </c>
      <c r="AI3894">
        <f t="shared" si="547"/>
        <v>0</v>
      </c>
      <c r="AJ3894">
        <f t="shared" si="548"/>
        <v>1</v>
      </c>
      <c r="AK3894">
        <f t="shared" si="549"/>
        <v>0</v>
      </c>
    </row>
    <row r="3895" spans="1:37" x14ac:dyDescent="0.35">
      <c r="A3895">
        <v>1</v>
      </c>
      <c r="B3895">
        <v>1</v>
      </c>
      <c r="C3895">
        <v>0</v>
      </c>
      <c r="D3895">
        <v>3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34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0</v>
      </c>
      <c r="Z3895">
        <v>138.69999999999999</v>
      </c>
      <c r="AA3895">
        <v>0</v>
      </c>
      <c r="AB3895">
        <v>0</v>
      </c>
      <c r="AC3895">
        <f t="shared" si="541"/>
        <v>0.19504819572017285</v>
      </c>
      <c r="AD3895">
        <f t="shared" si="542"/>
        <v>1.2153695606894601</v>
      </c>
      <c r="AE3895">
        <f t="shared" si="543"/>
        <v>0.5486080436670876</v>
      </c>
      <c r="AF3895">
        <f t="shared" si="544"/>
        <v>0.34544618418460854</v>
      </c>
      <c r="AG3895">
        <f t="shared" si="545"/>
        <v>1</v>
      </c>
      <c r="AH3895">
        <f t="shared" si="546"/>
        <v>0</v>
      </c>
      <c r="AI3895">
        <f t="shared" si="547"/>
        <v>1</v>
      </c>
      <c r="AJ3895">
        <f t="shared" si="548"/>
        <v>0</v>
      </c>
      <c r="AK3895">
        <f t="shared" si="549"/>
        <v>0</v>
      </c>
    </row>
    <row r="3896" spans="1:37" x14ac:dyDescent="0.35">
      <c r="A3896">
        <v>1</v>
      </c>
      <c r="B3896">
        <v>1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2</v>
      </c>
      <c r="M3896">
        <v>0</v>
      </c>
      <c r="N3896">
        <v>0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89</v>
      </c>
      <c r="AA3896">
        <v>2</v>
      </c>
      <c r="AB3896">
        <v>0</v>
      </c>
      <c r="AC3896">
        <f t="shared" si="541"/>
        <v>-3.8705179212231773</v>
      </c>
      <c r="AD3896">
        <f t="shared" si="542"/>
        <v>2.0847569230075091E-2</v>
      </c>
      <c r="AE3896">
        <f t="shared" si="543"/>
        <v>2.0421823843689377E-2</v>
      </c>
      <c r="AF3896">
        <f t="shared" si="544"/>
        <v>8.9608990071708677E-3</v>
      </c>
      <c r="AG3896">
        <f t="shared" si="545"/>
        <v>0</v>
      </c>
      <c r="AH3896">
        <f t="shared" si="546"/>
        <v>0</v>
      </c>
      <c r="AI3896">
        <f t="shared" si="547"/>
        <v>0</v>
      </c>
      <c r="AJ3896">
        <f t="shared" si="548"/>
        <v>0</v>
      </c>
      <c r="AK3896">
        <f t="shared" si="549"/>
        <v>1</v>
      </c>
    </row>
    <row r="3897" spans="1:37" x14ac:dyDescent="0.35">
      <c r="A3897">
        <v>1</v>
      </c>
      <c r="B3897">
        <v>2</v>
      </c>
      <c r="C3897">
        <v>0</v>
      </c>
      <c r="D3897">
        <v>3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4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116</v>
      </c>
      <c r="AA3897">
        <v>1</v>
      </c>
      <c r="AB3897">
        <v>0</v>
      </c>
      <c r="AC3897">
        <f t="shared" si="541"/>
        <v>-2.5429075358903317</v>
      </c>
      <c r="AD3897">
        <f t="shared" si="542"/>
        <v>7.8637425938895875E-2</v>
      </c>
      <c r="AE3897">
        <f t="shared" si="543"/>
        <v>7.2904410738804312E-2</v>
      </c>
      <c r="AF3897">
        <f t="shared" si="544"/>
        <v>3.2875485112866198E-2</v>
      </c>
      <c r="AG3897">
        <f t="shared" si="545"/>
        <v>0</v>
      </c>
      <c r="AH3897">
        <f t="shared" si="546"/>
        <v>0</v>
      </c>
      <c r="AI3897">
        <f t="shared" si="547"/>
        <v>0</v>
      </c>
      <c r="AJ3897">
        <f t="shared" si="548"/>
        <v>0</v>
      </c>
      <c r="AK3897">
        <f t="shared" si="549"/>
        <v>1</v>
      </c>
    </row>
    <row r="3898" spans="1:37" x14ac:dyDescent="0.35">
      <c r="A3898">
        <v>1</v>
      </c>
      <c r="B3898">
        <v>1</v>
      </c>
      <c r="C3898">
        <v>0</v>
      </c>
      <c r="D3898">
        <v>3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166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0</v>
      </c>
      <c r="Z3898">
        <v>110</v>
      </c>
      <c r="AA3898">
        <v>0</v>
      </c>
      <c r="AB3898">
        <v>1</v>
      </c>
      <c r="AC3898">
        <f t="shared" si="541"/>
        <v>1.327060703253212</v>
      </c>
      <c r="AD3898">
        <f t="shared" si="542"/>
        <v>3.7699460961460782</v>
      </c>
      <c r="AE3898">
        <f t="shared" si="543"/>
        <v>0.79035402500502894</v>
      </c>
      <c r="AF3898">
        <f t="shared" si="544"/>
        <v>0.10217833065137789</v>
      </c>
      <c r="AG3898">
        <f t="shared" si="545"/>
        <v>1</v>
      </c>
      <c r="AH3898">
        <f t="shared" si="546"/>
        <v>1</v>
      </c>
      <c r="AI3898">
        <f t="shared" si="547"/>
        <v>0</v>
      </c>
      <c r="AJ3898">
        <f t="shared" si="548"/>
        <v>0</v>
      </c>
      <c r="AK3898">
        <f t="shared" si="549"/>
        <v>0</v>
      </c>
    </row>
    <row r="3899" spans="1:37" x14ac:dyDescent="0.35">
      <c r="A3899">
        <v>1</v>
      </c>
      <c r="B3899">
        <v>2</v>
      </c>
      <c r="C3899">
        <v>0</v>
      </c>
      <c r="D3899">
        <v>2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v>7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0</v>
      </c>
      <c r="Z3899">
        <v>215</v>
      </c>
      <c r="AA3899">
        <v>1</v>
      </c>
      <c r="AB3899">
        <v>0</v>
      </c>
      <c r="AC3899">
        <f t="shared" si="541"/>
        <v>0.42925210971418704</v>
      </c>
      <c r="AD3899">
        <f t="shared" si="542"/>
        <v>1.536108253397187</v>
      </c>
      <c r="AE3899">
        <f t="shared" si="543"/>
        <v>0.60569506500344672</v>
      </c>
      <c r="AF3899">
        <f t="shared" si="544"/>
        <v>0.40416778739961684</v>
      </c>
      <c r="AG3899">
        <f t="shared" si="545"/>
        <v>1</v>
      </c>
      <c r="AH3899">
        <f t="shared" si="546"/>
        <v>0</v>
      </c>
      <c r="AI3899">
        <f t="shared" si="547"/>
        <v>1</v>
      </c>
      <c r="AJ3899">
        <f t="shared" si="548"/>
        <v>0</v>
      </c>
      <c r="AK3899">
        <f t="shared" si="549"/>
        <v>0</v>
      </c>
    </row>
    <row r="3900" spans="1:37" x14ac:dyDescent="0.35">
      <c r="A3900">
        <v>1</v>
      </c>
      <c r="B3900">
        <v>2</v>
      </c>
      <c r="C3900">
        <v>0</v>
      </c>
      <c r="D3900">
        <v>4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92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70</v>
      </c>
      <c r="AA3900">
        <v>0</v>
      </c>
      <c r="AB3900">
        <v>0</v>
      </c>
      <c r="AC3900">
        <f t="shared" si="541"/>
        <v>-0.85123279235406946</v>
      </c>
      <c r="AD3900">
        <f t="shared" si="542"/>
        <v>0.42688834274287002</v>
      </c>
      <c r="AE3900">
        <f t="shared" si="543"/>
        <v>0.29917431515508336</v>
      </c>
      <c r="AF3900">
        <f t="shared" si="544"/>
        <v>0.15438998991359845</v>
      </c>
      <c r="AG3900">
        <f t="shared" si="545"/>
        <v>0</v>
      </c>
      <c r="AH3900">
        <f t="shared" si="546"/>
        <v>0</v>
      </c>
      <c r="AI3900">
        <f t="shared" si="547"/>
        <v>0</v>
      </c>
      <c r="AJ3900">
        <f t="shared" si="548"/>
        <v>0</v>
      </c>
      <c r="AK3900">
        <f t="shared" si="549"/>
        <v>1</v>
      </c>
    </row>
    <row r="3901" spans="1:37" x14ac:dyDescent="0.35">
      <c r="A3901">
        <v>1</v>
      </c>
      <c r="B3901">
        <v>2</v>
      </c>
      <c r="C3901">
        <v>0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79</v>
      </c>
      <c r="AA3901">
        <v>0</v>
      </c>
      <c r="AB3901">
        <v>0</v>
      </c>
      <c r="AC3901">
        <f t="shared" si="541"/>
        <v>-1.2709547165039323</v>
      </c>
      <c r="AD3901">
        <f t="shared" si="542"/>
        <v>0.28056363514023047</v>
      </c>
      <c r="AE3901">
        <f t="shared" si="543"/>
        <v>0.2190938641713864</v>
      </c>
      <c r="AF3901">
        <f t="shared" si="544"/>
        <v>0.107401164767414</v>
      </c>
      <c r="AG3901">
        <f t="shared" si="545"/>
        <v>0</v>
      </c>
      <c r="AH3901">
        <f t="shared" si="546"/>
        <v>0</v>
      </c>
      <c r="AI3901">
        <f t="shared" si="547"/>
        <v>0</v>
      </c>
      <c r="AJ3901">
        <f t="shared" si="548"/>
        <v>0</v>
      </c>
      <c r="AK3901">
        <f t="shared" si="549"/>
        <v>1</v>
      </c>
    </row>
    <row r="3902" spans="1:37" x14ac:dyDescent="0.35">
      <c r="A3902">
        <v>1</v>
      </c>
      <c r="B3902">
        <v>2</v>
      </c>
      <c r="C3902">
        <v>2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7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201</v>
      </c>
      <c r="AA3902">
        <v>1</v>
      </c>
      <c r="AB3902">
        <v>0</v>
      </c>
      <c r="AC3902">
        <f t="shared" si="541"/>
        <v>-0.81602569355138144</v>
      </c>
      <c r="AD3902">
        <f t="shared" si="542"/>
        <v>0.44218554781684816</v>
      </c>
      <c r="AE3902">
        <f t="shared" si="543"/>
        <v>0.30660794547984471</v>
      </c>
      <c r="AF3902">
        <f t="shared" si="544"/>
        <v>0.15902113916912741</v>
      </c>
      <c r="AG3902">
        <f t="shared" si="545"/>
        <v>0</v>
      </c>
      <c r="AH3902">
        <f t="shared" si="546"/>
        <v>0</v>
      </c>
      <c r="AI3902">
        <f t="shared" si="547"/>
        <v>0</v>
      </c>
      <c r="AJ3902">
        <f t="shared" si="548"/>
        <v>0</v>
      </c>
      <c r="AK3902">
        <f t="shared" si="549"/>
        <v>1</v>
      </c>
    </row>
    <row r="3903" spans="1:37" x14ac:dyDescent="0.35">
      <c r="A3903">
        <v>1</v>
      </c>
      <c r="B3903">
        <v>1</v>
      </c>
      <c r="C3903">
        <v>0</v>
      </c>
      <c r="D3903">
        <v>4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2</v>
      </c>
      <c r="M3903">
        <v>0</v>
      </c>
      <c r="N3903">
        <v>0</v>
      </c>
      <c r="O3903">
        <v>1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61.38</v>
      </c>
      <c r="AA3903">
        <v>0</v>
      </c>
      <c r="AB3903">
        <v>0</v>
      </c>
      <c r="AC3903">
        <f t="shared" si="541"/>
        <v>-1.9644636870646119</v>
      </c>
      <c r="AD3903">
        <f t="shared" si="542"/>
        <v>0.14023107419101061</v>
      </c>
      <c r="AE3903">
        <f t="shared" si="543"/>
        <v>0.12298478559751934</v>
      </c>
      <c r="AF3903">
        <f t="shared" si="544"/>
        <v>5.6992872456389398E-2</v>
      </c>
      <c r="AG3903">
        <f t="shared" si="545"/>
        <v>0</v>
      </c>
      <c r="AH3903">
        <f t="shared" si="546"/>
        <v>0</v>
      </c>
      <c r="AI3903">
        <f t="shared" si="547"/>
        <v>0</v>
      </c>
      <c r="AJ3903">
        <f t="shared" si="548"/>
        <v>0</v>
      </c>
      <c r="AK3903">
        <f t="shared" si="549"/>
        <v>1</v>
      </c>
    </row>
    <row r="3904" spans="1:37" x14ac:dyDescent="0.35">
      <c r="A3904">
        <v>1</v>
      </c>
      <c r="B3904">
        <v>2</v>
      </c>
      <c r="C3904">
        <v>0</v>
      </c>
      <c r="D3904">
        <v>4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2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0</v>
      </c>
      <c r="Z3904">
        <v>97.54</v>
      </c>
      <c r="AA3904">
        <v>1</v>
      </c>
      <c r="AB3904">
        <v>0</v>
      </c>
      <c r="AC3904">
        <f t="shared" si="541"/>
        <v>-2.0137247552352111</v>
      </c>
      <c r="AD3904">
        <f t="shared" si="542"/>
        <v>0.1334905279645778</v>
      </c>
      <c r="AE3904">
        <f t="shared" si="543"/>
        <v>0.11776942521459648</v>
      </c>
      <c r="AF3904">
        <f t="shared" si="544"/>
        <v>5.441789528749947E-2</v>
      </c>
      <c r="AG3904">
        <f t="shared" si="545"/>
        <v>0</v>
      </c>
      <c r="AH3904">
        <f t="shared" si="546"/>
        <v>0</v>
      </c>
      <c r="AI3904">
        <f t="shared" si="547"/>
        <v>0</v>
      </c>
      <c r="AJ3904">
        <f t="shared" si="548"/>
        <v>0</v>
      </c>
      <c r="AK3904">
        <f t="shared" si="549"/>
        <v>1</v>
      </c>
    </row>
    <row r="3905" spans="1:37" x14ac:dyDescent="0.35">
      <c r="A3905">
        <v>1</v>
      </c>
      <c r="B3905">
        <v>1</v>
      </c>
      <c r="C3905">
        <v>0</v>
      </c>
      <c r="D3905">
        <v>3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145</v>
      </c>
      <c r="M3905">
        <v>0</v>
      </c>
      <c r="N3905">
        <v>0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95.4</v>
      </c>
      <c r="AA3905">
        <v>0</v>
      </c>
      <c r="AB3905">
        <v>1</v>
      </c>
      <c r="AC3905">
        <f t="shared" si="541"/>
        <v>0.1195678551520829</v>
      </c>
      <c r="AD3905">
        <f t="shared" si="542"/>
        <v>1.1270097148883096</v>
      </c>
      <c r="AE3905">
        <f t="shared" si="543"/>
        <v>0.5298564021591643</v>
      </c>
      <c r="AF3905">
        <f t="shared" si="544"/>
        <v>0.27584181379507988</v>
      </c>
      <c r="AG3905">
        <f t="shared" si="545"/>
        <v>1</v>
      </c>
      <c r="AH3905">
        <f t="shared" si="546"/>
        <v>1</v>
      </c>
      <c r="AI3905">
        <f t="shared" si="547"/>
        <v>0</v>
      </c>
      <c r="AJ3905">
        <f t="shared" si="548"/>
        <v>0</v>
      </c>
      <c r="AK3905">
        <f t="shared" si="549"/>
        <v>0</v>
      </c>
    </row>
    <row r="3906" spans="1:37" x14ac:dyDescent="0.35">
      <c r="A3906">
        <v>1</v>
      </c>
      <c r="B3906">
        <v>2</v>
      </c>
      <c r="C3906">
        <v>0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69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125.1</v>
      </c>
      <c r="AA3906">
        <v>0</v>
      </c>
      <c r="AB3906">
        <v>0</v>
      </c>
      <c r="AC3906">
        <f t="shared" si="541"/>
        <v>-0.54818811779466792</v>
      </c>
      <c r="AD3906">
        <f t="shared" si="542"/>
        <v>0.57799612308672521</v>
      </c>
      <c r="AE3906">
        <f t="shared" si="543"/>
        <v>0.36628488158519962</v>
      </c>
      <c r="AF3906">
        <f t="shared" si="544"/>
        <v>0.19810593187459893</v>
      </c>
      <c r="AG3906">
        <f t="shared" si="545"/>
        <v>0</v>
      </c>
      <c r="AH3906">
        <f t="shared" si="546"/>
        <v>0</v>
      </c>
      <c r="AI3906">
        <f t="shared" si="547"/>
        <v>0</v>
      </c>
      <c r="AJ3906">
        <f t="shared" si="548"/>
        <v>0</v>
      </c>
      <c r="AK3906">
        <f t="shared" si="549"/>
        <v>1</v>
      </c>
    </row>
    <row r="3907" spans="1:37" x14ac:dyDescent="0.35">
      <c r="A3907">
        <v>1</v>
      </c>
      <c r="B3907">
        <v>1</v>
      </c>
      <c r="C3907">
        <v>0</v>
      </c>
      <c r="D3907">
        <v>3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38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81</v>
      </c>
      <c r="AA3907">
        <v>0</v>
      </c>
      <c r="AB3907">
        <v>1</v>
      </c>
      <c r="AC3907">
        <f t="shared" si="541"/>
        <v>-1.6441742493350169</v>
      </c>
      <c r="AD3907">
        <f t="shared" si="542"/>
        <v>0.19317200886812969</v>
      </c>
      <c r="AE3907">
        <f t="shared" si="543"/>
        <v>0.16189787175059284</v>
      </c>
      <c r="AF3907">
        <f t="shared" si="544"/>
        <v>0.79075886028336984</v>
      </c>
      <c r="AG3907">
        <f t="shared" si="545"/>
        <v>0</v>
      </c>
      <c r="AH3907">
        <f t="shared" si="546"/>
        <v>0</v>
      </c>
      <c r="AI3907">
        <f t="shared" si="547"/>
        <v>0</v>
      </c>
      <c r="AJ3907">
        <f t="shared" si="548"/>
        <v>1</v>
      </c>
      <c r="AK3907">
        <f t="shared" si="549"/>
        <v>0</v>
      </c>
    </row>
    <row r="3908" spans="1:37" x14ac:dyDescent="0.35">
      <c r="A3908">
        <v>1</v>
      </c>
      <c r="B3908">
        <v>2</v>
      </c>
      <c r="C3908">
        <v>0</v>
      </c>
      <c r="D3908">
        <v>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129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47.2</v>
      </c>
      <c r="AA3908">
        <v>0</v>
      </c>
      <c r="AB3908">
        <v>0</v>
      </c>
      <c r="AC3908">
        <f t="shared" si="541"/>
        <v>-1.9085183752062722</v>
      </c>
      <c r="AD3908">
        <f t="shared" si="542"/>
        <v>0.14829994878193126</v>
      </c>
      <c r="AE3908">
        <f t="shared" si="543"/>
        <v>0.12914739649622181</v>
      </c>
      <c r="AF3908">
        <f t="shared" si="544"/>
        <v>6.0055345453839691E-2</v>
      </c>
      <c r="AG3908">
        <f t="shared" si="545"/>
        <v>0</v>
      </c>
      <c r="AH3908">
        <f t="shared" si="546"/>
        <v>0</v>
      </c>
      <c r="AI3908">
        <f t="shared" si="547"/>
        <v>0</v>
      </c>
      <c r="AJ3908">
        <f t="shared" si="548"/>
        <v>0</v>
      </c>
      <c r="AK3908">
        <f t="shared" si="549"/>
        <v>1</v>
      </c>
    </row>
    <row r="3909" spans="1:37" x14ac:dyDescent="0.35">
      <c r="A3909">
        <v>1</v>
      </c>
      <c r="B3909">
        <v>2</v>
      </c>
      <c r="C3909">
        <v>0</v>
      </c>
      <c r="D3909">
        <v>3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304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0</v>
      </c>
      <c r="Z3909">
        <v>89</v>
      </c>
      <c r="AA3909">
        <v>0</v>
      </c>
      <c r="AB3909">
        <v>1</v>
      </c>
      <c r="AC3909">
        <f t="shared" si="541"/>
        <v>2.8741946241916079</v>
      </c>
      <c r="AD3909">
        <f t="shared" si="542"/>
        <v>17.711154240760401</v>
      </c>
      <c r="AE3909">
        <f t="shared" si="543"/>
        <v>0.94655594266752396</v>
      </c>
      <c r="AF3909">
        <f t="shared" si="544"/>
        <v>2.3853713582018383E-2</v>
      </c>
      <c r="AG3909">
        <f t="shared" si="545"/>
        <v>1</v>
      </c>
      <c r="AH3909">
        <f t="shared" si="546"/>
        <v>1</v>
      </c>
      <c r="AI3909">
        <f t="shared" si="547"/>
        <v>0</v>
      </c>
      <c r="AJ3909">
        <f t="shared" si="548"/>
        <v>0</v>
      </c>
      <c r="AK3909">
        <f t="shared" si="549"/>
        <v>0</v>
      </c>
    </row>
    <row r="3910" spans="1:37" x14ac:dyDescent="0.35">
      <c r="A3910">
        <v>1</v>
      </c>
      <c r="B3910">
        <v>2</v>
      </c>
      <c r="C3910">
        <v>0</v>
      </c>
      <c r="D3910">
        <v>2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320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115</v>
      </c>
      <c r="AA3910">
        <v>1</v>
      </c>
      <c r="AB3910">
        <v>1</v>
      </c>
      <c r="AC3910">
        <f t="shared" si="541"/>
        <v>2.0155896791879027</v>
      </c>
      <c r="AD3910">
        <f t="shared" si="542"/>
        <v>7.505151708372412</v>
      </c>
      <c r="AE3910">
        <f t="shared" si="543"/>
        <v>0.88242420190863757</v>
      </c>
      <c r="AF3910">
        <f t="shared" si="544"/>
        <v>5.4322589177074464E-2</v>
      </c>
      <c r="AG3910">
        <f t="shared" si="545"/>
        <v>1</v>
      </c>
      <c r="AH3910">
        <f t="shared" si="546"/>
        <v>1</v>
      </c>
      <c r="AI3910">
        <f t="shared" si="547"/>
        <v>0</v>
      </c>
      <c r="AJ3910">
        <f t="shared" si="548"/>
        <v>0</v>
      </c>
      <c r="AK3910">
        <f t="shared" si="549"/>
        <v>0</v>
      </c>
    </row>
    <row r="3911" spans="1:37" x14ac:dyDescent="0.35">
      <c r="A3911">
        <v>1</v>
      </c>
      <c r="B3911">
        <v>2</v>
      </c>
      <c r="C3911">
        <v>0</v>
      </c>
      <c r="D3911">
        <v>2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56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82</v>
      </c>
      <c r="AA3911">
        <v>0</v>
      </c>
      <c r="AB3911">
        <v>0</v>
      </c>
      <c r="AC3911">
        <f t="shared" si="541"/>
        <v>-1.5920090706244845</v>
      </c>
      <c r="AD3911">
        <f t="shared" si="542"/>
        <v>0.20351632206169737</v>
      </c>
      <c r="AE3911">
        <f t="shared" si="543"/>
        <v>0.16910142249924906</v>
      </c>
      <c r="AF3911">
        <f t="shared" si="544"/>
        <v>8.0451984543130781E-2</v>
      </c>
      <c r="AG3911">
        <f t="shared" si="545"/>
        <v>0</v>
      </c>
      <c r="AH3911">
        <f t="shared" si="546"/>
        <v>0</v>
      </c>
      <c r="AI3911">
        <f t="shared" si="547"/>
        <v>0</v>
      </c>
      <c r="AJ3911">
        <f t="shared" si="548"/>
        <v>0</v>
      </c>
      <c r="AK3911">
        <f t="shared" si="549"/>
        <v>1</v>
      </c>
    </row>
    <row r="3912" spans="1:37" x14ac:dyDescent="0.35">
      <c r="A3912">
        <v>1</v>
      </c>
      <c r="B3912">
        <v>2</v>
      </c>
      <c r="C3912">
        <v>0</v>
      </c>
      <c r="D3912">
        <v>4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104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90.95</v>
      </c>
      <c r="AA3912">
        <v>0</v>
      </c>
      <c r="AB3912">
        <v>1</v>
      </c>
      <c r="AC3912">
        <f t="shared" si="541"/>
        <v>0.16989801949475858</v>
      </c>
      <c r="AD3912">
        <f t="shared" si="542"/>
        <v>1.1851839794961523</v>
      </c>
      <c r="AE3912">
        <f t="shared" si="543"/>
        <v>0.54237262885728532</v>
      </c>
      <c r="AF3912">
        <f t="shared" si="544"/>
        <v>0.26570223550564065</v>
      </c>
      <c r="AG3912">
        <f t="shared" si="545"/>
        <v>1</v>
      </c>
      <c r="AH3912">
        <f t="shared" si="546"/>
        <v>1</v>
      </c>
      <c r="AI3912">
        <f t="shared" si="547"/>
        <v>0</v>
      </c>
      <c r="AJ3912">
        <f t="shared" si="548"/>
        <v>0</v>
      </c>
      <c r="AK3912">
        <f t="shared" si="549"/>
        <v>0</v>
      </c>
    </row>
    <row r="3913" spans="1:37" x14ac:dyDescent="0.35">
      <c r="A3913">
        <v>1</v>
      </c>
      <c r="B3913">
        <v>2</v>
      </c>
      <c r="C3913">
        <v>2</v>
      </c>
      <c r="D3913">
        <v>1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</v>
      </c>
      <c r="K3913">
        <v>0</v>
      </c>
      <c r="L3913">
        <v>19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174.25</v>
      </c>
      <c r="AA3913">
        <v>0</v>
      </c>
      <c r="AB3913">
        <v>0</v>
      </c>
      <c r="AC3913">
        <f t="shared" si="541"/>
        <v>-0.35366928712168511</v>
      </c>
      <c r="AD3913">
        <f t="shared" si="542"/>
        <v>0.70210712483268312</v>
      </c>
      <c r="AE3913">
        <f t="shared" si="543"/>
        <v>0.41249291222002266</v>
      </c>
      <c r="AF3913">
        <f t="shared" si="544"/>
        <v>0.23098688962615777</v>
      </c>
      <c r="AG3913">
        <f t="shared" si="545"/>
        <v>0</v>
      </c>
      <c r="AH3913">
        <f t="shared" si="546"/>
        <v>0</v>
      </c>
      <c r="AI3913">
        <f t="shared" si="547"/>
        <v>0</v>
      </c>
      <c r="AJ3913">
        <f t="shared" si="548"/>
        <v>0</v>
      </c>
      <c r="AK3913">
        <f t="shared" si="549"/>
        <v>1</v>
      </c>
    </row>
    <row r="3914" spans="1:37" x14ac:dyDescent="0.35">
      <c r="A3914">
        <v>1</v>
      </c>
      <c r="B3914">
        <v>2</v>
      </c>
      <c r="C3914">
        <v>0</v>
      </c>
      <c r="D3914">
        <v>1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11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92.8</v>
      </c>
      <c r="AA3914">
        <v>0</v>
      </c>
      <c r="AB3914">
        <v>0</v>
      </c>
      <c r="AC3914">
        <f t="shared" si="541"/>
        <v>-1.3385418748934401</v>
      </c>
      <c r="AD3914">
        <f t="shared" si="542"/>
        <v>0.26222775081788224</v>
      </c>
      <c r="AE3914">
        <f t="shared" si="543"/>
        <v>0.20774994896758309</v>
      </c>
      <c r="AF3914">
        <f t="shared" si="544"/>
        <v>0.10113772416278485</v>
      </c>
      <c r="AG3914">
        <f t="shared" si="545"/>
        <v>0</v>
      </c>
      <c r="AH3914">
        <f t="shared" si="546"/>
        <v>0</v>
      </c>
      <c r="AI3914">
        <f t="shared" si="547"/>
        <v>0</v>
      </c>
      <c r="AJ3914">
        <f t="shared" si="548"/>
        <v>0</v>
      </c>
      <c r="AK3914">
        <f t="shared" si="549"/>
        <v>1</v>
      </c>
    </row>
    <row r="3915" spans="1:37" x14ac:dyDescent="0.35">
      <c r="A3915">
        <v>1</v>
      </c>
      <c r="B3915">
        <v>2</v>
      </c>
      <c r="C3915">
        <v>0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44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1</v>
      </c>
      <c r="Y3915">
        <v>2</v>
      </c>
      <c r="Z3915">
        <v>75</v>
      </c>
      <c r="AA3915">
        <v>0</v>
      </c>
      <c r="AB3915">
        <v>0</v>
      </c>
      <c r="AC3915">
        <f t="shared" si="541"/>
        <v>-3.3461211963112336</v>
      </c>
      <c r="AD3915">
        <f t="shared" si="542"/>
        <v>3.522070368864183E-2</v>
      </c>
      <c r="AE3915">
        <f t="shared" si="543"/>
        <v>3.402241045136109E-2</v>
      </c>
      <c r="AF3915">
        <f t="shared" si="544"/>
        <v>1.5032948996784919E-2</v>
      </c>
      <c r="AG3915">
        <f t="shared" si="545"/>
        <v>0</v>
      </c>
      <c r="AH3915">
        <f t="shared" si="546"/>
        <v>0</v>
      </c>
      <c r="AI3915">
        <f t="shared" si="547"/>
        <v>0</v>
      </c>
      <c r="AJ3915">
        <f t="shared" si="548"/>
        <v>0</v>
      </c>
      <c r="AK3915">
        <f t="shared" si="549"/>
        <v>1</v>
      </c>
    </row>
    <row r="3916" spans="1:37" x14ac:dyDescent="0.35">
      <c r="A3916">
        <v>1</v>
      </c>
      <c r="B3916">
        <v>1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139</v>
      </c>
      <c r="AA3916">
        <v>0</v>
      </c>
      <c r="AB3916">
        <v>0</v>
      </c>
      <c r="AC3916">
        <f t="shared" si="541"/>
        <v>-0.99907637419925743</v>
      </c>
      <c r="AD3916">
        <f t="shared" si="542"/>
        <v>0.36821938107933938</v>
      </c>
      <c r="AE3916">
        <f t="shared" si="543"/>
        <v>0.26912305597430158</v>
      </c>
      <c r="AF3916">
        <f t="shared" si="544"/>
        <v>0.13615573799336586</v>
      </c>
      <c r="AG3916">
        <f t="shared" si="545"/>
        <v>0</v>
      </c>
      <c r="AH3916">
        <f t="shared" si="546"/>
        <v>0</v>
      </c>
      <c r="AI3916">
        <f t="shared" si="547"/>
        <v>0</v>
      </c>
      <c r="AJ3916">
        <f t="shared" si="548"/>
        <v>0</v>
      </c>
      <c r="AK3916">
        <f t="shared" si="549"/>
        <v>1</v>
      </c>
    </row>
    <row r="3917" spans="1:37" x14ac:dyDescent="0.35">
      <c r="A3917">
        <v>1</v>
      </c>
      <c r="B3917">
        <v>2</v>
      </c>
      <c r="C3917">
        <v>0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27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99.2</v>
      </c>
      <c r="AA3917">
        <v>0</v>
      </c>
      <c r="AB3917">
        <v>0</v>
      </c>
      <c r="AC3917">
        <f t="shared" si="541"/>
        <v>-1.695359335285449</v>
      </c>
      <c r="AD3917">
        <f t="shared" si="542"/>
        <v>0.18353326719826316</v>
      </c>
      <c r="AE3917">
        <f t="shared" si="543"/>
        <v>0.15507233491859085</v>
      </c>
      <c r="AF3917">
        <f t="shared" si="544"/>
        <v>7.3180469749326821E-2</v>
      </c>
      <c r="AG3917">
        <f t="shared" si="545"/>
        <v>0</v>
      </c>
      <c r="AH3917">
        <f t="shared" si="546"/>
        <v>0</v>
      </c>
      <c r="AI3917">
        <f t="shared" si="547"/>
        <v>0</v>
      </c>
      <c r="AJ3917">
        <f t="shared" si="548"/>
        <v>0</v>
      </c>
      <c r="AK3917">
        <f t="shared" si="549"/>
        <v>1</v>
      </c>
    </row>
    <row r="3918" spans="1:37" x14ac:dyDescent="0.35">
      <c r="A3918">
        <v>1</v>
      </c>
      <c r="B3918">
        <v>2</v>
      </c>
      <c r="C3918">
        <v>0</v>
      </c>
      <c r="D3918">
        <v>3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6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162.33000000000001</v>
      </c>
      <c r="AA3918">
        <v>0</v>
      </c>
      <c r="AB3918">
        <v>1</v>
      </c>
      <c r="AC3918">
        <f t="shared" si="541"/>
        <v>-0.3610201398288102</v>
      </c>
      <c r="AD3918">
        <f t="shared" si="542"/>
        <v>0.69696496157051013</v>
      </c>
      <c r="AE3918">
        <f t="shared" si="543"/>
        <v>0.41071264130608903</v>
      </c>
      <c r="AF3918">
        <f t="shared" si="544"/>
        <v>0.38646192981012001</v>
      </c>
      <c r="AG3918">
        <f t="shared" si="545"/>
        <v>0</v>
      </c>
      <c r="AH3918">
        <f t="shared" si="546"/>
        <v>0</v>
      </c>
      <c r="AI3918">
        <f t="shared" si="547"/>
        <v>0</v>
      </c>
      <c r="AJ3918">
        <f t="shared" si="548"/>
        <v>1</v>
      </c>
      <c r="AK3918">
        <f t="shared" si="549"/>
        <v>0</v>
      </c>
    </row>
    <row r="3919" spans="1:37" x14ac:dyDescent="0.35">
      <c r="A3919">
        <v>1</v>
      </c>
      <c r="B3919">
        <v>2</v>
      </c>
      <c r="C3919">
        <v>1</v>
      </c>
      <c r="D3919">
        <v>4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84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149.18</v>
      </c>
      <c r="AA3919">
        <v>1</v>
      </c>
      <c r="AB3919">
        <v>0</v>
      </c>
      <c r="AC3919">
        <f t="shared" si="541"/>
        <v>-2.3130827581152591E-2</v>
      </c>
      <c r="AD3919">
        <f t="shared" si="542"/>
        <v>0.97713463924935107</v>
      </c>
      <c r="AE3919">
        <f t="shared" si="543"/>
        <v>0.49421755092022207</v>
      </c>
      <c r="AF3919">
        <f t="shared" si="544"/>
        <v>0.29603624497985365</v>
      </c>
      <c r="AG3919">
        <f t="shared" si="545"/>
        <v>0</v>
      </c>
      <c r="AH3919">
        <f t="shared" si="546"/>
        <v>0</v>
      </c>
      <c r="AI3919">
        <f t="shared" si="547"/>
        <v>0</v>
      </c>
      <c r="AJ3919">
        <f t="shared" si="548"/>
        <v>0</v>
      </c>
      <c r="AK3919">
        <f t="shared" si="549"/>
        <v>1</v>
      </c>
    </row>
    <row r="3920" spans="1:37" x14ac:dyDescent="0.35">
      <c r="A3920">
        <v>1</v>
      </c>
      <c r="B3920">
        <v>2</v>
      </c>
      <c r="C3920">
        <v>0</v>
      </c>
      <c r="D3920">
        <v>5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20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145</v>
      </c>
      <c r="AA3920">
        <v>1</v>
      </c>
      <c r="AB3920">
        <v>0</v>
      </c>
      <c r="AC3920">
        <f t="shared" si="541"/>
        <v>-1.4772648784986733</v>
      </c>
      <c r="AD3920">
        <f t="shared" si="542"/>
        <v>0.22826115736285343</v>
      </c>
      <c r="AE3920">
        <f t="shared" si="543"/>
        <v>0.18584089873276063</v>
      </c>
      <c r="AF3920">
        <f t="shared" si="544"/>
        <v>8.9290717898747429E-2</v>
      </c>
      <c r="AG3920">
        <f t="shared" si="545"/>
        <v>0</v>
      </c>
      <c r="AH3920">
        <f t="shared" si="546"/>
        <v>0</v>
      </c>
      <c r="AI3920">
        <f t="shared" si="547"/>
        <v>0</v>
      </c>
      <c r="AJ3920">
        <f t="shared" si="548"/>
        <v>0</v>
      </c>
      <c r="AK3920">
        <f t="shared" si="549"/>
        <v>1</v>
      </c>
    </row>
    <row r="3921" spans="1:37" x14ac:dyDescent="0.35">
      <c r="A3921">
        <v>1</v>
      </c>
      <c r="B3921">
        <v>3</v>
      </c>
      <c r="C3921">
        <v>0</v>
      </c>
      <c r="D3921">
        <v>1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70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146.69999999999999</v>
      </c>
      <c r="AA3921">
        <v>0</v>
      </c>
      <c r="AB3921">
        <v>1</v>
      </c>
      <c r="AC3921">
        <f t="shared" ref="AC3921:AC3984" si="550">SUMPRODUCT($A$14:$AA$14,A3921:AA3921)</f>
        <v>0.58703100561312738</v>
      </c>
      <c r="AD3921">
        <f t="shared" ref="AD3921:AD3984" si="551">EXP(AC3921)</f>
        <v>1.7986403270692553</v>
      </c>
      <c r="AE3921">
        <f t="shared" ref="AE3921:AE3984" si="552">AD3921/(AD3921+1)</f>
        <v>0.64268363093045155</v>
      </c>
      <c r="AF3921">
        <f t="shared" ref="AF3921:AF3984" si="553">-AB3921*LOG(AE3921)-(1-AB3921)*LOG(1-AE3921)</f>
        <v>0.19200276137341923</v>
      </c>
      <c r="AG3921">
        <f t="shared" ref="AG3921:AG3984" si="554">IF(AE3921&gt;$AG$14,1,0)</f>
        <v>1</v>
      </c>
      <c r="AH3921">
        <f t="shared" ref="AH3921:AH3984" si="555">IF(AND(AB3921=1,AG3921=1),1,0)</f>
        <v>1</v>
      </c>
      <c r="AI3921">
        <f t="shared" ref="AI3921:AI3984" si="556">IF(AND(AB3921=0,AG3921=1),1,0)</f>
        <v>0</v>
      </c>
      <c r="AJ3921">
        <f t="shared" ref="AJ3921:AJ3984" si="557">IF(AND(AB3921=1,AG3921=0),1,0)</f>
        <v>0</v>
      </c>
      <c r="AK3921">
        <f t="shared" ref="AK3921:AK3984" si="558">IF(AND(AB3921=0,AG3921=0),1,0)</f>
        <v>0</v>
      </c>
    </row>
    <row r="3922" spans="1:37" x14ac:dyDescent="0.35">
      <c r="A3922">
        <v>1</v>
      </c>
      <c r="B3922">
        <v>2</v>
      </c>
      <c r="C3922">
        <v>0</v>
      </c>
      <c r="D3922">
        <v>8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155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95.2</v>
      </c>
      <c r="AA3922">
        <v>0</v>
      </c>
      <c r="AB3922">
        <v>1</v>
      </c>
      <c r="AC3922">
        <f t="shared" si="550"/>
        <v>1.0604026577003109</v>
      </c>
      <c r="AD3922">
        <f t="shared" si="551"/>
        <v>2.8875334427924666</v>
      </c>
      <c r="AE3922">
        <f t="shared" si="552"/>
        <v>0.7427674861925595</v>
      </c>
      <c r="AF3922">
        <f t="shared" si="553"/>
        <v>0.12914711526640973</v>
      </c>
      <c r="AG3922">
        <f t="shared" si="554"/>
        <v>1</v>
      </c>
      <c r="AH3922">
        <f t="shared" si="555"/>
        <v>1</v>
      </c>
      <c r="AI3922">
        <f t="shared" si="556"/>
        <v>0</v>
      </c>
      <c r="AJ3922">
        <f t="shared" si="557"/>
        <v>0</v>
      </c>
      <c r="AK3922">
        <f t="shared" si="558"/>
        <v>0</v>
      </c>
    </row>
    <row r="3923" spans="1:37" x14ac:dyDescent="0.35">
      <c r="A3923">
        <v>1</v>
      </c>
      <c r="B3923">
        <v>2</v>
      </c>
      <c r="C3923">
        <v>0</v>
      </c>
      <c r="D3923">
        <v>3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109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77.03</v>
      </c>
      <c r="AA3923">
        <v>1</v>
      </c>
      <c r="AB3923">
        <v>0</v>
      </c>
      <c r="AC3923">
        <f t="shared" si="550"/>
        <v>-1.2248279434111806</v>
      </c>
      <c r="AD3923">
        <f t="shared" si="551"/>
        <v>0.29380824761976287</v>
      </c>
      <c r="AE3923">
        <f t="shared" si="552"/>
        <v>0.22708793838676331</v>
      </c>
      <c r="AF3923">
        <f t="shared" si="553"/>
        <v>0.11186991530372375</v>
      </c>
      <c r="AG3923">
        <f t="shared" si="554"/>
        <v>0</v>
      </c>
      <c r="AH3923">
        <f t="shared" si="555"/>
        <v>0</v>
      </c>
      <c r="AI3923">
        <f t="shared" si="556"/>
        <v>0</v>
      </c>
      <c r="AJ3923">
        <f t="shared" si="557"/>
        <v>0</v>
      </c>
      <c r="AK3923">
        <f t="shared" si="558"/>
        <v>1</v>
      </c>
    </row>
    <row r="3924" spans="1:37" x14ac:dyDescent="0.35">
      <c r="A3924">
        <v>1</v>
      </c>
      <c r="B3924">
        <v>2</v>
      </c>
      <c r="C3924">
        <v>0</v>
      </c>
      <c r="D3924">
        <v>3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73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59.8</v>
      </c>
      <c r="AA3924">
        <v>0</v>
      </c>
      <c r="AB3924">
        <v>0</v>
      </c>
      <c r="AC3924">
        <f t="shared" si="550"/>
        <v>-3.4554687250767055</v>
      </c>
      <c r="AD3924">
        <f t="shared" si="551"/>
        <v>3.1572502063807358E-2</v>
      </c>
      <c r="AE3924">
        <f t="shared" si="552"/>
        <v>3.0606188126032909E-2</v>
      </c>
      <c r="AF3924">
        <f t="shared" si="553"/>
        <v>1.3499756923520652E-2</v>
      </c>
      <c r="AG3924">
        <f t="shared" si="554"/>
        <v>0</v>
      </c>
      <c r="AH3924">
        <f t="shared" si="555"/>
        <v>0</v>
      </c>
      <c r="AI3924">
        <f t="shared" si="556"/>
        <v>0</v>
      </c>
      <c r="AJ3924">
        <f t="shared" si="557"/>
        <v>0</v>
      </c>
      <c r="AK3924">
        <f t="shared" si="558"/>
        <v>1</v>
      </c>
    </row>
    <row r="3925" spans="1:37" x14ac:dyDescent="0.35">
      <c r="A3925">
        <v>1</v>
      </c>
      <c r="B3925">
        <v>2</v>
      </c>
      <c r="C3925">
        <v>1</v>
      </c>
      <c r="D3925">
        <v>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21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159</v>
      </c>
      <c r="AA3925">
        <v>0</v>
      </c>
      <c r="AB3925">
        <v>1</v>
      </c>
      <c r="AC3925">
        <f t="shared" si="550"/>
        <v>0.56357698253121358</v>
      </c>
      <c r="AD3925">
        <f t="shared" si="551"/>
        <v>1.7569458383690431</v>
      </c>
      <c r="AE3925">
        <f t="shared" si="552"/>
        <v>0.63727978037044752</v>
      </c>
      <c r="AF3925">
        <f t="shared" si="553"/>
        <v>0.19566986060823319</v>
      </c>
      <c r="AG3925">
        <f t="shared" si="554"/>
        <v>1</v>
      </c>
      <c r="AH3925">
        <f t="shared" si="555"/>
        <v>1</v>
      </c>
      <c r="AI3925">
        <f t="shared" si="556"/>
        <v>0</v>
      </c>
      <c r="AJ3925">
        <f t="shared" si="557"/>
        <v>0</v>
      </c>
      <c r="AK3925">
        <f t="shared" si="558"/>
        <v>0</v>
      </c>
    </row>
    <row r="3926" spans="1:37" x14ac:dyDescent="0.35">
      <c r="A3926">
        <v>1</v>
      </c>
      <c r="B3926">
        <v>2</v>
      </c>
      <c r="C3926">
        <v>0</v>
      </c>
      <c r="D3926">
        <v>4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226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70</v>
      </c>
      <c r="AA3926">
        <v>1</v>
      </c>
      <c r="AB3926">
        <v>0</v>
      </c>
      <c r="AC3926">
        <f t="shared" si="550"/>
        <v>-0.16172705975029089</v>
      </c>
      <c r="AD3926">
        <f t="shared" si="551"/>
        <v>0.85067335585524084</v>
      </c>
      <c r="AE3926">
        <f t="shared" si="552"/>
        <v>0.45965613173380571</v>
      </c>
      <c r="AF3926">
        <f t="shared" si="553"/>
        <v>0.26732977247088752</v>
      </c>
      <c r="AG3926">
        <f t="shared" si="554"/>
        <v>0</v>
      </c>
      <c r="AH3926">
        <f t="shared" si="555"/>
        <v>0</v>
      </c>
      <c r="AI3926">
        <f t="shared" si="556"/>
        <v>0</v>
      </c>
      <c r="AJ3926">
        <f t="shared" si="557"/>
        <v>0</v>
      </c>
      <c r="AK3926">
        <f t="shared" si="558"/>
        <v>1</v>
      </c>
    </row>
    <row r="3927" spans="1:37" x14ac:dyDescent="0.35">
      <c r="A3927">
        <v>1</v>
      </c>
      <c r="B3927">
        <v>1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14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0</v>
      </c>
      <c r="Z3927">
        <v>100</v>
      </c>
      <c r="AA3927">
        <v>1</v>
      </c>
      <c r="AB3927">
        <v>0</v>
      </c>
      <c r="AC3927">
        <f t="shared" si="550"/>
        <v>-2.2565140047315646</v>
      </c>
      <c r="AD3927">
        <f t="shared" si="551"/>
        <v>0.10471488483032799</v>
      </c>
      <c r="AE3927">
        <f t="shared" si="552"/>
        <v>9.4789059392832414E-2</v>
      </c>
      <c r="AF3927">
        <f t="shared" si="553"/>
        <v>4.3250205693217289E-2</v>
      </c>
      <c r="AG3927">
        <f t="shared" si="554"/>
        <v>0</v>
      </c>
      <c r="AH3927">
        <f t="shared" si="555"/>
        <v>0</v>
      </c>
      <c r="AI3927">
        <f t="shared" si="556"/>
        <v>0</v>
      </c>
      <c r="AJ3927">
        <f t="shared" si="557"/>
        <v>0</v>
      </c>
      <c r="AK3927">
        <f t="shared" si="558"/>
        <v>1</v>
      </c>
    </row>
    <row r="3928" spans="1:37" x14ac:dyDescent="0.35">
      <c r="A3928">
        <v>1</v>
      </c>
      <c r="B3928">
        <v>2</v>
      </c>
      <c r="C3928">
        <v>0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130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118.8</v>
      </c>
      <c r="AA3928">
        <v>1</v>
      </c>
      <c r="AB3928">
        <v>1</v>
      </c>
      <c r="AC3928">
        <f t="shared" si="550"/>
        <v>-0.98281013501350634</v>
      </c>
      <c r="AD3928">
        <f t="shared" si="551"/>
        <v>0.37425790449380703</v>
      </c>
      <c r="AE3928">
        <f t="shared" si="552"/>
        <v>0.27233454744556179</v>
      </c>
      <c r="AF3928">
        <f t="shared" si="553"/>
        <v>0.56489726202666235</v>
      </c>
      <c r="AG3928">
        <f t="shared" si="554"/>
        <v>0</v>
      </c>
      <c r="AH3928">
        <f t="shared" si="555"/>
        <v>0</v>
      </c>
      <c r="AI3928">
        <f t="shared" si="556"/>
        <v>0</v>
      </c>
      <c r="AJ3928">
        <f t="shared" si="557"/>
        <v>1</v>
      </c>
      <c r="AK3928">
        <f t="shared" si="558"/>
        <v>0</v>
      </c>
    </row>
    <row r="3929" spans="1:37" x14ac:dyDescent="0.35">
      <c r="A3929">
        <v>1</v>
      </c>
      <c r="B3929">
        <v>2</v>
      </c>
      <c r="C3929">
        <v>0</v>
      </c>
      <c r="D3929">
        <v>2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25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9</v>
      </c>
      <c r="AA3929">
        <v>0</v>
      </c>
      <c r="AB3929">
        <v>0</v>
      </c>
      <c r="AC3929">
        <f t="shared" si="550"/>
        <v>-2.7778066936058168</v>
      </c>
      <c r="AD3929">
        <f t="shared" si="551"/>
        <v>6.2174726162433053E-2</v>
      </c>
      <c r="AE3929">
        <f t="shared" si="552"/>
        <v>5.8535309333772441E-2</v>
      </c>
      <c r="AF3929">
        <f t="shared" si="553"/>
        <v>2.6195963418292528E-2</v>
      </c>
      <c r="AG3929">
        <f t="shared" si="554"/>
        <v>0</v>
      </c>
      <c r="AH3929">
        <f t="shared" si="555"/>
        <v>0</v>
      </c>
      <c r="AI3929">
        <f t="shared" si="556"/>
        <v>0</v>
      </c>
      <c r="AJ3929">
        <f t="shared" si="557"/>
        <v>0</v>
      </c>
      <c r="AK3929">
        <f t="shared" si="558"/>
        <v>1</v>
      </c>
    </row>
    <row r="3930" spans="1:37" x14ac:dyDescent="0.35">
      <c r="A3930">
        <v>1</v>
      </c>
      <c r="B3930">
        <v>1</v>
      </c>
      <c r="C3930">
        <v>0</v>
      </c>
      <c r="D3930">
        <v>2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164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100</v>
      </c>
      <c r="AA3930">
        <v>0</v>
      </c>
      <c r="AB3930">
        <v>0</v>
      </c>
      <c r="AC3930">
        <f t="shared" si="550"/>
        <v>0.4316748184499164</v>
      </c>
      <c r="AD3930">
        <f t="shared" si="551"/>
        <v>1.5398343080317631</v>
      </c>
      <c r="AE3930">
        <f t="shared" si="552"/>
        <v>0.60627352861653916</v>
      </c>
      <c r="AF3930">
        <f t="shared" si="553"/>
        <v>0.40480538533857607</v>
      </c>
      <c r="AG3930">
        <f t="shared" si="554"/>
        <v>1</v>
      </c>
      <c r="AH3930">
        <f t="shared" si="555"/>
        <v>0</v>
      </c>
      <c r="AI3930">
        <f t="shared" si="556"/>
        <v>1</v>
      </c>
      <c r="AJ3930">
        <f t="shared" si="557"/>
        <v>0</v>
      </c>
      <c r="AK3930">
        <f t="shared" si="558"/>
        <v>0</v>
      </c>
    </row>
    <row r="3931" spans="1:37" x14ac:dyDescent="0.35">
      <c r="A3931">
        <v>1</v>
      </c>
      <c r="B3931">
        <v>2</v>
      </c>
      <c r="C3931">
        <v>0</v>
      </c>
      <c r="D3931">
        <v>3</v>
      </c>
      <c r="E3931">
        <v>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99</v>
      </c>
      <c r="M3931">
        <v>0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101.5</v>
      </c>
      <c r="AA3931">
        <v>0</v>
      </c>
      <c r="AB3931">
        <v>0</v>
      </c>
      <c r="AC3931">
        <f t="shared" si="550"/>
        <v>-0.95643251441038091</v>
      </c>
      <c r="AD3931">
        <f t="shared" si="551"/>
        <v>0.38426129025817507</v>
      </c>
      <c r="AE3931">
        <f t="shared" si="552"/>
        <v>0.27759303316681455</v>
      </c>
      <c r="AF3931">
        <f t="shared" si="553"/>
        <v>0.141218074374203</v>
      </c>
      <c r="AG3931">
        <f t="shared" si="554"/>
        <v>0</v>
      </c>
      <c r="AH3931">
        <f t="shared" si="555"/>
        <v>0</v>
      </c>
      <c r="AI3931">
        <f t="shared" si="556"/>
        <v>0</v>
      </c>
      <c r="AJ3931">
        <f t="shared" si="557"/>
        <v>0</v>
      </c>
      <c r="AK3931">
        <f t="shared" si="558"/>
        <v>1</v>
      </c>
    </row>
    <row r="3932" spans="1:37" x14ac:dyDescent="0.35">
      <c r="A3932">
        <v>1</v>
      </c>
      <c r="B3932">
        <v>2</v>
      </c>
      <c r="C3932">
        <v>0</v>
      </c>
      <c r="D3932">
        <v>2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2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98</v>
      </c>
      <c r="AA3932">
        <v>1</v>
      </c>
      <c r="AB3932">
        <v>0</v>
      </c>
      <c r="AC3932">
        <f t="shared" si="550"/>
        <v>-6.2269942648016894</v>
      </c>
      <c r="AD3932">
        <f t="shared" si="551"/>
        <v>1.9753804528984896E-3</v>
      </c>
      <c r="AE3932">
        <f t="shared" si="552"/>
        <v>1.9714860179554576E-3</v>
      </c>
      <c r="AF3932">
        <f t="shared" si="553"/>
        <v>8.5705060826253012E-4</v>
      </c>
      <c r="AG3932">
        <f t="shared" si="554"/>
        <v>0</v>
      </c>
      <c r="AH3932">
        <f t="shared" si="555"/>
        <v>0</v>
      </c>
      <c r="AI3932">
        <f t="shared" si="556"/>
        <v>0</v>
      </c>
      <c r="AJ3932">
        <f t="shared" si="557"/>
        <v>0</v>
      </c>
      <c r="AK3932">
        <f t="shared" si="558"/>
        <v>1</v>
      </c>
    </row>
    <row r="3933" spans="1:37" x14ac:dyDescent="0.35">
      <c r="A3933">
        <v>1</v>
      </c>
      <c r="B3933">
        <v>2</v>
      </c>
      <c r="C3933">
        <v>0</v>
      </c>
      <c r="D3933">
        <v>4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322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80</v>
      </c>
      <c r="AA3933">
        <v>0</v>
      </c>
      <c r="AB3933">
        <v>1</v>
      </c>
      <c r="AC3933">
        <f t="shared" si="550"/>
        <v>2.4992317631121344</v>
      </c>
      <c r="AD3933">
        <f t="shared" si="551"/>
        <v>12.1731385135166</v>
      </c>
      <c r="AE3933">
        <f t="shared" si="552"/>
        <v>0.9240879461660616</v>
      </c>
      <c r="AF3933">
        <f t="shared" si="553"/>
        <v>3.4286694670514831E-2</v>
      </c>
      <c r="AG3933">
        <f t="shared" si="554"/>
        <v>1</v>
      </c>
      <c r="AH3933">
        <f t="shared" si="555"/>
        <v>1</v>
      </c>
      <c r="AI3933">
        <f t="shared" si="556"/>
        <v>0</v>
      </c>
      <c r="AJ3933">
        <f t="shared" si="557"/>
        <v>0</v>
      </c>
      <c r="AK3933">
        <f t="shared" si="558"/>
        <v>0</v>
      </c>
    </row>
    <row r="3934" spans="1:37" x14ac:dyDescent="0.35">
      <c r="A3934">
        <v>1</v>
      </c>
      <c r="B3934">
        <v>1</v>
      </c>
      <c r="C3934">
        <v>0</v>
      </c>
      <c r="D3934">
        <v>2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5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1</v>
      </c>
      <c r="Y3934">
        <v>0</v>
      </c>
      <c r="Z3934">
        <v>65</v>
      </c>
      <c r="AA3934">
        <v>0</v>
      </c>
      <c r="AB3934">
        <v>0</v>
      </c>
      <c r="AC3934">
        <f t="shared" si="550"/>
        <v>-4.3832747491867154</v>
      </c>
      <c r="AD3934">
        <f t="shared" si="551"/>
        <v>1.2484408300726698E-2</v>
      </c>
      <c r="AE3934">
        <f t="shared" si="552"/>
        <v>1.2330469682668531E-2</v>
      </c>
      <c r="AF3934">
        <f t="shared" si="553"/>
        <v>5.3883440436489167E-3</v>
      </c>
      <c r="AG3934">
        <f t="shared" si="554"/>
        <v>0</v>
      </c>
      <c r="AH3934">
        <f t="shared" si="555"/>
        <v>0</v>
      </c>
      <c r="AI3934">
        <f t="shared" si="556"/>
        <v>0</v>
      </c>
      <c r="AJ3934">
        <f t="shared" si="557"/>
        <v>0</v>
      </c>
      <c r="AK3934">
        <f t="shared" si="558"/>
        <v>1</v>
      </c>
    </row>
    <row r="3935" spans="1:37" x14ac:dyDescent="0.35">
      <c r="A3935">
        <v>1</v>
      </c>
      <c r="B3935">
        <v>2</v>
      </c>
      <c r="C3935">
        <v>0</v>
      </c>
      <c r="D3935">
        <v>1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64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149.4</v>
      </c>
      <c r="AA3935">
        <v>0</v>
      </c>
      <c r="AB3935">
        <v>1</v>
      </c>
      <c r="AC3935">
        <f t="shared" si="550"/>
        <v>-0.13384451669391462</v>
      </c>
      <c r="AD3935">
        <f t="shared" si="551"/>
        <v>0.87472605933022884</v>
      </c>
      <c r="AE3935">
        <f t="shared" si="552"/>
        <v>0.46658873437900389</v>
      </c>
      <c r="AF3935">
        <f t="shared" si="553"/>
        <v>0.33106575130329996</v>
      </c>
      <c r="AG3935">
        <f t="shared" si="554"/>
        <v>0</v>
      </c>
      <c r="AH3935">
        <f t="shared" si="555"/>
        <v>0</v>
      </c>
      <c r="AI3935">
        <f t="shared" si="556"/>
        <v>0</v>
      </c>
      <c r="AJ3935">
        <f t="shared" si="557"/>
        <v>1</v>
      </c>
      <c r="AK3935">
        <f t="shared" si="558"/>
        <v>0</v>
      </c>
    </row>
    <row r="3936" spans="1:37" x14ac:dyDescent="0.35">
      <c r="A3936">
        <v>1</v>
      </c>
      <c r="B3936">
        <v>2</v>
      </c>
      <c r="C3936">
        <v>0</v>
      </c>
      <c r="D3936">
        <v>3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28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141.66999999999999</v>
      </c>
      <c r="AA3936">
        <v>0</v>
      </c>
      <c r="AB3936">
        <v>0</v>
      </c>
      <c r="AC3936">
        <f t="shared" si="550"/>
        <v>-1.3445450712864981</v>
      </c>
      <c r="AD3936">
        <f t="shared" si="551"/>
        <v>0.26065826181884383</v>
      </c>
      <c r="AE3936">
        <f t="shared" si="552"/>
        <v>0.20676361684472136</v>
      </c>
      <c r="AF3936">
        <f t="shared" si="553"/>
        <v>0.10059737434419828</v>
      </c>
      <c r="AG3936">
        <f t="shared" si="554"/>
        <v>0</v>
      </c>
      <c r="AH3936">
        <f t="shared" si="555"/>
        <v>0</v>
      </c>
      <c r="AI3936">
        <f t="shared" si="556"/>
        <v>0</v>
      </c>
      <c r="AJ3936">
        <f t="shared" si="557"/>
        <v>0</v>
      </c>
      <c r="AK3936">
        <f t="shared" si="558"/>
        <v>1</v>
      </c>
    </row>
    <row r="3937" spans="1:37" x14ac:dyDescent="0.35">
      <c r="A3937">
        <v>1</v>
      </c>
      <c r="B3937">
        <v>1</v>
      </c>
      <c r="C3937">
        <v>0</v>
      </c>
      <c r="D3937">
        <v>5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150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80</v>
      </c>
      <c r="AA3937">
        <v>0</v>
      </c>
      <c r="AB3937">
        <v>0</v>
      </c>
      <c r="AC3937">
        <f t="shared" si="550"/>
        <v>-1.9278213716004455</v>
      </c>
      <c r="AD3937">
        <f t="shared" si="551"/>
        <v>0.14546476718855578</v>
      </c>
      <c r="AE3937">
        <f t="shared" si="552"/>
        <v>0.12699191747781685</v>
      </c>
      <c r="AF3937">
        <f t="shared" si="553"/>
        <v>5.8981735471366349E-2</v>
      </c>
      <c r="AG3937">
        <f t="shared" si="554"/>
        <v>0</v>
      </c>
      <c r="AH3937">
        <f t="shared" si="555"/>
        <v>0</v>
      </c>
      <c r="AI3937">
        <f t="shared" si="556"/>
        <v>0</v>
      </c>
      <c r="AJ3937">
        <f t="shared" si="557"/>
        <v>0</v>
      </c>
      <c r="AK3937">
        <f t="shared" si="558"/>
        <v>1</v>
      </c>
    </row>
    <row r="3938" spans="1:37" x14ac:dyDescent="0.35">
      <c r="A3938">
        <v>1</v>
      </c>
      <c r="B3938">
        <v>2</v>
      </c>
      <c r="C3938">
        <v>0</v>
      </c>
      <c r="D3938">
        <v>3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85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125</v>
      </c>
      <c r="AA3938">
        <v>0</v>
      </c>
      <c r="AB3938">
        <v>0</v>
      </c>
      <c r="AC3938">
        <f t="shared" si="550"/>
        <v>-0.13627332552967175</v>
      </c>
      <c r="AD3938">
        <f t="shared" si="551"/>
        <v>0.8726040949145637</v>
      </c>
      <c r="AE3938">
        <f t="shared" si="552"/>
        <v>0.46598429282745729</v>
      </c>
      <c r="AF3938">
        <f t="shared" si="553"/>
        <v>0.27244596874290694</v>
      </c>
      <c r="AG3938">
        <f t="shared" si="554"/>
        <v>0</v>
      </c>
      <c r="AH3938">
        <f t="shared" si="555"/>
        <v>0</v>
      </c>
      <c r="AI3938">
        <f t="shared" si="556"/>
        <v>0</v>
      </c>
      <c r="AJ3938">
        <f t="shared" si="557"/>
        <v>0</v>
      </c>
      <c r="AK3938">
        <f t="shared" si="558"/>
        <v>1</v>
      </c>
    </row>
    <row r="3939" spans="1:37" x14ac:dyDescent="0.35">
      <c r="A3939">
        <v>1</v>
      </c>
      <c r="B3939">
        <v>1</v>
      </c>
      <c r="C3939">
        <v>0</v>
      </c>
      <c r="D3939">
        <v>2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29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90.25</v>
      </c>
      <c r="AA3939">
        <v>2</v>
      </c>
      <c r="AB3939">
        <v>0</v>
      </c>
      <c r="AC3939">
        <f t="shared" si="550"/>
        <v>-4.1598196258160645</v>
      </c>
      <c r="AD3939">
        <f t="shared" si="551"/>
        <v>1.5610373374415891E-2</v>
      </c>
      <c r="AE3939">
        <f t="shared" si="552"/>
        <v>1.5370435142907856E-2</v>
      </c>
      <c r="AF3939">
        <f t="shared" si="553"/>
        <v>6.727128078269938E-3</v>
      </c>
      <c r="AG3939">
        <f t="shared" si="554"/>
        <v>0</v>
      </c>
      <c r="AH3939">
        <f t="shared" si="555"/>
        <v>0</v>
      </c>
      <c r="AI3939">
        <f t="shared" si="556"/>
        <v>0</v>
      </c>
      <c r="AJ3939">
        <f t="shared" si="557"/>
        <v>0</v>
      </c>
      <c r="AK3939">
        <f t="shared" si="558"/>
        <v>1</v>
      </c>
    </row>
    <row r="3940" spans="1:37" x14ac:dyDescent="0.35">
      <c r="A3940">
        <v>1</v>
      </c>
      <c r="B3940">
        <v>1</v>
      </c>
      <c r="C3940">
        <v>0</v>
      </c>
      <c r="D3940">
        <v>3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22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82.33</v>
      </c>
      <c r="AA3940">
        <v>0</v>
      </c>
      <c r="AB3940">
        <v>1</v>
      </c>
      <c r="AC3940">
        <f t="shared" si="550"/>
        <v>-0.86260414856024581</v>
      </c>
      <c r="AD3940">
        <f t="shared" si="551"/>
        <v>0.42206153900142945</v>
      </c>
      <c r="AE3940">
        <f t="shared" si="552"/>
        <v>0.2967955516874472</v>
      </c>
      <c r="AF3940">
        <f t="shared" si="553"/>
        <v>0.52754261246333634</v>
      </c>
      <c r="AG3940">
        <f t="shared" si="554"/>
        <v>0</v>
      </c>
      <c r="AH3940">
        <f t="shared" si="555"/>
        <v>0</v>
      </c>
      <c r="AI3940">
        <f t="shared" si="556"/>
        <v>0</v>
      </c>
      <c r="AJ3940">
        <f t="shared" si="557"/>
        <v>1</v>
      </c>
      <c r="AK3940">
        <f t="shared" si="558"/>
        <v>0</v>
      </c>
    </row>
    <row r="3941" spans="1:37" x14ac:dyDescent="0.35">
      <c r="A3941">
        <v>1</v>
      </c>
      <c r="B3941">
        <v>2</v>
      </c>
      <c r="C3941">
        <v>0</v>
      </c>
      <c r="D3941">
        <v>3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7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126.67</v>
      </c>
      <c r="AA3941">
        <v>1</v>
      </c>
      <c r="AB3941">
        <v>1</v>
      </c>
      <c r="AC3941">
        <f t="shared" si="550"/>
        <v>-1.9358382523143436</v>
      </c>
      <c r="AD3941">
        <f t="shared" si="551"/>
        <v>0.144303255572858</v>
      </c>
      <c r="AE3941">
        <f t="shared" si="552"/>
        <v>0.12610578084969032</v>
      </c>
      <c r="AF3941">
        <f t="shared" si="553"/>
        <v>0.89926500435811596</v>
      </c>
      <c r="AG3941">
        <f t="shared" si="554"/>
        <v>0</v>
      </c>
      <c r="AH3941">
        <f t="shared" si="555"/>
        <v>0</v>
      </c>
      <c r="AI3941">
        <f t="shared" si="556"/>
        <v>0</v>
      </c>
      <c r="AJ3941">
        <f t="shared" si="557"/>
        <v>1</v>
      </c>
      <c r="AK3941">
        <f t="shared" si="558"/>
        <v>0</v>
      </c>
    </row>
    <row r="3942" spans="1:37" x14ac:dyDescent="0.35">
      <c r="A3942">
        <v>1</v>
      </c>
      <c r="B3942">
        <v>2</v>
      </c>
      <c r="C3942">
        <v>0</v>
      </c>
      <c r="D3942">
        <v>2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77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79.2</v>
      </c>
      <c r="AA3942">
        <v>2</v>
      </c>
      <c r="AB3942">
        <v>0</v>
      </c>
      <c r="AC3942">
        <f t="shared" si="550"/>
        <v>-4.4161100168969609</v>
      </c>
      <c r="AD3942">
        <f t="shared" si="551"/>
        <v>1.2081136413958521E-2</v>
      </c>
      <c r="AE3942">
        <f t="shared" si="552"/>
        <v>1.1936924797121334E-2</v>
      </c>
      <c r="AF3942">
        <f t="shared" si="553"/>
        <v>5.2153303737249197E-3</v>
      </c>
      <c r="AG3942">
        <f t="shared" si="554"/>
        <v>0</v>
      </c>
      <c r="AH3942">
        <f t="shared" si="555"/>
        <v>0</v>
      </c>
      <c r="AI3942">
        <f t="shared" si="556"/>
        <v>0</v>
      </c>
      <c r="AJ3942">
        <f t="shared" si="557"/>
        <v>0</v>
      </c>
      <c r="AK3942">
        <f t="shared" si="558"/>
        <v>1</v>
      </c>
    </row>
    <row r="3943" spans="1:37" x14ac:dyDescent="0.35">
      <c r="A3943">
        <v>1</v>
      </c>
      <c r="B3943">
        <v>2</v>
      </c>
      <c r="C3943">
        <v>0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221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96</v>
      </c>
      <c r="AA3943">
        <v>1</v>
      </c>
      <c r="AB3943">
        <v>0</v>
      </c>
      <c r="AC3943">
        <f t="shared" si="550"/>
        <v>0.15679268183780382</v>
      </c>
      <c r="AD3943">
        <f t="shared" si="551"/>
        <v>1.1697530777024101</v>
      </c>
      <c r="AE3943">
        <f t="shared" si="552"/>
        <v>0.53911806358218528</v>
      </c>
      <c r="AF3943">
        <f t="shared" si="553"/>
        <v>0.33641031306836172</v>
      </c>
      <c r="AG3943">
        <f t="shared" si="554"/>
        <v>1</v>
      </c>
      <c r="AH3943">
        <f t="shared" si="555"/>
        <v>0</v>
      </c>
      <c r="AI3943">
        <f t="shared" si="556"/>
        <v>1</v>
      </c>
      <c r="AJ3943">
        <f t="shared" si="557"/>
        <v>0</v>
      </c>
      <c r="AK3943">
        <f t="shared" si="558"/>
        <v>0</v>
      </c>
    </row>
    <row r="3944" spans="1:37" x14ac:dyDescent="0.35">
      <c r="A3944">
        <v>1</v>
      </c>
      <c r="B3944">
        <v>2</v>
      </c>
      <c r="C3944">
        <v>0</v>
      </c>
      <c r="D3944">
        <v>3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88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134.1</v>
      </c>
      <c r="AA3944">
        <v>1</v>
      </c>
      <c r="AB3944">
        <v>0</v>
      </c>
      <c r="AC3944">
        <f t="shared" si="550"/>
        <v>-0.731065244198561</v>
      </c>
      <c r="AD3944">
        <f t="shared" si="551"/>
        <v>0.48139591265917053</v>
      </c>
      <c r="AE3944">
        <f t="shared" si="552"/>
        <v>0.32496101045333914</v>
      </c>
      <c r="AF3944">
        <f t="shared" si="553"/>
        <v>0.17067114204905998</v>
      </c>
      <c r="AG3944">
        <f t="shared" si="554"/>
        <v>0</v>
      </c>
      <c r="AH3944">
        <f t="shared" si="555"/>
        <v>0</v>
      </c>
      <c r="AI3944">
        <f t="shared" si="556"/>
        <v>0</v>
      </c>
      <c r="AJ3944">
        <f t="shared" si="557"/>
        <v>0</v>
      </c>
      <c r="AK3944">
        <f t="shared" si="558"/>
        <v>1</v>
      </c>
    </row>
    <row r="3945" spans="1:37" x14ac:dyDescent="0.35">
      <c r="A3945">
        <v>1</v>
      </c>
      <c r="B3945">
        <v>2</v>
      </c>
      <c r="C3945">
        <v>0</v>
      </c>
      <c r="D3945">
        <v>5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58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178.56</v>
      </c>
      <c r="AA3945">
        <v>2</v>
      </c>
      <c r="AB3945">
        <v>0</v>
      </c>
      <c r="AC3945">
        <f t="shared" si="550"/>
        <v>-2.2058008814031691</v>
      </c>
      <c r="AD3945">
        <f t="shared" si="551"/>
        <v>0.11016226305759301</v>
      </c>
      <c r="AE3945">
        <f t="shared" si="552"/>
        <v>9.92307761877851E-2</v>
      </c>
      <c r="AF3945">
        <f t="shared" si="553"/>
        <v>4.5386460588710778E-2</v>
      </c>
      <c r="AG3945">
        <f t="shared" si="554"/>
        <v>0</v>
      </c>
      <c r="AH3945">
        <f t="shared" si="555"/>
        <v>0</v>
      </c>
      <c r="AI3945">
        <f t="shared" si="556"/>
        <v>0</v>
      </c>
      <c r="AJ3945">
        <f t="shared" si="557"/>
        <v>0</v>
      </c>
      <c r="AK3945">
        <f t="shared" si="558"/>
        <v>1</v>
      </c>
    </row>
    <row r="3946" spans="1:37" x14ac:dyDescent="0.35">
      <c r="A3946">
        <v>1</v>
      </c>
      <c r="B3946">
        <v>2</v>
      </c>
      <c r="C3946">
        <v>0</v>
      </c>
      <c r="D3946">
        <v>4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217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80.75</v>
      </c>
      <c r="AA3946">
        <v>1</v>
      </c>
      <c r="AB3946">
        <v>0</v>
      </c>
      <c r="AC3946">
        <f t="shared" si="550"/>
        <v>-0.36836028355754791</v>
      </c>
      <c r="AD3946">
        <f t="shared" si="551"/>
        <v>0.69186786816275048</v>
      </c>
      <c r="AE3946">
        <f t="shared" si="552"/>
        <v>0.40893729420730141</v>
      </c>
      <c r="AF3946">
        <f t="shared" si="553"/>
        <v>0.22836644240954054</v>
      </c>
      <c r="AG3946">
        <f t="shared" si="554"/>
        <v>0</v>
      </c>
      <c r="AH3946">
        <f t="shared" si="555"/>
        <v>0</v>
      </c>
      <c r="AI3946">
        <f t="shared" si="556"/>
        <v>0</v>
      </c>
      <c r="AJ3946">
        <f t="shared" si="557"/>
        <v>0</v>
      </c>
      <c r="AK3946">
        <f t="shared" si="558"/>
        <v>1</v>
      </c>
    </row>
    <row r="3947" spans="1:37" x14ac:dyDescent="0.35">
      <c r="A3947">
        <v>1</v>
      </c>
      <c r="B3947">
        <v>2</v>
      </c>
      <c r="C3947">
        <v>0</v>
      </c>
      <c r="D3947">
        <v>5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71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74.8</v>
      </c>
      <c r="AA3947">
        <v>1</v>
      </c>
      <c r="AB3947">
        <v>0</v>
      </c>
      <c r="AC3947">
        <f t="shared" si="550"/>
        <v>-3.1833521593819114</v>
      </c>
      <c r="AD3947">
        <f t="shared" si="551"/>
        <v>4.1446486764780792E-2</v>
      </c>
      <c r="AE3947">
        <f t="shared" si="552"/>
        <v>3.9797039302070084E-2</v>
      </c>
      <c r="AF3947">
        <f t="shared" si="553"/>
        <v>1.7636959257510028E-2</v>
      </c>
      <c r="AG3947">
        <f t="shared" si="554"/>
        <v>0</v>
      </c>
      <c r="AH3947">
        <f t="shared" si="555"/>
        <v>0</v>
      </c>
      <c r="AI3947">
        <f t="shared" si="556"/>
        <v>0</v>
      </c>
      <c r="AJ3947">
        <f t="shared" si="557"/>
        <v>0</v>
      </c>
      <c r="AK3947">
        <f t="shared" si="558"/>
        <v>1</v>
      </c>
    </row>
    <row r="3948" spans="1:37" x14ac:dyDescent="0.35">
      <c r="A3948">
        <v>1</v>
      </c>
      <c r="B3948">
        <v>2</v>
      </c>
      <c r="C3948">
        <v>0</v>
      </c>
      <c r="D3948">
        <v>2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4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106</v>
      </c>
      <c r="AA3948">
        <v>1</v>
      </c>
      <c r="AB3948">
        <v>0</v>
      </c>
      <c r="AC3948">
        <f t="shared" si="550"/>
        <v>-2.4400366022991347</v>
      </c>
      <c r="AD3948">
        <f t="shared" si="551"/>
        <v>8.7157661232808464E-2</v>
      </c>
      <c r="AE3948">
        <f t="shared" si="552"/>
        <v>8.017021296982256E-2</v>
      </c>
      <c r="AF3948">
        <f t="shared" si="553"/>
        <v>3.6292530690035095E-2</v>
      </c>
      <c r="AG3948">
        <f t="shared" si="554"/>
        <v>0</v>
      </c>
      <c r="AH3948">
        <f t="shared" si="555"/>
        <v>0</v>
      </c>
      <c r="AI3948">
        <f t="shared" si="556"/>
        <v>0</v>
      </c>
      <c r="AJ3948">
        <f t="shared" si="557"/>
        <v>0</v>
      </c>
      <c r="AK3948">
        <f t="shared" si="558"/>
        <v>1</v>
      </c>
    </row>
    <row r="3949" spans="1:37" x14ac:dyDescent="0.35">
      <c r="A3949">
        <v>1</v>
      </c>
      <c r="B3949">
        <v>2</v>
      </c>
      <c r="C3949">
        <v>0</v>
      </c>
      <c r="D3949">
        <v>2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125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72.25</v>
      </c>
      <c r="AA3949">
        <v>0</v>
      </c>
      <c r="AB3949">
        <v>1</v>
      </c>
      <c r="AC3949">
        <f t="shared" si="550"/>
        <v>-0.27519057534313007</v>
      </c>
      <c r="AD3949">
        <f t="shared" si="551"/>
        <v>0.75942738129951193</v>
      </c>
      <c r="AE3949">
        <f t="shared" si="552"/>
        <v>0.43163326282815906</v>
      </c>
      <c r="AF3949">
        <f t="shared" si="553"/>
        <v>0.36488509479058889</v>
      </c>
      <c r="AG3949">
        <f t="shared" si="554"/>
        <v>0</v>
      </c>
      <c r="AH3949">
        <f t="shared" si="555"/>
        <v>0</v>
      </c>
      <c r="AI3949">
        <f t="shared" si="556"/>
        <v>0</v>
      </c>
      <c r="AJ3949">
        <f t="shared" si="557"/>
        <v>1</v>
      </c>
      <c r="AK3949">
        <f t="shared" si="558"/>
        <v>0</v>
      </c>
    </row>
    <row r="3950" spans="1:37" x14ac:dyDescent="0.35">
      <c r="A3950">
        <v>1</v>
      </c>
      <c r="B3950">
        <v>3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76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151.19999999999999</v>
      </c>
      <c r="AA3950">
        <v>1</v>
      </c>
      <c r="AB3950">
        <v>1</v>
      </c>
      <c r="AC3950">
        <f t="shared" si="550"/>
        <v>-0.55768522920059649</v>
      </c>
      <c r="AD3950">
        <f t="shared" si="551"/>
        <v>0.57253281340750661</v>
      </c>
      <c r="AE3950">
        <f t="shared" si="552"/>
        <v>0.36408322200087556</v>
      </c>
      <c r="AF3950">
        <f t="shared" si="553"/>
        <v>0.43879933414028882</v>
      </c>
      <c r="AG3950">
        <f t="shared" si="554"/>
        <v>0</v>
      </c>
      <c r="AH3950">
        <f t="shared" si="555"/>
        <v>0</v>
      </c>
      <c r="AI3950">
        <f t="shared" si="556"/>
        <v>0</v>
      </c>
      <c r="AJ3950">
        <f t="shared" si="557"/>
        <v>1</v>
      </c>
      <c r="AK3950">
        <f t="shared" si="558"/>
        <v>0</v>
      </c>
    </row>
    <row r="3951" spans="1:37" x14ac:dyDescent="0.35">
      <c r="A3951">
        <v>1</v>
      </c>
      <c r="B3951">
        <v>2</v>
      </c>
      <c r="C3951">
        <v>0</v>
      </c>
      <c r="D3951">
        <v>2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257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101.5</v>
      </c>
      <c r="AA3951">
        <v>0</v>
      </c>
      <c r="AB3951">
        <v>1</v>
      </c>
      <c r="AC3951">
        <f t="shared" si="550"/>
        <v>2.0909572197438187</v>
      </c>
      <c r="AD3951">
        <f t="shared" si="551"/>
        <v>8.0926579098907006</v>
      </c>
      <c r="AE3951">
        <f t="shared" si="552"/>
        <v>0.89002115663977277</v>
      </c>
      <c r="AF3951">
        <f t="shared" si="553"/>
        <v>5.0599669644186267E-2</v>
      </c>
      <c r="AG3951">
        <f t="shared" si="554"/>
        <v>1</v>
      </c>
      <c r="AH3951">
        <f t="shared" si="555"/>
        <v>1</v>
      </c>
      <c r="AI3951">
        <f t="shared" si="556"/>
        <v>0</v>
      </c>
      <c r="AJ3951">
        <f t="shared" si="557"/>
        <v>0</v>
      </c>
      <c r="AK3951">
        <f t="shared" si="558"/>
        <v>0</v>
      </c>
    </row>
    <row r="3952" spans="1:37" x14ac:dyDescent="0.35">
      <c r="A3952">
        <v>1</v>
      </c>
      <c r="B3952">
        <v>1</v>
      </c>
      <c r="C3952">
        <v>0</v>
      </c>
      <c r="D3952">
        <v>2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320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90</v>
      </c>
      <c r="AA3952">
        <v>0</v>
      </c>
      <c r="AB3952">
        <v>1</v>
      </c>
      <c r="AC3952">
        <f t="shared" si="550"/>
        <v>2.4067567029604189</v>
      </c>
      <c r="AD3952">
        <f t="shared" si="551"/>
        <v>11.09790889752129</v>
      </c>
      <c r="AE3952">
        <f t="shared" si="552"/>
        <v>0.91734108692082417</v>
      </c>
      <c r="AF3952">
        <f t="shared" si="553"/>
        <v>3.7469154379264978E-2</v>
      </c>
      <c r="AG3952">
        <f t="shared" si="554"/>
        <v>1</v>
      </c>
      <c r="AH3952">
        <f t="shared" si="555"/>
        <v>1</v>
      </c>
      <c r="AI3952">
        <f t="shared" si="556"/>
        <v>0</v>
      </c>
      <c r="AJ3952">
        <f t="shared" si="557"/>
        <v>0</v>
      </c>
      <c r="AK3952">
        <f t="shared" si="558"/>
        <v>0</v>
      </c>
    </row>
    <row r="3953" spans="1:37" x14ac:dyDescent="0.35">
      <c r="A3953">
        <v>1</v>
      </c>
      <c r="B3953">
        <v>2</v>
      </c>
      <c r="C3953">
        <v>0</v>
      </c>
      <c r="D3953">
        <v>2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48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130</v>
      </c>
      <c r="AA3953">
        <v>0</v>
      </c>
      <c r="AB3953">
        <v>0</v>
      </c>
      <c r="AC3953">
        <f t="shared" si="550"/>
        <v>-0.62137715251145931</v>
      </c>
      <c r="AD3953">
        <f t="shared" si="551"/>
        <v>0.53720411594632878</v>
      </c>
      <c r="AE3953">
        <f t="shared" si="552"/>
        <v>0.34946830441942767</v>
      </c>
      <c r="AF3953">
        <f t="shared" si="553"/>
        <v>0.18673153864059719</v>
      </c>
      <c r="AG3953">
        <f t="shared" si="554"/>
        <v>0</v>
      </c>
      <c r="AH3953">
        <f t="shared" si="555"/>
        <v>0</v>
      </c>
      <c r="AI3953">
        <f t="shared" si="556"/>
        <v>0</v>
      </c>
      <c r="AJ3953">
        <f t="shared" si="557"/>
        <v>0</v>
      </c>
      <c r="AK3953">
        <f t="shared" si="558"/>
        <v>1</v>
      </c>
    </row>
    <row r="3954" spans="1:37" x14ac:dyDescent="0.35">
      <c r="A3954">
        <v>1</v>
      </c>
      <c r="B3954">
        <v>3</v>
      </c>
      <c r="C3954">
        <v>0</v>
      </c>
      <c r="D3954">
        <v>1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25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186</v>
      </c>
      <c r="AA3954">
        <v>2</v>
      </c>
      <c r="AB3954">
        <v>0</v>
      </c>
      <c r="AC3954">
        <f t="shared" si="550"/>
        <v>-1.1233299782003976</v>
      </c>
      <c r="AD3954">
        <f t="shared" si="551"/>
        <v>0.32519509703170973</v>
      </c>
      <c r="AE3954">
        <f t="shared" si="552"/>
        <v>0.24539412933243623</v>
      </c>
      <c r="AF3954">
        <f t="shared" si="553"/>
        <v>0.12227982040641161</v>
      </c>
      <c r="AG3954">
        <f t="shared" si="554"/>
        <v>0</v>
      </c>
      <c r="AH3954">
        <f t="shared" si="555"/>
        <v>0</v>
      </c>
      <c r="AI3954">
        <f t="shared" si="556"/>
        <v>0</v>
      </c>
      <c r="AJ3954">
        <f t="shared" si="557"/>
        <v>0</v>
      </c>
      <c r="AK3954">
        <f t="shared" si="558"/>
        <v>1</v>
      </c>
    </row>
    <row r="3955" spans="1:37" x14ac:dyDescent="0.35">
      <c r="A3955">
        <v>1</v>
      </c>
      <c r="B3955">
        <v>2</v>
      </c>
      <c r="C3955">
        <v>0</v>
      </c>
      <c r="D3955">
        <v>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48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130</v>
      </c>
      <c r="AA3955">
        <v>0</v>
      </c>
      <c r="AB3955">
        <v>0</v>
      </c>
      <c r="AC3955">
        <f t="shared" si="550"/>
        <v>-0.62137715251145931</v>
      </c>
      <c r="AD3955">
        <f t="shared" si="551"/>
        <v>0.53720411594632878</v>
      </c>
      <c r="AE3955">
        <f t="shared" si="552"/>
        <v>0.34946830441942767</v>
      </c>
      <c r="AF3955">
        <f t="shared" si="553"/>
        <v>0.18673153864059719</v>
      </c>
      <c r="AG3955">
        <f t="shared" si="554"/>
        <v>0</v>
      </c>
      <c r="AH3955">
        <f t="shared" si="555"/>
        <v>0</v>
      </c>
      <c r="AI3955">
        <f t="shared" si="556"/>
        <v>0</v>
      </c>
      <c r="AJ3955">
        <f t="shared" si="557"/>
        <v>0</v>
      </c>
      <c r="AK3955">
        <f t="shared" si="558"/>
        <v>1</v>
      </c>
    </row>
    <row r="3956" spans="1:37" x14ac:dyDescent="0.35">
      <c r="A3956">
        <v>1</v>
      </c>
      <c r="B3956">
        <v>1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47</v>
      </c>
      <c r="M3956">
        <v>0</v>
      </c>
      <c r="N3956">
        <v>0</v>
      </c>
      <c r="O3956">
        <v>1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99.9</v>
      </c>
      <c r="AA3956">
        <v>0</v>
      </c>
      <c r="AB3956">
        <v>1</v>
      </c>
      <c r="AC3956">
        <f t="shared" si="550"/>
        <v>-0.79160062460455105</v>
      </c>
      <c r="AD3956">
        <f t="shared" si="551"/>
        <v>0.45311894120129997</v>
      </c>
      <c r="AE3956">
        <f t="shared" si="552"/>
        <v>0.31182508764678585</v>
      </c>
      <c r="AF3956">
        <f t="shared" si="553"/>
        <v>0.50608894691414408</v>
      </c>
      <c r="AG3956">
        <f t="shared" si="554"/>
        <v>0</v>
      </c>
      <c r="AH3956">
        <f t="shared" si="555"/>
        <v>0</v>
      </c>
      <c r="AI3956">
        <f t="shared" si="556"/>
        <v>0</v>
      </c>
      <c r="AJ3956">
        <f t="shared" si="557"/>
        <v>1</v>
      </c>
      <c r="AK3956">
        <f t="shared" si="558"/>
        <v>0</v>
      </c>
    </row>
    <row r="3957" spans="1:37" x14ac:dyDescent="0.35">
      <c r="A3957">
        <v>1</v>
      </c>
      <c r="B3957">
        <v>2</v>
      </c>
      <c r="C3957">
        <v>0</v>
      </c>
      <c r="D3957">
        <v>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180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70</v>
      </c>
      <c r="AA3957">
        <v>0</v>
      </c>
      <c r="AB3957">
        <v>1</v>
      </c>
      <c r="AC3957">
        <f t="shared" si="550"/>
        <v>3.5074495059463473E-2</v>
      </c>
      <c r="AD3957">
        <f t="shared" si="551"/>
        <v>1.0356968602250762</v>
      </c>
      <c r="AE3957">
        <f t="shared" si="552"/>
        <v>0.5087677249305993</v>
      </c>
      <c r="AF3957">
        <f t="shared" si="553"/>
        <v>0.29348044714174559</v>
      </c>
      <c r="AG3957">
        <f t="shared" si="554"/>
        <v>1</v>
      </c>
      <c r="AH3957">
        <f t="shared" si="555"/>
        <v>1</v>
      </c>
      <c r="AI3957">
        <f t="shared" si="556"/>
        <v>0</v>
      </c>
      <c r="AJ3957">
        <f t="shared" si="557"/>
        <v>0</v>
      </c>
      <c r="AK3957">
        <f t="shared" si="558"/>
        <v>0</v>
      </c>
    </row>
    <row r="3958" spans="1:37" x14ac:dyDescent="0.35">
      <c r="A3958">
        <v>1</v>
      </c>
      <c r="B3958">
        <v>1</v>
      </c>
      <c r="C3958">
        <v>0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80</v>
      </c>
      <c r="AA3958">
        <v>1</v>
      </c>
      <c r="AB3958">
        <v>1</v>
      </c>
      <c r="AC3958">
        <f t="shared" si="550"/>
        <v>-3.2041406541942932</v>
      </c>
      <c r="AD3958">
        <f t="shared" si="551"/>
        <v>4.0593770740041085E-2</v>
      </c>
      <c r="AE3958">
        <f t="shared" si="552"/>
        <v>3.9010199639357764E-2</v>
      </c>
      <c r="AF3958">
        <f t="shared" si="553"/>
        <v>1.408821827128619</v>
      </c>
      <c r="AG3958">
        <f t="shared" si="554"/>
        <v>0</v>
      </c>
      <c r="AH3958">
        <f t="shared" si="555"/>
        <v>0</v>
      </c>
      <c r="AI3958">
        <f t="shared" si="556"/>
        <v>0</v>
      </c>
      <c r="AJ3958">
        <f t="shared" si="557"/>
        <v>1</v>
      </c>
      <c r="AK3958">
        <f t="shared" si="558"/>
        <v>0</v>
      </c>
    </row>
    <row r="3959" spans="1:37" x14ac:dyDescent="0.35">
      <c r="A3959">
        <v>1</v>
      </c>
      <c r="B3959">
        <v>1</v>
      </c>
      <c r="C3959">
        <v>0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163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115</v>
      </c>
      <c r="AA3959">
        <v>0</v>
      </c>
      <c r="AB3959">
        <v>1</v>
      </c>
      <c r="AC3959">
        <f t="shared" si="550"/>
        <v>0.65578913035901465</v>
      </c>
      <c r="AD3959">
        <f t="shared" si="551"/>
        <v>1.9266623053588046</v>
      </c>
      <c r="AE3959">
        <f t="shared" si="552"/>
        <v>0.65831384161781481</v>
      </c>
      <c r="AF3959">
        <f t="shared" si="553"/>
        <v>0.18156701339487191</v>
      </c>
      <c r="AG3959">
        <f t="shared" si="554"/>
        <v>1</v>
      </c>
      <c r="AH3959">
        <f t="shared" si="555"/>
        <v>1</v>
      </c>
      <c r="AI3959">
        <f t="shared" si="556"/>
        <v>0</v>
      </c>
      <c r="AJ3959">
        <f t="shared" si="557"/>
        <v>0</v>
      </c>
      <c r="AK3959">
        <f t="shared" si="558"/>
        <v>0</v>
      </c>
    </row>
    <row r="3960" spans="1:37" x14ac:dyDescent="0.35">
      <c r="A3960">
        <v>1</v>
      </c>
      <c r="B3960">
        <v>2</v>
      </c>
      <c r="C3960">
        <v>0</v>
      </c>
      <c r="D3960">
        <v>2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79</v>
      </c>
      <c r="AA3960">
        <v>0</v>
      </c>
      <c r="AB3960">
        <v>0</v>
      </c>
      <c r="AC3960">
        <f t="shared" si="550"/>
        <v>-1.1715561628365325</v>
      </c>
      <c r="AD3960">
        <f t="shared" si="551"/>
        <v>0.3098843353698707</v>
      </c>
      <c r="AE3960">
        <f t="shared" si="552"/>
        <v>0.23657381571966729</v>
      </c>
      <c r="AF3960">
        <f t="shared" si="553"/>
        <v>0.11723294853488489</v>
      </c>
      <c r="AG3960">
        <f t="shared" si="554"/>
        <v>0</v>
      </c>
      <c r="AH3960">
        <f t="shared" si="555"/>
        <v>0</v>
      </c>
      <c r="AI3960">
        <f t="shared" si="556"/>
        <v>0</v>
      </c>
      <c r="AJ3960">
        <f t="shared" si="557"/>
        <v>0</v>
      </c>
      <c r="AK3960">
        <f t="shared" si="558"/>
        <v>1</v>
      </c>
    </row>
    <row r="3961" spans="1:37" x14ac:dyDescent="0.35">
      <c r="A3961">
        <v>1</v>
      </c>
      <c r="B3961">
        <v>2</v>
      </c>
      <c r="C3961">
        <v>2</v>
      </c>
      <c r="D3961">
        <v>5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78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147.9</v>
      </c>
      <c r="AA3961">
        <v>1</v>
      </c>
      <c r="AB3961">
        <v>0</v>
      </c>
      <c r="AC3961">
        <f t="shared" si="550"/>
        <v>-2.0105529900129122</v>
      </c>
      <c r="AD3961">
        <f t="shared" si="551"/>
        <v>0.1339146007528253</v>
      </c>
      <c r="AE3961">
        <f t="shared" si="552"/>
        <v>0.11809937067916498</v>
      </c>
      <c r="AF3961">
        <f t="shared" si="553"/>
        <v>5.4580347485984941E-2</v>
      </c>
      <c r="AG3961">
        <f t="shared" si="554"/>
        <v>0</v>
      </c>
      <c r="AH3961">
        <f t="shared" si="555"/>
        <v>0</v>
      </c>
      <c r="AI3961">
        <f t="shared" si="556"/>
        <v>0</v>
      </c>
      <c r="AJ3961">
        <f t="shared" si="557"/>
        <v>0</v>
      </c>
      <c r="AK3961">
        <f t="shared" si="558"/>
        <v>1</v>
      </c>
    </row>
    <row r="3962" spans="1:37" x14ac:dyDescent="0.35">
      <c r="A3962">
        <v>1</v>
      </c>
      <c r="B3962">
        <v>2</v>
      </c>
      <c r="C3962">
        <v>0</v>
      </c>
      <c r="D3962">
        <v>4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21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138</v>
      </c>
      <c r="AA3962">
        <v>0</v>
      </c>
      <c r="AB3962">
        <v>1</v>
      </c>
      <c r="AC3962">
        <f t="shared" si="550"/>
        <v>-0.17936984728451666</v>
      </c>
      <c r="AD3962">
        <f t="shared" si="551"/>
        <v>0.83579672507774061</v>
      </c>
      <c r="AE3962">
        <f t="shared" si="552"/>
        <v>0.45527738101959359</v>
      </c>
      <c r="AF3962">
        <f t="shared" si="553"/>
        <v>0.34172392566895077</v>
      </c>
      <c r="AG3962">
        <f t="shared" si="554"/>
        <v>0</v>
      </c>
      <c r="AH3962">
        <f t="shared" si="555"/>
        <v>0</v>
      </c>
      <c r="AI3962">
        <f t="shared" si="556"/>
        <v>0</v>
      </c>
      <c r="AJ3962">
        <f t="shared" si="557"/>
        <v>1</v>
      </c>
      <c r="AK3962">
        <f t="shared" si="558"/>
        <v>0</v>
      </c>
    </row>
    <row r="3963" spans="1:37" x14ac:dyDescent="0.35">
      <c r="A3963">
        <v>1</v>
      </c>
      <c r="B3963">
        <v>2</v>
      </c>
      <c r="C3963">
        <v>0</v>
      </c>
      <c r="D3963">
        <v>2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263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110</v>
      </c>
      <c r="AA3963">
        <v>0</v>
      </c>
      <c r="AB3963">
        <v>1</v>
      </c>
      <c r="AC3963">
        <f t="shared" si="550"/>
        <v>2.1502696968658679</v>
      </c>
      <c r="AD3963">
        <f t="shared" si="551"/>
        <v>8.5871740188254471</v>
      </c>
      <c r="AE3963">
        <f t="shared" si="552"/>
        <v>0.89569397634418735</v>
      </c>
      <c r="AF3963">
        <f t="shared" si="553"/>
        <v>4.7840346461295931E-2</v>
      </c>
      <c r="AG3963">
        <f t="shared" si="554"/>
        <v>1</v>
      </c>
      <c r="AH3963">
        <f t="shared" si="555"/>
        <v>1</v>
      </c>
      <c r="AI3963">
        <f t="shared" si="556"/>
        <v>0</v>
      </c>
      <c r="AJ3963">
        <f t="shared" si="557"/>
        <v>0</v>
      </c>
      <c r="AK3963">
        <f t="shared" si="558"/>
        <v>0</v>
      </c>
    </row>
    <row r="3964" spans="1:37" x14ac:dyDescent="0.35">
      <c r="A3964">
        <v>1</v>
      </c>
      <c r="B3964">
        <v>2</v>
      </c>
      <c r="C3964">
        <v>0</v>
      </c>
      <c r="D3964">
        <v>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322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52</v>
      </c>
      <c r="AA3964">
        <v>0</v>
      </c>
      <c r="AB3964">
        <v>0</v>
      </c>
      <c r="AC3964">
        <f t="shared" si="550"/>
        <v>0.49894769427292929</v>
      </c>
      <c r="AD3964">
        <f t="shared" si="551"/>
        <v>1.6469872243980703</v>
      </c>
      <c r="AE3964">
        <f t="shared" si="552"/>
        <v>0.62221200360065898</v>
      </c>
      <c r="AF3964">
        <f t="shared" si="553"/>
        <v>0.42275184519752862</v>
      </c>
      <c r="AG3964">
        <f t="shared" si="554"/>
        <v>1</v>
      </c>
      <c r="AH3964">
        <f t="shared" si="555"/>
        <v>0</v>
      </c>
      <c r="AI3964">
        <f t="shared" si="556"/>
        <v>1</v>
      </c>
      <c r="AJ3964">
        <f t="shared" si="557"/>
        <v>0</v>
      </c>
      <c r="AK3964">
        <f t="shared" si="558"/>
        <v>0</v>
      </c>
    </row>
    <row r="3965" spans="1:37" x14ac:dyDescent="0.35">
      <c r="A3965">
        <v>1</v>
      </c>
      <c r="B3965">
        <v>2</v>
      </c>
      <c r="C3965">
        <v>0</v>
      </c>
      <c r="D3965">
        <v>2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346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115</v>
      </c>
      <c r="AA3965">
        <v>1</v>
      </c>
      <c r="AB3965">
        <v>1</v>
      </c>
      <c r="AC3965">
        <f t="shared" si="550"/>
        <v>1.9386382212404127</v>
      </c>
      <c r="AD3965">
        <f t="shared" si="551"/>
        <v>6.9492811407422419</v>
      </c>
      <c r="AE3965">
        <f t="shared" si="552"/>
        <v>0.87420246154400982</v>
      </c>
      <c r="AF3965">
        <f t="shared" si="553"/>
        <v>5.8387974975769842E-2</v>
      </c>
      <c r="AG3965">
        <f t="shared" si="554"/>
        <v>1</v>
      </c>
      <c r="AH3965">
        <f t="shared" si="555"/>
        <v>1</v>
      </c>
      <c r="AI3965">
        <f t="shared" si="556"/>
        <v>0</v>
      </c>
      <c r="AJ3965">
        <f t="shared" si="557"/>
        <v>0</v>
      </c>
      <c r="AK3965">
        <f t="shared" si="558"/>
        <v>0</v>
      </c>
    </row>
    <row r="3966" spans="1:37" x14ac:dyDescent="0.35">
      <c r="A3966">
        <v>1</v>
      </c>
      <c r="B3966">
        <v>3</v>
      </c>
      <c r="C3966">
        <v>0</v>
      </c>
      <c r="D3966">
        <v>2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65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137.69999999999999</v>
      </c>
      <c r="AA3966">
        <v>2</v>
      </c>
      <c r="AB3966">
        <v>0</v>
      </c>
      <c r="AC3966">
        <f t="shared" si="550"/>
        <v>-1.8113940435685394</v>
      </c>
      <c r="AD3966">
        <f t="shared" si="551"/>
        <v>0.16342615475120659</v>
      </c>
      <c r="AE3966">
        <f t="shared" si="552"/>
        <v>0.14046972735124261</v>
      </c>
      <c r="AF3966">
        <f t="shared" si="553"/>
        <v>6.5738822859671905E-2</v>
      </c>
      <c r="AG3966">
        <f t="shared" si="554"/>
        <v>0</v>
      </c>
      <c r="AH3966">
        <f t="shared" si="555"/>
        <v>0</v>
      </c>
      <c r="AI3966">
        <f t="shared" si="556"/>
        <v>0</v>
      </c>
      <c r="AJ3966">
        <f t="shared" si="557"/>
        <v>0</v>
      </c>
      <c r="AK3966">
        <f t="shared" si="558"/>
        <v>1</v>
      </c>
    </row>
    <row r="3967" spans="1:37" x14ac:dyDescent="0.35">
      <c r="A3967">
        <v>1</v>
      </c>
      <c r="B3967">
        <v>1</v>
      </c>
      <c r="C3967">
        <v>0</v>
      </c>
      <c r="D3967">
        <v>4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64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93.5</v>
      </c>
      <c r="AA3967">
        <v>0</v>
      </c>
      <c r="AB3967">
        <v>0</v>
      </c>
      <c r="AC3967">
        <f t="shared" si="550"/>
        <v>-0.20880491148964397</v>
      </c>
      <c r="AD3967">
        <f t="shared" si="551"/>
        <v>0.81155354497290666</v>
      </c>
      <c r="AE3967">
        <f t="shared" si="552"/>
        <v>0.44798761108937801</v>
      </c>
      <c r="AF3967">
        <f t="shared" si="553"/>
        <v>0.25805117521438364</v>
      </c>
      <c r="AG3967">
        <f t="shared" si="554"/>
        <v>0</v>
      </c>
      <c r="AH3967">
        <f t="shared" si="555"/>
        <v>0</v>
      </c>
      <c r="AI3967">
        <f t="shared" si="556"/>
        <v>0</v>
      </c>
      <c r="AJ3967">
        <f t="shared" si="557"/>
        <v>0</v>
      </c>
      <c r="AK3967">
        <f t="shared" si="558"/>
        <v>1</v>
      </c>
    </row>
    <row r="3968" spans="1:37" x14ac:dyDescent="0.35">
      <c r="A3968">
        <v>1</v>
      </c>
      <c r="B3968">
        <v>1</v>
      </c>
      <c r="C3968">
        <v>0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49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65</v>
      </c>
      <c r="AA3968">
        <v>0</v>
      </c>
      <c r="AB3968">
        <v>0</v>
      </c>
      <c r="AC3968">
        <f t="shared" si="550"/>
        <v>-2.3289126368141426</v>
      </c>
      <c r="AD3968">
        <f t="shared" si="551"/>
        <v>9.7401600443148606E-2</v>
      </c>
      <c r="AE3968">
        <f t="shared" si="552"/>
        <v>8.8756568610631012E-2</v>
      </c>
      <c r="AF3968">
        <f t="shared" si="553"/>
        <v>4.0365589232687779E-2</v>
      </c>
      <c r="AG3968">
        <f t="shared" si="554"/>
        <v>0</v>
      </c>
      <c r="AH3968">
        <f t="shared" si="555"/>
        <v>0</v>
      </c>
      <c r="AI3968">
        <f t="shared" si="556"/>
        <v>0</v>
      </c>
      <c r="AJ3968">
        <f t="shared" si="557"/>
        <v>0</v>
      </c>
      <c r="AK3968">
        <f t="shared" si="558"/>
        <v>1</v>
      </c>
    </row>
    <row r="3969" spans="1:37" x14ac:dyDescent="0.35">
      <c r="A3969">
        <v>1</v>
      </c>
      <c r="B3969">
        <v>1</v>
      </c>
      <c r="C3969">
        <v>0</v>
      </c>
      <c r="D3969">
        <v>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22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73.150000000000006</v>
      </c>
      <c r="AA3969">
        <v>0</v>
      </c>
      <c r="AB3969">
        <v>0</v>
      </c>
      <c r="AC3969">
        <f t="shared" si="550"/>
        <v>-2.1116567311500889</v>
      </c>
      <c r="AD3969">
        <f t="shared" si="551"/>
        <v>0.12103727401041675</v>
      </c>
      <c r="AE3969">
        <f t="shared" si="552"/>
        <v>0.10796900051094291</v>
      </c>
      <c r="AF3969">
        <f t="shared" si="553"/>
        <v>4.9620052941020516E-2</v>
      </c>
      <c r="AG3969">
        <f t="shared" si="554"/>
        <v>0</v>
      </c>
      <c r="AH3969">
        <f t="shared" si="555"/>
        <v>0</v>
      </c>
      <c r="AI3969">
        <f t="shared" si="556"/>
        <v>0</v>
      </c>
      <c r="AJ3969">
        <f t="shared" si="557"/>
        <v>0</v>
      </c>
      <c r="AK3969">
        <f t="shared" si="558"/>
        <v>1</v>
      </c>
    </row>
    <row r="3970" spans="1:37" x14ac:dyDescent="0.35">
      <c r="A3970">
        <v>1</v>
      </c>
      <c r="B3970">
        <v>2</v>
      </c>
      <c r="C3970">
        <v>0</v>
      </c>
      <c r="D3970">
        <v>2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256</v>
      </c>
      <c r="M3970">
        <v>0</v>
      </c>
      <c r="N3970">
        <v>0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115</v>
      </c>
      <c r="AA3970">
        <v>1</v>
      </c>
      <c r="AB3970">
        <v>1</v>
      </c>
      <c r="AC3970">
        <f t="shared" si="550"/>
        <v>1.0017808985218601</v>
      </c>
      <c r="AD3970">
        <f t="shared" si="551"/>
        <v>2.7231271257601359</v>
      </c>
      <c r="AE3970">
        <f t="shared" si="552"/>
        <v>0.73140858041589596</v>
      </c>
      <c r="AF3970">
        <f t="shared" si="553"/>
        <v>0.13583994910404781</v>
      </c>
      <c r="AG3970">
        <f t="shared" si="554"/>
        <v>1</v>
      </c>
      <c r="AH3970">
        <f t="shared" si="555"/>
        <v>1</v>
      </c>
      <c r="AI3970">
        <f t="shared" si="556"/>
        <v>0</v>
      </c>
      <c r="AJ3970">
        <f t="shared" si="557"/>
        <v>0</v>
      </c>
      <c r="AK3970">
        <f t="shared" si="558"/>
        <v>0</v>
      </c>
    </row>
    <row r="3971" spans="1:37" x14ac:dyDescent="0.35">
      <c r="A3971">
        <v>1</v>
      </c>
      <c r="B3971">
        <v>2</v>
      </c>
      <c r="C3971">
        <v>0</v>
      </c>
      <c r="D3971">
        <v>2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291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115</v>
      </c>
      <c r="AA3971">
        <v>0</v>
      </c>
      <c r="AB3971">
        <v>1</v>
      </c>
      <c r="AC3971">
        <f t="shared" si="550"/>
        <v>2.7394113282165296</v>
      </c>
      <c r="AD3971">
        <f t="shared" si="551"/>
        <v>15.4778710280633</v>
      </c>
      <c r="AE3971">
        <f t="shared" si="552"/>
        <v>0.93931254842953271</v>
      </c>
      <c r="AF3971">
        <f t="shared" si="553"/>
        <v>2.71898758138528E-2</v>
      </c>
      <c r="AG3971">
        <f t="shared" si="554"/>
        <v>1</v>
      </c>
      <c r="AH3971">
        <f t="shared" si="555"/>
        <v>1</v>
      </c>
      <c r="AI3971">
        <f t="shared" si="556"/>
        <v>0</v>
      </c>
      <c r="AJ3971">
        <f t="shared" si="557"/>
        <v>0</v>
      </c>
      <c r="AK3971">
        <f t="shared" si="558"/>
        <v>0</v>
      </c>
    </row>
    <row r="3972" spans="1:37" x14ac:dyDescent="0.35">
      <c r="A3972">
        <v>1</v>
      </c>
      <c r="B3972">
        <v>2</v>
      </c>
      <c r="C3972">
        <v>0</v>
      </c>
      <c r="D3972">
        <v>3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37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70</v>
      </c>
      <c r="AA3972">
        <v>0</v>
      </c>
      <c r="AB3972">
        <v>0</v>
      </c>
      <c r="AC3972">
        <f t="shared" si="550"/>
        <v>-2.8334603220086039</v>
      </c>
      <c r="AD3972">
        <f t="shared" si="551"/>
        <v>5.8809003090832708E-2</v>
      </c>
      <c r="AE3972">
        <f t="shared" si="552"/>
        <v>5.5542598258193708E-2</v>
      </c>
      <c r="AF3972">
        <f t="shared" si="553"/>
        <v>2.4817625466527535E-2</v>
      </c>
      <c r="AG3972">
        <f t="shared" si="554"/>
        <v>0</v>
      </c>
      <c r="AH3972">
        <f t="shared" si="555"/>
        <v>0</v>
      </c>
      <c r="AI3972">
        <f t="shared" si="556"/>
        <v>0</v>
      </c>
      <c r="AJ3972">
        <f t="shared" si="557"/>
        <v>0</v>
      </c>
      <c r="AK3972">
        <f t="shared" si="558"/>
        <v>1</v>
      </c>
    </row>
    <row r="3973" spans="1:37" x14ac:dyDescent="0.35">
      <c r="A3973">
        <v>1</v>
      </c>
      <c r="B3973">
        <v>2</v>
      </c>
      <c r="C3973">
        <v>0</v>
      </c>
      <c r="D3973">
        <v>4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9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133.5</v>
      </c>
      <c r="AA3973">
        <v>1</v>
      </c>
      <c r="AB3973">
        <v>0</v>
      </c>
      <c r="AC3973">
        <f t="shared" si="550"/>
        <v>-1.2028639711417619</v>
      </c>
      <c r="AD3973">
        <f t="shared" si="551"/>
        <v>0.30033283445009179</v>
      </c>
      <c r="AE3973">
        <f t="shared" si="552"/>
        <v>0.23096612382098464</v>
      </c>
      <c r="AF3973">
        <f t="shared" si="553"/>
        <v>0.11405452897155946</v>
      </c>
      <c r="AG3973">
        <f t="shared" si="554"/>
        <v>0</v>
      </c>
      <c r="AH3973">
        <f t="shared" si="555"/>
        <v>0</v>
      </c>
      <c r="AI3973">
        <f t="shared" si="556"/>
        <v>0</v>
      </c>
      <c r="AJ3973">
        <f t="shared" si="557"/>
        <v>0</v>
      </c>
      <c r="AK3973">
        <f t="shared" si="558"/>
        <v>1</v>
      </c>
    </row>
    <row r="3974" spans="1:37" x14ac:dyDescent="0.35">
      <c r="A3974">
        <v>1</v>
      </c>
      <c r="B3974">
        <v>2</v>
      </c>
      <c r="C3974">
        <v>0</v>
      </c>
      <c r="D3974">
        <v>4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175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83.01</v>
      </c>
      <c r="AA3974">
        <v>2</v>
      </c>
      <c r="AB3974">
        <v>1</v>
      </c>
      <c r="AC3974">
        <f t="shared" si="550"/>
        <v>-1.1256834873723507</v>
      </c>
      <c r="AD3974">
        <f t="shared" si="551"/>
        <v>0.32443064731074389</v>
      </c>
      <c r="AE3974">
        <f t="shared" si="552"/>
        <v>0.24495857746081326</v>
      </c>
      <c r="AF3974">
        <f t="shared" si="553"/>
        <v>0.6109073487013047</v>
      </c>
      <c r="AG3974">
        <f t="shared" si="554"/>
        <v>0</v>
      </c>
      <c r="AH3974">
        <f t="shared" si="555"/>
        <v>0</v>
      </c>
      <c r="AI3974">
        <f t="shared" si="556"/>
        <v>0</v>
      </c>
      <c r="AJ3974">
        <f t="shared" si="557"/>
        <v>1</v>
      </c>
      <c r="AK3974">
        <f t="shared" si="558"/>
        <v>0</v>
      </c>
    </row>
    <row r="3975" spans="1:37" x14ac:dyDescent="0.35">
      <c r="A3975">
        <v>1</v>
      </c>
      <c r="B3975">
        <v>2</v>
      </c>
      <c r="C3975">
        <v>0</v>
      </c>
      <c r="D3975">
        <v>3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19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1</v>
      </c>
      <c r="Z3975">
        <v>90</v>
      </c>
      <c r="AA3975">
        <v>0</v>
      </c>
      <c r="AB3975">
        <v>0</v>
      </c>
      <c r="AC3975">
        <f t="shared" si="550"/>
        <v>-3.6380532116899111</v>
      </c>
      <c r="AD3975">
        <f t="shared" si="551"/>
        <v>2.6303501502322753E-2</v>
      </c>
      <c r="AE3975">
        <f t="shared" si="552"/>
        <v>2.5629359603488815E-2</v>
      </c>
      <c r="AF3975">
        <f t="shared" si="553"/>
        <v>1.127581061625477E-2</v>
      </c>
      <c r="AG3975">
        <f t="shared" si="554"/>
        <v>0</v>
      </c>
      <c r="AH3975">
        <f t="shared" si="555"/>
        <v>0</v>
      </c>
      <c r="AI3975">
        <f t="shared" si="556"/>
        <v>0</v>
      </c>
      <c r="AJ3975">
        <f t="shared" si="557"/>
        <v>0</v>
      </c>
      <c r="AK3975">
        <f t="shared" si="558"/>
        <v>1</v>
      </c>
    </row>
    <row r="3976" spans="1:37" x14ac:dyDescent="0.35">
      <c r="A3976">
        <v>1</v>
      </c>
      <c r="B3976">
        <v>2</v>
      </c>
      <c r="C3976">
        <v>0</v>
      </c>
      <c r="D3976">
        <v>2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38</v>
      </c>
      <c r="M3976">
        <v>0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140.4</v>
      </c>
      <c r="AA3976">
        <v>1</v>
      </c>
      <c r="AB3976">
        <v>0</v>
      </c>
      <c r="AC3976">
        <f t="shared" si="550"/>
        <v>-1.3438217208470884</v>
      </c>
      <c r="AD3976">
        <f t="shared" si="551"/>
        <v>0.26084687729638634</v>
      </c>
      <c r="AE3976">
        <f t="shared" si="552"/>
        <v>0.20688228046828025</v>
      </c>
      <c r="AF3976">
        <f t="shared" si="553"/>
        <v>0.10066234717330766</v>
      </c>
      <c r="AG3976">
        <f t="shared" si="554"/>
        <v>0</v>
      </c>
      <c r="AH3976">
        <f t="shared" si="555"/>
        <v>0</v>
      </c>
      <c r="AI3976">
        <f t="shared" si="556"/>
        <v>0</v>
      </c>
      <c r="AJ3976">
        <f t="shared" si="557"/>
        <v>0</v>
      </c>
      <c r="AK3976">
        <f t="shared" si="558"/>
        <v>1</v>
      </c>
    </row>
    <row r="3977" spans="1:37" x14ac:dyDescent="0.35">
      <c r="A3977">
        <v>1</v>
      </c>
      <c r="B3977">
        <v>2</v>
      </c>
      <c r="C3977">
        <v>0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39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65</v>
      </c>
      <c r="AA3977">
        <v>1</v>
      </c>
      <c r="AB3977">
        <v>0</v>
      </c>
      <c r="AC3977">
        <f t="shared" si="550"/>
        <v>-4.2318304948145364</v>
      </c>
      <c r="AD3977">
        <f t="shared" si="551"/>
        <v>1.4525776838538345E-2</v>
      </c>
      <c r="AE3977">
        <f t="shared" si="552"/>
        <v>1.4317799675631231E-2</v>
      </c>
      <c r="AF3977">
        <f t="shared" si="553"/>
        <v>6.2630859642590362E-3</v>
      </c>
      <c r="AG3977">
        <f t="shared" si="554"/>
        <v>0</v>
      </c>
      <c r="AH3977">
        <f t="shared" si="555"/>
        <v>0</v>
      </c>
      <c r="AI3977">
        <f t="shared" si="556"/>
        <v>0</v>
      </c>
      <c r="AJ3977">
        <f t="shared" si="557"/>
        <v>0</v>
      </c>
      <c r="AK3977">
        <f t="shared" si="558"/>
        <v>1</v>
      </c>
    </row>
    <row r="3978" spans="1:37" x14ac:dyDescent="0.35">
      <c r="A3978">
        <v>1</v>
      </c>
      <c r="B3978">
        <v>2</v>
      </c>
      <c r="C3978">
        <v>0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16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135</v>
      </c>
      <c r="AA3978">
        <v>0</v>
      </c>
      <c r="AB3978">
        <v>1</v>
      </c>
      <c r="AC3978">
        <f t="shared" si="550"/>
        <v>-0.71219139157546518</v>
      </c>
      <c r="AD3978">
        <f t="shared" si="551"/>
        <v>0.49056799213284669</v>
      </c>
      <c r="AE3978">
        <f t="shared" si="552"/>
        <v>0.32911480370036339</v>
      </c>
      <c r="AF3978">
        <f t="shared" si="553"/>
        <v>0.48265258254675575</v>
      </c>
      <c r="AG3978">
        <f t="shared" si="554"/>
        <v>0</v>
      </c>
      <c r="AH3978">
        <f t="shared" si="555"/>
        <v>0</v>
      </c>
      <c r="AI3978">
        <f t="shared" si="556"/>
        <v>0</v>
      </c>
      <c r="AJ3978">
        <f t="shared" si="557"/>
        <v>1</v>
      </c>
      <c r="AK3978">
        <f t="shared" si="558"/>
        <v>0</v>
      </c>
    </row>
    <row r="3979" spans="1:37" x14ac:dyDescent="0.35">
      <c r="A3979">
        <v>1</v>
      </c>
      <c r="B3979">
        <v>2</v>
      </c>
      <c r="C3979">
        <v>0</v>
      </c>
      <c r="D3979">
        <v>4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44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104.63</v>
      </c>
      <c r="AA3979">
        <v>2</v>
      </c>
      <c r="AB3979">
        <v>0</v>
      </c>
      <c r="AC3979">
        <f t="shared" si="550"/>
        <v>-3.0119566681507499</v>
      </c>
      <c r="AD3979">
        <f t="shared" si="551"/>
        <v>4.9195325598856914E-2</v>
      </c>
      <c r="AE3979">
        <f t="shared" si="552"/>
        <v>4.6888624452055522E-2</v>
      </c>
      <c r="AF3979">
        <f t="shared" si="553"/>
        <v>2.0856347043034951E-2</v>
      </c>
      <c r="AG3979">
        <f t="shared" si="554"/>
        <v>0</v>
      </c>
      <c r="AH3979">
        <f t="shared" si="555"/>
        <v>0</v>
      </c>
      <c r="AI3979">
        <f t="shared" si="556"/>
        <v>0</v>
      </c>
      <c r="AJ3979">
        <f t="shared" si="557"/>
        <v>0</v>
      </c>
      <c r="AK3979">
        <f t="shared" si="558"/>
        <v>1</v>
      </c>
    </row>
    <row r="3980" spans="1:37" x14ac:dyDescent="0.35">
      <c r="A3980">
        <v>1</v>
      </c>
      <c r="B3980">
        <v>2</v>
      </c>
      <c r="C3980">
        <v>0</v>
      </c>
      <c r="D3980">
        <v>7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50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74.8</v>
      </c>
      <c r="AA3980">
        <v>1</v>
      </c>
      <c r="AB3980">
        <v>1</v>
      </c>
      <c r="AC3980">
        <f t="shared" si="550"/>
        <v>-1.5802878364679291</v>
      </c>
      <c r="AD3980">
        <f t="shared" si="551"/>
        <v>0.2059158195918174</v>
      </c>
      <c r="AE3980">
        <f t="shared" si="552"/>
        <v>0.17075472122217994</v>
      </c>
      <c r="AF3980">
        <f t="shared" si="553"/>
        <v>0.76762727960898081</v>
      </c>
      <c r="AG3980">
        <f t="shared" si="554"/>
        <v>0</v>
      </c>
      <c r="AH3980">
        <f t="shared" si="555"/>
        <v>0</v>
      </c>
      <c r="AI3980">
        <f t="shared" si="556"/>
        <v>0</v>
      </c>
      <c r="AJ3980">
        <f t="shared" si="557"/>
        <v>1</v>
      </c>
      <c r="AK3980">
        <f t="shared" si="558"/>
        <v>0</v>
      </c>
    </row>
    <row r="3981" spans="1:37" x14ac:dyDescent="0.35">
      <c r="A3981">
        <v>1</v>
      </c>
      <c r="B3981">
        <v>2</v>
      </c>
      <c r="C3981">
        <v>0</v>
      </c>
      <c r="D3981">
        <v>5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205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90.95</v>
      </c>
      <c r="AA3981">
        <v>0</v>
      </c>
      <c r="AB3981">
        <v>1</v>
      </c>
      <c r="AC3981">
        <f t="shared" si="550"/>
        <v>1.4522148881162615</v>
      </c>
      <c r="AD3981">
        <f t="shared" si="551"/>
        <v>4.2725673014142869</v>
      </c>
      <c r="AE3981">
        <f t="shared" si="552"/>
        <v>0.81033907338996602</v>
      </c>
      <c r="AF3981">
        <f t="shared" si="553"/>
        <v>9.1333219529853391E-2</v>
      </c>
      <c r="AG3981">
        <f t="shared" si="554"/>
        <v>1</v>
      </c>
      <c r="AH3981">
        <f t="shared" si="555"/>
        <v>1</v>
      </c>
      <c r="AI3981">
        <f t="shared" si="556"/>
        <v>0</v>
      </c>
      <c r="AJ3981">
        <f t="shared" si="557"/>
        <v>0</v>
      </c>
      <c r="AK3981">
        <f t="shared" si="558"/>
        <v>0</v>
      </c>
    </row>
    <row r="3982" spans="1:37" x14ac:dyDescent="0.35">
      <c r="A3982">
        <v>1</v>
      </c>
      <c r="B3982">
        <v>2</v>
      </c>
      <c r="C3982">
        <v>0</v>
      </c>
      <c r="D3982">
        <v>1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57</v>
      </c>
      <c r="M3982">
        <v>0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87.32</v>
      </c>
      <c r="AA3982">
        <v>1</v>
      </c>
      <c r="AB3982">
        <v>0</v>
      </c>
      <c r="AC3982">
        <f t="shared" si="550"/>
        <v>-2.4622888520622594</v>
      </c>
      <c r="AD3982">
        <f t="shared" si="551"/>
        <v>8.5239626623147421E-2</v>
      </c>
      <c r="AE3982">
        <f t="shared" si="552"/>
        <v>7.8544520981398996E-2</v>
      </c>
      <c r="AF3982">
        <f t="shared" si="553"/>
        <v>3.5525643281198734E-2</v>
      </c>
      <c r="AG3982">
        <f t="shared" si="554"/>
        <v>0</v>
      </c>
      <c r="AH3982">
        <f t="shared" si="555"/>
        <v>0</v>
      </c>
      <c r="AI3982">
        <f t="shared" si="556"/>
        <v>0</v>
      </c>
      <c r="AJ3982">
        <f t="shared" si="557"/>
        <v>0</v>
      </c>
      <c r="AK3982">
        <f t="shared" si="558"/>
        <v>1</v>
      </c>
    </row>
    <row r="3983" spans="1:37" x14ac:dyDescent="0.35">
      <c r="A3983">
        <v>1</v>
      </c>
      <c r="B3983">
        <v>2</v>
      </c>
      <c r="C3983">
        <v>0</v>
      </c>
      <c r="D3983">
        <v>4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174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119.85</v>
      </c>
      <c r="AA3983">
        <v>1</v>
      </c>
      <c r="AB3983">
        <v>1</v>
      </c>
      <c r="AC3983">
        <f t="shared" si="550"/>
        <v>-6.8774880958667239E-2</v>
      </c>
      <c r="AD3983">
        <f t="shared" si="551"/>
        <v>0.93353681333728289</v>
      </c>
      <c r="AE3983">
        <f t="shared" si="552"/>
        <v>0.48281305372510547</v>
      </c>
      <c r="AF3983">
        <f t="shared" si="553"/>
        <v>0.31622099647828639</v>
      </c>
      <c r="AG3983">
        <f t="shared" si="554"/>
        <v>0</v>
      </c>
      <c r="AH3983">
        <f t="shared" si="555"/>
        <v>0</v>
      </c>
      <c r="AI3983">
        <f t="shared" si="556"/>
        <v>0</v>
      </c>
      <c r="AJ3983">
        <f t="shared" si="557"/>
        <v>1</v>
      </c>
      <c r="AK3983">
        <f t="shared" si="558"/>
        <v>0</v>
      </c>
    </row>
    <row r="3984" spans="1:37" x14ac:dyDescent="0.35">
      <c r="A3984">
        <v>1</v>
      </c>
      <c r="B3984">
        <v>2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5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f t="shared" si="550"/>
        <v>-3.893012397312976</v>
      </c>
      <c r="AD3984">
        <f t="shared" si="551"/>
        <v>2.0383849205421224E-2</v>
      </c>
      <c r="AE3984">
        <f t="shared" si="552"/>
        <v>1.997664822046551E-2</v>
      </c>
      <c r="AF3984">
        <f t="shared" si="553"/>
        <v>8.7635759114151491E-3</v>
      </c>
      <c r="AG3984">
        <f t="shared" si="554"/>
        <v>0</v>
      </c>
      <c r="AH3984">
        <f t="shared" si="555"/>
        <v>0</v>
      </c>
      <c r="AI3984">
        <f t="shared" si="556"/>
        <v>0</v>
      </c>
      <c r="AJ3984">
        <f t="shared" si="557"/>
        <v>0</v>
      </c>
      <c r="AK3984">
        <f t="shared" si="558"/>
        <v>1</v>
      </c>
    </row>
    <row r="3985" spans="1:37" x14ac:dyDescent="0.35">
      <c r="A3985">
        <v>1</v>
      </c>
      <c r="B3985">
        <v>1</v>
      </c>
      <c r="C3985">
        <v>0</v>
      </c>
      <c r="D3985">
        <v>2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13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62</v>
      </c>
      <c r="AA3985">
        <v>0</v>
      </c>
      <c r="AB3985">
        <v>0</v>
      </c>
      <c r="AC3985">
        <f t="shared" ref="AC3985:AC4048" si="559">SUMPRODUCT($A$14:$AA$14,A3985:AA3985)</f>
        <v>-4.4744405107382352</v>
      </c>
      <c r="AD3985">
        <f t="shared" ref="AD3985:AD4048" si="560">EXP(AC3985)</f>
        <v>1.1396596614544232E-2</v>
      </c>
      <c r="AE3985">
        <f t="shared" ref="AE3985:AE4048" si="561">AD3985/(AD3985+1)</f>
        <v>1.1268177738280066E-2</v>
      </c>
      <c r="AF3985">
        <f t="shared" ref="AF3985:AF4048" si="562">-AB3985*LOG(AE3985)-(1-AB3985)*LOG(1-AE3985)</f>
        <v>4.9214878826339455E-3</v>
      </c>
      <c r="AG3985">
        <f t="shared" ref="AG3985:AG4048" si="563">IF(AE3985&gt;$AG$14,1,0)</f>
        <v>0</v>
      </c>
      <c r="AH3985">
        <f t="shared" ref="AH3985:AH4048" si="564">IF(AND(AB3985=1,AG3985=1),1,0)</f>
        <v>0</v>
      </c>
      <c r="AI3985">
        <f t="shared" ref="AI3985:AI4048" si="565">IF(AND(AB3985=0,AG3985=1),1,0)</f>
        <v>0</v>
      </c>
      <c r="AJ3985">
        <f t="shared" ref="AJ3985:AJ4048" si="566">IF(AND(AB3985=1,AG3985=0),1,0)</f>
        <v>0</v>
      </c>
      <c r="AK3985">
        <f t="shared" ref="AK3985:AK4048" si="567">IF(AND(AB3985=0,AG3985=0),1,0)</f>
        <v>1</v>
      </c>
    </row>
    <row r="3986" spans="1:37" x14ac:dyDescent="0.35">
      <c r="A3986">
        <v>1</v>
      </c>
      <c r="B3986">
        <v>1</v>
      </c>
      <c r="C3986">
        <v>0</v>
      </c>
      <c r="D3986">
        <v>2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3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166.25</v>
      </c>
      <c r="AA3986">
        <v>0</v>
      </c>
      <c r="AB3986">
        <v>0</v>
      </c>
      <c r="AC3986">
        <f t="shared" si="559"/>
        <v>-1.4622785185389011</v>
      </c>
      <c r="AD3986">
        <f t="shared" si="560"/>
        <v>0.2317077224591268</v>
      </c>
      <c r="AE3986">
        <f t="shared" si="561"/>
        <v>0.18811907909168429</v>
      </c>
      <c r="AF3986">
        <f t="shared" si="562"/>
        <v>9.0507664336174298E-2</v>
      </c>
      <c r="AG3986">
        <f t="shared" si="563"/>
        <v>0</v>
      </c>
      <c r="AH3986">
        <f t="shared" si="564"/>
        <v>0</v>
      </c>
      <c r="AI3986">
        <f t="shared" si="565"/>
        <v>0</v>
      </c>
      <c r="AJ3986">
        <f t="shared" si="566"/>
        <v>0</v>
      </c>
      <c r="AK3986">
        <f t="shared" si="567"/>
        <v>1</v>
      </c>
    </row>
    <row r="3987" spans="1:37" x14ac:dyDescent="0.35">
      <c r="A3987">
        <v>1</v>
      </c>
      <c r="B3987">
        <v>2</v>
      </c>
      <c r="C3987">
        <v>0</v>
      </c>
      <c r="D3987">
        <v>3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207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161.66999999999999</v>
      </c>
      <c r="AA3987">
        <v>0</v>
      </c>
      <c r="AB3987">
        <v>0</v>
      </c>
      <c r="AC3987">
        <f t="shared" si="559"/>
        <v>1.5141391096825827</v>
      </c>
      <c r="AD3987">
        <f t="shared" si="560"/>
        <v>4.5455062596251183</v>
      </c>
      <c r="AE3987">
        <f t="shared" si="561"/>
        <v>0.81967381278051232</v>
      </c>
      <c r="AF3987">
        <f t="shared" si="562"/>
        <v>0.743941199849528</v>
      </c>
      <c r="AG3987">
        <f t="shared" si="563"/>
        <v>1</v>
      </c>
      <c r="AH3987">
        <f t="shared" si="564"/>
        <v>0</v>
      </c>
      <c r="AI3987">
        <f t="shared" si="565"/>
        <v>1</v>
      </c>
      <c r="AJ3987">
        <f t="shared" si="566"/>
        <v>0</v>
      </c>
      <c r="AK3987">
        <f t="shared" si="567"/>
        <v>0</v>
      </c>
    </row>
    <row r="3988" spans="1:37" x14ac:dyDescent="0.35">
      <c r="A3988">
        <v>1</v>
      </c>
      <c r="B3988">
        <v>2</v>
      </c>
      <c r="C3988">
        <v>0</v>
      </c>
      <c r="D3988">
        <v>4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49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107.1</v>
      </c>
      <c r="AA3988">
        <v>1</v>
      </c>
      <c r="AB3988">
        <v>0</v>
      </c>
      <c r="AC3988">
        <f t="shared" si="559"/>
        <v>-1.1222269826583218</v>
      </c>
      <c r="AD3988">
        <f t="shared" si="560"/>
        <v>0.32555398366283267</v>
      </c>
      <c r="AE3988">
        <f t="shared" si="561"/>
        <v>0.24559843482439447</v>
      </c>
      <c r="AF3988">
        <f t="shared" si="562"/>
        <v>0.12239741922827901</v>
      </c>
      <c r="AG3988">
        <f t="shared" si="563"/>
        <v>0</v>
      </c>
      <c r="AH3988">
        <f t="shared" si="564"/>
        <v>0</v>
      </c>
      <c r="AI3988">
        <f t="shared" si="565"/>
        <v>0</v>
      </c>
      <c r="AJ3988">
        <f t="shared" si="566"/>
        <v>0</v>
      </c>
      <c r="AK3988">
        <f t="shared" si="567"/>
        <v>1</v>
      </c>
    </row>
    <row r="3989" spans="1:37" x14ac:dyDescent="0.35">
      <c r="A3989">
        <v>1</v>
      </c>
      <c r="B3989">
        <v>1</v>
      </c>
      <c r="C3989">
        <v>0</v>
      </c>
      <c r="D3989">
        <v>2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103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115</v>
      </c>
      <c r="AA3989">
        <v>0</v>
      </c>
      <c r="AB3989">
        <v>1</v>
      </c>
      <c r="AC3989">
        <f t="shared" si="559"/>
        <v>0.40079214646310746</v>
      </c>
      <c r="AD3989">
        <f t="shared" si="560"/>
        <v>1.4930069094797269</v>
      </c>
      <c r="AE3989">
        <f t="shared" si="561"/>
        <v>0.59887796692521278</v>
      </c>
      <c r="AF3989">
        <f t="shared" si="562"/>
        <v>0.22266166457286085</v>
      </c>
      <c r="AG3989">
        <f t="shared" si="563"/>
        <v>1</v>
      </c>
      <c r="AH3989">
        <f t="shared" si="564"/>
        <v>1</v>
      </c>
      <c r="AI3989">
        <f t="shared" si="565"/>
        <v>0</v>
      </c>
      <c r="AJ3989">
        <f t="shared" si="566"/>
        <v>0</v>
      </c>
      <c r="AK3989">
        <f t="shared" si="567"/>
        <v>0</v>
      </c>
    </row>
    <row r="3990" spans="1:37" x14ac:dyDescent="0.35">
      <c r="A3990">
        <v>1</v>
      </c>
      <c r="B3990">
        <v>2</v>
      </c>
      <c r="C3990">
        <v>0</v>
      </c>
      <c r="D3990">
        <v>3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76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59.5</v>
      </c>
      <c r="AA3990">
        <v>0</v>
      </c>
      <c r="AB3990">
        <v>1</v>
      </c>
      <c r="AC3990">
        <f t="shared" si="559"/>
        <v>-0.74910577835095493</v>
      </c>
      <c r="AD3990">
        <f t="shared" si="560"/>
        <v>0.47278914205485739</v>
      </c>
      <c r="AE3990">
        <f t="shared" si="561"/>
        <v>0.32101617845662206</v>
      </c>
      <c r="AF3990">
        <f t="shared" si="562"/>
        <v>0.49347307962820769</v>
      </c>
      <c r="AG3990">
        <f t="shared" si="563"/>
        <v>0</v>
      </c>
      <c r="AH3990">
        <f t="shared" si="564"/>
        <v>0</v>
      </c>
      <c r="AI3990">
        <f t="shared" si="565"/>
        <v>0</v>
      </c>
      <c r="AJ3990">
        <f t="shared" si="566"/>
        <v>1</v>
      </c>
      <c r="AK3990">
        <f t="shared" si="567"/>
        <v>0</v>
      </c>
    </row>
    <row r="3991" spans="1:37" x14ac:dyDescent="0.35">
      <c r="A3991">
        <v>1</v>
      </c>
      <c r="B3991">
        <v>2</v>
      </c>
      <c r="C3991">
        <v>0</v>
      </c>
      <c r="D3991">
        <v>3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19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1</v>
      </c>
      <c r="Z3991">
        <v>90</v>
      </c>
      <c r="AA3991">
        <v>0</v>
      </c>
      <c r="AB3991">
        <v>0</v>
      </c>
      <c r="AC3991">
        <f t="shared" si="559"/>
        <v>-3.6380532116899111</v>
      </c>
      <c r="AD3991">
        <f t="shared" si="560"/>
        <v>2.6303501502322753E-2</v>
      </c>
      <c r="AE3991">
        <f t="shared" si="561"/>
        <v>2.5629359603488815E-2</v>
      </c>
      <c r="AF3991">
        <f t="shared" si="562"/>
        <v>1.127581061625477E-2</v>
      </c>
      <c r="AG3991">
        <f t="shared" si="563"/>
        <v>0</v>
      </c>
      <c r="AH3991">
        <f t="shared" si="564"/>
        <v>0</v>
      </c>
      <c r="AI3991">
        <f t="shared" si="565"/>
        <v>0</v>
      </c>
      <c r="AJ3991">
        <f t="shared" si="566"/>
        <v>0</v>
      </c>
      <c r="AK3991">
        <f t="shared" si="567"/>
        <v>1</v>
      </c>
    </row>
    <row r="3992" spans="1:37" x14ac:dyDescent="0.35">
      <c r="A3992">
        <v>1</v>
      </c>
      <c r="B3992">
        <v>2</v>
      </c>
      <c r="C3992">
        <v>0</v>
      </c>
      <c r="D3992">
        <v>2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91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f t="shared" si="559"/>
        <v>-3.2057825696811086</v>
      </c>
      <c r="AD3992">
        <f t="shared" si="560"/>
        <v>4.0527173887358131E-2</v>
      </c>
      <c r="AE3992">
        <f t="shared" si="561"/>
        <v>3.8948693416579035E-2</v>
      </c>
      <c r="AF3992">
        <f t="shared" si="562"/>
        <v>1.7253426513267573E-2</v>
      </c>
      <c r="AG3992">
        <f t="shared" si="563"/>
        <v>0</v>
      </c>
      <c r="AH3992">
        <f t="shared" si="564"/>
        <v>0</v>
      </c>
      <c r="AI3992">
        <f t="shared" si="565"/>
        <v>0</v>
      </c>
      <c r="AJ3992">
        <f t="shared" si="566"/>
        <v>0</v>
      </c>
      <c r="AK3992">
        <f t="shared" si="567"/>
        <v>1</v>
      </c>
    </row>
    <row r="3993" spans="1:37" x14ac:dyDescent="0.35">
      <c r="A3993">
        <v>1</v>
      </c>
      <c r="B3993">
        <v>2</v>
      </c>
      <c r="C3993">
        <v>0</v>
      </c>
      <c r="D3993">
        <v>7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14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98.11</v>
      </c>
      <c r="AA3993">
        <v>1</v>
      </c>
      <c r="AB3993">
        <v>0</v>
      </c>
      <c r="AC3993">
        <f t="shared" si="559"/>
        <v>-3.2281336780078091</v>
      </c>
      <c r="AD3993">
        <f t="shared" si="560"/>
        <v>3.9631394753726915E-2</v>
      </c>
      <c r="AE3993">
        <f t="shared" si="561"/>
        <v>3.8120621360338003E-2</v>
      </c>
      <c r="AF3993">
        <f t="shared" si="562"/>
        <v>1.6879385837087844E-2</v>
      </c>
      <c r="AG3993">
        <f t="shared" si="563"/>
        <v>0</v>
      </c>
      <c r="AH3993">
        <f t="shared" si="564"/>
        <v>0</v>
      </c>
      <c r="AI3993">
        <f t="shared" si="565"/>
        <v>0</v>
      </c>
      <c r="AJ3993">
        <f t="shared" si="566"/>
        <v>0</v>
      </c>
      <c r="AK3993">
        <f t="shared" si="567"/>
        <v>1</v>
      </c>
    </row>
    <row r="3994" spans="1:37" x14ac:dyDescent="0.35">
      <c r="A3994">
        <v>1</v>
      </c>
      <c r="B3994">
        <v>2</v>
      </c>
      <c r="C3994">
        <v>0</v>
      </c>
      <c r="D3994">
        <v>4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148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96.3</v>
      </c>
      <c r="AA3994">
        <v>0</v>
      </c>
      <c r="AB3994">
        <v>1</v>
      </c>
      <c r="AC3994">
        <f t="shared" si="559"/>
        <v>0.59329798018784219</v>
      </c>
      <c r="AD3994">
        <f t="shared" si="560"/>
        <v>1.8099477549413279</v>
      </c>
      <c r="AE3994">
        <f t="shared" si="561"/>
        <v>0.64412149719101086</v>
      </c>
      <c r="AF3994">
        <f t="shared" si="562"/>
        <v>0.191032206269276</v>
      </c>
      <c r="AG3994">
        <f t="shared" si="563"/>
        <v>1</v>
      </c>
      <c r="AH3994">
        <f t="shared" si="564"/>
        <v>1</v>
      </c>
      <c r="AI3994">
        <f t="shared" si="565"/>
        <v>0</v>
      </c>
      <c r="AJ3994">
        <f t="shared" si="566"/>
        <v>0</v>
      </c>
      <c r="AK3994">
        <f t="shared" si="567"/>
        <v>0</v>
      </c>
    </row>
    <row r="3995" spans="1:37" x14ac:dyDescent="0.35">
      <c r="A3995">
        <v>1</v>
      </c>
      <c r="B3995">
        <v>2</v>
      </c>
      <c r="C3995">
        <v>0</v>
      </c>
      <c r="D3995">
        <v>3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79.2</v>
      </c>
      <c r="AA3995">
        <v>0</v>
      </c>
      <c r="AB3995">
        <v>0</v>
      </c>
      <c r="AC3995">
        <f t="shared" si="559"/>
        <v>-2.9902105121693721</v>
      </c>
      <c r="AD3995">
        <f t="shared" si="560"/>
        <v>5.0276851720370115E-2</v>
      </c>
      <c r="AE3995">
        <f t="shared" si="561"/>
        <v>4.7870094097585636E-2</v>
      </c>
      <c r="AF3995">
        <f t="shared" si="562"/>
        <v>2.1303793666267161E-2</v>
      </c>
      <c r="AG3995">
        <f t="shared" si="563"/>
        <v>0</v>
      </c>
      <c r="AH3995">
        <f t="shared" si="564"/>
        <v>0</v>
      </c>
      <c r="AI3995">
        <f t="shared" si="565"/>
        <v>0</v>
      </c>
      <c r="AJ3995">
        <f t="shared" si="566"/>
        <v>0</v>
      </c>
      <c r="AK3995">
        <f t="shared" si="567"/>
        <v>1</v>
      </c>
    </row>
    <row r="3996" spans="1:37" x14ac:dyDescent="0.35">
      <c r="A3996">
        <v>1</v>
      </c>
      <c r="B3996">
        <v>1</v>
      </c>
      <c r="C3996">
        <v>0</v>
      </c>
      <c r="D3996">
        <v>2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123</v>
      </c>
      <c r="AA3996">
        <v>0</v>
      </c>
      <c r="AB3996">
        <v>0</v>
      </c>
      <c r="AC3996">
        <f t="shared" si="559"/>
        <v>-2.2663332006241563</v>
      </c>
      <c r="AD3996">
        <f t="shared" si="560"/>
        <v>0.1036917005079403</v>
      </c>
      <c r="AE3996">
        <f t="shared" si="561"/>
        <v>9.3949877905414494E-2</v>
      </c>
      <c r="AF3996">
        <f t="shared" si="562"/>
        <v>4.284777677462176E-2</v>
      </c>
      <c r="AG3996">
        <f t="shared" si="563"/>
        <v>0</v>
      </c>
      <c r="AH3996">
        <f t="shared" si="564"/>
        <v>0</v>
      </c>
      <c r="AI3996">
        <f t="shared" si="565"/>
        <v>0</v>
      </c>
      <c r="AJ3996">
        <f t="shared" si="566"/>
        <v>0</v>
      </c>
      <c r="AK3996">
        <f t="shared" si="567"/>
        <v>1</v>
      </c>
    </row>
    <row r="3997" spans="1:37" x14ac:dyDescent="0.35">
      <c r="A3997">
        <v>1</v>
      </c>
      <c r="B3997">
        <v>1</v>
      </c>
      <c r="C3997">
        <v>0</v>
      </c>
      <c r="D3997">
        <v>3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45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0</v>
      </c>
      <c r="Z3997">
        <v>90</v>
      </c>
      <c r="AA3997">
        <v>2</v>
      </c>
      <c r="AB3997">
        <v>0</v>
      </c>
      <c r="AC3997">
        <f t="shared" si="559"/>
        <v>-2.979266775773123</v>
      </c>
      <c r="AD3997">
        <f t="shared" si="560"/>
        <v>5.0830090058142589E-2</v>
      </c>
      <c r="AE3997">
        <f t="shared" si="561"/>
        <v>4.8371369014880559E-2</v>
      </c>
      <c r="AF3997">
        <f t="shared" si="562"/>
        <v>2.1532500123846391E-2</v>
      </c>
      <c r="AG3997">
        <f t="shared" si="563"/>
        <v>0</v>
      </c>
      <c r="AH3997">
        <f t="shared" si="564"/>
        <v>0</v>
      </c>
      <c r="AI3997">
        <f t="shared" si="565"/>
        <v>0</v>
      </c>
      <c r="AJ3997">
        <f t="shared" si="566"/>
        <v>0</v>
      </c>
      <c r="AK3997">
        <f t="shared" si="567"/>
        <v>1</v>
      </c>
    </row>
    <row r="3998" spans="1:37" x14ac:dyDescent="0.35">
      <c r="A3998">
        <v>1</v>
      </c>
      <c r="B3998">
        <v>3</v>
      </c>
      <c r="C3998">
        <v>0</v>
      </c>
      <c r="D3998">
        <v>4</v>
      </c>
      <c r="E3998">
        <v>0</v>
      </c>
      <c r="F3998">
        <v>0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66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147.56</v>
      </c>
      <c r="AA3998">
        <v>1</v>
      </c>
      <c r="AB3998">
        <v>0</v>
      </c>
      <c r="AC3998">
        <f t="shared" si="559"/>
        <v>-1.2698179783649026</v>
      </c>
      <c r="AD3998">
        <f t="shared" si="560"/>
        <v>0.28088274386188439</v>
      </c>
      <c r="AE3998">
        <f t="shared" si="561"/>
        <v>0.21928841278243619</v>
      </c>
      <c r="AF3998">
        <f t="shared" si="562"/>
        <v>0.10750937484652753</v>
      </c>
      <c r="AG3998">
        <f t="shared" si="563"/>
        <v>0</v>
      </c>
      <c r="AH3998">
        <f t="shared" si="564"/>
        <v>0</v>
      </c>
      <c r="AI3998">
        <f t="shared" si="565"/>
        <v>0</v>
      </c>
      <c r="AJ3998">
        <f t="shared" si="566"/>
        <v>0</v>
      </c>
      <c r="AK3998">
        <f t="shared" si="567"/>
        <v>1</v>
      </c>
    </row>
    <row r="3999" spans="1:37" x14ac:dyDescent="0.35">
      <c r="A3999">
        <v>1</v>
      </c>
      <c r="B3999">
        <v>1</v>
      </c>
      <c r="C3999">
        <v>0</v>
      </c>
      <c r="D3999">
        <v>3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80</v>
      </c>
      <c r="M3999">
        <v>0</v>
      </c>
      <c r="N3999">
        <v>0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100</v>
      </c>
      <c r="AA3999">
        <v>0</v>
      </c>
      <c r="AB3999">
        <v>1</v>
      </c>
      <c r="AC3999">
        <f t="shared" si="559"/>
        <v>-0.14636842410482709</v>
      </c>
      <c r="AD3999">
        <f t="shared" si="560"/>
        <v>0.8638393852980093</v>
      </c>
      <c r="AE3999">
        <f t="shared" si="561"/>
        <v>0.46347308255850062</v>
      </c>
      <c r="AF3999">
        <f t="shared" si="562"/>
        <v>0.33397548360313117</v>
      </c>
      <c r="AG3999">
        <f t="shared" si="563"/>
        <v>0</v>
      </c>
      <c r="AH3999">
        <f t="shared" si="564"/>
        <v>0</v>
      </c>
      <c r="AI3999">
        <f t="shared" si="565"/>
        <v>0</v>
      </c>
      <c r="AJ3999">
        <f t="shared" si="566"/>
        <v>1</v>
      </c>
      <c r="AK3999">
        <f t="shared" si="567"/>
        <v>0</v>
      </c>
    </row>
    <row r="4000" spans="1:37" x14ac:dyDescent="0.35">
      <c r="A4000">
        <v>1</v>
      </c>
      <c r="B4000">
        <v>2</v>
      </c>
      <c r="C4000">
        <v>0</v>
      </c>
      <c r="D4000">
        <v>2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273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109</v>
      </c>
      <c r="AA4000">
        <v>0</v>
      </c>
      <c r="AB4000">
        <v>1</v>
      </c>
      <c r="AC4000">
        <f t="shared" si="559"/>
        <v>2.4748079553600171</v>
      </c>
      <c r="AD4000">
        <f t="shared" si="560"/>
        <v>11.879425514025929</v>
      </c>
      <c r="AE4000">
        <f t="shared" si="561"/>
        <v>0.92235678533091547</v>
      </c>
      <c r="AF4000">
        <f t="shared" si="562"/>
        <v>3.5101052994335954E-2</v>
      </c>
      <c r="AG4000">
        <f t="shared" si="563"/>
        <v>1</v>
      </c>
      <c r="AH4000">
        <f t="shared" si="564"/>
        <v>1</v>
      </c>
      <c r="AI4000">
        <f t="shared" si="565"/>
        <v>0</v>
      </c>
      <c r="AJ4000">
        <f t="shared" si="566"/>
        <v>0</v>
      </c>
      <c r="AK4000">
        <f t="shared" si="567"/>
        <v>0</v>
      </c>
    </row>
    <row r="4001" spans="1:37" x14ac:dyDescent="0.35">
      <c r="A4001">
        <v>1</v>
      </c>
      <c r="B4001">
        <v>2</v>
      </c>
      <c r="C4001">
        <v>0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18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54</v>
      </c>
      <c r="AA4001">
        <v>0</v>
      </c>
      <c r="AB4001">
        <v>0</v>
      </c>
      <c r="AC4001">
        <f t="shared" si="559"/>
        <v>-4.5248764506948618</v>
      </c>
      <c r="AD4001">
        <f t="shared" si="560"/>
        <v>1.0836053140572429E-2</v>
      </c>
      <c r="AE4001">
        <f t="shared" si="561"/>
        <v>1.0719891823115956E-2</v>
      </c>
      <c r="AF4001">
        <f t="shared" si="562"/>
        <v>4.6807233554889659E-3</v>
      </c>
      <c r="AG4001">
        <f t="shared" si="563"/>
        <v>0</v>
      </c>
      <c r="AH4001">
        <f t="shared" si="564"/>
        <v>0</v>
      </c>
      <c r="AI4001">
        <f t="shared" si="565"/>
        <v>0</v>
      </c>
      <c r="AJ4001">
        <f t="shared" si="566"/>
        <v>0</v>
      </c>
      <c r="AK4001">
        <f t="shared" si="567"/>
        <v>1</v>
      </c>
    </row>
    <row r="4002" spans="1:37" x14ac:dyDescent="0.35">
      <c r="A4002">
        <v>1</v>
      </c>
      <c r="B4002">
        <v>2</v>
      </c>
      <c r="C4002">
        <v>0</v>
      </c>
      <c r="D4002">
        <v>4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110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149.4</v>
      </c>
      <c r="AA4002">
        <v>0</v>
      </c>
      <c r="AB4002">
        <v>1</v>
      </c>
      <c r="AC4002">
        <f t="shared" si="559"/>
        <v>0.78352314007105095</v>
      </c>
      <c r="AD4002">
        <f t="shared" si="560"/>
        <v>2.1891714525440067</v>
      </c>
      <c r="AE4002">
        <f t="shared" si="561"/>
        <v>0.68643893409923173</v>
      </c>
      <c r="AF4002">
        <f t="shared" si="562"/>
        <v>0.16339809173143927</v>
      </c>
      <c r="AG4002">
        <f t="shared" si="563"/>
        <v>1</v>
      </c>
      <c r="AH4002">
        <f t="shared" si="564"/>
        <v>1</v>
      </c>
      <c r="AI4002">
        <f t="shared" si="565"/>
        <v>0</v>
      </c>
      <c r="AJ4002">
        <f t="shared" si="566"/>
        <v>0</v>
      </c>
      <c r="AK4002">
        <f t="shared" si="567"/>
        <v>0</v>
      </c>
    </row>
    <row r="4003" spans="1:37" x14ac:dyDescent="0.35">
      <c r="A4003">
        <v>1</v>
      </c>
      <c r="B4003">
        <v>2</v>
      </c>
      <c r="C4003">
        <v>0</v>
      </c>
      <c r="D4003">
        <v>2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3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87.01</v>
      </c>
      <c r="AA4003">
        <v>1</v>
      </c>
      <c r="AB4003">
        <v>0</v>
      </c>
      <c r="AC4003">
        <f t="shared" si="559"/>
        <v>-3.0324569319498336</v>
      </c>
      <c r="AD4003">
        <f t="shared" si="560"/>
        <v>4.8197075600749525E-2</v>
      </c>
      <c r="AE4003">
        <f t="shared" si="561"/>
        <v>4.5980929276230334E-2</v>
      </c>
      <c r="AF4003">
        <f t="shared" si="562"/>
        <v>2.0442943715907672E-2</v>
      </c>
      <c r="AG4003">
        <f t="shared" si="563"/>
        <v>0</v>
      </c>
      <c r="AH4003">
        <f t="shared" si="564"/>
        <v>0</v>
      </c>
      <c r="AI4003">
        <f t="shared" si="565"/>
        <v>0</v>
      </c>
      <c r="AJ4003">
        <f t="shared" si="566"/>
        <v>0</v>
      </c>
      <c r="AK4003">
        <f t="shared" si="567"/>
        <v>1</v>
      </c>
    </row>
    <row r="4004" spans="1:37" x14ac:dyDescent="0.35">
      <c r="A4004">
        <v>1</v>
      </c>
      <c r="B4004">
        <v>2</v>
      </c>
      <c r="C4004">
        <v>2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4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190</v>
      </c>
      <c r="AA4004">
        <v>0</v>
      </c>
      <c r="AB4004">
        <v>0</v>
      </c>
      <c r="AC4004">
        <f t="shared" si="559"/>
        <v>-1.3442660493391152</v>
      </c>
      <c r="AD4004">
        <f t="shared" si="560"/>
        <v>0.26073100134214777</v>
      </c>
      <c r="AE4004">
        <f t="shared" si="561"/>
        <v>0.20680938365486295</v>
      </c>
      <c r="AF4004">
        <f t="shared" si="562"/>
        <v>0.10062243225497593</v>
      </c>
      <c r="AG4004">
        <f t="shared" si="563"/>
        <v>0</v>
      </c>
      <c r="AH4004">
        <f t="shared" si="564"/>
        <v>0</v>
      </c>
      <c r="AI4004">
        <f t="shared" si="565"/>
        <v>0</v>
      </c>
      <c r="AJ4004">
        <f t="shared" si="566"/>
        <v>0</v>
      </c>
      <c r="AK4004">
        <f t="shared" si="567"/>
        <v>1</v>
      </c>
    </row>
    <row r="4005" spans="1:37" x14ac:dyDescent="0.35">
      <c r="A4005">
        <v>1</v>
      </c>
      <c r="B4005">
        <v>2</v>
      </c>
      <c r="C4005">
        <v>0</v>
      </c>
      <c r="D4005">
        <v>2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232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131.4</v>
      </c>
      <c r="AA4005">
        <v>1</v>
      </c>
      <c r="AB4005">
        <v>1</v>
      </c>
      <c r="AC4005">
        <f t="shared" si="559"/>
        <v>1.3119812539316844</v>
      </c>
      <c r="AD4005">
        <f t="shared" si="560"/>
        <v>3.7135238623015678</v>
      </c>
      <c r="AE4005">
        <f t="shared" si="561"/>
        <v>0.7878445024967563</v>
      </c>
      <c r="AF4005">
        <f t="shared" si="562"/>
        <v>0.10355949110379975</v>
      </c>
      <c r="AG4005">
        <f t="shared" si="563"/>
        <v>1</v>
      </c>
      <c r="AH4005">
        <f t="shared" si="564"/>
        <v>1</v>
      </c>
      <c r="AI4005">
        <f t="shared" si="565"/>
        <v>0</v>
      </c>
      <c r="AJ4005">
        <f t="shared" si="566"/>
        <v>0</v>
      </c>
      <c r="AK4005">
        <f t="shared" si="567"/>
        <v>0</v>
      </c>
    </row>
    <row r="4006" spans="1:37" x14ac:dyDescent="0.35">
      <c r="A4006">
        <v>1</v>
      </c>
      <c r="B4006">
        <v>2</v>
      </c>
      <c r="C4006">
        <v>0</v>
      </c>
      <c r="D4006">
        <v>5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v>68</v>
      </c>
      <c r="M4006">
        <v>0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99.45</v>
      </c>
      <c r="AA4006">
        <v>1</v>
      </c>
      <c r="AB4006">
        <v>0</v>
      </c>
      <c r="AC4006">
        <f t="shared" si="559"/>
        <v>-0.93893976865985751</v>
      </c>
      <c r="AD4006">
        <f t="shared" si="560"/>
        <v>0.39104221086003055</v>
      </c>
      <c r="AE4006">
        <f t="shared" si="561"/>
        <v>0.28111455411425901</v>
      </c>
      <c r="AF4006">
        <f t="shared" si="562"/>
        <v>0.14334030875944073</v>
      </c>
      <c r="AG4006">
        <f t="shared" si="563"/>
        <v>0</v>
      </c>
      <c r="AH4006">
        <f t="shared" si="564"/>
        <v>0</v>
      </c>
      <c r="AI4006">
        <f t="shared" si="565"/>
        <v>0</v>
      </c>
      <c r="AJ4006">
        <f t="shared" si="566"/>
        <v>0</v>
      </c>
      <c r="AK4006">
        <f t="shared" si="567"/>
        <v>1</v>
      </c>
    </row>
    <row r="4007" spans="1:37" x14ac:dyDescent="0.35">
      <c r="A4007">
        <v>1</v>
      </c>
      <c r="B4007">
        <v>1</v>
      </c>
      <c r="C4007">
        <v>0</v>
      </c>
      <c r="D4007">
        <v>4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169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63.5</v>
      </c>
      <c r="AA4007">
        <v>0</v>
      </c>
      <c r="AB4007">
        <v>0</v>
      </c>
      <c r="AC4007">
        <f t="shared" si="559"/>
        <v>0.3310253979611435</v>
      </c>
      <c r="AD4007">
        <f t="shared" si="560"/>
        <v>1.3923951558571761</v>
      </c>
      <c r="AE4007">
        <f t="shared" si="561"/>
        <v>0.58200885102456745</v>
      </c>
      <c r="AF4007">
        <f t="shared" si="562"/>
        <v>0.3788329143776602</v>
      </c>
      <c r="AG4007">
        <f t="shared" si="563"/>
        <v>1</v>
      </c>
      <c r="AH4007">
        <f t="shared" si="564"/>
        <v>0</v>
      </c>
      <c r="AI4007">
        <f t="shared" si="565"/>
        <v>1</v>
      </c>
      <c r="AJ4007">
        <f t="shared" si="566"/>
        <v>0</v>
      </c>
      <c r="AK4007">
        <f t="shared" si="567"/>
        <v>0</v>
      </c>
    </row>
    <row r="4008" spans="1:37" x14ac:dyDescent="0.35">
      <c r="A4008">
        <v>1</v>
      </c>
      <c r="B4008">
        <v>2</v>
      </c>
      <c r="C4008">
        <v>0</v>
      </c>
      <c r="D4008">
        <v>6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9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83</v>
      </c>
      <c r="AA4008">
        <v>1</v>
      </c>
      <c r="AB4008">
        <v>0</v>
      </c>
      <c r="AC4008">
        <f t="shared" si="559"/>
        <v>-4.6117138633120138</v>
      </c>
      <c r="AD4008">
        <f t="shared" si="560"/>
        <v>9.9347768590910372E-3</v>
      </c>
      <c r="AE4008">
        <f t="shared" si="561"/>
        <v>9.8370479824333914E-3</v>
      </c>
      <c r="AF4008">
        <f t="shared" si="562"/>
        <v>4.2933272828015534E-3</v>
      </c>
      <c r="AG4008">
        <f t="shared" si="563"/>
        <v>0</v>
      </c>
      <c r="AH4008">
        <f t="shared" si="564"/>
        <v>0</v>
      </c>
      <c r="AI4008">
        <f t="shared" si="565"/>
        <v>0</v>
      </c>
      <c r="AJ4008">
        <f t="shared" si="566"/>
        <v>0</v>
      </c>
      <c r="AK4008">
        <f t="shared" si="567"/>
        <v>1</v>
      </c>
    </row>
    <row r="4009" spans="1:37" x14ac:dyDescent="0.35">
      <c r="A4009">
        <v>1</v>
      </c>
      <c r="B4009">
        <v>2</v>
      </c>
      <c r="C4009">
        <v>0</v>
      </c>
      <c r="D4009">
        <v>2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99</v>
      </c>
      <c r="M4009">
        <v>0</v>
      </c>
      <c r="N4009">
        <v>0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114.3</v>
      </c>
      <c r="AA4009">
        <v>1</v>
      </c>
      <c r="AB4009">
        <v>0</v>
      </c>
      <c r="AC4009">
        <f t="shared" si="559"/>
        <v>-0.62156321023898098</v>
      </c>
      <c r="AD4009">
        <f t="shared" si="560"/>
        <v>0.53710417426704971</v>
      </c>
      <c r="AE4009">
        <f t="shared" si="561"/>
        <v>0.34942600720160144</v>
      </c>
      <c r="AF4009">
        <f t="shared" si="562"/>
        <v>0.18670330196701665</v>
      </c>
      <c r="AG4009">
        <f t="shared" si="563"/>
        <v>0</v>
      </c>
      <c r="AH4009">
        <f t="shared" si="564"/>
        <v>0</v>
      </c>
      <c r="AI4009">
        <f t="shared" si="565"/>
        <v>0</v>
      </c>
      <c r="AJ4009">
        <f t="shared" si="566"/>
        <v>0</v>
      </c>
      <c r="AK4009">
        <f t="shared" si="567"/>
        <v>1</v>
      </c>
    </row>
    <row r="4010" spans="1:37" x14ac:dyDescent="0.35">
      <c r="A4010">
        <v>1</v>
      </c>
      <c r="B4010">
        <v>2</v>
      </c>
      <c r="C4010">
        <v>0</v>
      </c>
      <c r="D4010">
        <v>3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150</v>
      </c>
      <c r="M4010">
        <v>0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90</v>
      </c>
      <c r="AA4010">
        <v>1</v>
      </c>
      <c r="AB4010">
        <v>0</v>
      </c>
      <c r="AC4010">
        <f t="shared" si="559"/>
        <v>-0.88723006747718003</v>
      </c>
      <c r="AD4010">
        <f t="shared" si="560"/>
        <v>0.41179481831666098</v>
      </c>
      <c r="AE4010">
        <f t="shared" si="561"/>
        <v>0.29168177484010055</v>
      </c>
      <c r="AF4010">
        <f t="shared" si="562"/>
        <v>0.14977158357991507</v>
      </c>
      <c r="AG4010">
        <f t="shared" si="563"/>
        <v>0</v>
      </c>
      <c r="AH4010">
        <f t="shared" si="564"/>
        <v>0</v>
      </c>
      <c r="AI4010">
        <f t="shared" si="565"/>
        <v>0</v>
      </c>
      <c r="AJ4010">
        <f t="shared" si="566"/>
        <v>0</v>
      </c>
      <c r="AK4010">
        <f t="shared" si="567"/>
        <v>1</v>
      </c>
    </row>
    <row r="4011" spans="1:37" x14ac:dyDescent="0.35">
      <c r="A4011">
        <v>1</v>
      </c>
      <c r="B4011">
        <v>2</v>
      </c>
      <c r="C4011">
        <v>0</v>
      </c>
      <c r="D4011">
        <v>3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132</v>
      </c>
      <c r="M4011">
        <v>0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70.44</v>
      </c>
      <c r="AA4011">
        <v>1</v>
      </c>
      <c r="AB4011">
        <v>0</v>
      </c>
      <c r="AC4011">
        <f t="shared" si="559"/>
        <v>-1.5689277182368568</v>
      </c>
      <c r="AD4011">
        <f t="shared" si="560"/>
        <v>0.20826838505867862</v>
      </c>
      <c r="AE4011">
        <f t="shared" si="561"/>
        <v>0.17236930770853881</v>
      </c>
      <c r="AF4011">
        <f t="shared" si="562"/>
        <v>8.2163412102899777E-2</v>
      </c>
      <c r="AG4011">
        <f t="shared" si="563"/>
        <v>0</v>
      </c>
      <c r="AH4011">
        <f t="shared" si="564"/>
        <v>0</v>
      </c>
      <c r="AI4011">
        <f t="shared" si="565"/>
        <v>0</v>
      </c>
      <c r="AJ4011">
        <f t="shared" si="566"/>
        <v>0</v>
      </c>
      <c r="AK4011">
        <f t="shared" si="567"/>
        <v>1</v>
      </c>
    </row>
    <row r="4012" spans="1:37" x14ac:dyDescent="0.35">
      <c r="A4012">
        <v>1</v>
      </c>
      <c r="B4012">
        <v>1</v>
      </c>
      <c r="C4012">
        <v>0</v>
      </c>
      <c r="D4012">
        <v>3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219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76.67</v>
      </c>
      <c r="AA4012">
        <v>0</v>
      </c>
      <c r="AB4012">
        <v>0</v>
      </c>
      <c r="AC4012">
        <f t="shared" si="559"/>
        <v>0.42029389499078063</v>
      </c>
      <c r="AD4012">
        <f t="shared" si="560"/>
        <v>1.5224089182315863</v>
      </c>
      <c r="AE4012">
        <f t="shared" si="561"/>
        <v>0.60355357421544431</v>
      </c>
      <c r="AF4012">
        <f t="shared" si="562"/>
        <v>0.40181549323458315</v>
      </c>
      <c r="AG4012">
        <f t="shared" si="563"/>
        <v>1</v>
      </c>
      <c r="AH4012">
        <f t="shared" si="564"/>
        <v>0</v>
      </c>
      <c r="AI4012">
        <f t="shared" si="565"/>
        <v>1</v>
      </c>
      <c r="AJ4012">
        <f t="shared" si="566"/>
        <v>0</v>
      </c>
      <c r="AK4012">
        <f t="shared" si="567"/>
        <v>0</v>
      </c>
    </row>
    <row r="4013" spans="1:37" x14ac:dyDescent="0.35">
      <c r="A4013">
        <v>1</v>
      </c>
      <c r="B4013">
        <v>2</v>
      </c>
      <c r="C4013">
        <v>0</v>
      </c>
      <c r="D4013">
        <v>4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270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62.8</v>
      </c>
      <c r="AA4013">
        <v>0</v>
      </c>
      <c r="AB4013">
        <v>1</v>
      </c>
      <c r="AC4013">
        <f t="shared" si="559"/>
        <v>1.8361666344661798</v>
      </c>
      <c r="AD4013">
        <f t="shared" si="560"/>
        <v>6.2724475320599877</v>
      </c>
      <c r="AE4013">
        <f t="shared" si="561"/>
        <v>0.86249471094956931</v>
      </c>
      <c r="AF4013">
        <f t="shared" si="562"/>
        <v>6.4243559457539831E-2</v>
      </c>
      <c r="AG4013">
        <f t="shared" si="563"/>
        <v>1</v>
      </c>
      <c r="AH4013">
        <f t="shared" si="564"/>
        <v>1</v>
      </c>
      <c r="AI4013">
        <f t="shared" si="565"/>
        <v>0</v>
      </c>
      <c r="AJ4013">
        <f t="shared" si="566"/>
        <v>0</v>
      </c>
      <c r="AK4013">
        <f t="shared" si="567"/>
        <v>0</v>
      </c>
    </row>
    <row r="4014" spans="1:37" x14ac:dyDescent="0.35">
      <c r="A4014">
        <v>1</v>
      </c>
      <c r="B4014">
        <v>2</v>
      </c>
      <c r="C4014">
        <v>0</v>
      </c>
      <c r="D4014">
        <v>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36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109</v>
      </c>
      <c r="AA4014">
        <v>1</v>
      </c>
      <c r="AB4014">
        <v>0</v>
      </c>
      <c r="AC4014">
        <f t="shared" si="559"/>
        <v>-1.9424450326132026</v>
      </c>
      <c r="AD4014">
        <f t="shared" si="560"/>
        <v>0.14335301812834209</v>
      </c>
      <c r="AE4014">
        <f t="shared" si="561"/>
        <v>0.12537948984733482</v>
      </c>
      <c r="AF4014">
        <f t="shared" si="562"/>
        <v>5.8180342516335234E-2</v>
      </c>
      <c r="AG4014">
        <f t="shared" si="563"/>
        <v>0</v>
      </c>
      <c r="AH4014">
        <f t="shared" si="564"/>
        <v>0</v>
      </c>
      <c r="AI4014">
        <f t="shared" si="565"/>
        <v>0</v>
      </c>
      <c r="AJ4014">
        <f t="shared" si="566"/>
        <v>0</v>
      </c>
      <c r="AK4014">
        <f t="shared" si="567"/>
        <v>1</v>
      </c>
    </row>
    <row r="4015" spans="1:37" x14ac:dyDescent="0.35">
      <c r="A4015">
        <v>1</v>
      </c>
      <c r="B4015">
        <v>1</v>
      </c>
      <c r="C4015">
        <v>0</v>
      </c>
      <c r="D4015">
        <v>3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4</v>
      </c>
      <c r="M4015">
        <v>0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95</v>
      </c>
      <c r="AA4015">
        <v>0</v>
      </c>
      <c r="AB4015">
        <v>0</v>
      </c>
      <c r="AC4015">
        <f t="shared" si="559"/>
        <v>-1.7049369019765077</v>
      </c>
      <c r="AD4015">
        <f t="shared" si="560"/>
        <v>0.18178385601551897</v>
      </c>
      <c r="AE4015">
        <f t="shared" si="561"/>
        <v>0.15382157667005042</v>
      </c>
      <c r="AF4015">
        <f t="shared" si="562"/>
        <v>7.2538052921304566E-2</v>
      </c>
      <c r="AG4015">
        <f t="shared" si="563"/>
        <v>0</v>
      </c>
      <c r="AH4015">
        <f t="shared" si="564"/>
        <v>0</v>
      </c>
      <c r="AI4015">
        <f t="shared" si="565"/>
        <v>0</v>
      </c>
      <c r="AJ4015">
        <f t="shared" si="566"/>
        <v>0</v>
      </c>
      <c r="AK4015">
        <f t="shared" si="567"/>
        <v>1</v>
      </c>
    </row>
    <row r="4016" spans="1:37" x14ac:dyDescent="0.35">
      <c r="A4016">
        <v>1</v>
      </c>
      <c r="B4016">
        <v>2</v>
      </c>
      <c r="C4016">
        <v>0</v>
      </c>
      <c r="D4016">
        <v>2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80.39</v>
      </c>
      <c r="AA4016">
        <v>0</v>
      </c>
      <c r="AB4016">
        <v>0</v>
      </c>
      <c r="AC4016">
        <f t="shared" si="559"/>
        <v>-1.6017437299427861</v>
      </c>
      <c r="AD4016">
        <f t="shared" si="560"/>
        <v>0.2015447717552353</v>
      </c>
      <c r="AE4016">
        <f t="shared" si="561"/>
        <v>0.1677380456333854</v>
      </c>
      <c r="AF4016">
        <f t="shared" si="562"/>
        <v>7.9739958047931811E-2</v>
      </c>
      <c r="AG4016">
        <f t="shared" si="563"/>
        <v>0</v>
      </c>
      <c r="AH4016">
        <f t="shared" si="564"/>
        <v>0</v>
      </c>
      <c r="AI4016">
        <f t="shared" si="565"/>
        <v>0</v>
      </c>
      <c r="AJ4016">
        <f t="shared" si="566"/>
        <v>0</v>
      </c>
      <c r="AK4016">
        <f t="shared" si="567"/>
        <v>1</v>
      </c>
    </row>
    <row r="4017" spans="1:37" x14ac:dyDescent="0.35">
      <c r="A4017">
        <v>1</v>
      </c>
      <c r="B4017">
        <v>2</v>
      </c>
      <c r="C4017">
        <v>0</v>
      </c>
      <c r="D4017">
        <v>2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25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f t="shared" si="559"/>
        <v>-2.9799905694181863</v>
      </c>
      <c r="AD4017">
        <f t="shared" si="560"/>
        <v>5.0793312873132476E-2</v>
      </c>
      <c r="AE4017">
        <f t="shared" si="561"/>
        <v>4.8338062538912457E-2</v>
      </c>
      <c r="AF4017">
        <f t="shared" si="562"/>
        <v>2.1517300323074112E-2</v>
      </c>
      <c r="AG4017">
        <f t="shared" si="563"/>
        <v>0</v>
      </c>
      <c r="AH4017">
        <f t="shared" si="564"/>
        <v>0</v>
      </c>
      <c r="AI4017">
        <f t="shared" si="565"/>
        <v>0</v>
      </c>
      <c r="AJ4017">
        <f t="shared" si="566"/>
        <v>0</v>
      </c>
      <c r="AK4017">
        <f t="shared" si="567"/>
        <v>1</v>
      </c>
    </row>
    <row r="4018" spans="1:37" x14ac:dyDescent="0.35">
      <c r="A4018">
        <v>1</v>
      </c>
      <c r="B4018">
        <v>2</v>
      </c>
      <c r="C4018">
        <v>0</v>
      </c>
      <c r="D4018">
        <v>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291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115</v>
      </c>
      <c r="AA4018">
        <v>0</v>
      </c>
      <c r="AB4018">
        <v>1</v>
      </c>
      <c r="AC4018">
        <f t="shared" si="559"/>
        <v>2.7394113282165296</v>
      </c>
      <c r="AD4018">
        <f t="shared" si="560"/>
        <v>15.4778710280633</v>
      </c>
      <c r="AE4018">
        <f t="shared" si="561"/>
        <v>0.93931254842953271</v>
      </c>
      <c r="AF4018">
        <f t="shared" si="562"/>
        <v>2.71898758138528E-2</v>
      </c>
      <c r="AG4018">
        <f t="shared" si="563"/>
        <v>1</v>
      </c>
      <c r="AH4018">
        <f t="shared" si="564"/>
        <v>1</v>
      </c>
      <c r="AI4018">
        <f t="shared" si="565"/>
        <v>0</v>
      </c>
      <c r="AJ4018">
        <f t="shared" si="566"/>
        <v>0</v>
      </c>
      <c r="AK4018">
        <f t="shared" si="567"/>
        <v>0</v>
      </c>
    </row>
    <row r="4019" spans="1:37" x14ac:dyDescent="0.35">
      <c r="A4019">
        <v>1</v>
      </c>
      <c r="B4019">
        <v>2</v>
      </c>
      <c r="C4019">
        <v>0</v>
      </c>
      <c r="D4019">
        <v>3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213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130</v>
      </c>
      <c r="AA4019">
        <v>0</v>
      </c>
      <c r="AB4019">
        <v>1</v>
      </c>
      <c r="AC4019">
        <f t="shared" si="559"/>
        <v>1.9735305766875144</v>
      </c>
      <c r="AD4019">
        <f t="shared" si="560"/>
        <v>7.196037855371614</v>
      </c>
      <c r="AE4019">
        <f t="shared" si="561"/>
        <v>0.8779898265910755</v>
      </c>
      <c r="AF4019">
        <f t="shared" si="562"/>
        <v>5.6510516304552873E-2</v>
      </c>
      <c r="AG4019">
        <f t="shared" si="563"/>
        <v>1</v>
      </c>
      <c r="AH4019">
        <f t="shared" si="564"/>
        <v>1</v>
      </c>
      <c r="AI4019">
        <f t="shared" si="565"/>
        <v>0</v>
      </c>
      <c r="AJ4019">
        <f t="shared" si="566"/>
        <v>0</v>
      </c>
      <c r="AK4019">
        <f t="shared" si="567"/>
        <v>0</v>
      </c>
    </row>
    <row r="4020" spans="1:37" x14ac:dyDescent="0.35">
      <c r="A4020">
        <v>1</v>
      </c>
      <c r="B4020">
        <v>2</v>
      </c>
      <c r="C4020">
        <v>0</v>
      </c>
      <c r="D4020">
        <v>2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320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115</v>
      </c>
      <c r="AA4020">
        <v>1</v>
      </c>
      <c r="AB4020">
        <v>1</v>
      </c>
      <c r="AC4020">
        <f t="shared" si="559"/>
        <v>2.0155896791879027</v>
      </c>
      <c r="AD4020">
        <f t="shared" si="560"/>
        <v>7.505151708372412</v>
      </c>
      <c r="AE4020">
        <f t="shared" si="561"/>
        <v>0.88242420190863757</v>
      </c>
      <c r="AF4020">
        <f t="shared" si="562"/>
        <v>5.4322589177074464E-2</v>
      </c>
      <c r="AG4020">
        <f t="shared" si="563"/>
        <v>1</v>
      </c>
      <c r="AH4020">
        <f t="shared" si="564"/>
        <v>1</v>
      </c>
      <c r="AI4020">
        <f t="shared" si="565"/>
        <v>0</v>
      </c>
      <c r="AJ4020">
        <f t="shared" si="566"/>
        <v>0</v>
      </c>
      <c r="AK4020">
        <f t="shared" si="567"/>
        <v>0</v>
      </c>
    </row>
    <row r="4021" spans="1:37" x14ac:dyDescent="0.35">
      <c r="A4021">
        <v>1</v>
      </c>
      <c r="B4021">
        <v>2</v>
      </c>
      <c r="C4021">
        <v>0</v>
      </c>
      <c r="D4021">
        <v>7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138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117.91</v>
      </c>
      <c r="AA4021">
        <v>1</v>
      </c>
      <c r="AB4021">
        <v>1</v>
      </c>
      <c r="AC4021">
        <f t="shared" si="559"/>
        <v>-6.0379155449656885E-3</v>
      </c>
      <c r="AD4021">
        <f t="shared" si="560"/>
        <v>0.9939802760356079</v>
      </c>
      <c r="AE4021">
        <f t="shared" si="561"/>
        <v>0.49849052569959212</v>
      </c>
      <c r="AF4021">
        <f t="shared" si="562"/>
        <v>0.3023430914656417</v>
      </c>
      <c r="AG4021">
        <f t="shared" si="563"/>
        <v>0</v>
      </c>
      <c r="AH4021">
        <f t="shared" si="564"/>
        <v>0</v>
      </c>
      <c r="AI4021">
        <f t="shared" si="565"/>
        <v>0</v>
      </c>
      <c r="AJ4021">
        <f t="shared" si="566"/>
        <v>1</v>
      </c>
      <c r="AK4021">
        <f t="shared" si="567"/>
        <v>0</v>
      </c>
    </row>
    <row r="4022" spans="1:37" x14ac:dyDescent="0.35">
      <c r="A4022">
        <v>1</v>
      </c>
      <c r="B4022">
        <v>2</v>
      </c>
      <c r="C4022">
        <v>0</v>
      </c>
      <c r="D4022">
        <v>3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131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144.66999999999999</v>
      </c>
      <c r="AA4022">
        <v>1</v>
      </c>
      <c r="AB4022">
        <v>0</v>
      </c>
      <c r="AC4022">
        <f t="shared" si="559"/>
        <v>0.13760183571437912</v>
      </c>
      <c r="AD4022">
        <f t="shared" si="560"/>
        <v>1.1475185583942535</v>
      </c>
      <c r="AE4022">
        <f t="shared" si="561"/>
        <v>0.53434628255426031</v>
      </c>
      <c r="AF4022">
        <f t="shared" si="562"/>
        <v>0.33193692559915494</v>
      </c>
      <c r="AG4022">
        <f t="shared" si="563"/>
        <v>1</v>
      </c>
      <c r="AH4022">
        <f t="shared" si="564"/>
        <v>0</v>
      </c>
      <c r="AI4022">
        <f t="shared" si="565"/>
        <v>1</v>
      </c>
      <c r="AJ4022">
        <f t="shared" si="566"/>
        <v>0</v>
      </c>
      <c r="AK4022">
        <f t="shared" si="567"/>
        <v>0</v>
      </c>
    </row>
    <row r="4023" spans="1:37" x14ac:dyDescent="0.35">
      <c r="A4023">
        <v>1</v>
      </c>
      <c r="B4023">
        <v>1</v>
      </c>
      <c r="C4023">
        <v>0</v>
      </c>
      <c r="D4023">
        <v>1</v>
      </c>
      <c r="E4023">
        <v>1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2</v>
      </c>
      <c r="M4023">
        <v>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1</v>
      </c>
      <c r="Z4023">
        <v>67</v>
      </c>
      <c r="AA4023">
        <v>1</v>
      </c>
      <c r="AB4023">
        <v>0</v>
      </c>
      <c r="AC4023">
        <f t="shared" si="559"/>
        <v>-7.3707760259480937</v>
      </c>
      <c r="AD4023">
        <f t="shared" si="560"/>
        <v>6.2937957465609875E-4</v>
      </c>
      <c r="AE4023">
        <f t="shared" si="561"/>
        <v>6.2898370515927999E-4</v>
      </c>
      <c r="AF4023">
        <f t="shared" si="562"/>
        <v>2.7325009629819061E-4</v>
      </c>
      <c r="AG4023">
        <f t="shared" si="563"/>
        <v>0</v>
      </c>
      <c r="AH4023">
        <f t="shared" si="564"/>
        <v>0</v>
      </c>
      <c r="AI4023">
        <f t="shared" si="565"/>
        <v>0</v>
      </c>
      <c r="AJ4023">
        <f t="shared" si="566"/>
        <v>0</v>
      </c>
      <c r="AK4023">
        <f t="shared" si="567"/>
        <v>1</v>
      </c>
    </row>
    <row r="4024" spans="1:37" x14ac:dyDescent="0.35">
      <c r="A4024">
        <v>1</v>
      </c>
      <c r="B4024">
        <v>2</v>
      </c>
      <c r="C4024">
        <v>0</v>
      </c>
      <c r="D4024">
        <v>4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108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59.37</v>
      </c>
      <c r="AA4024">
        <v>0</v>
      </c>
      <c r="AB4024">
        <v>0</v>
      </c>
      <c r="AC4024">
        <f t="shared" si="559"/>
        <v>-0.22189931356684345</v>
      </c>
      <c r="AD4024">
        <f t="shared" si="560"/>
        <v>0.80099600970583362</v>
      </c>
      <c r="AE4024">
        <f t="shared" si="561"/>
        <v>0.44475168483947097</v>
      </c>
      <c r="AF4024">
        <f t="shared" si="562"/>
        <v>0.25551275059595907</v>
      </c>
      <c r="AG4024">
        <f t="shared" si="563"/>
        <v>0</v>
      </c>
      <c r="AH4024">
        <f t="shared" si="564"/>
        <v>0</v>
      </c>
      <c r="AI4024">
        <f t="shared" si="565"/>
        <v>0</v>
      </c>
      <c r="AJ4024">
        <f t="shared" si="566"/>
        <v>0</v>
      </c>
      <c r="AK4024">
        <f t="shared" si="567"/>
        <v>1</v>
      </c>
    </row>
    <row r="4025" spans="1:37" x14ac:dyDescent="0.35">
      <c r="A4025">
        <v>1</v>
      </c>
      <c r="B4025">
        <v>2</v>
      </c>
      <c r="C4025">
        <v>0</v>
      </c>
      <c r="D4025">
        <v>4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28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104.5</v>
      </c>
      <c r="AA4025">
        <v>2</v>
      </c>
      <c r="AB4025">
        <v>0</v>
      </c>
      <c r="AC4025">
        <f t="shared" si="559"/>
        <v>-3.0660597605156164</v>
      </c>
      <c r="AD4025">
        <f t="shared" si="560"/>
        <v>4.6604426153996126E-2</v>
      </c>
      <c r="AE4025">
        <f t="shared" si="561"/>
        <v>4.4529169750653054E-2</v>
      </c>
      <c r="AF4025">
        <f t="shared" si="562"/>
        <v>1.9782567065400582E-2</v>
      </c>
      <c r="AG4025">
        <f t="shared" si="563"/>
        <v>0</v>
      </c>
      <c r="AH4025">
        <f t="shared" si="564"/>
        <v>0</v>
      </c>
      <c r="AI4025">
        <f t="shared" si="565"/>
        <v>0</v>
      </c>
      <c r="AJ4025">
        <f t="shared" si="566"/>
        <v>0</v>
      </c>
      <c r="AK4025">
        <f t="shared" si="567"/>
        <v>1</v>
      </c>
    </row>
    <row r="4026" spans="1:37" x14ac:dyDescent="0.35">
      <c r="A4026">
        <v>1</v>
      </c>
      <c r="B4026">
        <v>2</v>
      </c>
      <c r="C4026">
        <v>1</v>
      </c>
      <c r="D4026">
        <v>3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206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112.5</v>
      </c>
      <c r="AA4026">
        <v>1</v>
      </c>
      <c r="AB4026">
        <v>1</v>
      </c>
      <c r="AC4026">
        <f t="shared" si="559"/>
        <v>0.69561081528967117</v>
      </c>
      <c r="AD4026">
        <f t="shared" si="560"/>
        <v>2.0049333439429451</v>
      </c>
      <c r="AE4026">
        <f t="shared" si="561"/>
        <v>0.66721391607048341</v>
      </c>
      <c r="AF4026">
        <f t="shared" si="562"/>
        <v>0.17573490420246116</v>
      </c>
      <c r="AG4026">
        <f t="shared" si="563"/>
        <v>1</v>
      </c>
      <c r="AH4026">
        <f t="shared" si="564"/>
        <v>1</v>
      </c>
      <c r="AI4026">
        <f t="shared" si="565"/>
        <v>0</v>
      </c>
      <c r="AJ4026">
        <f t="shared" si="566"/>
        <v>0</v>
      </c>
      <c r="AK4026">
        <f t="shared" si="567"/>
        <v>0</v>
      </c>
    </row>
    <row r="4027" spans="1:37" x14ac:dyDescent="0.35">
      <c r="A4027">
        <v>1</v>
      </c>
      <c r="B4027">
        <v>1</v>
      </c>
      <c r="C4027">
        <v>0</v>
      </c>
      <c r="D4027">
        <v>2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7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65</v>
      </c>
      <c r="AA4027">
        <v>0</v>
      </c>
      <c r="AB4027">
        <v>0</v>
      </c>
      <c r="AC4027">
        <f t="shared" si="559"/>
        <v>-1.8150858232116802</v>
      </c>
      <c r="AD4027">
        <f t="shared" si="560"/>
        <v>0.16282393371759984</v>
      </c>
      <c r="AE4027">
        <f t="shared" si="561"/>
        <v>0.1400245806749475</v>
      </c>
      <c r="AF4027">
        <f t="shared" si="562"/>
        <v>6.55139620169614E-2</v>
      </c>
      <c r="AG4027">
        <f t="shared" si="563"/>
        <v>0</v>
      </c>
      <c r="AH4027">
        <f t="shared" si="564"/>
        <v>0</v>
      </c>
      <c r="AI4027">
        <f t="shared" si="565"/>
        <v>0</v>
      </c>
      <c r="AJ4027">
        <f t="shared" si="566"/>
        <v>0</v>
      </c>
      <c r="AK4027">
        <f t="shared" si="567"/>
        <v>1</v>
      </c>
    </row>
    <row r="4028" spans="1:37" x14ac:dyDescent="0.35">
      <c r="A4028">
        <v>1</v>
      </c>
      <c r="B4028">
        <v>2</v>
      </c>
      <c r="C4028">
        <v>0</v>
      </c>
      <c r="D4028">
        <v>1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69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149.4</v>
      </c>
      <c r="AA4028">
        <v>0</v>
      </c>
      <c r="AB4028">
        <v>1</v>
      </c>
      <c r="AC4028">
        <f t="shared" si="559"/>
        <v>-6.6543212806657426E-2</v>
      </c>
      <c r="AD4028">
        <f t="shared" si="560"/>
        <v>0.93562248410924231</v>
      </c>
      <c r="AE4028">
        <f t="shared" si="561"/>
        <v>0.48337033269160856</v>
      </c>
      <c r="AF4028">
        <f t="shared" si="562"/>
        <v>0.31572000834233976</v>
      </c>
      <c r="AG4028">
        <f t="shared" si="563"/>
        <v>0</v>
      </c>
      <c r="AH4028">
        <f t="shared" si="564"/>
        <v>0</v>
      </c>
      <c r="AI4028">
        <f t="shared" si="565"/>
        <v>0</v>
      </c>
      <c r="AJ4028">
        <f t="shared" si="566"/>
        <v>1</v>
      </c>
      <c r="AK4028">
        <f t="shared" si="567"/>
        <v>0</v>
      </c>
    </row>
    <row r="4029" spans="1:37" x14ac:dyDescent="0.35">
      <c r="A4029">
        <v>1</v>
      </c>
      <c r="B4029">
        <v>2</v>
      </c>
      <c r="C4029">
        <v>0</v>
      </c>
      <c r="D4029">
        <v>4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26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108.58</v>
      </c>
      <c r="AA4029">
        <v>1</v>
      </c>
      <c r="AB4029">
        <v>0</v>
      </c>
      <c r="AC4029">
        <f t="shared" si="559"/>
        <v>-1.5069178352852566</v>
      </c>
      <c r="AD4029">
        <f t="shared" si="560"/>
        <v>0.2215919092710453</v>
      </c>
      <c r="AE4029">
        <f t="shared" si="561"/>
        <v>0.18139601907094718</v>
      </c>
      <c r="AF4029">
        <f t="shared" si="562"/>
        <v>8.6926147680834009E-2</v>
      </c>
      <c r="AG4029">
        <f t="shared" si="563"/>
        <v>0</v>
      </c>
      <c r="AH4029">
        <f t="shared" si="564"/>
        <v>0</v>
      </c>
      <c r="AI4029">
        <f t="shared" si="565"/>
        <v>0</v>
      </c>
      <c r="AJ4029">
        <f t="shared" si="566"/>
        <v>0</v>
      </c>
      <c r="AK4029">
        <f t="shared" si="567"/>
        <v>1</v>
      </c>
    </row>
    <row r="4030" spans="1:37" x14ac:dyDescent="0.35">
      <c r="A4030">
        <v>1</v>
      </c>
      <c r="B4030">
        <v>1</v>
      </c>
      <c r="C4030">
        <v>0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12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125</v>
      </c>
      <c r="AA4030">
        <v>0</v>
      </c>
      <c r="AB4030">
        <v>0</v>
      </c>
      <c r="AC4030">
        <f t="shared" si="559"/>
        <v>-1.8278220128421752</v>
      </c>
      <c r="AD4030">
        <f t="shared" si="560"/>
        <v>0.16076332721324946</v>
      </c>
      <c r="AE4030">
        <f t="shared" si="561"/>
        <v>0.13849793790367987</v>
      </c>
      <c r="AF4030">
        <f t="shared" si="562"/>
        <v>6.4743678684924089E-2</v>
      </c>
      <c r="AG4030">
        <f t="shared" si="563"/>
        <v>0</v>
      </c>
      <c r="AH4030">
        <f t="shared" si="564"/>
        <v>0</v>
      </c>
      <c r="AI4030">
        <f t="shared" si="565"/>
        <v>0</v>
      </c>
      <c r="AJ4030">
        <f t="shared" si="566"/>
        <v>0</v>
      </c>
      <c r="AK4030">
        <f t="shared" si="567"/>
        <v>1</v>
      </c>
    </row>
    <row r="4031" spans="1:37" x14ac:dyDescent="0.35">
      <c r="A4031">
        <v>1</v>
      </c>
      <c r="B4031">
        <v>2</v>
      </c>
      <c r="C4031">
        <v>0</v>
      </c>
      <c r="D4031">
        <v>2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247</v>
      </c>
      <c r="M4031">
        <v>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115</v>
      </c>
      <c r="AA4031">
        <v>1</v>
      </c>
      <c r="AB4031">
        <v>1</v>
      </c>
      <c r="AC4031">
        <f t="shared" si="559"/>
        <v>0.88063855152479675</v>
      </c>
      <c r="AD4031">
        <f t="shared" si="560"/>
        <v>2.4124396817253384</v>
      </c>
      <c r="AE4031">
        <f t="shared" si="561"/>
        <v>0.70695452718027318</v>
      </c>
      <c r="AF4031">
        <f t="shared" si="562"/>
        <v>0.15060852005006825</v>
      </c>
      <c r="AG4031">
        <f t="shared" si="563"/>
        <v>1</v>
      </c>
      <c r="AH4031">
        <f t="shared" si="564"/>
        <v>1</v>
      </c>
      <c r="AI4031">
        <f t="shared" si="565"/>
        <v>0</v>
      </c>
      <c r="AJ4031">
        <f t="shared" si="566"/>
        <v>0</v>
      </c>
      <c r="AK4031">
        <f t="shared" si="567"/>
        <v>0</v>
      </c>
    </row>
    <row r="4032" spans="1:37" x14ac:dyDescent="0.35">
      <c r="A4032">
        <v>1</v>
      </c>
      <c r="B4032">
        <v>2</v>
      </c>
      <c r="C4032">
        <v>0</v>
      </c>
      <c r="D4032">
        <v>3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185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79.2</v>
      </c>
      <c r="AA4032">
        <v>0</v>
      </c>
      <c r="AB4032">
        <v>1</v>
      </c>
      <c r="AC4032">
        <f t="shared" si="559"/>
        <v>-0.63466487611536304</v>
      </c>
      <c r="AD4032">
        <f t="shared" si="560"/>
        <v>0.53011311211834711</v>
      </c>
      <c r="AE4032">
        <f t="shared" si="561"/>
        <v>0.34645354511369308</v>
      </c>
      <c r="AF4032">
        <f t="shared" si="562"/>
        <v>0.46035499035471</v>
      </c>
      <c r="AG4032">
        <f t="shared" si="563"/>
        <v>0</v>
      </c>
      <c r="AH4032">
        <f t="shared" si="564"/>
        <v>0</v>
      </c>
      <c r="AI4032">
        <f t="shared" si="565"/>
        <v>0</v>
      </c>
      <c r="AJ4032">
        <f t="shared" si="566"/>
        <v>1</v>
      </c>
      <c r="AK4032">
        <f t="shared" si="567"/>
        <v>0</v>
      </c>
    </row>
    <row r="4033" spans="1:37" x14ac:dyDescent="0.35">
      <c r="A4033">
        <v>1</v>
      </c>
      <c r="B4033">
        <v>1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10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141</v>
      </c>
      <c r="AA4033">
        <v>0</v>
      </c>
      <c r="AB4033">
        <v>1</v>
      </c>
      <c r="AC4033">
        <f t="shared" si="559"/>
        <v>-0.78958819049448659</v>
      </c>
      <c r="AD4033">
        <f t="shared" si="560"/>
        <v>0.45403173137146829</v>
      </c>
      <c r="AE4033">
        <f t="shared" si="561"/>
        <v>0.31225709974239529</v>
      </c>
      <c r="AF4033">
        <f t="shared" si="562"/>
        <v>0.50548767835369302</v>
      </c>
      <c r="AG4033">
        <f t="shared" si="563"/>
        <v>0</v>
      </c>
      <c r="AH4033">
        <f t="shared" si="564"/>
        <v>0</v>
      </c>
      <c r="AI4033">
        <f t="shared" si="565"/>
        <v>0</v>
      </c>
      <c r="AJ4033">
        <f t="shared" si="566"/>
        <v>1</v>
      </c>
      <c r="AK4033">
        <f t="shared" si="567"/>
        <v>0</v>
      </c>
    </row>
    <row r="4034" spans="1:37" x14ac:dyDescent="0.35">
      <c r="A4034">
        <v>1</v>
      </c>
      <c r="B4034">
        <v>3</v>
      </c>
      <c r="C4034">
        <v>0</v>
      </c>
      <c r="D4034">
        <v>5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148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133.44999999999999</v>
      </c>
      <c r="AA4034">
        <v>2</v>
      </c>
      <c r="AB4034">
        <v>0</v>
      </c>
      <c r="AC4034">
        <f t="shared" si="559"/>
        <v>-0.4272208974661007</v>
      </c>
      <c r="AD4034">
        <f t="shared" si="560"/>
        <v>0.652319440600023</v>
      </c>
      <c r="AE4034">
        <f t="shared" si="561"/>
        <v>0.39479015048272981</v>
      </c>
      <c r="AF4034">
        <f t="shared" si="562"/>
        <v>0.21809401264456846</v>
      </c>
      <c r="AG4034">
        <f t="shared" si="563"/>
        <v>0</v>
      </c>
      <c r="AH4034">
        <f t="shared" si="564"/>
        <v>0</v>
      </c>
      <c r="AI4034">
        <f t="shared" si="565"/>
        <v>0</v>
      </c>
      <c r="AJ4034">
        <f t="shared" si="566"/>
        <v>0</v>
      </c>
      <c r="AK4034">
        <f t="shared" si="567"/>
        <v>1</v>
      </c>
    </row>
    <row r="4035" spans="1:37" x14ac:dyDescent="0.35">
      <c r="A4035">
        <v>1</v>
      </c>
      <c r="B4035">
        <v>2</v>
      </c>
      <c r="C4035">
        <v>1</v>
      </c>
      <c r="D4035">
        <v>3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4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147.33000000000001</v>
      </c>
      <c r="AA4035">
        <v>2</v>
      </c>
      <c r="AB4035">
        <v>0</v>
      </c>
      <c r="AC4035">
        <f t="shared" si="559"/>
        <v>-3.4975941071636818</v>
      </c>
      <c r="AD4035">
        <f t="shared" si="560"/>
        <v>3.0270122556964846E-2</v>
      </c>
      <c r="AE4035">
        <f t="shared" si="561"/>
        <v>2.9380763252494665E-2</v>
      </c>
      <c r="AF4035">
        <f t="shared" si="562"/>
        <v>1.2951105633032296E-2</v>
      </c>
      <c r="AG4035">
        <f t="shared" si="563"/>
        <v>0</v>
      </c>
      <c r="AH4035">
        <f t="shared" si="564"/>
        <v>0</v>
      </c>
      <c r="AI4035">
        <f t="shared" si="565"/>
        <v>0</v>
      </c>
      <c r="AJ4035">
        <f t="shared" si="566"/>
        <v>0</v>
      </c>
      <c r="AK4035">
        <f t="shared" si="567"/>
        <v>1</v>
      </c>
    </row>
    <row r="4036" spans="1:37" x14ac:dyDescent="0.35">
      <c r="A4036">
        <v>1</v>
      </c>
      <c r="B4036">
        <v>2</v>
      </c>
      <c r="C4036">
        <v>0</v>
      </c>
      <c r="D4036">
        <v>2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247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115</v>
      </c>
      <c r="AA4036">
        <v>1</v>
      </c>
      <c r="AB4036">
        <v>1</v>
      </c>
      <c r="AC4036">
        <f t="shared" si="559"/>
        <v>0.88063855152479675</v>
      </c>
      <c r="AD4036">
        <f t="shared" si="560"/>
        <v>2.4124396817253384</v>
      </c>
      <c r="AE4036">
        <f t="shared" si="561"/>
        <v>0.70695452718027318</v>
      </c>
      <c r="AF4036">
        <f t="shared" si="562"/>
        <v>0.15060852005006825</v>
      </c>
      <c r="AG4036">
        <f t="shared" si="563"/>
        <v>1</v>
      </c>
      <c r="AH4036">
        <f t="shared" si="564"/>
        <v>1</v>
      </c>
      <c r="AI4036">
        <f t="shared" si="565"/>
        <v>0</v>
      </c>
      <c r="AJ4036">
        <f t="shared" si="566"/>
        <v>0</v>
      </c>
      <c r="AK4036">
        <f t="shared" si="567"/>
        <v>0</v>
      </c>
    </row>
    <row r="4037" spans="1:37" x14ac:dyDescent="0.35">
      <c r="A4037">
        <v>1</v>
      </c>
      <c r="B4037">
        <v>2</v>
      </c>
      <c r="C4037">
        <v>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98</v>
      </c>
      <c r="AA4037">
        <v>2</v>
      </c>
      <c r="AB4037">
        <v>0</v>
      </c>
      <c r="AC4037">
        <f t="shared" si="559"/>
        <v>-5.1296089987311753</v>
      </c>
      <c r="AD4037">
        <f t="shared" si="560"/>
        <v>5.9188743086608722E-3</v>
      </c>
      <c r="AE4037">
        <f t="shared" si="561"/>
        <v>5.8840473718407404E-3</v>
      </c>
      <c r="AF4037">
        <f t="shared" si="562"/>
        <v>2.5629570014494151E-3</v>
      </c>
      <c r="AG4037">
        <f t="shared" si="563"/>
        <v>0</v>
      </c>
      <c r="AH4037">
        <f t="shared" si="564"/>
        <v>0</v>
      </c>
      <c r="AI4037">
        <f t="shared" si="565"/>
        <v>0</v>
      </c>
      <c r="AJ4037">
        <f t="shared" si="566"/>
        <v>0</v>
      </c>
      <c r="AK4037">
        <f t="shared" si="567"/>
        <v>1</v>
      </c>
    </row>
    <row r="4038" spans="1:37" x14ac:dyDescent="0.35">
      <c r="A4038">
        <v>1</v>
      </c>
      <c r="B4038">
        <v>2</v>
      </c>
      <c r="C4038">
        <v>0</v>
      </c>
      <c r="D4038">
        <v>1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v>150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109.8</v>
      </c>
      <c r="AA4038">
        <v>1</v>
      </c>
      <c r="AB4038">
        <v>0</v>
      </c>
      <c r="AC4038">
        <f t="shared" si="559"/>
        <v>-0.55312211682100543</v>
      </c>
      <c r="AD4038">
        <f t="shared" si="560"/>
        <v>0.57515131469036507</v>
      </c>
      <c r="AE4038">
        <f t="shared" si="561"/>
        <v>0.36514035783503457</v>
      </c>
      <c r="AF4038">
        <f t="shared" si="562"/>
        <v>0.19732228001675545</v>
      </c>
      <c r="AG4038">
        <f t="shared" si="563"/>
        <v>0</v>
      </c>
      <c r="AH4038">
        <f t="shared" si="564"/>
        <v>0</v>
      </c>
      <c r="AI4038">
        <f t="shared" si="565"/>
        <v>0</v>
      </c>
      <c r="AJ4038">
        <f t="shared" si="566"/>
        <v>0</v>
      </c>
      <c r="AK4038">
        <f t="shared" si="567"/>
        <v>1</v>
      </c>
    </row>
    <row r="4039" spans="1:37" x14ac:dyDescent="0.35">
      <c r="A4039">
        <v>1</v>
      </c>
      <c r="B4039">
        <v>2</v>
      </c>
      <c r="C4039">
        <v>0</v>
      </c>
      <c r="D4039">
        <v>3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10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81</v>
      </c>
      <c r="AA4039">
        <v>2</v>
      </c>
      <c r="AB4039">
        <v>0</v>
      </c>
      <c r="AC4039">
        <f t="shared" si="559"/>
        <v>-3.9356675727983292</v>
      </c>
      <c r="AD4039">
        <f t="shared" si="560"/>
        <v>1.9532655504614485E-2</v>
      </c>
      <c r="AE4039">
        <f t="shared" si="561"/>
        <v>1.9158440290416062E-2</v>
      </c>
      <c r="AF4039">
        <f t="shared" si="562"/>
        <v>8.4011407353749464E-3</v>
      </c>
      <c r="AG4039">
        <f t="shared" si="563"/>
        <v>0</v>
      </c>
      <c r="AH4039">
        <f t="shared" si="564"/>
        <v>0</v>
      </c>
      <c r="AI4039">
        <f t="shared" si="565"/>
        <v>0</v>
      </c>
      <c r="AJ4039">
        <f t="shared" si="566"/>
        <v>0</v>
      </c>
      <c r="AK4039">
        <f t="shared" si="567"/>
        <v>1</v>
      </c>
    </row>
    <row r="4040" spans="1:37" x14ac:dyDescent="0.35">
      <c r="A4040">
        <v>1</v>
      </c>
      <c r="B4040">
        <v>2</v>
      </c>
      <c r="C4040">
        <v>1</v>
      </c>
      <c r="D4040">
        <v>2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v>50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157.9</v>
      </c>
      <c r="AA4040">
        <v>2</v>
      </c>
      <c r="AB4040">
        <v>0</v>
      </c>
      <c r="AC4040">
        <f t="shared" si="559"/>
        <v>-1.4497033360324147</v>
      </c>
      <c r="AD4040">
        <f t="shared" si="560"/>
        <v>0.23463988696937002</v>
      </c>
      <c r="AE4040">
        <f t="shared" si="561"/>
        <v>0.19004722708686567</v>
      </c>
      <c r="AF4040">
        <f t="shared" si="562"/>
        <v>9.1540303419099744E-2</v>
      </c>
      <c r="AG4040">
        <f t="shared" si="563"/>
        <v>0</v>
      </c>
      <c r="AH4040">
        <f t="shared" si="564"/>
        <v>0</v>
      </c>
      <c r="AI4040">
        <f t="shared" si="565"/>
        <v>0</v>
      </c>
      <c r="AJ4040">
        <f t="shared" si="566"/>
        <v>0</v>
      </c>
      <c r="AK4040">
        <f t="shared" si="567"/>
        <v>1</v>
      </c>
    </row>
    <row r="4041" spans="1:37" x14ac:dyDescent="0.35">
      <c r="A4041">
        <v>1</v>
      </c>
      <c r="B4041">
        <v>2</v>
      </c>
      <c r="C4041">
        <v>0</v>
      </c>
      <c r="D4041">
        <v>3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70</v>
      </c>
      <c r="AA4041">
        <v>0</v>
      </c>
      <c r="AB4041">
        <v>0</v>
      </c>
      <c r="AC4041">
        <f t="shared" si="559"/>
        <v>-1.2743414849815031</v>
      </c>
      <c r="AD4041">
        <f t="shared" si="560"/>
        <v>0.27961503831042156</v>
      </c>
      <c r="AE4041">
        <f t="shared" si="561"/>
        <v>0.21851496734488188</v>
      </c>
      <c r="AF4041">
        <f t="shared" si="562"/>
        <v>0.10707933536397306</v>
      </c>
      <c r="AG4041">
        <f t="shared" si="563"/>
        <v>0</v>
      </c>
      <c r="AH4041">
        <f t="shared" si="564"/>
        <v>0</v>
      </c>
      <c r="AI4041">
        <f t="shared" si="565"/>
        <v>0</v>
      </c>
      <c r="AJ4041">
        <f t="shared" si="566"/>
        <v>0</v>
      </c>
      <c r="AK4041">
        <f t="shared" si="567"/>
        <v>1</v>
      </c>
    </row>
    <row r="4042" spans="1:37" x14ac:dyDescent="0.35">
      <c r="A4042">
        <v>1</v>
      </c>
      <c r="B4042">
        <v>2</v>
      </c>
      <c r="C4042">
        <v>0</v>
      </c>
      <c r="D4042">
        <v>10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87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58.9</v>
      </c>
      <c r="AA4042">
        <v>1</v>
      </c>
      <c r="AB4042">
        <v>1</v>
      </c>
      <c r="AC4042">
        <f t="shared" si="559"/>
        <v>-1.473271573503675</v>
      </c>
      <c r="AD4042">
        <f t="shared" si="560"/>
        <v>0.22917449618925176</v>
      </c>
      <c r="AE4042">
        <f t="shared" si="561"/>
        <v>0.18644586012787445</v>
      </c>
      <c r="AF4042">
        <f t="shared" si="562"/>
        <v>0.72944725533609023</v>
      </c>
      <c r="AG4042">
        <f t="shared" si="563"/>
        <v>0</v>
      </c>
      <c r="AH4042">
        <f t="shared" si="564"/>
        <v>0</v>
      </c>
      <c r="AI4042">
        <f t="shared" si="565"/>
        <v>0</v>
      </c>
      <c r="AJ4042">
        <f t="shared" si="566"/>
        <v>1</v>
      </c>
      <c r="AK4042">
        <f t="shared" si="567"/>
        <v>0</v>
      </c>
    </row>
    <row r="4043" spans="1:37" x14ac:dyDescent="0.35">
      <c r="A4043">
        <v>1</v>
      </c>
      <c r="B4043">
        <v>1</v>
      </c>
      <c r="C4043">
        <v>0</v>
      </c>
      <c r="D4043">
        <v>2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33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85.5</v>
      </c>
      <c r="AA4043">
        <v>2</v>
      </c>
      <c r="AB4043">
        <v>0</v>
      </c>
      <c r="AC4043">
        <f t="shared" si="559"/>
        <v>-4.212686739385008</v>
      </c>
      <c r="AD4043">
        <f t="shared" si="560"/>
        <v>1.4806533552354924E-2</v>
      </c>
      <c r="AE4043">
        <f t="shared" si="561"/>
        <v>1.4590498841709557E-2</v>
      </c>
      <c r="AF4043">
        <f t="shared" si="562"/>
        <v>6.3832546440967175E-3</v>
      </c>
      <c r="AG4043">
        <f t="shared" si="563"/>
        <v>0</v>
      </c>
      <c r="AH4043">
        <f t="shared" si="564"/>
        <v>0</v>
      </c>
      <c r="AI4043">
        <f t="shared" si="565"/>
        <v>0</v>
      </c>
      <c r="AJ4043">
        <f t="shared" si="566"/>
        <v>0</v>
      </c>
      <c r="AK4043">
        <f t="shared" si="567"/>
        <v>1</v>
      </c>
    </row>
    <row r="4044" spans="1:37" x14ac:dyDescent="0.35">
      <c r="A4044">
        <v>1</v>
      </c>
      <c r="B4044">
        <v>2</v>
      </c>
      <c r="C4044">
        <v>0</v>
      </c>
      <c r="D4044">
        <v>3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41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145.19999999999999</v>
      </c>
      <c r="AA4044">
        <v>2</v>
      </c>
      <c r="AB4044">
        <v>0</v>
      </c>
      <c r="AC4044">
        <f t="shared" si="559"/>
        <v>-2.2403360217385218</v>
      </c>
      <c r="AD4044">
        <f t="shared" si="560"/>
        <v>0.10642273801700503</v>
      </c>
      <c r="AE4044">
        <f t="shared" si="561"/>
        <v>9.6186325859266064E-2</v>
      </c>
      <c r="AF4044">
        <f t="shared" si="562"/>
        <v>4.3921092348763083E-2</v>
      </c>
      <c r="AG4044">
        <f t="shared" si="563"/>
        <v>0</v>
      </c>
      <c r="AH4044">
        <f t="shared" si="564"/>
        <v>0</v>
      </c>
      <c r="AI4044">
        <f t="shared" si="565"/>
        <v>0</v>
      </c>
      <c r="AJ4044">
        <f t="shared" si="566"/>
        <v>0</v>
      </c>
      <c r="AK4044">
        <f t="shared" si="567"/>
        <v>1</v>
      </c>
    </row>
    <row r="4045" spans="1:37" x14ac:dyDescent="0.35">
      <c r="A4045">
        <v>1</v>
      </c>
      <c r="B4045">
        <v>2</v>
      </c>
      <c r="C4045">
        <v>0</v>
      </c>
      <c r="D4045">
        <v>5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197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113.4</v>
      </c>
      <c r="AA4045">
        <v>0</v>
      </c>
      <c r="AB4045">
        <v>0</v>
      </c>
      <c r="AC4045">
        <f t="shared" si="559"/>
        <v>0.49395408863585821</v>
      </c>
      <c r="AD4045">
        <f t="shared" si="560"/>
        <v>1.6387833202888074</v>
      </c>
      <c r="AE4045">
        <f t="shared" si="561"/>
        <v>0.62103747120451225</v>
      </c>
      <c r="AF4045">
        <f t="shared" si="562"/>
        <v>0.42140373024795408</v>
      </c>
      <c r="AG4045">
        <f t="shared" si="563"/>
        <v>1</v>
      </c>
      <c r="AH4045">
        <f t="shared" si="564"/>
        <v>0</v>
      </c>
      <c r="AI4045">
        <f t="shared" si="565"/>
        <v>1</v>
      </c>
      <c r="AJ4045">
        <f t="shared" si="566"/>
        <v>0</v>
      </c>
      <c r="AK4045">
        <f t="shared" si="567"/>
        <v>0</v>
      </c>
    </row>
    <row r="4046" spans="1:37" x14ac:dyDescent="0.35">
      <c r="A4046">
        <v>1</v>
      </c>
      <c r="B4046">
        <v>2</v>
      </c>
      <c r="C4046">
        <v>0</v>
      </c>
      <c r="D4046">
        <v>2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39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101.5</v>
      </c>
      <c r="AA4046">
        <v>0</v>
      </c>
      <c r="AB4046">
        <v>0</v>
      </c>
      <c r="AC4046">
        <f t="shared" si="559"/>
        <v>-0.9558502014197976</v>
      </c>
      <c r="AD4046">
        <f t="shared" si="560"/>
        <v>0.38448511576119498</v>
      </c>
      <c r="AE4046">
        <f t="shared" si="561"/>
        <v>0.27770982250668952</v>
      </c>
      <c r="AF4046">
        <f t="shared" si="562"/>
        <v>0.14128829111985447</v>
      </c>
      <c r="AG4046">
        <f t="shared" si="563"/>
        <v>0</v>
      </c>
      <c r="AH4046">
        <f t="shared" si="564"/>
        <v>0</v>
      </c>
      <c r="AI4046">
        <f t="shared" si="565"/>
        <v>0</v>
      </c>
      <c r="AJ4046">
        <f t="shared" si="566"/>
        <v>0</v>
      </c>
      <c r="AK4046">
        <f t="shared" si="567"/>
        <v>1</v>
      </c>
    </row>
    <row r="4047" spans="1:37" x14ac:dyDescent="0.35">
      <c r="A4047">
        <v>1</v>
      </c>
      <c r="B4047">
        <v>2</v>
      </c>
      <c r="C4047">
        <v>0</v>
      </c>
      <c r="D4047">
        <v>4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71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107.95</v>
      </c>
      <c r="AA4047">
        <v>0</v>
      </c>
      <c r="AB4047">
        <v>0</v>
      </c>
      <c r="AC4047">
        <f t="shared" si="559"/>
        <v>0.1076122903733352</v>
      </c>
      <c r="AD4047">
        <f t="shared" si="560"/>
        <v>1.1136159020713319</v>
      </c>
      <c r="AE4047">
        <f t="shared" si="561"/>
        <v>0.52687714025050369</v>
      </c>
      <c r="AF4047">
        <f t="shared" si="562"/>
        <v>0.32502606775524123</v>
      </c>
      <c r="AG4047">
        <f t="shared" si="563"/>
        <v>1</v>
      </c>
      <c r="AH4047">
        <f t="shared" si="564"/>
        <v>0</v>
      </c>
      <c r="AI4047">
        <f t="shared" si="565"/>
        <v>1</v>
      </c>
      <c r="AJ4047">
        <f t="shared" si="566"/>
        <v>0</v>
      </c>
      <c r="AK4047">
        <f t="shared" si="567"/>
        <v>0</v>
      </c>
    </row>
    <row r="4048" spans="1:37" x14ac:dyDescent="0.35">
      <c r="A4048">
        <v>1</v>
      </c>
      <c r="B4048">
        <v>2</v>
      </c>
      <c r="C4048">
        <v>0</v>
      </c>
      <c r="D4048">
        <v>2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174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105.3</v>
      </c>
      <c r="AA4048">
        <v>0</v>
      </c>
      <c r="AB4048">
        <v>1</v>
      </c>
      <c r="AC4048">
        <f t="shared" si="559"/>
        <v>0.94665152887915216</v>
      </c>
      <c r="AD4048">
        <f t="shared" si="560"/>
        <v>2.5770659648516521</v>
      </c>
      <c r="AE4048">
        <f t="shared" si="561"/>
        <v>0.72044127510478495</v>
      </c>
      <c r="AF4048">
        <f t="shared" si="562"/>
        <v>0.14240141379149909</v>
      </c>
      <c r="AG4048">
        <f t="shared" si="563"/>
        <v>1</v>
      </c>
      <c r="AH4048">
        <f t="shared" si="564"/>
        <v>1</v>
      </c>
      <c r="AI4048">
        <f t="shared" si="565"/>
        <v>0</v>
      </c>
      <c r="AJ4048">
        <f t="shared" si="566"/>
        <v>0</v>
      </c>
      <c r="AK4048">
        <f t="shared" si="567"/>
        <v>0</v>
      </c>
    </row>
    <row r="4049" spans="1:37" x14ac:dyDescent="0.35">
      <c r="A4049">
        <v>1</v>
      </c>
      <c r="B4049">
        <v>2</v>
      </c>
      <c r="C4049">
        <v>0</v>
      </c>
      <c r="D4049">
        <v>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257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101.5</v>
      </c>
      <c r="AA4049">
        <v>0</v>
      </c>
      <c r="AB4049">
        <v>1</v>
      </c>
      <c r="AC4049">
        <f t="shared" ref="AC4049:AC4112" si="568">SUMPRODUCT($A$14:$AA$14,A4049:AA4049)</f>
        <v>2.0909572197438187</v>
      </c>
      <c r="AD4049">
        <f t="shared" ref="AD4049:AD4112" si="569">EXP(AC4049)</f>
        <v>8.0926579098907006</v>
      </c>
      <c r="AE4049">
        <f t="shared" ref="AE4049:AE4112" si="570">AD4049/(AD4049+1)</f>
        <v>0.89002115663977277</v>
      </c>
      <c r="AF4049">
        <f t="shared" ref="AF4049:AF4112" si="571">-AB4049*LOG(AE4049)-(1-AB4049)*LOG(1-AE4049)</f>
        <v>5.0599669644186267E-2</v>
      </c>
      <c r="AG4049">
        <f t="shared" ref="AG4049:AG4112" si="572">IF(AE4049&gt;$AG$14,1,0)</f>
        <v>1</v>
      </c>
      <c r="AH4049">
        <f t="shared" ref="AH4049:AH4112" si="573">IF(AND(AB4049=1,AG4049=1),1,0)</f>
        <v>1</v>
      </c>
      <c r="AI4049">
        <f t="shared" ref="AI4049:AI4112" si="574">IF(AND(AB4049=0,AG4049=1),1,0)</f>
        <v>0</v>
      </c>
      <c r="AJ4049">
        <f t="shared" ref="AJ4049:AJ4112" si="575">IF(AND(AB4049=1,AG4049=0),1,0)</f>
        <v>0</v>
      </c>
      <c r="AK4049">
        <f t="shared" ref="AK4049:AK4112" si="576">IF(AND(AB4049=0,AG4049=0),1,0)</f>
        <v>0</v>
      </c>
    </row>
    <row r="4050" spans="1:37" x14ac:dyDescent="0.35">
      <c r="A4050">
        <v>1</v>
      </c>
      <c r="B4050">
        <v>2</v>
      </c>
      <c r="C4050">
        <v>0</v>
      </c>
      <c r="D4050">
        <v>3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42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107.41</v>
      </c>
      <c r="AA4050">
        <v>1</v>
      </c>
      <c r="AB4050">
        <v>0</v>
      </c>
      <c r="AC4050">
        <f t="shared" si="568"/>
        <v>-1.9616541790473998</v>
      </c>
      <c r="AD4050">
        <f t="shared" si="569"/>
        <v>0.14062560848232386</v>
      </c>
      <c r="AE4050">
        <f t="shared" si="570"/>
        <v>0.12328813892705366</v>
      </c>
      <c r="AF4050">
        <f t="shared" si="571"/>
        <v>5.714311781695898E-2</v>
      </c>
      <c r="AG4050">
        <f t="shared" si="572"/>
        <v>0</v>
      </c>
      <c r="AH4050">
        <f t="shared" si="573"/>
        <v>0</v>
      </c>
      <c r="AI4050">
        <f t="shared" si="574"/>
        <v>0</v>
      </c>
      <c r="AJ4050">
        <f t="shared" si="575"/>
        <v>0</v>
      </c>
      <c r="AK4050">
        <f t="shared" si="576"/>
        <v>1</v>
      </c>
    </row>
    <row r="4051" spans="1:37" x14ac:dyDescent="0.35">
      <c r="A4051">
        <v>1</v>
      </c>
      <c r="B4051">
        <v>1</v>
      </c>
      <c r="C4051">
        <v>0</v>
      </c>
      <c r="D4051">
        <v>4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162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115</v>
      </c>
      <c r="AA4051">
        <v>0</v>
      </c>
      <c r="AB4051">
        <v>1</v>
      </c>
      <c r="AC4051">
        <f t="shared" si="568"/>
        <v>0.94052453058376084</v>
      </c>
      <c r="AD4051">
        <f t="shared" si="569"/>
        <v>2.5613245591054574</v>
      </c>
      <c r="AE4051">
        <f t="shared" si="570"/>
        <v>0.71920559797246264</v>
      </c>
      <c r="AF4051">
        <f t="shared" si="571"/>
        <v>0.14314694090902011</v>
      </c>
      <c r="AG4051">
        <f t="shared" si="572"/>
        <v>1</v>
      </c>
      <c r="AH4051">
        <f t="shared" si="573"/>
        <v>1</v>
      </c>
      <c r="AI4051">
        <f t="shared" si="574"/>
        <v>0</v>
      </c>
      <c r="AJ4051">
        <f t="shared" si="575"/>
        <v>0</v>
      </c>
      <c r="AK4051">
        <f t="shared" si="576"/>
        <v>0</v>
      </c>
    </row>
    <row r="4052" spans="1:37" x14ac:dyDescent="0.35">
      <c r="A4052">
        <v>1</v>
      </c>
      <c r="B4052">
        <v>2</v>
      </c>
      <c r="C4052">
        <v>1</v>
      </c>
      <c r="D4052">
        <v>2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70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166.9</v>
      </c>
      <c r="AA4052">
        <v>0</v>
      </c>
      <c r="AB4052">
        <v>1</v>
      </c>
      <c r="AC4052">
        <f t="shared" si="568"/>
        <v>0.71063536863800225</v>
      </c>
      <c r="AD4052">
        <f t="shared" si="569"/>
        <v>2.0352840035437585</v>
      </c>
      <c r="AE4052">
        <f t="shared" si="570"/>
        <v>0.67054153784868931</v>
      </c>
      <c r="AF4052">
        <f t="shared" si="571"/>
        <v>0.17357431386053213</v>
      </c>
      <c r="AG4052">
        <f t="shared" si="572"/>
        <v>1</v>
      </c>
      <c r="AH4052">
        <f t="shared" si="573"/>
        <v>1</v>
      </c>
      <c r="AI4052">
        <f t="shared" si="574"/>
        <v>0</v>
      </c>
      <c r="AJ4052">
        <f t="shared" si="575"/>
        <v>0</v>
      </c>
      <c r="AK4052">
        <f t="shared" si="576"/>
        <v>0</v>
      </c>
    </row>
    <row r="4053" spans="1:37" x14ac:dyDescent="0.35">
      <c r="A4053">
        <v>1</v>
      </c>
      <c r="B4053">
        <v>2</v>
      </c>
      <c r="C4053">
        <v>0</v>
      </c>
      <c r="D4053">
        <v>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32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70</v>
      </c>
      <c r="AA4053">
        <v>0</v>
      </c>
      <c r="AB4053">
        <v>0</v>
      </c>
      <c r="AC4053">
        <f t="shared" si="568"/>
        <v>-2.6025659648936643</v>
      </c>
      <c r="AD4053">
        <f t="shared" si="569"/>
        <v>7.4083239126253517E-2</v>
      </c>
      <c r="AE4053">
        <f t="shared" si="570"/>
        <v>6.8973461671852199E-2</v>
      </c>
      <c r="AF4053">
        <f t="shared" si="571"/>
        <v>3.1037939550119156E-2</v>
      </c>
      <c r="AG4053">
        <f t="shared" si="572"/>
        <v>0</v>
      </c>
      <c r="AH4053">
        <f t="shared" si="573"/>
        <v>0</v>
      </c>
      <c r="AI4053">
        <f t="shared" si="574"/>
        <v>0</v>
      </c>
      <c r="AJ4053">
        <f t="shared" si="575"/>
        <v>0</v>
      </c>
      <c r="AK4053">
        <f t="shared" si="576"/>
        <v>1</v>
      </c>
    </row>
    <row r="4054" spans="1:37" x14ac:dyDescent="0.35">
      <c r="A4054">
        <v>1</v>
      </c>
      <c r="B4054">
        <v>2</v>
      </c>
      <c r="C4054">
        <v>0</v>
      </c>
      <c r="D4054">
        <v>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40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85.5</v>
      </c>
      <c r="AA4054">
        <v>0</v>
      </c>
      <c r="AB4054">
        <v>0</v>
      </c>
      <c r="AC4054">
        <f t="shared" si="568"/>
        <v>-1.103030834751761</v>
      </c>
      <c r="AD4054">
        <f t="shared" si="569"/>
        <v>0.33186373377644873</v>
      </c>
      <c r="AE4054">
        <f t="shared" si="570"/>
        <v>0.24917243811081319</v>
      </c>
      <c r="AF4054">
        <f t="shared" si="571"/>
        <v>0.12445979338063139</v>
      </c>
      <c r="AG4054">
        <f t="shared" si="572"/>
        <v>0</v>
      </c>
      <c r="AH4054">
        <f t="shared" si="573"/>
        <v>0</v>
      </c>
      <c r="AI4054">
        <f t="shared" si="574"/>
        <v>0</v>
      </c>
      <c r="AJ4054">
        <f t="shared" si="575"/>
        <v>0</v>
      </c>
      <c r="AK4054">
        <f t="shared" si="576"/>
        <v>1</v>
      </c>
    </row>
    <row r="4055" spans="1:37" x14ac:dyDescent="0.35">
      <c r="A4055">
        <v>1</v>
      </c>
      <c r="B4055">
        <v>2</v>
      </c>
      <c r="C4055">
        <v>0</v>
      </c>
      <c r="D4055">
        <v>4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228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102.85</v>
      </c>
      <c r="AA4055">
        <v>1</v>
      </c>
      <c r="AB4055">
        <v>1</v>
      </c>
      <c r="AC4055">
        <f t="shared" si="568"/>
        <v>0.60316460851976084</v>
      </c>
      <c r="AD4055">
        <f t="shared" si="569"/>
        <v>1.827894226731992</v>
      </c>
      <c r="AE4055">
        <f t="shared" si="570"/>
        <v>0.64637998460231205</v>
      </c>
      <c r="AF4055">
        <f t="shared" si="571"/>
        <v>0.18951210011613118</v>
      </c>
      <c r="AG4055">
        <f t="shared" si="572"/>
        <v>1</v>
      </c>
      <c r="AH4055">
        <f t="shared" si="573"/>
        <v>1</v>
      </c>
      <c r="AI4055">
        <f t="shared" si="574"/>
        <v>0</v>
      </c>
      <c r="AJ4055">
        <f t="shared" si="575"/>
        <v>0</v>
      </c>
      <c r="AK4055">
        <f t="shared" si="576"/>
        <v>0</v>
      </c>
    </row>
    <row r="4056" spans="1:37" x14ac:dyDescent="0.35">
      <c r="A4056">
        <v>1</v>
      </c>
      <c r="B4056">
        <v>2</v>
      </c>
      <c r="C4056">
        <v>0</v>
      </c>
      <c r="D4056">
        <v>3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25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69</v>
      </c>
      <c r="AA4056">
        <v>0</v>
      </c>
      <c r="AB4056">
        <v>0</v>
      </c>
      <c r="AC4056">
        <f t="shared" si="568"/>
        <v>-3.0174483264282852</v>
      </c>
      <c r="AD4056">
        <f t="shared" si="569"/>
        <v>4.8925902149685972E-2</v>
      </c>
      <c r="AE4056">
        <f t="shared" si="570"/>
        <v>4.6643811588041088E-2</v>
      </c>
      <c r="AF4056">
        <f t="shared" si="571"/>
        <v>2.0744810000879389E-2</v>
      </c>
      <c r="AG4056">
        <f t="shared" si="572"/>
        <v>0</v>
      </c>
      <c r="AH4056">
        <f t="shared" si="573"/>
        <v>0</v>
      </c>
      <c r="AI4056">
        <f t="shared" si="574"/>
        <v>0</v>
      </c>
      <c r="AJ4056">
        <f t="shared" si="575"/>
        <v>0</v>
      </c>
      <c r="AK4056">
        <f t="shared" si="576"/>
        <v>1</v>
      </c>
    </row>
    <row r="4057" spans="1:37" x14ac:dyDescent="0.35">
      <c r="A4057">
        <v>1</v>
      </c>
      <c r="B4057">
        <v>2</v>
      </c>
      <c r="C4057">
        <v>2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</v>
      </c>
      <c r="K4057">
        <v>0</v>
      </c>
      <c r="L4057">
        <v>4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211</v>
      </c>
      <c r="AA4057">
        <v>2</v>
      </c>
      <c r="AB4057">
        <v>0</v>
      </c>
      <c r="AC4057">
        <f t="shared" si="568"/>
        <v>-1.5051073532819403</v>
      </c>
      <c r="AD4057">
        <f t="shared" si="569"/>
        <v>0.22199346082610763</v>
      </c>
      <c r="AE4057">
        <f t="shared" si="570"/>
        <v>0.18166501535616467</v>
      </c>
      <c r="AF4057">
        <f t="shared" si="571"/>
        <v>8.7068881901022979E-2</v>
      </c>
      <c r="AG4057">
        <f t="shared" si="572"/>
        <v>0</v>
      </c>
      <c r="AH4057">
        <f t="shared" si="573"/>
        <v>0</v>
      </c>
      <c r="AI4057">
        <f t="shared" si="574"/>
        <v>0</v>
      </c>
      <c r="AJ4057">
        <f t="shared" si="575"/>
        <v>0</v>
      </c>
      <c r="AK4057">
        <f t="shared" si="576"/>
        <v>1</v>
      </c>
    </row>
    <row r="4058" spans="1:37" x14ac:dyDescent="0.35">
      <c r="A4058">
        <v>1</v>
      </c>
      <c r="B4058">
        <v>2</v>
      </c>
      <c r="C4058">
        <v>2</v>
      </c>
      <c r="D4058">
        <v>5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41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208.93</v>
      </c>
      <c r="AA4058">
        <v>0</v>
      </c>
      <c r="AB4058">
        <v>1</v>
      </c>
      <c r="AC4058">
        <f t="shared" si="568"/>
        <v>1.9658224036903085</v>
      </c>
      <c r="AD4058">
        <f t="shared" si="569"/>
        <v>7.1407827821055179</v>
      </c>
      <c r="AE4058">
        <f t="shared" si="570"/>
        <v>0.87716168988096233</v>
      </c>
      <c r="AF4058">
        <f t="shared" si="571"/>
        <v>5.6920344432526762E-2</v>
      </c>
      <c r="AG4058">
        <f t="shared" si="572"/>
        <v>1</v>
      </c>
      <c r="AH4058">
        <f t="shared" si="573"/>
        <v>1</v>
      </c>
      <c r="AI4058">
        <f t="shared" si="574"/>
        <v>0</v>
      </c>
      <c r="AJ4058">
        <f t="shared" si="575"/>
        <v>0</v>
      </c>
      <c r="AK4058">
        <f t="shared" si="576"/>
        <v>0</v>
      </c>
    </row>
    <row r="4059" spans="1:37" x14ac:dyDescent="0.35">
      <c r="A4059">
        <v>1</v>
      </c>
      <c r="B4059">
        <v>1</v>
      </c>
      <c r="C4059">
        <v>0</v>
      </c>
      <c r="D4059">
        <v>2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95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0</v>
      </c>
      <c r="Z4059">
        <v>90</v>
      </c>
      <c r="AA4059">
        <v>2</v>
      </c>
      <c r="AB4059">
        <v>1</v>
      </c>
      <c r="AC4059">
        <f t="shared" si="568"/>
        <v>-2.4056522905679474</v>
      </c>
      <c r="AD4059">
        <f t="shared" si="569"/>
        <v>9.0206635477428507E-2</v>
      </c>
      <c r="AE4059">
        <f t="shared" si="570"/>
        <v>8.2742695322088902E-2</v>
      </c>
      <c r="AF4059">
        <f t="shared" si="571"/>
        <v>1.0822703361786676</v>
      </c>
      <c r="AG4059">
        <f t="shared" si="572"/>
        <v>0</v>
      </c>
      <c r="AH4059">
        <f t="shared" si="573"/>
        <v>0</v>
      </c>
      <c r="AI4059">
        <f t="shared" si="574"/>
        <v>0</v>
      </c>
      <c r="AJ4059">
        <f t="shared" si="575"/>
        <v>1</v>
      </c>
      <c r="AK4059">
        <f t="shared" si="576"/>
        <v>0</v>
      </c>
    </row>
    <row r="4060" spans="1:37" x14ac:dyDescent="0.35">
      <c r="A4060">
        <v>1</v>
      </c>
      <c r="B4060">
        <v>1</v>
      </c>
      <c r="C4060">
        <v>0</v>
      </c>
      <c r="D4060">
        <v>4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6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0</v>
      </c>
      <c r="Z4060">
        <v>49.59</v>
      </c>
      <c r="AA4060">
        <v>0</v>
      </c>
      <c r="AB4060">
        <v>0</v>
      </c>
      <c r="AC4060">
        <f t="shared" si="568"/>
        <v>-2.0842855716744317</v>
      </c>
      <c r="AD4060">
        <f t="shared" si="569"/>
        <v>0.12439596042471562</v>
      </c>
      <c r="AE4060">
        <f t="shared" si="570"/>
        <v>0.11063358888067137</v>
      </c>
      <c r="AF4060">
        <f t="shared" si="571"/>
        <v>5.0919276664674981E-2</v>
      </c>
      <c r="AG4060">
        <f t="shared" si="572"/>
        <v>0</v>
      </c>
      <c r="AH4060">
        <f t="shared" si="573"/>
        <v>0</v>
      </c>
      <c r="AI4060">
        <f t="shared" si="574"/>
        <v>0</v>
      </c>
      <c r="AJ4060">
        <f t="shared" si="575"/>
        <v>0</v>
      </c>
      <c r="AK4060">
        <f t="shared" si="576"/>
        <v>1</v>
      </c>
    </row>
    <row r="4061" spans="1:37" x14ac:dyDescent="0.35">
      <c r="A4061">
        <v>1</v>
      </c>
      <c r="B4061">
        <v>2</v>
      </c>
      <c r="C4061">
        <v>0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36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135.9</v>
      </c>
      <c r="AA4061">
        <v>1</v>
      </c>
      <c r="AB4061">
        <v>1</v>
      </c>
      <c r="AC4061">
        <f t="shared" si="568"/>
        <v>-1.4370070458892141</v>
      </c>
      <c r="AD4061">
        <f t="shared" si="569"/>
        <v>0.23763793482359666</v>
      </c>
      <c r="AE4061">
        <f t="shared" si="570"/>
        <v>0.19200925257471826</v>
      </c>
      <c r="AF4061">
        <f t="shared" si="571"/>
        <v>0.71667784293538939</v>
      </c>
      <c r="AG4061">
        <f t="shared" si="572"/>
        <v>0</v>
      </c>
      <c r="AH4061">
        <f t="shared" si="573"/>
        <v>0</v>
      </c>
      <c r="AI4061">
        <f t="shared" si="574"/>
        <v>0</v>
      </c>
      <c r="AJ4061">
        <f t="shared" si="575"/>
        <v>1</v>
      </c>
      <c r="AK4061">
        <f t="shared" si="576"/>
        <v>0</v>
      </c>
    </row>
    <row r="4062" spans="1:37" x14ac:dyDescent="0.35">
      <c r="A4062">
        <v>1</v>
      </c>
      <c r="B4062">
        <v>1</v>
      </c>
      <c r="C4062">
        <v>0</v>
      </c>
      <c r="D4062">
        <v>2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247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90</v>
      </c>
      <c r="AA4062">
        <v>0</v>
      </c>
      <c r="AB4062">
        <v>0</v>
      </c>
      <c r="AC4062">
        <f t="shared" si="568"/>
        <v>1.271805575297313</v>
      </c>
      <c r="AD4062">
        <f t="shared" si="569"/>
        <v>3.5672877576460253</v>
      </c>
      <c r="AE4062">
        <f t="shared" si="570"/>
        <v>0.78105167594795932</v>
      </c>
      <c r="AF4062">
        <f t="shared" si="571"/>
        <v>0.65965837478213829</v>
      </c>
      <c r="AG4062">
        <f t="shared" si="572"/>
        <v>1</v>
      </c>
      <c r="AH4062">
        <f t="shared" si="573"/>
        <v>0</v>
      </c>
      <c r="AI4062">
        <f t="shared" si="574"/>
        <v>1</v>
      </c>
      <c r="AJ4062">
        <f t="shared" si="575"/>
        <v>0</v>
      </c>
      <c r="AK4062">
        <f t="shared" si="576"/>
        <v>0</v>
      </c>
    </row>
    <row r="4063" spans="1:37" x14ac:dyDescent="0.35">
      <c r="A4063">
        <v>1</v>
      </c>
      <c r="B4063">
        <v>2</v>
      </c>
      <c r="C4063">
        <v>0</v>
      </c>
      <c r="D4063">
        <v>3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280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110</v>
      </c>
      <c r="AA4063">
        <v>0</v>
      </c>
      <c r="AB4063">
        <v>1</v>
      </c>
      <c r="AC4063">
        <f t="shared" si="568"/>
        <v>2.1515043997194176</v>
      </c>
      <c r="AD4063">
        <f t="shared" si="569"/>
        <v>8.5977831753205205</v>
      </c>
      <c r="AE4063">
        <f t="shared" si="570"/>
        <v>0.89580927369026497</v>
      </c>
      <c r="AF4063">
        <f t="shared" si="571"/>
        <v>4.7784445919393174E-2</v>
      </c>
      <c r="AG4063">
        <f t="shared" si="572"/>
        <v>1</v>
      </c>
      <c r="AH4063">
        <f t="shared" si="573"/>
        <v>1</v>
      </c>
      <c r="AI4063">
        <f t="shared" si="574"/>
        <v>0</v>
      </c>
      <c r="AJ4063">
        <f t="shared" si="575"/>
        <v>0</v>
      </c>
      <c r="AK4063">
        <f t="shared" si="576"/>
        <v>0</v>
      </c>
    </row>
    <row r="4064" spans="1:37" x14ac:dyDescent="0.35">
      <c r="A4064">
        <v>1</v>
      </c>
      <c r="B4064">
        <v>2</v>
      </c>
      <c r="C4064">
        <v>0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6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87</v>
      </c>
      <c r="AA4064">
        <v>2</v>
      </c>
      <c r="AB4064">
        <v>0</v>
      </c>
      <c r="AC4064">
        <f t="shared" si="568"/>
        <v>-3.5006754982745574</v>
      </c>
      <c r="AD4064">
        <f t="shared" si="569"/>
        <v>3.0176992029871164E-2</v>
      </c>
      <c r="AE4064">
        <f t="shared" si="570"/>
        <v>2.9293016892573107E-2</v>
      </c>
      <c r="AF4064">
        <f t="shared" si="571"/>
        <v>1.2911846121099474E-2</v>
      </c>
      <c r="AG4064">
        <f t="shared" si="572"/>
        <v>0</v>
      </c>
      <c r="AH4064">
        <f t="shared" si="573"/>
        <v>0</v>
      </c>
      <c r="AI4064">
        <f t="shared" si="574"/>
        <v>0</v>
      </c>
      <c r="AJ4064">
        <f t="shared" si="575"/>
        <v>0</v>
      </c>
      <c r="AK4064">
        <f t="shared" si="576"/>
        <v>1</v>
      </c>
    </row>
    <row r="4065" spans="1:37" x14ac:dyDescent="0.35">
      <c r="A4065">
        <v>1</v>
      </c>
      <c r="B4065">
        <v>2</v>
      </c>
      <c r="C4065">
        <v>0</v>
      </c>
      <c r="D4065">
        <v>3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110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94.5</v>
      </c>
      <c r="AA4065">
        <v>0</v>
      </c>
      <c r="AB4065">
        <v>1</v>
      </c>
      <c r="AC4065">
        <f t="shared" si="568"/>
        <v>5.4443313494006773E-2</v>
      </c>
      <c r="AD4065">
        <f t="shared" si="569"/>
        <v>1.0559526164527937</v>
      </c>
      <c r="AE4065">
        <f t="shared" si="570"/>
        <v>0.51360746741073504</v>
      </c>
      <c r="AF4065">
        <f t="shared" si="571"/>
        <v>0.28936867062514432</v>
      </c>
      <c r="AG4065">
        <f t="shared" si="572"/>
        <v>1</v>
      </c>
      <c r="AH4065">
        <f t="shared" si="573"/>
        <v>1</v>
      </c>
      <c r="AI4065">
        <f t="shared" si="574"/>
        <v>0</v>
      </c>
      <c r="AJ4065">
        <f t="shared" si="575"/>
        <v>0</v>
      </c>
      <c r="AK4065">
        <f t="shared" si="576"/>
        <v>0</v>
      </c>
    </row>
    <row r="4066" spans="1:37" x14ac:dyDescent="0.35">
      <c r="A4066">
        <v>1</v>
      </c>
      <c r="B4066">
        <v>2</v>
      </c>
      <c r="C4066">
        <v>0</v>
      </c>
      <c r="D4066">
        <v>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9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111.35</v>
      </c>
      <c r="AA4066">
        <v>2</v>
      </c>
      <c r="AB4066">
        <v>0</v>
      </c>
      <c r="AC4066">
        <f t="shared" si="568"/>
        <v>-3.436691556634663</v>
      </c>
      <c r="AD4066">
        <f t="shared" si="569"/>
        <v>3.2170945203761153E-2</v>
      </c>
      <c r="AE4066">
        <f t="shared" si="570"/>
        <v>3.1168233666381957E-2</v>
      </c>
      <c r="AF4066">
        <f t="shared" si="571"/>
        <v>1.3751629859610433E-2</v>
      </c>
      <c r="AG4066">
        <f t="shared" si="572"/>
        <v>0</v>
      </c>
      <c r="AH4066">
        <f t="shared" si="573"/>
        <v>0</v>
      </c>
      <c r="AI4066">
        <f t="shared" si="574"/>
        <v>0</v>
      </c>
      <c r="AJ4066">
        <f t="shared" si="575"/>
        <v>0</v>
      </c>
      <c r="AK4066">
        <f t="shared" si="576"/>
        <v>1</v>
      </c>
    </row>
    <row r="4067" spans="1:37" x14ac:dyDescent="0.35">
      <c r="A4067">
        <v>1</v>
      </c>
      <c r="B4067">
        <v>1</v>
      </c>
      <c r="C4067">
        <v>0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216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137</v>
      </c>
      <c r="AA4067">
        <v>0</v>
      </c>
      <c r="AB4067">
        <v>1</v>
      </c>
      <c r="AC4067">
        <f t="shared" si="568"/>
        <v>2.4078282622280955</v>
      </c>
      <c r="AD4067">
        <f t="shared" si="569"/>
        <v>11.109807338456065</v>
      </c>
      <c r="AE4067">
        <f t="shared" si="570"/>
        <v>0.91742230309276784</v>
      </c>
      <c r="AF4067">
        <f t="shared" si="571"/>
        <v>3.7430706113367081E-2</v>
      </c>
      <c r="AG4067">
        <f t="shared" si="572"/>
        <v>1</v>
      </c>
      <c r="AH4067">
        <f t="shared" si="573"/>
        <v>1</v>
      </c>
      <c r="AI4067">
        <f t="shared" si="574"/>
        <v>0</v>
      </c>
      <c r="AJ4067">
        <f t="shared" si="575"/>
        <v>0</v>
      </c>
      <c r="AK4067">
        <f t="shared" si="576"/>
        <v>0</v>
      </c>
    </row>
    <row r="4068" spans="1:37" x14ac:dyDescent="0.35">
      <c r="A4068">
        <v>1</v>
      </c>
      <c r="B4068">
        <v>1</v>
      </c>
      <c r="C4068">
        <v>0</v>
      </c>
      <c r="D4068">
        <v>3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150</v>
      </c>
      <c r="AA4068">
        <v>1</v>
      </c>
      <c r="AB4068">
        <v>0</v>
      </c>
      <c r="AC4068">
        <f t="shared" si="568"/>
        <v>-1.6673348524462828</v>
      </c>
      <c r="AD4068">
        <f t="shared" si="569"/>
        <v>0.18874944100009619</v>
      </c>
      <c r="AE4068">
        <f t="shared" si="570"/>
        <v>0.15877983575857757</v>
      </c>
      <c r="AF4068">
        <f t="shared" si="571"/>
        <v>7.5090325722016557E-2</v>
      </c>
      <c r="AG4068">
        <f t="shared" si="572"/>
        <v>0</v>
      </c>
      <c r="AH4068">
        <f t="shared" si="573"/>
        <v>0</v>
      </c>
      <c r="AI4068">
        <f t="shared" si="574"/>
        <v>0</v>
      </c>
      <c r="AJ4068">
        <f t="shared" si="575"/>
        <v>0</v>
      </c>
      <c r="AK4068">
        <f t="shared" si="576"/>
        <v>1</v>
      </c>
    </row>
    <row r="4069" spans="1:37" x14ac:dyDescent="0.35">
      <c r="A4069">
        <v>1</v>
      </c>
      <c r="B4069">
        <v>2</v>
      </c>
      <c r="C4069">
        <v>0</v>
      </c>
      <c r="D4069">
        <v>3</v>
      </c>
      <c r="E4069">
        <v>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65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96.3</v>
      </c>
      <c r="AA4069">
        <v>0</v>
      </c>
      <c r="AB4069">
        <v>0</v>
      </c>
      <c r="AC4069">
        <f t="shared" si="568"/>
        <v>-1.5308987313131008</v>
      </c>
      <c r="AD4069">
        <f t="shared" si="569"/>
        <v>0.21634114735507004</v>
      </c>
      <c r="AE4069">
        <f t="shared" si="570"/>
        <v>0.17786222872218307</v>
      </c>
      <c r="AF4069">
        <f t="shared" si="571"/>
        <v>8.5055398649607233E-2</v>
      </c>
      <c r="AG4069">
        <f t="shared" si="572"/>
        <v>0</v>
      </c>
      <c r="AH4069">
        <f t="shared" si="573"/>
        <v>0</v>
      </c>
      <c r="AI4069">
        <f t="shared" si="574"/>
        <v>0</v>
      </c>
      <c r="AJ4069">
        <f t="shared" si="575"/>
        <v>0</v>
      </c>
      <c r="AK4069">
        <f t="shared" si="576"/>
        <v>1</v>
      </c>
    </row>
    <row r="4070" spans="1:37" x14ac:dyDescent="0.35">
      <c r="A4070">
        <v>1</v>
      </c>
      <c r="B4070">
        <v>2</v>
      </c>
      <c r="C4070">
        <v>0</v>
      </c>
      <c r="D4070">
        <v>2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23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98.4</v>
      </c>
      <c r="AA4070">
        <v>2</v>
      </c>
      <c r="AB4070">
        <v>0</v>
      </c>
      <c r="AC4070">
        <f t="shared" si="568"/>
        <v>-3.5691238639189815</v>
      </c>
      <c r="AD4070">
        <f t="shared" si="569"/>
        <v>2.8180532849177767E-2</v>
      </c>
      <c r="AE4070">
        <f t="shared" si="570"/>
        <v>2.7408156397483095E-2</v>
      </c>
      <c r="AF4070">
        <f t="shared" si="571"/>
        <v>1.2069376854282176E-2</v>
      </c>
      <c r="AG4070">
        <f t="shared" si="572"/>
        <v>0</v>
      </c>
      <c r="AH4070">
        <f t="shared" si="573"/>
        <v>0</v>
      </c>
      <c r="AI4070">
        <f t="shared" si="574"/>
        <v>0</v>
      </c>
      <c r="AJ4070">
        <f t="shared" si="575"/>
        <v>0</v>
      </c>
      <c r="AK4070">
        <f t="shared" si="576"/>
        <v>1</v>
      </c>
    </row>
    <row r="4071" spans="1:37" x14ac:dyDescent="0.35">
      <c r="A4071">
        <v>1</v>
      </c>
      <c r="B4071">
        <v>2</v>
      </c>
      <c r="C4071">
        <v>0</v>
      </c>
      <c r="D4071">
        <v>4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0</v>
      </c>
      <c r="L4071">
        <v>56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1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117.45</v>
      </c>
      <c r="AA4071">
        <v>1</v>
      </c>
      <c r="AB4071">
        <v>0</v>
      </c>
      <c r="AC4071">
        <f t="shared" si="568"/>
        <v>-1.7752529126199605</v>
      </c>
      <c r="AD4071">
        <f t="shared" si="569"/>
        <v>0.16944059041624721</v>
      </c>
      <c r="AE4071">
        <f t="shared" si="570"/>
        <v>0.14489029353422478</v>
      </c>
      <c r="AF4071">
        <f t="shared" si="571"/>
        <v>6.7978163802496466E-2</v>
      </c>
      <c r="AG4071">
        <f t="shared" si="572"/>
        <v>0</v>
      </c>
      <c r="AH4071">
        <f t="shared" si="573"/>
        <v>0</v>
      </c>
      <c r="AI4071">
        <f t="shared" si="574"/>
        <v>0</v>
      </c>
      <c r="AJ4071">
        <f t="shared" si="575"/>
        <v>0</v>
      </c>
      <c r="AK4071">
        <f t="shared" si="576"/>
        <v>1</v>
      </c>
    </row>
    <row r="4072" spans="1:37" x14ac:dyDescent="0.35">
      <c r="A4072">
        <v>1</v>
      </c>
      <c r="B4072">
        <v>2</v>
      </c>
      <c r="C4072">
        <v>0</v>
      </c>
      <c r="D4072">
        <v>3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124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94.5</v>
      </c>
      <c r="AA4072">
        <v>0</v>
      </c>
      <c r="AB4072">
        <v>0</v>
      </c>
      <c r="AC4072">
        <f t="shared" si="568"/>
        <v>0.13041639269913397</v>
      </c>
      <c r="AD4072">
        <f t="shared" si="569"/>
        <v>1.1393026818893817</v>
      </c>
      <c r="AE4072">
        <f t="shared" si="570"/>
        <v>0.5325579645808588</v>
      </c>
      <c r="AF4072">
        <f t="shared" si="571"/>
        <v>0.33027223561149588</v>
      </c>
      <c r="AG4072">
        <f t="shared" si="572"/>
        <v>1</v>
      </c>
      <c r="AH4072">
        <f t="shared" si="573"/>
        <v>0</v>
      </c>
      <c r="AI4072">
        <f t="shared" si="574"/>
        <v>1</v>
      </c>
      <c r="AJ4072">
        <f t="shared" si="575"/>
        <v>0</v>
      </c>
      <c r="AK4072">
        <f t="shared" si="576"/>
        <v>0</v>
      </c>
    </row>
    <row r="4073" spans="1:37" x14ac:dyDescent="0.35">
      <c r="A4073">
        <v>1</v>
      </c>
      <c r="B4073">
        <v>1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20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66</v>
      </c>
      <c r="AA4073">
        <v>0</v>
      </c>
      <c r="AB4073">
        <v>0</v>
      </c>
      <c r="AC4073">
        <f t="shared" si="568"/>
        <v>-4.3897577386024214</v>
      </c>
      <c r="AD4073">
        <f t="shared" si="569"/>
        <v>1.2403733802367754E-2</v>
      </c>
      <c r="AE4073">
        <f t="shared" si="570"/>
        <v>1.2251766156355462E-2</v>
      </c>
      <c r="AF4073">
        <f t="shared" si="571"/>
        <v>5.3537381918414952E-3</v>
      </c>
      <c r="AG4073">
        <f t="shared" si="572"/>
        <v>0</v>
      </c>
      <c r="AH4073">
        <f t="shared" si="573"/>
        <v>0</v>
      </c>
      <c r="AI4073">
        <f t="shared" si="574"/>
        <v>0</v>
      </c>
      <c r="AJ4073">
        <f t="shared" si="575"/>
        <v>0</v>
      </c>
      <c r="AK4073">
        <f t="shared" si="576"/>
        <v>1</v>
      </c>
    </row>
    <row r="4074" spans="1:37" x14ac:dyDescent="0.35">
      <c r="A4074">
        <v>1</v>
      </c>
      <c r="B4074">
        <v>2</v>
      </c>
      <c r="C4074">
        <v>0</v>
      </c>
      <c r="D4074">
        <v>9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182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112.2</v>
      </c>
      <c r="AA4074">
        <v>2</v>
      </c>
      <c r="AB4074">
        <v>1</v>
      </c>
      <c r="AC4074">
        <f t="shared" si="568"/>
        <v>-0.38745885396145185</v>
      </c>
      <c r="AD4074">
        <f t="shared" si="569"/>
        <v>0.67877956276689189</v>
      </c>
      <c r="AE4074">
        <f t="shared" si="570"/>
        <v>0.40432917925695783</v>
      </c>
      <c r="AF4074">
        <f t="shared" si="571"/>
        <v>0.39326491576994405</v>
      </c>
      <c r="AG4074">
        <f t="shared" si="572"/>
        <v>0</v>
      </c>
      <c r="AH4074">
        <f t="shared" si="573"/>
        <v>0</v>
      </c>
      <c r="AI4074">
        <f t="shared" si="574"/>
        <v>0</v>
      </c>
      <c r="AJ4074">
        <f t="shared" si="575"/>
        <v>1</v>
      </c>
      <c r="AK4074">
        <f t="shared" si="576"/>
        <v>0</v>
      </c>
    </row>
    <row r="4075" spans="1:37" x14ac:dyDescent="0.35">
      <c r="A4075">
        <v>1</v>
      </c>
      <c r="B4075">
        <v>2</v>
      </c>
      <c r="C4075">
        <v>0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157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84.24</v>
      </c>
      <c r="AA4075">
        <v>0</v>
      </c>
      <c r="AB4075">
        <v>1</v>
      </c>
      <c r="AC4075">
        <f t="shared" si="568"/>
        <v>7.5344144213158604E-2</v>
      </c>
      <c r="AD4075">
        <f t="shared" si="569"/>
        <v>1.0782551623146706</v>
      </c>
      <c r="AE4075">
        <f t="shared" si="570"/>
        <v>0.51882713050199125</v>
      </c>
      <c r="AF4075">
        <f t="shared" si="571"/>
        <v>0.28497732187239816</v>
      </c>
      <c r="AG4075">
        <f t="shared" si="572"/>
        <v>1</v>
      </c>
      <c r="AH4075">
        <f t="shared" si="573"/>
        <v>1</v>
      </c>
      <c r="AI4075">
        <f t="shared" si="574"/>
        <v>0</v>
      </c>
      <c r="AJ4075">
        <f t="shared" si="575"/>
        <v>0</v>
      </c>
      <c r="AK4075">
        <f t="shared" si="576"/>
        <v>0</v>
      </c>
    </row>
    <row r="4076" spans="1:37" x14ac:dyDescent="0.35">
      <c r="A4076">
        <v>1</v>
      </c>
      <c r="B4076">
        <v>2</v>
      </c>
      <c r="C4076">
        <v>0</v>
      </c>
      <c r="D4076">
        <v>3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73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0</v>
      </c>
      <c r="Z4076">
        <v>85.67</v>
      </c>
      <c r="AA4076">
        <v>0</v>
      </c>
      <c r="AB4076">
        <v>0</v>
      </c>
      <c r="AC4076">
        <f t="shared" si="568"/>
        <v>-0.3099336494502607</v>
      </c>
      <c r="AD4076">
        <f t="shared" si="569"/>
        <v>0.73349562244753685</v>
      </c>
      <c r="AE4076">
        <f t="shared" si="570"/>
        <v>0.42313093436711902</v>
      </c>
      <c r="AF4076">
        <f t="shared" si="571"/>
        <v>0.23892274928097651</v>
      </c>
      <c r="AG4076">
        <f t="shared" si="572"/>
        <v>0</v>
      </c>
      <c r="AH4076">
        <f t="shared" si="573"/>
        <v>0</v>
      </c>
      <c r="AI4076">
        <f t="shared" si="574"/>
        <v>0</v>
      </c>
      <c r="AJ4076">
        <f t="shared" si="575"/>
        <v>0</v>
      </c>
      <c r="AK4076">
        <f t="shared" si="576"/>
        <v>1</v>
      </c>
    </row>
    <row r="4077" spans="1:37" x14ac:dyDescent="0.35">
      <c r="A4077">
        <v>1</v>
      </c>
      <c r="B4077">
        <v>2</v>
      </c>
      <c r="C4077">
        <v>0</v>
      </c>
      <c r="D4077">
        <v>4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  <c r="K4077">
        <v>0</v>
      </c>
      <c r="L4077">
        <v>97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60.5</v>
      </c>
      <c r="AA4077">
        <v>1</v>
      </c>
      <c r="AB4077">
        <v>0</v>
      </c>
      <c r="AC4077">
        <f t="shared" si="568"/>
        <v>-3.3182832063317247</v>
      </c>
      <c r="AD4077">
        <f t="shared" si="569"/>
        <v>3.6214952015269891E-2</v>
      </c>
      <c r="AE4077">
        <f t="shared" si="570"/>
        <v>3.4949266023268324E-2</v>
      </c>
      <c r="AF4077">
        <f t="shared" si="571"/>
        <v>1.5449854628264566E-2</v>
      </c>
      <c r="AG4077">
        <f t="shared" si="572"/>
        <v>0</v>
      </c>
      <c r="AH4077">
        <f t="shared" si="573"/>
        <v>0</v>
      </c>
      <c r="AI4077">
        <f t="shared" si="574"/>
        <v>0</v>
      </c>
      <c r="AJ4077">
        <f t="shared" si="575"/>
        <v>0</v>
      </c>
      <c r="AK4077">
        <f t="shared" si="576"/>
        <v>1</v>
      </c>
    </row>
    <row r="4078" spans="1:37" x14ac:dyDescent="0.35">
      <c r="A4078">
        <v>1</v>
      </c>
      <c r="B4078">
        <v>2</v>
      </c>
      <c r="C4078">
        <v>0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31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71.099999999999994</v>
      </c>
      <c r="AA4078">
        <v>1</v>
      </c>
      <c r="AB4078">
        <v>0</v>
      </c>
      <c r="AC4078">
        <f t="shared" si="568"/>
        <v>-2.4071912811987373</v>
      </c>
      <c r="AD4078">
        <f t="shared" si="569"/>
        <v>9.0067915082667427E-2</v>
      </c>
      <c r="AE4078">
        <f t="shared" si="570"/>
        <v>8.2625966544329452E-2</v>
      </c>
      <c r="AF4078">
        <f t="shared" si="571"/>
        <v>3.7453556864289209E-2</v>
      </c>
      <c r="AG4078">
        <f t="shared" si="572"/>
        <v>0</v>
      </c>
      <c r="AH4078">
        <f t="shared" si="573"/>
        <v>0</v>
      </c>
      <c r="AI4078">
        <f t="shared" si="574"/>
        <v>0</v>
      </c>
      <c r="AJ4078">
        <f t="shared" si="575"/>
        <v>0</v>
      </c>
      <c r="AK4078">
        <f t="shared" si="576"/>
        <v>1</v>
      </c>
    </row>
    <row r="4079" spans="1:37" x14ac:dyDescent="0.35">
      <c r="A4079">
        <v>1</v>
      </c>
      <c r="B4079">
        <v>2</v>
      </c>
      <c r="C4079">
        <v>0</v>
      </c>
      <c r="D4079">
        <v>4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13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126</v>
      </c>
      <c r="AA4079">
        <v>2</v>
      </c>
      <c r="AB4079">
        <v>0</v>
      </c>
      <c r="AC4079">
        <f t="shared" si="568"/>
        <v>-2.8848988118674312</v>
      </c>
      <c r="AD4079">
        <f t="shared" si="569"/>
        <v>5.586044166429216E-2</v>
      </c>
      <c r="AE4079">
        <f t="shared" si="570"/>
        <v>5.2905137326901414E-2</v>
      </c>
      <c r="AF4079">
        <f t="shared" si="571"/>
        <v>2.3606519125398316E-2</v>
      </c>
      <c r="AG4079">
        <f t="shared" si="572"/>
        <v>0</v>
      </c>
      <c r="AH4079">
        <f t="shared" si="573"/>
        <v>0</v>
      </c>
      <c r="AI4079">
        <f t="shared" si="574"/>
        <v>0</v>
      </c>
      <c r="AJ4079">
        <f t="shared" si="575"/>
        <v>0</v>
      </c>
      <c r="AK4079">
        <f t="shared" si="576"/>
        <v>1</v>
      </c>
    </row>
    <row r="4080" spans="1:37" x14ac:dyDescent="0.35">
      <c r="A4080">
        <v>1</v>
      </c>
      <c r="B4080">
        <v>2</v>
      </c>
      <c r="C4080">
        <v>0</v>
      </c>
      <c r="D4080">
        <v>3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33</v>
      </c>
      <c r="M4080">
        <v>0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85.5</v>
      </c>
      <c r="AA4080">
        <v>0</v>
      </c>
      <c r="AB4080">
        <v>0</v>
      </c>
      <c r="AC4080">
        <f t="shared" si="568"/>
        <v>-1.4490033047704678</v>
      </c>
      <c r="AD4080">
        <f t="shared" si="569"/>
        <v>0.23480419973087313</v>
      </c>
      <c r="AE4080">
        <f t="shared" si="570"/>
        <v>0.19015500577504429</v>
      </c>
      <c r="AF4080">
        <f t="shared" si="571"/>
        <v>9.1598097905005907E-2</v>
      </c>
      <c r="AG4080">
        <f t="shared" si="572"/>
        <v>0</v>
      </c>
      <c r="AH4080">
        <f t="shared" si="573"/>
        <v>0</v>
      </c>
      <c r="AI4080">
        <f t="shared" si="574"/>
        <v>0</v>
      </c>
      <c r="AJ4080">
        <f t="shared" si="575"/>
        <v>0</v>
      </c>
      <c r="AK4080">
        <f t="shared" si="576"/>
        <v>1</v>
      </c>
    </row>
    <row r="4081" spans="1:37" x14ac:dyDescent="0.35">
      <c r="A4081">
        <v>1</v>
      </c>
      <c r="B4081">
        <v>2</v>
      </c>
      <c r="C4081">
        <v>0</v>
      </c>
      <c r="D4081">
        <v>1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37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146</v>
      </c>
      <c r="AA4081">
        <v>1</v>
      </c>
      <c r="AB4081">
        <v>0</v>
      </c>
      <c r="AC4081">
        <f t="shared" si="568"/>
        <v>-2.5033476937635002</v>
      </c>
      <c r="AD4081">
        <f t="shared" si="569"/>
        <v>8.1810662638570369E-2</v>
      </c>
      <c r="AE4081">
        <f t="shared" si="570"/>
        <v>7.5623827222253082E-2</v>
      </c>
      <c r="AF4081">
        <f t="shared" si="571"/>
        <v>3.415125765908008E-2</v>
      </c>
      <c r="AG4081">
        <f t="shared" si="572"/>
        <v>0</v>
      </c>
      <c r="AH4081">
        <f t="shared" si="573"/>
        <v>0</v>
      </c>
      <c r="AI4081">
        <f t="shared" si="574"/>
        <v>0</v>
      </c>
      <c r="AJ4081">
        <f t="shared" si="575"/>
        <v>0</v>
      </c>
      <c r="AK4081">
        <f t="shared" si="576"/>
        <v>1</v>
      </c>
    </row>
    <row r="4082" spans="1:37" x14ac:dyDescent="0.35">
      <c r="A4082">
        <v>1</v>
      </c>
      <c r="B4082">
        <v>1</v>
      </c>
      <c r="C4082">
        <v>0</v>
      </c>
      <c r="D4082">
        <v>4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10</v>
      </c>
      <c r="M4082">
        <v>1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87</v>
      </c>
      <c r="AA4082">
        <v>0</v>
      </c>
      <c r="AB4082">
        <v>0</v>
      </c>
      <c r="AC4082">
        <f t="shared" si="568"/>
        <v>-0.81981775755073549</v>
      </c>
      <c r="AD4082">
        <f t="shared" si="569"/>
        <v>0.44051192716377074</v>
      </c>
      <c r="AE4082">
        <f t="shared" si="570"/>
        <v>0.3058023462749776</v>
      </c>
      <c r="AF4082">
        <f t="shared" si="571"/>
        <v>0.15851685850672403</v>
      </c>
      <c r="AG4082">
        <f t="shared" si="572"/>
        <v>0</v>
      </c>
      <c r="AH4082">
        <f t="shared" si="573"/>
        <v>0</v>
      </c>
      <c r="AI4082">
        <f t="shared" si="574"/>
        <v>0</v>
      </c>
      <c r="AJ4082">
        <f t="shared" si="575"/>
        <v>0</v>
      </c>
      <c r="AK4082">
        <f t="shared" si="576"/>
        <v>1</v>
      </c>
    </row>
    <row r="4083" spans="1:37" x14ac:dyDescent="0.35">
      <c r="A4083">
        <v>1</v>
      </c>
      <c r="B4083">
        <v>2</v>
      </c>
      <c r="C4083">
        <v>0</v>
      </c>
      <c r="D4083">
        <v>5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54</v>
      </c>
      <c r="M4083">
        <v>1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75.95</v>
      </c>
      <c r="AA4083">
        <v>1</v>
      </c>
      <c r="AB4083">
        <v>0</v>
      </c>
      <c r="AC4083">
        <f t="shared" si="568"/>
        <v>-1.3291935004519775</v>
      </c>
      <c r="AD4083">
        <f t="shared" si="569"/>
        <v>0.26469064812814852</v>
      </c>
      <c r="AE4083">
        <f t="shared" si="570"/>
        <v>0.2092928009864812</v>
      </c>
      <c r="AF4083">
        <f t="shared" si="571"/>
        <v>0.10198430713949884</v>
      </c>
      <c r="AG4083">
        <f t="shared" si="572"/>
        <v>0</v>
      </c>
      <c r="AH4083">
        <f t="shared" si="573"/>
        <v>0</v>
      </c>
      <c r="AI4083">
        <f t="shared" si="574"/>
        <v>0</v>
      </c>
      <c r="AJ4083">
        <f t="shared" si="575"/>
        <v>0</v>
      </c>
      <c r="AK4083">
        <f t="shared" si="576"/>
        <v>1</v>
      </c>
    </row>
    <row r="4084" spans="1:37" x14ac:dyDescent="0.35">
      <c r="A4084">
        <v>1</v>
      </c>
      <c r="B4084">
        <v>2</v>
      </c>
      <c r="C4084">
        <v>0</v>
      </c>
      <c r="D4084">
        <v>3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94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90.08</v>
      </c>
      <c r="AA4084">
        <v>0</v>
      </c>
      <c r="AB4084">
        <v>0</v>
      </c>
      <c r="AC4084">
        <f t="shared" si="568"/>
        <v>-8.3647583275683779E-2</v>
      </c>
      <c r="AD4084">
        <f t="shared" si="569"/>
        <v>0.91975533614889293</v>
      </c>
      <c r="AE4084">
        <f t="shared" si="570"/>
        <v>0.47910028889095807</v>
      </c>
      <c r="AF4084">
        <f t="shared" si="571"/>
        <v>0.28324588342693763</v>
      </c>
      <c r="AG4084">
        <f t="shared" si="572"/>
        <v>0</v>
      </c>
      <c r="AH4084">
        <f t="shared" si="573"/>
        <v>0</v>
      </c>
      <c r="AI4084">
        <f t="shared" si="574"/>
        <v>0</v>
      </c>
      <c r="AJ4084">
        <f t="shared" si="575"/>
        <v>0</v>
      </c>
      <c r="AK4084">
        <f t="shared" si="576"/>
        <v>1</v>
      </c>
    </row>
    <row r="4085" spans="1:37" x14ac:dyDescent="0.35">
      <c r="A4085">
        <v>1</v>
      </c>
      <c r="B4085">
        <v>2</v>
      </c>
      <c r="C4085">
        <v>0</v>
      </c>
      <c r="D4085">
        <v>4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59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122.83</v>
      </c>
      <c r="AA4085">
        <v>0</v>
      </c>
      <c r="AB4085">
        <v>1</v>
      </c>
      <c r="AC4085">
        <f t="shared" si="568"/>
        <v>0.28036650238703587</v>
      </c>
      <c r="AD4085">
        <f t="shared" si="569"/>
        <v>1.3236148314469185</v>
      </c>
      <c r="AE4085">
        <f t="shared" si="570"/>
        <v>0.56963607459102916</v>
      </c>
      <c r="AF4085">
        <f t="shared" si="571"/>
        <v>0.24440251498264434</v>
      </c>
      <c r="AG4085">
        <f t="shared" si="572"/>
        <v>1</v>
      </c>
      <c r="AH4085">
        <f t="shared" si="573"/>
        <v>1</v>
      </c>
      <c r="AI4085">
        <f t="shared" si="574"/>
        <v>0</v>
      </c>
      <c r="AJ4085">
        <f t="shared" si="575"/>
        <v>0</v>
      </c>
      <c r="AK4085">
        <f t="shared" si="576"/>
        <v>0</v>
      </c>
    </row>
    <row r="4086" spans="1:37" x14ac:dyDescent="0.35">
      <c r="A4086">
        <v>1</v>
      </c>
      <c r="B4086">
        <v>2</v>
      </c>
      <c r="C4086">
        <v>0</v>
      </c>
      <c r="D4086">
        <v>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285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100</v>
      </c>
      <c r="AA4086">
        <v>0</v>
      </c>
      <c r="AB4086">
        <v>1</v>
      </c>
      <c r="AC4086">
        <f t="shared" si="568"/>
        <v>2.4205437904019651</v>
      </c>
      <c r="AD4086">
        <f t="shared" si="569"/>
        <v>11.251976368285854</v>
      </c>
      <c r="AE4086">
        <f t="shared" si="570"/>
        <v>0.91838051511521912</v>
      </c>
      <c r="AF4086">
        <f t="shared" si="571"/>
        <v>3.6977339087771365E-2</v>
      </c>
      <c r="AG4086">
        <f t="shared" si="572"/>
        <v>1</v>
      </c>
      <c r="AH4086">
        <f t="shared" si="573"/>
        <v>1</v>
      </c>
      <c r="AI4086">
        <f t="shared" si="574"/>
        <v>0</v>
      </c>
      <c r="AJ4086">
        <f t="shared" si="575"/>
        <v>0</v>
      </c>
      <c r="AK4086">
        <f t="shared" si="576"/>
        <v>0</v>
      </c>
    </row>
    <row r="4087" spans="1:37" x14ac:dyDescent="0.35">
      <c r="A4087">
        <v>1</v>
      </c>
      <c r="B4087">
        <v>2</v>
      </c>
      <c r="C4087">
        <v>0</v>
      </c>
      <c r="D4087">
        <v>3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160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114.5</v>
      </c>
      <c r="AA4087">
        <v>0</v>
      </c>
      <c r="AB4087">
        <v>1</v>
      </c>
      <c r="AC4087">
        <f t="shared" si="568"/>
        <v>1.0642832824926529</v>
      </c>
      <c r="AD4087">
        <f t="shared" si="569"/>
        <v>2.898760646853062</v>
      </c>
      <c r="AE4087">
        <f t="shared" si="570"/>
        <v>0.74350823490352924</v>
      </c>
      <c r="AF4087">
        <f t="shared" si="571"/>
        <v>0.12871421698283911</v>
      </c>
      <c r="AG4087">
        <f t="shared" si="572"/>
        <v>1</v>
      </c>
      <c r="AH4087">
        <f t="shared" si="573"/>
        <v>1</v>
      </c>
      <c r="AI4087">
        <f t="shared" si="574"/>
        <v>0</v>
      </c>
      <c r="AJ4087">
        <f t="shared" si="575"/>
        <v>0</v>
      </c>
      <c r="AK4087">
        <f t="shared" si="576"/>
        <v>0</v>
      </c>
    </row>
    <row r="4088" spans="1:37" x14ac:dyDescent="0.35">
      <c r="A4088">
        <v>1</v>
      </c>
      <c r="B4088">
        <v>2</v>
      </c>
      <c r="C4088">
        <v>0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56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120</v>
      </c>
      <c r="AA4088">
        <v>0</v>
      </c>
      <c r="AB4088">
        <v>0</v>
      </c>
      <c r="AC4088">
        <f t="shared" si="568"/>
        <v>-0.56317622360979902</v>
      </c>
      <c r="AD4088">
        <f t="shared" si="569"/>
        <v>0.56939765437770284</v>
      </c>
      <c r="AE4088">
        <f t="shared" si="570"/>
        <v>0.36281286185780637</v>
      </c>
      <c r="AF4088">
        <f t="shared" si="571"/>
        <v>0.19573299917700782</v>
      </c>
      <c r="AG4088">
        <f t="shared" si="572"/>
        <v>0</v>
      </c>
      <c r="AH4088">
        <f t="shared" si="573"/>
        <v>0</v>
      </c>
      <c r="AI4088">
        <f t="shared" si="574"/>
        <v>0</v>
      </c>
      <c r="AJ4088">
        <f t="shared" si="575"/>
        <v>0</v>
      </c>
      <c r="AK4088">
        <f t="shared" si="576"/>
        <v>1</v>
      </c>
    </row>
    <row r="4089" spans="1:37" x14ac:dyDescent="0.35">
      <c r="A4089">
        <v>1</v>
      </c>
      <c r="B4089">
        <v>2</v>
      </c>
      <c r="C4089">
        <v>0</v>
      </c>
      <c r="D4089">
        <v>4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128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114.3</v>
      </c>
      <c r="AA4089">
        <v>1</v>
      </c>
      <c r="AB4089">
        <v>0</v>
      </c>
      <c r="AC4089">
        <f t="shared" si="568"/>
        <v>-0.38570869531116792</v>
      </c>
      <c r="AD4089">
        <f t="shared" si="569"/>
        <v>0.67996857486670936</v>
      </c>
      <c r="AE4089">
        <f t="shared" si="570"/>
        <v>0.40475077036524854</v>
      </c>
      <c r="AF4089">
        <f t="shared" si="571"/>
        <v>0.22530115798203756</v>
      </c>
      <c r="AG4089">
        <f t="shared" si="572"/>
        <v>0</v>
      </c>
      <c r="AH4089">
        <f t="shared" si="573"/>
        <v>0</v>
      </c>
      <c r="AI4089">
        <f t="shared" si="574"/>
        <v>0</v>
      </c>
      <c r="AJ4089">
        <f t="shared" si="575"/>
        <v>0</v>
      </c>
      <c r="AK4089">
        <f t="shared" si="576"/>
        <v>1</v>
      </c>
    </row>
    <row r="4090" spans="1:37" x14ac:dyDescent="0.35">
      <c r="A4090">
        <v>1</v>
      </c>
      <c r="B4090">
        <v>2</v>
      </c>
      <c r="C4090">
        <v>0</v>
      </c>
      <c r="D4090">
        <v>3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305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</v>
      </c>
      <c r="W4090">
        <v>0</v>
      </c>
      <c r="X4090">
        <v>0</v>
      </c>
      <c r="Y4090">
        <v>0</v>
      </c>
      <c r="Z4090">
        <v>89</v>
      </c>
      <c r="AA4090">
        <v>0</v>
      </c>
      <c r="AB4090">
        <v>1</v>
      </c>
      <c r="AC4090">
        <f t="shared" si="568"/>
        <v>2.8876548849690593</v>
      </c>
      <c r="AD4090">
        <f t="shared" si="569"/>
        <v>17.951162659776497</v>
      </c>
      <c r="AE4090">
        <f t="shared" si="570"/>
        <v>0.94723278893476637</v>
      </c>
      <c r="AF4090">
        <f t="shared" si="571"/>
        <v>2.354327704116135E-2</v>
      </c>
      <c r="AG4090">
        <f t="shared" si="572"/>
        <v>1</v>
      </c>
      <c r="AH4090">
        <f t="shared" si="573"/>
        <v>1</v>
      </c>
      <c r="AI4090">
        <f t="shared" si="574"/>
        <v>0</v>
      </c>
      <c r="AJ4090">
        <f t="shared" si="575"/>
        <v>0</v>
      </c>
      <c r="AK4090">
        <f t="shared" si="576"/>
        <v>0</v>
      </c>
    </row>
    <row r="4091" spans="1:37" x14ac:dyDescent="0.35">
      <c r="A4091">
        <v>1</v>
      </c>
      <c r="B4091">
        <v>2</v>
      </c>
      <c r="C4091">
        <v>0</v>
      </c>
      <c r="D4091">
        <v>3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104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75</v>
      </c>
      <c r="AA4091">
        <v>0</v>
      </c>
      <c r="AB4091">
        <v>0</v>
      </c>
      <c r="AC4091">
        <f t="shared" si="568"/>
        <v>-1.8192984744680385</v>
      </c>
      <c r="AD4091">
        <f t="shared" si="569"/>
        <v>0.16213945601384125</v>
      </c>
      <c r="AE4091">
        <f t="shared" si="570"/>
        <v>0.13951807175533171</v>
      </c>
      <c r="AF4091">
        <f t="shared" si="571"/>
        <v>6.5258246249883592E-2</v>
      </c>
      <c r="AG4091">
        <f t="shared" si="572"/>
        <v>0</v>
      </c>
      <c r="AH4091">
        <f t="shared" si="573"/>
        <v>0</v>
      </c>
      <c r="AI4091">
        <f t="shared" si="574"/>
        <v>0</v>
      </c>
      <c r="AJ4091">
        <f t="shared" si="575"/>
        <v>0</v>
      </c>
      <c r="AK4091">
        <f t="shared" si="576"/>
        <v>1</v>
      </c>
    </row>
    <row r="4092" spans="1:37" x14ac:dyDescent="0.35">
      <c r="A4092">
        <v>1</v>
      </c>
      <c r="B4092">
        <v>2</v>
      </c>
      <c r="C4092">
        <v>0</v>
      </c>
      <c r="D4092">
        <v>4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66</v>
      </c>
      <c r="M4092">
        <v>0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119.85</v>
      </c>
      <c r="AA4092">
        <v>1</v>
      </c>
      <c r="AB4092">
        <v>0</v>
      </c>
      <c r="AC4092">
        <f t="shared" si="568"/>
        <v>-1.1655389351431729</v>
      </c>
      <c r="AD4092">
        <f t="shared" si="569"/>
        <v>0.31175460123912702</v>
      </c>
      <c r="AE4092">
        <f t="shared" si="570"/>
        <v>0.23766228907802819</v>
      </c>
      <c r="AF4092">
        <f t="shared" si="571"/>
        <v>0.11785259624697889</v>
      </c>
      <c r="AG4092">
        <f t="shared" si="572"/>
        <v>0</v>
      </c>
      <c r="AH4092">
        <f t="shared" si="573"/>
        <v>0</v>
      </c>
      <c r="AI4092">
        <f t="shared" si="574"/>
        <v>0</v>
      </c>
      <c r="AJ4092">
        <f t="shared" si="575"/>
        <v>0</v>
      </c>
      <c r="AK4092">
        <f t="shared" si="576"/>
        <v>1</v>
      </c>
    </row>
    <row r="4093" spans="1:37" x14ac:dyDescent="0.35">
      <c r="A4093">
        <v>1</v>
      </c>
      <c r="B4093">
        <v>1</v>
      </c>
      <c r="C4093">
        <v>0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12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</v>
      </c>
      <c r="W4093">
        <v>0</v>
      </c>
      <c r="X4093">
        <v>1</v>
      </c>
      <c r="Y4093">
        <v>0</v>
      </c>
      <c r="Z4093">
        <v>65</v>
      </c>
      <c r="AA4093">
        <v>0</v>
      </c>
      <c r="AB4093">
        <v>0</v>
      </c>
      <c r="AC4093">
        <f t="shared" si="568"/>
        <v>-4.3884514774119543</v>
      </c>
      <c r="AD4093">
        <f t="shared" si="569"/>
        <v>1.2419946905418925E-2</v>
      </c>
      <c r="AE4093">
        <f t="shared" si="570"/>
        <v>1.226758416147564E-2</v>
      </c>
      <c r="AF4093">
        <f t="shared" si="571"/>
        <v>5.3606931294559587E-3</v>
      </c>
      <c r="AG4093">
        <f t="shared" si="572"/>
        <v>0</v>
      </c>
      <c r="AH4093">
        <f t="shared" si="573"/>
        <v>0</v>
      </c>
      <c r="AI4093">
        <f t="shared" si="574"/>
        <v>0</v>
      </c>
      <c r="AJ4093">
        <f t="shared" si="575"/>
        <v>0</v>
      </c>
      <c r="AK4093">
        <f t="shared" si="576"/>
        <v>1</v>
      </c>
    </row>
    <row r="4094" spans="1:37" x14ac:dyDescent="0.35">
      <c r="A4094">
        <v>1</v>
      </c>
      <c r="B4094">
        <v>1</v>
      </c>
      <c r="C4094">
        <v>0</v>
      </c>
      <c r="D4094">
        <v>4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163</v>
      </c>
      <c r="M4094">
        <v>0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100</v>
      </c>
      <c r="AA4094">
        <v>0</v>
      </c>
      <c r="AB4094">
        <v>1</v>
      </c>
      <c r="AC4094">
        <f t="shared" si="568"/>
        <v>0.56458952822881914</v>
      </c>
      <c r="AD4094">
        <f t="shared" si="569"/>
        <v>1.758725727275968</v>
      </c>
      <c r="AE4094">
        <f t="shared" si="570"/>
        <v>0.63751380207432795</v>
      </c>
      <c r="AF4094">
        <f t="shared" si="571"/>
        <v>0.19551040838446587</v>
      </c>
      <c r="AG4094">
        <f t="shared" si="572"/>
        <v>1</v>
      </c>
      <c r="AH4094">
        <f t="shared" si="573"/>
        <v>1</v>
      </c>
      <c r="AI4094">
        <f t="shared" si="574"/>
        <v>0</v>
      </c>
      <c r="AJ4094">
        <f t="shared" si="575"/>
        <v>0</v>
      </c>
      <c r="AK4094">
        <f t="shared" si="576"/>
        <v>0</v>
      </c>
    </row>
    <row r="4095" spans="1:37" x14ac:dyDescent="0.35">
      <c r="A4095">
        <v>1</v>
      </c>
      <c r="B4095">
        <v>2</v>
      </c>
      <c r="C4095">
        <v>0</v>
      </c>
      <c r="D4095">
        <v>6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139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0</v>
      </c>
      <c r="Z4095">
        <v>68</v>
      </c>
      <c r="AA4095">
        <v>0</v>
      </c>
      <c r="AB4095">
        <v>1</v>
      </c>
      <c r="AC4095">
        <f t="shared" si="568"/>
        <v>0.47968488001878273</v>
      </c>
      <c r="AD4095">
        <f t="shared" si="569"/>
        <v>1.6155652250877821</v>
      </c>
      <c r="AE4095">
        <f t="shared" si="570"/>
        <v>0.6176734610139808</v>
      </c>
      <c r="AF4095">
        <f t="shared" si="571"/>
        <v>0.20924105817790847</v>
      </c>
      <c r="AG4095">
        <f t="shared" si="572"/>
        <v>1</v>
      </c>
      <c r="AH4095">
        <f t="shared" si="573"/>
        <v>1</v>
      </c>
      <c r="AI4095">
        <f t="shared" si="574"/>
        <v>0</v>
      </c>
      <c r="AJ4095">
        <f t="shared" si="575"/>
        <v>0</v>
      </c>
      <c r="AK4095">
        <f t="shared" si="576"/>
        <v>0</v>
      </c>
    </row>
    <row r="4096" spans="1:37" x14ac:dyDescent="0.35">
      <c r="A4096">
        <v>1</v>
      </c>
      <c r="B4096">
        <v>2</v>
      </c>
      <c r="C4096">
        <v>0</v>
      </c>
      <c r="D4096">
        <v>4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0</v>
      </c>
      <c r="L4096">
        <v>281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168.3</v>
      </c>
      <c r="AA4096">
        <v>0</v>
      </c>
      <c r="AB4096">
        <v>1</v>
      </c>
      <c r="AC4096">
        <f t="shared" si="568"/>
        <v>2.795079784945333</v>
      </c>
      <c r="AD4096">
        <f t="shared" si="569"/>
        <v>16.363934296678455</v>
      </c>
      <c r="AE4096">
        <f t="shared" si="570"/>
        <v>0.94240936512923279</v>
      </c>
      <c r="AF4096">
        <f t="shared" si="571"/>
        <v>2.5760406763532192E-2</v>
      </c>
      <c r="AG4096">
        <f t="shared" si="572"/>
        <v>1</v>
      </c>
      <c r="AH4096">
        <f t="shared" si="573"/>
        <v>1</v>
      </c>
      <c r="AI4096">
        <f t="shared" si="574"/>
        <v>0</v>
      </c>
      <c r="AJ4096">
        <f t="shared" si="575"/>
        <v>0</v>
      </c>
      <c r="AK4096">
        <f t="shared" si="576"/>
        <v>0</v>
      </c>
    </row>
    <row r="4097" spans="1:37" x14ac:dyDescent="0.35">
      <c r="A4097">
        <v>1</v>
      </c>
      <c r="B4097">
        <v>2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223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85.5</v>
      </c>
      <c r="AA4097">
        <v>1</v>
      </c>
      <c r="AB4097">
        <v>1</v>
      </c>
      <c r="AC4097">
        <f t="shared" si="568"/>
        <v>-5.2167985055057819E-2</v>
      </c>
      <c r="AD4097">
        <f t="shared" si="569"/>
        <v>0.94916940717472054</v>
      </c>
      <c r="AE4097">
        <f t="shared" si="570"/>
        <v>0.4869609607461064</v>
      </c>
      <c r="AF4097">
        <f t="shared" si="571"/>
        <v>0.31250585441604495</v>
      </c>
      <c r="AG4097">
        <f t="shared" si="572"/>
        <v>0</v>
      </c>
      <c r="AH4097">
        <f t="shared" si="573"/>
        <v>0</v>
      </c>
      <c r="AI4097">
        <f t="shared" si="574"/>
        <v>0</v>
      </c>
      <c r="AJ4097">
        <f t="shared" si="575"/>
        <v>1</v>
      </c>
      <c r="AK4097">
        <f t="shared" si="576"/>
        <v>0</v>
      </c>
    </row>
    <row r="4098" spans="1:37" x14ac:dyDescent="0.35">
      <c r="A4098">
        <v>1</v>
      </c>
      <c r="B4098">
        <v>2</v>
      </c>
      <c r="C4098">
        <v>0</v>
      </c>
      <c r="D4098">
        <v>3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v>152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132.9</v>
      </c>
      <c r="AA4098">
        <v>0</v>
      </c>
      <c r="AB4098">
        <v>1</v>
      </c>
      <c r="AC4098">
        <f t="shared" si="568"/>
        <v>1.1533512473193506</v>
      </c>
      <c r="AD4098">
        <f t="shared" si="569"/>
        <v>3.1687945496489798</v>
      </c>
      <c r="AE4098">
        <f t="shared" si="570"/>
        <v>0.76012250349823507</v>
      </c>
      <c r="AF4098">
        <f t="shared" si="571"/>
        <v>0.11911640994825259</v>
      </c>
      <c r="AG4098">
        <f t="shared" si="572"/>
        <v>1</v>
      </c>
      <c r="AH4098">
        <f t="shared" si="573"/>
        <v>1</v>
      </c>
      <c r="AI4098">
        <f t="shared" si="574"/>
        <v>0</v>
      </c>
      <c r="AJ4098">
        <f t="shared" si="575"/>
        <v>0</v>
      </c>
      <c r="AK4098">
        <f t="shared" si="576"/>
        <v>0</v>
      </c>
    </row>
    <row r="4099" spans="1:37" x14ac:dyDescent="0.35">
      <c r="A4099">
        <v>1</v>
      </c>
      <c r="B4099">
        <v>2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60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116.1</v>
      </c>
      <c r="AA4099">
        <v>1</v>
      </c>
      <c r="AB4099">
        <v>0</v>
      </c>
      <c r="AC4099">
        <f t="shared" si="568"/>
        <v>-1.7111174049267399</v>
      </c>
      <c r="AD4099">
        <f t="shared" si="569"/>
        <v>0.18066380516127883</v>
      </c>
      <c r="AE4099">
        <f t="shared" si="570"/>
        <v>0.15301883937790414</v>
      </c>
      <c r="AF4099">
        <f t="shared" si="571"/>
        <v>7.2126249561689532E-2</v>
      </c>
      <c r="AG4099">
        <f t="shared" si="572"/>
        <v>0</v>
      </c>
      <c r="AH4099">
        <f t="shared" si="573"/>
        <v>0</v>
      </c>
      <c r="AI4099">
        <f t="shared" si="574"/>
        <v>0</v>
      </c>
      <c r="AJ4099">
        <f t="shared" si="575"/>
        <v>0</v>
      </c>
      <c r="AK4099">
        <f t="shared" si="576"/>
        <v>1</v>
      </c>
    </row>
    <row r="4100" spans="1:37" x14ac:dyDescent="0.35">
      <c r="A4100">
        <v>1</v>
      </c>
      <c r="B4100">
        <v>2</v>
      </c>
      <c r="C4100">
        <v>0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89</v>
      </c>
      <c r="AA4100">
        <v>2</v>
      </c>
      <c r="AB4100">
        <v>0</v>
      </c>
      <c r="AC4100">
        <f t="shared" si="568"/>
        <v>-3.7225978714550072</v>
      </c>
      <c r="AD4100">
        <f t="shared" si="569"/>
        <v>2.4171092818364222E-2</v>
      </c>
      <c r="AE4100">
        <f t="shared" si="570"/>
        <v>2.360063956877461E-2</v>
      </c>
      <c r="AF4100">
        <f t="shared" si="571"/>
        <v>1.0372513729736917E-2</v>
      </c>
      <c r="AG4100">
        <f t="shared" si="572"/>
        <v>0</v>
      </c>
      <c r="AH4100">
        <f t="shared" si="573"/>
        <v>0</v>
      </c>
      <c r="AI4100">
        <f t="shared" si="574"/>
        <v>0</v>
      </c>
      <c r="AJ4100">
        <f t="shared" si="575"/>
        <v>0</v>
      </c>
      <c r="AK4100">
        <f t="shared" si="576"/>
        <v>1</v>
      </c>
    </row>
    <row r="4101" spans="1:37" x14ac:dyDescent="0.35">
      <c r="A4101">
        <v>1</v>
      </c>
      <c r="B4101">
        <v>1</v>
      </c>
      <c r="C4101">
        <v>0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22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65</v>
      </c>
      <c r="AA4101">
        <v>0</v>
      </c>
      <c r="AB4101">
        <v>0</v>
      </c>
      <c r="AC4101">
        <f t="shared" si="568"/>
        <v>-3.5078660270021134</v>
      </c>
      <c r="AD4101">
        <f t="shared" si="569"/>
        <v>2.996078176639631E-2</v>
      </c>
      <c r="AE4101">
        <f t="shared" si="570"/>
        <v>2.9089245238069331E-2</v>
      </c>
      <c r="AF4101">
        <f t="shared" si="571"/>
        <v>1.2820688213218674E-2</v>
      </c>
      <c r="AG4101">
        <f t="shared" si="572"/>
        <v>0</v>
      </c>
      <c r="AH4101">
        <f t="shared" si="573"/>
        <v>0</v>
      </c>
      <c r="AI4101">
        <f t="shared" si="574"/>
        <v>0</v>
      </c>
      <c r="AJ4101">
        <f t="shared" si="575"/>
        <v>0</v>
      </c>
      <c r="AK4101">
        <f t="shared" si="576"/>
        <v>1</v>
      </c>
    </row>
    <row r="4102" spans="1:37" x14ac:dyDescent="0.35">
      <c r="A4102">
        <v>1</v>
      </c>
      <c r="B4102">
        <v>2</v>
      </c>
      <c r="C4102">
        <v>0</v>
      </c>
      <c r="D4102">
        <v>2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35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116.1</v>
      </c>
      <c r="AA4102">
        <v>0</v>
      </c>
      <c r="AB4102">
        <v>1</v>
      </c>
      <c r="AC4102">
        <f t="shared" si="568"/>
        <v>-0.12886309378496241</v>
      </c>
      <c r="AD4102">
        <f t="shared" si="569"/>
        <v>0.87909431078214006</v>
      </c>
      <c r="AE4102">
        <f t="shared" si="570"/>
        <v>0.46782873309654821</v>
      </c>
      <c r="AF4102">
        <f t="shared" si="571"/>
        <v>0.32991310821719272</v>
      </c>
      <c r="AG4102">
        <f t="shared" si="572"/>
        <v>0</v>
      </c>
      <c r="AH4102">
        <f t="shared" si="573"/>
        <v>0</v>
      </c>
      <c r="AI4102">
        <f t="shared" si="574"/>
        <v>0</v>
      </c>
      <c r="AJ4102">
        <f t="shared" si="575"/>
        <v>1</v>
      </c>
      <c r="AK4102">
        <f t="shared" si="576"/>
        <v>0</v>
      </c>
    </row>
    <row r="4103" spans="1:37" x14ac:dyDescent="0.35">
      <c r="A4103">
        <v>1</v>
      </c>
      <c r="B4103">
        <v>2</v>
      </c>
      <c r="C4103">
        <v>0</v>
      </c>
      <c r="D4103">
        <v>2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42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81.900000000000006</v>
      </c>
      <c r="AA4103">
        <v>0</v>
      </c>
      <c r="AB4103">
        <v>0</v>
      </c>
      <c r="AC4103">
        <f t="shared" si="568"/>
        <v>-0.80293999642980673</v>
      </c>
      <c r="AD4103">
        <f t="shared" si="569"/>
        <v>0.44800987857044217</v>
      </c>
      <c r="AE4103">
        <f t="shared" si="570"/>
        <v>0.30939697663716431</v>
      </c>
      <c r="AF4103">
        <f t="shared" si="571"/>
        <v>0.16077152470228681</v>
      </c>
      <c r="AG4103">
        <f t="shared" si="572"/>
        <v>0</v>
      </c>
      <c r="AH4103">
        <f t="shared" si="573"/>
        <v>0</v>
      </c>
      <c r="AI4103">
        <f t="shared" si="574"/>
        <v>0</v>
      </c>
      <c r="AJ4103">
        <f t="shared" si="575"/>
        <v>0</v>
      </c>
      <c r="AK4103">
        <f t="shared" si="576"/>
        <v>1</v>
      </c>
    </row>
    <row r="4104" spans="1:37" x14ac:dyDescent="0.35">
      <c r="A4104">
        <v>1</v>
      </c>
      <c r="B4104">
        <v>2</v>
      </c>
      <c r="C4104">
        <v>0</v>
      </c>
      <c r="D4104">
        <v>3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5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96</v>
      </c>
      <c r="AA4104">
        <v>0</v>
      </c>
      <c r="AB4104">
        <v>0</v>
      </c>
      <c r="AC4104">
        <f t="shared" si="568"/>
        <v>-2.6801019145402063</v>
      </c>
      <c r="AD4104">
        <f t="shared" si="569"/>
        <v>6.8556166928003218E-2</v>
      </c>
      <c r="AE4104">
        <f t="shared" si="570"/>
        <v>6.4157757027499679E-2</v>
      </c>
      <c r="AF4104">
        <f t="shared" si="571"/>
        <v>2.8797355087638116E-2</v>
      </c>
      <c r="AG4104">
        <f t="shared" si="572"/>
        <v>0</v>
      </c>
      <c r="AH4104">
        <f t="shared" si="573"/>
        <v>0</v>
      </c>
      <c r="AI4104">
        <f t="shared" si="574"/>
        <v>0</v>
      </c>
      <c r="AJ4104">
        <f t="shared" si="575"/>
        <v>0</v>
      </c>
      <c r="AK4104">
        <f t="shared" si="576"/>
        <v>1</v>
      </c>
    </row>
    <row r="4105" spans="1:37" x14ac:dyDescent="0.35">
      <c r="A4105">
        <v>1</v>
      </c>
      <c r="B4105">
        <v>1</v>
      </c>
      <c r="C4105">
        <v>0</v>
      </c>
      <c r="D4105">
        <v>2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61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73</v>
      </c>
      <c r="AA4105">
        <v>0</v>
      </c>
      <c r="AB4105">
        <v>0</v>
      </c>
      <c r="AC4105">
        <f t="shared" si="568"/>
        <v>-1.5612836690646945</v>
      </c>
      <c r="AD4105">
        <f t="shared" si="569"/>
        <v>0.20986649908449792</v>
      </c>
      <c r="AE4105">
        <f t="shared" si="570"/>
        <v>0.17346252602522944</v>
      </c>
      <c r="AF4105">
        <f t="shared" si="571"/>
        <v>8.2737451382895386E-2</v>
      </c>
      <c r="AG4105">
        <f t="shared" si="572"/>
        <v>0</v>
      </c>
      <c r="AH4105">
        <f t="shared" si="573"/>
        <v>0</v>
      </c>
      <c r="AI4105">
        <f t="shared" si="574"/>
        <v>0</v>
      </c>
      <c r="AJ4105">
        <f t="shared" si="575"/>
        <v>0</v>
      </c>
      <c r="AK4105">
        <f t="shared" si="576"/>
        <v>1</v>
      </c>
    </row>
    <row r="4106" spans="1:37" x14ac:dyDescent="0.35">
      <c r="A4106">
        <v>1</v>
      </c>
      <c r="B4106">
        <v>2</v>
      </c>
      <c r="C4106">
        <v>0</v>
      </c>
      <c r="D4106">
        <v>5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136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86.36</v>
      </c>
      <c r="AA4106">
        <v>1</v>
      </c>
      <c r="AB4106">
        <v>0</v>
      </c>
      <c r="AC4106">
        <f t="shared" si="568"/>
        <v>-0.80629666544611256</v>
      </c>
      <c r="AD4106">
        <f t="shared" si="569"/>
        <v>0.44650857878490646</v>
      </c>
      <c r="AE4106">
        <f t="shared" si="570"/>
        <v>0.30868021478308955</v>
      </c>
      <c r="AF4106">
        <f t="shared" si="571"/>
        <v>0.16032101365486129</v>
      </c>
      <c r="AG4106">
        <f t="shared" si="572"/>
        <v>0</v>
      </c>
      <c r="AH4106">
        <f t="shared" si="573"/>
        <v>0</v>
      </c>
      <c r="AI4106">
        <f t="shared" si="574"/>
        <v>0</v>
      </c>
      <c r="AJ4106">
        <f t="shared" si="575"/>
        <v>0</v>
      </c>
      <c r="AK4106">
        <f t="shared" si="576"/>
        <v>1</v>
      </c>
    </row>
    <row r="4107" spans="1:37" x14ac:dyDescent="0.35">
      <c r="A4107">
        <v>1</v>
      </c>
      <c r="B4107">
        <v>2</v>
      </c>
      <c r="C4107">
        <v>0</v>
      </c>
      <c r="D4107">
        <v>2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30</v>
      </c>
      <c r="M4107">
        <v>0</v>
      </c>
      <c r="N4107">
        <v>0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140</v>
      </c>
      <c r="AA4107">
        <v>0</v>
      </c>
      <c r="AB4107">
        <v>0</v>
      </c>
      <c r="AC4107">
        <f t="shared" si="568"/>
        <v>-0.36444694835087255</v>
      </c>
      <c r="AD4107">
        <f t="shared" si="569"/>
        <v>0.69458068366576042</v>
      </c>
      <c r="AE4107">
        <f t="shared" si="570"/>
        <v>0.40988351298990711</v>
      </c>
      <c r="AF4107">
        <f t="shared" si="571"/>
        <v>0.2290622516252232</v>
      </c>
      <c r="AG4107">
        <f t="shared" si="572"/>
        <v>0</v>
      </c>
      <c r="AH4107">
        <f t="shared" si="573"/>
        <v>0</v>
      </c>
      <c r="AI4107">
        <f t="shared" si="574"/>
        <v>0</v>
      </c>
      <c r="AJ4107">
        <f t="shared" si="575"/>
        <v>0</v>
      </c>
      <c r="AK4107">
        <f t="shared" si="576"/>
        <v>1</v>
      </c>
    </row>
    <row r="4108" spans="1:37" x14ac:dyDescent="0.35">
      <c r="A4108">
        <v>1</v>
      </c>
      <c r="B4108">
        <v>2</v>
      </c>
      <c r="C4108">
        <v>0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2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140</v>
      </c>
      <c r="AA4108">
        <v>0</v>
      </c>
      <c r="AB4108">
        <v>0</v>
      </c>
      <c r="AC4108">
        <f t="shared" si="568"/>
        <v>-0.78831066700846986</v>
      </c>
      <c r="AD4108">
        <f t="shared" si="569"/>
        <v>0.45461213823445307</v>
      </c>
      <c r="AE4108">
        <f t="shared" si="570"/>
        <v>0.31253151701747939</v>
      </c>
      <c r="AF4108">
        <f t="shared" si="571"/>
        <v>0.16274720728755915</v>
      </c>
      <c r="AG4108">
        <f t="shared" si="572"/>
        <v>0</v>
      </c>
      <c r="AH4108">
        <f t="shared" si="573"/>
        <v>0</v>
      </c>
      <c r="AI4108">
        <f t="shared" si="574"/>
        <v>0</v>
      </c>
      <c r="AJ4108">
        <f t="shared" si="575"/>
        <v>0</v>
      </c>
      <c r="AK4108">
        <f t="shared" si="576"/>
        <v>1</v>
      </c>
    </row>
    <row r="4109" spans="1:37" x14ac:dyDescent="0.35">
      <c r="A4109">
        <v>1</v>
      </c>
      <c r="B4109">
        <v>2</v>
      </c>
      <c r="C4109">
        <v>0</v>
      </c>
      <c r="D4109">
        <v>4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99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65</v>
      </c>
      <c r="AA4109">
        <v>0</v>
      </c>
      <c r="AB4109">
        <v>1</v>
      </c>
      <c r="AC4109">
        <f t="shared" si="568"/>
        <v>-0.86933534236322507</v>
      </c>
      <c r="AD4109">
        <f t="shared" si="569"/>
        <v>0.41923010115485665</v>
      </c>
      <c r="AE4109">
        <f t="shared" si="570"/>
        <v>0.29539262224900703</v>
      </c>
      <c r="AF4109">
        <f t="shared" si="571"/>
        <v>0.52960035586414345</v>
      </c>
      <c r="AG4109">
        <f t="shared" si="572"/>
        <v>0</v>
      </c>
      <c r="AH4109">
        <f t="shared" si="573"/>
        <v>0</v>
      </c>
      <c r="AI4109">
        <f t="shared" si="574"/>
        <v>0</v>
      </c>
      <c r="AJ4109">
        <f t="shared" si="575"/>
        <v>1</v>
      </c>
      <c r="AK4109">
        <f t="shared" si="576"/>
        <v>0</v>
      </c>
    </row>
    <row r="4110" spans="1:37" x14ac:dyDescent="0.35">
      <c r="A4110">
        <v>1</v>
      </c>
      <c r="B4110">
        <v>2</v>
      </c>
      <c r="C4110">
        <v>0</v>
      </c>
      <c r="D4110">
        <v>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11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88.5</v>
      </c>
      <c r="AA4110">
        <v>0</v>
      </c>
      <c r="AB4110">
        <v>0</v>
      </c>
      <c r="AC4110">
        <f t="shared" si="568"/>
        <v>-1.5259137261577687</v>
      </c>
      <c r="AD4110">
        <f t="shared" si="569"/>
        <v>0.2174223016308505</v>
      </c>
      <c r="AE4110">
        <f t="shared" si="570"/>
        <v>0.17859234329746801</v>
      </c>
      <c r="AF4110">
        <f t="shared" si="571"/>
        <v>8.5441253213360949E-2</v>
      </c>
      <c r="AG4110">
        <f t="shared" si="572"/>
        <v>0</v>
      </c>
      <c r="AH4110">
        <f t="shared" si="573"/>
        <v>0</v>
      </c>
      <c r="AI4110">
        <f t="shared" si="574"/>
        <v>0</v>
      </c>
      <c r="AJ4110">
        <f t="shared" si="575"/>
        <v>0</v>
      </c>
      <c r="AK4110">
        <f t="shared" si="576"/>
        <v>1</v>
      </c>
    </row>
    <row r="4111" spans="1:37" x14ac:dyDescent="0.35">
      <c r="A4111">
        <v>1</v>
      </c>
      <c r="B4111">
        <v>2</v>
      </c>
      <c r="C4111">
        <v>2</v>
      </c>
      <c r="D4111">
        <v>2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0</v>
      </c>
      <c r="L4111">
        <v>20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240</v>
      </c>
      <c r="AA4111">
        <v>0</v>
      </c>
      <c r="AB4111">
        <v>1</v>
      </c>
      <c r="AC4111">
        <f t="shared" si="568"/>
        <v>1.3361850186386812</v>
      </c>
      <c r="AD4111">
        <f t="shared" si="569"/>
        <v>3.8045016816055059</v>
      </c>
      <c r="AE4111">
        <f t="shared" si="570"/>
        <v>0.79186186908236578</v>
      </c>
      <c r="AF4111">
        <f t="shared" si="571"/>
        <v>0.10135056932872971</v>
      </c>
      <c r="AG4111">
        <f t="shared" si="572"/>
        <v>1</v>
      </c>
      <c r="AH4111">
        <f t="shared" si="573"/>
        <v>1</v>
      </c>
      <c r="AI4111">
        <f t="shared" si="574"/>
        <v>0</v>
      </c>
      <c r="AJ4111">
        <f t="shared" si="575"/>
        <v>0</v>
      </c>
      <c r="AK4111">
        <f t="shared" si="576"/>
        <v>0</v>
      </c>
    </row>
    <row r="4112" spans="1:37" x14ac:dyDescent="0.35">
      <c r="A4112">
        <v>1</v>
      </c>
      <c r="B4112">
        <v>2</v>
      </c>
      <c r="C4112">
        <v>0</v>
      </c>
      <c r="D4112">
        <v>4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67</v>
      </c>
      <c r="M4112">
        <v>0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75.95</v>
      </c>
      <c r="AA4112">
        <v>0</v>
      </c>
      <c r="AB4112">
        <v>0</v>
      </c>
      <c r="AC4112">
        <f t="shared" si="568"/>
        <v>-0.40130237644578881</v>
      </c>
      <c r="AD4112">
        <f t="shared" si="569"/>
        <v>0.66944760524303015</v>
      </c>
      <c r="AE4112">
        <f t="shared" si="570"/>
        <v>0.40099947020833587</v>
      </c>
      <c r="AF4112">
        <f t="shared" si="571"/>
        <v>0.22257279349467107</v>
      </c>
      <c r="AG4112">
        <f t="shared" si="572"/>
        <v>0</v>
      </c>
      <c r="AH4112">
        <f t="shared" si="573"/>
        <v>0</v>
      </c>
      <c r="AI4112">
        <f t="shared" si="574"/>
        <v>0</v>
      </c>
      <c r="AJ4112">
        <f t="shared" si="575"/>
        <v>0</v>
      </c>
      <c r="AK4112">
        <f t="shared" si="576"/>
        <v>1</v>
      </c>
    </row>
    <row r="4113" spans="1:37" x14ac:dyDescent="0.35">
      <c r="A4113">
        <v>1</v>
      </c>
      <c r="B4113">
        <v>2</v>
      </c>
      <c r="C4113">
        <v>0</v>
      </c>
      <c r="D4113">
        <v>3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185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103.5</v>
      </c>
      <c r="AA4113">
        <v>0</v>
      </c>
      <c r="AB4113">
        <v>0</v>
      </c>
      <c r="AC4113">
        <f t="shared" ref="AC4113:AC4176" si="577">SUMPRODUCT($A$14:$AA$14,A4113:AA4113)</f>
        <v>-0.15301997112735233</v>
      </c>
      <c r="AD4113">
        <f t="shared" ref="AD4113:AD4176" si="578">EXP(AC4113)</f>
        <v>0.85811258416456437</v>
      </c>
      <c r="AE4113">
        <f t="shared" ref="AE4113:AE4176" si="579">AD4113/(AD4113+1)</f>
        <v>0.46181947825857106</v>
      </c>
      <c r="AF4113">
        <f t="shared" ref="AF4113:AF4176" si="580">-AB4113*LOG(AE4113)-(1-AB4113)*LOG(1-AE4113)</f>
        <v>0.26907202462000773</v>
      </c>
      <c r="AG4113">
        <f t="shared" ref="AG4113:AG4176" si="581">IF(AE4113&gt;$AG$14,1,0)</f>
        <v>0</v>
      </c>
      <c r="AH4113">
        <f t="shared" ref="AH4113:AH4176" si="582">IF(AND(AB4113=1,AG4113=1),1,0)</f>
        <v>0</v>
      </c>
      <c r="AI4113">
        <f t="shared" ref="AI4113:AI4176" si="583">IF(AND(AB4113=0,AG4113=1),1,0)</f>
        <v>0</v>
      </c>
      <c r="AJ4113">
        <f t="shared" ref="AJ4113:AJ4176" si="584">IF(AND(AB4113=1,AG4113=0),1,0)</f>
        <v>0</v>
      </c>
      <c r="AK4113">
        <f t="shared" ref="AK4113:AK4176" si="585">IF(AND(AB4113=0,AG4113=0),1,0)</f>
        <v>1</v>
      </c>
    </row>
    <row r="4114" spans="1:37" x14ac:dyDescent="0.35">
      <c r="A4114">
        <v>1</v>
      </c>
      <c r="B4114">
        <v>2</v>
      </c>
      <c r="C4114">
        <v>0</v>
      </c>
      <c r="D4114">
        <v>4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33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59.5</v>
      </c>
      <c r="AA4114">
        <v>0</v>
      </c>
      <c r="AB4114">
        <v>0</v>
      </c>
      <c r="AC4114">
        <f t="shared" si="577"/>
        <v>-3.0237839998987752</v>
      </c>
      <c r="AD4114">
        <f t="shared" si="578"/>
        <v>4.8616903500308374E-2</v>
      </c>
      <c r="AE4114">
        <f t="shared" si="579"/>
        <v>4.6362883659441294E-2</v>
      </c>
      <c r="AF4114">
        <f t="shared" si="580"/>
        <v>2.0616854176617273E-2</v>
      </c>
      <c r="AG4114">
        <f t="shared" si="581"/>
        <v>0</v>
      </c>
      <c r="AH4114">
        <f t="shared" si="582"/>
        <v>0</v>
      </c>
      <c r="AI4114">
        <f t="shared" si="583"/>
        <v>0</v>
      </c>
      <c r="AJ4114">
        <f t="shared" si="584"/>
        <v>0</v>
      </c>
      <c r="AK4114">
        <f t="shared" si="585"/>
        <v>1</v>
      </c>
    </row>
    <row r="4115" spans="1:37" x14ac:dyDescent="0.35">
      <c r="A4115">
        <v>1</v>
      </c>
      <c r="B4115">
        <v>1</v>
      </c>
      <c r="C4115">
        <v>0</v>
      </c>
      <c r="D4115">
        <v>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164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100</v>
      </c>
      <c r="AA4115">
        <v>0</v>
      </c>
      <c r="AB4115">
        <v>0</v>
      </c>
      <c r="AC4115">
        <f t="shared" si="577"/>
        <v>0.4316748184499164</v>
      </c>
      <c r="AD4115">
        <f t="shared" si="578"/>
        <v>1.5398343080317631</v>
      </c>
      <c r="AE4115">
        <f t="shared" si="579"/>
        <v>0.60627352861653916</v>
      </c>
      <c r="AF4115">
        <f t="shared" si="580"/>
        <v>0.40480538533857607</v>
      </c>
      <c r="AG4115">
        <f t="shared" si="581"/>
        <v>1</v>
      </c>
      <c r="AH4115">
        <f t="shared" si="582"/>
        <v>0</v>
      </c>
      <c r="AI4115">
        <f t="shared" si="583"/>
        <v>1</v>
      </c>
      <c r="AJ4115">
        <f t="shared" si="584"/>
        <v>0</v>
      </c>
      <c r="AK4115">
        <f t="shared" si="585"/>
        <v>0</v>
      </c>
    </row>
    <row r="4116" spans="1:37" x14ac:dyDescent="0.35">
      <c r="A4116">
        <v>1</v>
      </c>
      <c r="B4116">
        <v>2</v>
      </c>
      <c r="C4116">
        <v>0</v>
      </c>
      <c r="D4116">
        <v>2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80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136</v>
      </c>
      <c r="AA4116">
        <v>0</v>
      </c>
      <c r="AB4116">
        <v>0</v>
      </c>
      <c r="AC4116">
        <f t="shared" si="577"/>
        <v>0.20687716723370508</v>
      </c>
      <c r="AD4116">
        <f t="shared" si="578"/>
        <v>1.2298314988975063</v>
      </c>
      <c r="AE4116">
        <f t="shared" si="579"/>
        <v>0.55153562029488368</v>
      </c>
      <c r="AF4116">
        <f t="shared" si="580"/>
        <v>0.34827204606883738</v>
      </c>
      <c r="AG4116">
        <f t="shared" si="581"/>
        <v>1</v>
      </c>
      <c r="AH4116">
        <f t="shared" si="582"/>
        <v>0</v>
      </c>
      <c r="AI4116">
        <f t="shared" si="583"/>
        <v>1</v>
      </c>
      <c r="AJ4116">
        <f t="shared" si="584"/>
        <v>0</v>
      </c>
      <c r="AK4116">
        <f t="shared" si="585"/>
        <v>0</v>
      </c>
    </row>
    <row r="4117" spans="1:37" x14ac:dyDescent="0.35">
      <c r="A4117">
        <v>1</v>
      </c>
      <c r="B4117">
        <v>3</v>
      </c>
      <c r="C4117">
        <v>0</v>
      </c>
      <c r="D4117">
        <v>2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51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142.19999999999999</v>
      </c>
      <c r="AA4117">
        <v>0</v>
      </c>
      <c r="AB4117">
        <v>1</v>
      </c>
      <c r="AC4117">
        <f t="shared" si="577"/>
        <v>0.32959266660276398</v>
      </c>
      <c r="AD4117">
        <f t="shared" si="578"/>
        <v>1.3904016560699608</v>
      </c>
      <c r="AE4117">
        <f t="shared" si="579"/>
        <v>0.58166026305215524</v>
      </c>
      <c r="AF4117">
        <f t="shared" si="580"/>
        <v>0.23533060463321173</v>
      </c>
      <c r="AG4117">
        <f t="shared" si="581"/>
        <v>1</v>
      </c>
      <c r="AH4117">
        <f t="shared" si="582"/>
        <v>1</v>
      </c>
      <c r="AI4117">
        <f t="shared" si="583"/>
        <v>0</v>
      </c>
      <c r="AJ4117">
        <f t="shared" si="584"/>
        <v>0</v>
      </c>
      <c r="AK4117">
        <f t="shared" si="585"/>
        <v>0</v>
      </c>
    </row>
    <row r="4118" spans="1:37" x14ac:dyDescent="0.35">
      <c r="A4118">
        <v>1</v>
      </c>
      <c r="B4118">
        <v>2</v>
      </c>
      <c r="C4118">
        <v>0</v>
      </c>
      <c r="D4118">
        <v>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163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110</v>
      </c>
      <c r="AA4118">
        <v>0</v>
      </c>
      <c r="AB4118">
        <v>1</v>
      </c>
      <c r="AC4118">
        <f t="shared" si="577"/>
        <v>0.57665388875759449</v>
      </c>
      <c r="AD4118">
        <f t="shared" si="578"/>
        <v>1.780072134989015</v>
      </c>
      <c r="AE4118">
        <f t="shared" si="579"/>
        <v>0.64029710329658351</v>
      </c>
      <c r="AF4118">
        <f t="shared" si="580"/>
        <v>0.19361846291916388</v>
      </c>
      <c r="AG4118">
        <f t="shared" si="581"/>
        <v>1</v>
      </c>
      <c r="AH4118">
        <f t="shared" si="582"/>
        <v>1</v>
      </c>
      <c r="AI4118">
        <f t="shared" si="583"/>
        <v>0</v>
      </c>
      <c r="AJ4118">
        <f t="shared" si="584"/>
        <v>0</v>
      </c>
      <c r="AK4118">
        <f t="shared" si="585"/>
        <v>0</v>
      </c>
    </row>
    <row r="4119" spans="1:37" x14ac:dyDescent="0.35">
      <c r="A4119">
        <v>1</v>
      </c>
      <c r="B4119">
        <v>1</v>
      </c>
      <c r="C4119">
        <v>0</v>
      </c>
      <c r="D4119">
        <v>2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53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140.4</v>
      </c>
      <c r="AA4119">
        <v>0</v>
      </c>
      <c r="AB4119">
        <v>1</v>
      </c>
      <c r="AC4119">
        <f t="shared" si="577"/>
        <v>-0.27150687068439217</v>
      </c>
      <c r="AD4119">
        <f t="shared" si="578"/>
        <v>0.76223004640796488</v>
      </c>
      <c r="AE4119">
        <f t="shared" si="579"/>
        <v>0.43253719794510015</v>
      </c>
      <c r="AF4119">
        <f t="shared" si="580"/>
        <v>0.36397653752258691</v>
      </c>
      <c r="AG4119">
        <f t="shared" si="581"/>
        <v>0</v>
      </c>
      <c r="AH4119">
        <f t="shared" si="582"/>
        <v>0</v>
      </c>
      <c r="AI4119">
        <f t="shared" si="583"/>
        <v>0</v>
      </c>
      <c r="AJ4119">
        <f t="shared" si="584"/>
        <v>1</v>
      </c>
      <c r="AK4119">
        <f t="shared" si="585"/>
        <v>0</v>
      </c>
    </row>
    <row r="4120" spans="1:37" x14ac:dyDescent="0.35">
      <c r="A4120">
        <v>1</v>
      </c>
      <c r="B4120">
        <v>2</v>
      </c>
      <c r="C4120">
        <v>0</v>
      </c>
      <c r="D4120">
        <v>2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317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120</v>
      </c>
      <c r="AA4120">
        <v>0</v>
      </c>
      <c r="AB4120">
        <v>1</v>
      </c>
      <c r="AC4120">
        <f t="shared" si="577"/>
        <v>2.7747842457203564</v>
      </c>
      <c r="AD4120">
        <f t="shared" si="578"/>
        <v>16.03516696651322</v>
      </c>
      <c r="AE4120">
        <f t="shared" si="579"/>
        <v>0.94129790439003358</v>
      </c>
      <c r="AF4120">
        <f t="shared" si="580"/>
        <v>2.6272908179982495E-2</v>
      </c>
      <c r="AG4120">
        <f t="shared" si="581"/>
        <v>1</v>
      </c>
      <c r="AH4120">
        <f t="shared" si="582"/>
        <v>1</v>
      </c>
      <c r="AI4120">
        <f t="shared" si="583"/>
        <v>0</v>
      </c>
      <c r="AJ4120">
        <f t="shared" si="584"/>
        <v>0</v>
      </c>
      <c r="AK4120">
        <f t="shared" si="585"/>
        <v>0</v>
      </c>
    </row>
    <row r="4121" spans="1:37" x14ac:dyDescent="0.35">
      <c r="A4121">
        <v>1</v>
      </c>
      <c r="B4121">
        <v>2</v>
      </c>
      <c r="C4121">
        <v>0</v>
      </c>
      <c r="D4121">
        <v>2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292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115</v>
      </c>
      <c r="AA4121">
        <v>0</v>
      </c>
      <c r="AB4121">
        <v>1</v>
      </c>
      <c r="AC4121">
        <f t="shared" si="577"/>
        <v>2.8653421606731748</v>
      </c>
      <c r="AD4121">
        <f t="shared" si="578"/>
        <v>17.555058827830106</v>
      </c>
      <c r="AE4121">
        <f t="shared" si="579"/>
        <v>0.94610634171096597</v>
      </c>
      <c r="AF4121">
        <f t="shared" si="580"/>
        <v>2.4060046449509837E-2</v>
      </c>
      <c r="AG4121">
        <f t="shared" si="581"/>
        <v>1</v>
      </c>
      <c r="AH4121">
        <f t="shared" si="582"/>
        <v>1</v>
      </c>
      <c r="AI4121">
        <f t="shared" si="583"/>
        <v>0</v>
      </c>
      <c r="AJ4121">
        <f t="shared" si="584"/>
        <v>0</v>
      </c>
      <c r="AK4121">
        <f t="shared" si="585"/>
        <v>0</v>
      </c>
    </row>
    <row r="4122" spans="1:37" x14ac:dyDescent="0.35">
      <c r="A4122">
        <v>1</v>
      </c>
      <c r="B4122">
        <v>3</v>
      </c>
      <c r="C4122">
        <v>0</v>
      </c>
      <c r="D4122">
        <v>3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31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114.3</v>
      </c>
      <c r="AA4122">
        <v>2</v>
      </c>
      <c r="AB4122">
        <v>0</v>
      </c>
      <c r="AC4122">
        <f t="shared" si="577"/>
        <v>-2.2549520306990489</v>
      </c>
      <c r="AD4122">
        <f t="shared" si="578"/>
        <v>0.10487857456752994</v>
      </c>
      <c r="AE4122">
        <f t="shared" si="579"/>
        <v>9.4923168012902556E-2</v>
      </c>
      <c r="AF4122">
        <f t="shared" si="580"/>
        <v>4.3314551964191872E-2</v>
      </c>
      <c r="AG4122">
        <f t="shared" si="581"/>
        <v>0</v>
      </c>
      <c r="AH4122">
        <f t="shared" si="582"/>
        <v>0</v>
      </c>
      <c r="AI4122">
        <f t="shared" si="583"/>
        <v>0</v>
      </c>
      <c r="AJ4122">
        <f t="shared" si="584"/>
        <v>0</v>
      </c>
      <c r="AK4122">
        <f t="shared" si="585"/>
        <v>1</v>
      </c>
    </row>
    <row r="4123" spans="1:37" x14ac:dyDescent="0.35">
      <c r="A4123">
        <v>1</v>
      </c>
      <c r="B4123">
        <v>2</v>
      </c>
      <c r="C4123">
        <v>0</v>
      </c>
      <c r="D4123">
        <v>5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3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0</v>
      </c>
      <c r="Z4123">
        <v>87.7</v>
      </c>
      <c r="AA4123">
        <v>0</v>
      </c>
      <c r="AB4123">
        <v>0</v>
      </c>
      <c r="AC4123">
        <f t="shared" si="577"/>
        <v>-0.9400468761769829</v>
      </c>
      <c r="AD4123">
        <f t="shared" si="578"/>
        <v>0.3906095246481478</v>
      </c>
      <c r="AE4123">
        <f t="shared" si="579"/>
        <v>0.28089087391155321</v>
      </c>
      <c r="AF4123">
        <f t="shared" si="580"/>
        <v>0.14320519965621756</v>
      </c>
      <c r="AG4123">
        <f t="shared" si="581"/>
        <v>0</v>
      </c>
      <c r="AH4123">
        <f t="shared" si="582"/>
        <v>0</v>
      </c>
      <c r="AI4123">
        <f t="shared" si="583"/>
        <v>0</v>
      </c>
      <c r="AJ4123">
        <f t="shared" si="584"/>
        <v>0</v>
      </c>
      <c r="AK4123">
        <f t="shared" si="585"/>
        <v>1</v>
      </c>
    </row>
    <row r="4124" spans="1:37" x14ac:dyDescent="0.35">
      <c r="A4124">
        <v>1</v>
      </c>
      <c r="B4124">
        <v>2</v>
      </c>
      <c r="C4124">
        <v>0</v>
      </c>
      <c r="D4124">
        <v>2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64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154.1</v>
      </c>
      <c r="AA4124">
        <v>1</v>
      </c>
      <c r="AB4124">
        <v>0</v>
      </c>
      <c r="AC4124">
        <f t="shared" si="577"/>
        <v>-0.55186046381038167</v>
      </c>
      <c r="AD4124">
        <f t="shared" si="578"/>
        <v>0.57587741402449866</v>
      </c>
      <c r="AE4124">
        <f t="shared" si="579"/>
        <v>0.36543287498093813</v>
      </c>
      <c r="AF4124">
        <f t="shared" si="580"/>
        <v>0.1975224311209556</v>
      </c>
      <c r="AG4124">
        <f t="shared" si="581"/>
        <v>0</v>
      </c>
      <c r="AH4124">
        <f t="shared" si="582"/>
        <v>0</v>
      </c>
      <c r="AI4124">
        <f t="shared" si="583"/>
        <v>0</v>
      </c>
      <c r="AJ4124">
        <f t="shared" si="584"/>
        <v>0</v>
      </c>
      <c r="AK4124">
        <f t="shared" si="585"/>
        <v>1</v>
      </c>
    </row>
    <row r="4125" spans="1:37" x14ac:dyDescent="0.35">
      <c r="A4125">
        <v>1</v>
      </c>
      <c r="B4125">
        <v>2</v>
      </c>
      <c r="C4125">
        <v>0</v>
      </c>
      <c r="D4125">
        <v>2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346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115</v>
      </c>
      <c r="AA4125">
        <v>1</v>
      </c>
      <c r="AB4125">
        <v>1</v>
      </c>
      <c r="AC4125">
        <f t="shared" si="577"/>
        <v>1.9386382212404127</v>
      </c>
      <c r="AD4125">
        <f t="shared" si="578"/>
        <v>6.9492811407422419</v>
      </c>
      <c r="AE4125">
        <f t="shared" si="579"/>
        <v>0.87420246154400982</v>
      </c>
      <c r="AF4125">
        <f t="shared" si="580"/>
        <v>5.8387974975769842E-2</v>
      </c>
      <c r="AG4125">
        <f t="shared" si="581"/>
        <v>1</v>
      </c>
      <c r="AH4125">
        <f t="shared" si="582"/>
        <v>1</v>
      </c>
      <c r="AI4125">
        <f t="shared" si="583"/>
        <v>0</v>
      </c>
      <c r="AJ4125">
        <f t="shared" si="584"/>
        <v>0</v>
      </c>
      <c r="AK4125">
        <f t="shared" si="585"/>
        <v>0</v>
      </c>
    </row>
    <row r="4126" spans="1:37" x14ac:dyDescent="0.35">
      <c r="A4126">
        <v>1</v>
      </c>
      <c r="B4126">
        <v>1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43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80.39</v>
      </c>
      <c r="AA4126">
        <v>2</v>
      </c>
      <c r="AB4126">
        <v>0</v>
      </c>
      <c r="AC4126">
        <f t="shared" si="577"/>
        <v>-4.0177120497370584</v>
      </c>
      <c r="AD4126">
        <f t="shared" si="578"/>
        <v>1.7994087455553757E-2</v>
      </c>
      <c r="AE4126">
        <f t="shared" si="579"/>
        <v>1.76760235420713E-2</v>
      </c>
      <c r="AF4126">
        <f t="shared" si="580"/>
        <v>7.7452556108736541E-3</v>
      </c>
      <c r="AG4126">
        <f t="shared" si="581"/>
        <v>0</v>
      </c>
      <c r="AH4126">
        <f t="shared" si="582"/>
        <v>0</v>
      </c>
      <c r="AI4126">
        <f t="shared" si="583"/>
        <v>0</v>
      </c>
      <c r="AJ4126">
        <f t="shared" si="584"/>
        <v>0</v>
      </c>
      <c r="AK4126">
        <f t="shared" si="585"/>
        <v>1</v>
      </c>
    </row>
    <row r="4127" spans="1:37" x14ac:dyDescent="0.35">
      <c r="A4127">
        <v>1</v>
      </c>
      <c r="B4127">
        <v>2</v>
      </c>
      <c r="C4127">
        <v>0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3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109</v>
      </c>
      <c r="AA4127">
        <v>1</v>
      </c>
      <c r="AB4127">
        <v>0</v>
      </c>
      <c r="AC4127">
        <f t="shared" si="577"/>
        <v>-2.3861022378057966</v>
      </c>
      <c r="AD4127">
        <f t="shared" si="578"/>
        <v>9.1987531544692192E-2</v>
      </c>
      <c r="AE4127">
        <f t="shared" si="579"/>
        <v>8.4238628086320211E-2</v>
      </c>
      <c r="AF4127">
        <f t="shared" si="580"/>
        <v>3.8217679566289485E-2</v>
      </c>
      <c r="AG4127">
        <f t="shared" si="581"/>
        <v>0</v>
      </c>
      <c r="AH4127">
        <f t="shared" si="582"/>
        <v>0</v>
      </c>
      <c r="AI4127">
        <f t="shared" si="583"/>
        <v>0</v>
      </c>
      <c r="AJ4127">
        <f t="shared" si="584"/>
        <v>0</v>
      </c>
      <c r="AK4127">
        <f t="shared" si="585"/>
        <v>1</v>
      </c>
    </row>
    <row r="4128" spans="1:37" x14ac:dyDescent="0.35">
      <c r="A4128">
        <v>1</v>
      </c>
      <c r="B4128">
        <v>2</v>
      </c>
      <c r="C4128">
        <v>0</v>
      </c>
      <c r="D4128">
        <v>1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  <c r="K4128">
        <v>0</v>
      </c>
      <c r="L4128">
        <v>58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87.3</v>
      </c>
      <c r="AA4128">
        <v>0</v>
      </c>
      <c r="AB4128">
        <v>0</v>
      </c>
      <c r="AC4128">
        <f t="shared" si="577"/>
        <v>-1.0702860146235516</v>
      </c>
      <c r="AD4128">
        <f t="shared" si="578"/>
        <v>0.34291042599518168</v>
      </c>
      <c r="AE4128">
        <f t="shared" si="579"/>
        <v>0.25534869590506259</v>
      </c>
      <c r="AF4128">
        <f t="shared" si="580"/>
        <v>0.12804704558503865</v>
      </c>
      <c r="AG4128">
        <f t="shared" si="581"/>
        <v>0</v>
      </c>
      <c r="AH4128">
        <f t="shared" si="582"/>
        <v>0</v>
      </c>
      <c r="AI4128">
        <f t="shared" si="583"/>
        <v>0</v>
      </c>
      <c r="AJ4128">
        <f t="shared" si="584"/>
        <v>0</v>
      </c>
      <c r="AK4128">
        <f t="shared" si="585"/>
        <v>1</v>
      </c>
    </row>
    <row r="4129" spans="1:37" x14ac:dyDescent="0.35">
      <c r="A4129">
        <v>1</v>
      </c>
      <c r="B4129">
        <v>3</v>
      </c>
      <c r="C4129">
        <v>0</v>
      </c>
      <c r="D4129">
        <v>2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v>136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0</v>
      </c>
      <c r="Z4129">
        <v>122.4</v>
      </c>
      <c r="AA4129">
        <v>1</v>
      </c>
      <c r="AB4129">
        <v>1</v>
      </c>
      <c r="AC4129">
        <f t="shared" si="577"/>
        <v>0.24675862719267005</v>
      </c>
      <c r="AD4129">
        <f t="shared" si="578"/>
        <v>1.2798701496410834</v>
      </c>
      <c r="AE4129">
        <f t="shared" si="579"/>
        <v>0.56137852844056557</v>
      </c>
      <c r="AF4129">
        <f t="shared" si="580"/>
        <v>0.25074420224327632</v>
      </c>
      <c r="AG4129">
        <f t="shared" si="581"/>
        <v>1</v>
      </c>
      <c r="AH4129">
        <f t="shared" si="582"/>
        <v>1</v>
      </c>
      <c r="AI4129">
        <f t="shared" si="583"/>
        <v>0</v>
      </c>
      <c r="AJ4129">
        <f t="shared" si="584"/>
        <v>0</v>
      </c>
      <c r="AK4129">
        <f t="shared" si="585"/>
        <v>0</v>
      </c>
    </row>
    <row r="4130" spans="1:37" x14ac:dyDescent="0.35">
      <c r="A4130">
        <v>1</v>
      </c>
      <c r="B4130">
        <v>1</v>
      </c>
      <c r="C4130">
        <v>0</v>
      </c>
      <c r="D4130">
        <v>3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4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1</v>
      </c>
      <c r="Y4130">
        <v>3</v>
      </c>
      <c r="Z4130">
        <v>65</v>
      </c>
      <c r="AA4130">
        <v>0</v>
      </c>
      <c r="AB4130">
        <v>0</v>
      </c>
      <c r="AC4130">
        <f t="shared" si="577"/>
        <v>-3.5521487944276258</v>
      </c>
      <c r="AD4130">
        <f t="shared" si="578"/>
        <v>2.8662982576531534E-2</v>
      </c>
      <c r="AE4130">
        <f t="shared" si="579"/>
        <v>2.7864308390623982E-2</v>
      </c>
      <c r="AF4130">
        <f t="shared" si="580"/>
        <v>1.2273111612572401E-2</v>
      </c>
      <c r="AG4130">
        <f t="shared" si="581"/>
        <v>0</v>
      </c>
      <c r="AH4130">
        <f t="shared" si="582"/>
        <v>0</v>
      </c>
      <c r="AI4130">
        <f t="shared" si="583"/>
        <v>0</v>
      </c>
      <c r="AJ4130">
        <f t="shared" si="584"/>
        <v>0</v>
      </c>
      <c r="AK4130">
        <f t="shared" si="585"/>
        <v>1</v>
      </c>
    </row>
    <row r="4131" spans="1:37" x14ac:dyDescent="0.35">
      <c r="A4131">
        <v>1</v>
      </c>
      <c r="B4131">
        <v>2</v>
      </c>
      <c r="C4131">
        <v>0</v>
      </c>
      <c r="D4131">
        <v>4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134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1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137.69999999999999</v>
      </c>
      <c r="AA4131">
        <v>2</v>
      </c>
      <c r="AB4131">
        <v>1</v>
      </c>
      <c r="AC4131">
        <f t="shared" si="577"/>
        <v>-1.3846080629756341</v>
      </c>
      <c r="AD4131">
        <f t="shared" si="578"/>
        <v>0.25042193018612563</v>
      </c>
      <c r="AE4131">
        <f t="shared" si="579"/>
        <v>0.20026994420103481</v>
      </c>
      <c r="AF4131">
        <f t="shared" si="580"/>
        <v>0.69838422318305737</v>
      </c>
      <c r="AG4131">
        <f t="shared" si="581"/>
        <v>0</v>
      </c>
      <c r="AH4131">
        <f t="shared" si="582"/>
        <v>0</v>
      </c>
      <c r="AI4131">
        <f t="shared" si="583"/>
        <v>0</v>
      </c>
      <c r="AJ4131">
        <f t="shared" si="584"/>
        <v>1</v>
      </c>
      <c r="AK4131">
        <f t="shared" si="585"/>
        <v>0</v>
      </c>
    </row>
    <row r="4132" spans="1:37" x14ac:dyDescent="0.35">
      <c r="A4132">
        <v>1</v>
      </c>
      <c r="B4132">
        <v>2</v>
      </c>
      <c r="C4132">
        <v>0</v>
      </c>
      <c r="D4132">
        <v>4</v>
      </c>
      <c r="E4132">
        <v>0</v>
      </c>
      <c r="F4132">
        <v>1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134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114.96</v>
      </c>
      <c r="AA4132">
        <v>1</v>
      </c>
      <c r="AB4132">
        <v>0</v>
      </c>
      <c r="AC4132">
        <f t="shared" si="577"/>
        <v>-0.37476818006918577</v>
      </c>
      <c r="AD4132">
        <f t="shared" si="578"/>
        <v>0.68744862461308598</v>
      </c>
      <c r="AE4132">
        <f t="shared" si="579"/>
        <v>0.40738936556999517</v>
      </c>
      <c r="AF4132">
        <f t="shared" si="580"/>
        <v>0.22723055934798653</v>
      </c>
      <c r="AG4132">
        <f t="shared" si="581"/>
        <v>0</v>
      </c>
      <c r="AH4132">
        <f t="shared" si="582"/>
        <v>0</v>
      </c>
      <c r="AI4132">
        <f t="shared" si="583"/>
        <v>0</v>
      </c>
      <c r="AJ4132">
        <f t="shared" si="584"/>
        <v>0</v>
      </c>
      <c r="AK4132">
        <f t="shared" si="585"/>
        <v>1</v>
      </c>
    </row>
    <row r="4133" spans="1:37" x14ac:dyDescent="0.35">
      <c r="A4133">
        <v>1</v>
      </c>
      <c r="B4133">
        <v>1</v>
      </c>
      <c r="C4133">
        <v>0</v>
      </c>
      <c r="D4133">
        <v>4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4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181.79</v>
      </c>
      <c r="AA4133">
        <v>0</v>
      </c>
      <c r="AB4133">
        <v>0</v>
      </c>
      <c r="AC4133">
        <f t="shared" si="577"/>
        <v>-0.90091699152396032</v>
      </c>
      <c r="AD4133">
        <f t="shared" si="578"/>
        <v>0.40619700969329758</v>
      </c>
      <c r="AE4133">
        <f t="shared" si="579"/>
        <v>0.28886209179316363</v>
      </c>
      <c r="AF4133">
        <f t="shared" si="580"/>
        <v>0.14804617006421888</v>
      </c>
      <c r="AG4133">
        <f t="shared" si="581"/>
        <v>0</v>
      </c>
      <c r="AH4133">
        <f t="shared" si="582"/>
        <v>0</v>
      </c>
      <c r="AI4133">
        <f t="shared" si="583"/>
        <v>0</v>
      </c>
      <c r="AJ4133">
        <f t="shared" si="584"/>
        <v>0</v>
      </c>
      <c r="AK4133">
        <f t="shared" si="585"/>
        <v>1</v>
      </c>
    </row>
    <row r="4134" spans="1:37" x14ac:dyDescent="0.35">
      <c r="A4134">
        <v>1</v>
      </c>
      <c r="B4134">
        <v>2</v>
      </c>
      <c r="C4134">
        <v>0</v>
      </c>
      <c r="D4134">
        <v>3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214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80.75</v>
      </c>
      <c r="AA4134">
        <v>1</v>
      </c>
      <c r="AB4134">
        <v>0</v>
      </c>
      <c r="AC4134">
        <f t="shared" si="577"/>
        <v>-0.50813961955730114</v>
      </c>
      <c r="AD4134">
        <f t="shared" si="578"/>
        <v>0.60161376884994799</v>
      </c>
      <c r="AE4134">
        <f t="shared" si="579"/>
        <v>0.37562974329444088</v>
      </c>
      <c r="AF4134">
        <f t="shared" si="580"/>
        <v>0.20455779372031521</v>
      </c>
      <c r="AG4134">
        <f t="shared" si="581"/>
        <v>0</v>
      </c>
      <c r="AH4134">
        <f t="shared" si="582"/>
        <v>0</v>
      </c>
      <c r="AI4134">
        <f t="shared" si="583"/>
        <v>0</v>
      </c>
      <c r="AJ4134">
        <f t="shared" si="584"/>
        <v>0</v>
      </c>
      <c r="AK4134">
        <f t="shared" si="585"/>
        <v>1</v>
      </c>
    </row>
    <row r="4135" spans="1:37" x14ac:dyDescent="0.35">
      <c r="A4135">
        <v>1</v>
      </c>
      <c r="B4135">
        <v>2</v>
      </c>
      <c r="C4135">
        <v>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18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80</v>
      </c>
      <c r="AA4135">
        <v>0</v>
      </c>
      <c r="AB4135">
        <v>0</v>
      </c>
      <c r="AC4135">
        <f t="shared" si="577"/>
        <v>-3.0633536332123477</v>
      </c>
      <c r="AD4135">
        <f t="shared" si="578"/>
        <v>4.6730714463116572E-2</v>
      </c>
      <c r="AE4135">
        <f t="shared" si="579"/>
        <v>4.4644447533084414E-2</v>
      </c>
      <c r="AF4135">
        <f t="shared" si="580"/>
        <v>1.9834967958866953E-2</v>
      </c>
      <c r="AG4135">
        <f t="shared" si="581"/>
        <v>0</v>
      </c>
      <c r="AH4135">
        <f t="shared" si="582"/>
        <v>0</v>
      </c>
      <c r="AI4135">
        <f t="shared" si="583"/>
        <v>0</v>
      </c>
      <c r="AJ4135">
        <f t="shared" si="584"/>
        <v>0</v>
      </c>
      <c r="AK4135">
        <f t="shared" si="585"/>
        <v>1</v>
      </c>
    </row>
    <row r="4136" spans="1:37" x14ac:dyDescent="0.35">
      <c r="A4136">
        <v>1</v>
      </c>
      <c r="B4136">
        <v>2</v>
      </c>
      <c r="C4136">
        <v>0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5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96</v>
      </c>
      <c r="AA4136">
        <v>1</v>
      </c>
      <c r="AB4136">
        <v>0</v>
      </c>
      <c r="AC4136">
        <f t="shared" si="577"/>
        <v>-3.9930682334497249</v>
      </c>
      <c r="AD4136">
        <f t="shared" si="578"/>
        <v>1.8443039667832499E-2</v>
      </c>
      <c r="AE4136">
        <f t="shared" si="579"/>
        <v>1.8109053672601794E-2</v>
      </c>
      <c r="AF4136">
        <f t="shared" si="580"/>
        <v>7.9367444312185721E-3</v>
      </c>
      <c r="AG4136">
        <f t="shared" si="581"/>
        <v>0</v>
      </c>
      <c r="AH4136">
        <f t="shared" si="582"/>
        <v>0</v>
      </c>
      <c r="AI4136">
        <f t="shared" si="583"/>
        <v>0</v>
      </c>
      <c r="AJ4136">
        <f t="shared" si="584"/>
        <v>0</v>
      </c>
      <c r="AK4136">
        <f t="shared" si="585"/>
        <v>1</v>
      </c>
    </row>
    <row r="4137" spans="1:37" x14ac:dyDescent="0.35">
      <c r="A4137">
        <v>1</v>
      </c>
      <c r="B4137">
        <v>3</v>
      </c>
      <c r="C4137">
        <v>0</v>
      </c>
      <c r="D4137">
        <v>2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94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137.69999999999999</v>
      </c>
      <c r="AA4137">
        <v>2</v>
      </c>
      <c r="AB4137">
        <v>0</v>
      </c>
      <c r="AC4137">
        <f t="shared" si="577"/>
        <v>-1.4210464810224459</v>
      </c>
      <c r="AD4137">
        <f t="shared" si="578"/>
        <v>0.24146120007257113</v>
      </c>
      <c r="AE4137">
        <f t="shared" si="579"/>
        <v>0.19449758080112067</v>
      </c>
      <c r="AF4137">
        <f t="shared" si="580"/>
        <v>9.3933150908144664E-2</v>
      </c>
      <c r="AG4137">
        <f t="shared" si="581"/>
        <v>0</v>
      </c>
      <c r="AH4137">
        <f t="shared" si="582"/>
        <v>0</v>
      </c>
      <c r="AI4137">
        <f t="shared" si="583"/>
        <v>0</v>
      </c>
      <c r="AJ4137">
        <f t="shared" si="584"/>
        <v>0</v>
      </c>
      <c r="AK4137">
        <f t="shared" si="585"/>
        <v>1</v>
      </c>
    </row>
    <row r="4138" spans="1:37" x14ac:dyDescent="0.35">
      <c r="A4138">
        <v>1</v>
      </c>
      <c r="B4138">
        <v>2</v>
      </c>
      <c r="C4138">
        <v>0</v>
      </c>
      <c r="D4138">
        <v>3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304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0</v>
      </c>
      <c r="Z4138">
        <v>89</v>
      </c>
      <c r="AA4138">
        <v>0</v>
      </c>
      <c r="AB4138">
        <v>1</v>
      </c>
      <c r="AC4138">
        <f t="shared" si="577"/>
        <v>2.8741946241916079</v>
      </c>
      <c r="AD4138">
        <f t="shared" si="578"/>
        <v>17.711154240760401</v>
      </c>
      <c r="AE4138">
        <f t="shared" si="579"/>
        <v>0.94655594266752396</v>
      </c>
      <c r="AF4138">
        <f t="shared" si="580"/>
        <v>2.3853713582018383E-2</v>
      </c>
      <c r="AG4138">
        <f t="shared" si="581"/>
        <v>1</v>
      </c>
      <c r="AH4138">
        <f t="shared" si="582"/>
        <v>1</v>
      </c>
      <c r="AI4138">
        <f t="shared" si="583"/>
        <v>0</v>
      </c>
      <c r="AJ4138">
        <f t="shared" si="584"/>
        <v>0</v>
      </c>
      <c r="AK4138">
        <f t="shared" si="585"/>
        <v>0</v>
      </c>
    </row>
    <row r="4139" spans="1:37" x14ac:dyDescent="0.35">
      <c r="A4139">
        <v>1</v>
      </c>
      <c r="B4139">
        <v>1</v>
      </c>
      <c r="C4139">
        <v>0</v>
      </c>
      <c r="D4139">
        <v>3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81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76.5</v>
      </c>
      <c r="AA4139">
        <v>1</v>
      </c>
      <c r="AB4139">
        <v>0</v>
      </c>
      <c r="AC4139">
        <f t="shared" si="577"/>
        <v>-1.7750019395232828</v>
      </c>
      <c r="AD4139">
        <f t="shared" si="578"/>
        <v>0.16948312078269251</v>
      </c>
      <c r="AE4139">
        <f t="shared" si="579"/>
        <v>0.14492139114351954</v>
      </c>
      <c r="AF4139">
        <f t="shared" si="580"/>
        <v>6.7993957993109963E-2</v>
      </c>
      <c r="AG4139">
        <f t="shared" si="581"/>
        <v>0</v>
      </c>
      <c r="AH4139">
        <f t="shared" si="582"/>
        <v>0</v>
      </c>
      <c r="AI4139">
        <f t="shared" si="583"/>
        <v>0</v>
      </c>
      <c r="AJ4139">
        <f t="shared" si="584"/>
        <v>0</v>
      </c>
      <c r="AK4139">
        <f t="shared" si="585"/>
        <v>1</v>
      </c>
    </row>
    <row r="4140" spans="1:37" x14ac:dyDescent="0.35">
      <c r="A4140">
        <v>1</v>
      </c>
      <c r="B4140">
        <v>2</v>
      </c>
      <c r="C4140">
        <v>0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23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105</v>
      </c>
      <c r="AA4140">
        <v>0</v>
      </c>
      <c r="AB4140">
        <v>0</v>
      </c>
      <c r="AC4140">
        <f t="shared" si="577"/>
        <v>-1.6189041028717281</v>
      </c>
      <c r="AD4140">
        <f t="shared" si="578"/>
        <v>0.19811569458028253</v>
      </c>
      <c r="AE4140">
        <f t="shared" si="579"/>
        <v>0.16535606325538149</v>
      </c>
      <c r="AF4140">
        <f t="shared" si="580"/>
        <v>7.8498757195008873E-2</v>
      </c>
      <c r="AG4140">
        <f t="shared" si="581"/>
        <v>0</v>
      </c>
      <c r="AH4140">
        <f t="shared" si="582"/>
        <v>0</v>
      </c>
      <c r="AI4140">
        <f t="shared" si="583"/>
        <v>0</v>
      </c>
      <c r="AJ4140">
        <f t="shared" si="584"/>
        <v>0</v>
      </c>
      <c r="AK4140">
        <f t="shared" si="585"/>
        <v>1</v>
      </c>
    </row>
    <row r="4141" spans="1:37" x14ac:dyDescent="0.35">
      <c r="A4141">
        <v>1</v>
      </c>
      <c r="B4141">
        <v>2</v>
      </c>
      <c r="C4141">
        <v>0</v>
      </c>
      <c r="D4141">
        <v>3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161</v>
      </c>
      <c r="M4141">
        <v>0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130</v>
      </c>
      <c r="AA4141">
        <v>0</v>
      </c>
      <c r="AB4141">
        <v>1</v>
      </c>
      <c r="AC4141">
        <f t="shared" si="577"/>
        <v>2.0464943055228297</v>
      </c>
      <c r="AD4141">
        <f t="shared" si="578"/>
        <v>7.7407168959082338</v>
      </c>
      <c r="AE4141">
        <f t="shared" si="579"/>
        <v>0.88559290823523562</v>
      </c>
      <c r="AF4141">
        <f t="shared" si="580"/>
        <v>5.2765869914604566E-2</v>
      </c>
      <c r="AG4141">
        <f t="shared" si="581"/>
        <v>1</v>
      </c>
      <c r="AH4141">
        <f t="shared" si="582"/>
        <v>1</v>
      </c>
      <c r="AI4141">
        <f t="shared" si="583"/>
        <v>0</v>
      </c>
      <c r="AJ4141">
        <f t="shared" si="584"/>
        <v>0</v>
      </c>
      <c r="AK4141">
        <f t="shared" si="585"/>
        <v>0</v>
      </c>
    </row>
    <row r="4142" spans="1:37" x14ac:dyDescent="0.35">
      <c r="A4142">
        <v>1</v>
      </c>
      <c r="B4142">
        <v>2</v>
      </c>
      <c r="C4142">
        <v>0</v>
      </c>
      <c r="D4142">
        <v>3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213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130</v>
      </c>
      <c r="AA4142">
        <v>0</v>
      </c>
      <c r="AB4142">
        <v>1</v>
      </c>
      <c r="AC4142">
        <f t="shared" si="577"/>
        <v>1.9735305766875144</v>
      </c>
      <c r="AD4142">
        <f t="shared" si="578"/>
        <v>7.196037855371614</v>
      </c>
      <c r="AE4142">
        <f t="shared" si="579"/>
        <v>0.8779898265910755</v>
      </c>
      <c r="AF4142">
        <f t="shared" si="580"/>
        <v>5.6510516304552873E-2</v>
      </c>
      <c r="AG4142">
        <f t="shared" si="581"/>
        <v>1</v>
      </c>
      <c r="AH4142">
        <f t="shared" si="582"/>
        <v>1</v>
      </c>
      <c r="AI4142">
        <f t="shared" si="583"/>
        <v>0</v>
      </c>
      <c r="AJ4142">
        <f t="shared" si="584"/>
        <v>0</v>
      </c>
      <c r="AK4142">
        <f t="shared" si="585"/>
        <v>0</v>
      </c>
    </row>
    <row r="4143" spans="1:37" x14ac:dyDescent="0.35">
      <c r="A4143">
        <v>1</v>
      </c>
      <c r="B4143">
        <v>2</v>
      </c>
      <c r="C4143">
        <v>0</v>
      </c>
      <c r="D4143">
        <v>3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74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93.6</v>
      </c>
      <c r="AA4143">
        <v>2</v>
      </c>
      <c r="AB4143">
        <v>0</v>
      </c>
      <c r="AC4143">
        <f t="shared" si="577"/>
        <v>-2.3466653523564602</v>
      </c>
      <c r="AD4143">
        <f t="shared" si="578"/>
        <v>9.5687715604061807E-2</v>
      </c>
      <c r="AE4143">
        <f t="shared" si="579"/>
        <v>8.7331193223525699E-2</v>
      </c>
      <c r="AF4143">
        <f t="shared" si="580"/>
        <v>3.968679254682958E-2</v>
      </c>
      <c r="AG4143">
        <f t="shared" si="581"/>
        <v>0</v>
      </c>
      <c r="AH4143">
        <f t="shared" si="582"/>
        <v>0</v>
      </c>
      <c r="AI4143">
        <f t="shared" si="583"/>
        <v>0</v>
      </c>
      <c r="AJ4143">
        <f t="shared" si="584"/>
        <v>0</v>
      </c>
      <c r="AK4143">
        <f t="shared" si="585"/>
        <v>1</v>
      </c>
    </row>
    <row r="4144" spans="1:37" x14ac:dyDescent="0.35">
      <c r="A4144">
        <v>1</v>
      </c>
      <c r="B4144">
        <v>2</v>
      </c>
      <c r="C4144">
        <v>0</v>
      </c>
      <c r="D4144">
        <v>4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97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74.8</v>
      </c>
      <c r="AA4144">
        <v>1</v>
      </c>
      <c r="AB4144">
        <v>1</v>
      </c>
      <c r="AC4144">
        <f t="shared" si="577"/>
        <v>-1.2458512409299083</v>
      </c>
      <c r="AD4144">
        <f t="shared" si="578"/>
        <v>0.28769590533737155</v>
      </c>
      <c r="AE4144">
        <f t="shared" si="579"/>
        <v>0.22341913501852464</v>
      </c>
      <c r="AF4144">
        <f t="shared" si="580"/>
        <v>0.65087963391926418</v>
      </c>
      <c r="AG4144">
        <f t="shared" si="581"/>
        <v>0</v>
      </c>
      <c r="AH4144">
        <f t="shared" si="582"/>
        <v>0</v>
      </c>
      <c r="AI4144">
        <f t="shared" si="583"/>
        <v>0</v>
      </c>
      <c r="AJ4144">
        <f t="shared" si="584"/>
        <v>1</v>
      </c>
      <c r="AK4144">
        <f t="shared" si="585"/>
        <v>0</v>
      </c>
    </row>
    <row r="4145" spans="1:37" x14ac:dyDescent="0.35">
      <c r="A4145">
        <v>1</v>
      </c>
      <c r="B4145">
        <v>2</v>
      </c>
      <c r="C4145">
        <v>2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230</v>
      </c>
      <c r="AA4145">
        <v>1</v>
      </c>
      <c r="AB4145">
        <v>0</v>
      </c>
      <c r="AC4145">
        <f t="shared" si="577"/>
        <v>-0.37123671305510086</v>
      </c>
      <c r="AD4145">
        <f t="shared" si="578"/>
        <v>0.68988061848034388</v>
      </c>
      <c r="AE4145">
        <f t="shared" si="579"/>
        <v>0.40824222192732862</v>
      </c>
      <c r="AF4145">
        <f t="shared" si="580"/>
        <v>0.22785602498850219</v>
      </c>
      <c r="AG4145">
        <f t="shared" si="581"/>
        <v>0</v>
      </c>
      <c r="AH4145">
        <f t="shared" si="582"/>
        <v>0</v>
      </c>
      <c r="AI4145">
        <f t="shared" si="583"/>
        <v>0</v>
      </c>
      <c r="AJ4145">
        <f t="shared" si="584"/>
        <v>0</v>
      </c>
      <c r="AK4145">
        <f t="shared" si="585"/>
        <v>1</v>
      </c>
    </row>
    <row r="4146" spans="1:37" x14ac:dyDescent="0.35">
      <c r="A4146">
        <v>1</v>
      </c>
      <c r="B4146">
        <v>1</v>
      </c>
      <c r="C4146">
        <v>0</v>
      </c>
      <c r="D4146">
        <v>2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</v>
      </c>
      <c r="U4146">
        <v>0</v>
      </c>
      <c r="V4146">
        <v>0</v>
      </c>
      <c r="W4146">
        <v>0</v>
      </c>
      <c r="X4146">
        <v>1</v>
      </c>
      <c r="Y4146">
        <v>1</v>
      </c>
      <c r="Z4146">
        <v>98.1</v>
      </c>
      <c r="AA4146">
        <v>0</v>
      </c>
      <c r="AB4146">
        <v>0</v>
      </c>
      <c r="AC4146">
        <f t="shared" si="577"/>
        <v>-4.28613956569645</v>
      </c>
      <c r="AD4146">
        <f t="shared" si="578"/>
        <v>1.3757934514577942E-2</v>
      </c>
      <c r="AE4146">
        <f t="shared" si="579"/>
        <v>1.3571222523812564E-2</v>
      </c>
      <c r="AF4146">
        <f t="shared" si="580"/>
        <v>5.9342663831211569E-3</v>
      </c>
      <c r="AG4146">
        <f t="shared" si="581"/>
        <v>0</v>
      </c>
      <c r="AH4146">
        <f t="shared" si="582"/>
        <v>0</v>
      </c>
      <c r="AI4146">
        <f t="shared" si="583"/>
        <v>0</v>
      </c>
      <c r="AJ4146">
        <f t="shared" si="584"/>
        <v>0</v>
      </c>
      <c r="AK4146">
        <f t="shared" si="585"/>
        <v>1</v>
      </c>
    </row>
    <row r="4147" spans="1:37" x14ac:dyDescent="0.35">
      <c r="A4147">
        <v>1</v>
      </c>
      <c r="B4147">
        <v>2</v>
      </c>
      <c r="C4147">
        <v>0</v>
      </c>
      <c r="D4147">
        <v>2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v>79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90.95</v>
      </c>
      <c r="AA4147">
        <v>1</v>
      </c>
      <c r="AB4147">
        <v>0</v>
      </c>
      <c r="AC4147">
        <f t="shared" si="577"/>
        <v>-1.479574818851046</v>
      </c>
      <c r="AD4147">
        <f t="shared" si="578"/>
        <v>0.22773449621667941</v>
      </c>
      <c r="AE4147">
        <f t="shared" si="579"/>
        <v>0.18549164898310977</v>
      </c>
      <c r="AF4147">
        <f t="shared" si="580"/>
        <v>8.9104458584494325E-2</v>
      </c>
      <c r="AG4147">
        <f t="shared" si="581"/>
        <v>0</v>
      </c>
      <c r="AH4147">
        <f t="shared" si="582"/>
        <v>0</v>
      </c>
      <c r="AI4147">
        <f t="shared" si="583"/>
        <v>0</v>
      </c>
      <c r="AJ4147">
        <f t="shared" si="584"/>
        <v>0</v>
      </c>
      <c r="AK4147">
        <f t="shared" si="585"/>
        <v>1</v>
      </c>
    </row>
    <row r="4148" spans="1:37" x14ac:dyDescent="0.35">
      <c r="A4148">
        <v>1</v>
      </c>
      <c r="B4148">
        <v>2</v>
      </c>
      <c r="C4148">
        <v>0</v>
      </c>
      <c r="D4148">
        <v>2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89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104</v>
      </c>
      <c r="AA4148">
        <v>2</v>
      </c>
      <c r="AB4148">
        <v>0</v>
      </c>
      <c r="AC4148">
        <f t="shared" si="577"/>
        <v>-3.6974579853290144</v>
      </c>
      <c r="AD4148">
        <f t="shared" si="578"/>
        <v>2.4786453984792352E-2</v>
      </c>
      <c r="AE4148">
        <f t="shared" si="579"/>
        <v>2.4186945376192665E-2</v>
      </c>
      <c r="AF4148">
        <f t="shared" si="580"/>
        <v>1.0633376105738139E-2</v>
      </c>
      <c r="AG4148">
        <f t="shared" si="581"/>
        <v>0</v>
      </c>
      <c r="AH4148">
        <f t="shared" si="582"/>
        <v>0</v>
      </c>
      <c r="AI4148">
        <f t="shared" si="583"/>
        <v>0</v>
      </c>
      <c r="AJ4148">
        <f t="shared" si="584"/>
        <v>0</v>
      </c>
      <c r="AK4148">
        <f t="shared" si="585"/>
        <v>1</v>
      </c>
    </row>
    <row r="4149" spans="1:37" x14ac:dyDescent="0.35">
      <c r="A4149">
        <v>1</v>
      </c>
      <c r="B4149">
        <v>2</v>
      </c>
      <c r="C4149">
        <v>0</v>
      </c>
      <c r="D4149">
        <v>3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31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69</v>
      </c>
      <c r="AA4149">
        <v>0</v>
      </c>
      <c r="AB4149">
        <v>0</v>
      </c>
      <c r="AC4149">
        <f t="shared" si="577"/>
        <v>-3.8141228268992453</v>
      </c>
      <c r="AD4149">
        <f t="shared" si="578"/>
        <v>2.2057053824713763E-2</v>
      </c>
      <c r="AE4149">
        <f t="shared" si="579"/>
        <v>2.1581039671095134E-2</v>
      </c>
      <c r="AF4149">
        <f t="shared" si="580"/>
        <v>9.4751398981477459E-3</v>
      </c>
      <c r="AG4149">
        <f t="shared" si="581"/>
        <v>0</v>
      </c>
      <c r="AH4149">
        <f t="shared" si="582"/>
        <v>0</v>
      </c>
      <c r="AI4149">
        <f t="shared" si="583"/>
        <v>0</v>
      </c>
      <c r="AJ4149">
        <f t="shared" si="584"/>
        <v>0</v>
      </c>
      <c r="AK4149">
        <f t="shared" si="585"/>
        <v>1</v>
      </c>
    </row>
    <row r="4150" spans="1:37" x14ac:dyDescent="0.35">
      <c r="A4150">
        <v>1</v>
      </c>
      <c r="B4150">
        <v>2</v>
      </c>
      <c r="C4150">
        <v>0</v>
      </c>
      <c r="D4150">
        <v>2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6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140</v>
      </c>
      <c r="AA4150">
        <v>1</v>
      </c>
      <c r="AB4150">
        <v>0</v>
      </c>
      <c r="AC4150">
        <f t="shared" si="577"/>
        <v>-1.7192844560562541</v>
      </c>
      <c r="AD4150">
        <f t="shared" si="578"/>
        <v>0.17919432346131153</v>
      </c>
      <c r="AE4150">
        <f t="shared" si="579"/>
        <v>0.15196335319467874</v>
      </c>
      <c r="AF4150">
        <f t="shared" si="580"/>
        <v>7.1585379864227805E-2</v>
      </c>
      <c r="AG4150">
        <f t="shared" si="581"/>
        <v>0</v>
      </c>
      <c r="AH4150">
        <f t="shared" si="582"/>
        <v>0</v>
      </c>
      <c r="AI4150">
        <f t="shared" si="583"/>
        <v>0</v>
      </c>
      <c r="AJ4150">
        <f t="shared" si="584"/>
        <v>0</v>
      </c>
      <c r="AK4150">
        <f t="shared" si="585"/>
        <v>1</v>
      </c>
    </row>
    <row r="4151" spans="1:37" x14ac:dyDescent="0.35">
      <c r="A4151">
        <v>1</v>
      </c>
      <c r="B4151">
        <v>1</v>
      </c>
      <c r="C4151">
        <v>0</v>
      </c>
      <c r="D4151">
        <v>2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377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90</v>
      </c>
      <c r="AA4151">
        <v>0</v>
      </c>
      <c r="AB4151">
        <v>0</v>
      </c>
      <c r="AC4151">
        <f t="shared" si="577"/>
        <v>3.0740616131444494</v>
      </c>
      <c r="AD4151">
        <f t="shared" si="578"/>
        <v>21.629575476038237</v>
      </c>
      <c r="AE4151">
        <f t="shared" si="579"/>
        <v>0.95581004155120497</v>
      </c>
      <c r="AF4151">
        <f t="shared" si="580"/>
        <v>1.3546764067985919</v>
      </c>
      <c r="AG4151">
        <f t="shared" si="581"/>
        <v>1</v>
      </c>
      <c r="AH4151">
        <f t="shared" si="582"/>
        <v>0</v>
      </c>
      <c r="AI4151">
        <f t="shared" si="583"/>
        <v>1</v>
      </c>
      <c r="AJ4151">
        <f t="shared" si="584"/>
        <v>0</v>
      </c>
      <c r="AK4151">
        <f t="shared" si="585"/>
        <v>0</v>
      </c>
    </row>
    <row r="4152" spans="1:37" x14ac:dyDescent="0.35">
      <c r="A4152">
        <v>1</v>
      </c>
      <c r="B4152">
        <v>2</v>
      </c>
      <c r="C4152">
        <v>0</v>
      </c>
      <c r="D4152">
        <v>2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19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87.2</v>
      </c>
      <c r="AA4152">
        <v>0</v>
      </c>
      <c r="AB4152">
        <v>0</v>
      </c>
      <c r="AC4152">
        <f t="shared" si="577"/>
        <v>-1.9732213689208205</v>
      </c>
      <c r="AD4152">
        <f t="shared" si="578"/>
        <v>0.13900833704336948</v>
      </c>
      <c r="AE4152">
        <f t="shared" si="579"/>
        <v>0.12204330075775076</v>
      </c>
      <c r="AF4152">
        <f t="shared" si="580"/>
        <v>5.6526902936589046E-2</v>
      </c>
      <c r="AG4152">
        <f t="shared" si="581"/>
        <v>0</v>
      </c>
      <c r="AH4152">
        <f t="shared" si="582"/>
        <v>0</v>
      </c>
      <c r="AI4152">
        <f t="shared" si="583"/>
        <v>0</v>
      </c>
      <c r="AJ4152">
        <f t="shared" si="584"/>
        <v>0</v>
      </c>
      <c r="AK4152">
        <f t="shared" si="585"/>
        <v>1</v>
      </c>
    </row>
    <row r="4153" spans="1:37" x14ac:dyDescent="0.35">
      <c r="A4153">
        <v>1</v>
      </c>
      <c r="B4153">
        <v>2</v>
      </c>
      <c r="C4153">
        <v>0</v>
      </c>
      <c r="D4153">
        <v>3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88</v>
      </c>
      <c r="M4153">
        <v>0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117</v>
      </c>
      <c r="AA4153">
        <v>1</v>
      </c>
      <c r="AB4153">
        <v>0</v>
      </c>
      <c r="AC4153">
        <f t="shared" si="577"/>
        <v>-1.0328366457138896</v>
      </c>
      <c r="AD4153">
        <f t="shared" si="578"/>
        <v>0.35599569328622371</v>
      </c>
      <c r="AE4153">
        <f t="shared" si="579"/>
        <v>0.26253453093459062</v>
      </c>
      <c r="AF4153">
        <f t="shared" si="580"/>
        <v>0.13225831019107523</v>
      </c>
      <c r="AG4153">
        <f t="shared" si="581"/>
        <v>0</v>
      </c>
      <c r="AH4153">
        <f t="shared" si="582"/>
        <v>0</v>
      </c>
      <c r="AI4153">
        <f t="shared" si="583"/>
        <v>0</v>
      </c>
      <c r="AJ4153">
        <f t="shared" si="584"/>
        <v>0</v>
      </c>
      <c r="AK4153">
        <f t="shared" si="585"/>
        <v>1</v>
      </c>
    </row>
    <row r="4154" spans="1:37" x14ac:dyDescent="0.35">
      <c r="A4154">
        <v>1</v>
      </c>
      <c r="B4154">
        <v>2</v>
      </c>
      <c r="C4154">
        <v>2</v>
      </c>
      <c r="D4154">
        <v>2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12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155</v>
      </c>
      <c r="AA4154">
        <v>1</v>
      </c>
      <c r="AB4154">
        <v>0</v>
      </c>
      <c r="AC4154">
        <f t="shared" si="577"/>
        <v>-2.2220988999892577</v>
      </c>
      <c r="AD4154">
        <f t="shared" si="578"/>
        <v>0.1083813882325861</v>
      </c>
      <c r="AE4154">
        <f t="shared" si="579"/>
        <v>9.7783479029190462E-2</v>
      </c>
      <c r="AF4154">
        <f t="shared" si="580"/>
        <v>4.4689224566211751E-2</v>
      </c>
      <c r="AG4154">
        <f t="shared" si="581"/>
        <v>0</v>
      </c>
      <c r="AH4154">
        <f t="shared" si="582"/>
        <v>0</v>
      </c>
      <c r="AI4154">
        <f t="shared" si="583"/>
        <v>0</v>
      </c>
      <c r="AJ4154">
        <f t="shared" si="584"/>
        <v>0</v>
      </c>
      <c r="AK4154">
        <f t="shared" si="585"/>
        <v>1</v>
      </c>
    </row>
    <row r="4155" spans="1:37" x14ac:dyDescent="0.35">
      <c r="A4155">
        <v>1</v>
      </c>
      <c r="B4155">
        <v>2</v>
      </c>
      <c r="C4155">
        <v>0</v>
      </c>
      <c r="D4155">
        <v>3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66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75</v>
      </c>
      <c r="AA4155">
        <v>0</v>
      </c>
      <c r="AB4155">
        <v>0</v>
      </c>
      <c r="AC4155">
        <f t="shared" si="577"/>
        <v>-1.1882737507838903</v>
      </c>
      <c r="AD4155">
        <f t="shared" si="578"/>
        <v>0.30474687932626299</v>
      </c>
      <c r="AE4155">
        <f t="shared" si="579"/>
        <v>0.23356781622166151</v>
      </c>
      <c r="AF4155">
        <f t="shared" si="580"/>
        <v>0.11552626678980525</v>
      </c>
      <c r="AG4155">
        <f t="shared" si="581"/>
        <v>0</v>
      </c>
      <c r="AH4155">
        <f t="shared" si="582"/>
        <v>0</v>
      </c>
      <c r="AI4155">
        <f t="shared" si="583"/>
        <v>0</v>
      </c>
      <c r="AJ4155">
        <f t="shared" si="584"/>
        <v>0</v>
      </c>
      <c r="AK4155">
        <f t="shared" si="585"/>
        <v>1</v>
      </c>
    </row>
    <row r="4156" spans="1:37" x14ac:dyDescent="0.35">
      <c r="A4156">
        <v>1</v>
      </c>
      <c r="B4156">
        <v>1</v>
      </c>
      <c r="C4156">
        <v>0</v>
      </c>
      <c r="D4156">
        <v>4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74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177.3</v>
      </c>
      <c r="AA4156">
        <v>0</v>
      </c>
      <c r="AB4156">
        <v>0</v>
      </c>
      <c r="AC4156">
        <f t="shared" si="577"/>
        <v>1.7000013589697938</v>
      </c>
      <c r="AD4156">
        <f t="shared" si="578"/>
        <v>5.4739548306614125</v>
      </c>
      <c r="AE4156">
        <f t="shared" si="579"/>
        <v>0.84553491240564693</v>
      </c>
      <c r="AF4156">
        <f t="shared" si="580"/>
        <v>0.81116966496724408</v>
      </c>
      <c r="AG4156">
        <f t="shared" si="581"/>
        <v>1</v>
      </c>
      <c r="AH4156">
        <f t="shared" si="582"/>
        <v>0</v>
      </c>
      <c r="AI4156">
        <f t="shared" si="583"/>
        <v>1</v>
      </c>
      <c r="AJ4156">
        <f t="shared" si="584"/>
        <v>0</v>
      </c>
      <c r="AK4156">
        <f t="shared" si="585"/>
        <v>0</v>
      </c>
    </row>
    <row r="4157" spans="1:37" x14ac:dyDescent="0.35">
      <c r="A4157">
        <v>1</v>
      </c>
      <c r="B4157">
        <v>3</v>
      </c>
      <c r="C4157">
        <v>0</v>
      </c>
      <c r="D4157">
        <v>6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81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106.95</v>
      </c>
      <c r="AA4157">
        <v>0</v>
      </c>
      <c r="AB4157">
        <v>0</v>
      </c>
      <c r="AC4157">
        <f t="shared" si="577"/>
        <v>0.29088884569031848</v>
      </c>
      <c r="AD4157">
        <f t="shared" si="578"/>
        <v>1.3376158939151119</v>
      </c>
      <c r="AE4157">
        <f t="shared" si="579"/>
        <v>0.57221372313431318</v>
      </c>
      <c r="AF4157">
        <f t="shared" si="580"/>
        <v>0.36877315145476752</v>
      </c>
      <c r="AG4157">
        <f t="shared" si="581"/>
        <v>1</v>
      </c>
      <c r="AH4157">
        <f t="shared" si="582"/>
        <v>0</v>
      </c>
      <c r="AI4157">
        <f t="shared" si="583"/>
        <v>1</v>
      </c>
      <c r="AJ4157">
        <f t="shared" si="584"/>
        <v>0</v>
      </c>
      <c r="AK4157">
        <f t="shared" si="585"/>
        <v>0</v>
      </c>
    </row>
    <row r="4158" spans="1:37" x14ac:dyDescent="0.35">
      <c r="A4158">
        <v>1</v>
      </c>
      <c r="B4158">
        <v>2</v>
      </c>
      <c r="C4158">
        <v>0</v>
      </c>
      <c r="D4158">
        <v>3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62</v>
      </c>
      <c r="M4158">
        <v>0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69.5</v>
      </c>
      <c r="AA4158">
        <v>1</v>
      </c>
      <c r="AB4158">
        <v>0</v>
      </c>
      <c r="AC4158">
        <f t="shared" si="577"/>
        <v>-1.827069889907363</v>
      </c>
      <c r="AD4158">
        <f t="shared" si="578"/>
        <v>0.16088428648114095</v>
      </c>
      <c r="AE4158">
        <f t="shared" si="579"/>
        <v>0.13858770280094976</v>
      </c>
      <c r="AF4158">
        <f t="shared" si="580"/>
        <v>6.4788932703938859E-2</v>
      </c>
      <c r="AG4158">
        <f t="shared" si="581"/>
        <v>0</v>
      </c>
      <c r="AH4158">
        <f t="shared" si="582"/>
        <v>0</v>
      </c>
      <c r="AI4158">
        <f t="shared" si="583"/>
        <v>0</v>
      </c>
      <c r="AJ4158">
        <f t="shared" si="584"/>
        <v>0</v>
      </c>
      <c r="AK4158">
        <f t="shared" si="585"/>
        <v>1</v>
      </c>
    </row>
    <row r="4159" spans="1:37" x14ac:dyDescent="0.35">
      <c r="A4159">
        <v>1</v>
      </c>
      <c r="B4159">
        <v>2</v>
      </c>
      <c r="C4159">
        <v>0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10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89.3</v>
      </c>
      <c r="AA4159">
        <v>0</v>
      </c>
      <c r="AB4159">
        <v>0</v>
      </c>
      <c r="AC4159">
        <f t="shared" si="577"/>
        <v>-3.8395484462281804</v>
      </c>
      <c r="AD4159">
        <f t="shared" si="578"/>
        <v>2.1503309053458496E-2</v>
      </c>
      <c r="AE4159">
        <f t="shared" si="579"/>
        <v>2.1050650411875621E-2</v>
      </c>
      <c r="AF4159">
        <f t="shared" si="580"/>
        <v>9.2397778224357179E-3</v>
      </c>
      <c r="AG4159">
        <f t="shared" si="581"/>
        <v>0</v>
      </c>
      <c r="AH4159">
        <f t="shared" si="582"/>
        <v>0</v>
      </c>
      <c r="AI4159">
        <f t="shared" si="583"/>
        <v>0</v>
      </c>
      <c r="AJ4159">
        <f t="shared" si="584"/>
        <v>0</v>
      </c>
      <c r="AK4159">
        <f t="shared" si="585"/>
        <v>1</v>
      </c>
    </row>
    <row r="4160" spans="1:37" x14ac:dyDescent="0.35">
      <c r="A4160">
        <v>1</v>
      </c>
      <c r="B4160">
        <v>2</v>
      </c>
      <c r="C4160">
        <v>0</v>
      </c>
      <c r="D4160">
        <v>2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265</v>
      </c>
      <c r="M4160">
        <v>0</v>
      </c>
      <c r="N4160">
        <v>0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112</v>
      </c>
      <c r="AA4160">
        <v>1</v>
      </c>
      <c r="AB4160">
        <v>1</v>
      </c>
      <c r="AC4160">
        <f t="shared" si="577"/>
        <v>1.0555286202481335</v>
      </c>
      <c r="AD4160">
        <f t="shared" si="578"/>
        <v>2.8734937394620101</v>
      </c>
      <c r="AE4160">
        <f t="shared" si="579"/>
        <v>0.74183513198632667</v>
      </c>
      <c r="AF4160">
        <f t="shared" si="580"/>
        <v>0.12969260310971753</v>
      </c>
      <c r="AG4160">
        <f t="shared" si="581"/>
        <v>1</v>
      </c>
      <c r="AH4160">
        <f t="shared" si="582"/>
        <v>1</v>
      </c>
      <c r="AI4160">
        <f t="shared" si="583"/>
        <v>0</v>
      </c>
      <c r="AJ4160">
        <f t="shared" si="584"/>
        <v>0</v>
      </c>
      <c r="AK4160">
        <f t="shared" si="585"/>
        <v>0</v>
      </c>
    </row>
    <row r="4161" spans="1:37" x14ac:dyDescent="0.35">
      <c r="A4161">
        <v>1</v>
      </c>
      <c r="B4161">
        <v>2</v>
      </c>
      <c r="C4161">
        <v>0</v>
      </c>
      <c r="D4161">
        <v>6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81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89.25</v>
      </c>
      <c r="AA4161">
        <v>0</v>
      </c>
      <c r="AB4161">
        <v>0</v>
      </c>
      <c r="AC4161">
        <f t="shared" si="577"/>
        <v>-0.69503799211419226</v>
      </c>
      <c r="AD4161">
        <f t="shared" si="578"/>
        <v>0.49905548745189532</v>
      </c>
      <c r="AE4161">
        <f t="shared" si="579"/>
        <v>0.33291328548497778</v>
      </c>
      <c r="AF4161">
        <f t="shared" si="580"/>
        <v>0.17581770853085216</v>
      </c>
      <c r="AG4161">
        <f t="shared" si="581"/>
        <v>0</v>
      </c>
      <c r="AH4161">
        <f t="shared" si="582"/>
        <v>0</v>
      </c>
      <c r="AI4161">
        <f t="shared" si="583"/>
        <v>0</v>
      </c>
      <c r="AJ4161">
        <f t="shared" si="584"/>
        <v>0</v>
      </c>
      <c r="AK4161">
        <f t="shared" si="585"/>
        <v>1</v>
      </c>
    </row>
    <row r="4162" spans="1:37" x14ac:dyDescent="0.35">
      <c r="A4162">
        <v>1</v>
      </c>
      <c r="B4162">
        <v>2</v>
      </c>
      <c r="C4162">
        <v>0</v>
      </c>
      <c r="D4162">
        <v>3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37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71.55</v>
      </c>
      <c r="AA4162">
        <v>0</v>
      </c>
      <c r="AB4162">
        <v>0</v>
      </c>
      <c r="AC4162">
        <f t="shared" si="577"/>
        <v>-0.67378705589904242</v>
      </c>
      <c r="AD4162">
        <f t="shared" si="578"/>
        <v>0.50977437357983324</v>
      </c>
      <c r="AE4162">
        <f t="shared" si="579"/>
        <v>0.3376493749666083</v>
      </c>
      <c r="AF4162">
        <f t="shared" si="580"/>
        <v>0.17891204952445555</v>
      </c>
      <c r="AG4162">
        <f t="shared" si="581"/>
        <v>0</v>
      </c>
      <c r="AH4162">
        <f t="shared" si="582"/>
        <v>0</v>
      </c>
      <c r="AI4162">
        <f t="shared" si="583"/>
        <v>0</v>
      </c>
      <c r="AJ4162">
        <f t="shared" si="584"/>
        <v>0</v>
      </c>
      <c r="AK4162">
        <f t="shared" si="585"/>
        <v>1</v>
      </c>
    </row>
    <row r="4163" spans="1:37" x14ac:dyDescent="0.35">
      <c r="A4163">
        <v>1</v>
      </c>
      <c r="B4163">
        <v>2</v>
      </c>
      <c r="C4163">
        <v>1</v>
      </c>
      <c r="D4163">
        <v>3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1</v>
      </c>
      <c r="K4163">
        <v>0</v>
      </c>
      <c r="L4163">
        <v>64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0</v>
      </c>
      <c r="Z4163">
        <v>162.4</v>
      </c>
      <c r="AA4163">
        <v>1</v>
      </c>
      <c r="AB4163">
        <v>0</v>
      </c>
      <c r="AC4163">
        <f t="shared" si="577"/>
        <v>-0.65630482043774929</v>
      </c>
      <c r="AD4163">
        <f t="shared" si="578"/>
        <v>0.51876472596499212</v>
      </c>
      <c r="AE4163">
        <f t="shared" si="579"/>
        <v>0.34157017021538977</v>
      </c>
      <c r="AF4163">
        <f t="shared" si="580"/>
        <v>0.18149050188844942</v>
      </c>
      <c r="AG4163">
        <f t="shared" si="581"/>
        <v>0</v>
      </c>
      <c r="AH4163">
        <f t="shared" si="582"/>
        <v>0</v>
      </c>
      <c r="AI4163">
        <f t="shared" si="583"/>
        <v>0</v>
      </c>
      <c r="AJ4163">
        <f t="shared" si="584"/>
        <v>0</v>
      </c>
      <c r="AK4163">
        <f t="shared" si="585"/>
        <v>1</v>
      </c>
    </row>
    <row r="4164" spans="1:37" x14ac:dyDescent="0.35">
      <c r="A4164">
        <v>1</v>
      </c>
      <c r="B4164">
        <v>1</v>
      </c>
      <c r="C4164">
        <v>0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78.41</v>
      </c>
      <c r="AA4164">
        <v>0</v>
      </c>
      <c r="AB4164">
        <v>0</v>
      </c>
      <c r="AC4164">
        <f t="shared" si="577"/>
        <v>-2.2468329410101551</v>
      </c>
      <c r="AD4164">
        <f t="shared" si="578"/>
        <v>0.1057335592729565</v>
      </c>
      <c r="AE4164">
        <f t="shared" si="579"/>
        <v>9.562299921735086E-2</v>
      </c>
      <c r="AF4164">
        <f t="shared" si="580"/>
        <v>4.3650490732018939E-2</v>
      </c>
      <c r="AG4164">
        <f t="shared" si="581"/>
        <v>0</v>
      </c>
      <c r="AH4164">
        <f t="shared" si="582"/>
        <v>0</v>
      </c>
      <c r="AI4164">
        <f t="shared" si="583"/>
        <v>0</v>
      </c>
      <c r="AJ4164">
        <f t="shared" si="584"/>
        <v>0</v>
      </c>
      <c r="AK4164">
        <f t="shared" si="585"/>
        <v>1</v>
      </c>
    </row>
    <row r="4165" spans="1:37" x14ac:dyDescent="0.35">
      <c r="A4165">
        <v>1</v>
      </c>
      <c r="B4165">
        <v>1</v>
      </c>
      <c r="C4165">
        <v>0</v>
      </c>
      <c r="D4165">
        <v>3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47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101.7</v>
      </c>
      <c r="AA4165">
        <v>1</v>
      </c>
      <c r="AB4165">
        <v>0</v>
      </c>
      <c r="AC4165">
        <f t="shared" si="577"/>
        <v>-2.1721781995442235</v>
      </c>
      <c r="AD4165">
        <f t="shared" si="578"/>
        <v>0.11392918594205674</v>
      </c>
      <c r="AE4165">
        <f t="shared" si="579"/>
        <v>0.1022768658724981</v>
      </c>
      <c r="AF4165">
        <f t="shared" si="580"/>
        <v>4.6857582999175224E-2</v>
      </c>
      <c r="AG4165">
        <f t="shared" si="581"/>
        <v>0</v>
      </c>
      <c r="AH4165">
        <f t="shared" si="582"/>
        <v>0</v>
      </c>
      <c r="AI4165">
        <f t="shared" si="583"/>
        <v>0</v>
      </c>
      <c r="AJ4165">
        <f t="shared" si="584"/>
        <v>0</v>
      </c>
      <c r="AK4165">
        <f t="shared" si="585"/>
        <v>1</v>
      </c>
    </row>
    <row r="4166" spans="1:37" x14ac:dyDescent="0.35">
      <c r="A4166">
        <v>1</v>
      </c>
      <c r="B4166">
        <v>2</v>
      </c>
      <c r="C4166">
        <v>0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80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105.3</v>
      </c>
      <c r="AA4166">
        <v>0</v>
      </c>
      <c r="AB4166">
        <v>1</v>
      </c>
      <c r="AC4166">
        <f t="shared" si="577"/>
        <v>-0.30554096618949256</v>
      </c>
      <c r="AD4166">
        <f t="shared" si="578"/>
        <v>0.73672472340667128</v>
      </c>
      <c r="AE4166">
        <f t="shared" si="579"/>
        <v>0.4242035099042924</v>
      </c>
      <c r="AF4166">
        <f t="shared" si="580"/>
        <v>0.3724257424065387</v>
      </c>
      <c r="AG4166">
        <f t="shared" si="581"/>
        <v>0</v>
      </c>
      <c r="AH4166">
        <f t="shared" si="582"/>
        <v>0</v>
      </c>
      <c r="AI4166">
        <f t="shared" si="583"/>
        <v>0</v>
      </c>
      <c r="AJ4166">
        <f t="shared" si="584"/>
        <v>1</v>
      </c>
      <c r="AK4166">
        <f t="shared" si="585"/>
        <v>0</v>
      </c>
    </row>
    <row r="4167" spans="1:37" x14ac:dyDescent="0.35">
      <c r="A4167">
        <v>1</v>
      </c>
      <c r="B4167">
        <v>2</v>
      </c>
      <c r="C4167">
        <v>0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59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144.9</v>
      </c>
      <c r="AA4167">
        <v>1</v>
      </c>
      <c r="AB4167">
        <v>0</v>
      </c>
      <c r="AC4167">
        <f t="shared" si="577"/>
        <v>-0.92523717219546064</v>
      </c>
      <c r="AD4167">
        <f t="shared" si="578"/>
        <v>0.39643738399945516</v>
      </c>
      <c r="AE4167">
        <f t="shared" si="579"/>
        <v>0.28389198723972997</v>
      </c>
      <c r="AF4167">
        <f t="shared" si="580"/>
        <v>0.14502146678733643</v>
      </c>
      <c r="AG4167">
        <f t="shared" si="581"/>
        <v>0</v>
      </c>
      <c r="AH4167">
        <f t="shared" si="582"/>
        <v>0</v>
      </c>
      <c r="AI4167">
        <f t="shared" si="583"/>
        <v>0</v>
      </c>
      <c r="AJ4167">
        <f t="shared" si="584"/>
        <v>0</v>
      </c>
      <c r="AK4167">
        <f t="shared" si="585"/>
        <v>1</v>
      </c>
    </row>
    <row r="4168" spans="1:37" x14ac:dyDescent="0.35">
      <c r="A4168">
        <v>1</v>
      </c>
      <c r="B4168">
        <v>1</v>
      </c>
      <c r="C4168">
        <v>2</v>
      </c>
      <c r="D4168">
        <v>3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201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121.5</v>
      </c>
      <c r="AA4168">
        <v>1</v>
      </c>
      <c r="AB4168">
        <v>1</v>
      </c>
      <c r="AC4168">
        <f t="shared" si="577"/>
        <v>1.040227483720066</v>
      </c>
      <c r="AD4168">
        <f t="shared" si="578"/>
        <v>2.8298606883727628</v>
      </c>
      <c r="AE4168">
        <f t="shared" si="579"/>
        <v>0.73889389683652396</v>
      </c>
      <c r="AF4168">
        <f t="shared" si="580"/>
        <v>0.13141792063999799</v>
      </c>
      <c r="AG4168">
        <f t="shared" si="581"/>
        <v>1</v>
      </c>
      <c r="AH4168">
        <f t="shared" si="582"/>
        <v>1</v>
      </c>
      <c r="AI4168">
        <f t="shared" si="583"/>
        <v>0</v>
      </c>
      <c r="AJ4168">
        <f t="shared" si="584"/>
        <v>0</v>
      </c>
      <c r="AK4168">
        <f t="shared" si="585"/>
        <v>0</v>
      </c>
    </row>
    <row r="4169" spans="1:37" x14ac:dyDescent="0.35">
      <c r="A4169">
        <v>1</v>
      </c>
      <c r="B4169">
        <v>1</v>
      </c>
      <c r="C4169">
        <v>0</v>
      </c>
      <c r="D4169">
        <v>2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192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95</v>
      </c>
      <c r="AA4169">
        <v>0</v>
      </c>
      <c r="AB4169">
        <v>0</v>
      </c>
      <c r="AC4169">
        <f t="shared" si="577"/>
        <v>0.643815607988798</v>
      </c>
      <c r="AD4169">
        <f t="shared" si="578"/>
        <v>1.9037309297778422</v>
      </c>
      <c r="AE4169">
        <f t="shared" si="579"/>
        <v>0.65561547395973507</v>
      </c>
      <c r="AF4169">
        <f t="shared" si="580"/>
        <v>0.46295637059324307</v>
      </c>
      <c r="AG4169">
        <f t="shared" si="581"/>
        <v>1</v>
      </c>
      <c r="AH4169">
        <f t="shared" si="582"/>
        <v>0</v>
      </c>
      <c r="AI4169">
        <f t="shared" si="583"/>
        <v>1</v>
      </c>
      <c r="AJ4169">
        <f t="shared" si="584"/>
        <v>0</v>
      </c>
      <c r="AK4169">
        <f t="shared" si="585"/>
        <v>0</v>
      </c>
    </row>
    <row r="4170" spans="1:37" x14ac:dyDescent="0.35">
      <c r="A4170">
        <v>1</v>
      </c>
      <c r="B4170">
        <v>1</v>
      </c>
      <c r="C4170">
        <v>0</v>
      </c>
      <c r="D4170">
        <v>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89.25</v>
      </c>
      <c r="AA4170">
        <v>0</v>
      </c>
      <c r="AB4170">
        <v>0</v>
      </c>
      <c r="AC4170">
        <f t="shared" si="577"/>
        <v>-2.1556657859408483</v>
      </c>
      <c r="AD4170">
        <f t="shared" si="578"/>
        <v>0.11582604958062614</v>
      </c>
      <c r="AE4170">
        <f t="shared" si="579"/>
        <v>0.10380296249953871</v>
      </c>
      <c r="AF4170">
        <f t="shared" si="580"/>
        <v>4.7596496039276383E-2</v>
      </c>
      <c r="AG4170">
        <f t="shared" si="581"/>
        <v>0</v>
      </c>
      <c r="AH4170">
        <f t="shared" si="582"/>
        <v>0</v>
      </c>
      <c r="AI4170">
        <f t="shared" si="583"/>
        <v>0</v>
      </c>
      <c r="AJ4170">
        <f t="shared" si="584"/>
        <v>0</v>
      </c>
      <c r="AK4170">
        <f t="shared" si="585"/>
        <v>1</v>
      </c>
    </row>
    <row r="4171" spans="1:37" x14ac:dyDescent="0.35">
      <c r="A4171">
        <v>1</v>
      </c>
      <c r="B4171">
        <v>2</v>
      </c>
      <c r="C4171">
        <v>0</v>
      </c>
      <c r="D4171">
        <v>3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17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125.67</v>
      </c>
      <c r="AA4171">
        <v>0</v>
      </c>
      <c r="AB4171">
        <v>1</v>
      </c>
      <c r="AC4171">
        <f t="shared" si="577"/>
        <v>-1.0365195920858956</v>
      </c>
      <c r="AD4171">
        <f t="shared" si="578"/>
        <v>0.35468699165742235</v>
      </c>
      <c r="AE4171">
        <f t="shared" si="579"/>
        <v>0.26182209901009867</v>
      </c>
      <c r="AF4171">
        <f t="shared" si="580"/>
        <v>0.58199369975205462</v>
      </c>
      <c r="AG4171">
        <f t="shared" si="581"/>
        <v>0</v>
      </c>
      <c r="AH4171">
        <f t="shared" si="582"/>
        <v>0</v>
      </c>
      <c r="AI4171">
        <f t="shared" si="583"/>
        <v>0</v>
      </c>
      <c r="AJ4171">
        <f t="shared" si="584"/>
        <v>1</v>
      </c>
      <c r="AK4171">
        <f t="shared" si="585"/>
        <v>0</v>
      </c>
    </row>
    <row r="4172" spans="1:37" x14ac:dyDescent="0.35">
      <c r="A4172">
        <v>1</v>
      </c>
      <c r="B4172">
        <v>3</v>
      </c>
      <c r="C4172">
        <v>0</v>
      </c>
      <c r="D4172">
        <v>4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v>48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130.05000000000001</v>
      </c>
      <c r="AA4172">
        <v>0</v>
      </c>
      <c r="AB4172">
        <v>1</v>
      </c>
      <c r="AC4172">
        <f t="shared" si="577"/>
        <v>0.45588034253239273</v>
      </c>
      <c r="AD4172">
        <f t="shared" si="578"/>
        <v>1.5775615664502995</v>
      </c>
      <c r="AE4172">
        <f t="shared" si="579"/>
        <v>0.61203642503982769</v>
      </c>
      <c r="AF4172">
        <f t="shared" si="580"/>
        <v>0.21322273026774721</v>
      </c>
      <c r="AG4172">
        <f t="shared" si="581"/>
        <v>1</v>
      </c>
      <c r="AH4172">
        <f t="shared" si="582"/>
        <v>1</v>
      </c>
      <c r="AI4172">
        <f t="shared" si="583"/>
        <v>0</v>
      </c>
      <c r="AJ4172">
        <f t="shared" si="584"/>
        <v>0</v>
      </c>
      <c r="AK4172">
        <f t="shared" si="585"/>
        <v>0</v>
      </c>
    </row>
    <row r="4173" spans="1:37" x14ac:dyDescent="0.35">
      <c r="A4173">
        <v>1</v>
      </c>
      <c r="B4173">
        <v>2</v>
      </c>
      <c r="C4173">
        <v>0</v>
      </c>
      <c r="D4173">
        <v>3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89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79.819999999999993</v>
      </c>
      <c r="AA4173">
        <v>0</v>
      </c>
      <c r="AB4173">
        <v>0</v>
      </c>
      <c r="AC4173">
        <f t="shared" si="577"/>
        <v>-1.912921688194742</v>
      </c>
      <c r="AD4173">
        <f t="shared" si="578"/>
        <v>0.14764837328947655</v>
      </c>
      <c r="AE4173">
        <f t="shared" si="579"/>
        <v>0.12865297135068962</v>
      </c>
      <c r="AF4173">
        <f t="shared" si="580"/>
        <v>5.9808845438318471E-2</v>
      </c>
      <c r="AG4173">
        <f t="shared" si="581"/>
        <v>0</v>
      </c>
      <c r="AH4173">
        <f t="shared" si="582"/>
        <v>0</v>
      </c>
      <c r="AI4173">
        <f t="shared" si="583"/>
        <v>0</v>
      </c>
      <c r="AJ4173">
        <f t="shared" si="584"/>
        <v>0</v>
      </c>
      <c r="AK4173">
        <f t="shared" si="585"/>
        <v>1</v>
      </c>
    </row>
    <row r="4174" spans="1:37" x14ac:dyDescent="0.35">
      <c r="A4174">
        <v>1</v>
      </c>
      <c r="B4174">
        <v>1</v>
      </c>
      <c r="C4174">
        <v>0</v>
      </c>
      <c r="D4174">
        <v>3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12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72</v>
      </c>
      <c r="AA4174">
        <v>0</v>
      </c>
      <c r="AB4174">
        <v>0</v>
      </c>
      <c r="AC4174">
        <f t="shared" si="577"/>
        <v>-4.1638534669456542</v>
      </c>
      <c r="AD4174">
        <f t="shared" si="578"/>
        <v>1.5547530442665653E-2</v>
      </c>
      <c r="AE4174">
        <f t="shared" si="579"/>
        <v>1.5309505440763232E-2</v>
      </c>
      <c r="AF4174">
        <f t="shared" si="580"/>
        <v>6.700254403462935E-3</v>
      </c>
      <c r="AG4174">
        <f t="shared" si="581"/>
        <v>0</v>
      </c>
      <c r="AH4174">
        <f t="shared" si="582"/>
        <v>0</v>
      </c>
      <c r="AI4174">
        <f t="shared" si="583"/>
        <v>0</v>
      </c>
      <c r="AJ4174">
        <f t="shared" si="584"/>
        <v>0</v>
      </c>
      <c r="AK4174">
        <f t="shared" si="585"/>
        <v>1</v>
      </c>
    </row>
    <row r="4175" spans="1:37" x14ac:dyDescent="0.35">
      <c r="A4175">
        <v>1</v>
      </c>
      <c r="B4175">
        <v>2</v>
      </c>
      <c r="C4175">
        <v>0</v>
      </c>
      <c r="D4175">
        <v>6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6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70</v>
      </c>
      <c r="AA4175">
        <v>1</v>
      </c>
      <c r="AB4175">
        <v>0</v>
      </c>
      <c r="AC4175">
        <f t="shared" si="577"/>
        <v>-4.0667019566821221</v>
      </c>
      <c r="AD4175">
        <f t="shared" si="578"/>
        <v>1.7133803452869682E-2</v>
      </c>
      <c r="AE4175">
        <f t="shared" si="579"/>
        <v>1.6845181425202336E-2</v>
      </c>
      <c r="AF4175">
        <f t="shared" si="580"/>
        <v>7.3780879069094184E-3</v>
      </c>
      <c r="AG4175">
        <f t="shared" si="581"/>
        <v>0</v>
      </c>
      <c r="AH4175">
        <f t="shared" si="582"/>
        <v>0</v>
      </c>
      <c r="AI4175">
        <f t="shared" si="583"/>
        <v>0</v>
      </c>
      <c r="AJ4175">
        <f t="shared" si="584"/>
        <v>0</v>
      </c>
      <c r="AK4175">
        <f t="shared" si="585"/>
        <v>1</v>
      </c>
    </row>
    <row r="4176" spans="1:37" x14ac:dyDescent="0.35">
      <c r="A4176">
        <v>1</v>
      </c>
      <c r="B4176">
        <v>2</v>
      </c>
      <c r="C4176">
        <v>0</v>
      </c>
      <c r="D4176">
        <v>3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81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65</v>
      </c>
      <c r="AA4176">
        <v>1</v>
      </c>
      <c r="AB4176">
        <v>0</v>
      </c>
      <c r="AC4176">
        <f t="shared" si="577"/>
        <v>-1.6724168730419697</v>
      </c>
      <c r="AD4176">
        <f t="shared" si="578"/>
        <v>0.18779264573937612</v>
      </c>
      <c r="AE4176">
        <f t="shared" si="579"/>
        <v>0.15810221288453855</v>
      </c>
      <c r="AF4176">
        <f t="shared" si="580"/>
        <v>7.4740631999518525E-2</v>
      </c>
      <c r="AG4176">
        <f t="shared" si="581"/>
        <v>0</v>
      </c>
      <c r="AH4176">
        <f t="shared" si="582"/>
        <v>0</v>
      </c>
      <c r="AI4176">
        <f t="shared" si="583"/>
        <v>0</v>
      </c>
      <c r="AJ4176">
        <f t="shared" si="584"/>
        <v>0</v>
      </c>
      <c r="AK4176">
        <f t="shared" si="585"/>
        <v>1</v>
      </c>
    </row>
    <row r="4177" spans="1:37" x14ac:dyDescent="0.35">
      <c r="A4177">
        <v>1</v>
      </c>
      <c r="B4177">
        <v>2</v>
      </c>
      <c r="C4177">
        <v>0</v>
      </c>
      <c r="D4177">
        <v>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5</v>
      </c>
      <c r="M4177">
        <v>0</v>
      </c>
      <c r="N4177">
        <v>0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100</v>
      </c>
      <c r="AA4177">
        <v>0</v>
      </c>
      <c r="AB4177">
        <v>0</v>
      </c>
      <c r="AC4177">
        <f t="shared" ref="AC4177:AC4240" si="586">SUMPRODUCT($A$14:$AA$14,A4177:AA4177)</f>
        <v>-1.6989470250650909</v>
      </c>
      <c r="AD4177">
        <f t="shared" ref="AD4177:AD4240" si="587">EXP(AC4177)</f>
        <v>0.18287598653588555</v>
      </c>
      <c r="AE4177">
        <f t="shared" ref="AE4177:AE4240" si="588">AD4177/(AD4177+1)</f>
        <v>0.15460283970380317</v>
      </c>
      <c r="AF4177">
        <f t="shared" ref="AF4177:AF4240" si="589">-AB4177*LOG(AE4177)-(1-AB4177)*LOG(1-AE4177)</f>
        <v>7.2939215307287655E-2</v>
      </c>
      <c r="AG4177">
        <f t="shared" ref="AG4177:AG4240" si="590">IF(AE4177&gt;$AG$14,1,0)</f>
        <v>0</v>
      </c>
      <c r="AH4177">
        <f t="shared" ref="AH4177:AH4240" si="591">IF(AND(AB4177=1,AG4177=1),1,0)</f>
        <v>0</v>
      </c>
      <c r="AI4177">
        <f t="shared" ref="AI4177:AI4240" si="592">IF(AND(AB4177=0,AG4177=1),1,0)</f>
        <v>0</v>
      </c>
      <c r="AJ4177">
        <f t="shared" ref="AJ4177:AJ4240" si="593">IF(AND(AB4177=1,AG4177=0),1,0)</f>
        <v>0</v>
      </c>
      <c r="AK4177">
        <f t="shared" ref="AK4177:AK4240" si="594">IF(AND(AB4177=0,AG4177=0),1,0)</f>
        <v>1</v>
      </c>
    </row>
    <row r="4178" spans="1:37" x14ac:dyDescent="0.35">
      <c r="A4178">
        <v>1</v>
      </c>
      <c r="B4178">
        <v>2</v>
      </c>
      <c r="C4178">
        <v>0</v>
      </c>
      <c r="D4178">
        <v>3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45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93.6</v>
      </c>
      <c r="AA4178">
        <v>1</v>
      </c>
      <c r="AB4178">
        <v>0</v>
      </c>
      <c r="AC4178">
        <f t="shared" si="586"/>
        <v>-3.3097763952334986</v>
      </c>
      <c r="AD4178">
        <f t="shared" si="587"/>
        <v>3.6524339857201937E-2</v>
      </c>
      <c r="AE4178">
        <f t="shared" si="588"/>
        <v>3.5237320005658296E-2</v>
      </c>
      <c r="AF4178">
        <f t="shared" si="589"/>
        <v>1.5579504733363454E-2</v>
      </c>
      <c r="AG4178">
        <f t="shared" si="590"/>
        <v>0</v>
      </c>
      <c r="AH4178">
        <f t="shared" si="591"/>
        <v>0</v>
      </c>
      <c r="AI4178">
        <f t="shared" si="592"/>
        <v>0</v>
      </c>
      <c r="AJ4178">
        <f t="shared" si="593"/>
        <v>0</v>
      </c>
      <c r="AK4178">
        <f t="shared" si="594"/>
        <v>1</v>
      </c>
    </row>
    <row r="4179" spans="1:37" x14ac:dyDescent="0.35">
      <c r="A4179">
        <v>1</v>
      </c>
      <c r="B4179">
        <v>1</v>
      </c>
      <c r="C4179">
        <v>0</v>
      </c>
      <c r="D4179">
        <v>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33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74</v>
      </c>
      <c r="AA4179">
        <v>0</v>
      </c>
      <c r="AB4179">
        <v>0</v>
      </c>
      <c r="AC4179">
        <f t="shared" si="586"/>
        <v>-2.2426943797735963</v>
      </c>
      <c r="AD4179">
        <f t="shared" si="587"/>
        <v>0.1061720508189623</v>
      </c>
      <c r="AE4179">
        <f t="shared" si="588"/>
        <v>9.5981498303412266E-2</v>
      </c>
      <c r="AF4179">
        <f t="shared" si="589"/>
        <v>4.3822681136905448E-2</v>
      </c>
      <c r="AG4179">
        <f t="shared" si="590"/>
        <v>0</v>
      </c>
      <c r="AH4179">
        <f t="shared" si="591"/>
        <v>0</v>
      </c>
      <c r="AI4179">
        <f t="shared" si="592"/>
        <v>0</v>
      </c>
      <c r="AJ4179">
        <f t="shared" si="593"/>
        <v>0</v>
      </c>
      <c r="AK4179">
        <f t="shared" si="594"/>
        <v>1</v>
      </c>
    </row>
    <row r="4180" spans="1:37" x14ac:dyDescent="0.35">
      <c r="A4180">
        <v>1</v>
      </c>
      <c r="B4180">
        <v>3</v>
      </c>
      <c r="C4180">
        <v>0</v>
      </c>
      <c r="D4180">
        <v>4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64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126</v>
      </c>
      <c r="AA4180">
        <v>1</v>
      </c>
      <c r="AB4180">
        <v>0</v>
      </c>
      <c r="AC4180">
        <f t="shared" si="586"/>
        <v>-0.44270949112409097</v>
      </c>
      <c r="AD4180">
        <f t="shared" si="587"/>
        <v>0.64229377202881299</v>
      </c>
      <c r="AE4180">
        <f t="shared" si="588"/>
        <v>0.39109554147267656</v>
      </c>
      <c r="AF4180">
        <f t="shared" si="589"/>
        <v>0.21545084593771766</v>
      </c>
      <c r="AG4180">
        <f t="shared" si="590"/>
        <v>0</v>
      </c>
      <c r="AH4180">
        <f t="shared" si="591"/>
        <v>0</v>
      </c>
      <c r="AI4180">
        <f t="shared" si="592"/>
        <v>0</v>
      </c>
      <c r="AJ4180">
        <f t="shared" si="593"/>
        <v>0</v>
      </c>
      <c r="AK4180">
        <f t="shared" si="594"/>
        <v>1</v>
      </c>
    </row>
    <row r="4181" spans="1:37" x14ac:dyDescent="0.35">
      <c r="A4181">
        <v>1</v>
      </c>
      <c r="B4181">
        <v>2</v>
      </c>
      <c r="C4181">
        <v>0</v>
      </c>
      <c r="D4181">
        <v>3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96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94.5</v>
      </c>
      <c r="AA4181">
        <v>0</v>
      </c>
      <c r="AB4181">
        <v>1</v>
      </c>
      <c r="AC4181">
        <f t="shared" si="586"/>
        <v>-0.13400033739031425</v>
      </c>
      <c r="AD4181">
        <f t="shared" si="587"/>
        <v>0.87458976952516709</v>
      </c>
      <c r="AE4181">
        <f t="shared" si="588"/>
        <v>0.46654995335150068</v>
      </c>
      <c r="AF4181">
        <f t="shared" si="589"/>
        <v>0.33110184965926426</v>
      </c>
      <c r="AG4181">
        <f t="shared" si="590"/>
        <v>0</v>
      </c>
      <c r="AH4181">
        <f t="shared" si="591"/>
        <v>0</v>
      </c>
      <c r="AI4181">
        <f t="shared" si="592"/>
        <v>0</v>
      </c>
      <c r="AJ4181">
        <f t="shared" si="593"/>
        <v>1</v>
      </c>
      <c r="AK4181">
        <f t="shared" si="594"/>
        <v>0</v>
      </c>
    </row>
    <row r="4182" spans="1:37" x14ac:dyDescent="0.35">
      <c r="A4182">
        <v>1</v>
      </c>
      <c r="B4182">
        <v>1</v>
      </c>
      <c r="C4182">
        <v>0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14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114</v>
      </c>
      <c r="AA4182">
        <v>1</v>
      </c>
      <c r="AB4182">
        <v>0</v>
      </c>
      <c r="AC4182">
        <f t="shared" si="586"/>
        <v>-2.8134120961767621</v>
      </c>
      <c r="AD4182">
        <f t="shared" si="587"/>
        <v>5.9999917235053539E-2</v>
      </c>
      <c r="AE4182">
        <f t="shared" si="588"/>
        <v>5.6603699924392195E-2</v>
      </c>
      <c r="AF4182">
        <f t="shared" si="589"/>
        <v>2.5305831354995756E-2</v>
      </c>
      <c r="AG4182">
        <f t="shared" si="590"/>
        <v>0</v>
      </c>
      <c r="AH4182">
        <f t="shared" si="591"/>
        <v>0</v>
      </c>
      <c r="AI4182">
        <f t="shared" si="592"/>
        <v>0</v>
      </c>
      <c r="AJ4182">
        <f t="shared" si="593"/>
        <v>0</v>
      </c>
      <c r="AK4182">
        <f t="shared" si="594"/>
        <v>1</v>
      </c>
    </row>
    <row r="4183" spans="1:37" x14ac:dyDescent="0.35">
      <c r="A4183">
        <v>1</v>
      </c>
      <c r="B4183">
        <v>2</v>
      </c>
      <c r="C4183">
        <v>0</v>
      </c>
      <c r="D4183">
        <v>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23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109</v>
      </c>
      <c r="AA4183">
        <v>0</v>
      </c>
      <c r="AB4183">
        <v>0</v>
      </c>
      <c r="AC4183">
        <f t="shared" si="586"/>
        <v>-3.0232099095083256</v>
      </c>
      <c r="AD4183">
        <f t="shared" si="587"/>
        <v>4.8644822010528756E-2</v>
      </c>
      <c r="AE4183">
        <f t="shared" si="588"/>
        <v>4.6388272739728786E-2</v>
      </c>
      <c r="AF4183">
        <f t="shared" si="589"/>
        <v>2.0628416734389532E-2</v>
      </c>
      <c r="AG4183">
        <f t="shared" si="590"/>
        <v>0</v>
      </c>
      <c r="AH4183">
        <f t="shared" si="591"/>
        <v>0</v>
      </c>
      <c r="AI4183">
        <f t="shared" si="592"/>
        <v>0</v>
      </c>
      <c r="AJ4183">
        <f t="shared" si="593"/>
        <v>0</v>
      </c>
      <c r="AK4183">
        <f t="shared" si="594"/>
        <v>1</v>
      </c>
    </row>
    <row r="4184" spans="1:37" x14ac:dyDescent="0.35">
      <c r="A4184">
        <v>1</v>
      </c>
      <c r="B4184">
        <v>1</v>
      </c>
      <c r="C4184">
        <v>0</v>
      </c>
      <c r="D4184">
        <v>3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6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97.02</v>
      </c>
      <c r="AA4184">
        <v>2</v>
      </c>
      <c r="AB4184">
        <v>0</v>
      </c>
      <c r="AC4184">
        <f t="shared" si="586"/>
        <v>-3.8909315816384429</v>
      </c>
      <c r="AD4184">
        <f t="shared" si="587"/>
        <v>2.0426308397911857E-2</v>
      </c>
      <c r="AE4184">
        <f t="shared" si="588"/>
        <v>2.0017426275476508E-2</v>
      </c>
      <c r="AF4184">
        <f t="shared" si="589"/>
        <v>8.7816469631871296E-3</v>
      </c>
      <c r="AG4184">
        <f t="shared" si="590"/>
        <v>0</v>
      </c>
      <c r="AH4184">
        <f t="shared" si="591"/>
        <v>0</v>
      </c>
      <c r="AI4184">
        <f t="shared" si="592"/>
        <v>0</v>
      </c>
      <c r="AJ4184">
        <f t="shared" si="593"/>
        <v>0</v>
      </c>
      <c r="AK4184">
        <f t="shared" si="594"/>
        <v>1</v>
      </c>
    </row>
    <row r="4185" spans="1:37" x14ac:dyDescent="0.35">
      <c r="A4185">
        <v>1</v>
      </c>
      <c r="B4185">
        <v>3</v>
      </c>
      <c r="C4185">
        <v>0</v>
      </c>
      <c r="D4185">
        <v>4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156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130.05000000000001</v>
      </c>
      <c r="AA4185">
        <v>0</v>
      </c>
      <c r="AB4185">
        <v>1</v>
      </c>
      <c r="AC4185">
        <f t="shared" si="586"/>
        <v>1.5562983515440756</v>
      </c>
      <c r="AD4185">
        <f t="shared" si="587"/>
        <v>4.7412383247957912</v>
      </c>
      <c r="AE4185">
        <f t="shared" si="588"/>
        <v>0.82582154869253421</v>
      </c>
      <c r="AF4185">
        <f t="shared" si="589"/>
        <v>8.311378898836877E-2</v>
      </c>
      <c r="AG4185">
        <f t="shared" si="590"/>
        <v>1</v>
      </c>
      <c r="AH4185">
        <f t="shared" si="591"/>
        <v>1</v>
      </c>
      <c r="AI4185">
        <f t="shared" si="592"/>
        <v>0</v>
      </c>
      <c r="AJ4185">
        <f t="shared" si="593"/>
        <v>0</v>
      </c>
      <c r="AK4185">
        <f t="shared" si="594"/>
        <v>0</v>
      </c>
    </row>
    <row r="4186" spans="1:37" x14ac:dyDescent="0.35">
      <c r="A4186">
        <v>1</v>
      </c>
      <c r="B4186">
        <v>2</v>
      </c>
      <c r="C4186">
        <v>0</v>
      </c>
      <c r="D4186">
        <v>7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277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89.14</v>
      </c>
      <c r="AA4186">
        <v>1</v>
      </c>
      <c r="AB4186">
        <v>0</v>
      </c>
      <c r="AC4186">
        <f t="shared" si="586"/>
        <v>0.92593132609904849</v>
      </c>
      <c r="AD4186">
        <f t="shared" si="587"/>
        <v>2.5242180361212858</v>
      </c>
      <c r="AE4186">
        <f t="shared" si="588"/>
        <v>0.71624911122111257</v>
      </c>
      <c r="AF4186">
        <f t="shared" si="589"/>
        <v>0.54706276947754529</v>
      </c>
      <c r="AG4186">
        <f t="shared" si="590"/>
        <v>1</v>
      </c>
      <c r="AH4186">
        <f t="shared" si="591"/>
        <v>0</v>
      </c>
      <c r="AI4186">
        <f t="shared" si="592"/>
        <v>1</v>
      </c>
      <c r="AJ4186">
        <f t="shared" si="593"/>
        <v>0</v>
      </c>
      <c r="AK4186">
        <f t="shared" si="594"/>
        <v>0</v>
      </c>
    </row>
    <row r="4187" spans="1:37" x14ac:dyDescent="0.35">
      <c r="A4187">
        <v>1</v>
      </c>
      <c r="B4187">
        <v>1</v>
      </c>
      <c r="C4187">
        <v>0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4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1</v>
      </c>
      <c r="Y4187">
        <v>0</v>
      </c>
      <c r="Z4187">
        <v>65</v>
      </c>
      <c r="AA4187">
        <v>1</v>
      </c>
      <c r="AB4187">
        <v>0</v>
      </c>
      <c r="AC4187">
        <f t="shared" si="586"/>
        <v>-6.1547208338846469</v>
      </c>
      <c r="AD4187">
        <f t="shared" si="587"/>
        <v>2.1234336933171416E-3</v>
      </c>
      <c r="AE4187">
        <f t="shared" si="588"/>
        <v>2.1189342768796909E-3</v>
      </c>
      <c r="AF4187">
        <f t="shared" si="589"/>
        <v>9.2121780900614181E-4</v>
      </c>
      <c r="AG4187">
        <f t="shared" si="590"/>
        <v>0</v>
      </c>
      <c r="AH4187">
        <f t="shared" si="591"/>
        <v>0</v>
      </c>
      <c r="AI4187">
        <f t="shared" si="592"/>
        <v>0</v>
      </c>
      <c r="AJ4187">
        <f t="shared" si="593"/>
        <v>0</v>
      </c>
      <c r="AK4187">
        <f t="shared" si="594"/>
        <v>1</v>
      </c>
    </row>
    <row r="4188" spans="1:37" x14ac:dyDescent="0.35">
      <c r="A4188">
        <v>1</v>
      </c>
      <c r="B4188">
        <v>2</v>
      </c>
      <c r="C4188">
        <v>0</v>
      </c>
      <c r="D4188">
        <v>3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219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72.25</v>
      </c>
      <c r="AA4188">
        <v>0</v>
      </c>
      <c r="AB4188">
        <v>0</v>
      </c>
      <c r="AC4188">
        <f t="shared" si="586"/>
        <v>0.90929769579866648</v>
      </c>
      <c r="AD4188">
        <f t="shared" si="587"/>
        <v>2.4825783957614318</v>
      </c>
      <c r="AE4188">
        <f t="shared" si="588"/>
        <v>0.71285642809446081</v>
      </c>
      <c r="AF4188">
        <f t="shared" si="589"/>
        <v>0.54190090153918269</v>
      </c>
      <c r="AG4188">
        <f t="shared" si="590"/>
        <v>1</v>
      </c>
      <c r="AH4188">
        <f t="shared" si="591"/>
        <v>0</v>
      </c>
      <c r="AI4188">
        <f t="shared" si="592"/>
        <v>1</v>
      </c>
      <c r="AJ4188">
        <f t="shared" si="593"/>
        <v>0</v>
      </c>
      <c r="AK4188">
        <f t="shared" si="594"/>
        <v>0</v>
      </c>
    </row>
    <row r="4189" spans="1:37" x14ac:dyDescent="0.35">
      <c r="A4189">
        <v>1</v>
      </c>
      <c r="B4189">
        <v>2</v>
      </c>
      <c r="C4189">
        <v>0</v>
      </c>
      <c r="D4189">
        <v>4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96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88.83</v>
      </c>
      <c r="AA4189">
        <v>1</v>
      </c>
      <c r="AB4189">
        <v>0</v>
      </c>
      <c r="AC4189">
        <f t="shared" si="586"/>
        <v>-1.0353272537855445</v>
      </c>
      <c r="AD4189">
        <f t="shared" si="587"/>
        <v>0.35511015076648555</v>
      </c>
      <c r="AE4189">
        <f t="shared" si="588"/>
        <v>0.26205260920348505</v>
      </c>
      <c r="AF4189">
        <f t="shared" si="589"/>
        <v>0.13197459847665885</v>
      </c>
      <c r="AG4189">
        <f t="shared" si="590"/>
        <v>0</v>
      </c>
      <c r="AH4189">
        <f t="shared" si="591"/>
        <v>0</v>
      </c>
      <c r="AI4189">
        <f t="shared" si="592"/>
        <v>0</v>
      </c>
      <c r="AJ4189">
        <f t="shared" si="593"/>
        <v>0</v>
      </c>
      <c r="AK4189">
        <f t="shared" si="594"/>
        <v>1</v>
      </c>
    </row>
    <row r="4190" spans="1:37" x14ac:dyDescent="0.35">
      <c r="A4190">
        <v>1</v>
      </c>
      <c r="B4190">
        <v>3</v>
      </c>
      <c r="C4190">
        <v>0</v>
      </c>
      <c r="D4190">
        <v>3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35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129.87</v>
      </c>
      <c r="AA4190">
        <v>0</v>
      </c>
      <c r="AB4190">
        <v>1</v>
      </c>
      <c r="AC4190">
        <f t="shared" si="586"/>
        <v>-0.32818752462034784</v>
      </c>
      <c r="AD4190">
        <f t="shared" si="587"/>
        <v>0.72022794656868361</v>
      </c>
      <c r="AE4190">
        <f t="shared" si="588"/>
        <v>0.41868169157774293</v>
      </c>
      <c r="AF4190">
        <f t="shared" si="589"/>
        <v>0.37811602984343651</v>
      </c>
      <c r="AG4190">
        <f t="shared" si="590"/>
        <v>0</v>
      </c>
      <c r="AH4190">
        <f t="shared" si="591"/>
        <v>0</v>
      </c>
      <c r="AI4190">
        <f t="shared" si="592"/>
        <v>0</v>
      </c>
      <c r="AJ4190">
        <f t="shared" si="593"/>
        <v>1</v>
      </c>
      <c r="AK4190">
        <f t="shared" si="594"/>
        <v>0</v>
      </c>
    </row>
    <row r="4191" spans="1:37" x14ac:dyDescent="0.35">
      <c r="A4191">
        <v>1</v>
      </c>
      <c r="B4191">
        <v>2</v>
      </c>
      <c r="C4191">
        <v>0</v>
      </c>
      <c r="D4191">
        <v>7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64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98.1</v>
      </c>
      <c r="AA4191">
        <v>3</v>
      </c>
      <c r="AB4191">
        <v>0</v>
      </c>
      <c r="AC4191">
        <f t="shared" si="586"/>
        <v>-3.9681573618387977</v>
      </c>
      <c r="AD4191">
        <f t="shared" si="587"/>
        <v>1.8908242103597071E-2</v>
      </c>
      <c r="AE4191">
        <f t="shared" si="588"/>
        <v>1.8557355139811091E-2</v>
      </c>
      <c r="AF4191">
        <f t="shared" si="589"/>
        <v>8.135075328928083E-3</v>
      </c>
      <c r="AG4191">
        <f t="shared" si="590"/>
        <v>0</v>
      </c>
      <c r="AH4191">
        <f t="shared" si="591"/>
        <v>0</v>
      </c>
      <c r="AI4191">
        <f t="shared" si="592"/>
        <v>0</v>
      </c>
      <c r="AJ4191">
        <f t="shared" si="593"/>
        <v>0</v>
      </c>
      <c r="AK4191">
        <f t="shared" si="594"/>
        <v>1</v>
      </c>
    </row>
    <row r="4192" spans="1:37" x14ac:dyDescent="0.35">
      <c r="A4192">
        <v>1</v>
      </c>
      <c r="B4192">
        <v>2</v>
      </c>
      <c r="C4192">
        <v>0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48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104</v>
      </c>
      <c r="AA4192">
        <v>0</v>
      </c>
      <c r="AB4192">
        <v>0</v>
      </c>
      <c r="AC4192">
        <f t="shared" si="586"/>
        <v>-1.3048624585257045</v>
      </c>
      <c r="AD4192">
        <f t="shared" si="587"/>
        <v>0.27120983508095059</v>
      </c>
      <c r="AE4192">
        <f t="shared" si="588"/>
        <v>0.21334781056321828</v>
      </c>
      <c r="AF4192">
        <f t="shared" si="589"/>
        <v>0.10421724425664119</v>
      </c>
      <c r="AG4192">
        <f t="shared" si="590"/>
        <v>0</v>
      </c>
      <c r="AH4192">
        <f t="shared" si="591"/>
        <v>0</v>
      </c>
      <c r="AI4192">
        <f t="shared" si="592"/>
        <v>0</v>
      </c>
      <c r="AJ4192">
        <f t="shared" si="593"/>
        <v>0</v>
      </c>
      <c r="AK4192">
        <f t="shared" si="594"/>
        <v>1</v>
      </c>
    </row>
    <row r="4193" spans="1:37" x14ac:dyDescent="0.35">
      <c r="A4193">
        <v>1</v>
      </c>
      <c r="B4193">
        <v>2</v>
      </c>
      <c r="C4193">
        <v>0</v>
      </c>
      <c r="D4193">
        <v>3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5</v>
      </c>
      <c r="M4193">
        <v>0</v>
      </c>
      <c r="N4193">
        <v>0</v>
      </c>
      <c r="O4193">
        <v>1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136</v>
      </c>
      <c r="AA4193">
        <v>1</v>
      </c>
      <c r="AB4193">
        <v>0</v>
      </c>
      <c r="AC4193">
        <f t="shared" si="586"/>
        <v>-1.3641929398986958</v>
      </c>
      <c r="AD4193">
        <f t="shared" si="587"/>
        <v>0.25558686673528264</v>
      </c>
      <c r="AE4193">
        <f t="shared" si="588"/>
        <v>0.20355968472324615</v>
      </c>
      <c r="AF4193">
        <f t="shared" si="589"/>
        <v>9.8846764391634936E-2</v>
      </c>
      <c r="AG4193">
        <f t="shared" si="590"/>
        <v>0</v>
      </c>
      <c r="AH4193">
        <f t="shared" si="591"/>
        <v>0</v>
      </c>
      <c r="AI4193">
        <f t="shared" si="592"/>
        <v>0</v>
      </c>
      <c r="AJ4193">
        <f t="shared" si="593"/>
        <v>0</v>
      </c>
      <c r="AK4193">
        <f t="shared" si="594"/>
        <v>1</v>
      </c>
    </row>
    <row r="4194" spans="1:37" x14ac:dyDescent="0.35">
      <c r="A4194">
        <v>1</v>
      </c>
      <c r="B4194">
        <v>2</v>
      </c>
      <c r="C4194">
        <v>0</v>
      </c>
      <c r="D4194">
        <v>3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54</v>
      </c>
      <c r="M4194">
        <v>0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88.2</v>
      </c>
      <c r="AA4194">
        <v>0</v>
      </c>
      <c r="AB4194">
        <v>1</v>
      </c>
      <c r="AC4194">
        <f t="shared" si="586"/>
        <v>-0.4004896003643319</v>
      </c>
      <c r="AD4194">
        <f t="shared" si="587"/>
        <v>0.66999193742448326</v>
      </c>
      <c r="AE4194">
        <f t="shared" si="588"/>
        <v>0.40119471382464689</v>
      </c>
      <c r="AF4194">
        <f t="shared" si="589"/>
        <v>0.39664479791460727</v>
      </c>
      <c r="AG4194">
        <f t="shared" si="590"/>
        <v>0</v>
      </c>
      <c r="AH4194">
        <f t="shared" si="591"/>
        <v>0</v>
      </c>
      <c r="AI4194">
        <f t="shared" si="592"/>
        <v>0</v>
      </c>
      <c r="AJ4194">
        <f t="shared" si="593"/>
        <v>1</v>
      </c>
      <c r="AK4194">
        <f t="shared" si="594"/>
        <v>0</v>
      </c>
    </row>
    <row r="4195" spans="1:37" x14ac:dyDescent="0.35">
      <c r="A4195">
        <v>1</v>
      </c>
      <c r="B4195">
        <v>2</v>
      </c>
      <c r="C4195">
        <v>0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4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85</v>
      </c>
      <c r="AA4195">
        <v>0</v>
      </c>
      <c r="AB4195">
        <v>0</v>
      </c>
      <c r="AC4195">
        <f t="shared" si="586"/>
        <v>-2.3239465594485713</v>
      </c>
      <c r="AD4195">
        <f t="shared" si="587"/>
        <v>9.7886507372581991E-2</v>
      </c>
      <c r="AE4195">
        <f t="shared" si="588"/>
        <v>8.91590403154148E-2</v>
      </c>
      <c r="AF4195">
        <f t="shared" si="589"/>
        <v>4.0557447792267984E-2</v>
      </c>
      <c r="AG4195">
        <f t="shared" si="590"/>
        <v>0</v>
      </c>
      <c r="AH4195">
        <f t="shared" si="591"/>
        <v>0</v>
      </c>
      <c r="AI4195">
        <f t="shared" si="592"/>
        <v>0</v>
      </c>
      <c r="AJ4195">
        <f t="shared" si="593"/>
        <v>0</v>
      </c>
      <c r="AK4195">
        <f t="shared" si="594"/>
        <v>1</v>
      </c>
    </row>
    <row r="4196" spans="1:37" x14ac:dyDescent="0.35">
      <c r="A4196">
        <v>1</v>
      </c>
      <c r="B4196">
        <v>2</v>
      </c>
      <c r="C4196">
        <v>0</v>
      </c>
      <c r="D4196">
        <v>4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29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0</v>
      </c>
      <c r="Z4196">
        <v>70</v>
      </c>
      <c r="AA4196">
        <v>0</v>
      </c>
      <c r="AB4196">
        <v>0</v>
      </c>
      <c r="AC4196">
        <f t="shared" si="586"/>
        <v>-1.1548111626551525</v>
      </c>
      <c r="AD4196">
        <f t="shared" si="587"/>
        <v>0.31511703714991385</v>
      </c>
      <c r="AE4196">
        <f t="shared" si="588"/>
        <v>0.23961140206412881</v>
      </c>
      <c r="AF4196">
        <f t="shared" si="589"/>
        <v>0.11896440402471638</v>
      </c>
      <c r="AG4196">
        <f t="shared" si="590"/>
        <v>0</v>
      </c>
      <c r="AH4196">
        <f t="shared" si="591"/>
        <v>0</v>
      </c>
      <c r="AI4196">
        <f t="shared" si="592"/>
        <v>0</v>
      </c>
      <c r="AJ4196">
        <f t="shared" si="593"/>
        <v>0</v>
      </c>
      <c r="AK4196">
        <f t="shared" si="594"/>
        <v>1</v>
      </c>
    </row>
    <row r="4197" spans="1:37" x14ac:dyDescent="0.35">
      <c r="A4197">
        <v>1</v>
      </c>
      <c r="B4197">
        <v>2</v>
      </c>
      <c r="C4197">
        <v>0</v>
      </c>
      <c r="D4197">
        <v>2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144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81.08</v>
      </c>
      <c r="AA4197">
        <v>0</v>
      </c>
      <c r="AB4197">
        <v>0</v>
      </c>
      <c r="AC4197">
        <f t="shared" si="586"/>
        <v>0.11121500254862537</v>
      </c>
      <c r="AD4197">
        <f t="shared" si="587"/>
        <v>1.1176351754355061</v>
      </c>
      <c r="AE4197">
        <f t="shared" si="588"/>
        <v>0.52777512784073244</v>
      </c>
      <c r="AF4197">
        <f t="shared" si="589"/>
        <v>0.32585114229530415</v>
      </c>
      <c r="AG4197">
        <f t="shared" si="590"/>
        <v>1</v>
      </c>
      <c r="AH4197">
        <f t="shared" si="591"/>
        <v>0</v>
      </c>
      <c r="AI4197">
        <f t="shared" si="592"/>
        <v>1</v>
      </c>
      <c r="AJ4197">
        <f t="shared" si="593"/>
        <v>0</v>
      </c>
      <c r="AK4197">
        <f t="shared" si="594"/>
        <v>0</v>
      </c>
    </row>
    <row r="4198" spans="1:37" x14ac:dyDescent="0.35">
      <c r="A4198">
        <v>1</v>
      </c>
      <c r="B4198">
        <v>2</v>
      </c>
      <c r="C4198">
        <v>0</v>
      </c>
      <c r="D4198">
        <v>3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24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116.1</v>
      </c>
      <c r="AA4198">
        <v>0</v>
      </c>
      <c r="AB4198">
        <v>1</v>
      </c>
      <c r="AC4198">
        <f t="shared" si="586"/>
        <v>-0.83029833722703117</v>
      </c>
      <c r="AD4198">
        <f t="shared" si="587"/>
        <v>0.43591921598998129</v>
      </c>
      <c r="AE4198">
        <f t="shared" si="588"/>
        <v>0.30358199203389086</v>
      </c>
      <c r="AF4198">
        <f t="shared" si="589"/>
        <v>0.51772399362064159</v>
      </c>
      <c r="AG4198">
        <f t="shared" si="590"/>
        <v>0</v>
      </c>
      <c r="AH4198">
        <f t="shared" si="591"/>
        <v>0</v>
      </c>
      <c r="AI4198">
        <f t="shared" si="592"/>
        <v>0</v>
      </c>
      <c r="AJ4198">
        <f t="shared" si="593"/>
        <v>1</v>
      </c>
      <c r="AK4198">
        <f t="shared" si="594"/>
        <v>0</v>
      </c>
    </row>
    <row r="4199" spans="1:37" x14ac:dyDescent="0.35">
      <c r="A4199">
        <v>1</v>
      </c>
      <c r="B4199">
        <v>2</v>
      </c>
      <c r="C4199">
        <v>0</v>
      </c>
      <c r="D4199">
        <v>4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18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116.75</v>
      </c>
      <c r="AA4199">
        <v>1</v>
      </c>
      <c r="AB4199">
        <v>1</v>
      </c>
      <c r="AC4199">
        <f t="shared" si="586"/>
        <v>-2.2382166750209138</v>
      </c>
      <c r="AD4199">
        <f t="shared" si="587"/>
        <v>0.10664852387224359</v>
      </c>
      <c r="AE4199">
        <f t="shared" si="588"/>
        <v>9.6370727987846266E-2</v>
      </c>
      <c r="AF4199">
        <f t="shared" si="589"/>
        <v>1.0160548603280306</v>
      </c>
      <c r="AG4199">
        <f t="shared" si="590"/>
        <v>0</v>
      </c>
      <c r="AH4199">
        <f t="shared" si="591"/>
        <v>0</v>
      </c>
      <c r="AI4199">
        <f t="shared" si="592"/>
        <v>0</v>
      </c>
      <c r="AJ4199">
        <f t="shared" si="593"/>
        <v>1</v>
      </c>
      <c r="AK4199">
        <f t="shared" si="594"/>
        <v>0</v>
      </c>
    </row>
    <row r="4200" spans="1:37" x14ac:dyDescent="0.35">
      <c r="A4200">
        <v>1</v>
      </c>
      <c r="B4200">
        <v>1</v>
      </c>
      <c r="C4200">
        <v>0</v>
      </c>
      <c r="D4200">
        <v>4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60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60</v>
      </c>
      <c r="AA4200">
        <v>0</v>
      </c>
      <c r="AB4200">
        <v>0</v>
      </c>
      <c r="AC4200">
        <f t="shared" si="586"/>
        <v>-1.6679901986807708</v>
      </c>
      <c r="AD4200">
        <f t="shared" si="587"/>
        <v>0.18862578528775342</v>
      </c>
      <c r="AE4200">
        <f t="shared" si="588"/>
        <v>0.15869232152160417</v>
      </c>
      <c r="AF4200">
        <f t="shared" si="589"/>
        <v>7.5045147331175358E-2</v>
      </c>
      <c r="AG4200">
        <f t="shared" si="590"/>
        <v>0</v>
      </c>
      <c r="AH4200">
        <f t="shared" si="591"/>
        <v>0</v>
      </c>
      <c r="AI4200">
        <f t="shared" si="592"/>
        <v>0</v>
      </c>
      <c r="AJ4200">
        <f t="shared" si="593"/>
        <v>0</v>
      </c>
      <c r="AK4200">
        <f t="shared" si="594"/>
        <v>1</v>
      </c>
    </row>
    <row r="4201" spans="1:37" x14ac:dyDescent="0.35">
      <c r="A4201">
        <v>1</v>
      </c>
      <c r="B4201">
        <v>2</v>
      </c>
      <c r="C4201">
        <v>0</v>
      </c>
      <c r="D4201">
        <v>3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6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130</v>
      </c>
      <c r="AA4201">
        <v>1</v>
      </c>
      <c r="AB4201">
        <v>0</v>
      </c>
      <c r="AC4201">
        <f t="shared" si="586"/>
        <v>-2.6821570382155859</v>
      </c>
      <c r="AD4201">
        <f t="shared" si="587"/>
        <v>6.841542020175824E-2</v>
      </c>
      <c r="AE4201">
        <f t="shared" si="588"/>
        <v>6.4034474707262048E-2</v>
      </c>
      <c r="AF4201">
        <f t="shared" si="589"/>
        <v>2.8740147470081891E-2</v>
      </c>
      <c r="AG4201">
        <f t="shared" si="590"/>
        <v>0</v>
      </c>
      <c r="AH4201">
        <f t="shared" si="591"/>
        <v>0</v>
      </c>
      <c r="AI4201">
        <f t="shared" si="592"/>
        <v>0</v>
      </c>
      <c r="AJ4201">
        <f t="shared" si="593"/>
        <v>0</v>
      </c>
      <c r="AK4201">
        <f t="shared" si="594"/>
        <v>1</v>
      </c>
    </row>
    <row r="4202" spans="1:37" x14ac:dyDescent="0.35">
      <c r="A4202">
        <v>1</v>
      </c>
      <c r="B4202">
        <v>2</v>
      </c>
      <c r="C4202">
        <v>0</v>
      </c>
      <c r="D4202">
        <v>2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97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76.5</v>
      </c>
      <c r="AA4202">
        <v>0</v>
      </c>
      <c r="AB4202">
        <v>1</v>
      </c>
      <c r="AC4202">
        <f t="shared" si="586"/>
        <v>-0.73677695358419459</v>
      </c>
      <c r="AD4202">
        <f t="shared" si="587"/>
        <v>0.47865415661731903</v>
      </c>
      <c r="AE4202">
        <f t="shared" si="588"/>
        <v>0.32370933695024701</v>
      </c>
      <c r="AF4202">
        <f t="shared" si="589"/>
        <v>0.48984477379023111</v>
      </c>
      <c r="AG4202">
        <f t="shared" si="590"/>
        <v>0</v>
      </c>
      <c r="AH4202">
        <f t="shared" si="591"/>
        <v>0</v>
      </c>
      <c r="AI4202">
        <f t="shared" si="592"/>
        <v>0</v>
      </c>
      <c r="AJ4202">
        <f t="shared" si="593"/>
        <v>1</v>
      </c>
      <c r="AK4202">
        <f t="shared" si="594"/>
        <v>0</v>
      </c>
    </row>
    <row r="4203" spans="1:37" x14ac:dyDescent="0.35">
      <c r="A4203">
        <v>1</v>
      </c>
      <c r="B4203">
        <v>1</v>
      </c>
      <c r="C4203">
        <v>0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0</v>
      </c>
      <c r="Z4203">
        <v>65</v>
      </c>
      <c r="AA4203">
        <v>0</v>
      </c>
      <c r="AB4203">
        <v>0</v>
      </c>
      <c r="AC4203">
        <f t="shared" si="586"/>
        <v>-2.1035988114229296</v>
      </c>
      <c r="AD4203">
        <f t="shared" si="587"/>
        <v>0.12201652270351636</v>
      </c>
      <c r="AE4203">
        <f t="shared" si="588"/>
        <v>0.10874752754042841</v>
      </c>
      <c r="AF4203">
        <f t="shared" si="589"/>
        <v>4.999925234449959E-2</v>
      </c>
      <c r="AG4203">
        <f t="shared" si="590"/>
        <v>0</v>
      </c>
      <c r="AH4203">
        <f t="shared" si="591"/>
        <v>0</v>
      </c>
      <c r="AI4203">
        <f t="shared" si="592"/>
        <v>0</v>
      </c>
      <c r="AJ4203">
        <f t="shared" si="593"/>
        <v>0</v>
      </c>
      <c r="AK4203">
        <f t="shared" si="594"/>
        <v>1</v>
      </c>
    </row>
    <row r="4204" spans="1:37" x14ac:dyDescent="0.35">
      <c r="A4204">
        <v>1</v>
      </c>
      <c r="B4204">
        <v>2</v>
      </c>
      <c r="C4204">
        <v>0</v>
      </c>
      <c r="D4204">
        <v>2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44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2</v>
      </c>
      <c r="AA4204">
        <v>0</v>
      </c>
      <c r="AB4204">
        <v>0</v>
      </c>
      <c r="AC4204">
        <f t="shared" si="586"/>
        <v>-5.2436846215074153</v>
      </c>
      <c r="AD4204">
        <f t="shared" si="587"/>
        <v>5.2807633306867123E-3</v>
      </c>
      <c r="AE4204">
        <f t="shared" si="588"/>
        <v>5.2530233575648439E-3</v>
      </c>
      <c r="AF4204">
        <f t="shared" si="589"/>
        <v>2.2873721408629469E-3</v>
      </c>
      <c r="AG4204">
        <f t="shared" si="590"/>
        <v>0</v>
      </c>
      <c r="AH4204">
        <f t="shared" si="591"/>
        <v>0</v>
      </c>
      <c r="AI4204">
        <f t="shared" si="592"/>
        <v>0</v>
      </c>
      <c r="AJ4204">
        <f t="shared" si="593"/>
        <v>0</v>
      </c>
      <c r="AK4204">
        <f t="shared" si="594"/>
        <v>1</v>
      </c>
    </row>
    <row r="4205" spans="1:37" x14ac:dyDescent="0.35">
      <c r="A4205">
        <v>1</v>
      </c>
      <c r="B4205">
        <v>2</v>
      </c>
      <c r="C4205">
        <v>0</v>
      </c>
      <c r="D4205">
        <v>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48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85.5</v>
      </c>
      <c r="AA4205">
        <v>1</v>
      </c>
      <c r="AB4205">
        <v>0</v>
      </c>
      <c r="AC4205">
        <f t="shared" si="586"/>
        <v>-2.0101194064394696</v>
      </c>
      <c r="AD4205">
        <f t="shared" si="587"/>
        <v>0.1339726765133939</v>
      </c>
      <c r="AE4205">
        <f t="shared" si="588"/>
        <v>0.11814453671433897</v>
      </c>
      <c r="AF4205">
        <f t="shared" si="589"/>
        <v>5.4602590198491542E-2</v>
      </c>
      <c r="AG4205">
        <f t="shared" si="590"/>
        <v>0</v>
      </c>
      <c r="AH4205">
        <f t="shared" si="591"/>
        <v>0</v>
      </c>
      <c r="AI4205">
        <f t="shared" si="592"/>
        <v>0</v>
      </c>
      <c r="AJ4205">
        <f t="shared" si="593"/>
        <v>0</v>
      </c>
      <c r="AK4205">
        <f t="shared" si="594"/>
        <v>1</v>
      </c>
    </row>
    <row r="4206" spans="1:37" x14ac:dyDescent="0.35">
      <c r="A4206">
        <v>1</v>
      </c>
      <c r="B4206">
        <v>1</v>
      </c>
      <c r="C4206">
        <v>0</v>
      </c>
      <c r="D4206">
        <v>4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56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185</v>
      </c>
      <c r="AA4206">
        <v>0</v>
      </c>
      <c r="AB4206">
        <v>0</v>
      </c>
      <c r="AC4206">
        <f t="shared" si="586"/>
        <v>0.75928986046181057</v>
      </c>
      <c r="AD4206">
        <f t="shared" si="587"/>
        <v>2.1367582850458549</v>
      </c>
      <c r="AE4206">
        <f t="shared" si="588"/>
        <v>0.68119953495703245</v>
      </c>
      <c r="AF4206">
        <f t="shared" si="589"/>
        <v>0.49648105375821089</v>
      </c>
      <c r="AG4206">
        <f t="shared" si="590"/>
        <v>1</v>
      </c>
      <c r="AH4206">
        <f t="shared" si="591"/>
        <v>0</v>
      </c>
      <c r="AI4206">
        <f t="shared" si="592"/>
        <v>1</v>
      </c>
      <c r="AJ4206">
        <f t="shared" si="593"/>
        <v>0</v>
      </c>
      <c r="AK4206">
        <f t="shared" si="594"/>
        <v>0</v>
      </c>
    </row>
    <row r="4207" spans="1:37" x14ac:dyDescent="0.35">
      <c r="A4207">
        <v>1</v>
      </c>
      <c r="B4207">
        <v>2</v>
      </c>
      <c r="C4207">
        <v>0</v>
      </c>
      <c r="D4207">
        <v>4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134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89.25</v>
      </c>
      <c r="AA4207">
        <v>0</v>
      </c>
      <c r="AB4207">
        <v>0</v>
      </c>
      <c r="AC4207">
        <f t="shared" si="586"/>
        <v>0.35894753159635906</v>
      </c>
      <c r="AD4207">
        <f t="shared" si="587"/>
        <v>1.4318216742032255</v>
      </c>
      <c r="AE4207">
        <f t="shared" si="588"/>
        <v>0.58878563728253419</v>
      </c>
      <c r="AF4207">
        <f t="shared" si="589"/>
        <v>0.38593172489797933</v>
      </c>
      <c r="AG4207">
        <f t="shared" si="590"/>
        <v>1</v>
      </c>
      <c r="AH4207">
        <f t="shared" si="591"/>
        <v>0</v>
      </c>
      <c r="AI4207">
        <f t="shared" si="592"/>
        <v>1</v>
      </c>
      <c r="AJ4207">
        <f t="shared" si="593"/>
        <v>0</v>
      </c>
      <c r="AK4207">
        <f t="shared" si="594"/>
        <v>0</v>
      </c>
    </row>
    <row r="4208" spans="1:37" x14ac:dyDescent="0.35">
      <c r="A4208">
        <v>1</v>
      </c>
      <c r="B4208">
        <v>2</v>
      </c>
      <c r="C4208">
        <v>1</v>
      </c>
      <c r="D4208">
        <v>3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141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94.56</v>
      </c>
      <c r="AA4208">
        <v>0</v>
      </c>
      <c r="AB4208">
        <v>0</v>
      </c>
      <c r="AC4208">
        <f t="shared" si="586"/>
        <v>0.63177317134142585</v>
      </c>
      <c r="AD4208">
        <f t="shared" si="587"/>
        <v>1.8809428580113456</v>
      </c>
      <c r="AE4208">
        <f t="shared" si="588"/>
        <v>0.65289141462171207</v>
      </c>
      <c r="AF4208">
        <f t="shared" si="589"/>
        <v>0.45953464436286123</v>
      </c>
      <c r="AG4208">
        <f t="shared" si="590"/>
        <v>1</v>
      </c>
      <c r="AH4208">
        <f t="shared" si="591"/>
        <v>0</v>
      </c>
      <c r="AI4208">
        <f t="shared" si="592"/>
        <v>1</v>
      </c>
      <c r="AJ4208">
        <f t="shared" si="593"/>
        <v>0</v>
      </c>
      <c r="AK4208">
        <f t="shared" si="594"/>
        <v>0</v>
      </c>
    </row>
    <row r="4209" spans="1:37" x14ac:dyDescent="0.35">
      <c r="A4209">
        <v>1</v>
      </c>
      <c r="B4209">
        <v>1</v>
      </c>
      <c r="C4209">
        <v>0</v>
      </c>
      <c r="D4209">
        <v>4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163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100</v>
      </c>
      <c r="AA4209">
        <v>0</v>
      </c>
      <c r="AB4209">
        <v>1</v>
      </c>
      <c r="AC4209">
        <f t="shared" si="586"/>
        <v>0.56458952822881914</v>
      </c>
      <c r="AD4209">
        <f t="shared" si="587"/>
        <v>1.758725727275968</v>
      </c>
      <c r="AE4209">
        <f t="shared" si="588"/>
        <v>0.63751380207432795</v>
      </c>
      <c r="AF4209">
        <f t="shared" si="589"/>
        <v>0.19551040838446587</v>
      </c>
      <c r="AG4209">
        <f t="shared" si="590"/>
        <v>1</v>
      </c>
      <c r="AH4209">
        <f t="shared" si="591"/>
        <v>1</v>
      </c>
      <c r="AI4209">
        <f t="shared" si="592"/>
        <v>0</v>
      </c>
      <c r="AJ4209">
        <f t="shared" si="593"/>
        <v>0</v>
      </c>
      <c r="AK4209">
        <f t="shared" si="594"/>
        <v>0</v>
      </c>
    </row>
    <row r="4210" spans="1:37" x14ac:dyDescent="0.35">
      <c r="A4210">
        <v>1</v>
      </c>
      <c r="B4210">
        <v>2</v>
      </c>
      <c r="C4210">
        <v>0</v>
      </c>
      <c r="D4210">
        <v>2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80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0</v>
      </c>
      <c r="Z4210">
        <v>63.36</v>
      </c>
      <c r="AA4210">
        <v>0</v>
      </c>
      <c r="AB4210">
        <v>1</v>
      </c>
      <c r="AC4210">
        <f t="shared" si="586"/>
        <v>-0.81630174093927255</v>
      </c>
      <c r="AD4210">
        <f t="shared" si="587"/>
        <v>0.44206350049760695</v>
      </c>
      <c r="AE4210">
        <f t="shared" si="588"/>
        <v>0.30654926107280706</v>
      </c>
      <c r="AF4210">
        <f t="shared" si="589"/>
        <v>0.51349972638844876</v>
      </c>
      <c r="AG4210">
        <f t="shared" si="590"/>
        <v>0</v>
      </c>
      <c r="AH4210">
        <f t="shared" si="591"/>
        <v>0</v>
      </c>
      <c r="AI4210">
        <f t="shared" si="592"/>
        <v>0</v>
      </c>
      <c r="AJ4210">
        <f t="shared" si="593"/>
        <v>1</v>
      </c>
      <c r="AK4210">
        <f t="shared" si="594"/>
        <v>0</v>
      </c>
    </row>
    <row r="4211" spans="1:37" x14ac:dyDescent="0.35">
      <c r="A4211">
        <v>1</v>
      </c>
      <c r="B4211">
        <v>2</v>
      </c>
      <c r="C4211">
        <v>1</v>
      </c>
      <c r="D4211">
        <v>6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31</v>
      </c>
      <c r="M4211">
        <v>0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26.35</v>
      </c>
      <c r="AA4211">
        <v>0</v>
      </c>
      <c r="AB4211">
        <v>1</v>
      </c>
      <c r="AC4211">
        <f t="shared" si="586"/>
        <v>-1.7939503878352088</v>
      </c>
      <c r="AD4211">
        <f t="shared" si="587"/>
        <v>0.1663019132838662</v>
      </c>
      <c r="AE4211">
        <f t="shared" si="588"/>
        <v>0.1425890769703213</v>
      </c>
      <c r="AF4211">
        <f t="shared" si="589"/>
        <v>0.84591374231872696</v>
      </c>
      <c r="AG4211">
        <f t="shared" si="590"/>
        <v>0</v>
      </c>
      <c r="AH4211">
        <f t="shared" si="591"/>
        <v>0</v>
      </c>
      <c r="AI4211">
        <f t="shared" si="592"/>
        <v>0</v>
      </c>
      <c r="AJ4211">
        <f t="shared" si="593"/>
        <v>1</v>
      </c>
      <c r="AK4211">
        <f t="shared" si="594"/>
        <v>0</v>
      </c>
    </row>
    <row r="4212" spans="1:37" x14ac:dyDescent="0.35">
      <c r="A4212">
        <v>1</v>
      </c>
      <c r="B4212">
        <v>2</v>
      </c>
      <c r="C4212">
        <v>0</v>
      </c>
      <c r="D4212">
        <v>2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9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114.5</v>
      </c>
      <c r="AA4212">
        <v>2</v>
      </c>
      <c r="AB4212">
        <v>0</v>
      </c>
      <c r="AC4212">
        <f t="shared" si="586"/>
        <v>-3.7228713098805883</v>
      </c>
      <c r="AD4212">
        <f t="shared" si="587"/>
        <v>2.4164484416336091E-2</v>
      </c>
      <c r="AE4212">
        <f t="shared" si="588"/>
        <v>2.3594339370308526E-2</v>
      </c>
      <c r="AF4212">
        <f t="shared" si="589"/>
        <v>1.0369711461820565E-2</v>
      </c>
      <c r="AG4212">
        <f t="shared" si="590"/>
        <v>0</v>
      </c>
      <c r="AH4212">
        <f t="shared" si="591"/>
        <v>0</v>
      </c>
      <c r="AI4212">
        <f t="shared" si="592"/>
        <v>0</v>
      </c>
      <c r="AJ4212">
        <f t="shared" si="593"/>
        <v>0</v>
      </c>
      <c r="AK4212">
        <f t="shared" si="594"/>
        <v>1</v>
      </c>
    </row>
    <row r="4213" spans="1:37" x14ac:dyDescent="0.35">
      <c r="A4213">
        <v>1</v>
      </c>
      <c r="B4213">
        <v>2</v>
      </c>
      <c r="C4213">
        <v>0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443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65</v>
      </c>
      <c r="AA4213">
        <v>0</v>
      </c>
      <c r="AB4213">
        <v>1</v>
      </c>
      <c r="AC4213">
        <f t="shared" si="586"/>
        <v>3.916018813161668</v>
      </c>
      <c r="AD4213">
        <f t="shared" si="587"/>
        <v>50.20019008085189</v>
      </c>
      <c r="AE4213">
        <f t="shared" si="588"/>
        <v>0.98046882250982137</v>
      </c>
      <c r="AF4213">
        <f t="shared" si="589"/>
        <v>8.5662117128942113E-3</v>
      </c>
      <c r="AG4213">
        <f t="shared" si="590"/>
        <v>1</v>
      </c>
      <c r="AH4213">
        <f t="shared" si="591"/>
        <v>1</v>
      </c>
      <c r="AI4213">
        <f t="shared" si="592"/>
        <v>0</v>
      </c>
      <c r="AJ4213">
        <f t="shared" si="593"/>
        <v>0</v>
      </c>
      <c r="AK4213">
        <f t="shared" si="594"/>
        <v>0</v>
      </c>
    </row>
    <row r="4214" spans="1:37" x14ac:dyDescent="0.35">
      <c r="A4214">
        <v>1</v>
      </c>
      <c r="B4214">
        <v>1</v>
      </c>
      <c r="C4214">
        <v>0</v>
      </c>
      <c r="D4214">
        <v>3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34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81</v>
      </c>
      <c r="AA4214">
        <v>0</v>
      </c>
      <c r="AB4214">
        <v>1</v>
      </c>
      <c r="AC4214">
        <f t="shared" si="586"/>
        <v>-1.6980152924448226</v>
      </c>
      <c r="AD4214">
        <f t="shared" si="587"/>
        <v>0.18304645746233375</v>
      </c>
      <c r="AE4214">
        <f t="shared" si="588"/>
        <v>0.15472465709839769</v>
      </c>
      <c r="AF4214">
        <f t="shared" si="589"/>
        <v>0.81044047111980655</v>
      </c>
      <c r="AG4214">
        <f t="shared" si="590"/>
        <v>0</v>
      </c>
      <c r="AH4214">
        <f t="shared" si="591"/>
        <v>0</v>
      </c>
      <c r="AI4214">
        <f t="shared" si="592"/>
        <v>0</v>
      </c>
      <c r="AJ4214">
        <f t="shared" si="593"/>
        <v>1</v>
      </c>
      <c r="AK4214">
        <f t="shared" si="594"/>
        <v>0</v>
      </c>
    </row>
    <row r="4215" spans="1:37" x14ac:dyDescent="0.35">
      <c r="A4215">
        <v>1</v>
      </c>
      <c r="B4215">
        <v>1</v>
      </c>
      <c r="C4215">
        <v>0</v>
      </c>
      <c r="D4215">
        <v>4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20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119</v>
      </c>
      <c r="AA4215">
        <v>0</v>
      </c>
      <c r="AB4215">
        <v>0</v>
      </c>
      <c r="AC4215">
        <f t="shared" si="586"/>
        <v>-1.20796128348382</v>
      </c>
      <c r="AD4215">
        <f t="shared" si="587"/>
        <v>0.29880583927826493</v>
      </c>
      <c r="AE4215">
        <f t="shared" si="588"/>
        <v>0.23006197711915796</v>
      </c>
      <c r="AF4215">
        <f t="shared" si="589"/>
        <v>0.11354423249525433</v>
      </c>
      <c r="AG4215">
        <f t="shared" si="590"/>
        <v>0</v>
      </c>
      <c r="AH4215">
        <f t="shared" si="591"/>
        <v>0</v>
      </c>
      <c r="AI4215">
        <f t="shared" si="592"/>
        <v>0</v>
      </c>
      <c r="AJ4215">
        <f t="shared" si="593"/>
        <v>0</v>
      </c>
      <c r="AK4215">
        <f t="shared" si="594"/>
        <v>1</v>
      </c>
    </row>
    <row r="4216" spans="1:37" x14ac:dyDescent="0.35">
      <c r="A4216">
        <v>1</v>
      </c>
      <c r="B4216">
        <v>2</v>
      </c>
      <c r="C4216">
        <v>0</v>
      </c>
      <c r="D4216">
        <v>2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60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65</v>
      </c>
      <c r="AA4216">
        <v>1</v>
      </c>
      <c r="AB4216">
        <v>0</v>
      </c>
      <c r="AC4216">
        <f t="shared" si="586"/>
        <v>-2.7072518315933509</v>
      </c>
      <c r="AD4216">
        <f t="shared" si="587"/>
        <v>6.6719912552708344E-2</v>
      </c>
      <c r="AE4216">
        <f t="shared" si="588"/>
        <v>6.2546795806074931E-2</v>
      </c>
      <c r="AF4216">
        <f t="shared" si="589"/>
        <v>2.8050402179008397E-2</v>
      </c>
      <c r="AG4216">
        <f t="shared" si="590"/>
        <v>0</v>
      </c>
      <c r="AH4216">
        <f t="shared" si="591"/>
        <v>0</v>
      </c>
      <c r="AI4216">
        <f t="shared" si="592"/>
        <v>0</v>
      </c>
      <c r="AJ4216">
        <f t="shared" si="593"/>
        <v>0</v>
      </c>
      <c r="AK4216">
        <f t="shared" si="594"/>
        <v>1</v>
      </c>
    </row>
    <row r="4217" spans="1:37" x14ac:dyDescent="0.35">
      <c r="A4217">
        <v>1</v>
      </c>
      <c r="B4217">
        <v>2</v>
      </c>
      <c r="C4217">
        <v>0</v>
      </c>
      <c r="D4217">
        <v>3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93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170.1</v>
      </c>
      <c r="AA4217">
        <v>0</v>
      </c>
      <c r="AB4217">
        <v>0</v>
      </c>
      <c r="AC4217">
        <f t="shared" si="586"/>
        <v>-0.1189187506907996</v>
      </c>
      <c r="AD4217">
        <f t="shared" si="587"/>
        <v>0.88787993746295357</v>
      </c>
      <c r="AE4217">
        <f t="shared" si="588"/>
        <v>0.47030529846942487</v>
      </c>
      <c r="AF4217">
        <f t="shared" si="589"/>
        <v>0.27597437123571156</v>
      </c>
      <c r="AG4217">
        <f t="shared" si="590"/>
        <v>0</v>
      </c>
      <c r="AH4217">
        <f t="shared" si="591"/>
        <v>0</v>
      </c>
      <c r="AI4217">
        <f t="shared" si="592"/>
        <v>0</v>
      </c>
      <c r="AJ4217">
        <f t="shared" si="593"/>
        <v>0</v>
      </c>
      <c r="AK4217">
        <f t="shared" si="594"/>
        <v>1</v>
      </c>
    </row>
    <row r="4218" spans="1:37" x14ac:dyDescent="0.35">
      <c r="A4218">
        <v>1</v>
      </c>
      <c r="B4218">
        <v>2</v>
      </c>
      <c r="C4218">
        <v>0</v>
      </c>
      <c r="D4218">
        <v>4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20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117.2</v>
      </c>
      <c r="AA4218">
        <v>0</v>
      </c>
      <c r="AB4218">
        <v>1</v>
      </c>
      <c r="AC4218">
        <f t="shared" si="586"/>
        <v>-1.0870177481006724</v>
      </c>
      <c r="AD4218">
        <f t="shared" si="587"/>
        <v>0.33722067259662702</v>
      </c>
      <c r="AE4218">
        <f t="shared" si="588"/>
        <v>0.25218027174363739</v>
      </c>
      <c r="AF4218">
        <f t="shared" si="589"/>
        <v>0.59828889162496235</v>
      </c>
      <c r="AG4218">
        <f t="shared" si="590"/>
        <v>0</v>
      </c>
      <c r="AH4218">
        <f t="shared" si="591"/>
        <v>0</v>
      </c>
      <c r="AI4218">
        <f t="shared" si="592"/>
        <v>0</v>
      </c>
      <c r="AJ4218">
        <f t="shared" si="593"/>
        <v>1</v>
      </c>
      <c r="AK4218">
        <f t="shared" si="594"/>
        <v>0</v>
      </c>
    </row>
    <row r="4219" spans="1:37" x14ac:dyDescent="0.35">
      <c r="A4219">
        <v>1</v>
      </c>
      <c r="B4219">
        <v>2</v>
      </c>
      <c r="C4219">
        <v>0</v>
      </c>
      <c r="D4219">
        <v>7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224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90.95</v>
      </c>
      <c r="AA4219">
        <v>1</v>
      </c>
      <c r="AB4219">
        <v>0</v>
      </c>
      <c r="AC4219">
        <f t="shared" si="586"/>
        <v>0.68011716696872471</v>
      </c>
      <c r="AD4219">
        <f t="shared" si="587"/>
        <v>1.9741090190502895</v>
      </c>
      <c r="AE4219">
        <f t="shared" si="588"/>
        <v>0.66376484735609109</v>
      </c>
      <c r="AF4219">
        <f t="shared" si="589"/>
        <v>0.47335688399231973</v>
      </c>
      <c r="AG4219">
        <f t="shared" si="590"/>
        <v>1</v>
      </c>
      <c r="AH4219">
        <f t="shared" si="591"/>
        <v>0</v>
      </c>
      <c r="AI4219">
        <f t="shared" si="592"/>
        <v>1</v>
      </c>
      <c r="AJ4219">
        <f t="shared" si="593"/>
        <v>0</v>
      </c>
      <c r="AK4219">
        <f t="shared" si="594"/>
        <v>0</v>
      </c>
    </row>
    <row r="4220" spans="1:37" x14ac:dyDescent="0.35">
      <c r="A4220">
        <v>1</v>
      </c>
      <c r="B4220">
        <v>2</v>
      </c>
      <c r="C4220">
        <v>0</v>
      </c>
      <c r="D4220">
        <v>2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v>81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131.4</v>
      </c>
      <c r="AA4220">
        <v>0</v>
      </c>
      <c r="AB4220">
        <v>1</v>
      </c>
      <c r="AC4220">
        <f t="shared" si="586"/>
        <v>0.21692895672664969</v>
      </c>
      <c r="AD4220">
        <f t="shared" si="587"/>
        <v>1.2422558450811929</v>
      </c>
      <c r="AE4220">
        <f t="shared" si="588"/>
        <v>0.55402056273208666</v>
      </c>
      <c r="AF4220">
        <f t="shared" si="589"/>
        <v>0.25647411592978275</v>
      </c>
      <c r="AG4220">
        <f t="shared" si="590"/>
        <v>1</v>
      </c>
      <c r="AH4220">
        <f t="shared" si="591"/>
        <v>1</v>
      </c>
      <c r="AI4220">
        <f t="shared" si="592"/>
        <v>0</v>
      </c>
      <c r="AJ4220">
        <f t="shared" si="593"/>
        <v>0</v>
      </c>
      <c r="AK4220">
        <f t="shared" si="594"/>
        <v>0</v>
      </c>
    </row>
    <row r="4221" spans="1:37" x14ac:dyDescent="0.35">
      <c r="A4221">
        <v>1</v>
      </c>
      <c r="B4221">
        <v>2</v>
      </c>
      <c r="C4221">
        <v>0</v>
      </c>
      <c r="D4221">
        <v>2</v>
      </c>
      <c r="E4221">
        <v>1</v>
      </c>
      <c r="F4221">
        <v>1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42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91.5</v>
      </c>
      <c r="AA4221">
        <v>0</v>
      </c>
      <c r="AB4221">
        <v>0</v>
      </c>
      <c r="AC4221">
        <f t="shared" si="586"/>
        <v>-3.775296021153105</v>
      </c>
      <c r="AD4221">
        <f t="shared" si="587"/>
        <v>2.2930301782780761E-2</v>
      </c>
      <c r="AE4221">
        <f t="shared" si="588"/>
        <v>2.2416289499702407E-2</v>
      </c>
      <c r="AF4221">
        <f t="shared" si="589"/>
        <v>9.846043700103408E-3</v>
      </c>
      <c r="AG4221">
        <f t="shared" si="590"/>
        <v>0</v>
      </c>
      <c r="AH4221">
        <f t="shared" si="591"/>
        <v>0</v>
      </c>
      <c r="AI4221">
        <f t="shared" si="592"/>
        <v>0</v>
      </c>
      <c r="AJ4221">
        <f t="shared" si="593"/>
        <v>0</v>
      </c>
      <c r="AK4221">
        <f t="shared" si="594"/>
        <v>1</v>
      </c>
    </row>
    <row r="4222" spans="1:37" x14ac:dyDescent="0.35">
      <c r="A4222">
        <v>1</v>
      </c>
      <c r="B4222">
        <v>2</v>
      </c>
      <c r="C4222">
        <v>0</v>
      </c>
      <c r="D4222">
        <v>4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50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68.069999999999993</v>
      </c>
      <c r="AA4222">
        <v>1</v>
      </c>
      <c r="AB4222">
        <v>0</v>
      </c>
      <c r="AC4222">
        <f t="shared" si="586"/>
        <v>-3.7166047987332647</v>
      </c>
      <c r="AD4222">
        <f t="shared" si="587"/>
        <v>2.4316386879449717E-2</v>
      </c>
      <c r="AE4222">
        <f t="shared" si="588"/>
        <v>2.3739136843772348E-2</v>
      </c>
      <c r="AF4222">
        <f t="shared" si="589"/>
        <v>1.0434120558886687E-2</v>
      </c>
      <c r="AG4222">
        <f t="shared" si="590"/>
        <v>0</v>
      </c>
      <c r="AH4222">
        <f t="shared" si="591"/>
        <v>0</v>
      </c>
      <c r="AI4222">
        <f t="shared" si="592"/>
        <v>0</v>
      </c>
      <c r="AJ4222">
        <f t="shared" si="593"/>
        <v>0</v>
      </c>
      <c r="AK4222">
        <f t="shared" si="594"/>
        <v>1</v>
      </c>
    </row>
    <row r="4223" spans="1:37" x14ac:dyDescent="0.35">
      <c r="A4223">
        <v>1</v>
      </c>
      <c r="B4223">
        <v>2</v>
      </c>
      <c r="C4223">
        <v>0</v>
      </c>
      <c r="D4223">
        <v>1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88</v>
      </c>
      <c r="AA4223">
        <v>1</v>
      </c>
      <c r="AB4223">
        <v>0</v>
      </c>
      <c r="AC4223">
        <f t="shared" si="586"/>
        <v>-4.240088538059088</v>
      </c>
      <c r="AD4223">
        <f t="shared" si="587"/>
        <v>1.4406316279363235E-2</v>
      </c>
      <c r="AE4223">
        <f t="shared" si="588"/>
        <v>1.4201721783636642E-2</v>
      </c>
      <c r="AF4223">
        <f t="shared" si="589"/>
        <v>6.2119447142480267E-3</v>
      </c>
      <c r="AG4223">
        <f t="shared" si="590"/>
        <v>0</v>
      </c>
      <c r="AH4223">
        <f t="shared" si="591"/>
        <v>0</v>
      </c>
      <c r="AI4223">
        <f t="shared" si="592"/>
        <v>0</v>
      </c>
      <c r="AJ4223">
        <f t="shared" si="593"/>
        <v>0</v>
      </c>
      <c r="AK4223">
        <f t="shared" si="594"/>
        <v>1</v>
      </c>
    </row>
    <row r="4224" spans="1:37" x14ac:dyDescent="0.35">
      <c r="A4224">
        <v>1</v>
      </c>
      <c r="B4224">
        <v>3</v>
      </c>
      <c r="C4224">
        <v>0</v>
      </c>
      <c r="D4224">
        <v>3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158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107.1</v>
      </c>
      <c r="AA4224">
        <v>0</v>
      </c>
      <c r="AB4224">
        <v>1</v>
      </c>
      <c r="AC4224">
        <f t="shared" si="586"/>
        <v>0.9682514361100365</v>
      </c>
      <c r="AD4224">
        <f t="shared" si="587"/>
        <v>2.6333358753048421</v>
      </c>
      <c r="AE4224">
        <f t="shared" si="588"/>
        <v>0.72477083475909077</v>
      </c>
      <c r="AF4224">
        <f t="shared" si="589"/>
        <v>0.13979929126672472</v>
      </c>
      <c r="AG4224">
        <f t="shared" si="590"/>
        <v>1</v>
      </c>
      <c r="AH4224">
        <f t="shared" si="591"/>
        <v>1</v>
      </c>
      <c r="AI4224">
        <f t="shared" si="592"/>
        <v>0</v>
      </c>
      <c r="AJ4224">
        <f t="shared" si="593"/>
        <v>0</v>
      </c>
      <c r="AK4224">
        <f t="shared" si="594"/>
        <v>0</v>
      </c>
    </row>
    <row r="4225" spans="1:37" x14ac:dyDescent="0.35">
      <c r="A4225">
        <v>1</v>
      </c>
      <c r="B4225">
        <v>1</v>
      </c>
      <c r="C4225">
        <v>0</v>
      </c>
      <c r="D4225">
        <v>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151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71</v>
      </c>
      <c r="AA4225">
        <v>0</v>
      </c>
      <c r="AB4225">
        <v>0</v>
      </c>
      <c r="AC4225">
        <f t="shared" si="586"/>
        <v>-2.4147406476375615</v>
      </c>
      <c r="AD4225">
        <f t="shared" si="587"/>
        <v>8.9390519558073853E-2</v>
      </c>
      <c r="AE4225">
        <f t="shared" si="588"/>
        <v>8.2055532844490284E-2</v>
      </c>
      <c r="AF4225">
        <f t="shared" si="589"/>
        <v>3.7183591497486027E-2</v>
      </c>
      <c r="AG4225">
        <f t="shared" si="590"/>
        <v>0</v>
      </c>
      <c r="AH4225">
        <f t="shared" si="591"/>
        <v>0</v>
      </c>
      <c r="AI4225">
        <f t="shared" si="592"/>
        <v>0</v>
      </c>
      <c r="AJ4225">
        <f t="shared" si="593"/>
        <v>0</v>
      </c>
      <c r="AK4225">
        <f t="shared" si="594"/>
        <v>1</v>
      </c>
    </row>
    <row r="4226" spans="1:37" x14ac:dyDescent="0.35">
      <c r="A4226">
        <v>1</v>
      </c>
      <c r="B4226">
        <v>2</v>
      </c>
      <c r="C4226">
        <v>0</v>
      </c>
      <c r="D4226">
        <v>3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193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120</v>
      </c>
      <c r="AA4226">
        <v>0</v>
      </c>
      <c r="AB4226">
        <v>1</v>
      </c>
      <c r="AC4226">
        <f t="shared" si="586"/>
        <v>1.4796766102358521</v>
      </c>
      <c r="AD4226">
        <f t="shared" si="587"/>
        <v>4.3915252769355231</v>
      </c>
      <c r="AE4226">
        <f t="shared" si="588"/>
        <v>0.81452372962472919</v>
      </c>
      <c r="AF4226">
        <f t="shared" si="589"/>
        <v>8.9096258814086643E-2</v>
      </c>
      <c r="AG4226">
        <f t="shared" si="590"/>
        <v>1</v>
      </c>
      <c r="AH4226">
        <f t="shared" si="591"/>
        <v>1</v>
      </c>
      <c r="AI4226">
        <f t="shared" si="592"/>
        <v>0</v>
      </c>
      <c r="AJ4226">
        <f t="shared" si="593"/>
        <v>0</v>
      </c>
      <c r="AK4226">
        <f t="shared" si="594"/>
        <v>0</v>
      </c>
    </row>
    <row r="4227" spans="1:37" x14ac:dyDescent="0.35">
      <c r="A4227">
        <v>1</v>
      </c>
      <c r="B4227">
        <v>2</v>
      </c>
      <c r="C4227">
        <v>0</v>
      </c>
      <c r="D4227">
        <v>3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24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122</v>
      </c>
      <c r="AA4227">
        <v>0</v>
      </c>
      <c r="AB4227">
        <v>0</v>
      </c>
      <c r="AC4227">
        <f t="shared" si="586"/>
        <v>-1.0247438582250017</v>
      </c>
      <c r="AD4227">
        <f t="shared" si="587"/>
        <v>0.35888837994053729</v>
      </c>
      <c r="AE4227">
        <f t="shared" si="588"/>
        <v>0.2641043850534962</v>
      </c>
      <c r="AF4227">
        <f t="shared" si="589"/>
        <v>0.13318378493943658</v>
      </c>
      <c r="AG4227">
        <f t="shared" si="590"/>
        <v>0</v>
      </c>
      <c r="AH4227">
        <f t="shared" si="591"/>
        <v>0</v>
      </c>
      <c r="AI4227">
        <f t="shared" si="592"/>
        <v>0</v>
      </c>
      <c r="AJ4227">
        <f t="shared" si="593"/>
        <v>0</v>
      </c>
      <c r="AK4227">
        <f t="shared" si="594"/>
        <v>1</v>
      </c>
    </row>
    <row r="4228" spans="1:37" x14ac:dyDescent="0.35">
      <c r="A4228">
        <v>1</v>
      </c>
      <c r="B4228">
        <v>2</v>
      </c>
      <c r="C4228">
        <v>0</v>
      </c>
      <c r="D4228">
        <v>2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29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85</v>
      </c>
      <c r="AA4228">
        <v>0</v>
      </c>
      <c r="AB4228">
        <v>0</v>
      </c>
      <c r="AC4228">
        <f t="shared" si="586"/>
        <v>-2.7035678355416657</v>
      </c>
      <c r="AD4228">
        <f t="shared" si="587"/>
        <v>6.6966161759169224E-2</v>
      </c>
      <c r="AE4228">
        <f t="shared" si="588"/>
        <v>6.2763154221084402E-2</v>
      </c>
      <c r="AF4228">
        <f t="shared" si="589"/>
        <v>2.8150646233934148E-2</v>
      </c>
      <c r="AG4228">
        <f t="shared" si="590"/>
        <v>0</v>
      </c>
      <c r="AH4228">
        <f t="shared" si="591"/>
        <v>0</v>
      </c>
      <c r="AI4228">
        <f t="shared" si="592"/>
        <v>0</v>
      </c>
      <c r="AJ4228">
        <f t="shared" si="593"/>
        <v>0</v>
      </c>
      <c r="AK4228">
        <f t="shared" si="594"/>
        <v>1</v>
      </c>
    </row>
    <row r="4229" spans="1:37" x14ac:dyDescent="0.35">
      <c r="A4229">
        <v>1</v>
      </c>
      <c r="B4229">
        <v>2</v>
      </c>
      <c r="C4229">
        <v>0</v>
      </c>
      <c r="D4229">
        <v>3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279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110</v>
      </c>
      <c r="AA4229">
        <v>0</v>
      </c>
      <c r="AB4229">
        <v>1</v>
      </c>
      <c r="AC4229">
        <f t="shared" si="586"/>
        <v>2.4650324229724903</v>
      </c>
      <c r="AD4229">
        <f t="shared" si="587"/>
        <v>11.763863565221813</v>
      </c>
      <c r="AE4229">
        <f t="shared" si="588"/>
        <v>0.92165381626886567</v>
      </c>
      <c r="AF4229">
        <f t="shared" si="589"/>
        <v>3.5432174300386234E-2</v>
      </c>
      <c r="AG4229">
        <f t="shared" si="590"/>
        <v>1</v>
      </c>
      <c r="AH4229">
        <f t="shared" si="591"/>
        <v>1</v>
      </c>
      <c r="AI4229">
        <f t="shared" si="592"/>
        <v>0</v>
      </c>
      <c r="AJ4229">
        <f t="shared" si="593"/>
        <v>0</v>
      </c>
      <c r="AK4229">
        <f t="shared" si="594"/>
        <v>0</v>
      </c>
    </row>
    <row r="4230" spans="1:37" x14ac:dyDescent="0.35">
      <c r="A4230">
        <v>1</v>
      </c>
      <c r="B4230">
        <v>2</v>
      </c>
      <c r="C4230">
        <v>0</v>
      </c>
      <c r="D4230">
        <v>3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77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76.5</v>
      </c>
      <c r="AA4230">
        <v>0</v>
      </c>
      <c r="AB4230">
        <v>1</v>
      </c>
      <c r="AC4230">
        <f t="shared" si="586"/>
        <v>-0.35374264103902764</v>
      </c>
      <c r="AD4230">
        <f t="shared" si="587"/>
        <v>0.70205562441358438</v>
      </c>
      <c r="AE4230">
        <f t="shared" si="588"/>
        <v>0.41247513556172183</v>
      </c>
      <c r="AF4230">
        <f t="shared" si="589"/>
        <v>0.38460222605661476</v>
      </c>
      <c r="AG4230">
        <f t="shared" si="590"/>
        <v>0</v>
      </c>
      <c r="AH4230">
        <f t="shared" si="591"/>
        <v>0</v>
      </c>
      <c r="AI4230">
        <f t="shared" si="592"/>
        <v>0</v>
      </c>
      <c r="AJ4230">
        <f t="shared" si="593"/>
        <v>1</v>
      </c>
      <c r="AK4230">
        <f t="shared" si="594"/>
        <v>0</v>
      </c>
    </row>
    <row r="4231" spans="1:37" x14ac:dyDescent="0.35">
      <c r="A4231">
        <v>1</v>
      </c>
      <c r="B4231">
        <v>2</v>
      </c>
      <c r="C4231">
        <v>0</v>
      </c>
      <c r="D4231">
        <v>2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17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48</v>
      </c>
      <c r="AA4231">
        <v>0</v>
      </c>
      <c r="AB4231">
        <v>0</v>
      </c>
      <c r="AC4231">
        <f t="shared" si="586"/>
        <v>-2.55377670998352</v>
      </c>
      <c r="AD4231">
        <f t="shared" si="587"/>
        <v>7.7787330353681447E-2</v>
      </c>
      <c r="AE4231">
        <f t="shared" si="588"/>
        <v>7.2173171982041345E-2</v>
      </c>
      <c r="AF4231">
        <f t="shared" si="589"/>
        <v>3.2533074055122173E-2</v>
      </c>
      <c r="AG4231">
        <f t="shared" si="590"/>
        <v>0</v>
      </c>
      <c r="AH4231">
        <f t="shared" si="591"/>
        <v>0</v>
      </c>
      <c r="AI4231">
        <f t="shared" si="592"/>
        <v>0</v>
      </c>
      <c r="AJ4231">
        <f t="shared" si="593"/>
        <v>0</v>
      </c>
      <c r="AK4231">
        <f t="shared" si="594"/>
        <v>1</v>
      </c>
    </row>
    <row r="4232" spans="1:37" x14ac:dyDescent="0.35">
      <c r="A4232">
        <v>1</v>
      </c>
      <c r="B4232">
        <v>2</v>
      </c>
      <c r="C4232">
        <v>0</v>
      </c>
      <c r="D4232">
        <v>4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161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95.88</v>
      </c>
      <c r="AA4232">
        <v>0</v>
      </c>
      <c r="AB4232">
        <v>0</v>
      </c>
      <c r="AC4232">
        <f t="shared" si="586"/>
        <v>0.33192788459557265</v>
      </c>
      <c r="AD4232">
        <f t="shared" si="587"/>
        <v>1.3936523410862847</v>
      </c>
      <c r="AE4232">
        <f t="shared" si="588"/>
        <v>0.58222838678979538</v>
      </c>
      <c r="AF4232">
        <f t="shared" si="589"/>
        <v>0.37906107284062501</v>
      </c>
      <c r="AG4232">
        <f t="shared" si="590"/>
        <v>1</v>
      </c>
      <c r="AH4232">
        <f t="shared" si="591"/>
        <v>0</v>
      </c>
      <c r="AI4232">
        <f t="shared" si="592"/>
        <v>1</v>
      </c>
      <c r="AJ4232">
        <f t="shared" si="593"/>
        <v>0</v>
      </c>
      <c r="AK4232">
        <f t="shared" si="594"/>
        <v>0</v>
      </c>
    </row>
    <row r="4233" spans="1:37" x14ac:dyDescent="0.35">
      <c r="A4233">
        <v>1</v>
      </c>
      <c r="B4233">
        <v>2</v>
      </c>
      <c r="C4233">
        <v>0</v>
      </c>
      <c r="D4233">
        <v>2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205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98.1</v>
      </c>
      <c r="AA4233">
        <v>0</v>
      </c>
      <c r="AB4233">
        <v>1</v>
      </c>
      <c r="AC4233">
        <f t="shared" si="586"/>
        <v>1.1022425581995483</v>
      </c>
      <c r="AD4233">
        <f t="shared" si="587"/>
        <v>3.0109106008227493</v>
      </c>
      <c r="AE4233">
        <f t="shared" si="588"/>
        <v>0.7506800575921907</v>
      </c>
      <c r="AF4233">
        <f t="shared" si="589"/>
        <v>0.12454512135581763</v>
      </c>
      <c r="AG4233">
        <f t="shared" si="590"/>
        <v>1</v>
      </c>
      <c r="AH4233">
        <f t="shared" si="591"/>
        <v>1</v>
      </c>
      <c r="AI4233">
        <f t="shared" si="592"/>
        <v>0</v>
      </c>
      <c r="AJ4233">
        <f t="shared" si="593"/>
        <v>0</v>
      </c>
      <c r="AK4233">
        <f t="shared" si="594"/>
        <v>0</v>
      </c>
    </row>
    <row r="4234" spans="1:37" x14ac:dyDescent="0.35">
      <c r="A4234">
        <v>1</v>
      </c>
      <c r="B4234">
        <v>2</v>
      </c>
      <c r="C4234">
        <v>0</v>
      </c>
      <c r="D4234">
        <v>4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270</v>
      </c>
      <c r="M4234">
        <v>0</v>
      </c>
      <c r="N4234">
        <v>0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62.8</v>
      </c>
      <c r="AA4234">
        <v>0</v>
      </c>
      <c r="AB4234">
        <v>1</v>
      </c>
      <c r="AC4234">
        <f t="shared" si="586"/>
        <v>1.8361666344661798</v>
      </c>
      <c r="AD4234">
        <f t="shared" si="587"/>
        <v>6.2724475320599877</v>
      </c>
      <c r="AE4234">
        <f t="shared" si="588"/>
        <v>0.86249471094956931</v>
      </c>
      <c r="AF4234">
        <f t="shared" si="589"/>
        <v>6.4243559457539831E-2</v>
      </c>
      <c r="AG4234">
        <f t="shared" si="590"/>
        <v>1</v>
      </c>
      <c r="AH4234">
        <f t="shared" si="591"/>
        <v>1</v>
      </c>
      <c r="AI4234">
        <f t="shared" si="592"/>
        <v>0</v>
      </c>
      <c r="AJ4234">
        <f t="shared" si="593"/>
        <v>0</v>
      </c>
      <c r="AK4234">
        <f t="shared" si="594"/>
        <v>0</v>
      </c>
    </row>
    <row r="4235" spans="1:37" x14ac:dyDescent="0.35">
      <c r="A4235">
        <v>1</v>
      </c>
      <c r="B4235">
        <v>2</v>
      </c>
      <c r="C4235">
        <v>0</v>
      </c>
      <c r="D4235">
        <v>3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96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94.5</v>
      </c>
      <c r="AA4235">
        <v>0</v>
      </c>
      <c r="AB4235">
        <v>0</v>
      </c>
      <c r="AC4235">
        <f t="shared" si="586"/>
        <v>-0.13400033739031425</v>
      </c>
      <c r="AD4235">
        <f t="shared" si="587"/>
        <v>0.87458976952516709</v>
      </c>
      <c r="AE4235">
        <f t="shared" si="588"/>
        <v>0.46654995335150068</v>
      </c>
      <c r="AF4235">
        <f t="shared" si="589"/>
        <v>0.27290624255747686</v>
      </c>
      <c r="AG4235">
        <f t="shared" si="590"/>
        <v>0</v>
      </c>
      <c r="AH4235">
        <f t="shared" si="591"/>
        <v>0</v>
      </c>
      <c r="AI4235">
        <f t="shared" si="592"/>
        <v>0</v>
      </c>
      <c r="AJ4235">
        <f t="shared" si="593"/>
        <v>0</v>
      </c>
      <c r="AK4235">
        <f t="shared" si="594"/>
        <v>1</v>
      </c>
    </row>
    <row r="4236" spans="1:37" x14ac:dyDescent="0.35">
      <c r="A4236">
        <v>1</v>
      </c>
      <c r="B4236">
        <v>1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7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65</v>
      </c>
      <c r="AA4236">
        <v>0</v>
      </c>
      <c r="AB4236">
        <v>0</v>
      </c>
      <c r="AC4236">
        <f t="shared" si="586"/>
        <v>-2.5672553054365812</v>
      </c>
      <c r="AD4236">
        <f t="shared" si="587"/>
        <v>7.6745900667735262E-2</v>
      </c>
      <c r="AE4236">
        <f t="shared" si="588"/>
        <v>7.127577696849545E-2</v>
      </c>
      <c r="AF4236">
        <f t="shared" si="589"/>
        <v>3.2113227013907682E-2</v>
      </c>
      <c r="AG4236">
        <f t="shared" si="590"/>
        <v>0</v>
      </c>
      <c r="AH4236">
        <f t="shared" si="591"/>
        <v>0</v>
      </c>
      <c r="AI4236">
        <f t="shared" si="592"/>
        <v>0</v>
      </c>
      <c r="AJ4236">
        <f t="shared" si="593"/>
        <v>0</v>
      </c>
      <c r="AK4236">
        <f t="shared" si="594"/>
        <v>1</v>
      </c>
    </row>
    <row r="4237" spans="1:37" x14ac:dyDescent="0.35">
      <c r="A4237">
        <v>1</v>
      </c>
      <c r="B4237">
        <v>1</v>
      </c>
      <c r="C4237">
        <v>0</v>
      </c>
      <c r="D4237">
        <v>3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15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109</v>
      </c>
      <c r="AA4237">
        <v>1</v>
      </c>
      <c r="AB4237">
        <v>0</v>
      </c>
      <c r="AC4237">
        <f t="shared" si="586"/>
        <v>-2.3565349937355751</v>
      </c>
      <c r="AD4237">
        <f t="shared" si="587"/>
        <v>9.4747957333680202E-2</v>
      </c>
      <c r="AE4237">
        <f t="shared" si="588"/>
        <v>8.6547736124070185E-2</v>
      </c>
      <c r="AF4237">
        <f t="shared" si="589"/>
        <v>3.9314143524324191E-2</v>
      </c>
      <c r="AG4237">
        <f t="shared" si="590"/>
        <v>0</v>
      </c>
      <c r="AH4237">
        <f t="shared" si="591"/>
        <v>0</v>
      </c>
      <c r="AI4237">
        <f t="shared" si="592"/>
        <v>0</v>
      </c>
      <c r="AJ4237">
        <f t="shared" si="593"/>
        <v>0</v>
      </c>
      <c r="AK4237">
        <f t="shared" si="594"/>
        <v>1</v>
      </c>
    </row>
    <row r="4238" spans="1:37" x14ac:dyDescent="0.35">
      <c r="A4238">
        <v>1</v>
      </c>
      <c r="B4238">
        <v>2</v>
      </c>
      <c r="C4238">
        <v>0</v>
      </c>
      <c r="D4238">
        <v>2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275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110</v>
      </c>
      <c r="AA4238">
        <v>0</v>
      </c>
      <c r="AB4238">
        <v>1</v>
      </c>
      <c r="AC4238">
        <f t="shared" si="586"/>
        <v>2.7650129352790671</v>
      </c>
      <c r="AD4238">
        <f t="shared" si="587"/>
        <v>15.879245391755868</v>
      </c>
      <c r="AE4238">
        <f t="shared" si="588"/>
        <v>0.94075564536265244</v>
      </c>
      <c r="AF4238">
        <f t="shared" si="589"/>
        <v>2.6523166850785328E-2</v>
      </c>
      <c r="AG4238">
        <f t="shared" si="590"/>
        <v>1</v>
      </c>
      <c r="AH4238">
        <f t="shared" si="591"/>
        <v>1</v>
      </c>
      <c r="AI4238">
        <f t="shared" si="592"/>
        <v>0</v>
      </c>
      <c r="AJ4238">
        <f t="shared" si="593"/>
        <v>0</v>
      </c>
      <c r="AK4238">
        <f t="shared" si="594"/>
        <v>0</v>
      </c>
    </row>
    <row r="4239" spans="1:37" x14ac:dyDescent="0.35">
      <c r="A4239">
        <v>1</v>
      </c>
      <c r="B4239">
        <v>2</v>
      </c>
      <c r="C4239">
        <v>0</v>
      </c>
      <c r="D4239">
        <v>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100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140</v>
      </c>
      <c r="AA4239">
        <v>1</v>
      </c>
      <c r="AB4239">
        <v>0</v>
      </c>
      <c r="AC4239">
        <f t="shared" si="586"/>
        <v>-0.61216694542127081</v>
      </c>
      <c r="AD4239">
        <f t="shared" si="587"/>
        <v>0.54217473216908374</v>
      </c>
      <c r="AE4239">
        <f t="shared" si="588"/>
        <v>0.35156504698174484</v>
      </c>
      <c r="AF4239">
        <f t="shared" si="589"/>
        <v>0.18813358312978337</v>
      </c>
      <c r="AG4239">
        <f t="shared" si="590"/>
        <v>0</v>
      </c>
      <c r="AH4239">
        <f t="shared" si="591"/>
        <v>0</v>
      </c>
      <c r="AI4239">
        <f t="shared" si="592"/>
        <v>0</v>
      </c>
      <c r="AJ4239">
        <f t="shared" si="593"/>
        <v>0</v>
      </c>
      <c r="AK4239">
        <f t="shared" si="594"/>
        <v>1</v>
      </c>
    </row>
    <row r="4240" spans="1:37" x14ac:dyDescent="0.35">
      <c r="A4240">
        <v>1</v>
      </c>
      <c r="B4240">
        <v>1</v>
      </c>
      <c r="C4240">
        <v>0</v>
      </c>
      <c r="D4240">
        <v>3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113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100</v>
      </c>
      <c r="AA4240">
        <v>0</v>
      </c>
      <c r="AB4240">
        <v>1</v>
      </c>
      <c r="AC4240">
        <f t="shared" si="586"/>
        <v>-0.12544410178298016</v>
      </c>
      <c r="AD4240">
        <f t="shared" si="587"/>
        <v>0.88210507114964254</v>
      </c>
      <c r="AE4240">
        <f t="shared" si="588"/>
        <v>0.46868003528136082</v>
      </c>
      <c r="AF4240">
        <f t="shared" si="589"/>
        <v>0.32912354605693617</v>
      </c>
      <c r="AG4240">
        <f t="shared" si="590"/>
        <v>0</v>
      </c>
      <c r="AH4240">
        <f t="shared" si="591"/>
        <v>0</v>
      </c>
      <c r="AI4240">
        <f t="shared" si="592"/>
        <v>0</v>
      </c>
      <c r="AJ4240">
        <f t="shared" si="593"/>
        <v>1</v>
      </c>
      <c r="AK4240">
        <f t="shared" si="594"/>
        <v>0</v>
      </c>
    </row>
    <row r="4241" spans="1:37" x14ac:dyDescent="0.35">
      <c r="A4241">
        <v>1</v>
      </c>
      <c r="B4241">
        <v>2</v>
      </c>
      <c r="C4241">
        <v>0</v>
      </c>
      <c r="D4241">
        <v>4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43</v>
      </c>
      <c r="M4241">
        <v>0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81.900000000000006</v>
      </c>
      <c r="AA4241">
        <v>1</v>
      </c>
      <c r="AB4241">
        <v>0</v>
      </c>
      <c r="AC4241">
        <f t="shared" ref="AC4241:AC4304" si="595">SUMPRODUCT($A$14:$AA$14,A4241:AA4241)</f>
        <v>-1.7048518398922774</v>
      </c>
      <c r="AD4241">
        <f t="shared" ref="AD4241:AD4304" si="596">EXP(AC4241)</f>
        <v>0.18179931958686354</v>
      </c>
      <c r="AE4241">
        <f t="shared" ref="AE4241:AE4304" si="597">AD4241/(AD4241+1)</f>
        <v>0.15383264871942678</v>
      </c>
      <c r="AF4241">
        <f t="shared" ref="AF4241:AF4304" si="598">-AB4241*LOG(AE4241)-(1-AB4241)*LOG(1-AE4241)</f>
        <v>7.2543735601546117E-2</v>
      </c>
      <c r="AG4241">
        <f t="shared" ref="AG4241:AG4304" si="599">IF(AE4241&gt;$AG$14,1,0)</f>
        <v>0</v>
      </c>
      <c r="AH4241">
        <f t="shared" ref="AH4241:AH4304" si="600">IF(AND(AB4241=1,AG4241=1),1,0)</f>
        <v>0</v>
      </c>
      <c r="AI4241">
        <f t="shared" ref="AI4241:AI4304" si="601">IF(AND(AB4241=0,AG4241=1),1,0)</f>
        <v>0</v>
      </c>
      <c r="AJ4241">
        <f t="shared" ref="AJ4241:AJ4304" si="602">IF(AND(AB4241=1,AG4241=0),1,0)</f>
        <v>0</v>
      </c>
      <c r="AK4241">
        <f t="shared" ref="AK4241:AK4304" si="603">IF(AND(AB4241=0,AG4241=0),1,0)</f>
        <v>1</v>
      </c>
    </row>
    <row r="4242" spans="1:37" x14ac:dyDescent="0.35">
      <c r="A4242">
        <v>1</v>
      </c>
      <c r="B4242">
        <v>1</v>
      </c>
      <c r="C4242">
        <v>0</v>
      </c>
      <c r="D4242">
        <v>6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349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80</v>
      </c>
      <c r="AA4242">
        <v>0</v>
      </c>
      <c r="AB4242">
        <v>1</v>
      </c>
      <c r="AC4242">
        <f t="shared" si="595"/>
        <v>2.8701197751427712</v>
      </c>
      <c r="AD4242">
        <f t="shared" si="596"/>
        <v>17.639130802726395</v>
      </c>
      <c r="AE4242">
        <f t="shared" si="597"/>
        <v>0.94634942956386536</v>
      </c>
      <c r="AF4242">
        <f t="shared" si="598"/>
        <v>2.3948475320276597E-2</v>
      </c>
      <c r="AG4242">
        <f t="shared" si="599"/>
        <v>1</v>
      </c>
      <c r="AH4242">
        <f t="shared" si="600"/>
        <v>1</v>
      </c>
      <c r="AI4242">
        <f t="shared" si="601"/>
        <v>0</v>
      </c>
      <c r="AJ4242">
        <f t="shared" si="602"/>
        <v>0</v>
      </c>
      <c r="AK4242">
        <f t="shared" si="603"/>
        <v>0</v>
      </c>
    </row>
    <row r="4243" spans="1:37" x14ac:dyDescent="0.35">
      <c r="A4243">
        <v>1</v>
      </c>
      <c r="B4243">
        <v>2</v>
      </c>
      <c r="C4243">
        <v>0</v>
      </c>
      <c r="D4243">
        <v>6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14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85</v>
      </c>
      <c r="AA4243">
        <v>0</v>
      </c>
      <c r="AB4243">
        <v>0</v>
      </c>
      <c r="AC4243">
        <f t="shared" si="595"/>
        <v>-1.1529623734966383</v>
      </c>
      <c r="AD4243">
        <f t="shared" si="596"/>
        <v>0.31570016098227527</v>
      </c>
      <c r="AE4243">
        <f t="shared" si="597"/>
        <v>0.23994840948151888</v>
      </c>
      <c r="AF4243">
        <f t="shared" si="598"/>
        <v>0.11915692782833751</v>
      </c>
      <c r="AG4243">
        <f t="shared" si="599"/>
        <v>0</v>
      </c>
      <c r="AH4243">
        <f t="shared" si="600"/>
        <v>0</v>
      </c>
      <c r="AI4243">
        <f t="shared" si="601"/>
        <v>0</v>
      </c>
      <c r="AJ4243">
        <f t="shared" si="602"/>
        <v>0</v>
      </c>
      <c r="AK4243">
        <f t="shared" si="603"/>
        <v>1</v>
      </c>
    </row>
    <row r="4244" spans="1:37" x14ac:dyDescent="0.35">
      <c r="A4244">
        <v>1</v>
      </c>
      <c r="B4244">
        <v>1</v>
      </c>
      <c r="C4244">
        <v>0</v>
      </c>
      <c r="D4244">
        <v>4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209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0</v>
      </c>
      <c r="Z4244">
        <v>152.1</v>
      </c>
      <c r="AA4244">
        <v>1</v>
      </c>
      <c r="AB4244">
        <v>1</v>
      </c>
      <c r="AC4244">
        <f t="shared" si="595"/>
        <v>1.8368525000763887</v>
      </c>
      <c r="AD4244">
        <f t="shared" si="596"/>
        <v>6.2767510637675654</v>
      </c>
      <c r="AE4244">
        <f t="shared" si="597"/>
        <v>0.86257603273262917</v>
      </c>
      <c r="AF4244">
        <f t="shared" si="598"/>
        <v>6.4202613192817712E-2</v>
      </c>
      <c r="AG4244">
        <f t="shared" si="599"/>
        <v>1</v>
      </c>
      <c r="AH4244">
        <f t="shared" si="600"/>
        <v>1</v>
      </c>
      <c r="AI4244">
        <f t="shared" si="601"/>
        <v>0</v>
      </c>
      <c r="AJ4244">
        <f t="shared" si="602"/>
        <v>0</v>
      </c>
      <c r="AK4244">
        <f t="shared" si="603"/>
        <v>0</v>
      </c>
    </row>
    <row r="4245" spans="1:37" x14ac:dyDescent="0.35">
      <c r="A4245">
        <v>1</v>
      </c>
      <c r="B4245">
        <v>2</v>
      </c>
      <c r="C4245">
        <v>0</v>
      </c>
      <c r="D4245">
        <v>4</v>
      </c>
      <c r="E4245">
        <v>0</v>
      </c>
      <c r="F4245">
        <v>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102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110.34</v>
      </c>
      <c r="AA4245">
        <v>0</v>
      </c>
      <c r="AB4245">
        <v>1</v>
      </c>
      <c r="AC4245">
        <f t="shared" si="595"/>
        <v>-0.88520753273878983</v>
      </c>
      <c r="AD4245">
        <f t="shared" si="596"/>
        <v>0.41262853046348313</v>
      </c>
      <c r="AE4245">
        <f t="shared" si="597"/>
        <v>0.29209981362057003</v>
      </c>
      <c r="AF4245">
        <f t="shared" si="598"/>
        <v>0.53446872013560398</v>
      </c>
      <c r="AG4245">
        <f t="shared" si="599"/>
        <v>0</v>
      </c>
      <c r="AH4245">
        <f t="shared" si="600"/>
        <v>0</v>
      </c>
      <c r="AI4245">
        <f t="shared" si="601"/>
        <v>0</v>
      </c>
      <c r="AJ4245">
        <f t="shared" si="602"/>
        <v>1</v>
      </c>
      <c r="AK4245">
        <f t="shared" si="603"/>
        <v>0</v>
      </c>
    </row>
    <row r="4246" spans="1:37" x14ac:dyDescent="0.35">
      <c r="A4246">
        <v>1</v>
      </c>
      <c r="B4246">
        <v>1</v>
      </c>
      <c r="C4246">
        <v>0</v>
      </c>
      <c r="D4246">
        <v>5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269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70</v>
      </c>
      <c r="AA4246">
        <v>0</v>
      </c>
      <c r="AB4246">
        <v>0</v>
      </c>
      <c r="AC4246">
        <f t="shared" si="595"/>
        <v>0.32673697514931632</v>
      </c>
      <c r="AD4246">
        <f t="shared" si="596"/>
        <v>1.3864367618955331</v>
      </c>
      <c r="AE4246">
        <f t="shared" si="597"/>
        <v>0.58096522146863605</v>
      </c>
      <c r="AF4246">
        <f t="shared" si="598"/>
        <v>0.37774993050042072</v>
      </c>
      <c r="AG4246">
        <f t="shared" si="599"/>
        <v>1</v>
      </c>
      <c r="AH4246">
        <f t="shared" si="600"/>
        <v>0</v>
      </c>
      <c r="AI4246">
        <f t="shared" si="601"/>
        <v>1</v>
      </c>
      <c r="AJ4246">
        <f t="shared" si="602"/>
        <v>0</v>
      </c>
      <c r="AK4246">
        <f t="shared" si="603"/>
        <v>0</v>
      </c>
    </row>
    <row r="4247" spans="1:37" x14ac:dyDescent="0.35">
      <c r="A4247">
        <v>1</v>
      </c>
      <c r="B4247">
        <v>2</v>
      </c>
      <c r="C4247">
        <v>0</v>
      </c>
      <c r="D4247">
        <v>2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69</v>
      </c>
      <c r="M4247">
        <v>0</v>
      </c>
      <c r="N4247">
        <v>0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105.3</v>
      </c>
      <c r="AA4247">
        <v>0</v>
      </c>
      <c r="AB4247">
        <v>1</v>
      </c>
      <c r="AC4247">
        <f t="shared" si="595"/>
        <v>-0.11338569780017593</v>
      </c>
      <c r="AD4247">
        <f t="shared" si="596"/>
        <v>0.89280624029643618</v>
      </c>
      <c r="AE4247">
        <f t="shared" si="597"/>
        <v>0.47168390577400671</v>
      </c>
      <c r="AF4247">
        <f t="shared" si="598"/>
        <v>0.32634894197092723</v>
      </c>
      <c r="AG4247">
        <f t="shared" si="599"/>
        <v>0</v>
      </c>
      <c r="AH4247">
        <f t="shared" si="600"/>
        <v>0</v>
      </c>
      <c r="AI4247">
        <f t="shared" si="601"/>
        <v>0</v>
      </c>
      <c r="AJ4247">
        <f t="shared" si="602"/>
        <v>1</v>
      </c>
      <c r="AK4247">
        <f t="shared" si="603"/>
        <v>0</v>
      </c>
    </row>
    <row r="4248" spans="1:37" x14ac:dyDescent="0.35">
      <c r="A4248">
        <v>1</v>
      </c>
      <c r="B4248">
        <v>2</v>
      </c>
      <c r="C4248">
        <v>0</v>
      </c>
      <c r="D4248">
        <v>2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247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109</v>
      </c>
      <c r="AA4248">
        <v>0</v>
      </c>
      <c r="AB4248">
        <v>1</v>
      </c>
      <c r="AC4248">
        <f t="shared" si="595"/>
        <v>1.8600185125579367</v>
      </c>
      <c r="AD4248">
        <f t="shared" si="596"/>
        <v>6.4238556923290471</v>
      </c>
      <c r="AE4248">
        <f t="shared" si="597"/>
        <v>0.86529910582269476</v>
      </c>
      <c r="AF4248">
        <f t="shared" si="598"/>
        <v>6.2833745073214362E-2</v>
      </c>
      <c r="AG4248">
        <f t="shared" si="599"/>
        <v>1</v>
      </c>
      <c r="AH4248">
        <f t="shared" si="600"/>
        <v>1</v>
      </c>
      <c r="AI4248">
        <f t="shared" si="601"/>
        <v>0</v>
      </c>
      <c r="AJ4248">
        <f t="shared" si="602"/>
        <v>0</v>
      </c>
      <c r="AK4248">
        <f t="shared" si="603"/>
        <v>0</v>
      </c>
    </row>
    <row r="4249" spans="1:37" x14ac:dyDescent="0.35">
      <c r="A4249">
        <v>1</v>
      </c>
      <c r="B4249">
        <v>1</v>
      </c>
      <c r="C4249">
        <v>0</v>
      </c>
      <c r="D4249">
        <v>7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153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90.46</v>
      </c>
      <c r="AA4249">
        <v>0</v>
      </c>
      <c r="AB4249">
        <v>1</v>
      </c>
      <c r="AC4249">
        <f t="shared" si="595"/>
        <v>0.77869033568373158</v>
      </c>
      <c r="AD4249">
        <f t="shared" si="596"/>
        <v>2.1786171391517937</v>
      </c>
      <c r="AE4249">
        <f t="shared" si="597"/>
        <v>0.68539778267638496</v>
      </c>
      <c r="AF4249">
        <f t="shared" si="598"/>
        <v>0.16405730488567954</v>
      </c>
      <c r="AG4249">
        <f t="shared" si="599"/>
        <v>1</v>
      </c>
      <c r="AH4249">
        <f t="shared" si="600"/>
        <v>1</v>
      </c>
      <c r="AI4249">
        <f t="shared" si="601"/>
        <v>0</v>
      </c>
      <c r="AJ4249">
        <f t="shared" si="602"/>
        <v>0</v>
      </c>
      <c r="AK4249">
        <f t="shared" si="603"/>
        <v>0</v>
      </c>
    </row>
    <row r="4250" spans="1:37" x14ac:dyDescent="0.35">
      <c r="A4250">
        <v>1</v>
      </c>
      <c r="B4250">
        <v>2</v>
      </c>
      <c r="C4250">
        <v>0</v>
      </c>
      <c r="D4250">
        <v>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317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120</v>
      </c>
      <c r="AA4250">
        <v>0</v>
      </c>
      <c r="AB4250">
        <v>1</v>
      </c>
      <c r="AC4250">
        <f t="shared" si="595"/>
        <v>2.7747842457203564</v>
      </c>
      <c r="AD4250">
        <f t="shared" si="596"/>
        <v>16.03516696651322</v>
      </c>
      <c r="AE4250">
        <f t="shared" si="597"/>
        <v>0.94129790439003358</v>
      </c>
      <c r="AF4250">
        <f t="shared" si="598"/>
        <v>2.6272908179982495E-2</v>
      </c>
      <c r="AG4250">
        <f t="shared" si="599"/>
        <v>1</v>
      </c>
      <c r="AH4250">
        <f t="shared" si="600"/>
        <v>1</v>
      </c>
      <c r="AI4250">
        <f t="shared" si="601"/>
        <v>0</v>
      </c>
      <c r="AJ4250">
        <f t="shared" si="602"/>
        <v>0</v>
      </c>
      <c r="AK4250">
        <f t="shared" si="603"/>
        <v>0</v>
      </c>
    </row>
    <row r="4251" spans="1:37" x14ac:dyDescent="0.35">
      <c r="A4251">
        <v>1</v>
      </c>
      <c r="B4251">
        <v>2</v>
      </c>
      <c r="C4251">
        <v>0</v>
      </c>
      <c r="D4251">
        <v>4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174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99.45</v>
      </c>
      <c r="AA4251">
        <v>1</v>
      </c>
      <c r="AB4251">
        <v>0</v>
      </c>
      <c r="AC4251">
        <f t="shared" si="595"/>
        <v>-0.1001400946388098</v>
      </c>
      <c r="AD4251">
        <f t="shared" si="596"/>
        <v>0.90471066404368294</v>
      </c>
      <c r="AE4251">
        <f t="shared" si="597"/>
        <v>0.47498587639709577</v>
      </c>
      <c r="AF4251">
        <f t="shared" si="598"/>
        <v>0.27982901331727877</v>
      </c>
      <c r="AG4251">
        <f t="shared" si="599"/>
        <v>0</v>
      </c>
      <c r="AH4251">
        <f t="shared" si="600"/>
        <v>0</v>
      </c>
      <c r="AI4251">
        <f t="shared" si="601"/>
        <v>0</v>
      </c>
      <c r="AJ4251">
        <f t="shared" si="602"/>
        <v>0</v>
      </c>
      <c r="AK4251">
        <f t="shared" si="603"/>
        <v>1</v>
      </c>
    </row>
    <row r="4252" spans="1:37" x14ac:dyDescent="0.35">
      <c r="A4252">
        <v>1</v>
      </c>
      <c r="B4252">
        <v>2</v>
      </c>
      <c r="C4252">
        <v>0</v>
      </c>
      <c r="D4252">
        <v>2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17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136</v>
      </c>
      <c r="AA4252">
        <v>1</v>
      </c>
      <c r="AB4252">
        <v>1</v>
      </c>
      <c r="AC4252">
        <f t="shared" si="595"/>
        <v>-1.5911069594843665</v>
      </c>
      <c r="AD4252">
        <f t="shared" si="596"/>
        <v>0.20369999923918261</v>
      </c>
      <c r="AE4252">
        <f t="shared" si="597"/>
        <v>0.1692282124847839</v>
      </c>
      <c r="AF4252">
        <f t="shared" si="598"/>
        <v>0.7715272328745364</v>
      </c>
      <c r="AG4252">
        <f t="shared" si="599"/>
        <v>0</v>
      </c>
      <c r="AH4252">
        <f t="shared" si="600"/>
        <v>0</v>
      </c>
      <c r="AI4252">
        <f t="shared" si="601"/>
        <v>0</v>
      </c>
      <c r="AJ4252">
        <f t="shared" si="602"/>
        <v>1</v>
      </c>
      <c r="AK4252">
        <f t="shared" si="603"/>
        <v>0</v>
      </c>
    </row>
    <row r="4253" spans="1:37" x14ac:dyDescent="0.35">
      <c r="A4253">
        <v>1</v>
      </c>
      <c r="B4253">
        <v>2</v>
      </c>
      <c r="C4253">
        <v>0</v>
      </c>
      <c r="D4253">
        <v>4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84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105.4</v>
      </c>
      <c r="AA4253">
        <v>1</v>
      </c>
      <c r="AB4253">
        <v>0</v>
      </c>
      <c r="AC4253">
        <f t="shared" si="595"/>
        <v>-0.82460740286929868</v>
      </c>
      <c r="AD4253">
        <f t="shared" si="596"/>
        <v>0.43840707604311308</v>
      </c>
      <c r="AE4253">
        <f t="shared" si="597"/>
        <v>0.30478651234747733</v>
      </c>
      <c r="AF4253">
        <f t="shared" si="598"/>
        <v>0.15788181084557656</v>
      </c>
      <c r="AG4253">
        <f t="shared" si="599"/>
        <v>0</v>
      </c>
      <c r="AH4253">
        <f t="shared" si="600"/>
        <v>0</v>
      </c>
      <c r="AI4253">
        <f t="shared" si="601"/>
        <v>0</v>
      </c>
      <c r="AJ4253">
        <f t="shared" si="602"/>
        <v>0</v>
      </c>
      <c r="AK4253">
        <f t="shared" si="603"/>
        <v>1</v>
      </c>
    </row>
    <row r="4254" spans="1:37" x14ac:dyDescent="0.35">
      <c r="A4254">
        <v>1</v>
      </c>
      <c r="B4254">
        <v>1</v>
      </c>
      <c r="C4254">
        <v>0</v>
      </c>
      <c r="D4254">
        <v>3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7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82</v>
      </c>
      <c r="AA4254">
        <v>0</v>
      </c>
      <c r="AB4254">
        <v>0</v>
      </c>
      <c r="AC4254">
        <f t="shared" si="595"/>
        <v>-4.0065060199302795</v>
      </c>
      <c r="AD4254">
        <f t="shared" si="596"/>
        <v>1.819686377268644E-2</v>
      </c>
      <c r="AE4254">
        <f t="shared" si="597"/>
        <v>1.7871655688726333E-2</v>
      </c>
      <c r="AF4254">
        <f t="shared" si="598"/>
        <v>7.8317549991843254E-3</v>
      </c>
      <c r="AG4254">
        <f t="shared" si="599"/>
        <v>0</v>
      </c>
      <c r="AH4254">
        <f t="shared" si="600"/>
        <v>0</v>
      </c>
      <c r="AI4254">
        <f t="shared" si="601"/>
        <v>0</v>
      </c>
      <c r="AJ4254">
        <f t="shared" si="602"/>
        <v>0</v>
      </c>
      <c r="AK4254">
        <f t="shared" si="603"/>
        <v>1</v>
      </c>
    </row>
    <row r="4255" spans="1:37" x14ac:dyDescent="0.35">
      <c r="A4255">
        <v>1</v>
      </c>
      <c r="B4255">
        <v>3</v>
      </c>
      <c r="C4255">
        <v>0</v>
      </c>
      <c r="D4255">
        <v>4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27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97.92</v>
      </c>
      <c r="AA4255">
        <v>1</v>
      </c>
      <c r="AB4255">
        <v>0</v>
      </c>
      <c r="AC4255">
        <f t="shared" si="595"/>
        <v>-2.0517193313973623</v>
      </c>
      <c r="AD4255">
        <f t="shared" si="596"/>
        <v>0.12851375579378008</v>
      </c>
      <c r="AE4255">
        <f t="shared" si="597"/>
        <v>0.11387876765701041</v>
      </c>
      <c r="AF4255">
        <f t="shared" si="598"/>
        <v>5.2506857192179512E-2</v>
      </c>
      <c r="AG4255">
        <f t="shared" si="599"/>
        <v>0</v>
      </c>
      <c r="AH4255">
        <f t="shared" si="600"/>
        <v>0</v>
      </c>
      <c r="AI4255">
        <f t="shared" si="601"/>
        <v>0</v>
      </c>
      <c r="AJ4255">
        <f t="shared" si="602"/>
        <v>0</v>
      </c>
      <c r="AK4255">
        <f t="shared" si="603"/>
        <v>1</v>
      </c>
    </row>
    <row r="4256" spans="1:37" x14ac:dyDescent="0.35">
      <c r="A4256">
        <v>1</v>
      </c>
      <c r="B4256">
        <v>2</v>
      </c>
      <c r="C4256">
        <v>0</v>
      </c>
      <c r="D4256">
        <v>4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57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130.5</v>
      </c>
      <c r="AA4256">
        <v>2</v>
      </c>
      <c r="AB4256">
        <v>0</v>
      </c>
      <c r="AC4256">
        <f t="shared" si="595"/>
        <v>-2.5827952434892931</v>
      </c>
      <c r="AD4256">
        <f t="shared" si="596"/>
        <v>7.5562492981591539E-2</v>
      </c>
      <c r="AE4256">
        <f t="shared" si="597"/>
        <v>7.025393082657895E-2</v>
      </c>
      <c r="AF4256">
        <f t="shared" si="598"/>
        <v>3.1635649096875045E-2</v>
      </c>
      <c r="AG4256">
        <f t="shared" si="599"/>
        <v>0</v>
      </c>
      <c r="AH4256">
        <f t="shared" si="600"/>
        <v>0</v>
      </c>
      <c r="AI4256">
        <f t="shared" si="601"/>
        <v>0</v>
      </c>
      <c r="AJ4256">
        <f t="shared" si="602"/>
        <v>0</v>
      </c>
      <c r="AK4256">
        <f t="shared" si="603"/>
        <v>1</v>
      </c>
    </row>
    <row r="4257" spans="1:37" x14ac:dyDescent="0.35">
      <c r="A4257">
        <v>1</v>
      </c>
      <c r="B4257">
        <v>2</v>
      </c>
      <c r="C4257">
        <v>0</v>
      </c>
      <c r="D4257">
        <v>2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386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109</v>
      </c>
      <c r="AA4257">
        <v>0</v>
      </c>
      <c r="AB4257">
        <v>1</v>
      </c>
      <c r="AC4257">
        <f t="shared" si="595"/>
        <v>3.783416897402136</v>
      </c>
      <c r="AD4257">
        <f t="shared" si="596"/>
        <v>43.966012726585333</v>
      </c>
      <c r="AE4257">
        <f t="shared" si="597"/>
        <v>0.97776098125309718</v>
      </c>
      <c r="AF4257">
        <f t="shared" si="598"/>
        <v>9.7672977784464005E-3</v>
      </c>
      <c r="AG4257">
        <f t="shared" si="599"/>
        <v>1</v>
      </c>
      <c r="AH4257">
        <f t="shared" si="600"/>
        <v>1</v>
      </c>
      <c r="AI4257">
        <f t="shared" si="601"/>
        <v>0</v>
      </c>
      <c r="AJ4257">
        <f t="shared" si="602"/>
        <v>0</v>
      </c>
      <c r="AK4257">
        <f t="shared" si="603"/>
        <v>0</v>
      </c>
    </row>
    <row r="4258" spans="1:37" x14ac:dyDescent="0.35">
      <c r="A4258">
        <v>1</v>
      </c>
      <c r="B4258">
        <v>2</v>
      </c>
      <c r="C4258">
        <v>0</v>
      </c>
      <c r="D4258">
        <v>3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103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94.5</v>
      </c>
      <c r="AA4258">
        <v>0</v>
      </c>
      <c r="AB4258">
        <v>1</v>
      </c>
      <c r="AC4258">
        <f t="shared" si="595"/>
        <v>-3.9778511948153294E-2</v>
      </c>
      <c r="AD4258">
        <f t="shared" si="596"/>
        <v>0.96100226610187911</v>
      </c>
      <c r="AE4258">
        <f t="shared" si="597"/>
        <v>0.49005668311244704</v>
      </c>
      <c r="AF4258">
        <f t="shared" si="598"/>
        <v>0.30975368376902074</v>
      </c>
      <c r="AG4258">
        <f t="shared" si="599"/>
        <v>0</v>
      </c>
      <c r="AH4258">
        <f t="shared" si="600"/>
        <v>0</v>
      </c>
      <c r="AI4258">
        <f t="shared" si="601"/>
        <v>0</v>
      </c>
      <c r="AJ4258">
        <f t="shared" si="602"/>
        <v>1</v>
      </c>
      <c r="AK4258">
        <f t="shared" si="603"/>
        <v>0</v>
      </c>
    </row>
    <row r="4259" spans="1:37" x14ac:dyDescent="0.35">
      <c r="A4259">
        <v>1</v>
      </c>
      <c r="B4259">
        <v>1</v>
      </c>
      <c r="C4259">
        <v>0</v>
      </c>
      <c r="D4259">
        <v>5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26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79.92</v>
      </c>
      <c r="AA4259">
        <v>0</v>
      </c>
      <c r="AB4259">
        <v>1</v>
      </c>
      <c r="AC4259">
        <f t="shared" si="595"/>
        <v>-2.7212548328759816</v>
      </c>
      <c r="AD4259">
        <f t="shared" si="596"/>
        <v>6.5792144460541865E-2</v>
      </c>
      <c r="AE4259">
        <f t="shared" si="597"/>
        <v>6.1730746283406905E-2</v>
      </c>
      <c r="AF4259">
        <f t="shared" si="598"/>
        <v>1.2094984726715357</v>
      </c>
      <c r="AG4259">
        <f t="shared" si="599"/>
        <v>0</v>
      </c>
      <c r="AH4259">
        <f t="shared" si="600"/>
        <v>0</v>
      </c>
      <c r="AI4259">
        <f t="shared" si="601"/>
        <v>0</v>
      </c>
      <c r="AJ4259">
        <f t="shared" si="602"/>
        <v>1</v>
      </c>
      <c r="AK4259">
        <f t="shared" si="603"/>
        <v>0</v>
      </c>
    </row>
    <row r="4260" spans="1:37" x14ac:dyDescent="0.35">
      <c r="A4260">
        <v>1</v>
      </c>
      <c r="B4260">
        <v>2</v>
      </c>
      <c r="C4260">
        <v>0</v>
      </c>
      <c r="D4260">
        <v>5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24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58</v>
      </c>
      <c r="AA4260">
        <v>1</v>
      </c>
      <c r="AB4260">
        <v>0</v>
      </c>
      <c r="AC4260">
        <f t="shared" si="595"/>
        <v>-4.1933943174385542</v>
      </c>
      <c r="AD4260">
        <f t="shared" si="596"/>
        <v>1.509496072866935E-2</v>
      </c>
      <c r="AE4260">
        <f t="shared" si="597"/>
        <v>1.4870491247275701E-2</v>
      </c>
      <c r="AF4260">
        <f t="shared" si="598"/>
        <v>6.506671797392248E-3</v>
      </c>
      <c r="AG4260">
        <f t="shared" si="599"/>
        <v>0</v>
      </c>
      <c r="AH4260">
        <f t="shared" si="600"/>
        <v>0</v>
      </c>
      <c r="AI4260">
        <f t="shared" si="601"/>
        <v>0</v>
      </c>
      <c r="AJ4260">
        <f t="shared" si="602"/>
        <v>0</v>
      </c>
      <c r="AK4260">
        <f t="shared" si="603"/>
        <v>1</v>
      </c>
    </row>
    <row r="4261" spans="1:37" x14ac:dyDescent="0.35">
      <c r="A4261">
        <v>1</v>
      </c>
      <c r="B4261">
        <v>1</v>
      </c>
      <c r="C4261">
        <v>0</v>
      </c>
      <c r="D4261">
        <v>3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118</v>
      </c>
      <c r="M4261">
        <v>0</v>
      </c>
      <c r="N4261">
        <v>0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110</v>
      </c>
      <c r="AA4261">
        <v>0</v>
      </c>
      <c r="AB4261">
        <v>0</v>
      </c>
      <c r="AC4261">
        <f t="shared" si="595"/>
        <v>8.4127990478736425E-2</v>
      </c>
      <c r="AD4261">
        <f t="shared" si="596"/>
        <v>1.0877681088605429</v>
      </c>
      <c r="AE4261">
        <f t="shared" si="597"/>
        <v>0.52101960186288232</v>
      </c>
      <c r="AF4261">
        <f t="shared" si="598"/>
        <v>0.3196822593517743</v>
      </c>
      <c r="AG4261">
        <f t="shared" si="599"/>
        <v>1</v>
      </c>
      <c r="AH4261">
        <f t="shared" si="600"/>
        <v>0</v>
      </c>
      <c r="AI4261">
        <f t="shared" si="601"/>
        <v>1</v>
      </c>
      <c r="AJ4261">
        <f t="shared" si="602"/>
        <v>0</v>
      </c>
      <c r="AK4261">
        <f t="shared" si="603"/>
        <v>0</v>
      </c>
    </row>
    <row r="4262" spans="1:37" x14ac:dyDescent="0.35">
      <c r="A4262">
        <v>1</v>
      </c>
      <c r="B4262">
        <v>2</v>
      </c>
      <c r="C4262">
        <v>0</v>
      </c>
      <c r="D4262">
        <v>2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177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100</v>
      </c>
      <c r="AA4262">
        <v>0</v>
      </c>
      <c r="AB4262">
        <v>1</v>
      </c>
      <c r="AC4262">
        <f t="shared" si="595"/>
        <v>0.71561638232396385</v>
      </c>
      <c r="AD4262">
        <f t="shared" si="596"/>
        <v>2.0454470711972101</v>
      </c>
      <c r="AE4262">
        <f t="shared" si="597"/>
        <v>0.67164098517499915</v>
      </c>
      <c r="AF4262">
        <f t="shared" si="598"/>
        <v>0.17286281001427131</v>
      </c>
      <c r="AG4262">
        <f t="shared" si="599"/>
        <v>1</v>
      </c>
      <c r="AH4262">
        <f t="shared" si="600"/>
        <v>1</v>
      </c>
      <c r="AI4262">
        <f t="shared" si="601"/>
        <v>0</v>
      </c>
      <c r="AJ4262">
        <f t="shared" si="602"/>
        <v>0</v>
      </c>
      <c r="AK4262">
        <f t="shared" si="603"/>
        <v>0</v>
      </c>
    </row>
    <row r="4263" spans="1:37" x14ac:dyDescent="0.35">
      <c r="A4263">
        <v>1</v>
      </c>
      <c r="B4263">
        <v>2</v>
      </c>
      <c r="C4263">
        <v>0</v>
      </c>
      <c r="D4263">
        <v>1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3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75</v>
      </c>
      <c r="AA4263">
        <v>1</v>
      </c>
      <c r="AB4263">
        <v>0</v>
      </c>
      <c r="AC4263">
        <f t="shared" si="595"/>
        <v>-3.1368359728629542</v>
      </c>
      <c r="AD4263">
        <f t="shared" si="596"/>
        <v>4.341996273128558E-2</v>
      </c>
      <c r="AE4263">
        <f t="shared" si="597"/>
        <v>4.1613122503069859E-2</v>
      </c>
      <c r="AF4263">
        <f t="shared" si="598"/>
        <v>1.8459141396425113E-2</v>
      </c>
      <c r="AG4263">
        <f t="shared" si="599"/>
        <v>0</v>
      </c>
      <c r="AH4263">
        <f t="shared" si="600"/>
        <v>0</v>
      </c>
      <c r="AI4263">
        <f t="shared" si="601"/>
        <v>0</v>
      </c>
      <c r="AJ4263">
        <f t="shared" si="602"/>
        <v>0</v>
      </c>
      <c r="AK4263">
        <f t="shared" si="603"/>
        <v>1</v>
      </c>
    </row>
    <row r="4264" spans="1:37" x14ac:dyDescent="0.35">
      <c r="A4264">
        <v>1</v>
      </c>
      <c r="B4264">
        <v>2</v>
      </c>
      <c r="C4264">
        <v>0</v>
      </c>
      <c r="D4264">
        <v>2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13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118</v>
      </c>
      <c r="AA4264">
        <v>0</v>
      </c>
      <c r="AB4264">
        <v>0</v>
      </c>
      <c r="AC4264">
        <f t="shared" si="595"/>
        <v>-0.58185638769111403</v>
      </c>
      <c r="AD4264">
        <f t="shared" si="596"/>
        <v>0.55885994228667579</v>
      </c>
      <c r="AE4264">
        <f t="shared" si="597"/>
        <v>0.3585055508366517</v>
      </c>
      <c r="AF4264">
        <f t="shared" si="598"/>
        <v>0.19280709721291489</v>
      </c>
      <c r="AG4264">
        <f t="shared" si="599"/>
        <v>0</v>
      </c>
      <c r="AH4264">
        <f t="shared" si="600"/>
        <v>0</v>
      </c>
      <c r="AI4264">
        <f t="shared" si="601"/>
        <v>0</v>
      </c>
      <c r="AJ4264">
        <f t="shared" si="602"/>
        <v>0</v>
      </c>
      <c r="AK4264">
        <f t="shared" si="603"/>
        <v>1</v>
      </c>
    </row>
    <row r="4265" spans="1:37" x14ac:dyDescent="0.35">
      <c r="A4265">
        <v>1</v>
      </c>
      <c r="B4265">
        <v>2</v>
      </c>
      <c r="C4265">
        <v>1</v>
      </c>
      <c r="D4265">
        <v>4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64</v>
      </c>
      <c r="M4265">
        <v>0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71.83</v>
      </c>
      <c r="AA4265">
        <v>1</v>
      </c>
      <c r="AB4265">
        <v>0</v>
      </c>
      <c r="AC4265">
        <f t="shared" si="595"/>
        <v>-1.377223202804547</v>
      </c>
      <c r="AD4265">
        <f t="shared" si="596"/>
        <v>0.25227810648983218</v>
      </c>
      <c r="AE4265">
        <f t="shared" si="597"/>
        <v>0.20145533582550143</v>
      </c>
      <c r="AF4265">
        <f t="shared" si="598"/>
        <v>9.7700787901145267E-2</v>
      </c>
      <c r="AG4265">
        <f t="shared" si="599"/>
        <v>0</v>
      </c>
      <c r="AH4265">
        <f t="shared" si="600"/>
        <v>0</v>
      </c>
      <c r="AI4265">
        <f t="shared" si="601"/>
        <v>0</v>
      </c>
      <c r="AJ4265">
        <f t="shared" si="602"/>
        <v>0</v>
      </c>
      <c r="AK4265">
        <f t="shared" si="603"/>
        <v>1</v>
      </c>
    </row>
    <row r="4266" spans="1:37" x14ac:dyDescent="0.35">
      <c r="A4266">
        <v>1</v>
      </c>
      <c r="B4266">
        <v>2</v>
      </c>
      <c r="C4266">
        <v>0</v>
      </c>
      <c r="D4266">
        <v>4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240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90.95</v>
      </c>
      <c r="AA4266">
        <v>2</v>
      </c>
      <c r="AB4266">
        <v>0</v>
      </c>
      <c r="AC4266">
        <f t="shared" si="595"/>
        <v>-0.61681348729967445</v>
      </c>
      <c r="AD4266">
        <f t="shared" si="596"/>
        <v>0.53966133838746577</v>
      </c>
      <c r="AE4266">
        <f t="shared" si="597"/>
        <v>0.3505065204486264</v>
      </c>
      <c r="AF4266">
        <f t="shared" si="598"/>
        <v>0.18742520457412887</v>
      </c>
      <c r="AG4266">
        <f t="shared" si="599"/>
        <v>0</v>
      </c>
      <c r="AH4266">
        <f t="shared" si="600"/>
        <v>0</v>
      </c>
      <c r="AI4266">
        <f t="shared" si="601"/>
        <v>0</v>
      </c>
      <c r="AJ4266">
        <f t="shared" si="602"/>
        <v>0</v>
      </c>
      <c r="AK4266">
        <f t="shared" si="603"/>
        <v>1</v>
      </c>
    </row>
    <row r="4267" spans="1:37" x14ac:dyDescent="0.35">
      <c r="A4267">
        <v>1</v>
      </c>
      <c r="B4267">
        <v>2</v>
      </c>
      <c r="C4267">
        <v>0</v>
      </c>
      <c r="D4267">
        <v>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88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88</v>
      </c>
      <c r="AA4267">
        <v>0</v>
      </c>
      <c r="AB4267">
        <v>1</v>
      </c>
      <c r="AC4267">
        <f t="shared" si="595"/>
        <v>-1.9414163780686382</v>
      </c>
      <c r="AD4267">
        <f t="shared" si="596"/>
        <v>0.14350055473100581</v>
      </c>
      <c r="AE4267">
        <f t="shared" si="597"/>
        <v>0.12549233503849286</v>
      </c>
      <c r="AF4267">
        <f t="shared" si="598"/>
        <v>0.90138279969805157</v>
      </c>
      <c r="AG4267">
        <f t="shared" si="599"/>
        <v>0</v>
      </c>
      <c r="AH4267">
        <f t="shared" si="600"/>
        <v>0</v>
      </c>
      <c r="AI4267">
        <f t="shared" si="601"/>
        <v>0</v>
      </c>
      <c r="AJ4267">
        <f t="shared" si="602"/>
        <v>1</v>
      </c>
      <c r="AK4267">
        <f t="shared" si="603"/>
        <v>0</v>
      </c>
    </row>
    <row r="4268" spans="1:37" x14ac:dyDescent="0.35">
      <c r="A4268">
        <v>1</v>
      </c>
      <c r="B4268">
        <v>1</v>
      </c>
      <c r="C4268">
        <v>0</v>
      </c>
      <c r="D4268">
        <v>2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39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87</v>
      </c>
      <c r="AA4268">
        <v>0</v>
      </c>
      <c r="AB4268">
        <v>0</v>
      </c>
      <c r="AC4268">
        <f t="shared" si="595"/>
        <v>-1.4429712007742368</v>
      </c>
      <c r="AD4268">
        <f t="shared" si="596"/>
        <v>0.23622484351025186</v>
      </c>
      <c r="AE4268">
        <f t="shared" si="597"/>
        <v>0.19108566273388672</v>
      </c>
      <c r="AF4268">
        <f t="shared" si="598"/>
        <v>9.2097467043380968E-2</v>
      </c>
      <c r="AG4268">
        <f t="shared" si="599"/>
        <v>0</v>
      </c>
      <c r="AH4268">
        <f t="shared" si="600"/>
        <v>0</v>
      </c>
      <c r="AI4268">
        <f t="shared" si="601"/>
        <v>0</v>
      </c>
      <c r="AJ4268">
        <f t="shared" si="602"/>
        <v>0</v>
      </c>
      <c r="AK4268">
        <f t="shared" si="603"/>
        <v>1</v>
      </c>
    </row>
    <row r="4269" spans="1:37" x14ac:dyDescent="0.35">
      <c r="A4269">
        <v>1</v>
      </c>
      <c r="B4269">
        <v>2</v>
      </c>
      <c r="C4269">
        <v>0</v>
      </c>
      <c r="D4269">
        <v>4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33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74.25</v>
      </c>
      <c r="AA4269">
        <v>0</v>
      </c>
      <c r="AB4269">
        <v>0</v>
      </c>
      <c r="AC4269">
        <f t="shared" si="595"/>
        <v>-2.6924270923173919</v>
      </c>
      <c r="AD4269">
        <f t="shared" si="596"/>
        <v>6.7716385839400997E-2</v>
      </c>
      <c r="AE4269">
        <f t="shared" si="597"/>
        <v>6.3421697688159723E-2</v>
      </c>
      <c r="AF4269">
        <f t="shared" si="598"/>
        <v>2.8455907727748777E-2</v>
      </c>
      <c r="AG4269">
        <f t="shared" si="599"/>
        <v>0</v>
      </c>
      <c r="AH4269">
        <f t="shared" si="600"/>
        <v>0</v>
      </c>
      <c r="AI4269">
        <f t="shared" si="601"/>
        <v>0</v>
      </c>
      <c r="AJ4269">
        <f t="shared" si="602"/>
        <v>0</v>
      </c>
      <c r="AK4269">
        <f t="shared" si="603"/>
        <v>1</v>
      </c>
    </row>
    <row r="4270" spans="1:37" x14ac:dyDescent="0.35">
      <c r="A4270">
        <v>1</v>
      </c>
      <c r="B4270">
        <v>2</v>
      </c>
      <c r="C4270">
        <v>0</v>
      </c>
      <c r="D4270">
        <v>6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172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90.67</v>
      </c>
      <c r="AA4270">
        <v>0</v>
      </c>
      <c r="AB4270">
        <v>1</v>
      </c>
      <c r="AC4270">
        <f t="shared" si="595"/>
        <v>0.98866409942329403</v>
      </c>
      <c r="AD4270">
        <f t="shared" si="596"/>
        <v>2.6876416510259604</v>
      </c>
      <c r="AE4270">
        <f t="shared" si="597"/>
        <v>0.72882397623375794</v>
      </c>
      <c r="AF4270">
        <f t="shared" si="598"/>
        <v>0.13737734874809168</v>
      </c>
      <c r="AG4270">
        <f t="shared" si="599"/>
        <v>1</v>
      </c>
      <c r="AH4270">
        <f t="shared" si="600"/>
        <v>1</v>
      </c>
      <c r="AI4270">
        <f t="shared" si="601"/>
        <v>0</v>
      </c>
      <c r="AJ4270">
        <f t="shared" si="602"/>
        <v>0</v>
      </c>
      <c r="AK4270">
        <f t="shared" si="603"/>
        <v>0</v>
      </c>
    </row>
    <row r="4271" spans="1:37" x14ac:dyDescent="0.35">
      <c r="A4271">
        <v>1</v>
      </c>
      <c r="B4271">
        <v>2</v>
      </c>
      <c r="C4271">
        <v>0</v>
      </c>
      <c r="D4271">
        <v>4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62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106.65</v>
      </c>
      <c r="AA4271">
        <v>0</v>
      </c>
      <c r="AB4271">
        <v>1</v>
      </c>
      <c r="AC4271">
        <f t="shared" si="595"/>
        <v>-0.48412508039790758</v>
      </c>
      <c r="AD4271">
        <f t="shared" si="596"/>
        <v>0.6162361180327004</v>
      </c>
      <c r="AE4271">
        <f t="shared" si="597"/>
        <v>0.38127852184295297</v>
      </c>
      <c r="AF4271">
        <f t="shared" si="598"/>
        <v>0.41875765868596704</v>
      </c>
      <c r="AG4271">
        <f t="shared" si="599"/>
        <v>0</v>
      </c>
      <c r="AH4271">
        <f t="shared" si="600"/>
        <v>0</v>
      </c>
      <c r="AI4271">
        <f t="shared" si="601"/>
        <v>0</v>
      </c>
      <c r="AJ4271">
        <f t="shared" si="602"/>
        <v>1</v>
      </c>
      <c r="AK4271">
        <f t="shared" si="603"/>
        <v>0</v>
      </c>
    </row>
    <row r="4272" spans="1:37" x14ac:dyDescent="0.35">
      <c r="A4272">
        <v>1</v>
      </c>
      <c r="B4272">
        <v>2</v>
      </c>
      <c r="C4272">
        <v>0</v>
      </c>
      <c r="D4272">
        <v>2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256</v>
      </c>
      <c r="M4272">
        <v>0</v>
      </c>
      <c r="N4272">
        <v>0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115</v>
      </c>
      <c r="AA4272">
        <v>1</v>
      </c>
      <c r="AB4272">
        <v>1</v>
      </c>
      <c r="AC4272">
        <f t="shared" si="595"/>
        <v>1.0017808985218601</v>
      </c>
      <c r="AD4272">
        <f t="shared" si="596"/>
        <v>2.7231271257601359</v>
      </c>
      <c r="AE4272">
        <f t="shared" si="597"/>
        <v>0.73140858041589596</v>
      </c>
      <c r="AF4272">
        <f t="shared" si="598"/>
        <v>0.13583994910404781</v>
      </c>
      <c r="AG4272">
        <f t="shared" si="599"/>
        <v>1</v>
      </c>
      <c r="AH4272">
        <f t="shared" si="600"/>
        <v>1</v>
      </c>
      <c r="AI4272">
        <f t="shared" si="601"/>
        <v>0</v>
      </c>
      <c r="AJ4272">
        <f t="shared" si="602"/>
        <v>0</v>
      </c>
      <c r="AK4272">
        <f t="shared" si="603"/>
        <v>0</v>
      </c>
    </row>
    <row r="4273" spans="1:37" x14ac:dyDescent="0.35">
      <c r="A4273">
        <v>1</v>
      </c>
      <c r="B4273">
        <v>2</v>
      </c>
      <c r="C4273">
        <v>0</v>
      </c>
      <c r="D4273">
        <v>4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25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72.25</v>
      </c>
      <c r="AA4273">
        <v>0</v>
      </c>
      <c r="AB4273">
        <v>0</v>
      </c>
      <c r="AC4273">
        <f t="shared" si="595"/>
        <v>-1.4901237696803282</v>
      </c>
      <c r="AD4273">
        <f t="shared" si="596"/>
        <v>0.22534476296407105</v>
      </c>
      <c r="AE4273">
        <f t="shared" si="597"/>
        <v>0.1839031509948017</v>
      </c>
      <c r="AF4273">
        <f t="shared" si="598"/>
        <v>8.8258298975702573E-2</v>
      </c>
      <c r="AG4273">
        <f t="shared" si="599"/>
        <v>0</v>
      </c>
      <c r="AH4273">
        <f t="shared" si="600"/>
        <v>0</v>
      </c>
      <c r="AI4273">
        <f t="shared" si="601"/>
        <v>0</v>
      </c>
      <c r="AJ4273">
        <f t="shared" si="602"/>
        <v>0</v>
      </c>
      <c r="AK4273">
        <f t="shared" si="603"/>
        <v>1</v>
      </c>
    </row>
    <row r="4274" spans="1:37" x14ac:dyDescent="0.35">
      <c r="A4274">
        <v>1</v>
      </c>
      <c r="B4274">
        <v>2</v>
      </c>
      <c r="C4274">
        <v>0</v>
      </c>
      <c r="D4274">
        <v>4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85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0</v>
      </c>
      <c r="Z4274">
        <v>89.7</v>
      </c>
      <c r="AA4274">
        <v>2</v>
      </c>
      <c r="AB4274">
        <v>0</v>
      </c>
      <c r="AC4274">
        <f t="shared" si="595"/>
        <v>-2.1868169429891222</v>
      </c>
      <c r="AD4274">
        <f t="shared" si="596"/>
        <v>0.11227355357264932</v>
      </c>
      <c r="AE4274">
        <f t="shared" si="597"/>
        <v>0.10094059434572004</v>
      </c>
      <c r="AF4274">
        <f t="shared" si="598"/>
        <v>4.6211611163910322E-2</v>
      </c>
      <c r="AG4274">
        <f t="shared" si="599"/>
        <v>0</v>
      </c>
      <c r="AH4274">
        <f t="shared" si="600"/>
        <v>0</v>
      </c>
      <c r="AI4274">
        <f t="shared" si="601"/>
        <v>0</v>
      </c>
      <c r="AJ4274">
        <f t="shared" si="602"/>
        <v>0</v>
      </c>
      <c r="AK4274">
        <f t="shared" si="603"/>
        <v>1</v>
      </c>
    </row>
    <row r="4275" spans="1:37" x14ac:dyDescent="0.35">
      <c r="A4275">
        <v>1</v>
      </c>
      <c r="B4275">
        <v>2</v>
      </c>
      <c r="C4275">
        <v>0</v>
      </c>
      <c r="D4275">
        <v>2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257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101.5</v>
      </c>
      <c r="AA4275">
        <v>0</v>
      </c>
      <c r="AB4275">
        <v>1</v>
      </c>
      <c r="AC4275">
        <f t="shared" si="595"/>
        <v>2.0909572197438187</v>
      </c>
      <c r="AD4275">
        <f t="shared" si="596"/>
        <v>8.0926579098907006</v>
      </c>
      <c r="AE4275">
        <f t="shared" si="597"/>
        <v>0.89002115663977277</v>
      </c>
      <c r="AF4275">
        <f t="shared" si="598"/>
        <v>5.0599669644186267E-2</v>
      </c>
      <c r="AG4275">
        <f t="shared" si="599"/>
        <v>1</v>
      </c>
      <c r="AH4275">
        <f t="shared" si="600"/>
        <v>1</v>
      </c>
      <c r="AI4275">
        <f t="shared" si="601"/>
        <v>0</v>
      </c>
      <c r="AJ4275">
        <f t="shared" si="602"/>
        <v>0</v>
      </c>
      <c r="AK4275">
        <f t="shared" si="603"/>
        <v>0</v>
      </c>
    </row>
    <row r="4276" spans="1:37" x14ac:dyDescent="0.35">
      <c r="A4276">
        <v>1</v>
      </c>
      <c r="B4276">
        <v>2</v>
      </c>
      <c r="C4276">
        <v>0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166</v>
      </c>
      <c r="M4276">
        <v>0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96.3</v>
      </c>
      <c r="AA4276">
        <v>1</v>
      </c>
      <c r="AB4276">
        <v>0</v>
      </c>
      <c r="AC4276">
        <f t="shared" si="595"/>
        <v>-0.72913428930409641</v>
      </c>
      <c r="AD4276">
        <f t="shared" si="596"/>
        <v>0.48232636449405147</v>
      </c>
      <c r="AE4276">
        <f t="shared" si="597"/>
        <v>0.32538473041237409</v>
      </c>
      <c r="AF4276">
        <f t="shared" si="598"/>
        <v>0.17094383299176846</v>
      </c>
      <c r="AG4276">
        <f t="shared" si="599"/>
        <v>0</v>
      </c>
      <c r="AH4276">
        <f t="shared" si="600"/>
        <v>0</v>
      </c>
      <c r="AI4276">
        <f t="shared" si="601"/>
        <v>0</v>
      </c>
      <c r="AJ4276">
        <f t="shared" si="602"/>
        <v>0</v>
      </c>
      <c r="AK4276">
        <f t="shared" si="603"/>
        <v>1</v>
      </c>
    </row>
    <row r="4277" spans="1:37" x14ac:dyDescent="0.35">
      <c r="A4277">
        <v>1</v>
      </c>
      <c r="B4277">
        <v>2</v>
      </c>
      <c r="C4277">
        <v>0</v>
      </c>
      <c r="D4277">
        <v>5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9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90</v>
      </c>
      <c r="AA4277">
        <v>2</v>
      </c>
      <c r="AB4277">
        <v>0</v>
      </c>
      <c r="AC4277">
        <f t="shared" si="595"/>
        <v>-3.5481468504286124</v>
      </c>
      <c r="AD4277">
        <f t="shared" si="596"/>
        <v>2.877792006093656E-2</v>
      </c>
      <c r="AE4277">
        <f t="shared" si="597"/>
        <v>2.7972917672292173E-2</v>
      </c>
      <c r="AF4277">
        <f t="shared" si="598"/>
        <v>1.2321634722255739E-2</v>
      </c>
      <c r="AG4277">
        <f t="shared" si="599"/>
        <v>0</v>
      </c>
      <c r="AH4277">
        <f t="shared" si="600"/>
        <v>0</v>
      </c>
      <c r="AI4277">
        <f t="shared" si="601"/>
        <v>0</v>
      </c>
      <c r="AJ4277">
        <f t="shared" si="602"/>
        <v>0</v>
      </c>
      <c r="AK4277">
        <f t="shared" si="603"/>
        <v>1</v>
      </c>
    </row>
    <row r="4278" spans="1:37" x14ac:dyDescent="0.35">
      <c r="A4278">
        <v>1</v>
      </c>
      <c r="B4278">
        <v>2</v>
      </c>
      <c r="C4278">
        <v>0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49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93.15</v>
      </c>
      <c r="AA4278">
        <v>0</v>
      </c>
      <c r="AB4278">
        <v>1</v>
      </c>
      <c r="AC4278">
        <f t="shared" si="595"/>
        <v>-0.99575728263718766</v>
      </c>
      <c r="AD4278">
        <f t="shared" si="596"/>
        <v>0.36944356538613332</v>
      </c>
      <c r="AE4278">
        <f t="shared" si="597"/>
        <v>0.26977640753086718</v>
      </c>
      <c r="AF4278">
        <f t="shared" si="598"/>
        <v>0.56899603289675182</v>
      </c>
      <c r="AG4278">
        <f t="shared" si="599"/>
        <v>0</v>
      </c>
      <c r="AH4278">
        <f t="shared" si="600"/>
        <v>0</v>
      </c>
      <c r="AI4278">
        <f t="shared" si="601"/>
        <v>0</v>
      </c>
      <c r="AJ4278">
        <f t="shared" si="602"/>
        <v>1</v>
      </c>
      <c r="AK4278">
        <f t="shared" si="603"/>
        <v>0</v>
      </c>
    </row>
    <row r="4279" spans="1:37" x14ac:dyDescent="0.35">
      <c r="A4279">
        <v>1</v>
      </c>
      <c r="B4279">
        <v>2</v>
      </c>
      <c r="C4279">
        <v>0</v>
      </c>
      <c r="D4279">
        <v>3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56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126.9</v>
      </c>
      <c r="AA4279">
        <v>1</v>
      </c>
      <c r="AB4279">
        <v>0</v>
      </c>
      <c r="AC4279">
        <f t="shared" si="595"/>
        <v>-1.2411627271987298</v>
      </c>
      <c r="AD4279">
        <f t="shared" si="596"/>
        <v>0.28904793857643601</v>
      </c>
      <c r="AE4279">
        <f t="shared" si="597"/>
        <v>0.22423366108140788</v>
      </c>
      <c r="AF4279">
        <f t="shared" si="598"/>
        <v>0.1102690686893866</v>
      </c>
      <c r="AG4279">
        <f t="shared" si="599"/>
        <v>0</v>
      </c>
      <c r="AH4279">
        <f t="shared" si="600"/>
        <v>0</v>
      </c>
      <c r="AI4279">
        <f t="shared" si="601"/>
        <v>0</v>
      </c>
      <c r="AJ4279">
        <f t="shared" si="602"/>
        <v>0</v>
      </c>
      <c r="AK4279">
        <f t="shared" si="603"/>
        <v>1</v>
      </c>
    </row>
    <row r="4280" spans="1:37" x14ac:dyDescent="0.35">
      <c r="A4280">
        <v>1</v>
      </c>
      <c r="B4280">
        <v>2</v>
      </c>
      <c r="C4280">
        <v>0</v>
      </c>
      <c r="D4280">
        <v>3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75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72.25</v>
      </c>
      <c r="AA4280">
        <v>0</v>
      </c>
      <c r="AB4280">
        <v>0</v>
      </c>
      <c r="AC4280">
        <f t="shared" si="595"/>
        <v>-0.67568970120126903</v>
      </c>
      <c r="AD4280">
        <f t="shared" si="596"/>
        <v>0.50880537588452146</v>
      </c>
      <c r="AE4280">
        <f t="shared" si="597"/>
        <v>0.33722399457003499</v>
      </c>
      <c r="AF4280">
        <f t="shared" si="598"/>
        <v>0.17863322279040569</v>
      </c>
      <c r="AG4280">
        <f t="shared" si="599"/>
        <v>0</v>
      </c>
      <c r="AH4280">
        <f t="shared" si="600"/>
        <v>0</v>
      </c>
      <c r="AI4280">
        <f t="shared" si="601"/>
        <v>0</v>
      </c>
      <c r="AJ4280">
        <f t="shared" si="602"/>
        <v>0</v>
      </c>
      <c r="AK4280">
        <f t="shared" si="603"/>
        <v>1</v>
      </c>
    </row>
    <row r="4281" spans="1:37" x14ac:dyDescent="0.35">
      <c r="A4281">
        <v>1</v>
      </c>
      <c r="B4281">
        <v>2</v>
      </c>
      <c r="C4281">
        <v>0</v>
      </c>
      <c r="D4281">
        <v>4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69</v>
      </c>
      <c r="M4281">
        <v>0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102.1</v>
      </c>
      <c r="AA4281">
        <v>1</v>
      </c>
      <c r="AB4281">
        <v>0</v>
      </c>
      <c r="AC4281">
        <f t="shared" si="595"/>
        <v>-1.5881612453683793</v>
      </c>
      <c r="AD4281">
        <f t="shared" si="596"/>
        <v>0.20430092584683193</v>
      </c>
      <c r="AE4281">
        <f t="shared" si="597"/>
        <v>0.16964275411743374</v>
      </c>
      <c r="AF4281">
        <f t="shared" si="598"/>
        <v>8.0735020231757743E-2</v>
      </c>
      <c r="AG4281">
        <f t="shared" si="599"/>
        <v>0</v>
      </c>
      <c r="AH4281">
        <f t="shared" si="600"/>
        <v>0</v>
      </c>
      <c r="AI4281">
        <f t="shared" si="601"/>
        <v>0</v>
      </c>
      <c r="AJ4281">
        <f t="shared" si="602"/>
        <v>0</v>
      </c>
      <c r="AK4281">
        <f t="shared" si="603"/>
        <v>1</v>
      </c>
    </row>
    <row r="4282" spans="1:37" x14ac:dyDescent="0.35">
      <c r="A4282">
        <v>1</v>
      </c>
      <c r="B4282">
        <v>2</v>
      </c>
      <c r="C4282">
        <v>0</v>
      </c>
      <c r="D4282">
        <v>2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188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105.3</v>
      </c>
      <c r="AA4282">
        <v>0</v>
      </c>
      <c r="AB4282">
        <v>1</v>
      </c>
      <c r="AC4282">
        <f t="shared" si="595"/>
        <v>1.1350951797634732</v>
      </c>
      <c r="AD4282">
        <f t="shared" si="596"/>
        <v>3.1114696777598638</v>
      </c>
      <c r="AE4282">
        <f t="shared" si="597"/>
        <v>0.75677797031818306</v>
      </c>
      <c r="AF4282">
        <f t="shared" si="598"/>
        <v>0.12103151866295248</v>
      </c>
      <c r="AG4282">
        <f t="shared" si="599"/>
        <v>1</v>
      </c>
      <c r="AH4282">
        <f t="shared" si="600"/>
        <v>1</v>
      </c>
      <c r="AI4282">
        <f t="shared" si="601"/>
        <v>0</v>
      </c>
      <c r="AJ4282">
        <f t="shared" si="602"/>
        <v>0</v>
      </c>
      <c r="AK4282">
        <f t="shared" si="603"/>
        <v>0</v>
      </c>
    </row>
    <row r="4283" spans="1:37" x14ac:dyDescent="0.35">
      <c r="A4283">
        <v>1</v>
      </c>
      <c r="B4283">
        <v>2</v>
      </c>
      <c r="C4283">
        <v>0</v>
      </c>
      <c r="D4283">
        <v>1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v>57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126.36</v>
      </c>
      <c r="AA4283">
        <v>0</v>
      </c>
      <c r="AB4283">
        <v>1</v>
      </c>
      <c r="AC4283">
        <f t="shared" si="595"/>
        <v>-0.47109091696366034</v>
      </c>
      <c r="AD4283">
        <f t="shared" si="596"/>
        <v>0.62432081447824583</v>
      </c>
      <c r="AE4283">
        <f t="shared" si="597"/>
        <v>0.38435807071695149</v>
      </c>
      <c r="AF4283">
        <f t="shared" si="598"/>
        <v>0.41526399522164958</v>
      </c>
      <c r="AG4283">
        <f t="shared" si="599"/>
        <v>0</v>
      </c>
      <c r="AH4283">
        <f t="shared" si="600"/>
        <v>0</v>
      </c>
      <c r="AI4283">
        <f t="shared" si="601"/>
        <v>0</v>
      </c>
      <c r="AJ4283">
        <f t="shared" si="602"/>
        <v>1</v>
      </c>
      <c r="AK4283">
        <f t="shared" si="603"/>
        <v>0</v>
      </c>
    </row>
    <row r="4284" spans="1:37" x14ac:dyDescent="0.35">
      <c r="A4284">
        <v>1</v>
      </c>
      <c r="B4284">
        <v>2</v>
      </c>
      <c r="C4284">
        <v>0</v>
      </c>
      <c r="D4284">
        <v>3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133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118.8</v>
      </c>
      <c r="AA4284">
        <v>0</v>
      </c>
      <c r="AB4284">
        <v>1</v>
      </c>
      <c r="AC4284">
        <f t="shared" si="595"/>
        <v>0.37053696622836663</v>
      </c>
      <c r="AD4284">
        <f t="shared" si="596"/>
        <v>1.4485122080110358</v>
      </c>
      <c r="AE4284">
        <f t="shared" si="597"/>
        <v>0.59158872202956436</v>
      </c>
      <c r="AF4284">
        <f t="shared" si="598"/>
        <v>0.22798011392973272</v>
      </c>
      <c r="AG4284">
        <f t="shared" si="599"/>
        <v>1</v>
      </c>
      <c r="AH4284">
        <f t="shared" si="600"/>
        <v>1</v>
      </c>
      <c r="AI4284">
        <f t="shared" si="601"/>
        <v>0</v>
      </c>
      <c r="AJ4284">
        <f t="shared" si="602"/>
        <v>0</v>
      </c>
      <c r="AK4284">
        <f t="shared" si="603"/>
        <v>0</v>
      </c>
    </row>
    <row r="4285" spans="1:37" x14ac:dyDescent="0.35">
      <c r="A4285">
        <v>1</v>
      </c>
      <c r="B4285">
        <v>2</v>
      </c>
      <c r="C4285">
        <v>0</v>
      </c>
      <c r="D4285">
        <v>2</v>
      </c>
      <c r="E4285">
        <v>1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99</v>
      </c>
      <c r="AA4285">
        <v>2</v>
      </c>
      <c r="AB4285">
        <v>0</v>
      </c>
      <c r="AC4285">
        <f t="shared" si="595"/>
        <v>-5.1988179487924686</v>
      </c>
      <c r="AD4285">
        <f t="shared" si="596"/>
        <v>5.5230891379109311E-3</v>
      </c>
      <c r="AE4285">
        <f t="shared" si="597"/>
        <v>5.4927521780192756E-3</v>
      </c>
      <c r="AF4285">
        <f t="shared" si="598"/>
        <v>2.3920474539527825E-3</v>
      </c>
      <c r="AG4285">
        <f t="shared" si="599"/>
        <v>0</v>
      </c>
      <c r="AH4285">
        <f t="shared" si="600"/>
        <v>0</v>
      </c>
      <c r="AI4285">
        <f t="shared" si="601"/>
        <v>0</v>
      </c>
      <c r="AJ4285">
        <f t="shared" si="602"/>
        <v>0</v>
      </c>
      <c r="AK4285">
        <f t="shared" si="603"/>
        <v>1</v>
      </c>
    </row>
    <row r="4286" spans="1:37" x14ac:dyDescent="0.35">
      <c r="A4286">
        <v>1</v>
      </c>
      <c r="B4286">
        <v>2</v>
      </c>
      <c r="C4286">
        <v>0</v>
      </c>
      <c r="D4286">
        <v>2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162</v>
      </c>
      <c r="AA4286">
        <v>1</v>
      </c>
      <c r="AB4286">
        <v>0</v>
      </c>
      <c r="AC4286">
        <f t="shared" si="595"/>
        <v>-3.8022560590978736</v>
      </c>
      <c r="AD4286">
        <f t="shared" si="596"/>
        <v>2.2320358961410609E-2</v>
      </c>
      <c r="AE4286">
        <f t="shared" si="597"/>
        <v>2.1833037722232364E-2</v>
      </c>
      <c r="AF4286">
        <f t="shared" si="598"/>
        <v>9.5870096222420379E-3</v>
      </c>
      <c r="AG4286">
        <f t="shared" si="599"/>
        <v>0</v>
      </c>
      <c r="AH4286">
        <f t="shared" si="600"/>
        <v>0</v>
      </c>
      <c r="AI4286">
        <f t="shared" si="601"/>
        <v>0</v>
      </c>
      <c r="AJ4286">
        <f t="shared" si="602"/>
        <v>0</v>
      </c>
      <c r="AK4286">
        <f t="shared" si="603"/>
        <v>1</v>
      </c>
    </row>
    <row r="4287" spans="1:37" x14ac:dyDescent="0.35">
      <c r="A4287">
        <v>1</v>
      </c>
      <c r="B4287">
        <v>2</v>
      </c>
      <c r="C4287">
        <v>0</v>
      </c>
      <c r="D4287">
        <v>5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133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70.040000000000006</v>
      </c>
      <c r="AA4287">
        <v>2</v>
      </c>
      <c r="AB4287">
        <v>0</v>
      </c>
      <c r="AC4287">
        <f t="shared" si="595"/>
        <v>-2.3274734208262839</v>
      </c>
      <c r="AD4287">
        <f t="shared" si="596"/>
        <v>9.7541883308206026E-2</v>
      </c>
      <c r="AE4287">
        <f t="shared" si="597"/>
        <v>8.8873039645827184E-2</v>
      </c>
      <c r="AF4287">
        <f t="shared" si="598"/>
        <v>4.0421102347019872E-2</v>
      </c>
      <c r="AG4287">
        <f t="shared" si="599"/>
        <v>0</v>
      </c>
      <c r="AH4287">
        <f t="shared" si="600"/>
        <v>0</v>
      </c>
      <c r="AI4287">
        <f t="shared" si="601"/>
        <v>0</v>
      </c>
      <c r="AJ4287">
        <f t="shared" si="602"/>
        <v>0</v>
      </c>
      <c r="AK4287">
        <f t="shared" si="603"/>
        <v>1</v>
      </c>
    </row>
    <row r="4288" spans="1:37" x14ac:dyDescent="0.35">
      <c r="A4288">
        <v>1</v>
      </c>
      <c r="B4288">
        <v>2</v>
      </c>
      <c r="C4288">
        <v>0</v>
      </c>
      <c r="D4288">
        <v>3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91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140.4</v>
      </c>
      <c r="AA4288">
        <v>0</v>
      </c>
      <c r="AB4288">
        <v>1</v>
      </c>
      <c r="AC4288">
        <f t="shared" si="595"/>
        <v>0.58313986559995845</v>
      </c>
      <c r="AD4288">
        <f t="shared" si="596"/>
        <v>1.7916551646592822</v>
      </c>
      <c r="AE4288">
        <f t="shared" si="597"/>
        <v>0.64178956890542438</v>
      </c>
      <c r="AF4288">
        <f t="shared" si="598"/>
        <v>0.19260734583139807</v>
      </c>
      <c r="AG4288">
        <f t="shared" si="599"/>
        <v>1</v>
      </c>
      <c r="AH4288">
        <f t="shared" si="600"/>
        <v>1</v>
      </c>
      <c r="AI4288">
        <f t="shared" si="601"/>
        <v>0</v>
      </c>
      <c r="AJ4288">
        <f t="shared" si="602"/>
        <v>0</v>
      </c>
      <c r="AK4288">
        <f t="shared" si="603"/>
        <v>0</v>
      </c>
    </row>
    <row r="4289" spans="1:37" x14ac:dyDescent="0.35">
      <c r="A4289">
        <v>1</v>
      </c>
      <c r="B4289">
        <v>2</v>
      </c>
      <c r="C4289">
        <v>0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28</v>
      </c>
      <c r="M4289">
        <v>0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80.849999999999994</v>
      </c>
      <c r="AA4289">
        <v>1</v>
      </c>
      <c r="AB4289">
        <v>0</v>
      </c>
      <c r="AC4289">
        <f t="shared" si="595"/>
        <v>-2.4280903508747436</v>
      </c>
      <c r="AD4289">
        <f t="shared" si="596"/>
        <v>8.8205112669524702E-2</v>
      </c>
      <c r="AE4289">
        <f t="shared" si="597"/>
        <v>8.1055594797882172E-2</v>
      </c>
      <c r="AF4289">
        <f t="shared" si="598"/>
        <v>3.6710762002661296E-2</v>
      </c>
      <c r="AG4289">
        <f t="shared" si="599"/>
        <v>0</v>
      </c>
      <c r="AH4289">
        <f t="shared" si="600"/>
        <v>0</v>
      </c>
      <c r="AI4289">
        <f t="shared" si="601"/>
        <v>0</v>
      </c>
      <c r="AJ4289">
        <f t="shared" si="602"/>
        <v>0</v>
      </c>
      <c r="AK4289">
        <f t="shared" si="603"/>
        <v>1</v>
      </c>
    </row>
    <row r="4290" spans="1:37" x14ac:dyDescent="0.35">
      <c r="A4290">
        <v>1</v>
      </c>
      <c r="B4290">
        <v>1</v>
      </c>
      <c r="C4290">
        <v>0</v>
      </c>
      <c r="D4290">
        <v>2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12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1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127.8</v>
      </c>
      <c r="AA4290">
        <v>0</v>
      </c>
      <c r="AB4290">
        <v>0</v>
      </c>
      <c r="AC4290">
        <f t="shared" si="595"/>
        <v>-1.3167495762439132</v>
      </c>
      <c r="AD4290">
        <f t="shared" si="596"/>
        <v>0.26800501760390461</v>
      </c>
      <c r="AE4290">
        <f t="shared" si="597"/>
        <v>0.21135958760663451</v>
      </c>
      <c r="AF4290">
        <f t="shared" si="598"/>
        <v>0.10312097208938635</v>
      </c>
      <c r="AG4290">
        <f t="shared" si="599"/>
        <v>0</v>
      </c>
      <c r="AH4290">
        <f t="shared" si="600"/>
        <v>0</v>
      </c>
      <c r="AI4290">
        <f t="shared" si="601"/>
        <v>0</v>
      </c>
      <c r="AJ4290">
        <f t="shared" si="602"/>
        <v>0</v>
      </c>
      <c r="AK4290">
        <f t="shared" si="603"/>
        <v>1</v>
      </c>
    </row>
    <row r="4291" spans="1:37" x14ac:dyDescent="0.35">
      <c r="A4291">
        <v>1</v>
      </c>
      <c r="B4291">
        <v>1</v>
      </c>
      <c r="C4291">
        <v>0</v>
      </c>
      <c r="D4291">
        <v>3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28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108.42</v>
      </c>
      <c r="AA4291">
        <v>1</v>
      </c>
      <c r="AB4291">
        <v>0</v>
      </c>
      <c r="AC4291">
        <f t="shared" si="595"/>
        <v>-2.3412107534146203</v>
      </c>
      <c r="AD4291">
        <f t="shared" si="596"/>
        <v>9.6211079789587123E-2</v>
      </c>
      <c r="AE4291">
        <f t="shared" si="597"/>
        <v>8.7766928799930033E-2</v>
      </c>
      <c r="AF4291">
        <f t="shared" si="598"/>
        <v>3.9894187324906606E-2</v>
      </c>
      <c r="AG4291">
        <f t="shared" si="599"/>
        <v>0</v>
      </c>
      <c r="AH4291">
        <f t="shared" si="600"/>
        <v>0</v>
      </c>
      <c r="AI4291">
        <f t="shared" si="601"/>
        <v>0</v>
      </c>
      <c r="AJ4291">
        <f t="shared" si="602"/>
        <v>0</v>
      </c>
      <c r="AK4291">
        <f t="shared" si="603"/>
        <v>1</v>
      </c>
    </row>
    <row r="4292" spans="1:37" x14ac:dyDescent="0.35">
      <c r="A4292">
        <v>1</v>
      </c>
      <c r="B4292">
        <v>2</v>
      </c>
      <c r="C4292">
        <v>0</v>
      </c>
      <c r="D4292">
        <v>3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4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174.67</v>
      </c>
      <c r="AA4292">
        <v>1</v>
      </c>
      <c r="AB4292">
        <v>0</v>
      </c>
      <c r="AC4292">
        <f t="shared" si="595"/>
        <v>-1.2891448740499714</v>
      </c>
      <c r="AD4292">
        <f t="shared" si="596"/>
        <v>0.27550627495290858</v>
      </c>
      <c r="AE4292">
        <f t="shared" si="597"/>
        <v>0.21599758493001553</v>
      </c>
      <c r="AF4292">
        <f t="shared" si="598"/>
        <v>0.10568259949674497</v>
      </c>
      <c r="AG4292">
        <f t="shared" si="599"/>
        <v>0</v>
      </c>
      <c r="AH4292">
        <f t="shared" si="600"/>
        <v>0</v>
      </c>
      <c r="AI4292">
        <f t="shared" si="601"/>
        <v>0</v>
      </c>
      <c r="AJ4292">
        <f t="shared" si="602"/>
        <v>0</v>
      </c>
      <c r="AK4292">
        <f t="shared" si="603"/>
        <v>1</v>
      </c>
    </row>
    <row r="4293" spans="1:37" x14ac:dyDescent="0.35">
      <c r="A4293">
        <v>1</v>
      </c>
      <c r="B4293">
        <v>2</v>
      </c>
      <c r="C4293">
        <v>0</v>
      </c>
      <c r="D4293">
        <v>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5</v>
      </c>
      <c r="M4293">
        <v>0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110</v>
      </c>
      <c r="AA4293">
        <v>0</v>
      </c>
      <c r="AB4293">
        <v>1</v>
      </c>
      <c r="AC4293">
        <f t="shared" si="595"/>
        <v>-1.2925217579668842</v>
      </c>
      <c r="AD4293">
        <f t="shared" si="596"/>
        <v>0.27457749132386433</v>
      </c>
      <c r="AE4293">
        <f t="shared" si="597"/>
        <v>0.21542628297842381</v>
      </c>
      <c r="AF4293">
        <f t="shared" si="598"/>
        <v>0.6667013119193943</v>
      </c>
      <c r="AG4293">
        <f t="shared" si="599"/>
        <v>0</v>
      </c>
      <c r="AH4293">
        <f t="shared" si="600"/>
        <v>0</v>
      </c>
      <c r="AI4293">
        <f t="shared" si="601"/>
        <v>0</v>
      </c>
      <c r="AJ4293">
        <f t="shared" si="602"/>
        <v>1</v>
      </c>
      <c r="AK4293">
        <f t="shared" si="603"/>
        <v>0</v>
      </c>
    </row>
    <row r="4294" spans="1:37" x14ac:dyDescent="0.35">
      <c r="A4294">
        <v>1</v>
      </c>
      <c r="B4294">
        <v>1</v>
      </c>
      <c r="C4294">
        <v>0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111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120</v>
      </c>
      <c r="AA4294">
        <v>0</v>
      </c>
      <c r="AB4294">
        <v>1</v>
      </c>
      <c r="AC4294">
        <f t="shared" si="595"/>
        <v>-0.819981097135694</v>
      </c>
      <c r="AD4294">
        <f t="shared" si="596"/>
        <v>0.44043998000448809</v>
      </c>
      <c r="AE4294">
        <f t="shared" si="597"/>
        <v>0.3057676724601297</v>
      </c>
      <c r="AF4294">
        <f t="shared" si="598"/>
        <v>0.51460843263962741</v>
      </c>
      <c r="AG4294">
        <f t="shared" si="599"/>
        <v>0</v>
      </c>
      <c r="AH4294">
        <f t="shared" si="600"/>
        <v>0</v>
      </c>
      <c r="AI4294">
        <f t="shared" si="601"/>
        <v>0</v>
      </c>
      <c r="AJ4294">
        <f t="shared" si="602"/>
        <v>1</v>
      </c>
      <c r="AK4294">
        <f t="shared" si="603"/>
        <v>0</v>
      </c>
    </row>
    <row r="4295" spans="1:37" x14ac:dyDescent="0.35">
      <c r="A4295">
        <v>1</v>
      </c>
      <c r="B4295">
        <v>2</v>
      </c>
      <c r="C4295">
        <v>0</v>
      </c>
      <c r="D4295">
        <v>2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292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115</v>
      </c>
      <c r="AA4295">
        <v>0</v>
      </c>
      <c r="AB4295">
        <v>1</v>
      </c>
      <c r="AC4295">
        <f t="shared" si="595"/>
        <v>2.8653421606731748</v>
      </c>
      <c r="AD4295">
        <f t="shared" si="596"/>
        <v>17.555058827830106</v>
      </c>
      <c r="AE4295">
        <f t="shared" si="597"/>
        <v>0.94610634171096597</v>
      </c>
      <c r="AF4295">
        <f t="shared" si="598"/>
        <v>2.4060046449509837E-2</v>
      </c>
      <c r="AG4295">
        <f t="shared" si="599"/>
        <v>1</v>
      </c>
      <c r="AH4295">
        <f t="shared" si="600"/>
        <v>1</v>
      </c>
      <c r="AI4295">
        <f t="shared" si="601"/>
        <v>0</v>
      </c>
      <c r="AJ4295">
        <f t="shared" si="602"/>
        <v>0</v>
      </c>
      <c r="AK4295">
        <f t="shared" si="603"/>
        <v>0</v>
      </c>
    </row>
    <row r="4296" spans="1:37" x14ac:dyDescent="0.35">
      <c r="A4296">
        <v>1</v>
      </c>
      <c r="B4296">
        <v>2</v>
      </c>
      <c r="C4296">
        <v>0</v>
      </c>
      <c r="D4296">
        <v>3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6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160</v>
      </c>
      <c r="AA4296">
        <v>2</v>
      </c>
      <c r="AB4296">
        <v>0</v>
      </c>
      <c r="AC4296">
        <f t="shared" si="595"/>
        <v>-2.3147134379080394</v>
      </c>
      <c r="AD4296">
        <f t="shared" si="596"/>
        <v>9.8794490702054011E-2</v>
      </c>
      <c r="AE4296">
        <f t="shared" si="597"/>
        <v>8.9911709184973376E-2</v>
      </c>
      <c r="AF4296">
        <f t="shared" si="598"/>
        <v>4.0916473224229248E-2</v>
      </c>
      <c r="AG4296">
        <f t="shared" si="599"/>
        <v>0</v>
      </c>
      <c r="AH4296">
        <f t="shared" si="600"/>
        <v>0</v>
      </c>
      <c r="AI4296">
        <f t="shared" si="601"/>
        <v>0</v>
      </c>
      <c r="AJ4296">
        <f t="shared" si="602"/>
        <v>0</v>
      </c>
      <c r="AK4296">
        <f t="shared" si="603"/>
        <v>1</v>
      </c>
    </row>
    <row r="4297" spans="1:37" x14ac:dyDescent="0.35">
      <c r="A4297">
        <v>1</v>
      </c>
      <c r="B4297">
        <v>2</v>
      </c>
      <c r="C4297">
        <v>0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111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96.3</v>
      </c>
      <c r="AA4297">
        <v>1</v>
      </c>
      <c r="AB4297">
        <v>0</v>
      </c>
      <c r="AC4297">
        <f t="shared" si="595"/>
        <v>-0.963806386201703</v>
      </c>
      <c r="AD4297">
        <f t="shared" si="596"/>
        <v>0.38143821804750844</v>
      </c>
      <c r="AE4297">
        <f t="shared" si="597"/>
        <v>0.27611674055653684</v>
      </c>
      <c r="AF4297">
        <f t="shared" si="598"/>
        <v>0.1403314667689744</v>
      </c>
      <c r="AG4297">
        <f t="shared" si="599"/>
        <v>0</v>
      </c>
      <c r="AH4297">
        <f t="shared" si="600"/>
        <v>0</v>
      </c>
      <c r="AI4297">
        <f t="shared" si="601"/>
        <v>0</v>
      </c>
      <c r="AJ4297">
        <f t="shared" si="602"/>
        <v>0</v>
      </c>
      <c r="AK4297">
        <f t="shared" si="603"/>
        <v>1</v>
      </c>
    </row>
    <row r="4298" spans="1:37" x14ac:dyDescent="0.35">
      <c r="A4298">
        <v>1</v>
      </c>
      <c r="B4298">
        <v>2</v>
      </c>
      <c r="C4298">
        <v>0</v>
      </c>
      <c r="D4298">
        <v>5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88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90.95</v>
      </c>
      <c r="AA4298">
        <v>1</v>
      </c>
      <c r="AB4298">
        <v>0</v>
      </c>
      <c r="AC4298">
        <f t="shared" si="595"/>
        <v>-0.99598525114639802</v>
      </c>
      <c r="AD4298">
        <f t="shared" si="596"/>
        <v>0.36935935348649018</v>
      </c>
      <c r="AE4298">
        <f t="shared" si="597"/>
        <v>0.26973150075330771</v>
      </c>
      <c r="AF4298">
        <f t="shared" si="598"/>
        <v>0.13651743261665661</v>
      </c>
      <c r="AG4298">
        <f t="shared" si="599"/>
        <v>0</v>
      </c>
      <c r="AH4298">
        <f t="shared" si="600"/>
        <v>0</v>
      </c>
      <c r="AI4298">
        <f t="shared" si="601"/>
        <v>0</v>
      </c>
      <c r="AJ4298">
        <f t="shared" si="602"/>
        <v>0</v>
      </c>
      <c r="AK4298">
        <f t="shared" si="603"/>
        <v>1</v>
      </c>
    </row>
    <row r="4299" spans="1:37" x14ac:dyDescent="0.35">
      <c r="A4299">
        <v>1</v>
      </c>
      <c r="B4299">
        <v>2</v>
      </c>
      <c r="C4299">
        <v>0</v>
      </c>
      <c r="D4299">
        <v>5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16</v>
      </c>
      <c r="M4299">
        <v>1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148</v>
      </c>
      <c r="AA4299">
        <v>1</v>
      </c>
      <c r="AB4299">
        <v>0</v>
      </c>
      <c r="AC4299">
        <f t="shared" si="595"/>
        <v>-0.28634071944705131</v>
      </c>
      <c r="AD4299">
        <f t="shared" si="596"/>
        <v>0.75100668976577956</v>
      </c>
      <c r="AE4299">
        <f t="shared" si="597"/>
        <v>0.42889995461195912</v>
      </c>
      <c r="AF4299">
        <f t="shared" si="598"/>
        <v>0.24328780531977592</v>
      </c>
      <c r="AG4299">
        <f t="shared" si="599"/>
        <v>0</v>
      </c>
      <c r="AH4299">
        <f t="shared" si="600"/>
        <v>0</v>
      </c>
      <c r="AI4299">
        <f t="shared" si="601"/>
        <v>0</v>
      </c>
      <c r="AJ4299">
        <f t="shared" si="602"/>
        <v>0</v>
      </c>
      <c r="AK4299">
        <f t="shared" si="603"/>
        <v>1</v>
      </c>
    </row>
    <row r="4300" spans="1:37" x14ac:dyDescent="0.35">
      <c r="A4300">
        <v>1</v>
      </c>
      <c r="B4300">
        <v>2</v>
      </c>
      <c r="C4300">
        <v>0</v>
      </c>
      <c r="D4300">
        <v>3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15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84.33</v>
      </c>
      <c r="AA4300">
        <v>0</v>
      </c>
      <c r="AB4300">
        <v>0</v>
      </c>
      <c r="AC4300">
        <f t="shared" si="595"/>
        <v>-1.0123788372842579</v>
      </c>
      <c r="AD4300">
        <f t="shared" si="596"/>
        <v>0.36335359159996317</v>
      </c>
      <c r="AE4300">
        <f t="shared" si="597"/>
        <v>0.2665145666089086</v>
      </c>
      <c r="AF4300">
        <f t="shared" si="598"/>
        <v>0.13460850657964329</v>
      </c>
      <c r="AG4300">
        <f t="shared" si="599"/>
        <v>0</v>
      </c>
      <c r="AH4300">
        <f t="shared" si="600"/>
        <v>0</v>
      </c>
      <c r="AI4300">
        <f t="shared" si="601"/>
        <v>0</v>
      </c>
      <c r="AJ4300">
        <f t="shared" si="602"/>
        <v>0</v>
      </c>
      <c r="AK4300">
        <f t="shared" si="603"/>
        <v>1</v>
      </c>
    </row>
    <row r="4301" spans="1:37" x14ac:dyDescent="0.35">
      <c r="A4301">
        <v>1</v>
      </c>
      <c r="B4301">
        <v>2</v>
      </c>
      <c r="C4301">
        <v>0</v>
      </c>
      <c r="D4301">
        <v>4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96</v>
      </c>
      <c r="M4301">
        <v>0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82.45</v>
      </c>
      <c r="AA4301">
        <v>1</v>
      </c>
      <c r="AB4301">
        <v>0</v>
      </c>
      <c r="AC4301">
        <f t="shared" si="595"/>
        <v>-1.178653156861424</v>
      </c>
      <c r="AD4301">
        <f t="shared" si="596"/>
        <v>0.30769287368674275</v>
      </c>
      <c r="AE4301">
        <f t="shared" si="597"/>
        <v>0.23529444862636029</v>
      </c>
      <c r="AF4301">
        <f t="shared" si="598"/>
        <v>0.11650575704241878</v>
      </c>
      <c r="AG4301">
        <f t="shared" si="599"/>
        <v>0</v>
      </c>
      <c r="AH4301">
        <f t="shared" si="600"/>
        <v>0</v>
      </c>
      <c r="AI4301">
        <f t="shared" si="601"/>
        <v>0</v>
      </c>
      <c r="AJ4301">
        <f t="shared" si="602"/>
        <v>0</v>
      </c>
      <c r="AK4301">
        <f t="shared" si="603"/>
        <v>1</v>
      </c>
    </row>
    <row r="4302" spans="1:37" x14ac:dyDescent="0.35">
      <c r="A4302">
        <v>1</v>
      </c>
      <c r="B4302">
        <v>2</v>
      </c>
      <c r="C4302">
        <v>0</v>
      </c>
      <c r="D4302">
        <v>2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275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110</v>
      </c>
      <c r="AA4302">
        <v>0</v>
      </c>
      <c r="AB4302">
        <v>1</v>
      </c>
      <c r="AC4302">
        <f t="shared" si="595"/>
        <v>2.7650129352790671</v>
      </c>
      <c r="AD4302">
        <f t="shared" si="596"/>
        <v>15.879245391755868</v>
      </c>
      <c r="AE4302">
        <f t="shared" si="597"/>
        <v>0.94075564536265244</v>
      </c>
      <c r="AF4302">
        <f t="shared" si="598"/>
        <v>2.6523166850785328E-2</v>
      </c>
      <c r="AG4302">
        <f t="shared" si="599"/>
        <v>1</v>
      </c>
      <c r="AH4302">
        <f t="shared" si="600"/>
        <v>1</v>
      </c>
      <c r="AI4302">
        <f t="shared" si="601"/>
        <v>0</v>
      </c>
      <c r="AJ4302">
        <f t="shared" si="602"/>
        <v>0</v>
      </c>
      <c r="AK4302">
        <f t="shared" si="603"/>
        <v>0</v>
      </c>
    </row>
    <row r="4303" spans="1:37" x14ac:dyDescent="0.35">
      <c r="A4303">
        <v>1</v>
      </c>
      <c r="B4303">
        <v>2</v>
      </c>
      <c r="C4303">
        <v>0</v>
      </c>
      <c r="D4303">
        <v>3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98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79.2</v>
      </c>
      <c r="AA4303">
        <v>2</v>
      </c>
      <c r="AB4303">
        <v>0</v>
      </c>
      <c r="AC4303">
        <f t="shared" si="595"/>
        <v>-4.0340459869030818</v>
      </c>
      <c r="AD4303">
        <f t="shared" si="596"/>
        <v>1.7702560534426499E-2</v>
      </c>
      <c r="AE4303">
        <f t="shared" si="597"/>
        <v>1.7394631025719681E-2</v>
      </c>
      <c r="AF4303">
        <f t="shared" si="598"/>
        <v>7.6208672014686108E-3</v>
      </c>
      <c r="AG4303">
        <f t="shared" si="599"/>
        <v>0</v>
      </c>
      <c r="AH4303">
        <f t="shared" si="600"/>
        <v>0</v>
      </c>
      <c r="AI4303">
        <f t="shared" si="601"/>
        <v>0</v>
      </c>
      <c r="AJ4303">
        <f t="shared" si="602"/>
        <v>0</v>
      </c>
      <c r="AK4303">
        <f t="shared" si="603"/>
        <v>1</v>
      </c>
    </row>
    <row r="4304" spans="1:37" x14ac:dyDescent="0.35">
      <c r="A4304">
        <v>1</v>
      </c>
      <c r="B4304">
        <v>2</v>
      </c>
      <c r="C4304">
        <v>0</v>
      </c>
      <c r="D4304">
        <v>3</v>
      </c>
      <c r="E4304">
        <v>1</v>
      </c>
      <c r="F4304">
        <v>0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v>94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96.3</v>
      </c>
      <c r="AA4304">
        <v>0</v>
      </c>
      <c r="AB4304">
        <v>0</v>
      </c>
      <c r="AC4304">
        <f t="shared" si="595"/>
        <v>-1.2048027284723948</v>
      </c>
      <c r="AD4304">
        <f t="shared" si="596"/>
        <v>0.2997511260436001</v>
      </c>
      <c r="AE4304">
        <f t="shared" si="597"/>
        <v>0.2306219398755458</v>
      </c>
      <c r="AF4304">
        <f t="shared" si="598"/>
        <v>0.11386020235821183</v>
      </c>
      <c r="AG4304">
        <f t="shared" si="599"/>
        <v>0</v>
      </c>
      <c r="AH4304">
        <f t="shared" si="600"/>
        <v>0</v>
      </c>
      <c r="AI4304">
        <f t="shared" si="601"/>
        <v>0</v>
      </c>
      <c r="AJ4304">
        <f t="shared" si="602"/>
        <v>0</v>
      </c>
      <c r="AK4304">
        <f t="shared" si="603"/>
        <v>1</v>
      </c>
    </row>
    <row r="4305" spans="1:37" x14ac:dyDescent="0.35">
      <c r="A4305">
        <v>1</v>
      </c>
      <c r="B4305">
        <v>2</v>
      </c>
      <c r="C4305">
        <v>0</v>
      </c>
      <c r="D4305">
        <v>3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89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75</v>
      </c>
      <c r="AA4305">
        <v>0</v>
      </c>
      <c r="AB4305">
        <v>0</v>
      </c>
      <c r="AC4305">
        <f t="shared" ref="AC4305:AC4368" si="604">SUMPRODUCT($A$14:$AA$14,A4305:AA4305)</f>
        <v>-0.84873192715277623</v>
      </c>
      <c r="AD4305">
        <f t="shared" ref="AD4305:AD4368" si="605">EXP(AC4305)</f>
        <v>0.42795726900720421</v>
      </c>
      <c r="AE4305">
        <f t="shared" ref="AE4305:AE4368" si="606">AD4305/(AD4305+1)</f>
        <v>0.29969893238103967</v>
      </c>
      <c r="AF4305">
        <f t="shared" ref="AF4305:AF4368" si="607">-AB4305*LOG(AE4305)-(1-AB4305)*LOG(1-AE4305)</f>
        <v>0.15471521156337534</v>
      </c>
      <c r="AG4305">
        <f t="shared" ref="AG4305:AG4368" si="608">IF(AE4305&gt;$AG$14,1,0)</f>
        <v>0</v>
      </c>
      <c r="AH4305">
        <f t="shared" ref="AH4305:AH4368" si="609">IF(AND(AB4305=1,AG4305=1),1,0)</f>
        <v>0</v>
      </c>
      <c r="AI4305">
        <f t="shared" ref="AI4305:AI4368" si="610">IF(AND(AB4305=0,AG4305=1),1,0)</f>
        <v>0</v>
      </c>
      <c r="AJ4305">
        <f t="shared" ref="AJ4305:AJ4368" si="611">IF(AND(AB4305=1,AG4305=0),1,0)</f>
        <v>0</v>
      </c>
      <c r="AK4305">
        <f t="shared" ref="AK4305:AK4368" si="612">IF(AND(AB4305=0,AG4305=0),1,0)</f>
        <v>1</v>
      </c>
    </row>
    <row r="4306" spans="1:37" x14ac:dyDescent="0.35">
      <c r="A4306">
        <v>1</v>
      </c>
      <c r="B4306">
        <v>2</v>
      </c>
      <c r="C4306">
        <v>2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0</v>
      </c>
      <c r="L4306">
        <v>153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186.3</v>
      </c>
      <c r="AA4306">
        <v>0</v>
      </c>
      <c r="AB4306">
        <v>1</v>
      </c>
      <c r="AC4306">
        <f t="shared" si="604"/>
        <v>1.8206373560251898</v>
      </c>
      <c r="AD4306">
        <f t="shared" si="605"/>
        <v>6.1757933748940825</v>
      </c>
      <c r="AE4306">
        <f t="shared" si="606"/>
        <v>0.86064258713207997</v>
      </c>
      <c r="AF4306">
        <f t="shared" si="607"/>
        <v>6.5177167550636794E-2</v>
      </c>
      <c r="AG4306">
        <f t="shared" si="608"/>
        <v>1</v>
      </c>
      <c r="AH4306">
        <f t="shared" si="609"/>
        <v>1</v>
      </c>
      <c r="AI4306">
        <f t="shared" si="610"/>
        <v>0</v>
      </c>
      <c r="AJ4306">
        <f t="shared" si="611"/>
        <v>0</v>
      </c>
      <c r="AK4306">
        <f t="shared" si="612"/>
        <v>0</v>
      </c>
    </row>
    <row r="4307" spans="1:37" x14ac:dyDescent="0.35">
      <c r="A4307">
        <v>1</v>
      </c>
      <c r="B4307">
        <v>1</v>
      </c>
      <c r="C4307">
        <v>0</v>
      </c>
      <c r="D4307">
        <v>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76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120</v>
      </c>
      <c r="AA4307">
        <v>0</v>
      </c>
      <c r="AB4307">
        <v>1</v>
      </c>
      <c r="AC4307">
        <f t="shared" si="604"/>
        <v>-0.40292918182794724</v>
      </c>
      <c r="AD4307">
        <f t="shared" si="605"/>
        <v>0.66835942964069861</v>
      </c>
      <c r="AE4307">
        <f t="shared" si="606"/>
        <v>0.40060877636220021</v>
      </c>
      <c r="AF4307">
        <f t="shared" si="607"/>
        <v>0.39727954060429027</v>
      </c>
      <c r="AG4307">
        <f t="shared" si="608"/>
        <v>0</v>
      </c>
      <c r="AH4307">
        <f t="shared" si="609"/>
        <v>0</v>
      </c>
      <c r="AI4307">
        <f t="shared" si="610"/>
        <v>0</v>
      </c>
      <c r="AJ4307">
        <f t="shared" si="611"/>
        <v>1</v>
      </c>
      <c r="AK4307">
        <f t="shared" si="612"/>
        <v>0</v>
      </c>
    </row>
    <row r="4308" spans="1:37" x14ac:dyDescent="0.35">
      <c r="A4308">
        <v>1</v>
      </c>
      <c r="B4308">
        <v>2</v>
      </c>
      <c r="C4308">
        <v>0</v>
      </c>
      <c r="D4308">
        <v>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211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100</v>
      </c>
      <c r="AA4308">
        <v>0</v>
      </c>
      <c r="AB4308">
        <v>1</v>
      </c>
      <c r="AC4308">
        <f t="shared" si="604"/>
        <v>1.2556432112854878</v>
      </c>
      <c r="AD4308">
        <f t="shared" si="605"/>
        <v>3.5100953813610056</v>
      </c>
      <c r="AE4308">
        <f t="shared" si="606"/>
        <v>0.77827519920471588</v>
      </c>
      <c r="AF4308">
        <f t="shared" si="607"/>
        <v>0.10886680871369939</v>
      </c>
      <c r="AG4308">
        <f t="shared" si="608"/>
        <v>1</v>
      </c>
      <c r="AH4308">
        <f t="shared" si="609"/>
        <v>1</v>
      </c>
      <c r="AI4308">
        <f t="shared" si="610"/>
        <v>0</v>
      </c>
      <c r="AJ4308">
        <f t="shared" si="611"/>
        <v>0</v>
      </c>
      <c r="AK4308">
        <f t="shared" si="612"/>
        <v>0</v>
      </c>
    </row>
    <row r="4309" spans="1:37" x14ac:dyDescent="0.35">
      <c r="A4309">
        <v>1</v>
      </c>
      <c r="B4309">
        <v>2</v>
      </c>
      <c r="C4309">
        <v>0</v>
      </c>
      <c r="D4309">
        <v>4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157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97.75</v>
      </c>
      <c r="AA4309">
        <v>1</v>
      </c>
      <c r="AB4309">
        <v>0</v>
      </c>
      <c r="AC4309">
        <f t="shared" si="604"/>
        <v>-0.25468424382973875</v>
      </c>
      <c r="AD4309">
        <f t="shared" si="605"/>
        <v>0.77516122126116205</v>
      </c>
      <c r="AE4309">
        <f t="shared" si="606"/>
        <v>0.43667088486219258</v>
      </c>
      <c r="AF4309">
        <f t="shared" si="607"/>
        <v>0.24923780208095792</v>
      </c>
      <c r="AG4309">
        <f t="shared" si="608"/>
        <v>0</v>
      </c>
      <c r="AH4309">
        <f t="shared" si="609"/>
        <v>0</v>
      </c>
      <c r="AI4309">
        <f t="shared" si="610"/>
        <v>0</v>
      </c>
      <c r="AJ4309">
        <f t="shared" si="611"/>
        <v>0</v>
      </c>
      <c r="AK4309">
        <f t="shared" si="612"/>
        <v>1</v>
      </c>
    </row>
    <row r="4310" spans="1:37" x14ac:dyDescent="0.35">
      <c r="A4310">
        <v>1</v>
      </c>
      <c r="B4310">
        <v>1</v>
      </c>
      <c r="C4310">
        <v>0</v>
      </c>
      <c r="D4310">
        <v>1</v>
      </c>
      <c r="E4310">
        <v>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45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1</v>
      </c>
      <c r="Y4310">
        <v>0</v>
      </c>
      <c r="Z4310">
        <v>67</v>
      </c>
      <c r="AA4310">
        <v>0</v>
      </c>
      <c r="AB4310">
        <v>0</v>
      </c>
      <c r="AC4310">
        <f t="shared" si="604"/>
        <v>-5.3597706093073967</v>
      </c>
      <c r="AD4310">
        <f t="shared" si="605"/>
        <v>4.7019845753816679E-3</v>
      </c>
      <c r="AE4310">
        <f t="shared" si="606"/>
        <v>4.6799793845026319E-3</v>
      </c>
      <c r="AF4310">
        <f t="shared" si="607"/>
        <v>2.0372601168856413E-3</v>
      </c>
      <c r="AG4310">
        <f t="shared" si="608"/>
        <v>0</v>
      </c>
      <c r="AH4310">
        <f t="shared" si="609"/>
        <v>0</v>
      </c>
      <c r="AI4310">
        <f t="shared" si="610"/>
        <v>0</v>
      </c>
      <c r="AJ4310">
        <f t="shared" si="611"/>
        <v>0</v>
      </c>
      <c r="AK4310">
        <f t="shared" si="612"/>
        <v>1</v>
      </c>
    </row>
    <row r="4311" spans="1:37" x14ac:dyDescent="0.35">
      <c r="A4311">
        <v>1</v>
      </c>
      <c r="B4311">
        <v>2</v>
      </c>
      <c r="C4311">
        <v>0</v>
      </c>
      <c r="D4311">
        <v>4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78</v>
      </c>
      <c r="M4311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60</v>
      </c>
      <c r="AA4311">
        <v>1</v>
      </c>
      <c r="AB4311">
        <v>0</v>
      </c>
      <c r="AC4311">
        <f t="shared" si="604"/>
        <v>-1.4638605531502413</v>
      </c>
      <c r="AD4311">
        <f t="shared" si="605"/>
        <v>0.23134144263255799</v>
      </c>
      <c r="AE4311">
        <f t="shared" si="606"/>
        <v>0.18787757369552949</v>
      </c>
      <c r="AF4311">
        <f t="shared" si="607"/>
        <v>9.0378496546153375E-2</v>
      </c>
      <c r="AG4311">
        <f t="shared" si="608"/>
        <v>0</v>
      </c>
      <c r="AH4311">
        <f t="shared" si="609"/>
        <v>0</v>
      </c>
      <c r="AI4311">
        <f t="shared" si="610"/>
        <v>0</v>
      </c>
      <c r="AJ4311">
        <f t="shared" si="611"/>
        <v>0</v>
      </c>
      <c r="AK4311">
        <f t="shared" si="612"/>
        <v>1</v>
      </c>
    </row>
    <row r="4312" spans="1:37" x14ac:dyDescent="0.35">
      <c r="A4312">
        <v>1</v>
      </c>
      <c r="B4312">
        <v>2</v>
      </c>
      <c r="C4312">
        <v>0</v>
      </c>
      <c r="D4312">
        <v>2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240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95.4</v>
      </c>
      <c r="AA4312">
        <v>0</v>
      </c>
      <c r="AB4312">
        <v>1</v>
      </c>
      <c r="AC4312">
        <f t="shared" si="604"/>
        <v>1.1857082386361153</v>
      </c>
      <c r="AD4312">
        <f t="shared" si="605"/>
        <v>3.2730040687247053</v>
      </c>
      <c r="AE4312">
        <f t="shared" si="606"/>
        <v>0.76597260758086427</v>
      </c>
      <c r="AF4312">
        <f t="shared" si="607"/>
        <v>0.11578676116268448</v>
      </c>
      <c r="AG4312">
        <f t="shared" si="608"/>
        <v>1</v>
      </c>
      <c r="AH4312">
        <f t="shared" si="609"/>
        <v>1</v>
      </c>
      <c r="AI4312">
        <f t="shared" si="610"/>
        <v>0</v>
      </c>
      <c r="AJ4312">
        <f t="shared" si="611"/>
        <v>0</v>
      </c>
      <c r="AK4312">
        <f t="shared" si="612"/>
        <v>0</v>
      </c>
    </row>
    <row r="4313" spans="1:37" x14ac:dyDescent="0.35">
      <c r="A4313">
        <v>1</v>
      </c>
      <c r="B4313">
        <v>2</v>
      </c>
      <c r="C4313">
        <v>0</v>
      </c>
      <c r="D4313">
        <v>3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6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136</v>
      </c>
      <c r="AA4313">
        <v>1</v>
      </c>
      <c r="AB4313">
        <v>0</v>
      </c>
      <c r="AC4313">
        <f t="shared" si="604"/>
        <v>-1.8039527882050259</v>
      </c>
      <c r="AD4313">
        <f t="shared" si="605"/>
        <v>0.16464678638520944</v>
      </c>
      <c r="AE4313">
        <f t="shared" si="606"/>
        <v>0.14137057544823051</v>
      </c>
      <c r="AF4313">
        <f t="shared" si="607"/>
        <v>6.6194232672906916E-2</v>
      </c>
      <c r="AG4313">
        <f t="shared" si="608"/>
        <v>0</v>
      </c>
      <c r="AH4313">
        <f t="shared" si="609"/>
        <v>0</v>
      </c>
      <c r="AI4313">
        <f t="shared" si="610"/>
        <v>0</v>
      </c>
      <c r="AJ4313">
        <f t="shared" si="611"/>
        <v>0</v>
      </c>
      <c r="AK4313">
        <f t="shared" si="612"/>
        <v>1</v>
      </c>
    </row>
    <row r="4314" spans="1:37" x14ac:dyDescent="0.35">
      <c r="A4314">
        <v>1</v>
      </c>
      <c r="B4314">
        <v>3</v>
      </c>
      <c r="C4314">
        <v>0</v>
      </c>
      <c r="D4314">
        <v>3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130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0</v>
      </c>
      <c r="Z4314">
        <v>122.4</v>
      </c>
      <c r="AA4314">
        <v>3</v>
      </c>
      <c r="AB4314">
        <v>0</v>
      </c>
      <c r="AC4314">
        <f t="shared" si="604"/>
        <v>-1.96294280695408</v>
      </c>
      <c r="AD4314">
        <f t="shared" si="605"/>
        <v>0.14044451110746548</v>
      </c>
      <c r="AE4314">
        <f t="shared" si="606"/>
        <v>0.12314892109137542</v>
      </c>
      <c r="AF4314">
        <f t="shared" si="607"/>
        <v>5.7074159313598667E-2</v>
      </c>
      <c r="AG4314">
        <f t="shared" si="608"/>
        <v>0</v>
      </c>
      <c r="AH4314">
        <f t="shared" si="609"/>
        <v>0</v>
      </c>
      <c r="AI4314">
        <f t="shared" si="610"/>
        <v>0</v>
      </c>
      <c r="AJ4314">
        <f t="shared" si="611"/>
        <v>0</v>
      </c>
      <c r="AK4314">
        <f t="shared" si="612"/>
        <v>1</v>
      </c>
    </row>
    <row r="4315" spans="1:37" x14ac:dyDescent="0.35">
      <c r="A4315">
        <v>1</v>
      </c>
      <c r="B4315">
        <v>2</v>
      </c>
      <c r="C4315">
        <v>0</v>
      </c>
      <c r="D4315">
        <v>4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115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90.95</v>
      </c>
      <c r="AA4315">
        <v>1</v>
      </c>
      <c r="AB4315">
        <v>0</v>
      </c>
      <c r="AC4315">
        <f t="shared" si="604"/>
        <v>-1.2194726068620469</v>
      </c>
      <c r="AD4315">
        <f t="shared" si="605"/>
        <v>0.29538591035356476</v>
      </c>
      <c r="AE4315">
        <f t="shared" si="606"/>
        <v>0.22802927528595834</v>
      </c>
      <c r="AF4315">
        <f t="shared" si="607"/>
        <v>0.11239916901170138</v>
      </c>
      <c r="AG4315">
        <f t="shared" si="608"/>
        <v>0</v>
      </c>
      <c r="AH4315">
        <f t="shared" si="609"/>
        <v>0</v>
      </c>
      <c r="AI4315">
        <f t="shared" si="610"/>
        <v>0</v>
      </c>
      <c r="AJ4315">
        <f t="shared" si="611"/>
        <v>0</v>
      </c>
      <c r="AK4315">
        <f t="shared" si="612"/>
        <v>1</v>
      </c>
    </row>
    <row r="4316" spans="1:37" x14ac:dyDescent="0.35">
      <c r="A4316">
        <v>1</v>
      </c>
      <c r="B4316">
        <v>2</v>
      </c>
      <c r="C4316">
        <v>0</v>
      </c>
      <c r="D4316">
        <v>2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74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1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101.5</v>
      </c>
      <c r="AA4316">
        <v>0</v>
      </c>
      <c r="AB4316">
        <v>0</v>
      </c>
      <c r="AC4316">
        <f t="shared" si="604"/>
        <v>-0.91165931237022368</v>
      </c>
      <c r="AD4316">
        <f t="shared" si="605"/>
        <v>0.40185686444151664</v>
      </c>
      <c r="AE4316">
        <f t="shared" si="606"/>
        <v>0.28666041065584236</v>
      </c>
      <c r="AF4316">
        <f t="shared" si="607"/>
        <v>0.14670367257738867</v>
      </c>
      <c r="AG4316">
        <f t="shared" si="608"/>
        <v>0</v>
      </c>
      <c r="AH4316">
        <f t="shared" si="609"/>
        <v>0</v>
      </c>
      <c r="AI4316">
        <f t="shared" si="610"/>
        <v>0</v>
      </c>
      <c r="AJ4316">
        <f t="shared" si="611"/>
        <v>0</v>
      </c>
      <c r="AK4316">
        <f t="shared" si="612"/>
        <v>1</v>
      </c>
    </row>
    <row r="4317" spans="1:37" x14ac:dyDescent="0.35">
      <c r="A4317">
        <v>1</v>
      </c>
      <c r="B4317">
        <v>2</v>
      </c>
      <c r="C4317">
        <v>0</v>
      </c>
      <c r="D4317">
        <v>7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116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73.77</v>
      </c>
      <c r="AA4317">
        <v>1</v>
      </c>
      <c r="AB4317">
        <v>0</v>
      </c>
      <c r="AC4317">
        <f t="shared" si="604"/>
        <v>-0.8062473960936809</v>
      </c>
      <c r="AD4317">
        <f t="shared" si="605"/>
        <v>0.44653057851539019</v>
      </c>
      <c r="AE4317">
        <f t="shared" si="606"/>
        <v>0.30869072880137488</v>
      </c>
      <c r="AF4317">
        <f t="shared" si="607"/>
        <v>0.16032761872380996</v>
      </c>
      <c r="AG4317">
        <f t="shared" si="608"/>
        <v>0</v>
      </c>
      <c r="AH4317">
        <f t="shared" si="609"/>
        <v>0</v>
      </c>
      <c r="AI4317">
        <f t="shared" si="610"/>
        <v>0</v>
      </c>
      <c r="AJ4317">
        <f t="shared" si="611"/>
        <v>0</v>
      </c>
      <c r="AK4317">
        <f t="shared" si="612"/>
        <v>1</v>
      </c>
    </row>
    <row r="4318" spans="1:37" x14ac:dyDescent="0.35">
      <c r="A4318">
        <v>1</v>
      </c>
      <c r="B4318">
        <v>2</v>
      </c>
      <c r="C4318">
        <v>0</v>
      </c>
      <c r="D4318">
        <v>3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131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94.5</v>
      </c>
      <c r="AA4318">
        <v>0</v>
      </c>
      <c r="AB4318">
        <v>1</v>
      </c>
      <c r="AC4318">
        <f t="shared" si="604"/>
        <v>0.22463821814129403</v>
      </c>
      <c r="AD4318">
        <f t="shared" si="605"/>
        <v>1.2518697304978448</v>
      </c>
      <c r="AE4318">
        <f t="shared" si="606"/>
        <v>0.55592457838184128</v>
      </c>
      <c r="AF4318">
        <f t="shared" si="607"/>
        <v>0.25498412463091163</v>
      </c>
      <c r="AG4318">
        <f t="shared" si="608"/>
        <v>1</v>
      </c>
      <c r="AH4318">
        <f t="shared" si="609"/>
        <v>1</v>
      </c>
      <c r="AI4318">
        <f t="shared" si="610"/>
        <v>0</v>
      </c>
      <c r="AJ4318">
        <f t="shared" si="611"/>
        <v>0</v>
      </c>
      <c r="AK4318">
        <f t="shared" si="612"/>
        <v>0</v>
      </c>
    </row>
    <row r="4319" spans="1:37" x14ac:dyDescent="0.35">
      <c r="A4319">
        <v>1</v>
      </c>
      <c r="B4319">
        <v>1</v>
      </c>
      <c r="C4319">
        <v>0</v>
      </c>
      <c r="D4319">
        <v>2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188</v>
      </c>
      <c r="M4319">
        <v>0</v>
      </c>
      <c r="N4319">
        <v>0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130</v>
      </c>
      <c r="AA4319">
        <v>0</v>
      </c>
      <c r="AB4319">
        <v>1</v>
      </c>
      <c r="AC4319">
        <f t="shared" si="604"/>
        <v>1.3762451930382071</v>
      </c>
      <c r="AD4319">
        <f t="shared" si="605"/>
        <v>3.9600046243790992</v>
      </c>
      <c r="AE4319">
        <f t="shared" si="606"/>
        <v>0.79838728474468279</v>
      </c>
      <c r="AF4319">
        <f t="shared" si="607"/>
        <v>9.7786388315366554E-2</v>
      </c>
      <c r="AG4319">
        <f t="shared" si="608"/>
        <v>1</v>
      </c>
      <c r="AH4319">
        <f t="shared" si="609"/>
        <v>1</v>
      </c>
      <c r="AI4319">
        <f t="shared" si="610"/>
        <v>0</v>
      </c>
      <c r="AJ4319">
        <f t="shared" si="611"/>
        <v>0</v>
      </c>
      <c r="AK4319">
        <f t="shared" si="612"/>
        <v>0</v>
      </c>
    </row>
    <row r="4320" spans="1:37" x14ac:dyDescent="0.35">
      <c r="A4320">
        <v>1</v>
      </c>
      <c r="B4320">
        <v>1</v>
      </c>
      <c r="C4320">
        <v>0</v>
      </c>
      <c r="D4320">
        <v>3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118</v>
      </c>
      <c r="M4320">
        <v>0</v>
      </c>
      <c r="N4320">
        <v>0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110</v>
      </c>
      <c r="AA4320">
        <v>0</v>
      </c>
      <c r="AB4320">
        <v>0</v>
      </c>
      <c r="AC4320">
        <f t="shared" si="604"/>
        <v>8.4127990478736425E-2</v>
      </c>
      <c r="AD4320">
        <f t="shared" si="605"/>
        <v>1.0877681088605429</v>
      </c>
      <c r="AE4320">
        <f t="shared" si="606"/>
        <v>0.52101960186288232</v>
      </c>
      <c r="AF4320">
        <f t="shared" si="607"/>
        <v>0.3196822593517743</v>
      </c>
      <c r="AG4320">
        <f t="shared" si="608"/>
        <v>1</v>
      </c>
      <c r="AH4320">
        <f t="shared" si="609"/>
        <v>0</v>
      </c>
      <c r="AI4320">
        <f t="shared" si="610"/>
        <v>1</v>
      </c>
      <c r="AJ4320">
        <f t="shared" si="611"/>
        <v>0</v>
      </c>
      <c r="AK4320">
        <f t="shared" si="612"/>
        <v>0</v>
      </c>
    </row>
    <row r="4321" spans="1:37" x14ac:dyDescent="0.35">
      <c r="A4321">
        <v>1</v>
      </c>
      <c r="B4321">
        <v>2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206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96.3</v>
      </c>
      <c r="AA4321">
        <v>2</v>
      </c>
      <c r="AB4321">
        <v>0</v>
      </c>
      <c r="AC4321">
        <f t="shared" si="604"/>
        <v>-1.0400704071924158</v>
      </c>
      <c r="AD4321">
        <f t="shared" si="605"/>
        <v>0.35342979708302458</v>
      </c>
      <c r="AE4321">
        <f t="shared" si="606"/>
        <v>0.26113640902893748</v>
      </c>
      <c r="AF4321">
        <f t="shared" si="607"/>
        <v>0.1314357336712289</v>
      </c>
      <c r="AG4321">
        <f t="shared" si="608"/>
        <v>0</v>
      </c>
      <c r="AH4321">
        <f t="shared" si="609"/>
        <v>0</v>
      </c>
      <c r="AI4321">
        <f t="shared" si="610"/>
        <v>0</v>
      </c>
      <c r="AJ4321">
        <f t="shared" si="611"/>
        <v>0</v>
      </c>
      <c r="AK4321">
        <f t="shared" si="612"/>
        <v>1</v>
      </c>
    </row>
    <row r="4322" spans="1:37" x14ac:dyDescent="0.35">
      <c r="A4322">
        <v>1</v>
      </c>
      <c r="B4322">
        <v>2</v>
      </c>
      <c r="C4322">
        <v>0</v>
      </c>
      <c r="D4322">
        <v>3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37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105</v>
      </c>
      <c r="AA4322">
        <v>0</v>
      </c>
      <c r="AB4322">
        <v>0</v>
      </c>
      <c r="AC4322">
        <f t="shared" si="604"/>
        <v>-0.90467506062208436</v>
      </c>
      <c r="AD4322">
        <f t="shared" si="605"/>
        <v>0.40467335805071714</v>
      </c>
      <c r="AE4322">
        <f t="shared" si="606"/>
        <v>0.28809071926322249</v>
      </c>
      <c r="AF4322">
        <f t="shared" si="607"/>
        <v>0.1475753453879062</v>
      </c>
      <c r="AG4322">
        <f t="shared" si="608"/>
        <v>0</v>
      </c>
      <c r="AH4322">
        <f t="shared" si="609"/>
        <v>0</v>
      </c>
      <c r="AI4322">
        <f t="shared" si="610"/>
        <v>0</v>
      </c>
      <c r="AJ4322">
        <f t="shared" si="611"/>
        <v>0</v>
      </c>
      <c r="AK4322">
        <f t="shared" si="612"/>
        <v>1</v>
      </c>
    </row>
    <row r="4323" spans="1:37" x14ac:dyDescent="0.35">
      <c r="A4323">
        <v>1</v>
      </c>
      <c r="B4323">
        <v>2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247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</v>
      </c>
      <c r="AB4323">
        <v>0</v>
      </c>
      <c r="AC4323">
        <f t="shared" si="604"/>
        <v>-1.9016191911902802</v>
      </c>
      <c r="AD4323">
        <f t="shared" si="605"/>
        <v>0.14932663499428186</v>
      </c>
      <c r="AE4323">
        <f t="shared" si="606"/>
        <v>0.12992532361788064</v>
      </c>
      <c r="AF4323">
        <f t="shared" si="607"/>
        <v>6.0443471348182412E-2</v>
      </c>
      <c r="AG4323">
        <f t="shared" si="608"/>
        <v>0</v>
      </c>
      <c r="AH4323">
        <f t="shared" si="609"/>
        <v>0</v>
      </c>
      <c r="AI4323">
        <f t="shared" si="610"/>
        <v>0</v>
      </c>
      <c r="AJ4323">
        <f t="shared" si="611"/>
        <v>0</v>
      </c>
      <c r="AK4323">
        <f t="shared" si="612"/>
        <v>1</v>
      </c>
    </row>
    <row r="4324" spans="1:37" x14ac:dyDescent="0.35">
      <c r="A4324">
        <v>1</v>
      </c>
      <c r="B4324">
        <v>2</v>
      </c>
      <c r="C4324">
        <v>0</v>
      </c>
      <c r="D4324">
        <v>2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68</v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118.8</v>
      </c>
      <c r="AA4324">
        <v>1</v>
      </c>
      <c r="AB4324">
        <v>0</v>
      </c>
      <c r="AC4324">
        <f t="shared" si="604"/>
        <v>-1.0019909161391802</v>
      </c>
      <c r="AD4324">
        <f t="shared" si="605"/>
        <v>0.36714775266165867</v>
      </c>
      <c r="AE4324">
        <f t="shared" si="606"/>
        <v>0.268550163613896</v>
      </c>
      <c r="AF4324">
        <f t="shared" si="607"/>
        <v>0.13581545289852873</v>
      </c>
      <c r="AG4324">
        <f t="shared" si="608"/>
        <v>0</v>
      </c>
      <c r="AH4324">
        <f t="shared" si="609"/>
        <v>0</v>
      </c>
      <c r="AI4324">
        <f t="shared" si="610"/>
        <v>0</v>
      </c>
      <c r="AJ4324">
        <f t="shared" si="611"/>
        <v>0</v>
      </c>
      <c r="AK4324">
        <f t="shared" si="612"/>
        <v>1</v>
      </c>
    </row>
    <row r="4325" spans="1:37" x14ac:dyDescent="0.35">
      <c r="A4325">
        <v>1</v>
      </c>
      <c r="B4325">
        <v>2</v>
      </c>
      <c r="C4325">
        <v>0</v>
      </c>
      <c r="D4325">
        <v>2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61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94.5</v>
      </c>
      <c r="AA4325">
        <v>0</v>
      </c>
      <c r="AB4325">
        <v>1</v>
      </c>
      <c r="AC4325">
        <f t="shared" si="604"/>
        <v>-0.70450801826851439</v>
      </c>
      <c r="AD4325">
        <f t="shared" si="605"/>
        <v>0.49435172645636183</v>
      </c>
      <c r="AE4325">
        <f t="shared" si="606"/>
        <v>0.33081350106821583</v>
      </c>
      <c r="AF4325">
        <f t="shared" si="607"/>
        <v>0.48041677445269593</v>
      </c>
      <c r="AG4325">
        <f t="shared" si="608"/>
        <v>0</v>
      </c>
      <c r="AH4325">
        <f t="shared" si="609"/>
        <v>0</v>
      </c>
      <c r="AI4325">
        <f t="shared" si="610"/>
        <v>0</v>
      </c>
      <c r="AJ4325">
        <f t="shared" si="611"/>
        <v>1</v>
      </c>
      <c r="AK4325">
        <f t="shared" si="612"/>
        <v>0</v>
      </c>
    </row>
    <row r="4326" spans="1:37" x14ac:dyDescent="0.35">
      <c r="A4326">
        <v>1</v>
      </c>
      <c r="B4326">
        <v>2</v>
      </c>
      <c r="C4326">
        <v>1</v>
      </c>
      <c r="D4326">
        <v>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146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116.45</v>
      </c>
      <c r="AA4326">
        <v>0</v>
      </c>
      <c r="AB4326">
        <v>1</v>
      </c>
      <c r="AC4326">
        <f t="shared" si="604"/>
        <v>1.5020982699685392</v>
      </c>
      <c r="AD4326">
        <f t="shared" si="605"/>
        <v>4.491102736675546</v>
      </c>
      <c r="AE4326">
        <f t="shared" si="606"/>
        <v>0.81788721720303748</v>
      </c>
      <c r="AF4326">
        <f t="shared" si="607"/>
        <v>8.7306579364545195E-2</v>
      </c>
      <c r="AG4326">
        <f t="shared" si="608"/>
        <v>1</v>
      </c>
      <c r="AH4326">
        <f t="shared" si="609"/>
        <v>1</v>
      </c>
      <c r="AI4326">
        <f t="shared" si="610"/>
        <v>0</v>
      </c>
      <c r="AJ4326">
        <f t="shared" si="611"/>
        <v>0</v>
      </c>
      <c r="AK4326">
        <f t="shared" si="612"/>
        <v>0</v>
      </c>
    </row>
    <row r="4327" spans="1:37" x14ac:dyDescent="0.35">
      <c r="A4327">
        <v>1</v>
      </c>
      <c r="B4327">
        <v>2</v>
      </c>
      <c r="C4327">
        <v>2</v>
      </c>
      <c r="D4327">
        <v>2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66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190.8</v>
      </c>
      <c r="AA4327">
        <v>1</v>
      </c>
      <c r="AB4327">
        <v>0</v>
      </c>
      <c r="AC4327">
        <f t="shared" si="604"/>
        <v>-0.36401400574492815</v>
      </c>
      <c r="AD4327">
        <f t="shared" si="605"/>
        <v>0.69488146234223913</v>
      </c>
      <c r="AE4327">
        <f t="shared" si="606"/>
        <v>0.40998823680680807</v>
      </c>
      <c r="AF4327">
        <f t="shared" si="607"/>
        <v>0.22913932964774403</v>
      </c>
      <c r="AG4327">
        <f t="shared" si="608"/>
        <v>0</v>
      </c>
      <c r="AH4327">
        <f t="shared" si="609"/>
        <v>0</v>
      </c>
      <c r="AI4327">
        <f t="shared" si="610"/>
        <v>0</v>
      </c>
      <c r="AJ4327">
        <f t="shared" si="611"/>
        <v>0</v>
      </c>
      <c r="AK4327">
        <f t="shared" si="612"/>
        <v>1</v>
      </c>
    </row>
    <row r="4328" spans="1:37" x14ac:dyDescent="0.35">
      <c r="A4328">
        <v>1</v>
      </c>
      <c r="B4328">
        <v>2</v>
      </c>
      <c r="C4328">
        <v>0</v>
      </c>
      <c r="D4328">
        <v>2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346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115</v>
      </c>
      <c r="AA4328">
        <v>1</v>
      </c>
      <c r="AB4328">
        <v>1</v>
      </c>
      <c r="AC4328">
        <f t="shared" si="604"/>
        <v>1.9386382212404127</v>
      </c>
      <c r="AD4328">
        <f t="shared" si="605"/>
        <v>6.9492811407422419</v>
      </c>
      <c r="AE4328">
        <f t="shared" si="606"/>
        <v>0.87420246154400982</v>
      </c>
      <c r="AF4328">
        <f t="shared" si="607"/>
        <v>5.8387974975769842E-2</v>
      </c>
      <c r="AG4328">
        <f t="shared" si="608"/>
        <v>1</v>
      </c>
      <c r="AH4328">
        <f t="shared" si="609"/>
        <v>1</v>
      </c>
      <c r="AI4328">
        <f t="shared" si="610"/>
        <v>0</v>
      </c>
      <c r="AJ4328">
        <f t="shared" si="611"/>
        <v>0</v>
      </c>
      <c r="AK4328">
        <f t="shared" si="612"/>
        <v>0</v>
      </c>
    </row>
    <row r="4329" spans="1:37" x14ac:dyDescent="0.35">
      <c r="A4329">
        <v>1</v>
      </c>
      <c r="B4329">
        <v>1</v>
      </c>
      <c r="C4329">
        <v>0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8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139</v>
      </c>
      <c r="AA4329">
        <v>0</v>
      </c>
      <c r="AB4329">
        <v>0</v>
      </c>
      <c r="AC4329">
        <f t="shared" si="604"/>
        <v>-1.2183825720101704</v>
      </c>
      <c r="AD4329">
        <f t="shared" si="605"/>
        <v>0.29570806683960399</v>
      </c>
      <c r="AE4329">
        <f t="shared" si="606"/>
        <v>0.22822121310155413</v>
      </c>
      <c r="AF4329">
        <f t="shared" si="607"/>
        <v>0.11250716261297458</v>
      </c>
      <c r="AG4329">
        <f t="shared" si="608"/>
        <v>0</v>
      </c>
      <c r="AH4329">
        <f t="shared" si="609"/>
        <v>0</v>
      </c>
      <c r="AI4329">
        <f t="shared" si="610"/>
        <v>0</v>
      </c>
      <c r="AJ4329">
        <f t="shared" si="611"/>
        <v>0</v>
      </c>
      <c r="AK4329">
        <f t="shared" si="612"/>
        <v>1</v>
      </c>
    </row>
    <row r="4330" spans="1:37" x14ac:dyDescent="0.35">
      <c r="A4330">
        <v>1</v>
      </c>
      <c r="B4330">
        <v>2</v>
      </c>
      <c r="C4330">
        <v>0</v>
      </c>
      <c r="D4330">
        <v>1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3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110</v>
      </c>
      <c r="AA4330">
        <v>0</v>
      </c>
      <c r="AB4330">
        <v>0</v>
      </c>
      <c r="AC4330">
        <f t="shared" si="604"/>
        <v>-2.456014037587003</v>
      </c>
      <c r="AD4330">
        <f t="shared" si="605"/>
        <v>8.5776171064101028E-2</v>
      </c>
      <c r="AE4330">
        <f t="shared" si="606"/>
        <v>7.8999865119564375E-2</v>
      </c>
      <c r="AF4330">
        <f t="shared" si="607"/>
        <v>3.5740306200735629E-2</v>
      </c>
      <c r="AG4330">
        <f t="shared" si="608"/>
        <v>0</v>
      </c>
      <c r="AH4330">
        <f t="shared" si="609"/>
        <v>0</v>
      </c>
      <c r="AI4330">
        <f t="shared" si="610"/>
        <v>0</v>
      </c>
      <c r="AJ4330">
        <f t="shared" si="611"/>
        <v>0</v>
      </c>
      <c r="AK4330">
        <f t="shared" si="612"/>
        <v>1</v>
      </c>
    </row>
    <row r="4331" spans="1:37" x14ac:dyDescent="0.35">
      <c r="A4331">
        <v>1</v>
      </c>
      <c r="B4331">
        <v>3</v>
      </c>
      <c r="C4331">
        <v>0</v>
      </c>
      <c r="D4331">
        <v>1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v>27</v>
      </c>
      <c r="M4331">
        <v>1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127</v>
      </c>
      <c r="AA4331">
        <v>1</v>
      </c>
      <c r="AB4331">
        <v>0</v>
      </c>
      <c r="AC4331">
        <f t="shared" si="604"/>
        <v>-0.84625413191458954</v>
      </c>
      <c r="AD4331">
        <f t="shared" si="605"/>
        <v>0.4290189742914543</v>
      </c>
      <c r="AE4331">
        <f t="shared" si="606"/>
        <v>0.30021922872239909</v>
      </c>
      <c r="AF4331">
        <f t="shared" si="607"/>
        <v>0.1550379953237685</v>
      </c>
      <c r="AG4331">
        <f t="shared" si="608"/>
        <v>0</v>
      </c>
      <c r="AH4331">
        <f t="shared" si="609"/>
        <v>0</v>
      </c>
      <c r="AI4331">
        <f t="shared" si="610"/>
        <v>0</v>
      </c>
      <c r="AJ4331">
        <f t="shared" si="611"/>
        <v>0</v>
      </c>
      <c r="AK4331">
        <f t="shared" si="612"/>
        <v>1</v>
      </c>
    </row>
    <row r="4332" spans="1:37" x14ac:dyDescent="0.35">
      <c r="A4332">
        <v>1</v>
      </c>
      <c r="B4332">
        <v>1</v>
      </c>
      <c r="C4332">
        <v>0</v>
      </c>
      <c r="D4332">
        <v>2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188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130</v>
      </c>
      <c r="AA4332">
        <v>0</v>
      </c>
      <c r="AB4332">
        <v>1</v>
      </c>
      <c r="AC4332">
        <f t="shared" si="604"/>
        <v>1.3762451930382071</v>
      </c>
      <c r="AD4332">
        <f t="shared" si="605"/>
        <v>3.9600046243790992</v>
      </c>
      <c r="AE4332">
        <f t="shared" si="606"/>
        <v>0.79838728474468279</v>
      </c>
      <c r="AF4332">
        <f t="shared" si="607"/>
        <v>9.7786388315366554E-2</v>
      </c>
      <c r="AG4332">
        <f t="shared" si="608"/>
        <v>1</v>
      </c>
      <c r="AH4332">
        <f t="shared" si="609"/>
        <v>1</v>
      </c>
      <c r="AI4332">
        <f t="shared" si="610"/>
        <v>0</v>
      </c>
      <c r="AJ4332">
        <f t="shared" si="611"/>
        <v>0</v>
      </c>
      <c r="AK4332">
        <f t="shared" si="612"/>
        <v>0</v>
      </c>
    </row>
    <row r="4333" spans="1:37" x14ac:dyDescent="0.35">
      <c r="A4333">
        <v>1</v>
      </c>
      <c r="B4333">
        <v>1</v>
      </c>
      <c r="C4333">
        <v>0</v>
      </c>
      <c r="D4333">
        <v>2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8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126</v>
      </c>
      <c r="AA4333">
        <v>1</v>
      </c>
      <c r="AB4333">
        <v>0</v>
      </c>
      <c r="AC4333">
        <f t="shared" si="604"/>
        <v>-1.9858077962504908</v>
      </c>
      <c r="AD4333">
        <f t="shared" si="605"/>
        <v>0.13726968338272821</v>
      </c>
      <c r="AE4333">
        <f t="shared" si="606"/>
        <v>0.12070108382246614</v>
      </c>
      <c r="AF4333">
        <f t="shared" si="607"/>
        <v>5.5863462152269956E-2</v>
      </c>
      <c r="AG4333">
        <f t="shared" si="608"/>
        <v>0</v>
      </c>
      <c r="AH4333">
        <f t="shared" si="609"/>
        <v>0</v>
      </c>
      <c r="AI4333">
        <f t="shared" si="610"/>
        <v>0</v>
      </c>
      <c r="AJ4333">
        <f t="shared" si="611"/>
        <v>0</v>
      </c>
      <c r="AK4333">
        <f t="shared" si="612"/>
        <v>1</v>
      </c>
    </row>
    <row r="4334" spans="1:37" x14ac:dyDescent="0.35">
      <c r="A4334">
        <v>1</v>
      </c>
      <c r="B4334">
        <v>2</v>
      </c>
      <c r="C4334">
        <v>1</v>
      </c>
      <c r="D4334">
        <v>2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7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143</v>
      </c>
      <c r="AA4334">
        <v>1</v>
      </c>
      <c r="AB4334">
        <v>0</v>
      </c>
      <c r="AC4334">
        <f t="shared" si="604"/>
        <v>-0.94398083375376052</v>
      </c>
      <c r="AD4334">
        <f t="shared" si="605"/>
        <v>0.38907590193031649</v>
      </c>
      <c r="AE4334">
        <f t="shared" si="606"/>
        <v>0.28009693450850365</v>
      </c>
      <c r="AF4334">
        <f t="shared" si="607"/>
        <v>0.14272597711909979</v>
      </c>
      <c r="AG4334">
        <f t="shared" si="608"/>
        <v>0</v>
      </c>
      <c r="AH4334">
        <f t="shared" si="609"/>
        <v>0</v>
      </c>
      <c r="AI4334">
        <f t="shared" si="610"/>
        <v>0</v>
      </c>
      <c r="AJ4334">
        <f t="shared" si="611"/>
        <v>0</v>
      </c>
      <c r="AK4334">
        <f t="shared" si="612"/>
        <v>1</v>
      </c>
    </row>
    <row r="4335" spans="1:37" x14ac:dyDescent="0.35">
      <c r="A4335">
        <v>1</v>
      </c>
      <c r="B4335">
        <v>2</v>
      </c>
      <c r="C4335">
        <v>0</v>
      </c>
      <c r="D4335">
        <v>4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75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80</v>
      </c>
      <c r="AA4335">
        <v>0</v>
      </c>
      <c r="AB4335">
        <v>1</v>
      </c>
      <c r="AC4335">
        <f t="shared" si="604"/>
        <v>-0.20263754611061002</v>
      </c>
      <c r="AD4335">
        <f t="shared" si="605"/>
        <v>0.81657415827390578</v>
      </c>
      <c r="AE4335">
        <f t="shared" si="606"/>
        <v>0.4495132524894046</v>
      </c>
      <c r="AF4335">
        <f t="shared" si="607"/>
        <v>0.34725749993035671</v>
      </c>
      <c r="AG4335">
        <f t="shared" si="608"/>
        <v>0</v>
      </c>
      <c r="AH4335">
        <f t="shared" si="609"/>
        <v>0</v>
      </c>
      <c r="AI4335">
        <f t="shared" si="610"/>
        <v>0</v>
      </c>
      <c r="AJ4335">
        <f t="shared" si="611"/>
        <v>1</v>
      </c>
      <c r="AK4335">
        <f t="shared" si="612"/>
        <v>0</v>
      </c>
    </row>
    <row r="4336" spans="1:37" x14ac:dyDescent="0.35">
      <c r="A4336">
        <v>1</v>
      </c>
      <c r="B4336">
        <v>2</v>
      </c>
      <c r="C4336">
        <v>0</v>
      </c>
      <c r="D4336">
        <v>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198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90</v>
      </c>
      <c r="AA4336">
        <v>0</v>
      </c>
      <c r="AB4336">
        <v>1</v>
      </c>
      <c r="AC4336">
        <f t="shared" si="604"/>
        <v>0.59846551416313076</v>
      </c>
      <c r="AD4336">
        <f t="shared" si="605"/>
        <v>1.8193249290244522</v>
      </c>
      <c r="AE4336">
        <f t="shared" si="606"/>
        <v>0.64530516163455431</v>
      </c>
      <c r="AF4336">
        <f t="shared" si="607"/>
        <v>0.19023486106606693</v>
      </c>
      <c r="AG4336">
        <f t="shared" si="608"/>
        <v>1</v>
      </c>
      <c r="AH4336">
        <f t="shared" si="609"/>
        <v>1</v>
      </c>
      <c r="AI4336">
        <f t="shared" si="610"/>
        <v>0</v>
      </c>
      <c r="AJ4336">
        <f t="shared" si="611"/>
        <v>0</v>
      </c>
      <c r="AK4336">
        <f t="shared" si="612"/>
        <v>0</v>
      </c>
    </row>
    <row r="4337" spans="1:37" x14ac:dyDescent="0.35">
      <c r="A4337">
        <v>1</v>
      </c>
      <c r="B4337">
        <v>1</v>
      </c>
      <c r="C4337">
        <v>0</v>
      </c>
      <c r="D4337">
        <v>3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151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71</v>
      </c>
      <c r="AA4337">
        <v>0</v>
      </c>
      <c r="AB4337">
        <v>0</v>
      </c>
      <c r="AC4337">
        <f t="shared" si="604"/>
        <v>-2.3153420939701626</v>
      </c>
      <c r="AD4337">
        <f t="shared" si="605"/>
        <v>9.8732402464688021E-2</v>
      </c>
      <c r="AE4337">
        <f t="shared" si="606"/>
        <v>8.9860281032224459E-2</v>
      </c>
      <c r="AF4337">
        <f t="shared" si="607"/>
        <v>4.0891932383368378E-2</v>
      </c>
      <c r="AG4337">
        <f t="shared" si="608"/>
        <v>0</v>
      </c>
      <c r="AH4337">
        <f t="shared" si="609"/>
        <v>0</v>
      </c>
      <c r="AI4337">
        <f t="shared" si="610"/>
        <v>0</v>
      </c>
      <c r="AJ4337">
        <f t="shared" si="611"/>
        <v>0</v>
      </c>
      <c r="AK4337">
        <f t="shared" si="612"/>
        <v>1</v>
      </c>
    </row>
    <row r="4338" spans="1:37" x14ac:dyDescent="0.35">
      <c r="A4338">
        <v>1</v>
      </c>
      <c r="B4338">
        <v>2</v>
      </c>
      <c r="C4338">
        <v>0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135</v>
      </c>
      <c r="AA4338">
        <v>1</v>
      </c>
      <c r="AB4338">
        <v>0</v>
      </c>
      <c r="AC4338">
        <f t="shared" si="604"/>
        <v>-3.1707791480392622</v>
      </c>
      <c r="AD4338">
        <f t="shared" si="605"/>
        <v>4.1970883628783595E-2</v>
      </c>
      <c r="AE4338">
        <f t="shared" si="606"/>
        <v>4.0280284495681072E-2</v>
      </c>
      <c r="AF4338">
        <f t="shared" si="607"/>
        <v>1.7855583401101729E-2</v>
      </c>
      <c r="AG4338">
        <f t="shared" si="608"/>
        <v>0</v>
      </c>
      <c r="AH4338">
        <f t="shared" si="609"/>
        <v>0</v>
      </c>
      <c r="AI4338">
        <f t="shared" si="610"/>
        <v>0</v>
      </c>
      <c r="AJ4338">
        <f t="shared" si="611"/>
        <v>0</v>
      </c>
      <c r="AK4338">
        <f t="shared" si="612"/>
        <v>1</v>
      </c>
    </row>
    <row r="4339" spans="1:37" x14ac:dyDescent="0.35">
      <c r="A4339">
        <v>1</v>
      </c>
      <c r="B4339">
        <v>1</v>
      </c>
      <c r="C4339">
        <v>0</v>
      </c>
      <c r="D4339">
        <v>2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6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f t="shared" si="604"/>
        <v>-5.0840485266410509</v>
      </c>
      <c r="AD4339">
        <f t="shared" si="605"/>
        <v>6.1947784537871517E-3</v>
      </c>
      <c r="AE4339">
        <f t="shared" si="606"/>
        <v>6.1566394364584425E-3</v>
      </c>
      <c r="AF4339">
        <f t="shared" si="607"/>
        <v>2.6820592682115485E-3</v>
      </c>
      <c r="AG4339">
        <f t="shared" si="608"/>
        <v>0</v>
      </c>
      <c r="AH4339">
        <f t="shared" si="609"/>
        <v>0</v>
      </c>
      <c r="AI4339">
        <f t="shared" si="610"/>
        <v>0</v>
      </c>
      <c r="AJ4339">
        <f t="shared" si="611"/>
        <v>0</v>
      </c>
      <c r="AK4339">
        <f t="shared" si="612"/>
        <v>1</v>
      </c>
    </row>
    <row r="4340" spans="1:37" x14ac:dyDescent="0.35">
      <c r="A4340">
        <v>1</v>
      </c>
      <c r="B4340">
        <v>2</v>
      </c>
      <c r="C4340">
        <v>0</v>
      </c>
      <c r="D4340">
        <v>3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76</v>
      </c>
      <c r="M4340">
        <v>0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116.1</v>
      </c>
      <c r="AA4340">
        <v>2</v>
      </c>
      <c r="AB4340">
        <v>0</v>
      </c>
      <c r="AC4340">
        <f t="shared" si="604"/>
        <v>-2.3287473741992635</v>
      </c>
      <c r="AD4340">
        <f t="shared" si="605"/>
        <v>9.7417698616507731E-2</v>
      </c>
      <c r="AE4340">
        <f t="shared" si="606"/>
        <v>8.876993576768466E-2</v>
      </c>
      <c r="AF4340">
        <f t="shared" si="607"/>
        <v>4.0371960005773047E-2</v>
      </c>
      <c r="AG4340">
        <f t="shared" si="608"/>
        <v>0</v>
      </c>
      <c r="AH4340">
        <f t="shared" si="609"/>
        <v>0</v>
      </c>
      <c r="AI4340">
        <f t="shared" si="610"/>
        <v>0</v>
      </c>
      <c r="AJ4340">
        <f t="shared" si="611"/>
        <v>0</v>
      </c>
      <c r="AK4340">
        <f t="shared" si="612"/>
        <v>1</v>
      </c>
    </row>
    <row r="4341" spans="1:37" x14ac:dyDescent="0.35">
      <c r="A4341">
        <v>1</v>
      </c>
      <c r="B4341">
        <v>2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286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90</v>
      </c>
      <c r="AA4341">
        <v>0</v>
      </c>
      <c r="AB4341">
        <v>1</v>
      </c>
      <c r="AC4341">
        <f t="shared" si="604"/>
        <v>1.9111596392745862</v>
      </c>
      <c r="AD4341">
        <f t="shared" si="605"/>
        <v>6.7609244879353243</v>
      </c>
      <c r="AE4341">
        <f t="shared" si="606"/>
        <v>0.87114937124378145</v>
      </c>
      <c r="AF4341">
        <f t="shared" si="607"/>
        <v>5.9907372495134156E-2</v>
      </c>
      <c r="AG4341">
        <f t="shared" si="608"/>
        <v>1</v>
      </c>
      <c r="AH4341">
        <f t="shared" si="609"/>
        <v>1</v>
      </c>
      <c r="AI4341">
        <f t="shared" si="610"/>
        <v>0</v>
      </c>
      <c r="AJ4341">
        <f t="shared" si="611"/>
        <v>0</v>
      </c>
      <c r="AK4341">
        <f t="shared" si="612"/>
        <v>0</v>
      </c>
    </row>
    <row r="4342" spans="1:37" x14ac:dyDescent="0.35">
      <c r="A4342">
        <v>1</v>
      </c>
      <c r="B4342">
        <v>2</v>
      </c>
      <c r="C4342">
        <v>0</v>
      </c>
      <c r="D4342">
        <v>3</v>
      </c>
      <c r="E4342">
        <v>0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78.52</v>
      </c>
      <c r="AA4342">
        <v>0</v>
      </c>
      <c r="AB4342">
        <v>0</v>
      </c>
      <c r="AC4342">
        <f t="shared" si="604"/>
        <v>-3.9363608154366352</v>
      </c>
      <c r="AD4342">
        <f t="shared" si="605"/>
        <v>1.9519119327449038E-2</v>
      </c>
      <c r="AE4342">
        <f t="shared" si="606"/>
        <v>1.9145417636037377E-2</v>
      </c>
      <c r="AF4342">
        <f t="shared" si="607"/>
        <v>8.3953746365228784E-3</v>
      </c>
      <c r="AG4342">
        <f t="shared" si="608"/>
        <v>0</v>
      </c>
      <c r="AH4342">
        <f t="shared" si="609"/>
        <v>0</v>
      </c>
      <c r="AI4342">
        <f t="shared" si="610"/>
        <v>0</v>
      </c>
      <c r="AJ4342">
        <f t="shared" si="611"/>
        <v>0</v>
      </c>
      <c r="AK4342">
        <f t="shared" si="612"/>
        <v>1</v>
      </c>
    </row>
    <row r="4343" spans="1:37" x14ac:dyDescent="0.35">
      <c r="A4343">
        <v>1</v>
      </c>
      <c r="B4343">
        <v>2</v>
      </c>
      <c r="C4343">
        <v>0</v>
      </c>
      <c r="D4343">
        <v>2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74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109</v>
      </c>
      <c r="AA4343">
        <v>0</v>
      </c>
      <c r="AB4343">
        <v>0</v>
      </c>
      <c r="AC4343">
        <f t="shared" si="604"/>
        <v>-0.74317274919324916</v>
      </c>
      <c r="AD4343">
        <f t="shared" si="605"/>
        <v>0.47560255158765197</v>
      </c>
      <c r="AE4343">
        <f t="shared" si="606"/>
        <v>0.3223107408400282</v>
      </c>
      <c r="AF4343">
        <f t="shared" si="607"/>
        <v>0.16896939753028717</v>
      </c>
      <c r="AG4343">
        <f t="shared" si="608"/>
        <v>0</v>
      </c>
      <c r="AH4343">
        <f t="shared" si="609"/>
        <v>0</v>
      </c>
      <c r="AI4343">
        <f t="shared" si="610"/>
        <v>0</v>
      </c>
      <c r="AJ4343">
        <f t="shared" si="611"/>
        <v>0</v>
      </c>
      <c r="AK4343">
        <f t="shared" si="612"/>
        <v>1</v>
      </c>
    </row>
    <row r="4344" spans="1:37" x14ac:dyDescent="0.35">
      <c r="A4344">
        <v>1</v>
      </c>
      <c r="B4344">
        <v>1</v>
      </c>
      <c r="C4344">
        <v>0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3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1</v>
      </c>
      <c r="Y4344">
        <v>0</v>
      </c>
      <c r="Z4344">
        <v>66</v>
      </c>
      <c r="AA4344">
        <v>0</v>
      </c>
      <c r="AB4344">
        <v>0</v>
      </c>
      <c r="AC4344">
        <f t="shared" si="604"/>
        <v>-4.1169131554316136</v>
      </c>
      <c r="AD4344">
        <f t="shared" si="605"/>
        <v>1.6294736206633218E-2</v>
      </c>
      <c r="AE4344">
        <f t="shared" si="606"/>
        <v>1.6033474961657353E-2</v>
      </c>
      <c r="AF4344">
        <f t="shared" si="607"/>
        <v>7.0196762012003731E-3</v>
      </c>
      <c r="AG4344">
        <f t="shared" si="608"/>
        <v>0</v>
      </c>
      <c r="AH4344">
        <f t="shared" si="609"/>
        <v>0</v>
      </c>
      <c r="AI4344">
        <f t="shared" si="610"/>
        <v>0</v>
      </c>
      <c r="AJ4344">
        <f t="shared" si="611"/>
        <v>0</v>
      </c>
      <c r="AK4344">
        <f t="shared" si="612"/>
        <v>1</v>
      </c>
    </row>
    <row r="4345" spans="1:37" x14ac:dyDescent="0.35">
      <c r="A4345">
        <v>1</v>
      </c>
      <c r="B4345">
        <v>2</v>
      </c>
      <c r="C4345">
        <v>0</v>
      </c>
      <c r="D4345">
        <v>3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86</v>
      </c>
      <c r="M4345">
        <v>0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65</v>
      </c>
      <c r="AA4345">
        <v>1</v>
      </c>
      <c r="AB4345">
        <v>0</v>
      </c>
      <c r="AC4345">
        <f t="shared" si="604"/>
        <v>-2.2279306719624836</v>
      </c>
      <c r="AD4345">
        <f t="shared" si="605"/>
        <v>0.10775117211473219</v>
      </c>
      <c r="AE4345">
        <f t="shared" si="606"/>
        <v>9.7270194631373555E-2</v>
      </c>
      <c r="AF4345">
        <f t="shared" si="607"/>
        <v>4.444221823214517E-2</v>
      </c>
      <c r="AG4345">
        <f t="shared" si="608"/>
        <v>0</v>
      </c>
      <c r="AH4345">
        <f t="shared" si="609"/>
        <v>0</v>
      </c>
      <c r="AI4345">
        <f t="shared" si="610"/>
        <v>0</v>
      </c>
      <c r="AJ4345">
        <f t="shared" si="611"/>
        <v>0</v>
      </c>
      <c r="AK4345">
        <f t="shared" si="612"/>
        <v>1</v>
      </c>
    </row>
    <row r="4346" spans="1:37" x14ac:dyDescent="0.35">
      <c r="A4346">
        <v>1</v>
      </c>
      <c r="B4346">
        <v>2</v>
      </c>
      <c r="C4346">
        <v>0</v>
      </c>
      <c r="D4346">
        <v>2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211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100</v>
      </c>
      <c r="AA4346">
        <v>0</v>
      </c>
      <c r="AB4346">
        <v>1</v>
      </c>
      <c r="AC4346">
        <f t="shared" si="604"/>
        <v>1.2556432112854878</v>
      </c>
      <c r="AD4346">
        <f t="shared" si="605"/>
        <v>3.5100953813610056</v>
      </c>
      <c r="AE4346">
        <f t="shared" si="606"/>
        <v>0.77827519920471588</v>
      </c>
      <c r="AF4346">
        <f t="shared" si="607"/>
        <v>0.10886680871369939</v>
      </c>
      <c r="AG4346">
        <f t="shared" si="608"/>
        <v>1</v>
      </c>
      <c r="AH4346">
        <f t="shared" si="609"/>
        <v>1</v>
      </c>
      <c r="AI4346">
        <f t="shared" si="610"/>
        <v>0</v>
      </c>
      <c r="AJ4346">
        <f t="shared" si="611"/>
        <v>0</v>
      </c>
      <c r="AK4346">
        <f t="shared" si="612"/>
        <v>0</v>
      </c>
    </row>
    <row r="4347" spans="1:37" x14ac:dyDescent="0.35">
      <c r="A4347">
        <v>1</v>
      </c>
      <c r="B4347">
        <v>1</v>
      </c>
      <c r="C4347">
        <v>0</v>
      </c>
      <c r="D4347">
        <v>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23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104.5</v>
      </c>
      <c r="AA4347">
        <v>0</v>
      </c>
      <c r="AB4347">
        <v>0</v>
      </c>
      <c r="AC4347">
        <f t="shared" si="604"/>
        <v>-1.6921182972950817</v>
      </c>
      <c r="AD4347">
        <f t="shared" si="605"/>
        <v>0.18412907047873975</v>
      </c>
      <c r="AE4347">
        <f t="shared" si="606"/>
        <v>0.15549746650869481</v>
      </c>
      <c r="AF4347">
        <f t="shared" si="607"/>
        <v>7.3399043215952531E-2</v>
      </c>
      <c r="AG4347">
        <f t="shared" si="608"/>
        <v>0</v>
      </c>
      <c r="AH4347">
        <f t="shared" si="609"/>
        <v>0</v>
      </c>
      <c r="AI4347">
        <f t="shared" si="610"/>
        <v>0</v>
      </c>
      <c r="AJ4347">
        <f t="shared" si="611"/>
        <v>0</v>
      </c>
      <c r="AK4347">
        <f t="shared" si="612"/>
        <v>1</v>
      </c>
    </row>
    <row r="4348" spans="1:37" x14ac:dyDescent="0.35">
      <c r="A4348">
        <v>1</v>
      </c>
      <c r="B4348">
        <v>2</v>
      </c>
      <c r="C4348">
        <v>0</v>
      </c>
      <c r="D4348">
        <v>4</v>
      </c>
      <c r="E4348">
        <v>1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41</v>
      </c>
      <c r="M4348">
        <v>0</v>
      </c>
      <c r="N4348">
        <v>0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110.7</v>
      </c>
      <c r="AA4348">
        <v>1</v>
      </c>
      <c r="AB4348">
        <v>0</v>
      </c>
      <c r="AC4348">
        <f t="shared" si="604"/>
        <v>-3.2504145119154102</v>
      </c>
      <c r="AD4348">
        <f t="shared" si="605"/>
        <v>3.8758138791199638E-2</v>
      </c>
      <c r="AE4348">
        <f t="shared" si="606"/>
        <v>3.7311995298830954E-2</v>
      </c>
      <c r="AF4348">
        <f t="shared" si="607"/>
        <v>1.651443955342875E-2</v>
      </c>
      <c r="AG4348">
        <f t="shared" si="608"/>
        <v>0</v>
      </c>
      <c r="AH4348">
        <f t="shared" si="609"/>
        <v>0</v>
      </c>
      <c r="AI4348">
        <f t="shared" si="610"/>
        <v>0</v>
      </c>
      <c r="AJ4348">
        <f t="shared" si="611"/>
        <v>0</v>
      </c>
      <c r="AK4348">
        <f t="shared" si="612"/>
        <v>1</v>
      </c>
    </row>
    <row r="4349" spans="1:37" x14ac:dyDescent="0.35">
      <c r="A4349">
        <v>1</v>
      </c>
      <c r="B4349">
        <v>2</v>
      </c>
      <c r="C4349">
        <v>0</v>
      </c>
      <c r="D4349">
        <v>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17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0</v>
      </c>
      <c r="Z4349">
        <v>142.54</v>
      </c>
      <c r="AA4349">
        <v>0</v>
      </c>
      <c r="AB4349">
        <v>0</v>
      </c>
      <c r="AC4349">
        <f t="shared" si="604"/>
        <v>0.31326774706312888</v>
      </c>
      <c r="AD4349">
        <f t="shared" si="605"/>
        <v>1.3678877299234551</v>
      </c>
      <c r="AE4349">
        <f t="shared" si="606"/>
        <v>0.57768268006848189</v>
      </c>
      <c r="AF4349">
        <f t="shared" si="607"/>
        <v>0.37436110707511755</v>
      </c>
      <c r="AG4349">
        <f t="shared" si="608"/>
        <v>1</v>
      </c>
      <c r="AH4349">
        <f t="shared" si="609"/>
        <v>0</v>
      </c>
      <c r="AI4349">
        <f t="shared" si="610"/>
        <v>1</v>
      </c>
      <c r="AJ4349">
        <f t="shared" si="611"/>
        <v>0</v>
      </c>
      <c r="AK4349">
        <f t="shared" si="612"/>
        <v>0</v>
      </c>
    </row>
    <row r="4350" spans="1:37" x14ac:dyDescent="0.35">
      <c r="A4350">
        <v>1</v>
      </c>
      <c r="B4350">
        <v>2</v>
      </c>
      <c r="C4350">
        <v>0</v>
      </c>
      <c r="D4350">
        <v>4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7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109</v>
      </c>
      <c r="AA4350">
        <v>1</v>
      </c>
      <c r="AB4350">
        <v>1</v>
      </c>
      <c r="AC4350">
        <f t="shared" si="604"/>
        <v>-1.5806231129343962</v>
      </c>
      <c r="AD4350">
        <f t="shared" si="605"/>
        <v>0.20584679243567208</v>
      </c>
      <c r="AE4350">
        <f t="shared" si="606"/>
        <v>0.17070725213763283</v>
      </c>
      <c r="AF4350">
        <f t="shared" si="607"/>
        <v>0.76774802840809175</v>
      </c>
      <c r="AG4350">
        <f t="shared" si="608"/>
        <v>0</v>
      </c>
      <c r="AH4350">
        <f t="shared" si="609"/>
        <v>0</v>
      </c>
      <c r="AI4350">
        <f t="shared" si="610"/>
        <v>0</v>
      </c>
      <c r="AJ4350">
        <f t="shared" si="611"/>
        <v>1</v>
      </c>
      <c r="AK4350">
        <f t="shared" si="612"/>
        <v>0</v>
      </c>
    </row>
    <row r="4351" spans="1:37" x14ac:dyDescent="0.35">
      <c r="A4351">
        <v>1</v>
      </c>
      <c r="B4351">
        <v>1</v>
      </c>
      <c r="C4351">
        <v>0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110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120</v>
      </c>
      <c r="AA4351">
        <v>0</v>
      </c>
      <c r="AB4351">
        <v>0</v>
      </c>
      <c r="AC4351">
        <f t="shared" si="604"/>
        <v>5.4719684605402552E-2</v>
      </c>
      <c r="AD4351">
        <f t="shared" si="605"/>
        <v>1.0562444915820532</v>
      </c>
      <c r="AE4351">
        <f t="shared" si="606"/>
        <v>0.51367650875474913</v>
      </c>
      <c r="AF4351">
        <f t="shared" si="607"/>
        <v>0.31307475187582579</v>
      </c>
      <c r="AG4351">
        <f t="shared" si="608"/>
        <v>1</v>
      </c>
      <c r="AH4351">
        <f t="shared" si="609"/>
        <v>0</v>
      </c>
      <c r="AI4351">
        <f t="shared" si="610"/>
        <v>1</v>
      </c>
      <c r="AJ4351">
        <f t="shared" si="611"/>
        <v>0</v>
      </c>
      <c r="AK4351">
        <f t="shared" si="612"/>
        <v>0</v>
      </c>
    </row>
    <row r="4352" spans="1:37" x14ac:dyDescent="0.35">
      <c r="A4352">
        <v>1</v>
      </c>
      <c r="B4352">
        <v>2</v>
      </c>
      <c r="C4352">
        <v>0</v>
      </c>
      <c r="D4352">
        <v>3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18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82.13</v>
      </c>
      <c r="AA4352">
        <v>1</v>
      </c>
      <c r="AB4352">
        <v>0</v>
      </c>
      <c r="AC4352">
        <f t="shared" si="604"/>
        <v>-2.7883609202827038</v>
      </c>
      <c r="AD4352">
        <f t="shared" si="605"/>
        <v>6.1521970732610357E-2</v>
      </c>
      <c r="AE4352">
        <f t="shared" si="606"/>
        <v>5.7956380017411137E-2</v>
      </c>
      <c r="AF4352">
        <f t="shared" si="607"/>
        <v>2.5928987356648326E-2</v>
      </c>
      <c r="AG4352">
        <f t="shared" si="608"/>
        <v>0</v>
      </c>
      <c r="AH4352">
        <f t="shared" si="609"/>
        <v>0</v>
      </c>
      <c r="AI4352">
        <f t="shared" si="610"/>
        <v>0</v>
      </c>
      <c r="AJ4352">
        <f t="shared" si="611"/>
        <v>0</v>
      </c>
      <c r="AK4352">
        <f t="shared" si="612"/>
        <v>1</v>
      </c>
    </row>
    <row r="4353" spans="1:37" x14ac:dyDescent="0.35">
      <c r="A4353">
        <v>1</v>
      </c>
      <c r="B4353">
        <v>1</v>
      </c>
      <c r="C4353">
        <v>0</v>
      </c>
      <c r="D4353">
        <v>5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38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120.7</v>
      </c>
      <c r="AA4353">
        <v>1</v>
      </c>
      <c r="AB4353">
        <v>0</v>
      </c>
      <c r="AC4353">
        <f t="shared" si="604"/>
        <v>-2.7577833089403465</v>
      </c>
      <c r="AD4353">
        <f t="shared" si="605"/>
        <v>6.3432222270665042E-2</v>
      </c>
      <c r="AE4353">
        <f t="shared" si="606"/>
        <v>5.9648580268917457E-2</v>
      </c>
      <c r="AF4353">
        <f t="shared" si="607"/>
        <v>2.6709815412363159E-2</v>
      </c>
      <c r="AG4353">
        <f t="shared" si="608"/>
        <v>0</v>
      </c>
      <c r="AH4353">
        <f t="shared" si="609"/>
        <v>0</v>
      </c>
      <c r="AI4353">
        <f t="shared" si="610"/>
        <v>0</v>
      </c>
      <c r="AJ4353">
        <f t="shared" si="611"/>
        <v>0</v>
      </c>
      <c r="AK4353">
        <f t="shared" si="612"/>
        <v>1</v>
      </c>
    </row>
    <row r="4354" spans="1:37" x14ac:dyDescent="0.35">
      <c r="A4354">
        <v>1</v>
      </c>
      <c r="B4354">
        <v>3</v>
      </c>
      <c r="C4354">
        <v>0</v>
      </c>
      <c r="D4354">
        <v>3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91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110</v>
      </c>
      <c r="AA4354">
        <v>0</v>
      </c>
      <c r="AB4354">
        <v>0</v>
      </c>
      <c r="AC4354">
        <f t="shared" si="604"/>
        <v>-0.23110457667328976</v>
      </c>
      <c r="AD4354">
        <f t="shared" si="605"/>
        <v>0.7936564637425535</v>
      </c>
      <c r="AE4354">
        <f t="shared" si="606"/>
        <v>0.44247963854045369</v>
      </c>
      <c r="AF4354">
        <f t="shared" si="607"/>
        <v>0.25373926692007936</v>
      </c>
      <c r="AG4354">
        <f t="shared" si="608"/>
        <v>0</v>
      </c>
      <c r="AH4354">
        <f t="shared" si="609"/>
        <v>0</v>
      </c>
      <c r="AI4354">
        <f t="shared" si="610"/>
        <v>0</v>
      </c>
      <c r="AJ4354">
        <f t="shared" si="611"/>
        <v>0</v>
      </c>
      <c r="AK4354">
        <f t="shared" si="612"/>
        <v>1</v>
      </c>
    </row>
    <row r="4355" spans="1:37" x14ac:dyDescent="0.35">
      <c r="A4355">
        <v>1</v>
      </c>
      <c r="B4355">
        <v>2</v>
      </c>
      <c r="C4355">
        <v>0</v>
      </c>
      <c r="D4355">
        <v>3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140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105.3</v>
      </c>
      <c r="AA4355">
        <v>1</v>
      </c>
      <c r="AB4355">
        <v>0</v>
      </c>
      <c r="AC4355">
        <f t="shared" si="604"/>
        <v>-0.59574212384249314</v>
      </c>
      <c r="AD4355">
        <f t="shared" si="605"/>
        <v>0.55115338998544094</v>
      </c>
      <c r="AE4355">
        <f t="shared" si="606"/>
        <v>0.35531843178359945</v>
      </c>
      <c r="AF4355">
        <f t="shared" si="607"/>
        <v>0.19065474631803775</v>
      </c>
      <c r="AG4355">
        <f t="shared" si="608"/>
        <v>0</v>
      </c>
      <c r="AH4355">
        <f t="shared" si="609"/>
        <v>0</v>
      </c>
      <c r="AI4355">
        <f t="shared" si="610"/>
        <v>0</v>
      </c>
      <c r="AJ4355">
        <f t="shared" si="611"/>
        <v>0</v>
      </c>
      <c r="AK4355">
        <f t="shared" si="612"/>
        <v>1</v>
      </c>
    </row>
    <row r="4356" spans="1:37" x14ac:dyDescent="0.35">
      <c r="A4356">
        <v>1</v>
      </c>
      <c r="B4356">
        <v>2</v>
      </c>
      <c r="C4356">
        <v>0</v>
      </c>
      <c r="D4356">
        <v>3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46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79.2</v>
      </c>
      <c r="AA4356">
        <v>1</v>
      </c>
      <c r="AB4356">
        <v>0</v>
      </c>
      <c r="AC4356">
        <f t="shared" si="604"/>
        <v>-3.6198103357558384</v>
      </c>
      <c r="AD4356">
        <f t="shared" si="605"/>
        <v>2.678775669048249E-2</v>
      </c>
      <c r="AE4356">
        <f t="shared" si="606"/>
        <v>2.6088893752321457E-2</v>
      </c>
      <c r="AF4356">
        <f t="shared" si="607"/>
        <v>1.1480681548427546E-2</v>
      </c>
      <c r="AG4356">
        <f t="shared" si="608"/>
        <v>0</v>
      </c>
      <c r="AH4356">
        <f t="shared" si="609"/>
        <v>0</v>
      </c>
      <c r="AI4356">
        <f t="shared" si="610"/>
        <v>0</v>
      </c>
      <c r="AJ4356">
        <f t="shared" si="611"/>
        <v>0</v>
      </c>
      <c r="AK4356">
        <f t="shared" si="612"/>
        <v>1</v>
      </c>
    </row>
    <row r="4357" spans="1:37" x14ac:dyDescent="0.35">
      <c r="A4357">
        <v>1</v>
      </c>
      <c r="B4357">
        <v>1</v>
      </c>
      <c r="C4357">
        <v>0</v>
      </c>
      <c r="D4357">
        <v>5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6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83.2</v>
      </c>
      <c r="AA4357">
        <v>1</v>
      </c>
      <c r="AB4357">
        <v>0</v>
      </c>
      <c r="AC4357">
        <f t="shared" si="604"/>
        <v>-2.7884998823456586</v>
      </c>
      <c r="AD4357">
        <f t="shared" si="605"/>
        <v>6.1513422106621418E-2</v>
      </c>
      <c r="AE4357">
        <f t="shared" si="606"/>
        <v>5.7948793510820856E-2</v>
      </c>
      <c r="AF4357">
        <f t="shared" si="607"/>
        <v>2.5925489891549643E-2</v>
      </c>
      <c r="AG4357">
        <f t="shared" si="608"/>
        <v>0</v>
      </c>
      <c r="AH4357">
        <f t="shared" si="609"/>
        <v>0</v>
      </c>
      <c r="AI4357">
        <f t="shared" si="610"/>
        <v>0</v>
      </c>
      <c r="AJ4357">
        <f t="shared" si="611"/>
        <v>0</v>
      </c>
      <c r="AK4357">
        <f t="shared" si="612"/>
        <v>1</v>
      </c>
    </row>
    <row r="4358" spans="1:37" x14ac:dyDescent="0.35">
      <c r="A4358">
        <v>1</v>
      </c>
      <c r="B4358">
        <v>1</v>
      </c>
      <c r="C4358">
        <v>0</v>
      </c>
      <c r="D4358">
        <v>3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63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73.8</v>
      </c>
      <c r="AA4358">
        <v>1</v>
      </c>
      <c r="AB4358">
        <v>0</v>
      </c>
      <c r="AC4358">
        <f t="shared" si="604"/>
        <v>-1.9867438466665417</v>
      </c>
      <c r="AD4358">
        <f t="shared" si="605"/>
        <v>0.13714125215691533</v>
      </c>
      <c r="AE4358">
        <f t="shared" si="606"/>
        <v>0.12060177387531014</v>
      </c>
      <c r="AF4358">
        <f t="shared" si="607"/>
        <v>5.581441475114967E-2</v>
      </c>
      <c r="AG4358">
        <f t="shared" si="608"/>
        <v>0</v>
      </c>
      <c r="AH4358">
        <f t="shared" si="609"/>
        <v>0</v>
      </c>
      <c r="AI4358">
        <f t="shared" si="610"/>
        <v>0</v>
      </c>
      <c r="AJ4358">
        <f t="shared" si="611"/>
        <v>0</v>
      </c>
      <c r="AK4358">
        <f t="shared" si="612"/>
        <v>1</v>
      </c>
    </row>
    <row r="4359" spans="1:37" x14ac:dyDescent="0.35">
      <c r="A4359">
        <v>1</v>
      </c>
      <c r="B4359">
        <v>1</v>
      </c>
      <c r="C4359">
        <v>0</v>
      </c>
      <c r="D4359">
        <v>2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89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96</v>
      </c>
      <c r="AA4359">
        <v>2</v>
      </c>
      <c r="AB4359">
        <v>0</v>
      </c>
      <c r="AC4359">
        <f t="shared" si="604"/>
        <v>-4.0385572965967427</v>
      </c>
      <c r="AD4359">
        <f t="shared" si="605"/>
        <v>1.762287867140528E-2</v>
      </c>
      <c r="AE4359">
        <f t="shared" si="606"/>
        <v>1.7317691102241604E-2</v>
      </c>
      <c r="AF4359">
        <f t="shared" si="607"/>
        <v>7.5868624248672939E-3</v>
      </c>
      <c r="AG4359">
        <f t="shared" si="608"/>
        <v>0</v>
      </c>
      <c r="AH4359">
        <f t="shared" si="609"/>
        <v>0</v>
      </c>
      <c r="AI4359">
        <f t="shared" si="610"/>
        <v>0</v>
      </c>
      <c r="AJ4359">
        <f t="shared" si="611"/>
        <v>0</v>
      </c>
      <c r="AK4359">
        <f t="shared" si="612"/>
        <v>1</v>
      </c>
    </row>
    <row r="4360" spans="1:37" x14ac:dyDescent="0.35">
      <c r="A4360">
        <v>1</v>
      </c>
      <c r="B4360">
        <v>2</v>
      </c>
      <c r="C4360">
        <v>0</v>
      </c>
      <c r="D4360">
        <v>3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309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101</v>
      </c>
      <c r="AA4360">
        <v>0</v>
      </c>
      <c r="AB4360">
        <v>1</v>
      </c>
      <c r="AC4360">
        <f t="shared" si="604"/>
        <v>2.6966121962333944</v>
      </c>
      <c r="AD4360">
        <f t="shared" si="605"/>
        <v>14.829407406279177</v>
      </c>
      <c r="AE4360">
        <f t="shared" si="606"/>
        <v>0.936826441171555</v>
      </c>
      <c r="AF4360">
        <f t="shared" si="607"/>
        <v>2.8340860150843732E-2</v>
      </c>
      <c r="AG4360">
        <f t="shared" si="608"/>
        <v>1</v>
      </c>
      <c r="AH4360">
        <f t="shared" si="609"/>
        <v>1</v>
      </c>
      <c r="AI4360">
        <f t="shared" si="610"/>
        <v>0</v>
      </c>
      <c r="AJ4360">
        <f t="shared" si="611"/>
        <v>0</v>
      </c>
      <c r="AK4360">
        <f t="shared" si="612"/>
        <v>0</v>
      </c>
    </row>
    <row r="4361" spans="1:37" x14ac:dyDescent="0.35">
      <c r="A4361">
        <v>1</v>
      </c>
      <c r="B4361">
        <v>2</v>
      </c>
      <c r="C4361">
        <v>0</v>
      </c>
      <c r="D4361">
        <v>2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v>2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146</v>
      </c>
      <c r="AA4361">
        <v>1</v>
      </c>
      <c r="AB4361">
        <v>0</v>
      </c>
      <c r="AC4361">
        <f t="shared" si="604"/>
        <v>-1.2793235249958164</v>
      </c>
      <c r="AD4361">
        <f t="shared" si="605"/>
        <v>0.27822544936902571</v>
      </c>
      <c r="AE4361">
        <f t="shared" si="606"/>
        <v>0.21766539659053649</v>
      </c>
      <c r="AF4361">
        <f t="shared" si="607"/>
        <v>0.10660746006788642</v>
      </c>
      <c r="AG4361">
        <f t="shared" si="608"/>
        <v>0</v>
      </c>
      <c r="AH4361">
        <f t="shared" si="609"/>
        <v>0</v>
      </c>
      <c r="AI4361">
        <f t="shared" si="610"/>
        <v>0</v>
      </c>
      <c r="AJ4361">
        <f t="shared" si="611"/>
        <v>0</v>
      </c>
      <c r="AK4361">
        <f t="shared" si="612"/>
        <v>1</v>
      </c>
    </row>
    <row r="4362" spans="1:37" x14ac:dyDescent="0.35">
      <c r="A4362">
        <v>1</v>
      </c>
      <c r="B4362">
        <v>1</v>
      </c>
      <c r="C4362">
        <v>0</v>
      </c>
      <c r="D4362">
        <v>3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150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71</v>
      </c>
      <c r="AA4362">
        <v>0</v>
      </c>
      <c r="AB4362">
        <v>0</v>
      </c>
      <c r="AC4362">
        <f t="shared" si="604"/>
        <v>-2.328802354747614</v>
      </c>
      <c r="AD4362">
        <f t="shared" si="605"/>
        <v>9.7412342685256115E-2</v>
      </c>
      <c r="AE4362">
        <f t="shared" si="606"/>
        <v>8.8765488500792744E-2</v>
      </c>
      <c r="AF4362">
        <f t="shared" si="607"/>
        <v>4.0369840432645028E-2</v>
      </c>
      <c r="AG4362">
        <f t="shared" si="608"/>
        <v>0</v>
      </c>
      <c r="AH4362">
        <f t="shared" si="609"/>
        <v>0</v>
      </c>
      <c r="AI4362">
        <f t="shared" si="610"/>
        <v>0</v>
      </c>
      <c r="AJ4362">
        <f t="shared" si="611"/>
        <v>0</v>
      </c>
      <c r="AK4362">
        <f t="shared" si="612"/>
        <v>1</v>
      </c>
    </row>
    <row r="4363" spans="1:37" x14ac:dyDescent="0.35">
      <c r="A4363">
        <v>1</v>
      </c>
      <c r="B4363">
        <v>2</v>
      </c>
      <c r="C4363">
        <v>0</v>
      </c>
      <c r="D4363">
        <v>2</v>
      </c>
      <c r="E4363">
        <v>1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89</v>
      </c>
      <c r="AA4363">
        <v>2</v>
      </c>
      <c r="AB4363">
        <v>0</v>
      </c>
      <c r="AC4363">
        <f t="shared" si="604"/>
        <v>-6.6928318086080134</v>
      </c>
      <c r="AD4363">
        <f t="shared" si="605"/>
        <v>1.2397670144296575E-3</v>
      </c>
      <c r="AE4363">
        <f t="shared" si="606"/>
        <v>1.2382318953695634E-3</v>
      </c>
      <c r="AF4363">
        <f t="shared" si="607"/>
        <v>5.3809048867187149E-4</v>
      </c>
      <c r="AG4363">
        <f t="shared" si="608"/>
        <v>0</v>
      </c>
      <c r="AH4363">
        <f t="shared" si="609"/>
        <v>0</v>
      </c>
      <c r="AI4363">
        <f t="shared" si="610"/>
        <v>0</v>
      </c>
      <c r="AJ4363">
        <f t="shared" si="611"/>
        <v>0</v>
      </c>
      <c r="AK4363">
        <f t="shared" si="612"/>
        <v>1</v>
      </c>
    </row>
    <row r="4364" spans="1:37" x14ac:dyDescent="0.35">
      <c r="A4364">
        <v>1</v>
      </c>
      <c r="B4364">
        <v>3</v>
      </c>
      <c r="C4364">
        <v>0</v>
      </c>
      <c r="D4364">
        <v>3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v>114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146.69999999999999</v>
      </c>
      <c r="AA4364">
        <v>1</v>
      </c>
      <c r="AB4364">
        <v>0</v>
      </c>
      <c r="AC4364">
        <f t="shared" si="604"/>
        <v>0.26391037558107122</v>
      </c>
      <c r="AD4364">
        <f t="shared" si="605"/>
        <v>1.3020114990474698</v>
      </c>
      <c r="AE4364">
        <f t="shared" si="606"/>
        <v>0.56559730461216995</v>
      </c>
      <c r="AF4364">
        <f t="shared" si="607"/>
        <v>0.3621074886944638</v>
      </c>
      <c r="AG4364">
        <f t="shared" si="608"/>
        <v>1</v>
      </c>
      <c r="AH4364">
        <f t="shared" si="609"/>
        <v>0</v>
      </c>
      <c r="AI4364">
        <f t="shared" si="610"/>
        <v>1</v>
      </c>
      <c r="AJ4364">
        <f t="shared" si="611"/>
        <v>0</v>
      </c>
      <c r="AK4364">
        <f t="shared" si="612"/>
        <v>0</v>
      </c>
    </row>
    <row r="4365" spans="1:37" x14ac:dyDescent="0.35">
      <c r="A4365">
        <v>1</v>
      </c>
      <c r="B4365">
        <v>2</v>
      </c>
      <c r="C4365">
        <v>0</v>
      </c>
      <c r="D4365">
        <v>3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120</v>
      </c>
      <c r="AA4365">
        <v>1</v>
      </c>
      <c r="AB4365">
        <v>0</v>
      </c>
      <c r="AC4365">
        <f t="shared" si="604"/>
        <v>-2.218862670609552</v>
      </c>
      <c r="AD4365">
        <f t="shared" si="605"/>
        <v>0.10873270342705905</v>
      </c>
      <c r="AE4365">
        <f t="shared" si="606"/>
        <v>9.8069357105612182E-2</v>
      </c>
      <c r="AF4365">
        <f t="shared" si="607"/>
        <v>4.4826857764448377E-2</v>
      </c>
      <c r="AG4365">
        <f t="shared" si="608"/>
        <v>0</v>
      </c>
      <c r="AH4365">
        <f t="shared" si="609"/>
        <v>0</v>
      </c>
      <c r="AI4365">
        <f t="shared" si="610"/>
        <v>0</v>
      </c>
      <c r="AJ4365">
        <f t="shared" si="611"/>
        <v>0</v>
      </c>
      <c r="AK4365">
        <f t="shared" si="612"/>
        <v>1</v>
      </c>
    </row>
    <row r="4366" spans="1:37" x14ac:dyDescent="0.35">
      <c r="A4366">
        <v>1</v>
      </c>
      <c r="B4366">
        <v>2</v>
      </c>
      <c r="C4366">
        <v>2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10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97</v>
      </c>
      <c r="AA4366">
        <v>1</v>
      </c>
      <c r="AB4366">
        <v>0</v>
      </c>
      <c r="AC4366">
        <f t="shared" si="604"/>
        <v>-3.2244624922856042</v>
      </c>
      <c r="AD4366">
        <f t="shared" si="605"/>
        <v>3.9777156359551202E-2</v>
      </c>
      <c r="AE4366">
        <f t="shared" si="606"/>
        <v>3.8255462832842237E-2</v>
      </c>
      <c r="AF4366">
        <f t="shared" si="607"/>
        <v>1.6940271862734533E-2</v>
      </c>
      <c r="AG4366">
        <f t="shared" si="608"/>
        <v>0</v>
      </c>
      <c r="AH4366">
        <f t="shared" si="609"/>
        <v>0</v>
      </c>
      <c r="AI4366">
        <f t="shared" si="610"/>
        <v>0</v>
      </c>
      <c r="AJ4366">
        <f t="shared" si="611"/>
        <v>0</v>
      </c>
      <c r="AK4366">
        <f t="shared" si="612"/>
        <v>1</v>
      </c>
    </row>
    <row r="4367" spans="1:37" x14ac:dyDescent="0.35">
      <c r="A4367">
        <v>1</v>
      </c>
      <c r="B4367">
        <v>2</v>
      </c>
      <c r="C4367">
        <v>2</v>
      </c>
      <c r="D4367">
        <v>4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</v>
      </c>
      <c r="K4367">
        <v>0</v>
      </c>
      <c r="L4367">
        <v>25</v>
      </c>
      <c r="M4367">
        <v>0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216</v>
      </c>
      <c r="AA4367">
        <v>0</v>
      </c>
      <c r="AB4367">
        <v>1</v>
      </c>
      <c r="AC4367">
        <f t="shared" si="604"/>
        <v>1.6159674021212145</v>
      </c>
      <c r="AD4367">
        <f t="shared" si="605"/>
        <v>5.0327542663868519</v>
      </c>
      <c r="AE4367">
        <f t="shared" si="606"/>
        <v>0.83423823417244514</v>
      </c>
      <c r="AF4367">
        <f t="shared" si="607"/>
        <v>7.8709909779571388E-2</v>
      </c>
      <c r="AG4367">
        <f t="shared" si="608"/>
        <v>1</v>
      </c>
      <c r="AH4367">
        <f t="shared" si="609"/>
        <v>1</v>
      </c>
      <c r="AI4367">
        <f t="shared" si="610"/>
        <v>0</v>
      </c>
      <c r="AJ4367">
        <f t="shared" si="611"/>
        <v>0</v>
      </c>
      <c r="AK4367">
        <f t="shared" si="612"/>
        <v>0</v>
      </c>
    </row>
    <row r="4368" spans="1:37" x14ac:dyDescent="0.35">
      <c r="A4368">
        <v>1</v>
      </c>
      <c r="B4368">
        <v>2</v>
      </c>
      <c r="C4368">
        <v>0</v>
      </c>
      <c r="D4368">
        <v>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182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117.9</v>
      </c>
      <c r="AA4368">
        <v>2</v>
      </c>
      <c r="AB4368">
        <v>1</v>
      </c>
      <c r="AC4368">
        <f t="shared" si="604"/>
        <v>-1.3178656200745862</v>
      </c>
      <c r="AD4368">
        <f t="shared" si="605"/>
        <v>0.26770607910268207</v>
      </c>
      <c r="AE4368">
        <f t="shared" si="606"/>
        <v>0.21117361785641348</v>
      </c>
      <c r="AF4368">
        <f t="shared" si="607"/>
        <v>0.6753603396186082</v>
      </c>
      <c r="AG4368">
        <f t="shared" si="608"/>
        <v>0</v>
      </c>
      <c r="AH4368">
        <f t="shared" si="609"/>
        <v>0</v>
      </c>
      <c r="AI4368">
        <f t="shared" si="610"/>
        <v>0</v>
      </c>
      <c r="AJ4368">
        <f t="shared" si="611"/>
        <v>1</v>
      </c>
      <c r="AK4368">
        <f t="shared" si="612"/>
        <v>0</v>
      </c>
    </row>
    <row r="4369" spans="1:37" x14ac:dyDescent="0.35">
      <c r="A4369">
        <v>1</v>
      </c>
      <c r="B4369">
        <v>1</v>
      </c>
      <c r="C4369">
        <v>0</v>
      </c>
      <c r="D4369">
        <v>2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45</v>
      </c>
      <c r="AA4369">
        <v>1</v>
      </c>
      <c r="AB4369">
        <v>0</v>
      </c>
      <c r="AC4369">
        <f t="shared" ref="AC4369:AC4432" si="613">SUMPRODUCT($A$14:$AA$14,A4369:AA4369)</f>
        <v>-6.1454959889543002</v>
      </c>
      <c r="AD4369">
        <f t="shared" ref="AD4369:AD4432" si="614">EXP(AC4369)</f>
        <v>2.1431126680501516E-3</v>
      </c>
      <c r="AE4369">
        <f t="shared" ref="AE4369:AE4432" si="615">AD4369/(AD4369+1)</f>
        <v>2.1385295582628389E-3</v>
      </c>
      <c r="AF4369">
        <f t="shared" ref="AF4369:AF4432" si="616">-AB4369*LOG(AE4369)-(1-AB4369)*LOG(1-AE4369)</f>
        <v>9.2974608599790515E-4</v>
      </c>
      <c r="AG4369">
        <f t="shared" ref="AG4369:AG4432" si="617">IF(AE4369&gt;$AG$14,1,0)</f>
        <v>0</v>
      </c>
      <c r="AH4369">
        <f t="shared" ref="AH4369:AH4432" si="618">IF(AND(AB4369=1,AG4369=1),1,0)</f>
        <v>0</v>
      </c>
      <c r="AI4369">
        <f t="shared" ref="AI4369:AI4432" si="619">IF(AND(AB4369=0,AG4369=1),1,0)</f>
        <v>0</v>
      </c>
      <c r="AJ4369">
        <f t="shared" ref="AJ4369:AJ4432" si="620">IF(AND(AB4369=1,AG4369=0),1,0)</f>
        <v>0</v>
      </c>
      <c r="AK4369">
        <f t="shared" ref="AK4369:AK4432" si="621">IF(AND(AB4369=0,AG4369=0),1,0)</f>
        <v>1</v>
      </c>
    </row>
    <row r="4370" spans="1:37" x14ac:dyDescent="0.35">
      <c r="A4370">
        <v>1</v>
      </c>
      <c r="B4370">
        <v>2</v>
      </c>
      <c r="C4370">
        <v>0</v>
      </c>
      <c r="D4370">
        <v>2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3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109</v>
      </c>
      <c r="AA4370">
        <v>1</v>
      </c>
      <c r="AB4370">
        <v>0</v>
      </c>
      <c r="AC4370">
        <f t="shared" si="613"/>
        <v>-2.3861022378057966</v>
      </c>
      <c r="AD4370">
        <f t="shared" si="614"/>
        <v>9.1987531544692192E-2</v>
      </c>
      <c r="AE4370">
        <f t="shared" si="615"/>
        <v>8.4238628086320211E-2</v>
      </c>
      <c r="AF4370">
        <f t="shared" si="616"/>
        <v>3.8217679566289485E-2</v>
      </c>
      <c r="AG4370">
        <f t="shared" si="617"/>
        <v>0</v>
      </c>
      <c r="AH4370">
        <f t="shared" si="618"/>
        <v>0</v>
      </c>
      <c r="AI4370">
        <f t="shared" si="619"/>
        <v>0</v>
      </c>
      <c r="AJ4370">
        <f t="shared" si="620"/>
        <v>0</v>
      </c>
      <c r="AK4370">
        <f t="shared" si="621"/>
        <v>1</v>
      </c>
    </row>
    <row r="4371" spans="1:37" x14ac:dyDescent="0.35">
      <c r="A4371">
        <v>1</v>
      </c>
      <c r="B4371">
        <v>2</v>
      </c>
      <c r="C4371">
        <v>0</v>
      </c>
      <c r="D4371">
        <v>2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40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0</v>
      </c>
      <c r="Z4371">
        <v>72</v>
      </c>
      <c r="AA4371">
        <v>0</v>
      </c>
      <c r="AB4371">
        <v>0</v>
      </c>
      <c r="AC4371">
        <f t="shared" si="613"/>
        <v>-1.160615651257457</v>
      </c>
      <c r="AD4371">
        <f t="shared" si="614"/>
        <v>0.31329324211873988</v>
      </c>
      <c r="AE4371">
        <f t="shared" si="615"/>
        <v>0.23855543611364582</v>
      </c>
      <c r="AF4371">
        <f t="shared" si="616"/>
        <v>0.11836170949751404</v>
      </c>
      <c r="AG4371">
        <f t="shared" si="617"/>
        <v>0</v>
      </c>
      <c r="AH4371">
        <f t="shared" si="618"/>
        <v>0</v>
      </c>
      <c r="AI4371">
        <f t="shared" si="619"/>
        <v>0</v>
      </c>
      <c r="AJ4371">
        <f t="shared" si="620"/>
        <v>0</v>
      </c>
      <c r="AK4371">
        <f t="shared" si="621"/>
        <v>1</v>
      </c>
    </row>
    <row r="4372" spans="1:37" x14ac:dyDescent="0.35">
      <c r="A4372">
        <v>1</v>
      </c>
      <c r="B4372">
        <v>2</v>
      </c>
      <c r="C4372">
        <v>0</v>
      </c>
      <c r="D4372">
        <v>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64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94.78</v>
      </c>
      <c r="AA4372">
        <v>0</v>
      </c>
      <c r="AB4372">
        <v>1</v>
      </c>
      <c r="AC4372">
        <f t="shared" si="613"/>
        <v>-0.21822038030220492</v>
      </c>
      <c r="AD4372">
        <f t="shared" si="614"/>
        <v>0.80394824778445229</v>
      </c>
      <c r="AE4372">
        <f t="shared" si="615"/>
        <v>0.44566037233708572</v>
      </c>
      <c r="AF4372">
        <f t="shared" si="616"/>
        <v>0.35099598121663456</v>
      </c>
      <c r="AG4372">
        <f t="shared" si="617"/>
        <v>0</v>
      </c>
      <c r="AH4372">
        <f t="shared" si="618"/>
        <v>0</v>
      </c>
      <c r="AI4372">
        <f t="shared" si="619"/>
        <v>0</v>
      </c>
      <c r="AJ4372">
        <f t="shared" si="620"/>
        <v>1</v>
      </c>
      <c r="AK4372">
        <f t="shared" si="621"/>
        <v>0</v>
      </c>
    </row>
    <row r="4373" spans="1:37" x14ac:dyDescent="0.35">
      <c r="A4373">
        <v>1</v>
      </c>
      <c r="B4373">
        <v>3</v>
      </c>
      <c r="C4373">
        <v>0</v>
      </c>
      <c r="D4373">
        <v>6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130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155.69999999999999</v>
      </c>
      <c r="AA4373">
        <v>2</v>
      </c>
      <c r="AB4373">
        <v>0</v>
      </c>
      <c r="AC4373">
        <f t="shared" si="613"/>
        <v>-0.24698569841905149</v>
      </c>
      <c r="AD4373">
        <f t="shared" si="614"/>
        <v>0.78115186515812296</v>
      </c>
      <c r="AE4373">
        <f t="shared" si="615"/>
        <v>0.43856555998316049</v>
      </c>
      <c r="AF4373">
        <f t="shared" si="616"/>
        <v>0.250700950001358</v>
      </c>
      <c r="AG4373">
        <f t="shared" si="617"/>
        <v>0</v>
      </c>
      <c r="AH4373">
        <f t="shared" si="618"/>
        <v>0</v>
      </c>
      <c r="AI4373">
        <f t="shared" si="619"/>
        <v>0</v>
      </c>
      <c r="AJ4373">
        <f t="shared" si="620"/>
        <v>0</v>
      </c>
      <c r="AK4373">
        <f t="shared" si="621"/>
        <v>1</v>
      </c>
    </row>
    <row r="4374" spans="1:37" x14ac:dyDescent="0.35">
      <c r="A4374">
        <v>1</v>
      </c>
      <c r="B4374">
        <v>1</v>
      </c>
      <c r="C4374">
        <v>0</v>
      </c>
      <c r="D4374">
        <v>5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81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108.9</v>
      </c>
      <c r="AA4374">
        <v>1</v>
      </c>
      <c r="AB4374">
        <v>0</v>
      </c>
      <c r="AC4374">
        <f t="shared" si="613"/>
        <v>-1.0891624625378369</v>
      </c>
      <c r="AD4374">
        <f t="shared" si="614"/>
        <v>0.3364982055712622</v>
      </c>
      <c r="AE4374">
        <f t="shared" si="615"/>
        <v>0.25177602496475637</v>
      </c>
      <c r="AF4374">
        <f t="shared" si="616"/>
        <v>0.12596837999414814</v>
      </c>
      <c r="AG4374">
        <f t="shared" si="617"/>
        <v>0</v>
      </c>
      <c r="AH4374">
        <f t="shared" si="618"/>
        <v>0</v>
      </c>
      <c r="AI4374">
        <f t="shared" si="619"/>
        <v>0</v>
      </c>
      <c r="AJ4374">
        <f t="shared" si="620"/>
        <v>0</v>
      </c>
      <c r="AK4374">
        <f t="shared" si="621"/>
        <v>1</v>
      </c>
    </row>
    <row r="4375" spans="1:37" x14ac:dyDescent="0.35">
      <c r="A4375">
        <v>1</v>
      </c>
      <c r="B4375">
        <v>1</v>
      </c>
      <c r="C4375">
        <v>0</v>
      </c>
      <c r="D4375">
        <v>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17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95</v>
      </c>
      <c r="AA4375">
        <v>0</v>
      </c>
      <c r="AB4375">
        <v>0</v>
      </c>
      <c r="AC4375">
        <f t="shared" si="613"/>
        <v>-1.7587064449541669</v>
      </c>
      <c r="AD4375">
        <f t="shared" si="614"/>
        <v>0.17226755732685878</v>
      </c>
      <c r="AE4375">
        <f t="shared" si="615"/>
        <v>0.146952422465468</v>
      </c>
      <c r="AF4375">
        <f t="shared" si="616"/>
        <v>6.9026745990174984E-2</v>
      </c>
      <c r="AG4375">
        <f t="shared" si="617"/>
        <v>0</v>
      </c>
      <c r="AH4375">
        <f t="shared" si="618"/>
        <v>0</v>
      </c>
      <c r="AI4375">
        <f t="shared" si="619"/>
        <v>0</v>
      </c>
      <c r="AJ4375">
        <f t="shared" si="620"/>
        <v>0</v>
      </c>
      <c r="AK4375">
        <f t="shared" si="621"/>
        <v>1</v>
      </c>
    </row>
    <row r="4376" spans="1:37" x14ac:dyDescent="0.35">
      <c r="A4376">
        <v>1</v>
      </c>
      <c r="B4376">
        <v>2</v>
      </c>
      <c r="C4376">
        <v>0</v>
      </c>
      <c r="D4376">
        <v>1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31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132.6</v>
      </c>
      <c r="AA4376">
        <v>0</v>
      </c>
      <c r="AB4376">
        <v>1</v>
      </c>
      <c r="AC4376">
        <f t="shared" si="613"/>
        <v>-0.68087687661415686</v>
      </c>
      <c r="AD4376">
        <f t="shared" si="614"/>
        <v>0.5061729464878254</v>
      </c>
      <c r="AE4376">
        <f t="shared" si="615"/>
        <v>0.33606562092895548</v>
      </c>
      <c r="AF4376">
        <f t="shared" si="616"/>
        <v>0.47357591301256369</v>
      </c>
      <c r="AG4376">
        <f t="shared" si="617"/>
        <v>0</v>
      </c>
      <c r="AH4376">
        <f t="shared" si="618"/>
        <v>0</v>
      </c>
      <c r="AI4376">
        <f t="shared" si="619"/>
        <v>0</v>
      </c>
      <c r="AJ4376">
        <f t="shared" si="620"/>
        <v>1</v>
      </c>
      <c r="AK4376">
        <f t="shared" si="621"/>
        <v>0</v>
      </c>
    </row>
    <row r="4377" spans="1:37" x14ac:dyDescent="0.35">
      <c r="A4377">
        <v>1</v>
      </c>
      <c r="B4377">
        <v>2</v>
      </c>
      <c r="C4377">
        <v>0</v>
      </c>
      <c r="D4377">
        <v>3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45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95.1</v>
      </c>
      <c r="AA4377">
        <v>1</v>
      </c>
      <c r="AB4377">
        <v>0</v>
      </c>
      <c r="AC4377">
        <f t="shared" si="613"/>
        <v>-2.1859865861492431</v>
      </c>
      <c r="AD4377">
        <f t="shared" si="614"/>
        <v>0.11236681940239689</v>
      </c>
      <c r="AE4377">
        <f t="shared" si="615"/>
        <v>0.10101597552394125</v>
      </c>
      <c r="AF4377">
        <f t="shared" si="616"/>
        <v>4.6248025890286162E-2</v>
      </c>
      <c r="AG4377">
        <f t="shared" si="617"/>
        <v>0</v>
      </c>
      <c r="AH4377">
        <f t="shared" si="618"/>
        <v>0</v>
      </c>
      <c r="AI4377">
        <f t="shared" si="619"/>
        <v>0</v>
      </c>
      <c r="AJ4377">
        <f t="shared" si="620"/>
        <v>0</v>
      </c>
      <c r="AK4377">
        <f t="shared" si="621"/>
        <v>1</v>
      </c>
    </row>
    <row r="4378" spans="1:37" x14ac:dyDescent="0.35">
      <c r="A4378">
        <v>1</v>
      </c>
      <c r="B4378">
        <v>2</v>
      </c>
      <c r="C4378">
        <v>0</v>
      </c>
      <c r="D4378">
        <v>4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53</v>
      </c>
      <c r="M4378">
        <v>0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65.75</v>
      </c>
      <c r="AA4378">
        <v>1</v>
      </c>
      <c r="AB4378">
        <v>0</v>
      </c>
      <c r="AC4378">
        <f t="shared" si="613"/>
        <v>-1.9330569648255154</v>
      </c>
      <c r="AD4378">
        <f t="shared" si="614"/>
        <v>0.14470516306323569</v>
      </c>
      <c r="AE4378">
        <f t="shared" si="615"/>
        <v>0.12641260626099046</v>
      </c>
      <c r="AF4378">
        <f t="shared" si="616"/>
        <v>5.8693641659813653E-2</v>
      </c>
      <c r="AG4378">
        <f t="shared" si="617"/>
        <v>0</v>
      </c>
      <c r="AH4378">
        <f t="shared" si="618"/>
        <v>0</v>
      </c>
      <c r="AI4378">
        <f t="shared" si="619"/>
        <v>0</v>
      </c>
      <c r="AJ4378">
        <f t="shared" si="620"/>
        <v>0</v>
      </c>
      <c r="AK4378">
        <f t="shared" si="621"/>
        <v>1</v>
      </c>
    </row>
    <row r="4379" spans="1:37" x14ac:dyDescent="0.35">
      <c r="A4379">
        <v>1</v>
      </c>
      <c r="B4379">
        <v>2</v>
      </c>
      <c r="C4379">
        <v>0</v>
      </c>
      <c r="D4379">
        <v>2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64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63.75</v>
      </c>
      <c r="AA4379">
        <v>0</v>
      </c>
      <c r="AB4379">
        <v>0</v>
      </c>
      <c r="AC4379">
        <f t="shared" si="613"/>
        <v>-1.3549221449617561</v>
      </c>
      <c r="AD4379">
        <f t="shared" si="614"/>
        <v>0.25796737773008216</v>
      </c>
      <c r="AE4379">
        <f t="shared" si="615"/>
        <v>0.2050668262920832</v>
      </c>
      <c r="AF4379">
        <f t="shared" si="616"/>
        <v>9.9669378902960251E-2</v>
      </c>
      <c r="AG4379">
        <f t="shared" si="617"/>
        <v>0</v>
      </c>
      <c r="AH4379">
        <f t="shared" si="618"/>
        <v>0</v>
      </c>
      <c r="AI4379">
        <f t="shared" si="619"/>
        <v>0</v>
      </c>
      <c r="AJ4379">
        <f t="shared" si="620"/>
        <v>0</v>
      </c>
      <c r="AK4379">
        <f t="shared" si="621"/>
        <v>1</v>
      </c>
    </row>
    <row r="4380" spans="1:37" x14ac:dyDescent="0.35">
      <c r="A4380">
        <v>1</v>
      </c>
      <c r="B4380">
        <v>2</v>
      </c>
      <c r="C4380">
        <v>0</v>
      </c>
      <c r="D4380">
        <v>2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2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205</v>
      </c>
      <c r="AA4380">
        <v>0</v>
      </c>
      <c r="AB4380">
        <v>1</v>
      </c>
      <c r="AC4380">
        <f t="shared" si="613"/>
        <v>-1.7951066512176332</v>
      </c>
      <c r="AD4380">
        <f t="shared" si="614"/>
        <v>0.16610973559653125</v>
      </c>
      <c r="AE4380">
        <f t="shared" si="615"/>
        <v>0.14244777358929836</v>
      </c>
      <c r="AF4380">
        <f t="shared" si="616"/>
        <v>0.84634433424786992</v>
      </c>
      <c r="AG4380">
        <f t="shared" si="617"/>
        <v>0</v>
      </c>
      <c r="AH4380">
        <f t="shared" si="618"/>
        <v>0</v>
      </c>
      <c r="AI4380">
        <f t="shared" si="619"/>
        <v>0</v>
      </c>
      <c r="AJ4380">
        <f t="shared" si="620"/>
        <v>1</v>
      </c>
      <c r="AK4380">
        <f t="shared" si="621"/>
        <v>0</v>
      </c>
    </row>
    <row r="4381" spans="1:37" x14ac:dyDescent="0.35">
      <c r="A4381">
        <v>1</v>
      </c>
      <c r="B4381">
        <v>2</v>
      </c>
      <c r="C4381">
        <v>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109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108</v>
      </c>
      <c r="AA4381">
        <v>0</v>
      </c>
      <c r="AB4381">
        <v>1</v>
      </c>
      <c r="AC4381">
        <f t="shared" si="613"/>
        <v>-6.6938766709586872E-2</v>
      </c>
      <c r="AD4381">
        <f t="shared" si="614"/>
        <v>0.93525246816943342</v>
      </c>
      <c r="AE4381">
        <f t="shared" si="615"/>
        <v>0.48327155425570606</v>
      </c>
      <c r="AF4381">
        <f t="shared" si="616"/>
        <v>0.31580876702406474</v>
      </c>
      <c r="AG4381">
        <f t="shared" si="617"/>
        <v>0</v>
      </c>
      <c r="AH4381">
        <f t="shared" si="618"/>
        <v>0</v>
      </c>
      <c r="AI4381">
        <f t="shared" si="619"/>
        <v>0</v>
      </c>
      <c r="AJ4381">
        <f t="shared" si="620"/>
        <v>1</v>
      </c>
      <c r="AK4381">
        <f t="shared" si="621"/>
        <v>0</v>
      </c>
    </row>
    <row r="4382" spans="1:37" x14ac:dyDescent="0.35">
      <c r="A4382">
        <v>1</v>
      </c>
      <c r="B4382">
        <v>2</v>
      </c>
      <c r="C4382">
        <v>0</v>
      </c>
      <c r="D4382">
        <v>2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75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105</v>
      </c>
      <c r="AA4382">
        <v>0</v>
      </c>
      <c r="AB4382">
        <v>1</v>
      </c>
      <c r="AC4382">
        <f t="shared" si="613"/>
        <v>-0.49258370474632684</v>
      </c>
      <c r="AD4382">
        <f t="shared" si="614"/>
        <v>0.61104559150512072</v>
      </c>
      <c r="AE4382">
        <f t="shared" si="615"/>
        <v>0.37928510200276261</v>
      </c>
      <c r="AF4382">
        <f t="shared" si="616"/>
        <v>0.4210342156812335</v>
      </c>
      <c r="AG4382">
        <f t="shared" si="617"/>
        <v>0</v>
      </c>
      <c r="AH4382">
        <f t="shared" si="618"/>
        <v>0</v>
      </c>
      <c r="AI4382">
        <f t="shared" si="619"/>
        <v>0</v>
      </c>
      <c r="AJ4382">
        <f t="shared" si="620"/>
        <v>1</v>
      </c>
      <c r="AK4382">
        <f t="shared" si="621"/>
        <v>0</v>
      </c>
    </row>
    <row r="4383" spans="1:37" x14ac:dyDescent="0.35">
      <c r="A4383">
        <v>1</v>
      </c>
      <c r="B4383">
        <v>2</v>
      </c>
      <c r="C4383">
        <v>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100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108</v>
      </c>
      <c r="AA4383">
        <v>0</v>
      </c>
      <c r="AB4383">
        <v>1</v>
      </c>
      <c r="AC4383">
        <f t="shared" si="613"/>
        <v>-0.18808111370664982</v>
      </c>
      <c r="AD4383">
        <f t="shared" si="614"/>
        <v>0.82854749794822635</v>
      </c>
      <c r="AE4383">
        <f t="shared" si="615"/>
        <v>0.45311784292063595</v>
      </c>
      <c r="AF4383">
        <f t="shared" si="616"/>
        <v>0.3437888357916834</v>
      </c>
      <c r="AG4383">
        <f t="shared" si="617"/>
        <v>0</v>
      </c>
      <c r="AH4383">
        <f t="shared" si="618"/>
        <v>0</v>
      </c>
      <c r="AI4383">
        <f t="shared" si="619"/>
        <v>0</v>
      </c>
      <c r="AJ4383">
        <f t="shared" si="620"/>
        <v>1</v>
      </c>
      <c r="AK4383">
        <f t="shared" si="621"/>
        <v>0</v>
      </c>
    </row>
    <row r="4384" spans="1:37" x14ac:dyDescent="0.35">
      <c r="A4384">
        <v>1</v>
      </c>
      <c r="B4384">
        <v>1</v>
      </c>
      <c r="C4384">
        <v>0</v>
      </c>
      <c r="D4384">
        <v>1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2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67</v>
      </c>
      <c r="AA4384">
        <v>0</v>
      </c>
      <c r="AB4384">
        <v>0</v>
      </c>
      <c r="AC4384">
        <f t="shared" si="613"/>
        <v>-5.1925789801024838</v>
      </c>
      <c r="AD4384">
        <f t="shared" si="614"/>
        <v>5.5576552343882561E-3</v>
      </c>
      <c r="AE4384">
        <f t="shared" si="615"/>
        <v>5.5269384161694898E-3</v>
      </c>
      <c r="AF4384">
        <f t="shared" si="616"/>
        <v>2.4069766058573234E-3</v>
      </c>
      <c r="AG4384">
        <f t="shared" si="617"/>
        <v>0</v>
      </c>
      <c r="AH4384">
        <f t="shared" si="618"/>
        <v>0</v>
      </c>
      <c r="AI4384">
        <f t="shared" si="619"/>
        <v>0</v>
      </c>
      <c r="AJ4384">
        <f t="shared" si="620"/>
        <v>0</v>
      </c>
      <c r="AK4384">
        <f t="shared" si="621"/>
        <v>1</v>
      </c>
    </row>
    <row r="4385" spans="1:37" x14ac:dyDescent="0.35">
      <c r="A4385">
        <v>1</v>
      </c>
      <c r="B4385">
        <v>1</v>
      </c>
      <c r="C4385">
        <v>0</v>
      </c>
      <c r="D4385">
        <v>3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41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169.2</v>
      </c>
      <c r="AA4385">
        <v>0</v>
      </c>
      <c r="AB4385">
        <v>0</v>
      </c>
      <c r="AC4385">
        <f t="shared" si="613"/>
        <v>0.97444871141536327</v>
      </c>
      <c r="AD4385">
        <f t="shared" si="614"/>
        <v>2.6497060555593874</v>
      </c>
      <c r="AE4385">
        <f t="shared" si="615"/>
        <v>0.72600533172342541</v>
      </c>
      <c r="AF4385">
        <f t="shared" si="616"/>
        <v>0.56225788813067712</v>
      </c>
      <c r="AG4385">
        <f t="shared" si="617"/>
        <v>1</v>
      </c>
      <c r="AH4385">
        <f t="shared" si="618"/>
        <v>0</v>
      </c>
      <c r="AI4385">
        <f t="shared" si="619"/>
        <v>1</v>
      </c>
      <c r="AJ4385">
        <f t="shared" si="620"/>
        <v>0</v>
      </c>
      <c r="AK4385">
        <f t="shared" si="621"/>
        <v>0</v>
      </c>
    </row>
    <row r="4386" spans="1:37" x14ac:dyDescent="0.35">
      <c r="A4386">
        <v>1</v>
      </c>
      <c r="B4386">
        <v>2</v>
      </c>
      <c r="C4386">
        <v>0</v>
      </c>
      <c r="D4386">
        <v>4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86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118.8</v>
      </c>
      <c r="AA4386">
        <v>0</v>
      </c>
      <c r="AB4386">
        <v>1</v>
      </c>
      <c r="AC4386">
        <f t="shared" si="613"/>
        <v>0.31244051349058077</v>
      </c>
      <c r="AD4386">
        <f t="shared" si="614"/>
        <v>1.3667566351740632</v>
      </c>
      <c r="AE4386">
        <f t="shared" si="615"/>
        <v>0.57748085073966426</v>
      </c>
      <c r="AF4386">
        <f t="shared" si="616"/>
        <v>0.23846241239855573</v>
      </c>
      <c r="AG4386">
        <f t="shared" si="617"/>
        <v>1</v>
      </c>
      <c r="AH4386">
        <f t="shared" si="618"/>
        <v>1</v>
      </c>
      <c r="AI4386">
        <f t="shared" si="619"/>
        <v>0</v>
      </c>
      <c r="AJ4386">
        <f t="shared" si="620"/>
        <v>0</v>
      </c>
      <c r="AK4386">
        <f t="shared" si="621"/>
        <v>0</v>
      </c>
    </row>
    <row r="4387" spans="1:37" x14ac:dyDescent="0.35">
      <c r="A4387">
        <v>1</v>
      </c>
      <c r="B4387">
        <v>2</v>
      </c>
      <c r="C4387">
        <v>0</v>
      </c>
      <c r="D4387">
        <v>2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265</v>
      </c>
      <c r="M4387">
        <v>0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115</v>
      </c>
      <c r="AA4387">
        <v>1</v>
      </c>
      <c r="AB4387">
        <v>1</v>
      </c>
      <c r="AC4387">
        <f t="shared" si="613"/>
        <v>1.1229232455189235</v>
      </c>
      <c r="AD4387">
        <f t="shared" si="614"/>
        <v>3.0738266325263184</v>
      </c>
      <c r="AE4387">
        <f t="shared" si="615"/>
        <v>0.75453054579795276</v>
      </c>
      <c r="AF4387">
        <f t="shared" si="616"/>
        <v>0.1223231739096369</v>
      </c>
      <c r="AG4387">
        <f t="shared" si="617"/>
        <v>1</v>
      </c>
      <c r="AH4387">
        <f t="shared" si="618"/>
        <v>1</v>
      </c>
      <c r="AI4387">
        <f t="shared" si="619"/>
        <v>0</v>
      </c>
      <c r="AJ4387">
        <f t="shared" si="620"/>
        <v>0</v>
      </c>
      <c r="AK4387">
        <f t="shared" si="621"/>
        <v>0</v>
      </c>
    </row>
    <row r="4388" spans="1:37" x14ac:dyDescent="0.35">
      <c r="A4388">
        <v>1</v>
      </c>
      <c r="B4388">
        <v>2</v>
      </c>
      <c r="C4388">
        <v>0</v>
      </c>
      <c r="D4388">
        <v>5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34</v>
      </c>
      <c r="M4388">
        <v>0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80.75</v>
      </c>
      <c r="AA4388">
        <v>1</v>
      </c>
      <c r="AB4388">
        <v>0</v>
      </c>
      <c r="AC4388">
        <f t="shared" si="613"/>
        <v>-2.4576233049116878</v>
      </c>
      <c r="AD4388">
        <f t="shared" si="614"/>
        <v>8.5638245284262365E-2</v>
      </c>
      <c r="AE4388">
        <f t="shared" si="615"/>
        <v>7.8882855920241593E-2</v>
      </c>
      <c r="AF4388">
        <f t="shared" si="616"/>
        <v>3.5685134415261881E-2</v>
      </c>
      <c r="AG4388">
        <f t="shared" si="617"/>
        <v>0</v>
      </c>
      <c r="AH4388">
        <f t="shared" si="618"/>
        <v>0</v>
      </c>
      <c r="AI4388">
        <f t="shared" si="619"/>
        <v>0</v>
      </c>
      <c r="AJ4388">
        <f t="shared" si="620"/>
        <v>0</v>
      </c>
      <c r="AK4388">
        <f t="shared" si="621"/>
        <v>1</v>
      </c>
    </row>
    <row r="4389" spans="1:37" x14ac:dyDescent="0.35">
      <c r="A4389">
        <v>1</v>
      </c>
      <c r="B4389">
        <v>2</v>
      </c>
      <c r="C4389">
        <v>0</v>
      </c>
      <c r="D4389">
        <v>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1</v>
      </c>
      <c r="M4389">
        <v>0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88.43</v>
      </c>
      <c r="AA4389">
        <v>1</v>
      </c>
      <c r="AB4389">
        <v>0</v>
      </c>
      <c r="AC4389">
        <f t="shared" si="613"/>
        <v>-2.3222842655406182</v>
      </c>
      <c r="AD4389">
        <f t="shared" si="614"/>
        <v>9.804935883345435E-2</v>
      </c>
      <c r="AE4389">
        <f t="shared" si="615"/>
        <v>8.9294126939448354E-2</v>
      </c>
      <c r="AF4389">
        <f t="shared" si="616"/>
        <v>4.0621862688936736E-2</v>
      </c>
      <c r="AG4389">
        <f t="shared" si="617"/>
        <v>0</v>
      </c>
      <c r="AH4389">
        <f t="shared" si="618"/>
        <v>0</v>
      </c>
      <c r="AI4389">
        <f t="shared" si="619"/>
        <v>0</v>
      </c>
      <c r="AJ4389">
        <f t="shared" si="620"/>
        <v>0</v>
      </c>
      <c r="AK4389">
        <f t="shared" si="621"/>
        <v>1</v>
      </c>
    </row>
    <row r="4390" spans="1:37" x14ac:dyDescent="0.35">
      <c r="A4390">
        <v>1</v>
      </c>
      <c r="B4390">
        <v>2</v>
      </c>
      <c r="C4390">
        <v>0</v>
      </c>
      <c r="D4390">
        <v>4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68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88.4</v>
      </c>
      <c r="AA4390">
        <v>1</v>
      </c>
      <c r="AB4390">
        <v>0</v>
      </c>
      <c r="AC4390">
        <f t="shared" si="613"/>
        <v>-3.017609194154085</v>
      </c>
      <c r="AD4390">
        <f t="shared" si="614"/>
        <v>4.891803218410315E-2</v>
      </c>
      <c r="AE4390">
        <f t="shared" si="615"/>
        <v>4.6636658616921546E-2</v>
      </c>
      <c r="AF4390">
        <f t="shared" si="616"/>
        <v>2.0741551529103234E-2</v>
      </c>
      <c r="AG4390">
        <f t="shared" si="617"/>
        <v>0</v>
      </c>
      <c r="AH4390">
        <f t="shared" si="618"/>
        <v>0</v>
      </c>
      <c r="AI4390">
        <f t="shared" si="619"/>
        <v>0</v>
      </c>
      <c r="AJ4390">
        <f t="shared" si="620"/>
        <v>0</v>
      </c>
      <c r="AK4390">
        <f t="shared" si="621"/>
        <v>1</v>
      </c>
    </row>
    <row r="4391" spans="1:37" x14ac:dyDescent="0.35">
      <c r="A4391">
        <v>1</v>
      </c>
      <c r="B4391">
        <v>2</v>
      </c>
      <c r="C4391">
        <v>0</v>
      </c>
      <c r="D4391">
        <v>2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17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89.71</v>
      </c>
      <c r="AA4391">
        <v>1</v>
      </c>
      <c r="AB4391">
        <v>0</v>
      </c>
      <c r="AC4391">
        <f t="shared" si="613"/>
        <v>-2.7309359815433587</v>
      </c>
      <c r="AD4391">
        <f t="shared" si="614"/>
        <v>6.5158274175868947E-2</v>
      </c>
      <c r="AE4391">
        <f t="shared" si="615"/>
        <v>6.1172387011012998E-2</v>
      </c>
      <c r="AF4391">
        <f t="shared" si="616"/>
        <v>2.74141453278271E-2</v>
      </c>
      <c r="AG4391">
        <f t="shared" si="617"/>
        <v>0</v>
      </c>
      <c r="AH4391">
        <f t="shared" si="618"/>
        <v>0</v>
      </c>
      <c r="AI4391">
        <f t="shared" si="619"/>
        <v>0</v>
      </c>
      <c r="AJ4391">
        <f t="shared" si="620"/>
        <v>0</v>
      </c>
      <c r="AK4391">
        <f t="shared" si="621"/>
        <v>1</v>
      </c>
    </row>
    <row r="4392" spans="1:37" x14ac:dyDescent="0.35">
      <c r="A4392">
        <v>1</v>
      </c>
      <c r="B4392">
        <v>2</v>
      </c>
      <c r="C4392">
        <v>0</v>
      </c>
      <c r="D4392">
        <v>3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41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0</v>
      </c>
      <c r="Z4392">
        <v>121.33</v>
      </c>
      <c r="AA4392">
        <v>1</v>
      </c>
      <c r="AB4392">
        <v>1</v>
      </c>
      <c r="AC4392">
        <f t="shared" si="613"/>
        <v>-1.0537337601846386</v>
      </c>
      <c r="AD4392">
        <f t="shared" si="614"/>
        <v>0.34863360167839086</v>
      </c>
      <c r="AE4392">
        <f t="shared" si="615"/>
        <v>0.25850876119689747</v>
      </c>
      <c r="AF4392">
        <f t="shared" si="616"/>
        <v>0.58752473351785472</v>
      </c>
      <c r="AG4392">
        <f t="shared" si="617"/>
        <v>0</v>
      </c>
      <c r="AH4392">
        <f t="shared" si="618"/>
        <v>0</v>
      </c>
      <c r="AI4392">
        <f t="shared" si="619"/>
        <v>0</v>
      </c>
      <c r="AJ4392">
        <f t="shared" si="620"/>
        <v>1</v>
      </c>
      <c r="AK4392">
        <f t="shared" si="621"/>
        <v>0</v>
      </c>
    </row>
    <row r="4393" spans="1:37" x14ac:dyDescent="0.35">
      <c r="A4393">
        <v>1</v>
      </c>
      <c r="B4393">
        <v>3</v>
      </c>
      <c r="C4393">
        <v>0</v>
      </c>
      <c r="D4393">
        <v>2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33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120.6</v>
      </c>
      <c r="AA4393">
        <v>0</v>
      </c>
      <c r="AB4393">
        <v>0</v>
      </c>
      <c r="AC4393">
        <f t="shared" si="613"/>
        <v>-0.87307057947608335</v>
      </c>
      <c r="AD4393">
        <f t="shared" si="614"/>
        <v>0.41766709823270737</v>
      </c>
      <c r="AE4393">
        <f t="shared" si="615"/>
        <v>0.29461578021622964</v>
      </c>
      <c r="AF4393">
        <f t="shared" si="616"/>
        <v>0.15157426020225287</v>
      </c>
      <c r="AG4393">
        <f t="shared" si="617"/>
        <v>0</v>
      </c>
      <c r="AH4393">
        <f t="shared" si="618"/>
        <v>0</v>
      </c>
      <c r="AI4393">
        <f t="shared" si="619"/>
        <v>0</v>
      </c>
      <c r="AJ4393">
        <f t="shared" si="620"/>
        <v>0</v>
      </c>
      <c r="AK4393">
        <f t="shared" si="621"/>
        <v>1</v>
      </c>
    </row>
    <row r="4394" spans="1:37" x14ac:dyDescent="0.35">
      <c r="A4394">
        <v>1</v>
      </c>
      <c r="B4394">
        <v>2</v>
      </c>
      <c r="C4394">
        <v>0</v>
      </c>
      <c r="D4394">
        <v>1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92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0</v>
      </c>
      <c r="Z4394">
        <v>90</v>
      </c>
      <c r="AA4394">
        <v>0</v>
      </c>
      <c r="AB4394">
        <v>0</v>
      </c>
      <c r="AC4394">
        <f t="shared" si="613"/>
        <v>-0.15571289287264101</v>
      </c>
      <c r="AD4394">
        <f t="shared" si="614"/>
        <v>0.85580486277791346</v>
      </c>
      <c r="AE4394">
        <f t="shared" si="615"/>
        <v>0.46115024264829113</v>
      </c>
      <c r="AF4394">
        <f t="shared" si="616"/>
        <v>0.26853230837305375</v>
      </c>
      <c r="AG4394">
        <f t="shared" si="617"/>
        <v>0</v>
      </c>
      <c r="AH4394">
        <f t="shared" si="618"/>
        <v>0</v>
      </c>
      <c r="AI4394">
        <f t="shared" si="619"/>
        <v>0</v>
      </c>
      <c r="AJ4394">
        <f t="shared" si="620"/>
        <v>0</v>
      </c>
      <c r="AK4394">
        <f t="shared" si="621"/>
        <v>1</v>
      </c>
    </row>
    <row r="4395" spans="1:37" x14ac:dyDescent="0.35">
      <c r="A4395">
        <v>1</v>
      </c>
      <c r="B4395">
        <v>2</v>
      </c>
      <c r="C4395">
        <v>0</v>
      </c>
      <c r="D4395">
        <v>5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97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117.9</v>
      </c>
      <c r="AA4395">
        <v>1</v>
      </c>
      <c r="AB4395">
        <v>0</v>
      </c>
      <c r="AC4395">
        <f t="shared" si="613"/>
        <v>-0.62270467541981578</v>
      </c>
      <c r="AD4395">
        <f t="shared" si="614"/>
        <v>0.53649143832854218</v>
      </c>
      <c r="AE4395">
        <f t="shared" si="615"/>
        <v>0.34916656542659252</v>
      </c>
      <c r="AF4395">
        <f t="shared" si="616"/>
        <v>0.18653014461385517</v>
      </c>
      <c r="AG4395">
        <f t="shared" si="617"/>
        <v>0</v>
      </c>
      <c r="AH4395">
        <f t="shared" si="618"/>
        <v>0</v>
      </c>
      <c r="AI4395">
        <f t="shared" si="619"/>
        <v>0</v>
      </c>
      <c r="AJ4395">
        <f t="shared" si="620"/>
        <v>0</v>
      </c>
      <c r="AK4395">
        <f t="shared" si="621"/>
        <v>1</v>
      </c>
    </row>
    <row r="4396" spans="1:37" x14ac:dyDescent="0.35">
      <c r="A4396">
        <v>1</v>
      </c>
      <c r="B4396">
        <v>1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24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108</v>
      </c>
      <c r="AA4396">
        <v>1</v>
      </c>
      <c r="AB4396">
        <v>0</v>
      </c>
      <c r="AC4396">
        <f t="shared" si="613"/>
        <v>-2.8135987389438277</v>
      </c>
      <c r="AD4396">
        <f t="shared" si="614"/>
        <v>5.9988719729476302E-2</v>
      </c>
      <c r="AE4396">
        <f t="shared" si="615"/>
        <v>5.6593734077459094E-2</v>
      </c>
      <c r="AF4396">
        <f t="shared" si="616"/>
        <v>2.5301243580515699E-2</v>
      </c>
      <c r="AG4396">
        <f t="shared" si="617"/>
        <v>0</v>
      </c>
      <c r="AH4396">
        <f t="shared" si="618"/>
        <v>0</v>
      </c>
      <c r="AI4396">
        <f t="shared" si="619"/>
        <v>0</v>
      </c>
      <c r="AJ4396">
        <f t="shared" si="620"/>
        <v>0</v>
      </c>
      <c r="AK4396">
        <f t="shared" si="621"/>
        <v>1</v>
      </c>
    </row>
    <row r="4397" spans="1:37" x14ac:dyDescent="0.35">
      <c r="A4397">
        <v>1</v>
      </c>
      <c r="B4397">
        <v>2</v>
      </c>
      <c r="C4397">
        <v>0</v>
      </c>
      <c r="D4397">
        <v>7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245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58.36</v>
      </c>
      <c r="AA4397">
        <v>1</v>
      </c>
      <c r="AB4397">
        <v>1</v>
      </c>
      <c r="AC4397">
        <f t="shared" si="613"/>
        <v>-1.0117922232544836</v>
      </c>
      <c r="AD4397">
        <f t="shared" si="614"/>
        <v>0.36356680244468687</v>
      </c>
      <c r="AE4397">
        <f t="shared" si="615"/>
        <v>0.26662925629522649</v>
      </c>
      <c r="AF4397">
        <f t="shared" si="616"/>
        <v>0.57409219869384676</v>
      </c>
      <c r="AG4397">
        <f t="shared" si="617"/>
        <v>0</v>
      </c>
      <c r="AH4397">
        <f t="shared" si="618"/>
        <v>0</v>
      </c>
      <c r="AI4397">
        <f t="shared" si="619"/>
        <v>0</v>
      </c>
      <c r="AJ4397">
        <f t="shared" si="620"/>
        <v>1</v>
      </c>
      <c r="AK4397">
        <f t="shared" si="621"/>
        <v>0</v>
      </c>
    </row>
    <row r="4398" spans="1:37" x14ac:dyDescent="0.35">
      <c r="A4398">
        <v>1</v>
      </c>
      <c r="B4398">
        <v>2</v>
      </c>
      <c r="C4398">
        <v>0</v>
      </c>
      <c r="D4398">
        <v>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74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109</v>
      </c>
      <c r="AA4398">
        <v>0</v>
      </c>
      <c r="AB4398">
        <v>0</v>
      </c>
      <c r="AC4398">
        <f t="shared" si="613"/>
        <v>-0.74317274919324916</v>
      </c>
      <c r="AD4398">
        <f t="shared" si="614"/>
        <v>0.47560255158765197</v>
      </c>
      <c r="AE4398">
        <f t="shared" si="615"/>
        <v>0.3223107408400282</v>
      </c>
      <c r="AF4398">
        <f t="shared" si="616"/>
        <v>0.16896939753028717</v>
      </c>
      <c r="AG4398">
        <f t="shared" si="617"/>
        <v>0</v>
      </c>
      <c r="AH4398">
        <f t="shared" si="618"/>
        <v>0</v>
      </c>
      <c r="AI4398">
        <f t="shared" si="619"/>
        <v>0</v>
      </c>
      <c r="AJ4398">
        <f t="shared" si="620"/>
        <v>0</v>
      </c>
      <c r="AK4398">
        <f t="shared" si="621"/>
        <v>1</v>
      </c>
    </row>
    <row r="4399" spans="1:37" x14ac:dyDescent="0.35">
      <c r="A4399">
        <v>1</v>
      </c>
      <c r="B4399">
        <v>2</v>
      </c>
      <c r="C4399">
        <v>0</v>
      </c>
      <c r="D4399">
        <v>4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270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62.8</v>
      </c>
      <c r="AA4399">
        <v>0</v>
      </c>
      <c r="AB4399">
        <v>1</v>
      </c>
      <c r="AC4399">
        <f t="shared" si="613"/>
        <v>1.8361666344661798</v>
      </c>
      <c r="AD4399">
        <f t="shared" si="614"/>
        <v>6.2724475320599877</v>
      </c>
      <c r="AE4399">
        <f t="shared" si="615"/>
        <v>0.86249471094956931</v>
      </c>
      <c r="AF4399">
        <f t="shared" si="616"/>
        <v>6.4243559457539831E-2</v>
      </c>
      <c r="AG4399">
        <f t="shared" si="617"/>
        <v>1</v>
      </c>
      <c r="AH4399">
        <f t="shared" si="618"/>
        <v>1</v>
      </c>
      <c r="AI4399">
        <f t="shared" si="619"/>
        <v>0</v>
      </c>
      <c r="AJ4399">
        <f t="shared" si="620"/>
        <v>0</v>
      </c>
      <c r="AK4399">
        <f t="shared" si="621"/>
        <v>0</v>
      </c>
    </row>
    <row r="4400" spans="1:37" x14ac:dyDescent="0.35">
      <c r="A4400">
        <v>1</v>
      </c>
      <c r="B4400">
        <v>2</v>
      </c>
      <c r="C4400">
        <v>0</v>
      </c>
      <c r="D4400">
        <v>5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22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90.78</v>
      </c>
      <c r="AA4400">
        <v>1</v>
      </c>
      <c r="AB4400">
        <v>0</v>
      </c>
      <c r="AC4400">
        <f t="shared" si="613"/>
        <v>-3.4839162335346265</v>
      </c>
      <c r="AD4400">
        <f t="shared" si="614"/>
        <v>3.0686997953316194E-2</v>
      </c>
      <c r="AE4400">
        <f t="shared" si="615"/>
        <v>2.9773343424582648E-2</v>
      </c>
      <c r="AF4400">
        <f t="shared" si="616"/>
        <v>1.3126797485079103E-2</v>
      </c>
      <c r="AG4400">
        <f t="shared" si="617"/>
        <v>0</v>
      </c>
      <c r="AH4400">
        <f t="shared" si="618"/>
        <v>0</v>
      </c>
      <c r="AI4400">
        <f t="shared" si="619"/>
        <v>0</v>
      </c>
      <c r="AJ4400">
        <f t="shared" si="620"/>
        <v>0</v>
      </c>
      <c r="AK4400">
        <f t="shared" si="621"/>
        <v>1</v>
      </c>
    </row>
    <row r="4401" spans="1:37" x14ac:dyDescent="0.35">
      <c r="A4401">
        <v>1</v>
      </c>
      <c r="B4401">
        <v>2</v>
      </c>
      <c r="C4401">
        <v>0</v>
      </c>
      <c r="D4401">
        <v>2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30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140</v>
      </c>
      <c r="AA4401">
        <v>0</v>
      </c>
      <c r="AB4401">
        <v>0</v>
      </c>
      <c r="AC4401">
        <f t="shared" si="613"/>
        <v>-0.36444694835087255</v>
      </c>
      <c r="AD4401">
        <f t="shared" si="614"/>
        <v>0.69458068366576042</v>
      </c>
      <c r="AE4401">
        <f t="shared" si="615"/>
        <v>0.40988351298990711</v>
      </c>
      <c r="AF4401">
        <f t="shared" si="616"/>
        <v>0.2290622516252232</v>
      </c>
      <c r="AG4401">
        <f t="shared" si="617"/>
        <v>0</v>
      </c>
      <c r="AH4401">
        <f t="shared" si="618"/>
        <v>0</v>
      </c>
      <c r="AI4401">
        <f t="shared" si="619"/>
        <v>0</v>
      </c>
      <c r="AJ4401">
        <f t="shared" si="620"/>
        <v>0</v>
      </c>
      <c r="AK4401">
        <f t="shared" si="621"/>
        <v>1</v>
      </c>
    </row>
    <row r="4402" spans="1:37" x14ac:dyDescent="0.35">
      <c r="A4402">
        <v>1</v>
      </c>
      <c r="B4402">
        <v>2</v>
      </c>
      <c r="C4402">
        <v>2</v>
      </c>
      <c r="D4402">
        <v>3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1</v>
      </c>
      <c r="K4402">
        <v>0</v>
      </c>
      <c r="L4402">
        <v>28</v>
      </c>
      <c r="M4402">
        <v>0</v>
      </c>
      <c r="N4402">
        <v>0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332.57</v>
      </c>
      <c r="AA4402">
        <v>1</v>
      </c>
      <c r="AB4402">
        <v>0</v>
      </c>
      <c r="AC4402">
        <f t="shared" si="613"/>
        <v>2.3563178431474965</v>
      </c>
      <c r="AD4402">
        <f t="shared" si="614"/>
        <v>10.552025617464256</v>
      </c>
      <c r="AE4402">
        <f t="shared" si="615"/>
        <v>0.9134350950115443</v>
      </c>
      <c r="AF4402">
        <f t="shared" si="616"/>
        <v>1.062658143306505</v>
      </c>
      <c r="AG4402">
        <f t="shared" si="617"/>
        <v>1</v>
      </c>
      <c r="AH4402">
        <f t="shared" si="618"/>
        <v>0</v>
      </c>
      <c r="AI4402">
        <f t="shared" si="619"/>
        <v>1</v>
      </c>
      <c r="AJ4402">
        <f t="shared" si="620"/>
        <v>0</v>
      </c>
      <c r="AK4402">
        <f t="shared" si="621"/>
        <v>0</v>
      </c>
    </row>
    <row r="4403" spans="1:37" x14ac:dyDescent="0.35">
      <c r="A4403">
        <v>1</v>
      </c>
      <c r="B4403">
        <v>1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5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71.84</v>
      </c>
      <c r="AA4403">
        <v>1</v>
      </c>
      <c r="AB4403">
        <v>0</v>
      </c>
      <c r="AC4403">
        <f t="shared" si="613"/>
        <v>-2.6400514403833015</v>
      </c>
      <c r="AD4403">
        <f t="shared" si="614"/>
        <v>7.1357598799740574E-2</v>
      </c>
      <c r="AE4403">
        <f t="shared" si="615"/>
        <v>6.6604837525475774E-2</v>
      </c>
      <c r="AF4403">
        <f t="shared" si="616"/>
        <v>2.993445427158754E-2</v>
      </c>
      <c r="AG4403">
        <f t="shared" si="617"/>
        <v>0</v>
      </c>
      <c r="AH4403">
        <f t="shared" si="618"/>
        <v>0</v>
      </c>
      <c r="AI4403">
        <f t="shared" si="619"/>
        <v>0</v>
      </c>
      <c r="AJ4403">
        <f t="shared" si="620"/>
        <v>0</v>
      </c>
      <c r="AK4403">
        <f t="shared" si="621"/>
        <v>1</v>
      </c>
    </row>
    <row r="4404" spans="1:37" x14ac:dyDescent="0.35">
      <c r="A4404">
        <v>1</v>
      </c>
      <c r="B4404">
        <v>2</v>
      </c>
      <c r="C4404">
        <v>2</v>
      </c>
      <c r="D4404">
        <v>3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176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143.1</v>
      </c>
      <c r="AA4404">
        <v>0</v>
      </c>
      <c r="AB4404">
        <v>1</v>
      </c>
      <c r="AC4404">
        <f t="shared" si="613"/>
        <v>2.0375935501925788</v>
      </c>
      <c r="AD4404">
        <f t="shared" si="614"/>
        <v>7.6721243841632738</v>
      </c>
      <c r="AE4404">
        <f t="shared" si="615"/>
        <v>0.88468800080564292</v>
      </c>
      <c r="AF4404">
        <f t="shared" si="616"/>
        <v>5.3209863108596642E-2</v>
      </c>
      <c r="AG4404">
        <f t="shared" si="617"/>
        <v>1</v>
      </c>
      <c r="AH4404">
        <f t="shared" si="618"/>
        <v>1</v>
      </c>
      <c r="AI4404">
        <f t="shared" si="619"/>
        <v>0</v>
      </c>
      <c r="AJ4404">
        <f t="shared" si="620"/>
        <v>0</v>
      </c>
      <c r="AK4404">
        <f t="shared" si="621"/>
        <v>0</v>
      </c>
    </row>
    <row r="4405" spans="1:37" x14ac:dyDescent="0.35">
      <c r="A4405">
        <v>1</v>
      </c>
      <c r="B4405">
        <v>1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95</v>
      </c>
      <c r="AA4405">
        <v>0</v>
      </c>
      <c r="AB4405">
        <v>1</v>
      </c>
      <c r="AC4405">
        <f t="shared" si="613"/>
        <v>-1.9441147916436607</v>
      </c>
      <c r="AD4405">
        <f t="shared" si="614"/>
        <v>0.14311385286152883</v>
      </c>
      <c r="AE4405">
        <f t="shared" si="615"/>
        <v>0.12519649945915312</v>
      </c>
      <c r="AF4405">
        <f t="shared" si="616"/>
        <v>0.90240781399161851</v>
      </c>
      <c r="AG4405">
        <f t="shared" si="617"/>
        <v>0</v>
      </c>
      <c r="AH4405">
        <f t="shared" si="618"/>
        <v>0</v>
      </c>
      <c r="AI4405">
        <f t="shared" si="619"/>
        <v>0</v>
      </c>
      <c r="AJ4405">
        <f t="shared" si="620"/>
        <v>1</v>
      </c>
      <c r="AK4405">
        <f t="shared" si="621"/>
        <v>0</v>
      </c>
    </row>
    <row r="4406" spans="1:37" x14ac:dyDescent="0.35">
      <c r="A4406">
        <v>1</v>
      </c>
      <c r="B4406">
        <v>2</v>
      </c>
      <c r="C4406">
        <v>0</v>
      </c>
      <c r="D4406">
        <v>4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63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106.88</v>
      </c>
      <c r="AA4406">
        <v>2</v>
      </c>
      <c r="AB4406">
        <v>0</v>
      </c>
      <c r="AC4406">
        <f t="shared" si="613"/>
        <v>-2.9684024687512158</v>
      </c>
      <c r="AD4406">
        <f t="shared" si="614"/>
        <v>5.1385334473960938E-2</v>
      </c>
      <c r="AE4406">
        <f t="shared" si="615"/>
        <v>4.887393117355069E-2</v>
      </c>
      <c r="AF4406">
        <f t="shared" si="616"/>
        <v>2.1761914853365406E-2</v>
      </c>
      <c r="AG4406">
        <f t="shared" si="617"/>
        <v>0</v>
      </c>
      <c r="AH4406">
        <f t="shared" si="618"/>
        <v>0</v>
      </c>
      <c r="AI4406">
        <f t="shared" si="619"/>
        <v>0</v>
      </c>
      <c r="AJ4406">
        <f t="shared" si="620"/>
        <v>0</v>
      </c>
      <c r="AK4406">
        <f t="shared" si="621"/>
        <v>1</v>
      </c>
    </row>
    <row r="4407" spans="1:37" x14ac:dyDescent="0.35">
      <c r="A4407">
        <v>1</v>
      </c>
      <c r="B4407">
        <v>2</v>
      </c>
      <c r="C4407">
        <v>0</v>
      </c>
      <c r="D4407">
        <v>2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22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148</v>
      </c>
      <c r="AA4407">
        <v>1</v>
      </c>
      <c r="AB4407">
        <v>0</v>
      </c>
      <c r="AC4407">
        <f t="shared" si="613"/>
        <v>-1.681145392675178</v>
      </c>
      <c r="AD4407">
        <f t="shared" si="614"/>
        <v>0.1861606268600291</v>
      </c>
      <c r="AE4407">
        <f t="shared" si="615"/>
        <v>0.15694385957897478</v>
      </c>
      <c r="AF4407">
        <f t="shared" si="616"/>
        <v>7.4143504066544991E-2</v>
      </c>
      <c r="AG4407">
        <f t="shared" si="617"/>
        <v>0</v>
      </c>
      <c r="AH4407">
        <f t="shared" si="618"/>
        <v>0</v>
      </c>
      <c r="AI4407">
        <f t="shared" si="619"/>
        <v>0</v>
      </c>
      <c r="AJ4407">
        <f t="shared" si="620"/>
        <v>0</v>
      </c>
      <c r="AK4407">
        <f t="shared" si="621"/>
        <v>1</v>
      </c>
    </row>
    <row r="4408" spans="1:37" x14ac:dyDescent="0.35">
      <c r="A4408">
        <v>1</v>
      </c>
      <c r="B4408">
        <v>2</v>
      </c>
      <c r="C4408">
        <v>0</v>
      </c>
      <c r="D4408">
        <v>7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7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139</v>
      </c>
      <c r="AA4408">
        <v>0</v>
      </c>
      <c r="AB4408">
        <v>1</v>
      </c>
      <c r="AC4408">
        <f t="shared" si="613"/>
        <v>-4.7152962076375537E-2</v>
      </c>
      <c r="AD4408">
        <f t="shared" si="614"/>
        <v>0.95394146956200365</v>
      </c>
      <c r="AE4408">
        <f t="shared" si="615"/>
        <v>0.48821394316168515</v>
      </c>
      <c r="AF4408">
        <f t="shared" si="616"/>
        <v>0.31138982149460021</v>
      </c>
      <c r="AG4408">
        <f t="shared" si="617"/>
        <v>0</v>
      </c>
      <c r="AH4408">
        <f t="shared" si="618"/>
        <v>0</v>
      </c>
      <c r="AI4408">
        <f t="shared" si="619"/>
        <v>0</v>
      </c>
      <c r="AJ4408">
        <f t="shared" si="620"/>
        <v>1</v>
      </c>
      <c r="AK4408">
        <f t="shared" si="621"/>
        <v>0</v>
      </c>
    </row>
    <row r="4409" spans="1:37" x14ac:dyDescent="0.35">
      <c r="A4409">
        <v>1</v>
      </c>
      <c r="B4409">
        <v>2</v>
      </c>
      <c r="C4409">
        <v>1</v>
      </c>
      <c r="D4409">
        <v>0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2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1</v>
      </c>
      <c r="Y4409">
        <v>0</v>
      </c>
      <c r="Z4409">
        <v>0</v>
      </c>
      <c r="AA4409">
        <v>1</v>
      </c>
      <c r="AB4409">
        <v>0</v>
      </c>
      <c r="AC4409">
        <f t="shared" si="613"/>
        <v>-7.3729435862136272</v>
      </c>
      <c r="AD4409">
        <f t="shared" si="614"/>
        <v>6.2801683394299573E-4</v>
      </c>
      <c r="AE4409">
        <f t="shared" si="615"/>
        <v>6.2762267633689186E-4</v>
      </c>
      <c r="AF4409">
        <f t="shared" si="616"/>
        <v>2.7265863737537297E-4</v>
      </c>
      <c r="AG4409">
        <f t="shared" si="617"/>
        <v>0</v>
      </c>
      <c r="AH4409">
        <f t="shared" si="618"/>
        <v>0</v>
      </c>
      <c r="AI4409">
        <f t="shared" si="619"/>
        <v>0</v>
      </c>
      <c r="AJ4409">
        <f t="shared" si="620"/>
        <v>0</v>
      </c>
      <c r="AK4409">
        <f t="shared" si="621"/>
        <v>1</v>
      </c>
    </row>
    <row r="4410" spans="1:37" x14ac:dyDescent="0.35">
      <c r="A4410">
        <v>1</v>
      </c>
      <c r="B4410">
        <v>2</v>
      </c>
      <c r="C4410">
        <v>0</v>
      </c>
      <c r="D4410">
        <v>3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133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84.33</v>
      </c>
      <c r="AA4410">
        <v>1</v>
      </c>
      <c r="AB4410">
        <v>0</v>
      </c>
      <c r="AC4410">
        <f t="shared" si="613"/>
        <v>-0.53823727711970371</v>
      </c>
      <c r="AD4410">
        <f t="shared" si="614"/>
        <v>0.58377638193944015</v>
      </c>
      <c r="AE4410">
        <f t="shared" si="615"/>
        <v>0.36859773172306493</v>
      </c>
      <c r="AF4410">
        <f t="shared" si="616"/>
        <v>0.19969386226263752</v>
      </c>
      <c r="AG4410">
        <f t="shared" si="617"/>
        <v>0</v>
      </c>
      <c r="AH4410">
        <f t="shared" si="618"/>
        <v>0</v>
      </c>
      <c r="AI4410">
        <f t="shared" si="619"/>
        <v>0</v>
      </c>
      <c r="AJ4410">
        <f t="shared" si="620"/>
        <v>0</v>
      </c>
      <c r="AK4410">
        <f t="shared" si="621"/>
        <v>1</v>
      </c>
    </row>
    <row r="4411" spans="1:37" x14ac:dyDescent="0.35">
      <c r="A4411">
        <v>1</v>
      </c>
      <c r="B4411">
        <v>2</v>
      </c>
      <c r="C4411">
        <v>0</v>
      </c>
      <c r="D4411">
        <v>2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148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93.5</v>
      </c>
      <c r="AA4411">
        <v>1</v>
      </c>
      <c r="AB4411">
        <v>0</v>
      </c>
      <c r="AC4411">
        <f t="shared" si="613"/>
        <v>-1.2094882271356409</v>
      </c>
      <c r="AD4411">
        <f t="shared" si="614"/>
        <v>0.29834992776303099</v>
      </c>
      <c r="AE4411">
        <f t="shared" si="615"/>
        <v>0.22979161579118174</v>
      </c>
      <c r="AF4411">
        <f t="shared" si="616"/>
        <v>0.11339175811551261</v>
      </c>
      <c r="AG4411">
        <f t="shared" si="617"/>
        <v>0</v>
      </c>
      <c r="AH4411">
        <f t="shared" si="618"/>
        <v>0</v>
      </c>
      <c r="AI4411">
        <f t="shared" si="619"/>
        <v>0</v>
      </c>
      <c r="AJ4411">
        <f t="shared" si="620"/>
        <v>0</v>
      </c>
      <c r="AK4411">
        <f t="shared" si="621"/>
        <v>1</v>
      </c>
    </row>
    <row r="4412" spans="1:37" x14ac:dyDescent="0.35">
      <c r="A4412">
        <v>1</v>
      </c>
      <c r="B4412">
        <v>2</v>
      </c>
      <c r="C4412">
        <v>2</v>
      </c>
      <c r="D4412">
        <v>4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1</v>
      </c>
      <c r="K4412">
        <v>0</v>
      </c>
      <c r="L4412">
        <v>101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187.85</v>
      </c>
      <c r="AA4412">
        <v>0</v>
      </c>
      <c r="AB4412">
        <v>1</v>
      </c>
      <c r="AC4412">
        <f t="shared" si="613"/>
        <v>1.3013679220806713</v>
      </c>
      <c r="AD4412">
        <f t="shared" si="614"/>
        <v>3.6743194141311259</v>
      </c>
      <c r="AE4412">
        <f t="shared" si="615"/>
        <v>0.78606511207238861</v>
      </c>
      <c r="AF4412">
        <f t="shared" si="616"/>
        <v>0.10454147858839834</v>
      </c>
      <c r="AG4412">
        <f t="shared" si="617"/>
        <v>1</v>
      </c>
      <c r="AH4412">
        <f t="shared" si="618"/>
        <v>1</v>
      </c>
      <c r="AI4412">
        <f t="shared" si="619"/>
        <v>0</v>
      </c>
      <c r="AJ4412">
        <f t="shared" si="620"/>
        <v>0</v>
      </c>
      <c r="AK4412">
        <f t="shared" si="621"/>
        <v>0</v>
      </c>
    </row>
    <row r="4413" spans="1:37" x14ac:dyDescent="0.35">
      <c r="A4413">
        <v>1</v>
      </c>
      <c r="B4413">
        <v>2</v>
      </c>
      <c r="C4413">
        <v>0</v>
      </c>
      <c r="D4413">
        <v>2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74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109</v>
      </c>
      <c r="AA4413">
        <v>0</v>
      </c>
      <c r="AB4413">
        <v>0</v>
      </c>
      <c r="AC4413">
        <f t="shared" si="613"/>
        <v>-0.74317274919324916</v>
      </c>
      <c r="AD4413">
        <f t="shared" si="614"/>
        <v>0.47560255158765197</v>
      </c>
      <c r="AE4413">
        <f t="shared" si="615"/>
        <v>0.3223107408400282</v>
      </c>
      <c r="AF4413">
        <f t="shared" si="616"/>
        <v>0.16896939753028717</v>
      </c>
      <c r="AG4413">
        <f t="shared" si="617"/>
        <v>0</v>
      </c>
      <c r="AH4413">
        <f t="shared" si="618"/>
        <v>0</v>
      </c>
      <c r="AI4413">
        <f t="shared" si="619"/>
        <v>0</v>
      </c>
      <c r="AJ4413">
        <f t="shared" si="620"/>
        <v>0</v>
      </c>
      <c r="AK4413">
        <f t="shared" si="621"/>
        <v>1</v>
      </c>
    </row>
    <row r="4414" spans="1:37" x14ac:dyDescent="0.35">
      <c r="A4414">
        <v>1</v>
      </c>
      <c r="B4414">
        <v>2</v>
      </c>
      <c r="C4414">
        <v>0</v>
      </c>
      <c r="D4414">
        <v>5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151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120.7</v>
      </c>
      <c r="AA4414">
        <v>1</v>
      </c>
      <c r="AB4414">
        <v>1</v>
      </c>
      <c r="AC4414">
        <f t="shared" si="613"/>
        <v>0.21527006878910715</v>
      </c>
      <c r="AD4414">
        <f t="shared" si="614"/>
        <v>1.2401967901873034</v>
      </c>
      <c r="AE4414">
        <f t="shared" si="615"/>
        <v>0.55361064510926761</v>
      </c>
      <c r="AF4414">
        <f t="shared" si="616"/>
        <v>0.25679556763409106</v>
      </c>
      <c r="AG4414">
        <f t="shared" si="617"/>
        <v>1</v>
      </c>
      <c r="AH4414">
        <f t="shared" si="618"/>
        <v>1</v>
      </c>
      <c r="AI4414">
        <f t="shared" si="619"/>
        <v>0</v>
      </c>
      <c r="AJ4414">
        <f t="shared" si="620"/>
        <v>0</v>
      </c>
      <c r="AK4414">
        <f t="shared" si="621"/>
        <v>0</v>
      </c>
    </row>
    <row r="4415" spans="1:37" x14ac:dyDescent="0.35">
      <c r="A4415">
        <v>1</v>
      </c>
      <c r="B4415">
        <v>2</v>
      </c>
      <c r="C4415">
        <v>0</v>
      </c>
      <c r="D4415">
        <v>3</v>
      </c>
      <c r="E4415">
        <v>0</v>
      </c>
      <c r="F4415">
        <v>0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v>93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177.3</v>
      </c>
      <c r="AA4415">
        <v>2</v>
      </c>
      <c r="AB4415">
        <v>1</v>
      </c>
      <c r="AC4415">
        <f t="shared" si="613"/>
        <v>-1.146268254944117</v>
      </c>
      <c r="AD4415">
        <f t="shared" si="614"/>
        <v>0.31782058455209439</v>
      </c>
      <c r="AE4415">
        <f t="shared" si="615"/>
        <v>0.24117136147187773</v>
      </c>
      <c r="AF4415">
        <f t="shared" si="616"/>
        <v>0.61767426491152644</v>
      </c>
      <c r="AG4415">
        <f t="shared" si="617"/>
        <v>0</v>
      </c>
      <c r="AH4415">
        <f t="shared" si="618"/>
        <v>0</v>
      </c>
      <c r="AI4415">
        <f t="shared" si="619"/>
        <v>0</v>
      </c>
      <c r="AJ4415">
        <f t="shared" si="620"/>
        <v>1</v>
      </c>
      <c r="AK4415">
        <f t="shared" si="621"/>
        <v>0</v>
      </c>
    </row>
    <row r="4416" spans="1:37" x14ac:dyDescent="0.35">
      <c r="A4416">
        <v>1</v>
      </c>
      <c r="B4416">
        <v>2</v>
      </c>
      <c r="C4416">
        <v>0</v>
      </c>
      <c r="D4416">
        <v>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130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94.5</v>
      </c>
      <c r="AA4416">
        <v>1</v>
      </c>
      <c r="AB4416">
        <v>0</v>
      </c>
      <c r="AC4416">
        <f t="shared" si="613"/>
        <v>-0.97296538259185139</v>
      </c>
      <c r="AD4416">
        <f t="shared" si="614"/>
        <v>0.3779605769472566</v>
      </c>
      <c r="AE4416">
        <f t="shared" si="615"/>
        <v>0.27428983330175755</v>
      </c>
      <c r="AF4416">
        <f t="shared" si="616"/>
        <v>0.13923679271008285</v>
      </c>
      <c r="AG4416">
        <f t="shared" si="617"/>
        <v>0</v>
      </c>
      <c r="AH4416">
        <f t="shared" si="618"/>
        <v>0</v>
      </c>
      <c r="AI4416">
        <f t="shared" si="619"/>
        <v>0</v>
      </c>
      <c r="AJ4416">
        <f t="shared" si="620"/>
        <v>0</v>
      </c>
      <c r="AK4416">
        <f t="shared" si="621"/>
        <v>1</v>
      </c>
    </row>
    <row r="4417" spans="1:37" x14ac:dyDescent="0.35">
      <c r="A4417">
        <v>1</v>
      </c>
      <c r="B4417">
        <v>2</v>
      </c>
      <c r="C4417">
        <v>0</v>
      </c>
      <c r="D4417">
        <v>3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166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0</v>
      </c>
      <c r="Z4417">
        <v>130</v>
      </c>
      <c r="AA4417">
        <v>0</v>
      </c>
      <c r="AB4417">
        <v>1</v>
      </c>
      <c r="AC4417">
        <f t="shared" si="613"/>
        <v>1.0495774730855509</v>
      </c>
      <c r="AD4417">
        <f t="shared" si="614"/>
        <v>2.8564439386045422</v>
      </c>
      <c r="AE4417">
        <f t="shared" si="615"/>
        <v>0.74069375416310324</v>
      </c>
      <c r="AF4417">
        <f t="shared" si="616"/>
        <v>0.13036131748413596</v>
      </c>
      <c r="AG4417">
        <f t="shared" si="617"/>
        <v>1</v>
      </c>
      <c r="AH4417">
        <f t="shared" si="618"/>
        <v>1</v>
      </c>
      <c r="AI4417">
        <f t="shared" si="619"/>
        <v>0</v>
      </c>
      <c r="AJ4417">
        <f t="shared" si="620"/>
        <v>0</v>
      </c>
      <c r="AK4417">
        <f t="shared" si="621"/>
        <v>0</v>
      </c>
    </row>
    <row r="4418" spans="1:37" x14ac:dyDescent="0.35">
      <c r="A4418">
        <v>1</v>
      </c>
      <c r="B4418">
        <v>2</v>
      </c>
      <c r="C4418">
        <v>0</v>
      </c>
      <c r="D4418">
        <v>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51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93</v>
      </c>
      <c r="AA4418">
        <v>1</v>
      </c>
      <c r="AB4418">
        <v>0</v>
      </c>
      <c r="AC4418">
        <f t="shared" si="613"/>
        <v>-3.0436966482881491</v>
      </c>
      <c r="AD4418">
        <f t="shared" si="614"/>
        <v>4.7658387166344941E-2</v>
      </c>
      <c r="AE4418">
        <f t="shared" si="615"/>
        <v>4.5490388613457305E-2</v>
      </c>
      <c r="AF4418">
        <f t="shared" si="616"/>
        <v>2.0219694141846063E-2</v>
      </c>
      <c r="AG4418">
        <f t="shared" si="617"/>
        <v>0</v>
      </c>
      <c r="AH4418">
        <f t="shared" si="618"/>
        <v>0</v>
      </c>
      <c r="AI4418">
        <f t="shared" si="619"/>
        <v>0</v>
      </c>
      <c r="AJ4418">
        <f t="shared" si="620"/>
        <v>0</v>
      </c>
      <c r="AK4418">
        <f t="shared" si="621"/>
        <v>1</v>
      </c>
    </row>
    <row r="4419" spans="1:37" x14ac:dyDescent="0.35">
      <c r="A4419">
        <v>1</v>
      </c>
      <c r="B4419">
        <v>2</v>
      </c>
      <c r="C4419">
        <v>0</v>
      </c>
      <c r="D4419">
        <v>6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81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123</v>
      </c>
      <c r="AA4419">
        <v>2</v>
      </c>
      <c r="AB4419">
        <v>1</v>
      </c>
      <c r="AC4419">
        <f t="shared" si="613"/>
        <v>-1.9024501566421095</v>
      </c>
      <c r="AD4419">
        <f t="shared" si="614"/>
        <v>0.14920260126057464</v>
      </c>
      <c r="AE4419">
        <f t="shared" si="615"/>
        <v>0.12983141623323202</v>
      </c>
      <c r="AF4419">
        <f t="shared" si="616"/>
        <v>0.88662020548752773</v>
      </c>
      <c r="AG4419">
        <f t="shared" si="617"/>
        <v>0</v>
      </c>
      <c r="AH4419">
        <f t="shared" si="618"/>
        <v>0</v>
      </c>
      <c r="AI4419">
        <f t="shared" si="619"/>
        <v>0</v>
      </c>
      <c r="AJ4419">
        <f t="shared" si="620"/>
        <v>1</v>
      </c>
      <c r="AK4419">
        <f t="shared" si="621"/>
        <v>0</v>
      </c>
    </row>
    <row r="4420" spans="1:37" x14ac:dyDescent="0.35">
      <c r="A4420">
        <v>1</v>
      </c>
      <c r="B4420">
        <v>2</v>
      </c>
      <c r="C4420">
        <v>0</v>
      </c>
      <c r="D4420">
        <v>4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210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86</v>
      </c>
      <c r="AA4420">
        <v>0</v>
      </c>
      <c r="AB4420">
        <v>1</v>
      </c>
      <c r="AC4420">
        <f t="shared" si="613"/>
        <v>1.0965159808294183</v>
      </c>
      <c r="AD4420">
        <f t="shared" si="614"/>
        <v>2.9937176636400511</v>
      </c>
      <c r="AE4420">
        <f t="shared" si="615"/>
        <v>0.74960673632383024</v>
      </c>
      <c r="AF4420">
        <f t="shared" si="616"/>
        <v>0.12516651932529074</v>
      </c>
      <c r="AG4420">
        <f t="shared" si="617"/>
        <v>1</v>
      </c>
      <c r="AH4420">
        <f t="shared" si="618"/>
        <v>1</v>
      </c>
      <c r="AI4420">
        <f t="shared" si="619"/>
        <v>0</v>
      </c>
      <c r="AJ4420">
        <f t="shared" si="620"/>
        <v>0</v>
      </c>
      <c r="AK4420">
        <f t="shared" si="621"/>
        <v>0</v>
      </c>
    </row>
    <row r="4421" spans="1:37" x14ac:dyDescent="0.35">
      <c r="A4421">
        <v>1</v>
      </c>
      <c r="B4421">
        <v>1</v>
      </c>
      <c r="C4421">
        <v>0</v>
      </c>
      <c r="D4421">
        <v>3</v>
      </c>
      <c r="E4421">
        <v>1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29</v>
      </c>
      <c r="M4421">
        <v>0</v>
      </c>
      <c r="N4421">
        <v>0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1</v>
      </c>
      <c r="Y4421">
        <v>0</v>
      </c>
      <c r="Z4421">
        <v>67</v>
      </c>
      <c r="AA4421">
        <v>0</v>
      </c>
      <c r="AB4421">
        <v>0</v>
      </c>
      <c r="AC4421">
        <f t="shared" si="613"/>
        <v>-5.4675356240064019</v>
      </c>
      <c r="AD4421">
        <f t="shared" si="614"/>
        <v>4.2216230156619924E-3</v>
      </c>
      <c r="AE4421">
        <f t="shared" si="615"/>
        <v>4.2038758366749005E-3</v>
      </c>
      <c r="AF4421">
        <f t="shared" si="616"/>
        <v>1.8295684178162267E-3</v>
      </c>
      <c r="AG4421">
        <f t="shared" si="617"/>
        <v>0</v>
      </c>
      <c r="AH4421">
        <f t="shared" si="618"/>
        <v>0</v>
      </c>
      <c r="AI4421">
        <f t="shared" si="619"/>
        <v>0</v>
      </c>
      <c r="AJ4421">
        <f t="shared" si="620"/>
        <v>0</v>
      </c>
      <c r="AK4421">
        <f t="shared" si="621"/>
        <v>1</v>
      </c>
    </row>
    <row r="4422" spans="1:37" x14ac:dyDescent="0.35">
      <c r="A4422">
        <v>1</v>
      </c>
      <c r="B4422">
        <v>3</v>
      </c>
      <c r="C4422">
        <v>0</v>
      </c>
      <c r="D4422">
        <v>4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v>29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143.18</v>
      </c>
      <c r="AA4422">
        <v>1</v>
      </c>
      <c r="AB4422">
        <v>0</v>
      </c>
      <c r="AC4422">
        <f t="shared" si="613"/>
        <v>-0.6190700138787486</v>
      </c>
      <c r="AD4422">
        <f t="shared" si="614"/>
        <v>0.53844495115490076</v>
      </c>
      <c r="AE4422">
        <f t="shared" si="615"/>
        <v>0.3499929917873848</v>
      </c>
      <c r="AF4422">
        <f t="shared" si="616"/>
        <v>0.18708196087766915</v>
      </c>
      <c r="AG4422">
        <f t="shared" si="617"/>
        <v>0</v>
      </c>
      <c r="AH4422">
        <f t="shared" si="618"/>
        <v>0</v>
      </c>
      <c r="AI4422">
        <f t="shared" si="619"/>
        <v>0</v>
      </c>
      <c r="AJ4422">
        <f t="shared" si="620"/>
        <v>0</v>
      </c>
      <c r="AK4422">
        <f t="shared" si="621"/>
        <v>1</v>
      </c>
    </row>
    <row r="4423" spans="1:37" x14ac:dyDescent="0.35">
      <c r="A4423">
        <v>1</v>
      </c>
      <c r="B4423">
        <v>2</v>
      </c>
      <c r="C4423">
        <v>0</v>
      </c>
      <c r="D4423">
        <v>4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166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93.5</v>
      </c>
      <c r="AA4423">
        <v>0</v>
      </c>
      <c r="AB4423">
        <v>1</v>
      </c>
      <c r="AC4423">
        <f t="shared" si="613"/>
        <v>0.34576278576800368</v>
      </c>
      <c r="AD4423">
        <f t="shared" si="614"/>
        <v>1.413067376365021</v>
      </c>
      <c r="AE4423">
        <f t="shared" si="615"/>
        <v>0.58558968978878134</v>
      </c>
      <c r="AF4423">
        <f t="shared" si="616"/>
        <v>0.2324065783076861</v>
      </c>
      <c r="AG4423">
        <f t="shared" si="617"/>
        <v>1</v>
      </c>
      <c r="AH4423">
        <f t="shared" si="618"/>
        <v>1</v>
      </c>
      <c r="AI4423">
        <f t="shared" si="619"/>
        <v>0</v>
      </c>
      <c r="AJ4423">
        <f t="shared" si="620"/>
        <v>0</v>
      </c>
      <c r="AK4423">
        <f t="shared" si="621"/>
        <v>0</v>
      </c>
    </row>
    <row r="4424" spans="1:37" x14ac:dyDescent="0.35">
      <c r="A4424">
        <v>1</v>
      </c>
      <c r="B4424">
        <v>2</v>
      </c>
      <c r="C4424">
        <v>0</v>
      </c>
      <c r="D4424">
        <v>5</v>
      </c>
      <c r="E4424">
        <v>0</v>
      </c>
      <c r="F4424">
        <v>0</v>
      </c>
      <c r="G4424">
        <v>0</v>
      </c>
      <c r="H4424">
        <v>1</v>
      </c>
      <c r="I4424">
        <v>0</v>
      </c>
      <c r="J4424">
        <v>0</v>
      </c>
      <c r="K4424">
        <v>0</v>
      </c>
      <c r="L4424">
        <v>51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120.7</v>
      </c>
      <c r="AA4424">
        <v>1</v>
      </c>
      <c r="AB4424">
        <v>0</v>
      </c>
      <c r="AC4424">
        <f t="shared" si="613"/>
        <v>-0.88993642568215758</v>
      </c>
      <c r="AD4424">
        <f t="shared" si="614"/>
        <v>0.4106818607415848</v>
      </c>
      <c r="AE4424">
        <f t="shared" si="615"/>
        <v>0.29112294711558312</v>
      </c>
      <c r="AF4424">
        <f t="shared" si="616"/>
        <v>0.14942908200171884</v>
      </c>
      <c r="AG4424">
        <f t="shared" si="617"/>
        <v>0</v>
      </c>
      <c r="AH4424">
        <f t="shared" si="618"/>
        <v>0</v>
      </c>
      <c r="AI4424">
        <f t="shared" si="619"/>
        <v>0</v>
      </c>
      <c r="AJ4424">
        <f t="shared" si="620"/>
        <v>0</v>
      </c>
      <c r="AK4424">
        <f t="shared" si="621"/>
        <v>1</v>
      </c>
    </row>
    <row r="4425" spans="1:37" x14ac:dyDescent="0.35">
      <c r="A4425">
        <v>1</v>
      </c>
      <c r="B4425">
        <v>2</v>
      </c>
      <c r="C4425">
        <v>0</v>
      </c>
      <c r="D4425">
        <v>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100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140</v>
      </c>
      <c r="AA4425">
        <v>1</v>
      </c>
      <c r="AB4425">
        <v>0</v>
      </c>
      <c r="AC4425">
        <f t="shared" si="613"/>
        <v>-0.61216694542127081</v>
      </c>
      <c r="AD4425">
        <f t="shared" si="614"/>
        <v>0.54217473216908374</v>
      </c>
      <c r="AE4425">
        <f t="shared" si="615"/>
        <v>0.35156504698174484</v>
      </c>
      <c r="AF4425">
        <f t="shared" si="616"/>
        <v>0.18813358312978337</v>
      </c>
      <c r="AG4425">
        <f t="shared" si="617"/>
        <v>0</v>
      </c>
      <c r="AH4425">
        <f t="shared" si="618"/>
        <v>0</v>
      </c>
      <c r="AI4425">
        <f t="shared" si="619"/>
        <v>0</v>
      </c>
      <c r="AJ4425">
        <f t="shared" si="620"/>
        <v>0</v>
      </c>
      <c r="AK4425">
        <f t="shared" si="621"/>
        <v>1</v>
      </c>
    </row>
    <row r="4426" spans="1:37" x14ac:dyDescent="0.35">
      <c r="A4426">
        <v>1</v>
      </c>
      <c r="B4426">
        <v>2</v>
      </c>
      <c r="C4426">
        <v>0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64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94.5</v>
      </c>
      <c r="AA4426">
        <v>0</v>
      </c>
      <c r="AB4426">
        <v>0</v>
      </c>
      <c r="AC4426">
        <f t="shared" si="613"/>
        <v>-0.76352578960355988</v>
      </c>
      <c r="AD4426">
        <f t="shared" si="614"/>
        <v>0.46602043699599754</v>
      </c>
      <c r="AE4426">
        <f t="shared" si="615"/>
        <v>0.31788126907078706</v>
      </c>
      <c r="AF4426">
        <f t="shared" si="616"/>
        <v>0.16614002461119551</v>
      </c>
      <c r="AG4426">
        <f t="shared" si="617"/>
        <v>0</v>
      </c>
      <c r="AH4426">
        <f t="shared" si="618"/>
        <v>0</v>
      </c>
      <c r="AI4426">
        <f t="shared" si="619"/>
        <v>0</v>
      </c>
      <c r="AJ4426">
        <f t="shared" si="620"/>
        <v>0</v>
      </c>
      <c r="AK4426">
        <f t="shared" si="621"/>
        <v>1</v>
      </c>
    </row>
    <row r="4427" spans="1:37" x14ac:dyDescent="0.35">
      <c r="A4427">
        <v>1</v>
      </c>
      <c r="B4427">
        <v>2</v>
      </c>
      <c r="C4427">
        <v>0</v>
      </c>
      <c r="D4427">
        <v>3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2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98</v>
      </c>
      <c r="AA4427">
        <v>2</v>
      </c>
      <c r="AB4427">
        <v>0</v>
      </c>
      <c r="AC4427">
        <f t="shared" si="613"/>
        <v>-3.6614467824834649</v>
      </c>
      <c r="AD4427">
        <f t="shared" si="614"/>
        <v>2.5695310296093416E-2</v>
      </c>
      <c r="AE4427">
        <f t="shared" si="615"/>
        <v>2.5051601619077112E-2</v>
      </c>
      <c r="AF4427">
        <f t="shared" si="616"/>
        <v>1.101836983117907E-2</v>
      </c>
      <c r="AG4427">
        <f t="shared" si="617"/>
        <v>0</v>
      </c>
      <c r="AH4427">
        <f t="shared" si="618"/>
        <v>0</v>
      </c>
      <c r="AI4427">
        <f t="shared" si="619"/>
        <v>0</v>
      </c>
      <c r="AJ4427">
        <f t="shared" si="620"/>
        <v>0</v>
      </c>
      <c r="AK4427">
        <f t="shared" si="621"/>
        <v>1</v>
      </c>
    </row>
    <row r="4428" spans="1:37" x14ac:dyDescent="0.35">
      <c r="A4428">
        <v>1</v>
      </c>
      <c r="B4428">
        <v>2</v>
      </c>
      <c r="C4428">
        <v>0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110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108</v>
      </c>
      <c r="AA4428">
        <v>1</v>
      </c>
      <c r="AB4428">
        <v>1</v>
      </c>
      <c r="AC4428">
        <f t="shared" si="613"/>
        <v>-1.1676477175068554</v>
      </c>
      <c r="AD4428">
        <f t="shared" si="614"/>
        <v>0.31109787132783551</v>
      </c>
      <c r="AE4428">
        <f t="shared" si="615"/>
        <v>0.23728043354442041</v>
      </c>
      <c r="AF4428">
        <f t="shared" si="616"/>
        <v>0.62473807279842486</v>
      </c>
      <c r="AG4428">
        <f t="shared" si="617"/>
        <v>0</v>
      </c>
      <c r="AH4428">
        <f t="shared" si="618"/>
        <v>0</v>
      </c>
      <c r="AI4428">
        <f t="shared" si="619"/>
        <v>0</v>
      </c>
      <c r="AJ4428">
        <f t="shared" si="620"/>
        <v>1</v>
      </c>
      <c r="AK4428">
        <f t="shared" si="621"/>
        <v>0</v>
      </c>
    </row>
    <row r="4429" spans="1:37" x14ac:dyDescent="0.35">
      <c r="A4429">
        <v>1</v>
      </c>
      <c r="B4429">
        <v>2</v>
      </c>
      <c r="C4429">
        <v>0</v>
      </c>
      <c r="D4429">
        <v>3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193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120</v>
      </c>
      <c r="AA4429">
        <v>0</v>
      </c>
      <c r="AB4429">
        <v>1</v>
      </c>
      <c r="AC4429">
        <f t="shared" si="613"/>
        <v>1.4796766102358521</v>
      </c>
      <c r="AD4429">
        <f t="shared" si="614"/>
        <v>4.3915252769355231</v>
      </c>
      <c r="AE4429">
        <f t="shared" si="615"/>
        <v>0.81452372962472919</v>
      </c>
      <c r="AF4429">
        <f t="shared" si="616"/>
        <v>8.9096258814086643E-2</v>
      </c>
      <c r="AG4429">
        <f t="shared" si="617"/>
        <v>1</v>
      </c>
      <c r="AH4429">
        <f t="shared" si="618"/>
        <v>1</v>
      </c>
      <c r="AI4429">
        <f t="shared" si="619"/>
        <v>0</v>
      </c>
      <c r="AJ4429">
        <f t="shared" si="620"/>
        <v>0</v>
      </c>
      <c r="AK4429">
        <f t="shared" si="621"/>
        <v>0</v>
      </c>
    </row>
    <row r="4430" spans="1:37" x14ac:dyDescent="0.35">
      <c r="A4430">
        <v>1</v>
      </c>
      <c r="B4430">
        <v>2</v>
      </c>
      <c r="C4430">
        <v>0</v>
      </c>
      <c r="D4430">
        <v>4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71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132.6</v>
      </c>
      <c r="AA4430">
        <v>0</v>
      </c>
      <c r="AB4430">
        <v>1</v>
      </c>
      <c r="AC4430">
        <f t="shared" si="613"/>
        <v>0.23810717801427383</v>
      </c>
      <c r="AD4430">
        <f t="shared" si="614"/>
        <v>1.2688451778440608</v>
      </c>
      <c r="AE4430">
        <f t="shared" si="615"/>
        <v>0.55924714045484736</v>
      </c>
      <c r="AF4430">
        <f t="shared" si="616"/>
        <v>0.25239622786227689</v>
      </c>
      <c r="AG4430">
        <f t="shared" si="617"/>
        <v>1</v>
      </c>
      <c r="AH4430">
        <f t="shared" si="618"/>
        <v>1</v>
      </c>
      <c r="AI4430">
        <f t="shared" si="619"/>
        <v>0</v>
      </c>
      <c r="AJ4430">
        <f t="shared" si="620"/>
        <v>0</v>
      </c>
      <c r="AK4430">
        <f t="shared" si="621"/>
        <v>0</v>
      </c>
    </row>
    <row r="4431" spans="1:37" x14ac:dyDescent="0.35">
      <c r="A4431">
        <v>1</v>
      </c>
      <c r="B4431">
        <v>2</v>
      </c>
      <c r="C4431">
        <v>0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36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85</v>
      </c>
      <c r="AA4431">
        <v>1</v>
      </c>
      <c r="AB4431">
        <v>0</v>
      </c>
      <c r="AC4431">
        <f t="shared" si="613"/>
        <v>-3.0073874261448443</v>
      </c>
      <c r="AD4431">
        <f t="shared" si="614"/>
        <v>4.9420625279476472E-2</v>
      </c>
      <c r="AE4431">
        <f t="shared" si="615"/>
        <v>4.7093247539626945E-2</v>
      </c>
      <c r="AF4431">
        <f t="shared" si="616"/>
        <v>2.0949595556087171E-2</v>
      </c>
      <c r="AG4431">
        <f t="shared" si="617"/>
        <v>0</v>
      </c>
      <c r="AH4431">
        <f t="shared" si="618"/>
        <v>0</v>
      </c>
      <c r="AI4431">
        <f t="shared" si="619"/>
        <v>0</v>
      </c>
      <c r="AJ4431">
        <f t="shared" si="620"/>
        <v>0</v>
      </c>
      <c r="AK4431">
        <f t="shared" si="621"/>
        <v>1</v>
      </c>
    </row>
    <row r="4432" spans="1:37" x14ac:dyDescent="0.35">
      <c r="A4432">
        <v>1</v>
      </c>
      <c r="B4432">
        <v>2</v>
      </c>
      <c r="C4432">
        <v>0</v>
      </c>
      <c r="D4432">
        <v>6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90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76.5</v>
      </c>
      <c r="AA4432">
        <v>0</v>
      </c>
      <c r="AB4432">
        <v>1</v>
      </c>
      <c r="AC4432">
        <f t="shared" si="613"/>
        <v>-0.43340456435675812</v>
      </c>
      <c r="AD4432">
        <f t="shared" si="614"/>
        <v>0.64829816041533328</v>
      </c>
      <c r="AE4432">
        <f t="shared" si="615"/>
        <v>0.39331364675671121</v>
      </c>
      <c r="AF4432">
        <f t="shared" si="616"/>
        <v>0.40526098466496679</v>
      </c>
      <c r="AG4432">
        <f t="shared" si="617"/>
        <v>0</v>
      </c>
      <c r="AH4432">
        <f t="shared" si="618"/>
        <v>0</v>
      </c>
      <c r="AI4432">
        <f t="shared" si="619"/>
        <v>0</v>
      </c>
      <c r="AJ4432">
        <f t="shared" si="620"/>
        <v>1</v>
      </c>
      <c r="AK4432">
        <f t="shared" si="621"/>
        <v>0</v>
      </c>
    </row>
    <row r="4433" spans="1:37" x14ac:dyDescent="0.35">
      <c r="A4433">
        <v>1</v>
      </c>
      <c r="B4433">
        <v>3</v>
      </c>
      <c r="C4433">
        <v>0</v>
      </c>
      <c r="D4433">
        <v>3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28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0</v>
      </c>
      <c r="Z4433">
        <v>51.6</v>
      </c>
      <c r="AA4433">
        <v>1</v>
      </c>
      <c r="AB4433">
        <v>0</v>
      </c>
      <c r="AC4433">
        <f t="shared" ref="AC4433:AC4496" si="622">SUMPRODUCT($A$14:$AA$14,A4433:AA4433)</f>
        <v>-2.6338125797899448</v>
      </c>
      <c r="AD4433">
        <f t="shared" ref="AD4433:AD4496" si="623">EXP(AC4433)</f>
        <v>7.1804180543010382E-2</v>
      </c>
      <c r="AE4433">
        <f t="shared" ref="AE4433:AE4496" si="624">AD4433/(AD4433+1)</f>
        <v>6.6993749274827499E-2</v>
      </c>
      <c r="AF4433">
        <f t="shared" ref="AF4433:AF4496" si="625">-AB4433*LOG(AE4433)-(1-AB4433)*LOG(1-AE4433)</f>
        <v>3.011544666469319E-2</v>
      </c>
      <c r="AG4433">
        <f t="shared" ref="AG4433:AG4496" si="626">IF(AE4433&gt;$AG$14,1,0)</f>
        <v>0</v>
      </c>
      <c r="AH4433">
        <f t="shared" ref="AH4433:AH4496" si="627">IF(AND(AB4433=1,AG4433=1),1,0)</f>
        <v>0</v>
      </c>
      <c r="AI4433">
        <f t="shared" ref="AI4433:AI4496" si="628">IF(AND(AB4433=0,AG4433=1),1,0)</f>
        <v>0</v>
      </c>
      <c r="AJ4433">
        <f t="shared" ref="AJ4433:AJ4496" si="629">IF(AND(AB4433=1,AG4433=0),1,0)</f>
        <v>0</v>
      </c>
      <c r="AK4433">
        <f t="shared" ref="AK4433:AK4496" si="630">IF(AND(AB4433=0,AG4433=0),1,0)</f>
        <v>1</v>
      </c>
    </row>
    <row r="4434" spans="1:37" x14ac:dyDescent="0.35">
      <c r="A4434">
        <v>1</v>
      </c>
      <c r="B4434">
        <v>1</v>
      </c>
      <c r="C4434">
        <v>0</v>
      </c>
      <c r="D4434">
        <v>1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108</v>
      </c>
      <c r="AA4434">
        <v>1</v>
      </c>
      <c r="AB4434">
        <v>0</v>
      </c>
      <c r="AC4434">
        <f t="shared" si="622"/>
        <v>-4.8938589716405003</v>
      </c>
      <c r="AD4434">
        <f t="shared" si="623"/>
        <v>7.4924534502382734E-3</v>
      </c>
      <c r="AE4434">
        <f t="shared" si="624"/>
        <v>7.4367340664237913E-3</v>
      </c>
      <c r="AF4434">
        <f t="shared" si="625"/>
        <v>3.2418017737489749E-3</v>
      </c>
      <c r="AG4434">
        <f t="shared" si="626"/>
        <v>0</v>
      </c>
      <c r="AH4434">
        <f t="shared" si="627"/>
        <v>0</v>
      </c>
      <c r="AI4434">
        <f t="shared" si="628"/>
        <v>0</v>
      </c>
      <c r="AJ4434">
        <f t="shared" si="629"/>
        <v>0</v>
      </c>
      <c r="AK4434">
        <f t="shared" si="630"/>
        <v>1</v>
      </c>
    </row>
    <row r="4435" spans="1:37" x14ac:dyDescent="0.35">
      <c r="A4435">
        <v>1</v>
      </c>
      <c r="B4435">
        <v>2</v>
      </c>
      <c r="C4435">
        <v>0</v>
      </c>
      <c r="D4435">
        <v>2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1</v>
      </c>
      <c r="K4435">
        <v>0</v>
      </c>
      <c r="L4435">
        <v>54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190.8</v>
      </c>
      <c r="AA4435">
        <v>3</v>
      </c>
      <c r="AB4435">
        <v>0</v>
      </c>
      <c r="AC4435">
        <f t="shared" si="622"/>
        <v>-3.2962444640641868</v>
      </c>
      <c r="AD4435">
        <f t="shared" si="623"/>
        <v>3.7021943888775798E-2</v>
      </c>
      <c r="AE4435">
        <f t="shared" si="624"/>
        <v>3.570025119231858E-2</v>
      </c>
      <c r="AF4435">
        <f t="shared" si="625"/>
        <v>1.5787946368766355E-2</v>
      </c>
      <c r="AG4435">
        <f t="shared" si="626"/>
        <v>0</v>
      </c>
      <c r="AH4435">
        <f t="shared" si="627"/>
        <v>0</v>
      </c>
      <c r="AI4435">
        <f t="shared" si="628"/>
        <v>0</v>
      </c>
      <c r="AJ4435">
        <f t="shared" si="629"/>
        <v>0</v>
      </c>
      <c r="AK4435">
        <f t="shared" si="630"/>
        <v>1</v>
      </c>
    </row>
    <row r="4436" spans="1:37" x14ac:dyDescent="0.35">
      <c r="A4436">
        <v>1</v>
      </c>
      <c r="B4436">
        <v>2</v>
      </c>
      <c r="C4436">
        <v>0</v>
      </c>
      <c r="D4436">
        <v>2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102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101.5</v>
      </c>
      <c r="AA4436">
        <v>0</v>
      </c>
      <c r="AB4436">
        <v>1</v>
      </c>
      <c r="AC4436">
        <f t="shared" si="622"/>
        <v>-0.20778372657105848</v>
      </c>
      <c r="AD4436">
        <f t="shared" si="623"/>
        <v>0.81238271450931421</v>
      </c>
      <c r="AE4436">
        <f t="shared" si="624"/>
        <v>0.4482401581110087</v>
      </c>
      <c r="AF4436">
        <f t="shared" si="625"/>
        <v>0.34848923734861204</v>
      </c>
      <c r="AG4436">
        <f t="shared" si="626"/>
        <v>0</v>
      </c>
      <c r="AH4436">
        <f t="shared" si="627"/>
        <v>0</v>
      </c>
      <c r="AI4436">
        <f t="shared" si="628"/>
        <v>0</v>
      </c>
      <c r="AJ4436">
        <f t="shared" si="629"/>
        <v>1</v>
      </c>
      <c r="AK4436">
        <f t="shared" si="630"/>
        <v>0</v>
      </c>
    </row>
    <row r="4437" spans="1:37" x14ac:dyDescent="0.35">
      <c r="A4437">
        <v>1</v>
      </c>
      <c r="B4437">
        <v>1</v>
      </c>
      <c r="C4437">
        <v>0</v>
      </c>
      <c r="D4437">
        <v>3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220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106</v>
      </c>
      <c r="AA4437">
        <v>0</v>
      </c>
      <c r="AB4437">
        <v>1</v>
      </c>
      <c r="AC4437">
        <f t="shared" si="622"/>
        <v>0.5314761836776305</v>
      </c>
      <c r="AD4437">
        <f t="shared" si="623"/>
        <v>1.7014420967603165</v>
      </c>
      <c r="AE4437">
        <f t="shared" si="624"/>
        <v>0.62982734251485828</v>
      </c>
      <c r="AF4437">
        <f t="shared" si="625"/>
        <v>0.200778489387687</v>
      </c>
      <c r="AG4437">
        <f t="shared" si="626"/>
        <v>1</v>
      </c>
      <c r="AH4437">
        <f t="shared" si="627"/>
        <v>1</v>
      </c>
      <c r="AI4437">
        <f t="shared" si="628"/>
        <v>0</v>
      </c>
      <c r="AJ4437">
        <f t="shared" si="629"/>
        <v>0</v>
      </c>
      <c r="AK4437">
        <f t="shared" si="630"/>
        <v>0</v>
      </c>
    </row>
    <row r="4438" spans="1:37" x14ac:dyDescent="0.35">
      <c r="A4438">
        <v>1</v>
      </c>
      <c r="B4438">
        <v>1</v>
      </c>
      <c r="C4438">
        <v>0</v>
      </c>
      <c r="D4438">
        <v>3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3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1</v>
      </c>
      <c r="Y4438">
        <v>2</v>
      </c>
      <c r="Z4438">
        <v>66</v>
      </c>
      <c r="AA4438">
        <v>0</v>
      </c>
      <c r="AB4438">
        <v>0</v>
      </c>
      <c r="AC4438">
        <f t="shared" si="622"/>
        <v>-6.2951101913828085</v>
      </c>
      <c r="AD4438">
        <f t="shared" si="623"/>
        <v>1.8453059450108027E-3</v>
      </c>
      <c r="AE4438">
        <f t="shared" si="624"/>
        <v>1.8419070629573701E-3</v>
      </c>
      <c r="AF4438">
        <f t="shared" si="625"/>
        <v>8.0066767791879534E-4</v>
      </c>
      <c r="AG4438">
        <f t="shared" si="626"/>
        <v>0</v>
      </c>
      <c r="AH4438">
        <f t="shared" si="627"/>
        <v>0</v>
      </c>
      <c r="AI4438">
        <f t="shared" si="628"/>
        <v>0</v>
      </c>
      <c r="AJ4438">
        <f t="shared" si="629"/>
        <v>0</v>
      </c>
      <c r="AK4438">
        <f t="shared" si="630"/>
        <v>1</v>
      </c>
    </row>
    <row r="4439" spans="1:37" x14ac:dyDescent="0.35">
      <c r="A4439">
        <v>1</v>
      </c>
      <c r="B4439">
        <v>2</v>
      </c>
      <c r="C4439">
        <v>0</v>
      </c>
      <c r="D4439">
        <v>5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169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101.25</v>
      </c>
      <c r="AA4439">
        <v>2</v>
      </c>
      <c r="AB4439">
        <v>1</v>
      </c>
      <c r="AC4439">
        <f t="shared" si="622"/>
        <v>-2.4897421973235874</v>
      </c>
      <c r="AD4439">
        <f t="shared" si="623"/>
        <v>8.2931343741884045E-2</v>
      </c>
      <c r="AE4439">
        <f t="shared" si="624"/>
        <v>7.6580426101001894E-2</v>
      </c>
      <c r="AF4439">
        <f t="shared" si="625"/>
        <v>1.1158822215245152</v>
      </c>
      <c r="AG4439">
        <f t="shared" si="626"/>
        <v>0</v>
      </c>
      <c r="AH4439">
        <f t="shared" si="627"/>
        <v>0</v>
      </c>
      <c r="AI4439">
        <f t="shared" si="628"/>
        <v>0</v>
      </c>
      <c r="AJ4439">
        <f t="shared" si="629"/>
        <v>1</v>
      </c>
      <c r="AK4439">
        <f t="shared" si="630"/>
        <v>0</v>
      </c>
    </row>
    <row r="4440" spans="1:37" x14ac:dyDescent="0.35">
      <c r="A4440">
        <v>1</v>
      </c>
      <c r="B4440">
        <v>2</v>
      </c>
      <c r="C4440">
        <v>0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8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120</v>
      </c>
      <c r="AA4440">
        <v>1</v>
      </c>
      <c r="AB4440">
        <v>1</v>
      </c>
      <c r="AC4440">
        <f t="shared" si="622"/>
        <v>-2.5980040997542706</v>
      </c>
      <c r="AD4440">
        <f t="shared" si="623"/>
        <v>7.4421968904589658E-2</v>
      </c>
      <c r="AE4440">
        <f t="shared" si="624"/>
        <v>6.9266983604649696E-2</v>
      </c>
      <c r="AF4440">
        <f t="shared" si="625"/>
        <v>1.1594737243362965</v>
      </c>
      <c r="AG4440">
        <f t="shared" si="626"/>
        <v>0</v>
      </c>
      <c r="AH4440">
        <f t="shared" si="627"/>
        <v>0</v>
      </c>
      <c r="AI4440">
        <f t="shared" si="628"/>
        <v>0</v>
      </c>
      <c r="AJ4440">
        <f t="shared" si="629"/>
        <v>1</v>
      </c>
      <c r="AK4440">
        <f t="shared" si="630"/>
        <v>0</v>
      </c>
    </row>
    <row r="4441" spans="1:37" x14ac:dyDescent="0.35">
      <c r="A4441">
        <v>1</v>
      </c>
      <c r="B4441">
        <v>2</v>
      </c>
      <c r="C4441">
        <v>0</v>
      </c>
      <c r="D4441">
        <v>2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185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81.77</v>
      </c>
      <c r="AA4441">
        <v>2</v>
      </c>
      <c r="AB4441">
        <v>1</v>
      </c>
      <c r="AC4441">
        <f t="shared" si="622"/>
        <v>-1.7321966649731906</v>
      </c>
      <c r="AD4441">
        <f t="shared" si="623"/>
        <v>0.17689540293169592</v>
      </c>
      <c r="AE4441">
        <f t="shared" si="624"/>
        <v>0.150306817828536</v>
      </c>
      <c r="AF4441">
        <f t="shared" si="625"/>
        <v>0.8230213196249524</v>
      </c>
      <c r="AG4441">
        <f t="shared" si="626"/>
        <v>0</v>
      </c>
      <c r="AH4441">
        <f t="shared" si="627"/>
        <v>0</v>
      </c>
      <c r="AI4441">
        <f t="shared" si="628"/>
        <v>0</v>
      </c>
      <c r="AJ4441">
        <f t="shared" si="629"/>
        <v>1</v>
      </c>
      <c r="AK4441">
        <f t="shared" si="630"/>
        <v>0</v>
      </c>
    </row>
    <row r="4442" spans="1:37" x14ac:dyDescent="0.35">
      <c r="A4442">
        <v>1</v>
      </c>
      <c r="B4442">
        <v>2</v>
      </c>
      <c r="C4442">
        <v>0</v>
      </c>
      <c r="D4442">
        <v>3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37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105</v>
      </c>
      <c r="AA4442">
        <v>0</v>
      </c>
      <c r="AB4442">
        <v>0</v>
      </c>
      <c r="AC4442">
        <f t="shared" si="622"/>
        <v>-0.90467506062208436</v>
      </c>
      <c r="AD4442">
        <f t="shared" si="623"/>
        <v>0.40467335805071714</v>
      </c>
      <c r="AE4442">
        <f t="shared" si="624"/>
        <v>0.28809071926322249</v>
      </c>
      <c r="AF4442">
        <f t="shared" si="625"/>
        <v>0.1475753453879062</v>
      </c>
      <c r="AG4442">
        <f t="shared" si="626"/>
        <v>0</v>
      </c>
      <c r="AH4442">
        <f t="shared" si="627"/>
        <v>0</v>
      </c>
      <c r="AI4442">
        <f t="shared" si="628"/>
        <v>0</v>
      </c>
      <c r="AJ4442">
        <f t="shared" si="629"/>
        <v>0</v>
      </c>
      <c r="AK4442">
        <f t="shared" si="630"/>
        <v>1</v>
      </c>
    </row>
    <row r="4443" spans="1:37" x14ac:dyDescent="0.35">
      <c r="A4443">
        <v>1</v>
      </c>
      <c r="B4443">
        <v>2</v>
      </c>
      <c r="C4443">
        <v>0</v>
      </c>
      <c r="D4443">
        <v>1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110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98.2</v>
      </c>
      <c r="AA4443">
        <v>1</v>
      </c>
      <c r="AB4443">
        <v>0</v>
      </c>
      <c r="AC4443">
        <f t="shared" si="622"/>
        <v>-1.1076987436546899</v>
      </c>
      <c r="AD4443">
        <f t="shared" si="623"/>
        <v>0.33031823403129262</v>
      </c>
      <c r="AE4443">
        <f t="shared" si="624"/>
        <v>0.24830016275904299</v>
      </c>
      <c r="AF4443">
        <f t="shared" si="625"/>
        <v>0.12395554378791035</v>
      </c>
      <c r="AG4443">
        <f t="shared" si="626"/>
        <v>0</v>
      </c>
      <c r="AH4443">
        <f t="shared" si="627"/>
        <v>0</v>
      </c>
      <c r="AI4443">
        <f t="shared" si="628"/>
        <v>0</v>
      </c>
      <c r="AJ4443">
        <f t="shared" si="629"/>
        <v>0</v>
      </c>
      <c r="AK4443">
        <f t="shared" si="630"/>
        <v>1</v>
      </c>
    </row>
    <row r="4444" spans="1:37" x14ac:dyDescent="0.35">
      <c r="A4444">
        <v>1</v>
      </c>
      <c r="B4444">
        <v>2</v>
      </c>
      <c r="C4444">
        <v>1</v>
      </c>
      <c r="D4444">
        <v>2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11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83.55</v>
      </c>
      <c r="AA4444">
        <v>0</v>
      </c>
      <c r="AB4444">
        <v>1</v>
      </c>
      <c r="AC4444">
        <f t="shared" si="622"/>
        <v>-0.65009365970366795</v>
      </c>
      <c r="AD4444">
        <f t="shared" si="623"/>
        <v>0.52199688439792136</v>
      </c>
      <c r="AE4444">
        <f t="shared" si="624"/>
        <v>0.34296843163671481</v>
      </c>
      <c r="AF4444">
        <f t="shared" si="625"/>
        <v>0.4647458525430071</v>
      </c>
      <c r="AG4444">
        <f t="shared" si="626"/>
        <v>0</v>
      </c>
      <c r="AH4444">
        <f t="shared" si="627"/>
        <v>0</v>
      </c>
      <c r="AI4444">
        <f t="shared" si="628"/>
        <v>0</v>
      </c>
      <c r="AJ4444">
        <f t="shared" si="629"/>
        <v>1</v>
      </c>
      <c r="AK4444">
        <f t="shared" si="630"/>
        <v>0</v>
      </c>
    </row>
    <row r="4445" spans="1:37" x14ac:dyDescent="0.35">
      <c r="A4445">
        <v>1</v>
      </c>
      <c r="B4445">
        <v>2</v>
      </c>
      <c r="C4445">
        <v>0</v>
      </c>
      <c r="D4445">
        <v>3</v>
      </c>
      <c r="E4445">
        <v>0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73</v>
      </c>
      <c r="M4445">
        <v>1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71.52</v>
      </c>
      <c r="AA4445">
        <v>1</v>
      </c>
      <c r="AB4445">
        <v>0</v>
      </c>
      <c r="AC4445">
        <f t="shared" si="622"/>
        <v>-1.3040608257382176</v>
      </c>
      <c r="AD4445">
        <f t="shared" si="623"/>
        <v>0.27142733294210147</v>
      </c>
      <c r="AE4445">
        <f t="shared" si="624"/>
        <v>0.21348237992808811</v>
      </c>
      <c r="AF4445">
        <f t="shared" si="625"/>
        <v>0.10429154358832868</v>
      </c>
      <c r="AG4445">
        <f t="shared" si="626"/>
        <v>0</v>
      </c>
      <c r="AH4445">
        <f t="shared" si="627"/>
        <v>0</v>
      </c>
      <c r="AI4445">
        <f t="shared" si="628"/>
        <v>0</v>
      </c>
      <c r="AJ4445">
        <f t="shared" si="629"/>
        <v>0</v>
      </c>
      <c r="AK4445">
        <f t="shared" si="630"/>
        <v>1</v>
      </c>
    </row>
    <row r="4446" spans="1:37" x14ac:dyDescent="0.35">
      <c r="A4446">
        <v>1</v>
      </c>
      <c r="B4446">
        <v>1</v>
      </c>
      <c r="C4446">
        <v>0</v>
      </c>
      <c r="D4446">
        <v>3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71</v>
      </c>
      <c r="M4446">
        <v>0</v>
      </c>
      <c r="N4446">
        <v>0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120</v>
      </c>
      <c r="AA4446">
        <v>0</v>
      </c>
      <c r="AB4446">
        <v>0</v>
      </c>
      <c r="AC4446">
        <f t="shared" si="622"/>
        <v>-0.32385551515885025</v>
      </c>
      <c r="AD4446">
        <f t="shared" si="623"/>
        <v>0.7233547486258266</v>
      </c>
      <c r="AE4446">
        <f t="shared" si="624"/>
        <v>0.4197364177065791</v>
      </c>
      <c r="AF4446">
        <f t="shared" si="625"/>
        <v>0.23637468517441812</v>
      </c>
      <c r="AG4446">
        <f t="shared" si="626"/>
        <v>0</v>
      </c>
      <c r="AH4446">
        <f t="shared" si="627"/>
        <v>0</v>
      </c>
      <c r="AI4446">
        <f t="shared" si="628"/>
        <v>0</v>
      </c>
      <c r="AJ4446">
        <f t="shared" si="629"/>
        <v>0</v>
      </c>
      <c r="AK4446">
        <f t="shared" si="630"/>
        <v>1</v>
      </c>
    </row>
    <row r="4447" spans="1:37" x14ac:dyDescent="0.35">
      <c r="A4447">
        <v>1</v>
      </c>
      <c r="B4447">
        <v>2</v>
      </c>
      <c r="C4447">
        <v>0</v>
      </c>
      <c r="D4447">
        <v>5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140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70</v>
      </c>
      <c r="AA4447">
        <v>0</v>
      </c>
      <c r="AB4447">
        <v>0</v>
      </c>
      <c r="AC4447">
        <f t="shared" si="622"/>
        <v>-1.248256354596303</v>
      </c>
      <c r="AD4447">
        <f t="shared" si="623"/>
        <v>0.28700479541578539</v>
      </c>
      <c r="AE4447">
        <f t="shared" si="624"/>
        <v>0.22300211812580262</v>
      </c>
      <c r="AF4447">
        <f t="shared" si="625"/>
        <v>0.10958016510076125</v>
      </c>
      <c r="AG4447">
        <f t="shared" si="626"/>
        <v>0</v>
      </c>
      <c r="AH4447">
        <f t="shared" si="627"/>
        <v>0</v>
      </c>
      <c r="AI4447">
        <f t="shared" si="628"/>
        <v>0</v>
      </c>
      <c r="AJ4447">
        <f t="shared" si="629"/>
        <v>0</v>
      </c>
      <c r="AK4447">
        <f t="shared" si="630"/>
        <v>1</v>
      </c>
    </row>
    <row r="4448" spans="1:37" x14ac:dyDescent="0.35">
      <c r="A4448">
        <v>1</v>
      </c>
      <c r="B4448">
        <v>1</v>
      </c>
      <c r="C4448">
        <v>0</v>
      </c>
      <c r="D4448">
        <v>2</v>
      </c>
      <c r="E4448">
        <v>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37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94.5</v>
      </c>
      <c r="AA4448">
        <v>0</v>
      </c>
      <c r="AB4448">
        <v>0</v>
      </c>
      <c r="AC4448">
        <f t="shared" si="622"/>
        <v>-3.1887608850452609</v>
      </c>
      <c r="AD4448">
        <f t="shared" si="623"/>
        <v>4.1222919240888369E-2</v>
      </c>
      <c r="AE4448">
        <f t="shared" si="624"/>
        <v>3.959086808321724E-2</v>
      </c>
      <c r="AF4448">
        <f t="shared" si="625"/>
        <v>1.754371916664179E-2</v>
      </c>
      <c r="AG4448">
        <f t="shared" si="626"/>
        <v>0</v>
      </c>
      <c r="AH4448">
        <f t="shared" si="627"/>
        <v>0</v>
      </c>
      <c r="AI4448">
        <f t="shared" si="628"/>
        <v>0</v>
      </c>
      <c r="AJ4448">
        <f t="shared" si="629"/>
        <v>0</v>
      </c>
      <c r="AK4448">
        <f t="shared" si="630"/>
        <v>1</v>
      </c>
    </row>
    <row r="4449" spans="1:37" x14ac:dyDescent="0.35">
      <c r="A4449">
        <v>1</v>
      </c>
      <c r="B4449">
        <v>2</v>
      </c>
      <c r="C4449">
        <v>0</v>
      </c>
      <c r="D4449">
        <v>10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v>14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132</v>
      </c>
      <c r="AA4449">
        <v>0</v>
      </c>
      <c r="AB4449">
        <v>1</v>
      </c>
      <c r="AC4449">
        <f t="shared" si="622"/>
        <v>0.67659981345754927</v>
      </c>
      <c r="AD4449">
        <f t="shared" si="623"/>
        <v>1.967177577072764</v>
      </c>
      <c r="AE4449">
        <f t="shared" si="624"/>
        <v>0.66297938899007891</v>
      </c>
      <c r="AF4449">
        <f t="shared" si="625"/>
        <v>0.17849997293310621</v>
      </c>
      <c r="AG4449">
        <f t="shared" si="626"/>
        <v>1</v>
      </c>
      <c r="AH4449">
        <f t="shared" si="627"/>
        <v>1</v>
      </c>
      <c r="AI4449">
        <f t="shared" si="628"/>
        <v>0</v>
      </c>
      <c r="AJ4449">
        <f t="shared" si="629"/>
        <v>0</v>
      </c>
      <c r="AK4449">
        <f t="shared" si="630"/>
        <v>0</v>
      </c>
    </row>
    <row r="4450" spans="1:37" x14ac:dyDescent="0.35">
      <c r="A4450">
        <v>1</v>
      </c>
      <c r="B4450">
        <v>2</v>
      </c>
      <c r="C4450">
        <v>0</v>
      </c>
      <c r="D4450">
        <v>2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v>80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136</v>
      </c>
      <c r="AA4450">
        <v>0</v>
      </c>
      <c r="AB4450">
        <v>0</v>
      </c>
      <c r="AC4450">
        <f t="shared" si="622"/>
        <v>0.20687716723370508</v>
      </c>
      <c r="AD4450">
        <f t="shared" si="623"/>
        <v>1.2298314988975063</v>
      </c>
      <c r="AE4450">
        <f t="shared" si="624"/>
        <v>0.55153562029488368</v>
      </c>
      <c r="AF4450">
        <f t="shared" si="625"/>
        <v>0.34827204606883738</v>
      </c>
      <c r="AG4450">
        <f t="shared" si="626"/>
        <v>1</v>
      </c>
      <c r="AH4450">
        <f t="shared" si="627"/>
        <v>0</v>
      </c>
      <c r="AI4450">
        <f t="shared" si="628"/>
        <v>1</v>
      </c>
      <c r="AJ4450">
        <f t="shared" si="629"/>
        <v>0</v>
      </c>
      <c r="AK4450">
        <f t="shared" si="630"/>
        <v>0</v>
      </c>
    </row>
    <row r="4451" spans="1:37" x14ac:dyDescent="0.35">
      <c r="A4451">
        <v>1</v>
      </c>
      <c r="B4451">
        <v>2</v>
      </c>
      <c r="C4451">
        <v>0</v>
      </c>
      <c r="D4451">
        <v>2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88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102.6</v>
      </c>
      <c r="AA4451">
        <v>1</v>
      </c>
      <c r="AB4451">
        <v>1</v>
      </c>
      <c r="AC4451">
        <f t="shared" si="622"/>
        <v>-1.005518727457837</v>
      </c>
      <c r="AD4451">
        <f t="shared" si="623"/>
        <v>0.36585480663994563</v>
      </c>
      <c r="AE4451">
        <f t="shared" si="624"/>
        <v>0.26785775827810149</v>
      </c>
      <c r="AF4451">
        <f t="shared" si="625"/>
        <v>0.57209577012900692</v>
      </c>
      <c r="AG4451">
        <f t="shared" si="626"/>
        <v>0</v>
      </c>
      <c r="AH4451">
        <f t="shared" si="627"/>
        <v>0</v>
      </c>
      <c r="AI4451">
        <f t="shared" si="628"/>
        <v>0</v>
      </c>
      <c r="AJ4451">
        <f t="shared" si="629"/>
        <v>1</v>
      </c>
      <c r="AK4451">
        <f t="shared" si="630"/>
        <v>0</v>
      </c>
    </row>
    <row r="4452" spans="1:37" x14ac:dyDescent="0.35">
      <c r="A4452">
        <v>1</v>
      </c>
      <c r="B4452">
        <v>2</v>
      </c>
      <c r="C4452">
        <v>0</v>
      </c>
      <c r="D4452">
        <v>3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v>20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164</v>
      </c>
      <c r="AA4452">
        <v>0</v>
      </c>
      <c r="AB4452">
        <v>0</v>
      </c>
      <c r="AC4452">
        <f t="shared" si="622"/>
        <v>0.12767657678138722</v>
      </c>
      <c r="AD4452">
        <f t="shared" si="623"/>
        <v>1.1361854745035833</v>
      </c>
      <c r="AE4452">
        <f t="shared" si="624"/>
        <v>0.53187585444452823</v>
      </c>
      <c r="AF4452">
        <f t="shared" si="625"/>
        <v>0.3296389576526022</v>
      </c>
      <c r="AG4452">
        <f t="shared" si="626"/>
        <v>1</v>
      </c>
      <c r="AH4452">
        <f t="shared" si="627"/>
        <v>0</v>
      </c>
      <c r="AI4452">
        <f t="shared" si="628"/>
        <v>1</v>
      </c>
      <c r="AJ4452">
        <f t="shared" si="629"/>
        <v>0</v>
      </c>
      <c r="AK4452">
        <f t="shared" si="630"/>
        <v>0</v>
      </c>
    </row>
    <row r="4453" spans="1:37" x14ac:dyDescent="0.35">
      <c r="A4453">
        <v>1</v>
      </c>
      <c r="B4453">
        <v>2</v>
      </c>
      <c r="C4453">
        <v>0</v>
      </c>
      <c r="D4453">
        <v>4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175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112.63</v>
      </c>
      <c r="AA4453">
        <v>0</v>
      </c>
      <c r="AB4453">
        <v>1</v>
      </c>
      <c r="AC4453">
        <f t="shared" si="622"/>
        <v>1.3235764314030316</v>
      </c>
      <c r="AD4453">
        <f t="shared" si="623"/>
        <v>3.7568334363880194</v>
      </c>
      <c r="AE4453">
        <f t="shared" si="624"/>
        <v>0.78977611611321741</v>
      </c>
      <c r="AF4453">
        <f t="shared" si="625"/>
        <v>0.10249600404727882</v>
      </c>
      <c r="AG4453">
        <f t="shared" si="626"/>
        <v>1</v>
      </c>
      <c r="AH4453">
        <f t="shared" si="627"/>
        <v>1</v>
      </c>
      <c r="AI4453">
        <f t="shared" si="628"/>
        <v>0</v>
      </c>
      <c r="AJ4453">
        <f t="shared" si="629"/>
        <v>0</v>
      </c>
      <c r="AK4453">
        <f t="shared" si="630"/>
        <v>0</v>
      </c>
    </row>
    <row r="4454" spans="1:37" x14ac:dyDescent="0.35">
      <c r="A4454">
        <v>1</v>
      </c>
      <c r="B4454">
        <v>1</v>
      </c>
      <c r="C4454">
        <v>0</v>
      </c>
      <c r="D4454">
        <v>3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1</v>
      </c>
      <c r="U4454">
        <v>0</v>
      </c>
      <c r="V4454">
        <v>0</v>
      </c>
      <c r="W4454">
        <v>0</v>
      </c>
      <c r="X4454">
        <v>1</v>
      </c>
      <c r="Y4454">
        <v>0</v>
      </c>
      <c r="Z4454">
        <v>65</v>
      </c>
      <c r="AA4454">
        <v>0</v>
      </c>
      <c r="AB4454">
        <v>0</v>
      </c>
      <c r="AC4454">
        <f t="shared" si="622"/>
        <v>-5.2225838421154576</v>
      </c>
      <c r="AD4454">
        <f t="shared" si="623"/>
        <v>5.3933754764892835E-3</v>
      </c>
      <c r="AE4454">
        <f t="shared" si="624"/>
        <v>5.3644430210545045E-3</v>
      </c>
      <c r="AF4454">
        <f t="shared" si="625"/>
        <v>2.3360193409483004E-3</v>
      </c>
      <c r="AG4454">
        <f t="shared" si="626"/>
        <v>0</v>
      </c>
      <c r="AH4454">
        <f t="shared" si="627"/>
        <v>0</v>
      </c>
      <c r="AI4454">
        <f t="shared" si="628"/>
        <v>0</v>
      </c>
      <c r="AJ4454">
        <f t="shared" si="629"/>
        <v>0</v>
      </c>
      <c r="AK4454">
        <f t="shared" si="630"/>
        <v>1</v>
      </c>
    </row>
    <row r="4455" spans="1:37" x14ac:dyDescent="0.35">
      <c r="A4455">
        <v>1</v>
      </c>
      <c r="B4455">
        <v>2</v>
      </c>
      <c r="C4455">
        <v>0</v>
      </c>
      <c r="D4455">
        <v>3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v>16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152.66999999999999</v>
      </c>
      <c r="AA4455">
        <v>1</v>
      </c>
      <c r="AB4455">
        <v>0</v>
      </c>
      <c r="AC4455">
        <f t="shared" si="622"/>
        <v>-1.3472828494542655</v>
      </c>
      <c r="AD4455">
        <f t="shared" si="623"/>
        <v>0.25994561330229682</v>
      </c>
      <c r="AE4455">
        <f t="shared" si="624"/>
        <v>0.20631494769126074</v>
      </c>
      <c r="AF4455">
        <f t="shared" si="625"/>
        <v>0.10035179880607073</v>
      </c>
      <c r="AG4455">
        <f t="shared" si="626"/>
        <v>0</v>
      </c>
      <c r="AH4455">
        <f t="shared" si="627"/>
        <v>0</v>
      </c>
      <c r="AI4455">
        <f t="shared" si="628"/>
        <v>0</v>
      </c>
      <c r="AJ4455">
        <f t="shared" si="629"/>
        <v>0</v>
      </c>
      <c r="AK4455">
        <f t="shared" si="630"/>
        <v>1</v>
      </c>
    </row>
    <row r="4456" spans="1:37" x14ac:dyDescent="0.35">
      <c r="A4456">
        <v>1</v>
      </c>
      <c r="B4456">
        <v>1</v>
      </c>
      <c r="C4456">
        <v>0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89</v>
      </c>
      <c r="AA4456">
        <v>0</v>
      </c>
      <c r="AB4456">
        <v>0</v>
      </c>
      <c r="AC4456">
        <f t="shared" si="622"/>
        <v>-1.4560889393774696</v>
      </c>
      <c r="AD4456">
        <f t="shared" si="623"/>
        <v>0.23314634338575579</v>
      </c>
      <c r="AE4456">
        <f t="shared" si="624"/>
        <v>0.18906624070718456</v>
      </c>
      <c r="AF4456">
        <f t="shared" si="625"/>
        <v>9.1014619461500204E-2</v>
      </c>
      <c r="AG4456">
        <f t="shared" si="626"/>
        <v>0</v>
      </c>
      <c r="AH4456">
        <f t="shared" si="627"/>
        <v>0</v>
      </c>
      <c r="AI4456">
        <f t="shared" si="628"/>
        <v>0</v>
      </c>
      <c r="AJ4456">
        <f t="shared" si="629"/>
        <v>0</v>
      </c>
      <c r="AK4456">
        <f t="shared" si="630"/>
        <v>1</v>
      </c>
    </row>
    <row r="4457" spans="1:37" x14ac:dyDescent="0.35">
      <c r="A4457">
        <v>1</v>
      </c>
      <c r="B4457">
        <v>2</v>
      </c>
      <c r="C4457">
        <v>0</v>
      </c>
      <c r="D4457">
        <v>5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66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89.25</v>
      </c>
      <c r="AA4457">
        <v>1</v>
      </c>
      <c r="AB4457">
        <v>0</v>
      </c>
      <c r="AC4457">
        <f t="shared" si="622"/>
        <v>-2.1105096690180836</v>
      </c>
      <c r="AD4457">
        <f t="shared" si="623"/>
        <v>0.12117619094193939</v>
      </c>
      <c r="AE4457">
        <f t="shared" si="624"/>
        <v>0.10807952569893144</v>
      </c>
      <c r="AF4457">
        <f t="shared" si="625"/>
        <v>4.9673866601337352E-2</v>
      </c>
      <c r="AG4457">
        <f t="shared" si="626"/>
        <v>0</v>
      </c>
      <c r="AH4457">
        <f t="shared" si="627"/>
        <v>0</v>
      </c>
      <c r="AI4457">
        <f t="shared" si="628"/>
        <v>0</v>
      </c>
      <c r="AJ4457">
        <f t="shared" si="629"/>
        <v>0</v>
      </c>
      <c r="AK4457">
        <f t="shared" si="630"/>
        <v>1</v>
      </c>
    </row>
    <row r="4458" spans="1:37" x14ac:dyDescent="0.35">
      <c r="A4458">
        <v>1</v>
      </c>
      <c r="B4458">
        <v>2</v>
      </c>
      <c r="C4458">
        <v>0</v>
      </c>
      <c r="D4458">
        <v>4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26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103.76</v>
      </c>
      <c r="AA4458">
        <v>1</v>
      </c>
      <c r="AB4458">
        <v>0</v>
      </c>
      <c r="AC4458">
        <f t="shared" si="622"/>
        <v>-2.0953650321932984</v>
      </c>
      <c r="AD4458">
        <f t="shared" si="623"/>
        <v>0.12302532725146217</v>
      </c>
      <c r="AE4458">
        <f t="shared" si="624"/>
        <v>0.1095481324117234</v>
      </c>
      <c r="AF4458">
        <f t="shared" si="625"/>
        <v>5.038955088435787E-2</v>
      </c>
      <c r="AG4458">
        <f t="shared" si="626"/>
        <v>0</v>
      </c>
      <c r="AH4458">
        <f t="shared" si="627"/>
        <v>0</v>
      </c>
      <c r="AI4458">
        <f t="shared" si="628"/>
        <v>0</v>
      </c>
      <c r="AJ4458">
        <f t="shared" si="629"/>
        <v>0</v>
      </c>
      <c r="AK4458">
        <f t="shared" si="630"/>
        <v>1</v>
      </c>
    </row>
    <row r="4459" spans="1:37" x14ac:dyDescent="0.35">
      <c r="A4459">
        <v>1</v>
      </c>
      <c r="B4459">
        <v>1</v>
      </c>
      <c r="C4459">
        <v>0</v>
      </c>
      <c r="D4459">
        <v>2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19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118</v>
      </c>
      <c r="AA4459">
        <v>1</v>
      </c>
      <c r="AB4459">
        <v>0</v>
      </c>
      <c r="AC4459">
        <f t="shared" si="622"/>
        <v>-2.5568527382610529</v>
      </c>
      <c r="AD4459">
        <f t="shared" si="623"/>
        <v>7.7548421958747255E-2</v>
      </c>
      <c r="AE4459">
        <f t="shared" si="624"/>
        <v>7.1967459075093068E-2</v>
      </c>
      <c r="AF4459">
        <f t="shared" si="625"/>
        <v>3.2436795229037745E-2</v>
      </c>
      <c r="AG4459">
        <f t="shared" si="626"/>
        <v>0</v>
      </c>
      <c r="AH4459">
        <f t="shared" si="627"/>
        <v>0</v>
      </c>
      <c r="AI4459">
        <f t="shared" si="628"/>
        <v>0</v>
      </c>
      <c r="AJ4459">
        <f t="shared" si="629"/>
        <v>0</v>
      </c>
      <c r="AK4459">
        <f t="shared" si="630"/>
        <v>1</v>
      </c>
    </row>
    <row r="4460" spans="1:37" x14ac:dyDescent="0.35">
      <c r="A4460">
        <v>1</v>
      </c>
      <c r="B4460">
        <v>1</v>
      </c>
      <c r="C4460">
        <v>0</v>
      </c>
      <c r="D4460">
        <v>2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151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71</v>
      </c>
      <c r="AA4460">
        <v>0</v>
      </c>
      <c r="AB4460">
        <v>0</v>
      </c>
      <c r="AC4460">
        <f t="shared" si="622"/>
        <v>-2.4147406476375615</v>
      </c>
      <c r="AD4460">
        <f t="shared" si="623"/>
        <v>8.9390519558073853E-2</v>
      </c>
      <c r="AE4460">
        <f t="shared" si="624"/>
        <v>8.2055532844490284E-2</v>
      </c>
      <c r="AF4460">
        <f t="shared" si="625"/>
        <v>3.7183591497486027E-2</v>
      </c>
      <c r="AG4460">
        <f t="shared" si="626"/>
        <v>0</v>
      </c>
      <c r="AH4460">
        <f t="shared" si="627"/>
        <v>0</v>
      </c>
      <c r="AI4460">
        <f t="shared" si="628"/>
        <v>0</v>
      </c>
      <c r="AJ4460">
        <f t="shared" si="629"/>
        <v>0</v>
      </c>
      <c r="AK4460">
        <f t="shared" si="630"/>
        <v>1</v>
      </c>
    </row>
    <row r="4461" spans="1:37" x14ac:dyDescent="0.35">
      <c r="A4461">
        <v>1</v>
      </c>
      <c r="B4461">
        <v>1</v>
      </c>
      <c r="C4461">
        <v>0</v>
      </c>
      <c r="D4461">
        <v>2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114</v>
      </c>
      <c r="AA4461">
        <v>0</v>
      </c>
      <c r="AB4461">
        <v>0</v>
      </c>
      <c r="AC4461">
        <f t="shared" si="622"/>
        <v>-1.0080795887046583</v>
      </c>
      <c r="AD4461">
        <f t="shared" si="623"/>
        <v>0.36491910186007614</v>
      </c>
      <c r="AE4461">
        <f t="shared" si="624"/>
        <v>0.26735584648406924</v>
      </c>
      <c r="AF4461">
        <f t="shared" si="625"/>
        <v>0.13510691170137462</v>
      </c>
      <c r="AG4461">
        <f t="shared" si="626"/>
        <v>0</v>
      </c>
      <c r="AH4461">
        <f t="shared" si="627"/>
        <v>0</v>
      </c>
      <c r="AI4461">
        <f t="shared" si="628"/>
        <v>0</v>
      </c>
      <c r="AJ4461">
        <f t="shared" si="629"/>
        <v>0</v>
      </c>
      <c r="AK4461">
        <f t="shared" si="630"/>
        <v>1</v>
      </c>
    </row>
    <row r="4462" spans="1:37" x14ac:dyDescent="0.35">
      <c r="A4462">
        <v>1</v>
      </c>
      <c r="B4462">
        <v>1</v>
      </c>
      <c r="C4462">
        <v>0</v>
      </c>
      <c r="D4462">
        <v>2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23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129</v>
      </c>
      <c r="AA4462">
        <v>2</v>
      </c>
      <c r="AB4462">
        <v>0</v>
      </c>
      <c r="AC4462">
        <f t="shared" si="622"/>
        <v>-3.3700672807330712</v>
      </c>
      <c r="AD4462">
        <f t="shared" si="623"/>
        <v>3.4387323661296182E-2</v>
      </c>
      <c r="AE4462">
        <f t="shared" si="624"/>
        <v>3.3244146437892835E-2</v>
      </c>
      <c r="AF4462">
        <f t="shared" si="625"/>
        <v>1.4683189658800354E-2</v>
      </c>
      <c r="AG4462">
        <f t="shared" si="626"/>
        <v>0</v>
      </c>
      <c r="AH4462">
        <f t="shared" si="627"/>
        <v>0</v>
      </c>
      <c r="AI4462">
        <f t="shared" si="628"/>
        <v>0</v>
      </c>
      <c r="AJ4462">
        <f t="shared" si="629"/>
        <v>0</v>
      </c>
      <c r="AK4462">
        <f t="shared" si="630"/>
        <v>1</v>
      </c>
    </row>
    <row r="4463" spans="1:37" x14ac:dyDescent="0.35">
      <c r="A4463">
        <v>1</v>
      </c>
      <c r="B4463">
        <v>2</v>
      </c>
      <c r="C4463">
        <v>0</v>
      </c>
      <c r="D4463">
        <v>5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90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74.8</v>
      </c>
      <c r="AA4463">
        <v>1</v>
      </c>
      <c r="AB4463">
        <v>0</v>
      </c>
      <c r="AC4463">
        <f t="shared" si="622"/>
        <v>-2.9276072046103332</v>
      </c>
      <c r="AD4463">
        <f t="shared" si="623"/>
        <v>5.3524959315451932E-2</v>
      </c>
      <c r="AE4463">
        <f t="shared" si="624"/>
        <v>5.0805592067064843E-2</v>
      </c>
      <c r="AF4463">
        <f t="shared" si="625"/>
        <v>2.2644829041953762E-2</v>
      </c>
      <c r="AG4463">
        <f t="shared" si="626"/>
        <v>0</v>
      </c>
      <c r="AH4463">
        <f t="shared" si="627"/>
        <v>0</v>
      </c>
      <c r="AI4463">
        <f t="shared" si="628"/>
        <v>0</v>
      </c>
      <c r="AJ4463">
        <f t="shared" si="629"/>
        <v>0</v>
      </c>
      <c r="AK4463">
        <f t="shared" si="630"/>
        <v>1</v>
      </c>
    </row>
    <row r="4464" spans="1:37" x14ac:dyDescent="0.35">
      <c r="A4464">
        <v>1</v>
      </c>
      <c r="B4464">
        <v>2</v>
      </c>
      <c r="C4464">
        <v>0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29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139</v>
      </c>
      <c r="AA4464">
        <v>2</v>
      </c>
      <c r="AB4464">
        <v>0</v>
      </c>
      <c r="AC4464">
        <f t="shared" si="622"/>
        <v>-3.0026752082875072</v>
      </c>
      <c r="AD4464">
        <f t="shared" si="623"/>
        <v>4.9654055587729562E-2</v>
      </c>
      <c r="AE4464">
        <f t="shared" si="624"/>
        <v>4.7305162423182293E-2</v>
      </c>
      <c r="AF4464">
        <f t="shared" si="625"/>
        <v>2.1046188112917308E-2</v>
      </c>
      <c r="AG4464">
        <f t="shared" si="626"/>
        <v>0</v>
      </c>
      <c r="AH4464">
        <f t="shared" si="627"/>
        <v>0</v>
      </c>
      <c r="AI4464">
        <f t="shared" si="628"/>
        <v>0</v>
      </c>
      <c r="AJ4464">
        <f t="shared" si="629"/>
        <v>0</v>
      </c>
      <c r="AK4464">
        <f t="shared" si="630"/>
        <v>1</v>
      </c>
    </row>
    <row r="4465" spans="1:37" x14ac:dyDescent="0.35">
      <c r="A4465">
        <v>1</v>
      </c>
      <c r="B4465">
        <v>3</v>
      </c>
      <c r="C4465">
        <v>0</v>
      </c>
      <c r="D4465">
        <v>3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55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168.3</v>
      </c>
      <c r="AA4465">
        <v>0</v>
      </c>
      <c r="AB4465">
        <v>1</v>
      </c>
      <c r="AC4465">
        <f t="shared" si="622"/>
        <v>0.52977669339541977</v>
      </c>
      <c r="AD4465">
        <f t="shared" si="623"/>
        <v>1.6985529681694915</v>
      </c>
      <c r="AE4465">
        <f t="shared" si="624"/>
        <v>0.62943102774138626</v>
      </c>
      <c r="AF4465">
        <f t="shared" si="625"/>
        <v>0.20105185239080653</v>
      </c>
      <c r="AG4465">
        <f t="shared" si="626"/>
        <v>1</v>
      </c>
      <c r="AH4465">
        <f t="shared" si="627"/>
        <v>1</v>
      </c>
      <c r="AI4465">
        <f t="shared" si="628"/>
        <v>0</v>
      </c>
      <c r="AJ4465">
        <f t="shared" si="629"/>
        <v>0</v>
      </c>
      <c r="AK4465">
        <f t="shared" si="630"/>
        <v>0</v>
      </c>
    </row>
    <row r="4466" spans="1:37" x14ac:dyDescent="0.35">
      <c r="A4466">
        <v>1</v>
      </c>
      <c r="B4466">
        <v>2</v>
      </c>
      <c r="C4466">
        <v>0</v>
      </c>
      <c r="D4466">
        <v>4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0</v>
      </c>
      <c r="Z4466">
        <v>59.94</v>
      </c>
      <c r="AA4466">
        <v>0</v>
      </c>
      <c r="AB4466">
        <v>0</v>
      </c>
      <c r="AC4466">
        <f t="shared" si="622"/>
        <v>-1.7711553686092938</v>
      </c>
      <c r="AD4466">
        <f t="shared" si="623"/>
        <v>0.17013630507998512</v>
      </c>
      <c r="AE4466">
        <f t="shared" si="624"/>
        <v>0.14539870640827215</v>
      </c>
      <c r="AF4466">
        <f t="shared" si="625"/>
        <v>6.8236454136041971E-2</v>
      </c>
      <c r="AG4466">
        <f t="shared" si="626"/>
        <v>0</v>
      </c>
      <c r="AH4466">
        <f t="shared" si="627"/>
        <v>0</v>
      </c>
      <c r="AI4466">
        <f t="shared" si="628"/>
        <v>0</v>
      </c>
      <c r="AJ4466">
        <f t="shared" si="629"/>
        <v>0</v>
      </c>
      <c r="AK4466">
        <f t="shared" si="630"/>
        <v>1</v>
      </c>
    </row>
    <row r="4467" spans="1:37" x14ac:dyDescent="0.35">
      <c r="A4467">
        <v>1</v>
      </c>
      <c r="B4467">
        <v>2</v>
      </c>
      <c r="C4467">
        <v>0</v>
      </c>
      <c r="D4467">
        <v>6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136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72.25</v>
      </c>
      <c r="AA4467">
        <v>1</v>
      </c>
      <c r="AB4467">
        <v>0</v>
      </c>
      <c r="AC4467">
        <f t="shared" si="622"/>
        <v>-0.91140692762313491</v>
      </c>
      <c r="AD4467">
        <f t="shared" si="623"/>
        <v>0.40195829978444286</v>
      </c>
      <c r="AE4467">
        <f t="shared" si="624"/>
        <v>0.28671202263736778</v>
      </c>
      <c r="AF4467">
        <f t="shared" si="625"/>
        <v>0.14673509605371773</v>
      </c>
      <c r="AG4467">
        <f t="shared" si="626"/>
        <v>0</v>
      </c>
      <c r="AH4467">
        <f t="shared" si="627"/>
        <v>0</v>
      </c>
      <c r="AI4467">
        <f t="shared" si="628"/>
        <v>0</v>
      </c>
      <c r="AJ4467">
        <f t="shared" si="629"/>
        <v>0</v>
      </c>
      <c r="AK4467">
        <f t="shared" si="630"/>
        <v>1</v>
      </c>
    </row>
    <row r="4468" spans="1:37" x14ac:dyDescent="0.35">
      <c r="A4468">
        <v>1</v>
      </c>
      <c r="B4468">
        <v>1</v>
      </c>
      <c r="C4468">
        <v>0</v>
      </c>
      <c r="D4468">
        <v>2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38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157.5</v>
      </c>
      <c r="AA4468">
        <v>2</v>
      </c>
      <c r="AB4468">
        <v>0</v>
      </c>
      <c r="AC4468">
        <f t="shared" si="622"/>
        <v>-2.2651777046736576</v>
      </c>
      <c r="AD4468">
        <f t="shared" si="623"/>
        <v>0.10381158509771769</v>
      </c>
      <c r="AE4468">
        <f t="shared" si="624"/>
        <v>9.4048283691937795E-2</v>
      </c>
      <c r="AF4468">
        <f t="shared" si="625"/>
        <v>4.2894947907907273E-2</v>
      </c>
      <c r="AG4468">
        <f t="shared" si="626"/>
        <v>0</v>
      </c>
      <c r="AH4468">
        <f t="shared" si="627"/>
        <v>0</v>
      </c>
      <c r="AI4468">
        <f t="shared" si="628"/>
        <v>0</v>
      </c>
      <c r="AJ4468">
        <f t="shared" si="629"/>
        <v>0</v>
      </c>
      <c r="AK4468">
        <f t="shared" si="630"/>
        <v>1</v>
      </c>
    </row>
    <row r="4469" spans="1:37" x14ac:dyDescent="0.35">
      <c r="A4469">
        <v>1</v>
      </c>
      <c r="B4469">
        <v>3</v>
      </c>
      <c r="C4469">
        <v>0</v>
      </c>
      <c r="D4469">
        <v>3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3</v>
      </c>
      <c r="M4469">
        <v>0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137.33000000000001</v>
      </c>
      <c r="AA4469">
        <v>1</v>
      </c>
      <c r="AB4469">
        <v>0</v>
      </c>
      <c r="AC4469">
        <f t="shared" si="622"/>
        <v>-1.6231191503719771</v>
      </c>
      <c r="AD4469">
        <f t="shared" si="623"/>
        <v>0.1972823849706333</v>
      </c>
      <c r="AE4469">
        <f t="shared" si="624"/>
        <v>0.1647751503296962</v>
      </c>
      <c r="AF4469">
        <f t="shared" si="625"/>
        <v>7.8196592988669864E-2</v>
      </c>
      <c r="AG4469">
        <f t="shared" si="626"/>
        <v>0</v>
      </c>
      <c r="AH4469">
        <f t="shared" si="627"/>
        <v>0</v>
      </c>
      <c r="AI4469">
        <f t="shared" si="628"/>
        <v>0</v>
      </c>
      <c r="AJ4469">
        <f t="shared" si="629"/>
        <v>0</v>
      </c>
      <c r="AK4469">
        <f t="shared" si="630"/>
        <v>1</v>
      </c>
    </row>
    <row r="4470" spans="1:37" x14ac:dyDescent="0.35">
      <c r="A4470">
        <v>1</v>
      </c>
      <c r="B4470">
        <v>2</v>
      </c>
      <c r="C4470">
        <v>0</v>
      </c>
      <c r="D4470">
        <v>3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7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164</v>
      </c>
      <c r="AA4470">
        <v>2</v>
      </c>
      <c r="AB4470">
        <v>0</v>
      </c>
      <c r="AC4470">
        <f t="shared" si="622"/>
        <v>-2.2113936767695348</v>
      </c>
      <c r="AD4470">
        <f t="shared" si="623"/>
        <v>0.10954786775829779</v>
      </c>
      <c r="AE4470">
        <f t="shared" si="624"/>
        <v>9.8731988895283548E-2</v>
      </c>
      <c r="AF4470">
        <f t="shared" si="625"/>
        <v>4.5146043165461634E-2</v>
      </c>
      <c r="AG4470">
        <f t="shared" si="626"/>
        <v>0</v>
      </c>
      <c r="AH4470">
        <f t="shared" si="627"/>
        <v>0</v>
      </c>
      <c r="AI4470">
        <f t="shared" si="628"/>
        <v>0</v>
      </c>
      <c r="AJ4470">
        <f t="shared" si="629"/>
        <v>0</v>
      </c>
      <c r="AK4470">
        <f t="shared" si="630"/>
        <v>1</v>
      </c>
    </row>
    <row r="4471" spans="1:37" x14ac:dyDescent="0.35">
      <c r="A4471">
        <v>1</v>
      </c>
      <c r="B4471">
        <v>1</v>
      </c>
      <c r="C4471">
        <v>0</v>
      </c>
      <c r="D4471">
        <v>3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57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</v>
      </c>
      <c r="W4471">
        <v>0</v>
      </c>
      <c r="X4471">
        <v>0</v>
      </c>
      <c r="Y4471">
        <v>0</v>
      </c>
      <c r="Z4471">
        <v>86.4</v>
      </c>
      <c r="AA4471">
        <v>1</v>
      </c>
      <c r="AB4471">
        <v>1</v>
      </c>
      <c r="AC4471">
        <f t="shared" si="622"/>
        <v>-1.7844479851939328</v>
      </c>
      <c r="AD4471">
        <f t="shared" si="623"/>
        <v>0.16788971303256664</v>
      </c>
      <c r="AE4471">
        <f t="shared" si="624"/>
        <v>0.14375476653238148</v>
      </c>
      <c r="AF4471">
        <f t="shared" si="625"/>
        <v>0.84237774632952145</v>
      </c>
      <c r="AG4471">
        <f t="shared" si="626"/>
        <v>0</v>
      </c>
      <c r="AH4471">
        <f t="shared" si="627"/>
        <v>0</v>
      </c>
      <c r="AI4471">
        <f t="shared" si="628"/>
        <v>0</v>
      </c>
      <c r="AJ4471">
        <f t="shared" si="629"/>
        <v>1</v>
      </c>
      <c r="AK4471">
        <f t="shared" si="630"/>
        <v>0</v>
      </c>
    </row>
    <row r="4472" spans="1:37" x14ac:dyDescent="0.35">
      <c r="A4472">
        <v>1</v>
      </c>
      <c r="B4472">
        <v>2</v>
      </c>
      <c r="C4472">
        <v>0</v>
      </c>
      <c r="D4472">
        <v>1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31</v>
      </c>
      <c r="M4472">
        <v>0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108.9</v>
      </c>
      <c r="AA4472">
        <v>2</v>
      </c>
      <c r="AB4472">
        <v>0</v>
      </c>
      <c r="AC4472">
        <f t="shared" si="622"/>
        <v>-3.2950033171692752</v>
      </c>
      <c r="AD4472">
        <f t="shared" si="623"/>
        <v>3.7067922086423323E-2</v>
      </c>
      <c r="AE4472">
        <f t="shared" si="624"/>
        <v>3.5743003227646154E-2</v>
      </c>
      <c r="AF4472">
        <f t="shared" si="625"/>
        <v>1.5807201154064723E-2</v>
      </c>
      <c r="AG4472">
        <f t="shared" si="626"/>
        <v>0</v>
      </c>
      <c r="AH4472">
        <f t="shared" si="627"/>
        <v>0</v>
      </c>
      <c r="AI4472">
        <f t="shared" si="628"/>
        <v>0</v>
      </c>
      <c r="AJ4472">
        <f t="shared" si="629"/>
        <v>0</v>
      </c>
      <c r="AK4472">
        <f t="shared" si="630"/>
        <v>1</v>
      </c>
    </row>
    <row r="4473" spans="1:37" x14ac:dyDescent="0.35">
      <c r="A4473">
        <v>1</v>
      </c>
      <c r="B4473">
        <v>2</v>
      </c>
      <c r="C4473">
        <v>0</v>
      </c>
      <c r="D4473">
        <v>4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113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85</v>
      </c>
      <c r="AA4473">
        <v>0</v>
      </c>
      <c r="AB4473">
        <v>1</v>
      </c>
      <c r="AC4473">
        <f t="shared" si="622"/>
        <v>-0.28401632645208275</v>
      </c>
      <c r="AD4473">
        <f t="shared" si="623"/>
        <v>0.75275435479796748</v>
      </c>
      <c r="AE4473">
        <f t="shared" si="624"/>
        <v>0.42946939640308829</v>
      </c>
      <c r="AF4473">
        <f t="shared" si="625"/>
        <v>0.36706777815824576</v>
      </c>
      <c r="AG4473">
        <f t="shared" si="626"/>
        <v>0</v>
      </c>
      <c r="AH4473">
        <f t="shared" si="627"/>
        <v>0</v>
      </c>
      <c r="AI4473">
        <f t="shared" si="628"/>
        <v>0</v>
      </c>
      <c r="AJ4473">
        <f t="shared" si="629"/>
        <v>1</v>
      </c>
      <c r="AK4473">
        <f t="shared" si="630"/>
        <v>0</v>
      </c>
    </row>
    <row r="4474" spans="1:37" x14ac:dyDescent="0.35">
      <c r="A4474">
        <v>1</v>
      </c>
      <c r="B4474">
        <v>2</v>
      </c>
      <c r="C4474">
        <v>0</v>
      </c>
      <c r="D4474">
        <v>4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v>72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53.95</v>
      </c>
      <c r="AA4474">
        <v>1</v>
      </c>
      <c r="AB4474">
        <v>0</v>
      </c>
      <c r="AC4474">
        <f t="shared" si="622"/>
        <v>-2.9864083084124564</v>
      </c>
      <c r="AD4474">
        <f t="shared" si="623"/>
        <v>5.04683784359281E-2</v>
      </c>
      <c r="AE4474">
        <f t="shared" si="624"/>
        <v>4.8043691244730173E-2</v>
      </c>
      <c r="AF4474">
        <f t="shared" si="625"/>
        <v>2.1382983655362786E-2</v>
      </c>
      <c r="AG4474">
        <f t="shared" si="626"/>
        <v>0</v>
      </c>
      <c r="AH4474">
        <f t="shared" si="627"/>
        <v>0</v>
      </c>
      <c r="AI4474">
        <f t="shared" si="628"/>
        <v>0</v>
      </c>
      <c r="AJ4474">
        <f t="shared" si="629"/>
        <v>0</v>
      </c>
      <c r="AK4474">
        <f t="shared" si="630"/>
        <v>1</v>
      </c>
    </row>
    <row r="4475" spans="1:37" x14ac:dyDescent="0.35">
      <c r="A4475">
        <v>1</v>
      </c>
      <c r="B4475">
        <v>2</v>
      </c>
      <c r="C4475">
        <v>0</v>
      </c>
      <c r="D4475">
        <v>4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60</v>
      </c>
      <c r="M4475">
        <v>0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75</v>
      </c>
      <c r="AA4475">
        <v>0</v>
      </c>
      <c r="AB4475">
        <v>1</v>
      </c>
      <c r="AC4475">
        <f t="shared" si="622"/>
        <v>-0.51686583322369906</v>
      </c>
      <c r="AD4475">
        <f t="shared" si="623"/>
        <v>0.59638679756052115</v>
      </c>
      <c r="AE4475">
        <f t="shared" si="624"/>
        <v>0.3735853982705663</v>
      </c>
      <c r="AF4475">
        <f t="shared" si="625"/>
        <v>0.42761010667761529</v>
      </c>
      <c r="AG4475">
        <f t="shared" si="626"/>
        <v>0</v>
      </c>
      <c r="AH4475">
        <f t="shared" si="627"/>
        <v>0</v>
      </c>
      <c r="AI4475">
        <f t="shared" si="628"/>
        <v>0</v>
      </c>
      <c r="AJ4475">
        <f t="shared" si="629"/>
        <v>1</v>
      </c>
      <c r="AK4475">
        <f t="shared" si="630"/>
        <v>0</v>
      </c>
    </row>
    <row r="4476" spans="1:37" x14ac:dyDescent="0.35">
      <c r="A4476">
        <v>1</v>
      </c>
      <c r="B4476">
        <v>2</v>
      </c>
      <c r="C4476">
        <v>0</v>
      </c>
      <c r="D4476">
        <v>2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1</v>
      </c>
      <c r="U4476">
        <v>0</v>
      </c>
      <c r="V4476">
        <v>0</v>
      </c>
      <c r="W4476">
        <v>0</v>
      </c>
      <c r="X4476">
        <v>1</v>
      </c>
      <c r="Y4476">
        <v>1</v>
      </c>
      <c r="Z4476">
        <v>102.6</v>
      </c>
      <c r="AA4476">
        <v>0</v>
      </c>
      <c r="AB4476">
        <v>0</v>
      </c>
      <c r="AC4476">
        <f t="shared" si="622"/>
        <v>-4.0236673172446444</v>
      </c>
      <c r="AD4476">
        <f t="shared" si="623"/>
        <v>1.7887246300791571E-2</v>
      </c>
      <c r="AE4476">
        <f t="shared" si="624"/>
        <v>1.7572915237711689E-2</v>
      </c>
      <c r="AF4476">
        <f t="shared" si="625"/>
        <v>7.6996728716180228E-3</v>
      </c>
      <c r="AG4476">
        <f t="shared" si="626"/>
        <v>0</v>
      </c>
      <c r="AH4476">
        <f t="shared" si="627"/>
        <v>0</v>
      </c>
      <c r="AI4476">
        <f t="shared" si="628"/>
        <v>0</v>
      </c>
      <c r="AJ4476">
        <f t="shared" si="629"/>
        <v>0</v>
      </c>
      <c r="AK4476">
        <f t="shared" si="630"/>
        <v>1</v>
      </c>
    </row>
    <row r="4477" spans="1:37" x14ac:dyDescent="0.35">
      <c r="A4477">
        <v>1</v>
      </c>
      <c r="B4477">
        <v>2</v>
      </c>
      <c r="C4477">
        <v>0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112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90</v>
      </c>
      <c r="AA4477">
        <v>1</v>
      </c>
      <c r="AB4477">
        <v>1</v>
      </c>
      <c r="AC4477">
        <f t="shared" si="622"/>
        <v>-2.6876095808039961</v>
      </c>
      <c r="AD4477">
        <f t="shared" si="623"/>
        <v>6.8043397366274294E-2</v>
      </c>
      <c r="AE4477">
        <f t="shared" si="624"/>
        <v>6.370845747847409E-2</v>
      </c>
      <c r="AF4477">
        <f t="shared" si="625"/>
        <v>1.1958029100128704</v>
      </c>
      <c r="AG4477">
        <f t="shared" si="626"/>
        <v>0</v>
      </c>
      <c r="AH4477">
        <f t="shared" si="627"/>
        <v>0</v>
      </c>
      <c r="AI4477">
        <f t="shared" si="628"/>
        <v>0</v>
      </c>
      <c r="AJ4477">
        <f t="shared" si="629"/>
        <v>1</v>
      </c>
      <c r="AK4477">
        <f t="shared" si="630"/>
        <v>0</v>
      </c>
    </row>
    <row r="4478" spans="1:37" x14ac:dyDescent="0.35">
      <c r="A4478">
        <v>1</v>
      </c>
      <c r="B4478">
        <v>1</v>
      </c>
      <c r="C4478">
        <v>0</v>
      </c>
      <c r="D4478">
        <v>2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12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130</v>
      </c>
      <c r="AA4478">
        <v>0</v>
      </c>
      <c r="AB4478">
        <v>0</v>
      </c>
      <c r="AC4478">
        <f t="shared" si="622"/>
        <v>-0.94033856701480945</v>
      </c>
      <c r="AD4478">
        <f t="shared" si="623"/>
        <v>0.39049560404424605</v>
      </c>
      <c r="AE4478">
        <f t="shared" si="624"/>
        <v>0.28083195869767047</v>
      </c>
      <c r="AF4478">
        <f t="shared" si="625"/>
        <v>0.14316962021035848</v>
      </c>
      <c r="AG4478">
        <f t="shared" si="626"/>
        <v>0</v>
      </c>
      <c r="AH4478">
        <f t="shared" si="627"/>
        <v>0</v>
      </c>
      <c r="AI4478">
        <f t="shared" si="628"/>
        <v>0</v>
      </c>
      <c r="AJ4478">
        <f t="shared" si="629"/>
        <v>0</v>
      </c>
      <c r="AK4478">
        <f t="shared" si="630"/>
        <v>1</v>
      </c>
    </row>
    <row r="4479" spans="1:37" x14ac:dyDescent="0.35">
      <c r="A4479">
        <v>1</v>
      </c>
      <c r="B4479">
        <v>2</v>
      </c>
      <c r="C4479">
        <v>0</v>
      </c>
      <c r="D4479">
        <v>1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79</v>
      </c>
      <c r="AA4479">
        <v>0</v>
      </c>
      <c r="AB4479">
        <v>0</v>
      </c>
      <c r="AC4479">
        <f t="shared" si="622"/>
        <v>-1.2709547165039323</v>
      </c>
      <c r="AD4479">
        <f t="shared" si="623"/>
        <v>0.28056363514023047</v>
      </c>
      <c r="AE4479">
        <f t="shared" si="624"/>
        <v>0.2190938641713864</v>
      </c>
      <c r="AF4479">
        <f t="shared" si="625"/>
        <v>0.107401164767414</v>
      </c>
      <c r="AG4479">
        <f t="shared" si="626"/>
        <v>0</v>
      </c>
      <c r="AH4479">
        <f t="shared" si="627"/>
        <v>0</v>
      </c>
      <c r="AI4479">
        <f t="shared" si="628"/>
        <v>0</v>
      </c>
      <c r="AJ4479">
        <f t="shared" si="629"/>
        <v>0</v>
      </c>
      <c r="AK4479">
        <f t="shared" si="630"/>
        <v>1</v>
      </c>
    </row>
    <row r="4480" spans="1:37" x14ac:dyDescent="0.35">
      <c r="A4480">
        <v>1</v>
      </c>
      <c r="B4480">
        <v>2</v>
      </c>
      <c r="C4480">
        <v>1</v>
      </c>
      <c r="D4480">
        <v>4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92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89.55</v>
      </c>
      <c r="AA4480">
        <v>0</v>
      </c>
      <c r="AB4480">
        <v>0</v>
      </c>
      <c r="AC4480">
        <f t="shared" si="622"/>
        <v>-0.46784831544974548</v>
      </c>
      <c r="AD4480">
        <f t="shared" si="623"/>
        <v>0.62634852384648554</v>
      </c>
      <c r="AE4480">
        <f t="shared" si="624"/>
        <v>0.3851256447573152</v>
      </c>
      <c r="AF4480">
        <f t="shared" si="625"/>
        <v>0.21121361983361409</v>
      </c>
      <c r="AG4480">
        <f t="shared" si="626"/>
        <v>0</v>
      </c>
      <c r="AH4480">
        <f t="shared" si="627"/>
        <v>0</v>
      </c>
      <c r="AI4480">
        <f t="shared" si="628"/>
        <v>0</v>
      </c>
      <c r="AJ4480">
        <f t="shared" si="629"/>
        <v>0</v>
      </c>
      <c r="AK4480">
        <f t="shared" si="630"/>
        <v>1</v>
      </c>
    </row>
    <row r="4481" spans="1:37" x14ac:dyDescent="0.35">
      <c r="A4481">
        <v>1</v>
      </c>
      <c r="B4481">
        <v>2</v>
      </c>
      <c r="C4481">
        <v>0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4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2</v>
      </c>
      <c r="AA4481">
        <v>1</v>
      </c>
      <c r="AB4481">
        <v>0</v>
      </c>
      <c r="AC4481">
        <f t="shared" si="622"/>
        <v>-4.3229411909271196</v>
      </c>
      <c r="AD4481">
        <f t="shared" si="623"/>
        <v>1.3260823515293453E-2</v>
      </c>
      <c r="AE4481">
        <f t="shared" si="624"/>
        <v>1.3087275465055323E-2</v>
      </c>
      <c r="AF4481">
        <f t="shared" si="625"/>
        <v>5.7212515135195196E-3</v>
      </c>
      <c r="AG4481">
        <f t="shared" si="626"/>
        <v>0</v>
      </c>
      <c r="AH4481">
        <f t="shared" si="627"/>
        <v>0</v>
      </c>
      <c r="AI4481">
        <f t="shared" si="628"/>
        <v>0</v>
      </c>
      <c r="AJ4481">
        <f t="shared" si="629"/>
        <v>0</v>
      </c>
      <c r="AK4481">
        <f t="shared" si="630"/>
        <v>1</v>
      </c>
    </row>
    <row r="4482" spans="1:37" x14ac:dyDescent="0.35">
      <c r="A4482">
        <v>1</v>
      </c>
      <c r="B4482">
        <v>2</v>
      </c>
      <c r="C4482">
        <v>0</v>
      </c>
      <c r="D4482">
        <v>5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216</v>
      </c>
      <c r="M4482">
        <v>0</v>
      </c>
      <c r="N4482">
        <v>0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75</v>
      </c>
      <c r="AA4482">
        <v>0</v>
      </c>
      <c r="AB4482">
        <v>0</v>
      </c>
      <c r="AC4482">
        <f t="shared" si="622"/>
        <v>1.4185310225470245</v>
      </c>
      <c r="AD4482">
        <f t="shared" si="623"/>
        <v>4.1310475651547671</v>
      </c>
      <c r="AE4482">
        <f t="shared" si="624"/>
        <v>0.8051080237901016</v>
      </c>
      <c r="AF4482">
        <f t="shared" si="625"/>
        <v>0.71020604061299519</v>
      </c>
      <c r="AG4482">
        <f t="shared" si="626"/>
        <v>1</v>
      </c>
      <c r="AH4482">
        <f t="shared" si="627"/>
        <v>0</v>
      </c>
      <c r="AI4482">
        <f t="shared" si="628"/>
        <v>1</v>
      </c>
      <c r="AJ4482">
        <f t="shared" si="629"/>
        <v>0</v>
      </c>
      <c r="AK4482">
        <f t="shared" si="630"/>
        <v>0</v>
      </c>
    </row>
    <row r="4483" spans="1:37" x14ac:dyDescent="0.35">
      <c r="A4483">
        <v>1</v>
      </c>
      <c r="B4483">
        <v>1</v>
      </c>
      <c r="C4483">
        <v>0</v>
      </c>
      <c r="D4483">
        <v>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32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0</v>
      </c>
      <c r="Z4483">
        <v>73</v>
      </c>
      <c r="AA4483">
        <v>0</v>
      </c>
      <c r="AB4483">
        <v>0</v>
      </c>
      <c r="AC4483">
        <f t="shared" si="622"/>
        <v>-1.4072131729324278</v>
      </c>
      <c r="AD4483">
        <f t="shared" si="623"/>
        <v>0.2448246172024203</v>
      </c>
      <c r="AE4483">
        <f t="shared" si="624"/>
        <v>0.19667398428594018</v>
      </c>
      <c r="AF4483">
        <f t="shared" si="625"/>
        <v>9.5108168181489774E-2</v>
      </c>
      <c r="AG4483">
        <f t="shared" si="626"/>
        <v>0</v>
      </c>
      <c r="AH4483">
        <f t="shared" si="627"/>
        <v>0</v>
      </c>
      <c r="AI4483">
        <f t="shared" si="628"/>
        <v>0</v>
      </c>
      <c r="AJ4483">
        <f t="shared" si="629"/>
        <v>0</v>
      </c>
      <c r="AK4483">
        <f t="shared" si="630"/>
        <v>1</v>
      </c>
    </row>
    <row r="4484" spans="1:37" x14ac:dyDescent="0.35">
      <c r="A4484">
        <v>1</v>
      </c>
      <c r="B4484">
        <v>2</v>
      </c>
      <c r="C4484">
        <v>0</v>
      </c>
      <c r="D4484">
        <v>5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154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120.7</v>
      </c>
      <c r="AA4484">
        <v>1</v>
      </c>
      <c r="AB4484">
        <v>1</v>
      </c>
      <c r="AC4484">
        <f t="shared" si="622"/>
        <v>0.25565085112146146</v>
      </c>
      <c r="AD4484">
        <f t="shared" si="623"/>
        <v>1.291301792649751</v>
      </c>
      <c r="AE4484">
        <f t="shared" si="624"/>
        <v>0.56356687573505504</v>
      </c>
      <c r="AF4484">
        <f t="shared" si="625"/>
        <v>0.24905454094990914</v>
      </c>
      <c r="AG4484">
        <f t="shared" si="626"/>
        <v>1</v>
      </c>
      <c r="AH4484">
        <f t="shared" si="627"/>
        <v>1</v>
      </c>
      <c r="AI4484">
        <f t="shared" si="628"/>
        <v>0</v>
      </c>
      <c r="AJ4484">
        <f t="shared" si="629"/>
        <v>0</v>
      </c>
      <c r="AK4484">
        <f t="shared" si="630"/>
        <v>0</v>
      </c>
    </row>
    <row r="4485" spans="1:37" x14ac:dyDescent="0.35">
      <c r="A4485">
        <v>1</v>
      </c>
      <c r="B4485">
        <v>1</v>
      </c>
      <c r="C4485">
        <v>0</v>
      </c>
      <c r="D4485">
        <v>4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50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63.75</v>
      </c>
      <c r="AA4485">
        <v>0</v>
      </c>
      <c r="AB4485">
        <v>0</v>
      </c>
      <c r="AC4485">
        <f t="shared" si="622"/>
        <v>-2.8608641580941034</v>
      </c>
      <c r="AD4485">
        <f t="shared" si="623"/>
        <v>5.7219292379859975E-2</v>
      </c>
      <c r="AE4485">
        <f t="shared" si="624"/>
        <v>5.4122444408913624E-2</v>
      </c>
      <c r="AF4485">
        <f t="shared" si="625"/>
        <v>2.4165079637187361E-2</v>
      </c>
      <c r="AG4485">
        <f t="shared" si="626"/>
        <v>0</v>
      </c>
      <c r="AH4485">
        <f t="shared" si="627"/>
        <v>0</v>
      </c>
      <c r="AI4485">
        <f t="shared" si="628"/>
        <v>0</v>
      </c>
      <c r="AJ4485">
        <f t="shared" si="629"/>
        <v>0</v>
      </c>
      <c r="AK4485">
        <f t="shared" si="630"/>
        <v>1</v>
      </c>
    </row>
    <row r="4486" spans="1:37" x14ac:dyDescent="0.35">
      <c r="A4486">
        <v>1</v>
      </c>
      <c r="B4486">
        <v>1</v>
      </c>
      <c r="C4486">
        <v>0</v>
      </c>
      <c r="D4486">
        <v>2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13</v>
      </c>
      <c r="M4486">
        <v>0</v>
      </c>
      <c r="N4486">
        <v>0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96</v>
      </c>
      <c r="AA4486">
        <v>0</v>
      </c>
      <c r="AB4486">
        <v>0</v>
      </c>
      <c r="AC4486">
        <f t="shared" si="622"/>
        <v>-1.2374639502225282</v>
      </c>
      <c r="AD4486">
        <f t="shared" si="623"/>
        <v>0.29011904210204831</v>
      </c>
      <c r="AE4486">
        <f t="shared" si="624"/>
        <v>0.22487773037544229</v>
      </c>
      <c r="AF4486">
        <f t="shared" si="625"/>
        <v>0.11062978544867179</v>
      </c>
      <c r="AG4486">
        <f t="shared" si="626"/>
        <v>0</v>
      </c>
      <c r="AH4486">
        <f t="shared" si="627"/>
        <v>0</v>
      </c>
      <c r="AI4486">
        <f t="shared" si="628"/>
        <v>0</v>
      </c>
      <c r="AJ4486">
        <f t="shared" si="629"/>
        <v>0</v>
      </c>
      <c r="AK4486">
        <f t="shared" si="630"/>
        <v>1</v>
      </c>
    </row>
    <row r="4487" spans="1:37" x14ac:dyDescent="0.35">
      <c r="A4487">
        <v>1</v>
      </c>
      <c r="B4487">
        <v>2</v>
      </c>
      <c r="C4487">
        <v>1</v>
      </c>
      <c r="D4487">
        <v>3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82</v>
      </c>
      <c r="M4487">
        <v>0</v>
      </c>
      <c r="N4487">
        <v>0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130.5</v>
      </c>
      <c r="AA4487">
        <v>0</v>
      </c>
      <c r="AB4487">
        <v>1</v>
      </c>
      <c r="AC4487">
        <f t="shared" si="622"/>
        <v>0.49265330530670326</v>
      </c>
      <c r="AD4487">
        <f t="shared" si="623"/>
        <v>1.6366530041059479</v>
      </c>
      <c r="AE4487">
        <f t="shared" si="624"/>
        <v>0.62073128377426134</v>
      </c>
      <c r="AF4487">
        <f t="shared" si="625"/>
        <v>0.20709636637847542</v>
      </c>
      <c r="AG4487">
        <f t="shared" si="626"/>
        <v>1</v>
      </c>
      <c r="AH4487">
        <f t="shared" si="627"/>
        <v>1</v>
      </c>
      <c r="AI4487">
        <f t="shared" si="628"/>
        <v>0</v>
      </c>
      <c r="AJ4487">
        <f t="shared" si="629"/>
        <v>0</v>
      </c>
      <c r="AK4487">
        <f t="shared" si="630"/>
        <v>0</v>
      </c>
    </row>
    <row r="4488" spans="1:37" x14ac:dyDescent="0.35">
      <c r="A4488">
        <v>1</v>
      </c>
      <c r="B4488">
        <v>2</v>
      </c>
      <c r="C4488">
        <v>0</v>
      </c>
      <c r="D4488">
        <v>3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73</v>
      </c>
      <c r="M4488">
        <v>0</v>
      </c>
      <c r="N4488">
        <v>0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105.9</v>
      </c>
      <c r="AA4488">
        <v>0</v>
      </c>
      <c r="AB4488">
        <v>0</v>
      </c>
      <c r="AC4488">
        <f t="shared" si="622"/>
        <v>5.3332824031186998E-2</v>
      </c>
      <c r="AD4488">
        <f t="shared" si="623"/>
        <v>1.054780643051481</v>
      </c>
      <c r="AE4488">
        <f t="shared" si="624"/>
        <v>0.51333004650319469</v>
      </c>
      <c r="AF4488">
        <f t="shared" si="625"/>
        <v>0.31276546582418729</v>
      </c>
      <c r="AG4488">
        <f t="shared" si="626"/>
        <v>1</v>
      </c>
      <c r="AH4488">
        <f t="shared" si="627"/>
        <v>0</v>
      </c>
      <c r="AI4488">
        <f t="shared" si="628"/>
        <v>1</v>
      </c>
      <c r="AJ4488">
        <f t="shared" si="629"/>
        <v>0</v>
      </c>
      <c r="AK4488">
        <f t="shared" si="630"/>
        <v>0</v>
      </c>
    </row>
    <row r="4489" spans="1:37" x14ac:dyDescent="0.35">
      <c r="A4489">
        <v>1</v>
      </c>
      <c r="B4489">
        <v>2</v>
      </c>
      <c r="C4489">
        <v>0</v>
      </c>
      <c r="D4489">
        <v>3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243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106.2</v>
      </c>
      <c r="AA4489">
        <v>2</v>
      </c>
      <c r="AB4489">
        <v>1</v>
      </c>
      <c r="AC4489">
        <f t="shared" si="622"/>
        <v>-0.66023019753872747</v>
      </c>
      <c r="AD4489">
        <f t="shared" si="623"/>
        <v>0.51673237027977093</v>
      </c>
      <c r="AE4489">
        <f t="shared" si="624"/>
        <v>0.34068790276062766</v>
      </c>
      <c r="AF4489">
        <f t="shared" si="625"/>
        <v>0.46764328720576692</v>
      </c>
      <c r="AG4489">
        <f t="shared" si="626"/>
        <v>0</v>
      </c>
      <c r="AH4489">
        <f t="shared" si="627"/>
        <v>0</v>
      </c>
      <c r="AI4489">
        <f t="shared" si="628"/>
        <v>0</v>
      </c>
      <c r="AJ4489">
        <f t="shared" si="629"/>
        <v>1</v>
      </c>
      <c r="AK4489">
        <f t="shared" si="630"/>
        <v>0</v>
      </c>
    </row>
    <row r="4490" spans="1:37" x14ac:dyDescent="0.35">
      <c r="A4490">
        <v>1</v>
      </c>
      <c r="B4490">
        <v>2</v>
      </c>
      <c r="C4490">
        <v>0</v>
      </c>
      <c r="D4490">
        <v>2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48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130</v>
      </c>
      <c r="AA4490">
        <v>0</v>
      </c>
      <c r="AB4490">
        <v>0</v>
      </c>
      <c r="AC4490">
        <f t="shared" si="622"/>
        <v>-0.62137715251145931</v>
      </c>
      <c r="AD4490">
        <f t="shared" si="623"/>
        <v>0.53720411594632878</v>
      </c>
      <c r="AE4490">
        <f t="shared" si="624"/>
        <v>0.34946830441942767</v>
      </c>
      <c r="AF4490">
        <f t="shared" si="625"/>
        <v>0.18673153864059719</v>
      </c>
      <c r="AG4490">
        <f t="shared" si="626"/>
        <v>0</v>
      </c>
      <c r="AH4490">
        <f t="shared" si="627"/>
        <v>0</v>
      </c>
      <c r="AI4490">
        <f t="shared" si="628"/>
        <v>0</v>
      </c>
      <c r="AJ4490">
        <f t="shared" si="629"/>
        <v>0</v>
      </c>
      <c r="AK4490">
        <f t="shared" si="630"/>
        <v>1</v>
      </c>
    </row>
    <row r="4491" spans="1:37" x14ac:dyDescent="0.35">
      <c r="A4491">
        <v>1</v>
      </c>
      <c r="B4491">
        <v>2</v>
      </c>
      <c r="C4491">
        <v>0</v>
      </c>
      <c r="D4491">
        <v>3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95</v>
      </c>
      <c r="AA4491">
        <v>0</v>
      </c>
      <c r="AB4491">
        <v>0</v>
      </c>
      <c r="AC4491">
        <f t="shared" si="622"/>
        <v>-1.8062788757689803</v>
      </c>
      <c r="AD4491">
        <f t="shared" si="623"/>
        <v>0.16426424862360128</v>
      </c>
      <c r="AE4491">
        <f t="shared" si="624"/>
        <v>0.14108845892828475</v>
      </c>
      <c r="AF4491">
        <f t="shared" si="625"/>
        <v>6.6051561666601616E-2</v>
      </c>
      <c r="AG4491">
        <f t="shared" si="626"/>
        <v>0</v>
      </c>
      <c r="AH4491">
        <f t="shared" si="627"/>
        <v>0</v>
      </c>
      <c r="AI4491">
        <f t="shared" si="628"/>
        <v>0</v>
      </c>
      <c r="AJ4491">
        <f t="shared" si="629"/>
        <v>0</v>
      </c>
      <c r="AK4491">
        <f t="shared" si="630"/>
        <v>1</v>
      </c>
    </row>
    <row r="4492" spans="1:37" x14ac:dyDescent="0.35">
      <c r="A4492">
        <v>1</v>
      </c>
      <c r="B4492">
        <v>1</v>
      </c>
      <c r="C4492">
        <v>0</v>
      </c>
      <c r="D4492">
        <v>2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69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76.5</v>
      </c>
      <c r="AA4492">
        <v>1</v>
      </c>
      <c r="AB4492">
        <v>0</v>
      </c>
      <c r="AC4492">
        <f t="shared" si="622"/>
        <v>-1.8363728030463804</v>
      </c>
      <c r="AD4492">
        <f t="shared" si="623"/>
        <v>0.15939453420070773</v>
      </c>
      <c r="AE4492">
        <f t="shared" si="624"/>
        <v>0.13748083978211534</v>
      </c>
      <c r="AF4492">
        <f t="shared" si="625"/>
        <v>6.423124862051513E-2</v>
      </c>
      <c r="AG4492">
        <f t="shared" si="626"/>
        <v>0</v>
      </c>
      <c r="AH4492">
        <f t="shared" si="627"/>
        <v>0</v>
      </c>
      <c r="AI4492">
        <f t="shared" si="628"/>
        <v>0</v>
      </c>
      <c r="AJ4492">
        <f t="shared" si="629"/>
        <v>0</v>
      </c>
      <c r="AK4492">
        <f t="shared" si="630"/>
        <v>1</v>
      </c>
    </row>
    <row r="4493" spans="1:37" x14ac:dyDescent="0.35">
      <c r="A4493">
        <v>1</v>
      </c>
      <c r="B4493">
        <v>2</v>
      </c>
      <c r="C4493">
        <v>0</v>
      </c>
      <c r="D4493">
        <v>3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18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107</v>
      </c>
      <c r="AA4493">
        <v>1</v>
      </c>
      <c r="AB4493">
        <v>0</v>
      </c>
      <c r="AC4493">
        <f t="shared" si="622"/>
        <v>-2.2296594767878557</v>
      </c>
      <c r="AD4493">
        <f t="shared" si="623"/>
        <v>0.10756505229721576</v>
      </c>
      <c r="AE4493">
        <f t="shared" si="624"/>
        <v>9.7118496176918562E-2</v>
      </c>
      <c r="AF4493">
        <f t="shared" si="625"/>
        <v>4.4369243720407597E-2</v>
      </c>
      <c r="AG4493">
        <f t="shared" si="626"/>
        <v>0</v>
      </c>
      <c r="AH4493">
        <f t="shared" si="627"/>
        <v>0</v>
      </c>
      <c r="AI4493">
        <f t="shared" si="628"/>
        <v>0</v>
      </c>
      <c r="AJ4493">
        <f t="shared" si="629"/>
        <v>0</v>
      </c>
      <c r="AK4493">
        <f t="shared" si="630"/>
        <v>1</v>
      </c>
    </row>
    <row r="4494" spans="1:37" x14ac:dyDescent="0.35">
      <c r="A4494">
        <v>1</v>
      </c>
      <c r="B4494">
        <v>2</v>
      </c>
      <c r="C4494">
        <v>0</v>
      </c>
      <c r="D4494">
        <v>4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213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102.85</v>
      </c>
      <c r="AA4494">
        <v>2</v>
      </c>
      <c r="AB4494">
        <v>1</v>
      </c>
      <c r="AC4494">
        <f t="shared" si="622"/>
        <v>-0.71290851471673111</v>
      </c>
      <c r="AD4494">
        <f t="shared" si="623"/>
        <v>0.4902163205842977</v>
      </c>
      <c r="AE4494">
        <f t="shared" si="624"/>
        <v>0.32895648357420293</v>
      </c>
      <c r="AF4494">
        <f t="shared" si="625"/>
        <v>0.48286154944691345</v>
      </c>
      <c r="AG4494">
        <f t="shared" si="626"/>
        <v>0</v>
      </c>
      <c r="AH4494">
        <f t="shared" si="627"/>
        <v>0</v>
      </c>
      <c r="AI4494">
        <f t="shared" si="628"/>
        <v>0</v>
      </c>
      <c r="AJ4494">
        <f t="shared" si="629"/>
        <v>1</v>
      </c>
      <c r="AK4494">
        <f t="shared" si="630"/>
        <v>0</v>
      </c>
    </row>
    <row r="4495" spans="1:37" x14ac:dyDescent="0.35">
      <c r="A4495">
        <v>1</v>
      </c>
      <c r="B4495">
        <v>2</v>
      </c>
      <c r="C4495">
        <v>0</v>
      </c>
      <c r="D4495">
        <v>3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273</v>
      </c>
      <c r="M4495">
        <v>0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95</v>
      </c>
      <c r="AA4495">
        <v>0</v>
      </c>
      <c r="AB4495">
        <v>1</v>
      </c>
      <c r="AC4495">
        <f t="shared" si="622"/>
        <v>2.0772535577035622</v>
      </c>
      <c r="AD4495">
        <f t="shared" si="623"/>
        <v>7.9825152633269969</v>
      </c>
      <c r="AE4495">
        <f t="shared" si="624"/>
        <v>0.88867260776247048</v>
      </c>
      <c r="AF4495">
        <f t="shared" si="625"/>
        <v>5.1258206217404213E-2</v>
      </c>
      <c r="AG4495">
        <f t="shared" si="626"/>
        <v>1</v>
      </c>
      <c r="AH4495">
        <f t="shared" si="627"/>
        <v>1</v>
      </c>
      <c r="AI4495">
        <f t="shared" si="628"/>
        <v>0</v>
      </c>
      <c r="AJ4495">
        <f t="shared" si="629"/>
        <v>0</v>
      </c>
      <c r="AK4495">
        <f t="shared" si="630"/>
        <v>0</v>
      </c>
    </row>
    <row r="4496" spans="1:37" x14ac:dyDescent="0.35">
      <c r="A4496">
        <v>1</v>
      </c>
      <c r="B4496">
        <v>2</v>
      </c>
      <c r="C4496">
        <v>0</v>
      </c>
      <c r="D4496">
        <v>2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73</v>
      </c>
      <c r="M4496">
        <v>0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126.9</v>
      </c>
      <c r="AA4496">
        <v>1</v>
      </c>
      <c r="AB4496">
        <v>0</v>
      </c>
      <c r="AC4496">
        <f t="shared" si="622"/>
        <v>-1.194114810177628</v>
      </c>
      <c r="AD4496">
        <f t="shared" si="623"/>
        <v>0.30297202327008682</v>
      </c>
      <c r="AE4496">
        <f t="shared" si="624"/>
        <v>0.23252381314351922</v>
      </c>
      <c r="AF4496">
        <f t="shared" si="625"/>
        <v>0.11493509087001927</v>
      </c>
      <c r="AG4496">
        <f t="shared" si="626"/>
        <v>0</v>
      </c>
      <c r="AH4496">
        <f t="shared" si="627"/>
        <v>0</v>
      </c>
      <c r="AI4496">
        <f t="shared" si="628"/>
        <v>0</v>
      </c>
      <c r="AJ4496">
        <f t="shared" si="629"/>
        <v>0</v>
      </c>
      <c r="AK4496">
        <f t="shared" si="630"/>
        <v>1</v>
      </c>
    </row>
    <row r="4497" spans="1:37" x14ac:dyDescent="0.35">
      <c r="A4497">
        <v>1</v>
      </c>
      <c r="B4497">
        <v>2</v>
      </c>
      <c r="C4497">
        <v>0</v>
      </c>
      <c r="D4497">
        <v>3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90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89.25</v>
      </c>
      <c r="AA4497">
        <v>0</v>
      </c>
      <c r="AB4497">
        <v>1</v>
      </c>
      <c r="AC4497">
        <f t="shared" ref="AC4497:AC4560" si="631">SUMPRODUCT($A$14:$AA$14,A4497:AA4497)</f>
        <v>-0.87209130611932695</v>
      </c>
      <c r="AD4497">
        <f t="shared" ref="AD4497:AD4560" si="632">EXP(AC4497)</f>
        <v>0.41807630882581404</v>
      </c>
      <c r="AE4497">
        <f t="shared" ref="AE4497:AE4560" si="633">AD4497/(AD4497+1)</f>
        <v>0.29481933110636815</v>
      </c>
      <c r="AF4497">
        <f t="shared" ref="AF4497:AF4560" si="634">-AB4497*LOG(AE4497)-(1-AB4497)*LOG(1-AE4497)</f>
        <v>0.5304440434806299</v>
      </c>
      <c r="AG4497">
        <f t="shared" ref="AG4497:AG4560" si="635">IF(AE4497&gt;$AG$14,1,0)</f>
        <v>0</v>
      </c>
      <c r="AH4497">
        <f t="shared" ref="AH4497:AH4560" si="636">IF(AND(AB4497=1,AG4497=1),1,0)</f>
        <v>0</v>
      </c>
      <c r="AI4497">
        <f t="shared" ref="AI4497:AI4560" si="637">IF(AND(AB4497=0,AG4497=1),1,0)</f>
        <v>0</v>
      </c>
      <c r="AJ4497">
        <f t="shared" ref="AJ4497:AJ4560" si="638">IF(AND(AB4497=1,AG4497=0),1,0)</f>
        <v>1</v>
      </c>
      <c r="AK4497">
        <f t="shared" ref="AK4497:AK4560" si="639">IF(AND(AB4497=0,AG4497=0),1,0)</f>
        <v>0</v>
      </c>
    </row>
    <row r="4498" spans="1:37" x14ac:dyDescent="0.35">
      <c r="A4498">
        <v>1</v>
      </c>
      <c r="B4498">
        <v>3</v>
      </c>
      <c r="C4498">
        <v>0</v>
      </c>
      <c r="D4498">
        <v>2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25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187</v>
      </c>
      <c r="AA4498">
        <v>0</v>
      </c>
      <c r="AB4498">
        <v>1</v>
      </c>
      <c r="AC4498">
        <f t="shared" si="631"/>
        <v>0.98605229043282128</v>
      </c>
      <c r="AD4498">
        <f t="shared" si="632"/>
        <v>2.6806312033589377</v>
      </c>
      <c r="AE4498">
        <f t="shared" si="633"/>
        <v>0.72830747098829085</v>
      </c>
      <c r="AF4498">
        <f t="shared" si="634"/>
        <v>0.13768523502397015</v>
      </c>
      <c r="AG4498">
        <f t="shared" si="635"/>
        <v>1</v>
      </c>
      <c r="AH4498">
        <f t="shared" si="636"/>
        <v>1</v>
      </c>
      <c r="AI4498">
        <f t="shared" si="637"/>
        <v>0</v>
      </c>
      <c r="AJ4498">
        <f t="shared" si="638"/>
        <v>0</v>
      </c>
      <c r="AK4498">
        <f t="shared" si="639"/>
        <v>0</v>
      </c>
    </row>
    <row r="4499" spans="1:37" x14ac:dyDescent="0.35">
      <c r="A4499">
        <v>1</v>
      </c>
      <c r="B4499">
        <v>2</v>
      </c>
      <c r="C4499">
        <v>0</v>
      </c>
      <c r="D4499">
        <v>3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68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96.6</v>
      </c>
      <c r="AA4499">
        <v>2</v>
      </c>
      <c r="AB4499">
        <v>0</v>
      </c>
      <c r="AC4499">
        <f t="shared" si="631"/>
        <v>-2.9044503504287404</v>
      </c>
      <c r="AD4499">
        <f t="shared" si="632"/>
        <v>5.4778891522492698E-2</v>
      </c>
      <c r="AE4499">
        <f t="shared" si="633"/>
        <v>5.1934004332816669E-2</v>
      </c>
      <c r="AF4499">
        <f t="shared" si="634"/>
        <v>2.3161430007411905E-2</v>
      </c>
      <c r="AG4499">
        <f t="shared" si="635"/>
        <v>0</v>
      </c>
      <c r="AH4499">
        <f t="shared" si="636"/>
        <v>0</v>
      </c>
      <c r="AI4499">
        <f t="shared" si="637"/>
        <v>0</v>
      </c>
      <c r="AJ4499">
        <f t="shared" si="638"/>
        <v>0</v>
      </c>
      <c r="AK4499">
        <f t="shared" si="639"/>
        <v>1</v>
      </c>
    </row>
    <row r="4500" spans="1:37" x14ac:dyDescent="0.35">
      <c r="A4500">
        <v>1</v>
      </c>
      <c r="B4500">
        <v>2</v>
      </c>
      <c r="C4500">
        <v>0</v>
      </c>
      <c r="D4500">
        <v>5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303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78</v>
      </c>
      <c r="AA4500">
        <v>0</v>
      </c>
      <c r="AB4500">
        <v>1</v>
      </c>
      <c r="AC4500">
        <f t="shared" si="631"/>
        <v>2.3679297402084032</v>
      </c>
      <c r="AD4500">
        <f t="shared" si="632"/>
        <v>10.675268811559878</v>
      </c>
      <c r="AE4500">
        <f t="shared" si="633"/>
        <v>0.914348867153287</v>
      </c>
      <c r="AF4500">
        <f t="shared" si="634"/>
        <v>3.8888068848655512E-2</v>
      </c>
      <c r="AG4500">
        <f t="shared" si="635"/>
        <v>1</v>
      </c>
      <c r="AH4500">
        <f t="shared" si="636"/>
        <v>1</v>
      </c>
      <c r="AI4500">
        <f t="shared" si="637"/>
        <v>0</v>
      </c>
      <c r="AJ4500">
        <f t="shared" si="638"/>
        <v>0</v>
      </c>
      <c r="AK4500">
        <f t="shared" si="639"/>
        <v>0</v>
      </c>
    </row>
    <row r="4501" spans="1:37" x14ac:dyDescent="0.35">
      <c r="A4501">
        <v>1</v>
      </c>
      <c r="B4501">
        <v>2</v>
      </c>
      <c r="C4501">
        <v>0</v>
      </c>
      <c r="D4501">
        <v>2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v>54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126.9</v>
      </c>
      <c r="AA4501">
        <v>1</v>
      </c>
      <c r="AB4501">
        <v>0</v>
      </c>
      <c r="AC4501">
        <f t="shared" si="631"/>
        <v>-1.5141113246545927</v>
      </c>
      <c r="AD4501">
        <f t="shared" si="632"/>
        <v>0.22000360978415476</v>
      </c>
      <c r="AE4501">
        <f t="shared" si="633"/>
        <v>0.18033029412353804</v>
      </c>
      <c r="AF4501">
        <f t="shared" si="634"/>
        <v>8.6361115680502323E-2</v>
      </c>
      <c r="AG4501">
        <f t="shared" si="635"/>
        <v>0</v>
      </c>
      <c r="AH4501">
        <f t="shared" si="636"/>
        <v>0</v>
      </c>
      <c r="AI4501">
        <f t="shared" si="637"/>
        <v>0</v>
      </c>
      <c r="AJ4501">
        <f t="shared" si="638"/>
        <v>0</v>
      </c>
      <c r="AK4501">
        <f t="shared" si="639"/>
        <v>1</v>
      </c>
    </row>
    <row r="4502" spans="1:37" x14ac:dyDescent="0.35">
      <c r="A4502">
        <v>1</v>
      </c>
      <c r="B4502">
        <v>2</v>
      </c>
      <c r="C4502">
        <v>0</v>
      </c>
      <c r="D4502">
        <v>3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24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137.33000000000001</v>
      </c>
      <c r="AA4502">
        <v>1</v>
      </c>
      <c r="AB4502">
        <v>0</v>
      </c>
      <c r="AC4502">
        <f t="shared" si="631"/>
        <v>-2.6743044435681531</v>
      </c>
      <c r="AD4502">
        <f t="shared" si="632"/>
        <v>6.8954773654734666E-2</v>
      </c>
      <c r="AE4502">
        <f t="shared" si="633"/>
        <v>6.4506726901999503E-2</v>
      </c>
      <c r="AF4502">
        <f t="shared" si="634"/>
        <v>2.8959331057528109E-2</v>
      </c>
      <c r="AG4502">
        <f t="shared" si="635"/>
        <v>0</v>
      </c>
      <c r="AH4502">
        <f t="shared" si="636"/>
        <v>0</v>
      </c>
      <c r="AI4502">
        <f t="shared" si="637"/>
        <v>0</v>
      </c>
      <c r="AJ4502">
        <f t="shared" si="638"/>
        <v>0</v>
      </c>
      <c r="AK4502">
        <f t="shared" si="639"/>
        <v>1</v>
      </c>
    </row>
    <row r="4503" spans="1:37" x14ac:dyDescent="0.35">
      <c r="A4503">
        <v>1</v>
      </c>
      <c r="B4503">
        <v>2</v>
      </c>
      <c r="C4503">
        <v>0</v>
      </c>
      <c r="D4503">
        <v>5</v>
      </c>
      <c r="E4503">
        <v>0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140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113.9</v>
      </c>
      <c r="AA4503">
        <v>0</v>
      </c>
      <c r="AB4503">
        <v>1</v>
      </c>
      <c r="AC4503">
        <f t="shared" si="631"/>
        <v>1.0286152611980706</v>
      </c>
      <c r="AD4503">
        <f t="shared" si="632"/>
        <v>2.7971897744358976</v>
      </c>
      <c r="AE4503">
        <f t="shared" si="633"/>
        <v>0.73664734727445702</v>
      </c>
      <c r="AF4503">
        <f t="shared" si="634"/>
        <v>0.13274037073878514</v>
      </c>
      <c r="AG4503">
        <f t="shared" si="635"/>
        <v>1</v>
      </c>
      <c r="AH4503">
        <f t="shared" si="636"/>
        <v>1</v>
      </c>
      <c r="AI4503">
        <f t="shared" si="637"/>
        <v>0</v>
      </c>
      <c r="AJ4503">
        <f t="shared" si="638"/>
        <v>0</v>
      </c>
      <c r="AK4503">
        <f t="shared" si="639"/>
        <v>0</v>
      </c>
    </row>
    <row r="4504" spans="1:37" x14ac:dyDescent="0.35">
      <c r="A4504">
        <v>1</v>
      </c>
      <c r="B4504">
        <v>1</v>
      </c>
      <c r="C4504">
        <v>0</v>
      </c>
      <c r="D4504">
        <v>1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112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90</v>
      </c>
      <c r="AA4504">
        <v>0</v>
      </c>
      <c r="AB4504">
        <v>0</v>
      </c>
      <c r="AC4504">
        <f t="shared" si="631"/>
        <v>-0.64472818332603676</v>
      </c>
      <c r="AD4504">
        <f t="shared" si="632"/>
        <v>0.52480517351766109</v>
      </c>
      <c r="AE4504">
        <f t="shared" si="633"/>
        <v>0.34417851056142323</v>
      </c>
      <c r="AF4504">
        <f t="shared" si="634"/>
        <v>0.18321435681626103</v>
      </c>
      <c r="AG4504">
        <f t="shared" si="635"/>
        <v>0</v>
      </c>
      <c r="AH4504">
        <f t="shared" si="636"/>
        <v>0</v>
      </c>
      <c r="AI4504">
        <f t="shared" si="637"/>
        <v>0</v>
      </c>
      <c r="AJ4504">
        <f t="shared" si="638"/>
        <v>0</v>
      </c>
      <c r="AK4504">
        <f t="shared" si="639"/>
        <v>1</v>
      </c>
    </row>
    <row r="4505" spans="1:37" x14ac:dyDescent="0.35">
      <c r="A4505">
        <v>1</v>
      </c>
      <c r="B4505">
        <v>2</v>
      </c>
      <c r="C4505">
        <v>1</v>
      </c>
      <c r="D4505">
        <v>3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150</v>
      </c>
      <c r="M4505">
        <v>0</v>
      </c>
      <c r="N4505">
        <v>0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90</v>
      </c>
      <c r="AA4505">
        <v>2</v>
      </c>
      <c r="AB4505">
        <v>0</v>
      </c>
      <c r="AC4505">
        <f t="shared" si="631"/>
        <v>-1.7302148261316992</v>
      </c>
      <c r="AD4505">
        <f t="shared" si="632"/>
        <v>0.17724632873644189</v>
      </c>
      <c r="AE4505">
        <f t="shared" si="633"/>
        <v>0.15056010319155833</v>
      </c>
      <c r="AF4505">
        <f t="shared" si="634"/>
        <v>7.0867344761826559E-2</v>
      </c>
      <c r="AG4505">
        <f t="shared" si="635"/>
        <v>0</v>
      </c>
      <c r="AH4505">
        <f t="shared" si="636"/>
        <v>0</v>
      </c>
      <c r="AI4505">
        <f t="shared" si="637"/>
        <v>0</v>
      </c>
      <c r="AJ4505">
        <f t="shared" si="638"/>
        <v>0</v>
      </c>
      <c r="AK4505">
        <f t="shared" si="639"/>
        <v>1</v>
      </c>
    </row>
    <row r="4506" spans="1:37" x14ac:dyDescent="0.35">
      <c r="A4506">
        <v>1</v>
      </c>
      <c r="B4506">
        <v>2</v>
      </c>
      <c r="C4506">
        <v>2</v>
      </c>
      <c r="D4506">
        <v>4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0</v>
      </c>
      <c r="L4506">
        <v>80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160.65</v>
      </c>
      <c r="AA4506">
        <v>1</v>
      </c>
      <c r="AB4506">
        <v>1</v>
      </c>
      <c r="AC4506">
        <f t="shared" si="631"/>
        <v>-0.65408923149724751</v>
      </c>
      <c r="AD4506">
        <f t="shared" si="632"/>
        <v>0.51991536956048168</v>
      </c>
      <c r="AE4506">
        <f t="shared" si="633"/>
        <v>0.34206863090727685</v>
      </c>
      <c r="AF4506">
        <f t="shared" si="634"/>
        <v>0.46588675056943829</v>
      </c>
      <c r="AG4506">
        <f t="shared" si="635"/>
        <v>0</v>
      </c>
      <c r="AH4506">
        <f t="shared" si="636"/>
        <v>0</v>
      </c>
      <c r="AI4506">
        <f t="shared" si="637"/>
        <v>0</v>
      </c>
      <c r="AJ4506">
        <f t="shared" si="638"/>
        <v>1</v>
      </c>
      <c r="AK4506">
        <f t="shared" si="639"/>
        <v>0</v>
      </c>
    </row>
    <row r="4507" spans="1:37" x14ac:dyDescent="0.35">
      <c r="A4507">
        <v>1</v>
      </c>
      <c r="B4507">
        <v>2</v>
      </c>
      <c r="C4507">
        <v>1</v>
      </c>
      <c r="D4507">
        <v>4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78</v>
      </c>
      <c r="M4507">
        <v>0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60</v>
      </c>
      <c r="AA4507">
        <v>2</v>
      </c>
      <c r="AB4507">
        <v>0</v>
      </c>
      <c r="AC4507">
        <f t="shared" si="631"/>
        <v>-2.5687082358127604</v>
      </c>
      <c r="AD4507">
        <f t="shared" si="632"/>
        <v>7.6634475183744721E-2</v>
      </c>
      <c r="AE4507">
        <f t="shared" si="633"/>
        <v>7.1179659346005841E-2</v>
      </c>
      <c r="AF4507">
        <f t="shared" si="634"/>
        <v>3.206828235533616E-2</v>
      </c>
      <c r="AG4507">
        <f t="shared" si="635"/>
        <v>0</v>
      </c>
      <c r="AH4507">
        <f t="shared" si="636"/>
        <v>0</v>
      </c>
      <c r="AI4507">
        <f t="shared" si="637"/>
        <v>0</v>
      </c>
      <c r="AJ4507">
        <f t="shared" si="638"/>
        <v>0</v>
      </c>
      <c r="AK4507">
        <f t="shared" si="639"/>
        <v>1</v>
      </c>
    </row>
    <row r="4508" spans="1:37" x14ac:dyDescent="0.35">
      <c r="A4508">
        <v>1</v>
      </c>
      <c r="B4508">
        <v>2</v>
      </c>
      <c r="C4508">
        <v>0</v>
      </c>
      <c r="D4508">
        <v>3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78</v>
      </c>
      <c r="M4508">
        <v>0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100</v>
      </c>
      <c r="AA4508">
        <v>0</v>
      </c>
      <c r="AB4508">
        <v>1</v>
      </c>
      <c r="AC4508">
        <f t="shared" si="631"/>
        <v>0.187642184359611</v>
      </c>
      <c r="AD4508">
        <f t="shared" si="632"/>
        <v>1.2064017686899278</v>
      </c>
      <c r="AE4508">
        <f t="shared" si="633"/>
        <v>0.54677338724498958</v>
      </c>
      <c r="AF4508">
        <f t="shared" si="634"/>
        <v>0.26219263173025187</v>
      </c>
      <c r="AG4508">
        <f t="shared" si="635"/>
        <v>1</v>
      </c>
      <c r="AH4508">
        <f t="shared" si="636"/>
        <v>1</v>
      </c>
      <c r="AI4508">
        <f t="shared" si="637"/>
        <v>0</v>
      </c>
      <c r="AJ4508">
        <f t="shared" si="638"/>
        <v>0</v>
      </c>
      <c r="AK4508">
        <f t="shared" si="639"/>
        <v>0</v>
      </c>
    </row>
    <row r="4509" spans="1:37" x14ac:dyDescent="0.35">
      <c r="A4509">
        <v>1</v>
      </c>
      <c r="B4509">
        <v>2</v>
      </c>
      <c r="C4509">
        <v>0</v>
      </c>
      <c r="D4509">
        <v>4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100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1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140</v>
      </c>
      <c r="AA4509">
        <v>1</v>
      </c>
      <c r="AB4509">
        <v>0</v>
      </c>
      <c r="AC4509">
        <f t="shared" si="631"/>
        <v>-0.61216694542127081</v>
      </c>
      <c r="AD4509">
        <f t="shared" si="632"/>
        <v>0.54217473216908374</v>
      </c>
      <c r="AE4509">
        <f t="shared" si="633"/>
        <v>0.35156504698174484</v>
      </c>
      <c r="AF4509">
        <f t="shared" si="634"/>
        <v>0.18813358312978337</v>
      </c>
      <c r="AG4509">
        <f t="shared" si="635"/>
        <v>0</v>
      </c>
      <c r="AH4509">
        <f t="shared" si="636"/>
        <v>0</v>
      </c>
      <c r="AI4509">
        <f t="shared" si="637"/>
        <v>0</v>
      </c>
      <c r="AJ4509">
        <f t="shared" si="638"/>
        <v>0</v>
      </c>
      <c r="AK4509">
        <f t="shared" si="639"/>
        <v>1</v>
      </c>
    </row>
    <row r="4510" spans="1:37" x14ac:dyDescent="0.35">
      <c r="A4510">
        <v>1</v>
      </c>
      <c r="B4510">
        <v>1</v>
      </c>
      <c r="C4510">
        <v>1</v>
      </c>
      <c r="D4510">
        <v>4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27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57.88</v>
      </c>
      <c r="AA4510">
        <v>0</v>
      </c>
      <c r="AB4510">
        <v>0</v>
      </c>
      <c r="AC4510">
        <f t="shared" si="631"/>
        <v>-0.97398603404232631</v>
      </c>
      <c r="AD4510">
        <f t="shared" si="632"/>
        <v>0.37757500773553221</v>
      </c>
      <c r="AE4510">
        <f t="shared" si="633"/>
        <v>0.27408671441868909</v>
      </c>
      <c r="AF4510">
        <f t="shared" si="634"/>
        <v>0.1391152551163988</v>
      </c>
      <c r="AG4510">
        <f t="shared" si="635"/>
        <v>0</v>
      </c>
      <c r="AH4510">
        <f t="shared" si="636"/>
        <v>0</v>
      </c>
      <c r="AI4510">
        <f t="shared" si="637"/>
        <v>0</v>
      </c>
      <c r="AJ4510">
        <f t="shared" si="638"/>
        <v>0</v>
      </c>
      <c r="AK4510">
        <f t="shared" si="639"/>
        <v>1</v>
      </c>
    </row>
    <row r="4511" spans="1:37" x14ac:dyDescent="0.35">
      <c r="A4511">
        <v>1</v>
      </c>
      <c r="B4511">
        <v>2</v>
      </c>
      <c r="C4511">
        <v>0</v>
      </c>
      <c r="D4511">
        <v>3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96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94.5</v>
      </c>
      <c r="AA4511">
        <v>0</v>
      </c>
      <c r="AB4511">
        <v>0</v>
      </c>
      <c r="AC4511">
        <f t="shared" si="631"/>
        <v>-0.13400033739031425</v>
      </c>
      <c r="AD4511">
        <f t="shared" si="632"/>
        <v>0.87458976952516709</v>
      </c>
      <c r="AE4511">
        <f t="shared" si="633"/>
        <v>0.46654995335150068</v>
      </c>
      <c r="AF4511">
        <f t="shared" si="634"/>
        <v>0.27290624255747686</v>
      </c>
      <c r="AG4511">
        <f t="shared" si="635"/>
        <v>0</v>
      </c>
      <c r="AH4511">
        <f t="shared" si="636"/>
        <v>0</v>
      </c>
      <c r="AI4511">
        <f t="shared" si="637"/>
        <v>0</v>
      </c>
      <c r="AJ4511">
        <f t="shared" si="638"/>
        <v>0</v>
      </c>
      <c r="AK4511">
        <f t="shared" si="639"/>
        <v>1</v>
      </c>
    </row>
    <row r="4512" spans="1:37" x14ac:dyDescent="0.35">
      <c r="A4512">
        <v>1</v>
      </c>
      <c r="B4512">
        <v>1</v>
      </c>
      <c r="C4512">
        <v>0</v>
      </c>
      <c r="D4512">
        <v>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28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130</v>
      </c>
      <c r="AA4512">
        <v>0</v>
      </c>
      <c r="AB4512">
        <v>0</v>
      </c>
      <c r="AC4512">
        <f t="shared" si="631"/>
        <v>-0.82437294824298624</v>
      </c>
      <c r="AD4512">
        <f t="shared" si="632"/>
        <v>0.43850987466063435</v>
      </c>
      <c r="AE4512">
        <f t="shared" si="633"/>
        <v>0.3048361936090882</v>
      </c>
      <c r="AF4512">
        <f t="shared" si="634"/>
        <v>0.15791284745394643</v>
      </c>
      <c r="AG4512">
        <f t="shared" si="635"/>
        <v>0</v>
      </c>
      <c r="AH4512">
        <f t="shared" si="636"/>
        <v>0</v>
      </c>
      <c r="AI4512">
        <f t="shared" si="637"/>
        <v>0</v>
      </c>
      <c r="AJ4512">
        <f t="shared" si="638"/>
        <v>0</v>
      </c>
      <c r="AK4512">
        <f t="shared" si="639"/>
        <v>1</v>
      </c>
    </row>
    <row r="4513" spans="1:37" x14ac:dyDescent="0.35">
      <c r="A4513">
        <v>1</v>
      </c>
      <c r="B4513">
        <v>2</v>
      </c>
      <c r="C4513">
        <v>1</v>
      </c>
      <c r="D4513">
        <v>2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31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152.1</v>
      </c>
      <c r="AA4513">
        <v>1</v>
      </c>
      <c r="AB4513">
        <v>1</v>
      </c>
      <c r="AC4513">
        <f t="shared" si="631"/>
        <v>-0.76979436672660695</v>
      </c>
      <c r="AD4513">
        <f t="shared" si="632"/>
        <v>0.46310828899402351</v>
      </c>
      <c r="AE4513">
        <f t="shared" si="633"/>
        <v>0.31652359054874796</v>
      </c>
      <c r="AF4513">
        <f t="shared" si="634"/>
        <v>0.49959391641014261</v>
      </c>
      <c r="AG4513">
        <f t="shared" si="635"/>
        <v>0</v>
      </c>
      <c r="AH4513">
        <f t="shared" si="636"/>
        <v>0</v>
      </c>
      <c r="AI4513">
        <f t="shared" si="637"/>
        <v>0</v>
      </c>
      <c r="AJ4513">
        <f t="shared" si="638"/>
        <v>1</v>
      </c>
      <c r="AK4513">
        <f t="shared" si="639"/>
        <v>0</v>
      </c>
    </row>
    <row r="4514" spans="1:37" x14ac:dyDescent="0.35">
      <c r="A4514">
        <v>1</v>
      </c>
      <c r="B4514">
        <v>2</v>
      </c>
      <c r="C4514">
        <v>0</v>
      </c>
      <c r="D4514">
        <v>2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206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105.3</v>
      </c>
      <c r="AA4514">
        <v>0</v>
      </c>
      <c r="AB4514">
        <v>1</v>
      </c>
      <c r="AC4514">
        <f t="shared" si="631"/>
        <v>1.3773798737575995</v>
      </c>
      <c r="AD4514">
        <f t="shared" si="632"/>
        <v>3.9645005154931967</v>
      </c>
      <c r="AE4514">
        <f t="shared" si="633"/>
        <v>0.79856986682160602</v>
      </c>
      <c r="AF4514">
        <f t="shared" si="634"/>
        <v>9.7687081469506692E-2</v>
      </c>
      <c r="AG4514">
        <f t="shared" si="635"/>
        <v>1</v>
      </c>
      <c r="AH4514">
        <f t="shared" si="636"/>
        <v>1</v>
      </c>
      <c r="AI4514">
        <f t="shared" si="637"/>
        <v>0</v>
      </c>
      <c r="AJ4514">
        <f t="shared" si="638"/>
        <v>0</v>
      </c>
      <c r="AK4514">
        <f t="shared" si="639"/>
        <v>0</v>
      </c>
    </row>
    <row r="4515" spans="1:37" x14ac:dyDescent="0.35">
      <c r="A4515">
        <v>1</v>
      </c>
      <c r="B4515">
        <v>2</v>
      </c>
      <c r="C4515">
        <v>0</v>
      </c>
      <c r="D4515">
        <v>4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183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102.1</v>
      </c>
      <c r="AA4515">
        <v>1</v>
      </c>
      <c r="AB4515">
        <v>1</v>
      </c>
      <c r="AC4515">
        <f t="shared" si="631"/>
        <v>-0.41063562651916463</v>
      </c>
      <c r="AD4515">
        <f t="shared" si="632"/>
        <v>0.66322855047382478</v>
      </c>
      <c r="AE4515">
        <f t="shared" si="633"/>
        <v>0.39875971963377044</v>
      </c>
      <c r="AF4515">
        <f t="shared" si="634"/>
        <v>0.39928871802412358</v>
      </c>
      <c r="AG4515">
        <f t="shared" si="635"/>
        <v>0</v>
      </c>
      <c r="AH4515">
        <f t="shared" si="636"/>
        <v>0</v>
      </c>
      <c r="AI4515">
        <f t="shared" si="637"/>
        <v>0</v>
      </c>
      <c r="AJ4515">
        <f t="shared" si="638"/>
        <v>1</v>
      </c>
      <c r="AK4515">
        <f t="shared" si="639"/>
        <v>0</v>
      </c>
    </row>
    <row r="4516" spans="1:37" x14ac:dyDescent="0.35">
      <c r="A4516">
        <v>1</v>
      </c>
      <c r="B4516">
        <v>3</v>
      </c>
      <c r="C4516">
        <v>0</v>
      </c>
      <c r="D4516">
        <v>4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35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127.44</v>
      </c>
      <c r="AA4516">
        <v>1</v>
      </c>
      <c r="AB4516">
        <v>0</v>
      </c>
      <c r="AC4516">
        <f t="shared" si="631"/>
        <v>-1.6078624165437017</v>
      </c>
      <c r="AD4516">
        <f t="shared" si="632"/>
        <v>0.20031534752721702</v>
      </c>
      <c r="AE4516">
        <f t="shared" si="633"/>
        <v>0.16688560047148351</v>
      </c>
      <c r="AF4516">
        <f t="shared" si="634"/>
        <v>7.9295359130208923E-2</v>
      </c>
      <c r="AG4516">
        <f t="shared" si="635"/>
        <v>0</v>
      </c>
      <c r="AH4516">
        <f t="shared" si="636"/>
        <v>0</v>
      </c>
      <c r="AI4516">
        <f t="shared" si="637"/>
        <v>0</v>
      </c>
      <c r="AJ4516">
        <f t="shared" si="638"/>
        <v>0</v>
      </c>
      <c r="AK4516">
        <f t="shared" si="639"/>
        <v>1</v>
      </c>
    </row>
    <row r="4517" spans="1:37" x14ac:dyDescent="0.35">
      <c r="A4517">
        <v>1</v>
      </c>
      <c r="B4517">
        <v>2</v>
      </c>
      <c r="C4517">
        <v>0</v>
      </c>
      <c r="D4517">
        <v>3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94</v>
      </c>
      <c r="M4517">
        <v>0</v>
      </c>
      <c r="N4517">
        <v>0</v>
      </c>
      <c r="O4517">
        <v>1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96.3</v>
      </c>
      <c r="AA4517">
        <v>0</v>
      </c>
      <c r="AB4517">
        <v>1</v>
      </c>
      <c r="AC4517">
        <f t="shared" si="631"/>
        <v>0.12033549949114031</v>
      </c>
      <c r="AD4517">
        <f t="shared" si="632"/>
        <v>1.127875189661911</v>
      </c>
      <c r="AE4517">
        <f t="shared" si="633"/>
        <v>0.53004762457008314</v>
      </c>
      <c r="AF4517">
        <f t="shared" si="634"/>
        <v>0.27568510745811919</v>
      </c>
      <c r="AG4517">
        <f t="shared" si="635"/>
        <v>1</v>
      </c>
      <c r="AH4517">
        <f t="shared" si="636"/>
        <v>1</v>
      </c>
      <c r="AI4517">
        <f t="shared" si="637"/>
        <v>0</v>
      </c>
      <c r="AJ4517">
        <f t="shared" si="638"/>
        <v>0</v>
      </c>
      <c r="AK4517">
        <f t="shared" si="639"/>
        <v>0</v>
      </c>
    </row>
    <row r="4518" spans="1:37" x14ac:dyDescent="0.35">
      <c r="A4518">
        <v>1</v>
      </c>
      <c r="B4518">
        <v>2</v>
      </c>
      <c r="C4518">
        <v>0</v>
      </c>
      <c r="D4518">
        <v>4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  <c r="K4518">
        <v>0</v>
      </c>
      <c r="L4518">
        <v>121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125.55</v>
      </c>
      <c r="AA4518">
        <v>1</v>
      </c>
      <c r="AB4518">
        <v>0</v>
      </c>
      <c r="AC4518">
        <f t="shared" si="631"/>
        <v>-0.2914522356932534</v>
      </c>
      <c r="AD4518">
        <f t="shared" si="632"/>
        <v>0.74717770117558069</v>
      </c>
      <c r="AE4518">
        <f t="shared" si="633"/>
        <v>0.42764837295762503</v>
      </c>
      <c r="AF4518">
        <f t="shared" si="634"/>
        <v>0.24233707826010742</v>
      </c>
      <c r="AG4518">
        <f t="shared" si="635"/>
        <v>0</v>
      </c>
      <c r="AH4518">
        <f t="shared" si="636"/>
        <v>0</v>
      </c>
      <c r="AI4518">
        <f t="shared" si="637"/>
        <v>0</v>
      </c>
      <c r="AJ4518">
        <f t="shared" si="638"/>
        <v>0</v>
      </c>
      <c r="AK4518">
        <f t="shared" si="639"/>
        <v>1</v>
      </c>
    </row>
    <row r="4519" spans="1:37" x14ac:dyDescent="0.35">
      <c r="A4519">
        <v>1</v>
      </c>
      <c r="B4519">
        <v>2</v>
      </c>
      <c r="C4519">
        <v>0</v>
      </c>
      <c r="D4519">
        <v>3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193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65</v>
      </c>
      <c r="AA4519">
        <v>0</v>
      </c>
      <c r="AB4519">
        <v>1</v>
      </c>
      <c r="AC4519">
        <f t="shared" si="631"/>
        <v>0.29653061704981476</v>
      </c>
      <c r="AD4519">
        <f t="shared" si="632"/>
        <v>1.3451837449244963</v>
      </c>
      <c r="AE4519">
        <f t="shared" si="633"/>
        <v>0.5735941790641248</v>
      </c>
      <c r="AF4519">
        <f t="shared" si="634"/>
        <v>0.24139526461563524</v>
      </c>
      <c r="AG4519">
        <f t="shared" si="635"/>
        <v>1</v>
      </c>
      <c r="AH4519">
        <f t="shared" si="636"/>
        <v>1</v>
      </c>
      <c r="AI4519">
        <f t="shared" si="637"/>
        <v>0</v>
      </c>
      <c r="AJ4519">
        <f t="shared" si="638"/>
        <v>0</v>
      </c>
      <c r="AK4519">
        <f t="shared" si="639"/>
        <v>0</v>
      </c>
    </row>
    <row r="4520" spans="1:37" x14ac:dyDescent="0.35">
      <c r="A4520">
        <v>1</v>
      </c>
      <c r="B4520">
        <v>2</v>
      </c>
      <c r="C4520">
        <v>0</v>
      </c>
      <c r="D4520">
        <v>2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70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100</v>
      </c>
      <c r="AA4520">
        <v>0</v>
      </c>
      <c r="AB4520">
        <v>0</v>
      </c>
      <c r="AC4520">
        <f t="shared" si="631"/>
        <v>-0.72463152086334492</v>
      </c>
      <c r="AD4520">
        <f t="shared" si="632"/>
        <v>0.48450306533846893</v>
      </c>
      <c r="AE4520">
        <f t="shared" si="633"/>
        <v>0.3263739069666397</v>
      </c>
      <c r="AF4520">
        <f t="shared" si="634"/>
        <v>0.17158109870418051</v>
      </c>
      <c r="AG4520">
        <f t="shared" si="635"/>
        <v>0</v>
      </c>
      <c r="AH4520">
        <f t="shared" si="636"/>
        <v>0</v>
      </c>
      <c r="AI4520">
        <f t="shared" si="637"/>
        <v>0</v>
      </c>
      <c r="AJ4520">
        <f t="shared" si="638"/>
        <v>0</v>
      </c>
      <c r="AK4520">
        <f t="shared" si="639"/>
        <v>1</v>
      </c>
    </row>
    <row r="4521" spans="1:37" x14ac:dyDescent="0.35">
      <c r="A4521">
        <v>1</v>
      </c>
      <c r="B4521">
        <v>2</v>
      </c>
      <c r="C4521">
        <v>0</v>
      </c>
      <c r="D4521">
        <v>2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86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104.4</v>
      </c>
      <c r="AA4521">
        <v>1</v>
      </c>
      <c r="AB4521">
        <v>0</v>
      </c>
      <c r="AC4521">
        <f t="shared" si="631"/>
        <v>-1.5364205325286262</v>
      </c>
      <c r="AD4521">
        <f t="shared" si="632"/>
        <v>0.21514984663444398</v>
      </c>
      <c r="AE4521">
        <f t="shared" si="633"/>
        <v>0.17705622662944545</v>
      </c>
      <c r="AF4521">
        <f t="shared" si="634"/>
        <v>8.4629836414803622E-2</v>
      </c>
      <c r="AG4521">
        <f t="shared" si="635"/>
        <v>0</v>
      </c>
      <c r="AH4521">
        <f t="shared" si="636"/>
        <v>0</v>
      </c>
      <c r="AI4521">
        <f t="shared" si="637"/>
        <v>0</v>
      </c>
      <c r="AJ4521">
        <f t="shared" si="638"/>
        <v>0</v>
      </c>
      <c r="AK4521">
        <f t="shared" si="639"/>
        <v>1</v>
      </c>
    </row>
    <row r="4522" spans="1:37" x14ac:dyDescent="0.35">
      <c r="A4522">
        <v>1</v>
      </c>
      <c r="B4522">
        <v>1</v>
      </c>
      <c r="C4522">
        <v>0</v>
      </c>
      <c r="D4522">
        <v>3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161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116.1</v>
      </c>
      <c r="AA4522">
        <v>0</v>
      </c>
      <c r="AB4522">
        <v>1</v>
      </c>
      <c r="AC4522">
        <f t="shared" si="631"/>
        <v>0.52538879470767608</v>
      </c>
      <c r="AD4522">
        <f t="shared" si="632"/>
        <v>1.6911162176154446</v>
      </c>
      <c r="AE4522">
        <f t="shared" si="633"/>
        <v>0.62840698091958125</v>
      </c>
      <c r="AF4522">
        <f t="shared" si="634"/>
        <v>0.2017589990648892</v>
      </c>
      <c r="AG4522">
        <f t="shared" si="635"/>
        <v>1</v>
      </c>
      <c r="AH4522">
        <f t="shared" si="636"/>
        <v>1</v>
      </c>
      <c r="AI4522">
        <f t="shared" si="637"/>
        <v>0</v>
      </c>
      <c r="AJ4522">
        <f t="shared" si="638"/>
        <v>0</v>
      </c>
      <c r="AK4522">
        <f t="shared" si="639"/>
        <v>0</v>
      </c>
    </row>
    <row r="4523" spans="1:37" x14ac:dyDescent="0.35">
      <c r="A4523">
        <v>1</v>
      </c>
      <c r="B4523">
        <v>2</v>
      </c>
      <c r="C4523">
        <v>0</v>
      </c>
      <c r="D4523">
        <v>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25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85</v>
      </c>
      <c r="AA4523">
        <v>1</v>
      </c>
      <c r="AB4523">
        <v>0</v>
      </c>
      <c r="AC4523">
        <f t="shared" si="631"/>
        <v>-1.9858482909857289</v>
      </c>
      <c r="AD4523">
        <f t="shared" si="632"/>
        <v>0.13726412479579092</v>
      </c>
      <c r="AE4523">
        <f t="shared" si="633"/>
        <v>0.12069678608778617</v>
      </c>
      <c r="AF4523">
        <f t="shared" si="634"/>
        <v>5.5861339463545441E-2</v>
      </c>
      <c r="AG4523">
        <f t="shared" si="635"/>
        <v>0</v>
      </c>
      <c r="AH4523">
        <f t="shared" si="636"/>
        <v>0</v>
      </c>
      <c r="AI4523">
        <f t="shared" si="637"/>
        <v>0</v>
      </c>
      <c r="AJ4523">
        <f t="shared" si="638"/>
        <v>0</v>
      </c>
      <c r="AK4523">
        <f t="shared" si="639"/>
        <v>1</v>
      </c>
    </row>
    <row r="4524" spans="1:37" x14ac:dyDescent="0.35">
      <c r="A4524">
        <v>1</v>
      </c>
      <c r="B4524">
        <v>1</v>
      </c>
      <c r="C4524">
        <v>0</v>
      </c>
      <c r="D4524">
        <v>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188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130</v>
      </c>
      <c r="AA4524">
        <v>0</v>
      </c>
      <c r="AB4524">
        <v>1</v>
      </c>
      <c r="AC4524">
        <f t="shared" si="631"/>
        <v>1.3762451930382071</v>
      </c>
      <c r="AD4524">
        <f t="shared" si="632"/>
        <v>3.9600046243790992</v>
      </c>
      <c r="AE4524">
        <f t="shared" si="633"/>
        <v>0.79838728474468279</v>
      </c>
      <c r="AF4524">
        <f t="shared" si="634"/>
        <v>9.7786388315366554E-2</v>
      </c>
      <c r="AG4524">
        <f t="shared" si="635"/>
        <v>1</v>
      </c>
      <c r="AH4524">
        <f t="shared" si="636"/>
        <v>1</v>
      </c>
      <c r="AI4524">
        <f t="shared" si="637"/>
        <v>0</v>
      </c>
      <c r="AJ4524">
        <f t="shared" si="638"/>
        <v>0</v>
      </c>
      <c r="AK4524">
        <f t="shared" si="639"/>
        <v>0</v>
      </c>
    </row>
    <row r="4525" spans="1:37" x14ac:dyDescent="0.35">
      <c r="A4525">
        <v>1</v>
      </c>
      <c r="B4525">
        <v>2</v>
      </c>
      <c r="C4525">
        <v>0</v>
      </c>
      <c r="D4525">
        <v>4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11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0</v>
      </c>
      <c r="Z4525">
        <v>90.95</v>
      </c>
      <c r="AA4525">
        <v>1</v>
      </c>
      <c r="AB4525">
        <v>0</v>
      </c>
      <c r="AC4525">
        <f t="shared" si="631"/>
        <v>-2.0406259350829834</v>
      </c>
      <c r="AD4525">
        <f t="shared" si="632"/>
        <v>0.12994734681345987</v>
      </c>
      <c r="AE4525">
        <f t="shared" si="633"/>
        <v>0.11500301069772993</v>
      </c>
      <c r="AF4525">
        <f t="shared" si="634"/>
        <v>5.3058206739050082E-2</v>
      </c>
      <c r="AG4525">
        <f t="shared" si="635"/>
        <v>0</v>
      </c>
      <c r="AH4525">
        <f t="shared" si="636"/>
        <v>0</v>
      </c>
      <c r="AI4525">
        <f t="shared" si="637"/>
        <v>0</v>
      </c>
      <c r="AJ4525">
        <f t="shared" si="638"/>
        <v>0</v>
      </c>
      <c r="AK4525">
        <f t="shared" si="639"/>
        <v>1</v>
      </c>
    </row>
    <row r="4526" spans="1:37" x14ac:dyDescent="0.35">
      <c r="A4526">
        <v>1</v>
      </c>
      <c r="B4526">
        <v>1</v>
      </c>
      <c r="C4526">
        <v>0</v>
      </c>
      <c r="D4526">
        <v>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90.71</v>
      </c>
      <c r="AA4526">
        <v>1</v>
      </c>
      <c r="AB4526">
        <v>0</v>
      </c>
      <c r="AC4526">
        <f t="shared" si="631"/>
        <v>-3.1274684732437188</v>
      </c>
      <c r="AD4526">
        <f t="shared" si="632"/>
        <v>4.3828610230050524E-2</v>
      </c>
      <c r="AE4526">
        <f t="shared" si="633"/>
        <v>4.1988320496782604E-2</v>
      </c>
      <c r="AF4526">
        <f t="shared" si="634"/>
        <v>1.8629196231602679E-2</v>
      </c>
      <c r="AG4526">
        <f t="shared" si="635"/>
        <v>0</v>
      </c>
      <c r="AH4526">
        <f t="shared" si="636"/>
        <v>0</v>
      </c>
      <c r="AI4526">
        <f t="shared" si="637"/>
        <v>0</v>
      </c>
      <c r="AJ4526">
        <f t="shared" si="638"/>
        <v>0</v>
      </c>
      <c r="AK4526">
        <f t="shared" si="639"/>
        <v>1</v>
      </c>
    </row>
    <row r="4527" spans="1:37" x14ac:dyDescent="0.35">
      <c r="A4527">
        <v>1</v>
      </c>
      <c r="B4527">
        <v>2</v>
      </c>
      <c r="C4527">
        <v>1</v>
      </c>
      <c r="D4527">
        <v>3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1</v>
      </c>
      <c r="K4527">
        <v>0</v>
      </c>
      <c r="L4527">
        <v>176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1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198.9</v>
      </c>
      <c r="AA4527">
        <v>0</v>
      </c>
      <c r="AB4527">
        <v>1</v>
      </c>
      <c r="AC4527">
        <f t="shared" si="631"/>
        <v>1.9139751962972622</v>
      </c>
      <c r="AD4527">
        <f t="shared" si="632"/>
        <v>6.7799870796711259</v>
      </c>
      <c r="AE4527">
        <f t="shared" si="633"/>
        <v>0.87146508217051288</v>
      </c>
      <c r="AF4527">
        <f t="shared" si="634"/>
        <v>5.9750009500023543E-2</v>
      </c>
      <c r="AG4527">
        <f t="shared" si="635"/>
        <v>1</v>
      </c>
      <c r="AH4527">
        <f t="shared" si="636"/>
        <v>1</v>
      </c>
      <c r="AI4527">
        <f t="shared" si="637"/>
        <v>0</v>
      </c>
      <c r="AJ4527">
        <f t="shared" si="638"/>
        <v>0</v>
      </c>
      <c r="AK4527">
        <f t="shared" si="639"/>
        <v>0</v>
      </c>
    </row>
    <row r="4528" spans="1:37" x14ac:dyDescent="0.35">
      <c r="A4528">
        <v>1</v>
      </c>
      <c r="B4528">
        <v>2</v>
      </c>
      <c r="C4528">
        <v>0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1</v>
      </c>
      <c r="W4528">
        <v>0</v>
      </c>
      <c r="X4528">
        <v>0</v>
      </c>
      <c r="Y4528">
        <v>0</v>
      </c>
      <c r="Z4528">
        <v>84</v>
      </c>
      <c r="AA4528">
        <v>0</v>
      </c>
      <c r="AB4528">
        <v>0</v>
      </c>
      <c r="AC4528">
        <f t="shared" si="631"/>
        <v>-1.5288461349397566</v>
      </c>
      <c r="AD4528">
        <f t="shared" si="632"/>
        <v>0.21678566446056735</v>
      </c>
      <c r="AE4528">
        <f t="shared" si="633"/>
        <v>0.17816257274585337</v>
      </c>
      <c r="AF4528">
        <f t="shared" si="634"/>
        <v>8.5214084442094024E-2</v>
      </c>
      <c r="AG4528">
        <f t="shared" si="635"/>
        <v>0</v>
      </c>
      <c r="AH4528">
        <f t="shared" si="636"/>
        <v>0</v>
      </c>
      <c r="AI4528">
        <f t="shared" si="637"/>
        <v>0</v>
      </c>
      <c r="AJ4528">
        <f t="shared" si="638"/>
        <v>0</v>
      </c>
      <c r="AK4528">
        <f t="shared" si="639"/>
        <v>1</v>
      </c>
    </row>
    <row r="4529" spans="1:37" x14ac:dyDescent="0.35">
      <c r="A4529">
        <v>1</v>
      </c>
      <c r="B4529">
        <v>1</v>
      </c>
      <c r="C4529">
        <v>0</v>
      </c>
      <c r="D4529">
        <v>2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5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120</v>
      </c>
      <c r="AA4529">
        <v>1</v>
      </c>
      <c r="AB4529">
        <v>0</v>
      </c>
      <c r="AC4529">
        <f t="shared" si="631"/>
        <v>-2.373378354934323</v>
      </c>
      <c r="AD4529">
        <f t="shared" si="632"/>
        <v>9.3165448065887987E-2</v>
      </c>
      <c r="AE4529">
        <f t="shared" si="633"/>
        <v>8.5225386725059263E-2</v>
      </c>
      <c r="AF4529">
        <f t="shared" si="634"/>
        <v>3.8685896391034751E-2</v>
      </c>
      <c r="AG4529">
        <f t="shared" si="635"/>
        <v>0</v>
      </c>
      <c r="AH4529">
        <f t="shared" si="636"/>
        <v>0</v>
      </c>
      <c r="AI4529">
        <f t="shared" si="637"/>
        <v>0</v>
      </c>
      <c r="AJ4529">
        <f t="shared" si="638"/>
        <v>0</v>
      </c>
      <c r="AK4529">
        <f t="shared" si="639"/>
        <v>1</v>
      </c>
    </row>
    <row r="4530" spans="1:37" x14ac:dyDescent="0.35">
      <c r="A4530">
        <v>1</v>
      </c>
      <c r="B4530">
        <v>2</v>
      </c>
      <c r="C4530">
        <v>0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135</v>
      </c>
      <c r="AA4530">
        <v>2</v>
      </c>
      <c r="AB4530">
        <v>0</v>
      </c>
      <c r="AC4530">
        <f t="shared" si="631"/>
        <v>-3.4559617496397497</v>
      </c>
      <c r="AD4530">
        <f t="shared" si="632"/>
        <v>3.1556939881357472E-2</v>
      </c>
      <c r="AE4530">
        <f t="shared" si="633"/>
        <v>3.0591563743429355E-2</v>
      </c>
      <c r="AF4530">
        <f t="shared" si="634"/>
        <v>1.3493205158200367E-2</v>
      </c>
      <c r="AG4530">
        <f t="shared" si="635"/>
        <v>0</v>
      </c>
      <c r="AH4530">
        <f t="shared" si="636"/>
        <v>0</v>
      </c>
      <c r="AI4530">
        <f t="shared" si="637"/>
        <v>0</v>
      </c>
      <c r="AJ4530">
        <f t="shared" si="638"/>
        <v>0</v>
      </c>
      <c r="AK4530">
        <f t="shared" si="639"/>
        <v>1</v>
      </c>
    </row>
    <row r="4531" spans="1:37" x14ac:dyDescent="0.35">
      <c r="A4531">
        <v>1</v>
      </c>
      <c r="B4531">
        <v>1</v>
      </c>
      <c r="C4531">
        <v>0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2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75</v>
      </c>
      <c r="AA4531">
        <v>0</v>
      </c>
      <c r="AB4531">
        <v>0</v>
      </c>
      <c r="AC4531">
        <f t="shared" si="631"/>
        <v>-3.5524224916485099</v>
      </c>
      <c r="AD4531">
        <f t="shared" si="632"/>
        <v>2.8655138671334578E-2</v>
      </c>
      <c r="AE4531">
        <f t="shared" si="633"/>
        <v>2.7856895468725381E-2</v>
      </c>
      <c r="AF4531">
        <f t="shared" si="634"/>
        <v>1.2269799956773067E-2</v>
      </c>
      <c r="AG4531">
        <f t="shared" si="635"/>
        <v>0</v>
      </c>
      <c r="AH4531">
        <f t="shared" si="636"/>
        <v>0</v>
      </c>
      <c r="AI4531">
        <f t="shared" si="637"/>
        <v>0</v>
      </c>
      <c r="AJ4531">
        <f t="shared" si="638"/>
        <v>0</v>
      </c>
      <c r="AK4531">
        <f t="shared" si="639"/>
        <v>1</v>
      </c>
    </row>
    <row r="4532" spans="1:37" x14ac:dyDescent="0.35">
      <c r="A4532">
        <v>1</v>
      </c>
      <c r="B4532">
        <v>2</v>
      </c>
      <c r="C4532">
        <v>0</v>
      </c>
      <c r="D4532">
        <v>4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84</v>
      </c>
      <c r="M4532">
        <v>0</v>
      </c>
      <c r="N4532">
        <v>0</v>
      </c>
      <c r="O4532">
        <v>1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105.4</v>
      </c>
      <c r="AA4532">
        <v>1</v>
      </c>
      <c r="AB4532">
        <v>0</v>
      </c>
      <c r="AC4532">
        <f t="shared" si="631"/>
        <v>-0.82460740286929868</v>
      </c>
      <c r="AD4532">
        <f t="shared" si="632"/>
        <v>0.43840707604311308</v>
      </c>
      <c r="AE4532">
        <f t="shared" si="633"/>
        <v>0.30478651234747733</v>
      </c>
      <c r="AF4532">
        <f t="shared" si="634"/>
        <v>0.15788181084557656</v>
      </c>
      <c r="AG4532">
        <f t="shared" si="635"/>
        <v>0</v>
      </c>
      <c r="AH4532">
        <f t="shared" si="636"/>
        <v>0</v>
      </c>
      <c r="AI4532">
        <f t="shared" si="637"/>
        <v>0</v>
      </c>
      <c r="AJ4532">
        <f t="shared" si="638"/>
        <v>0</v>
      </c>
      <c r="AK4532">
        <f t="shared" si="639"/>
        <v>1</v>
      </c>
    </row>
    <row r="4533" spans="1:37" x14ac:dyDescent="0.35">
      <c r="A4533">
        <v>1</v>
      </c>
      <c r="B4533">
        <v>1</v>
      </c>
      <c r="C4533">
        <v>0</v>
      </c>
      <c r="D4533">
        <v>2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38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92.86</v>
      </c>
      <c r="AA4533">
        <v>0</v>
      </c>
      <c r="AB4533">
        <v>1</v>
      </c>
      <c r="AC4533">
        <f t="shared" si="631"/>
        <v>-1.3247872935227454</v>
      </c>
      <c r="AD4533">
        <f t="shared" si="632"/>
        <v>0.26585950311342521</v>
      </c>
      <c r="AE4533">
        <f t="shared" si="633"/>
        <v>0.2100229152283761</v>
      </c>
      <c r="AF4533">
        <f t="shared" si="634"/>
        <v>0.67773331757896016</v>
      </c>
      <c r="AG4533">
        <f t="shared" si="635"/>
        <v>0</v>
      </c>
      <c r="AH4533">
        <f t="shared" si="636"/>
        <v>0</v>
      </c>
      <c r="AI4533">
        <f t="shared" si="637"/>
        <v>0</v>
      </c>
      <c r="AJ4533">
        <f t="shared" si="638"/>
        <v>1</v>
      </c>
      <c r="AK4533">
        <f t="shared" si="639"/>
        <v>0</v>
      </c>
    </row>
    <row r="4534" spans="1:37" x14ac:dyDescent="0.35">
      <c r="A4534">
        <v>1</v>
      </c>
      <c r="B4534">
        <v>2</v>
      </c>
      <c r="C4534">
        <v>0</v>
      </c>
      <c r="D4534">
        <v>3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24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107</v>
      </c>
      <c r="AA4534">
        <v>1</v>
      </c>
      <c r="AB4534">
        <v>0</v>
      </c>
      <c r="AC4534">
        <f t="shared" si="631"/>
        <v>-2.1488979121231471</v>
      </c>
      <c r="AD4534">
        <f t="shared" si="632"/>
        <v>0.11661260431831358</v>
      </c>
      <c r="AE4534">
        <f t="shared" si="633"/>
        <v>0.10443425398149163</v>
      </c>
      <c r="AF4534">
        <f t="shared" si="634"/>
        <v>4.7902525856338342E-2</v>
      </c>
      <c r="AG4534">
        <f t="shared" si="635"/>
        <v>0</v>
      </c>
      <c r="AH4534">
        <f t="shared" si="636"/>
        <v>0</v>
      </c>
      <c r="AI4534">
        <f t="shared" si="637"/>
        <v>0</v>
      </c>
      <c r="AJ4534">
        <f t="shared" si="638"/>
        <v>0</v>
      </c>
      <c r="AK4534">
        <f t="shared" si="639"/>
        <v>1</v>
      </c>
    </row>
    <row r="4535" spans="1:37" x14ac:dyDescent="0.35">
      <c r="A4535">
        <v>1</v>
      </c>
      <c r="B4535">
        <v>1</v>
      </c>
      <c r="C4535">
        <v>0</v>
      </c>
      <c r="D4535">
        <v>2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4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121</v>
      </c>
      <c r="AA4535">
        <v>0</v>
      </c>
      <c r="AB4535">
        <v>0</v>
      </c>
      <c r="AC4535">
        <f t="shared" si="631"/>
        <v>-1.2202487032970613</v>
      </c>
      <c r="AD4535">
        <f t="shared" si="632"/>
        <v>0.29515675133783587</v>
      </c>
      <c r="AE4535">
        <f t="shared" si="633"/>
        <v>0.22789268637402604</v>
      </c>
      <c r="AF4535">
        <f t="shared" si="634"/>
        <v>0.11232233376189776</v>
      </c>
      <c r="AG4535">
        <f t="shared" si="635"/>
        <v>0</v>
      </c>
      <c r="AH4535">
        <f t="shared" si="636"/>
        <v>0</v>
      </c>
      <c r="AI4535">
        <f t="shared" si="637"/>
        <v>0</v>
      </c>
      <c r="AJ4535">
        <f t="shared" si="638"/>
        <v>0</v>
      </c>
      <c r="AK4535">
        <f t="shared" si="639"/>
        <v>1</v>
      </c>
    </row>
    <row r="4536" spans="1:37" x14ac:dyDescent="0.35">
      <c r="A4536">
        <v>1</v>
      </c>
      <c r="B4536">
        <v>1</v>
      </c>
      <c r="C4536">
        <v>0</v>
      </c>
      <c r="D4536">
        <v>3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0</v>
      </c>
      <c r="Z4536">
        <v>68.760000000000005</v>
      </c>
      <c r="AA4536">
        <v>1</v>
      </c>
      <c r="AB4536">
        <v>0</v>
      </c>
      <c r="AC4536">
        <f t="shared" si="631"/>
        <v>-2.9345029853234603</v>
      </c>
      <c r="AD4536">
        <f t="shared" si="632"/>
        <v>5.3157132617026967E-2</v>
      </c>
      <c r="AE4536">
        <f t="shared" si="633"/>
        <v>5.0474075492357863E-2</v>
      </c>
      <c r="AF4536">
        <f t="shared" si="634"/>
        <v>2.2493173405198994E-2</v>
      </c>
      <c r="AG4536">
        <f t="shared" si="635"/>
        <v>0</v>
      </c>
      <c r="AH4536">
        <f t="shared" si="636"/>
        <v>0</v>
      </c>
      <c r="AI4536">
        <f t="shared" si="637"/>
        <v>0</v>
      </c>
      <c r="AJ4536">
        <f t="shared" si="638"/>
        <v>0</v>
      </c>
      <c r="AK4536">
        <f t="shared" si="639"/>
        <v>1</v>
      </c>
    </row>
    <row r="4537" spans="1:37" x14ac:dyDescent="0.35">
      <c r="A4537">
        <v>1</v>
      </c>
      <c r="B4537">
        <v>2</v>
      </c>
      <c r="C4537">
        <v>0</v>
      </c>
      <c r="D4537">
        <v>2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239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96.3</v>
      </c>
      <c r="AA4537">
        <v>1</v>
      </c>
      <c r="AB4537">
        <v>1</v>
      </c>
      <c r="AC4537">
        <f t="shared" si="631"/>
        <v>0.4052854378957047</v>
      </c>
      <c r="AD4537">
        <f t="shared" si="632"/>
        <v>1.4997305188908996</v>
      </c>
      <c r="AE4537">
        <f t="shared" si="633"/>
        <v>0.59995687837435852</v>
      </c>
      <c r="AF4537">
        <f t="shared" si="634"/>
        <v>0.22187996321146528</v>
      </c>
      <c r="AG4537">
        <f t="shared" si="635"/>
        <v>1</v>
      </c>
      <c r="AH4537">
        <f t="shared" si="636"/>
        <v>1</v>
      </c>
      <c r="AI4537">
        <f t="shared" si="637"/>
        <v>0</v>
      </c>
      <c r="AJ4537">
        <f t="shared" si="638"/>
        <v>0</v>
      </c>
      <c r="AK4537">
        <f t="shared" si="639"/>
        <v>0</v>
      </c>
    </row>
    <row r="4538" spans="1:37" x14ac:dyDescent="0.35">
      <c r="A4538">
        <v>1</v>
      </c>
      <c r="B4538">
        <v>2</v>
      </c>
      <c r="C4538">
        <v>3</v>
      </c>
      <c r="D4538">
        <v>1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1</v>
      </c>
      <c r="L4538">
        <v>5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171.26</v>
      </c>
      <c r="AA4538">
        <v>2</v>
      </c>
      <c r="AB4538">
        <v>0</v>
      </c>
      <c r="AC4538">
        <f t="shared" si="631"/>
        <v>-2.2951453860301285</v>
      </c>
      <c r="AD4538">
        <f t="shared" si="632"/>
        <v>0.10074674503419632</v>
      </c>
      <c r="AE4538">
        <f t="shared" si="633"/>
        <v>9.1525816895389939E-2</v>
      </c>
      <c r="AF4538">
        <f t="shared" si="634"/>
        <v>4.168740990192233E-2</v>
      </c>
      <c r="AG4538">
        <f t="shared" si="635"/>
        <v>0</v>
      </c>
      <c r="AH4538">
        <f t="shared" si="636"/>
        <v>0</v>
      </c>
      <c r="AI4538">
        <f t="shared" si="637"/>
        <v>0</v>
      </c>
      <c r="AJ4538">
        <f t="shared" si="638"/>
        <v>0</v>
      </c>
      <c r="AK4538">
        <f t="shared" si="639"/>
        <v>1</v>
      </c>
    </row>
    <row r="4539" spans="1:37" x14ac:dyDescent="0.35">
      <c r="A4539">
        <v>1</v>
      </c>
      <c r="B4539">
        <v>1</v>
      </c>
      <c r="C4539">
        <v>0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75.28</v>
      </c>
      <c r="AA4539">
        <v>0</v>
      </c>
      <c r="AB4539">
        <v>0</v>
      </c>
      <c r="AC4539">
        <f t="shared" si="631"/>
        <v>-2.4305382149508343</v>
      </c>
      <c r="AD4539">
        <f t="shared" si="632"/>
        <v>8.7989462591614748E-2</v>
      </c>
      <c r="AE4539">
        <f t="shared" si="633"/>
        <v>8.0873451092092319E-2</v>
      </c>
      <c r="AF4539">
        <f t="shared" si="634"/>
        <v>3.6624689148487752E-2</v>
      </c>
      <c r="AG4539">
        <f t="shared" si="635"/>
        <v>0</v>
      </c>
      <c r="AH4539">
        <f t="shared" si="636"/>
        <v>0</v>
      </c>
      <c r="AI4539">
        <f t="shared" si="637"/>
        <v>0</v>
      </c>
      <c r="AJ4539">
        <f t="shared" si="638"/>
        <v>0</v>
      </c>
      <c r="AK4539">
        <f t="shared" si="639"/>
        <v>1</v>
      </c>
    </row>
    <row r="4540" spans="1:37" x14ac:dyDescent="0.35">
      <c r="A4540">
        <v>1</v>
      </c>
      <c r="B4540">
        <v>2</v>
      </c>
      <c r="C4540">
        <v>2</v>
      </c>
      <c r="D4540">
        <v>1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5</v>
      </c>
      <c r="M4540">
        <v>0</v>
      </c>
      <c r="N4540">
        <v>0</v>
      </c>
      <c r="O4540">
        <v>1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167</v>
      </c>
      <c r="AA4540">
        <v>1</v>
      </c>
      <c r="AB4540">
        <v>0</v>
      </c>
      <c r="AC4540">
        <f t="shared" si="631"/>
        <v>-0.25995845388954475</v>
      </c>
      <c r="AD4540">
        <f t="shared" si="632"/>
        <v>0.7710836206633741</v>
      </c>
      <c r="AE4540">
        <f t="shared" si="633"/>
        <v>0.43537392117858237</v>
      </c>
      <c r="AF4540">
        <f t="shared" si="634"/>
        <v>0.24823906663069806</v>
      </c>
      <c r="AG4540">
        <f t="shared" si="635"/>
        <v>0</v>
      </c>
      <c r="AH4540">
        <f t="shared" si="636"/>
        <v>0</v>
      </c>
      <c r="AI4540">
        <f t="shared" si="637"/>
        <v>0</v>
      </c>
      <c r="AJ4540">
        <f t="shared" si="638"/>
        <v>0</v>
      </c>
      <c r="AK4540">
        <f t="shared" si="639"/>
        <v>1</v>
      </c>
    </row>
    <row r="4541" spans="1:37" x14ac:dyDescent="0.35">
      <c r="A4541">
        <v>1</v>
      </c>
      <c r="B4541">
        <v>3</v>
      </c>
      <c r="C4541">
        <v>0</v>
      </c>
      <c r="D4541">
        <v>2</v>
      </c>
      <c r="E4541">
        <v>0</v>
      </c>
      <c r="F4541">
        <v>0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v>7</v>
      </c>
      <c r="M4541">
        <v>0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182</v>
      </c>
      <c r="AA4541">
        <v>2</v>
      </c>
      <c r="AB4541">
        <v>0</v>
      </c>
      <c r="AC4541">
        <f t="shared" si="631"/>
        <v>-1.1565247994144587</v>
      </c>
      <c r="AD4541">
        <f t="shared" si="632"/>
        <v>0.31457750342601187</v>
      </c>
      <c r="AE4541">
        <f t="shared" si="633"/>
        <v>0.2392993205848796</v>
      </c>
      <c r="AF4541">
        <f t="shared" si="634"/>
        <v>0.11878619585736942</v>
      </c>
      <c r="AG4541">
        <f t="shared" si="635"/>
        <v>0</v>
      </c>
      <c r="AH4541">
        <f t="shared" si="636"/>
        <v>0</v>
      </c>
      <c r="AI4541">
        <f t="shared" si="637"/>
        <v>0</v>
      </c>
      <c r="AJ4541">
        <f t="shared" si="638"/>
        <v>0</v>
      </c>
      <c r="AK4541">
        <f t="shared" si="639"/>
        <v>1</v>
      </c>
    </row>
    <row r="4542" spans="1:37" x14ac:dyDescent="0.35">
      <c r="A4542">
        <v>1</v>
      </c>
      <c r="B4542">
        <v>2</v>
      </c>
      <c r="C4542">
        <v>0</v>
      </c>
      <c r="D4542">
        <v>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33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104</v>
      </c>
      <c r="AA4542">
        <v>1</v>
      </c>
      <c r="AB4542">
        <v>0</v>
      </c>
      <c r="AC4542">
        <f t="shared" si="631"/>
        <v>-3.2376648236241778</v>
      </c>
      <c r="AD4542">
        <f t="shared" si="632"/>
        <v>3.9255456566087435E-2</v>
      </c>
      <c r="AE4542">
        <f t="shared" si="633"/>
        <v>3.7772673040173871E-2</v>
      </c>
      <c r="AF4542">
        <f t="shared" si="634"/>
        <v>1.6722313428741416E-2</v>
      </c>
      <c r="AG4542">
        <f t="shared" si="635"/>
        <v>0</v>
      </c>
      <c r="AH4542">
        <f t="shared" si="636"/>
        <v>0</v>
      </c>
      <c r="AI4542">
        <f t="shared" si="637"/>
        <v>0</v>
      </c>
      <c r="AJ4542">
        <f t="shared" si="638"/>
        <v>0</v>
      </c>
      <c r="AK4542">
        <f t="shared" si="639"/>
        <v>1</v>
      </c>
    </row>
    <row r="4543" spans="1:37" x14ac:dyDescent="0.35">
      <c r="A4543">
        <v>1</v>
      </c>
      <c r="B4543">
        <v>2</v>
      </c>
      <c r="C4543">
        <v>0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110.7</v>
      </c>
      <c r="AA4543">
        <v>1</v>
      </c>
      <c r="AB4543">
        <v>0</v>
      </c>
      <c r="AC4543">
        <f t="shared" si="631"/>
        <v>-2.6400433770612506</v>
      </c>
      <c r="AD4543">
        <f t="shared" si="632"/>
        <v>7.1358174181360215E-2</v>
      </c>
      <c r="AE4543">
        <f t="shared" si="633"/>
        <v>6.6605338812938064E-2</v>
      </c>
      <c r="AF4543">
        <f t="shared" si="634"/>
        <v>2.9934687513033333E-2</v>
      </c>
      <c r="AG4543">
        <f t="shared" si="635"/>
        <v>0</v>
      </c>
      <c r="AH4543">
        <f t="shared" si="636"/>
        <v>0</v>
      </c>
      <c r="AI4543">
        <f t="shared" si="637"/>
        <v>0</v>
      </c>
      <c r="AJ4543">
        <f t="shared" si="638"/>
        <v>0</v>
      </c>
      <c r="AK4543">
        <f t="shared" si="639"/>
        <v>1</v>
      </c>
    </row>
    <row r="4544" spans="1:37" x14ac:dyDescent="0.35">
      <c r="A4544">
        <v>1</v>
      </c>
      <c r="B4544">
        <v>1</v>
      </c>
      <c r="C4544">
        <v>0</v>
      </c>
      <c r="D4544">
        <v>2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286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1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91</v>
      </c>
      <c r="AA4544">
        <v>0</v>
      </c>
      <c r="AB4544">
        <v>0</v>
      </c>
      <c r="AC4544">
        <f t="shared" si="631"/>
        <v>1.5446544734561036</v>
      </c>
      <c r="AD4544">
        <f t="shared" si="632"/>
        <v>4.686352088200783</v>
      </c>
      <c r="AE4544">
        <f t="shared" si="633"/>
        <v>0.82414033030508149</v>
      </c>
      <c r="AF4544">
        <f t="shared" si="634"/>
        <v>0.75483374688250948</v>
      </c>
      <c r="AG4544">
        <f t="shared" si="635"/>
        <v>1</v>
      </c>
      <c r="AH4544">
        <f t="shared" si="636"/>
        <v>0</v>
      </c>
      <c r="AI4544">
        <f t="shared" si="637"/>
        <v>1</v>
      </c>
      <c r="AJ4544">
        <f t="shared" si="638"/>
        <v>0</v>
      </c>
      <c r="AK4544">
        <f t="shared" si="639"/>
        <v>0</v>
      </c>
    </row>
    <row r="4545" spans="1:37" x14ac:dyDescent="0.35">
      <c r="A4545">
        <v>1</v>
      </c>
      <c r="B4545">
        <v>2</v>
      </c>
      <c r="C4545">
        <v>0</v>
      </c>
      <c r="D4545">
        <v>3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  <c r="K4545">
        <v>0</v>
      </c>
      <c r="L4545">
        <v>91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82.45</v>
      </c>
      <c r="AA4545">
        <v>0</v>
      </c>
      <c r="AB4545">
        <v>0</v>
      </c>
      <c r="AC4545">
        <f t="shared" si="631"/>
        <v>-0.53625494582063116</v>
      </c>
      <c r="AD4545">
        <f t="shared" si="632"/>
        <v>0.58493476790606069</v>
      </c>
      <c r="AE4545">
        <f t="shared" si="633"/>
        <v>0.36905920656838659</v>
      </c>
      <c r="AF4545">
        <f t="shared" si="634"/>
        <v>0.20001139240775848</v>
      </c>
      <c r="AG4545">
        <f t="shared" si="635"/>
        <v>0</v>
      </c>
      <c r="AH4545">
        <f t="shared" si="636"/>
        <v>0</v>
      </c>
      <c r="AI4545">
        <f t="shared" si="637"/>
        <v>0</v>
      </c>
      <c r="AJ4545">
        <f t="shared" si="638"/>
        <v>0</v>
      </c>
      <c r="AK4545">
        <f t="shared" si="639"/>
        <v>1</v>
      </c>
    </row>
    <row r="4546" spans="1:37" x14ac:dyDescent="0.35">
      <c r="A4546">
        <v>1</v>
      </c>
      <c r="B4546">
        <v>2</v>
      </c>
      <c r="C4546">
        <v>0</v>
      </c>
      <c r="D4546">
        <v>4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95</v>
      </c>
      <c r="M4546">
        <v>0</v>
      </c>
      <c r="N4546">
        <v>0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86.7</v>
      </c>
      <c r="AA4546">
        <v>3</v>
      </c>
      <c r="AB4546">
        <v>0</v>
      </c>
      <c r="AC4546">
        <f t="shared" si="631"/>
        <v>-3.3249761216546965</v>
      </c>
      <c r="AD4546">
        <f t="shared" si="632"/>
        <v>3.5973377727909296E-2</v>
      </c>
      <c r="AE4546">
        <f t="shared" si="633"/>
        <v>3.4724229889773708E-2</v>
      </c>
      <c r="AF4546">
        <f t="shared" si="634"/>
        <v>1.534859512502368E-2</v>
      </c>
      <c r="AG4546">
        <f t="shared" si="635"/>
        <v>0</v>
      </c>
      <c r="AH4546">
        <f t="shared" si="636"/>
        <v>0</v>
      </c>
      <c r="AI4546">
        <f t="shared" si="637"/>
        <v>0</v>
      </c>
      <c r="AJ4546">
        <f t="shared" si="638"/>
        <v>0</v>
      </c>
      <c r="AK4546">
        <f t="shared" si="639"/>
        <v>1</v>
      </c>
    </row>
    <row r="4547" spans="1:37" x14ac:dyDescent="0.35">
      <c r="A4547">
        <v>1</v>
      </c>
      <c r="B4547">
        <v>2</v>
      </c>
      <c r="C4547">
        <v>0</v>
      </c>
      <c r="D4547">
        <v>2</v>
      </c>
      <c r="E4547">
        <v>0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38</v>
      </c>
      <c r="M4547">
        <v>0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73.099999999999994</v>
      </c>
      <c r="AA4547">
        <v>0</v>
      </c>
      <c r="AB4547">
        <v>0</v>
      </c>
      <c r="AC4547">
        <f t="shared" si="631"/>
        <v>-0.98676771640708205</v>
      </c>
      <c r="AD4547">
        <f t="shared" si="632"/>
        <v>0.3727796754099329</v>
      </c>
      <c r="AE4547">
        <f t="shared" si="633"/>
        <v>0.27155098672233419</v>
      </c>
      <c r="AF4547">
        <f t="shared" si="634"/>
        <v>0.13760084063672856</v>
      </c>
      <c r="AG4547">
        <f t="shared" si="635"/>
        <v>0</v>
      </c>
      <c r="AH4547">
        <f t="shared" si="636"/>
        <v>0</v>
      </c>
      <c r="AI4547">
        <f t="shared" si="637"/>
        <v>0</v>
      </c>
      <c r="AJ4547">
        <f t="shared" si="638"/>
        <v>0</v>
      </c>
      <c r="AK4547">
        <f t="shared" si="639"/>
        <v>1</v>
      </c>
    </row>
    <row r="4548" spans="1:37" x14ac:dyDescent="0.35">
      <c r="A4548">
        <v>1</v>
      </c>
      <c r="B4548">
        <v>2</v>
      </c>
      <c r="C4548">
        <v>0</v>
      </c>
      <c r="D4548">
        <v>3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136</v>
      </c>
      <c r="AA4548">
        <v>0</v>
      </c>
      <c r="AB4548">
        <v>0</v>
      </c>
      <c r="AC4548">
        <f t="shared" si="631"/>
        <v>-0.75708488051756317</v>
      </c>
      <c r="AD4548">
        <f t="shared" si="632"/>
        <v>0.46903171955116496</v>
      </c>
      <c r="AE4548">
        <f t="shared" si="633"/>
        <v>0.31927950452592591</v>
      </c>
      <c r="AF4548">
        <f t="shared" si="634"/>
        <v>0.16703117324247949</v>
      </c>
      <c r="AG4548">
        <f t="shared" si="635"/>
        <v>0</v>
      </c>
      <c r="AH4548">
        <f t="shared" si="636"/>
        <v>0</v>
      </c>
      <c r="AI4548">
        <f t="shared" si="637"/>
        <v>0</v>
      </c>
      <c r="AJ4548">
        <f t="shared" si="638"/>
        <v>0</v>
      </c>
      <c r="AK4548">
        <f t="shared" si="639"/>
        <v>1</v>
      </c>
    </row>
    <row r="4549" spans="1:37" x14ac:dyDescent="0.35">
      <c r="A4549">
        <v>1</v>
      </c>
      <c r="B4549">
        <v>2</v>
      </c>
      <c r="C4549">
        <v>0</v>
      </c>
      <c r="D4549">
        <v>2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82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126.9</v>
      </c>
      <c r="AA4549">
        <v>0</v>
      </c>
      <c r="AB4549">
        <v>1</v>
      </c>
      <c r="AC4549">
        <f t="shared" si="631"/>
        <v>4.1196748394155769E-2</v>
      </c>
      <c r="AD4549">
        <f t="shared" si="632"/>
        <v>1.0420571084405272</v>
      </c>
      <c r="AE4549">
        <f t="shared" si="633"/>
        <v>0.5102977307213129</v>
      </c>
      <c r="AF4549">
        <f t="shared" si="634"/>
        <v>0.29217636295799593</v>
      </c>
      <c r="AG4549">
        <f t="shared" si="635"/>
        <v>1</v>
      </c>
      <c r="AH4549">
        <f t="shared" si="636"/>
        <v>1</v>
      </c>
      <c r="AI4549">
        <f t="shared" si="637"/>
        <v>0</v>
      </c>
      <c r="AJ4549">
        <f t="shared" si="638"/>
        <v>0</v>
      </c>
      <c r="AK4549">
        <f t="shared" si="639"/>
        <v>0</v>
      </c>
    </row>
    <row r="4550" spans="1:37" x14ac:dyDescent="0.35">
      <c r="A4550">
        <v>1</v>
      </c>
      <c r="B4550">
        <v>3</v>
      </c>
      <c r="C4550">
        <v>0</v>
      </c>
      <c r="D4550">
        <v>4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151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162</v>
      </c>
      <c r="AA4550">
        <v>2</v>
      </c>
      <c r="AB4550">
        <v>1</v>
      </c>
      <c r="AC4550">
        <f t="shared" si="631"/>
        <v>-0.44850685451993844</v>
      </c>
      <c r="AD4550">
        <f t="shared" si="632"/>
        <v>0.63858093435892826</v>
      </c>
      <c r="AE4550">
        <f t="shared" si="633"/>
        <v>0.38971583335843224</v>
      </c>
      <c r="AF4550">
        <f t="shared" si="634"/>
        <v>0.40925194935098586</v>
      </c>
      <c r="AG4550">
        <f t="shared" si="635"/>
        <v>0</v>
      </c>
      <c r="AH4550">
        <f t="shared" si="636"/>
        <v>0</v>
      </c>
      <c r="AI4550">
        <f t="shared" si="637"/>
        <v>0</v>
      </c>
      <c r="AJ4550">
        <f t="shared" si="638"/>
        <v>1</v>
      </c>
      <c r="AK4550">
        <f t="shared" si="639"/>
        <v>0</v>
      </c>
    </row>
    <row r="4551" spans="1:37" x14ac:dyDescent="0.35">
      <c r="A4551">
        <v>1</v>
      </c>
      <c r="B4551">
        <v>2</v>
      </c>
      <c r="C4551">
        <v>0</v>
      </c>
      <c r="D4551">
        <v>3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161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130</v>
      </c>
      <c r="AA4551">
        <v>0</v>
      </c>
      <c r="AB4551">
        <v>1</v>
      </c>
      <c r="AC4551">
        <f t="shared" si="631"/>
        <v>1.978790081595982</v>
      </c>
      <c r="AD4551">
        <f t="shared" si="632"/>
        <v>7.2339851563252218</v>
      </c>
      <c r="AE4551">
        <f t="shared" si="633"/>
        <v>0.8785521250020939</v>
      </c>
      <c r="AF4551">
        <f t="shared" si="634"/>
        <v>5.623246646326293E-2</v>
      </c>
      <c r="AG4551">
        <f t="shared" si="635"/>
        <v>1</v>
      </c>
      <c r="AH4551">
        <f t="shared" si="636"/>
        <v>1</v>
      </c>
      <c r="AI4551">
        <f t="shared" si="637"/>
        <v>0</v>
      </c>
      <c r="AJ4551">
        <f t="shared" si="638"/>
        <v>0</v>
      </c>
      <c r="AK4551">
        <f t="shared" si="639"/>
        <v>0</v>
      </c>
    </row>
    <row r="4552" spans="1:37" x14ac:dyDescent="0.35">
      <c r="A4552">
        <v>1</v>
      </c>
      <c r="B4552">
        <v>2</v>
      </c>
      <c r="C4552">
        <v>0</v>
      </c>
      <c r="D4552">
        <v>2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128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100.29</v>
      </c>
      <c r="AA4552">
        <v>3</v>
      </c>
      <c r="AB4552">
        <v>0</v>
      </c>
      <c r="AC4552">
        <f t="shared" si="631"/>
        <v>-3.5544953639712222</v>
      </c>
      <c r="AD4552">
        <f t="shared" si="632"/>
        <v>2.8595801747659258E-2</v>
      </c>
      <c r="AE4552">
        <f t="shared" si="633"/>
        <v>2.7800815149228594E-2</v>
      </c>
      <c r="AF4552">
        <f t="shared" si="634"/>
        <v>1.2244747399473276E-2</v>
      </c>
      <c r="AG4552">
        <f t="shared" si="635"/>
        <v>0</v>
      </c>
      <c r="AH4552">
        <f t="shared" si="636"/>
        <v>0</v>
      </c>
      <c r="AI4552">
        <f t="shared" si="637"/>
        <v>0</v>
      </c>
      <c r="AJ4552">
        <f t="shared" si="638"/>
        <v>0</v>
      </c>
      <c r="AK4552">
        <f t="shared" si="639"/>
        <v>1</v>
      </c>
    </row>
    <row r="4553" spans="1:37" x14ac:dyDescent="0.35">
      <c r="A4553">
        <v>1</v>
      </c>
      <c r="B4553">
        <v>2</v>
      </c>
      <c r="C4553">
        <v>0</v>
      </c>
      <c r="D4553">
        <v>3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230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96.3</v>
      </c>
      <c r="AA4553">
        <v>4</v>
      </c>
      <c r="AB4553">
        <v>0</v>
      </c>
      <c r="AC4553">
        <f t="shared" si="631"/>
        <v>-2.9589659901581191</v>
      </c>
      <c r="AD4553">
        <f t="shared" si="632"/>
        <v>5.1872526154408925E-2</v>
      </c>
      <c r="AE4553">
        <f t="shared" si="633"/>
        <v>4.9314460511723959E-2</v>
      </c>
      <c r="AF4553">
        <f t="shared" si="634"/>
        <v>2.1963111925957124E-2</v>
      </c>
      <c r="AG4553">
        <f t="shared" si="635"/>
        <v>0</v>
      </c>
      <c r="AH4553">
        <f t="shared" si="636"/>
        <v>0</v>
      </c>
      <c r="AI4553">
        <f t="shared" si="637"/>
        <v>0</v>
      </c>
      <c r="AJ4553">
        <f t="shared" si="638"/>
        <v>0</v>
      </c>
      <c r="AK4553">
        <f t="shared" si="639"/>
        <v>1</v>
      </c>
    </row>
    <row r="4554" spans="1:37" x14ac:dyDescent="0.35">
      <c r="A4554">
        <v>1</v>
      </c>
      <c r="B4554">
        <v>3</v>
      </c>
      <c r="C4554">
        <v>0</v>
      </c>
      <c r="D4554">
        <v>3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  <c r="K4554">
        <v>0</v>
      </c>
      <c r="L4554">
        <v>89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137.69999999999999</v>
      </c>
      <c r="AA4554">
        <v>0</v>
      </c>
      <c r="AB4554">
        <v>1</v>
      </c>
      <c r="AC4554">
        <f t="shared" si="631"/>
        <v>0.83938919190713479</v>
      </c>
      <c r="AD4554">
        <f t="shared" si="632"/>
        <v>2.3149525531003188</v>
      </c>
      <c r="AE4554">
        <f t="shared" si="633"/>
        <v>0.69833655716587939</v>
      </c>
      <c r="AF4554">
        <f t="shared" si="634"/>
        <v>0.1559352225159828</v>
      </c>
      <c r="AG4554">
        <f t="shared" si="635"/>
        <v>1</v>
      </c>
      <c r="AH4554">
        <f t="shared" si="636"/>
        <v>1</v>
      </c>
      <c r="AI4554">
        <f t="shared" si="637"/>
        <v>0</v>
      </c>
      <c r="AJ4554">
        <f t="shared" si="638"/>
        <v>0</v>
      </c>
      <c r="AK4554">
        <f t="shared" si="639"/>
        <v>0</v>
      </c>
    </row>
    <row r="4555" spans="1:37" x14ac:dyDescent="0.35">
      <c r="A4555">
        <v>1</v>
      </c>
      <c r="B4555">
        <v>2</v>
      </c>
      <c r="C4555">
        <v>0</v>
      </c>
      <c r="D4555">
        <v>7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152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91.93</v>
      </c>
      <c r="AA4555">
        <v>0</v>
      </c>
      <c r="AB4555">
        <v>1</v>
      </c>
      <c r="AC4555">
        <f t="shared" si="631"/>
        <v>0.84716318015539605</v>
      </c>
      <c r="AD4555">
        <f t="shared" si="632"/>
        <v>2.3330191006200578</v>
      </c>
      <c r="AE4555">
        <f t="shared" si="633"/>
        <v>0.6999717163895145</v>
      </c>
      <c r="AF4555">
        <f t="shared" si="634"/>
        <v>0.15491950807735105</v>
      </c>
      <c r="AG4555">
        <f t="shared" si="635"/>
        <v>1</v>
      </c>
      <c r="AH4555">
        <f t="shared" si="636"/>
        <v>1</v>
      </c>
      <c r="AI4555">
        <f t="shared" si="637"/>
        <v>0</v>
      </c>
      <c r="AJ4555">
        <f t="shared" si="638"/>
        <v>0</v>
      </c>
      <c r="AK4555">
        <f t="shared" si="639"/>
        <v>0</v>
      </c>
    </row>
    <row r="4556" spans="1:37" x14ac:dyDescent="0.35">
      <c r="A4556">
        <v>1</v>
      </c>
      <c r="B4556">
        <v>3</v>
      </c>
      <c r="C4556">
        <v>0</v>
      </c>
      <c r="D4556">
        <v>3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221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90</v>
      </c>
      <c r="AA4556">
        <v>0</v>
      </c>
      <c r="AB4556">
        <v>0</v>
      </c>
      <c r="AC4556">
        <f t="shared" si="631"/>
        <v>1.3964201066206612</v>
      </c>
      <c r="AD4556">
        <f t="shared" si="632"/>
        <v>4.0407087373359518</v>
      </c>
      <c r="AE4556">
        <f t="shared" si="633"/>
        <v>0.80161519895146593</v>
      </c>
      <c r="AF4556">
        <f t="shared" si="634"/>
        <v>0.70249160372217212</v>
      </c>
      <c r="AG4556">
        <f t="shared" si="635"/>
        <v>1</v>
      </c>
      <c r="AH4556">
        <f t="shared" si="636"/>
        <v>0</v>
      </c>
      <c r="AI4556">
        <f t="shared" si="637"/>
        <v>1</v>
      </c>
      <c r="AJ4556">
        <f t="shared" si="638"/>
        <v>0</v>
      </c>
      <c r="AK4556">
        <f t="shared" si="639"/>
        <v>0</v>
      </c>
    </row>
    <row r="4557" spans="1:37" x14ac:dyDescent="0.35">
      <c r="A4557">
        <v>1</v>
      </c>
      <c r="B4557">
        <v>2</v>
      </c>
      <c r="C4557">
        <v>0</v>
      </c>
      <c r="D4557">
        <v>3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54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85.5</v>
      </c>
      <c r="AA4557">
        <v>0</v>
      </c>
      <c r="AB4557">
        <v>0</v>
      </c>
      <c r="AC4557">
        <f t="shared" si="631"/>
        <v>-0.90151516585564595</v>
      </c>
      <c r="AD4557">
        <f t="shared" si="632"/>
        <v>0.4059541057251938</v>
      </c>
      <c r="AE4557">
        <f t="shared" si="633"/>
        <v>0.28873922987393807</v>
      </c>
      <c r="AF4557">
        <f t="shared" si="634"/>
        <v>0.14797114432846528</v>
      </c>
      <c r="AG4557">
        <f t="shared" si="635"/>
        <v>0</v>
      </c>
      <c r="AH4557">
        <f t="shared" si="636"/>
        <v>0</v>
      </c>
      <c r="AI4557">
        <f t="shared" si="637"/>
        <v>0</v>
      </c>
      <c r="AJ4557">
        <f t="shared" si="638"/>
        <v>0</v>
      </c>
      <c r="AK4557">
        <f t="shared" si="639"/>
        <v>1</v>
      </c>
    </row>
    <row r="4558" spans="1:37" x14ac:dyDescent="0.35">
      <c r="A4558">
        <v>1</v>
      </c>
      <c r="B4558">
        <v>2</v>
      </c>
      <c r="C4558">
        <v>0</v>
      </c>
      <c r="D4558">
        <v>3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35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125.1</v>
      </c>
      <c r="AA4558">
        <v>0</v>
      </c>
      <c r="AB4558">
        <v>1</v>
      </c>
      <c r="AC4558">
        <f t="shared" si="631"/>
        <v>0.17271933569480602</v>
      </c>
      <c r="AD4558">
        <f t="shared" si="632"/>
        <v>1.188532479625249</v>
      </c>
      <c r="AE4558">
        <f t="shared" si="633"/>
        <v>0.5430728082357571</v>
      </c>
      <c r="AF4558">
        <f t="shared" si="634"/>
        <v>0.26514194187466084</v>
      </c>
      <c r="AG4558">
        <f t="shared" si="635"/>
        <v>1</v>
      </c>
      <c r="AH4558">
        <f t="shared" si="636"/>
        <v>1</v>
      </c>
      <c r="AI4558">
        <f t="shared" si="637"/>
        <v>0</v>
      </c>
      <c r="AJ4558">
        <f t="shared" si="638"/>
        <v>0</v>
      </c>
      <c r="AK4558">
        <f t="shared" si="639"/>
        <v>0</v>
      </c>
    </row>
    <row r="4559" spans="1:37" x14ac:dyDescent="0.35">
      <c r="A4559">
        <v>1</v>
      </c>
      <c r="B4559">
        <v>2</v>
      </c>
      <c r="C4559">
        <v>0</v>
      </c>
      <c r="D4559">
        <v>3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26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139</v>
      </c>
      <c r="AA4559">
        <v>1</v>
      </c>
      <c r="AB4559">
        <v>0</v>
      </c>
      <c r="AC4559">
        <f t="shared" si="631"/>
        <v>-1.7300896717103429</v>
      </c>
      <c r="AD4559">
        <f t="shared" si="632"/>
        <v>0.17726851328637072</v>
      </c>
      <c r="AE4559">
        <f t="shared" si="633"/>
        <v>0.15057611011061683</v>
      </c>
      <c r="AF4559">
        <f t="shared" si="634"/>
        <v>7.0875528721805039E-2</v>
      </c>
      <c r="AG4559">
        <f t="shared" si="635"/>
        <v>0</v>
      </c>
      <c r="AH4559">
        <f t="shared" si="636"/>
        <v>0</v>
      </c>
      <c r="AI4559">
        <f t="shared" si="637"/>
        <v>0</v>
      </c>
      <c r="AJ4559">
        <f t="shared" si="638"/>
        <v>0</v>
      </c>
      <c r="AK4559">
        <f t="shared" si="639"/>
        <v>1</v>
      </c>
    </row>
    <row r="4560" spans="1:37" x14ac:dyDescent="0.35">
      <c r="A4560">
        <v>1</v>
      </c>
      <c r="B4560">
        <v>2</v>
      </c>
      <c r="C4560">
        <v>0</v>
      </c>
      <c r="D4560">
        <v>2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74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102.68</v>
      </c>
      <c r="AA4560">
        <v>0</v>
      </c>
      <c r="AB4560">
        <v>0</v>
      </c>
      <c r="AC4560">
        <f t="shared" si="631"/>
        <v>-0.88515075976371271</v>
      </c>
      <c r="AD4560">
        <f t="shared" si="632"/>
        <v>0.41265195727775789</v>
      </c>
      <c r="AE4560">
        <f t="shared" si="633"/>
        <v>0.29211155313369352</v>
      </c>
      <c r="AF4560">
        <f t="shared" si="634"/>
        <v>0.15003517554112511</v>
      </c>
      <c r="AG4560">
        <f t="shared" si="635"/>
        <v>0</v>
      </c>
      <c r="AH4560">
        <f t="shared" si="636"/>
        <v>0</v>
      </c>
      <c r="AI4560">
        <f t="shared" si="637"/>
        <v>0</v>
      </c>
      <c r="AJ4560">
        <f t="shared" si="638"/>
        <v>0</v>
      </c>
      <c r="AK4560">
        <f t="shared" si="639"/>
        <v>1</v>
      </c>
    </row>
    <row r="4561" spans="1:37" x14ac:dyDescent="0.35">
      <c r="A4561">
        <v>1</v>
      </c>
      <c r="B4561">
        <v>2</v>
      </c>
      <c r="C4561">
        <v>0</v>
      </c>
      <c r="D4561">
        <v>2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20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67.22</v>
      </c>
      <c r="AA4561">
        <v>2</v>
      </c>
      <c r="AB4561">
        <v>0</v>
      </c>
      <c r="AC4561">
        <f t="shared" ref="AC4561:AC4624" si="640">SUMPRODUCT($A$14:$AA$14,A4561:AA4561)</f>
        <v>-3.3953255990002442</v>
      </c>
      <c r="AD4561">
        <f t="shared" ref="AD4561:AD4624" si="641">EXP(AC4561)</f>
        <v>3.3529635178945645E-2</v>
      </c>
      <c r="AE4561">
        <f t="shared" ref="AE4561:AE4624" si="642">AD4561/(AD4561+1)</f>
        <v>3.2441871077204587E-2</v>
      </c>
      <c r="AF4561">
        <f t="shared" ref="AF4561:AF4624" si="643">-AB4561*LOG(AE4561)-(1-AB4561)*LOG(1-AE4561)</f>
        <v>1.4322933996846705E-2</v>
      </c>
      <c r="AG4561">
        <f t="shared" ref="AG4561:AG4624" si="644">IF(AE4561&gt;$AG$14,1,0)</f>
        <v>0</v>
      </c>
      <c r="AH4561">
        <f t="shared" ref="AH4561:AH4624" si="645">IF(AND(AB4561=1,AG4561=1),1,0)</f>
        <v>0</v>
      </c>
      <c r="AI4561">
        <f t="shared" ref="AI4561:AI4624" si="646">IF(AND(AB4561=0,AG4561=1),1,0)</f>
        <v>0</v>
      </c>
      <c r="AJ4561">
        <f t="shared" ref="AJ4561:AJ4624" si="647">IF(AND(AB4561=1,AG4561=0),1,0)</f>
        <v>0</v>
      </c>
      <c r="AK4561">
        <f t="shared" ref="AK4561:AK4624" si="648">IF(AND(AB4561=0,AG4561=0),1,0)</f>
        <v>1</v>
      </c>
    </row>
    <row r="4562" spans="1:37" x14ac:dyDescent="0.35">
      <c r="A4562">
        <v>1</v>
      </c>
      <c r="B4562">
        <v>2</v>
      </c>
      <c r="C4562">
        <v>0</v>
      </c>
      <c r="D4562">
        <v>3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v>77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132.30000000000001</v>
      </c>
      <c r="AA4562">
        <v>1</v>
      </c>
      <c r="AB4562">
        <v>1</v>
      </c>
      <c r="AC4562">
        <f t="shared" si="640"/>
        <v>-0.93139431083994495</v>
      </c>
      <c r="AD4562">
        <f t="shared" si="641"/>
        <v>0.39400396320457037</v>
      </c>
      <c r="AE4562">
        <f t="shared" si="642"/>
        <v>0.28264192470358868</v>
      </c>
      <c r="AF4562">
        <f t="shared" si="643"/>
        <v>0.54876341815281116</v>
      </c>
      <c r="AG4562">
        <f t="shared" si="644"/>
        <v>0</v>
      </c>
      <c r="AH4562">
        <f t="shared" si="645"/>
        <v>0</v>
      </c>
      <c r="AI4562">
        <f t="shared" si="646"/>
        <v>0</v>
      </c>
      <c r="AJ4562">
        <f t="shared" si="647"/>
        <v>1</v>
      </c>
      <c r="AK4562">
        <f t="shared" si="648"/>
        <v>0</v>
      </c>
    </row>
    <row r="4563" spans="1:37" x14ac:dyDescent="0.35">
      <c r="A4563">
        <v>1</v>
      </c>
      <c r="B4563">
        <v>3</v>
      </c>
      <c r="C4563">
        <v>0</v>
      </c>
      <c r="D4563">
        <v>3</v>
      </c>
      <c r="E4563">
        <v>1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46</v>
      </c>
      <c r="M4563">
        <v>0</v>
      </c>
      <c r="N4563">
        <v>0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159.30000000000001</v>
      </c>
      <c r="AA4563">
        <v>2</v>
      </c>
      <c r="AB4563">
        <v>0</v>
      </c>
      <c r="AC4563">
        <f t="shared" si="640"/>
        <v>-2.7021170471810154</v>
      </c>
      <c r="AD4563">
        <f t="shared" si="641"/>
        <v>6.7063385996049454E-2</v>
      </c>
      <c r="AE4563">
        <f t="shared" si="642"/>
        <v>6.2848549464050066E-2</v>
      </c>
      <c r="AF4563">
        <f t="shared" si="643"/>
        <v>2.8190218272341944E-2</v>
      </c>
      <c r="AG4563">
        <f t="shared" si="644"/>
        <v>0</v>
      </c>
      <c r="AH4563">
        <f t="shared" si="645"/>
        <v>0</v>
      </c>
      <c r="AI4563">
        <f t="shared" si="646"/>
        <v>0</v>
      </c>
      <c r="AJ4563">
        <f t="shared" si="647"/>
        <v>0</v>
      </c>
      <c r="AK4563">
        <f t="shared" si="648"/>
        <v>1</v>
      </c>
    </row>
    <row r="4564" spans="1:37" x14ac:dyDescent="0.35">
      <c r="A4564">
        <v>1</v>
      </c>
      <c r="B4564">
        <v>3</v>
      </c>
      <c r="C4564">
        <v>0</v>
      </c>
      <c r="D4564">
        <v>3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36</v>
      </c>
      <c r="M4564">
        <v>0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120</v>
      </c>
      <c r="AA4564">
        <v>2</v>
      </c>
      <c r="AB4564">
        <v>0</v>
      </c>
      <c r="AC4564">
        <f t="shared" si="640"/>
        <v>-2.0596009387972902</v>
      </c>
      <c r="AD4564">
        <f t="shared" si="641"/>
        <v>0.12750484197919959</v>
      </c>
      <c r="AE4564">
        <f t="shared" si="642"/>
        <v>0.11308584870942118</v>
      </c>
      <c r="AF4564">
        <f t="shared" si="643"/>
        <v>5.2118415596856343E-2</v>
      </c>
      <c r="AG4564">
        <f t="shared" si="644"/>
        <v>0</v>
      </c>
      <c r="AH4564">
        <f t="shared" si="645"/>
        <v>0</v>
      </c>
      <c r="AI4564">
        <f t="shared" si="646"/>
        <v>0</v>
      </c>
      <c r="AJ4564">
        <f t="shared" si="647"/>
        <v>0</v>
      </c>
      <c r="AK4564">
        <f t="shared" si="648"/>
        <v>1</v>
      </c>
    </row>
    <row r="4565" spans="1:37" x14ac:dyDescent="0.35">
      <c r="A4565">
        <v>1</v>
      </c>
      <c r="B4565">
        <v>3</v>
      </c>
      <c r="C4565">
        <v>0</v>
      </c>
      <c r="D4565">
        <v>2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94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146.69999999999999</v>
      </c>
      <c r="AA4565">
        <v>0</v>
      </c>
      <c r="AB4565">
        <v>1</v>
      </c>
      <c r="AC4565">
        <f t="shared" si="640"/>
        <v>0.74465315535102183</v>
      </c>
      <c r="AD4565">
        <f t="shared" si="641"/>
        <v>2.1057109537296976</v>
      </c>
      <c r="AE4565">
        <f t="shared" si="642"/>
        <v>0.67801253403859618</v>
      </c>
      <c r="AF4565">
        <f t="shared" si="643"/>
        <v>0.16876227749948114</v>
      </c>
      <c r="AG4565">
        <f t="shared" si="644"/>
        <v>1</v>
      </c>
      <c r="AH4565">
        <f t="shared" si="645"/>
        <v>1</v>
      </c>
      <c r="AI4565">
        <f t="shared" si="646"/>
        <v>0</v>
      </c>
      <c r="AJ4565">
        <f t="shared" si="647"/>
        <v>0</v>
      </c>
      <c r="AK4565">
        <f t="shared" si="648"/>
        <v>0</v>
      </c>
    </row>
    <row r="4566" spans="1:37" x14ac:dyDescent="0.35">
      <c r="A4566">
        <v>1</v>
      </c>
      <c r="B4566">
        <v>2</v>
      </c>
      <c r="C4566">
        <v>0</v>
      </c>
      <c r="D4566">
        <v>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14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105</v>
      </c>
      <c r="AA4566">
        <v>0</v>
      </c>
      <c r="AB4566">
        <v>1</v>
      </c>
      <c r="AC4566">
        <f t="shared" si="640"/>
        <v>-1.1012590863609693</v>
      </c>
      <c r="AD4566">
        <f t="shared" si="641"/>
        <v>0.33245223399594137</v>
      </c>
      <c r="AE4566">
        <f t="shared" si="642"/>
        <v>0.24950405388937494</v>
      </c>
      <c r="AF4566">
        <f t="shared" si="643"/>
        <v>0.60292239365789424</v>
      </c>
      <c r="AG4566">
        <f t="shared" si="644"/>
        <v>0</v>
      </c>
      <c r="AH4566">
        <f t="shared" si="645"/>
        <v>0</v>
      </c>
      <c r="AI4566">
        <f t="shared" si="646"/>
        <v>0</v>
      </c>
      <c r="AJ4566">
        <f t="shared" si="647"/>
        <v>1</v>
      </c>
      <c r="AK4566">
        <f t="shared" si="648"/>
        <v>0</v>
      </c>
    </row>
    <row r="4567" spans="1:37" x14ac:dyDescent="0.35">
      <c r="A4567">
        <v>1</v>
      </c>
      <c r="B4567">
        <v>1</v>
      </c>
      <c r="C4567">
        <v>0</v>
      </c>
      <c r="D4567">
        <v>4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118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110</v>
      </c>
      <c r="AA4567">
        <v>0</v>
      </c>
      <c r="AB4567">
        <v>0</v>
      </c>
      <c r="AC4567">
        <f t="shared" si="640"/>
        <v>0.18352654414613534</v>
      </c>
      <c r="AD4567">
        <f t="shared" si="641"/>
        <v>1.2014468563693605</v>
      </c>
      <c r="AE4567">
        <f t="shared" si="642"/>
        <v>0.54575328625047714</v>
      </c>
      <c r="AF4567">
        <f t="shared" si="643"/>
        <v>0.34270820591450357</v>
      </c>
      <c r="AG4567">
        <f t="shared" si="644"/>
        <v>1</v>
      </c>
      <c r="AH4567">
        <f t="shared" si="645"/>
        <v>0</v>
      </c>
      <c r="AI4567">
        <f t="shared" si="646"/>
        <v>1</v>
      </c>
      <c r="AJ4567">
        <f t="shared" si="647"/>
        <v>0</v>
      </c>
      <c r="AK4567">
        <f t="shared" si="648"/>
        <v>0</v>
      </c>
    </row>
    <row r="4568" spans="1:37" x14ac:dyDescent="0.35">
      <c r="A4568">
        <v>1</v>
      </c>
      <c r="B4568">
        <v>2</v>
      </c>
      <c r="C4568">
        <v>0</v>
      </c>
      <c r="D4568">
        <v>3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52</v>
      </c>
      <c r="M4568">
        <v>0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78.3</v>
      </c>
      <c r="AA4568">
        <v>0</v>
      </c>
      <c r="AB4568">
        <v>1</v>
      </c>
      <c r="AC4568">
        <f t="shared" si="640"/>
        <v>-0.64981238531284147</v>
      </c>
      <c r="AD4568">
        <f t="shared" si="641"/>
        <v>0.52214372940449549</v>
      </c>
      <c r="AE4568">
        <f t="shared" si="642"/>
        <v>0.34303181711281133</v>
      </c>
      <c r="AF4568">
        <f t="shared" si="643"/>
        <v>0.4646655961214386</v>
      </c>
      <c r="AG4568">
        <f t="shared" si="644"/>
        <v>0</v>
      </c>
      <c r="AH4568">
        <f t="shared" si="645"/>
        <v>0</v>
      </c>
      <c r="AI4568">
        <f t="shared" si="646"/>
        <v>0</v>
      </c>
      <c r="AJ4568">
        <f t="shared" si="647"/>
        <v>1</v>
      </c>
      <c r="AK4568">
        <f t="shared" si="648"/>
        <v>0</v>
      </c>
    </row>
    <row r="4569" spans="1:37" x14ac:dyDescent="0.35">
      <c r="A4569">
        <v>1</v>
      </c>
      <c r="B4569">
        <v>2</v>
      </c>
      <c r="C4569">
        <v>0</v>
      </c>
      <c r="D4569">
        <v>2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39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101.5</v>
      </c>
      <c r="AA4569">
        <v>0</v>
      </c>
      <c r="AB4569">
        <v>0</v>
      </c>
      <c r="AC4569">
        <f t="shared" si="640"/>
        <v>-0.9558502014197976</v>
      </c>
      <c r="AD4569">
        <f t="shared" si="641"/>
        <v>0.38448511576119498</v>
      </c>
      <c r="AE4569">
        <f t="shared" si="642"/>
        <v>0.27770982250668952</v>
      </c>
      <c r="AF4569">
        <f t="shared" si="643"/>
        <v>0.14128829111985447</v>
      </c>
      <c r="AG4569">
        <f t="shared" si="644"/>
        <v>0</v>
      </c>
      <c r="AH4569">
        <f t="shared" si="645"/>
        <v>0</v>
      </c>
      <c r="AI4569">
        <f t="shared" si="646"/>
        <v>0</v>
      </c>
      <c r="AJ4569">
        <f t="shared" si="647"/>
        <v>0</v>
      </c>
      <c r="AK4569">
        <f t="shared" si="648"/>
        <v>1</v>
      </c>
    </row>
    <row r="4570" spans="1:37" x14ac:dyDescent="0.35">
      <c r="A4570">
        <v>1</v>
      </c>
      <c r="B4570">
        <v>1</v>
      </c>
      <c r="C4570">
        <v>0</v>
      </c>
      <c r="D4570">
        <v>2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164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100</v>
      </c>
      <c r="AA4570">
        <v>0</v>
      </c>
      <c r="AB4570">
        <v>0</v>
      </c>
      <c r="AC4570">
        <f t="shared" si="640"/>
        <v>0.4316748184499164</v>
      </c>
      <c r="AD4570">
        <f t="shared" si="641"/>
        <v>1.5398343080317631</v>
      </c>
      <c r="AE4570">
        <f t="shared" si="642"/>
        <v>0.60627352861653916</v>
      </c>
      <c r="AF4570">
        <f t="shared" si="643"/>
        <v>0.40480538533857607</v>
      </c>
      <c r="AG4570">
        <f t="shared" si="644"/>
        <v>1</v>
      </c>
      <c r="AH4570">
        <f t="shared" si="645"/>
        <v>0</v>
      </c>
      <c r="AI4570">
        <f t="shared" si="646"/>
        <v>1</v>
      </c>
      <c r="AJ4570">
        <f t="shared" si="647"/>
        <v>0</v>
      </c>
      <c r="AK4570">
        <f t="shared" si="648"/>
        <v>0</v>
      </c>
    </row>
    <row r="4571" spans="1:37" x14ac:dyDescent="0.35">
      <c r="A4571">
        <v>1</v>
      </c>
      <c r="B4571">
        <v>2</v>
      </c>
      <c r="C4571">
        <v>0</v>
      </c>
      <c r="D4571">
        <v>4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145</v>
      </c>
      <c r="AA4571">
        <v>2</v>
      </c>
      <c r="AB4571">
        <v>0</v>
      </c>
      <c r="AC4571">
        <f t="shared" si="640"/>
        <v>-2.9331173377349198</v>
      </c>
      <c r="AD4571">
        <f t="shared" si="641"/>
        <v>5.3230840724588814E-2</v>
      </c>
      <c r="AE4571">
        <f t="shared" si="642"/>
        <v>5.0540526033179697E-2</v>
      </c>
      <c r="AF4571">
        <f t="shared" si="643"/>
        <v>2.2523567639123481E-2</v>
      </c>
      <c r="AG4571">
        <f t="shared" si="644"/>
        <v>0</v>
      </c>
      <c r="AH4571">
        <f t="shared" si="645"/>
        <v>0</v>
      </c>
      <c r="AI4571">
        <f t="shared" si="646"/>
        <v>0</v>
      </c>
      <c r="AJ4571">
        <f t="shared" si="647"/>
        <v>0</v>
      </c>
      <c r="AK4571">
        <f t="shared" si="648"/>
        <v>1</v>
      </c>
    </row>
    <row r="4572" spans="1:37" x14ac:dyDescent="0.35">
      <c r="A4572">
        <v>1</v>
      </c>
      <c r="B4572">
        <v>2</v>
      </c>
      <c r="C4572">
        <v>0</v>
      </c>
      <c r="D4572">
        <v>3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v>138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91.48</v>
      </c>
      <c r="AA4572">
        <v>1</v>
      </c>
      <c r="AB4572">
        <v>0</v>
      </c>
      <c r="AC4572">
        <f t="shared" si="640"/>
        <v>-0.81493407879005364</v>
      </c>
      <c r="AD4572">
        <f t="shared" si="641"/>
        <v>0.44266850764316978</v>
      </c>
      <c r="AE4572">
        <f t="shared" si="642"/>
        <v>0.30684007122768608</v>
      </c>
      <c r="AF4572">
        <f t="shared" si="643"/>
        <v>0.15916655157854548</v>
      </c>
      <c r="AG4572">
        <f t="shared" si="644"/>
        <v>0</v>
      </c>
      <c r="AH4572">
        <f t="shared" si="645"/>
        <v>0</v>
      </c>
      <c r="AI4572">
        <f t="shared" si="646"/>
        <v>0</v>
      </c>
      <c r="AJ4572">
        <f t="shared" si="647"/>
        <v>0</v>
      </c>
      <c r="AK4572">
        <f t="shared" si="648"/>
        <v>1</v>
      </c>
    </row>
    <row r="4573" spans="1:37" x14ac:dyDescent="0.35">
      <c r="A4573">
        <v>1</v>
      </c>
      <c r="B4573">
        <v>2</v>
      </c>
      <c r="C4573">
        <v>0</v>
      </c>
      <c r="D4573">
        <v>3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44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0</v>
      </c>
      <c r="X4573">
        <v>0</v>
      </c>
      <c r="Y4573">
        <v>0</v>
      </c>
      <c r="Z4573">
        <v>112</v>
      </c>
      <c r="AA4573">
        <v>1</v>
      </c>
      <c r="AB4573">
        <v>0</v>
      </c>
      <c r="AC4573">
        <f t="shared" si="640"/>
        <v>-1.2229502624444408</v>
      </c>
      <c r="AD4573">
        <f t="shared" si="641"/>
        <v>0.29436044403630107</v>
      </c>
      <c r="AE4573">
        <f t="shared" si="642"/>
        <v>0.22741767595923656</v>
      </c>
      <c r="AF4573">
        <f t="shared" si="643"/>
        <v>0.11205523232810566</v>
      </c>
      <c r="AG4573">
        <f t="shared" si="644"/>
        <v>0</v>
      </c>
      <c r="AH4573">
        <f t="shared" si="645"/>
        <v>0</v>
      </c>
      <c r="AI4573">
        <f t="shared" si="646"/>
        <v>0</v>
      </c>
      <c r="AJ4573">
        <f t="shared" si="647"/>
        <v>0</v>
      </c>
      <c r="AK4573">
        <f t="shared" si="648"/>
        <v>1</v>
      </c>
    </row>
    <row r="4574" spans="1:37" x14ac:dyDescent="0.35">
      <c r="A4574">
        <v>1</v>
      </c>
      <c r="B4574">
        <v>1</v>
      </c>
      <c r="C4574">
        <v>0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99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80</v>
      </c>
      <c r="AA4574">
        <v>0</v>
      </c>
      <c r="AB4574">
        <v>0</v>
      </c>
      <c r="AC4574">
        <f t="shared" si="640"/>
        <v>-7.7304334991593615E-2</v>
      </c>
      <c r="AD4574">
        <f t="shared" si="641"/>
        <v>0.92560811579919255</v>
      </c>
      <c r="AE4574">
        <f t="shared" si="642"/>
        <v>0.48068353482974074</v>
      </c>
      <c r="AF4574">
        <f t="shared" si="643"/>
        <v>0.28456790767795087</v>
      </c>
      <c r="AG4574">
        <f t="shared" si="644"/>
        <v>0</v>
      </c>
      <c r="AH4574">
        <f t="shared" si="645"/>
        <v>0</v>
      </c>
      <c r="AI4574">
        <f t="shared" si="646"/>
        <v>0</v>
      </c>
      <c r="AJ4574">
        <f t="shared" si="647"/>
        <v>0</v>
      </c>
      <c r="AK4574">
        <f t="shared" si="648"/>
        <v>1</v>
      </c>
    </row>
    <row r="4575" spans="1:37" x14ac:dyDescent="0.35">
      <c r="A4575">
        <v>1</v>
      </c>
      <c r="B4575">
        <v>3</v>
      </c>
      <c r="C4575">
        <v>0</v>
      </c>
      <c r="D4575">
        <v>5</v>
      </c>
      <c r="E4575">
        <v>1</v>
      </c>
      <c r="F4575">
        <v>0</v>
      </c>
      <c r="G4575">
        <v>0</v>
      </c>
      <c r="H4575">
        <v>1</v>
      </c>
      <c r="I4575">
        <v>0</v>
      </c>
      <c r="J4575">
        <v>0</v>
      </c>
      <c r="K4575">
        <v>0</v>
      </c>
      <c r="L4575">
        <v>77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159.30000000000001</v>
      </c>
      <c r="AA4575">
        <v>2</v>
      </c>
      <c r="AB4575">
        <v>0</v>
      </c>
      <c r="AC4575">
        <f t="shared" si="640"/>
        <v>-2.3268714390191043</v>
      </c>
      <c r="AD4575">
        <f t="shared" si="641"/>
        <v>9.7600619424658627E-2</v>
      </c>
      <c r="AE4575">
        <f t="shared" si="642"/>
        <v>8.8921796960919189E-2</v>
      </c>
      <c r="AF4575">
        <f t="shared" si="643"/>
        <v>4.0444343454363131E-2</v>
      </c>
      <c r="AG4575">
        <f t="shared" si="644"/>
        <v>0</v>
      </c>
      <c r="AH4575">
        <f t="shared" si="645"/>
        <v>0</v>
      </c>
      <c r="AI4575">
        <f t="shared" si="646"/>
        <v>0</v>
      </c>
      <c r="AJ4575">
        <f t="shared" si="647"/>
        <v>0</v>
      </c>
      <c r="AK4575">
        <f t="shared" si="648"/>
        <v>1</v>
      </c>
    </row>
    <row r="4576" spans="1:37" x14ac:dyDescent="0.35">
      <c r="A4576">
        <v>1</v>
      </c>
      <c r="B4576">
        <v>1</v>
      </c>
      <c r="C4576">
        <v>0</v>
      </c>
      <c r="D4576">
        <v>6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22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1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95</v>
      </c>
      <c r="AA4576">
        <v>2</v>
      </c>
      <c r="AB4576">
        <v>0</v>
      </c>
      <c r="AC4576">
        <f t="shared" si="640"/>
        <v>-3.7497390799098773</v>
      </c>
      <c r="AD4576">
        <f t="shared" si="641"/>
        <v>2.3523882908982732E-2</v>
      </c>
      <c r="AE4576">
        <f t="shared" si="642"/>
        <v>2.2983228141315978E-2</v>
      </c>
      <c r="AF4576">
        <f t="shared" si="643"/>
        <v>1.00979809453436E-2</v>
      </c>
      <c r="AG4576">
        <f t="shared" si="644"/>
        <v>0</v>
      </c>
      <c r="AH4576">
        <f t="shared" si="645"/>
        <v>0</v>
      </c>
      <c r="AI4576">
        <f t="shared" si="646"/>
        <v>0</v>
      </c>
      <c r="AJ4576">
        <f t="shared" si="647"/>
        <v>0</v>
      </c>
      <c r="AK4576">
        <f t="shared" si="648"/>
        <v>1</v>
      </c>
    </row>
    <row r="4577" spans="1:37" x14ac:dyDescent="0.35">
      <c r="A4577">
        <v>1</v>
      </c>
      <c r="B4577">
        <v>2</v>
      </c>
      <c r="C4577">
        <v>0</v>
      </c>
      <c r="D4577">
        <v>3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338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45.33</v>
      </c>
      <c r="AA4577">
        <v>1</v>
      </c>
      <c r="AB4577">
        <v>0</v>
      </c>
      <c r="AC4577">
        <f t="shared" si="640"/>
        <v>0.69221512518008077</v>
      </c>
      <c r="AD4577">
        <f t="shared" si="641"/>
        <v>1.9981367576976643</v>
      </c>
      <c r="AE4577">
        <f t="shared" si="642"/>
        <v>0.66645951108383661</v>
      </c>
      <c r="AF4577">
        <f t="shared" si="643"/>
        <v>0.47685143897218307</v>
      </c>
      <c r="AG4577">
        <f t="shared" si="644"/>
        <v>1</v>
      </c>
      <c r="AH4577">
        <f t="shared" si="645"/>
        <v>0</v>
      </c>
      <c r="AI4577">
        <f t="shared" si="646"/>
        <v>1</v>
      </c>
      <c r="AJ4577">
        <f t="shared" si="647"/>
        <v>0</v>
      </c>
      <c r="AK4577">
        <f t="shared" si="648"/>
        <v>0</v>
      </c>
    </row>
    <row r="4578" spans="1:37" x14ac:dyDescent="0.35">
      <c r="A4578">
        <v>1</v>
      </c>
      <c r="B4578">
        <v>2</v>
      </c>
      <c r="C4578">
        <v>0</v>
      </c>
      <c r="D4578">
        <v>5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7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142.6</v>
      </c>
      <c r="AA4578">
        <v>1</v>
      </c>
      <c r="AB4578">
        <v>0</v>
      </c>
      <c r="AC4578">
        <f t="shared" si="640"/>
        <v>-1.706163968822175</v>
      </c>
      <c r="AD4578">
        <f t="shared" si="641"/>
        <v>0.18156093187210878</v>
      </c>
      <c r="AE4578">
        <f t="shared" si="642"/>
        <v>0.15366192887271327</v>
      </c>
      <c r="AF4578">
        <f t="shared" si="643"/>
        <v>7.2456122661996358E-2</v>
      </c>
      <c r="AG4578">
        <f t="shared" si="644"/>
        <v>0</v>
      </c>
      <c r="AH4578">
        <f t="shared" si="645"/>
        <v>0</v>
      </c>
      <c r="AI4578">
        <f t="shared" si="646"/>
        <v>0</v>
      </c>
      <c r="AJ4578">
        <f t="shared" si="647"/>
        <v>0</v>
      </c>
      <c r="AK4578">
        <f t="shared" si="648"/>
        <v>1</v>
      </c>
    </row>
    <row r="4579" spans="1:37" x14ac:dyDescent="0.35">
      <c r="A4579">
        <v>1</v>
      </c>
      <c r="B4579">
        <v>1</v>
      </c>
      <c r="C4579">
        <v>0</v>
      </c>
      <c r="D4579">
        <v>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32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1</v>
      </c>
      <c r="W4579">
        <v>0</v>
      </c>
      <c r="X4579">
        <v>0</v>
      </c>
      <c r="Y4579">
        <v>0</v>
      </c>
      <c r="Z4579">
        <v>73</v>
      </c>
      <c r="AA4579">
        <v>0</v>
      </c>
      <c r="AB4579">
        <v>0</v>
      </c>
      <c r="AC4579">
        <f t="shared" si="640"/>
        <v>-1.4072131729324278</v>
      </c>
      <c r="AD4579">
        <f t="shared" si="641"/>
        <v>0.2448246172024203</v>
      </c>
      <c r="AE4579">
        <f t="shared" si="642"/>
        <v>0.19667398428594018</v>
      </c>
      <c r="AF4579">
        <f t="shared" si="643"/>
        <v>9.5108168181489774E-2</v>
      </c>
      <c r="AG4579">
        <f t="shared" si="644"/>
        <v>0</v>
      </c>
      <c r="AH4579">
        <f t="shared" si="645"/>
        <v>0</v>
      </c>
      <c r="AI4579">
        <f t="shared" si="646"/>
        <v>0</v>
      </c>
      <c r="AJ4579">
        <f t="shared" si="647"/>
        <v>0</v>
      </c>
      <c r="AK4579">
        <f t="shared" si="648"/>
        <v>1</v>
      </c>
    </row>
    <row r="4580" spans="1:37" x14ac:dyDescent="0.35">
      <c r="A4580">
        <v>1</v>
      </c>
      <c r="B4580">
        <v>1</v>
      </c>
      <c r="C4580">
        <v>0</v>
      </c>
      <c r="D4580">
        <v>1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90</v>
      </c>
      <c r="AA4580">
        <v>0</v>
      </c>
      <c r="AB4580">
        <v>0</v>
      </c>
      <c r="AC4580">
        <f t="shared" si="640"/>
        <v>-4.6893471138038798</v>
      </c>
      <c r="AD4580">
        <f t="shared" si="641"/>
        <v>9.1926859752105364E-3</v>
      </c>
      <c r="AE4580">
        <f t="shared" si="642"/>
        <v>9.1089502559438314E-3</v>
      </c>
      <c r="AF4580">
        <f t="shared" si="643"/>
        <v>3.9740943503754761E-3</v>
      </c>
      <c r="AG4580">
        <f t="shared" si="644"/>
        <v>0</v>
      </c>
      <c r="AH4580">
        <f t="shared" si="645"/>
        <v>0</v>
      </c>
      <c r="AI4580">
        <f t="shared" si="646"/>
        <v>0</v>
      </c>
      <c r="AJ4580">
        <f t="shared" si="647"/>
        <v>0</v>
      </c>
      <c r="AK4580">
        <f t="shared" si="648"/>
        <v>1</v>
      </c>
    </row>
    <row r="4581" spans="1:37" x14ac:dyDescent="0.35">
      <c r="A4581">
        <v>1</v>
      </c>
      <c r="B4581">
        <v>2</v>
      </c>
      <c r="C4581">
        <v>1</v>
      </c>
      <c r="D4581">
        <v>2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120</v>
      </c>
      <c r="AA4581">
        <v>1</v>
      </c>
      <c r="AB4581">
        <v>0</v>
      </c>
      <c r="AC4581">
        <f t="shared" si="640"/>
        <v>-5.4750428206731483</v>
      </c>
      <c r="AD4581">
        <f t="shared" si="641"/>
        <v>4.1900491254189907E-3</v>
      </c>
      <c r="AE4581">
        <f t="shared" si="642"/>
        <v>4.1725658694469611E-3</v>
      </c>
      <c r="AF4581">
        <f t="shared" si="643"/>
        <v>1.8159134819321979E-3</v>
      </c>
      <c r="AG4581">
        <f t="shared" si="644"/>
        <v>0</v>
      </c>
      <c r="AH4581">
        <f t="shared" si="645"/>
        <v>0</v>
      </c>
      <c r="AI4581">
        <f t="shared" si="646"/>
        <v>0</v>
      </c>
      <c r="AJ4581">
        <f t="shared" si="647"/>
        <v>0</v>
      </c>
      <c r="AK4581">
        <f t="shared" si="648"/>
        <v>1</v>
      </c>
    </row>
    <row r="4582" spans="1:37" x14ac:dyDescent="0.35">
      <c r="A4582">
        <v>1</v>
      </c>
      <c r="B4582">
        <v>1</v>
      </c>
      <c r="C4582">
        <v>0</v>
      </c>
      <c r="D4582">
        <v>3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43</v>
      </c>
      <c r="M4582">
        <v>0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115.5</v>
      </c>
      <c r="AA4582">
        <v>0</v>
      </c>
      <c r="AB4582">
        <v>0</v>
      </c>
      <c r="AC4582">
        <f t="shared" si="640"/>
        <v>-0.71945679230550263</v>
      </c>
      <c r="AD4582">
        <f t="shared" si="641"/>
        <v>0.48701673535784162</v>
      </c>
      <c r="AE4582">
        <f t="shared" si="642"/>
        <v>0.3275126121836443</v>
      </c>
      <c r="AF4582">
        <f t="shared" si="643"/>
        <v>0.1723158562372632</v>
      </c>
      <c r="AG4582">
        <f t="shared" si="644"/>
        <v>0</v>
      </c>
      <c r="AH4582">
        <f t="shared" si="645"/>
        <v>0</v>
      </c>
      <c r="AI4582">
        <f t="shared" si="646"/>
        <v>0</v>
      </c>
      <c r="AJ4582">
        <f t="shared" si="647"/>
        <v>0</v>
      </c>
      <c r="AK4582">
        <f t="shared" si="648"/>
        <v>1</v>
      </c>
    </row>
    <row r="4583" spans="1:37" x14ac:dyDescent="0.35">
      <c r="A4583">
        <v>1</v>
      </c>
      <c r="B4583">
        <v>2</v>
      </c>
      <c r="C4583">
        <v>0</v>
      </c>
      <c r="D4583">
        <v>3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122</v>
      </c>
      <c r="M4583">
        <v>0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  <c r="AB4583">
        <v>0</v>
      </c>
      <c r="AC4583">
        <f t="shared" si="640"/>
        <v>-2.5807630620335726</v>
      </c>
      <c r="AD4583">
        <f t="shared" si="641"/>
        <v>7.5716205811858561E-2</v>
      </c>
      <c r="AE4583">
        <f t="shared" si="642"/>
        <v>7.0386785476299896E-2</v>
      </c>
      <c r="AF4583">
        <f t="shared" si="643"/>
        <v>3.1697711380235839E-2</v>
      </c>
      <c r="AG4583">
        <f t="shared" si="644"/>
        <v>0</v>
      </c>
      <c r="AH4583">
        <f t="shared" si="645"/>
        <v>0</v>
      </c>
      <c r="AI4583">
        <f t="shared" si="646"/>
        <v>0</v>
      </c>
      <c r="AJ4583">
        <f t="shared" si="647"/>
        <v>0</v>
      </c>
      <c r="AK4583">
        <f t="shared" si="648"/>
        <v>1</v>
      </c>
    </row>
    <row r="4584" spans="1:37" x14ac:dyDescent="0.35">
      <c r="A4584">
        <v>1</v>
      </c>
      <c r="B4584">
        <v>1</v>
      </c>
      <c r="C4584">
        <v>0</v>
      </c>
      <c r="D4584">
        <v>1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  <c r="K4584">
        <v>0</v>
      </c>
      <c r="L4584">
        <v>2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</v>
      </c>
      <c r="Y4584">
        <v>0</v>
      </c>
      <c r="Z4584">
        <v>110</v>
      </c>
      <c r="AA4584">
        <v>0</v>
      </c>
      <c r="AB4584">
        <v>0</v>
      </c>
      <c r="AC4584">
        <f t="shared" si="640"/>
        <v>-4.0908484987586391</v>
      </c>
      <c r="AD4584">
        <f t="shared" si="641"/>
        <v>1.6725036363688498E-2</v>
      </c>
      <c r="AE4584">
        <f t="shared" si="642"/>
        <v>1.6449911003967699E-2</v>
      </c>
      <c r="AF4584">
        <f t="shared" si="643"/>
        <v>7.2035179808851539E-3</v>
      </c>
      <c r="AG4584">
        <f t="shared" si="644"/>
        <v>0</v>
      </c>
      <c r="AH4584">
        <f t="shared" si="645"/>
        <v>0</v>
      </c>
      <c r="AI4584">
        <f t="shared" si="646"/>
        <v>0</v>
      </c>
      <c r="AJ4584">
        <f t="shared" si="647"/>
        <v>0</v>
      </c>
      <c r="AK4584">
        <f t="shared" si="648"/>
        <v>1</v>
      </c>
    </row>
    <row r="4585" spans="1:37" x14ac:dyDescent="0.35">
      <c r="A4585">
        <v>1</v>
      </c>
      <c r="B4585">
        <v>2</v>
      </c>
      <c r="C4585">
        <v>0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2</v>
      </c>
      <c r="M4585">
        <v>0</v>
      </c>
      <c r="N4585">
        <v>0</v>
      </c>
      <c r="O4585">
        <v>1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89</v>
      </c>
      <c r="AA4585">
        <v>0</v>
      </c>
      <c r="AB4585">
        <v>1</v>
      </c>
      <c r="AC4585">
        <f t="shared" si="640"/>
        <v>-1.4807991875281161</v>
      </c>
      <c r="AD4585">
        <f t="shared" si="641"/>
        <v>0.22745583585914117</v>
      </c>
      <c r="AE4585">
        <f t="shared" si="642"/>
        <v>0.185306737085116</v>
      </c>
      <c r="AF4585">
        <f t="shared" si="643"/>
        <v>0.73210879101190574</v>
      </c>
      <c r="AG4585">
        <f t="shared" si="644"/>
        <v>0</v>
      </c>
      <c r="AH4585">
        <f t="shared" si="645"/>
        <v>0</v>
      </c>
      <c r="AI4585">
        <f t="shared" si="646"/>
        <v>0</v>
      </c>
      <c r="AJ4585">
        <f t="shared" si="647"/>
        <v>1</v>
      </c>
      <c r="AK4585">
        <f t="shared" si="648"/>
        <v>0</v>
      </c>
    </row>
    <row r="4586" spans="1:37" x14ac:dyDescent="0.35">
      <c r="A4586">
        <v>1</v>
      </c>
      <c r="B4586">
        <v>2</v>
      </c>
      <c r="C4586">
        <v>1</v>
      </c>
      <c r="D4586">
        <v>2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19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174.5</v>
      </c>
      <c r="AA4586">
        <v>0</v>
      </c>
      <c r="AB4586">
        <v>1</v>
      </c>
      <c r="AC4586">
        <f t="shared" si="640"/>
        <v>1.2389058919673905</v>
      </c>
      <c r="AD4586">
        <f t="shared" si="641"/>
        <v>3.4518347178689028</v>
      </c>
      <c r="AE4586">
        <f t="shared" si="642"/>
        <v>0.7753735115128666</v>
      </c>
      <c r="AF4586">
        <f t="shared" si="643"/>
        <v>0.11048903954275198</v>
      </c>
      <c r="AG4586">
        <f t="shared" si="644"/>
        <v>1</v>
      </c>
      <c r="AH4586">
        <f t="shared" si="645"/>
        <v>1</v>
      </c>
      <c r="AI4586">
        <f t="shared" si="646"/>
        <v>0</v>
      </c>
      <c r="AJ4586">
        <f t="shared" si="647"/>
        <v>0</v>
      </c>
      <c r="AK4586">
        <f t="shared" si="648"/>
        <v>0</v>
      </c>
    </row>
    <row r="4587" spans="1:37" x14ac:dyDescent="0.35">
      <c r="A4587">
        <v>1</v>
      </c>
      <c r="B4587">
        <v>2</v>
      </c>
      <c r="C4587">
        <v>0</v>
      </c>
      <c r="D4587">
        <v>4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v>12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103.84</v>
      </c>
      <c r="AA4587">
        <v>1</v>
      </c>
      <c r="AB4587">
        <v>0</v>
      </c>
      <c r="AC4587">
        <f t="shared" si="640"/>
        <v>-2.3462630527757846</v>
      </c>
      <c r="AD4587">
        <f t="shared" si="641"/>
        <v>9.5726218476250499E-2</v>
      </c>
      <c r="AE4587">
        <f t="shared" si="642"/>
        <v>8.7363263616499237E-2</v>
      </c>
      <c r="AF4587">
        <f t="shared" si="643"/>
        <v>3.9702053547657115E-2</v>
      </c>
      <c r="AG4587">
        <f t="shared" si="644"/>
        <v>0</v>
      </c>
      <c r="AH4587">
        <f t="shared" si="645"/>
        <v>0</v>
      </c>
      <c r="AI4587">
        <f t="shared" si="646"/>
        <v>0</v>
      </c>
      <c r="AJ4587">
        <f t="shared" si="647"/>
        <v>0</v>
      </c>
      <c r="AK4587">
        <f t="shared" si="648"/>
        <v>1</v>
      </c>
    </row>
    <row r="4588" spans="1:37" x14ac:dyDescent="0.35">
      <c r="A4588">
        <v>1</v>
      </c>
      <c r="B4588">
        <v>2</v>
      </c>
      <c r="C4588">
        <v>0</v>
      </c>
      <c r="D4588">
        <v>10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261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68.510000000000005</v>
      </c>
      <c r="AA4588">
        <v>0</v>
      </c>
      <c r="AB4588">
        <v>1</v>
      </c>
      <c r="AC4588">
        <f t="shared" si="640"/>
        <v>0.84395530392782991</v>
      </c>
      <c r="AD4588">
        <f t="shared" si="641"/>
        <v>2.3255470552147051</v>
      </c>
      <c r="AE4588">
        <f t="shared" si="642"/>
        <v>0.69929759423132332</v>
      </c>
      <c r="AF4588">
        <f t="shared" si="643"/>
        <v>0.15533796584507223</v>
      </c>
      <c r="AG4588">
        <f t="shared" si="644"/>
        <v>1</v>
      </c>
      <c r="AH4588">
        <f t="shared" si="645"/>
        <v>1</v>
      </c>
      <c r="AI4588">
        <f t="shared" si="646"/>
        <v>0</v>
      </c>
      <c r="AJ4588">
        <f t="shared" si="647"/>
        <v>0</v>
      </c>
      <c r="AK4588">
        <f t="shared" si="648"/>
        <v>0</v>
      </c>
    </row>
    <row r="4589" spans="1:37" x14ac:dyDescent="0.35">
      <c r="A4589">
        <v>1</v>
      </c>
      <c r="B4589">
        <v>1</v>
      </c>
      <c r="C4589">
        <v>0</v>
      </c>
      <c r="D4589">
        <v>2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159</v>
      </c>
      <c r="M4589">
        <v>0</v>
      </c>
      <c r="N4589">
        <v>0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65</v>
      </c>
      <c r="AA4589">
        <v>0</v>
      </c>
      <c r="AB4589">
        <v>0</v>
      </c>
      <c r="AC4589">
        <f t="shared" si="640"/>
        <v>3.1322995487225613E-2</v>
      </c>
      <c r="AD4589">
        <f t="shared" si="641"/>
        <v>1.0318187228606321</v>
      </c>
      <c r="AE4589">
        <f t="shared" si="642"/>
        <v>0.50783010868603329</v>
      </c>
      <c r="AF4589">
        <f t="shared" si="643"/>
        <v>0.30788495795576665</v>
      </c>
      <c r="AG4589">
        <f t="shared" si="644"/>
        <v>1</v>
      </c>
      <c r="AH4589">
        <f t="shared" si="645"/>
        <v>0</v>
      </c>
      <c r="AI4589">
        <f t="shared" si="646"/>
        <v>1</v>
      </c>
      <c r="AJ4589">
        <f t="shared" si="647"/>
        <v>0</v>
      </c>
      <c r="AK4589">
        <f t="shared" si="648"/>
        <v>0</v>
      </c>
    </row>
    <row r="4590" spans="1:37" x14ac:dyDescent="0.35">
      <c r="A4590">
        <v>1</v>
      </c>
      <c r="B4590">
        <v>1</v>
      </c>
      <c r="C4590">
        <v>0</v>
      </c>
      <c r="D4590">
        <v>2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181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120</v>
      </c>
      <c r="AA4590">
        <v>0</v>
      </c>
      <c r="AB4590">
        <v>1</v>
      </c>
      <c r="AC4590">
        <f t="shared" si="640"/>
        <v>1.1097967534718576</v>
      </c>
      <c r="AD4590">
        <f t="shared" si="641"/>
        <v>3.0337417342960058</v>
      </c>
      <c r="AE4590">
        <f t="shared" si="642"/>
        <v>0.75209121806244572</v>
      </c>
      <c r="AF4590">
        <f t="shared" si="643"/>
        <v>0.12372948241544281</v>
      </c>
      <c r="AG4590">
        <f t="shared" si="644"/>
        <v>1</v>
      </c>
      <c r="AH4590">
        <f t="shared" si="645"/>
        <v>1</v>
      </c>
      <c r="AI4590">
        <f t="shared" si="646"/>
        <v>0</v>
      </c>
      <c r="AJ4590">
        <f t="shared" si="647"/>
        <v>0</v>
      </c>
      <c r="AK4590">
        <f t="shared" si="648"/>
        <v>0</v>
      </c>
    </row>
    <row r="4591" spans="1:37" x14ac:dyDescent="0.35">
      <c r="A4591">
        <v>1</v>
      </c>
      <c r="B4591">
        <v>2</v>
      </c>
      <c r="C4591">
        <v>1</v>
      </c>
      <c r="D4591">
        <v>3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  <c r="K4591">
        <v>0</v>
      </c>
      <c r="L4591">
        <v>125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101.49</v>
      </c>
      <c r="AA4591">
        <v>2</v>
      </c>
      <c r="AB4591">
        <v>0</v>
      </c>
      <c r="AC4591">
        <f t="shared" si="640"/>
        <v>-1.7904735279580746</v>
      </c>
      <c r="AD4591">
        <f t="shared" si="641"/>
        <v>0.1668811280744974</v>
      </c>
      <c r="AE4591">
        <f t="shared" si="642"/>
        <v>0.14301467738181056</v>
      </c>
      <c r="AF4591">
        <f t="shared" si="643"/>
        <v>6.7026616070400932E-2</v>
      </c>
      <c r="AG4591">
        <f t="shared" si="644"/>
        <v>0</v>
      </c>
      <c r="AH4591">
        <f t="shared" si="645"/>
        <v>0</v>
      </c>
      <c r="AI4591">
        <f t="shared" si="646"/>
        <v>0</v>
      </c>
      <c r="AJ4591">
        <f t="shared" si="647"/>
        <v>0</v>
      </c>
      <c r="AK4591">
        <f t="shared" si="648"/>
        <v>1</v>
      </c>
    </row>
    <row r="4592" spans="1:37" x14ac:dyDescent="0.35">
      <c r="A4592">
        <v>1</v>
      </c>
      <c r="B4592">
        <v>2</v>
      </c>
      <c r="C4592">
        <v>0</v>
      </c>
      <c r="D4592">
        <v>3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273</v>
      </c>
      <c r="M4592">
        <v>0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95</v>
      </c>
      <c r="AA4592">
        <v>0</v>
      </c>
      <c r="AB4592">
        <v>1</v>
      </c>
      <c r="AC4592">
        <f t="shared" si="640"/>
        <v>2.0772535577035622</v>
      </c>
      <c r="AD4592">
        <f t="shared" si="641"/>
        <v>7.9825152633269969</v>
      </c>
      <c r="AE4592">
        <f t="shared" si="642"/>
        <v>0.88867260776247048</v>
      </c>
      <c r="AF4592">
        <f t="shared" si="643"/>
        <v>5.1258206217404213E-2</v>
      </c>
      <c r="AG4592">
        <f t="shared" si="644"/>
        <v>1</v>
      </c>
      <c r="AH4592">
        <f t="shared" si="645"/>
        <v>1</v>
      </c>
      <c r="AI4592">
        <f t="shared" si="646"/>
        <v>0</v>
      </c>
      <c r="AJ4592">
        <f t="shared" si="647"/>
        <v>0</v>
      </c>
      <c r="AK4592">
        <f t="shared" si="648"/>
        <v>0</v>
      </c>
    </row>
    <row r="4593" spans="1:37" x14ac:dyDescent="0.35">
      <c r="A4593">
        <v>1</v>
      </c>
      <c r="B4593">
        <v>2</v>
      </c>
      <c r="C4593">
        <v>0</v>
      </c>
      <c r="D4593">
        <v>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45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96.3</v>
      </c>
      <c r="AA4593">
        <v>2</v>
      </c>
      <c r="AB4593">
        <v>0</v>
      </c>
      <c r="AC4593">
        <f t="shared" si="640"/>
        <v>-3.3201743645046022</v>
      </c>
      <c r="AD4593">
        <f t="shared" si="641"/>
        <v>3.6146528532992633E-2</v>
      </c>
      <c r="AE4593">
        <f t="shared" si="642"/>
        <v>3.4885537457882497E-2</v>
      </c>
      <c r="AF4593">
        <f t="shared" si="643"/>
        <v>1.5421176290942296E-2</v>
      </c>
      <c r="AG4593">
        <f t="shared" si="644"/>
        <v>0</v>
      </c>
      <c r="AH4593">
        <f t="shared" si="645"/>
        <v>0</v>
      </c>
      <c r="AI4593">
        <f t="shared" si="646"/>
        <v>0</v>
      </c>
      <c r="AJ4593">
        <f t="shared" si="647"/>
        <v>0</v>
      </c>
      <c r="AK4593">
        <f t="shared" si="648"/>
        <v>1</v>
      </c>
    </row>
    <row r="4594" spans="1:37" x14ac:dyDescent="0.35">
      <c r="A4594">
        <v>1</v>
      </c>
      <c r="B4594">
        <v>2</v>
      </c>
      <c r="C4594">
        <v>0</v>
      </c>
      <c r="D4594">
        <v>1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75</v>
      </c>
      <c r="AA4594">
        <v>0</v>
      </c>
      <c r="AB4594">
        <v>0</v>
      </c>
      <c r="AC4594">
        <f t="shared" si="640"/>
        <v>-4.2280974639062023</v>
      </c>
      <c r="AD4594">
        <f t="shared" si="641"/>
        <v>1.4580103350629562E-2</v>
      </c>
      <c r="AE4594">
        <f t="shared" si="642"/>
        <v>1.4370578826136127E-2</v>
      </c>
      <c r="AF4594">
        <f t="shared" si="643"/>
        <v>6.286341236108846E-3</v>
      </c>
      <c r="AG4594">
        <f t="shared" si="644"/>
        <v>0</v>
      </c>
      <c r="AH4594">
        <f t="shared" si="645"/>
        <v>0</v>
      </c>
      <c r="AI4594">
        <f t="shared" si="646"/>
        <v>0</v>
      </c>
      <c r="AJ4594">
        <f t="shared" si="647"/>
        <v>0</v>
      </c>
      <c r="AK4594">
        <f t="shared" si="648"/>
        <v>1</v>
      </c>
    </row>
    <row r="4595" spans="1:37" x14ac:dyDescent="0.35">
      <c r="A4595">
        <v>1</v>
      </c>
      <c r="B4595">
        <v>2</v>
      </c>
      <c r="C4595">
        <v>0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6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95</v>
      </c>
      <c r="AA4595">
        <v>2</v>
      </c>
      <c r="AB4595">
        <v>0</v>
      </c>
      <c r="AC4595">
        <f t="shared" si="640"/>
        <v>-5.1162420593372566</v>
      </c>
      <c r="AD4595">
        <f t="shared" si="641"/>
        <v>5.9985226844025928E-3</v>
      </c>
      <c r="AE4595">
        <f t="shared" si="642"/>
        <v>5.9627549634925486E-3</v>
      </c>
      <c r="AF4595">
        <f t="shared" si="643"/>
        <v>2.597342956008906E-3</v>
      </c>
      <c r="AG4595">
        <f t="shared" si="644"/>
        <v>0</v>
      </c>
      <c r="AH4595">
        <f t="shared" si="645"/>
        <v>0</v>
      </c>
      <c r="AI4595">
        <f t="shared" si="646"/>
        <v>0</v>
      </c>
      <c r="AJ4595">
        <f t="shared" si="647"/>
        <v>0</v>
      </c>
      <c r="AK4595">
        <f t="shared" si="648"/>
        <v>1</v>
      </c>
    </row>
    <row r="4596" spans="1:37" x14ac:dyDescent="0.35">
      <c r="A4596">
        <v>1</v>
      </c>
      <c r="B4596">
        <v>1</v>
      </c>
      <c r="C4596">
        <v>0</v>
      </c>
      <c r="D4596">
        <v>1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3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f t="shared" si="640"/>
        <v>-4.0813132294135004</v>
      </c>
      <c r="AD4596">
        <f t="shared" si="641"/>
        <v>1.6885276844189244E-2</v>
      </c>
      <c r="AE4596">
        <f t="shared" si="642"/>
        <v>1.6604898535448526E-2</v>
      </c>
      <c r="AF4596">
        <f t="shared" si="643"/>
        <v>7.2719593692386966E-3</v>
      </c>
      <c r="AG4596">
        <f t="shared" si="644"/>
        <v>0</v>
      </c>
      <c r="AH4596">
        <f t="shared" si="645"/>
        <v>0</v>
      </c>
      <c r="AI4596">
        <f t="shared" si="646"/>
        <v>0</v>
      </c>
      <c r="AJ4596">
        <f t="shared" si="647"/>
        <v>0</v>
      </c>
      <c r="AK4596">
        <f t="shared" si="648"/>
        <v>1</v>
      </c>
    </row>
    <row r="4597" spans="1:37" x14ac:dyDescent="0.35">
      <c r="A4597">
        <v>1</v>
      </c>
      <c r="B4597">
        <v>2</v>
      </c>
      <c r="C4597">
        <v>2</v>
      </c>
      <c r="D4597">
        <v>4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125</v>
      </c>
      <c r="M4597">
        <v>0</v>
      </c>
      <c r="N4597">
        <v>0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187.85</v>
      </c>
      <c r="AA4597">
        <v>1</v>
      </c>
      <c r="AB4597">
        <v>0</v>
      </c>
      <c r="AC4597">
        <f t="shared" si="640"/>
        <v>0.51024496916478679</v>
      </c>
      <c r="AD4597">
        <f t="shared" si="641"/>
        <v>1.6656991899100915</v>
      </c>
      <c r="AE4597">
        <f t="shared" si="642"/>
        <v>0.62486389920322261</v>
      </c>
      <c r="AF4597">
        <f t="shared" si="643"/>
        <v>0.42581114000173487</v>
      </c>
      <c r="AG4597">
        <f t="shared" si="644"/>
        <v>1</v>
      </c>
      <c r="AH4597">
        <f t="shared" si="645"/>
        <v>0</v>
      </c>
      <c r="AI4597">
        <f t="shared" si="646"/>
        <v>1</v>
      </c>
      <c r="AJ4597">
        <f t="shared" si="647"/>
        <v>0</v>
      </c>
      <c r="AK4597">
        <f t="shared" si="648"/>
        <v>0</v>
      </c>
    </row>
    <row r="4598" spans="1:37" x14ac:dyDescent="0.35">
      <c r="A4598">
        <v>1</v>
      </c>
      <c r="B4598">
        <v>2</v>
      </c>
      <c r="C4598">
        <v>0</v>
      </c>
      <c r="D4598">
        <v>12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227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76.5</v>
      </c>
      <c r="AA4598">
        <v>3</v>
      </c>
      <c r="AB4598">
        <v>0</v>
      </c>
      <c r="AC4598">
        <f t="shared" si="640"/>
        <v>-1.3354651505656698</v>
      </c>
      <c r="AD4598">
        <f t="shared" si="641"/>
        <v>0.26303579574655678</v>
      </c>
      <c r="AE4598">
        <f t="shared" si="642"/>
        <v>0.20825680208935113</v>
      </c>
      <c r="AF4598">
        <f t="shared" si="643"/>
        <v>0.10141565908653404</v>
      </c>
      <c r="AG4598">
        <f t="shared" si="644"/>
        <v>0</v>
      </c>
      <c r="AH4598">
        <f t="shared" si="645"/>
        <v>0</v>
      </c>
      <c r="AI4598">
        <f t="shared" si="646"/>
        <v>0</v>
      </c>
      <c r="AJ4598">
        <f t="shared" si="647"/>
        <v>0</v>
      </c>
      <c r="AK4598">
        <f t="shared" si="648"/>
        <v>1</v>
      </c>
    </row>
    <row r="4599" spans="1:37" x14ac:dyDescent="0.35">
      <c r="A4599">
        <v>1</v>
      </c>
      <c r="B4599">
        <v>1</v>
      </c>
      <c r="C4599">
        <v>0</v>
      </c>
      <c r="D4599">
        <v>2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103</v>
      </c>
      <c r="M4599">
        <v>0</v>
      </c>
      <c r="N4599">
        <v>0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115</v>
      </c>
      <c r="AA4599">
        <v>0</v>
      </c>
      <c r="AB4599">
        <v>1</v>
      </c>
      <c r="AC4599">
        <f t="shared" si="640"/>
        <v>0.40079214646310746</v>
      </c>
      <c r="AD4599">
        <f t="shared" si="641"/>
        <v>1.4930069094797269</v>
      </c>
      <c r="AE4599">
        <f t="shared" si="642"/>
        <v>0.59887796692521278</v>
      </c>
      <c r="AF4599">
        <f t="shared" si="643"/>
        <v>0.22266166457286085</v>
      </c>
      <c r="AG4599">
        <f t="shared" si="644"/>
        <v>1</v>
      </c>
      <c r="AH4599">
        <f t="shared" si="645"/>
        <v>1</v>
      </c>
      <c r="AI4599">
        <f t="shared" si="646"/>
        <v>0</v>
      </c>
      <c r="AJ4599">
        <f t="shared" si="647"/>
        <v>0</v>
      </c>
      <c r="AK4599">
        <f t="shared" si="648"/>
        <v>0</v>
      </c>
    </row>
    <row r="4600" spans="1:37" x14ac:dyDescent="0.35">
      <c r="A4600">
        <v>1</v>
      </c>
      <c r="B4600">
        <v>1</v>
      </c>
      <c r="C4600">
        <v>0</v>
      </c>
      <c r="D4600">
        <v>3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2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0</v>
      </c>
      <c r="Z4600">
        <v>120</v>
      </c>
      <c r="AA4600">
        <v>0</v>
      </c>
      <c r="AB4600">
        <v>0</v>
      </c>
      <c r="AC4600">
        <f t="shared" si="640"/>
        <v>-0.65577331334619826</v>
      </c>
      <c r="AD4600">
        <f t="shared" si="641"/>
        <v>0.51904052638413556</v>
      </c>
      <c r="AE4600">
        <f t="shared" si="642"/>
        <v>0.34168971621819677</v>
      </c>
      <c r="AF4600">
        <f t="shared" si="643"/>
        <v>0.18156936053179207</v>
      </c>
      <c r="AG4600">
        <f t="shared" si="644"/>
        <v>0</v>
      </c>
      <c r="AH4600">
        <f t="shared" si="645"/>
        <v>0</v>
      </c>
      <c r="AI4600">
        <f t="shared" si="646"/>
        <v>0</v>
      </c>
      <c r="AJ4600">
        <f t="shared" si="647"/>
        <v>0</v>
      </c>
      <c r="AK4600">
        <f t="shared" si="648"/>
        <v>1</v>
      </c>
    </row>
    <row r="4601" spans="1:37" x14ac:dyDescent="0.35">
      <c r="A4601">
        <v>1</v>
      </c>
      <c r="B4601">
        <v>2</v>
      </c>
      <c r="C4601">
        <v>0</v>
      </c>
      <c r="D4601">
        <v>4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36</v>
      </c>
      <c r="M4601">
        <v>0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126.9</v>
      </c>
      <c r="AA4601">
        <v>2</v>
      </c>
      <c r="AB4601">
        <v>0</v>
      </c>
      <c r="AC4601">
        <f t="shared" si="640"/>
        <v>-2.5251386006550804</v>
      </c>
      <c r="AD4601">
        <f t="shared" si="641"/>
        <v>8.0047217421053904E-2</v>
      </c>
      <c r="AE4601">
        <f t="shared" si="642"/>
        <v>7.4114553632378552E-2</v>
      </c>
      <c r="AF4601">
        <f t="shared" si="643"/>
        <v>3.3442742354691551E-2</v>
      </c>
      <c r="AG4601">
        <f t="shared" si="644"/>
        <v>0</v>
      </c>
      <c r="AH4601">
        <f t="shared" si="645"/>
        <v>0</v>
      </c>
      <c r="AI4601">
        <f t="shared" si="646"/>
        <v>0</v>
      </c>
      <c r="AJ4601">
        <f t="shared" si="647"/>
        <v>0</v>
      </c>
      <c r="AK4601">
        <f t="shared" si="648"/>
        <v>1</v>
      </c>
    </row>
    <row r="4602" spans="1:37" x14ac:dyDescent="0.35">
      <c r="A4602">
        <v>1</v>
      </c>
      <c r="B4602">
        <v>2</v>
      </c>
      <c r="C4602">
        <v>0</v>
      </c>
      <c r="D4602">
        <v>4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95.2</v>
      </c>
      <c r="AA4602">
        <v>0</v>
      </c>
      <c r="AB4602">
        <v>0</v>
      </c>
      <c r="AC4602">
        <f t="shared" si="640"/>
        <v>-2.6255957824999205</v>
      </c>
      <c r="AD4602">
        <f t="shared" si="641"/>
        <v>7.2396611548650833E-2</v>
      </c>
      <c r="AE4602">
        <f t="shared" si="642"/>
        <v>6.75091759606576E-2</v>
      </c>
      <c r="AF4602">
        <f t="shared" si="643"/>
        <v>3.0355433072826298E-2</v>
      </c>
      <c r="AG4602">
        <f t="shared" si="644"/>
        <v>0</v>
      </c>
      <c r="AH4602">
        <f t="shared" si="645"/>
        <v>0</v>
      </c>
      <c r="AI4602">
        <f t="shared" si="646"/>
        <v>0</v>
      </c>
      <c r="AJ4602">
        <f t="shared" si="647"/>
        <v>0</v>
      </c>
      <c r="AK4602">
        <f t="shared" si="648"/>
        <v>1</v>
      </c>
    </row>
    <row r="4603" spans="1:37" x14ac:dyDescent="0.35">
      <c r="A4603">
        <v>1</v>
      </c>
      <c r="B4603">
        <v>2</v>
      </c>
      <c r="C4603">
        <v>2</v>
      </c>
      <c r="D4603">
        <v>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</v>
      </c>
      <c r="K4603">
        <v>0</v>
      </c>
      <c r="L4603">
        <v>30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184.5</v>
      </c>
      <c r="AA4603">
        <v>0</v>
      </c>
      <c r="AB4603">
        <v>0</v>
      </c>
      <c r="AC4603">
        <f t="shared" si="640"/>
        <v>-0.819660421119627</v>
      </c>
      <c r="AD4603">
        <f t="shared" si="641"/>
        <v>0.44058124119091929</v>
      </c>
      <c r="AE4603">
        <f t="shared" si="642"/>
        <v>0.30583574781710582</v>
      </c>
      <c r="AF4603">
        <f t="shared" si="643"/>
        <v>0.15853775522734773</v>
      </c>
      <c r="AG4603">
        <f t="shared" si="644"/>
        <v>0</v>
      </c>
      <c r="AH4603">
        <f t="shared" si="645"/>
        <v>0</v>
      </c>
      <c r="AI4603">
        <f t="shared" si="646"/>
        <v>0</v>
      </c>
      <c r="AJ4603">
        <f t="shared" si="647"/>
        <v>0</v>
      </c>
      <c r="AK4603">
        <f t="shared" si="648"/>
        <v>1</v>
      </c>
    </row>
    <row r="4604" spans="1:37" x14ac:dyDescent="0.35">
      <c r="A4604">
        <v>1</v>
      </c>
      <c r="B4604">
        <v>2</v>
      </c>
      <c r="C4604">
        <v>0</v>
      </c>
      <c r="D4604">
        <v>2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  <c r="K4604">
        <v>0</v>
      </c>
      <c r="L4604">
        <v>32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105.4</v>
      </c>
      <c r="AA4604">
        <v>2</v>
      </c>
      <c r="AB4604">
        <v>0</v>
      </c>
      <c r="AC4604">
        <f t="shared" si="640"/>
        <v>-2.7022080224379619</v>
      </c>
      <c r="AD4604">
        <f t="shared" si="641"/>
        <v>6.7057285164793312E-2</v>
      </c>
      <c r="AE4604">
        <f t="shared" si="642"/>
        <v>6.2843191361030989E-2</v>
      </c>
      <c r="AF4604">
        <f t="shared" si="643"/>
        <v>2.8187735228730245E-2</v>
      </c>
      <c r="AG4604">
        <f t="shared" si="644"/>
        <v>0</v>
      </c>
      <c r="AH4604">
        <f t="shared" si="645"/>
        <v>0</v>
      </c>
      <c r="AI4604">
        <f t="shared" si="646"/>
        <v>0</v>
      </c>
      <c r="AJ4604">
        <f t="shared" si="647"/>
        <v>0</v>
      </c>
      <c r="AK4604">
        <f t="shared" si="648"/>
        <v>1</v>
      </c>
    </row>
    <row r="4605" spans="1:37" x14ac:dyDescent="0.35">
      <c r="A4605">
        <v>1</v>
      </c>
      <c r="B4605">
        <v>2</v>
      </c>
      <c r="C4605">
        <v>0</v>
      </c>
      <c r="D4605">
        <v>3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26</v>
      </c>
      <c r="M4605">
        <v>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65.52</v>
      </c>
      <c r="AA4605">
        <v>0</v>
      </c>
      <c r="AB4605">
        <v>0</v>
      </c>
      <c r="AC4605">
        <f t="shared" si="640"/>
        <v>-1.0250173451721445</v>
      </c>
      <c r="AD4605">
        <f t="shared" si="641"/>
        <v>0.35879024207346683</v>
      </c>
      <c r="AE4605">
        <f t="shared" si="642"/>
        <v>0.26405123540331388</v>
      </c>
      <c r="AF4605">
        <f t="shared" si="643"/>
        <v>0.13315241939546996</v>
      </c>
      <c r="AG4605">
        <f t="shared" si="644"/>
        <v>0</v>
      </c>
      <c r="AH4605">
        <f t="shared" si="645"/>
        <v>0</v>
      </c>
      <c r="AI4605">
        <f t="shared" si="646"/>
        <v>0</v>
      </c>
      <c r="AJ4605">
        <f t="shared" si="647"/>
        <v>0</v>
      </c>
      <c r="AK4605">
        <f t="shared" si="648"/>
        <v>1</v>
      </c>
    </row>
    <row r="4606" spans="1:37" x14ac:dyDescent="0.35">
      <c r="A4606">
        <v>1</v>
      </c>
      <c r="B4606">
        <v>2</v>
      </c>
      <c r="C4606">
        <v>0</v>
      </c>
      <c r="D4606">
        <v>4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210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72.75</v>
      </c>
      <c r="AA4606">
        <v>0</v>
      </c>
      <c r="AB4606">
        <v>0</v>
      </c>
      <c r="AC4606">
        <f t="shared" si="640"/>
        <v>0.79885638588342966</v>
      </c>
      <c r="AD4606">
        <f t="shared" si="641"/>
        <v>2.2229972232554802</v>
      </c>
      <c r="AE4606">
        <f t="shared" si="642"/>
        <v>0.68972979784639044</v>
      </c>
      <c r="AF4606">
        <f t="shared" si="643"/>
        <v>0.50825993134995717</v>
      </c>
      <c r="AG4606">
        <f t="shared" si="644"/>
        <v>1</v>
      </c>
      <c r="AH4606">
        <f t="shared" si="645"/>
        <v>0</v>
      </c>
      <c r="AI4606">
        <f t="shared" si="646"/>
        <v>1</v>
      </c>
      <c r="AJ4606">
        <f t="shared" si="647"/>
        <v>0</v>
      </c>
      <c r="AK4606">
        <f t="shared" si="648"/>
        <v>0</v>
      </c>
    </row>
    <row r="4607" spans="1:37" x14ac:dyDescent="0.35">
      <c r="A4607">
        <v>1</v>
      </c>
      <c r="B4607">
        <v>2</v>
      </c>
      <c r="C4607">
        <v>0</v>
      </c>
      <c r="D4607">
        <v>3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48</v>
      </c>
      <c r="M4607">
        <v>0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40.67</v>
      </c>
      <c r="AA4607">
        <v>1</v>
      </c>
      <c r="AB4607">
        <v>0</v>
      </c>
      <c r="AC4607">
        <f t="shared" si="640"/>
        <v>-2.6631758896439748</v>
      </c>
      <c r="AD4607">
        <f t="shared" si="641"/>
        <v>6.9726426296958896E-2</v>
      </c>
      <c r="AE4607">
        <f t="shared" si="642"/>
        <v>6.5181549770934294E-2</v>
      </c>
      <c r="AF4607">
        <f t="shared" si="643"/>
        <v>2.9272724656362759E-2</v>
      </c>
      <c r="AG4607">
        <f t="shared" si="644"/>
        <v>0</v>
      </c>
      <c r="AH4607">
        <f t="shared" si="645"/>
        <v>0</v>
      </c>
      <c r="AI4607">
        <f t="shared" si="646"/>
        <v>0</v>
      </c>
      <c r="AJ4607">
        <f t="shared" si="647"/>
        <v>0</v>
      </c>
      <c r="AK4607">
        <f t="shared" si="648"/>
        <v>1</v>
      </c>
    </row>
    <row r="4608" spans="1:37" x14ac:dyDescent="0.35">
      <c r="A4608">
        <v>1</v>
      </c>
      <c r="B4608">
        <v>3</v>
      </c>
      <c r="C4608">
        <v>0</v>
      </c>
      <c r="D4608">
        <v>4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v>81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150.44999999999999</v>
      </c>
      <c r="AA4608">
        <v>2</v>
      </c>
      <c r="AB4608">
        <v>0</v>
      </c>
      <c r="AC4608">
        <f t="shared" si="640"/>
        <v>-1.2932503064538285</v>
      </c>
      <c r="AD4608">
        <f t="shared" si="641"/>
        <v>0.2743775211608363</v>
      </c>
      <c r="AE4608">
        <f t="shared" si="642"/>
        <v>0.21530317084603356</v>
      </c>
      <c r="AF4608">
        <f t="shared" si="643"/>
        <v>0.10529810230821315</v>
      </c>
      <c r="AG4608">
        <f t="shared" si="644"/>
        <v>0</v>
      </c>
      <c r="AH4608">
        <f t="shared" si="645"/>
        <v>0</v>
      </c>
      <c r="AI4608">
        <f t="shared" si="646"/>
        <v>0</v>
      </c>
      <c r="AJ4608">
        <f t="shared" si="647"/>
        <v>0</v>
      </c>
      <c r="AK4608">
        <f t="shared" si="648"/>
        <v>1</v>
      </c>
    </row>
    <row r="4609" spans="1:37" x14ac:dyDescent="0.35">
      <c r="A4609">
        <v>1</v>
      </c>
      <c r="B4609">
        <v>2</v>
      </c>
      <c r="C4609">
        <v>0</v>
      </c>
      <c r="D4609">
        <v>6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v>20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127.2</v>
      </c>
      <c r="AA4609">
        <v>3</v>
      </c>
      <c r="AB4609">
        <v>0</v>
      </c>
      <c r="AC4609">
        <f t="shared" si="640"/>
        <v>-4.0703310842927882</v>
      </c>
      <c r="AD4609">
        <f t="shared" si="641"/>
        <v>1.7071735388269258E-2</v>
      </c>
      <c r="AE4609">
        <f t="shared" si="642"/>
        <v>1.6785183182533421E-2</v>
      </c>
      <c r="AF4609">
        <f t="shared" si="643"/>
        <v>7.3515853559606194E-3</v>
      </c>
      <c r="AG4609">
        <f t="shared" si="644"/>
        <v>0</v>
      </c>
      <c r="AH4609">
        <f t="shared" si="645"/>
        <v>0</v>
      </c>
      <c r="AI4609">
        <f t="shared" si="646"/>
        <v>0</v>
      </c>
      <c r="AJ4609">
        <f t="shared" si="647"/>
        <v>0</v>
      </c>
      <c r="AK4609">
        <f t="shared" si="648"/>
        <v>1</v>
      </c>
    </row>
    <row r="4610" spans="1:37" x14ac:dyDescent="0.35">
      <c r="A4610">
        <v>1</v>
      </c>
      <c r="B4610">
        <v>2</v>
      </c>
      <c r="C4610">
        <v>0</v>
      </c>
      <c r="D4610">
        <v>3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159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114.3</v>
      </c>
      <c r="AA4610">
        <v>0</v>
      </c>
      <c r="AB4610">
        <v>1</v>
      </c>
      <c r="AC4610">
        <f t="shared" si="640"/>
        <v>1.046330046697149</v>
      </c>
      <c r="AD4610">
        <f t="shared" si="641"/>
        <v>2.8471828926026559</v>
      </c>
      <c r="AE4610">
        <f t="shared" si="642"/>
        <v>0.74006954493304833</v>
      </c>
      <c r="AF4610">
        <f t="shared" si="643"/>
        <v>0.13072746734804608</v>
      </c>
      <c r="AG4610">
        <f t="shared" si="644"/>
        <v>1</v>
      </c>
      <c r="AH4610">
        <f t="shared" si="645"/>
        <v>1</v>
      </c>
      <c r="AI4610">
        <f t="shared" si="646"/>
        <v>0</v>
      </c>
      <c r="AJ4610">
        <f t="shared" si="647"/>
        <v>0</v>
      </c>
      <c r="AK4610">
        <f t="shared" si="648"/>
        <v>0</v>
      </c>
    </row>
    <row r="4611" spans="1:37" x14ac:dyDescent="0.35">
      <c r="A4611">
        <v>1</v>
      </c>
      <c r="B4611">
        <v>2</v>
      </c>
      <c r="C4611">
        <v>0</v>
      </c>
      <c r="D4611">
        <v>3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198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90</v>
      </c>
      <c r="AA4611">
        <v>0</v>
      </c>
      <c r="AB4611">
        <v>1</v>
      </c>
      <c r="AC4611">
        <f t="shared" si="640"/>
        <v>0.59846551416313076</v>
      </c>
      <c r="AD4611">
        <f t="shared" si="641"/>
        <v>1.8193249290244522</v>
      </c>
      <c r="AE4611">
        <f t="shared" si="642"/>
        <v>0.64530516163455431</v>
      </c>
      <c r="AF4611">
        <f t="shared" si="643"/>
        <v>0.19023486106606693</v>
      </c>
      <c r="AG4611">
        <f t="shared" si="644"/>
        <v>1</v>
      </c>
      <c r="AH4611">
        <f t="shared" si="645"/>
        <v>1</v>
      </c>
      <c r="AI4611">
        <f t="shared" si="646"/>
        <v>0</v>
      </c>
      <c r="AJ4611">
        <f t="shared" si="647"/>
        <v>0</v>
      </c>
      <c r="AK4611">
        <f t="shared" si="648"/>
        <v>0</v>
      </c>
    </row>
    <row r="4612" spans="1:37" x14ac:dyDescent="0.35">
      <c r="A4612">
        <v>1</v>
      </c>
      <c r="B4612">
        <v>2</v>
      </c>
      <c r="C4612">
        <v>1</v>
      </c>
      <c r="D4612">
        <v>4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123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116.95</v>
      </c>
      <c r="AA4612">
        <v>2</v>
      </c>
      <c r="AB4612">
        <v>0</v>
      </c>
      <c r="AC4612">
        <f t="shared" si="640"/>
        <v>-1.3064369672447205</v>
      </c>
      <c r="AD4612">
        <f t="shared" si="641"/>
        <v>0.27078314882969323</v>
      </c>
      <c r="AE4612">
        <f t="shared" si="642"/>
        <v>0.21308367920920773</v>
      </c>
      <c r="AF4612">
        <f t="shared" si="643"/>
        <v>0.10407144724827938</v>
      </c>
      <c r="AG4612">
        <f t="shared" si="644"/>
        <v>0</v>
      </c>
      <c r="AH4612">
        <f t="shared" si="645"/>
        <v>0</v>
      </c>
      <c r="AI4612">
        <f t="shared" si="646"/>
        <v>0</v>
      </c>
      <c r="AJ4612">
        <f t="shared" si="647"/>
        <v>0</v>
      </c>
      <c r="AK4612">
        <f t="shared" si="648"/>
        <v>1</v>
      </c>
    </row>
    <row r="4613" spans="1:37" x14ac:dyDescent="0.35">
      <c r="A4613">
        <v>1</v>
      </c>
      <c r="B4613">
        <v>2</v>
      </c>
      <c r="C4613">
        <v>0</v>
      </c>
      <c r="D4613">
        <v>3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102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108</v>
      </c>
      <c r="AA4613">
        <v>0</v>
      </c>
      <c r="AB4613">
        <v>1</v>
      </c>
      <c r="AC4613">
        <f t="shared" si="640"/>
        <v>3.7636515183051777E-2</v>
      </c>
      <c r="AD4613">
        <f t="shared" si="641"/>
        <v>1.038353738457358</v>
      </c>
      <c r="AE4613">
        <f t="shared" si="642"/>
        <v>0.50940801827811899</v>
      </c>
      <c r="AF4613">
        <f t="shared" si="643"/>
        <v>0.29293422335643399</v>
      </c>
      <c r="AG4613">
        <f t="shared" si="644"/>
        <v>1</v>
      </c>
      <c r="AH4613">
        <f t="shared" si="645"/>
        <v>1</v>
      </c>
      <c r="AI4613">
        <f t="shared" si="646"/>
        <v>0</v>
      </c>
      <c r="AJ4613">
        <f t="shared" si="647"/>
        <v>0</v>
      </c>
      <c r="AK4613">
        <f t="shared" si="648"/>
        <v>0</v>
      </c>
    </row>
    <row r="4614" spans="1:37" x14ac:dyDescent="0.35">
      <c r="A4614">
        <v>1</v>
      </c>
      <c r="B4614">
        <v>2</v>
      </c>
      <c r="C4614">
        <v>0</v>
      </c>
      <c r="D4614">
        <v>4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28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147.25</v>
      </c>
      <c r="AA4614">
        <v>1</v>
      </c>
      <c r="AB4614">
        <v>0</v>
      </c>
      <c r="AC4614">
        <f t="shared" si="640"/>
        <v>-0.63822698387906351</v>
      </c>
      <c r="AD4614">
        <f t="shared" si="641"/>
        <v>0.52822815129594836</v>
      </c>
      <c r="AE4614">
        <f t="shared" si="642"/>
        <v>0.34564744200530995</v>
      </c>
      <c r="AF4614">
        <f t="shared" si="643"/>
        <v>0.18418819550422885</v>
      </c>
      <c r="AG4614">
        <f t="shared" si="644"/>
        <v>0</v>
      </c>
      <c r="AH4614">
        <f t="shared" si="645"/>
        <v>0</v>
      </c>
      <c r="AI4614">
        <f t="shared" si="646"/>
        <v>0</v>
      </c>
      <c r="AJ4614">
        <f t="shared" si="647"/>
        <v>0</v>
      </c>
      <c r="AK4614">
        <f t="shared" si="648"/>
        <v>1</v>
      </c>
    </row>
    <row r="4615" spans="1:37" x14ac:dyDescent="0.35">
      <c r="A4615">
        <v>1</v>
      </c>
      <c r="B4615">
        <v>1</v>
      </c>
      <c r="C4615">
        <v>0</v>
      </c>
      <c r="D4615">
        <v>8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84</v>
      </c>
      <c r="M4615">
        <v>0</v>
      </c>
      <c r="N4615">
        <v>0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66.760000000000005</v>
      </c>
      <c r="AA4615">
        <v>0</v>
      </c>
      <c r="AB4615">
        <v>1</v>
      </c>
      <c r="AC4615">
        <f t="shared" si="640"/>
        <v>-0.34226706065837642</v>
      </c>
      <c r="AD4615">
        <f t="shared" si="641"/>
        <v>0.71015852397920876</v>
      </c>
      <c r="AE4615">
        <f t="shared" si="642"/>
        <v>0.4152588862503851</v>
      </c>
      <c r="AF4615">
        <f t="shared" si="643"/>
        <v>0.38168106517827982</v>
      </c>
      <c r="AG4615">
        <f t="shared" si="644"/>
        <v>0</v>
      </c>
      <c r="AH4615">
        <f t="shared" si="645"/>
        <v>0</v>
      </c>
      <c r="AI4615">
        <f t="shared" si="646"/>
        <v>0</v>
      </c>
      <c r="AJ4615">
        <f t="shared" si="647"/>
        <v>1</v>
      </c>
      <c r="AK4615">
        <f t="shared" si="648"/>
        <v>0</v>
      </c>
    </row>
    <row r="4616" spans="1:37" x14ac:dyDescent="0.35">
      <c r="A4616">
        <v>1</v>
      </c>
      <c r="B4616">
        <v>2</v>
      </c>
      <c r="C4616">
        <v>0</v>
      </c>
      <c r="D4616">
        <v>2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105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76.5</v>
      </c>
      <c r="AA4616">
        <v>1</v>
      </c>
      <c r="AB4616">
        <v>1</v>
      </c>
      <c r="AC4616">
        <f t="shared" si="640"/>
        <v>-1.6307935072601083</v>
      </c>
      <c r="AD4616">
        <f t="shared" si="641"/>
        <v>0.19577416425495509</v>
      </c>
      <c r="AE4616">
        <f t="shared" si="642"/>
        <v>0.16372168767915729</v>
      </c>
      <c r="AF4616">
        <f t="shared" si="643"/>
        <v>0.78589378720067771</v>
      </c>
      <c r="AG4616">
        <f t="shared" si="644"/>
        <v>0</v>
      </c>
      <c r="AH4616">
        <f t="shared" si="645"/>
        <v>0</v>
      </c>
      <c r="AI4616">
        <f t="shared" si="646"/>
        <v>0</v>
      </c>
      <c r="AJ4616">
        <f t="shared" si="647"/>
        <v>1</v>
      </c>
      <c r="AK4616">
        <f t="shared" si="648"/>
        <v>0</v>
      </c>
    </row>
    <row r="4617" spans="1:37" x14ac:dyDescent="0.35">
      <c r="A4617">
        <v>1</v>
      </c>
      <c r="B4617">
        <v>2</v>
      </c>
      <c r="C4617">
        <v>0</v>
      </c>
      <c r="D4617">
        <v>3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23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109</v>
      </c>
      <c r="AA4617">
        <v>0</v>
      </c>
      <c r="AB4617">
        <v>0</v>
      </c>
      <c r="AC4617">
        <f t="shared" si="640"/>
        <v>-3.0232099095083256</v>
      </c>
      <c r="AD4617">
        <f t="shared" si="641"/>
        <v>4.8644822010528756E-2</v>
      </c>
      <c r="AE4617">
        <f t="shared" si="642"/>
        <v>4.6388272739728786E-2</v>
      </c>
      <c r="AF4617">
        <f t="shared" si="643"/>
        <v>2.0628416734389532E-2</v>
      </c>
      <c r="AG4617">
        <f t="shared" si="644"/>
        <v>0</v>
      </c>
      <c r="AH4617">
        <f t="shared" si="645"/>
        <v>0</v>
      </c>
      <c r="AI4617">
        <f t="shared" si="646"/>
        <v>0</v>
      </c>
      <c r="AJ4617">
        <f t="shared" si="647"/>
        <v>0</v>
      </c>
      <c r="AK4617">
        <f t="shared" si="648"/>
        <v>1</v>
      </c>
    </row>
    <row r="4618" spans="1:37" x14ac:dyDescent="0.35">
      <c r="A4618">
        <v>1</v>
      </c>
      <c r="B4618">
        <v>2</v>
      </c>
      <c r="C4618">
        <v>0</v>
      </c>
      <c r="D4618">
        <v>3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v>54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0</v>
      </c>
      <c r="Z4618">
        <v>69</v>
      </c>
      <c r="AA4618">
        <v>0</v>
      </c>
      <c r="AB4618">
        <v>0</v>
      </c>
      <c r="AC4618">
        <f t="shared" si="640"/>
        <v>-1.0044196316819145</v>
      </c>
      <c r="AD4618">
        <f t="shared" si="641"/>
        <v>0.36625713717191699</v>
      </c>
      <c r="AE4618">
        <f t="shared" si="642"/>
        <v>0.26807335691585166</v>
      </c>
      <c r="AF4618">
        <f t="shared" si="643"/>
        <v>0.13553244366867145</v>
      </c>
      <c r="AG4618">
        <f t="shared" si="644"/>
        <v>0</v>
      </c>
      <c r="AH4618">
        <f t="shared" si="645"/>
        <v>0</v>
      </c>
      <c r="AI4618">
        <f t="shared" si="646"/>
        <v>0</v>
      </c>
      <c r="AJ4618">
        <f t="shared" si="647"/>
        <v>0</v>
      </c>
      <c r="AK4618">
        <f t="shared" si="648"/>
        <v>1</v>
      </c>
    </row>
    <row r="4619" spans="1:37" x14ac:dyDescent="0.35">
      <c r="A4619">
        <v>1</v>
      </c>
      <c r="B4619">
        <v>2</v>
      </c>
      <c r="C4619">
        <v>0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182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98.1</v>
      </c>
      <c r="AA4619">
        <v>0</v>
      </c>
      <c r="AB4619">
        <v>1</v>
      </c>
      <c r="AC4619">
        <f t="shared" si="640"/>
        <v>0.69325800665076454</v>
      </c>
      <c r="AD4619">
        <f t="shared" si="641"/>
        <v>2.0002216644645148</v>
      </c>
      <c r="AE4619">
        <f t="shared" si="642"/>
        <v>0.66669129423192741</v>
      </c>
      <c r="AF4619">
        <f t="shared" si="643"/>
        <v>0.17607521592846362</v>
      </c>
      <c r="AG4619">
        <f t="shared" si="644"/>
        <v>1</v>
      </c>
      <c r="AH4619">
        <f t="shared" si="645"/>
        <v>1</v>
      </c>
      <c r="AI4619">
        <f t="shared" si="646"/>
        <v>0</v>
      </c>
      <c r="AJ4619">
        <f t="shared" si="647"/>
        <v>0</v>
      </c>
      <c r="AK4619">
        <f t="shared" si="648"/>
        <v>0</v>
      </c>
    </row>
    <row r="4620" spans="1:37" x14ac:dyDescent="0.35">
      <c r="A4620">
        <v>1</v>
      </c>
      <c r="B4620">
        <v>1</v>
      </c>
      <c r="C4620">
        <v>0</v>
      </c>
      <c r="D4620">
        <v>3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12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6</v>
      </c>
      <c r="AA4620">
        <v>0</v>
      </c>
      <c r="AB4620">
        <v>0</v>
      </c>
      <c r="AC4620">
        <f t="shared" si="640"/>
        <v>-3.6265845245400583</v>
      </c>
      <c r="AD4620">
        <f t="shared" si="641"/>
        <v>2.6606904624177391E-2</v>
      </c>
      <c r="AE4620">
        <f t="shared" si="642"/>
        <v>2.5917324834200006E-2</v>
      </c>
      <c r="AF4620">
        <f t="shared" si="643"/>
        <v>1.1404180858014774E-2</v>
      </c>
      <c r="AG4620">
        <f t="shared" si="644"/>
        <v>0</v>
      </c>
      <c r="AH4620">
        <f t="shared" si="645"/>
        <v>0</v>
      </c>
      <c r="AI4620">
        <f t="shared" si="646"/>
        <v>0</v>
      </c>
      <c r="AJ4620">
        <f t="shared" si="647"/>
        <v>0</v>
      </c>
      <c r="AK4620">
        <f t="shared" si="648"/>
        <v>1</v>
      </c>
    </row>
    <row r="4621" spans="1:37" x14ac:dyDescent="0.35">
      <c r="A4621">
        <v>1</v>
      </c>
      <c r="B4621">
        <v>2</v>
      </c>
      <c r="C4621">
        <v>0</v>
      </c>
      <c r="D4621">
        <v>6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109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102.28</v>
      </c>
      <c r="AA4621">
        <v>1</v>
      </c>
      <c r="AB4621">
        <v>0</v>
      </c>
      <c r="AC4621">
        <f t="shared" si="640"/>
        <v>-0.86503643224205984</v>
      </c>
      <c r="AD4621">
        <f t="shared" si="641"/>
        <v>0.42103621305466538</v>
      </c>
      <c r="AE4621">
        <f t="shared" si="642"/>
        <v>0.29628816576715111</v>
      </c>
      <c r="AF4621">
        <f t="shared" si="643"/>
        <v>0.15260514543585874</v>
      </c>
      <c r="AG4621">
        <f t="shared" si="644"/>
        <v>0</v>
      </c>
      <c r="AH4621">
        <f t="shared" si="645"/>
        <v>0</v>
      </c>
      <c r="AI4621">
        <f t="shared" si="646"/>
        <v>0</v>
      </c>
      <c r="AJ4621">
        <f t="shared" si="647"/>
        <v>0</v>
      </c>
      <c r="AK4621">
        <f t="shared" si="648"/>
        <v>1</v>
      </c>
    </row>
    <row r="4622" spans="1:37" x14ac:dyDescent="0.35">
      <c r="A4622">
        <v>1</v>
      </c>
      <c r="B4622">
        <v>2</v>
      </c>
      <c r="C4622">
        <v>0</v>
      </c>
      <c r="D4622">
        <v>3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304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</v>
      </c>
      <c r="W4622">
        <v>0</v>
      </c>
      <c r="X4622">
        <v>0</v>
      </c>
      <c r="Y4622">
        <v>0</v>
      </c>
      <c r="Z4622">
        <v>89</v>
      </c>
      <c r="AA4622">
        <v>0</v>
      </c>
      <c r="AB4622">
        <v>1</v>
      </c>
      <c r="AC4622">
        <f t="shared" si="640"/>
        <v>2.8741946241916079</v>
      </c>
      <c r="AD4622">
        <f t="shared" si="641"/>
        <v>17.711154240760401</v>
      </c>
      <c r="AE4622">
        <f t="shared" si="642"/>
        <v>0.94655594266752396</v>
      </c>
      <c r="AF4622">
        <f t="shared" si="643"/>
        <v>2.3853713582018383E-2</v>
      </c>
      <c r="AG4622">
        <f t="shared" si="644"/>
        <v>1</v>
      </c>
      <c r="AH4622">
        <f t="shared" si="645"/>
        <v>1</v>
      </c>
      <c r="AI4622">
        <f t="shared" si="646"/>
        <v>0</v>
      </c>
      <c r="AJ4622">
        <f t="shared" si="647"/>
        <v>0</v>
      </c>
      <c r="AK4622">
        <f t="shared" si="648"/>
        <v>0</v>
      </c>
    </row>
    <row r="4623" spans="1:37" x14ac:dyDescent="0.35">
      <c r="A4623">
        <v>1</v>
      </c>
      <c r="B4623">
        <v>2</v>
      </c>
      <c r="C4623">
        <v>0</v>
      </c>
      <c r="D4623">
        <v>3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418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75</v>
      </c>
      <c r="AA4623">
        <v>0</v>
      </c>
      <c r="AB4623">
        <v>1</v>
      </c>
      <c r="AC4623">
        <f t="shared" si="640"/>
        <v>3.222749758848507</v>
      </c>
      <c r="AD4623">
        <f t="shared" si="641"/>
        <v>25.097036184038238</v>
      </c>
      <c r="AE4623">
        <f t="shared" si="642"/>
        <v>0.96168147244967106</v>
      </c>
      <c r="AF4623">
        <f t="shared" si="643"/>
        <v>1.6968750898247367E-2</v>
      </c>
      <c r="AG4623">
        <f t="shared" si="644"/>
        <v>1</v>
      </c>
      <c r="AH4623">
        <f t="shared" si="645"/>
        <v>1</v>
      </c>
      <c r="AI4623">
        <f t="shared" si="646"/>
        <v>0</v>
      </c>
      <c r="AJ4623">
        <f t="shared" si="647"/>
        <v>0</v>
      </c>
      <c r="AK4623">
        <f t="shared" si="648"/>
        <v>0</v>
      </c>
    </row>
    <row r="4624" spans="1:37" x14ac:dyDescent="0.35">
      <c r="A4624">
        <v>1</v>
      </c>
      <c r="B4624">
        <v>2</v>
      </c>
      <c r="C4624">
        <v>2</v>
      </c>
      <c r="D4624">
        <v>4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168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205</v>
      </c>
      <c r="AA4624">
        <v>0</v>
      </c>
      <c r="AB4624">
        <v>1</v>
      </c>
      <c r="AC4624">
        <f t="shared" si="640"/>
        <v>2.5419758435842414</v>
      </c>
      <c r="AD4624">
        <f t="shared" si="641"/>
        <v>12.704748784131587</v>
      </c>
      <c r="AE4624">
        <f t="shared" si="642"/>
        <v>0.9270325917131822</v>
      </c>
      <c r="AF4624">
        <f t="shared" si="643"/>
        <v>3.2904997082714861E-2</v>
      </c>
      <c r="AG4624">
        <f t="shared" si="644"/>
        <v>1</v>
      </c>
      <c r="AH4624">
        <f t="shared" si="645"/>
        <v>1</v>
      </c>
      <c r="AI4624">
        <f t="shared" si="646"/>
        <v>0</v>
      </c>
      <c r="AJ4624">
        <f t="shared" si="647"/>
        <v>0</v>
      </c>
      <c r="AK4624">
        <f t="shared" si="648"/>
        <v>0</v>
      </c>
    </row>
    <row r="4625" spans="1:37" x14ac:dyDescent="0.35">
      <c r="A4625">
        <v>1</v>
      </c>
      <c r="B4625">
        <v>2</v>
      </c>
      <c r="C4625">
        <v>0</v>
      </c>
      <c r="D4625">
        <v>2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134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105.3</v>
      </c>
      <c r="AA4625">
        <v>1</v>
      </c>
      <c r="AB4625">
        <v>0</v>
      </c>
      <c r="AC4625">
        <f t="shared" ref="AC4625:AC4688" si="649">SUMPRODUCT($A$14:$AA$14,A4625:AA4625)</f>
        <v>-0.70592811379362708</v>
      </c>
      <c r="AD4625">
        <f t="shared" ref="AD4625:AD4688" si="650">EXP(AC4625)</f>
        <v>0.49365019801838322</v>
      </c>
      <c r="AE4625">
        <f t="shared" ref="AE4625:AE4688" si="651">AD4625/(AD4625+1)</f>
        <v>0.33049920166937746</v>
      </c>
      <c r="AF4625">
        <f t="shared" ref="AF4625:AF4688" si="652">-AB4625*LOG(AE4625)-(1-AB4625)*LOG(1-AE4625)</f>
        <v>0.17424890078733091</v>
      </c>
      <c r="AG4625">
        <f t="shared" ref="AG4625:AG4688" si="653">IF(AE4625&gt;$AG$14,1,0)</f>
        <v>0</v>
      </c>
      <c r="AH4625">
        <f t="shared" ref="AH4625:AH4688" si="654">IF(AND(AB4625=1,AG4625=1),1,0)</f>
        <v>0</v>
      </c>
      <c r="AI4625">
        <f t="shared" ref="AI4625:AI4688" si="655">IF(AND(AB4625=0,AG4625=1),1,0)</f>
        <v>0</v>
      </c>
      <c r="AJ4625">
        <f t="shared" ref="AJ4625:AJ4688" si="656">IF(AND(AB4625=1,AG4625=0),1,0)</f>
        <v>0</v>
      </c>
      <c r="AK4625">
        <f t="shared" ref="AK4625:AK4688" si="657">IF(AND(AB4625=0,AG4625=0),1,0)</f>
        <v>1</v>
      </c>
    </row>
    <row r="4626" spans="1:37" x14ac:dyDescent="0.35">
      <c r="A4626">
        <v>1</v>
      </c>
      <c r="B4626">
        <v>2</v>
      </c>
      <c r="C4626">
        <v>0</v>
      </c>
      <c r="D4626">
        <v>2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v>41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</v>
      </c>
      <c r="W4626">
        <v>0</v>
      </c>
      <c r="X4626">
        <v>0</v>
      </c>
      <c r="Y4626">
        <v>0</v>
      </c>
      <c r="Z4626">
        <v>118</v>
      </c>
      <c r="AA4626">
        <v>0</v>
      </c>
      <c r="AB4626">
        <v>0</v>
      </c>
      <c r="AC4626">
        <f t="shared" si="649"/>
        <v>-0.17802269603328158</v>
      </c>
      <c r="AD4626">
        <f t="shared" si="650"/>
        <v>0.8369234284312268</v>
      </c>
      <c r="AE4626">
        <f t="shared" si="651"/>
        <v>0.45561149445732635</v>
      </c>
      <c r="AF4626">
        <f t="shared" si="652"/>
        <v>0.2640910532557903</v>
      </c>
      <c r="AG4626">
        <f t="shared" si="653"/>
        <v>0</v>
      </c>
      <c r="AH4626">
        <f t="shared" si="654"/>
        <v>0</v>
      </c>
      <c r="AI4626">
        <f t="shared" si="655"/>
        <v>0</v>
      </c>
      <c r="AJ4626">
        <f t="shared" si="656"/>
        <v>0</v>
      </c>
      <c r="AK4626">
        <f t="shared" si="657"/>
        <v>1</v>
      </c>
    </row>
    <row r="4627" spans="1:37" x14ac:dyDescent="0.35">
      <c r="A4627">
        <v>1</v>
      </c>
      <c r="B4627">
        <v>2</v>
      </c>
      <c r="C4627">
        <v>0</v>
      </c>
      <c r="D4627">
        <v>3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41</v>
      </c>
      <c r="M4627">
        <v>0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117.6</v>
      </c>
      <c r="AA4627">
        <v>0</v>
      </c>
      <c r="AB4627">
        <v>0</v>
      </c>
      <c r="AC4627">
        <f t="shared" si="649"/>
        <v>8.4994337182539681E-2</v>
      </c>
      <c r="AD4627">
        <f t="shared" si="650"/>
        <v>1.0887109015098402</v>
      </c>
      <c r="AE4627">
        <f t="shared" si="651"/>
        <v>0.52123580181577911</v>
      </c>
      <c r="AF4627">
        <f t="shared" si="652"/>
        <v>0.31987833343767641</v>
      </c>
      <c r="AG4627">
        <f t="shared" si="653"/>
        <v>1</v>
      </c>
      <c r="AH4627">
        <f t="shared" si="654"/>
        <v>0</v>
      </c>
      <c r="AI4627">
        <f t="shared" si="655"/>
        <v>1</v>
      </c>
      <c r="AJ4627">
        <f t="shared" si="656"/>
        <v>0</v>
      </c>
      <c r="AK4627">
        <f t="shared" si="657"/>
        <v>0</v>
      </c>
    </row>
    <row r="4628" spans="1:37" x14ac:dyDescent="0.35">
      <c r="A4628">
        <v>1</v>
      </c>
      <c r="B4628">
        <v>2</v>
      </c>
      <c r="C4628">
        <v>0</v>
      </c>
      <c r="D4628">
        <v>3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267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95</v>
      </c>
      <c r="AA4628">
        <v>0</v>
      </c>
      <c r="AB4628">
        <v>1</v>
      </c>
      <c r="AC4628">
        <f t="shared" si="649"/>
        <v>1.639547883258599</v>
      </c>
      <c r="AD4628">
        <f t="shared" si="650"/>
        <v>5.1528393005969795</v>
      </c>
      <c r="AE4628">
        <f t="shared" si="651"/>
        <v>0.83747340843064522</v>
      </c>
      <c r="AF4628">
        <f t="shared" si="652"/>
        <v>7.702897384954091E-2</v>
      </c>
      <c r="AG4628">
        <f t="shared" si="653"/>
        <v>1</v>
      </c>
      <c r="AH4628">
        <f t="shared" si="654"/>
        <v>1</v>
      </c>
      <c r="AI4628">
        <f t="shared" si="655"/>
        <v>0</v>
      </c>
      <c r="AJ4628">
        <f t="shared" si="656"/>
        <v>0</v>
      </c>
      <c r="AK4628">
        <f t="shared" si="657"/>
        <v>0</v>
      </c>
    </row>
    <row r="4629" spans="1:37" x14ac:dyDescent="0.35">
      <c r="A4629">
        <v>1</v>
      </c>
      <c r="B4629">
        <v>2</v>
      </c>
      <c r="C4629">
        <v>0</v>
      </c>
      <c r="D4629">
        <v>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211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100</v>
      </c>
      <c r="AA4629">
        <v>0</v>
      </c>
      <c r="AB4629">
        <v>1</v>
      </c>
      <c r="AC4629">
        <f t="shared" si="649"/>
        <v>1.2556432112854878</v>
      </c>
      <c r="AD4629">
        <f t="shared" si="650"/>
        <v>3.5100953813610056</v>
      </c>
      <c r="AE4629">
        <f t="shared" si="651"/>
        <v>0.77827519920471588</v>
      </c>
      <c r="AF4629">
        <f t="shared" si="652"/>
        <v>0.10886680871369939</v>
      </c>
      <c r="AG4629">
        <f t="shared" si="653"/>
        <v>1</v>
      </c>
      <c r="AH4629">
        <f t="shared" si="654"/>
        <v>1</v>
      </c>
      <c r="AI4629">
        <f t="shared" si="655"/>
        <v>0</v>
      </c>
      <c r="AJ4629">
        <f t="shared" si="656"/>
        <v>0</v>
      </c>
      <c r="AK4629">
        <f t="shared" si="657"/>
        <v>0</v>
      </c>
    </row>
    <row r="4630" spans="1:37" x14ac:dyDescent="0.35">
      <c r="A4630">
        <v>1</v>
      </c>
      <c r="B4630">
        <v>2</v>
      </c>
      <c r="C4630">
        <v>0</v>
      </c>
      <c r="D4630">
        <v>7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237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95.56</v>
      </c>
      <c r="AA4630">
        <v>0</v>
      </c>
      <c r="AB4630">
        <v>1</v>
      </c>
      <c r="AC4630">
        <f t="shared" si="649"/>
        <v>0.83038825545841899</v>
      </c>
      <c r="AD4630">
        <f t="shared" si="650"/>
        <v>2.294209306655429</v>
      </c>
      <c r="AE4630">
        <f t="shared" si="651"/>
        <v>0.69643701813978298</v>
      </c>
      <c r="AF4630">
        <f t="shared" si="652"/>
        <v>0.15711815262282638</v>
      </c>
      <c r="AG4630">
        <f t="shared" si="653"/>
        <v>1</v>
      </c>
      <c r="AH4630">
        <f t="shared" si="654"/>
        <v>1</v>
      </c>
      <c r="AI4630">
        <f t="shared" si="655"/>
        <v>0</v>
      </c>
      <c r="AJ4630">
        <f t="shared" si="656"/>
        <v>0</v>
      </c>
      <c r="AK4630">
        <f t="shared" si="657"/>
        <v>0</v>
      </c>
    </row>
    <row r="4631" spans="1:37" x14ac:dyDescent="0.35">
      <c r="A4631">
        <v>1</v>
      </c>
      <c r="B4631">
        <v>2</v>
      </c>
      <c r="C4631">
        <v>1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30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0</v>
      </c>
      <c r="Z4631">
        <v>88</v>
      </c>
      <c r="AA4631">
        <v>1</v>
      </c>
      <c r="AB4631">
        <v>1</v>
      </c>
      <c r="AC4631">
        <f t="shared" si="649"/>
        <v>-1.8781635699096786</v>
      </c>
      <c r="AD4631">
        <f t="shared" si="650"/>
        <v>0.15287058427935474</v>
      </c>
      <c r="AE4631">
        <f t="shared" si="651"/>
        <v>0.1325999521229109</v>
      </c>
      <c r="AF4631">
        <f t="shared" si="652"/>
        <v>0.87745663273938568</v>
      </c>
      <c r="AG4631">
        <f t="shared" si="653"/>
        <v>0</v>
      </c>
      <c r="AH4631">
        <f t="shared" si="654"/>
        <v>0</v>
      </c>
      <c r="AI4631">
        <f t="shared" si="655"/>
        <v>0</v>
      </c>
      <c r="AJ4631">
        <f t="shared" si="656"/>
        <v>1</v>
      </c>
      <c r="AK4631">
        <f t="shared" si="657"/>
        <v>0</v>
      </c>
    </row>
    <row r="4632" spans="1:37" x14ac:dyDescent="0.35">
      <c r="A4632">
        <v>1</v>
      </c>
      <c r="B4632">
        <v>2</v>
      </c>
      <c r="C4632">
        <v>0</v>
      </c>
      <c r="D4632">
        <v>4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47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88.52</v>
      </c>
      <c r="AA4632">
        <v>1</v>
      </c>
      <c r="AB4632">
        <v>0</v>
      </c>
      <c r="AC4632">
        <f t="shared" si="649"/>
        <v>-1.7018441431586484</v>
      </c>
      <c r="AD4632">
        <f t="shared" si="650"/>
        <v>0.18234693993169682</v>
      </c>
      <c r="AE4632">
        <f t="shared" si="651"/>
        <v>0.15422456283621019</v>
      </c>
      <c r="AF4632">
        <f t="shared" si="652"/>
        <v>7.2744931696952689E-2</v>
      </c>
      <c r="AG4632">
        <f t="shared" si="653"/>
        <v>0</v>
      </c>
      <c r="AH4632">
        <f t="shared" si="654"/>
        <v>0</v>
      </c>
      <c r="AI4632">
        <f t="shared" si="655"/>
        <v>0</v>
      </c>
      <c r="AJ4632">
        <f t="shared" si="656"/>
        <v>0</v>
      </c>
      <c r="AK4632">
        <f t="shared" si="657"/>
        <v>1</v>
      </c>
    </row>
    <row r="4633" spans="1:37" x14ac:dyDescent="0.35">
      <c r="A4633">
        <v>1</v>
      </c>
      <c r="B4633">
        <v>0</v>
      </c>
      <c r="C4633">
        <v>2</v>
      </c>
      <c r="D4633">
        <v>4</v>
      </c>
      <c r="E4633">
        <v>0</v>
      </c>
      <c r="F4633">
        <v>1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102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101.34</v>
      </c>
      <c r="AA4633">
        <v>0</v>
      </c>
      <c r="AB4633">
        <v>1</v>
      </c>
      <c r="AC4633">
        <f t="shared" si="649"/>
        <v>-0.86778312380200306</v>
      </c>
      <c r="AD4633">
        <f t="shared" si="650"/>
        <v>0.41988134320353249</v>
      </c>
      <c r="AE4633">
        <f t="shared" si="651"/>
        <v>0.2957157971075226</v>
      </c>
      <c r="AF4633">
        <f t="shared" si="652"/>
        <v>0.52912547488755279</v>
      </c>
      <c r="AG4633">
        <f t="shared" si="653"/>
        <v>0</v>
      </c>
      <c r="AH4633">
        <f t="shared" si="654"/>
        <v>0</v>
      </c>
      <c r="AI4633">
        <f t="shared" si="655"/>
        <v>0</v>
      </c>
      <c r="AJ4633">
        <f t="shared" si="656"/>
        <v>1</v>
      </c>
      <c r="AK4633">
        <f t="shared" si="657"/>
        <v>0</v>
      </c>
    </row>
    <row r="4634" spans="1:37" x14ac:dyDescent="0.35">
      <c r="A4634">
        <v>1</v>
      </c>
      <c r="B4634">
        <v>2</v>
      </c>
      <c r="C4634">
        <v>0</v>
      </c>
      <c r="D4634">
        <v>3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276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116.33</v>
      </c>
      <c r="AA4634">
        <v>0</v>
      </c>
      <c r="AB4634">
        <v>1</v>
      </c>
      <c r="AC4634">
        <f t="shared" si="649"/>
        <v>2.2398660159309784</v>
      </c>
      <c r="AD4634">
        <f t="shared" si="650"/>
        <v>9.3920728150047346</v>
      </c>
      <c r="AE4634">
        <f t="shared" si="651"/>
        <v>0.90377280665738446</v>
      </c>
      <c r="AF4634">
        <f t="shared" si="652"/>
        <v>4.3940730161614074E-2</v>
      </c>
      <c r="AG4634">
        <f t="shared" si="653"/>
        <v>1</v>
      </c>
      <c r="AH4634">
        <f t="shared" si="654"/>
        <v>1</v>
      </c>
      <c r="AI4634">
        <f t="shared" si="655"/>
        <v>0</v>
      </c>
      <c r="AJ4634">
        <f t="shared" si="656"/>
        <v>0</v>
      </c>
      <c r="AK4634">
        <f t="shared" si="657"/>
        <v>0</v>
      </c>
    </row>
    <row r="4635" spans="1:37" x14ac:dyDescent="0.35">
      <c r="A4635">
        <v>1</v>
      </c>
      <c r="B4635">
        <v>2</v>
      </c>
      <c r="C4635">
        <v>0</v>
      </c>
      <c r="D4635">
        <v>2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61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91</v>
      </c>
      <c r="AA4635">
        <v>0</v>
      </c>
      <c r="AB4635">
        <v>0</v>
      </c>
      <c r="AC4635">
        <f t="shared" si="649"/>
        <v>-0.99553560689433374</v>
      </c>
      <c r="AD4635">
        <f t="shared" si="650"/>
        <v>0.36952547114085699</v>
      </c>
      <c r="AE4635">
        <f t="shared" si="651"/>
        <v>0.26982007923739521</v>
      </c>
      <c r="AF4635">
        <f t="shared" si="652"/>
        <v>0.13657011389779561</v>
      </c>
      <c r="AG4635">
        <f t="shared" si="653"/>
        <v>0</v>
      </c>
      <c r="AH4635">
        <f t="shared" si="654"/>
        <v>0</v>
      </c>
      <c r="AI4635">
        <f t="shared" si="655"/>
        <v>0</v>
      </c>
      <c r="AJ4635">
        <f t="shared" si="656"/>
        <v>0</v>
      </c>
      <c r="AK4635">
        <f t="shared" si="657"/>
        <v>1</v>
      </c>
    </row>
    <row r="4636" spans="1:37" x14ac:dyDescent="0.35">
      <c r="A4636">
        <v>1</v>
      </c>
      <c r="B4636">
        <v>2</v>
      </c>
      <c r="C4636">
        <v>0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5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139</v>
      </c>
      <c r="AA4636">
        <v>2</v>
      </c>
      <c r="AB4636">
        <v>0</v>
      </c>
      <c r="AC4636">
        <f t="shared" si="649"/>
        <v>-2.7863326571059206</v>
      </c>
      <c r="AD4636">
        <f t="shared" si="650"/>
        <v>6.1646880112136357E-2</v>
      </c>
      <c r="AE4636">
        <f t="shared" si="651"/>
        <v>5.8067217327125671E-2</v>
      </c>
      <c r="AF4636">
        <f t="shared" si="652"/>
        <v>2.5980087818401189E-2</v>
      </c>
      <c r="AG4636">
        <f t="shared" si="653"/>
        <v>0</v>
      </c>
      <c r="AH4636">
        <f t="shared" si="654"/>
        <v>0</v>
      </c>
      <c r="AI4636">
        <f t="shared" si="655"/>
        <v>0</v>
      </c>
      <c r="AJ4636">
        <f t="shared" si="656"/>
        <v>0</v>
      </c>
      <c r="AK4636">
        <f t="shared" si="657"/>
        <v>1</v>
      </c>
    </row>
    <row r="4637" spans="1:37" x14ac:dyDescent="0.35">
      <c r="A4637">
        <v>1</v>
      </c>
      <c r="B4637">
        <v>2</v>
      </c>
      <c r="C4637">
        <v>0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75</v>
      </c>
      <c r="AA4637">
        <v>0</v>
      </c>
      <c r="AB4637">
        <v>1</v>
      </c>
      <c r="AC4637">
        <f t="shared" si="649"/>
        <v>-2.1755181152997825</v>
      </c>
      <c r="AD4637">
        <f t="shared" si="650"/>
        <v>0.11354930679421685</v>
      </c>
      <c r="AE4637">
        <f t="shared" si="651"/>
        <v>0.10197061423450797</v>
      </c>
      <c r="AF4637">
        <f t="shared" si="652"/>
        <v>0.99152496465477546</v>
      </c>
      <c r="AG4637">
        <f t="shared" si="653"/>
        <v>0</v>
      </c>
      <c r="AH4637">
        <f t="shared" si="654"/>
        <v>0</v>
      </c>
      <c r="AI4637">
        <f t="shared" si="655"/>
        <v>0</v>
      </c>
      <c r="AJ4637">
        <f t="shared" si="656"/>
        <v>1</v>
      </c>
      <c r="AK4637">
        <f t="shared" si="657"/>
        <v>0</v>
      </c>
    </row>
    <row r="4638" spans="1:37" x14ac:dyDescent="0.35">
      <c r="A4638">
        <v>1</v>
      </c>
      <c r="B4638">
        <v>2</v>
      </c>
      <c r="C4638">
        <v>0</v>
      </c>
      <c r="D4638">
        <v>4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9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190.5</v>
      </c>
      <c r="AA4638">
        <v>2</v>
      </c>
      <c r="AB4638">
        <v>0</v>
      </c>
      <c r="AC4638">
        <f t="shared" si="649"/>
        <v>-1.8167436956857803</v>
      </c>
      <c r="AD4638">
        <f t="shared" si="650"/>
        <v>0.16255421604029874</v>
      </c>
      <c r="AE4638">
        <f t="shared" si="651"/>
        <v>0.13982506260565139</v>
      </c>
      <c r="AF4638">
        <f t="shared" si="652"/>
        <v>6.5413215478630757E-2</v>
      </c>
      <c r="AG4638">
        <f t="shared" si="653"/>
        <v>0</v>
      </c>
      <c r="AH4638">
        <f t="shared" si="654"/>
        <v>0</v>
      </c>
      <c r="AI4638">
        <f t="shared" si="655"/>
        <v>0</v>
      </c>
      <c r="AJ4638">
        <f t="shared" si="656"/>
        <v>0</v>
      </c>
      <c r="AK4638">
        <f t="shared" si="657"/>
        <v>1</v>
      </c>
    </row>
    <row r="4639" spans="1:37" x14ac:dyDescent="0.35">
      <c r="A4639">
        <v>1</v>
      </c>
      <c r="B4639">
        <v>2</v>
      </c>
      <c r="C4639">
        <v>0</v>
      </c>
      <c r="D4639">
        <v>4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179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113.4</v>
      </c>
      <c r="AA4639">
        <v>0</v>
      </c>
      <c r="AB4639">
        <v>1</v>
      </c>
      <c r="AC4639">
        <f t="shared" si="649"/>
        <v>0.96779719017111265</v>
      </c>
      <c r="AD4639">
        <f t="shared" si="650"/>
        <v>2.6321399648169672</v>
      </c>
      <c r="AE4639">
        <f t="shared" si="651"/>
        <v>0.72468021340405797</v>
      </c>
      <c r="AF4639">
        <f t="shared" si="652"/>
        <v>0.1398535964528633</v>
      </c>
      <c r="AG4639">
        <f t="shared" si="653"/>
        <v>1</v>
      </c>
      <c r="AH4639">
        <f t="shared" si="654"/>
        <v>1</v>
      </c>
      <c r="AI4639">
        <f t="shared" si="655"/>
        <v>0</v>
      </c>
      <c r="AJ4639">
        <f t="shared" si="656"/>
        <v>0</v>
      </c>
      <c r="AK4639">
        <f t="shared" si="657"/>
        <v>0</v>
      </c>
    </row>
    <row r="4640" spans="1:37" x14ac:dyDescent="0.35">
      <c r="A4640">
        <v>1</v>
      </c>
      <c r="B4640">
        <v>2</v>
      </c>
      <c r="C4640">
        <v>0</v>
      </c>
      <c r="D4640">
        <v>4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92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72.25</v>
      </c>
      <c r="AA4640">
        <v>2</v>
      </c>
      <c r="AB4640">
        <v>1</v>
      </c>
      <c r="AC4640">
        <f t="shared" si="649"/>
        <v>-2.484607187872057</v>
      </c>
      <c r="AD4640">
        <f t="shared" si="650"/>
        <v>8.3358292229928244E-2</v>
      </c>
      <c r="AE4640">
        <f t="shared" si="651"/>
        <v>7.6944343185252104E-2</v>
      </c>
      <c r="AF4640">
        <f t="shared" si="652"/>
        <v>1.1138233032364657</v>
      </c>
      <c r="AG4640">
        <f t="shared" si="653"/>
        <v>0</v>
      </c>
      <c r="AH4640">
        <f t="shared" si="654"/>
        <v>0</v>
      </c>
      <c r="AI4640">
        <f t="shared" si="655"/>
        <v>0</v>
      </c>
      <c r="AJ4640">
        <f t="shared" si="656"/>
        <v>1</v>
      </c>
      <c r="AK4640">
        <f t="shared" si="657"/>
        <v>0</v>
      </c>
    </row>
    <row r="4641" spans="1:37" x14ac:dyDescent="0.35">
      <c r="A4641">
        <v>1</v>
      </c>
      <c r="B4641">
        <v>1</v>
      </c>
      <c r="C4641">
        <v>0</v>
      </c>
      <c r="D4641">
        <v>3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180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120</v>
      </c>
      <c r="AA4641">
        <v>0</v>
      </c>
      <c r="AB4641">
        <v>1</v>
      </c>
      <c r="AC4641">
        <f t="shared" si="649"/>
        <v>1.1957350463618051</v>
      </c>
      <c r="AD4641">
        <f t="shared" si="650"/>
        <v>3.305986931285418</v>
      </c>
      <c r="AE4641">
        <f t="shared" si="651"/>
        <v>0.76776520320244424</v>
      </c>
      <c r="AF4641">
        <f t="shared" si="652"/>
        <v>0.11477157494799253</v>
      </c>
      <c r="AG4641">
        <f t="shared" si="653"/>
        <v>1</v>
      </c>
      <c r="AH4641">
        <f t="shared" si="654"/>
        <v>1</v>
      </c>
      <c r="AI4641">
        <f t="shared" si="655"/>
        <v>0</v>
      </c>
      <c r="AJ4641">
        <f t="shared" si="656"/>
        <v>0</v>
      </c>
      <c r="AK4641">
        <f t="shared" si="657"/>
        <v>0</v>
      </c>
    </row>
    <row r="4642" spans="1:37" x14ac:dyDescent="0.35">
      <c r="A4642">
        <v>1</v>
      </c>
      <c r="B4642">
        <v>2</v>
      </c>
      <c r="C4642">
        <v>0</v>
      </c>
      <c r="D4642">
        <v>3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11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107.67</v>
      </c>
      <c r="AA4642">
        <v>2</v>
      </c>
      <c r="AB4642">
        <v>0</v>
      </c>
      <c r="AC4642">
        <f t="shared" si="649"/>
        <v>-2.8785809888158997</v>
      </c>
      <c r="AD4642">
        <f t="shared" si="650"/>
        <v>5.6214475233429539E-2</v>
      </c>
      <c r="AE4642">
        <f t="shared" si="651"/>
        <v>5.3222594985744553E-2</v>
      </c>
      <c r="AF4642">
        <f t="shared" si="652"/>
        <v>2.375211512267552E-2</v>
      </c>
      <c r="AG4642">
        <f t="shared" si="653"/>
        <v>0</v>
      </c>
      <c r="AH4642">
        <f t="shared" si="654"/>
        <v>0</v>
      </c>
      <c r="AI4642">
        <f t="shared" si="655"/>
        <v>0</v>
      </c>
      <c r="AJ4642">
        <f t="shared" si="656"/>
        <v>0</v>
      </c>
      <c r="AK4642">
        <f t="shared" si="657"/>
        <v>1</v>
      </c>
    </row>
    <row r="4643" spans="1:37" x14ac:dyDescent="0.35">
      <c r="A4643">
        <v>1</v>
      </c>
      <c r="B4643">
        <v>2</v>
      </c>
      <c r="C4643">
        <v>0</v>
      </c>
      <c r="D4643">
        <v>3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19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1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129</v>
      </c>
      <c r="AA4643">
        <v>0</v>
      </c>
      <c r="AB4643">
        <v>1</v>
      </c>
      <c r="AC4643">
        <f t="shared" si="649"/>
        <v>-0.93479103648041617</v>
      </c>
      <c r="AD4643">
        <f t="shared" si="650"/>
        <v>0.3926679102275944</v>
      </c>
      <c r="AE4643">
        <f t="shared" si="651"/>
        <v>0.28195372877043118</v>
      </c>
      <c r="AF4643">
        <f t="shared" si="652"/>
        <v>0.54982215759730024</v>
      </c>
      <c r="AG4643">
        <f t="shared" si="653"/>
        <v>0</v>
      </c>
      <c r="AH4643">
        <f t="shared" si="654"/>
        <v>0</v>
      </c>
      <c r="AI4643">
        <f t="shared" si="655"/>
        <v>0</v>
      </c>
      <c r="AJ4643">
        <f t="shared" si="656"/>
        <v>1</v>
      </c>
      <c r="AK4643">
        <f t="shared" si="657"/>
        <v>0</v>
      </c>
    </row>
    <row r="4644" spans="1:37" x14ac:dyDescent="0.35">
      <c r="A4644">
        <v>1</v>
      </c>
      <c r="B4644">
        <v>2</v>
      </c>
      <c r="C4644">
        <v>0</v>
      </c>
      <c r="D4644">
        <v>3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125</v>
      </c>
      <c r="M4644">
        <v>0</v>
      </c>
      <c r="N4644">
        <v>0</v>
      </c>
      <c r="O4644">
        <v>1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71</v>
      </c>
      <c r="AA4644">
        <v>1</v>
      </c>
      <c r="AB4644">
        <v>0</v>
      </c>
      <c r="AC4644">
        <f t="shared" si="649"/>
        <v>-1.1449269677662444</v>
      </c>
      <c r="AD4644">
        <f t="shared" si="650"/>
        <v>0.31824715924264707</v>
      </c>
      <c r="AE4644">
        <f t="shared" si="651"/>
        <v>0.24141691261105003</v>
      </c>
      <c r="AF4644">
        <f t="shared" si="652"/>
        <v>0.11999684412140646</v>
      </c>
      <c r="AG4644">
        <f t="shared" si="653"/>
        <v>0</v>
      </c>
      <c r="AH4644">
        <f t="shared" si="654"/>
        <v>0</v>
      </c>
      <c r="AI4644">
        <f t="shared" si="655"/>
        <v>0</v>
      </c>
      <c r="AJ4644">
        <f t="shared" si="656"/>
        <v>0</v>
      </c>
      <c r="AK4644">
        <f t="shared" si="657"/>
        <v>1</v>
      </c>
    </row>
    <row r="4645" spans="1:37" x14ac:dyDescent="0.35">
      <c r="A4645">
        <v>1</v>
      </c>
      <c r="B4645">
        <v>2</v>
      </c>
      <c r="C4645">
        <v>0</v>
      </c>
      <c r="D4645">
        <v>2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286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117</v>
      </c>
      <c r="AA4645">
        <v>1</v>
      </c>
      <c r="AB4645">
        <v>1</v>
      </c>
      <c r="AC4645">
        <f t="shared" si="649"/>
        <v>1.1759523247738506</v>
      </c>
      <c r="AD4645">
        <f t="shared" si="650"/>
        <v>3.2412281764231867</v>
      </c>
      <c r="AE4645">
        <f t="shared" si="651"/>
        <v>0.76421924065322422</v>
      </c>
      <c r="AF4645">
        <f t="shared" si="652"/>
        <v>0.11678203233155103</v>
      </c>
      <c r="AG4645">
        <f t="shared" si="653"/>
        <v>1</v>
      </c>
      <c r="AH4645">
        <f t="shared" si="654"/>
        <v>1</v>
      </c>
      <c r="AI4645">
        <f t="shared" si="655"/>
        <v>0</v>
      </c>
      <c r="AJ4645">
        <f t="shared" si="656"/>
        <v>0</v>
      </c>
      <c r="AK4645">
        <f t="shared" si="657"/>
        <v>0</v>
      </c>
    </row>
    <row r="4646" spans="1:37" x14ac:dyDescent="0.35">
      <c r="A4646">
        <v>1</v>
      </c>
      <c r="B4646">
        <v>2</v>
      </c>
      <c r="C4646">
        <v>2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0</v>
      </c>
      <c r="Z4646">
        <v>181</v>
      </c>
      <c r="AA4646">
        <v>2</v>
      </c>
      <c r="AB4646">
        <v>0</v>
      </c>
      <c r="AC4646">
        <f t="shared" si="649"/>
        <v>-2.1282364387276145</v>
      </c>
      <c r="AD4646">
        <f t="shared" si="650"/>
        <v>0.11904705561105398</v>
      </c>
      <c r="AE4646">
        <f t="shared" si="651"/>
        <v>0.10638252879013074</v>
      </c>
      <c r="AF4646">
        <f t="shared" si="652"/>
        <v>4.8848348872008208E-2</v>
      </c>
      <c r="AG4646">
        <f t="shared" si="653"/>
        <v>0</v>
      </c>
      <c r="AH4646">
        <f t="shared" si="654"/>
        <v>0</v>
      </c>
      <c r="AI4646">
        <f t="shared" si="655"/>
        <v>0</v>
      </c>
      <c r="AJ4646">
        <f t="shared" si="656"/>
        <v>0</v>
      </c>
      <c r="AK4646">
        <f t="shared" si="657"/>
        <v>1</v>
      </c>
    </row>
    <row r="4647" spans="1:37" x14ac:dyDescent="0.35">
      <c r="A4647">
        <v>1</v>
      </c>
      <c r="B4647">
        <v>1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2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f t="shared" si="649"/>
        <v>-8.5476397230949175</v>
      </c>
      <c r="AD4647">
        <f t="shared" si="650"/>
        <v>1.9400245912195517E-4</v>
      </c>
      <c r="AE4647">
        <f t="shared" si="651"/>
        <v>1.9396482946805517E-4</v>
      </c>
      <c r="AF4647">
        <f t="shared" si="652"/>
        <v>8.4246025768463663E-5</v>
      </c>
      <c r="AG4647">
        <f t="shared" si="653"/>
        <v>0</v>
      </c>
      <c r="AH4647">
        <f t="shared" si="654"/>
        <v>0</v>
      </c>
      <c r="AI4647">
        <f t="shared" si="655"/>
        <v>0</v>
      </c>
      <c r="AJ4647">
        <f t="shared" si="656"/>
        <v>0</v>
      </c>
      <c r="AK4647">
        <f t="shared" si="657"/>
        <v>1</v>
      </c>
    </row>
    <row r="4648" spans="1:37" x14ac:dyDescent="0.35">
      <c r="A4648">
        <v>1</v>
      </c>
      <c r="B4648">
        <v>1</v>
      </c>
      <c r="C4648">
        <v>0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96</v>
      </c>
      <c r="AA4648">
        <v>1</v>
      </c>
      <c r="AB4648">
        <v>0</v>
      </c>
      <c r="AC4648">
        <f t="shared" si="649"/>
        <v>-2.4130040253203466</v>
      </c>
      <c r="AD4648">
        <f t="shared" si="650"/>
        <v>8.9545892001864094E-2</v>
      </c>
      <c r="AE4648">
        <f t="shared" si="651"/>
        <v>8.2186434421167909E-2</v>
      </c>
      <c r="AF4648">
        <f t="shared" si="652"/>
        <v>3.7245527582205423E-2</v>
      </c>
      <c r="AG4648">
        <f t="shared" si="653"/>
        <v>0</v>
      </c>
      <c r="AH4648">
        <f t="shared" si="654"/>
        <v>0</v>
      </c>
      <c r="AI4648">
        <f t="shared" si="655"/>
        <v>0</v>
      </c>
      <c r="AJ4648">
        <f t="shared" si="656"/>
        <v>0</v>
      </c>
      <c r="AK4648">
        <f t="shared" si="657"/>
        <v>1</v>
      </c>
    </row>
    <row r="4649" spans="1:37" x14ac:dyDescent="0.35">
      <c r="A4649">
        <v>1</v>
      </c>
      <c r="B4649">
        <v>1</v>
      </c>
      <c r="C4649">
        <v>0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14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100</v>
      </c>
      <c r="AA4649">
        <v>0</v>
      </c>
      <c r="AB4649">
        <v>0</v>
      </c>
      <c r="AC4649">
        <f t="shared" si="649"/>
        <v>-1.6867628518352049</v>
      </c>
      <c r="AD4649">
        <f t="shared" si="650"/>
        <v>0.18511780887740126</v>
      </c>
      <c r="AE4649">
        <f t="shared" si="651"/>
        <v>0.15620203113203865</v>
      </c>
      <c r="AF4649">
        <f t="shared" si="652"/>
        <v>7.3761524356482075E-2</v>
      </c>
      <c r="AG4649">
        <f t="shared" si="653"/>
        <v>0</v>
      </c>
      <c r="AH4649">
        <f t="shared" si="654"/>
        <v>0</v>
      </c>
      <c r="AI4649">
        <f t="shared" si="655"/>
        <v>0</v>
      </c>
      <c r="AJ4649">
        <f t="shared" si="656"/>
        <v>0</v>
      </c>
      <c r="AK4649">
        <f t="shared" si="657"/>
        <v>1</v>
      </c>
    </row>
    <row r="4650" spans="1:37" x14ac:dyDescent="0.35">
      <c r="A4650">
        <v>1</v>
      </c>
      <c r="B4650">
        <v>2</v>
      </c>
      <c r="C4650">
        <v>0</v>
      </c>
      <c r="D4650">
        <v>4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169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106</v>
      </c>
      <c r="AA4650">
        <v>0</v>
      </c>
      <c r="AB4650">
        <v>1</v>
      </c>
      <c r="AC4650">
        <f t="shared" si="649"/>
        <v>1.4471628998429549</v>
      </c>
      <c r="AD4650">
        <f t="shared" si="650"/>
        <v>4.2510367732913021</v>
      </c>
      <c r="AE4650">
        <f t="shared" si="651"/>
        <v>0.8095614174544794</v>
      </c>
      <c r="AF4650">
        <f t="shared" si="652"/>
        <v>9.1750197868281841E-2</v>
      </c>
      <c r="AG4650">
        <f t="shared" si="653"/>
        <v>1</v>
      </c>
      <c r="AH4650">
        <f t="shared" si="654"/>
        <v>1</v>
      </c>
      <c r="AI4650">
        <f t="shared" si="655"/>
        <v>0</v>
      </c>
      <c r="AJ4650">
        <f t="shared" si="656"/>
        <v>0</v>
      </c>
      <c r="AK4650">
        <f t="shared" si="657"/>
        <v>0</v>
      </c>
    </row>
    <row r="4651" spans="1:37" x14ac:dyDescent="0.35">
      <c r="A4651">
        <v>1</v>
      </c>
      <c r="B4651">
        <v>2</v>
      </c>
      <c r="C4651">
        <v>0</v>
      </c>
      <c r="D4651">
        <v>1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2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169</v>
      </c>
      <c r="AA4651">
        <v>2</v>
      </c>
      <c r="AB4651">
        <v>0</v>
      </c>
      <c r="AC4651">
        <f t="shared" si="649"/>
        <v>-3.8256052002721423</v>
      </c>
      <c r="AD4651">
        <f t="shared" si="650"/>
        <v>2.1805235002806209E-2</v>
      </c>
      <c r="AE4651">
        <f t="shared" si="651"/>
        <v>2.1339913180955981E-2</v>
      </c>
      <c r="AF4651">
        <f t="shared" si="652"/>
        <v>9.3681233677826176E-3</v>
      </c>
      <c r="AG4651">
        <f t="shared" si="653"/>
        <v>0</v>
      </c>
      <c r="AH4651">
        <f t="shared" si="654"/>
        <v>0</v>
      </c>
      <c r="AI4651">
        <f t="shared" si="655"/>
        <v>0</v>
      </c>
      <c r="AJ4651">
        <f t="shared" si="656"/>
        <v>0</v>
      </c>
      <c r="AK4651">
        <f t="shared" si="657"/>
        <v>1</v>
      </c>
    </row>
    <row r="4652" spans="1:37" x14ac:dyDescent="0.35">
      <c r="A4652">
        <v>1</v>
      </c>
      <c r="B4652">
        <v>1</v>
      </c>
      <c r="C4652">
        <v>0</v>
      </c>
      <c r="D4652">
        <v>8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115</v>
      </c>
      <c r="M4652">
        <v>1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64.75</v>
      </c>
      <c r="AA4652">
        <v>0</v>
      </c>
      <c r="AB4652">
        <v>1</v>
      </c>
      <c r="AC4652">
        <f t="shared" si="649"/>
        <v>0.49126036799290973</v>
      </c>
      <c r="AD4652">
        <f t="shared" si="650"/>
        <v>1.6343748361077581</v>
      </c>
      <c r="AE4652">
        <f t="shared" si="651"/>
        <v>0.62040329785510617</v>
      </c>
      <c r="AF4652">
        <f t="shared" si="652"/>
        <v>0.20732590228901282</v>
      </c>
      <c r="AG4652">
        <f t="shared" si="653"/>
        <v>1</v>
      </c>
      <c r="AH4652">
        <f t="shared" si="654"/>
        <v>1</v>
      </c>
      <c r="AI4652">
        <f t="shared" si="655"/>
        <v>0</v>
      </c>
      <c r="AJ4652">
        <f t="shared" si="656"/>
        <v>0</v>
      </c>
      <c r="AK4652">
        <f t="shared" si="657"/>
        <v>0</v>
      </c>
    </row>
    <row r="4653" spans="1:37" x14ac:dyDescent="0.35">
      <c r="A4653">
        <v>1</v>
      </c>
      <c r="B4653">
        <v>1</v>
      </c>
      <c r="C4653">
        <v>0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43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f t="shared" si="649"/>
        <v>-3.5429027983154411</v>
      </c>
      <c r="AD4653">
        <f t="shared" si="650"/>
        <v>2.8929229363627684E-2</v>
      </c>
      <c r="AE4653">
        <f t="shared" si="651"/>
        <v>2.8115859223398522E-2</v>
      </c>
      <c r="AF4653">
        <f t="shared" si="652"/>
        <v>1.2385504642089783E-2</v>
      </c>
      <c r="AG4653">
        <f t="shared" si="653"/>
        <v>0</v>
      </c>
      <c r="AH4653">
        <f t="shared" si="654"/>
        <v>0</v>
      </c>
      <c r="AI4653">
        <f t="shared" si="655"/>
        <v>0</v>
      </c>
      <c r="AJ4653">
        <f t="shared" si="656"/>
        <v>0</v>
      </c>
      <c r="AK4653">
        <f t="shared" si="657"/>
        <v>1</v>
      </c>
    </row>
    <row r="4654" spans="1:37" x14ac:dyDescent="0.35">
      <c r="A4654">
        <v>1</v>
      </c>
      <c r="B4654">
        <v>2</v>
      </c>
      <c r="C4654">
        <v>0</v>
      </c>
      <c r="D4654">
        <v>4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37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108.8</v>
      </c>
      <c r="AA4654">
        <v>1</v>
      </c>
      <c r="AB4654">
        <v>0</v>
      </c>
      <c r="AC4654">
        <f t="shared" si="649"/>
        <v>-2.9765938264137093</v>
      </c>
      <c r="AD4654">
        <f t="shared" si="650"/>
        <v>5.0966138058508796E-2</v>
      </c>
      <c r="AE4654">
        <f t="shared" si="651"/>
        <v>4.8494557733953787E-2</v>
      </c>
      <c r="AF4654">
        <f t="shared" si="652"/>
        <v>2.1588723362926509E-2</v>
      </c>
      <c r="AG4654">
        <f t="shared" si="653"/>
        <v>0</v>
      </c>
      <c r="AH4654">
        <f t="shared" si="654"/>
        <v>0</v>
      </c>
      <c r="AI4654">
        <f t="shared" si="655"/>
        <v>0</v>
      </c>
      <c r="AJ4654">
        <f t="shared" si="656"/>
        <v>0</v>
      </c>
      <c r="AK4654">
        <f t="shared" si="657"/>
        <v>1</v>
      </c>
    </row>
    <row r="4655" spans="1:37" x14ac:dyDescent="0.35">
      <c r="A4655">
        <v>1</v>
      </c>
      <c r="B4655">
        <v>1</v>
      </c>
      <c r="C4655">
        <v>0</v>
      </c>
      <c r="D4655">
        <v>1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61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80.75</v>
      </c>
      <c r="AA4655">
        <v>1</v>
      </c>
      <c r="AB4655">
        <v>0</v>
      </c>
      <c r="AC4655">
        <f t="shared" si="649"/>
        <v>-2.6007486523572734</v>
      </c>
      <c r="AD4655">
        <f t="shared" si="650"/>
        <v>7.4217993934167933E-2</v>
      </c>
      <c r="AE4655">
        <f t="shared" si="651"/>
        <v>6.909025389004636E-2</v>
      </c>
      <c r="AF4655">
        <f t="shared" si="652"/>
        <v>3.1092422849447302E-2</v>
      </c>
      <c r="AG4655">
        <f t="shared" si="653"/>
        <v>0</v>
      </c>
      <c r="AH4655">
        <f t="shared" si="654"/>
        <v>0</v>
      </c>
      <c r="AI4655">
        <f t="shared" si="655"/>
        <v>0</v>
      </c>
      <c r="AJ4655">
        <f t="shared" si="656"/>
        <v>0</v>
      </c>
      <c r="AK4655">
        <f t="shared" si="657"/>
        <v>1</v>
      </c>
    </row>
    <row r="4656" spans="1:37" x14ac:dyDescent="0.35">
      <c r="A4656">
        <v>1</v>
      </c>
      <c r="B4656">
        <v>2</v>
      </c>
      <c r="C4656">
        <v>0</v>
      </c>
      <c r="D4656">
        <v>3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260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1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113.4</v>
      </c>
      <c r="AA4656">
        <v>0</v>
      </c>
      <c r="AB4656">
        <v>1</v>
      </c>
      <c r="AC4656">
        <f t="shared" si="649"/>
        <v>1.9586797594772833</v>
      </c>
      <c r="AD4656">
        <f t="shared" si="650"/>
        <v>7.0899604303471433</v>
      </c>
      <c r="AE4656">
        <f t="shared" si="651"/>
        <v>0.8763900010871758</v>
      </c>
      <c r="AF4656">
        <f t="shared" si="652"/>
        <v>5.7302586037663389E-2</v>
      </c>
      <c r="AG4656">
        <f t="shared" si="653"/>
        <v>1</v>
      </c>
      <c r="AH4656">
        <f t="shared" si="654"/>
        <v>1</v>
      </c>
      <c r="AI4656">
        <f t="shared" si="655"/>
        <v>0</v>
      </c>
      <c r="AJ4656">
        <f t="shared" si="656"/>
        <v>0</v>
      </c>
      <c r="AK4656">
        <f t="shared" si="657"/>
        <v>0</v>
      </c>
    </row>
    <row r="4657" spans="1:37" x14ac:dyDescent="0.35">
      <c r="A4657">
        <v>1</v>
      </c>
      <c r="B4657">
        <v>2</v>
      </c>
      <c r="C4657">
        <v>0</v>
      </c>
      <c r="D4657">
        <v>5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196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96.05</v>
      </c>
      <c r="AA4657">
        <v>1</v>
      </c>
      <c r="AB4657">
        <v>0</v>
      </c>
      <c r="AC4657">
        <f t="shared" si="649"/>
        <v>-0.20791461733560102</v>
      </c>
      <c r="AD4657">
        <f t="shared" si="650"/>
        <v>0.81227638807343694</v>
      </c>
      <c r="AE4657">
        <f t="shared" si="651"/>
        <v>0.44820778630622532</v>
      </c>
      <c r="AF4657">
        <f t="shared" si="652"/>
        <v>0.25822443211650414</v>
      </c>
      <c r="AG4657">
        <f t="shared" si="653"/>
        <v>0</v>
      </c>
      <c r="AH4657">
        <f t="shared" si="654"/>
        <v>0</v>
      </c>
      <c r="AI4657">
        <f t="shared" si="655"/>
        <v>0</v>
      </c>
      <c r="AJ4657">
        <f t="shared" si="656"/>
        <v>0</v>
      </c>
      <c r="AK4657">
        <f t="shared" si="657"/>
        <v>1</v>
      </c>
    </row>
    <row r="4658" spans="1:37" x14ac:dyDescent="0.35">
      <c r="A4658">
        <v>1</v>
      </c>
      <c r="B4658">
        <v>2</v>
      </c>
      <c r="C4658">
        <v>0</v>
      </c>
      <c r="D4658">
        <v>5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118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110.8</v>
      </c>
      <c r="AA4658">
        <v>2</v>
      </c>
      <c r="AB4658">
        <v>0</v>
      </c>
      <c r="AC4658">
        <f t="shared" si="649"/>
        <v>-2.8561536111669334</v>
      </c>
      <c r="AD4658">
        <f t="shared" si="650"/>
        <v>5.7489462366382367E-2</v>
      </c>
      <c r="AE4658">
        <f t="shared" si="651"/>
        <v>5.4364099513328594E-2</v>
      </c>
      <c r="AF4658">
        <f t="shared" si="652"/>
        <v>2.4276048426338615E-2</v>
      </c>
      <c r="AG4658">
        <f t="shared" si="653"/>
        <v>0</v>
      </c>
      <c r="AH4658">
        <f t="shared" si="654"/>
        <v>0</v>
      </c>
      <c r="AI4658">
        <f t="shared" si="655"/>
        <v>0</v>
      </c>
      <c r="AJ4658">
        <f t="shared" si="656"/>
        <v>0</v>
      </c>
      <c r="AK4658">
        <f t="shared" si="657"/>
        <v>1</v>
      </c>
    </row>
    <row r="4659" spans="1:37" x14ac:dyDescent="0.35">
      <c r="A4659">
        <v>1</v>
      </c>
      <c r="B4659">
        <v>1</v>
      </c>
      <c r="C4659">
        <v>0</v>
      </c>
      <c r="D4659">
        <v>4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81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0</v>
      </c>
      <c r="Z4659">
        <v>146.6</v>
      </c>
      <c r="AA4659">
        <v>1</v>
      </c>
      <c r="AB4659">
        <v>0</v>
      </c>
      <c r="AC4659">
        <f t="shared" si="649"/>
        <v>-7.3869252139236341E-2</v>
      </c>
      <c r="AD4659">
        <f t="shared" si="650"/>
        <v>0.92879312361677735</v>
      </c>
      <c r="AE4659">
        <f t="shared" si="651"/>
        <v>0.48154107988271466</v>
      </c>
      <c r="AF4659">
        <f t="shared" si="652"/>
        <v>0.28528564905924975</v>
      </c>
      <c r="AG4659">
        <f t="shared" si="653"/>
        <v>0</v>
      </c>
      <c r="AH4659">
        <f t="shared" si="654"/>
        <v>0</v>
      </c>
      <c r="AI4659">
        <f t="shared" si="655"/>
        <v>0</v>
      </c>
      <c r="AJ4659">
        <f t="shared" si="656"/>
        <v>0</v>
      </c>
      <c r="AK4659">
        <f t="shared" si="657"/>
        <v>1</v>
      </c>
    </row>
    <row r="4660" spans="1:37" x14ac:dyDescent="0.35">
      <c r="A4660">
        <v>1</v>
      </c>
      <c r="B4660">
        <v>2</v>
      </c>
      <c r="C4660">
        <v>0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1</v>
      </c>
      <c r="Y4660">
        <v>0</v>
      </c>
      <c r="Z4660">
        <v>0</v>
      </c>
      <c r="AA4660">
        <v>2</v>
      </c>
      <c r="AB4660">
        <v>0</v>
      </c>
      <c r="AC4660">
        <f t="shared" si="649"/>
        <v>-9.7640822921179691</v>
      </c>
      <c r="AD4660">
        <f t="shared" si="650"/>
        <v>5.7479494444670716E-5</v>
      </c>
      <c r="AE4660">
        <f t="shared" si="651"/>
        <v>5.7476190742284248E-5</v>
      </c>
      <c r="AF4660">
        <f t="shared" si="652"/>
        <v>2.4962309856294054E-5</v>
      </c>
      <c r="AG4660">
        <f t="shared" si="653"/>
        <v>0</v>
      </c>
      <c r="AH4660">
        <f t="shared" si="654"/>
        <v>0</v>
      </c>
      <c r="AI4660">
        <f t="shared" si="655"/>
        <v>0</v>
      </c>
      <c r="AJ4660">
        <f t="shared" si="656"/>
        <v>0</v>
      </c>
      <c r="AK4660">
        <f t="shared" si="657"/>
        <v>1</v>
      </c>
    </row>
    <row r="4661" spans="1:37" x14ac:dyDescent="0.35">
      <c r="A4661">
        <v>1</v>
      </c>
      <c r="B4661">
        <v>3</v>
      </c>
      <c r="C4661">
        <v>0</v>
      </c>
      <c r="D4661">
        <v>3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v>111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137.69999999999999</v>
      </c>
      <c r="AA4661">
        <v>0</v>
      </c>
      <c r="AB4661">
        <v>1</v>
      </c>
      <c r="AC4661">
        <f t="shared" si="649"/>
        <v>1.1355149290110673</v>
      </c>
      <c r="AD4661">
        <f t="shared" si="650"/>
        <v>3.1127759889584072</v>
      </c>
      <c r="AE4661">
        <f t="shared" si="651"/>
        <v>0.75685522316685716</v>
      </c>
      <c r="AF4661">
        <f t="shared" si="652"/>
        <v>0.12098718759771948</v>
      </c>
      <c r="AG4661">
        <f t="shared" si="653"/>
        <v>1</v>
      </c>
      <c r="AH4661">
        <f t="shared" si="654"/>
        <v>1</v>
      </c>
      <c r="AI4661">
        <f t="shared" si="655"/>
        <v>0</v>
      </c>
      <c r="AJ4661">
        <f t="shared" si="656"/>
        <v>0</v>
      </c>
      <c r="AK4661">
        <f t="shared" si="657"/>
        <v>0</v>
      </c>
    </row>
    <row r="4662" spans="1:37" x14ac:dyDescent="0.35">
      <c r="A4662">
        <v>1</v>
      </c>
      <c r="B4662">
        <v>3</v>
      </c>
      <c r="C4662">
        <v>0</v>
      </c>
      <c r="D4662">
        <v>2</v>
      </c>
      <c r="E4662">
        <v>1</v>
      </c>
      <c r="F4662">
        <v>0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v>127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160.19999999999999</v>
      </c>
      <c r="AA4662">
        <v>1</v>
      </c>
      <c r="AB4662">
        <v>0</v>
      </c>
      <c r="AC4662">
        <f t="shared" si="649"/>
        <v>-1.0300669878026696</v>
      </c>
      <c r="AD4662">
        <f t="shared" si="650"/>
        <v>0.35698304625831362</v>
      </c>
      <c r="AE4662">
        <f t="shared" si="651"/>
        <v>0.26307111738989164</v>
      </c>
      <c r="AF4662">
        <f t="shared" si="652"/>
        <v>0.13257442174783074</v>
      </c>
      <c r="AG4662">
        <f t="shared" si="653"/>
        <v>0</v>
      </c>
      <c r="AH4662">
        <f t="shared" si="654"/>
        <v>0</v>
      </c>
      <c r="AI4662">
        <f t="shared" si="655"/>
        <v>0</v>
      </c>
      <c r="AJ4662">
        <f t="shared" si="656"/>
        <v>0</v>
      </c>
      <c r="AK4662">
        <f t="shared" si="657"/>
        <v>1</v>
      </c>
    </row>
    <row r="4663" spans="1:37" x14ac:dyDescent="0.35">
      <c r="A4663">
        <v>1</v>
      </c>
      <c r="B4663">
        <v>1</v>
      </c>
      <c r="C4663">
        <v>0</v>
      </c>
      <c r="D4663">
        <v>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6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95</v>
      </c>
      <c r="AA4663">
        <v>0</v>
      </c>
      <c r="AB4663">
        <v>0</v>
      </c>
      <c r="AC4663">
        <f t="shared" si="649"/>
        <v>-1.3541506507549523</v>
      </c>
      <c r="AD4663">
        <f t="shared" si="650"/>
        <v>0.25816647485881072</v>
      </c>
      <c r="AE4663">
        <f t="shared" si="651"/>
        <v>0.20519261959176088</v>
      </c>
      <c r="AF4663">
        <f t="shared" si="652"/>
        <v>9.9738108779521537E-2</v>
      </c>
      <c r="AG4663">
        <f t="shared" si="653"/>
        <v>0</v>
      </c>
      <c r="AH4663">
        <f t="shared" si="654"/>
        <v>0</v>
      </c>
      <c r="AI4663">
        <f t="shared" si="655"/>
        <v>0</v>
      </c>
      <c r="AJ4663">
        <f t="shared" si="656"/>
        <v>0</v>
      </c>
      <c r="AK4663">
        <f t="shared" si="657"/>
        <v>1</v>
      </c>
    </row>
    <row r="4664" spans="1:37" x14ac:dyDescent="0.35">
      <c r="A4664">
        <v>1</v>
      </c>
      <c r="B4664">
        <v>1</v>
      </c>
      <c r="C4664">
        <v>0</v>
      </c>
      <c r="D4664">
        <v>3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20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90</v>
      </c>
      <c r="AA4664">
        <v>0</v>
      </c>
      <c r="AB4664">
        <v>0</v>
      </c>
      <c r="AC4664">
        <f t="shared" si="649"/>
        <v>-1.6018971049886002</v>
      </c>
      <c r="AD4664">
        <f t="shared" si="650"/>
        <v>0.20151386218707257</v>
      </c>
      <c r="AE4664">
        <f t="shared" si="651"/>
        <v>0.16771663526233821</v>
      </c>
      <c r="AF4664">
        <f t="shared" si="652"/>
        <v>7.9728785740521377E-2</v>
      </c>
      <c r="AG4664">
        <f t="shared" si="653"/>
        <v>0</v>
      </c>
      <c r="AH4664">
        <f t="shared" si="654"/>
        <v>0</v>
      </c>
      <c r="AI4664">
        <f t="shared" si="655"/>
        <v>0</v>
      </c>
      <c r="AJ4664">
        <f t="shared" si="656"/>
        <v>0</v>
      </c>
      <c r="AK4664">
        <f t="shared" si="657"/>
        <v>1</v>
      </c>
    </row>
    <row r="4665" spans="1:37" x14ac:dyDescent="0.35">
      <c r="A4665">
        <v>1</v>
      </c>
      <c r="B4665">
        <v>2</v>
      </c>
      <c r="C4665">
        <v>0</v>
      </c>
      <c r="D4665">
        <v>3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18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148</v>
      </c>
      <c r="AA4665">
        <v>2</v>
      </c>
      <c r="AB4665">
        <v>0</v>
      </c>
      <c r="AC4665">
        <f t="shared" si="649"/>
        <v>-3.6295350025944728</v>
      </c>
      <c r="AD4665">
        <f t="shared" si="650"/>
        <v>2.6528517232992179E-2</v>
      </c>
      <c r="AE4665">
        <f t="shared" si="651"/>
        <v>2.5842942293020563E-2</v>
      </c>
      <c r="AF4665">
        <f t="shared" si="652"/>
        <v>1.1371018689463551E-2</v>
      </c>
      <c r="AG4665">
        <f t="shared" si="653"/>
        <v>0</v>
      </c>
      <c r="AH4665">
        <f t="shared" si="654"/>
        <v>0</v>
      </c>
      <c r="AI4665">
        <f t="shared" si="655"/>
        <v>0</v>
      </c>
      <c r="AJ4665">
        <f t="shared" si="656"/>
        <v>0</v>
      </c>
      <c r="AK4665">
        <f t="shared" si="657"/>
        <v>1</v>
      </c>
    </row>
    <row r="4666" spans="1:37" x14ac:dyDescent="0.35">
      <c r="A4666">
        <v>1</v>
      </c>
      <c r="B4666">
        <v>2</v>
      </c>
      <c r="C4666">
        <v>0</v>
      </c>
      <c r="D4666">
        <v>7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54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119.7</v>
      </c>
      <c r="AA4666">
        <v>0</v>
      </c>
      <c r="AB4666">
        <v>1</v>
      </c>
      <c r="AC4666">
        <f t="shared" si="649"/>
        <v>0.2643777769009561</v>
      </c>
      <c r="AD4666">
        <f t="shared" si="650"/>
        <v>1.3026202031841065</v>
      </c>
      <c r="AE4666">
        <f t="shared" si="651"/>
        <v>0.56571214018830318</v>
      </c>
      <c r="AF4666">
        <f t="shared" si="652"/>
        <v>0.2474045011955712</v>
      </c>
      <c r="AG4666">
        <f t="shared" si="653"/>
        <v>1</v>
      </c>
      <c r="AH4666">
        <f t="shared" si="654"/>
        <v>1</v>
      </c>
      <c r="AI4666">
        <f t="shared" si="655"/>
        <v>0</v>
      </c>
      <c r="AJ4666">
        <f t="shared" si="656"/>
        <v>0</v>
      </c>
      <c r="AK4666">
        <f t="shared" si="657"/>
        <v>0</v>
      </c>
    </row>
    <row r="4667" spans="1:37" x14ac:dyDescent="0.35">
      <c r="A4667">
        <v>1</v>
      </c>
      <c r="B4667">
        <v>2</v>
      </c>
      <c r="C4667">
        <v>0</v>
      </c>
      <c r="D4667">
        <v>4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253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90</v>
      </c>
      <c r="AA4667">
        <v>0</v>
      </c>
      <c r="AB4667">
        <v>1</v>
      </c>
      <c r="AC4667">
        <f t="shared" si="649"/>
        <v>1.7951225203706151</v>
      </c>
      <c r="AD4667">
        <f t="shared" si="650"/>
        <v>6.0202122752628133</v>
      </c>
      <c r="AE4667">
        <f t="shared" si="651"/>
        <v>0.85755416491838732</v>
      </c>
      <c r="AF4667">
        <f t="shared" si="652"/>
        <v>6.6738439469150923E-2</v>
      </c>
      <c r="AG4667">
        <f t="shared" si="653"/>
        <v>1</v>
      </c>
      <c r="AH4667">
        <f t="shared" si="654"/>
        <v>1</v>
      </c>
      <c r="AI4667">
        <f t="shared" si="655"/>
        <v>0</v>
      </c>
      <c r="AJ4667">
        <f t="shared" si="656"/>
        <v>0</v>
      </c>
      <c r="AK4667">
        <f t="shared" si="657"/>
        <v>0</v>
      </c>
    </row>
    <row r="4668" spans="1:37" x14ac:dyDescent="0.35">
      <c r="A4668">
        <v>1</v>
      </c>
      <c r="B4668">
        <v>2</v>
      </c>
      <c r="C4668">
        <v>0</v>
      </c>
      <c r="D4668">
        <v>3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  <c r="K4668">
        <v>0</v>
      </c>
      <c r="L4668">
        <v>11</v>
      </c>
      <c r="M4668">
        <v>0</v>
      </c>
      <c r="N4668">
        <v>0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90</v>
      </c>
      <c r="AA4668">
        <v>0</v>
      </c>
      <c r="AB4668">
        <v>1</v>
      </c>
      <c r="AC4668">
        <f t="shared" si="649"/>
        <v>-1.7082886636736028</v>
      </c>
      <c r="AD4668">
        <f t="shared" si="650"/>
        <v>0.18117557981766985</v>
      </c>
      <c r="AE4668">
        <f t="shared" si="651"/>
        <v>0.15338581571897777</v>
      </c>
      <c r="AF4668">
        <f t="shared" si="652"/>
        <v>0.81421479970775268</v>
      </c>
      <c r="AG4668">
        <f t="shared" si="653"/>
        <v>0</v>
      </c>
      <c r="AH4668">
        <f t="shared" si="654"/>
        <v>0</v>
      </c>
      <c r="AI4668">
        <f t="shared" si="655"/>
        <v>0</v>
      </c>
      <c r="AJ4668">
        <f t="shared" si="656"/>
        <v>1</v>
      </c>
      <c r="AK4668">
        <f t="shared" si="657"/>
        <v>0</v>
      </c>
    </row>
    <row r="4669" spans="1:37" x14ac:dyDescent="0.35">
      <c r="A4669">
        <v>1</v>
      </c>
      <c r="B4669">
        <v>1</v>
      </c>
      <c r="C4669">
        <v>0</v>
      </c>
      <c r="D4669">
        <v>19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14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80.09</v>
      </c>
      <c r="AA4669">
        <v>0</v>
      </c>
      <c r="AB4669">
        <v>0</v>
      </c>
      <c r="AC4669">
        <f t="shared" si="649"/>
        <v>-2.3648152472321335</v>
      </c>
      <c r="AD4669">
        <f t="shared" si="650"/>
        <v>9.3966659365273375E-2</v>
      </c>
      <c r="AE4669">
        <f t="shared" si="651"/>
        <v>8.5895359388551598E-2</v>
      </c>
      <c r="AF4669">
        <f t="shared" si="652"/>
        <v>3.9004086280474463E-2</v>
      </c>
      <c r="AG4669">
        <f t="shared" si="653"/>
        <v>0</v>
      </c>
      <c r="AH4669">
        <f t="shared" si="654"/>
        <v>0</v>
      </c>
      <c r="AI4669">
        <f t="shared" si="655"/>
        <v>0</v>
      </c>
      <c r="AJ4669">
        <f t="shared" si="656"/>
        <v>0</v>
      </c>
      <c r="AK4669">
        <f t="shared" si="657"/>
        <v>1</v>
      </c>
    </row>
    <row r="4670" spans="1:37" x14ac:dyDescent="0.35">
      <c r="A4670">
        <v>1</v>
      </c>
      <c r="B4670">
        <v>3</v>
      </c>
      <c r="C4670">
        <v>0</v>
      </c>
      <c r="D4670">
        <v>4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1</v>
      </c>
      <c r="L4670">
        <v>39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242.77</v>
      </c>
      <c r="AA4670">
        <v>1</v>
      </c>
      <c r="AB4670">
        <v>0</v>
      </c>
      <c r="AC4670">
        <f t="shared" si="649"/>
        <v>-0.38547533009561175</v>
      </c>
      <c r="AD4670">
        <f t="shared" si="650"/>
        <v>0.68012727439650933</v>
      </c>
      <c r="AE4670">
        <f t="shared" si="651"/>
        <v>0.4048069957323957</v>
      </c>
      <c r="AF4670">
        <f t="shared" si="652"/>
        <v>0.22534218200826533</v>
      </c>
      <c r="AG4670">
        <f t="shared" si="653"/>
        <v>0</v>
      </c>
      <c r="AH4670">
        <f t="shared" si="654"/>
        <v>0</v>
      </c>
      <c r="AI4670">
        <f t="shared" si="655"/>
        <v>0</v>
      </c>
      <c r="AJ4670">
        <f t="shared" si="656"/>
        <v>0</v>
      </c>
      <c r="AK4670">
        <f t="shared" si="657"/>
        <v>1</v>
      </c>
    </row>
    <row r="4671" spans="1:37" x14ac:dyDescent="0.35">
      <c r="A4671">
        <v>1</v>
      </c>
      <c r="B4671">
        <v>2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33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108.9</v>
      </c>
      <c r="AA4671">
        <v>0</v>
      </c>
      <c r="AB4671">
        <v>0</v>
      </c>
      <c r="AC4671">
        <f t="shared" si="649"/>
        <v>-1.0397443724649316</v>
      </c>
      <c r="AD4671">
        <f t="shared" si="650"/>
        <v>0.35354504625719702</v>
      </c>
      <c r="AE4671">
        <f t="shared" si="651"/>
        <v>0.26119932043252986</v>
      </c>
      <c r="AF4671">
        <f t="shared" si="652"/>
        <v>0.13147271375661124</v>
      </c>
      <c r="AG4671">
        <f t="shared" si="653"/>
        <v>0</v>
      </c>
      <c r="AH4671">
        <f t="shared" si="654"/>
        <v>0</v>
      </c>
      <c r="AI4671">
        <f t="shared" si="655"/>
        <v>0</v>
      </c>
      <c r="AJ4671">
        <f t="shared" si="656"/>
        <v>0</v>
      </c>
      <c r="AK4671">
        <f t="shared" si="657"/>
        <v>1</v>
      </c>
    </row>
    <row r="4672" spans="1:37" x14ac:dyDescent="0.35">
      <c r="A4672">
        <v>1</v>
      </c>
      <c r="B4672">
        <v>2</v>
      </c>
      <c r="C4672">
        <v>0</v>
      </c>
      <c r="D4672">
        <v>4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72</v>
      </c>
      <c r="M4672">
        <v>0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62.38</v>
      </c>
      <c r="AA4672">
        <v>0</v>
      </c>
      <c r="AB4672">
        <v>0</v>
      </c>
      <c r="AC4672">
        <f t="shared" si="649"/>
        <v>-0.63884942753340446</v>
      </c>
      <c r="AD4672">
        <f t="shared" si="650"/>
        <v>0.52789946134123045</v>
      </c>
      <c r="AE4672">
        <f t="shared" si="651"/>
        <v>0.34550667416154879</v>
      </c>
      <c r="AF4672">
        <f t="shared" si="652"/>
        <v>0.18409477778596922</v>
      </c>
      <c r="AG4672">
        <f t="shared" si="653"/>
        <v>0</v>
      </c>
      <c r="AH4672">
        <f t="shared" si="654"/>
        <v>0</v>
      </c>
      <c r="AI4672">
        <f t="shared" si="655"/>
        <v>0</v>
      </c>
      <c r="AJ4672">
        <f t="shared" si="656"/>
        <v>0</v>
      </c>
      <c r="AK4672">
        <f t="shared" si="657"/>
        <v>1</v>
      </c>
    </row>
    <row r="4673" spans="1:37" x14ac:dyDescent="0.35">
      <c r="A4673">
        <v>1</v>
      </c>
      <c r="B4673">
        <v>2</v>
      </c>
      <c r="C4673">
        <v>0</v>
      </c>
      <c r="D4673">
        <v>4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33</v>
      </c>
      <c r="M4673">
        <v>0</v>
      </c>
      <c r="N4673">
        <v>0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99</v>
      </c>
      <c r="AA4673">
        <v>0</v>
      </c>
      <c r="AB4673">
        <v>0</v>
      </c>
      <c r="AC4673">
        <f t="shared" si="649"/>
        <v>-0.54068669152228921</v>
      </c>
      <c r="AD4673">
        <f t="shared" si="650"/>
        <v>0.5823482214540957</v>
      </c>
      <c r="AE4673">
        <f t="shared" si="651"/>
        <v>0.3680278547783547</v>
      </c>
      <c r="AF4673">
        <f t="shared" si="652"/>
        <v>0.19930206324155086</v>
      </c>
      <c r="AG4673">
        <f t="shared" si="653"/>
        <v>0</v>
      </c>
      <c r="AH4673">
        <f t="shared" si="654"/>
        <v>0</v>
      </c>
      <c r="AI4673">
        <f t="shared" si="655"/>
        <v>0</v>
      </c>
      <c r="AJ4673">
        <f t="shared" si="656"/>
        <v>0</v>
      </c>
      <c r="AK4673">
        <f t="shared" si="657"/>
        <v>1</v>
      </c>
    </row>
    <row r="4674" spans="1:37" x14ac:dyDescent="0.35">
      <c r="A4674">
        <v>1</v>
      </c>
      <c r="B4674">
        <v>2</v>
      </c>
      <c r="C4674">
        <v>0</v>
      </c>
      <c r="D4674">
        <v>3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65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0</v>
      </c>
      <c r="Z4674">
        <v>82.13</v>
      </c>
      <c r="AA4674">
        <v>1</v>
      </c>
      <c r="AB4674">
        <v>1</v>
      </c>
      <c r="AC4674">
        <f t="shared" si="649"/>
        <v>-1.6113106050641242</v>
      </c>
      <c r="AD4674">
        <f t="shared" si="650"/>
        <v>0.19962581195294998</v>
      </c>
      <c r="AE4674">
        <f t="shared" si="651"/>
        <v>0.16640673280276119</v>
      </c>
      <c r="AF4674">
        <f t="shared" si="652"/>
        <v>0.77882910617069545</v>
      </c>
      <c r="AG4674">
        <f t="shared" si="653"/>
        <v>0</v>
      </c>
      <c r="AH4674">
        <f t="shared" si="654"/>
        <v>0</v>
      </c>
      <c r="AI4674">
        <f t="shared" si="655"/>
        <v>0</v>
      </c>
      <c r="AJ4674">
        <f t="shared" si="656"/>
        <v>1</v>
      </c>
      <c r="AK4674">
        <f t="shared" si="657"/>
        <v>0</v>
      </c>
    </row>
    <row r="4675" spans="1:37" x14ac:dyDescent="0.35">
      <c r="A4675">
        <v>1</v>
      </c>
      <c r="B4675">
        <v>2</v>
      </c>
      <c r="C4675">
        <v>0</v>
      </c>
      <c r="D4675">
        <v>3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5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72.25</v>
      </c>
      <c r="AA4675">
        <v>0</v>
      </c>
      <c r="AB4675">
        <v>0</v>
      </c>
      <c r="AC4675">
        <f t="shared" si="649"/>
        <v>-1.9711981105759506</v>
      </c>
      <c r="AD4675">
        <f t="shared" si="650"/>
        <v>0.13928987153376229</v>
      </c>
      <c r="AE4675">
        <f t="shared" si="651"/>
        <v>0.12226025615960592</v>
      </c>
      <c r="AF4675">
        <f t="shared" si="652"/>
        <v>5.6634236450529493E-2</v>
      </c>
      <c r="AG4675">
        <f t="shared" si="653"/>
        <v>0</v>
      </c>
      <c r="AH4675">
        <f t="shared" si="654"/>
        <v>0</v>
      </c>
      <c r="AI4675">
        <f t="shared" si="655"/>
        <v>0</v>
      </c>
      <c r="AJ4675">
        <f t="shared" si="656"/>
        <v>0</v>
      </c>
      <c r="AK4675">
        <f t="shared" si="657"/>
        <v>1</v>
      </c>
    </row>
    <row r="4676" spans="1:37" x14ac:dyDescent="0.35">
      <c r="A4676">
        <v>1</v>
      </c>
      <c r="B4676">
        <v>3</v>
      </c>
      <c r="C4676">
        <v>0</v>
      </c>
      <c r="D4676">
        <v>3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v>47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142.19999999999999</v>
      </c>
      <c r="AA4676">
        <v>3</v>
      </c>
      <c r="AB4676">
        <v>0</v>
      </c>
      <c r="AC4676">
        <f t="shared" si="649"/>
        <v>-3.5067462674042247</v>
      </c>
      <c r="AD4676">
        <f t="shared" si="650"/>
        <v>2.9994349429688622E-2</v>
      </c>
      <c r="AE4676">
        <f t="shared" si="651"/>
        <v>2.9120887358553563E-2</v>
      </c>
      <c r="AF4676">
        <f t="shared" si="652"/>
        <v>1.2834842163194336E-2</v>
      </c>
      <c r="AG4676">
        <f t="shared" si="653"/>
        <v>0</v>
      </c>
      <c r="AH4676">
        <f t="shared" si="654"/>
        <v>0</v>
      </c>
      <c r="AI4676">
        <f t="shared" si="655"/>
        <v>0</v>
      </c>
      <c r="AJ4676">
        <f t="shared" si="656"/>
        <v>0</v>
      </c>
      <c r="AK4676">
        <f t="shared" si="657"/>
        <v>1</v>
      </c>
    </row>
    <row r="4677" spans="1:37" x14ac:dyDescent="0.35">
      <c r="A4677">
        <v>1</v>
      </c>
      <c r="B4677">
        <v>2</v>
      </c>
      <c r="C4677">
        <v>0</v>
      </c>
      <c r="D4677">
        <v>2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  <c r="K4677">
        <v>0</v>
      </c>
      <c r="L4677">
        <v>44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96.3</v>
      </c>
      <c r="AA4677">
        <v>0</v>
      </c>
      <c r="AB4677">
        <v>0</v>
      </c>
      <c r="AC4677">
        <f t="shared" si="649"/>
        <v>-1.2219698986164449</v>
      </c>
      <c r="AD4677">
        <f t="shared" si="650"/>
        <v>0.29464916587112416</v>
      </c>
      <c r="AE4677">
        <f t="shared" si="651"/>
        <v>0.22758997081102281</v>
      </c>
      <c r="AF4677">
        <f t="shared" si="652"/>
        <v>0.11215209585438123</v>
      </c>
      <c r="AG4677">
        <f t="shared" si="653"/>
        <v>0</v>
      </c>
      <c r="AH4677">
        <f t="shared" si="654"/>
        <v>0</v>
      </c>
      <c r="AI4677">
        <f t="shared" si="655"/>
        <v>0</v>
      </c>
      <c r="AJ4677">
        <f t="shared" si="656"/>
        <v>0</v>
      </c>
      <c r="AK4677">
        <f t="shared" si="657"/>
        <v>1</v>
      </c>
    </row>
    <row r="4678" spans="1:37" x14ac:dyDescent="0.35">
      <c r="A4678">
        <v>1</v>
      </c>
      <c r="B4678">
        <v>1</v>
      </c>
      <c r="C4678">
        <v>0</v>
      </c>
      <c r="D4678">
        <v>4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20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1</v>
      </c>
      <c r="W4678">
        <v>0</v>
      </c>
      <c r="X4678">
        <v>0</v>
      </c>
      <c r="Y4678">
        <v>0</v>
      </c>
      <c r="Z4678">
        <v>124.16</v>
      </c>
      <c r="AA4678">
        <v>1</v>
      </c>
      <c r="AB4678">
        <v>0</v>
      </c>
      <c r="AC4678">
        <f t="shared" si="649"/>
        <v>-1.3348053968838971</v>
      </c>
      <c r="AD4678">
        <f t="shared" si="650"/>
        <v>0.26320939184027276</v>
      </c>
      <c r="AE4678">
        <f t="shared" si="651"/>
        <v>0.20836560711191612</v>
      </c>
      <c r="AF4678">
        <f t="shared" si="652"/>
        <v>0.10147534594992313</v>
      </c>
      <c r="AG4678">
        <f t="shared" si="653"/>
        <v>0</v>
      </c>
      <c r="AH4678">
        <f t="shared" si="654"/>
        <v>0</v>
      </c>
      <c r="AI4678">
        <f t="shared" si="655"/>
        <v>0</v>
      </c>
      <c r="AJ4678">
        <f t="shared" si="656"/>
        <v>0</v>
      </c>
      <c r="AK4678">
        <f t="shared" si="657"/>
        <v>1</v>
      </c>
    </row>
    <row r="4679" spans="1:37" x14ac:dyDescent="0.35">
      <c r="A4679">
        <v>1</v>
      </c>
      <c r="B4679">
        <v>2</v>
      </c>
      <c r="C4679">
        <v>0</v>
      </c>
      <c r="D4679">
        <v>8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243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80.75</v>
      </c>
      <c r="AA4679">
        <v>0</v>
      </c>
      <c r="AB4679">
        <v>0</v>
      </c>
      <c r="AC4679">
        <f t="shared" si="649"/>
        <v>1.4933699229005082</v>
      </c>
      <c r="AD4679">
        <f t="shared" si="650"/>
        <v>4.452073411802318</v>
      </c>
      <c r="AE4679">
        <f t="shared" si="651"/>
        <v>0.81658354089010232</v>
      </c>
      <c r="AF4679">
        <f t="shared" si="652"/>
        <v>0.73656169494803669</v>
      </c>
      <c r="AG4679">
        <f t="shared" si="653"/>
        <v>1</v>
      </c>
      <c r="AH4679">
        <f t="shared" si="654"/>
        <v>0</v>
      </c>
      <c r="AI4679">
        <f t="shared" si="655"/>
        <v>1</v>
      </c>
      <c r="AJ4679">
        <f t="shared" si="656"/>
        <v>0</v>
      </c>
      <c r="AK4679">
        <f t="shared" si="657"/>
        <v>0</v>
      </c>
    </row>
    <row r="4680" spans="1:37" x14ac:dyDescent="0.35">
      <c r="A4680">
        <v>1</v>
      </c>
      <c r="B4680">
        <v>2</v>
      </c>
      <c r="C4680">
        <v>0</v>
      </c>
      <c r="D4680">
        <v>3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37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105</v>
      </c>
      <c r="AA4680">
        <v>0</v>
      </c>
      <c r="AB4680">
        <v>0</v>
      </c>
      <c r="AC4680">
        <f t="shared" si="649"/>
        <v>-0.90467506062208436</v>
      </c>
      <c r="AD4680">
        <f t="shared" si="650"/>
        <v>0.40467335805071714</v>
      </c>
      <c r="AE4680">
        <f t="shared" si="651"/>
        <v>0.28809071926322249</v>
      </c>
      <c r="AF4680">
        <f t="shared" si="652"/>
        <v>0.1475753453879062</v>
      </c>
      <c r="AG4680">
        <f t="shared" si="653"/>
        <v>0</v>
      </c>
      <c r="AH4680">
        <f t="shared" si="654"/>
        <v>0</v>
      </c>
      <c r="AI4680">
        <f t="shared" si="655"/>
        <v>0</v>
      </c>
      <c r="AJ4680">
        <f t="shared" si="656"/>
        <v>0</v>
      </c>
      <c r="AK4680">
        <f t="shared" si="657"/>
        <v>1</v>
      </c>
    </row>
    <row r="4681" spans="1:37" x14ac:dyDescent="0.35">
      <c r="A4681">
        <v>1</v>
      </c>
      <c r="B4681">
        <v>2</v>
      </c>
      <c r="C4681">
        <v>0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105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75</v>
      </c>
      <c r="AA4681">
        <v>0</v>
      </c>
      <c r="AB4681">
        <v>1</v>
      </c>
      <c r="AC4681">
        <f t="shared" si="649"/>
        <v>-0.40890057871429963</v>
      </c>
      <c r="AD4681">
        <f t="shared" si="650"/>
        <v>0.66438028258064974</v>
      </c>
      <c r="AE4681">
        <f t="shared" si="651"/>
        <v>0.39917577102662916</v>
      </c>
      <c r="AF4681">
        <f t="shared" si="652"/>
        <v>0.39883582717618882</v>
      </c>
      <c r="AG4681">
        <f t="shared" si="653"/>
        <v>0</v>
      </c>
      <c r="AH4681">
        <f t="shared" si="654"/>
        <v>0</v>
      </c>
      <c r="AI4681">
        <f t="shared" si="655"/>
        <v>0</v>
      </c>
      <c r="AJ4681">
        <f t="shared" si="656"/>
        <v>1</v>
      </c>
      <c r="AK4681">
        <f t="shared" si="657"/>
        <v>0</v>
      </c>
    </row>
    <row r="4682" spans="1:37" x14ac:dyDescent="0.35">
      <c r="A4682">
        <v>1</v>
      </c>
      <c r="B4682">
        <v>2</v>
      </c>
      <c r="C4682">
        <v>0</v>
      </c>
      <c r="D4682">
        <v>4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161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126.9</v>
      </c>
      <c r="AA4682">
        <v>0</v>
      </c>
      <c r="AB4682">
        <v>1</v>
      </c>
      <c r="AC4682">
        <f t="shared" si="649"/>
        <v>1.0287883098955399</v>
      </c>
      <c r="AD4682">
        <f t="shared" si="650"/>
        <v>2.7976738663674694</v>
      </c>
      <c r="AE4682">
        <f t="shared" si="651"/>
        <v>0.7366809170065689</v>
      </c>
      <c r="AF4682">
        <f t="shared" si="652"/>
        <v>0.13272057997012734</v>
      </c>
      <c r="AG4682">
        <f t="shared" si="653"/>
        <v>1</v>
      </c>
      <c r="AH4682">
        <f t="shared" si="654"/>
        <v>1</v>
      </c>
      <c r="AI4682">
        <f t="shared" si="655"/>
        <v>0</v>
      </c>
      <c r="AJ4682">
        <f t="shared" si="656"/>
        <v>0</v>
      </c>
      <c r="AK4682">
        <f t="shared" si="657"/>
        <v>0</v>
      </c>
    </row>
    <row r="4683" spans="1:37" x14ac:dyDescent="0.35">
      <c r="A4683">
        <v>1</v>
      </c>
      <c r="B4683">
        <v>2</v>
      </c>
      <c r="C4683">
        <v>0</v>
      </c>
      <c r="D4683">
        <v>4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72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110.8</v>
      </c>
      <c r="AA4683">
        <v>1</v>
      </c>
      <c r="AB4683">
        <v>0</v>
      </c>
      <c r="AC4683">
        <f t="shared" si="649"/>
        <v>-2.4605549490223817</v>
      </c>
      <c r="AD4683">
        <f t="shared" si="650"/>
        <v>8.5387552078004775E-2</v>
      </c>
      <c r="AE4683">
        <f t="shared" si="651"/>
        <v>7.8670104438297569E-2</v>
      </c>
      <c r="AF4683">
        <f t="shared" si="652"/>
        <v>3.5584836503791205E-2</v>
      </c>
      <c r="AG4683">
        <f t="shared" si="653"/>
        <v>0</v>
      </c>
      <c r="AH4683">
        <f t="shared" si="654"/>
        <v>0</v>
      </c>
      <c r="AI4683">
        <f t="shared" si="655"/>
        <v>0</v>
      </c>
      <c r="AJ4683">
        <f t="shared" si="656"/>
        <v>0</v>
      </c>
      <c r="AK4683">
        <f t="shared" si="657"/>
        <v>1</v>
      </c>
    </row>
    <row r="4684" spans="1:37" x14ac:dyDescent="0.35">
      <c r="A4684">
        <v>1</v>
      </c>
      <c r="B4684">
        <v>2</v>
      </c>
      <c r="C4684">
        <v>0</v>
      </c>
      <c r="D4684">
        <v>7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196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55.96</v>
      </c>
      <c r="AA4684">
        <v>2</v>
      </c>
      <c r="AB4684">
        <v>0</v>
      </c>
      <c r="AC4684">
        <f t="shared" si="649"/>
        <v>-1.5969853257829492</v>
      </c>
      <c r="AD4684">
        <f t="shared" si="650"/>
        <v>0.20250608858868158</v>
      </c>
      <c r="AE4684">
        <f t="shared" si="651"/>
        <v>0.16840337900189126</v>
      </c>
      <c r="AF4684">
        <f t="shared" si="652"/>
        <v>8.0087283992873751E-2</v>
      </c>
      <c r="AG4684">
        <f t="shared" si="653"/>
        <v>0</v>
      </c>
      <c r="AH4684">
        <f t="shared" si="654"/>
        <v>0</v>
      </c>
      <c r="AI4684">
        <f t="shared" si="655"/>
        <v>0</v>
      </c>
      <c r="AJ4684">
        <f t="shared" si="656"/>
        <v>0</v>
      </c>
      <c r="AK4684">
        <f t="shared" si="657"/>
        <v>1</v>
      </c>
    </row>
    <row r="4685" spans="1:37" x14ac:dyDescent="0.35">
      <c r="A4685">
        <v>1</v>
      </c>
      <c r="B4685">
        <v>2</v>
      </c>
      <c r="C4685">
        <v>0</v>
      </c>
      <c r="D4685">
        <v>5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110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109.25</v>
      </c>
      <c r="AA4685">
        <v>1</v>
      </c>
      <c r="AB4685">
        <v>0</v>
      </c>
      <c r="AC4685">
        <f t="shared" si="649"/>
        <v>-0.71201658322469852</v>
      </c>
      <c r="AD4685">
        <f t="shared" si="650"/>
        <v>0.49065375501030556</v>
      </c>
      <c r="AE4685">
        <f t="shared" si="651"/>
        <v>0.32915340223116629</v>
      </c>
      <c r="AF4685">
        <f t="shared" si="652"/>
        <v>0.17337677842878829</v>
      </c>
      <c r="AG4685">
        <f t="shared" si="653"/>
        <v>0</v>
      </c>
      <c r="AH4685">
        <f t="shared" si="654"/>
        <v>0</v>
      </c>
      <c r="AI4685">
        <f t="shared" si="655"/>
        <v>0</v>
      </c>
      <c r="AJ4685">
        <f t="shared" si="656"/>
        <v>0</v>
      </c>
      <c r="AK4685">
        <f t="shared" si="657"/>
        <v>1</v>
      </c>
    </row>
    <row r="4686" spans="1:37" x14ac:dyDescent="0.35">
      <c r="A4686">
        <v>1</v>
      </c>
      <c r="B4686">
        <v>2</v>
      </c>
      <c r="C4686">
        <v>0</v>
      </c>
      <c r="D4686">
        <v>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39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101.5</v>
      </c>
      <c r="AA4686">
        <v>0</v>
      </c>
      <c r="AB4686">
        <v>0</v>
      </c>
      <c r="AC4686">
        <f t="shared" si="649"/>
        <v>-0.9558502014197976</v>
      </c>
      <c r="AD4686">
        <f t="shared" si="650"/>
        <v>0.38448511576119498</v>
      </c>
      <c r="AE4686">
        <f t="shared" si="651"/>
        <v>0.27770982250668952</v>
      </c>
      <c r="AF4686">
        <f t="shared" si="652"/>
        <v>0.14128829111985447</v>
      </c>
      <c r="AG4686">
        <f t="shared" si="653"/>
        <v>0</v>
      </c>
      <c r="AH4686">
        <f t="shared" si="654"/>
        <v>0</v>
      </c>
      <c r="AI4686">
        <f t="shared" si="655"/>
        <v>0</v>
      </c>
      <c r="AJ4686">
        <f t="shared" si="656"/>
        <v>0</v>
      </c>
      <c r="AK4686">
        <f t="shared" si="657"/>
        <v>1</v>
      </c>
    </row>
    <row r="4687" spans="1:37" x14ac:dyDescent="0.35">
      <c r="A4687">
        <v>1</v>
      </c>
      <c r="B4687">
        <v>1</v>
      </c>
      <c r="C4687">
        <v>0</v>
      </c>
      <c r="D4687">
        <v>2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14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100</v>
      </c>
      <c r="AA4687">
        <v>0</v>
      </c>
      <c r="AB4687">
        <v>0</v>
      </c>
      <c r="AC4687">
        <f t="shared" si="649"/>
        <v>-1.5873642981678051</v>
      </c>
      <c r="AD4687">
        <f t="shared" si="650"/>
        <v>0.20446380779329504</v>
      </c>
      <c r="AE4687">
        <f t="shared" si="651"/>
        <v>0.16975504491736812</v>
      </c>
      <c r="AF4687">
        <f t="shared" si="652"/>
        <v>8.0793754677401644E-2</v>
      </c>
      <c r="AG4687">
        <f t="shared" si="653"/>
        <v>0</v>
      </c>
      <c r="AH4687">
        <f t="shared" si="654"/>
        <v>0</v>
      </c>
      <c r="AI4687">
        <f t="shared" si="655"/>
        <v>0</v>
      </c>
      <c r="AJ4687">
        <f t="shared" si="656"/>
        <v>0</v>
      </c>
      <c r="AK4687">
        <f t="shared" si="657"/>
        <v>1</v>
      </c>
    </row>
    <row r="4688" spans="1:37" x14ac:dyDescent="0.35">
      <c r="A4688">
        <v>1</v>
      </c>
      <c r="B4688">
        <v>2</v>
      </c>
      <c r="C4688">
        <v>0</v>
      </c>
      <c r="D4688">
        <v>2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72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108</v>
      </c>
      <c r="AA4688">
        <v>1</v>
      </c>
      <c r="AB4688">
        <v>1</v>
      </c>
      <c r="AC4688">
        <f t="shared" si="649"/>
        <v>-1.579739073382612</v>
      </c>
      <c r="AD4688">
        <f t="shared" si="650"/>
        <v>0.20602884960280449</v>
      </c>
      <c r="AE4688">
        <f t="shared" si="651"/>
        <v>0.1708324387684908</v>
      </c>
      <c r="AF4688">
        <f t="shared" si="652"/>
        <v>0.76742965917094574</v>
      </c>
      <c r="AG4688">
        <f t="shared" si="653"/>
        <v>0</v>
      </c>
      <c r="AH4688">
        <f t="shared" si="654"/>
        <v>0</v>
      </c>
      <c r="AI4688">
        <f t="shared" si="655"/>
        <v>0</v>
      </c>
      <c r="AJ4688">
        <f t="shared" si="656"/>
        <v>1</v>
      </c>
      <c r="AK4688">
        <f t="shared" si="657"/>
        <v>0</v>
      </c>
    </row>
    <row r="4689" spans="1:37" x14ac:dyDescent="0.35">
      <c r="A4689">
        <v>1</v>
      </c>
      <c r="B4689">
        <v>2</v>
      </c>
      <c r="C4689">
        <v>0</v>
      </c>
      <c r="D4689">
        <v>2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12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1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95</v>
      </c>
      <c r="AA4689">
        <v>1</v>
      </c>
      <c r="AB4689">
        <v>0</v>
      </c>
      <c r="AC4689">
        <f t="shared" ref="AC4689:AC4752" si="658">SUMPRODUCT($A$14:$AA$14,A4689:AA4689)</f>
        <v>-3.0063863802336463</v>
      </c>
      <c r="AD4689">
        <f t="shared" ref="AD4689:AD4752" si="659">EXP(AC4689)</f>
        <v>4.9470122364635306E-2</v>
      </c>
      <c r="AE4689">
        <f t="shared" ref="AE4689:AE4752" si="660">AD4689/(AD4689+1)</f>
        <v>4.7138190321388738E-2</v>
      </c>
      <c r="AF4689">
        <f t="shared" ref="AF4689:AF4752" si="661">-AB4689*LOG(AE4689)-(1-AB4689)*LOG(1-AE4689)</f>
        <v>2.0970079052889376E-2</v>
      </c>
      <c r="AG4689">
        <f t="shared" ref="AG4689:AG4752" si="662">IF(AE4689&gt;$AG$14,1,0)</f>
        <v>0</v>
      </c>
      <c r="AH4689">
        <f t="shared" ref="AH4689:AH4752" si="663">IF(AND(AB4689=1,AG4689=1),1,0)</f>
        <v>0</v>
      </c>
      <c r="AI4689">
        <f t="shared" ref="AI4689:AI4752" si="664">IF(AND(AB4689=0,AG4689=1),1,0)</f>
        <v>0</v>
      </c>
      <c r="AJ4689">
        <f t="shared" ref="AJ4689:AJ4752" si="665">IF(AND(AB4689=1,AG4689=0),1,0)</f>
        <v>0</v>
      </c>
      <c r="AK4689">
        <f t="shared" ref="AK4689:AK4752" si="666">IF(AND(AB4689=0,AG4689=0),1,0)</f>
        <v>1</v>
      </c>
    </row>
    <row r="4690" spans="1:37" x14ac:dyDescent="0.35">
      <c r="A4690">
        <v>1</v>
      </c>
      <c r="B4690">
        <v>1</v>
      </c>
      <c r="C4690">
        <v>0</v>
      </c>
      <c r="D4690">
        <v>1</v>
      </c>
      <c r="E4690">
        <v>1</v>
      </c>
      <c r="F4690">
        <v>0</v>
      </c>
      <c r="G4690">
        <v>0</v>
      </c>
      <c r="H4690">
        <v>1</v>
      </c>
      <c r="I4690">
        <v>0</v>
      </c>
      <c r="J4690">
        <v>0</v>
      </c>
      <c r="K4690">
        <v>0</v>
      </c>
      <c r="L4690">
        <v>2</v>
      </c>
      <c r="M4690">
        <v>0</v>
      </c>
      <c r="N4690">
        <v>0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1</v>
      </c>
      <c r="Y4690">
        <v>0</v>
      </c>
      <c r="Z4690">
        <v>119</v>
      </c>
      <c r="AA4690">
        <v>1</v>
      </c>
      <c r="AB4690">
        <v>0</v>
      </c>
      <c r="AC4690">
        <f t="shared" si="658"/>
        <v>-6.5456492847810308</v>
      </c>
      <c r="AD4690">
        <f t="shared" si="659"/>
        <v>1.4363511787878025E-3</v>
      </c>
      <c r="AE4690">
        <f t="shared" si="660"/>
        <v>1.4342910331715817E-3</v>
      </c>
      <c r="AF4690">
        <f t="shared" si="661"/>
        <v>6.233518220536919E-4</v>
      </c>
      <c r="AG4690">
        <f t="shared" si="662"/>
        <v>0</v>
      </c>
      <c r="AH4690">
        <f t="shared" si="663"/>
        <v>0</v>
      </c>
      <c r="AI4690">
        <f t="shared" si="664"/>
        <v>0</v>
      </c>
      <c r="AJ4690">
        <f t="shared" si="665"/>
        <v>0</v>
      </c>
      <c r="AK4690">
        <f t="shared" si="666"/>
        <v>1</v>
      </c>
    </row>
    <row r="4691" spans="1:37" x14ac:dyDescent="0.35">
      <c r="A4691">
        <v>1</v>
      </c>
      <c r="B4691">
        <v>2</v>
      </c>
      <c r="C4691">
        <v>0</v>
      </c>
      <c r="D4691">
        <v>6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212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88.4</v>
      </c>
      <c r="AA4691">
        <v>0</v>
      </c>
      <c r="AB4691">
        <v>1</v>
      </c>
      <c r="AC4691">
        <f t="shared" si="658"/>
        <v>0.23363467670844718</v>
      </c>
      <c r="AD4691">
        <f t="shared" si="659"/>
        <v>1.2631829377559609</v>
      </c>
      <c r="AE4691">
        <f t="shared" si="660"/>
        <v>0.55814442424546507</v>
      </c>
      <c r="AF4691">
        <f t="shared" si="661"/>
        <v>0.25325340941874847</v>
      </c>
      <c r="AG4691">
        <f t="shared" si="662"/>
        <v>1</v>
      </c>
      <c r="AH4691">
        <f t="shared" si="663"/>
        <v>1</v>
      </c>
      <c r="AI4691">
        <f t="shared" si="664"/>
        <v>0</v>
      </c>
      <c r="AJ4691">
        <f t="shared" si="665"/>
        <v>0</v>
      </c>
      <c r="AK4691">
        <f t="shared" si="666"/>
        <v>0</v>
      </c>
    </row>
    <row r="4692" spans="1:37" x14ac:dyDescent="0.35">
      <c r="A4692">
        <v>1</v>
      </c>
      <c r="B4692">
        <v>2</v>
      </c>
      <c r="C4692">
        <v>0</v>
      </c>
      <c r="D4692">
        <v>2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6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69.5</v>
      </c>
      <c r="AA4692">
        <v>1</v>
      </c>
      <c r="AB4692">
        <v>0</v>
      </c>
      <c r="AC4692">
        <f t="shared" si="658"/>
        <v>-5.3529646740325196</v>
      </c>
      <c r="AD4692">
        <f t="shared" si="659"/>
        <v>4.7340951252786588E-3</v>
      </c>
      <c r="AE4692">
        <f t="shared" si="660"/>
        <v>4.7117890676222872E-3</v>
      </c>
      <c r="AF4692">
        <f t="shared" si="661"/>
        <v>2.0511400653679154E-3</v>
      </c>
      <c r="AG4692">
        <f t="shared" si="662"/>
        <v>0</v>
      </c>
      <c r="AH4692">
        <f t="shared" si="663"/>
        <v>0</v>
      </c>
      <c r="AI4692">
        <f t="shared" si="664"/>
        <v>0</v>
      </c>
      <c r="AJ4692">
        <f t="shared" si="665"/>
        <v>0</v>
      </c>
      <c r="AK4692">
        <f t="shared" si="666"/>
        <v>1</v>
      </c>
    </row>
    <row r="4693" spans="1:37" x14ac:dyDescent="0.35">
      <c r="A4693">
        <v>1</v>
      </c>
      <c r="B4693">
        <v>2</v>
      </c>
      <c r="C4693">
        <v>0</v>
      </c>
      <c r="D4693">
        <v>3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183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110</v>
      </c>
      <c r="AA4693">
        <v>1</v>
      </c>
      <c r="AB4693">
        <v>1</v>
      </c>
      <c r="AC4693">
        <f t="shared" si="658"/>
        <v>-0.26831010726809579</v>
      </c>
      <c r="AD4693">
        <f t="shared" si="659"/>
        <v>0.76467061441597828</v>
      </c>
      <c r="AE4693">
        <f t="shared" si="660"/>
        <v>0.43332200818057354</v>
      </c>
      <c r="AF4693">
        <f t="shared" si="661"/>
        <v>0.36318925283349457</v>
      </c>
      <c r="AG4693">
        <f t="shared" si="662"/>
        <v>0</v>
      </c>
      <c r="AH4693">
        <f t="shared" si="663"/>
        <v>0</v>
      </c>
      <c r="AI4693">
        <f t="shared" si="664"/>
        <v>0</v>
      </c>
      <c r="AJ4693">
        <f t="shared" si="665"/>
        <v>1</v>
      </c>
      <c r="AK4693">
        <f t="shared" si="666"/>
        <v>0</v>
      </c>
    </row>
    <row r="4694" spans="1:37" x14ac:dyDescent="0.35">
      <c r="A4694">
        <v>1</v>
      </c>
      <c r="B4694">
        <v>2</v>
      </c>
      <c r="C4694">
        <v>0</v>
      </c>
      <c r="D4694">
        <v>4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34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135.9</v>
      </c>
      <c r="AA4694">
        <v>1</v>
      </c>
      <c r="AB4694">
        <v>0</v>
      </c>
      <c r="AC4694">
        <f t="shared" si="658"/>
        <v>-1.0532613347627255</v>
      </c>
      <c r="AD4694">
        <f t="shared" si="659"/>
        <v>0.34879834396591519</v>
      </c>
      <c r="AE4694">
        <f t="shared" si="660"/>
        <v>0.25859932696857574</v>
      </c>
      <c r="AF4694">
        <f t="shared" si="661"/>
        <v>0.12994702406083738</v>
      </c>
      <c r="AG4694">
        <f t="shared" si="662"/>
        <v>0</v>
      </c>
      <c r="AH4694">
        <f t="shared" si="663"/>
        <v>0</v>
      </c>
      <c r="AI4694">
        <f t="shared" si="664"/>
        <v>0</v>
      </c>
      <c r="AJ4694">
        <f t="shared" si="665"/>
        <v>0</v>
      </c>
      <c r="AK4694">
        <f t="shared" si="666"/>
        <v>1</v>
      </c>
    </row>
    <row r="4695" spans="1:37" x14ac:dyDescent="0.35">
      <c r="A4695">
        <v>1</v>
      </c>
      <c r="B4695">
        <v>2</v>
      </c>
      <c r="C4695">
        <v>0</v>
      </c>
      <c r="D4695">
        <v>2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322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52</v>
      </c>
      <c r="AA4695">
        <v>0</v>
      </c>
      <c r="AB4695">
        <v>0</v>
      </c>
      <c r="AC4695">
        <f t="shared" si="658"/>
        <v>0.49894769427292929</v>
      </c>
      <c r="AD4695">
        <f t="shared" si="659"/>
        <v>1.6469872243980703</v>
      </c>
      <c r="AE4695">
        <f t="shared" si="660"/>
        <v>0.62221200360065898</v>
      </c>
      <c r="AF4695">
        <f t="shared" si="661"/>
        <v>0.42275184519752862</v>
      </c>
      <c r="AG4695">
        <f t="shared" si="662"/>
        <v>1</v>
      </c>
      <c r="AH4695">
        <f t="shared" si="663"/>
        <v>0</v>
      </c>
      <c r="AI4695">
        <f t="shared" si="664"/>
        <v>1</v>
      </c>
      <c r="AJ4695">
        <f t="shared" si="665"/>
        <v>0</v>
      </c>
      <c r="AK4695">
        <f t="shared" si="666"/>
        <v>0</v>
      </c>
    </row>
    <row r="4696" spans="1:37" x14ac:dyDescent="0.35">
      <c r="A4696">
        <v>1</v>
      </c>
      <c r="B4696">
        <v>2</v>
      </c>
      <c r="C4696">
        <v>0</v>
      </c>
      <c r="D4696">
        <v>3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91</v>
      </c>
      <c r="M4696">
        <v>0</v>
      </c>
      <c r="N4696">
        <v>0</v>
      </c>
      <c r="O4696">
        <v>1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80</v>
      </c>
      <c r="AA4696">
        <v>0</v>
      </c>
      <c r="AB4696">
        <v>1</v>
      </c>
      <c r="AC4696">
        <f t="shared" si="658"/>
        <v>-0.28622274681250537</v>
      </c>
      <c r="AD4696">
        <f t="shared" si="659"/>
        <v>0.75109529322982216</v>
      </c>
      <c r="AE4696">
        <f t="shared" si="660"/>
        <v>0.42892885163574296</v>
      </c>
      <c r="AF4696">
        <f t="shared" si="661"/>
        <v>0.36761474022683344</v>
      </c>
      <c r="AG4696">
        <f t="shared" si="662"/>
        <v>0</v>
      </c>
      <c r="AH4696">
        <f t="shared" si="663"/>
        <v>0</v>
      </c>
      <c r="AI4696">
        <f t="shared" si="664"/>
        <v>0</v>
      </c>
      <c r="AJ4696">
        <f t="shared" si="665"/>
        <v>1</v>
      </c>
      <c r="AK4696">
        <f t="shared" si="666"/>
        <v>0</v>
      </c>
    </row>
    <row r="4697" spans="1:37" x14ac:dyDescent="0.35">
      <c r="A4697">
        <v>1</v>
      </c>
      <c r="B4697">
        <v>2</v>
      </c>
      <c r="C4697">
        <v>0</v>
      </c>
      <c r="D4697">
        <v>4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123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105.61</v>
      </c>
      <c r="AA4697">
        <v>2</v>
      </c>
      <c r="AB4697">
        <v>0</v>
      </c>
      <c r="AC4697">
        <f t="shared" si="658"/>
        <v>-3.0690951223709293</v>
      </c>
      <c r="AD4697">
        <f t="shared" si="659"/>
        <v>4.6463179332613631E-2</v>
      </c>
      <c r="AE4697">
        <f t="shared" si="660"/>
        <v>4.4400204661042851E-2</v>
      </c>
      <c r="AF4697">
        <f t="shared" si="661"/>
        <v>1.9723951935105625E-2</v>
      </c>
      <c r="AG4697">
        <f t="shared" si="662"/>
        <v>0</v>
      </c>
      <c r="AH4697">
        <f t="shared" si="663"/>
        <v>0</v>
      </c>
      <c r="AI4697">
        <f t="shared" si="664"/>
        <v>0</v>
      </c>
      <c r="AJ4697">
        <f t="shared" si="665"/>
        <v>0</v>
      </c>
      <c r="AK4697">
        <f t="shared" si="666"/>
        <v>1</v>
      </c>
    </row>
    <row r="4698" spans="1:37" x14ac:dyDescent="0.35">
      <c r="A4698">
        <v>1</v>
      </c>
      <c r="B4698">
        <v>2</v>
      </c>
      <c r="C4698">
        <v>1</v>
      </c>
      <c r="D4698">
        <v>3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221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77.5</v>
      </c>
      <c r="AA4698">
        <v>0</v>
      </c>
      <c r="AB4698">
        <v>0</v>
      </c>
      <c r="AC4698">
        <f t="shared" si="658"/>
        <v>1.2254133103669484</v>
      </c>
      <c r="AD4698">
        <f t="shared" si="659"/>
        <v>3.4055733507228303</v>
      </c>
      <c r="AE4698">
        <f t="shared" si="660"/>
        <v>0.77301478822593461</v>
      </c>
      <c r="AF4698">
        <f t="shared" si="661"/>
        <v>0.64400243643740196</v>
      </c>
      <c r="AG4698">
        <f t="shared" si="662"/>
        <v>1</v>
      </c>
      <c r="AH4698">
        <f t="shared" si="663"/>
        <v>0</v>
      </c>
      <c r="AI4698">
        <f t="shared" si="664"/>
        <v>1</v>
      </c>
      <c r="AJ4698">
        <f t="shared" si="665"/>
        <v>0</v>
      </c>
      <c r="AK4698">
        <f t="shared" si="666"/>
        <v>0</v>
      </c>
    </row>
    <row r="4699" spans="1:37" x14ac:dyDescent="0.35">
      <c r="A4699">
        <v>1</v>
      </c>
      <c r="B4699">
        <v>1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2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65</v>
      </c>
      <c r="AA4699">
        <v>0</v>
      </c>
      <c r="AB4699">
        <v>0</v>
      </c>
      <c r="AC4699">
        <f t="shared" si="658"/>
        <v>-2.5346266551931338</v>
      </c>
      <c r="AD4699">
        <f t="shared" si="659"/>
        <v>7.9291316740690523E-2</v>
      </c>
      <c r="AE4699">
        <f t="shared" si="660"/>
        <v>7.3466093454860049E-2</v>
      </c>
      <c r="AF4699">
        <f t="shared" si="661"/>
        <v>3.3138683030445093E-2</v>
      </c>
      <c r="AG4699">
        <f t="shared" si="662"/>
        <v>0</v>
      </c>
      <c r="AH4699">
        <f t="shared" si="663"/>
        <v>0</v>
      </c>
      <c r="AI4699">
        <f t="shared" si="664"/>
        <v>0</v>
      </c>
      <c r="AJ4699">
        <f t="shared" si="665"/>
        <v>0</v>
      </c>
      <c r="AK4699">
        <f t="shared" si="666"/>
        <v>1</v>
      </c>
    </row>
    <row r="4700" spans="1:37" x14ac:dyDescent="0.35">
      <c r="A4700">
        <v>1</v>
      </c>
      <c r="B4700">
        <v>1</v>
      </c>
      <c r="C4700">
        <v>0</v>
      </c>
      <c r="D4700">
        <v>3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163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115</v>
      </c>
      <c r="AA4700">
        <v>0</v>
      </c>
      <c r="AB4700">
        <v>1</v>
      </c>
      <c r="AC4700">
        <f t="shared" si="658"/>
        <v>0.85458623769381337</v>
      </c>
      <c r="AD4700">
        <f t="shared" si="659"/>
        <v>2.3504016717374903</v>
      </c>
      <c r="AE4700">
        <f t="shared" si="660"/>
        <v>0.70152832466758874</v>
      </c>
      <c r="AF4700">
        <f t="shared" si="661"/>
        <v>0.15395478935622467</v>
      </c>
      <c r="AG4700">
        <f t="shared" si="662"/>
        <v>1</v>
      </c>
      <c r="AH4700">
        <f t="shared" si="663"/>
        <v>1</v>
      </c>
      <c r="AI4700">
        <f t="shared" si="664"/>
        <v>0</v>
      </c>
      <c r="AJ4700">
        <f t="shared" si="665"/>
        <v>0</v>
      </c>
      <c r="AK4700">
        <f t="shared" si="666"/>
        <v>0</v>
      </c>
    </row>
    <row r="4701" spans="1:37" x14ac:dyDescent="0.35">
      <c r="A4701">
        <v>1</v>
      </c>
      <c r="B4701">
        <v>3</v>
      </c>
      <c r="C4701">
        <v>0</v>
      </c>
      <c r="D4701">
        <v>9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167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96.9</v>
      </c>
      <c r="AA4701">
        <v>2</v>
      </c>
      <c r="AB4701">
        <v>0</v>
      </c>
      <c r="AC4701">
        <f t="shared" si="658"/>
        <v>-0.70744348425324244</v>
      </c>
      <c r="AD4701">
        <f t="shared" si="659"/>
        <v>0.49290270160096034</v>
      </c>
      <c r="AE4701">
        <f t="shared" si="660"/>
        <v>0.33016398260407787</v>
      </c>
      <c r="AF4701">
        <f t="shared" si="661"/>
        <v>0.17403150395089823</v>
      </c>
      <c r="AG4701">
        <f t="shared" si="662"/>
        <v>0</v>
      </c>
      <c r="AH4701">
        <f t="shared" si="663"/>
        <v>0</v>
      </c>
      <c r="AI4701">
        <f t="shared" si="664"/>
        <v>0</v>
      </c>
      <c r="AJ4701">
        <f t="shared" si="665"/>
        <v>0</v>
      </c>
      <c r="AK4701">
        <f t="shared" si="666"/>
        <v>1</v>
      </c>
    </row>
    <row r="4702" spans="1:37" x14ac:dyDescent="0.35">
      <c r="A4702">
        <v>1</v>
      </c>
      <c r="B4702">
        <v>2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85</v>
      </c>
      <c r="AA4702">
        <v>0</v>
      </c>
      <c r="AB4702">
        <v>0</v>
      </c>
      <c r="AC4702">
        <f t="shared" si="658"/>
        <v>-2.037339057750402</v>
      </c>
      <c r="AD4702">
        <f t="shared" si="659"/>
        <v>0.13037517051898187</v>
      </c>
      <c r="AE4702">
        <f t="shared" si="660"/>
        <v>0.11533796381879438</v>
      </c>
      <c r="AF4702">
        <f t="shared" si="661"/>
        <v>5.3222609363303607E-2</v>
      </c>
      <c r="AG4702">
        <f t="shared" si="662"/>
        <v>0</v>
      </c>
      <c r="AH4702">
        <f t="shared" si="663"/>
        <v>0</v>
      </c>
      <c r="AI4702">
        <f t="shared" si="664"/>
        <v>0</v>
      </c>
      <c r="AJ4702">
        <f t="shared" si="665"/>
        <v>0</v>
      </c>
      <c r="AK4702">
        <f t="shared" si="666"/>
        <v>1</v>
      </c>
    </row>
    <row r="4703" spans="1:37" x14ac:dyDescent="0.35">
      <c r="A4703">
        <v>1</v>
      </c>
      <c r="B4703">
        <v>2</v>
      </c>
      <c r="C4703">
        <v>0</v>
      </c>
      <c r="D4703">
        <v>3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186</v>
      </c>
      <c r="M4703">
        <v>0</v>
      </c>
      <c r="N4703">
        <v>0</v>
      </c>
      <c r="O4703">
        <v>1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80</v>
      </c>
      <c r="AA4703">
        <v>0</v>
      </c>
      <c r="AB4703">
        <v>0</v>
      </c>
      <c r="AC4703">
        <f t="shared" si="658"/>
        <v>0.99250202704538526</v>
      </c>
      <c r="AD4703">
        <f t="shared" si="659"/>
        <v>2.6979764445658256</v>
      </c>
      <c r="AE4703">
        <f t="shared" si="660"/>
        <v>0.72958183617705319</v>
      </c>
      <c r="AF4703">
        <f t="shared" si="661"/>
        <v>0.56796414045547927</v>
      </c>
      <c r="AG4703">
        <f t="shared" si="662"/>
        <v>1</v>
      </c>
      <c r="AH4703">
        <f t="shared" si="663"/>
        <v>0</v>
      </c>
      <c r="AI4703">
        <f t="shared" si="664"/>
        <v>1</v>
      </c>
      <c r="AJ4703">
        <f t="shared" si="665"/>
        <v>0</v>
      </c>
      <c r="AK4703">
        <f t="shared" si="666"/>
        <v>0</v>
      </c>
    </row>
    <row r="4704" spans="1:37" x14ac:dyDescent="0.35">
      <c r="A4704">
        <v>1</v>
      </c>
      <c r="B4704">
        <v>2</v>
      </c>
      <c r="C4704">
        <v>0</v>
      </c>
      <c r="D4704">
        <v>1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22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105</v>
      </c>
      <c r="AA4704">
        <v>0</v>
      </c>
      <c r="AB4704">
        <v>0</v>
      </c>
      <c r="AC4704">
        <f t="shared" si="658"/>
        <v>-1.6323643636491796</v>
      </c>
      <c r="AD4704">
        <f t="shared" si="659"/>
        <v>0.19546687257695711</v>
      </c>
      <c r="AE4704">
        <f t="shared" si="660"/>
        <v>0.1635067244946799</v>
      </c>
      <c r="AF4704">
        <f t="shared" si="661"/>
        <v>7.7537545942078637E-2</v>
      </c>
      <c r="AG4704">
        <f t="shared" si="662"/>
        <v>0</v>
      </c>
      <c r="AH4704">
        <f t="shared" si="663"/>
        <v>0</v>
      </c>
      <c r="AI4704">
        <f t="shared" si="664"/>
        <v>0</v>
      </c>
      <c r="AJ4704">
        <f t="shared" si="665"/>
        <v>0</v>
      </c>
      <c r="AK4704">
        <f t="shared" si="666"/>
        <v>1</v>
      </c>
    </row>
    <row r="4705" spans="1:37" x14ac:dyDescent="0.35">
      <c r="A4705">
        <v>1</v>
      </c>
      <c r="B4705">
        <v>2</v>
      </c>
      <c r="C4705">
        <v>0</v>
      </c>
      <c r="D4705">
        <v>4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60</v>
      </c>
      <c r="M4705">
        <v>0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75</v>
      </c>
      <c r="AA4705">
        <v>0</v>
      </c>
      <c r="AB4705">
        <v>1</v>
      </c>
      <c r="AC4705">
        <f t="shared" si="658"/>
        <v>-0.51686583322369906</v>
      </c>
      <c r="AD4705">
        <f t="shared" si="659"/>
        <v>0.59638679756052115</v>
      </c>
      <c r="AE4705">
        <f t="shared" si="660"/>
        <v>0.3735853982705663</v>
      </c>
      <c r="AF4705">
        <f t="shared" si="661"/>
        <v>0.42761010667761529</v>
      </c>
      <c r="AG4705">
        <f t="shared" si="662"/>
        <v>0</v>
      </c>
      <c r="AH4705">
        <f t="shared" si="663"/>
        <v>0</v>
      </c>
      <c r="AI4705">
        <f t="shared" si="664"/>
        <v>0</v>
      </c>
      <c r="AJ4705">
        <f t="shared" si="665"/>
        <v>1</v>
      </c>
      <c r="AK4705">
        <f t="shared" si="666"/>
        <v>0</v>
      </c>
    </row>
    <row r="4706" spans="1:37" x14ac:dyDescent="0.35">
      <c r="A4706">
        <v>1</v>
      </c>
      <c r="B4706">
        <v>2</v>
      </c>
      <c r="C4706">
        <v>0</v>
      </c>
      <c r="D4706">
        <v>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2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93</v>
      </c>
      <c r="AA4706">
        <v>1</v>
      </c>
      <c r="AB4706">
        <v>0</v>
      </c>
      <c r="AC4706">
        <f t="shared" si="658"/>
        <v>-2.0436951552600631</v>
      </c>
      <c r="AD4706">
        <f t="shared" si="659"/>
        <v>0.12954912122827336</v>
      </c>
      <c r="AE4706">
        <f t="shared" si="660"/>
        <v>0.11469100262536742</v>
      </c>
      <c r="AF4706">
        <f t="shared" si="661"/>
        <v>5.2905122033288399E-2</v>
      </c>
      <c r="AG4706">
        <f t="shared" si="662"/>
        <v>0</v>
      </c>
      <c r="AH4706">
        <f t="shared" si="663"/>
        <v>0</v>
      </c>
      <c r="AI4706">
        <f t="shared" si="664"/>
        <v>0</v>
      </c>
      <c r="AJ4706">
        <f t="shared" si="665"/>
        <v>0</v>
      </c>
      <c r="AK4706">
        <f t="shared" si="666"/>
        <v>1</v>
      </c>
    </row>
    <row r="4707" spans="1:37" x14ac:dyDescent="0.35">
      <c r="A4707">
        <v>1</v>
      </c>
      <c r="B4707">
        <v>2</v>
      </c>
      <c r="C4707">
        <v>0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12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72</v>
      </c>
      <c r="AA4707">
        <v>0</v>
      </c>
      <c r="AB4707">
        <v>0</v>
      </c>
      <c r="AC4707">
        <f t="shared" si="658"/>
        <v>-2.181319565371858</v>
      </c>
      <c r="AD4707">
        <f t="shared" si="659"/>
        <v>0.1128924633246992</v>
      </c>
      <c r="AE4707">
        <f t="shared" si="660"/>
        <v>0.10144058572149887</v>
      </c>
      <c r="AF4707">
        <f t="shared" si="661"/>
        <v>4.6453201314938741E-2</v>
      </c>
      <c r="AG4707">
        <f t="shared" si="662"/>
        <v>0</v>
      </c>
      <c r="AH4707">
        <f t="shared" si="663"/>
        <v>0</v>
      </c>
      <c r="AI4707">
        <f t="shared" si="664"/>
        <v>0</v>
      </c>
      <c r="AJ4707">
        <f t="shared" si="665"/>
        <v>0</v>
      </c>
      <c r="AK4707">
        <f t="shared" si="666"/>
        <v>1</v>
      </c>
    </row>
    <row r="4708" spans="1:37" x14ac:dyDescent="0.35">
      <c r="A4708">
        <v>1</v>
      </c>
      <c r="B4708">
        <v>2</v>
      </c>
      <c r="C4708">
        <v>0</v>
      </c>
      <c r="D4708">
        <v>1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107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76.5</v>
      </c>
      <c r="AA4708">
        <v>0</v>
      </c>
      <c r="AB4708">
        <v>0</v>
      </c>
      <c r="AC4708">
        <f t="shared" si="658"/>
        <v>-0.63386867555023141</v>
      </c>
      <c r="AD4708">
        <f t="shared" si="659"/>
        <v>0.53053535655112116</v>
      </c>
      <c r="AE4708">
        <f t="shared" si="660"/>
        <v>0.34663384565425481</v>
      </c>
      <c r="AF4708">
        <f t="shared" si="661"/>
        <v>0.18484336658784004</v>
      </c>
      <c r="AG4708">
        <f t="shared" si="662"/>
        <v>0</v>
      </c>
      <c r="AH4708">
        <f t="shared" si="663"/>
        <v>0</v>
      </c>
      <c r="AI4708">
        <f t="shared" si="664"/>
        <v>0</v>
      </c>
      <c r="AJ4708">
        <f t="shared" si="665"/>
        <v>0</v>
      </c>
      <c r="AK4708">
        <f t="shared" si="666"/>
        <v>1</v>
      </c>
    </row>
    <row r="4709" spans="1:37" x14ac:dyDescent="0.35">
      <c r="A4709">
        <v>1</v>
      </c>
      <c r="B4709">
        <v>2</v>
      </c>
      <c r="C4709">
        <v>0</v>
      </c>
      <c r="D4709">
        <v>3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44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75</v>
      </c>
      <c r="AA4709">
        <v>0</v>
      </c>
      <c r="AB4709">
        <v>0</v>
      </c>
      <c r="AC4709">
        <f t="shared" si="658"/>
        <v>-0.56976563532232172</v>
      </c>
      <c r="AD4709">
        <f t="shared" si="659"/>
        <v>0.56565799341916212</v>
      </c>
      <c r="AE4709">
        <f t="shared" si="660"/>
        <v>0.36129090503593952</v>
      </c>
      <c r="AF4709">
        <f t="shared" si="661"/>
        <v>0.19469689961689837</v>
      </c>
      <c r="AG4709">
        <f t="shared" si="662"/>
        <v>0</v>
      </c>
      <c r="AH4709">
        <f t="shared" si="663"/>
        <v>0</v>
      </c>
      <c r="AI4709">
        <f t="shared" si="664"/>
        <v>0</v>
      </c>
      <c r="AJ4709">
        <f t="shared" si="665"/>
        <v>0</v>
      </c>
      <c r="AK4709">
        <f t="shared" si="666"/>
        <v>1</v>
      </c>
    </row>
    <row r="4710" spans="1:37" x14ac:dyDescent="0.35">
      <c r="A4710">
        <v>1</v>
      </c>
      <c r="B4710">
        <v>2</v>
      </c>
      <c r="C4710">
        <v>0</v>
      </c>
      <c r="D4710">
        <v>3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304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0</v>
      </c>
      <c r="Z4710">
        <v>89</v>
      </c>
      <c r="AA4710">
        <v>0</v>
      </c>
      <c r="AB4710">
        <v>1</v>
      </c>
      <c r="AC4710">
        <f t="shared" si="658"/>
        <v>2.8741946241916079</v>
      </c>
      <c r="AD4710">
        <f t="shared" si="659"/>
        <v>17.711154240760401</v>
      </c>
      <c r="AE4710">
        <f t="shared" si="660"/>
        <v>0.94655594266752396</v>
      </c>
      <c r="AF4710">
        <f t="shared" si="661"/>
        <v>2.3853713582018383E-2</v>
      </c>
      <c r="AG4710">
        <f t="shared" si="662"/>
        <v>1</v>
      </c>
      <c r="AH4710">
        <f t="shared" si="663"/>
        <v>1</v>
      </c>
      <c r="AI4710">
        <f t="shared" si="664"/>
        <v>0</v>
      </c>
      <c r="AJ4710">
        <f t="shared" si="665"/>
        <v>0</v>
      </c>
      <c r="AK4710">
        <f t="shared" si="666"/>
        <v>0</v>
      </c>
    </row>
    <row r="4711" spans="1:37" x14ac:dyDescent="0.35">
      <c r="A4711">
        <v>1</v>
      </c>
      <c r="B4711">
        <v>2</v>
      </c>
      <c r="C4711">
        <v>0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4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</v>
      </c>
      <c r="W4711">
        <v>0</v>
      </c>
      <c r="X4711">
        <v>0</v>
      </c>
      <c r="Y4711">
        <v>0</v>
      </c>
      <c r="Z4711">
        <v>133.97999999999999</v>
      </c>
      <c r="AA4711">
        <v>1</v>
      </c>
      <c r="AB4711">
        <v>0</v>
      </c>
      <c r="AC4711">
        <f t="shared" si="658"/>
        <v>-2.5723537774051204</v>
      </c>
      <c r="AD4711">
        <f t="shared" si="659"/>
        <v>7.6355609633876984E-2</v>
      </c>
      <c r="AE4711">
        <f t="shared" si="660"/>
        <v>7.0939017691234396E-2</v>
      </c>
      <c r="AF4711">
        <f t="shared" si="661"/>
        <v>3.1955778567202775E-2</v>
      </c>
      <c r="AG4711">
        <f t="shared" si="662"/>
        <v>0</v>
      </c>
      <c r="AH4711">
        <f t="shared" si="663"/>
        <v>0</v>
      </c>
      <c r="AI4711">
        <f t="shared" si="664"/>
        <v>0</v>
      </c>
      <c r="AJ4711">
        <f t="shared" si="665"/>
        <v>0</v>
      </c>
      <c r="AK4711">
        <f t="shared" si="666"/>
        <v>1</v>
      </c>
    </row>
    <row r="4712" spans="1:37" x14ac:dyDescent="0.35">
      <c r="A4712">
        <v>1</v>
      </c>
      <c r="B4712">
        <v>2</v>
      </c>
      <c r="C4712">
        <v>0</v>
      </c>
      <c r="D4712">
        <v>4</v>
      </c>
      <c r="E4712">
        <v>0</v>
      </c>
      <c r="F4712">
        <v>0</v>
      </c>
      <c r="G4712">
        <v>0</v>
      </c>
      <c r="H4712">
        <v>1</v>
      </c>
      <c r="I4712">
        <v>0</v>
      </c>
      <c r="J4712">
        <v>0</v>
      </c>
      <c r="K4712">
        <v>0</v>
      </c>
      <c r="L4712">
        <v>79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125.38</v>
      </c>
      <c r="AA4712">
        <v>0</v>
      </c>
      <c r="AB4712">
        <v>0</v>
      </c>
      <c r="AC4712">
        <f t="shared" si="658"/>
        <v>0.60685714941623692</v>
      </c>
      <c r="AD4712">
        <f t="shared" si="659"/>
        <v>1.834656277810409</v>
      </c>
      <c r="AE4712">
        <f t="shared" si="660"/>
        <v>0.64722354247039915</v>
      </c>
      <c r="AF4712">
        <f t="shared" si="661"/>
        <v>0.45250040513357859</v>
      </c>
      <c r="AG4712">
        <f t="shared" si="662"/>
        <v>1</v>
      </c>
      <c r="AH4712">
        <f t="shared" si="663"/>
        <v>0</v>
      </c>
      <c r="AI4712">
        <f t="shared" si="664"/>
        <v>1</v>
      </c>
      <c r="AJ4712">
        <f t="shared" si="665"/>
        <v>0</v>
      </c>
      <c r="AK4712">
        <f t="shared" si="666"/>
        <v>0</v>
      </c>
    </row>
    <row r="4713" spans="1:37" x14ac:dyDescent="0.35">
      <c r="A4713">
        <v>1</v>
      </c>
      <c r="B4713">
        <v>2</v>
      </c>
      <c r="C4713">
        <v>0</v>
      </c>
      <c r="D4713">
        <v>7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1</v>
      </c>
      <c r="L4713">
        <v>31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178.42</v>
      </c>
      <c r="AA4713">
        <v>1</v>
      </c>
      <c r="AB4713">
        <v>0</v>
      </c>
      <c r="AC4713">
        <f t="shared" si="658"/>
        <v>-2.1289450619476149</v>
      </c>
      <c r="AD4713">
        <f t="shared" si="659"/>
        <v>0.11896272598566948</v>
      </c>
      <c r="AE4713">
        <f t="shared" si="660"/>
        <v>0.10631518210839225</v>
      </c>
      <c r="AF4713">
        <f t="shared" si="661"/>
        <v>4.8815619889960013E-2</v>
      </c>
      <c r="AG4713">
        <f t="shared" si="662"/>
        <v>0</v>
      </c>
      <c r="AH4713">
        <f t="shared" si="663"/>
        <v>0</v>
      </c>
      <c r="AI4713">
        <f t="shared" si="664"/>
        <v>0</v>
      </c>
      <c r="AJ4713">
        <f t="shared" si="665"/>
        <v>0</v>
      </c>
      <c r="AK4713">
        <f t="shared" si="666"/>
        <v>1</v>
      </c>
    </row>
    <row r="4714" spans="1:37" x14ac:dyDescent="0.35">
      <c r="A4714">
        <v>1</v>
      </c>
      <c r="B4714">
        <v>2</v>
      </c>
      <c r="C4714">
        <v>0</v>
      </c>
      <c r="D4714">
        <v>4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39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94.5</v>
      </c>
      <c r="AA4714">
        <v>2</v>
      </c>
      <c r="AB4714">
        <v>0</v>
      </c>
      <c r="AC4714">
        <f t="shared" si="658"/>
        <v>-3.2425755969969869</v>
      </c>
      <c r="AD4714">
        <f t="shared" si="659"/>
        <v>3.9063154477690903E-2</v>
      </c>
      <c r="AE4714">
        <f t="shared" si="660"/>
        <v>3.7594591155844514E-2</v>
      </c>
      <c r="AF4714">
        <f t="shared" si="661"/>
        <v>1.6641944869615184E-2</v>
      </c>
      <c r="AG4714">
        <f t="shared" si="662"/>
        <v>0</v>
      </c>
      <c r="AH4714">
        <f t="shared" si="663"/>
        <v>0</v>
      </c>
      <c r="AI4714">
        <f t="shared" si="664"/>
        <v>0</v>
      </c>
      <c r="AJ4714">
        <f t="shared" si="665"/>
        <v>0</v>
      </c>
      <c r="AK4714">
        <f t="shared" si="666"/>
        <v>1</v>
      </c>
    </row>
    <row r="4715" spans="1:37" x14ac:dyDescent="0.35">
      <c r="A4715">
        <v>1</v>
      </c>
      <c r="B4715">
        <v>2</v>
      </c>
      <c r="C4715">
        <v>0</v>
      </c>
      <c r="D4715">
        <v>1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33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88</v>
      </c>
      <c r="AA4715">
        <v>1</v>
      </c>
      <c r="AB4715">
        <v>0</v>
      </c>
      <c r="AC4715">
        <f t="shared" si="658"/>
        <v>-3.7958999324031888</v>
      </c>
      <c r="AD4715">
        <f t="shared" si="659"/>
        <v>2.2462681822751875E-2</v>
      </c>
      <c r="AE4715">
        <f t="shared" si="660"/>
        <v>2.1969194790275853E-2</v>
      </c>
      <c r="AF4715">
        <f t="shared" si="661"/>
        <v>9.6474659466502296E-3</v>
      </c>
      <c r="AG4715">
        <f t="shared" si="662"/>
        <v>0</v>
      </c>
      <c r="AH4715">
        <f t="shared" si="663"/>
        <v>0</v>
      </c>
      <c r="AI4715">
        <f t="shared" si="664"/>
        <v>0</v>
      </c>
      <c r="AJ4715">
        <f t="shared" si="665"/>
        <v>0</v>
      </c>
      <c r="AK4715">
        <f t="shared" si="666"/>
        <v>1</v>
      </c>
    </row>
    <row r="4716" spans="1:37" x14ac:dyDescent="0.35">
      <c r="A4716">
        <v>1</v>
      </c>
      <c r="B4716">
        <v>2</v>
      </c>
      <c r="C4716">
        <v>0</v>
      </c>
      <c r="D4716">
        <v>5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35</v>
      </c>
      <c r="M4716">
        <v>1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67.5</v>
      </c>
      <c r="AA4716">
        <v>1</v>
      </c>
      <c r="AB4716">
        <v>1</v>
      </c>
      <c r="AC4716">
        <f t="shared" si="658"/>
        <v>-1.7747666497362804</v>
      </c>
      <c r="AD4716">
        <f t="shared" si="659"/>
        <v>0.16952300312185153</v>
      </c>
      <c r="AE4716">
        <f t="shared" si="660"/>
        <v>0.14495055049737152</v>
      </c>
      <c r="AF4716">
        <f t="shared" si="661"/>
        <v>0.83878013092977188</v>
      </c>
      <c r="AG4716">
        <f t="shared" si="662"/>
        <v>0</v>
      </c>
      <c r="AH4716">
        <f t="shared" si="663"/>
        <v>0</v>
      </c>
      <c r="AI4716">
        <f t="shared" si="664"/>
        <v>0</v>
      </c>
      <c r="AJ4716">
        <f t="shared" si="665"/>
        <v>1</v>
      </c>
      <c r="AK4716">
        <f t="shared" si="666"/>
        <v>0</v>
      </c>
    </row>
    <row r="4717" spans="1:37" x14ac:dyDescent="0.35">
      <c r="A4717">
        <v>1</v>
      </c>
      <c r="B4717">
        <v>2</v>
      </c>
      <c r="C4717">
        <v>0</v>
      </c>
      <c r="D4717">
        <v>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16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101</v>
      </c>
      <c r="AA4717">
        <v>2</v>
      </c>
      <c r="AB4717">
        <v>0</v>
      </c>
      <c r="AC4717">
        <f t="shared" si="658"/>
        <v>-3.1517169050426759</v>
      </c>
      <c r="AD4717">
        <f t="shared" si="659"/>
        <v>4.2778616957157733E-2</v>
      </c>
      <c r="AE4717">
        <f t="shared" si="660"/>
        <v>4.1023680637014136E-2</v>
      </c>
      <c r="AF4717">
        <f t="shared" si="661"/>
        <v>1.819211701803454E-2</v>
      </c>
      <c r="AG4717">
        <f t="shared" si="662"/>
        <v>0</v>
      </c>
      <c r="AH4717">
        <f t="shared" si="663"/>
        <v>0</v>
      </c>
      <c r="AI4717">
        <f t="shared" si="664"/>
        <v>0</v>
      </c>
      <c r="AJ4717">
        <f t="shared" si="665"/>
        <v>0</v>
      </c>
      <c r="AK4717">
        <f t="shared" si="666"/>
        <v>1</v>
      </c>
    </row>
    <row r="4718" spans="1:37" x14ac:dyDescent="0.35">
      <c r="A4718">
        <v>1</v>
      </c>
      <c r="B4718">
        <v>2</v>
      </c>
      <c r="C4718">
        <v>0</v>
      </c>
      <c r="D4718">
        <v>4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  <c r="K4718">
        <v>0</v>
      </c>
      <c r="L4718">
        <v>147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103.7</v>
      </c>
      <c r="AA4718">
        <v>2</v>
      </c>
      <c r="AB4718">
        <v>0</v>
      </c>
      <c r="AC4718">
        <f t="shared" si="658"/>
        <v>-1.4340416160972942</v>
      </c>
      <c r="AD4718">
        <f t="shared" si="659"/>
        <v>0.23834367933593434</v>
      </c>
      <c r="AE4718">
        <f t="shared" si="660"/>
        <v>0.19246973462467776</v>
      </c>
      <c r="AF4718">
        <f t="shared" si="661"/>
        <v>9.2841191796637912E-2</v>
      </c>
      <c r="AG4718">
        <f t="shared" si="662"/>
        <v>0</v>
      </c>
      <c r="AH4718">
        <f t="shared" si="663"/>
        <v>0</v>
      </c>
      <c r="AI4718">
        <f t="shared" si="664"/>
        <v>0</v>
      </c>
      <c r="AJ4718">
        <f t="shared" si="665"/>
        <v>0</v>
      </c>
      <c r="AK4718">
        <f t="shared" si="666"/>
        <v>1</v>
      </c>
    </row>
    <row r="4719" spans="1:37" x14ac:dyDescent="0.35">
      <c r="A4719">
        <v>1</v>
      </c>
      <c r="B4719">
        <v>2</v>
      </c>
      <c r="C4719">
        <v>0</v>
      </c>
      <c r="D4719">
        <v>4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76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88.4</v>
      </c>
      <c r="AA4719">
        <v>2</v>
      </c>
      <c r="AB4719">
        <v>0</v>
      </c>
      <c r="AC4719">
        <f t="shared" si="658"/>
        <v>-4.0240963195091926</v>
      </c>
      <c r="AD4719">
        <f t="shared" si="659"/>
        <v>1.7879574277397371E-2</v>
      </c>
      <c r="AE4719">
        <f t="shared" si="660"/>
        <v>1.7565510428962341E-2</v>
      </c>
      <c r="AF4719">
        <f t="shared" si="661"/>
        <v>7.6963994933593365E-3</v>
      </c>
      <c r="AG4719">
        <f t="shared" si="662"/>
        <v>0</v>
      </c>
      <c r="AH4719">
        <f t="shared" si="663"/>
        <v>0</v>
      </c>
      <c r="AI4719">
        <f t="shared" si="664"/>
        <v>0</v>
      </c>
      <c r="AJ4719">
        <f t="shared" si="665"/>
        <v>0</v>
      </c>
      <c r="AK4719">
        <f t="shared" si="666"/>
        <v>1</v>
      </c>
    </row>
    <row r="4720" spans="1:37" x14ac:dyDescent="0.35">
      <c r="A4720">
        <v>1</v>
      </c>
      <c r="B4720">
        <v>2</v>
      </c>
      <c r="C4720">
        <v>0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11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130</v>
      </c>
      <c r="AA4720">
        <v>1</v>
      </c>
      <c r="AB4720">
        <v>1</v>
      </c>
      <c r="AC4720">
        <f t="shared" si="658"/>
        <v>-1.4615682238103989</v>
      </c>
      <c r="AD4720">
        <f t="shared" si="659"/>
        <v>0.23187236169721229</v>
      </c>
      <c r="AE4720">
        <f t="shared" si="660"/>
        <v>0.18822758664521877</v>
      </c>
      <c r="AF4720">
        <f t="shared" si="661"/>
        <v>0.72531672602139852</v>
      </c>
      <c r="AG4720">
        <f t="shared" si="662"/>
        <v>0</v>
      </c>
      <c r="AH4720">
        <f t="shared" si="663"/>
        <v>0</v>
      </c>
      <c r="AI4720">
        <f t="shared" si="664"/>
        <v>0</v>
      </c>
      <c r="AJ4720">
        <f t="shared" si="665"/>
        <v>1</v>
      </c>
      <c r="AK4720">
        <f t="shared" si="666"/>
        <v>0</v>
      </c>
    </row>
    <row r="4721" spans="1:37" x14ac:dyDescent="0.35">
      <c r="A4721">
        <v>1</v>
      </c>
      <c r="B4721">
        <v>0</v>
      </c>
      <c r="C4721">
        <v>2</v>
      </c>
      <c r="D4721">
        <v>3</v>
      </c>
      <c r="E4721">
        <v>0</v>
      </c>
      <c r="F4721">
        <v>1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78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115.68</v>
      </c>
      <c r="AA4721">
        <v>1</v>
      </c>
      <c r="AB4721">
        <v>0</v>
      </c>
      <c r="AC4721">
        <f t="shared" si="658"/>
        <v>-0.83980625155057265</v>
      </c>
      <c r="AD4721">
        <f t="shared" si="659"/>
        <v>0.43179417477699333</v>
      </c>
      <c r="AE4721">
        <f t="shared" si="660"/>
        <v>0.3015755912292678</v>
      </c>
      <c r="AF4721">
        <f t="shared" si="661"/>
        <v>0.15588059116789288</v>
      </c>
      <c r="AG4721">
        <f t="shared" si="662"/>
        <v>0</v>
      </c>
      <c r="AH4721">
        <f t="shared" si="663"/>
        <v>0</v>
      </c>
      <c r="AI4721">
        <f t="shared" si="664"/>
        <v>0</v>
      </c>
      <c r="AJ4721">
        <f t="shared" si="665"/>
        <v>0</v>
      </c>
      <c r="AK4721">
        <f t="shared" si="666"/>
        <v>1</v>
      </c>
    </row>
    <row r="4722" spans="1:37" x14ac:dyDescent="0.35">
      <c r="A4722">
        <v>1</v>
      </c>
      <c r="B4722">
        <v>2</v>
      </c>
      <c r="C4722">
        <v>0</v>
      </c>
      <c r="D4722">
        <v>3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83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75</v>
      </c>
      <c r="AA4722">
        <v>0</v>
      </c>
      <c r="AB4722">
        <v>0</v>
      </c>
      <c r="AC4722">
        <f t="shared" si="658"/>
        <v>-2.1019639507945196</v>
      </c>
      <c r="AD4722">
        <f t="shared" si="659"/>
        <v>0.12221616586240326</v>
      </c>
      <c r="AE4722">
        <f t="shared" si="660"/>
        <v>0.10890608207241632</v>
      </c>
      <c r="AF4722">
        <f t="shared" si="661"/>
        <v>5.0076520555523175E-2</v>
      </c>
      <c r="AG4722">
        <f t="shared" si="662"/>
        <v>0</v>
      </c>
      <c r="AH4722">
        <f t="shared" si="663"/>
        <v>0</v>
      </c>
      <c r="AI4722">
        <f t="shared" si="664"/>
        <v>0</v>
      </c>
      <c r="AJ4722">
        <f t="shared" si="665"/>
        <v>0</v>
      </c>
      <c r="AK4722">
        <f t="shared" si="666"/>
        <v>1</v>
      </c>
    </row>
    <row r="4723" spans="1:37" x14ac:dyDescent="0.35">
      <c r="A4723">
        <v>1</v>
      </c>
      <c r="B4723">
        <v>2</v>
      </c>
      <c r="C4723">
        <v>0</v>
      </c>
      <c r="D4723">
        <v>5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53</v>
      </c>
      <c r="M4723">
        <v>0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85</v>
      </c>
      <c r="AA4723">
        <v>0</v>
      </c>
      <c r="AB4723">
        <v>0</v>
      </c>
      <c r="AC4723">
        <f t="shared" si="658"/>
        <v>-0.2870403540958264</v>
      </c>
      <c r="AD4723">
        <f t="shared" si="659"/>
        <v>0.75048144322592203</v>
      </c>
      <c r="AE4723">
        <f t="shared" si="660"/>
        <v>0.42872859128565055</v>
      </c>
      <c r="AF4723">
        <f t="shared" si="661"/>
        <v>0.24315751118942563</v>
      </c>
      <c r="AG4723">
        <f t="shared" si="662"/>
        <v>0</v>
      </c>
      <c r="AH4723">
        <f t="shared" si="663"/>
        <v>0</v>
      </c>
      <c r="AI4723">
        <f t="shared" si="664"/>
        <v>0</v>
      </c>
      <c r="AJ4723">
        <f t="shared" si="665"/>
        <v>0</v>
      </c>
      <c r="AK4723">
        <f t="shared" si="666"/>
        <v>1</v>
      </c>
    </row>
    <row r="4724" spans="1:37" x14ac:dyDescent="0.35">
      <c r="A4724">
        <v>1</v>
      </c>
      <c r="B4724">
        <v>2</v>
      </c>
      <c r="C4724">
        <v>0</v>
      </c>
      <c r="D4724">
        <v>4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80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168.3</v>
      </c>
      <c r="AA4724">
        <v>0</v>
      </c>
      <c r="AB4724">
        <v>0</v>
      </c>
      <c r="AC4724">
        <f t="shared" si="658"/>
        <v>0.80430145595348312</v>
      </c>
      <c r="AD4724">
        <f t="shared" si="659"/>
        <v>2.2351346133832695</v>
      </c>
      <c r="AE4724">
        <f t="shared" si="660"/>
        <v>0.69089385156860272</v>
      </c>
      <c r="AF4724">
        <f t="shared" si="661"/>
        <v>0.50989235629783625</v>
      </c>
      <c r="AG4724">
        <f t="shared" si="662"/>
        <v>1</v>
      </c>
      <c r="AH4724">
        <f t="shared" si="663"/>
        <v>0</v>
      </c>
      <c r="AI4724">
        <f t="shared" si="664"/>
        <v>1</v>
      </c>
      <c r="AJ4724">
        <f t="shared" si="665"/>
        <v>0</v>
      </c>
      <c r="AK4724">
        <f t="shared" si="666"/>
        <v>0</v>
      </c>
    </row>
    <row r="4725" spans="1:37" x14ac:dyDescent="0.35">
      <c r="A4725">
        <v>1</v>
      </c>
      <c r="B4725">
        <v>1</v>
      </c>
      <c r="C4725">
        <v>0</v>
      </c>
      <c r="D4725">
        <v>6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78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130.19999999999999</v>
      </c>
      <c r="AA4725">
        <v>0</v>
      </c>
      <c r="AB4725">
        <v>1</v>
      </c>
      <c r="AC4725">
        <f t="shared" si="658"/>
        <v>0.49827480008914771</v>
      </c>
      <c r="AD4725">
        <f t="shared" si="659"/>
        <v>1.6458793490572496</v>
      </c>
      <c r="AE4725">
        <f t="shared" si="660"/>
        <v>0.62205381724744591</v>
      </c>
      <c r="AF4725">
        <f t="shared" si="661"/>
        <v>0.20617204051412416</v>
      </c>
      <c r="AG4725">
        <f t="shared" si="662"/>
        <v>1</v>
      </c>
      <c r="AH4725">
        <f t="shared" si="663"/>
        <v>1</v>
      </c>
      <c r="AI4725">
        <f t="shared" si="664"/>
        <v>0</v>
      </c>
      <c r="AJ4725">
        <f t="shared" si="665"/>
        <v>0</v>
      </c>
      <c r="AK4725">
        <f t="shared" si="666"/>
        <v>0</v>
      </c>
    </row>
    <row r="4726" spans="1:37" x14ac:dyDescent="0.35">
      <c r="A4726">
        <v>1</v>
      </c>
      <c r="B4726">
        <v>1</v>
      </c>
      <c r="C4726">
        <v>0</v>
      </c>
      <c r="D4726">
        <v>3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71</v>
      </c>
      <c r="M4726">
        <v>0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120</v>
      </c>
      <c r="AA4726">
        <v>0</v>
      </c>
      <c r="AB4726">
        <v>0</v>
      </c>
      <c r="AC4726">
        <f t="shared" si="658"/>
        <v>-0.32385551515885025</v>
      </c>
      <c r="AD4726">
        <f t="shared" si="659"/>
        <v>0.7233547486258266</v>
      </c>
      <c r="AE4726">
        <f t="shared" si="660"/>
        <v>0.4197364177065791</v>
      </c>
      <c r="AF4726">
        <f t="shared" si="661"/>
        <v>0.23637468517441812</v>
      </c>
      <c r="AG4726">
        <f t="shared" si="662"/>
        <v>0</v>
      </c>
      <c r="AH4726">
        <f t="shared" si="663"/>
        <v>0</v>
      </c>
      <c r="AI4726">
        <f t="shared" si="664"/>
        <v>0</v>
      </c>
      <c r="AJ4726">
        <f t="shared" si="665"/>
        <v>0</v>
      </c>
      <c r="AK4726">
        <f t="shared" si="666"/>
        <v>1</v>
      </c>
    </row>
    <row r="4727" spans="1:37" x14ac:dyDescent="0.35">
      <c r="A4727">
        <v>1</v>
      </c>
      <c r="B4727">
        <v>2</v>
      </c>
      <c r="C4727">
        <v>0</v>
      </c>
      <c r="D4727">
        <v>4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  <c r="K4727">
        <v>0</v>
      </c>
      <c r="L4727">
        <v>76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132.6</v>
      </c>
      <c r="AA4727">
        <v>0</v>
      </c>
      <c r="AB4727">
        <v>0</v>
      </c>
      <c r="AC4727">
        <f t="shared" si="658"/>
        <v>0.72867276523558244</v>
      </c>
      <c r="AD4727">
        <f t="shared" si="659"/>
        <v>2.0723283154256515</v>
      </c>
      <c r="AE4727">
        <f t="shared" si="660"/>
        <v>0.67451395250332924</v>
      </c>
      <c r="AF4727">
        <f t="shared" si="661"/>
        <v>0.48746762345547578</v>
      </c>
      <c r="AG4727">
        <f t="shared" si="662"/>
        <v>1</v>
      </c>
      <c r="AH4727">
        <f t="shared" si="663"/>
        <v>0</v>
      </c>
      <c r="AI4727">
        <f t="shared" si="664"/>
        <v>1</v>
      </c>
      <c r="AJ4727">
        <f t="shared" si="665"/>
        <v>0</v>
      </c>
      <c r="AK4727">
        <f t="shared" si="666"/>
        <v>0</v>
      </c>
    </row>
    <row r="4728" spans="1:37" x14ac:dyDescent="0.35">
      <c r="A4728">
        <v>1</v>
      </c>
      <c r="B4728">
        <v>2</v>
      </c>
      <c r="C4728">
        <v>0</v>
      </c>
      <c r="D4728">
        <v>3</v>
      </c>
      <c r="E4728">
        <v>1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209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105.3</v>
      </c>
      <c r="AA4728">
        <v>1</v>
      </c>
      <c r="AB4728">
        <v>1</v>
      </c>
      <c r="AC4728">
        <f t="shared" si="658"/>
        <v>-1.0574474895492347</v>
      </c>
      <c r="AD4728">
        <f t="shared" si="659"/>
        <v>0.34734127200098297</v>
      </c>
      <c r="AE4728">
        <f t="shared" si="660"/>
        <v>0.25779754485300854</v>
      </c>
      <c r="AF4728">
        <f t="shared" si="661"/>
        <v>0.58872122298675822</v>
      </c>
      <c r="AG4728">
        <f t="shared" si="662"/>
        <v>0</v>
      </c>
      <c r="AH4728">
        <f t="shared" si="663"/>
        <v>0</v>
      </c>
      <c r="AI4728">
        <f t="shared" si="664"/>
        <v>0</v>
      </c>
      <c r="AJ4728">
        <f t="shared" si="665"/>
        <v>1</v>
      </c>
      <c r="AK4728">
        <f t="shared" si="666"/>
        <v>0</v>
      </c>
    </row>
    <row r="4729" spans="1:37" x14ac:dyDescent="0.35">
      <c r="A4729">
        <v>1</v>
      </c>
      <c r="B4729">
        <v>2</v>
      </c>
      <c r="C4729">
        <v>0</v>
      </c>
      <c r="D4729">
        <v>3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44</v>
      </c>
      <c r="M4729">
        <v>1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75</v>
      </c>
      <c r="AA4729">
        <v>0</v>
      </c>
      <c r="AB4729">
        <v>0</v>
      </c>
      <c r="AC4729">
        <f t="shared" si="658"/>
        <v>-0.56976563532232172</v>
      </c>
      <c r="AD4729">
        <f t="shared" si="659"/>
        <v>0.56565799341916212</v>
      </c>
      <c r="AE4729">
        <f t="shared" si="660"/>
        <v>0.36129090503593952</v>
      </c>
      <c r="AF4729">
        <f t="shared" si="661"/>
        <v>0.19469689961689837</v>
      </c>
      <c r="AG4729">
        <f t="shared" si="662"/>
        <v>0</v>
      </c>
      <c r="AH4729">
        <f t="shared" si="663"/>
        <v>0</v>
      </c>
      <c r="AI4729">
        <f t="shared" si="664"/>
        <v>0</v>
      </c>
      <c r="AJ4729">
        <f t="shared" si="665"/>
        <v>0</v>
      </c>
      <c r="AK4729">
        <f t="shared" si="666"/>
        <v>1</v>
      </c>
    </row>
    <row r="4730" spans="1:37" x14ac:dyDescent="0.35">
      <c r="A4730">
        <v>1</v>
      </c>
      <c r="B4730">
        <v>2</v>
      </c>
      <c r="C4730">
        <v>1</v>
      </c>
      <c r="D4730">
        <v>3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122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76.5</v>
      </c>
      <c r="AA4730">
        <v>1</v>
      </c>
      <c r="AB4730">
        <v>0</v>
      </c>
      <c r="AC4730">
        <f t="shared" si="658"/>
        <v>-1.0313860674558333</v>
      </c>
      <c r="AD4730">
        <f t="shared" si="659"/>
        <v>0.35651246761905675</v>
      </c>
      <c r="AE4730">
        <f t="shared" si="660"/>
        <v>0.2628154743353045</v>
      </c>
      <c r="AF4730">
        <f t="shared" si="661"/>
        <v>0.13242378968867724</v>
      </c>
      <c r="AG4730">
        <f t="shared" si="662"/>
        <v>0</v>
      </c>
      <c r="AH4730">
        <f t="shared" si="663"/>
        <v>0</v>
      </c>
      <c r="AI4730">
        <f t="shared" si="664"/>
        <v>0</v>
      </c>
      <c r="AJ4730">
        <f t="shared" si="665"/>
        <v>0</v>
      </c>
      <c r="AK4730">
        <f t="shared" si="666"/>
        <v>1</v>
      </c>
    </row>
    <row r="4731" spans="1:37" x14ac:dyDescent="0.35">
      <c r="A4731">
        <v>1</v>
      </c>
      <c r="B4731">
        <v>2</v>
      </c>
      <c r="C4731">
        <v>0</v>
      </c>
      <c r="D4731">
        <v>3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275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106.2</v>
      </c>
      <c r="AA4731">
        <v>0</v>
      </c>
      <c r="AB4731">
        <v>1</v>
      </c>
      <c r="AC4731">
        <f t="shared" si="658"/>
        <v>2.3258248545196838</v>
      </c>
      <c r="AD4731">
        <f t="shared" si="659"/>
        <v>10.235119089077644</v>
      </c>
      <c r="AE4731">
        <f t="shared" si="660"/>
        <v>0.91099337781188616</v>
      </c>
      <c r="AF4731">
        <f t="shared" si="661"/>
        <v>4.0484779986616426E-2</v>
      </c>
      <c r="AG4731">
        <f t="shared" si="662"/>
        <v>1</v>
      </c>
      <c r="AH4731">
        <f t="shared" si="663"/>
        <v>1</v>
      </c>
      <c r="AI4731">
        <f t="shared" si="664"/>
        <v>0</v>
      </c>
      <c r="AJ4731">
        <f t="shared" si="665"/>
        <v>0</v>
      </c>
      <c r="AK4731">
        <f t="shared" si="666"/>
        <v>0</v>
      </c>
    </row>
    <row r="4732" spans="1:37" x14ac:dyDescent="0.35">
      <c r="A4732">
        <v>1</v>
      </c>
      <c r="B4732">
        <v>1</v>
      </c>
      <c r="C4732">
        <v>0</v>
      </c>
      <c r="D4732">
        <v>1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114</v>
      </c>
      <c r="AA4732">
        <v>0</v>
      </c>
      <c r="AB4732">
        <v>0</v>
      </c>
      <c r="AC4732">
        <f t="shared" si="658"/>
        <v>-1.8876865354863641</v>
      </c>
      <c r="AD4732">
        <f t="shared" si="659"/>
        <v>0.15142171269414309</v>
      </c>
      <c r="AE4732">
        <f t="shared" si="660"/>
        <v>0.13150847428423115</v>
      </c>
      <c r="AF4732">
        <f t="shared" si="661"/>
        <v>6.1234414813698922E-2</v>
      </c>
      <c r="AG4732">
        <f t="shared" si="662"/>
        <v>0</v>
      </c>
      <c r="AH4732">
        <f t="shared" si="663"/>
        <v>0</v>
      </c>
      <c r="AI4732">
        <f t="shared" si="664"/>
        <v>0</v>
      </c>
      <c r="AJ4732">
        <f t="shared" si="665"/>
        <v>0</v>
      </c>
      <c r="AK4732">
        <f t="shared" si="666"/>
        <v>1</v>
      </c>
    </row>
    <row r="4733" spans="1:37" x14ac:dyDescent="0.35">
      <c r="A4733">
        <v>1</v>
      </c>
      <c r="B4733">
        <v>2</v>
      </c>
      <c r="C4733">
        <v>2</v>
      </c>
      <c r="D4733">
        <v>2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1</v>
      </c>
      <c r="L4733">
        <v>18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300</v>
      </c>
      <c r="AA4733">
        <v>4</v>
      </c>
      <c r="AB4733">
        <v>0</v>
      </c>
      <c r="AC4733">
        <f t="shared" si="658"/>
        <v>-2.5427921517705059</v>
      </c>
      <c r="AD4733">
        <f t="shared" si="659"/>
        <v>7.8646499972562831E-2</v>
      </c>
      <c r="AE4733">
        <f t="shared" si="660"/>
        <v>7.2912209861676958E-2</v>
      </c>
      <c r="AF4733">
        <f t="shared" si="661"/>
        <v>3.2879138598346618E-2</v>
      </c>
      <c r="AG4733">
        <f t="shared" si="662"/>
        <v>0</v>
      </c>
      <c r="AH4733">
        <f t="shared" si="663"/>
        <v>0</v>
      </c>
      <c r="AI4733">
        <f t="shared" si="664"/>
        <v>0</v>
      </c>
      <c r="AJ4733">
        <f t="shared" si="665"/>
        <v>0</v>
      </c>
      <c r="AK4733">
        <f t="shared" si="666"/>
        <v>1</v>
      </c>
    </row>
    <row r="4734" spans="1:37" x14ac:dyDescent="0.35">
      <c r="A4734">
        <v>1</v>
      </c>
      <c r="B4734">
        <v>2</v>
      </c>
      <c r="C4734">
        <v>0</v>
      </c>
      <c r="D4734">
        <v>3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123</v>
      </c>
      <c r="M4734">
        <v>0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105.3</v>
      </c>
      <c r="AA4734">
        <v>0</v>
      </c>
      <c r="AB4734">
        <v>0</v>
      </c>
      <c r="AC4734">
        <f t="shared" si="658"/>
        <v>0.28960265451555189</v>
      </c>
      <c r="AD4734">
        <f t="shared" si="659"/>
        <v>1.3358965700837215</v>
      </c>
      <c r="AE4734">
        <f t="shared" si="660"/>
        <v>0.57189885339651036</v>
      </c>
      <c r="AF4734">
        <f t="shared" si="661"/>
        <v>0.36845360897274126</v>
      </c>
      <c r="AG4734">
        <f t="shared" si="662"/>
        <v>1</v>
      </c>
      <c r="AH4734">
        <f t="shared" si="663"/>
        <v>0</v>
      </c>
      <c r="AI4734">
        <f t="shared" si="664"/>
        <v>1</v>
      </c>
      <c r="AJ4734">
        <f t="shared" si="665"/>
        <v>0</v>
      </c>
      <c r="AK4734">
        <f t="shared" si="666"/>
        <v>0</v>
      </c>
    </row>
    <row r="4735" spans="1:37" x14ac:dyDescent="0.35">
      <c r="A4735">
        <v>1</v>
      </c>
      <c r="B4735">
        <v>2</v>
      </c>
      <c r="C4735">
        <v>0</v>
      </c>
      <c r="D4735">
        <v>4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85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102.43</v>
      </c>
      <c r="AA4735">
        <v>0</v>
      </c>
      <c r="AB4735">
        <v>1</v>
      </c>
      <c r="AC4735">
        <f t="shared" si="658"/>
        <v>0.23630139046479037</v>
      </c>
      <c r="AD4735">
        <f t="shared" si="659"/>
        <v>1.2665559805437436</v>
      </c>
      <c r="AE4735">
        <f t="shared" si="660"/>
        <v>0.55880198478040621</v>
      </c>
      <c r="AF4735">
        <f t="shared" si="661"/>
        <v>0.25274206000658977</v>
      </c>
      <c r="AG4735">
        <f t="shared" si="662"/>
        <v>1</v>
      </c>
      <c r="AH4735">
        <f t="shared" si="663"/>
        <v>1</v>
      </c>
      <c r="AI4735">
        <f t="shared" si="664"/>
        <v>0</v>
      </c>
      <c r="AJ4735">
        <f t="shared" si="665"/>
        <v>0</v>
      </c>
      <c r="AK4735">
        <f t="shared" si="666"/>
        <v>0</v>
      </c>
    </row>
    <row r="4736" spans="1:37" x14ac:dyDescent="0.35">
      <c r="A4736">
        <v>1</v>
      </c>
      <c r="B4736">
        <v>3</v>
      </c>
      <c r="C4736">
        <v>0</v>
      </c>
      <c r="D4736">
        <v>3</v>
      </c>
      <c r="E4736">
        <v>1</v>
      </c>
      <c r="F4736">
        <v>0</v>
      </c>
      <c r="G4736">
        <v>0</v>
      </c>
      <c r="H4736">
        <v>1</v>
      </c>
      <c r="I4736">
        <v>0</v>
      </c>
      <c r="J4736">
        <v>0</v>
      </c>
      <c r="K4736">
        <v>0</v>
      </c>
      <c r="L4736">
        <v>14</v>
      </c>
      <c r="M4736">
        <v>0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192.67</v>
      </c>
      <c r="AA4736">
        <v>2</v>
      </c>
      <c r="AB4736">
        <v>0</v>
      </c>
      <c r="AC4736">
        <f t="shared" si="658"/>
        <v>-2.1836416908236584</v>
      </c>
      <c r="AD4736">
        <f t="shared" si="659"/>
        <v>0.11263061699996611</v>
      </c>
      <c r="AE4736">
        <f t="shared" si="660"/>
        <v>0.10122911888193128</v>
      </c>
      <c r="AF4736">
        <f t="shared" si="661"/>
        <v>4.6351006540624087E-2</v>
      </c>
      <c r="AG4736">
        <f t="shared" si="662"/>
        <v>0</v>
      </c>
      <c r="AH4736">
        <f t="shared" si="663"/>
        <v>0</v>
      </c>
      <c r="AI4736">
        <f t="shared" si="664"/>
        <v>0</v>
      </c>
      <c r="AJ4736">
        <f t="shared" si="665"/>
        <v>0</v>
      </c>
      <c r="AK4736">
        <f t="shared" si="666"/>
        <v>1</v>
      </c>
    </row>
    <row r="4737" spans="1:37" x14ac:dyDescent="0.35">
      <c r="A4737">
        <v>1</v>
      </c>
      <c r="B4737">
        <v>3</v>
      </c>
      <c r="C4737">
        <v>0</v>
      </c>
      <c r="D4737">
        <v>3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143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151.19999999999999</v>
      </c>
      <c r="AA4737">
        <v>1</v>
      </c>
      <c r="AB4737">
        <v>1</v>
      </c>
      <c r="AC4737">
        <f t="shared" si="658"/>
        <v>0.54294935022345125</v>
      </c>
      <c r="AD4737">
        <f t="shared" si="659"/>
        <v>1.721075438236088</v>
      </c>
      <c r="AE4737">
        <f t="shared" si="660"/>
        <v>0.63249824464688831</v>
      </c>
      <c r="AF4737">
        <f t="shared" si="661"/>
        <v>0.19894067543471847</v>
      </c>
      <c r="AG4737">
        <f t="shared" si="662"/>
        <v>1</v>
      </c>
      <c r="AH4737">
        <f t="shared" si="663"/>
        <v>1</v>
      </c>
      <c r="AI4737">
        <f t="shared" si="664"/>
        <v>0</v>
      </c>
      <c r="AJ4737">
        <f t="shared" si="665"/>
        <v>0</v>
      </c>
      <c r="AK4737">
        <f t="shared" si="666"/>
        <v>0</v>
      </c>
    </row>
    <row r="4738" spans="1:37" x14ac:dyDescent="0.35">
      <c r="A4738">
        <v>1</v>
      </c>
      <c r="B4738">
        <v>2</v>
      </c>
      <c r="C4738">
        <v>0</v>
      </c>
      <c r="D4738">
        <v>3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54</v>
      </c>
      <c r="M4738">
        <v>0</v>
      </c>
      <c r="N4738">
        <v>0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118.8</v>
      </c>
      <c r="AA4738">
        <v>1</v>
      </c>
      <c r="AB4738">
        <v>0</v>
      </c>
      <c r="AC4738">
        <f t="shared" si="658"/>
        <v>-1.0910360133561015</v>
      </c>
      <c r="AD4738">
        <f t="shared" si="659"/>
        <v>0.33586834930097798</v>
      </c>
      <c r="AE4738">
        <f t="shared" si="660"/>
        <v>0.25142324052870058</v>
      </c>
      <c r="AF4738">
        <f t="shared" si="661"/>
        <v>0.12576366024330177</v>
      </c>
      <c r="AG4738">
        <f t="shared" si="662"/>
        <v>0</v>
      </c>
      <c r="AH4738">
        <f t="shared" si="663"/>
        <v>0</v>
      </c>
      <c r="AI4738">
        <f t="shared" si="664"/>
        <v>0</v>
      </c>
      <c r="AJ4738">
        <f t="shared" si="665"/>
        <v>0</v>
      </c>
      <c r="AK4738">
        <f t="shared" si="666"/>
        <v>1</v>
      </c>
    </row>
    <row r="4739" spans="1:37" x14ac:dyDescent="0.35">
      <c r="A4739">
        <v>1</v>
      </c>
      <c r="B4739">
        <v>2</v>
      </c>
      <c r="C4739">
        <v>2</v>
      </c>
      <c r="D4739">
        <v>3</v>
      </c>
      <c r="E4739">
        <v>1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0</v>
      </c>
      <c r="L4739">
        <v>54</v>
      </c>
      <c r="M4739">
        <v>0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180</v>
      </c>
      <c r="AA4739">
        <v>1</v>
      </c>
      <c r="AB4739">
        <v>0</v>
      </c>
      <c r="AC4739">
        <f t="shared" si="658"/>
        <v>-1.4764257915561574</v>
      </c>
      <c r="AD4739">
        <f t="shared" si="659"/>
        <v>0.2284527686975224</v>
      </c>
      <c r="AE4739">
        <f t="shared" si="660"/>
        <v>0.18596788946126225</v>
      </c>
      <c r="AF4739">
        <f t="shared" si="661"/>
        <v>8.9358463471077038E-2</v>
      </c>
      <c r="AG4739">
        <f t="shared" si="662"/>
        <v>0</v>
      </c>
      <c r="AH4739">
        <f t="shared" si="663"/>
        <v>0</v>
      </c>
      <c r="AI4739">
        <f t="shared" si="664"/>
        <v>0</v>
      </c>
      <c r="AJ4739">
        <f t="shared" si="665"/>
        <v>0</v>
      </c>
      <c r="AK4739">
        <f t="shared" si="666"/>
        <v>1</v>
      </c>
    </row>
    <row r="4740" spans="1:37" x14ac:dyDescent="0.35">
      <c r="A4740">
        <v>1</v>
      </c>
      <c r="B4740">
        <v>2</v>
      </c>
      <c r="C4740">
        <v>0</v>
      </c>
      <c r="D4740">
        <v>2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50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109.8</v>
      </c>
      <c r="AA4740">
        <v>0</v>
      </c>
      <c r="AB4740">
        <v>0</v>
      </c>
      <c r="AC4740">
        <f t="shared" si="658"/>
        <v>-0.62132886961864653</v>
      </c>
      <c r="AD4740">
        <f t="shared" si="659"/>
        <v>0.53723005434126292</v>
      </c>
      <c r="AE4740">
        <f t="shared" si="660"/>
        <v>0.34947928114213062</v>
      </c>
      <c r="AF4740">
        <f t="shared" si="661"/>
        <v>0.18673886675443249</v>
      </c>
      <c r="AG4740">
        <f t="shared" si="662"/>
        <v>0</v>
      </c>
      <c r="AH4740">
        <f t="shared" si="663"/>
        <v>0</v>
      </c>
      <c r="AI4740">
        <f t="shared" si="664"/>
        <v>0</v>
      </c>
      <c r="AJ4740">
        <f t="shared" si="665"/>
        <v>0</v>
      </c>
      <c r="AK4740">
        <f t="shared" si="666"/>
        <v>1</v>
      </c>
    </row>
    <row r="4741" spans="1:37" x14ac:dyDescent="0.35">
      <c r="A4741">
        <v>1</v>
      </c>
      <c r="B4741">
        <v>2</v>
      </c>
      <c r="C4741">
        <v>0</v>
      </c>
      <c r="D4741">
        <v>4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207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62.54</v>
      </c>
      <c r="AA4741">
        <v>1</v>
      </c>
      <c r="AB4741">
        <v>0</v>
      </c>
      <c r="AC4741">
        <f t="shared" si="658"/>
        <v>-0.58505998269523318</v>
      </c>
      <c r="AD4741">
        <f t="shared" si="659"/>
        <v>0.55707244610324436</v>
      </c>
      <c r="AE4741">
        <f t="shared" si="660"/>
        <v>0.3577691246784202</v>
      </c>
      <c r="AF4741">
        <f t="shared" si="661"/>
        <v>0.19230881951155188</v>
      </c>
      <c r="AG4741">
        <f t="shared" si="662"/>
        <v>0</v>
      </c>
      <c r="AH4741">
        <f t="shared" si="663"/>
        <v>0</v>
      </c>
      <c r="AI4741">
        <f t="shared" si="664"/>
        <v>0</v>
      </c>
      <c r="AJ4741">
        <f t="shared" si="665"/>
        <v>0</v>
      </c>
      <c r="AK4741">
        <f t="shared" si="666"/>
        <v>1</v>
      </c>
    </row>
    <row r="4742" spans="1:37" x14ac:dyDescent="0.35">
      <c r="A4742">
        <v>1</v>
      </c>
      <c r="B4742">
        <v>2</v>
      </c>
      <c r="C4742">
        <v>2</v>
      </c>
      <c r="D4742">
        <v>5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1</v>
      </c>
      <c r="L4742">
        <v>96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188.16</v>
      </c>
      <c r="AA4742">
        <v>2</v>
      </c>
      <c r="AB4742">
        <v>0</v>
      </c>
      <c r="AC4742">
        <f t="shared" si="658"/>
        <v>-1.2664288312628007</v>
      </c>
      <c r="AD4742">
        <f t="shared" si="659"/>
        <v>0.28183631177749474</v>
      </c>
      <c r="AE4742">
        <f t="shared" si="660"/>
        <v>0.21986919015164927</v>
      </c>
      <c r="AF4742">
        <f t="shared" si="661"/>
        <v>0.10783257008876115</v>
      </c>
      <c r="AG4742">
        <f t="shared" si="662"/>
        <v>0</v>
      </c>
      <c r="AH4742">
        <f t="shared" si="663"/>
        <v>0</v>
      </c>
      <c r="AI4742">
        <f t="shared" si="664"/>
        <v>0</v>
      </c>
      <c r="AJ4742">
        <f t="shared" si="665"/>
        <v>0</v>
      </c>
      <c r="AK4742">
        <f t="shared" si="666"/>
        <v>1</v>
      </c>
    </row>
    <row r="4743" spans="1:37" x14ac:dyDescent="0.35">
      <c r="A4743">
        <v>1</v>
      </c>
      <c r="B4743">
        <v>2</v>
      </c>
      <c r="C4743">
        <v>0</v>
      </c>
      <c r="D4743">
        <v>2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168.5</v>
      </c>
      <c r="AA4743">
        <v>2</v>
      </c>
      <c r="AB4743">
        <v>0</v>
      </c>
      <c r="AC4743">
        <f t="shared" si="658"/>
        <v>-2.1905319030647536</v>
      </c>
      <c r="AD4743">
        <f t="shared" si="659"/>
        <v>0.11185723558472739</v>
      </c>
      <c r="AE4743">
        <f t="shared" si="660"/>
        <v>0.10060395526040851</v>
      </c>
      <c r="AF4743">
        <f t="shared" si="661"/>
        <v>4.6049026654164264E-2</v>
      </c>
      <c r="AG4743">
        <f t="shared" si="662"/>
        <v>0</v>
      </c>
      <c r="AH4743">
        <f t="shared" si="663"/>
        <v>0</v>
      </c>
      <c r="AI4743">
        <f t="shared" si="664"/>
        <v>0</v>
      </c>
      <c r="AJ4743">
        <f t="shared" si="665"/>
        <v>0</v>
      </c>
      <c r="AK4743">
        <f t="shared" si="666"/>
        <v>1</v>
      </c>
    </row>
    <row r="4744" spans="1:37" x14ac:dyDescent="0.35">
      <c r="A4744">
        <v>1</v>
      </c>
      <c r="B4744">
        <v>2</v>
      </c>
      <c r="C4744">
        <v>0</v>
      </c>
      <c r="D4744">
        <v>3</v>
      </c>
      <c r="E4744">
        <v>0</v>
      </c>
      <c r="F4744">
        <v>0</v>
      </c>
      <c r="G4744">
        <v>0</v>
      </c>
      <c r="H4744">
        <v>1</v>
      </c>
      <c r="I4744">
        <v>0</v>
      </c>
      <c r="J4744">
        <v>0</v>
      </c>
      <c r="K4744">
        <v>0</v>
      </c>
      <c r="L4744">
        <v>106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111.3</v>
      </c>
      <c r="AA4744">
        <v>0</v>
      </c>
      <c r="AB4744">
        <v>0</v>
      </c>
      <c r="AC4744">
        <f t="shared" si="658"/>
        <v>0.55458019546912052</v>
      </c>
      <c r="AD4744">
        <f t="shared" si="659"/>
        <v>1.7412098635308852</v>
      </c>
      <c r="AE4744">
        <f t="shared" si="660"/>
        <v>0.63519757706112856</v>
      </c>
      <c r="AF4744">
        <f t="shared" si="661"/>
        <v>0.43794228584393013</v>
      </c>
      <c r="AG4744">
        <f t="shared" si="662"/>
        <v>1</v>
      </c>
      <c r="AH4744">
        <f t="shared" si="663"/>
        <v>0</v>
      </c>
      <c r="AI4744">
        <f t="shared" si="664"/>
        <v>1</v>
      </c>
      <c r="AJ4744">
        <f t="shared" si="665"/>
        <v>0</v>
      </c>
      <c r="AK4744">
        <f t="shared" si="666"/>
        <v>0</v>
      </c>
    </row>
    <row r="4745" spans="1:37" x14ac:dyDescent="0.35">
      <c r="A4745">
        <v>1</v>
      </c>
      <c r="B4745">
        <v>2</v>
      </c>
      <c r="C4745">
        <v>0</v>
      </c>
      <c r="D4745">
        <v>3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88</v>
      </c>
      <c r="M4745">
        <v>0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80.75</v>
      </c>
      <c r="AA4745">
        <v>0</v>
      </c>
      <c r="AB4745">
        <v>0</v>
      </c>
      <c r="AC4745">
        <f t="shared" si="658"/>
        <v>-0.7330191561612136</v>
      </c>
      <c r="AD4745">
        <f t="shared" si="659"/>
        <v>0.48045622575835123</v>
      </c>
      <c r="AE4745">
        <f t="shared" si="660"/>
        <v>0.32453254435958856</v>
      </c>
      <c r="AF4745">
        <f t="shared" si="661"/>
        <v>0.17039557066307356</v>
      </c>
      <c r="AG4745">
        <f t="shared" si="662"/>
        <v>0</v>
      </c>
      <c r="AH4745">
        <f t="shared" si="663"/>
        <v>0</v>
      </c>
      <c r="AI4745">
        <f t="shared" si="664"/>
        <v>0</v>
      </c>
      <c r="AJ4745">
        <f t="shared" si="665"/>
        <v>0</v>
      </c>
      <c r="AK4745">
        <f t="shared" si="666"/>
        <v>1</v>
      </c>
    </row>
    <row r="4746" spans="1:37" x14ac:dyDescent="0.35">
      <c r="A4746">
        <v>1</v>
      </c>
      <c r="B4746">
        <v>2</v>
      </c>
      <c r="C4746">
        <v>0</v>
      </c>
      <c r="D4746">
        <v>6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0</v>
      </c>
      <c r="K4746">
        <v>0</v>
      </c>
      <c r="L4746">
        <v>58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78.53</v>
      </c>
      <c r="AA4746">
        <v>1</v>
      </c>
      <c r="AB4746">
        <v>0</v>
      </c>
      <c r="AC4746">
        <f t="shared" si="658"/>
        <v>-3.2393945714400867</v>
      </c>
      <c r="AD4746">
        <f t="shared" si="659"/>
        <v>3.9187613218686496E-2</v>
      </c>
      <c r="AE4746">
        <f t="shared" si="660"/>
        <v>3.7709854043881733E-2</v>
      </c>
      <c r="AF4746">
        <f t="shared" si="661"/>
        <v>1.6693961445616294E-2</v>
      </c>
      <c r="AG4746">
        <f t="shared" si="662"/>
        <v>0</v>
      </c>
      <c r="AH4746">
        <f t="shared" si="663"/>
        <v>0</v>
      </c>
      <c r="AI4746">
        <f t="shared" si="664"/>
        <v>0</v>
      </c>
      <c r="AJ4746">
        <f t="shared" si="665"/>
        <v>0</v>
      </c>
      <c r="AK4746">
        <f t="shared" si="666"/>
        <v>1</v>
      </c>
    </row>
    <row r="4747" spans="1:37" x14ac:dyDescent="0.35">
      <c r="A4747">
        <v>1</v>
      </c>
      <c r="B4747">
        <v>2</v>
      </c>
      <c r="C4747">
        <v>1</v>
      </c>
      <c r="D4747">
        <v>3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15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105.62</v>
      </c>
      <c r="AA4747">
        <v>2</v>
      </c>
      <c r="AB4747">
        <v>0</v>
      </c>
      <c r="AC4747">
        <f t="shared" si="658"/>
        <v>-3.1440265453992926</v>
      </c>
      <c r="AD4747">
        <f t="shared" si="659"/>
        <v>4.310886815421254E-2</v>
      </c>
      <c r="AE4747">
        <f t="shared" si="660"/>
        <v>4.132729523284942E-2</v>
      </c>
      <c r="AF4747">
        <f t="shared" si="661"/>
        <v>1.832963764150539E-2</v>
      </c>
      <c r="AG4747">
        <f t="shared" si="662"/>
        <v>0</v>
      </c>
      <c r="AH4747">
        <f t="shared" si="663"/>
        <v>0</v>
      </c>
      <c r="AI4747">
        <f t="shared" si="664"/>
        <v>0</v>
      </c>
      <c r="AJ4747">
        <f t="shared" si="665"/>
        <v>0</v>
      </c>
      <c r="AK4747">
        <f t="shared" si="666"/>
        <v>1</v>
      </c>
    </row>
    <row r="4748" spans="1:37" x14ac:dyDescent="0.35">
      <c r="A4748">
        <v>1</v>
      </c>
      <c r="B4748">
        <v>2</v>
      </c>
      <c r="C4748">
        <v>0</v>
      </c>
      <c r="D4748">
        <v>4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73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107.95</v>
      </c>
      <c r="AA4748">
        <v>1</v>
      </c>
      <c r="AB4748">
        <v>1</v>
      </c>
      <c r="AC4748">
        <f t="shared" si="658"/>
        <v>-0.97963639964648186</v>
      </c>
      <c r="AD4748">
        <f t="shared" si="659"/>
        <v>0.37544758691167096</v>
      </c>
      <c r="AE4748">
        <f t="shared" si="660"/>
        <v>0.27296393587390227</v>
      </c>
      <c r="AF4748">
        <f t="shared" si="661"/>
        <v>0.56389472836429377</v>
      </c>
      <c r="AG4748">
        <f t="shared" si="662"/>
        <v>0</v>
      </c>
      <c r="AH4748">
        <f t="shared" si="663"/>
        <v>0</v>
      </c>
      <c r="AI4748">
        <f t="shared" si="664"/>
        <v>0</v>
      </c>
      <c r="AJ4748">
        <f t="shared" si="665"/>
        <v>1</v>
      </c>
      <c r="AK4748">
        <f t="shared" si="666"/>
        <v>0</v>
      </c>
    </row>
    <row r="4749" spans="1:37" x14ac:dyDescent="0.35">
      <c r="A4749">
        <v>1</v>
      </c>
      <c r="B4749">
        <v>1</v>
      </c>
      <c r="C4749">
        <v>0</v>
      </c>
      <c r="D4749">
        <v>4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6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114</v>
      </c>
      <c r="AA4749">
        <v>1</v>
      </c>
      <c r="AB4749">
        <v>0</v>
      </c>
      <c r="AC4749">
        <f t="shared" si="658"/>
        <v>-2.6228985213941769</v>
      </c>
      <c r="AD4749">
        <f t="shared" si="659"/>
        <v>7.2592147700650089E-2</v>
      </c>
      <c r="AE4749">
        <f t="shared" si="660"/>
        <v>6.7679171301289295E-2</v>
      </c>
      <c r="AF4749">
        <f t="shared" si="661"/>
        <v>3.0434613228614904E-2</v>
      </c>
      <c r="AG4749">
        <f t="shared" si="662"/>
        <v>0</v>
      </c>
      <c r="AH4749">
        <f t="shared" si="663"/>
        <v>0</v>
      </c>
      <c r="AI4749">
        <f t="shared" si="664"/>
        <v>0</v>
      </c>
      <c r="AJ4749">
        <f t="shared" si="665"/>
        <v>0</v>
      </c>
      <c r="AK4749">
        <f t="shared" si="666"/>
        <v>1</v>
      </c>
    </row>
    <row r="4750" spans="1:37" x14ac:dyDescent="0.35">
      <c r="A4750">
        <v>1</v>
      </c>
      <c r="B4750">
        <v>2</v>
      </c>
      <c r="C4750">
        <v>0</v>
      </c>
      <c r="D4750">
        <v>2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211</v>
      </c>
      <c r="M4750">
        <v>0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100</v>
      </c>
      <c r="AA4750">
        <v>0</v>
      </c>
      <c r="AB4750">
        <v>1</v>
      </c>
      <c r="AC4750">
        <f t="shared" si="658"/>
        <v>1.2556432112854878</v>
      </c>
      <c r="AD4750">
        <f t="shared" si="659"/>
        <v>3.5100953813610056</v>
      </c>
      <c r="AE4750">
        <f t="shared" si="660"/>
        <v>0.77827519920471588</v>
      </c>
      <c r="AF4750">
        <f t="shared" si="661"/>
        <v>0.10886680871369939</v>
      </c>
      <c r="AG4750">
        <f t="shared" si="662"/>
        <v>1</v>
      </c>
      <c r="AH4750">
        <f t="shared" si="663"/>
        <v>1</v>
      </c>
      <c r="AI4750">
        <f t="shared" si="664"/>
        <v>0</v>
      </c>
      <c r="AJ4750">
        <f t="shared" si="665"/>
        <v>0</v>
      </c>
      <c r="AK4750">
        <f t="shared" si="666"/>
        <v>0</v>
      </c>
    </row>
    <row r="4751" spans="1:37" x14ac:dyDescent="0.35">
      <c r="A4751">
        <v>1</v>
      </c>
      <c r="B4751">
        <v>1</v>
      </c>
      <c r="C4751">
        <v>0</v>
      </c>
      <c r="D4751">
        <v>3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119.33</v>
      </c>
      <c r="AA4751">
        <v>1</v>
      </c>
      <c r="AB4751">
        <v>0</v>
      </c>
      <c r="AC4751">
        <f t="shared" si="658"/>
        <v>-2.3263767457149278</v>
      </c>
      <c r="AD4751">
        <f t="shared" si="659"/>
        <v>9.7648913742024307E-2</v>
      </c>
      <c r="AE4751">
        <f t="shared" si="660"/>
        <v>8.89618825468763E-2</v>
      </c>
      <c r="AF4751">
        <f t="shared" si="661"/>
        <v>4.0463451947703614E-2</v>
      </c>
      <c r="AG4751">
        <f t="shared" si="662"/>
        <v>0</v>
      </c>
      <c r="AH4751">
        <f t="shared" si="663"/>
        <v>0</v>
      </c>
      <c r="AI4751">
        <f t="shared" si="664"/>
        <v>0</v>
      </c>
      <c r="AJ4751">
        <f t="shared" si="665"/>
        <v>0</v>
      </c>
      <c r="AK4751">
        <f t="shared" si="666"/>
        <v>1</v>
      </c>
    </row>
    <row r="4752" spans="1:37" x14ac:dyDescent="0.35">
      <c r="A4752">
        <v>1</v>
      </c>
      <c r="B4752">
        <v>2</v>
      </c>
      <c r="C4752">
        <v>0</v>
      </c>
      <c r="D4752">
        <v>4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8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89</v>
      </c>
      <c r="AA4752">
        <v>0</v>
      </c>
      <c r="AB4752">
        <v>0</v>
      </c>
      <c r="AC4752">
        <f t="shared" si="658"/>
        <v>-2.6975767041722962</v>
      </c>
      <c r="AD4752">
        <f t="shared" si="659"/>
        <v>6.7368569065433731E-2</v>
      </c>
      <c r="AE4752">
        <f t="shared" si="660"/>
        <v>6.311650072703591E-2</v>
      </c>
      <c r="AF4752">
        <f t="shared" si="661"/>
        <v>2.8314409932415973E-2</v>
      </c>
      <c r="AG4752">
        <f t="shared" si="662"/>
        <v>0</v>
      </c>
      <c r="AH4752">
        <f t="shared" si="663"/>
        <v>0</v>
      </c>
      <c r="AI4752">
        <f t="shared" si="664"/>
        <v>0</v>
      </c>
      <c r="AJ4752">
        <f t="shared" si="665"/>
        <v>0</v>
      </c>
      <c r="AK4752">
        <f t="shared" si="666"/>
        <v>1</v>
      </c>
    </row>
    <row r="4753" spans="1:37" x14ac:dyDescent="0.35">
      <c r="A4753">
        <v>1</v>
      </c>
      <c r="B4753">
        <v>3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80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99.1</v>
      </c>
      <c r="AA4753">
        <v>1</v>
      </c>
      <c r="AB4753">
        <v>0</v>
      </c>
      <c r="AC4753">
        <f t="shared" ref="AC4753:AC4816" si="667">SUMPRODUCT($A$14:$AA$14,A4753:AA4753)</f>
        <v>-1.5100826644574163</v>
      </c>
      <c r="AD4753">
        <f t="shared" ref="AD4753:AD4816" si="668">EXP(AC4753)</f>
        <v>0.22089171731067603</v>
      </c>
      <c r="AE4753">
        <f t="shared" ref="AE4753:AE4816" si="669">AD4753/(AD4753+1)</f>
        <v>0.18092654260710858</v>
      </c>
      <c r="AF4753">
        <f t="shared" ref="AF4753:AF4816" si="670">-AB4753*LOG(AE4753)-(1-AB4753)*LOG(1-AE4753)</f>
        <v>8.6677147433968829E-2</v>
      </c>
      <c r="AG4753">
        <f t="shared" ref="AG4753:AG4816" si="671">IF(AE4753&gt;$AG$14,1,0)</f>
        <v>0</v>
      </c>
      <c r="AH4753">
        <f t="shared" ref="AH4753:AH4816" si="672">IF(AND(AB4753=1,AG4753=1),1,0)</f>
        <v>0</v>
      </c>
      <c r="AI4753">
        <f t="shared" ref="AI4753:AI4816" si="673">IF(AND(AB4753=0,AG4753=1),1,0)</f>
        <v>0</v>
      </c>
      <c r="AJ4753">
        <f t="shared" ref="AJ4753:AJ4816" si="674">IF(AND(AB4753=1,AG4753=0),1,0)</f>
        <v>0</v>
      </c>
      <c r="AK4753">
        <f t="shared" ref="AK4753:AK4816" si="675">IF(AND(AB4753=0,AG4753=0),1,0)</f>
        <v>1</v>
      </c>
    </row>
    <row r="4754" spans="1:37" x14ac:dyDescent="0.35">
      <c r="A4754">
        <v>1</v>
      </c>
      <c r="B4754">
        <v>2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28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1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75</v>
      </c>
      <c r="AA4754">
        <v>2</v>
      </c>
      <c r="AB4754">
        <v>0</v>
      </c>
      <c r="AC4754">
        <f t="shared" si="667"/>
        <v>-4.4538874748418094</v>
      </c>
      <c r="AD4754">
        <f t="shared" si="668"/>
        <v>1.1633254966811271E-2</v>
      </c>
      <c r="AE4754">
        <f t="shared" si="669"/>
        <v>1.1499478600268953E-2</v>
      </c>
      <c r="AF4754">
        <f t="shared" si="670"/>
        <v>5.0230972749762074E-3</v>
      </c>
      <c r="AG4754">
        <f t="shared" si="671"/>
        <v>0</v>
      </c>
      <c r="AH4754">
        <f t="shared" si="672"/>
        <v>0</v>
      </c>
      <c r="AI4754">
        <f t="shared" si="673"/>
        <v>0</v>
      </c>
      <c r="AJ4754">
        <f t="shared" si="674"/>
        <v>0</v>
      </c>
      <c r="AK4754">
        <f t="shared" si="675"/>
        <v>1</v>
      </c>
    </row>
    <row r="4755" spans="1:37" x14ac:dyDescent="0.35">
      <c r="A4755">
        <v>1</v>
      </c>
      <c r="B4755">
        <v>2</v>
      </c>
      <c r="C4755">
        <v>0</v>
      </c>
      <c r="D4755">
        <v>3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110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114.3</v>
      </c>
      <c r="AA4755">
        <v>1</v>
      </c>
      <c r="AB4755">
        <v>0</v>
      </c>
      <c r="AC4755">
        <f t="shared" si="667"/>
        <v>-0.61492137129349977</v>
      </c>
      <c r="AD4755">
        <f t="shared" si="668"/>
        <v>0.54068340687488869</v>
      </c>
      <c r="AE4755">
        <f t="shared" si="669"/>
        <v>0.35093738561876714</v>
      </c>
      <c r="AF4755">
        <f t="shared" si="670"/>
        <v>0.18771340525113889</v>
      </c>
      <c r="AG4755">
        <f t="shared" si="671"/>
        <v>0</v>
      </c>
      <c r="AH4755">
        <f t="shared" si="672"/>
        <v>0</v>
      </c>
      <c r="AI4755">
        <f t="shared" si="673"/>
        <v>0</v>
      </c>
      <c r="AJ4755">
        <f t="shared" si="674"/>
        <v>0</v>
      </c>
      <c r="AK4755">
        <f t="shared" si="675"/>
        <v>1</v>
      </c>
    </row>
    <row r="4756" spans="1:37" x14ac:dyDescent="0.35">
      <c r="A4756">
        <v>1</v>
      </c>
      <c r="B4756">
        <v>2</v>
      </c>
      <c r="C4756">
        <v>0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139</v>
      </c>
      <c r="AA4756">
        <v>0</v>
      </c>
      <c r="AB4756">
        <v>0</v>
      </c>
      <c r="AC4756">
        <f t="shared" si="667"/>
        <v>-0.73776610952293176</v>
      </c>
      <c r="AD4756">
        <f t="shared" si="668"/>
        <v>0.47818092710317706</v>
      </c>
      <c r="AE4756">
        <f t="shared" si="669"/>
        <v>0.32349282711980226</v>
      </c>
      <c r="AF4756">
        <f t="shared" si="670"/>
        <v>0.16972759429802931</v>
      </c>
      <c r="AG4756">
        <f t="shared" si="671"/>
        <v>0</v>
      </c>
      <c r="AH4756">
        <f t="shared" si="672"/>
        <v>0</v>
      </c>
      <c r="AI4756">
        <f t="shared" si="673"/>
        <v>0</v>
      </c>
      <c r="AJ4756">
        <f t="shared" si="674"/>
        <v>0</v>
      </c>
      <c r="AK4756">
        <f t="shared" si="675"/>
        <v>1</v>
      </c>
    </row>
    <row r="4757" spans="1:37" x14ac:dyDescent="0.35">
      <c r="A4757">
        <v>1</v>
      </c>
      <c r="B4757">
        <v>3</v>
      </c>
      <c r="C4757">
        <v>0</v>
      </c>
      <c r="D4757">
        <v>6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  <c r="K4757">
        <v>0</v>
      </c>
      <c r="L4757">
        <v>112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149.75</v>
      </c>
      <c r="AA4757">
        <v>1</v>
      </c>
      <c r="AB4757">
        <v>0</v>
      </c>
      <c r="AC4757">
        <f t="shared" si="667"/>
        <v>6.4314574213247155E-2</v>
      </c>
      <c r="AD4757">
        <f t="shared" si="668"/>
        <v>1.0664278166932444</v>
      </c>
      <c r="AE4757">
        <f t="shared" si="669"/>
        <v>0.51607310358402547</v>
      </c>
      <c r="AF4757">
        <f t="shared" si="670"/>
        <v>0.31522023934947979</v>
      </c>
      <c r="AG4757">
        <f t="shared" si="671"/>
        <v>1</v>
      </c>
      <c r="AH4757">
        <f t="shared" si="672"/>
        <v>0</v>
      </c>
      <c r="AI4757">
        <f t="shared" si="673"/>
        <v>1</v>
      </c>
      <c r="AJ4757">
        <f t="shared" si="674"/>
        <v>0</v>
      </c>
      <c r="AK4757">
        <f t="shared" si="675"/>
        <v>0</v>
      </c>
    </row>
    <row r="4758" spans="1:37" x14ac:dyDescent="0.35">
      <c r="A4758">
        <v>1</v>
      </c>
      <c r="B4758">
        <v>2</v>
      </c>
      <c r="C4758">
        <v>0</v>
      </c>
      <c r="D4758">
        <v>5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20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108.8</v>
      </c>
      <c r="AA4758">
        <v>1</v>
      </c>
      <c r="AB4758">
        <v>0</v>
      </c>
      <c r="AC4758">
        <f t="shared" si="667"/>
        <v>-2.2904933567662042</v>
      </c>
      <c r="AD4758">
        <f t="shared" si="668"/>
        <v>0.10121651368188565</v>
      </c>
      <c r="AE4758">
        <f t="shared" si="669"/>
        <v>9.1913363470614115E-2</v>
      </c>
      <c r="AF4758">
        <f t="shared" si="670"/>
        <v>4.1872715386698491E-2</v>
      </c>
      <c r="AG4758">
        <f t="shared" si="671"/>
        <v>0</v>
      </c>
      <c r="AH4758">
        <f t="shared" si="672"/>
        <v>0</v>
      </c>
      <c r="AI4758">
        <f t="shared" si="673"/>
        <v>0</v>
      </c>
      <c r="AJ4758">
        <f t="shared" si="674"/>
        <v>0</v>
      </c>
      <c r="AK4758">
        <f t="shared" si="675"/>
        <v>1</v>
      </c>
    </row>
    <row r="4759" spans="1:37" x14ac:dyDescent="0.35">
      <c r="A4759">
        <v>1</v>
      </c>
      <c r="B4759">
        <v>2</v>
      </c>
      <c r="C4759">
        <v>0</v>
      </c>
      <c r="D4759">
        <v>3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166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94.5</v>
      </c>
      <c r="AA4759">
        <v>1</v>
      </c>
      <c r="AB4759">
        <v>0</v>
      </c>
      <c r="AC4759">
        <f t="shared" si="667"/>
        <v>-0.41842186622262378</v>
      </c>
      <c r="AD4759">
        <f t="shared" si="668"/>
        <v>0.65808454621489421</v>
      </c>
      <c r="AE4759">
        <f t="shared" si="669"/>
        <v>0.39689444529061058</v>
      </c>
      <c r="AF4759">
        <f t="shared" si="670"/>
        <v>0.21960667158123232</v>
      </c>
      <c r="AG4759">
        <f t="shared" si="671"/>
        <v>0</v>
      </c>
      <c r="AH4759">
        <f t="shared" si="672"/>
        <v>0</v>
      </c>
      <c r="AI4759">
        <f t="shared" si="673"/>
        <v>0</v>
      </c>
      <c r="AJ4759">
        <f t="shared" si="674"/>
        <v>0</v>
      </c>
      <c r="AK4759">
        <f t="shared" si="675"/>
        <v>1</v>
      </c>
    </row>
    <row r="4760" spans="1:37" x14ac:dyDescent="0.35">
      <c r="A4760">
        <v>1</v>
      </c>
      <c r="B4760">
        <v>2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55</v>
      </c>
      <c r="M4760">
        <v>0</v>
      </c>
      <c r="N4760">
        <v>0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104</v>
      </c>
      <c r="AA4760">
        <v>0</v>
      </c>
      <c r="AB4760">
        <v>0</v>
      </c>
      <c r="AC4760">
        <f t="shared" si="667"/>
        <v>-0.43043223996923796</v>
      </c>
      <c r="AD4760">
        <f t="shared" si="668"/>
        <v>0.65022797945122934</v>
      </c>
      <c r="AE4760">
        <f t="shared" si="669"/>
        <v>0.39402312137954276</v>
      </c>
      <c r="AF4760">
        <f t="shared" si="670"/>
        <v>0.21754394626129828</v>
      </c>
      <c r="AG4760">
        <f t="shared" si="671"/>
        <v>0</v>
      </c>
      <c r="AH4760">
        <f t="shared" si="672"/>
        <v>0</v>
      </c>
      <c r="AI4760">
        <f t="shared" si="673"/>
        <v>0</v>
      </c>
      <c r="AJ4760">
        <f t="shared" si="674"/>
        <v>0</v>
      </c>
      <c r="AK4760">
        <f t="shared" si="675"/>
        <v>1</v>
      </c>
    </row>
    <row r="4761" spans="1:37" x14ac:dyDescent="0.35">
      <c r="A4761">
        <v>1</v>
      </c>
      <c r="B4761">
        <v>2</v>
      </c>
      <c r="C4761">
        <v>2</v>
      </c>
      <c r="D4761">
        <v>3</v>
      </c>
      <c r="E4761">
        <v>0</v>
      </c>
      <c r="F4761">
        <v>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2</v>
      </c>
      <c r="M4761">
        <v>1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85.03</v>
      </c>
      <c r="AA4761">
        <v>1</v>
      </c>
      <c r="AB4761">
        <v>1</v>
      </c>
      <c r="AC4761">
        <f t="shared" si="667"/>
        <v>-1.4138699726274147</v>
      </c>
      <c r="AD4761">
        <f t="shared" si="668"/>
        <v>0.24320028120325377</v>
      </c>
      <c r="AE4761">
        <f t="shared" si="669"/>
        <v>0.19562437756840592</v>
      </c>
      <c r="AF4761">
        <f t="shared" si="670"/>
        <v>0.70857702693202818</v>
      </c>
      <c r="AG4761">
        <f t="shared" si="671"/>
        <v>0</v>
      </c>
      <c r="AH4761">
        <f t="shared" si="672"/>
        <v>0</v>
      </c>
      <c r="AI4761">
        <f t="shared" si="673"/>
        <v>0</v>
      </c>
      <c r="AJ4761">
        <f t="shared" si="674"/>
        <v>1</v>
      </c>
      <c r="AK4761">
        <f t="shared" si="675"/>
        <v>0</v>
      </c>
    </row>
    <row r="4762" spans="1:37" x14ac:dyDescent="0.35">
      <c r="A4762">
        <v>1</v>
      </c>
      <c r="B4762">
        <v>2</v>
      </c>
      <c r="C4762">
        <v>0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34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76.5</v>
      </c>
      <c r="AA4762">
        <v>0</v>
      </c>
      <c r="AB4762">
        <v>0</v>
      </c>
      <c r="AC4762">
        <f t="shared" si="667"/>
        <v>-1.7841018903617409</v>
      </c>
      <c r="AD4762">
        <f t="shared" si="668"/>
        <v>0.16794782885083748</v>
      </c>
      <c r="AE4762">
        <f t="shared" si="669"/>
        <v>0.14379737236729487</v>
      </c>
      <c r="AF4762">
        <f t="shared" si="670"/>
        <v>6.7423443676863315E-2</v>
      </c>
      <c r="AG4762">
        <f t="shared" si="671"/>
        <v>0</v>
      </c>
      <c r="AH4762">
        <f t="shared" si="672"/>
        <v>0</v>
      </c>
      <c r="AI4762">
        <f t="shared" si="673"/>
        <v>0</v>
      </c>
      <c r="AJ4762">
        <f t="shared" si="674"/>
        <v>0</v>
      </c>
      <c r="AK4762">
        <f t="shared" si="675"/>
        <v>1</v>
      </c>
    </row>
    <row r="4763" spans="1:37" x14ac:dyDescent="0.35">
      <c r="A4763">
        <v>1</v>
      </c>
      <c r="B4763">
        <v>2</v>
      </c>
      <c r="C4763">
        <v>0</v>
      </c>
      <c r="D4763">
        <v>3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305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1</v>
      </c>
      <c r="W4763">
        <v>0</v>
      </c>
      <c r="X4763">
        <v>0</v>
      </c>
      <c r="Y4763">
        <v>0</v>
      </c>
      <c r="Z4763">
        <v>89</v>
      </c>
      <c r="AA4763">
        <v>0</v>
      </c>
      <c r="AB4763">
        <v>1</v>
      </c>
      <c r="AC4763">
        <f t="shared" si="667"/>
        <v>2.8876548849690593</v>
      </c>
      <c r="AD4763">
        <f t="shared" si="668"/>
        <v>17.951162659776497</v>
      </c>
      <c r="AE4763">
        <f t="shared" si="669"/>
        <v>0.94723278893476637</v>
      </c>
      <c r="AF4763">
        <f t="shared" si="670"/>
        <v>2.354327704116135E-2</v>
      </c>
      <c r="AG4763">
        <f t="shared" si="671"/>
        <v>1</v>
      </c>
      <c r="AH4763">
        <f t="shared" si="672"/>
        <v>1</v>
      </c>
      <c r="AI4763">
        <f t="shared" si="673"/>
        <v>0</v>
      </c>
      <c r="AJ4763">
        <f t="shared" si="674"/>
        <v>0</v>
      </c>
      <c r="AK4763">
        <f t="shared" si="675"/>
        <v>0</v>
      </c>
    </row>
    <row r="4764" spans="1:37" x14ac:dyDescent="0.35">
      <c r="A4764">
        <v>1</v>
      </c>
      <c r="B4764">
        <v>3</v>
      </c>
      <c r="C4764">
        <v>0</v>
      </c>
      <c r="D4764">
        <v>2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8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127</v>
      </c>
      <c r="AA4764">
        <v>1</v>
      </c>
      <c r="AB4764">
        <v>1</v>
      </c>
      <c r="AC4764">
        <f t="shared" si="667"/>
        <v>-1.0026005330187679</v>
      </c>
      <c r="AD4764">
        <f t="shared" si="668"/>
        <v>0.36692400140253506</v>
      </c>
      <c r="AE4764">
        <f t="shared" si="669"/>
        <v>0.26843043287414076</v>
      </c>
      <c r="AF4764">
        <f t="shared" si="670"/>
        <v>0.57116824826436841</v>
      </c>
      <c r="AG4764">
        <f t="shared" si="671"/>
        <v>0</v>
      </c>
      <c r="AH4764">
        <f t="shared" si="672"/>
        <v>0</v>
      </c>
      <c r="AI4764">
        <f t="shared" si="673"/>
        <v>0</v>
      </c>
      <c r="AJ4764">
        <f t="shared" si="674"/>
        <v>1</v>
      </c>
      <c r="AK4764">
        <f t="shared" si="675"/>
        <v>0</v>
      </c>
    </row>
    <row r="4765" spans="1:37" x14ac:dyDescent="0.35">
      <c r="A4765">
        <v>1</v>
      </c>
      <c r="B4765">
        <v>3</v>
      </c>
      <c r="C4765">
        <v>0</v>
      </c>
      <c r="D4765">
        <v>2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198</v>
      </c>
      <c r="AA4765">
        <v>0</v>
      </c>
      <c r="AB4765">
        <v>0</v>
      </c>
      <c r="AC4765">
        <f t="shared" si="667"/>
        <v>0.3707308479264606</v>
      </c>
      <c r="AD4765">
        <f t="shared" si="668"/>
        <v>1.448793075244263</v>
      </c>
      <c r="AE4765">
        <f t="shared" si="669"/>
        <v>0.59163556524666683</v>
      </c>
      <c r="AF4765">
        <f t="shared" si="670"/>
        <v>0.38895208848267204</v>
      </c>
      <c r="AG4765">
        <f t="shared" si="671"/>
        <v>1</v>
      </c>
      <c r="AH4765">
        <f t="shared" si="672"/>
        <v>0</v>
      </c>
      <c r="AI4765">
        <f t="shared" si="673"/>
        <v>1</v>
      </c>
      <c r="AJ4765">
        <f t="shared" si="674"/>
        <v>0</v>
      </c>
      <c r="AK4765">
        <f t="shared" si="675"/>
        <v>0</v>
      </c>
    </row>
    <row r="4766" spans="1:37" x14ac:dyDescent="0.35">
      <c r="A4766">
        <v>1</v>
      </c>
      <c r="B4766">
        <v>3</v>
      </c>
      <c r="C4766">
        <v>0</v>
      </c>
      <c r="D4766">
        <v>3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50</v>
      </c>
      <c r="M4766">
        <v>0</v>
      </c>
      <c r="N4766">
        <v>0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150.30000000000001</v>
      </c>
      <c r="AA4766">
        <v>2</v>
      </c>
      <c r="AB4766">
        <v>0</v>
      </c>
      <c r="AC4766">
        <f t="shared" si="667"/>
        <v>-1.8956646380139368</v>
      </c>
      <c r="AD4766">
        <f t="shared" si="668"/>
        <v>0.15021846096047042</v>
      </c>
      <c r="AE4766">
        <f t="shared" si="669"/>
        <v>0.13059993910637901</v>
      </c>
      <c r="AF4766">
        <f t="shared" si="670"/>
        <v>6.0780333726775236E-2</v>
      </c>
      <c r="AG4766">
        <f t="shared" si="671"/>
        <v>0</v>
      </c>
      <c r="AH4766">
        <f t="shared" si="672"/>
        <v>0</v>
      </c>
      <c r="AI4766">
        <f t="shared" si="673"/>
        <v>0</v>
      </c>
      <c r="AJ4766">
        <f t="shared" si="674"/>
        <v>0</v>
      </c>
      <c r="AK4766">
        <f t="shared" si="675"/>
        <v>1</v>
      </c>
    </row>
    <row r="4767" spans="1:37" x14ac:dyDescent="0.35">
      <c r="A4767">
        <v>1</v>
      </c>
      <c r="B4767">
        <v>2</v>
      </c>
      <c r="C4767">
        <v>0</v>
      </c>
      <c r="D4767">
        <v>2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24</v>
      </c>
      <c r="M4767">
        <v>0</v>
      </c>
      <c r="N4767">
        <v>0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94.35</v>
      </c>
      <c r="AA4767">
        <v>3</v>
      </c>
      <c r="AB4767">
        <v>0</v>
      </c>
      <c r="AC4767">
        <f t="shared" si="667"/>
        <v>-4.81323769561026</v>
      </c>
      <c r="AD4767">
        <f t="shared" si="668"/>
        <v>8.1215220677256297E-3</v>
      </c>
      <c r="AE4767">
        <f t="shared" si="669"/>
        <v>8.0560943199266665E-3</v>
      </c>
      <c r="AF4767">
        <f t="shared" si="670"/>
        <v>3.5128864571278735E-3</v>
      </c>
      <c r="AG4767">
        <f t="shared" si="671"/>
        <v>0</v>
      </c>
      <c r="AH4767">
        <f t="shared" si="672"/>
        <v>0</v>
      </c>
      <c r="AI4767">
        <f t="shared" si="673"/>
        <v>0</v>
      </c>
      <c r="AJ4767">
        <f t="shared" si="674"/>
        <v>0</v>
      </c>
      <c r="AK4767">
        <f t="shared" si="675"/>
        <v>1</v>
      </c>
    </row>
    <row r="4768" spans="1:37" x14ac:dyDescent="0.35">
      <c r="A4768">
        <v>1</v>
      </c>
      <c r="B4768">
        <v>2</v>
      </c>
      <c r="C4768">
        <v>0</v>
      </c>
      <c r="D4768">
        <v>4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102</v>
      </c>
      <c r="M4768">
        <v>0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58</v>
      </c>
      <c r="AA4768">
        <v>0</v>
      </c>
      <c r="AB4768">
        <v>0</v>
      </c>
      <c r="AC4768">
        <f t="shared" si="667"/>
        <v>-0.33343775710521273</v>
      </c>
      <c r="AD4768">
        <f t="shared" si="668"/>
        <v>0.71645649157817826</v>
      </c>
      <c r="AE4768">
        <f t="shared" si="669"/>
        <v>0.41740439975815508</v>
      </c>
      <c r="AF4768">
        <f t="shared" si="670"/>
        <v>0.23463279948504839</v>
      </c>
      <c r="AG4768">
        <f t="shared" si="671"/>
        <v>0</v>
      </c>
      <c r="AH4768">
        <f t="shared" si="672"/>
        <v>0</v>
      </c>
      <c r="AI4768">
        <f t="shared" si="673"/>
        <v>0</v>
      </c>
      <c r="AJ4768">
        <f t="shared" si="674"/>
        <v>0</v>
      </c>
      <c r="AK4768">
        <f t="shared" si="675"/>
        <v>1</v>
      </c>
    </row>
    <row r="4769" spans="1:37" x14ac:dyDescent="0.35">
      <c r="A4769">
        <v>1</v>
      </c>
      <c r="B4769">
        <v>2</v>
      </c>
      <c r="C4769">
        <v>2</v>
      </c>
      <c r="D4769">
        <v>3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46</v>
      </c>
      <c r="M4769">
        <v>0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207.9</v>
      </c>
      <c r="AA4769">
        <v>2</v>
      </c>
      <c r="AB4769">
        <v>0</v>
      </c>
      <c r="AC4769">
        <f t="shared" si="667"/>
        <v>-1.2338846894080469</v>
      </c>
      <c r="AD4769">
        <f t="shared" si="668"/>
        <v>0.29115931441335263</v>
      </c>
      <c r="AE4769">
        <f t="shared" si="669"/>
        <v>0.22550223753421392</v>
      </c>
      <c r="AF4769">
        <f t="shared" si="670"/>
        <v>0.11097983258542836</v>
      </c>
      <c r="AG4769">
        <f t="shared" si="671"/>
        <v>0</v>
      </c>
      <c r="AH4769">
        <f t="shared" si="672"/>
        <v>0</v>
      </c>
      <c r="AI4769">
        <f t="shared" si="673"/>
        <v>0</v>
      </c>
      <c r="AJ4769">
        <f t="shared" si="674"/>
        <v>0</v>
      </c>
      <c r="AK4769">
        <f t="shared" si="675"/>
        <v>1</v>
      </c>
    </row>
    <row r="4770" spans="1:37" x14ac:dyDescent="0.35">
      <c r="A4770">
        <v>1</v>
      </c>
      <c r="B4770">
        <v>2</v>
      </c>
      <c r="C4770">
        <v>0</v>
      </c>
      <c r="D4770">
        <v>2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346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115</v>
      </c>
      <c r="AA4770">
        <v>1</v>
      </c>
      <c r="AB4770">
        <v>1</v>
      </c>
      <c r="AC4770">
        <f t="shared" si="667"/>
        <v>1.9386382212404127</v>
      </c>
      <c r="AD4770">
        <f t="shared" si="668"/>
        <v>6.9492811407422419</v>
      </c>
      <c r="AE4770">
        <f t="shared" si="669"/>
        <v>0.87420246154400982</v>
      </c>
      <c r="AF4770">
        <f t="shared" si="670"/>
        <v>5.8387974975769842E-2</v>
      </c>
      <c r="AG4770">
        <f t="shared" si="671"/>
        <v>1</v>
      </c>
      <c r="AH4770">
        <f t="shared" si="672"/>
        <v>1</v>
      </c>
      <c r="AI4770">
        <f t="shared" si="673"/>
        <v>0</v>
      </c>
      <c r="AJ4770">
        <f t="shared" si="674"/>
        <v>0</v>
      </c>
      <c r="AK4770">
        <f t="shared" si="675"/>
        <v>0</v>
      </c>
    </row>
    <row r="4771" spans="1:37" x14ac:dyDescent="0.35">
      <c r="A4771">
        <v>1</v>
      </c>
      <c r="B4771">
        <v>2</v>
      </c>
      <c r="C4771">
        <v>0</v>
      </c>
      <c r="D4771">
        <v>3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155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112</v>
      </c>
      <c r="AA4771">
        <v>0</v>
      </c>
      <c r="AB4771">
        <v>1</v>
      </c>
      <c r="AC4771">
        <f t="shared" si="667"/>
        <v>1.0532903625589314</v>
      </c>
      <c r="AD4771">
        <f t="shared" si="668"/>
        <v>2.8670693124484554</v>
      </c>
      <c r="AE4771">
        <f t="shared" si="669"/>
        <v>0.74140623836740993</v>
      </c>
      <c r="AF4771">
        <f t="shared" si="670"/>
        <v>0.12994376403461283</v>
      </c>
      <c r="AG4771">
        <f t="shared" si="671"/>
        <v>1</v>
      </c>
      <c r="AH4771">
        <f t="shared" si="672"/>
        <v>1</v>
      </c>
      <c r="AI4771">
        <f t="shared" si="673"/>
        <v>0</v>
      </c>
      <c r="AJ4771">
        <f t="shared" si="674"/>
        <v>0</v>
      </c>
      <c r="AK4771">
        <f t="shared" si="675"/>
        <v>0</v>
      </c>
    </row>
    <row r="4772" spans="1:37" x14ac:dyDescent="0.35">
      <c r="A4772">
        <v>1</v>
      </c>
      <c r="B4772">
        <v>2</v>
      </c>
      <c r="C4772">
        <v>0</v>
      </c>
      <c r="D4772">
        <v>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4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0</v>
      </c>
      <c r="X4772">
        <v>1</v>
      </c>
      <c r="Y4772">
        <v>0</v>
      </c>
      <c r="Z4772">
        <v>75</v>
      </c>
      <c r="AA4772">
        <v>2</v>
      </c>
      <c r="AB4772">
        <v>0</v>
      </c>
      <c r="AC4772">
        <f t="shared" si="667"/>
        <v>-7.2098492680416353</v>
      </c>
      <c r="AD4772">
        <f t="shared" si="668"/>
        <v>7.3926857846569457E-4</v>
      </c>
      <c r="AE4772">
        <f t="shared" si="669"/>
        <v>7.3872246415973455E-4</v>
      </c>
      <c r="AF4772">
        <f t="shared" si="670"/>
        <v>3.2094164784552564E-4</v>
      </c>
      <c r="AG4772">
        <f t="shared" si="671"/>
        <v>0</v>
      </c>
      <c r="AH4772">
        <f t="shared" si="672"/>
        <v>0</v>
      </c>
      <c r="AI4772">
        <f t="shared" si="673"/>
        <v>0</v>
      </c>
      <c r="AJ4772">
        <f t="shared" si="674"/>
        <v>0</v>
      </c>
      <c r="AK4772">
        <f t="shared" si="675"/>
        <v>1</v>
      </c>
    </row>
    <row r="4773" spans="1:37" x14ac:dyDescent="0.35">
      <c r="A4773">
        <v>1</v>
      </c>
      <c r="B4773">
        <v>2</v>
      </c>
      <c r="C4773">
        <v>0</v>
      </c>
      <c r="D4773">
        <v>5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  <c r="K4773">
        <v>0</v>
      </c>
      <c r="L4773">
        <v>68</v>
      </c>
      <c r="M4773">
        <v>0</v>
      </c>
      <c r="N4773">
        <v>0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130.9</v>
      </c>
      <c r="AA4773">
        <v>1</v>
      </c>
      <c r="AB4773">
        <v>0</v>
      </c>
      <c r="AC4773">
        <f t="shared" si="667"/>
        <v>-0.43197026654479664</v>
      </c>
      <c r="AD4773">
        <f t="shared" si="668"/>
        <v>0.64922868021004554</v>
      </c>
      <c r="AE4773">
        <f t="shared" si="669"/>
        <v>0.3936559483839196</v>
      </c>
      <c r="AF4773">
        <f t="shared" si="670"/>
        <v>0.21728087860849837</v>
      </c>
      <c r="AG4773">
        <f t="shared" si="671"/>
        <v>0</v>
      </c>
      <c r="AH4773">
        <f t="shared" si="672"/>
        <v>0</v>
      </c>
      <c r="AI4773">
        <f t="shared" si="673"/>
        <v>0</v>
      </c>
      <c r="AJ4773">
        <f t="shared" si="674"/>
        <v>0</v>
      </c>
      <c r="AK4773">
        <f t="shared" si="675"/>
        <v>1</v>
      </c>
    </row>
    <row r="4774" spans="1:37" x14ac:dyDescent="0.35">
      <c r="A4774">
        <v>1</v>
      </c>
      <c r="B4774">
        <v>2</v>
      </c>
      <c r="C4774">
        <v>1</v>
      </c>
      <c r="D4774">
        <v>4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150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173.25</v>
      </c>
      <c r="AA4774">
        <v>0</v>
      </c>
      <c r="AB4774">
        <v>1</v>
      </c>
      <c r="AC4774">
        <f t="shared" si="667"/>
        <v>2.7325456645378998</v>
      </c>
      <c r="AD4774">
        <f t="shared" si="668"/>
        <v>15.371969130523263</v>
      </c>
      <c r="AE4774">
        <f t="shared" si="669"/>
        <v>0.93891999233399259</v>
      </c>
      <c r="AF4774">
        <f t="shared" si="670"/>
        <v>2.7371413450873659E-2</v>
      </c>
      <c r="AG4774">
        <f t="shared" si="671"/>
        <v>1</v>
      </c>
      <c r="AH4774">
        <f t="shared" si="672"/>
        <v>1</v>
      </c>
      <c r="AI4774">
        <f t="shared" si="673"/>
        <v>0</v>
      </c>
      <c r="AJ4774">
        <f t="shared" si="674"/>
        <v>0</v>
      </c>
      <c r="AK4774">
        <f t="shared" si="675"/>
        <v>0</v>
      </c>
    </row>
    <row r="4775" spans="1:37" x14ac:dyDescent="0.35">
      <c r="A4775">
        <v>1</v>
      </c>
      <c r="B4775">
        <v>1</v>
      </c>
      <c r="C4775">
        <v>0</v>
      </c>
      <c r="D4775">
        <v>3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38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80</v>
      </c>
      <c r="AA4775">
        <v>0</v>
      </c>
      <c r="AB4775">
        <v>0</v>
      </c>
      <c r="AC4775">
        <f t="shared" si="667"/>
        <v>-1.6142169876468364</v>
      </c>
      <c r="AD4775">
        <f t="shared" si="668"/>
        <v>0.19904646527938544</v>
      </c>
      <c r="AE4775">
        <f t="shared" si="669"/>
        <v>0.16600396318503499</v>
      </c>
      <c r="AF4775">
        <f t="shared" si="670"/>
        <v>7.8836013143413597E-2</v>
      </c>
      <c r="AG4775">
        <f t="shared" si="671"/>
        <v>0</v>
      </c>
      <c r="AH4775">
        <f t="shared" si="672"/>
        <v>0</v>
      </c>
      <c r="AI4775">
        <f t="shared" si="673"/>
        <v>0</v>
      </c>
      <c r="AJ4775">
        <f t="shared" si="674"/>
        <v>0</v>
      </c>
      <c r="AK4775">
        <f t="shared" si="675"/>
        <v>1</v>
      </c>
    </row>
    <row r="4776" spans="1:37" x14ac:dyDescent="0.35">
      <c r="A4776">
        <v>1</v>
      </c>
      <c r="B4776">
        <v>2</v>
      </c>
      <c r="C4776">
        <v>0</v>
      </c>
      <c r="D4776">
        <v>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110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117.9</v>
      </c>
      <c r="AA4776">
        <v>0</v>
      </c>
      <c r="AB4776">
        <v>1</v>
      </c>
      <c r="AC4776">
        <f t="shared" si="667"/>
        <v>0.56704937259437305</v>
      </c>
      <c r="AD4776">
        <f t="shared" si="668"/>
        <v>1.7630572440912713</v>
      </c>
      <c r="AE4776">
        <f t="shared" si="669"/>
        <v>0.63808205489101788</v>
      </c>
      <c r="AF4776">
        <f t="shared" si="670"/>
        <v>0.19512346909238185</v>
      </c>
      <c r="AG4776">
        <f t="shared" si="671"/>
        <v>1</v>
      </c>
      <c r="AH4776">
        <f t="shared" si="672"/>
        <v>1</v>
      </c>
      <c r="AI4776">
        <f t="shared" si="673"/>
        <v>0</v>
      </c>
      <c r="AJ4776">
        <f t="shared" si="674"/>
        <v>0</v>
      </c>
      <c r="AK4776">
        <f t="shared" si="675"/>
        <v>0</v>
      </c>
    </row>
    <row r="4777" spans="1:37" x14ac:dyDescent="0.35">
      <c r="A4777">
        <v>1</v>
      </c>
      <c r="B4777">
        <v>2</v>
      </c>
      <c r="C4777">
        <v>0</v>
      </c>
      <c r="D4777">
        <v>2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209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100.8</v>
      </c>
      <c r="AA4777">
        <v>0</v>
      </c>
      <c r="AB4777">
        <v>1</v>
      </c>
      <c r="AC4777">
        <f t="shared" si="667"/>
        <v>1.3166687181837697</v>
      </c>
      <c r="AD4777">
        <f t="shared" si="668"/>
        <v>3.7309717338449313</v>
      </c>
      <c r="AE4777">
        <f t="shared" si="669"/>
        <v>0.7886269341145935</v>
      </c>
      <c r="AF4777">
        <f t="shared" si="670"/>
        <v>0.10312839447356151</v>
      </c>
      <c r="AG4777">
        <f t="shared" si="671"/>
        <v>1</v>
      </c>
      <c r="AH4777">
        <f t="shared" si="672"/>
        <v>1</v>
      </c>
      <c r="AI4777">
        <f t="shared" si="673"/>
        <v>0</v>
      </c>
      <c r="AJ4777">
        <f t="shared" si="674"/>
        <v>0</v>
      </c>
      <c r="AK4777">
        <f t="shared" si="675"/>
        <v>0</v>
      </c>
    </row>
    <row r="4778" spans="1:37" x14ac:dyDescent="0.35">
      <c r="A4778">
        <v>1</v>
      </c>
      <c r="B4778">
        <v>1</v>
      </c>
      <c r="C4778">
        <v>0</v>
      </c>
      <c r="D4778">
        <v>3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183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90.9</v>
      </c>
      <c r="AA4778">
        <v>1</v>
      </c>
      <c r="AB4778">
        <v>0</v>
      </c>
      <c r="AC4778">
        <f t="shared" si="667"/>
        <v>-0.31938072219732394</v>
      </c>
      <c r="AD4778">
        <f t="shared" si="668"/>
        <v>0.72659886432342469</v>
      </c>
      <c r="AE4778">
        <f t="shared" si="669"/>
        <v>0.42082667800673296</v>
      </c>
      <c r="AF4778">
        <f t="shared" si="670"/>
        <v>0.23719145091648472</v>
      </c>
      <c r="AG4778">
        <f t="shared" si="671"/>
        <v>0</v>
      </c>
      <c r="AH4778">
        <f t="shared" si="672"/>
        <v>0</v>
      </c>
      <c r="AI4778">
        <f t="shared" si="673"/>
        <v>0</v>
      </c>
      <c r="AJ4778">
        <f t="shared" si="674"/>
        <v>0</v>
      </c>
      <c r="AK4778">
        <f t="shared" si="675"/>
        <v>1</v>
      </c>
    </row>
    <row r="4779" spans="1:37" x14ac:dyDescent="0.35">
      <c r="A4779">
        <v>1</v>
      </c>
      <c r="B4779">
        <v>1</v>
      </c>
      <c r="C4779">
        <v>0</v>
      </c>
      <c r="D4779">
        <v>5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38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58</v>
      </c>
      <c r="AA4779">
        <v>1</v>
      </c>
      <c r="AB4779">
        <v>0</v>
      </c>
      <c r="AC4779">
        <f t="shared" si="667"/>
        <v>-3.02381634387255</v>
      </c>
      <c r="AD4779">
        <f t="shared" si="668"/>
        <v>4.8615331061886133E-2</v>
      </c>
      <c r="AE4779">
        <f t="shared" si="669"/>
        <v>4.6361453644450865E-2</v>
      </c>
      <c r="AF4779">
        <f t="shared" si="670"/>
        <v>2.0616202936073993E-2</v>
      </c>
      <c r="AG4779">
        <f t="shared" si="671"/>
        <v>0</v>
      </c>
      <c r="AH4779">
        <f t="shared" si="672"/>
        <v>0</v>
      </c>
      <c r="AI4779">
        <f t="shared" si="673"/>
        <v>0</v>
      </c>
      <c r="AJ4779">
        <f t="shared" si="674"/>
        <v>0</v>
      </c>
      <c r="AK4779">
        <f t="shared" si="675"/>
        <v>1</v>
      </c>
    </row>
    <row r="4780" spans="1:37" x14ac:dyDescent="0.35">
      <c r="A4780">
        <v>1</v>
      </c>
      <c r="B4780">
        <v>2</v>
      </c>
      <c r="C4780">
        <v>0</v>
      </c>
      <c r="D4780">
        <v>3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67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75</v>
      </c>
      <c r="AA4780">
        <v>0</v>
      </c>
      <c r="AB4780">
        <v>0</v>
      </c>
      <c r="AC4780">
        <f t="shared" si="667"/>
        <v>-2.3173281232337435</v>
      </c>
      <c r="AD4780">
        <f t="shared" si="668"/>
        <v>9.8536511611001326E-2</v>
      </c>
      <c r="AE4780">
        <f t="shared" si="669"/>
        <v>8.9697985064235833E-2</v>
      </c>
      <c r="AF4780">
        <f t="shared" si="670"/>
        <v>4.0814495965375286E-2</v>
      </c>
      <c r="AG4780">
        <f t="shared" si="671"/>
        <v>0</v>
      </c>
      <c r="AH4780">
        <f t="shared" si="672"/>
        <v>0</v>
      </c>
      <c r="AI4780">
        <f t="shared" si="673"/>
        <v>0</v>
      </c>
      <c r="AJ4780">
        <f t="shared" si="674"/>
        <v>0</v>
      </c>
      <c r="AK4780">
        <f t="shared" si="675"/>
        <v>1</v>
      </c>
    </row>
    <row r="4781" spans="1:37" x14ac:dyDescent="0.35">
      <c r="A4781">
        <v>1</v>
      </c>
      <c r="B4781">
        <v>2</v>
      </c>
      <c r="C4781">
        <v>0</v>
      </c>
      <c r="D4781">
        <v>4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115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77.180000000000007</v>
      </c>
      <c r="AA4781">
        <v>1</v>
      </c>
      <c r="AB4781">
        <v>0</v>
      </c>
      <c r="AC4781">
        <f t="shared" si="667"/>
        <v>-1.3945882487686099</v>
      </c>
      <c r="AD4781">
        <f t="shared" si="668"/>
        <v>0.24793510293670792</v>
      </c>
      <c r="AE4781">
        <f t="shared" si="669"/>
        <v>0.19867627920174194</v>
      </c>
      <c r="AF4781">
        <f t="shared" si="670"/>
        <v>9.619200107612294E-2</v>
      </c>
      <c r="AG4781">
        <f t="shared" si="671"/>
        <v>0</v>
      </c>
      <c r="AH4781">
        <f t="shared" si="672"/>
        <v>0</v>
      </c>
      <c r="AI4781">
        <f t="shared" si="673"/>
        <v>0</v>
      </c>
      <c r="AJ4781">
        <f t="shared" si="674"/>
        <v>0</v>
      </c>
      <c r="AK4781">
        <f t="shared" si="675"/>
        <v>1</v>
      </c>
    </row>
    <row r="4782" spans="1:37" x14ac:dyDescent="0.35">
      <c r="A4782">
        <v>1</v>
      </c>
      <c r="B4782">
        <v>0</v>
      </c>
      <c r="C4782">
        <v>2</v>
      </c>
      <c r="D4782">
        <v>5</v>
      </c>
      <c r="E4782">
        <v>0</v>
      </c>
      <c r="F4782">
        <v>1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107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127.38</v>
      </c>
      <c r="AA4782">
        <v>3</v>
      </c>
      <c r="AB4782">
        <v>0</v>
      </c>
      <c r="AC4782">
        <f t="shared" si="667"/>
        <v>-2.6430792044242692</v>
      </c>
      <c r="AD4782">
        <f t="shared" si="668"/>
        <v>7.1141871578410593E-2</v>
      </c>
      <c r="AE4782">
        <f t="shared" si="669"/>
        <v>6.6416852394704282E-2</v>
      </c>
      <c r="AF4782">
        <f t="shared" si="670"/>
        <v>2.9846996474344769E-2</v>
      </c>
      <c r="AG4782">
        <f t="shared" si="671"/>
        <v>0</v>
      </c>
      <c r="AH4782">
        <f t="shared" si="672"/>
        <v>0</v>
      </c>
      <c r="AI4782">
        <f t="shared" si="673"/>
        <v>0</v>
      </c>
      <c r="AJ4782">
        <f t="shared" si="674"/>
        <v>0</v>
      </c>
      <c r="AK4782">
        <f t="shared" si="675"/>
        <v>1</v>
      </c>
    </row>
    <row r="4783" spans="1:37" x14ac:dyDescent="0.35">
      <c r="A4783">
        <v>1</v>
      </c>
      <c r="B4783">
        <v>1</v>
      </c>
      <c r="C4783">
        <v>0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1</v>
      </c>
      <c r="AB4783">
        <v>0</v>
      </c>
      <c r="AC4783">
        <f t="shared" si="667"/>
        <v>-7.9823067811146391</v>
      </c>
      <c r="AD4783">
        <f t="shared" si="668"/>
        <v>3.414508609476396E-4</v>
      </c>
      <c r="AE4783">
        <f t="shared" si="669"/>
        <v>3.4133431205291817E-4</v>
      </c>
      <c r="AF4783">
        <f t="shared" si="670"/>
        <v>1.4826491359975165E-4</v>
      </c>
      <c r="AG4783">
        <f t="shared" si="671"/>
        <v>0</v>
      </c>
      <c r="AH4783">
        <f t="shared" si="672"/>
        <v>0</v>
      </c>
      <c r="AI4783">
        <f t="shared" si="673"/>
        <v>0</v>
      </c>
      <c r="AJ4783">
        <f t="shared" si="674"/>
        <v>0</v>
      </c>
      <c r="AK4783">
        <f t="shared" si="675"/>
        <v>1</v>
      </c>
    </row>
    <row r="4784" spans="1:37" x14ac:dyDescent="0.35">
      <c r="A4784">
        <v>1</v>
      </c>
      <c r="B4784">
        <v>2</v>
      </c>
      <c r="C4784">
        <v>0</v>
      </c>
      <c r="D4784">
        <v>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9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149</v>
      </c>
      <c r="AA4784">
        <v>1</v>
      </c>
      <c r="AB4784">
        <v>1</v>
      </c>
      <c r="AC4784">
        <f t="shared" si="667"/>
        <v>-1.8336639076917849</v>
      </c>
      <c r="AD4784">
        <f t="shared" si="668"/>
        <v>0.15982690267002356</v>
      </c>
      <c r="AE4784">
        <f t="shared" si="669"/>
        <v>0.13780237577011531</v>
      </c>
      <c r="AF4784">
        <f t="shared" si="670"/>
        <v>0.86074329494684654</v>
      </c>
      <c r="AG4784">
        <f t="shared" si="671"/>
        <v>0</v>
      </c>
      <c r="AH4784">
        <f t="shared" si="672"/>
        <v>0</v>
      </c>
      <c r="AI4784">
        <f t="shared" si="673"/>
        <v>0</v>
      </c>
      <c r="AJ4784">
        <f t="shared" si="674"/>
        <v>1</v>
      </c>
      <c r="AK4784">
        <f t="shared" si="675"/>
        <v>0</v>
      </c>
    </row>
    <row r="4785" spans="1:37" x14ac:dyDescent="0.35">
      <c r="A4785">
        <v>1</v>
      </c>
      <c r="B4785">
        <v>2</v>
      </c>
      <c r="C4785">
        <v>0</v>
      </c>
      <c r="D4785">
        <v>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3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146</v>
      </c>
      <c r="AA4785">
        <v>1</v>
      </c>
      <c r="AB4785">
        <v>0</v>
      </c>
      <c r="AC4785">
        <f t="shared" si="667"/>
        <v>-1.356104752131257</v>
      </c>
      <c r="AD4785">
        <f t="shared" si="668"/>
        <v>0.25766248397998298</v>
      </c>
      <c r="AE4785">
        <f t="shared" si="669"/>
        <v>0.20487411150612325</v>
      </c>
      <c r="AF4785">
        <f t="shared" si="670"/>
        <v>9.9564106123447918E-2</v>
      </c>
      <c r="AG4785">
        <f t="shared" si="671"/>
        <v>0</v>
      </c>
      <c r="AH4785">
        <f t="shared" si="672"/>
        <v>0</v>
      </c>
      <c r="AI4785">
        <f t="shared" si="673"/>
        <v>0</v>
      </c>
      <c r="AJ4785">
        <f t="shared" si="674"/>
        <v>0</v>
      </c>
      <c r="AK4785">
        <f t="shared" si="675"/>
        <v>1</v>
      </c>
    </row>
    <row r="4786" spans="1:37" x14ac:dyDescent="0.35">
      <c r="A4786">
        <v>1</v>
      </c>
      <c r="B4786">
        <v>2</v>
      </c>
      <c r="C4786">
        <v>0</v>
      </c>
      <c r="D4786">
        <v>3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  <c r="K4786">
        <v>0</v>
      </c>
      <c r="L4786">
        <v>35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89.3</v>
      </c>
      <c r="AA4786">
        <v>1</v>
      </c>
      <c r="AB4786">
        <v>0</v>
      </c>
      <c r="AC4786">
        <f t="shared" si="667"/>
        <v>-1.5480810398087268</v>
      </c>
      <c r="AD4786">
        <f t="shared" si="668"/>
        <v>0.21265566028112756</v>
      </c>
      <c r="AE4786">
        <f t="shared" si="669"/>
        <v>0.17536359846110644</v>
      </c>
      <c r="AF4786">
        <f t="shared" si="670"/>
        <v>8.373749825337877E-2</v>
      </c>
      <c r="AG4786">
        <f t="shared" si="671"/>
        <v>0</v>
      </c>
      <c r="AH4786">
        <f t="shared" si="672"/>
        <v>0</v>
      </c>
      <c r="AI4786">
        <f t="shared" si="673"/>
        <v>0</v>
      </c>
      <c r="AJ4786">
        <f t="shared" si="674"/>
        <v>0</v>
      </c>
      <c r="AK4786">
        <f t="shared" si="675"/>
        <v>1</v>
      </c>
    </row>
    <row r="4787" spans="1:37" x14ac:dyDescent="0.35">
      <c r="A4787">
        <v>1</v>
      </c>
      <c r="B4787">
        <v>2</v>
      </c>
      <c r="C4787">
        <v>0</v>
      </c>
      <c r="D4787">
        <v>3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148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72.25</v>
      </c>
      <c r="AA4787">
        <v>0</v>
      </c>
      <c r="AB4787">
        <v>0</v>
      </c>
      <c r="AC4787">
        <f t="shared" si="667"/>
        <v>-4.638081940038874E-2</v>
      </c>
      <c r="AD4787">
        <f t="shared" si="668"/>
        <v>0.95467833292626092</v>
      </c>
      <c r="AE4787">
        <f t="shared" si="669"/>
        <v>0.48840687331764454</v>
      </c>
      <c r="AF4787">
        <f t="shared" si="670"/>
        <v>0.29107529895487222</v>
      </c>
      <c r="AG4787">
        <f t="shared" si="671"/>
        <v>0</v>
      </c>
      <c r="AH4787">
        <f t="shared" si="672"/>
        <v>0</v>
      </c>
      <c r="AI4787">
        <f t="shared" si="673"/>
        <v>0</v>
      </c>
      <c r="AJ4787">
        <f t="shared" si="674"/>
        <v>0</v>
      </c>
      <c r="AK4787">
        <f t="shared" si="675"/>
        <v>1</v>
      </c>
    </row>
    <row r="4788" spans="1:37" x14ac:dyDescent="0.35">
      <c r="A4788">
        <v>1</v>
      </c>
      <c r="B4788">
        <v>2</v>
      </c>
      <c r="C4788">
        <v>0</v>
      </c>
      <c r="D4788">
        <v>4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224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121.13</v>
      </c>
      <c r="AA4788">
        <v>2</v>
      </c>
      <c r="AB4788">
        <v>1</v>
      </c>
      <c r="AC4788">
        <f t="shared" si="667"/>
        <v>-0.15418772951475201</v>
      </c>
      <c r="AD4788">
        <f t="shared" si="668"/>
        <v>0.85711110085614639</v>
      </c>
      <c r="AE4788">
        <f t="shared" si="669"/>
        <v>0.46152925393693994</v>
      </c>
      <c r="AF4788">
        <f t="shared" si="670"/>
        <v>0.33580076609910459</v>
      </c>
      <c r="AG4788">
        <f t="shared" si="671"/>
        <v>0</v>
      </c>
      <c r="AH4788">
        <f t="shared" si="672"/>
        <v>0</v>
      </c>
      <c r="AI4788">
        <f t="shared" si="673"/>
        <v>0</v>
      </c>
      <c r="AJ4788">
        <f t="shared" si="674"/>
        <v>1</v>
      </c>
      <c r="AK4788">
        <f t="shared" si="675"/>
        <v>0</v>
      </c>
    </row>
    <row r="4789" spans="1:37" x14ac:dyDescent="0.35">
      <c r="A4789">
        <v>1</v>
      </c>
      <c r="B4789">
        <v>1</v>
      </c>
      <c r="C4789">
        <v>0</v>
      </c>
      <c r="D4789">
        <v>2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335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80</v>
      </c>
      <c r="AA4789">
        <v>0</v>
      </c>
      <c r="AB4789">
        <v>0</v>
      </c>
      <c r="AC4789">
        <f t="shared" si="667"/>
        <v>2.2840819095888545</v>
      </c>
      <c r="AD4789">
        <f t="shared" si="668"/>
        <v>9.8166694954315421</v>
      </c>
      <c r="AE4789">
        <f t="shared" si="669"/>
        <v>0.90755010121901636</v>
      </c>
      <c r="AF4789">
        <f t="shared" si="670"/>
        <v>1.0340935599930108</v>
      </c>
      <c r="AG4789">
        <f t="shared" si="671"/>
        <v>1</v>
      </c>
      <c r="AH4789">
        <f t="shared" si="672"/>
        <v>0</v>
      </c>
      <c r="AI4789">
        <f t="shared" si="673"/>
        <v>1</v>
      </c>
      <c r="AJ4789">
        <f t="shared" si="674"/>
        <v>0</v>
      </c>
      <c r="AK4789">
        <f t="shared" si="675"/>
        <v>0</v>
      </c>
    </row>
    <row r="4790" spans="1:37" x14ac:dyDescent="0.35">
      <c r="A4790">
        <v>1</v>
      </c>
      <c r="B4790">
        <v>2</v>
      </c>
      <c r="C4790">
        <v>0</v>
      </c>
      <c r="D4790">
        <v>3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112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76.5</v>
      </c>
      <c r="AA4790">
        <v>1</v>
      </c>
      <c r="AB4790">
        <v>0</v>
      </c>
      <c r="AC4790">
        <f t="shared" si="667"/>
        <v>-1.5496436998297431</v>
      </c>
      <c r="AD4790">
        <f t="shared" si="668"/>
        <v>0.21232361128997454</v>
      </c>
      <c r="AE4790">
        <f t="shared" si="669"/>
        <v>0.17513773493535389</v>
      </c>
      <c r="AF4790">
        <f t="shared" si="670"/>
        <v>8.3618563590991249E-2</v>
      </c>
      <c r="AG4790">
        <f t="shared" si="671"/>
        <v>0</v>
      </c>
      <c r="AH4790">
        <f t="shared" si="672"/>
        <v>0</v>
      </c>
      <c r="AI4790">
        <f t="shared" si="673"/>
        <v>0</v>
      </c>
      <c r="AJ4790">
        <f t="shared" si="674"/>
        <v>0</v>
      </c>
      <c r="AK4790">
        <f t="shared" si="675"/>
        <v>1</v>
      </c>
    </row>
    <row r="4791" spans="1:37" x14ac:dyDescent="0.35">
      <c r="A4791">
        <v>1</v>
      </c>
      <c r="B4791">
        <v>2</v>
      </c>
      <c r="C4791">
        <v>0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1</v>
      </c>
      <c r="W4791">
        <v>0</v>
      </c>
      <c r="X4791">
        <v>0</v>
      </c>
      <c r="Y4791">
        <v>0</v>
      </c>
      <c r="Z4791">
        <v>73</v>
      </c>
      <c r="AA4791">
        <v>1</v>
      </c>
      <c r="AB4791">
        <v>0</v>
      </c>
      <c r="AC4791">
        <f t="shared" si="667"/>
        <v>-2.8901289725073731</v>
      </c>
      <c r="AD4791">
        <f t="shared" si="668"/>
        <v>5.5569045270197188E-2</v>
      </c>
      <c r="AE4791">
        <f t="shared" si="669"/>
        <v>5.2643685904954718E-2</v>
      </c>
      <c r="AF4791">
        <f t="shared" si="670"/>
        <v>2.3486645980130151E-2</v>
      </c>
      <c r="AG4791">
        <f t="shared" si="671"/>
        <v>0</v>
      </c>
      <c r="AH4791">
        <f t="shared" si="672"/>
        <v>0</v>
      </c>
      <c r="AI4791">
        <f t="shared" si="673"/>
        <v>0</v>
      </c>
      <c r="AJ4791">
        <f t="shared" si="674"/>
        <v>0</v>
      </c>
      <c r="AK4791">
        <f t="shared" si="675"/>
        <v>1</v>
      </c>
    </row>
    <row r="4792" spans="1:37" x14ac:dyDescent="0.35">
      <c r="A4792">
        <v>1</v>
      </c>
      <c r="B4792">
        <v>2</v>
      </c>
      <c r="C4792">
        <v>0</v>
      </c>
      <c r="D4792">
        <v>2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1</v>
      </c>
      <c r="AB4792">
        <v>0</v>
      </c>
      <c r="AC4792">
        <f t="shared" si="667"/>
        <v>-4.9616240983301019</v>
      </c>
      <c r="AD4792">
        <f t="shared" si="668"/>
        <v>7.0015473921820354E-3</v>
      </c>
      <c r="AE4792">
        <f t="shared" si="669"/>
        <v>6.9528665673988738E-3</v>
      </c>
      <c r="AF4792">
        <f t="shared" si="670"/>
        <v>3.0301379055243482E-3</v>
      </c>
      <c r="AG4792">
        <f t="shared" si="671"/>
        <v>0</v>
      </c>
      <c r="AH4792">
        <f t="shared" si="672"/>
        <v>0</v>
      </c>
      <c r="AI4792">
        <f t="shared" si="673"/>
        <v>0</v>
      </c>
      <c r="AJ4792">
        <f t="shared" si="674"/>
        <v>0</v>
      </c>
      <c r="AK4792">
        <f t="shared" si="675"/>
        <v>1</v>
      </c>
    </row>
    <row r="4793" spans="1:37" x14ac:dyDescent="0.35">
      <c r="A4793">
        <v>1</v>
      </c>
      <c r="B4793">
        <v>1</v>
      </c>
      <c r="C4793">
        <v>0</v>
      </c>
      <c r="D4793">
        <v>3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  <c r="K4793">
        <v>0</v>
      </c>
      <c r="L4793">
        <v>40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88.5</v>
      </c>
      <c r="AA4793">
        <v>0</v>
      </c>
      <c r="AB4793">
        <v>1</v>
      </c>
      <c r="AC4793">
        <f t="shared" si="667"/>
        <v>-0.80782565897258207</v>
      </c>
      <c r="AD4793">
        <f t="shared" si="668"/>
        <v>0.44582639172113603</v>
      </c>
      <c r="AE4793">
        <f t="shared" si="669"/>
        <v>0.30835402803127476</v>
      </c>
      <c r="AF4793">
        <f t="shared" si="670"/>
        <v>0.51095037400813337</v>
      </c>
      <c r="AG4793">
        <f t="shared" si="671"/>
        <v>0</v>
      </c>
      <c r="AH4793">
        <f t="shared" si="672"/>
        <v>0</v>
      </c>
      <c r="AI4793">
        <f t="shared" si="673"/>
        <v>0</v>
      </c>
      <c r="AJ4793">
        <f t="shared" si="674"/>
        <v>1</v>
      </c>
      <c r="AK4793">
        <f t="shared" si="675"/>
        <v>0</v>
      </c>
    </row>
    <row r="4794" spans="1:37" x14ac:dyDescent="0.35">
      <c r="A4794">
        <v>1</v>
      </c>
      <c r="B4794">
        <v>2</v>
      </c>
      <c r="C4794">
        <v>0</v>
      </c>
      <c r="D4794">
        <v>4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210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86</v>
      </c>
      <c r="AA4794">
        <v>0</v>
      </c>
      <c r="AB4794">
        <v>1</v>
      </c>
      <c r="AC4794">
        <f t="shared" si="667"/>
        <v>1.0965159808294183</v>
      </c>
      <c r="AD4794">
        <f t="shared" si="668"/>
        <v>2.9937176636400511</v>
      </c>
      <c r="AE4794">
        <f t="shared" si="669"/>
        <v>0.74960673632383024</v>
      </c>
      <c r="AF4794">
        <f t="shared" si="670"/>
        <v>0.12516651932529074</v>
      </c>
      <c r="AG4794">
        <f t="shared" si="671"/>
        <v>1</v>
      </c>
      <c r="AH4794">
        <f t="shared" si="672"/>
        <v>1</v>
      </c>
      <c r="AI4794">
        <f t="shared" si="673"/>
        <v>0</v>
      </c>
      <c r="AJ4794">
        <f t="shared" si="674"/>
        <v>0</v>
      </c>
      <c r="AK4794">
        <f t="shared" si="675"/>
        <v>0</v>
      </c>
    </row>
    <row r="4795" spans="1:37" x14ac:dyDescent="0.35">
      <c r="A4795">
        <v>1</v>
      </c>
      <c r="B4795">
        <v>1</v>
      </c>
      <c r="C4795">
        <v>0</v>
      </c>
      <c r="D4795">
        <v>3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21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95</v>
      </c>
      <c r="AA4795">
        <v>0</v>
      </c>
      <c r="AB4795">
        <v>0</v>
      </c>
      <c r="AC4795">
        <f t="shared" si="667"/>
        <v>-1.8330565785400865</v>
      </c>
      <c r="AD4795">
        <f t="shared" si="668"/>
        <v>0.15992399968918136</v>
      </c>
      <c r="AE4795">
        <f t="shared" si="669"/>
        <v>0.13787455017055888</v>
      </c>
      <c r="AF4795">
        <f t="shared" si="670"/>
        <v>6.4429534401995198E-2</v>
      </c>
      <c r="AG4795">
        <f t="shared" si="671"/>
        <v>0</v>
      </c>
      <c r="AH4795">
        <f t="shared" si="672"/>
        <v>0</v>
      </c>
      <c r="AI4795">
        <f t="shared" si="673"/>
        <v>0</v>
      </c>
      <c r="AJ4795">
        <f t="shared" si="674"/>
        <v>0</v>
      </c>
      <c r="AK4795">
        <f t="shared" si="675"/>
        <v>1</v>
      </c>
    </row>
    <row r="4796" spans="1:37" x14ac:dyDescent="0.35">
      <c r="A4796">
        <v>1</v>
      </c>
      <c r="B4796">
        <v>3</v>
      </c>
      <c r="C4796">
        <v>0</v>
      </c>
      <c r="D4796">
        <v>4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  <c r="K4796">
        <v>0</v>
      </c>
      <c r="L4796">
        <v>15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177</v>
      </c>
      <c r="AA4796">
        <v>0</v>
      </c>
      <c r="AB4796">
        <v>1</v>
      </c>
      <c r="AC4796">
        <f t="shared" si="667"/>
        <v>0.56077537650213038</v>
      </c>
      <c r="AD4796">
        <f t="shared" si="668"/>
        <v>1.7520304570115859</v>
      </c>
      <c r="AE4796">
        <f t="shared" si="669"/>
        <v>0.63663192845405703</v>
      </c>
      <c r="AF4796">
        <f t="shared" si="670"/>
        <v>0.19611158437085413</v>
      </c>
      <c r="AG4796">
        <f t="shared" si="671"/>
        <v>1</v>
      </c>
      <c r="AH4796">
        <f t="shared" si="672"/>
        <v>1</v>
      </c>
      <c r="AI4796">
        <f t="shared" si="673"/>
        <v>0</v>
      </c>
      <c r="AJ4796">
        <f t="shared" si="674"/>
        <v>0</v>
      </c>
      <c r="AK4796">
        <f t="shared" si="675"/>
        <v>0</v>
      </c>
    </row>
    <row r="4797" spans="1:37" x14ac:dyDescent="0.35">
      <c r="A4797">
        <v>1</v>
      </c>
      <c r="B4797">
        <v>2</v>
      </c>
      <c r="C4797">
        <v>0</v>
      </c>
      <c r="D4797">
        <v>2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16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87</v>
      </c>
      <c r="AA4797">
        <v>0</v>
      </c>
      <c r="AB4797">
        <v>0</v>
      </c>
      <c r="AC4797">
        <f t="shared" si="667"/>
        <v>-0.77647298967520229</v>
      </c>
      <c r="AD4797">
        <f t="shared" si="668"/>
        <v>0.46002566863509126</v>
      </c>
      <c r="AE4797">
        <f t="shared" si="669"/>
        <v>0.31508053489576487</v>
      </c>
      <c r="AF4797">
        <f t="shared" si="670"/>
        <v>0.16436049116017926</v>
      </c>
      <c r="AG4797">
        <f t="shared" si="671"/>
        <v>0</v>
      </c>
      <c r="AH4797">
        <f t="shared" si="672"/>
        <v>0</v>
      </c>
      <c r="AI4797">
        <f t="shared" si="673"/>
        <v>0</v>
      </c>
      <c r="AJ4797">
        <f t="shared" si="674"/>
        <v>0</v>
      </c>
      <c r="AK4797">
        <f t="shared" si="675"/>
        <v>1</v>
      </c>
    </row>
    <row r="4798" spans="1:37" x14ac:dyDescent="0.35">
      <c r="A4798">
        <v>1</v>
      </c>
      <c r="B4798">
        <v>2</v>
      </c>
      <c r="C4798">
        <v>1</v>
      </c>
      <c r="D4798">
        <v>4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42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152.1</v>
      </c>
      <c r="AA4798">
        <v>1</v>
      </c>
      <c r="AB4798">
        <v>0</v>
      </c>
      <c r="AC4798">
        <f t="shared" si="667"/>
        <v>-0.42293439083984241</v>
      </c>
      <c r="AD4798">
        <f t="shared" si="668"/>
        <v>0.65512161368070598</v>
      </c>
      <c r="AE4798">
        <f t="shared" si="669"/>
        <v>0.39581478984122992</v>
      </c>
      <c r="AF4798">
        <f t="shared" si="670"/>
        <v>0.21882991002111268</v>
      </c>
      <c r="AG4798">
        <f t="shared" si="671"/>
        <v>0</v>
      </c>
      <c r="AH4798">
        <f t="shared" si="672"/>
        <v>0</v>
      </c>
      <c r="AI4798">
        <f t="shared" si="673"/>
        <v>0</v>
      </c>
      <c r="AJ4798">
        <f t="shared" si="674"/>
        <v>0</v>
      </c>
      <c r="AK4798">
        <f t="shared" si="675"/>
        <v>1</v>
      </c>
    </row>
    <row r="4799" spans="1:37" x14ac:dyDescent="0.35">
      <c r="A4799">
        <v>1</v>
      </c>
      <c r="B4799">
        <v>2</v>
      </c>
      <c r="C4799">
        <v>0</v>
      </c>
      <c r="D4799">
        <v>5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18</v>
      </c>
      <c r="M4799">
        <v>0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116.8</v>
      </c>
      <c r="AA4799">
        <v>1</v>
      </c>
      <c r="AB4799">
        <v>0</v>
      </c>
      <c r="AC4799">
        <f t="shared" si="667"/>
        <v>-1.2221872247163632</v>
      </c>
      <c r="AD4799">
        <f t="shared" si="668"/>
        <v>0.29458513787479057</v>
      </c>
      <c r="AE4799">
        <f t="shared" si="669"/>
        <v>0.22755176871440508</v>
      </c>
      <c r="AF4799">
        <f t="shared" si="670"/>
        <v>0.11213061691332095</v>
      </c>
      <c r="AG4799">
        <f t="shared" si="671"/>
        <v>0</v>
      </c>
      <c r="AH4799">
        <f t="shared" si="672"/>
        <v>0</v>
      </c>
      <c r="AI4799">
        <f t="shared" si="673"/>
        <v>0</v>
      </c>
      <c r="AJ4799">
        <f t="shared" si="674"/>
        <v>0</v>
      </c>
      <c r="AK4799">
        <f t="shared" si="675"/>
        <v>1</v>
      </c>
    </row>
    <row r="4800" spans="1:37" x14ac:dyDescent="0.35">
      <c r="A4800">
        <v>1</v>
      </c>
      <c r="B4800">
        <v>3</v>
      </c>
      <c r="C4800">
        <v>0</v>
      </c>
      <c r="D4800">
        <v>4</v>
      </c>
      <c r="E4800">
        <v>0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0</v>
      </c>
      <c r="L4800">
        <v>40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130.9</v>
      </c>
      <c r="AA4800">
        <v>2</v>
      </c>
      <c r="AB4800">
        <v>0</v>
      </c>
      <c r="AC4800">
        <f t="shared" si="667"/>
        <v>-3.4567797653210213</v>
      </c>
      <c r="AD4800">
        <f t="shared" si="668"/>
        <v>3.1531136364960966E-2</v>
      </c>
      <c r="AE4800">
        <f t="shared" si="669"/>
        <v>3.0567314212224701E-2</v>
      </c>
      <c r="AF4800">
        <f t="shared" si="670"/>
        <v>1.3482341516541737E-2</v>
      </c>
      <c r="AG4800">
        <f t="shared" si="671"/>
        <v>0</v>
      </c>
      <c r="AH4800">
        <f t="shared" si="672"/>
        <v>0</v>
      </c>
      <c r="AI4800">
        <f t="shared" si="673"/>
        <v>0</v>
      </c>
      <c r="AJ4800">
        <f t="shared" si="674"/>
        <v>0</v>
      </c>
      <c r="AK4800">
        <f t="shared" si="675"/>
        <v>1</v>
      </c>
    </row>
    <row r="4801" spans="1:37" x14ac:dyDescent="0.35">
      <c r="A4801">
        <v>1</v>
      </c>
      <c r="B4801">
        <v>2</v>
      </c>
      <c r="C4801">
        <v>1</v>
      </c>
      <c r="D4801">
        <v>3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149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127.5</v>
      </c>
      <c r="AA4801">
        <v>0</v>
      </c>
      <c r="AB4801">
        <v>1</v>
      </c>
      <c r="AC4801">
        <f t="shared" si="667"/>
        <v>1.5919188147135039</v>
      </c>
      <c r="AD4801">
        <f t="shared" si="668"/>
        <v>4.9131673471321484</v>
      </c>
      <c r="AE4801">
        <f t="shared" si="669"/>
        <v>0.83088589561311943</v>
      </c>
      <c r="AF4801">
        <f t="shared" si="670"/>
        <v>8.0458613169053922E-2</v>
      </c>
      <c r="AG4801">
        <f t="shared" si="671"/>
        <v>1</v>
      </c>
      <c r="AH4801">
        <f t="shared" si="672"/>
        <v>1</v>
      </c>
      <c r="AI4801">
        <f t="shared" si="673"/>
        <v>0</v>
      </c>
      <c r="AJ4801">
        <f t="shared" si="674"/>
        <v>0</v>
      </c>
      <c r="AK4801">
        <f t="shared" si="675"/>
        <v>0</v>
      </c>
    </row>
    <row r="4802" spans="1:37" x14ac:dyDescent="0.35">
      <c r="A4802">
        <v>1</v>
      </c>
      <c r="B4802">
        <v>2</v>
      </c>
      <c r="C4802">
        <v>0</v>
      </c>
      <c r="D4802">
        <v>6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103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114.3</v>
      </c>
      <c r="AA4802">
        <v>1</v>
      </c>
      <c r="AB4802">
        <v>0</v>
      </c>
      <c r="AC4802">
        <f t="shared" si="667"/>
        <v>-1.8713850234653302</v>
      </c>
      <c r="AD4802">
        <f t="shared" si="668"/>
        <v>0.15391034468567014</v>
      </c>
      <c r="AE4802">
        <f t="shared" si="669"/>
        <v>0.13338154510400541</v>
      </c>
      <c r="AF4802">
        <f t="shared" si="670"/>
        <v>6.2172066773886647E-2</v>
      </c>
      <c r="AG4802">
        <f t="shared" si="671"/>
        <v>0</v>
      </c>
      <c r="AH4802">
        <f t="shared" si="672"/>
        <v>0</v>
      </c>
      <c r="AI4802">
        <f t="shared" si="673"/>
        <v>0</v>
      </c>
      <c r="AJ4802">
        <f t="shared" si="674"/>
        <v>0</v>
      </c>
      <c r="AK4802">
        <f t="shared" si="675"/>
        <v>1</v>
      </c>
    </row>
    <row r="4803" spans="1:37" x14ac:dyDescent="0.35">
      <c r="A4803">
        <v>1</v>
      </c>
      <c r="B4803">
        <v>2</v>
      </c>
      <c r="C4803">
        <v>2</v>
      </c>
      <c r="D4803">
        <v>3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4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85.03</v>
      </c>
      <c r="AA4803">
        <v>1</v>
      </c>
      <c r="AB4803">
        <v>0</v>
      </c>
      <c r="AC4803">
        <f t="shared" si="667"/>
        <v>-1.3869494510725118</v>
      </c>
      <c r="AD4803">
        <f t="shared" si="668"/>
        <v>0.24983628114298875</v>
      </c>
      <c r="AE4803">
        <f t="shared" si="669"/>
        <v>0.19989520620613666</v>
      </c>
      <c r="AF4803">
        <f t="shared" si="670"/>
        <v>9.6853127525737825E-2</v>
      </c>
      <c r="AG4803">
        <f t="shared" si="671"/>
        <v>0</v>
      </c>
      <c r="AH4803">
        <f t="shared" si="672"/>
        <v>0</v>
      </c>
      <c r="AI4803">
        <f t="shared" si="673"/>
        <v>0</v>
      </c>
      <c r="AJ4803">
        <f t="shared" si="674"/>
        <v>0</v>
      </c>
      <c r="AK4803">
        <f t="shared" si="675"/>
        <v>1</v>
      </c>
    </row>
    <row r="4804" spans="1:37" x14ac:dyDescent="0.35">
      <c r="A4804">
        <v>1</v>
      </c>
      <c r="B4804">
        <v>2</v>
      </c>
      <c r="C4804">
        <v>0</v>
      </c>
      <c r="D4804">
        <v>1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63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89.25</v>
      </c>
      <c r="AA4804">
        <v>0</v>
      </c>
      <c r="AB4804">
        <v>0</v>
      </c>
      <c r="AC4804">
        <f t="shared" si="667"/>
        <v>-1.4343154544453154</v>
      </c>
      <c r="AD4804">
        <f t="shared" si="668"/>
        <v>0.23827842063209931</v>
      </c>
      <c r="AE4804">
        <f t="shared" si="669"/>
        <v>0.1924271768464367</v>
      </c>
      <c r="AF4804">
        <f t="shared" si="670"/>
        <v>9.2818304578617353E-2</v>
      </c>
      <c r="AG4804">
        <f t="shared" si="671"/>
        <v>0</v>
      </c>
      <c r="AH4804">
        <f t="shared" si="672"/>
        <v>0</v>
      </c>
      <c r="AI4804">
        <f t="shared" si="673"/>
        <v>0</v>
      </c>
      <c r="AJ4804">
        <f t="shared" si="674"/>
        <v>0</v>
      </c>
      <c r="AK4804">
        <f t="shared" si="675"/>
        <v>1</v>
      </c>
    </row>
    <row r="4805" spans="1:37" x14ac:dyDescent="0.35">
      <c r="A4805">
        <v>1</v>
      </c>
      <c r="B4805">
        <v>2</v>
      </c>
      <c r="C4805">
        <v>1</v>
      </c>
      <c r="D4805">
        <v>2</v>
      </c>
      <c r="E4805">
        <v>0</v>
      </c>
      <c r="F4805">
        <v>0</v>
      </c>
      <c r="G4805">
        <v>0</v>
      </c>
      <c r="H4805">
        <v>1</v>
      </c>
      <c r="I4805">
        <v>0</v>
      </c>
      <c r="J4805">
        <v>0</v>
      </c>
      <c r="K4805">
        <v>0</v>
      </c>
      <c r="L4805">
        <v>120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93.16</v>
      </c>
      <c r="AA4805">
        <v>0</v>
      </c>
      <c r="AB4805">
        <v>0</v>
      </c>
      <c r="AC4805">
        <f t="shared" si="667"/>
        <v>0.26647732819498282</v>
      </c>
      <c r="AD4805">
        <f t="shared" si="668"/>
        <v>1.305357994177931</v>
      </c>
      <c r="AE4805">
        <f t="shared" si="669"/>
        <v>0.56622789062460099</v>
      </c>
      <c r="AF4805">
        <f t="shared" si="670"/>
        <v>0.36273837563617445</v>
      </c>
      <c r="AG4805">
        <f t="shared" si="671"/>
        <v>1</v>
      </c>
      <c r="AH4805">
        <f t="shared" si="672"/>
        <v>0</v>
      </c>
      <c r="AI4805">
        <f t="shared" si="673"/>
        <v>1</v>
      </c>
      <c r="AJ4805">
        <f t="shared" si="674"/>
        <v>0</v>
      </c>
      <c r="AK4805">
        <f t="shared" si="675"/>
        <v>0</v>
      </c>
    </row>
    <row r="4806" spans="1:37" x14ac:dyDescent="0.35">
      <c r="A4806">
        <v>1</v>
      </c>
      <c r="B4806">
        <v>2</v>
      </c>
      <c r="C4806">
        <v>0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13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100</v>
      </c>
      <c r="AA4806">
        <v>1</v>
      </c>
      <c r="AB4806">
        <v>0</v>
      </c>
      <c r="AC4806">
        <f t="shared" si="667"/>
        <v>-2.9800002976722793</v>
      </c>
      <c r="AD4806">
        <f t="shared" si="668"/>
        <v>5.0792818745282124E-2</v>
      </c>
      <c r="AE4806">
        <f t="shared" si="669"/>
        <v>4.8337615026654054E-2</v>
      </c>
      <c r="AF4806">
        <f t="shared" si="670"/>
        <v>2.1517096099230443E-2</v>
      </c>
      <c r="AG4806">
        <f t="shared" si="671"/>
        <v>0</v>
      </c>
      <c r="AH4806">
        <f t="shared" si="672"/>
        <v>0</v>
      </c>
      <c r="AI4806">
        <f t="shared" si="673"/>
        <v>0</v>
      </c>
      <c r="AJ4806">
        <f t="shared" si="674"/>
        <v>0</v>
      </c>
      <c r="AK4806">
        <f t="shared" si="675"/>
        <v>1</v>
      </c>
    </row>
    <row r="4807" spans="1:37" x14ac:dyDescent="0.35">
      <c r="A4807">
        <v>1</v>
      </c>
      <c r="B4807">
        <v>2</v>
      </c>
      <c r="C4807">
        <v>0</v>
      </c>
      <c r="D4807">
        <v>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2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63.75</v>
      </c>
      <c r="AA4807">
        <v>1</v>
      </c>
      <c r="AB4807">
        <v>0</v>
      </c>
      <c r="AC4807">
        <f t="shared" si="667"/>
        <v>-4.6585426837756705</v>
      </c>
      <c r="AD4807">
        <f t="shared" si="668"/>
        <v>9.4802680881374089E-3</v>
      </c>
      <c r="AE4807">
        <f t="shared" si="669"/>
        <v>9.3912366470442887E-3</v>
      </c>
      <c r="AF4807">
        <f t="shared" si="670"/>
        <v>4.0978343800140192E-3</v>
      </c>
      <c r="AG4807">
        <f t="shared" si="671"/>
        <v>0</v>
      </c>
      <c r="AH4807">
        <f t="shared" si="672"/>
        <v>0</v>
      </c>
      <c r="AI4807">
        <f t="shared" si="673"/>
        <v>0</v>
      </c>
      <c r="AJ4807">
        <f t="shared" si="674"/>
        <v>0</v>
      </c>
      <c r="AK4807">
        <f t="shared" si="675"/>
        <v>1</v>
      </c>
    </row>
    <row r="4808" spans="1:37" x14ac:dyDescent="0.35">
      <c r="A4808">
        <v>1</v>
      </c>
      <c r="B4808">
        <v>3</v>
      </c>
      <c r="C4808">
        <v>0</v>
      </c>
      <c r="D4808">
        <v>4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  <c r="K4808">
        <v>0</v>
      </c>
      <c r="L4808">
        <v>116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138.55000000000001</v>
      </c>
      <c r="AA4808">
        <v>2</v>
      </c>
      <c r="AB4808">
        <v>0</v>
      </c>
      <c r="AC4808">
        <f t="shared" si="667"/>
        <v>-0.90702849275699249</v>
      </c>
      <c r="AD4808">
        <f t="shared" si="668"/>
        <v>0.40372210655770885</v>
      </c>
      <c r="AE4808">
        <f t="shared" si="669"/>
        <v>0.28760828419788892</v>
      </c>
      <c r="AF4808">
        <f t="shared" si="670"/>
        <v>0.14728113946475818</v>
      </c>
      <c r="AG4808">
        <f t="shared" si="671"/>
        <v>0</v>
      </c>
      <c r="AH4808">
        <f t="shared" si="672"/>
        <v>0</v>
      </c>
      <c r="AI4808">
        <f t="shared" si="673"/>
        <v>0</v>
      </c>
      <c r="AJ4808">
        <f t="shared" si="674"/>
        <v>0</v>
      </c>
      <c r="AK4808">
        <f t="shared" si="675"/>
        <v>1</v>
      </c>
    </row>
    <row r="4809" spans="1:37" x14ac:dyDescent="0.35">
      <c r="A4809">
        <v>1</v>
      </c>
      <c r="B4809">
        <v>2</v>
      </c>
      <c r="C4809">
        <v>0</v>
      </c>
      <c r="D4809">
        <v>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55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104</v>
      </c>
      <c r="AA4809">
        <v>0</v>
      </c>
      <c r="AB4809">
        <v>0</v>
      </c>
      <c r="AC4809">
        <f t="shared" si="667"/>
        <v>-0.43043223996923796</v>
      </c>
      <c r="AD4809">
        <f t="shared" si="668"/>
        <v>0.65022797945122934</v>
      </c>
      <c r="AE4809">
        <f t="shared" si="669"/>
        <v>0.39402312137954276</v>
      </c>
      <c r="AF4809">
        <f t="shared" si="670"/>
        <v>0.21754394626129828</v>
      </c>
      <c r="AG4809">
        <f t="shared" si="671"/>
        <v>0</v>
      </c>
      <c r="AH4809">
        <f t="shared" si="672"/>
        <v>0</v>
      </c>
      <c r="AI4809">
        <f t="shared" si="673"/>
        <v>0</v>
      </c>
      <c r="AJ4809">
        <f t="shared" si="674"/>
        <v>0</v>
      </c>
      <c r="AK4809">
        <f t="shared" si="675"/>
        <v>1</v>
      </c>
    </row>
    <row r="4810" spans="1:37" x14ac:dyDescent="0.35">
      <c r="A4810">
        <v>1</v>
      </c>
      <c r="B4810">
        <v>2</v>
      </c>
      <c r="C4810">
        <v>0</v>
      </c>
      <c r="D4810">
        <v>2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2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126</v>
      </c>
      <c r="AA4810">
        <v>1</v>
      </c>
      <c r="AB4810">
        <v>0</v>
      </c>
      <c r="AC4810">
        <f t="shared" si="667"/>
        <v>-2.4445778602100003</v>
      </c>
      <c r="AD4810">
        <f t="shared" si="668"/>
        <v>8.6762753182578936E-2</v>
      </c>
      <c r="AE4810">
        <f t="shared" si="669"/>
        <v>7.9835965051704871E-2</v>
      </c>
      <c r="AF4810">
        <f t="shared" si="670"/>
        <v>3.6134745347183445E-2</v>
      </c>
      <c r="AG4810">
        <f t="shared" si="671"/>
        <v>0</v>
      </c>
      <c r="AH4810">
        <f t="shared" si="672"/>
        <v>0</v>
      </c>
      <c r="AI4810">
        <f t="shared" si="673"/>
        <v>0</v>
      </c>
      <c r="AJ4810">
        <f t="shared" si="674"/>
        <v>0</v>
      </c>
      <c r="AK4810">
        <f t="shared" si="675"/>
        <v>1</v>
      </c>
    </row>
    <row r="4811" spans="1:37" x14ac:dyDescent="0.35">
      <c r="A4811">
        <v>1</v>
      </c>
      <c r="B4811">
        <v>2</v>
      </c>
      <c r="C4811">
        <v>0</v>
      </c>
      <c r="D4811">
        <v>3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2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59.75</v>
      </c>
      <c r="AA4811">
        <v>1</v>
      </c>
      <c r="AB4811">
        <v>0</v>
      </c>
      <c r="AC4811">
        <f t="shared" si="667"/>
        <v>-3.0263224982690473</v>
      </c>
      <c r="AD4811">
        <f t="shared" si="668"/>
        <v>4.8493646080573688E-2</v>
      </c>
      <c r="AE4811">
        <f t="shared" si="669"/>
        <v>4.6250777257306426E-2</v>
      </c>
      <c r="AF4811">
        <f t="shared" si="670"/>
        <v>2.0565802964923403E-2</v>
      </c>
      <c r="AG4811">
        <f t="shared" si="671"/>
        <v>0</v>
      </c>
      <c r="AH4811">
        <f t="shared" si="672"/>
        <v>0</v>
      </c>
      <c r="AI4811">
        <f t="shared" si="673"/>
        <v>0</v>
      </c>
      <c r="AJ4811">
        <f t="shared" si="674"/>
        <v>0</v>
      </c>
      <c r="AK4811">
        <f t="shared" si="675"/>
        <v>1</v>
      </c>
    </row>
    <row r="4812" spans="1:37" x14ac:dyDescent="0.35">
      <c r="A4812">
        <v>1</v>
      </c>
      <c r="B4812">
        <v>2</v>
      </c>
      <c r="C4812">
        <v>0</v>
      </c>
      <c r="D4812">
        <v>4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89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76.5</v>
      </c>
      <c r="AA4812">
        <v>0</v>
      </c>
      <c r="AB4812">
        <v>1</v>
      </c>
      <c r="AC4812">
        <f t="shared" si="667"/>
        <v>-0.64566193246900827</v>
      </c>
      <c r="AD4812">
        <f t="shared" si="668"/>
        <v>0.52431536585099447</v>
      </c>
      <c r="AE4812">
        <f t="shared" si="669"/>
        <v>0.34396777569599568</v>
      </c>
      <c r="AF4812">
        <f t="shared" si="670"/>
        <v>0.46348224200096555</v>
      </c>
      <c r="AG4812">
        <f t="shared" si="671"/>
        <v>0</v>
      </c>
      <c r="AH4812">
        <f t="shared" si="672"/>
        <v>0</v>
      </c>
      <c r="AI4812">
        <f t="shared" si="673"/>
        <v>0</v>
      </c>
      <c r="AJ4812">
        <f t="shared" si="674"/>
        <v>1</v>
      </c>
      <c r="AK4812">
        <f t="shared" si="675"/>
        <v>0</v>
      </c>
    </row>
    <row r="4813" spans="1:37" x14ac:dyDescent="0.35">
      <c r="A4813">
        <v>1</v>
      </c>
      <c r="B4813">
        <v>3</v>
      </c>
      <c r="C4813">
        <v>0</v>
      </c>
      <c r="D4813">
        <v>9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  <c r="K4813">
        <v>0</v>
      </c>
      <c r="L4813">
        <v>38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159.6</v>
      </c>
      <c r="AA4813">
        <v>0</v>
      </c>
      <c r="AB4813">
        <v>0</v>
      </c>
      <c r="AC4813">
        <f t="shared" si="667"/>
        <v>1.1288174070590773</v>
      </c>
      <c r="AD4813">
        <f t="shared" si="668"/>
        <v>3.0919977624252337</v>
      </c>
      <c r="AE4813">
        <f t="shared" si="669"/>
        <v>0.75562058973186674</v>
      </c>
      <c r="AF4813">
        <f t="shared" si="670"/>
        <v>0.61193538756049437</v>
      </c>
      <c r="AG4813">
        <f t="shared" si="671"/>
        <v>1</v>
      </c>
      <c r="AH4813">
        <f t="shared" si="672"/>
        <v>0</v>
      </c>
      <c r="AI4813">
        <f t="shared" si="673"/>
        <v>1</v>
      </c>
      <c r="AJ4813">
        <f t="shared" si="674"/>
        <v>0</v>
      </c>
      <c r="AK4813">
        <f t="shared" si="675"/>
        <v>0</v>
      </c>
    </row>
    <row r="4814" spans="1:37" x14ac:dyDescent="0.35">
      <c r="A4814">
        <v>1</v>
      </c>
      <c r="B4814">
        <v>2</v>
      </c>
      <c r="C4814">
        <v>0</v>
      </c>
      <c r="D4814">
        <v>3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28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57</v>
      </c>
      <c r="AA4814">
        <v>0</v>
      </c>
      <c r="AB4814">
        <v>0</v>
      </c>
      <c r="AC4814">
        <f t="shared" si="667"/>
        <v>-1.1894975593862847</v>
      </c>
      <c r="AD4814">
        <f t="shared" si="668"/>
        <v>0.30437415559156639</v>
      </c>
      <c r="AE4814">
        <f t="shared" si="669"/>
        <v>0.23334880891865345</v>
      </c>
      <c r="AF4814">
        <f t="shared" si="670"/>
        <v>0.11540218526182107</v>
      </c>
      <c r="AG4814">
        <f t="shared" si="671"/>
        <v>0</v>
      </c>
      <c r="AH4814">
        <f t="shared" si="672"/>
        <v>0</v>
      </c>
      <c r="AI4814">
        <f t="shared" si="673"/>
        <v>0</v>
      </c>
      <c r="AJ4814">
        <f t="shared" si="674"/>
        <v>0</v>
      </c>
      <c r="AK4814">
        <f t="shared" si="675"/>
        <v>1</v>
      </c>
    </row>
    <row r="4815" spans="1:37" x14ac:dyDescent="0.35">
      <c r="A4815">
        <v>1</v>
      </c>
      <c r="B4815">
        <v>2</v>
      </c>
      <c r="C4815">
        <v>0</v>
      </c>
      <c r="D4815">
        <v>6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42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1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147.9</v>
      </c>
      <c r="AA4815">
        <v>2</v>
      </c>
      <c r="AB4815">
        <v>0</v>
      </c>
      <c r="AC4815">
        <f t="shared" si="667"/>
        <v>-1.7680949830844574</v>
      </c>
      <c r="AD4815">
        <f t="shared" si="668"/>
        <v>0.17065778532358203</v>
      </c>
      <c r="AE4815">
        <f t="shared" si="669"/>
        <v>0.14577939638987703</v>
      </c>
      <c r="AF4815">
        <f t="shared" si="670"/>
        <v>6.8429957696983873E-2</v>
      </c>
      <c r="AG4815">
        <f t="shared" si="671"/>
        <v>0</v>
      </c>
      <c r="AH4815">
        <f t="shared" si="672"/>
        <v>0</v>
      </c>
      <c r="AI4815">
        <f t="shared" si="673"/>
        <v>0</v>
      </c>
      <c r="AJ4815">
        <f t="shared" si="674"/>
        <v>0</v>
      </c>
      <c r="AK4815">
        <f t="shared" si="675"/>
        <v>1</v>
      </c>
    </row>
    <row r="4816" spans="1:37" x14ac:dyDescent="0.35">
      <c r="A4816">
        <v>1</v>
      </c>
      <c r="B4816">
        <v>1</v>
      </c>
      <c r="C4816">
        <v>0</v>
      </c>
      <c r="D4816">
        <v>3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151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80</v>
      </c>
      <c r="AA4816">
        <v>0</v>
      </c>
      <c r="AB4816">
        <v>0</v>
      </c>
      <c r="AC4816">
        <f t="shared" si="667"/>
        <v>-2.1131582181577926</v>
      </c>
      <c r="AD4816">
        <f t="shared" si="668"/>
        <v>0.12085567448482383</v>
      </c>
      <c r="AE4816">
        <f t="shared" si="669"/>
        <v>0.10782447485076294</v>
      </c>
      <c r="AF4816">
        <f t="shared" si="670"/>
        <v>4.9549694833951496E-2</v>
      </c>
      <c r="AG4816">
        <f t="shared" si="671"/>
        <v>0</v>
      </c>
      <c r="AH4816">
        <f t="shared" si="672"/>
        <v>0</v>
      </c>
      <c r="AI4816">
        <f t="shared" si="673"/>
        <v>0</v>
      </c>
      <c r="AJ4816">
        <f t="shared" si="674"/>
        <v>0</v>
      </c>
      <c r="AK4816">
        <f t="shared" si="675"/>
        <v>1</v>
      </c>
    </row>
    <row r="4817" spans="1:37" x14ac:dyDescent="0.35">
      <c r="A4817">
        <v>1</v>
      </c>
      <c r="B4817">
        <v>2</v>
      </c>
      <c r="C4817">
        <v>0</v>
      </c>
      <c r="D4817">
        <v>2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</v>
      </c>
      <c r="W4817">
        <v>0</v>
      </c>
      <c r="X4817">
        <v>0</v>
      </c>
      <c r="Y4817">
        <v>0</v>
      </c>
      <c r="Z4817">
        <v>95</v>
      </c>
      <c r="AA4817">
        <v>0</v>
      </c>
      <c r="AB4817">
        <v>1</v>
      </c>
      <c r="AC4817">
        <f t="shared" ref="AC4817:AC4880" si="676">SUMPRODUCT($A$14:$AA$14,A4817:AA4817)</f>
        <v>-1.1688736945020093</v>
      </c>
      <c r="AD4817">
        <f t="shared" ref="AD4817:AD4880" si="677">EXP(AC4817)</f>
        <v>0.31071670619193176</v>
      </c>
      <c r="AE4817">
        <f t="shared" ref="AE4817:AE4880" si="678">AD4817/(AD4817+1)</f>
        <v>0.23705862962155047</v>
      </c>
      <c r="AF4817">
        <f t="shared" ref="AF4817:AF4880" si="679">-AB4817*LOG(AE4817)-(1-AB4817)*LOG(1-AE4817)</f>
        <v>0.62514423047873424</v>
      </c>
      <c r="AG4817">
        <f t="shared" ref="AG4817:AG4880" si="680">IF(AE4817&gt;$AG$14,1,0)</f>
        <v>0</v>
      </c>
      <c r="AH4817">
        <f t="shared" ref="AH4817:AH4880" si="681">IF(AND(AB4817=1,AG4817=1),1,0)</f>
        <v>0</v>
      </c>
      <c r="AI4817">
        <f t="shared" ref="AI4817:AI4880" si="682">IF(AND(AB4817=0,AG4817=1),1,0)</f>
        <v>0</v>
      </c>
      <c r="AJ4817">
        <f t="shared" ref="AJ4817:AJ4880" si="683">IF(AND(AB4817=1,AG4817=0),1,0)</f>
        <v>1</v>
      </c>
      <c r="AK4817">
        <f t="shared" ref="AK4817:AK4880" si="684">IF(AND(AB4817=0,AG4817=0),1,0)</f>
        <v>0</v>
      </c>
    </row>
    <row r="4818" spans="1:37" x14ac:dyDescent="0.35">
      <c r="A4818">
        <v>1</v>
      </c>
      <c r="B4818">
        <v>2</v>
      </c>
      <c r="C4818">
        <v>0</v>
      </c>
      <c r="D4818">
        <v>7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9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1</v>
      </c>
      <c r="Y4818">
        <v>1</v>
      </c>
      <c r="Z4818">
        <v>70</v>
      </c>
      <c r="AA4818">
        <v>0</v>
      </c>
      <c r="AB4818">
        <v>0</v>
      </c>
      <c r="AC4818">
        <f t="shared" si="676"/>
        <v>-4.966873739827399</v>
      </c>
      <c r="AD4818">
        <f t="shared" si="677"/>
        <v>6.9648880867425973E-3</v>
      </c>
      <c r="AE4818">
        <f t="shared" si="678"/>
        <v>6.9167139481656125E-3</v>
      </c>
      <c r="AF4818">
        <f t="shared" si="679"/>
        <v>3.0143273798035088E-3</v>
      </c>
      <c r="AG4818">
        <f t="shared" si="680"/>
        <v>0</v>
      </c>
      <c r="AH4818">
        <f t="shared" si="681"/>
        <v>0</v>
      </c>
      <c r="AI4818">
        <f t="shared" si="682"/>
        <v>0</v>
      </c>
      <c r="AJ4818">
        <f t="shared" si="683"/>
        <v>0</v>
      </c>
      <c r="AK4818">
        <f t="shared" si="684"/>
        <v>1</v>
      </c>
    </row>
    <row r="4819" spans="1:37" x14ac:dyDescent="0.35">
      <c r="A4819">
        <v>1</v>
      </c>
      <c r="B4819">
        <v>1</v>
      </c>
      <c r="C4819">
        <v>0</v>
      </c>
      <c r="D4819">
        <v>3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71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120</v>
      </c>
      <c r="AA4819">
        <v>0</v>
      </c>
      <c r="AB4819">
        <v>0</v>
      </c>
      <c r="AC4819">
        <f t="shared" si="676"/>
        <v>-0.32385551515885025</v>
      </c>
      <c r="AD4819">
        <f t="shared" si="677"/>
        <v>0.7233547486258266</v>
      </c>
      <c r="AE4819">
        <f t="shared" si="678"/>
        <v>0.4197364177065791</v>
      </c>
      <c r="AF4819">
        <f t="shared" si="679"/>
        <v>0.23637468517441812</v>
      </c>
      <c r="AG4819">
        <f t="shared" si="680"/>
        <v>0</v>
      </c>
      <c r="AH4819">
        <f t="shared" si="681"/>
        <v>0</v>
      </c>
      <c r="AI4819">
        <f t="shared" si="682"/>
        <v>0</v>
      </c>
      <c r="AJ4819">
        <f t="shared" si="683"/>
        <v>0</v>
      </c>
      <c r="AK4819">
        <f t="shared" si="684"/>
        <v>1</v>
      </c>
    </row>
    <row r="4820" spans="1:37" x14ac:dyDescent="0.35">
      <c r="A4820">
        <v>1</v>
      </c>
      <c r="B4820">
        <v>2</v>
      </c>
      <c r="C4820">
        <v>0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10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93</v>
      </c>
      <c r="AA4820">
        <v>1</v>
      </c>
      <c r="AB4820">
        <v>0</v>
      </c>
      <c r="AC4820">
        <f t="shared" si="676"/>
        <v>-1.9360130690404516</v>
      </c>
      <c r="AD4820">
        <f t="shared" si="677"/>
        <v>0.14427803115504134</v>
      </c>
      <c r="AE4820">
        <f t="shared" si="678"/>
        <v>0.12608651676149563</v>
      </c>
      <c r="AF4820">
        <f t="shared" si="679"/>
        <v>5.8531560056597619E-2</v>
      </c>
      <c r="AG4820">
        <f t="shared" si="680"/>
        <v>0</v>
      </c>
      <c r="AH4820">
        <f t="shared" si="681"/>
        <v>0</v>
      </c>
      <c r="AI4820">
        <f t="shared" si="682"/>
        <v>0</v>
      </c>
      <c r="AJ4820">
        <f t="shared" si="683"/>
        <v>0</v>
      </c>
      <c r="AK4820">
        <f t="shared" si="684"/>
        <v>1</v>
      </c>
    </row>
    <row r="4821" spans="1:37" x14ac:dyDescent="0.35">
      <c r="A4821">
        <v>1</v>
      </c>
      <c r="B4821">
        <v>2</v>
      </c>
      <c r="C4821">
        <v>0</v>
      </c>
      <c r="D4821">
        <v>3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40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94.5</v>
      </c>
      <c r="AA4821">
        <v>2</v>
      </c>
      <c r="AB4821">
        <v>0</v>
      </c>
      <c r="AC4821">
        <f t="shared" si="676"/>
        <v>-3.3285138898869344</v>
      </c>
      <c r="AD4821">
        <f t="shared" si="677"/>
        <v>3.5846337107613806E-2</v>
      </c>
      <c r="AE4821">
        <f t="shared" si="678"/>
        <v>3.4605844345317924E-2</v>
      </c>
      <c r="AF4821">
        <f t="shared" si="679"/>
        <v>1.5295334660277627E-2</v>
      </c>
      <c r="AG4821">
        <f t="shared" si="680"/>
        <v>0</v>
      </c>
      <c r="AH4821">
        <f t="shared" si="681"/>
        <v>0</v>
      </c>
      <c r="AI4821">
        <f t="shared" si="682"/>
        <v>0</v>
      </c>
      <c r="AJ4821">
        <f t="shared" si="683"/>
        <v>0</v>
      </c>
      <c r="AK4821">
        <f t="shared" si="684"/>
        <v>1</v>
      </c>
    </row>
    <row r="4822" spans="1:37" x14ac:dyDescent="0.35">
      <c r="A4822">
        <v>1</v>
      </c>
      <c r="B4822">
        <v>2</v>
      </c>
      <c r="C4822">
        <v>0</v>
      </c>
      <c r="D4822">
        <v>2</v>
      </c>
      <c r="E4822">
        <v>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4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124</v>
      </c>
      <c r="AA4822">
        <v>1</v>
      </c>
      <c r="AB4822">
        <v>0</v>
      </c>
      <c r="AC4822">
        <f t="shared" si="676"/>
        <v>-3.9230245765674923</v>
      </c>
      <c r="AD4822">
        <f t="shared" si="677"/>
        <v>1.9781174496501394E-2</v>
      </c>
      <c r="AE4822">
        <f t="shared" si="678"/>
        <v>1.9397469762341902E-2</v>
      </c>
      <c r="AF4822">
        <f t="shared" si="679"/>
        <v>8.5069904832373363E-3</v>
      </c>
      <c r="AG4822">
        <f t="shared" si="680"/>
        <v>0</v>
      </c>
      <c r="AH4822">
        <f t="shared" si="681"/>
        <v>0</v>
      </c>
      <c r="AI4822">
        <f t="shared" si="682"/>
        <v>0</v>
      </c>
      <c r="AJ4822">
        <f t="shared" si="683"/>
        <v>0</v>
      </c>
      <c r="AK4822">
        <f t="shared" si="684"/>
        <v>1</v>
      </c>
    </row>
    <row r="4823" spans="1:37" x14ac:dyDescent="0.35">
      <c r="A4823">
        <v>1</v>
      </c>
      <c r="B4823">
        <v>1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90.71</v>
      </c>
      <c r="AA4823">
        <v>0</v>
      </c>
      <c r="AB4823">
        <v>0</v>
      </c>
      <c r="AC4823">
        <f t="shared" si="676"/>
        <v>-2.0539493665583417</v>
      </c>
      <c r="AD4823">
        <f t="shared" si="677"/>
        <v>0.12822748491538938</v>
      </c>
      <c r="AE4823">
        <f t="shared" si="678"/>
        <v>0.11365392762524811</v>
      </c>
      <c r="AF4823">
        <f t="shared" si="679"/>
        <v>5.2396675429876534E-2</v>
      </c>
      <c r="AG4823">
        <f t="shared" si="680"/>
        <v>0</v>
      </c>
      <c r="AH4823">
        <f t="shared" si="681"/>
        <v>0</v>
      </c>
      <c r="AI4823">
        <f t="shared" si="682"/>
        <v>0</v>
      </c>
      <c r="AJ4823">
        <f t="shared" si="683"/>
        <v>0</v>
      </c>
      <c r="AK4823">
        <f t="shared" si="684"/>
        <v>1</v>
      </c>
    </row>
    <row r="4824" spans="1:37" x14ac:dyDescent="0.35">
      <c r="A4824">
        <v>1</v>
      </c>
      <c r="B4824">
        <v>2</v>
      </c>
      <c r="C4824">
        <v>1</v>
      </c>
      <c r="D4824">
        <v>3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37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115.32</v>
      </c>
      <c r="AA4824">
        <v>0</v>
      </c>
      <c r="AB4824">
        <v>1</v>
      </c>
      <c r="AC4824">
        <f t="shared" si="676"/>
        <v>-0.45407523354881008</v>
      </c>
      <c r="AD4824">
        <f t="shared" si="677"/>
        <v>0.63503495551538469</v>
      </c>
      <c r="AE4824">
        <f t="shared" si="678"/>
        <v>0.38839228077250082</v>
      </c>
      <c r="AF4824">
        <f t="shared" si="679"/>
        <v>0.41072941020384113</v>
      </c>
      <c r="AG4824">
        <f t="shared" si="680"/>
        <v>0</v>
      </c>
      <c r="AH4824">
        <f t="shared" si="681"/>
        <v>0</v>
      </c>
      <c r="AI4824">
        <f t="shared" si="682"/>
        <v>0</v>
      </c>
      <c r="AJ4824">
        <f t="shared" si="683"/>
        <v>1</v>
      </c>
      <c r="AK4824">
        <f t="shared" si="684"/>
        <v>0</v>
      </c>
    </row>
    <row r="4825" spans="1:37" x14ac:dyDescent="0.35">
      <c r="A4825">
        <v>1</v>
      </c>
      <c r="B4825">
        <v>2</v>
      </c>
      <c r="C4825">
        <v>0</v>
      </c>
      <c r="D4825">
        <v>3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20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160</v>
      </c>
      <c r="AA4825">
        <v>0</v>
      </c>
      <c r="AB4825">
        <v>1</v>
      </c>
      <c r="AC4825">
        <f t="shared" si="676"/>
        <v>-0.22491964790480257</v>
      </c>
      <c r="AD4825">
        <f t="shared" si="677"/>
        <v>0.79858038378846619</v>
      </c>
      <c r="AE4825">
        <f t="shared" si="678"/>
        <v>0.4440059454592542</v>
      </c>
      <c r="AF4825">
        <f t="shared" si="679"/>
        <v>0.35261121442849114</v>
      </c>
      <c r="AG4825">
        <f t="shared" si="680"/>
        <v>0</v>
      </c>
      <c r="AH4825">
        <f t="shared" si="681"/>
        <v>0</v>
      </c>
      <c r="AI4825">
        <f t="shared" si="682"/>
        <v>0</v>
      </c>
      <c r="AJ4825">
        <f t="shared" si="683"/>
        <v>1</v>
      </c>
      <c r="AK4825">
        <f t="shared" si="684"/>
        <v>0</v>
      </c>
    </row>
    <row r="4826" spans="1:37" x14ac:dyDescent="0.35">
      <c r="A4826">
        <v>1</v>
      </c>
      <c r="B4826">
        <v>2</v>
      </c>
      <c r="C4826">
        <v>0</v>
      </c>
      <c r="D4826">
        <v>5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  <c r="K4826">
        <v>0</v>
      </c>
      <c r="L4826">
        <v>11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75</v>
      </c>
      <c r="AA4826">
        <v>0</v>
      </c>
      <c r="AB4826">
        <v>0</v>
      </c>
      <c r="AC4826">
        <f t="shared" si="676"/>
        <v>-2.1210308299448348</v>
      </c>
      <c r="AD4826">
        <f t="shared" si="677"/>
        <v>0.1199079600659792</v>
      </c>
      <c r="AE4826">
        <f t="shared" si="678"/>
        <v>0.1070694774407308</v>
      </c>
      <c r="AF4826">
        <f t="shared" si="679"/>
        <v>4.9182331529121256E-2</v>
      </c>
      <c r="AG4826">
        <f t="shared" si="680"/>
        <v>0</v>
      </c>
      <c r="AH4826">
        <f t="shared" si="681"/>
        <v>0</v>
      </c>
      <c r="AI4826">
        <f t="shared" si="682"/>
        <v>0</v>
      </c>
      <c r="AJ4826">
        <f t="shared" si="683"/>
        <v>0</v>
      </c>
      <c r="AK4826">
        <f t="shared" si="684"/>
        <v>1</v>
      </c>
    </row>
    <row r="4827" spans="1:37" x14ac:dyDescent="0.35">
      <c r="A4827">
        <v>1</v>
      </c>
      <c r="B4827">
        <v>1</v>
      </c>
      <c r="C4827">
        <v>0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25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</v>
      </c>
      <c r="W4827">
        <v>0</v>
      </c>
      <c r="X4827">
        <v>0</v>
      </c>
      <c r="Y4827">
        <v>0</v>
      </c>
      <c r="Z4827">
        <v>75.2</v>
      </c>
      <c r="AA4827">
        <v>0</v>
      </c>
      <c r="AB4827">
        <v>0</v>
      </c>
      <c r="AC4827">
        <f t="shared" si="676"/>
        <v>-1.5514108268434081</v>
      </c>
      <c r="AD4827">
        <f t="shared" si="677"/>
        <v>0.21194873982112686</v>
      </c>
      <c r="AE4827">
        <f t="shared" si="678"/>
        <v>0.1748825943351438</v>
      </c>
      <c r="AF4827">
        <f t="shared" si="679"/>
        <v>8.3484251444448349E-2</v>
      </c>
      <c r="AG4827">
        <f t="shared" si="680"/>
        <v>0</v>
      </c>
      <c r="AH4827">
        <f t="shared" si="681"/>
        <v>0</v>
      </c>
      <c r="AI4827">
        <f t="shared" si="682"/>
        <v>0</v>
      </c>
      <c r="AJ4827">
        <f t="shared" si="683"/>
        <v>0</v>
      </c>
      <c r="AK4827">
        <f t="shared" si="684"/>
        <v>1</v>
      </c>
    </row>
    <row r="4828" spans="1:37" x14ac:dyDescent="0.35">
      <c r="A4828">
        <v>1</v>
      </c>
      <c r="B4828">
        <v>2</v>
      </c>
      <c r="C4828">
        <v>1</v>
      </c>
      <c r="D4828">
        <v>1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  <c r="K4828">
        <v>0</v>
      </c>
      <c r="L4828">
        <v>18</v>
      </c>
      <c r="M4828">
        <v>0</v>
      </c>
      <c r="N4828">
        <v>0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128</v>
      </c>
      <c r="AA4828">
        <v>1</v>
      </c>
      <c r="AB4828">
        <v>0</v>
      </c>
      <c r="AC4828">
        <f t="shared" si="676"/>
        <v>-1.8021834507907557</v>
      </c>
      <c r="AD4828">
        <f t="shared" si="677"/>
        <v>0.16493835997446479</v>
      </c>
      <c r="AE4828">
        <f t="shared" si="678"/>
        <v>0.14158548266715179</v>
      </c>
      <c r="AF4828">
        <f t="shared" si="679"/>
        <v>6.6302946279483119E-2</v>
      </c>
      <c r="AG4828">
        <f t="shared" si="680"/>
        <v>0</v>
      </c>
      <c r="AH4828">
        <f t="shared" si="681"/>
        <v>0</v>
      </c>
      <c r="AI4828">
        <f t="shared" si="682"/>
        <v>0</v>
      </c>
      <c r="AJ4828">
        <f t="shared" si="683"/>
        <v>0</v>
      </c>
      <c r="AK4828">
        <f t="shared" si="684"/>
        <v>1</v>
      </c>
    </row>
    <row r="4829" spans="1:37" x14ac:dyDescent="0.35">
      <c r="A4829">
        <v>1</v>
      </c>
      <c r="B4829">
        <v>2</v>
      </c>
      <c r="C4829">
        <v>0</v>
      </c>
      <c r="D4829">
        <v>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82</v>
      </c>
      <c r="M4829">
        <v>0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96.3</v>
      </c>
      <c r="AA4829">
        <v>0</v>
      </c>
      <c r="AB4829">
        <v>1</v>
      </c>
      <c r="AC4829">
        <f t="shared" si="676"/>
        <v>-0.74562698303530084</v>
      </c>
      <c r="AD4829">
        <f t="shared" si="677"/>
        <v>0.47443674287893695</v>
      </c>
      <c r="AE4829">
        <f t="shared" si="678"/>
        <v>0.32177490500716044</v>
      </c>
      <c r="AF4829">
        <f t="shared" si="679"/>
        <v>0.49244782922981156</v>
      </c>
      <c r="AG4829">
        <f t="shared" si="680"/>
        <v>0</v>
      </c>
      <c r="AH4829">
        <f t="shared" si="681"/>
        <v>0</v>
      </c>
      <c r="AI4829">
        <f t="shared" si="682"/>
        <v>0</v>
      </c>
      <c r="AJ4829">
        <f t="shared" si="683"/>
        <v>1</v>
      </c>
      <c r="AK4829">
        <f t="shared" si="684"/>
        <v>0</v>
      </c>
    </row>
    <row r="4830" spans="1:37" x14ac:dyDescent="0.35">
      <c r="A4830">
        <v>1</v>
      </c>
      <c r="B4830">
        <v>1</v>
      </c>
      <c r="C4830">
        <v>0</v>
      </c>
      <c r="D4830">
        <v>2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45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</v>
      </c>
      <c r="W4830">
        <v>0</v>
      </c>
      <c r="X4830">
        <v>0</v>
      </c>
      <c r="Y4830">
        <v>0</v>
      </c>
      <c r="Z4830">
        <v>86.4</v>
      </c>
      <c r="AA4830">
        <v>0</v>
      </c>
      <c r="AB4830">
        <v>1</v>
      </c>
      <c r="AC4830">
        <f t="shared" si="676"/>
        <v>-0.9312004566160299</v>
      </c>
      <c r="AD4830">
        <f t="shared" si="677"/>
        <v>0.39408034994078334</v>
      </c>
      <c r="AE4830">
        <f t="shared" si="678"/>
        <v>0.28268123136340229</v>
      </c>
      <c r="AF4830">
        <f t="shared" si="679"/>
        <v>0.54870302556035</v>
      </c>
      <c r="AG4830">
        <f t="shared" si="680"/>
        <v>0</v>
      </c>
      <c r="AH4830">
        <f t="shared" si="681"/>
        <v>0</v>
      </c>
      <c r="AI4830">
        <f t="shared" si="682"/>
        <v>0</v>
      </c>
      <c r="AJ4830">
        <f t="shared" si="683"/>
        <v>1</v>
      </c>
      <c r="AK4830">
        <f t="shared" si="684"/>
        <v>0</v>
      </c>
    </row>
    <row r="4831" spans="1:37" x14ac:dyDescent="0.35">
      <c r="A4831">
        <v>1</v>
      </c>
      <c r="B4831">
        <v>2</v>
      </c>
      <c r="C4831">
        <v>1</v>
      </c>
      <c r="D4831">
        <v>2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68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109.8</v>
      </c>
      <c r="AA4831">
        <v>0</v>
      </c>
      <c r="AB4831">
        <v>1</v>
      </c>
      <c r="AC4831">
        <f t="shared" si="676"/>
        <v>-1.3503043100623278</v>
      </c>
      <c r="AD4831">
        <f t="shared" si="677"/>
        <v>0.25916138322822113</v>
      </c>
      <c r="AE4831">
        <f t="shared" si="678"/>
        <v>0.20582062528298528</v>
      </c>
      <c r="AF4831">
        <f t="shared" si="679"/>
        <v>0.68651110674676186</v>
      </c>
      <c r="AG4831">
        <f t="shared" si="680"/>
        <v>0</v>
      </c>
      <c r="AH4831">
        <f t="shared" si="681"/>
        <v>0</v>
      </c>
      <c r="AI4831">
        <f t="shared" si="682"/>
        <v>0</v>
      </c>
      <c r="AJ4831">
        <f t="shared" si="683"/>
        <v>1</v>
      </c>
      <c r="AK4831">
        <f t="shared" si="684"/>
        <v>0</v>
      </c>
    </row>
    <row r="4832" spans="1:37" x14ac:dyDescent="0.35">
      <c r="A4832">
        <v>1</v>
      </c>
      <c r="B4832">
        <v>2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63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89.25</v>
      </c>
      <c r="AA4832">
        <v>2</v>
      </c>
      <c r="AB4832">
        <v>0</v>
      </c>
      <c r="AC4832">
        <f t="shared" si="676"/>
        <v>-3.3356655935642312</v>
      </c>
      <c r="AD4832">
        <f t="shared" si="677"/>
        <v>3.5590889259141105E-2</v>
      </c>
      <c r="AE4832">
        <f t="shared" si="678"/>
        <v>3.4367711833195765E-2</v>
      </c>
      <c r="AF4832">
        <f t="shared" si="679"/>
        <v>1.5188221019414184E-2</v>
      </c>
      <c r="AG4832">
        <f t="shared" si="680"/>
        <v>0</v>
      </c>
      <c r="AH4832">
        <f t="shared" si="681"/>
        <v>0</v>
      </c>
      <c r="AI4832">
        <f t="shared" si="682"/>
        <v>0</v>
      </c>
      <c r="AJ4832">
        <f t="shared" si="683"/>
        <v>0</v>
      </c>
      <c r="AK4832">
        <f t="shared" si="684"/>
        <v>1</v>
      </c>
    </row>
    <row r="4833" spans="1:37" x14ac:dyDescent="0.35">
      <c r="A4833">
        <v>1</v>
      </c>
      <c r="B4833">
        <v>1</v>
      </c>
      <c r="C4833">
        <v>1</v>
      </c>
      <c r="D4833">
        <v>6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145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69.56</v>
      </c>
      <c r="AA4833">
        <v>0</v>
      </c>
      <c r="AB4833">
        <v>0</v>
      </c>
      <c r="AC4833">
        <f t="shared" si="676"/>
        <v>0.61409784260430311</v>
      </c>
      <c r="AD4833">
        <f t="shared" si="677"/>
        <v>1.8479886706578581</v>
      </c>
      <c r="AE4833">
        <f t="shared" si="678"/>
        <v>0.64887500771939177</v>
      </c>
      <c r="AF4833">
        <f t="shared" si="679"/>
        <v>0.45453825733821679</v>
      </c>
      <c r="AG4833">
        <f t="shared" si="680"/>
        <v>1</v>
      </c>
      <c r="AH4833">
        <f t="shared" si="681"/>
        <v>0</v>
      </c>
      <c r="AI4833">
        <f t="shared" si="682"/>
        <v>1</v>
      </c>
      <c r="AJ4833">
        <f t="shared" si="683"/>
        <v>0</v>
      </c>
      <c r="AK4833">
        <f t="shared" si="684"/>
        <v>0</v>
      </c>
    </row>
    <row r="4834" spans="1:37" x14ac:dyDescent="0.35">
      <c r="A4834">
        <v>1</v>
      </c>
      <c r="B4834">
        <v>2</v>
      </c>
      <c r="C4834">
        <v>0</v>
      </c>
      <c r="D4834">
        <v>6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145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90.95</v>
      </c>
      <c r="AA4834">
        <v>2</v>
      </c>
      <c r="AB4834">
        <v>1</v>
      </c>
      <c r="AC4834">
        <f t="shared" si="676"/>
        <v>-1.7491632906012096</v>
      </c>
      <c r="AD4834">
        <f t="shared" si="677"/>
        <v>0.17391940258722233</v>
      </c>
      <c r="AE4834">
        <f t="shared" si="678"/>
        <v>0.14815276262060084</v>
      </c>
      <c r="AF4834">
        <f t="shared" si="679"/>
        <v>0.82929024577221122</v>
      </c>
      <c r="AG4834">
        <f t="shared" si="680"/>
        <v>0</v>
      </c>
      <c r="AH4834">
        <f t="shared" si="681"/>
        <v>0</v>
      </c>
      <c r="AI4834">
        <f t="shared" si="682"/>
        <v>0</v>
      </c>
      <c r="AJ4834">
        <f t="shared" si="683"/>
        <v>1</v>
      </c>
      <c r="AK4834">
        <f t="shared" si="684"/>
        <v>0</v>
      </c>
    </row>
    <row r="4835" spans="1:37" x14ac:dyDescent="0.35">
      <c r="A4835">
        <v>1</v>
      </c>
      <c r="B4835">
        <v>1</v>
      </c>
      <c r="C4835">
        <v>0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225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67.5</v>
      </c>
      <c r="AA4835">
        <v>0</v>
      </c>
      <c r="AB4835">
        <v>1</v>
      </c>
      <c r="AC4835">
        <f t="shared" si="676"/>
        <v>0.96766179045186052</v>
      </c>
      <c r="AD4835">
        <f t="shared" si="677"/>
        <v>2.6317835979312312</v>
      </c>
      <c r="AE4835">
        <f t="shared" si="678"/>
        <v>0.7246531977925037</v>
      </c>
      <c r="AF4835">
        <f t="shared" si="679"/>
        <v>0.13986978697318661</v>
      </c>
      <c r="AG4835">
        <f t="shared" si="680"/>
        <v>1</v>
      </c>
      <c r="AH4835">
        <f t="shared" si="681"/>
        <v>1</v>
      </c>
      <c r="AI4835">
        <f t="shared" si="682"/>
        <v>0</v>
      </c>
      <c r="AJ4835">
        <f t="shared" si="683"/>
        <v>0</v>
      </c>
      <c r="AK4835">
        <f t="shared" si="684"/>
        <v>0</v>
      </c>
    </row>
    <row r="4836" spans="1:37" x14ac:dyDescent="0.35">
      <c r="A4836">
        <v>1</v>
      </c>
      <c r="B4836">
        <v>1</v>
      </c>
      <c r="C4836">
        <v>0</v>
      </c>
      <c r="D4836">
        <v>2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136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90.9</v>
      </c>
      <c r="AA4836">
        <v>0</v>
      </c>
      <c r="AB4836">
        <v>0</v>
      </c>
      <c r="AC4836">
        <f t="shared" si="676"/>
        <v>-4.9712892509415685E-2</v>
      </c>
      <c r="AD4836">
        <f t="shared" si="677"/>
        <v>0.95150256880276363</v>
      </c>
      <c r="AE4836">
        <f t="shared" si="678"/>
        <v>0.48757433580346521</v>
      </c>
      <c r="AF4836">
        <f t="shared" si="679"/>
        <v>0.29036912728835695</v>
      </c>
      <c r="AG4836">
        <f t="shared" si="680"/>
        <v>0</v>
      </c>
      <c r="AH4836">
        <f t="shared" si="681"/>
        <v>0</v>
      </c>
      <c r="AI4836">
        <f t="shared" si="682"/>
        <v>0</v>
      </c>
      <c r="AJ4836">
        <f t="shared" si="683"/>
        <v>0</v>
      </c>
      <c r="AK4836">
        <f t="shared" si="684"/>
        <v>1</v>
      </c>
    </row>
    <row r="4837" spans="1:37" x14ac:dyDescent="0.35">
      <c r="A4837">
        <v>1</v>
      </c>
      <c r="B4837">
        <v>2</v>
      </c>
      <c r="C4837">
        <v>0</v>
      </c>
      <c r="D4837">
        <v>3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49</v>
      </c>
      <c r="M4837">
        <v>0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78.3</v>
      </c>
      <c r="AA4837">
        <v>0</v>
      </c>
      <c r="AB4837">
        <v>1</v>
      </c>
      <c r="AC4837">
        <f t="shared" si="676"/>
        <v>-0.69019316764519578</v>
      </c>
      <c r="AD4837">
        <f t="shared" si="677"/>
        <v>0.50147919015514431</v>
      </c>
      <c r="AE4837">
        <f t="shared" si="678"/>
        <v>0.33399010352139991</v>
      </c>
      <c r="AF4837">
        <f t="shared" si="679"/>
        <v>0.4762664016007786</v>
      </c>
      <c r="AG4837">
        <f t="shared" si="680"/>
        <v>0</v>
      </c>
      <c r="AH4837">
        <f t="shared" si="681"/>
        <v>0</v>
      </c>
      <c r="AI4837">
        <f t="shared" si="682"/>
        <v>0</v>
      </c>
      <c r="AJ4837">
        <f t="shared" si="683"/>
        <v>1</v>
      </c>
      <c r="AK4837">
        <f t="shared" si="684"/>
        <v>0</v>
      </c>
    </row>
    <row r="4838" spans="1:37" x14ac:dyDescent="0.35">
      <c r="A4838">
        <v>1</v>
      </c>
      <c r="B4838">
        <v>2</v>
      </c>
      <c r="C4838">
        <v>1</v>
      </c>
      <c r="D4838">
        <v>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93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109.35</v>
      </c>
      <c r="AA4838">
        <v>0</v>
      </c>
      <c r="AB4838">
        <v>1</v>
      </c>
      <c r="AC4838">
        <f t="shared" si="676"/>
        <v>0.2316096209531433</v>
      </c>
      <c r="AD4838">
        <f t="shared" si="677"/>
        <v>1.2606275101927891</v>
      </c>
      <c r="AE4838">
        <f t="shared" si="678"/>
        <v>0.5576449479221286</v>
      </c>
      <c r="AF4838">
        <f t="shared" si="679"/>
        <v>0.25364222800936492</v>
      </c>
      <c r="AG4838">
        <f t="shared" si="680"/>
        <v>1</v>
      </c>
      <c r="AH4838">
        <f t="shared" si="681"/>
        <v>1</v>
      </c>
      <c r="AI4838">
        <f t="shared" si="682"/>
        <v>0</v>
      </c>
      <c r="AJ4838">
        <f t="shared" si="683"/>
        <v>0</v>
      </c>
      <c r="AK4838">
        <f t="shared" si="684"/>
        <v>0</v>
      </c>
    </row>
    <row r="4839" spans="1:37" x14ac:dyDescent="0.35">
      <c r="A4839">
        <v>1</v>
      </c>
      <c r="B4839">
        <v>1</v>
      </c>
      <c r="C4839">
        <v>0</v>
      </c>
      <c r="D4839">
        <v>1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55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92</v>
      </c>
      <c r="AA4839">
        <v>0</v>
      </c>
      <c r="AB4839">
        <v>0</v>
      </c>
      <c r="AC4839">
        <f t="shared" si="676"/>
        <v>-0.92564261130340642</v>
      </c>
      <c r="AD4839">
        <f t="shared" si="677"/>
        <v>0.39627668535908811</v>
      </c>
      <c r="AE4839">
        <f t="shared" si="678"/>
        <v>0.28380956977533112</v>
      </c>
      <c r="AF4839">
        <f t="shared" si="679"/>
        <v>0.14497148635174259</v>
      </c>
      <c r="AG4839">
        <f t="shared" si="680"/>
        <v>0</v>
      </c>
      <c r="AH4839">
        <f t="shared" si="681"/>
        <v>0</v>
      </c>
      <c r="AI4839">
        <f t="shared" si="682"/>
        <v>0</v>
      </c>
      <c r="AJ4839">
        <f t="shared" si="683"/>
        <v>0</v>
      </c>
      <c r="AK4839">
        <f t="shared" si="684"/>
        <v>1</v>
      </c>
    </row>
    <row r="4840" spans="1:37" x14ac:dyDescent="0.35">
      <c r="A4840">
        <v>1</v>
      </c>
      <c r="B4840">
        <v>2</v>
      </c>
      <c r="C4840">
        <v>0</v>
      </c>
      <c r="D4840">
        <v>7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83</v>
      </c>
      <c r="M4840">
        <v>0</v>
      </c>
      <c r="N4840">
        <v>0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80.75</v>
      </c>
      <c r="AA4840">
        <v>0</v>
      </c>
      <c r="AB4840">
        <v>0</v>
      </c>
      <c r="AC4840">
        <f t="shared" si="676"/>
        <v>2.0538037955178057E-2</v>
      </c>
      <c r="AD4840">
        <f t="shared" si="677"/>
        <v>1.0207503947625121</v>
      </c>
      <c r="AE4840">
        <f t="shared" si="678"/>
        <v>0.50513432901369071</v>
      </c>
      <c r="AF4840">
        <f t="shared" si="679"/>
        <v>0.30551267231194151</v>
      </c>
      <c r="AG4840">
        <f t="shared" si="680"/>
        <v>1</v>
      </c>
      <c r="AH4840">
        <f t="shared" si="681"/>
        <v>0</v>
      </c>
      <c r="AI4840">
        <f t="shared" si="682"/>
        <v>1</v>
      </c>
      <c r="AJ4840">
        <f t="shared" si="683"/>
        <v>0</v>
      </c>
      <c r="AK4840">
        <f t="shared" si="684"/>
        <v>0</v>
      </c>
    </row>
    <row r="4841" spans="1:37" x14ac:dyDescent="0.35">
      <c r="A4841">
        <v>1</v>
      </c>
      <c r="B4841">
        <v>2</v>
      </c>
      <c r="C4841">
        <v>0</v>
      </c>
      <c r="D4841">
        <v>3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112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105.3</v>
      </c>
      <c r="AA4841">
        <v>1</v>
      </c>
      <c r="AB4841">
        <v>0</v>
      </c>
      <c r="AC4841">
        <f t="shared" si="676"/>
        <v>-0.79018472555096686</v>
      </c>
      <c r="AD4841">
        <f t="shared" si="677"/>
        <v>0.45376096629541013</v>
      </c>
      <c r="AE4841">
        <f t="shared" si="678"/>
        <v>0.3121290066356095</v>
      </c>
      <c r="AF4841">
        <f t="shared" si="679"/>
        <v>0.16249300380434345</v>
      </c>
      <c r="AG4841">
        <f t="shared" si="680"/>
        <v>0</v>
      </c>
      <c r="AH4841">
        <f t="shared" si="681"/>
        <v>0</v>
      </c>
      <c r="AI4841">
        <f t="shared" si="682"/>
        <v>0</v>
      </c>
      <c r="AJ4841">
        <f t="shared" si="683"/>
        <v>0</v>
      </c>
      <c r="AK4841">
        <f t="shared" si="684"/>
        <v>1</v>
      </c>
    </row>
    <row r="4842" spans="1:37" x14ac:dyDescent="0.35">
      <c r="A4842">
        <v>1</v>
      </c>
      <c r="B4842">
        <v>2</v>
      </c>
      <c r="C4842">
        <v>0</v>
      </c>
      <c r="D4842">
        <v>3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89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75</v>
      </c>
      <c r="AA4842">
        <v>0</v>
      </c>
      <c r="AB4842">
        <v>0</v>
      </c>
      <c r="AC4842">
        <f t="shared" si="676"/>
        <v>-0.84873192715277623</v>
      </c>
      <c r="AD4842">
        <f t="shared" si="677"/>
        <v>0.42795726900720421</v>
      </c>
      <c r="AE4842">
        <f t="shared" si="678"/>
        <v>0.29969893238103967</v>
      </c>
      <c r="AF4842">
        <f t="shared" si="679"/>
        <v>0.15471521156337534</v>
      </c>
      <c r="AG4842">
        <f t="shared" si="680"/>
        <v>0</v>
      </c>
      <c r="AH4842">
        <f t="shared" si="681"/>
        <v>0</v>
      </c>
      <c r="AI4842">
        <f t="shared" si="682"/>
        <v>0</v>
      </c>
      <c r="AJ4842">
        <f t="shared" si="683"/>
        <v>0</v>
      </c>
      <c r="AK4842">
        <f t="shared" si="684"/>
        <v>1</v>
      </c>
    </row>
    <row r="4843" spans="1:37" x14ac:dyDescent="0.35">
      <c r="A4843">
        <v>1</v>
      </c>
      <c r="B4843">
        <v>2</v>
      </c>
      <c r="C4843">
        <v>0</v>
      </c>
      <c r="D4843">
        <v>3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12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87</v>
      </c>
      <c r="AA4843">
        <v>1</v>
      </c>
      <c r="AB4843">
        <v>0</v>
      </c>
      <c r="AC4843">
        <f t="shared" si="676"/>
        <v>-1.8450846906923291</v>
      </c>
      <c r="AD4843">
        <f t="shared" si="677"/>
        <v>0.15801193818251949</v>
      </c>
      <c r="AE4843">
        <f t="shared" si="678"/>
        <v>0.13645104421852214</v>
      </c>
      <c r="AF4843">
        <f t="shared" si="679"/>
        <v>6.3713036645361348E-2</v>
      </c>
      <c r="AG4843">
        <f t="shared" si="680"/>
        <v>0</v>
      </c>
      <c r="AH4843">
        <f t="shared" si="681"/>
        <v>0</v>
      </c>
      <c r="AI4843">
        <f t="shared" si="682"/>
        <v>0</v>
      </c>
      <c r="AJ4843">
        <f t="shared" si="683"/>
        <v>0</v>
      </c>
      <c r="AK4843">
        <f t="shared" si="684"/>
        <v>1</v>
      </c>
    </row>
    <row r="4844" spans="1:37" x14ac:dyDescent="0.35">
      <c r="A4844">
        <v>1</v>
      </c>
      <c r="B4844">
        <v>1</v>
      </c>
      <c r="C4844">
        <v>0</v>
      </c>
      <c r="D4844">
        <v>4</v>
      </c>
      <c r="E4844">
        <v>1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5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135</v>
      </c>
      <c r="AA4844">
        <v>0</v>
      </c>
      <c r="AB4844">
        <v>0</v>
      </c>
      <c r="AC4844">
        <f t="shared" si="676"/>
        <v>-2.1838763974027238</v>
      </c>
      <c r="AD4844">
        <f t="shared" si="677"/>
        <v>0.11260418495516078</v>
      </c>
      <c r="AE4844">
        <f t="shared" si="678"/>
        <v>0.10120776685708661</v>
      </c>
      <c r="AF4844">
        <f t="shared" si="679"/>
        <v>4.6340689165401641E-2</v>
      </c>
      <c r="AG4844">
        <f t="shared" si="680"/>
        <v>0</v>
      </c>
      <c r="AH4844">
        <f t="shared" si="681"/>
        <v>0</v>
      </c>
      <c r="AI4844">
        <f t="shared" si="682"/>
        <v>0</v>
      </c>
      <c r="AJ4844">
        <f t="shared" si="683"/>
        <v>0</v>
      </c>
      <c r="AK4844">
        <f t="shared" si="684"/>
        <v>1</v>
      </c>
    </row>
    <row r="4845" spans="1:37" x14ac:dyDescent="0.35">
      <c r="A4845">
        <v>1</v>
      </c>
      <c r="B4845">
        <v>3</v>
      </c>
      <c r="C4845">
        <v>0</v>
      </c>
      <c r="D4845">
        <v>4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  <c r="K4845">
        <v>0</v>
      </c>
      <c r="L4845">
        <v>12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132.38999999999999</v>
      </c>
      <c r="AA4845">
        <v>1</v>
      </c>
      <c r="AB4845">
        <v>0</v>
      </c>
      <c r="AC4845">
        <f t="shared" si="676"/>
        <v>-2.6860251916304505</v>
      </c>
      <c r="AD4845">
        <f t="shared" si="677"/>
        <v>6.8151290037812881E-2</v>
      </c>
      <c r="AE4845">
        <f t="shared" si="678"/>
        <v>6.3803031156195386E-2</v>
      </c>
      <c r="AF4845">
        <f t="shared" si="679"/>
        <v>2.863276933605001E-2</v>
      </c>
      <c r="AG4845">
        <f t="shared" si="680"/>
        <v>0</v>
      </c>
      <c r="AH4845">
        <f t="shared" si="681"/>
        <v>0</v>
      </c>
      <c r="AI4845">
        <f t="shared" si="682"/>
        <v>0</v>
      </c>
      <c r="AJ4845">
        <f t="shared" si="683"/>
        <v>0</v>
      </c>
      <c r="AK4845">
        <f t="shared" si="684"/>
        <v>1</v>
      </c>
    </row>
    <row r="4846" spans="1:37" x14ac:dyDescent="0.35">
      <c r="A4846">
        <v>1</v>
      </c>
      <c r="B4846">
        <v>2</v>
      </c>
      <c r="C4846">
        <v>0</v>
      </c>
      <c r="D4846">
        <v>2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298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93</v>
      </c>
      <c r="AA4846">
        <v>0</v>
      </c>
      <c r="AB4846">
        <v>0</v>
      </c>
      <c r="AC4846">
        <f t="shared" si="676"/>
        <v>2.2694317732919238</v>
      </c>
      <c r="AD4846">
        <f t="shared" si="677"/>
        <v>9.6739022823663436</v>
      </c>
      <c r="AE4846">
        <f t="shared" si="678"/>
        <v>0.90631355116937551</v>
      </c>
      <c r="AF4846">
        <f t="shared" si="679"/>
        <v>1.0283232225987904</v>
      </c>
      <c r="AG4846">
        <f t="shared" si="680"/>
        <v>1</v>
      </c>
      <c r="AH4846">
        <f t="shared" si="681"/>
        <v>0</v>
      </c>
      <c r="AI4846">
        <f t="shared" si="682"/>
        <v>1</v>
      </c>
      <c r="AJ4846">
        <f t="shared" si="683"/>
        <v>0</v>
      </c>
      <c r="AK4846">
        <f t="shared" si="684"/>
        <v>0</v>
      </c>
    </row>
    <row r="4847" spans="1:37" x14ac:dyDescent="0.35">
      <c r="A4847">
        <v>1</v>
      </c>
      <c r="B4847">
        <v>2</v>
      </c>
      <c r="C4847">
        <v>0</v>
      </c>
      <c r="D4847">
        <v>4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115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70.03</v>
      </c>
      <c r="AA4847">
        <v>2</v>
      </c>
      <c r="AB4847">
        <v>0</v>
      </c>
      <c r="AC4847">
        <f t="shared" si="676"/>
        <v>-2.3160911622856348</v>
      </c>
      <c r="AD4847">
        <f t="shared" si="677"/>
        <v>9.8658472842916733E-2</v>
      </c>
      <c r="AE4847">
        <f t="shared" si="678"/>
        <v>8.9799036990654196E-2</v>
      </c>
      <c r="AF4847">
        <f t="shared" si="679"/>
        <v>4.0862709337839823E-2</v>
      </c>
      <c r="AG4847">
        <f t="shared" si="680"/>
        <v>0</v>
      </c>
      <c r="AH4847">
        <f t="shared" si="681"/>
        <v>0</v>
      </c>
      <c r="AI4847">
        <f t="shared" si="682"/>
        <v>0</v>
      </c>
      <c r="AJ4847">
        <f t="shared" si="683"/>
        <v>0</v>
      </c>
      <c r="AK4847">
        <f t="shared" si="684"/>
        <v>1</v>
      </c>
    </row>
    <row r="4848" spans="1:37" x14ac:dyDescent="0.35">
      <c r="A4848">
        <v>1</v>
      </c>
      <c r="B4848">
        <v>1</v>
      </c>
      <c r="C4848">
        <v>0</v>
      </c>
      <c r="D4848">
        <v>3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2</v>
      </c>
      <c r="M4848">
        <v>1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57.98</v>
      </c>
      <c r="AA4848">
        <v>1</v>
      </c>
      <c r="AB4848">
        <v>0</v>
      </c>
      <c r="AC4848">
        <f t="shared" si="676"/>
        <v>-2.7929982841319063</v>
      </c>
      <c r="AD4848">
        <f t="shared" si="677"/>
        <v>6.1237331467622516E-2</v>
      </c>
      <c r="AE4848">
        <f t="shared" si="678"/>
        <v>5.7703710236931882E-2</v>
      </c>
      <c r="AF4848">
        <f t="shared" si="679"/>
        <v>2.581251888777393E-2</v>
      </c>
      <c r="AG4848">
        <f t="shared" si="680"/>
        <v>0</v>
      </c>
      <c r="AH4848">
        <f t="shared" si="681"/>
        <v>0</v>
      </c>
      <c r="AI4848">
        <f t="shared" si="682"/>
        <v>0</v>
      </c>
      <c r="AJ4848">
        <f t="shared" si="683"/>
        <v>0</v>
      </c>
      <c r="AK4848">
        <f t="shared" si="684"/>
        <v>1</v>
      </c>
    </row>
    <row r="4849" spans="1:37" x14ac:dyDescent="0.35">
      <c r="A4849">
        <v>1</v>
      </c>
      <c r="B4849">
        <v>2</v>
      </c>
      <c r="C4849">
        <v>0</v>
      </c>
      <c r="D4849">
        <v>7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167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99.45</v>
      </c>
      <c r="AA4849">
        <v>0</v>
      </c>
      <c r="AB4849">
        <v>1</v>
      </c>
      <c r="AC4849">
        <f t="shared" si="676"/>
        <v>1.3304735241751424</v>
      </c>
      <c r="AD4849">
        <f t="shared" si="677"/>
        <v>3.7828342269894741</v>
      </c>
      <c r="AE4849">
        <f t="shared" si="678"/>
        <v>0.79091895045054827</v>
      </c>
      <c r="AF4849">
        <f t="shared" si="679"/>
        <v>0.10186801862059999</v>
      </c>
      <c r="AG4849">
        <f t="shared" si="680"/>
        <v>1</v>
      </c>
      <c r="AH4849">
        <f t="shared" si="681"/>
        <v>1</v>
      </c>
      <c r="AI4849">
        <f t="shared" si="682"/>
        <v>0</v>
      </c>
      <c r="AJ4849">
        <f t="shared" si="683"/>
        <v>0</v>
      </c>
      <c r="AK4849">
        <f t="shared" si="684"/>
        <v>0</v>
      </c>
    </row>
    <row r="4850" spans="1:37" x14ac:dyDescent="0.35">
      <c r="A4850">
        <v>1</v>
      </c>
      <c r="B4850">
        <v>2</v>
      </c>
      <c r="C4850">
        <v>0</v>
      </c>
      <c r="D4850">
        <v>6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123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63.75</v>
      </c>
      <c r="AA4850">
        <v>1</v>
      </c>
      <c r="AB4850">
        <v>0</v>
      </c>
      <c r="AC4850">
        <f t="shared" si="676"/>
        <v>-1.3898123276764358</v>
      </c>
      <c r="AD4850">
        <f t="shared" si="677"/>
        <v>0.24912205355943362</v>
      </c>
      <c r="AE4850">
        <f t="shared" si="678"/>
        <v>0.19943771935620566</v>
      </c>
      <c r="AF4850">
        <f t="shared" si="679"/>
        <v>9.6604876002293311E-2</v>
      </c>
      <c r="AG4850">
        <f t="shared" si="680"/>
        <v>0</v>
      </c>
      <c r="AH4850">
        <f t="shared" si="681"/>
        <v>0</v>
      </c>
      <c r="AI4850">
        <f t="shared" si="682"/>
        <v>0</v>
      </c>
      <c r="AJ4850">
        <f t="shared" si="683"/>
        <v>0</v>
      </c>
      <c r="AK4850">
        <f t="shared" si="684"/>
        <v>1</v>
      </c>
    </row>
    <row r="4851" spans="1:37" x14ac:dyDescent="0.35">
      <c r="A4851">
        <v>1</v>
      </c>
      <c r="B4851">
        <v>1</v>
      </c>
      <c r="C4851">
        <v>0</v>
      </c>
      <c r="D4851">
        <v>2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191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90.9</v>
      </c>
      <c r="AA4851">
        <v>0</v>
      </c>
      <c r="AB4851">
        <v>1</v>
      </c>
      <c r="AC4851">
        <f t="shared" si="676"/>
        <v>0.59067149611971104</v>
      </c>
      <c r="AD4851">
        <f t="shared" si="677"/>
        <v>1.8052001934253887</v>
      </c>
      <c r="AE4851">
        <f t="shared" si="678"/>
        <v>0.64351920324840894</v>
      </c>
      <c r="AF4851">
        <f t="shared" si="679"/>
        <v>0.19143848879008016</v>
      </c>
      <c r="AG4851">
        <f t="shared" si="680"/>
        <v>1</v>
      </c>
      <c r="AH4851">
        <f t="shared" si="681"/>
        <v>1</v>
      </c>
      <c r="AI4851">
        <f t="shared" si="682"/>
        <v>0</v>
      </c>
      <c r="AJ4851">
        <f t="shared" si="683"/>
        <v>0</v>
      </c>
      <c r="AK4851">
        <f t="shared" si="684"/>
        <v>0</v>
      </c>
    </row>
    <row r="4852" spans="1:37" x14ac:dyDescent="0.35">
      <c r="A4852">
        <v>1</v>
      </c>
      <c r="B4852">
        <v>1</v>
      </c>
      <c r="C4852">
        <v>1</v>
      </c>
      <c r="D4852">
        <v>3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72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115.5</v>
      </c>
      <c r="AA4852">
        <v>0</v>
      </c>
      <c r="AB4852">
        <v>1</v>
      </c>
      <c r="AC4852">
        <f t="shared" si="676"/>
        <v>0.36533950649484215</v>
      </c>
      <c r="AD4852">
        <f t="shared" si="677"/>
        <v>1.4410031550404696</v>
      </c>
      <c r="AE4852">
        <f t="shared" si="678"/>
        <v>0.59033236072018891</v>
      </c>
      <c r="AF4852">
        <f t="shared" si="679"/>
        <v>0.2289034090590111</v>
      </c>
      <c r="AG4852">
        <f t="shared" si="680"/>
        <v>1</v>
      </c>
      <c r="AH4852">
        <f t="shared" si="681"/>
        <v>1</v>
      </c>
      <c r="AI4852">
        <f t="shared" si="682"/>
        <v>0</v>
      </c>
      <c r="AJ4852">
        <f t="shared" si="683"/>
        <v>0</v>
      </c>
      <c r="AK4852">
        <f t="shared" si="684"/>
        <v>0</v>
      </c>
    </row>
    <row r="4853" spans="1:37" x14ac:dyDescent="0.35">
      <c r="A4853">
        <v>1</v>
      </c>
      <c r="B4853">
        <v>2</v>
      </c>
      <c r="C4853">
        <v>0</v>
      </c>
      <c r="D4853">
        <v>5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28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74.8</v>
      </c>
      <c r="AA4853">
        <v>1</v>
      </c>
      <c r="AB4853">
        <v>0</v>
      </c>
      <c r="AC4853">
        <f t="shared" si="676"/>
        <v>-3.762143372812325</v>
      </c>
      <c r="AD4853">
        <f t="shared" si="677"/>
        <v>2.3233888083916087E-2</v>
      </c>
      <c r="AE4853">
        <f t="shared" si="678"/>
        <v>2.2706331714074997E-2</v>
      </c>
      <c r="AF4853">
        <f t="shared" si="679"/>
        <v>9.9749149382815337E-3</v>
      </c>
      <c r="AG4853">
        <f t="shared" si="680"/>
        <v>0</v>
      </c>
      <c r="AH4853">
        <f t="shared" si="681"/>
        <v>0</v>
      </c>
      <c r="AI4853">
        <f t="shared" si="682"/>
        <v>0</v>
      </c>
      <c r="AJ4853">
        <f t="shared" si="683"/>
        <v>0</v>
      </c>
      <c r="AK4853">
        <f t="shared" si="684"/>
        <v>1</v>
      </c>
    </row>
    <row r="4854" spans="1:37" x14ac:dyDescent="0.35">
      <c r="A4854">
        <v>1</v>
      </c>
      <c r="B4854">
        <v>2</v>
      </c>
      <c r="C4854">
        <v>0</v>
      </c>
      <c r="D4854">
        <v>4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179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90.95</v>
      </c>
      <c r="AA4854">
        <v>2</v>
      </c>
      <c r="AB4854">
        <v>0</v>
      </c>
      <c r="AC4854">
        <f t="shared" si="676"/>
        <v>-1.2254888689143164</v>
      </c>
      <c r="AD4854">
        <f t="shared" si="677"/>
        <v>0.29361412641277396</v>
      </c>
      <c r="AE4854">
        <f t="shared" si="678"/>
        <v>0.22697195432379336</v>
      </c>
      <c r="AF4854">
        <f t="shared" si="679"/>
        <v>0.11180474946916966</v>
      </c>
      <c r="AG4854">
        <f t="shared" si="680"/>
        <v>0</v>
      </c>
      <c r="AH4854">
        <f t="shared" si="681"/>
        <v>0</v>
      </c>
      <c r="AI4854">
        <f t="shared" si="682"/>
        <v>0</v>
      </c>
      <c r="AJ4854">
        <f t="shared" si="683"/>
        <v>0</v>
      </c>
      <c r="AK4854">
        <f t="shared" si="684"/>
        <v>1</v>
      </c>
    </row>
    <row r="4855" spans="1:37" x14ac:dyDescent="0.35">
      <c r="A4855">
        <v>1</v>
      </c>
      <c r="B4855">
        <v>2</v>
      </c>
      <c r="C4855">
        <v>0</v>
      </c>
      <c r="D4855">
        <v>1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  <c r="K4855">
        <v>0</v>
      </c>
      <c r="L4855">
        <v>3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106</v>
      </c>
      <c r="AA4855">
        <v>1</v>
      </c>
      <c r="AB4855">
        <v>0</v>
      </c>
      <c r="AC4855">
        <f t="shared" si="676"/>
        <v>-1.8024430780145764</v>
      </c>
      <c r="AD4855">
        <f t="shared" si="677"/>
        <v>0.16489554304442394</v>
      </c>
      <c r="AE4855">
        <f t="shared" si="678"/>
        <v>0.14155393076144301</v>
      </c>
      <c r="AF4855">
        <f t="shared" si="679"/>
        <v>6.6286983633882718E-2</v>
      </c>
      <c r="AG4855">
        <f t="shared" si="680"/>
        <v>0</v>
      </c>
      <c r="AH4855">
        <f t="shared" si="681"/>
        <v>0</v>
      </c>
      <c r="AI4855">
        <f t="shared" si="682"/>
        <v>0</v>
      </c>
      <c r="AJ4855">
        <f t="shared" si="683"/>
        <v>0</v>
      </c>
      <c r="AK4855">
        <f t="shared" si="684"/>
        <v>1</v>
      </c>
    </row>
    <row r="4856" spans="1:37" x14ac:dyDescent="0.35">
      <c r="A4856">
        <v>1</v>
      </c>
      <c r="B4856">
        <v>1</v>
      </c>
      <c r="C4856">
        <v>0</v>
      </c>
      <c r="D4856">
        <v>2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75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123.3</v>
      </c>
      <c r="AA4856">
        <v>0</v>
      </c>
      <c r="AB4856">
        <v>1</v>
      </c>
      <c r="AC4856">
        <f t="shared" si="676"/>
        <v>-9.4707835035619414E-2</v>
      </c>
      <c r="AD4856">
        <f t="shared" si="677"/>
        <v>0.90963866019522255</v>
      </c>
      <c r="AE4856">
        <f t="shared" si="678"/>
        <v>0.47634072306759334</v>
      </c>
      <c r="AF4856">
        <f t="shared" si="679"/>
        <v>0.322082288428515</v>
      </c>
      <c r="AG4856">
        <f t="shared" si="680"/>
        <v>0</v>
      </c>
      <c r="AH4856">
        <f t="shared" si="681"/>
        <v>0</v>
      </c>
      <c r="AI4856">
        <f t="shared" si="682"/>
        <v>0</v>
      </c>
      <c r="AJ4856">
        <f t="shared" si="683"/>
        <v>1</v>
      </c>
      <c r="AK4856">
        <f t="shared" si="684"/>
        <v>0</v>
      </c>
    </row>
    <row r="4857" spans="1:37" x14ac:dyDescent="0.35">
      <c r="A4857">
        <v>1</v>
      </c>
      <c r="B4857">
        <v>2</v>
      </c>
      <c r="C4857">
        <v>0</v>
      </c>
      <c r="D4857">
        <v>7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35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67.489999999999995</v>
      </c>
      <c r="AA4857">
        <v>0</v>
      </c>
      <c r="AB4857">
        <v>0</v>
      </c>
      <c r="AC4857">
        <f t="shared" si="676"/>
        <v>-1.7036471161736897</v>
      </c>
      <c r="AD4857">
        <f t="shared" si="677"/>
        <v>0.18201846952024886</v>
      </c>
      <c r="AE4857">
        <f t="shared" si="678"/>
        <v>0.15398953080160033</v>
      </c>
      <c r="AF4857">
        <f t="shared" si="679"/>
        <v>7.2624262626505454E-2</v>
      </c>
      <c r="AG4857">
        <f t="shared" si="680"/>
        <v>0</v>
      </c>
      <c r="AH4857">
        <f t="shared" si="681"/>
        <v>0</v>
      </c>
      <c r="AI4857">
        <f t="shared" si="682"/>
        <v>0</v>
      </c>
      <c r="AJ4857">
        <f t="shared" si="683"/>
        <v>0</v>
      </c>
      <c r="AK4857">
        <f t="shared" si="684"/>
        <v>1</v>
      </c>
    </row>
    <row r="4858" spans="1:37" x14ac:dyDescent="0.35">
      <c r="A4858">
        <v>1</v>
      </c>
      <c r="B4858">
        <v>2</v>
      </c>
      <c r="C4858">
        <v>0</v>
      </c>
      <c r="D4858">
        <v>3</v>
      </c>
      <c r="E4858">
        <v>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235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94.5</v>
      </c>
      <c r="AA4858">
        <v>1</v>
      </c>
      <c r="AB4858">
        <v>1</v>
      </c>
      <c r="AC4858">
        <f t="shared" si="676"/>
        <v>-0.95010136031033987</v>
      </c>
      <c r="AD4858">
        <f t="shared" si="677"/>
        <v>0.38670182525094732</v>
      </c>
      <c r="AE4858">
        <f t="shared" si="678"/>
        <v>0.27886443805680217</v>
      </c>
      <c r="AF4858">
        <f t="shared" si="679"/>
        <v>0.55460686522630831</v>
      </c>
      <c r="AG4858">
        <f t="shared" si="680"/>
        <v>0</v>
      </c>
      <c r="AH4858">
        <f t="shared" si="681"/>
        <v>0</v>
      </c>
      <c r="AI4858">
        <f t="shared" si="682"/>
        <v>0</v>
      </c>
      <c r="AJ4858">
        <f t="shared" si="683"/>
        <v>1</v>
      </c>
      <c r="AK4858">
        <f t="shared" si="684"/>
        <v>0</v>
      </c>
    </row>
    <row r="4859" spans="1:37" x14ac:dyDescent="0.35">
      <c r="A4859">
        <v>1</v>
      </c>
      <c r="B4859">
        <v>2</v>
      </c>
      <c r="C4859">
        <v>0</v>
      </c>
      <c r="D4859">
        <v>2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2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98</v>
      </c>
      <c r="AA4859">
        <v>1</v>
      </c>
      <c r="AB4859">
        <v>0</v>
      </c>
      <c r="AC4859">
        <f t="shared" si="676"/>
        <v>-2.6466761245761439</v>
      </c>
      <c r="AD4859">
        <f t="shared" si="677"/>
        <v>7.0886439606486412E-2</v>
      </c>
      <c r="AE4859">
        <f t="shared" si="678"/>
        <v>6.6194170534585095E-2</v>
      </c>
      <c r="AF4859">
        <f t="shared" si="679"/>
        <v>2.97434192285587E-2</v>
      </c>
      <c r="AG4859">
        <f t="shared" si="680"/>
        <v>0</v>
      </c>
      <c r="AH4859">
        <f t="shared" si="681"/>
        <v>0</v>
      </c>
      <c r="AI4859">
        <f t="shared" si="682"/>
        <v>0</v>
      </c>
      <c r="AJ4859">
        <f t="shared" si="683"/>
        <v>0</v>
      </c>
      <c r="AK4859">
        <f t="shared" si="684"/>
        <v>1</v>
      </c>
    </row>
    <row r="4860" spans="1:37" x14ac:dyDescent="0.35">
      <c r="A4860">
        <v>1</v>
      </c>
      <c r="B4860">
        <v>2</v>
      </c>
      <c r="C4860">
        <v>0</v>
      </c>
      <c r="D4860">
        <v>5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100</v>
      </c>
      <c r="M4860">
        <v>0</v>
      </c>
      <c r="N4860">
        <v>0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92.65</v>
      </c>
      <c r="AA4860">
        <v>2</v>
      </c>
      <c r="AB4860">
        <v>0</v>
      </c>
      <c r="AC4860">
        <f t="shared" si="676"/>
        <v>-1.9104410457382519</v>
      </c>
      <c r="AD4860">
        <f t="shared" si="677"/>
        <v>0.14801509077231653</v>
      </c>
      <c r="AE4860">
        <f t="shared" si="678"/>
        <v>0.1289313110620704</v>
      </c>
      <c r="AF4860">
        <f t="shared" si="679"/>
        <v>5.9947596943548037E-2</v>
      </c>
      <c r="AG4860">
        <f t="shared" si="680"/>
        <v>0</v>
      </c>
      <c r="AH4860">
        <f t="shared" si="681"/>
        <v>0</v>
      </c>
      <c r="AI4860">
        <f t="shared" si="682"/>
        <v>0</v>
      </c>
      <c r="AJ4860">
        <f t="shared" si="683"/>
        <v>0</v>
      </c>
      <c r="AK4860">
        <f t="shared" si="684"/>
        <v>1</v>
      </c>
    </row>
    <row r="4861" spans="1:37" x14ac:dyDescent="0.35">
      <c r="A4861">
        <v>1</v>
      </c>
      <c r="B4861">
        <v>2</v>
      </c>
      <c r="C4861">
        <v>0</v>
      </c>
      <c r="D4861">
        <v>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134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65</v>
      </c>
      <c r="AA4861">
        <v>0</v>
      </c>
      <c r="AB4861">
        <v>0</v>
      </c>
      <c r="AC4861">
        <f t="shared" si="676"/>
        <v>-1.5407408483797285</v>
      </c>
      <c r="AD4861">
        <f t="shared" si="677"/>
        <v>0.21422233635302687</v>
      </c>
      <c r="AE4861">
        <f t="shared" si="678"/>
        <v>0.17642760303393329</v>
      </c>
      <c r="AF4861">
        <f t="shared" si="679"/>
        <v>8.4298217719635707E-2</v>
      </c>
      <c r="AG4861">
        <f t="shared" si="680"/>
        <v>0</v>
      </c>
      <c r="AH4861">
        <f t="shared" si="681"/>
        <v>0</v>
      </c>
      <c r="AI4861">
        <f t="shared" si="682"/>
        <v>0</v>
      </c>
      <c r="AJ4861">
        <f t="shared" si="683"/>
        <v>0</v>
      </c>
      <c r="AK4861">
        <f t="shared" si="684"/>
        <v>1</v>
      </c>
    </row>
    <row r="4862" spans="1:37" x14ac:dyDescent="0.35">
      <c r="A4862">
        <v>1</v>
      </c>
      <c r="B4862">
        <v>2</v>
      </c>
      <c r="C4862">
        <v>0</v>
      </c>
      <c r="D4862">
        <v>3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118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120</v>
      </c>
      <c r="AA4862">
        <v>0</v>
      </c>
      <c r="AB4862">
        <v>0</v>
      </c>
      <c r="AC4862">
        <f t="shared" si="676"/>
        <v>0.47015705192699153</v>
      </c>
      <c r="AD4862">
        <f t="shared" si="677"/>
        <v>1.6002454951217879</v>
      </c>
      <c r="AE4862">
        <f t="shared" si="678"/>
        <v>0.61542092780237156</v>
      </c>
      <c r="AF4862">
        <f t="shared" si="679"/>
        <v>0.41501435264142655</v>
      </c>
      <c r="AG4862">
        <f t="shared" si="680"/>
        <v>1</v>
      </c>
      <c r="AH4862">
        <f t="shared" si="681"/>
        <v>0</v>
      </c>
      <c r="AI4862">
        <f t="shared" si="682"/>
        <v>1</v>
      </c>
      <c r="AJ4862">
        <f t="shared" si="683"/>
        <v>0</v>
      </c>
      <c r="AK4862">
        <f t="shared" si="684"/>
        <v>0</v>
      </c>
    </row>
    <row r="4863" spans="1:37" x14ac:dyDescent="0.35">
      <c r="A4863">
        <v>1</v>
      </c>
      <c r="B4863">
        <v>2</v>
      </c>
      <c r="C4863">
        <v>0</v>
      </c>
      <c r="D4863">
        <v>6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160</v>
      </c>
      <c r="M4863">
        <v>0</v>
      </c>
      <c r="N4863">
        <v>0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90</v>
      </c>
      <c r="AA4863">
        <v>0</v>
      </c>
      <c r="AB4863">
        <v>1</v>
      </c>
      <c r="AC4863">
        <f t="shared" si="676"/>
        <v>1.1653796587364775</v>
      </c>
      <c r="AD4863">
        <f t="shared" si="677"/>
        <v>3.2071402709152133</v>
      </c>
      <c r="AE4863">
        <f t="shared" si="678"/>
        <v>0.76230885218798239</v>
      </c>
      <c r="AF4863">
        <f t="shared" si="679"/>
        <v>0.11786903702641073</v>
      </c>
      <c r="AG4863">
        <f t="shared" si="680"/>
        <v>1</v>
      </c>
      <c r="AH4863">
        <f t="shared" si="681"/>
        <v>1</v>
      </c>
      <c r="AI4863">
        <f t="shared" si="682"/>
        <v>0</v>
      </c>
      <c r="AJ4863">
        <f t="shared" si="683"/>
        <v>0</v>
      </c>
      <c r="AK4863">
        <f t="shared" si="684"/>
        <v>0</v>
      </c>
    </row>
    <row r="4864" spans="1:37" x14ac:dyDescent="0.35">
      <c r="A4864">
        <v>1</v>
      </c>
      <c r="B4864">
        <v>2</v>
      </c>
      <c r="C4864">
        <v>0</v>
      </c>
      <c r="D4864">
        <v>3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36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112</v>
      </c>
      <c r="AA4864">
        <v>0</v>
      </c>
      <c r="AB4864">
        <v>0</v>
      </c>
      <c r="AC4864">
        <f t="shared" si="676"/>
        <v>-0.76088119576769264</v>
      </c>
      <c r="AD4864">
        <f t="shared" si="677"/>
        <v>0.467254502853303</v>
      </c>
      <c r="AE4864">
        <f t="shared" si="678"/>
        <v>0.31845497965394171</v>
      </c>
      <c r="AF4864">
        <f t="shared" si="679"/>
        <v>0.16650545099279568</v>
      </c>
      <c r="AG4864">
        <f t="shared" si="680"/>
        <v>0</v>
      </c>
      <c r="AH4864">
        <f t="shared" si="681"/>
        <v>0</v>
      </c>
      <c r="AI4864">
        <f t="shared" si="682"/>
        <v>0</v>
      </c>
      <c r="AJ4864">
        <f t="shared" si="683"/>
        <v>0</v>
      </c>
      <c r="AK4864">
        <f t="shared" si="684"/>
        <v>1</v>
      </c>
    </row>
    <row r="4865" spans="1:37" x14ac:dyDescent="0.35">
      <c r="A4865">
        <v>1</v>
      </c>
      <c r="B4865">
        <v>2</v>
      </c>
      <c r="C4865">
        <v>2</v>
      </c>
      <c r="D4865">
        <v>2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136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221.3</v>
      </c>
      <c r="AA4865">
        <v>1</v>
      </c>
      <c r="AB4865">
        <v>1</v>
      </c>
      <c r="AC4865">
        <f t="shared" si="676"/>
        <v>1.3633128930604106</v>
      </c>
      <c r="AD4865">
        <f t="shared" si="677"/>
        <v>3.9091223780452471</v>
      </c>
      <c r="AE4865">
        <f t="shared" si="678"/>
        <v>0.79629760209844525</v>
      </c>
      <c r="AF4865">
        <f t="shared" si="679"/>
        <v>9.8924592068522693E-2</v>
      </c>
      <c r="AG4865">
        <f t="shared" si="680"/>
        <v>1</v>
      </c>
      <c r="AH4865">
        <f t="shared" si="681"/>
        <v>1</v>
      </c>
      <c r="AI4865">
        <f t="shared" si="682"/>
        <v>0</v>
      </c>
      <c r="AJ4865">
        <f t="shared" si="683"/>
        <v>0</v>
      </c>
      <c r="AK4865">
        <f t="shared" si="684"/>
        <v>0</v>
      </c>
    </row>
    <row r="4866" spans="1:37" x14ac:dyDescent="0.35">
      <c r="A4866">
        <v>1</v>
      </c>
      <c r="B4866">
        <v>2</v>
      </c>
      <c r="C4866">
        <v>0</v>
      </c>
      <c r="D4866">
        <v>4</v>
      </c>
      <c r="E4866">
        <v>1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90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95.7</v>
      </c>
      <c r="AA4866">
        <v>1</v>
      </c>
      <c r="AB4866">
        <v>0</v>
      </c>
      <c r="AC4866">
        <f t="shared" si="676"/>
        <v>-2.4221926143120123</v>
      </c>
      <c r="AD4866">
        <f t="shared" si="677"/>
        <v>8.8726860240056382E-2</v>
      </c>
      <c r="AE4866">
        <f t="shared" si="678"/>
        <v>8.1495977990744858E-2</v>
      </c>
      <c r="AF4866">
        <f t="shared" si="679"/>
        <v>3.6918937635144762E-2</v>
      </c>
      <c r="AG4866">
        <f t="shared" si="680"/>
        <v>0</v>
      </c>
      <c r="AH4866">
        <f t="shared" si="681"/>
        <v>0</v>
      </c>
      <c r="AI4866">
        <f t="shared" si="682"/>
        <v>0</v>
      </c>
      <c r="AJ4866">
        <f t="shared" si="683"/>
        <v>0</v>
      </c>
      <c r="AK4866">
        <f t="shared" si="684"/>
        <v>1</v>
      </c>
    </row>
    <row r="4867" spans="1:37" x14ac:dyDescent="0.35">
      <c r="A4867">
        <v>1</v>
      </c>
      <c r="B4867">
        <v>2</v>
      </c>
      <c r="C4867">
        <v>0</v>
      </c>
      <c r="D4867">
        <v>6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5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79.33</v>
      </c>
      <c r="AA4867">
        <v>0</v>
      </c>
      <c r="AB4867">
        <v>1</v>
      </c>
      <c r="AC4867">
        <f t="shared" si="676"/>
        <v>-1.0694630293870329</v>
      </c>
      <c r="AD4867">
        <f t="shared" si="677"/>
        <v>0.34319275237250918</v>
      </c>
      <c r="AE4867">
        <f t="shared" si="678"/>
        <v>0.25550521454669906</v>
      </c>
      <c r="AF4867">
        <f t="shared" si="679"/>
        <v>0.59260023202340728</v>
      </c>
      <c r="AG4867">
        <f t="shared" si="680"/>
        <v>0</v>
      </c>
      <c r="AH4867">
        <f t="shared" si="681"/>
        <v>0</v>
      </c>
      <c r="AI4867">
        <f t="shared" si="682"/>
        <v>0</v>
      </c>
      <c r="AJ4867">
        <f t="shared" si="683"/>
        <v>1</v>
      </c>
      <c r="AK4867">
        <f t="shared" si="684"/>
        <v>0</v>
      </c>
    </row>
    <row r="4868" spans="1:37" x14ac:dyDescent="0.35">
      <c r="A4868">
        <v>1</v>
      </c>
      <c r="B4868">
        <v>1</v>
      </c>
      <c r="C4868">
        <v>0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3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45</v>
      </c>
      <c r="AA4868">
        <v>2</v>
      </c>
      <c r="AB4868">
        <v>0</v>
      </c>
      <c r="AC4868">
        <f t="shared" si="676"/>
        <v>-5.2687764477513621</v>
      </c>
      <c r="AD4868">
        <f t="shared" si="677"/>
        <v>5.1499079010824461E-3</v>
      </c>
      <c r="AE4868">
        <f t="shared" si="678"/>
        <v>5.1235222334510251E-3</v>
      </c>
      <c r="AF4868">
        <f t="shared" si="679"/>
        <v>2.2308371984770541E-3</v>
      </c>
      <c r="AG4868">
        <f t="shared" si="680"/>
        <v>0</v>
      </c>
      <c r="AH4868">
        <f t="shared" si="681"/>
        <v>0</v>
      </c>
      <c r="AI4868">
        <f t="shared" si="682"/>
        <v>0</v>
      </c>
      <c r="AJ4868">
        <f t="shared" si="683"/>
        <v>0</v>
      </c>
      <c r="AK4868">
        <f t="shared" si="684"/>
        <v>1</v>
      </c>
    </row>
    <row r="4869" spans="1:37" x14ac:dyDescent="0.35">
      <c r="A4869">
        <v>1</v>
      </c>
      <c r="B4869">
        <v>2</v>
      </c>
      <c r="C4869">
        <v>0</v>
      </c>
      <c r="D4869">
        <v>6</v>
      </c>
      <c r="E4869">
        <v>0</v>
      </c>
      <c r="F4869">
        <v>1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75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67.83</v>
      </c>
      <c r="AA4869">
        <v>0</v>
      </c>
      <c r="AB4869">
        <v>0</v>
      </c>
      <c r="AC4869">
        <f t="shared" si="676"/>
        <v>-0.86230467325496973</v>
      </c>
      <c r="AD4869">
        <f t="shared" si="677"/>
        <v>0.42218795493794797</v>
      </c>
      <c r="AE4869">
        <f t="shared" si="678"/>
        <v>0.29685805836850071</v>
      </c>
      <c r="AF4869">
        <f t="shared" si="679"/>
        <v>0.15295699611121305</v>
      </c>
      <c r="AG4869">
        <f t="shared" si="680"/>
        <v>0</v>
      </c>
      <c r="AH4869">
        <f t="shared" si="681"/>
        <v>0</v>
      </c>
      <c r="AI4869">
        <f t="shared" si="682"/>
        <v>0</v>
      </c>
      <c r="AJ4869">
        <f t="shared" si="683"/>
        <v>0</v>
      </c>
      <c r="AK4869">
        <f t="shared" si="684"/>
        <v>1</v>
      </c>
    </row>
    <row r="4870" spans="1:37" x14ac:dyDescent="0.35">
      <c r="A4870">
        <v>1</v>
      </c>
      <c r="B4870">
        <v>2</v>
      </c>
      <c r="C4870">
        <v>0</v>
      </c>
      <c r="D4870">
        <v>6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98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103.5</v>
      </c>
      <c r="AA4870">
        <v>1</v>
      </c>
      <c r="AB4870">
        <v>0</v>
      </c>
      <c r="AC4870">
        <f t="shared" si="676"/>
        <v>-0.72086949059556282</v>
      </c>
      <c r="AD4870">
        <f t="shared" si="677"/>
        <v>0.48632921339346419</v>
      </c>
      <c r="AE4870">
        <f t="shared" si="678"/>
        <v>0.3272015439184684</v>
      </c>
      <c r="AF4870">
        <f t="shared" si="679"/>
        <v>0.17211501381543653</v>
      </c>
      <c r="AG4870">
        <f t="shared" si="680"/>
        <v>0</v>
      </c>
      <c r="AH4870">
        <f t="shared" si="681"/>
        <v>0</v>
      </c>
      <c r="AI4870">
        <f t="shared" si="682"/>
        <v>0</v>
      </c>
      <c r="AJ4870">
        <f t="shared" si="683"/>
        <v>0</v>
      </c>
      <c r="AK4870">
        <f t="shared" si="684"/>
        <v>1</v>
      </c>
    </row>
    <row r="4871" spans="1:37" x14ac:dyDescent="0.35">
      <c r="A4871">
        <v>1</v>
      </c>
      <c r="B4871">
        <v>2</v>
      </c>
      <c r="C4871">
        <v>0</v>
      </c>
      <c r="D4871">
        <v>4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65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105</v>
      </c>
      <c r="AA4871">
        <v>0</v>
      </c>
      <c r="AB4871">
        <v>0</v>
      </c>
      <c r="AC4871">
        <f t="shared" si="676"/>
        <v>0.11602885349231595</v>
      </c>
      <c r="AD4871">
        <f t="shared" si="677"/>
        <v>1.1230282749534872</v>
      </c>
      <c r="AE4871">
        <f t="shared" si="678"/>
        <v>0.52897471418655095</v>
      </c>
      <c r="AF4871">
        <f t="shared" si="679"/>
        <v>0.3269557782331225</v>
      </c>
      <c r="AG4871">
        <f t="shared" si="680"/>
        <v>1</v>
      </c>
      <c r="AH4871">
        <f t="shared" si="681"/>
        <v>0</v>
      </c>
      <c r="AI4871">
        <f t="shared" si="682"/>
        <v>1</v>
      </c>
      <c r="AJ4871">
        <f t="shared" si="683"/>
        <v>0</v>
      </c>
      <c r="AK4871">
        <f t="shared" si="684"/>
        <v>0</v>
      </c>
    </row>
    <row r="4872" spans="1:37" x14ac:dyDescent="0.35">
      <c r="A4872">
        <v>1</v>
      </c>
      <c r="B4872">
        <v>3</v>
      </c>
      <c r="C4872">
        <v>0</v>
      </c>
      <c r="D4872">
        <v>6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  <c r="K4872">
        <v>0</v>
      </c>
      <c r="L4872">
        <v>111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1</v>
      </c>
      <c r="W4872">
        <v>0</v>
      </c>
      <c r="X4872">
        <v>0</v>
      </c>
      <c r="Y4872">
        <v>0</v>
      </c>
      <c r="Z4872">
        <v>115.6</v>
      </c>
      <c r="AA4872">
        <v>1</v>
      </c>
      <c r="AB4872">
        <v>1</v>
      </c>
      <c r="AC4872">
        <f t="shared" si="676"/>
        <v>0.15508517181218862</v>
      </c>
      <c r="AD4872">
        <f t="shared" si="677"/>
        <v>1.1677574168850433</v>
      </c>
      <c r="AE4872">
        <f t="shared" si="678"/>
        <v>0.5386937707093864</v>
      </c>
      <c r="AF4872">
        <f t="shared" si="679"/>
        <v>0.268658046474059</v>
      </c>
      <c r="AG4872">
        <f t="shared" si="680"/>
        <v>1</v>
      </c>
      <c r="AH4872">
        <f t="shared" si="681"/>
        <v>1</v>
      </c>
      <c r="AI4872">
        <f t="shared" si="682"/>
        <v>0</v>
      </c>
      <c r="AJ4872">
        <f t="shared" si="683"/>
        <v>0</v>
      </c>
      <c r="AK4872">
        <f t="shared" si="684"/>
        <v>0</v>
      </c>
    </row>
    <row r="4873" spans="1:37" x14ac:dyDescent="0.35">
      <c r="A4873">
        <v>1</v>
      </c>
      <c r="B4873">
        <v>3</v>
      </c>
      <c r="C4873">
        <v>0</v>
      </c>
      <c r="D4873">
        <v>4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15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111.6</v>
      </c>
      <c r="AA4873">
        <v>1</v>
      </c>
      <c r="AB4873">
        <v>0</v>
      </c>
      <c r="AC4873">
        <f t="shared" si="676"/>
        <v>-1.9059229694919777</v>
      </c>
      <c r="AD4873">
        <f t="shared" si="677"/>
        <v>0.14868534723275906</v>
      </c>
      <c r="AE4873">
        <f t="shared" si="678"/>
        <v>0.1294395785503398</v>
      </c>
      <c r="AF4873">
        <f t="shared" si="679"/>
        <v>6.0201081190493874E-2</v>
      </c>
      <c r="AG4873">
        <f t="shared" si="680"/>
        <v>0</v>
      </c>
      <c r="AH4873">
        <f t="shared" si="681"/>
        <v>0</v>
      </c>
      <c r="AI4873">
        <f t="shared" si="682"/>
        <v>0</v>
      </c>
      <c r="AJ4873">
        <f t="shared" si="683"/>
        <v>0</v>
      </c>
      <c r="AK4873">
        <f t="shared" si="684"/>
        <v>1</v>
      </c>
    </row>
    <row r="4874" spans="1:37" x14ac:dyDescent="0.35">
      <c r="A4874">
        <v>1</v>
      </c>
      <c r="B4874">
        <v>2</v>
      </c>
      <c r="C4874">
        <v>0</v>
      </c>
      <c r="D4874">
        <v>3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109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77.03</v>
      </c>
      <c r="AA4874">
        <v>1</v>
      </c>
      <c r="AB4874">
        <v>0</v>
      </c>
      <c r="AC4874">
        <f t="shared" si="676"/>
        <v>-1.2248279434111806</v>
      </c>
      <c r="AD4874">
        <f t="shared" si="677"/>
        <v>0.29380824761976287</v>
      </c>
      <c r="AE4874">
        <f t="shared" si="678"/>
        <v>0.22708793838676331</v>
      </c>
      <c r="AF4874">
        <f t="shared" si="679"/>
        <v>0.11186991530372375</v>
      </c>
      <c r="AG4874">
        <f t="shared" si="680"/>
        <v>0</v>
      </c>
      <c r="AH4874">
        <f t="shared" si="681"/>
        <v>0</v>
      </c>
      <c r="AI4874">
        <f t="shared" si="682"/>
        <v>0</v>
      </c>
      <c r="AJ4874">
        <f t="shared" si="683"/>
        <v>0</v>
      </c>
      <c r="AK4874">
        <f t="shared" si="684"/>
        <v>1</v>
      </c>
    </row>
    <row r="4875" spans="1:37" x14ac:dyDescent="0.35">
      <c r="A4875">
        <v>1</v>
      </c>
      <c r="B4875">
        <v>2</v>
      </c>
      <c r="C4875">
        <v>0</v>
      </c>
      <c r="D4875">
        <v>4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17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125.8</v>
      </c>
      <c r="AA4875">
        <v>1</v>
      </c>
      <c r="AB4875">
        <v>0</v>
      </c>
      <c r="AC4875">
        <f t="shared" si="676"/>
        <v>-2.9281477251336505</v>
      </c>
      <c r="AD4875">
        <f t="shared" si="677"/>
        <v>5.3496035794014872E-2</v>
      </c>
      <c r="AE4875">
        <f t="shared" si="678"/>
        <v>5.0779532125809254E-2</v>
      </c>
      <c r="AF4875">
        <f t="shared" si="679"/>
        <v>2.2632905738116472E-2</v>
      </c>
      <c r="AG4875">
        <f t="shared" si="680"/>
        <v>0</v>
      </c>
      <c r="AH4875">
        <f t="shared" si="681"/>
        <v>0</v>
      </c>
      <c r="AI4875">
        <f t="shared" si="682"/>
        <v>0</v>
      </c>
      <c r="AJ4875">
        <f t="shared" si="683"/>
        <v>0</v>
      </c>
      <c r="AK4875">
        <f t="shared" si="684"/>
        <v>1</v>
      </c>
    </row>
    <row r="4876" spans="1:37" x14ac:dyDescent="0.35">
      <c r="A4876">
        <v>1</v>
      </c>
      <c r="B4876">
        <v>2</v>
      </c>
      <c r="C4876">
        <v>0</v>
      </c>
      <c r="D4876">
        <v>7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  <c r="K4876">
        <v>0</v>
      </c>
      <c r="L4876">
        <v>133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114.63</v>
      </c>
      <c r="AA4876">
        <v>1</v>
      </c>
      <c r="AB4876">
        <v>0</v>
      </c>
      <c r="AC4876">
        <f t="shared" si="676"/>
        <v>3.5420690331880778E-2</v>
      </c>
      <c r="AD4876">
        <f t="shared" si="677"/>
        <v>1.0360554756536449</v>
      </c>
      <c r="AE4876">
        <f t="shared" si="678"/>
        <v>0.50885424687214631</v>
      </c>
      <c r="AF4876">
        <f t="shared" si="679"/>
        <v>0.30878960688772294</v>
      </c>
      <c r="AG4876">
        <f t="shared" si="680"/>
        <v>1</v>
      </c>
      <c r="AH4876">
        <f t="shared" si="681"/>
        <v>0</v>
      </c>
      <c r="AI4876">
        <f t="shared" si="682"/>
        <v>1</v>
      </c>
      <c r="AJ4876">
        <f t="shared" si="683"/>
        <v>0</v>
      </c>
      <c r="AK4876">
        <f t="shared" si="684"/>
        <v>0</v>
      </c>
    </row>
    <row r="4877" spans="1:37" x14ac:dyDescent="0.35">
      <c r="A4877">
        <v>1</v>
      </c>
      <c r="B4877">
        <v>2</v>
      </c>
      <c r="C4877">
        <v>0</v>
      </c>
      <c r="D4877">
        <v>1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111</v>
      </c>
      <c r="AA4877">
        <v>1</v>
      </c>
      <c r="AB4877">
        <v>0</v>
      </c>
      <c r="AC4877">
        <f t="shared" si="676"/>
        <v>-3.92792905057944</v>
      </c>
      <c r="AD4877">
        <f t="shared" si="677"/>
        <v>1.9684395758651663E-2</v>
      </c>
      <c r="AE4877">
        <f t="shared" si="678"/>
        <v>1.9304400303200037E-2</v>
      </c>
      <c r="AF4877">
        <f t="shared" si="679"/>
        <v>8.4657733404149612E-3</v>
      </c>
      <c r="AG4877">
        <f t="shared" si="680"/>
        <v>0</v>
      </c>
      <c r="AH4877">
        <f t="shared" si="681"/>
        <v>0</v>
      </c>
      <c r="AI4877">
        <f t="shared" si="682"/>
        <v>0</v>
      </c>
      <c r="AJ4877">
        <f t="shared" si="683"/>
        <v>0</v>
      </c>
      <c r="AK4877">
        <f t="shared" si="684"/>
        <v>1</v>
      </c>
    </row>
    <row r="4878" spans="1:37" x14ac:dyDescent="0.35">
      <c r="A4878">
        <v>1</v>
      </c>
      <c r="B4878">
        <v>1</v>
      </c>
      <c r="C4878">
        <v>0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87</v>
      </c>
      <c r="M4878">
        <v>0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94.25</v>
      </c>
      <c r="AA4878">
        <v>1</v>
      </c>
      <c r="AB4878">
        <v>0</v>
      </c>
      <c r="AC4878">
        <f t="shared" si="676"/>
        <v>-1.9175502326752509</v>
      </c>
      <c r="AD4878">
        <f t="shared" si="677"/>
        <v>0.1469665553557874</v>
      </c>
      <c r="AE4878">
        <f t="shared" si="678"/>
        <v>0.12813499632532752</v>
      </c>
      <c r="AF4878">
        <f t="shared" si="679"/>
        <v>5.9550754399789976E-2</v>
      </c>
      <c r="AG4878">
        <f t="shared" si="680"/>
        <v>0</v>
      </c>
      <c r="AH4878">
        <f t="shared" si="681"/>
        <v>0</v>
      </c>
      <c r="AI4878">
        <f t="shared" si="682"/>
        <v>0</v>
      </c>
      <c r="AJ4878">
        <f t="shared" si="683"/>
        <v>0</v>
      </c>
      <c r="AK4878">
        <f t="shared" si="684"/>
        <v>1</v>
      </c>
    </row>
    <row r="4879" spans="1:37" x14ac:dyDescent="0.35">
      <c r="A4879">
        <v>1</v>
      </c>
      <c r="B4879">
        <v>2</v>
      </c>
      <c r="C4879">
        <v>0</v>
      </c>
      <c r="D4879">
        <v>15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35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74.8</v>
      </c>
      <c r="AA4879">
        <v>2</v>
      </c>
      <c r="AB4879">
        <v>1</v>
      </c>
      <c r="AC4879">
        <f t="shared" si="676"/>
        <v>-2.1011725303652273</v>
      </c>
      <c r="AD4879">
        <f t="shared" si="677"/>
        <v>0.12231292851777709</v>
      </c>
      <c r="AE4879">
        <f t="shared" si="678"/>
        <v>0.10898290967681719</v>
      </c>
      <c r="AF4879">
        <f t="shared" si="679"/>
        <v>0.96264160127943399</v>
      </c>
      <c r="AG4879">
        <f t="shared" si="680"/>
        <v>0</v>
      </c>
      <c r="AH4879">
        <f t="shared" si="681"/>
        <v>0</v>
      </c>
      <c r="AI4879">
        <f t="shared" si="682"/>
        <v>0</v>
      </c>
      <c r="AJ4879">
        <f t="shared" si="683"/>
        <v>1</v>
      </c>
      <c r="AK4879">
        <f t="shared" si="684"/>
        <v>0</v>
      </c>
    </row>
    <row r="4880" spans="1:37" x14ac:dyDescent="0.35">
      <c r="A4880">
        <v>1</v>
      </c>
      <c r="B4880">
        <v>2</v>
      </c>
      <c r="C4880">
        <v>0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39</v>
      </c>
      <c r="M4880">
        <v>0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117.9</v>
      </c>
      <c r="AA4880">
        <v>1</v>
      </c>
      <c r="AB4880">
        <v>0</v>
      </c>
      <c r="AC4880">
        <f t="shared" si="676"/>
        <v>-1.2481530407548025</v>
      </c>
      <c r="AD4880">
        <f t="shared" si="677"/>
        <v>0.28703444851549031</v>
      </c>
      <c r="AE4880">
        <f t="shared" si="678"/>
        <v>0.22302002005196186</v>
      </c>
      <c r="AF4880">
        <f t="shared" si="679"/>
        <v>0.10959017130218504</v>
      </c>
      <c r="AG4880">
        <f t="shared" si="680"/>
        <v>0</v>
      </c>
      <c r="AH4880">
        <f t="shared" si="681"/>
        <v>0</v>
      </c>
      <c r="AI4880">
        <f t="shared" si="682"/>
        <v>0</v>
      </c>
      <c r="AJ4880">
        <f t="shared" si="683"/>
        <v>0</v>
      </c>
      <c r="AK4880">
        <f t="shared" si="684"/>
        <v>1</v>
      </c>
    </row>
    <row r="4881" spans="1:37" x14ac:dyDescent="0.35">
      <c r="A4881">
        <v>1</v>
      </c>
      <c r="B4881">
        <v>3</v>
      </c>
      <c r="C4881">
        <v>0</v>
      </c>
      <c r="D4881">
        <v>6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160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125.8</v>
      </c>
      <c r="AA4881">
        <v>0</v>
      </c>
      <c r="AB4881">
        <v>1</v>
      </c>
      <c r="AC4881">
        <f t="shared" ref="AC4881:AC4944" si="685">SUMPRODUCT($A$14:$AA$14,A4881:AA4881)</f>
        <v>1.890182914239642</v>
      </c>
      <c r="AD4881">
        <f t="shared" ref="AD4881:AD4944" si="686">EXP(AC4881)</f>
        <v>6.6205795685731905</v>
      </c>
      <c r="AE4881">
        <f t="shared" ref="AE4881:AE4944" si="687">AD4881/(AD4881+1)</f>
        <v>0.86877638491907627</v>
      </c>
      <c r="AF4881">
        <f t="shared" ref="AF4881:AF4944" si="688">-AB4881*LOG(AE4881)-(1-AB4881)*LOG(1-AE4881)</f>
        <v>6.1091992588010895E-2</v>
      </c>
      <c r="AG4881">
        <f t="shared" ref="AG4881:AG4944" si="689">IF(AE4881&gt;$AG$14,1,0)</f>
        <v>1</v>
      </c>
      <c r="AH4881">
        <f t="shared" ref="AH4881:AH4944" si="690">IF(AND(AB4881=1,AG4881=1),1,0)</f>
        <v>1</v>
      </c>
      <c r="AI4881">
        <f t="shared" ref="AI4881:AI4944" si="691">IF(AND(AB4881=0,AG4881=1),1,0)</f>
        <v>0</v>
      </c>
      <c r="AJ4881">
        <f t="shared" ref="AJ4881:AJ4944" si="692">IF(AND(AB4881=1,AG4881=0),1,0)</f>
        <v>0</v>
      </c>
      <c r="AK4881">
        <f t="shared" ref="AK4881:AK4944" si="693">IF(AND(AB4881=0,AG4881=0),1,0)</f>
        <v>0</v>
      </c>
    </row>
    <row r="4882" spans="1:37" x14ac:dyDescent="0.35">
      <c r="A4882">
        <v>1</v>
      </c>
      <c r="B4882">
        <v>1</v>
      </c>
      <c r="C4882">
        <v>0</v>
      </c>
      <c r="D4882">
        <v>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83.5</v>
      </c>
      <c r="AA4882">
        <v>0</v>
      </c>
      <c r="AB4882">
        <v>0</v>
      </c>
      <c r="AC4882">
        <f t="shared" si="685"/>
        <v>-2.1464783880414702</v>
      </c>
      <c r="AD4882">
        <f t="shared" si="686"/>
        <v>0.1168950929288772</v>
      </c>
      <c r="AE4882">
        <f t="shared" si="687"/>
        <v>0.10466076327933242</v>
      </c>
      <c r="AF4882">
        <f t="shared" si="688"/>
        <v>4.8012382872343835E-2</v>
      </c>
      <c r="AG4882">
        <f t="shared" si="689"/>
        <v>0</v>
      </c>
      <c r="AH4882">
        <f t="shared" si="690"/>
        <v>0</v>
      </c>
      <c r="AI4882">
        <f t="shared" si="691"/>
        <v>0</v>
      </c>
      <c r="AJ4882">
        <f t="shared" si="692"/>
        <v>0</v>
      </c>
      <c r="AK4882">
        <f t="shared" si="693"/>
        <v>1</v>
      </c>
    </row>
    <row r="4883" spans="1:37" x14ac:dyDescent="0.35">
      <c r="A4883">
        <v>1</v>
      </c>
      <c r="B4883">
        <v>2</v>
      </c>
      <c r="C4883">
        <v>0</v>
      </c>
      <c r="D4883">
        <v>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43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72</v>
      </c>
      <c r="AA4883">
        <v>1</v>
      </c>
      <c r="AB4883">
        <v>0</v>
      </c>
      <c r="AC4883">
        <f t="shared" si="685"/>
        <v>-3.9213367724054873</v>
      </c>
      <c r="AD4883">
        <f t="shared" si="686"/>
        <v>1.9814589436150661E-2</v>
      </c>
      <c r="AE4883">
        <f t="shared" si="687"/>
        <v>1.9429599891394013E-2</v>
      </c>
      <c r="AF4883">
        <f t="shared" si="688"/>
        <v>8.52122067939751E-3</v>
      </c>
      <c r="AG4883">
        <f t="shared" si="689"/>
        <v>0</v>
      </c>
      <c r="AH4883">
        <f t="shared" si="690"/>
        <v>0</v>
      </c>
      <c r="AI4883">
        <f t="shared" si="691"/>
        <v>0</v>
      </c>
      <c r="AJ4883">
        <f t="shared" si="692"/>
        <v>0</v>
      </c>
      <c r="AK4883">
        <f t="shared" si="693"/>
        <v>1</v>
      </c>
    </row>
    <row r="4884" spans="1:37" x14ac:dyDescent="0.35">
      <c r="A4884">
        <v>1</v>
      </c>
      <c r="B4884">
        <v>2</v>
      </c>
      <c r="C4884">
        <v>0</v>
      </c>
      <c r="D4884">
        <v>3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31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75</v>
      </c>
      <c r="AA4884">
        <v>0</v>
      </c>
      <c r="AB4884">
        <v>0</v>
      </c>
      <c r="AC4884">
        <f t="shared" si="685"/>
        <v>-1.7236344377000798</v>
      </c>
      <c r="AD4884">
        <f t="shared" si="686"/>
        <v>0.17841652437593025</v>
      </c>
      <c r="AE4884">
        <f t="shared" si="687"/>
        <v>0.151403617214564</v>
      </c>
      <c r="AF4884">
        <f t="shared" si="688"/>
        <v>7.1298823782781573E-2</v>
      </c>
      <c r="AG4884">
        <f t="shared" si="689"/>
        <v>0</v>
      </c>
      <c r="AH4884">
        <f t="shared" si="690"/>
        <v>0</v>
      </c>
      <c r="AI4884">
        <f t="shared" si="691"/>
        <v>0</v>
      </c>
      <c r="AJ4884">
        <f t="shared" si="692"/>
        <v>0</v>
      </c>
      <c r="AK4884">
        <f t="shared" si="693"/>
        <v>1</v>
      </c>
    </row>
    <row r="4885" spans="1:37" x14ac:dyDescent="0.35">
      <c r="A4885">
        <v>1</v>
      </c>
      <c r="B4885">
        <v>1</v>
      </c>
      <c r="C4885">
        <v>1</v>
      </c>
      <c r="D4885">
        <v>3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80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114.9</v>
      </c>
      <c r="AA4885">
        <v>1</v>
      </c>
      <c r="AB4885">
        <v>0</v>
      </c>
      <c r="AC4885">
        <f t="shared" si="685"/>
        <v>-2.3146128459308968</v>
      </c>
      <c r="AD4885">
        <f t="shared" si="686"/>
        <v>9.8804429135059463E-2</v>
      </c>
      <c r="AE4885">
        <f t="shared" si="687"/>
        <v>8.9919940723969305E-2</v>
      </c>
      <c r="AF4885">
        <f t="shared" si="688"/>
        <v>4.0920401335563926E-2</v>
      </c>
      <c r="AG4885">
        <f t="shared" si="689"/>
        <v>0</v>
      </c>
      <c r="AH4885">
        <f t="shared" si="690"/>
        <v>0</v>
      </c>
      <c r="AI4885">
        <f t="shared" si="691"/>
        <v>0</v>
      </c>
      <c r="AJ4885">
        <f t="shared" si="692"/>
        <v>0</v>
      </c>
      <c r="AK4885">
        <f t="shared" si="693"/>
        <v>1</v>
      </c>
    </row>
    <row r="4886" spans="1:37" x14ac:dyDescent="0.35">
      <c r="A4886">
        <v>1</v>
      </c>
      <c r="B4886">
        <v>2</v>
      </c>
      <c r="C4886">
        <v>0</v>
      </c>
      <c r="D4886">
        <v>3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  <c r="K4886">
        <v>0</v>
      </c>
      <c r="L4886">
        <v>157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114.3</v>
      </c>
      <c r="AA4886">
        <v>2</v>
      </c>
      <c r="AB4886">
        <v>1</v>
      </c>
      <c r="AC4886">
        <f t="shared" si="685"/>
        <v>-1.3431545860935552</v>
      </c>
      <c r="AD4886">
        <f t="shared" si="686"/>
        <v>0.26102095537389264</v>
      </c>
      <c r="AE4886">
        <f t="shared" si="687"/>
        <v>0.20699176668043548</v>
      </c>
      <c r="AF4886">
        <f t="shared" si="688"/>
        <v>0.6840469287284302</v>
      </c>
      <c r="AG4886">
        <f t="shared" si="689"/>
        <v>0</v>
      </c>
      <c r="AH4886">
        <f t="shared" si="690"/>
        <v>0</v>
      </c>
      <c r="AI4886">
        <f t="shared" si="691"/>
        <v>0</v>
      </c>
      <c r="AJ4886">
        <f t="shared" si="692"/>
        <v>1</v>
      </c>
      <c r="AK4886">
        <f t="shared" si="693"/>
        <v>0</v>
      </c>
    </row>
    <row r="4887" spans="1:37" x14ac:dyDescent="0.35">
      <c r="A4887">
        <v>1</v>
      </c>
      <c r="B4887">
        <v>2</v>
      </c>
      <c r="C4887">
        <v>0</v>
      </c>
      <c r="D4887">
        <v>3</v>
      </c>
      <c r="E4887">
        <v>0</v>
      </c>
      <c r="F4887">
        <v>1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178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94.62</v>
      </c>
      <c r="AA4887">
        <v>0</v>
      </c>
      <c r="AB4887">
        <v>1</v>
      </c>
      <c r="AC4887">
        <f t="shared" si="685"/>
        <v>0.92767048361919358</v>
      </c>
      <c r="AD4887">
        <f t="shared" si="686"/>
        <v>2.5286118685771801</v>
      </c>
      <c r="AE4887">
        <f t="shared" si="687"/>
        <v>0.7166024382264452</v>
      </c>
      <c r="AF4887">
        <f t="shared" si="688"/>
        <v>0.1447217184885109</v>
      </c>
      <c r="AG4887">
        <f t="shared" si="689"/>
        <v>1</v>
      </c>
      <c r="AH4887">
        <f t="shared" si="690"/>
        <v>1</v>
      </c>
      <c r="AI4887">
        <f t="shared" si="691"/>
        <v>0</v>
      </c>
      <c r="AJ4887">
        <f t="shared" si="692"/>
        <v>0</v>
      </c>
      <c r="AK4887">
        <f t="shared" si="693"/>
        <v>0</v>
      </c>
    </row>
    <row r="4888" spans="1:37" x14ac:dyDescent="0.35">
      <c r="A4888">
        <v>1</v>
      </c>
      <c r="B4888">
        <v>1</v>
      </c>
      <c r="C4888">
        <v>0</v>
      </c>
      <c r="D4888">
        <v>3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19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1</v>
      </c>
      <c r="Y4888">
        <v>1</v>
      </c>
      <c r="Z4888">
        <v>80</v>
      </c>
      <c r="AA4888">
        <v>0</v>
      </c>
      <c r="AB4888">
        <v>0</v>
      </c>
      <c r="AC4888">
        <f t="shared" si="685"/>
        <v>-4.0240822731381654</v>
      </c>
      <c r="AD4888">
        <f t="shared" si="686"/>
        <v>1.7879825422295315E-2</v>
      </c>
      <c r="AE4888">
        <f t="shared" si="687"/>
        <v>1.7565752828313873E-2</v>
      </c>
      <c r="AF4888">
        <f t="shared" si="688"/>
        <v>7.6965066483043933E-3</v>
      </c>
      <c r="AG4888">
        <f t="shared" si="689"/>
        <v>0</v>
      </c>
      <c r="AH4888">
        <f t="shared" si="690"/>
        <v>0</v>
      </c>
      <c r="AI4888">
        <f t="shared" si="691"/>
        <v>0</v>
      </c>
      <c r="AJ4888">
        <f t="shared" si="692"/>
        <v>0</v>
      </c>
      <c r="AK4888">
        <f t="shared" si="693"/>
        <v>1</v>
      </c>
    </row>
    <row r="4889" spans="1:37" x14ac:dyDescent="0.35">
      <c r="A4889">
        <v>1</v>
      </c>
      <c r="B4889">
        <v>2</v>
      </c>
      <c r="C4889">
        <v>0</v>
      </c>
      <c r="D4889">
        <v>3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44</v>
      </c>
      <c r="M4889">
        <v>0</v>
      </c>
      <c r="N4889">
        <v>0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107.1</v>
      </c>
      <c r="AA4889">
        <v>0</v>
      </c>
      <c r="AB4889">
        <v>1</v>
      </c>
      <c r="AC4889">
        <f t="shared" si="685"/>
        <v>-0.81569913426881513</v>
      </c>
      <c r="AD4889">
        <f t="shared" si="686"/>
        <v>0.4423299711922179</v>
      </c>
      <c r="AE4889">
        <f t="shared" si="687"/>
        <v>0.30667737620857427</v>
      </c>
      <c r="AF4889">
        <f t="shared" si="688"/>
        <v>0.51331826102494738</v>
      </c>
      <c r="AG4889">
        <f t="shared" si="689"/>
        <v>0</v>
      </c>
      <c r="AH4889">
        <f t="shared" si="690"/>
        <v>0</v>
      </c>
      <c r="AI4889">
        <f t="shared" si="691"/>
        <v>0</v>
      </c>
      <c r="AJ4889">
        <f t="shared" si="692"/>
        <v>1</v>
      </c>
      <c r="AK4889">
        <f t="shared" si="693"/>
        <v>0</v>
      </c>
    </row>
    <row r="4890" spans="1:37" x14ac:dyDescent="0.35">
      <c r="A4890">
        <v>1</v>
      </c>
      <c r="B4890">
        <v>2</v>
      </c>
      <c r="C4890">
        <v>0</v>
      </c>
      <c r="D4890">
        <v>2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38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112.59</v>
      </c>
      <c r="AA4890">
        <v>0</v>
      </c>
      <c r="AB4890">
        <v>1</v>
      </c>
      <c r="AC4890">
        <f t="shared" si="685"/>
        <v>-1.1470932356074575</v>
      </c>
      <c r="AD4890">
        <f t="shared" si="686"/>
        <v>0.31755849683893966</v>
      </c>
      <c r="AE4890">
        <f t="shared" si="687"/>
        <v>0.24102041586830469</v>
      </c>
      <c r="AF4890">
        <f t="shared" si="688"/>
        <v>0.61794616853129469</v>
      </c>
      <c r="AG4890">
        <f t="shared" si="689"/>
        <v>0</v>
      </c>
      <c r="AH4890">
        <f t="shared" si="690"/>
        <v>0</v>
      </c>
      <c r="AI4890">
        <f t="shared" si="691"/>
        <v>0</v>
      </c>
      <c r="AJ4890">
        <f t="shared" si="692"/>
        <v>1</v>
      </c>
      <c r="AK4890">
        <f t="shared" si="693"/>
        <v>0</v>
      </c>
    </row>
    <row r="4891" spans="1:37" x14ac:dyDescent="0.35">
      <c r="A4891">
        <v>1</v>
      </c>
      <c r="B4891">
        <v>2</v>
      </c>
      <c r="C4891">
        <v>0</v>
      </c>
      <c r="D4891">
        <v>2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15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141.68</v>
      </c>
      <c r="AA4891">
        <v>1</v>
      </c>
      <c r="AB4891">
        <v>0</v>
      </c>
      <c r="AC4891">
        <f t="shared" si="685"/>
        <v>-1.98159678839319</v>
      </c>
      <c r="AD4891">
        <f t="shared" si="686"/>
        <v>0.13784894588150401</v>
      </c>
      <c r="AE4891">
        <f t="shared" si="687"/>
        <v>0.1211487222275457</v>
      </c>
      <c r="AF4891">
        <f t="shared" si="688"/>
        <v>5.6084611510366679E-2</v>
      </c>
      <c r="AG4891">
        <f t="shared" si="689"/>
        <v>0</v>
      </c>
      <c r="AH4891">
        <f t="shared" si="690"/>
        <v>0</v>
      </c>
      <c r="AI4891">
        <f t="shared" si="691"/>
        <v>0</v>
      </c>
      <c r="AJ4891">
        <f t="shared" si="692"/>
        <v>0</v>
      </c>
      <c r="AK4891">
        <f t="shared" si="693"/>
        <v>1</v>
      </c>
    </row>
    <row r="4892" spans="1:37" x14ac:dyDescent="0.35">
      <c r="A4892">
        <v>1</v>
      </c>
      <c r="B4892">
        <v>2</v>
      </c>
      <c r="C4892">
        <v>0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13</v>
      </c>
      <c r="M4892">
        <v>0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85</v>
      </c>
      <c r="AA4892">
        <v>0</v>
      </c>
      <c r="AB4892">
        <v>0</v>
      </c>
      <c r="AC4892">
        <f t="shared" si="685"/>
        <v>-1.2230449998634831</v>
      </c>
      <c r="AD4892">
        <f t="shared" si="686"/>
        <v>0.29433255840849198</v>
      </c>
      <c r="AE4892">
        <f t="shared" si="687"/>
        <v>0.22740103113098117</v>
      </c>
      <c r="AF4892">
        <f t="shared" si="688"/>
        <v>0.11204587581169302</v>
      </c>
      <c r="AG4892">
        <f t="shared" si="689"/>
        <v>0</v>
      </c>
      <c r="AH4892">
        <f t="shared" si="690"/>
        <v>0</v>
      </c>
      <c r="AI4892">
        <f t="shared" si="691"/>
        <v>0</v>
      </c>
      <c r="AJ4892">
        <f t="shared" si="692"/>
        <v>0</v>
      </c>
      <c r="AK4892">
        <f t="shared" si="693"/>
        <v>1</v>
      </c>
    </row>
    <row r="4893" spans="1:37" x14ac:dyDescent="0.35">
      <c r="A4893">
        <v>1</v>
      </c>
      <c r="B4893">
        <v>1</v>
      </c>
      <c r="C4893">
        <v>0</v>
      </c>
      <c r="D4893">
        <v>3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71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120</v>
      </c>
      <c r="AA4893">
        <v>0</v>
      </c>
      <c r="AB4893">
        <v>0</v>
      </c>
      <c r="AC4893">
        <f t="shared" si="685"/>
        <v>-0.32385551515885025</v>
      </c>
      <c r="AD4893">
        <f t="shared" si="686"/>
        <v>0.7233547486258266</v>
      </c>
      <c r="AE4893">
        <f t="shared" si="687"/>
        <v>0.4197364177065791</v>
      </c>
      <c r="AF4893">
        <f t="shared" si="688"/>
        <v>0.23637468517441812</v>
      </c>
      <c r="AG4893">
        <f t="shared" si="689"/>
        <v>0</v>
      </c>
      <c r="AH4893">
        <f t="shared" si="690"/>
        <v>0</v>
      </c>
      <c r="AI4893">
        <f t="shared" si="691"/>
        <v>0</v>
      </c>
      <c r="AJ4893">
        <f t="shared" si="692"/>
        <v>0</v>
      </c>
      <c r="AK4893">
        <f t="shared" si="693"/>
        <v>1</v>
      </c>
    </row>
    <row r="4894" spans="1:37" x14ac:dyDescent="0.35">
      <c r="A4894">
        <v>1</v>
      </c>
      <c r="B4894">
        <v>2</v>
      </c>
      <c r="C4894">
        <v>0</v>
      </c>
      <c r="D4894">
        <v>3</v>
      </c>
      <c r="E4894">
        <v>0</v>
      </c>
      <c r="F4894">
        <v>0</v>
      </c>
      <c r="G4894">
        <v>0</v>
      </c>
      <c r="H4894">
        <v>1</v>
      </c>
      <c r="I4894">
        <v>0</v>
      </c>
      <c r="J4894">
        <v>0</v>
      </c>
      <c r="K4894">
        <v>0</v>
      </c>
      <c r="L4894">
        <v>21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</v>
      </c>
      <c r="W4894">
        <v>0</v>
      </c>
      <c r="X4894">
        <v>0</v>
      </c>
      <c r="Y4894">
        <v>0</v>
      </c>
      <c r="Z4894">
        <v>162.66999999999999</v>
      </c>
      <c r="AA4894">
        <v>2</v>
      </c>
      <c r="AB4894">
        <v>0</v>
      </c>
      <c r="AC4894">
        <f t="shared" si="685"/>
        <v>-1.5726618107822916</v>
      </c>
      <c r="AD4894">
        <f t="shared" si="686"/>
        <v>0.20749214181858808</v>
      </c>
      <c r="AE4894">
        <f t="shared" si="687"/>
        <v>0.17183726057718843</v>
      </c>
      <c r="AF4894">
        <f t="shared" si="688"/>
        <v>8.1884313108079879E-2</v>
      </c>
      <c r="AG4894">
        <f t="shared" si="689"/>
        <v>0</v>
      </c>
      <c r="AH4894">
        <f t="shared" si="690"/>
        <v>0</v>
      </c>
      <c r="AI4894">
        <f t="shared" si="691"/>
        <v>0</v>
      </c>
      <c r="AJ4894">
        <f t="shared" si="692"/>
        <v>0</v>
      </c>
      <c r="AK4894">
        <f t="shared" si="693"/>
        <v>1</v>
      </c>
    </row>
    <row r="4895" spans="1:37" x14ac:dyDescent="0.35">
      <c r="A4895">
        <v>1</v>
      </c>
      <c r="B4895">
        <v>2</v>
      </c>
      <c r="C4895">
        <v>0</v>
      </c>
      <c r="D4895">
        <v>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84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80.099999999999994</v>
      </c>
      <c r="AA4895">
        <v>2</v>
      </c>
      <c r="AB4895">
        <v>0</v>
      </c>
      <c r="AC4895">
        <f t="shared" si="685"/>
        <v>-3.1591551706462595</v>
      </c>
      <c r="AD4895">
        <f t="shared" si="686"/>
        <v>4.2461598736597862E-2</v>
      </c>
      <c r="AE4895">
        <f t="shared" si="687"/>
        <v>4.0732050742261224E-2</v>
      </c>
      <c r="AF4895">
        <f t="shared" si="688"/>
        <v>1.8060065790673353E-2</v>
      </c>
      <c r="AG4895">
        <f t="shared" si="689"/>
        <v>0</v>
      </c>
      <c r="AH4895">
        <f t="shared" si="690"/>
        <v>0</v>
      </c>
      <c r="AI4895">
        <f t="shared" si="691"/>
        <v>0</v>
      </c>
      <c r="AJ4895">
        <f t="shared" si="692"/>
        <v>0</v>
      </c>
      <c r="AK4895">
        <f t="shared" si="693"/>
        <v>1</v>
      </c>
    </row>
    <row r="4896" spans="1:37" x14ac:dyDescent="0.35">
      <c r="A4896">
        <v>1</v>
      </c>
      <c r="B4896">
        <v>1</v>
      </c>
      <c r="C4896">
        <v>0</v>
      </c>
      <c r="D4896">
        <v>2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8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1</v>
      </c>
      <c r="W4896">
        <v>0</v>
      </c>
      <c r="X4896">
        <v>0</v>
      </c>
      <c r="Y4896">
        <v>0</v>
      </c>
      <c r="Z4896">
        <v>103</v>
      </c>
      <c r="AA4896">
        <v>1</v>
      </c>
      <c r="AB4896">
        <v>0</v>
      </c>
      <c r="AC4896">
        <f t="shared" si="685"/>
        <v>-2.1704823904580843</v>
      </c>
      <c r="AD4896">
        <f t="shared" si="686"/>
        <v>0.11412255200037338</v>
      </c>
      <c r="AE4896">
        <f t="shared" si="687"/>
        <v>0.1024326738521447</v>
      </c>
      <c r="AF4896">
        <f t="shared" si="688"/>
        <v>4.6932965281278521E-2</v>
      </c>
      <c r="AG4896">
        <f t="shared" si="689"/>
        <v>0</v>
      </c>
      <c r="AH4896">
        <f t="shared" si="690"/>
        <v>0</v>
      </c>
      <c r="AI4896">
        <f t="shared" si="691"/>
        <v>0</v>
      </c>
      <c r="AJ4896">
        <f t="shared" si="692"/>
        <v>0</v>
      </c>
      <c r="AK4896">
        <f t="shared" si="693"/>
        <v>1</v>
      </c>
    </row>
    <row r="4897" spans="1:37" x14ac:dyDescent="0.35">
      <c r="A4897">
        <v>1</v>
      </c>
      <c r="B4897">
        <v>1</v>
      </c>
      <c r="C4897">
        <v>0</v>
      </c>
      <c r="D4897">
        <v>3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9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1</v>
      </c>
      <c r="W4897">
        <v>0</v>
      </c>
      <c r="X4897">
        <v>1</v>
      </c>
      <c r="Y4897">
        <v>0</v>
      </c>
      <c r="Z4897">
        <v>65</v>
      </c>
      <c r="AA4897">
        <v>0</v>
      </c>
      <c r="AB4897">
        <v>0</v>
      </c>
      <c r="AC4897">
        <f t="shared" si="685"/>
        <v>-4.2300351524095108</v>
      </c>
      <c r="AD4897">
        <f t="shared" si="686"/>
        <v>1.4551879005815241E-2</v>
      </c>
      <c r="AE4897">
        <f t="shared" si="687"/>
        <v>1.4343159090173871E-2</v>
      </c>
      <c r="AF4897">
        <f t="shared" si="688"/>
        <v>6.2742595407676406E-3</v>
      </c>
      <c r="AG4897">
        <f t="shared" si="689"/>
        <v>0</v>
      </c>
      <c r="AH4897">
        <f t="shared" si="690"/>
        <v>0</v>
      </c>
      <c r="AI4897">
        <f t="shared" si="691"/>
        <v>0</v>
      </c>
      <c r="AJ4897">
        <f t="shared" si="692"/>
        <v>0</v>
      </c>
      <c r="AK4897">
        <f t="shared" si="693"/>
        <v>1</v>
      </c>
    </row>
    <row r="4898" spans="1:37" x14ac:dyDescent="0.35">
      <c r="A4898">
        <v>1</v>
      </c>
      <c r="B4898">
        <v>2</v>
      </c>
      <c r="C4898">
        <v>0</v>
      </c>
      <c r="D4898">
        <v>4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39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117.9</v>
      </c>
      <c r="AA4898">
        <v>0</v>
      </c>
      <c r="AB4898">
        <v>1</v>
      </c>
      <c r="AC4898">
        <f t="shared" si="685"/>
        <v>-0.2761585709254879</v>
      </c>
      <c r="AD4898">
        <f t="shared" si="686"/>
        <v>0.75869261463211046</v>
      </c>
      <c r="AE4898">
        <f t="shared" si="687"/>
        <v>0.43139580408758155</v>
      </c>
      <c r="AF4898">
        <f t="shared" si="688"/>
        <v>0.36512408331894397</v>
      </c>
      <c r="AG4898">
        <f t="shared" si="689"/>
        <v>0</v>
      </c>
      <c r="AH4898">
        <f t="shared" si="690"/>
        <v>0</v>
      </c>
      <c r="AI4898">
        <f t="shared" si="691"/>
        <v>0</v>
      </c>
      <c r="AJ4898">
        <f t="shared" si="692"/>
        <v>1</v>
      </c>
      <c r="AK4898">
        <f t="shared" si="693"/>
        <v>0</v>
      </c>
    </row>
    <row r="4899" spans="1:37" x14ac:dyDescent="0.35">
      <c r="A4899">
        <v>1</v>
      </c>
      <c r="B4899">
        <v>2</v>
      </c>
      <c r="C4899">
        <v>0</v>
      </c>
      <c r="D4899">
        <v>2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  <c r="K4899">
        <v>0</v>
      </c>
      <c r="L4899">
        <v>11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107</v>
      </c>
      <c r="AA4899">
        <v>0</v>
      </c>
      <c r="AB4899">
        <v>0</v>
      </c>
      <c r="AC4899">
        <f t="shared" si="685"/>
        <v>-1.3733622040280822</v>
      </c>
      <c r="AD4899">
        <f t="shared" si="686"/>
        <v>0.25325403476688813</v>
      </c>
      <c r="AE4899">
        <f t="shared" si="687"/>
        <v>0.20207717489135768</v>
      </c>
      <c r="AF4899">
        <f t="shared" si="688"/>
        <v>9.8039111469152507E-2</v>
      </c>
      <c r="AG4899">
        <f t="shared" si="689"/>
        <v>0</v>
      </c>
      <c r="AH4899">
        <f t="shared" si="690"/>
        <v>0</v>
      </c>
      <c r="AI4899">
        <f t="shared" si="691"/>
        <v>0</v>
      </c>
      <c r="AJ4899">
        <f t="shared" si="692"/>
        <v>0</v>
      </c>
      <c r="AK4899">
        <f t="shared" si="693"/>
        <v>1</v>
      </c>
    </row>
    <row r="4900" spans="1:37" x14ac:dyDescent="0.35">
      <c r="A4900">
        <v>1</v>
      </c>
      <c r="B4900">
        <v>2</v>
      </c>
      <c r="C4900">
        <v>0</v>
      </c>
      <c r="D4900">
        <v>1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200</v>
      </c>
      <c r="AA4900">
        <v>1</v>
      </c>
      <c r="AB4900">
        <v>1</v>
      </c>
      <c r="AC4900">
        <f t="shared" si="685"/>
        <v>-0.9727477384582075</v>
      </c>
      <c r="AD4900">
        <f t="shared" si="686"/>
        <v>0.37804284680202871</v>
      </c>
      <c r="AE4900">
        <f t="shared" si="687"/>
        <v>0.27433315856567037</v>
      </c>
      <c r="AF4900">
        <f t="shared" si="688"/>
        <v>0.56172169618050005</v>
      </c>
      <c r="AG4900">
        <f t="shared" si="689"/>
        <v>0</v>
      </c>
      <c r="AH4900">
        <f t="shared" si="690"/>
        <v>0</v>
      </c>
      <c r="AI4900">
        <f t="shared" si="691"/>
        <v>0</v>
      </c>
      <c r="AJ4900">
        <f t="shared" si="692"/>
        <v>1</v>
      </c>
      <c r="AK4900">
        <f t="shared" si="693"/>
        <v>0</v>
      </c>
    </row>
    <row r="4901" spans="1:37" x14ac:dyDescent="0.35">
      <c r="A4901">
        <v>1</v>
      </c>
      <c r="B4901">
        <v>2</v>
      </c>
      <c r="C4901">
        <v>0</v>
      </c>
      <c r="D4901">
        <v>3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106.2</v>
      </c>
      <c r="AA4901">
        <v>0</v>
      </c>
      <c r="AB4901">
        <v>0</v>
      </c>
      <c r="AC4901">
        <f t="shared" si="685"/>
        <v>-0.92252675019569175</v>
      </c>
      <c r="AD4901">
        <f t="shared" si="686"/>
        <v>0.39751335411440575</v>
      </c>
      <c r="AE4901">
        <f t="shared" si="687"/>
        <v>0.28444333139578987</v>
      </c>
      <c r="AF4901">
        <f t="shared" si="688"/>
        <v>0.14535596653376509</v>
      </c>
      <c r="AG4901">
        <f t="shared" si="689"/>
        <v>0</v>
      </c>
      <c r="AH4901">
        <f t="shared" si="690"/>
        <v>0</v>
      </c>
      <c r="AI4901">
        <f t="shared" si="691"/>
        <v>0</v>
      </c>
      <c r="AJ4901">
        <f t="shared" si="692"/>
        <v>0</v>
      </c>
      <c r="AK4901">
        <f t="shared" si="693"/>
        <v>1</v>
      </c>
    </row>
    <row r="4902" spans="1:37" x14ac:dyDescent="0.35">
      <c r="A4902">
        <v>1</v>
      </c>
      <c r="B4902">
        <v>2</v>
      </c>
      <c r="C4902">
        <v>0</v>
      </c>
      <c r="D4902">
        <v>5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275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90</v>
      </c>
      <c r="AA4902">
        <v>0</v>
      </c>
      <c r="AB4902">
        <v>1</v>
      </c>
      <c r="AC4902">
        <f t="shared" si="685"/>
        <v>2.1606909853922174</v>
      </c>
      <c r="AD4902">
        <f t="shared" si="686"/>
        <v>8.6771313584604517</v>
      </c>
      <c r="AE4902">
        <f t="shared" si="687"/>
        <v>0.89666359141382046</v>
      </c>
      <c r="AF4902">
        <f t="shared" si="688"/>
        <v>4.7370464197884751E-2</v>
      </c>
      <c r="AG4902">
        <f t="shared" si="689"/>
        <v>1</v>
      </c>
      <c r="AH4902">
        <f t="shared" si="690"/>
        <v>1</v>
      </c>
      <c r="AI4902">
        <f t="shared" si="691"/>
        <v>0</v>
      </c>
      <c r="AJ4902">
        <f t="shared" si="692"/>
        <v>0</v>
      </c>
      <c r="AK4902">
        <f t="shared" si="693"/>
        <v>0</v>
      </c>
    </row>
    <row r="4903" spans="1:37" x14ac:dyDescent="0.35">
      <c r="A4903">
        <v>1</v>
      </c>
      <c r="B4903">
        <v>2</v>
      </c>
      <c r="C4903">
        <v>0</v>
      </c>
      <c r="D4903">
        <v>2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75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105</v>
      </c>
      <c r="AA4903">
        <v>0</v>
      </c>
      <c r="AB4903">
        <v>1</v>
      </c>
      <c r="AC4903">
        <f t="shared" si="685"/>
        <v>-0.49258370474632684</v>
      </c>
      <c r="AD4903">
        <f t="shared" si="686"/>
        <v>0.61104559150512072</v>
      </c>
      <c r="AE4903">
        <f t="shared" si="687"/>
        <v>0.37928510200276261</v>
      </c>
      <c r="AF4903">
        <f t="shared" si="688"/>
        <v>0.4210342156812335</v>
      </c>
      <c r="AG4903">
        <f t="shared" si="689"/>
        <v>0</v>
      </c>
      <c r="AH4903">
        <f t="shared" si="690"/>
        <v>0</v>
      </c>
      <c r="AI4903">
        <f t="shared" si="691"/>
        <v>0</v>
      </c>
      <c r="AJ4903">
        <f t="shared" si="692"/>
        <v>1</v>
      </c>
      <c r="AK4903">
        <f t="shared" si="693"/>
        <v>0</v>
      </c>
    </row>
    <row r="4904" spans="1:37" x14ac:dyDescent="0.35">
      <c r="A4904">
        <v>1</v>
      </c>
      <c r="B4904">
        <v>1</v>
      </c>
      <c r="C4904">
        <v>0</v>
      </c>
      <c r="D4904">
        <v>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192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95</v>
      </c>
      <c r="AA4904">
        <v>0</v>
      </c>
      <c r="AB4904">
        <v>0</v>
      </c>
      <c r="AC4904">
        <f t="shared" si="685"/>
        <v>0.643815607988798</v>
      </c>
      <c r="AD4904">
        <f t="shared" si="686"/>
        <v>1.9037309297778422</v>
      </c>
      <c r="AE4904">
        <f t="shared" si="687"/>
        <v>0.65561547395973507</v>
      </c>
      <c r="AF4904">
        <f t="shared" si="688"/>
        <v>0.46295637059324307</v>
      </c>
      <c r="AG4904">
        <f t="shared" si="689"/>
        <v>1</v>
      </c>
      <c r="AH4904">
        <f t="shared" si="690"/>
        <v>0</v>
      </c>
      <c r="AI4904">
        <f t="shared" si="691"/>
        <v>1</v>
      </c>
      <c r="AJ4904">
        <f t="shared" si="692"/>
        <v>0</v>
      </c>
      <c r="AK4904">
        <f t="shared" si="693"/>
        <v>0</v>
      </c>
    </row>
    <row r="4905" spans="1:37" x14ac:dyDescent="0.35">
      <c r="A4905">
        <v>1</v>
      </c>
      <c r="B4905">
        <v>2</v>
      </c>
      <c r="C4905">
        <v>0</v>
      </c>
      <c r="D4905">
        <v>3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30</v>
      </c>
      <c r="M4905">
        <v>0</v>
      </c>
      <c r="N4905">
        <v>0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110.8</v>
      </c>
      <c r="AA4905">
        <v>0</v>
      </c>
      <c r="AB4905">
        <v>0</v>
      </c>
      <c r="AC4905">
        <f t="shared" si="685"/>
        <v>-1.3035415439754847</v>
      </c>
      <c r="AD4905">
        <f t="shared" si="686"/>
        <v>0.27156831680801269</v>
      </c>
      <c r="AE4905">
        <f t="shared" si="687"/>
        <v>0.21356958428291456</v>
      </c>
      <c r="AF4905">
        <f t="shared" si="688"/>
        <v>0.1043396982244339</v>
      </c>
      <c r="AG4905">
        <f t="shared" si="689"/>
        <v>0</v>
      </c>
      <c r="AH4905">
        <f t="shared" si="690"/>
        <v>0</v>
      </c>
      <c r="AI4905">
        <f t="shared" si="691"/>
        <v>0</v>
      </c>
      <c r="AJ4905">
        <f t="shared" si="692"/>
        <v>0</v>
      </c>
      <c r="AK4905">
        <f t="shared" si="693"/>
        <v>1</v>
      </c>
    </row>
    <row r="4906" spans="1:37" x14ac:dyDescent="0.35">
      <c r="A4906">
        <v>1</v>
      </c>
      <c r="B4906">
        <v>2</v>
      </c>
      <c r="C4906">
        <v>0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20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88</v>
      </c>
      <c r="AA4906">
        <v>1</v>
      </c>
      <c r="AB4906">
        <v>0</v>
      </c>
      <c r="AC4906">
        <f t="shared" si="685"/>
        <v>-3.9708833225100584</v>
      </c>
      <c r="AD4906">
        <f t="shared" si="686"/>
        <v>1.8856769167733409E-2</v>
      </c>
      <c r="AE4906">
        <f t="shared" si="687"/>
        <v>1.8507772376225962E-2</v>
      </c>
      <c r="AF4906">
        <f t="shared" si="688"/>
        <v>8.1131352014903683E-3</v>
      </c>
      <c r="AG4906">
        <f t="shared" si="689"/>
        <v>0</v>
      </c>
      <c r="AH4906">
        <f t="shared" si="690"/>
        <v>0</v>
      </c>
      <c r="AI4906">
        <f t="shared" si="691"/>
        <v>0</v>
      </c>
      <c r="AJ4906">
        <f t="shared" si="692"/>
        <v>0</v>
      </c>
      <c r="AK4906">
        <f t="shared" si="693"/>
        <v>1</v>
      </c>
    </row>
    <row r="4907" spans="1:37" x14ac:dyDescent="0.35">
      <c r="A4907">
        <v>1</v>
      </c>
      <c r="B4907">
        <v>1</v>
      </c>
      <c r="C4907">
        <v>0</v>
      </c>
      <c r="D4907">
        <v>2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4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95</v>
      </c>
      <c r="AA4907">
        <v>0</v>
      </c>
      <c r="AB4907">
        <v>0</v>
      </c>
      <c r="AC4907">
        <f t="shared" si="685"/>
        <v>-1.8342912813936367</v>
      </c>
      <c r="AD4907">
        <f t="shared" si="686"/>
        <v>0.15972666292161883</v>
      </c>
      <c r="AE4907">
        <f t="shared" si="687"/>
        <v>0.1377278526297141</v>
      </c>
      <c r="AF4907">
        <f t="shared" si="688"/>
        <v>6.435564200878513E-2</v>
      </c>
      <c r="AG4907">
        <f t="shared" si="689"/>
        <v>0</v>
      </c>
      <c r="AH4907">
        <f t="shared" si="690"/>
        <v>0</v>
      </c>
      <c r="AI4907">
        <f t="shared" si="691"/>
        <v>0</v>
      </c>
      <c r="AJ4907">
        <f t="shared" si="692"/>
        <v>0</v>
      </c>
      <c r="AK4907">
        <f t="shared" si="693"/>
        <v>1</v>
      </c>
    </row>
    <row r="4908" spans="1:37" x14ac:dyDescent="0.35">
      <c r="A4908">
        <v>1</v>
      </c>
      <c r="B4908">
        <v>2</v>
      </c>
      <c r="C4908">
        <v>0</v>
      </c>
      <c r="D4908">
        <v>2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44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107.1</v>
      </c>
      <c r="AA4908">
        <v>0</v>
      </c>
      <c r="AB4908">
        <v>1</v>
      </c>
      <c r="AC4908">
        <f t="shared" si="685"/>
        <v>-0.40945544207398887</v>
      </c>
      <c r="AD4908">
        <f t="shared" si="686"/>
        <v>0.66401174455852352</v>
      </c>
      <c r="AE4908">
        <f t="shared" si="687"/>
        <v>0.39904270311186502</v>
      </c>
      <c r="AF4908">
        <f t="shared" si="688"/>
        <v>0.39898062628447345</v>
      </c>
      <c r="AG4908">
        <f t="shared" si="689"/>
        <v>0</v>
      </c>
      <c r="AH4908">
        <f t="shared" si="690"/>
        <v>0</v>
      </c>
      <c r="AI4908">
        <f t="shared" si="691"/>
        <v>0</v>
      </c>
      <c r="AJ4908">
        <f t="shared" si="692"/>
        <v>1</v>
      </c>
      <c r="AK4908">
        <f t="shared" si="693"/>
        <v>0</v>
      </c>
    </row>
    <row r="4909" spans="1:37" x14ac:dyDescent="0.35">
      <c r="A4909">
        <v>1</v>
      </c>
      <c r="B4909">
        <v>1</v>
      </c>
      <c r="C4909">
        <v>0</v>
      </c>
      <c r="D4909">
        <v>7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15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65.2</v>
      </c>
      <c r="AA4909">
        <v>1</v>
      </c>
      <c r="AB4909">
        <v>0</v>
      </c>
      <c r="AC4909">
        <f t="shared" si="685"/>
        <v>-2.0582242812037395</v>
      </c>
      <c r="AD4909">
        <f t="shared" si="686"/>
        <v>0.12768049336629167</v>
      </c>
      <c r="AE4909">
        <f t="shared" si="687"/>
        <v>0.11322399750406845</v>
      </c>
      <c r="AF4909">
        <f t="shared" si="688"/>
        <v>5.2186068066133601E-2</v>
      </c>
      <c r="AG4909">
        <f t="shared" si="689"/>
        <v>0</v>
      </c>
      <c r="AH4909">
        <f t="shared" si="690"/>
        <v>0</v>
      </c>
      <c r="AI4909">
        <f t="shared" si="691"/>
        <v>0</v>
      </c>
      <c r="AJ4909">
        <f t="shared" si="692"/>
        <v>0</v>
      </c>
      <c r="AK4909">
        <f t="shared" si="693"/>
        <v>1</v>
      </c>
    </row>
    <row r="4910" spans="1:37" x14ac:dyDescent="0.35">
      <c r="A4910">
        <v>1</v>
      </c>
      <c r="B4910">
        <v>2</v>
      </c>
      <c r="C4910">
        <v>0</v>
      </c>
      <c r="D4910">
        <v>3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213</v>
      </c>
      <c r="M4910">
        <v>0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130</v>
      </c>
      <c r="AA4910">
        <v>0</v>
      </c>
      <c r="AB4910">
        <v>1</v>
      </c>
      <c r="AC4910">
        <f t="shared" si="685"/>
        <v>1.9735305766875144</v>
      </c>
      <c r="AD4910">
        <f t="shared" si="686"/>
        <v>7.196037855371614</v>
      </c>
      <c r="AE4910">
        <f t="shared" si="687"/>
        <v>0.8779898265910755</v>
      </c>
      <c r="AF4910">
        <f t="shared" si="688"/>
        <v>5.6510516304552873E-2</v>
      </c>
      <c r="AG4910">
        <f t="shared" si="689"/>
        <v>1</v>
      </c>
      <c r="AH4910">
        <f t="shared" si="690"/>
        <v>1</v>
      </c>
      <c r="AI4910">
        <f t="shared" si="691"/>
        <v>0</v>
      </c>
      <c r="AJ4910">
        <f t="shared" si="692"/>
        <v>0</v>
      </c>
      <c r="AK4910">
        <f t="shared" si="693"/>
        <v>0</v>
      </c>
    </row>
    <row r="4911" spans="1:37" x14ac:dyDescent="0.35">
      <c r="A4911">
        <v>1</v>
      </c>
      <c r="B4911">
        <v>2</v>
      </c>
      <c r="C4911">
        <v>0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2</v>
      </c>
      <c r="M4911">
        <v>0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101</v>
      </c>
      <c r="AA4911">
        <v>2</v>
      </c>
      <c r="AB4911">
        <v>0</v>
      </c>
      <c r="AC4911">
        <f t="shared" si="685"/>
        <v>-3.2400082901206773</v>
      </c>
      <c r="AD4911">
        <f t="shared" si="686"/>
        <v>3.9163570426916296E-2</v>
      </c>
      <c r="AE4911">
        <f t="shared" si="687"/>
        <v>3.7687589847695345E-2</v>
      </c>
      <c r="AF4911">
        <f t="shared" si="688"/>
        <v>1.6683913430749556E-2</v>
      </c>
      <c r="AG4911">
        <f t="shared" si="689"/>
        <v>0</v>
      </c>
      <c r="AH4911">
        <f t="shared" si="690"/>
        <v>0</v>
      </c>
      <c r="AI4911">
        <f t="shared" si="691"/>
        <v>0</v>
      </c>
      <c r="AJ4911">
        <f t="shared" si="692"/>
        <v>0</v>
      </c>
      <c r="AK4911">
        <f t="shared" si="693"/>
        <v>1</v>
      </c>
    </row>
    <row r="4912" spans="1:37" x14ac:dyDescent="0.35">
      <c r="A4912">
        <v>1</v>
      </c>
      <c r="B4912">
        <v>1</v>
      </c>
      <c r="C4912">
        <v>0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6</v>
      </c>
      <c r="AA4912">
        <v>0</v>
      </c>
      <c r="AB4912">
        <v>0</v>
      </c>
      <c r="AC4912">
        <f t="shared" si="685"/>
        <v>-3.87351454629612</v>
      </c>
      <c r="AD4912">
        <f t="shared" si="686"/>
        <v>2.0785190391085725E-2</v>
      </c>
      <c r="AE4912">
        <f t="shared" si="687"/>
        <v>2.0361963111085551E-2</v>
      </c>
      <c r="AF4912">
        <f t="shared" si="688"/>
        <v>8.934360654040116E-3</v>
      </c>
      <c r="AG4912">
        <f t="shared" si="689"/>
        <v>0</v>
      </c>
      <c r="AH4912">
        <f t="shared" si="690"/>
        <v>0</v>
      </c>
      <c r="AI4912">
        <f t="shared" si="691"/>
        <v>0</v>
      </c>
      <c r="AJ4912">
        <f t="shared" si="692"/>
        <v>0</v>
      </c>
      <c r="AK4912">
        <f t="shared" si="693"/>
        <v>1</v>
      </c>
    </row>
    <row r="4913" spans="1:37" x14ac:dyDescent="0.35">
      <c r="A4913">
        <v>1</v>
      </c>
      <c r="B4913">
        <v>2</v>
      </c>
      <c r="C4913">
        <v>0</v>
      </c>
      <c r="D4913">
        <v>3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  <c r="K4913">
        <v>0</v>
      </c>
      <c r="L4913">
        <v>19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107</v>
      </c>
      <c r="AA4913">
        <v>0</v>
      </c>
      <c r="AB4913">
        <v>0</v>
      </c>
      <c r="AC4913">
        <f t="shared" si="685"/>
        <v>-1.4932698481715958</v>
      </c>
      <c r="AD4913">
        <f t="shared" si="686"/>
        <v>0.22463692469340663</v>
      </c>
      <c r="AE4913">
        <f t="shared" si="687"/>
        <v>0.18343144826344795</v>
      </c>
      <c r="AF4913">
        <f t="shared" si="688"/>
        <v>8.8007349946057495E-2</v>
      </c>
      <c r="AG4913">
        <f t="shared" si="689"/>
        <v>0</v>
      </c>
      <c r="AH4913">
        <f t="shared" si="690"/>
        <v>0</v>
      </c>
      <c r="AI4913">
        <f t="shared" si="691"/>
        <v>0</v>
      </c>
      <c r="AJ4913">
        <f t="shared" si="692"/>
        <v>0</v>
      </c>
      <c r="AK4913">
        <f t="shared" si="693"/>
        <v>1</v>
      </c>
    </row>
    <row r="4914" spans="1:37" x14ac:dyDescent="0.35">
      <c r="A4914">
        <v>1</v>
      </c>
      <c r="B4914">
        <v>2</v>
      </c>
      <c r="C4914">
        <v>0</v>
      </c>
      <c r="D4914">
        <v>3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110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94.5</v>
      </c>
      <c r="AA4914">
        <v>0</v>
      </c>
      <c r="AB4914">
        <v>1</v>
      </c>
      <c r="AC4914">
        <f t="shared" si="685"/>
        <v>5.4443313494006773E-2</v>
      </c>
      <c r="AD4914">
        <f t="shared" si="686"/>
        <v>1.0559526164527937</v>
      </c>
      <c r="AE4914">
        <f t="shared" si="687"/>
        <v>0.51360746741073504</v>
      </c>
      <c r="AF4914">
        <f t="shared" si="688"/>
        <v>0.28936867062514432</v>
      </c>
      <c r="AG4914">
        <f t="shared" si="689"/>
        <v>1</v>
      </c>
      <c r="AH4914">
        <f t="shared" si="690"/>
        <v>1</v>
      </c>
      <c r="AI4914">
        <f t="shared" si="691"/>
        <v>0</v>
      </c>
      <c r="AJ4914">
        <f t="shared" si="692"/>
        <v>0</v>
      </c>
      <c r="AK4914">
        <f t="shared" si="693"/>
        <v>0</v>
      </c>
    </row>
    <row r="4915" spans="1:37" x14ac:dyDescent="0.35">
      <c r="A4915">
        <v>1</v>
      </c>
      <c r="B4915">
        <v>2</v>
      </c>
      <c r="C4915">
        <v>0</v>
      </c>
      <c r="D4915">
        <v>3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  <c r="K4915">
        <v>0</v>
      </c>
      <c r="L4915">
        <v>109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143.69999999999999</v>
      </c>
      <c r="AA4915">
        <v>1</v>
      </c>
      <c r="AB4915">
        <v>0</v>
      </c>
      <c r="AC4915">
        <f t="shared" si="685"/>
        <v>-0.1446364358017922</v>
      </c>
      <c r="AD4915">
        <f t="shared" si="686"/>
        <v>0.86533684142295575</v>
      </c>
      <c r="AE4915">
        <f t="shared" si="687"/>
        <v>0.46390379592934061</v>
      </c>
      <c r="AF4915">
        <f t="shared" si="688"/>
        <v>0.27075726786703197</v>
      </c>
      <c r="AG4915">
        <f t="shared" si="689"/>
        <v>0</v>
      </c>
      <c r="AH4915">
        <f t="shared" si="690"/>
        <v>0</v>
      </c>
      <c r="AI4915">
        <f t="shared" si="691"/>
        <v>0</v>
      </c>
      <c r="AJ4915">
        <f t="shared" si="692"/>
        <v>0</v>
      </c>
      <c r="AK4915">
        <f t="shared" si="693"/>
        <v>1</v>
      </c>
    </row>
    <row r="4916" spans="1:37" x14ac:dyDescent="0.35">
      <c r="A4916">
        <v>1</v>
      </c>
      <c r="B4916">
        <v>2</v>
      </c>
      <c r="C4916">
        <v>0</v>
      </c>
      <c r="D4916">
        <v>6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349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90</v>
      </c>
      <c r="AA4916">
        <v>0</v>
      </c>
      <c r="AB4916">
        <v>0</v>
      </c>
      <c r="AC4916">
        <f t="shared" si="685"/>
        <v>3.2561488365910254</v>
      </c>
      <c r="AD4916">
        <f t="shared" si="686"/>
        <v>25.949409046837285</v>
      </c>
      <c r="AE4916">
        <f t="shared" si="687"/>
        <v>0.96289343494463908</v>
      </c>
      <c r="AF4916">
        <f t="shared" si="688"/>
        <v>1.4305492463126823</v>
      </c>
      <c r="AG4916">
        <f t="shared" si="689"/>
        <v>1</v>
      </c>
      <c r="AH4916">
        <f t="shared" si="690"/>
        <v>0</v>
      </c>
      <c r="AI4916">
        <f t="shared" si="691"/>
        <v>1</v>
      </c>
      <c r="AJ4916">
        <f t="shared" si="692"/>
        <v>0</v>
      </c>
      <c r="AK4916">
        <f t="shared" si="693"/>
        <v>0</v>
      </c>
    </row>
    <row r="4917" spans="1:37" x14ac:dyDescent="0.35">
      <c r="A4917">
        <v>1</v>
      </c>
      <c r="B4917">
        <v>2</v>
      </c>
      <c r="C4917">
        <v>0</v>
      </c>
      <c r="D4917">
        <v>7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13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</v>
      </c>
      <c r="W4917">
        <v>0</v>
      </c>
      <c r="X4917">
        <v>0</v>
      </c>
      <c r="Y4917">
        <v>0</v>
      </c>
      <c r="Z4917">
        <v>59.33</v>
      </c>
      <c r="AA4917">
        <v>1</v>
      </c>
      <c r="AB4917">
        <v>0</v>
      </c>
      <c r="AC4917">
        <f t="shared" si="685"/>
        <v>-2.4258491028800062</v>
      </c>
      <c r="AD4917">
        <f t="shared" si="686"/>
        <v>8.8403023902652533E-2</v>
      </c>
      <c r="AE4917">
        <f t="shared" si="687"/>
        <v>8.122269229431997E-2</v>
      </c>
      <c r="AF4917">
        <f t="shared" si="688"/>
        <v>3.6789739706775119E-2</v>
      </c>
      <c r="AG4917">
        <f t="shared" si="689"/>
        <v>0</v>
      </c>
      <c r="AH4917">
        <f t="shared" si="690"/>
        <v>0</v>
      </c>
      <c r="AI4917">
        <f t="shared" si="691"/>
        <v>0</v>
      </c>
      <c r="AJ4917">
        <f t="shared" si="692"/>
        <v>0</v>
      </c>
      <c r="AK4917">
        <f t="shared" si="693"/>
        <v>1</v>
      </c>
    </row>
    <row r="4918" spans="1:37" x14ac:dyDescent="0.35">
      <c r="A4918">
        <v>1</v>
      </c>
      <c r="B4918">
        <v>2</v>
      </c>
      <c r="C4918">
        <v>1</v>
      </c>
      <c r="D4918">
        <v>3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  <c r="K4918">
        <v>0</v>
      </c>
      <c r="L4918">
        <v>207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113.4</v>
      </c>
      <c r="AA4918">
        <v>0</v>
      </c>
      <c r="AB4918">
        <v>0</v>
      </c>
      <c r="AC4918">
        <f t="shared" si="685"/>
        <v>0.63669248229038766</v>
      </c>
      <c r="AD4918">
        <f t="shared" si="686"/>
        <v>1.8902185972240939</v>
      </c>
      <c r="AE4918">
        <f t="shared" si="687"/>
        <v>0.65400540950070396</v>
      </c>
      <c r="AF4918">
        <f t="shared" si="688"/>
        <v>0.46093069119182123</v>
      </c>
      <c r="AG4918">
        <f t="shared" si="689"/>
        <v>1</v>
      </c>
      <c r="AH4918">
        <f t="shared" si="690"/>
        <v>0</v>
      </c>
      <c r="AI4918">
        <f t="shared" si="691"/>
        <v>1</v>
      </c>
      <c r="AJ4918">
        <f t="shared" si="692"/>
        <v>0</v>
      </c>
      <c r="AK4918">
        <f t="shared" si="693"/>
        <v>0</v>
      </c>
    </row>
    <row r="4919" spans="1:37" x14ac:dyDescent="0.35">
      <c r="A4919">
        <v>1</v>
      </c>
      <c r="B4919">
        <v>1</v>
      </c>
      <c r="C4919">
        <v>0</v>
      </c>
      <c r="D4919">
        <v>3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276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95.67</v>
      </c>
      <c r="AA4919">
        <v>0</v>
      </c>
      <c r="AB4919">
        <v>0</v>
      </c>
      <c r="AC4919">
        <f t="shared" si="685"/>
        <v>1.6143613860205175</v>
      </c>
      <c r="AD4919">
        <f t="shared" si="686"/>
        <v>5.0246780689916104</v>
      </c>
      <c r="AE4919">
        <f t="shared" si="687"/>
        <v>0.83401602732154345</v>
      </c>
      <c r="AF4919">
        <f t="shared" si="688"/>
        <v>0.77993384517289643</v>
      </c>
      <c r="AG4919">
        <f t="shared" si="689"/>
        <v>1</v>
      </c>
      <c r="AH4919">
        <f t="shared" si="690"/>
        <v>0</v>
      </c>
      <c r="AI4919">
        <f t="shared" si="691"/>
        <v>1</v>
      </c>
      <c r="AJ4919">
        <f t="shared" si="692"/>
        <v>0</v>
      </c>
      <c r="AK4919">
        <f t="shared" si="693"/>
        <v>0</v>
      </c>
    </row>
    <row r="4920" spans="1:37" x14ac:dyDescent="0.35">
      <c r="A4920">
        <v>1</v>
      </c>
      <c r="B4920">
        <v>2</v>
      </c>
      <c r="C4920">
        <v>0</v>
      </c>
      <c r="D4920">
        <v>1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27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120</v>
      </c>
      <c r="AA4920">
        <v>0</v>
      </c>
      <c r="AB4920">
        <v>0</v>
      </c>
      <c r="AC4920">
        <f t="shared" si="685"/>
        <v>-0.95352378615589251</v>
      </c>
      <c r="AD4920">
        <f t="shared" si="686"/>
        <v>0.38538062906726628</v>
      </c>
      <c r="AE4920">
        <f t="shared" si="687"/>
        <v>0.27817671258095406</v>
      </c>
      <c r="AF4920">
        <f t="shared" si="688"/>
        <v>0.14156911086830221</v>
      </c>
      <c r="AG4920">
        <f t="shared" si="689"/>
        <v>0</v>
      </c>
      <c r="AH4920">
        <f t="shared" si="690"/>
        <v>0</v>
      </c>
      <c r="AI4920">
        <f t="shared" si="691"/>
        <v>0</v>
      </c>
      <c r="AJ4920">
        <f t="shared" si="692"/>
        <v>0</v>
      </c>
      <c r="AK4920">
        <f t="shared" si="693"/>
        <v>1</v>
      </c>
    </row>
    <row r="4921" spans="1:37" x14ac:dyDescent="0.35">
      <c r="A4921">
        <v>1</v>
      </c>
      <c r="B4921">
        <v>1</v>
      </c>
      <c r="C4921">
        <v>0</v>
      </c>
      <c r="D4921">
        <v>2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50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1</v>
      </c>
      <c r="W4921">
        <v>0</v>
      </c>
      <c r="X4921">
        <v>0</v>
      </c>
      <c r="Y4921">
        <v>0</v>
      </c>
      <c r="Z4921">
        <v>145.69</v>
      </c>
      <c r="AA4921">
        <v>0</v>
      </c>
      <c r="AB4921">
        <v>1</v>
      </c>
      <c r="AC4921">
        <f t="shared" si="685"/>
        <v>0.46804329137293754</v>
      </c>
      <c r="AD4921">
        <f t="shared" si="686"/>
        <v>1.5968665317352528</v>
      </c>
      <c r="AE4921">
        <f t="shared" si="687"/>
        <v>0.61492052526404217</v>
      </c>
      <c r="AF4921">
        <f t="shared" si="688"/>
        <v>0.2111810105166749</v>
      </c>
      <c r="AG4921">
        <f t="shared" si="689"/>
        <v>1</v>
      </c>
      <c r="AH4921">
        <f t="shared" si="690"/>
        <v>1</v>
      </c>
      <c r="AI4921">
        <f t="shared" si="691"/>
        <v>0</v>
      </c>
      <c r="AJ4921">
        <f t="shared" si="692"/>
        <v>0</v>
      </c>
      <c r="AK4921">
        <f t="shared" si="693"/>
        <v>0</v>
      </c>
    </row>
    <row r="4922" spans="1:37" x14ac:dyDescent="0.35">
      <c r="A4922">
        <v>1</v>
      </c>
      <c r="B4922">
        <v>2</v>
      </c>
      <c r="C4922">
        <v>0</v>
      </c>
      <c r="D4922">
        <v>3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60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99.9</v>
      </c>
      <c r="AA4922">
        <v>1</v>
      </c>
      <c r="AB4922">
        <v>0</v>
      </c>
      <c r="AC4922">
        <f t="shared" si="685"/>
        <v>-1.8762512740542063</v>
      </c>
      <c r="AD4922">
        <f t="shared" si="686"/>
        <v>0.15316319775669485</v>
      </c>
      <c r="AE4922">
        <f t="shared" si="687"/>
        <v>0.13282005361830032</v>
      </c>
      <c r="AF4922">
        <f t="shared" si="688"/>
        <v>6.1890773790547027E-2</v>
      </c>
      <c r="AG4922">
        <f t="shared" si="689"/>
        <v>0</v>
      </c>
      <c r="AH4922">
        <f t="shared" si="690"/>
        <v>0</v>
      </c>
      <c r="AI4922">
        <f t="shared" si="691"/>
        <v>0</v>
      </c>
      <c r="AJ4922">
        <f t="shared" si="692"/>
        <v>0</v>
      </c>
      <c r="AK4922">
        <f t="shared" si="693"/>
        <v>1</v>
      </c>
    </row>
    <row r="4923" spans="1:37" x14ac:dyDescent="0.35">
      <c r="A4923">
        <v>1</v>
      </c>
      <c r="B4923">
        <v>2</v>
      </c>
      <c r="C4923">
        <v>0</v>
      </c>
      <c r="D4923">
        <v>2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48</v>
      </c>
      <c r="M4923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57.28</v>
      </c>
      <c r="AA4923">
        <v>1</v>
      </c>
      <c r="AB4923">
        <v>0</v>
      </c>
      <c r="AC4923">
        <f t="shared" si="685"/>
        <v>-2.1275699440541</v>
      </c>
      <c r="AD4923">
        <f t="shared" si="686"/>
        <v>0.11912642628664445</v>
      </c>
      <c r="AE4923">
        <f t="shared" si="687"/>
        <v>0.10644590592138543</v>
      </c>
      <c r="AF4923">
        <f t="shared" si="688"/>
        <v>4.8879150994119942E-2</v>
      </c>
      <c r="AG4923">
        <f t="shared" si="689"/>
        <v>0</v>
      </c>
      <c r="AH4923">
        <f t="shared" si="690"/>
        <v>0</v>
      </c>
      <c r="AI4923">
        <f t="shared" si="691"/>
        <v>0</v>
      </c>
      <c r="AJ4923">
        <f t="shared" si="692"/>
        <v>0</v>
      </c>
      <c r="AK4923">
        <f t="shared" si="693"/>
        <v>1</v>
      </c>
    </row>
    <row r="4924" spans="1:37" x14ac:dyDescent="0.35">
      <c r="A4924">
        <v>1</v>
      </c>
      <c r="B4924">
        <v>2</v>
      </c>
      <c r="C4924">
        <v>0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50</v>
      </c>
      <c r="M4924">
        <v>0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76.92</v>
      </c>
      <c r="AA4924">
        <v>1</v>
      </c>
      <c r="AB4924">
        <v>0</v>
      </c>
      <c r="AC4924">
        <f t="shared" si="685"/>
        <v>-2.725893818737771</v>
      </c>
      <c r="AD4924">
        <f t="shared" si="686"/>
        <v>6.5487642468867929E-2</v>
      </c>
      <c r="AE4924">
        <f t="shared" si="687"/>
        <v>6.1462601590690329E-2</v>
      </c>
      <c r="AF4924">
        <f t="shared" si="688"/>
        <v>2.7548417129805349E-2</v>
      </c>
      <c r="AG4924">
        <f t="shared" si="689"/>
        <v>0</v>
      </c>
      <c r="AH4924">
        <f t="shared" si="690"/>
        <v>0</v>
      </c>
      <c r="AI4924">
        <f t="shared" si="691"/>
        <v>0</v>
      </c>
      <c r="AJ4924">
        <f t="shared" si="692"/>
        <v>0</v>
      </c>
      <c r="AK4924">
        <f t="shared" si="693"/>
        <v>1</v>
      </c>
    </row>
    <row r="4925" spans="1:37" x14ac:dyDescent="0.35">
      <c r="A4925">
        <v>1</v>
      </c>
      <c r="B4925">
        <v>1</v>
      </c>
      <c r="C4925">
        <v>0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13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71</v>
      </c>
      <c r="AA4925">
        <v>0</v>
      </c>
      <c r="AB4925">
        <v>0</v>
      </c>
      <c r="AC4925">
        <f t="shared" si="685"/>
        <v>-4.3716551885932651</v>
      </c>
      <c r="AD4925">
        <f t="shared" si="686"/>
        <v>1.2630317699350036E-2</v>
      </c>
      <c r="AE4925">
        <f t="shared" si="687"/>
        <v>1.2472782493857722E-2</v>
      </c>
      <c r="AF4925">
        <f t="shared" si="688"/>
        <v>5.4509258282520847E-3</v>
      </c>
      <c r="AG4925">
        <f t="shared" si="689"/>
        <v>0</v>
      </c>
      <c r="AH4925">
        <f t="shared" si="690"/>
        <v>0</v>
      </c>
      <c r="AI4925">
        <f t="shared" si="691"/>
        <v>0</v>
      </c>
      <c r="AJ4925">
        <f t="shared" si="692"/>
        <v>0</v>
      </c>
      <c r="AK4925">
        <f t="shared" si="693"/>
        <v>1</v>
      </c>
    </row>
    <row r="4926" spans="1:37" x14ac:dyDescent="0.35">
      <c r="A4926">
        <v>1</v>
      </c>
      <c r="B4926">
        <v>2</v>
      </c>
      <c r="C4926">
        <v>0</v>
      </c>
      <c r="D4926">
        <v>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23</v>
      </c>
      <c r="M4926">
        <v>0</v>
      </c>
      <c r="N4926">
        <v>0</v>
      </c>
      <c r="O4926">
        <v>1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98</v>
      </c>
      <c r="AA4926">
        <v>0</v>
      </c>
      <c r="AB4926">
        <v>0</v>
      </c>
      <c r="AC4926">
        <f t="shared" si="685"/>
        <v>-0.99594983538926529</v>
      </c>
      <c r="AD4926">
        <f t="shared" si="686"/>
        <v>0.36937243485928994</v>
      </c>
      <c r="AE4926">
        <f t="shared" si="687"/>
        <v>0.269738476879188</v>
      </c>
      <c r="AF4926">
        <f t="shared" si="688"/>
        <v>0.13652158137488615</v>
      </c>
      <c r="AG4926">
        <f t="shared" si="689"/>
        <v>0</v>
      </c>
      <c r="AH4926">
        <f t="shared" si="690"/>
        <v>0</v>
      </c>
      <c r="AI4926">
        <f t="shared" si="691"/>
        <v>0</v>
      </c>
      <c r="AJ4926">
        <f t="shared" si="692"/>
        <v>0</v>
      </c>
      <c r="AK4926">
        <f t="shared" si="693"/>
        <v>1</v>
      </c>
    </row>
    <row r="4927" spans="1:37" x14ac:dyDescent="0.35">
      <c r="A4927">
        <v>1</v>
      </c>
      <c r="B4927">
        <v>2</v>
      </c>
      <c r="C4927">
        <v>0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8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1</v>
      </c>
      <c r="W4927">
        <v>0</v>
      </c>
      <c r="X4927">
        <v>0</v>
      </c>
      <c r="Y4927">
        <v>0</v>
      </c>
      <c r="Z4927">
        <v>130</v>
      </c>
      <c r="AA4927">
        <v>0</v>
      </c>
      <c r="AB4927">
        <v>0</v>
      </c>
      <c r="AC4927">
        <f t="shared" si="685"/>
        <v>-0.38777979456803413</v>
      </c>
      <c r="AD4927">
        <f t="shared" si="686"/>
        <v>0.67856174979666484</v>
      </c>
      <c r="AE4927">
        <f t="shared" si="687"/>
        <v>0.40425188401848394</v>
      </c>
      <c r="AF4927">
        <f t="shared" si="688"/>
        <v>0.22493732241016787</v>
      </c>
      <c r="AG4927">
        <f t="shared" si="689"/>
        <v>0</v>
      </c>
      <c r="AH4927">
        <f t="shared" si="690"/>
        <v>0</v>
      </c>
      <c r="AI4927">
        <f t="shared" si="691"/>
        <v>0</v>
      </c>
      <c r="AJ4927">
        <f t="shared" si="692"/>
        <v>0</v>
      </c>
      <c r="AK4927">
        <f t="shared" si="693"/>
        <v>1</v>
      </c>
    </row>
    <row r="4928" spans="1:37" x14ac:dyDescent="0.35">
      <c r="A4928">
        <v>1</v>
      </c>
      <c r="B4928">
        <v>1</v>
      </c>
      <c r="C4928">
        <v>0</v>
      </c>
      <c r="D4928">
        <v>3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418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86</v>
      </c>
      <c r="AA4928">
        <v>0</v>
      </c>
      <c r="AB4928">
        <v>1</v>
      </c>
      <c r="AC4928">
        <f t="shared" si="685"/>
        <v>3.3084830742957818</v>
      </c>
      <c r="AD4928">
        <f t="shared" si="686"/>
        <v>27.343615762693791</v>
      </c>
      <c r="AE4928">
        <f t="shared" si="687"/>
        <v>0.96471868626880652</v>
      </c>
      <c r="AF4928">
        <f t="shared" si="688"/>
        <v>1.5599309259673674E-2</v>
      </c>
      <c r="AG4928">
        <f t="shared" si="689"/>
        <v>1</v>
      </c>
      <c r="AH4928">
        <f t="shared" si="690"/>
        <v>1</v>
      </c>
      <c r="AI4928">
        <f t="shared" si="691"/>
        <v>0</v>
      </c>
      <c r="AJ4928">
        <f t="shared" si="692"/>
        <v>0</v>
      </c>
      <c r="AK4928">
        <f t="shared" si="693"/>
        <v>0</v>
      </c>
    </row>
    <row r="4929" spans="1:37" x14ac:dyDescent="0.35">
      <c r="A4929">
        <v>1</v>
      </c>
      <c r="B4929">
        <v>2</v>
      </c>
      <c r="C4929">
        <v>0</v>
      </c>
      <c r="D4929">
        <v>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142</v>
      </c>
      <c r="AA4929">
        <v>1</v>
      </c>
      <c r="AB4929">
        <v>1</v>
      </c>
      <c r="AC4929">
        <f t="shared" si="685"/>
        <v>-2.0986001195432396</v>
      </c>
      <c r="AD4929">
        <f t="shared" si="686"/>
        <v>0.1226279726565128</v>
      </c>
      <c r="AE4929">
        <f t="shared" si="687"/>
        <v>0.10923295663685813</v>
      </c>
      <c r="AF4929">
        <f t="shared" si="688"/>
        <v>0.96164631102556208</v>
      </c>
      <c r="AG4929">
        <f t="shared" si="689"/>
        <v>0</v>
      </c>
      <c r="AH4929">
        <f t="shared" si="690"/>
        <v>0</v>
      </c>
      <c r="AI4929">
        <f t="shared" si="691"/>
        <v>0</v>
      </c>
      <c r="AJ4929">
        <f t="shared" si="692"/>
        <v>1</v>
      </c>
      <c r="AK4929">
        <f t="shared" si="693"/>
        <v>0</v>
      </c>
    </row>
    <row r="4930" spans="1:37" x14ac:dyDescent="0.35">
      <c r="A4930">
        <v>1</v>
      </c>
      <c r="B4930">
        <v>1</v>
      </c>
      <c r="C4930">
        <v>0</v>
      </c>
      <c r="D4930">
        <v>4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115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76</v>
      </c>
      <c r="AA4930">
        <v>0</v>
      </c>
      <c r="AB4930">
        <v>0</v>
      </c>
      <c r="AC4930">
        <f t="shared" si="685"/>
        <v>0.34639599808877386</v>
      </c>
      <c r="AD4930">
        <f t="shared" si="686"/>
        <v>1.4139624313878412</v>
      </c>
      <c r="AE4930">
        <f t="shared" si="687"/>
        <v>0.58574334587921584</v>
      </c>
      <c r="AF4930">
        <f t="shared" si="688"/>
        <v>0.38273050686824223</v>
      </c>
      <c r="AG4930">
        <f t="shared" si="689"/>
        <v>1</v>
      </c>
      <c r="AH4930">
        <f t="shared" si="690"/>
        <v>0</v>
      </c>
      <c r="AI4930">
        <f t="shared" si="691"/>
        <v>1</v>
      </c>
      <c r="AJ4930">
        <f t="shared" si="692"/>
        <v>0</v>
      </c>
      <c r="AK4930">
        <f t="shared" si="693"/>
        <v>0</v>
      </c>
    </row>
    <row r="4931" spans="1:37" x14ac:dyDescent="0.35">
      <c r="A4931">
        <v>1</v>
      </c>
      <c r="B4931">
        <v>2</v>
      </c>
      <c r="C4931">
        <v>0</v>
      </c>
      <c r="D4931">
        <v>4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18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111.75</v>
      </c>
      <c r="AA4931">
        <v>0</v>
      </c>
      <c r="AB4931">
        <v>0</v>
      </c>
      <c r="AC4931">
        <f t="shared" si="685"/>
        <v>-0.90938355486698619</v>
      </c>
      <c r="AD4931">
        <f t="shared" si="686"/>
        <v>0.40277243462870821</v>
      </c>
      <c r="AE4931">
        <f t="shared" si="687"/>
        <v>0.28712599755021256</v>
      </c>
      <c r="AF4931">
        <f t="shared" si="688"/>
        <v>0.14698722313029</v>
      </c>
      <c r="AG4931">
        <f t="shared" si="689"/>
        <v>0</v>
      </c>
      <c r="AH4931">
        <f t="shared" si="690"/>
        <v>0</v>
      </c>
      <c r="AI4931">
        <f t="shared" si="691"/>
        <v>0</v>
      </c>
      <c r="AJ4931">
        <f t="shared" si="692"/>
        <v>0</v>
      </c>
      <c r="AK4931">
        <f t="shared" si="693"/>
        <v>1</v>
      </c>
    </row>
    <row r="4932" spans="1:37" x14ac:dyDescent="0.35">
      <c r="A4932">
        <v>1</v>
      </c>
      <c r="B4932">
        <v>2</v>
      </c>
      <c r="C4932">
        <v>0</v>
      </c>
      <c r="D4932">
        <v>2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176</v>
      </c>
      <c r="AA4932">
        <v>1</v>
      </c>
      <c r="AB4932">
        <v>0</v>
      </c>
      <c r="AC4932">
        <f t="shared" si="685"/>
        <v>-1.0421018163994202</v>
      </c>
      <c r="AD4932">
        <f t="shared" si="686"/>
        <v>0.35271256528148848</v>
      </c>
      <c r="AE4932">
        <f t="shared" si="687"/>
        <v>0.26074465066279018</v>
      </c>
      <c r="AF4932">
        <f t="shared" si="688"/>
        <v>0.13120552418537318</v>
      </c>
      <c r="AG4932">
        <f t="shared" si="689"/>
        <v>0</v>
      </c>
      <c r="AH4932">
        <f t="shared" si="690"/>
        <v>0</v>
      </c>
      <c r="AI4932">
        <f t="shared" si="691"/>
        <v>0</v>
      </c>
      <c r="AJ4932">
        <f t="shared" si="692"/>
        <v>0</v>
      </c>
      <c r="AK4932">
        <f t="shared" si="693"/>
        <v>1</v>
      </c>
    </row>
    <row r="4933" spans="1:37" x14ac:dyDescent="0.35">
      <c r="A4933">
        <v>1</v>
      </c>
      <c r="B4933">
        <v>2</v>
      </c>
      <c r="C4933">
        <v>0</v>
      </c>
      <c r="D4933">
        <v>3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205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90</v>
      </c>
      <c r="AA4933">
        <v>0</v>
      </c>
      <c r="AB4933">
        <v>1</v>
      </c>
      <c r="AC4933">
        <f t="shared" si="685"/>
        <v>1.049631449385545</v>
      </c>
      <c r="AD4933">
        <f t="shared" si="686"/>
        <v>2.8565981230406039</v>
      </c>
      <c r="AE4933">
        <f t="shared" si="687"/>
        <v>0.74070412106834094</v>
      </c>
      <c r="AF4933">
        <f t="shared" si="688"/>
        <v>0.1303552390499563</v>
      </c>
      <c r="AG4933">
        <f t="shared" si="689"/>
        <v>1</v>
      </c>
      <c r="AH4933">
        <f t="shared" si="690"/>
        <v>1</v>
      </c>
      <c r="AI4933">
        <f t="shared" si="691"/>
        <v>0</v>
      </c>
      <c r="AJ4933">
        <f t="shared" si="692"/>
        <v>0</v>
      </c>
      <c r="AK4933">
        <f t="shared" si="693"/>
        <v>0</v>
      </c>
    </row>
    <row r="4934" spans="1:37" x14ac:dyDescent="0.35">
      <c r="A4934">
        <v>1</v>
      </c>
      <c r="B4934">
        <v>2</v>
      </c>
      <c r="C4934">
        <v>0</v>
      </c>
      <c r="D4934">
        <v>3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81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75</v>
      </c>
      <c r="AA4934">
        <v>0</v>
      </c>
      <c r="AB4934">
        <v>0</v>
      </c>
      <c r="AC4934">
        <f t="shared" si="685"/>
        <v>-2.1288844723494225</v>
      </c>
      <c r="AD4934">
        <f t="shared" si="686"/>
        <v>0.11896993410780324</v>
      </c>
      <c r="AE4934">
        <f t="shared" si="687"/>
        <v>0.10632093900061974</v>
      </c>
      <c r="AF4934">
        <f t="shared" si="688"/>
        <v>4.8818417514502888E-2</v>
      </c>
      <c r="AG4934">
        <f t="shared" si="689"/>
        <v>0</v>
      </c>
      <c r="AH4934">
        <f t="shared" si="690"/>
        <v>0</v>
      </c>
      <c r="AI4934">
        <f t="shared" si="691"/>
        <v>0</v>
      </c>
      <c r="AJ4934">
        <f t="shared" si="692"/>
        <v>0</v>
      </c>
      <c r="AK4934">
        <f t="shared" si="693"/>
        <v>1</v>
      </c>
    </row>
    <row r="4935" spans="1:37" x14ac:dyDescent="0.35">
      <c r="A4935">
        <v>1</v>
      </c>
      <c r="B4935">
        <v>2</v>
      </c>
      <c r="C4935">
        <v>0</v>
      </c>
      <c r="D4935">
        <v>10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163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72.25</v>
      </c>
      <c r="AA4935">
        <v>1</v>
      </c>
      <c r="AB4935">
        <v>0</v>
      </c>
      <c r="AC4935">
        <f t="shared" si="685"/>
        <v>-0.26285624364154159</v>
      </c>
      <c r="AD4935">
        <f t="shared" si="686"/>
        <v>0.76885241679066074</v>
      </c>
      <c r="AE4935">
        <f t="shared" si="687"/>
        <v>0.43466171032269479</v>
      </c>
      <c r="AF4935">
        <f t="shared" si="688"/>
        <v>0.2476915993047426</v>
      </c>
      <c r="AG4935">
        <f t="shared" si="689"/>
        <v>0</v>
      </c>
      <c r="AH4935">
        <f t="shared" si="690"/>
        <v>0</v>
      </c>
      <c r="AI4935">
        <f t="shared" si="691"/>
        <v>0</v>
      </c>
      <c r="AJ4935">
        <f t="shared" si="692"/>
        <v>0</v>
      </c>
      <c r="AK4935">
        <f t="shared" si="693"/>
        <v>1</v>
      </c>
    </row>
    <row r="4936" spans="1:37" x14ac:dyDescent="0.35">
      <c r="A4936">
        <v>1</v>
      </c>
      <c r="B4936">
        <v>3</v>
      </c>
      <c r="C4936">
        <v>0</v>
      </c>
      <c r="D4936">
        <v>4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184.5</v>
      </c>
      <c r="AA4936">
        <v>2</v>
      </c>
      <c r="AB4936">
        <v>0</v>
      </c>
      <c r="AC4936">
        <f t="shared" si="685"/>
        <v>-1.4226974717663139</v>
      </c>
      <c r="AD4936">
        <f t="shared" si="686"/>
        <v>0.24106287876911831</v>
      </c>
      <c r="AE4936">
        <f t="shared" si="687"/>
        <v>0.19423905338962649</v>
      </c>
      <c r="AF4936">
        <f t="shared" si="688"/>
        <v>9.3793785697492416E-2</v>
      </c>
      <c r="AG4936">
        <f t="shared" si="689"/>
        <v>0</v>
      </c>
      <c r="AH4936">
        <f t="shared" si="690"/>
        <v>0</v>
      </c>
      <c r="AI4936">
        <f t="shared" si="691"/>
        <v>0</v>
      </c>
      <c r="AJ4936">
        <f t="shared" si="692"/>
        <v>0</v>
      </c>
      <c r="AK4936">
        <f t="shared" si="693"/>
        <v>1</v>
      </c>
    </row>
    <row r="4937" spans="1:37" x14ac:dyDescent="0.35">
      <c r="A4937">
        <v>1</v>
      </c>
      <c r="B4937">
        <v>2</v>
      </c>
      <c r="C4937">
        <v>0</v>
      </c>
      <c r="D4937">
        <v>2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30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134.1</v>
      </c>
      <c r="AA4937">
        <v>1</v>
      </c>
      <c r="AB4937">
        <v>0</v>
      </c>
      <c r="AC4937">
        <f t="shared" si="685"/>
        <v>-1.8857250702102264</v>
      </c>
      <c r="AD4937">
        <f t="shared" si="686"/>
        <v>0.15171901260205098</v>
      </c>
      <c r="AE4937">
        <f t="shared" si="687"/>
        <v>0.13173266303842279</v>
      </c>
      <c r="AF4937">
        <f t="shared" si="688"/>
        <v>6.1346536238823968E-2</v>
      </c>
      <c r="AG4937">
        <f t="shared" si="689"/>
        <v>0</v>
      </c>
      <c r="AH4937">
        <f t="shared" si="690"/>
        <v>0</v>
      </c>
      <c r="AI4937">
        <f t="shared" si="691"/>
        <v>0</v>
      </c>
      <c r="AJ4937">
        <f t="shared" si="692"/>
        <v>0</v>
      </c>
      <c r="AK4937">
        <f t="shared" si="693"/>
        <v>1</v>
      </c>
    </row>
    <row r="4938" spans="1:37" x14ac:dyDescent="0.35">
      <c r="A4938">
        <v>1</v>
      </c>
      <c r="B4938">
        <v>2</v>
      </c>
      <c r="C4938">
        <v>0</v>
      </c>
      <c r="D4938">
        <v>4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92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90.95</v>
      </c>
      <c r="AA4938">
        <v>0</v>
      </c>
      <c r="AB4938">
        <v>1</v>
      </c>
      <c r="AC4938">
        <f t="shared" si="685"/>
        <v>7.2626449870727861E-2</v>
      </c>
      <c r="AD4938">
        <f t="shared" si="686"/>
        <v>1.0753287726777903</v>
      </c>
      <c r="AE4938">
        <f t="shared" si="687"/>
        <v>0.51814863593410165</v>
      </c>
      <c r="AF4938">
        <f t="shared" si="688"/>
        <v>0.28554564082144829</v>
      </c>
      <c r="AG4938">
        <f t="shared" si="689"/>
        <v>1</v>
      </c>
      <c r="AH4938">
        <f t="shared" si="690"/>
        <v>1</v>
      </c>
      <c r="AI4938">
        <f t="shared" si="691"/>
        <v>0</v>
      </c>
      <c r="AJ4938">
        <f t="shared" si="692"/>
        <v>0</v>
      </c>
      <c r="AK4938">
        <f t="shared" si="693"/>
        <v>0</v>
      </c>
    </row>
    <row r="4939" spans="1:37" x14ac:dyDescent="0.35">
      <c r="A4939">
        <v>1</v>
      </c>
      <c r="B4939">
        <v>2</v>
      </c>
      <c r="C4939">
        <v>0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99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135.9</v>
      </c>
      <c r="AA4939">
        <v>1</v>
      </c>
      <c r="AB4939">
        <v>1</v>
      </c>
      <c r="AC4939">
        <f t="shared" si="685"/>
        <v>-0.65898474529074491</v>
      </c>
      <c r="AD4939">
        <f t="shared" si="686"/>
        <v>0.51737633670341543</v>
      </c>
      <c r="AE4939">
        <f t="shared" si="687"/>
        <v>0.34096771129793968</v>
      </c>
      <c r="AF4939">
        <f t="shared" si="688"/>
        <v>0.46728674555023586</v>
      </c>
      <c r="AG4939">
        <f t="shared" si="689"/>
        <v>0</v>
      </c>
      <c r="AH4939">
        <f t="shared" si="690"/>
        <v>0</v>
      </c>
      <c r="AI4939">
        <f t="shared" si="691"/>
        <v>0</v>
      </c>
      <c r="AJ4939">
        <f t="shared" si="692"/>
        <v>1</v>
      </c>
      <c r="AK4939">
        <f t="shared" si="693"/>
        <v>0</v>
      </c>
    </row>
    <row r="4940" spans="1:37" x14ac:dyDescent="0.35">
      <c r="A4940">
        <v>1</v>
      </c>
      <c r="B4940">
        <v>1</v>
      </c>
      <c r="C4940">
        <v>0</v>
      </c>
      <c r="D4940">
        <v>4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116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75.75</v>
      </c>
      <c r="AA4940">
        <v>0</v>
      </c>
      <c r="AB4940">
        <v>0</v>
      </c>
      <c r="AC4940">
        <f t="shared" si="685"/>
        <v>0.35424004009365939</v>
      </c>
      <c r="AD4940">
        <f t="shared" si="686"/>
        <v>1.4250972258982373</v>
      </c>
      <c r="AE4940">
        <f t="shared" si="687"/>
        <v>0.58764539857588283</v>
      </c>
      <c r="AF4940">
        <f t="shared" si="688"/>
        <v>0.38472915482474235</v>
      </c>
      <c r="AG4940">
        <f t="shared" si="689"/>
        <v>1</v>
      </c>
      <c r="AH4940">
        <f t="shared" si="690"/>
        <v>0</v>
      </c>
      <c r="AI4940">
        <f t="shared" si="691"/>
        <v>1</v>
      </c>
      <c r="AJ4940">
        <f t="shared" si="692"/>
        <v>0</v>
      </c>
      <c r="AK4940">
        <f t="shared" si="693"/>
        <v>0</v>
      </c>
    </row>
    <row r="4941" spans="1:37" x14ac:dyDescent="0.35">
      <c r="A4941">
        <v>1</v>
      </c>
      <c r="B4941">
        <v>1</v>
      </c>
      <c r="C4941">
        <v>0</v>
      </c>
      <c r="D4941">
        <v>1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1</v>
      </c>
      <c r="Y4941">
        <v>1</v>
      </c>
      <c r="Z4941">
        <v>67</v>
      </c>
      <c r="AA4941">
        <v>1</v>
      </c>
      <c r="AB4941">
        <v>0</v>
      </c>
      <c r="AC4941">
        <f t="shared" si="685"/>
        <v>-8.4877890439518566</v>
      </c>
      <c r="AD4941">
        <f t="shared" si="686"/>
        <v>2.0596814357934162E-4</v>
      </c>
      <c r="AE4941">
        <f t="shared" si="687"/>
        <v>2.0592572943913383E-4</v>
      </c>
      <c r="AF4941">
        <f t="shared" si="688"/>
        <v>8.9441617458568636E-5</v>
      </c>
      <c r="AG4941">
        <f t="shared" si="689"/>
        <v>0</v>
      </c>
      <c r="AH4941">
        <f t="shared" si="690"/>
        <v>0</v>
      </c>
      <c r="AI4941">
        <f t="shared" si="691"/>
        <v>0</v>
      </c>
      <c r="AJ4941">
        <f t="shared" si="692"/>
        <v>0</v>
      </c>
      <c r="AK4941">
        <f t="shared" si="693"/>
        <v>1</v>
      </c>
    </row>
    <row r="4942" spans="1:37" x14ac:dyDescent="0.35">
      <c r="A4942">
        <v>1</v>
      </c>
      <c r="B4942">
        <v>2</v>
      </c>
      <c r="C4942">
        <v>0</v>
      </c>
      <c r="D4942">
        <v>6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263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100.3</v>
      </c>
      <c r="AA4942">
        <v>0</v>
      </c>
      <c r="AB4942">
        <v>1</v>
      </c>
      <c r="AC4942">
        <f t="shared" si="685"/>
        <v>2.0029663391293862</v>
      </c>
      <c r="AD4942">
        <f t="shared" si="686"/>
        <v>7.4110070861063653</v>
      </c>
      <c r="AE4942">
        <f t="shared" si="687"/>
        <v>0.88110817292594601</v>
      </c>
      <c r="AF4942">
        <f t="shared" si="688"/>
        <v>5.4970770338314288E-2</v>
      </c>
      <c r="AG4942">
        <f t="shared" si="689"/>
        <v>1</v>
      </c>
      <c r="AH4942">
        <f t="shared" si="690"/>
        <v>1</v>
      </c>
      <c r="AI4942">
        <f t="shared" si="691"/>
        <v>0</v>
      </c>
      <c r="AJ4942">
        <f t="shared" si="692"/>
        <v>0</v>
      </c>
      <c r="AK4942">
        <f t="shared" si="693"/>
        <v>0</v>
      </c>
    </row>
    <row r="4943" spans="1:37" x14ac:dyDescent="0.35">
      <c r="A4943">
        <v>1</v>
      </c>
      <c r="B4943">
        <v>1</v>
      </c>
      <c r="C4943">
        <v>0</v>
      </c>
      <c r="D4943">
        <v>2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65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139.5</v>
      </c>
      <c r="AA4943">
        <v>0</v>
      </c>
      <c r="AB4943">
        <v>0</v>
      </c>
      <c r="AC4943">
        <f t="shared" si="685"/>
        <v>0.13462053365213045</v>
      </c>
      <c r="AD4943">
        <f t="shared" si="686"/>
        <v>1.1441025535509528</v>
      </c>
      <c r="AE4943">
        <f t="shared" si="687"/>
        <v>0.53360439856580033</v>
      </c>
      <c r="AF4943">
        <f t="shared" si="688"/>
        <v>0.33124555405063583</v>
      </c>
      <c r="AG4943">
        <f t="shared" si="689"/>
        <v>1</v>
      </c>
      <c r="AH4943">
        <f t="shared" si="690"/>
        <v>0</v>
      </c>
      <c r="AI4943">
        <f t="shared" si="691"/>
        <v>1</v>
      </c>
      <c r="AJ4943">
        <f t="shared" si="692"/>
        <v>0</v>
      </c>
      <c r="AK4943">
        <f t="shared" si="693"/>
        <v>0</v>
      </c>
    </row>
    <row r="4944" spans="1:37" x14ac:dyDescent="0.35">
      <c r="A4944">
        <v>1</v>
      </c>
      <c r="B4944">
        <v>2</v>
      </c>
      <c r="C4944">
        <v>0</v>
      </c>
      <c r="D4944">
        <v>2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30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88.4</v>
      </c>
      <c r="AA4944">
        <v>0</v>
      </c>
      <c r="AB4944">
        <v>0</v>
      </c>
      <c r="AC4944">
        <f t="shared" si="685"/>
        <v>-0.81844143767251354</v>
      </c>
      <c r="AD4944">
        <f t="shared" si="686"/>
        <v>0.44111862989846623</v>
      </c>
      <c r="AE4944">
        <f t="shared" si="687"/>
        <v>0.30609459953310381</v>
      </c>
      <c r="AF4944">
        <f t="shared" si="688"/>
        <v>0.15869973250705793</v>
      </c>
      <c r="AG4944">
        <f t="shared" si="689"/>
        <v>0</v>
      </c>
      <c r="AH4944">
        <f t="shared" si="690"/>
        <v>0</v>
      </c>
      <c r="AI4944">
        <f t="shared" si="691"/>
        <v>0</v>
      </c>
      <c r="AJ4944">
        <f t="shared" si="692"/>
        <v>0</v>
      </c>
      <c r="AK4944">
        <f t="shared" si="693"/>
        <v>1</v>
      </c>
    </row>
    <row r="4945" spans="1:37" x14ac:dyDescent="0.35">
      <c r="A4945">
        <v>1</v>
      </c>
      <c r="B4945">
        <v>1</v>
      </c>
      <c r="C4945">
        <v>0</v>
      </c>
      <c r="D4945">
        <v>3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280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100</v>
      </c>
      <c r="AA4945">
        <v>0</v>
      </c>
      <c r="AB4945">
        <v>1</v>
      </c>
      <c r="AC4945">
        <f t="shared" ref="AC4945:AC5008" si="694">SUMPRODUCT($A$14:$AA$14,A4945:AA4945)</f>
        <v>1.765475338271163</v>
      </c>
      <c r="AD4945">
        <f t="shared" ref="AD4945:AD5008" si="695">EXP(AC4945)</f>
        <v>5.8443497410374707</v>
      </c>
      <c r="AE4945">
        <f t="shared" ref="AE4945:AE5008" si="696">AD4945/(AD4945+1)</f>
        <v>0.85389408229620667</v>
      </c>
      <c r="AF4945">
        <f t="shared" ref="AF4945:AF5008" si="697">-AB4945*LOG(AE4945)-(1-AB4945)*LOG(1-AE4945)</f>
        <v>6.859599620453255E-2</v>
      </c>
      <c r="AG4945">
        <f t="shared" ref="AG4945:AG5008" si="698">IF(AE4945&gt;$AG$14,1,0)</f>
        <v>1</v>
      </c>
      <c r="AH4945">
        <f t="shared" ref="AH4945:AH5008" si="699">IF(AND(AB4945=1,AG4945=1),1,0)</f>
        <v>1</v>
      </c>
      <c r="AI4945">
        <f t="shared" ref="AI4945:AI5008" si="700">IF(AND(AB4945=0,AG4945=1),1,0)</f>
        <v>0</v>
      </c>
      <c r="AJ4945">
        <f t="shared" ref="AJ4945:AJ5008" si="701">IF(AND(AB4945=1,AG4945=0),1,0)</f>
        <v>0</v>
      </c>
      <c r="AK4945">
        <f t="shared" ref="AK4945:AK5008" si="702">IF(AND(AB4945=0,AG4945=0),1,0)</f>
        <v>0</v>
      </c>
    </row>
    <row r="4946" spans="1:37" x14ac:dyDescent="0.35">
      <c r="A4946">
        <v>1</v>
      </c>
      <c r="B4946">
        <v>2</v>
      </c>
      <c r="C4946">
        <v>0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207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108.9</v>
      </c>
      <c r="AA4946">
        <v>3</v>
      </c>
      <c r="AB4946">
        <v>0</v>
      </c>
      <c r="AC4946">
        <f t="shared" si="694"/>
        <v>-2.0701224576622645</v>
      </c>
      <c r="AD4946">
        <f t="shared" si="695"/>
        <v>0.12617033023529486</v>
      </c>
      <c r="AE4946">
        <f t="shared" si="696"/>
        <v>0.11203485551686808</v>
      </c>
      <c r="AF4946">
        <f t="shared" si="697"/>
        <v>5.1604081356235683E-2</v>
      </c>
      <c r="AG4946">
        <f t="shared" si="698"/>
        <v>0</v>
      </c>
      <c r="AH4946">
        <f t="shared" si="699"/>
        <v>0</v>
      </c>
      <c r="AI4946">
        <f t="shared" si="700"/>
        <v>0</v>
      </c>
      <c r="AJ4946">
        <f t="shared" si="701"/>
        <v>0</v>
      </c>
      <c r="AK4946">
        <f t="shared" si="702"/>
        <v>1</v>
      </c>
    </row>
    <row r="4947" spans="1:37" x14ac:dyDescent="0.35">
      <c r="A4947">
        <v>1</v>
      </c>
      <c r="B4947">
        <v>1</v>
      </c>
      <c r="C4947">
        <v>0</v>
      </c>
      <c r="D4947">
        <v>4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0</v>
      </c>
      <c r="L4947">
        <v>3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110</v>
      </c>
      <c r="AA4947">
        <v>0</v>
      </c>
      <c r="AB4947">
        <v>0</v>
      </c>
      <c r="AC4947">
        <f t="shared" si="694"/>
        <v>-1.7032211522182528</v>
      </c>
      <c r="AD4947">
        <f t="shared" si="695"/>
        <v>0.18209601934303032</v>
      </c>
      <c r="AE4947">
        <f t="shared" si="696"/>
        <v>0.15404503218294674</v>
      </c>
      <c r="AF4947">
        <f t="shared" si="697"/>
        <v>7.2652754867703825E-2</v>
      </c>
      <c r="AG4947">
        <f t="shared" si="698"/>
        <v>0</v>
      </c>
      <c r="AH4947">
        <f t="shared" si="699"/>
        <v>0</v>
      </c>
      <c r="AI4947">
        <f t="shared" si="700"/>
        <v>0</v>
      </c>
      <c r="AJ4947">
        <f t="shared" si="701"/>
        <v>0</v>
      </c>
      <c r="AK4947">
        <f t="shared" si="702"/>
        <v>1</v>
      </c>
    </row>
    <row r="4948" spans="1:37" x14ac:dyDescent="0.35">
      <c r="A4948">
        <v>1</v>
      </c>
      <c r="B4948">
        <v>2</v>
      </c>
      <c r="C4948">
        <v>0</v>
      </c>
      <c r="D4948">
        <v>5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87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76.5</v>
      </c>
      <c r="AA4948">
        <v>0</v>
      </c>
      <c r="AB4948">
        <v>1</v>
      </c>
      <c r="AC4948">
        <f t="shared" si="694"/>
        <v>-0.57318390035651134</v>
      </c>
      <c r="AD4948">
        <f t="shared" si="695"/>
        <v>0.56372772544223704</v>
      </c>
      <c r="AE4948">
        <f t="shared" si="696"/>
        <v>0.36050248151915926</v>
      </c>
      <c r="AF4948">
        <f t="shared" si="697"/>
        <v>0.44309174146780211</v>
      </c>
      <c r="AG4948">
        <f t="shared" si="698"/>
        <v>0</v>
      </c>
      <c r="AH4948">
        <f t="shared" si="699"/>
        <v>0</v>
      </c>
      <c r="AI4948">
        <f t="shared" si="700"/>
        <v>0</v>
      </c>
      <c r="AJ4948">
        <f t="shared" si="701"/>
        <v>1</v>
      </c>
      <c r="AK4948">
        <f t="shared" si="702"/>
        <v>0</v>
      </c>
    </row>
    <row r="4949" spans="1:37" x14ac:dyDescent="0.35">
      <c r="A4949">
        <v>1</v>
      </c>
      <c r="B4949">
        <v>2</v>
      </c>
      <c r="C4949">
        <v>0</v>
      </c>
      <c r="D4949">
        <v>5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134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76.84</v>
      </c>
      <c r="AA4949">
        <v>1</v>
      </c>
      <c r="AB4949">
        <v>0</v>
      </c>
      <c r="AC4949">
        <f t="shared" si="694"/>
        <v>-1.1170569262412964</v>
      </c>
      <c r="AD4949">
        <f t="shared" si="695"/>
        <v>0.32724147457796238</v>
      </c>
      <c r="AE4949">
        <f t="shared" si="696"/>
        <v>0.24655760149600431</v>
      </c>
      <c r="AF4949">
        <f t="shared" si="697"/>
        <v>0.12294994436871289</v>
      </c>
      <c r="AG4949">
        <f t="shared" si="698"/>
        <v>0</v>
      </c>
      <c r="AH4949">
        <f t="shared" si="699"/>
        <v>0</v>
      </c>
      <c r="AI4949">
        <f t="shared" si="700"/>
        <v>0</v>
      </c>
      <c r="AJ4949">
        <f t="shared" si="701"/>
        <v>0</v>
      </c>
      <c r="AK4949">
        <f t="shared" si="702"/>
        <v>1</v>
      </c>
    </row>
    <row r="4950" spans="1:37" x14ac:dyDescent="0.35">
      <c r="A4950">
        <v>1</v>
      </c>
      <c r="B4950">
        <v>1</v>
      </c>
      <c r="C4950">
        <v>0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1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0</v>
      </c>
      <c r="Z4950">
        <v>79</v>
      </c>
      <c r="AA4950">
        <v>0</v>
      </c>
      <c r="AB4950">
        <v>0</v>
      </c>
      <c r="AC4950">
        <f t="shared" si="694"/>
        <v>-3.8517903008130938</v>
      </c>
      <c r="AD4950">
        <f t="shared" si="695"/>
        <v>2.1241673391247801E-2</v>
      </c>
      <c r="AE4950">
        <f t="shared" si="696"/>
        <v>2.0799849775724837E-2</v>
      </c>
      <c r="AF4950">
        <f t="shared" si="697"/>
        <v>9.128528571094946E-3</v>
      </c>
      <c r="AG4950">
        <f t="shared" si="698"/>
        <v>0</v>
      </c>
      <c r="AH4950">
        <f t="shared" si="699"/>
        <v>0</v>
      </c>
      <c r="AI4950">
        <f t="shared" si="700"/>
        <v>0</v>
      </c>
      <c r="AJ4950">
        <f t="shared" si="701"/>
        <v>0</v>
      </c>
      <c r="AK4950">
        <f t="shared" si="702"/>
        <v>1</v>
      </c>
    </row>
    <row r="4951" spans="1:37" x14ac:dyDescent="0.35">
      <c r="A4951">
        <v>1</v>
      </c>
      <c r="B4951">
        <v>1</v>
      </c>
      <c r="C4951">
        <v>1</v>
      </c>
      <c r="D4951">
        <v>2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60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115.2</v>
      </c>
      <c r="AA4951">
        <v>0</v>
      </c>
      <c r="AB4951">
        <v>0</v>
      </c>
      <c r="AC4951">
        <f t="shared" si="694"/>
        <v>-0.14314122230293647</v>
      </c>
      <c r="AD4951">
        <f t="shared" si="695"/>
        <v>0.86663167253255158</v>
      </c>
      <c r="AE4951">
        <f t="shared" si="696"/>
        <v>0.46427567113802881</v>
      </c>
      <c r="AF4951">
        <f t="shared" si="697"/>
        <v>0.27105863055342977</v>
      </c>
      <c r="AG4951">
        <f t="shared" si="698"/>
        <v>0</v>
      </c>
      <c r="AH4951">
        <f t="shared" si="699"/>
        <v>0</v>
      </c>
      <c r="AI4951">
        <f t="shared" si="700"/>
        <v>0</v>
      </c>
      <c r="AJ4951">
        <f t="shared" si="701"/>
        <v>0</v>
      </c>
      <c r="AK4951">
        <f t="shared" si="702"/>
        <v>1</v>
      </c>
    </row>
    <row r="4952" spans="1:37" x14ac:dyDescent="0.35">
      <c r="A4952">
        <v>1</v>
      </c>
      <c r="B4952">
        <v>2</v>
      </c>
      <c r="C4952">
        <v>0</v>
      </c>
      <c r="D4952">
        <v>3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0</v>
      </c>
      <c r="L4952">
        <v>103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132.30000000000001</v>
      </c>
      <c r="AA4952">
        <v>1</v>
      </c>
      <c r="AB4952">
        <v>1</v>
      </c>
      <c r="AC4952">
        <f t="shared" si="694"/>
        <v>-0.58142753062620578</v>
      </c>
      <c r="AD4952">
        <f t="shared" si="695"/>
        <v>0.55909966472087524</v>
      </c>
      <c r="AE4952">
        <f t="shared" si="696"/>
        <v>0.35860418507688574</v>
      </c>
      <c r="AF4952">
        <f t="shared" si="697"/>
        <v>0.44538464632656344</v>
      </c>
      <c r="AG4952">
        <f t="shared" si="698"/>
        <v>0</v>
      </c>
      <c r="AH4952">
        <f t="shared" si="699"/>
        <v>0</v>
      </c>
      <c r="AI4952">
        <f t="shared" si="700"/>
        <v>0</v>
      </c>
      <c r="AJ4952">
        <f t="shared" si="701"/>
        <v>1</v>
      </c>
      <c r="AK4952">
        <f t="shared" si="702"/>
        <v>0</v>
      </c>
    </row>
    <row r="4953" spans="1:37" x14ac:dyDescent="0.35">
      <c r="A4953">
        <v>1</v>
      </c>
      <c r="B4953">
        <v>2</v>
      </c>
      <c r="C4953">
        <v>0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4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99</v>
      </c>
      <c r="AA4953">
        <v>1</v>
      </c>
      <c r="AB4953">
        <v>0</v>
      </c>
      <c r="AC4953">
        <f t="shared" si="694"/>
        <v>-2.3433991266453003</v>
      </c>
      <c r="AD4953">
        <f t="shared" si="695"/>
        <v>9.6000764246466086E-2</v>
      </c>
      <c r="AE4953">
        <f t="shared" si="696"/>
        <v>8.7591877102813451E-2</v>
      </c>
      <c r="AF4953">
        <f t="shared" si="697"/>
        <v>3.9810856984032215E-2</v>
      </c>
      <c r="AG4953">
        <f t="shared" si="698"/>
        <v>0</v>
      </c>
      <c r="AH4953">
        <f t="shared" si="699"/>
        <v>0</v>
      </c>
      <c r="AI4953">
        <f t="shared" si="700"/>
        <v>0</v>
      </c>
      <c r="AJ4953">
        <f t="shared" si="701"/>
        <v>0</v>
      </c>
      <c r="AK4953">
        <f t="shared" si="702"/>
        <v>1</v>
      </c>
    </row>
    <row r="4954" spans="1:37" x14ac:dyDescent="0.35">
      <c r="A4954">
        <v>1</v>
      </c>
      <c r="B4954">
        <v>2</v>
      </c>
      <c r="C4954">
        <v>0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221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80</v>
      </c>
      <c r="AA4954">
        <v>0</v>
      </c>
      <c r="AB4954">
        <v>1</v>
      </c>
      <c r="AC4954">
        <f t="shared" si="694"/>
        <v>0.9115238919683113</v>
      </c>
      <c r="AD4954">
        <f t="shared" si="695"/>
        <v>2.4881112586109113</v>
      </c>
      <c r="AE4954">
        <f t="shared" si="696"/>
        <v>0.71331189693810537</v>
      </c>
      <c r="AF4954">
        <f t="shared" si="697"/>
        <v>0.14672053255932019</v>
      </c>
      <c r="AG4954">
        <f t="shared" si="698"/>
        <v>1</v>
      </c>
      <c r="AH4954">
        <f t="shared" si="699"/>
        <v>1</v>
      </c>
      <c r="AI4954">
        <f t="shared" si="700"/>
        <v>0</v>
      </c>
      <c r="AJ4954">
        <f t="shared" si="701"/>
        <v>0</v>
      </c>
      <c r="AK4954">
        <f t="shared" si="702"/>
        <v>0</v>
      </c>
    </row>
    <row r="4955" spans="1:37" x14ac:dyDescent="0.35">
      <c r="A4955">
        <v>1</v>
      </c>
      <c r="B4955">
        <v>2</v>
      </c>
      <c r="C4955">
        <v>0</v>
      </c>
      <c r="D4955">
        <v>3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274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107</v>
      </c>
      <c r="AA4955">
        <v>2</v>
      </c>
      <c r="AB4955">
        <v>1</v>
      </c>
      <c r="AC4955">
        <f t="shared" si="694"/>
        <v>0.20192802479570737</v>
      </c>
      <c r="AD4955">
        <f t="shared" si="695"/>
        <v>1.2237599245709045</v>
      </c>
      <c r="AE4955">
        <f t="shared" si="696"/>
        <v>0.55031116940694058</v>
      </c>
      <c r="AF4955">
        <f t="shared" si="697"/>
        <v>0.25939167242858041</v>
      </c>
      <c r="AG4955">
        <f t="shared" si="698"/>
        <v>1</v>
      </c>
      <c r="AH4955">
        <f t="shared" si="699"/>
        <v>1</v>
      </c>
      <c r="AI4955">
        <f t="shared" si="700"/>
        <v>0</v>
      </c>
      <c r="AJ4955">
        <f t="shared" si="701"/>
        <v>0</v>
      </c>
      <c r="AK4955">
        <f t="shared" si="702"/>
        <v>0</v>
      </c>
    </row>
    <row r="4956" spans="1:37" x14ac:dyDescent="0.35">
      <c r="A4956">
        <v>1</v>
      </c>
      <c r="B4956">
        <v>1</v>
      </c>
      <c r="C4956">
        <v>0</v>
      </c>
      <c r="D4956">
        <v>3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80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86.4</v>
      </c>
      <c r="AA4956">
        <v>2</v>
      </c>
      <c r="AB4956">
        <v>0</v>
      </c>
      <c r="AC4956">
        <f t="shared" si="694"/>
        <v>-4.2759638907929336</v>
      </c>
      <c r="AD4956">
        <f t="shared" si="695"/>
        <v>1.3898645483931734E-2</v>
      </c>
      <c r="AE4956">
        <f t="shared" si="696"/>
        <v>1.3708121167572857E-2</v>
      </c>
      <c r="AF4956">
        <f t="shared" si="697"/>
        <v>5.9945428601483591E-3</v>
      </c>
      <c r="AG4956">
        <f t="shared" si="698"/>
        <v>0</v>
      </c>
      <c r="AH4956">
        <f t="shared" si="699"/>
        <v>0</v>
      </c>
      <c r="AI4956">
        <f t="shared" si="700"/>
        <v>0</v>
      </c>
      <c r="AJ4956">
        <f t="shared" si="701"/>
        <v>0</v>
      </c>
      <c r="AK4956">
        <f t="shared" si="702"/>
        <v>1</v>
      </c>
    </row>
    <row r="4957" spans="1:37" x14ac:dyDescent="0.35">
      <c r="A4957">
        <v>1</v>
      </c>
      <c r="B4957">
        <v>1</v>
      </c>
      <c r="C4957">
        <v>0</v>
      </c>
      <c r="D4957">
        <v>2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44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103.95</v>
      </c>
      <c r="AA4957">
        <v>0</v>
      </c>
      <c r="AB4957">
        <v>0</v>
      </c>
      <c r="AC4957">
        <f t="shared" si="694"/>
        <v>-0.5063008493856076</v>
      </c>
      <c r="AD4957">
        <f t="shared" si="695"/>
        <v>0.60272101597751104</v>
      </c>
      <c r="AE4957">
        <f t="shared" si="696"/>
        <v>0.3760610923354662</v>
      </c>
      <c r="AF4957">
        <f t="shared" si="697"/>
        <v>0.20485793173274749</v>
      </c>
      <c r="AG4957">
        <f t="shared" si="698"/>
        <v>0</v>
      </c>
      <c r="AH4957">
        <f t="shared" si="699"/>
        <v>0</v>
      </c>
      <c r="AI4957">
        <f t="shared" si="700"/>
        <v>0</v>
      </c>
      <c r="AJ4957">
        <f t="shared" si="701"/>
        <v>0</v>
      </c>
      <c r="AK4957">
        <f t="shared" si="702"/>
        <v>1</v>
      </c>
    </row>
    <row r="4958" spans="1:37" x14ac:dyDescent="0.35">
      <c r="A4958">
        <v>1</v>
      </c>
      <c r="B4958">
        <v>2</v>
      </c>
      <c r="C4958">
        <v>1</v>
      </c>
      <c r="D4958">
        <v>3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113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121.5</v>
      </c>
      <c r="AA4958">
        <v>0</v>
      </c>
      <c r="AB4958">
        <v>0</v>
      </c>
      <c r="AC4958">
        <f t="shared" si="694"/>
        <v>0.97256017618367085</v>
      </c>
      <c r="AD4958">
        <f t="shared" si="695"/>
        <v>2.6447067145215502</v>
      </c>
      <c r="AE4958">
        <f t="shared" si="696"/>
        <v>0.72562950099229795</v>
      </c>
      <c r="AF4958">
        <f t="shared" si="697"/>
        <v>0.56166258686811477</v>
      </c>
      <c r="AG4958">
        <f t="shared" si="698"/>
        <v>1</v>
      </c>
      <c r="AH4958">
        <f t="shared" si="699"/>
        <v>0</v>
      </c>
      <c r="AI4958">
        <f t="shared" si="700"/>
        <v>1</v>
      </c>
      <c r="AJ4958">
        <f t="shared" si="701"/>
        <v>0</v>
      </c>
      <c r="AK4958">
        <f t="shared" si="702"/>
        <v>0</v>
      </c>
    </row>
    <row r="4959" spans="1:37" x14ac:dyDescent="0.35">
      <c r="A4959">
        <v>1</v>
      </c>
      <c r="B4959">
        <v>1</v>
      </c>
      <c r="C4959">
        <v>0</v>
      </c>
      <c r="D4959">
        <v>4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1</v>
      </c>
      <c r="Y4959">
        <v>1</v>
      </c>
      <c r="Z4959">
        <v>67</v>
      </c>
      <c r="AA4959">
        <v>1</v>
      </c>
      <c r="AB4959">
        <v>0</v>
      </c>
      <c r="AC4959">
        <f t="shared" si="694"/>
        <v>-6.7291558952177928</v>
      </c>
      <c r="AD4959">
        <f t="shared" si="695"/>
        <v>1.1955416948034724E-3</v>
      </c>
      <c r="AE4959">
        <f t="shared" si="696"/>
        <v>1.1941140816305311E-3</v>
      </c>
      <c r="AF4959">
        <f t="shared" si="697"/>
        <v>5.1890703521033355E-4</v>
      </c>
      <c r="AG4959">
        <f t="shared" si="698"/>
        <v>0</v>
      </c>
      <c r="AH4959">
        <f t="shared" si="699"/>
        <v>0</v>
      </c>
      <c r="AI4959">
        <f t="shared" si="700"/>
        <v>0</v>
      </c>
      <c r="AJ4959">
        <f t="shared" si="701"/>
        <v>0</v>
      </c>
      <c r="AK4959">
        <f t="shared" si="702"/>
        <v>1</v>
      </c>
    </row>
    <row r="4960" spans="1:37" x14ac:dyDescent="0.35">
      <c r="A4960">
        <v>1</v>
      </c>
      <c r="B4960">
        <v>1</v>
      </c>
      <c r="C4960">
        <v>0</v>
      </c>
      <c r="D4960">
        <v>4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215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100.8</v>
      </c>
      <c r="AA4960">
        <v>2</v>
      </c>
      <c r="AB4960">
        <v>1</v>
      </c>
      <c r="AC4960">
        <f t="shared" si="694"/>
        <v>-0.86346547189275924</v>
      </c>
      <c r="AD4960">
        <f t="shared" si="695"/>
        <v>0.42169816406425192</v>
      </c>
      <c r="AE4960">
        <f t="shared" si="696"/>
        <v>0.29661581812747828</v>
      </c>
      <c r="AF4960">
        <f t="shared" si="697"/>
        <v>0.52780569234237062</v>
      </c>
      <c r="AG4960">
        <f t="shared" si="698"/>
        <v>0</v>
      </c>
      <c r="AH4960">
        <f t="shared" si="699"/>
        <v>0</v>
      </c>
      <c r="AI4960">
        <f t="shared" si="700"/>
        <v>0</v>
      </c>
      <c r="AJ4960">
        <f t="shared" si="701"/>
        <v>1</v>
      </c>
      <c r="AK4960">
        <f t="shared" si="702"/>
        <v>0</v>
      </c>
    </row>
    <row r="4961" spans="1:37" x14ac:dyDescent="0.35">
      <c r="A4961">
        <v>1</v>
      </c>
      <c r="B4961">
        <v>2</v>
      </c>
      <c r="C4961">
        <v>0</v>
      </c>
      <c r="D4961">
        <v>4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74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99.45</v>
      </c>
      <c r="AA4961">
        <v>1</v>
      </c>
      <c r="AB4961">
        <v>0</v>
      </c>
      <c r="AC4961">
        <f t="shared" si="694"/>
        <v>-0.95757675766254868</v>
      </c>
      <c r="AD4961">
        <f t="shared" si="695"/>
        <v>0.38382185332904428</v>
      </c>
      <c r="AE4961">
        <f t="shared" si="696"/>
        <v>0.27736363058994079</v>
      </c>
      <c r="AF4961">
        <f t="shared" si="697"/>
        <v>0.14108018470458705</v>
      </c>
      <c r="AG4961">
        <f t="shared" si="698"/>
        <v>0</v>
      </c>
      <c r="AH4961">
        <f t="shared" si="699"/>
        <v>0</v>
      </c>
      <c r="AI4961">
        <f t="shared" si="700"/>
        <v>0</v>
      </c>
      <c r="AJ4961">
        <f t="shared" si="701"/>
        <v>0</v>
      </c>
      <c r="AK4961">
        <f t="shared" si="702"/>
        <v>1</v>
      </c>
    </row>
    <row r="4962" spans="1:37" x14ac:dyDescent="0.35">
      <c r="A4962">
        <v>1</v>
      </c>
      <c r="B4962">
        <v>3</v>
      </c>
      <c r="C4962">
        <v>0</v>
      </c>
      <c r="D4962">
        <v>3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36</v>
      </c>
      <c r="M4962">
        <v>0</v>
      </c>
      <c r="N4962">
        <v>0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152.4</v>
      </c>
      <c r="AA4962">
        <v>2</v>
      </c>
      <c r="AB4962">
        <v>0</v>
      </c>
      <c r="AC4962">
        <f t="shared" si="694"/>
        <v>-1.531289805346479</v>
      </c>
      <c r="AD4962">
        <f t="shared" si="695"/>
        <v>0.21625655849132039</v>
      </c>
      <c r="AE4962">
        <f t="shared" si="696"/>
        <v>0.17780505024332305</v>
      </c>
      <c r="AF4962">
        <f t="shared" si="697"/>
        <v>8.5025195154238106E-2</v>
      </c>
      <c r="AG4962">
        <f t="shared" si="698"/>
        <v>0</v>
      </c>
      <c r="AH4962">
        <f t="shared" si="699"/>
        <v>0</v>
      </c>
      <c r="AI4962">
        <f t="shared" si="700"/>
        <v>0</v>
      </c>
      <c r="AJ4962">
        <f t="shared" si="701"/>
        <v>0</v>
      </c>
      <c r="AK4962">
        <f t="shared" si="702"/>
        <v>1</v>
      </c>
    </row>
    <row r="4963" spans="1:37" x14ac:dyDescent="0.35">
      <c r="A4963">
        <v>1</v>
      </c>
      <c r="B4963">
        <v>1</v>
      </c>
      <c r="C4963">
        <v>0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3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139.13</v>
      </c>
      <c r="AA4963">
        <v>0</v>
      </c>
      <c r="AB4963">
        <v>0</v>
      </c>
      <c r="AC4963">
        <f t="shared" si="694"/>
        <v>-1.2827634421356935</v>
      </c>
      <c r="AD4963">
        <f t="shared" si="695"/>
        <v>0.27727002111613674</v>
      </c>
      <c r="AE4963">
        <f t="shared" si="696"/>
        <v>0.21708019176230689</v>
      </c>
      <c r="AF4963">
        <f t="shared" si="697"/>
        <v>0.10628271894256659</v>
      </c>
      <c r="AG4963">
        <f t="shared" si="698"/>
        <v>0</v>
      </c>
      <c r="AH4963">
        <f t="shared" si="699"/>
        <v>0</v>
      </c>
      <c r="AI4963">
        <f t="shared" si="700"/>
        <v>0</v>
      </c>
      <c r="AJ4963">
        <f t="shared" si="701"/>
        <v>0</v>
      </c>
      <c r="AK4963">
        <f t="shared" si="702"/>
        <v>1</v>
      </c>
    </row>
    <row r="4964" spans="1:37" x14ac:dyDescent="0.35">
      <c r="A4964">
        <v>1</v>
      </c>
      <c r="B4964">
        <v>1</v>
      </c>
      <c r="C4964">
        <v>0</v>
      </c>
      <c r="D4964">
        <v>7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2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55.74</v>
      </c>
      <c r="AA4964">
        <v>0</v>
      </c>
      <c r="AB4964">
        <v>0</v>
      </c>
      <c r="AC4964">
        <f t="shared" si="694"/>
        <v>-1.3315561780897798</v>
      </c>
      <c r="AD4964">
        <f t="shared" si="695"/>
        <v>0.2640660076554936</v>
      </c>
      <c r="AE4964">
        <f t="shared" si="696"/>
        <v>0.20890207161354321</v>
      </c>
      <c r="AF4964">
        <f t="shared" si="697"/>
        <v>0.10176975275337834</v>
      </c>
      <c r="AG4964">
        <f t="shared" si="698"/>
        <v>0</v>
      </c>
      <c r="AH4964">
        <f t="shared" si="699"/>
        <v>0</v>
      </c>
      <c r="AI4964">
        <f t="shared" si="700"/>
        <v>0</v>
      </c>
      <c r="AJ4964">
        <f t="shared" si="701"/>
        <v>0</v>
      </c>
      <c r="AK4964">
        <f t="shared" si="702"/>
        <v>1</v>
      </c>
    </row>
    <row r="4965" spans="1:37" x14ac:dyDescent="0.35">
      <c r="A4965">
        <v>1</v>
      </c>
      <c r="B4965">
        <v>2</v>
      </c>
      <c r="C4965">
        <v>0</v>
      </c>
      <c r="D4965">
        <v>5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99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134.16</v>
      </c>
      <c r="AA4965">
        <v>2</v>
      </c>
      <c r="AB4965">
        <v>0</v>
      </c>
      <c r="AC4965">
        <f t="shared" si="694"/>
        <v>-1.4789001845583134</v>
      </c>
      <c r="AD4965">
        <f t="shared" si="695"/>
        <v>0.22788818555368487</v>
      </c>
      <c r="AE4965">
        <f t="shared" si="696"/>
        <v>0.18559359739333633</v>
      </c>
      <c r="AF4965">
        <f t="shared" si="697"/>
        <v>8.9158820707447101E-2</v>
      </c>
      <c r="AG4965">
        <f t="shared" si="698"/>
        <v>0</v>
      </c>
      <c r="AH4965">
        <f t="shared" si="699"/>
        <v>0</v>
      </c>
      <c r="AI4965">
        <f t="shared" si="700"/>
        <v>0</v>
      </c>
      <c r="AJ4965">
        <f t="shared" si="701"/>
        <v>0</v>
      </c>
      <c r="AK4965">
        <f t="shared" si="702"/>
        <v>1</v>
      </c>
    </row>
    <row r="4966" spans="1:37" x14ac:dyDescent="0.35">
      <c r="A4966">
        <v>1</v>
      </c>
      <c r="B4966">
        <v>2</v>
      </c>
      <c r="C4966">
        <v>0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141</v>
      </c>
      <c r="AA4966">
        <v>2</v>
      </c>
      <c r="AB4966">
        <v>0</v>
      </c>
      <c r="AC4966">
        <f t="shared" si="694"/>
        <v>-3.0331460910686387</v>
      </c>
      <c r="AD4966">
        <f t="shared" si="695"/>
        <v>4.8163871589337312E-2</v>
      </c>
      <c r="AE4966">
        <f t="shared" si="696"/>
        <v>4.5950707608635795E-2</v>
      </c>
      <c r="AF4966">
        <f t="shared" si="697"/>
        <v>2.0429186238738597E-2</v>
      </c>
      <c r="AG4966">
        <f t="shared" si="698"/>
        <v>0</v>
      </c>
      <c r="AH4966">
        <f t="shared" si="699"/>
        <v>0</v>
      </c>
      <c r="AI4966">
        <f t="shared" si="700"/>
        <v>0</v>
      </c>
      <c r="AJ4966">
        <f t="shared" si="701"/>
        <v>0</v>
      </c>
      <c r="AK4966">
        <f t="shared" si="702"/>
        <v>1</v>
      </c>
    </row>
    <row r="4967" spans="1:37" x14ac:dyDescent="0.35">
      <c r="A4967">
        <v>1</v>
      </c>
      <c r="B4967">
        <v>2</v>
      </c>
      <c r="C4967">
        <v>0</v>
      </c>
      <c r="D4967">
        <v>2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14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105</v>
      </c>
      <c r="AA4967">
        <v>0</v>
      </c>
      <c r="AB4967">
        <v>0</v>
      </c>
      <c r="AC4967">
        <f t="shared" si="694"/>
        <v>-1.1012590863609693</v>
      </c>
      <c r="AD4967">
        <f t="shared" si="695"/>
        <v>0.33245223399594137</v>
      </c>
      <c r="AE4967">
        <f t="shared" si="696"/>
        <v>0.24950405388937494</v>
      </c>
      <c r="AF4967">
        <f t="shared" si="697"/>
        <v>0.12465164930550861</v>
      </c>
      <c r="AG4967">
        <f t="shared" si="698"/>
        <v>0</v>
      </c>
      <c r="AH4967">
        <f t="shared" si="699"/>
        <v>0</v>
      </c>
      <c r="AI4967">
        <f t="shared" si="700"/>
        <v>0</v>
      </c>
      <c r="AJ4967">
        <f t="shared" si="701"/>
        <v>0</v>
      </c>
      <c r="AK4967">
        <f t="shared" si="702"/>
        <v>1</v>
      </c>
    </row>
    <row r="4968" spans="1:37" x14ac:dyDescent="0.35">
      <c r="A4968">
        <v>1</v>
      </c>
      <c r="B4968">
        <v>2</v>
      </c>
      <c r="C4968">
        <v>0</v>
      </c>
      <c r="D4968">
        <v>4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136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93.08</v>
      </c>
      <c r="AA4968">
        <v>0</v>
      </c>
      <c r="AB4968">
        <v>1</v>
      </c>
      <c r="AC4968">
        <f t="shared" si="694"/>
        <v>0.47190852474697076</v>
      </c>
      <c r="AD4968">
        <f t="shared" si="695"/>
        <v>1.6030507375475922</v>
      </c>
      <c r="AE4968">
        <f t="shared" si="696"/>
        <v>0.61583537901296215</v>
      </c>
      <c r="AF4968">
        <f t="shared" si="697"/>
        <v>0.21053536501263842</v>
      </c>
      <c r="AG4968">
        <f t="shared" si="698"/>
        <v>1</v>
      </c>
      <c r="AH4968">
        <f t="shared" si="699"/>
        <v>1</v>
      </c>
      <c r="AI4968">
        <f t="shared" si="700"/>
        <v>0</v>
      </c>
      <c r="AJ4968">
        <f t="shared" si="701"/>
        <v>0</v>
      </c>
      <c r="AK4968">
        <f t="shared" si="702"/>
        <v>0</v>
      </c>
    </row>
    <row r="4969" spans="1:37" x14ac:dyDescent="0.35">
      <c r="A4969">
        <v>1</v>
      </c>
      <c r="B4969">
        <v>2</v>
      </c>
      <c r="C4969">
        <v>0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55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104</v>
      </c>
      <c r="AA4969">
        <v>0</v>
      </c>
      <c r="AB4969">
        <v>0</v>
      </c>
      <c r="AC4969">
        <f t="shared" si="694"/>
        <v>-0.43043223996923796</v>
      </c>
      <c r="AD4969">
        <f t="shared" si="695"/>
        <v>0.65022797945122934</v>
      </c>
      <c r="AE4969">
        <f t="shared" si="696"/>
        <v>0.39402312137954276</v>
      </c>
      <c r="AF4969">
        <f t="shared" si="697"/>
        <v>0.21754394626129828</v>
      </c>
      <c r="AG4969">
        <f t="shared" si="698"/>
        <v>0</v>
      </c>
      <c r="AH4969">
        <f t="shared" si="699"/>
        <v>0</v>
      </c>
      <c r="AI4969">
        <f t="shared" si="700"/>
        <v>0</v>
      </c>
      <c r="AJ4969">
        <f t="shared" si="701"/>
        <v>0</v>
      </c>
      <c r="AK4969">
        <f t="shared" si="702"/>
        <v>1</v>
      </c>
    </row>
    <row r="4970" spans="1:37" x14ac:dyDescent="0.35">
      <c r="A4970">
        <v>1</v>
      </c>
      <c r="B4970">
        <v>1</v>
      </c>
      <c r="C4970">
        <v>0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79</v>
      </c>
      <c r="AA4970">
        <v>0</v>
      </c>
      <c r="AB4970">
        <v>0</v>
      </c>
      <c r="AC4970">
        <f t="shared" si="694"/>
        <v>-3.8652505615905453</v>
      </c>
      <c r="AD4970">
        <f t="shared" si="695"/>
        <v>2.0957670591846219E-2</v>
      </c>
      <c r="AE4970">
        <f t="shared" si="696"/>
        <v>2.0527462788635615E-2</v>
      </c>
      <c r="AF4970">
        <f t="shared" si="697"/>
        <v>9.0077363969287023E-3</v>
      </c>
      <c r="AG4970">
        <f t="shared" si="698"/>
        <v>0</v>
      </c>
      <c r="AH4970">
        <f t="shared" si="699"/>
        <v>0</v>
      </c>
      <c r="AI4970">
        <f t="shared" si="700"/>
        <v>0</v>
      </c>
      <c r="AJ4970">
        <f t="shared" si="701"/>
        <v>0</v>
      </c>
      <c r="AK4970">
        <f t="shared" si="702"/>
        <v>1</v>
      </c>
    </row>
    <row r="4971" spans="1:37" x14ac:dyDescent="0.35">
      <c r="A4971">
        <v>1</v>
      </c>
      <c r="B4971">
        <v>1</v>
      </c>
      <c r="C4971">
        <v>0</v>
      </c>
      <c r="D4971">
        <v>3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4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0</v>
      </c>
      <c r="AC4971">
        <f t="shared" si="694"/>
        <v>-4.8832951187452664</v>
      </c>
      <c r="AD4971">
        <f t="shared" si="695"/>
        <v>7.5720221624419552E-3</v>
      </c>
      <c r="AE4971">
        <f t="shared" si="696"/>
        <v>7.5151175259818639E-3</v>
      </c>
      <c r="AF4971">
        <f t="shared" si="697"/>
        <v>3.2760996863750065E-3</v>
      </c>
      <c r="AG4971">
        <f t="shared" si="698"/>
        <v>0</v>
      </c>
      <c r="AH4971">
        <f t="shared" si="699"/>
        <v>0</v>
      </c>
      <c r="AI4971">
        <f t="shared" si="700"/>
        <v>0</v>
      </c>
      <c r="AJ4971">
        <f t="shared" si="701"/>
        <v>0</v>
      </c>
      <c r="AK4971">
        <f t="shared" si="702"/>
        <v>1</v>
      </c>
    </row>
    <row r="4972" spans="1:37" x14ac:dyDescent="0.35">
      <c r="A4972">
        <v>1</v>
      </c>
      <c r="B4972">
        <v>2</v>
      </c>
      <c r="C4972">
        <v>0</v>
      </c>
      <c r="D4972">
        <v>3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78</v>
      </c>
      <c r="M4972">
        <v>0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96.3</v>
      </c>
      <c r="AA4972">
        <v>0</v>
      </c>
      <c r="AB4972">
        <v>0</v>
      </c>
      <c r="AC4972">
        <f t="shared" si="694"/>
        <v>-9.5028672948082704E-2</v>
      </c>
      <c r="AD4972">
        <f t="shared" si="695"/>
        <v>0.90934686043910506</v>
      </c>
      <c r="AE4972">
        <f t="shared" si="696"/>
        <v>0.47626069379032399</v>
      </c>
      <c r="AF4972">
        <f t="shared" si="697"/>
        <v>0.28088483142715964</v>
      </c>
      <c r="AG4972">
        <f t="shared" si="698"/>
        <v>0</v>
      </c>
      <c r="AH4972">
        <f t="shared" si="699"/>
        <v>0</v>
      </c>
      <c r="AI4972">
        <f t="shared" si="700"/>
        <v>0</v>
      </c>
      <c r="AJ4972">
        <f t="shared" si="701"/>
        <v>0</v>
      </c>
      <c r="AK4972">
        <f t="shared" si="702"/>
        <v>1</v>
      </c>
    </row>
    <row r="4973" spans="1:37" x14ac:dyDescent="0.35">
      <c r="A4973">
        <v>1</v>
      </c>
      <c r="B4973">
        <v>2</v>
      </c>
      <c r="C4973">
        <v>0</v>
      </c>
      <c r="D4973">
        <v>4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101</v>
      </c>
      <c r="M4973">
        <v>0</v>
      </c>
      <c r="N4973">
        <v>0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93.08</v>
      </c>
      <c r="AA4973">
        <v>1</v>
      </c>
      <c r="AB4973">
        <v>0</v>
      </c>
      <c r="AC4973">
        <f t="shared" si="694"/>
        <v>-0.87255023076466731</v>
      </c>
      <c r="AD4973">
        <f t="shared" si="695"/>
        <v>0.41788448732323513</v>
      </c>
      <c r="AE4973">
        <f t="shared" si="696"/>
        <v>0.29472392924767926</v>
      </c>
      <c r="AF4973">
        <f t="shared" si="697"/>
        <v>0.15164085104341976</v>
      </c>
      <c r="AG4973">
        <f t="shared" si="698"/>
        <v>0</v>
      </c>
      <c r="AH4973">
        <f t="shared" si="699"/>
        <v>0</v>
      </c>
      <c r="AI4973">
        <f t="shared" si="700"/>
        <v>0</v>
      </c>
      <c r="AJ4973">
        <f t="shared" si="701"/>
        <v>0</v>
      </c>
      <c r="AK4973">
        <f t="shared" si="702"/>
        <v>1</v>
      </c>
    </row>
    <row r="4974" spans="1:37" x14ac:dyDescent="0.35">
      <c r="A4974">
        <v>1</v>
      </c>
      <c r="B4974">
        <v>3</v>
      </c>
      <c r="C4974">
        <v>0</v>
      </c>
      <c r="D4974">
        <v>6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54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168.3</v>
      </c>
      <c r="AA4974">
        <v>2</v>
      </c>
      <c r="AB4974">
        <v>0</v>
      </c>
      <c r="AC4974">
        <f t="shared" si="694"/>
        <v>-0.87443751968885275</v>
      </c>
      <c r="AD4974">
        <f t="shared" si="695"/>
        <v>0.41709656231366604</v>
      </c>
      <c r="AE4974">
        <f t="shared" si="696"/>
        <v>0.29433178613649347</v>
      </c>
      <c r="AF4974">
        <f t="shared" si="697"/>
        <v>0.1513994444966888</v>
      </c>
      <c r="AG4974">
        <f t="shared" si="698"/>
        <v>0</v>
      </c>
      <c r="AH4974">
        <f t="shared" si="699"/>
        <v>0</v>
      </c>
      <c r="AI4974">
        <f t="shared" si="700"/>
        <v>0</v>
      </c>
      <c r="AJ4974">
        <f t="shared" si="701"/>
        <v>0</v>
      </c>
      <c r="AK4974">
        <f t="shared" si="702"/>
        <v>1</v>
      </c>
    </row>
    <row r="4975" spans="1:37" x14ac:dyDescent="0.35">
      <c r="A4975">
        <v>1</v>
      </c>
      <c r="B4975">
        <v>2</v>
      </c>
      <c r="C4975">
        <v>0</v>
      </c>
      <c r="D4975">
        <v>2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19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124</v>
      </c>
      <c r="AA4975">
        <v>0</v>
      </c>
      <c r="AB4975">
        <v>0</v>
      </c>
      <c r="AC4975">
        <f t="shared" si="694"/>
        <v>-1.1465139655991314</v>
      </c>
      <c r="AD4975">
        <f t="shared" si="695"/>
        <v>0.31774250224130773</v>
      </c>
      <c r="AE4975">
        <f t="shared" si="696"/>
        <v>0.24112639738102801</v>
      </c>
      <c r="AF4975">
        <f t="shared" si="697"/>
        <v>0.11983055382306758</v>
      </c>
      <c r="AG4975">
        <f t="shared" si="698"/>
        <v>0</v>
      </c>
      <c r="AH4975">
        <f t="shared" si="699"/>
        <v>0</v>
      </c>
      <c r="AI4975">
        <f t="shared" si="700"/>
        <v>0</v>
      </c>
      <c r="AJ4975">
        <f t="shared" si="701"/>
        <v>0</v>
      </c>
      <c r="AK4975">
        <f t="shared" si="702"/>
        <v>1</v>
      </c>
    </row>
    <row r="4976" spans="1:37" x14ac:dyDescent="0.35">
      <c r="A4976">
        <v>1</v>
      </c>
      <c r="B4976">
        <v>2</v>
      </c>
      <c r="C4976">
        <v>0</v>
      </c>
      <c r="D4976">
        <v>4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3</v>
      </c>
      <c r="M4976">
        <v>0</v>
      </c>
      <c r="N4976">
        <v>0</v>
      </c>
      <c r="O4976">
        <v>1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95</v>
      </c>
      <c r="AA4976">
        <v>0</v>
      </c>
      <c r="AB4976">
        <v>0</v>
      </c>
      <c r="AC4976">
        <f t="shared" si="694"/>
        <v>-1.0343540152068873</v>
      </c>
      <c r="AD4976">
        <f t="shared" si="695"/>
        <v>0.35545592589844022</v>
      </c>
      <c r="AE4976">
        <f t="shared" si="696"/>
        <v>0.26224085867110175</v>
      </c>
      <c r="AF4976">
        <f t="shared" si="697"/>
        <v>0.13208540059573995</v>
      </c>
      <c r="AG4976">
        <f t="shared" si="698"/>
        <v>0</v>
      </c>
      <c r="AH4976">
        <f t="shared" si="699"/>
        <v>0</v>
      </c>
      <c r="AI4976">
        <f t="shared" si="700"/>
        <v>0</v>
      </c>
      <c r="AJ4976">
        <f t="shared" si="701"/>
        <v>0</v>
      </c>
      <c r="AK4976">
        <f t="shared" si="702"/>
        <v>1</v>
      </c>
    </row>
    <row r="4977" spans="1:37" x14ac:dyDescent="0.35">
      <c r="A4977">
        <v>1</v>
      </c>
      <c r="B4977">
        <v>2</v>
      </c>
      <c r="C4977">
        <v>0</v>
      </c>
      <c r="D4977">
        <v>8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0</v>
      </c>
      <c r="K4977">
        <v>0</v>
      </c>
      <c r="L4977">
        <v>180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99.68</v>
      </c>
      <c r="AA4977">
        <v>1</v>
      </c>
      <c r="AB4977">
        <v>0</v>
      </c>
      <c r="AC4977">
        <f t="shared" si="694"/>
        <v>0.31913104626086986</v>
      </c>
      <c r="AD4977">
        <f t="shared" si="695"/>
        <v>1.375931623786544</v>
      </c>
      <c r="AE4977">
        <f t="shared" si="696"/>
        <v>0.57911246687886975</v>
      </c>
      <c r="AF4977">
        <f t="shared" si="697"/>
        <v>0.37583393806021204</v>
      </c>
      <c r="AG4977">
        <f t="shared" si="698"/>
        <v>1</v>
      </c>
      <c r="AH4977">
        <f t="shared" si="699"/>
        <v>0</v>
      </c>
      <c r="AI4977">
        <f t="shared" si="700"/>
        <v>1</v>
      </c>
      <c r="AJ4977">
        <f t="shared" si="701"/>
        <v>0</v>
      </c>
      <c r="AK4977">
        <f t="shared" si="702"/>
        <v>0</v>
      </c>
    </row>
    <row r="4978" spans="1:37" x14ac:dyDescent="0.35">
      <c r="A4978">
        <v>1</v>
      </c>
      <c r="B4978">
        <v>2</v>
      </c>
      <c r="C4978">
        <v>0</v>
      </c>
      <c r="D4978">
        <v>5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49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145.61000000000001</v>
      </c>
      <c r="AA4978">
        <v>1</v>
      </c>
      <c r="AB4978">
        <v>0</v>
      </c>
      <c r="AC4978">
        <f t="shared" si="694"/>
        <v>-1.8887400913443004</v>
      </c>
      <c r="AD4978">
        <f t="shared" si="695"/>
        <v>0.15126226546974267</v>
      </c>
      <c r="AE4978">
        <f t="shared" si="696"/>
        <v>0.13138819016883527</v>
      </c>
      <c r="AF4978">
        <f t="shared" si="697"/>
        <v>6.1174270173375504E-2</v>
      </c>
      <c r="AG4978">
        <f t="shared" si="698"/>
        <v>0</v>
      </c>
      <c r="AH4978">
        <f t="shared" si="699"/>
        <v>0</v>
      </c>
      <c r="AI4978">
        <f t="shared" si="700"/>
        <v>0</v>
      </c>
      <c r="AJ4978">
        <f t="shared" si="701"/>
        <v>0</v>
      </c>
      <c r="AK4978">
        <f t="shared" si="702"/>
        <v>1</v>
      </c>
    </row>
    <row r="4979" spans="1:37" x14ac:dyDescent="0.35">
      <c r="A4979">
        <v>1</v>
      </c>
      <c r="B4979">
        <v>2</v>
      </c>
      <c r="C4979">
        <v>0</v>
      </c>
      <c r="D4979">
        <v>4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  <c r="K4979">
        <v>0</v>
      </c>
      <c r="L4979">
        <v>92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106.08</v>
      </c>
      <c r="AA4979">
        <v>0</v>
      </c>
      <c r="AB4979">
        <v>0</v>
      </c>
      <c r="AC4979">
        <f t="shared" si="694"/>
        <v>-7.4995833053027372E-2</v>
      </c>
      <c r="AD4979">
        <f t="shared" si="695"/>
        <v>0.92774735219451909</v>
      </c>
      <c r="AE4979">
        <f t="shared" si="696"/>
        <v>0.4812598243947192</v>
      </c>
      <c r="AF4979">
        <f t="shared" si="697"/>
        <v>0.28505011528383656</v>
      </c>
      <c r="AG4979">
        <f t="shared" si="698"/>
        <v>0</v>
      </c>
      <c r="AH4979">
        <f t="shared" si="699"/>
        <v>0</v>
      </c>
      <c r="AI4979">
        <f t="shared" si="700"/>
        <v>0</v>
      </c>
      <c r="AJ4979">
        <f t="shared" si="701"/>
        <v>0</v>
      </c>
      <c r="AK4979">
        <f t="shared" si="702"/>
        <v>1</v>
      </c>
    </row>
    <row r="4980" spans="1:37" x14ac:dyDescent="0.35">
      <c r="A4980">
        <v>1</v>
      </c>
      <c r="B4980">
        <v>2</v>
      </c>
      <c r="C4980">
        <v>0</v>
      </c>
      <c r="D4980">
        <v>5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94</v>
      </c>
      <c r="M4980">
        <v>0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80.75</v>
      </c>
      <c r="AA4980">
        <v>1</v>
      </c>
      <c r="AB4980">
        <v>0</v>
      </c>
      <c r="AC4980">
        <f t="shared" si="694"/>
        <v>-0.94481459292865444</v>
      </c>
      <c r="AD4980">
        <f t="shared" si="695"/>
        <v>0.38875164152368075</v>
      </c>
      <c r="AE4980">
        <f t="shared" si="696"/>
        <v>0.27992884393436868</v>
      </c>
      <c r="AF4980">
        <f t="shared" si="697"/>
        <v>0.14262458529132196</v>
      </c>
      <c r="AG4980">
        <f t="shared" si="698"/>
        <v>0</v>
      </c>
      <c r="AH4980">
        <f t="shared" si="699"/>
        <v>0</v>
      </c>
      <c r="AI4980">
        <f t="shared" si="700"/>
        <v>0</v>
      </c>
      <c r="AJ4980">
        <f t="shared" si="701"/>
        <v>0</v>
      </c>
      <c r="AK4980">
        <f t="shared" si="702"/>
        <v>1</v>
      </c>
    </row>
    <row r="4981" spans="1:37" x14ac:dyDescent="0.35">
      <c r="A4981">
        <v>1</v>
      </c>
      <c r="B4981">
        <v>2</v>
      </c>
      <c r="C4981">
        <v>0</v>
      </c>
      <c r="D4981">
        <v>3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133</v>
      </c>
      <c r="M4981">
        <v>0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84.33</v>
      </c>
      <c r="AA4981">
        <v>1</v>
      </c>
      <c r="AB4981">
        <v>0</v>
      </c>
      <c r="AC4981">
        <f t="shared" si="694"/>
        <v>-0.53823727711970371</v>
      </c>
      <c r="AD4981">
        <f t="shared" si="695"/>
        <v>0.58377638193944015</v>
      </c>
      <c r="AE4981">
        <f t="shared" si="696"/>
        <v>0.36859773172306493</v>
      </c>
      <c r="AF4981">
        <f t="shared" si="697"/>
        <v>0.19969386226263752</v>
      </c>
      <c r="AG4981">
        <f t="shared" si="698"/>
        <v>0</v>
      </c>
      <c r="AH4981">
        <f t="shared" si="699"/>
        <v>0</v>
      </c>
      <c r="AI4981">
        <f t="shared" si="700"/>
        <v>0</v>
      </c>
      <c r="AJ4981">
        <f t="shared" si="701"/>
        <v>0</v>
      </c>
      <c r="AK4981">
        <f t="shared" si="702"/>
        <v>1</v>
      </c>
    </row>
    <row r="4982" spans="1:37" x14ac:dyDescent="0.35">
      <c r="A4982">
        <v>1</v>
      </c>
      <c r="B4982">
        <v>2</v>
      </c>
      <c r="C4982">
        <v>2</v>
      </c>
      <c r="D4982">
        <v>1</v>
      </c>
      <c r="E4982">
        <v>0</v>
      </c>
      <c r="F4982">
        <v>1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16</v>
      </c>
      <c r="M4982">
        <v>0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83.03</v>
      </c>
      <c r="AA4982">
        <v>0</v>
      </c>
      <c r="AB4982">
        <v>1</v>
      </c>
      <c r="AC4982">
        <f t="shared" si="694"/>
        <v>-0.61684689169169915</v>
      </c>
      <c r="AD4982">
        <f t="shared" si="695"/>
        <v>0.53964331162964574</v>
      </c>
      <c r="AE4982">
        <f t="shared" si="696"/>
        <v>0.35049891591998455</v>
      </c>
      <c r="AF4982">
        <f t="shared" si="697"/>
        <v>0.45531332095180682</v>
      </c>
      <c r="AG4982">
        <f t="shared" si="698"/>
        <v>0</v>
      </c>
      <c r="AH4982">
        <f t="shared" si="699"/>
        <v>0</v>
      </c>
      <c r="AI4982">
        <f t="shared" si="700"/>
        <v>0</v>
      </c>
      <c r="AJ4982">
        <f t="shared" si="701"/>
        <v>1</v>
      </c>
      <c r="AK4982">
        <f t="shared" si="702"/>
        <v>0</v>
      </c>
    </row>
    <row r="4983" spans="1:37" x14ac:dyDescent="0.35">
      <c r="A4983">
        <v>1</v>
      </c>
      <c r="B4983">
        <v>2</v>
      </c>
      <c r="C4983">
        <v>0</v>
      </c>
      <c r="D4983">
        <v>4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152</v>
      </c>
      <c r="M4983">
        <v>0</v>
      </c>
      <c r="N4983">
        <v>0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90.95</v>
      </c>
      <c r="AA4983">
        <v>1</v>
      </c>
      <c r="AB4983">
        <v>0</v>
      </c>
      <c r="AC4983">
        <f t="shared" si="694"/>
        <v>-0.73956936091912828</v>
      </c>
      <c r="AD4983">
        <f t="shared" si="695"/>
        <v>0.4773194236658288</v>
      </c>
      <c r="AE4983">
        <f t="shared" si="696"/>
        <v>0.32309831984839521</v>
      </c>
      <c r="AF4983">
        <f t="shared" si="697"/>
        <v>0.16947440793012347</v>
      </c>
      <c r="AG4983">
        <f t="shared" si="698"/>
        <v>0</v>
      </c>
      <c r="AH4983">
        <f t="shared" si="699"/>
        <v>0</v>
      </c>
      <c r="AI4983">
        <f t="shared" si="700"/>
        <v>0</v>
      </c>
      <c r="AJ4983">
        <f t="shared" si="701"/>
        <v>0</v>
      </c>
      <c r="AK4983">
        <f t="shared" si="702"/>
        <v>1</v>
      </c>
    </row>
    <row r="4984" spans="1:37" x14ac:dyDescent="0.35">
      <c r="A4984">
        <v>1</v>
      </c>
      <c r="B4984">
        <v>2</v>
      </c>
      <c r="C4984">
        <v>0</v>
      </c>
      <c r="D4984">
        <v>3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123</v>
      </c>
      <c r="M4984">
        <v>0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94.5</v>
      </c>
      <c r="AA4984">
        <v>1</v>
      </c>
      <c r="AB4984">
        <v>0</v>
      </c>
      <c r="AC4984">
        <f t="shared" si="694"/>
        <v>-1.0671872080340115</v>
      </c>
      <c r="AD4984">
        <f t="shared" si="695"/>
        <v>0.34397468720105678</v>
      </c>
      <c r="AE4984">
        <f t="shared" si="696"/>
        <v>0.25593836734932396</v>
      </c>
      <c r="AF4984">
        <f t="shared" si="697"/>
        <v>0.12839108916987008</v>
      </c>
      <c r="AG4984">
        <f t="shared" si="698"/>
        <v>0</v>
      </c>
      <c r="AH4984">
        <f t="shared" si="699"/>
        <v>0</v>
      </c>
      <c r="AI4984">
        <f t="shared" si="700"/>
        <v>0</v>
      </c>
      <c r="AJ4984">
        <f t="shared" si="701"/>
        <v>0</v>
      </c>
      <c r="AK4984">
        <f t="shared" si="702"/>
        <v>1</v>
      </c>
    </row>
    <row r="4985" spans="1:37" x14ac:dyDescent="0.35">
      <c r="A4985">
        <v>1</v>
      </c>
      <c r="B4985">
        <v>2</v>
      </c>
      <c r="C4985">
        <v>0</v>
      </c>
      <c r="D4985">
        <v>3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73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</v>
      </c>
      <c r="W4985">
        <v>0</v>
      </c>
      <c r="X4985">
        <v>0</v>
      </c>
      <c r="Y4985">
        <v>0</v>
      </c>
      <c r="Z4985">
        <v>75</v>
      </c>
      <c r="AA4985">
        <v>0</v>
      </c>
      <c r="AB4985">
        <v>0</v>
      </c>
      <c r="AC4985">
        <f t="shared" si="694"/>
        <v>-0.54963386666337</v>
      </c>
      <c r="AD4985">
        <f t="shared" si="695"/>
        <v>0.57716108961545476</v>
      </c>
      <c r="AE4985">
        <f t="shared" si="696"/>
        <v>0.36594935889280583</v>
      </c>
      <c r="AF4985">
        <f t="shared" si="697"/>
        <v>0.1978760539871933</v>
      </c>
      <c r="AG4985">
        <f t="shared" si="698"/>
        <v>0</v>
      </c>
      <c r="AH4985">
        <f t="shared" si="699"/>
        <v>0</v>
      </c>
      <c r="AI4985">
        <f t="shared" si="700"/>
        <v>0</v>
      </c>
      <c r="AJ4985">
        <f t="shared" si="701"/>
        <v>0</v>
      </c>
      <c r="AK4985">
        <f t="shared" si="702"/>
        <v>1</v>
      </c>
    </row>
    <row r="4986" spans="1:37" x14ac:dyDescent="0.35">
      <c r="A4986">
        <v>1</v>
      </c>
      <c r="B4986">
        <v>2</v>
      </c>
      <c r="C4986">
        <v>0</v>
      </c>
      <c r="D4986">
        <v>2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27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1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108</v>
      </c>
      <c r="AA4986">
        <v>0</v>
      </c>
      <c r="AB4986">
        <v>0</v>
      </c>
      <c r="AC4986">
        <f t="shared" si="694"/>
        <v>-1.3982698808237326</v>
      </c>
      <c r="AD4986">
        <f t="shared" si="695"/>
        <v>0.24702397536153936</v>
      </c>
      <c r="AE4986">
        <f t="shared" si="696"/>
        <v>0.19809079876745894</v>
      </c>
      <c r="AF4986">
        <f t="shared" si="697"/>
        <v>9.587480333188915E-2</v>
      </c>
      <c r="AG4986">
        <f t="shared" si="698"/>
        <v>0</v>
      </c>
      <c r="AH4986">
        <f t="shared" si="699"/>
        <v>0</v>
      </c>
      <c r="AI4986">
        <f t="shared" si="700"/>
        <v>0</v>
      </c>
      <c r="AJ4986">
        <f t="shared" si="701"/>
        <v>0</v>
      </c>
      <c r="AK4986">
        <f t="shared" si="702"/>
        <v>1</v>
      </c>
    </row>
    <row r="4987" spans="1:37" x14ac:dyDescent="0.35">
      <c r="A4987">
        <v>1</v>
      </c>
      <c r="B4987">
        <v>1</v>
      </c>
      <c r="C4987">
        <v>0</v>
      </c>
      <c r="D4987">
        <v>4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32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109.58</v>
      </c>
      <c r="AA4987">
        <v>1</v>
      </c>
      <c r="AB4987">
        <v>0</v>
      </c>
      <c r="AC4987">
        <f t="shared" si="694"/>
        <v>-2.0452382050488791</v>
      </c>
      <c r="AD4987">
        <f t="shared" si="695"/>
        <v>0.12934937463322452</v>
      </c>
      <c r="AE4987">
        <f t="shared" si="696"/>
        <v>0.11453441914308664</v>
      </c>
      <c r="AF4987">
        <f t="shared" si="697"/>
        <v>5.2828315709857958E-2</v>
      </c>
      <c r="AG4987">
        <f t="shared" si="698"/>
        <v>0</v>
      </c>
      <c r="AH4987">
        <f t="shared" si="699"/>
        <v>0</v>
      </c>
      <c r="AI4987">
        <f t="shared" si="700"/>
        <v>0</v>
      </c>
      <c r="AJ4987">
        <f t="shared" si="701"/>
        <v>0</v>
      </c>
      <c r="AK4987">
        <f t="shared" si="702"/>
        <v>1</v>
      </c>
    </row>
    <row r="4988" spans="1:37" x14ac:dyDescent="0.35">
      <c r="A4988">
        <v>1</v>
      </c>
      <c r="B4988">
        <v>2</v>
      </c>
      <c r="C4988">
        <v>0</v>
      </c>
      <c r="D4988">
        <v>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320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115</v>
      </c>
      <c r="AA4988">
        <v>1</v>
      </c>
      <c r="AB4988">
        <v>1</v>
      </c>
      <c r="AC4988">
        <f t="shared" si="694"/>
        <v>2.0155896791879027</v>
      </c>
      <c r="AD4988">
        <f t="shared" si="695"/>
        <v>7.505151708372412</v>
      </c>
      <c r="AE4988">
        <f t="shared" si="696"/>
        <v>0.88242420190863757</v>
      </c>
      <c r="AF4988">
        <f t="shared" si="697"/>
        <v>5.4322589177074464E-2</v>
      </c>
      <c r="AG4988">
        <f t="shared" si="698"/>
        <v>1</v>
      </c>
      <c r="AH4988">
        <f t="shared" si="699"/>
        <v>1</v>
      </c>
      <c r="AI4988">
        <f t="shared" si="700"/>
        <v>0</v>
      </c>
      <c r="AJ4988">
        <f t="shared" si="701"/>
        <v>0</v>
      </c>
      <c r="AK4988">
        <f t="shared" si="702"/>
        <v>0</v>
      </c>
    </row>
    <row r="4989" spans="1:37" x14ac:dyDescent="0.35">
      <c r="A4989">
        <v>1</v>
      </c>
      <c r="B4989">
        <v>2</v>
      </c>
      <c r="C4989">
        <v>0</v>
      </c>
      <c r="D4989">
        <v>4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  <c r="K4989">
        <v>0</v>
      </c>
      <c r="L4989">
        <v>82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99.45</v>
      </c>
      <c r="AA4989">
        <v>1</v>
      </c>
      <c r="AB4989">
        <v>0</v>
      </c>
      <c r="AC4989">
        <f t="shared" si="694"/>
        <v>-1.0494454909166557</v>
      </c>
      <c r="AD4989">
        <f t="shared" si="695"/>
        <v>0.35013184658107416</v>
      </c>
      <c r="AE4989">
        <f t="shared" si="696"/>
        <v>0.25933159599761285</v>
      </c>
      <c r="AF4989">
        <f t="shared" si="697"/>
        <v>0.13037618141846116</v>
      </c>
      <c r="AG4989">
        <f t="shared" si="698"/>
        <v>0</v>
      </c>
      <c r="AH4989">
        <f t="shared" si="699"/>
        <v>0</v>
      </c>
      <c r="AI4989">
        <f t="shared" si="700"/>
        <v>0</v>
      </c>
      <c r="AJ4989">
        <f t="shared" si="701"/>
        <v>0</v>
      </c>
      <c r="AK4989">
        <f t="shared" si="702"/>
        <v>1</v>
      </c>
    </row>
    <row r="4990" spans="1:37" x14ac:dyDescent="0.35">
      <c r="A4990">
        <v>1</v>
      </c>
      <c r="B4990">
        <v>3</v>
      </c>
      <c r="C4990">
        <v>0</v>
      </c>
      <c r="D4990">
        <v>1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  <c r="K4990">
        <v>0</v>
      </c>
      <c r="L4990">
        <v>88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150.30000000000001</v>
      </c>
      <c r="AA4990">
        <v>1</v>
      </c>
      <c r="AB4990">
        <v>0</v>
      </c>
      <c r="AC4990">
        <f t="shared" si="694"/>
        <v>-0.31645053332171136</v>
      </c>
      <c r="AD4990">
        <f t="shared" si="695"/>
        <v>0.72873105857304743</v>
      </c>
      <c r="AE4990">
        <f t="shared" si="696"/>
        <v>0.42154102279770828</v>
      </c>
      <c r="AF4990">
        <f t="shared" si="697"/>
        <v>0.2377274346489528</v>
      </c>
      <c r="AG4990">
        <f t="shared" si="698"/>
        <v>0</v>
      </c>
      <c r="AH4990">
        <f t="shared" si="699"/>
        <v>0</v>
      </c>
      <c r="AI4990">
        <f t="shared" si="700"/>
        <v>0</v>
      </c>
      <c r="AJ4990">
        <f t="shared" si="701"/>
        <v>0</v>
      </c>
      <c r="AK4990">
        <f t="shared" si="702"/>
        <v>1</v>
      </c>
    </row>
    <row r="4991" spans="1:37" x14ac:dyDescent="0.35">
      <c r="A4991">
        <v>1</v>
      </c>
      <c r="B4991">
        <v>1</v>
      </c>
      <c r="C4991">
        <v>0</v>
      </c>
      <c r="D4991">
        <v>3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80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100</v>
      </c>
      <c r="AA4991">
        <v>0</v>
      </c>
      <c r="AB4991">
        <v>1</v>
      </c>
      <c r="AC4991">
        <f t="shared" si="694"/>
        <v>-0.14636842410482709</v>
      </c>
      <c r="AD4991">
        <f t="shared" si="695"/>
        <v>0.8638393852980093</v>
      </c>
      <c r="AE4991">
        <f t="shared" si="696"/>
        <v>0.46347308255850062</v>
      </c>
      <c r="AF4991">
        <f t="shared" si="697"/>
        <v>0.33397548360313117</v>
      </c>
      <c r="AG4991">
        <f t="shared" si="698"/>
        <v>0</v>
      </c>
      <c r="AH4991">
        <f t="shared" si="699"/>
        <v>0</v>
      </c>
      <c r="AI4991">
        <f t="shared" si="700"/>
        <v>0</v>
      </c>
      <c r="AJ4991">
        <f t="shared" si="701"/>
        <v>1</v>
      </c>
      <c r="AK4991">
        <f t="shared" si="702"/>
        <v>0</v>
      </c>
    </row>
    <row r="4992" spans="1:37" x14ac:dyDescent="0.35">
      <c r="A4992">
        <v>1</v>
      </c>
      <c r="B4992">
        <v>1</v>
      </c>
      <c r="C4992">
        <v>0</v>
      </c>
      <c r="D4992">
        <v>3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8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92.4</v>
      </c>
      <c r="AA4992">
        <v>0</v>
      </c>
      <c r="AB4992">
        <v>0</v>
      </c>
      <c r="AC4992">
        <f t="shared" si="694"/>
        <v>-1.7394603598511167</v>
      </c>
      <c r="AD4992">
        <f t="shared" si="695"/>
        <v>0.17561514403349437</v>
      </c>
      <c r="AE4992">
        <f t="shared" si="696"/>
        <v>0.14938149182985597</v>
      </c>
      <c r="AF4992">
        <f t="shared" si="697"/>
        <v>7.0265171929171907E-2</v>
      </c>
      <c r="AG4992">
        <f t="shared" si="698"/>
        <v>0</v>
      </c>
      <c r="AH4992">
        <f t="shared" si="699"/>
        <v>0</v>
      </c>
      <c r="AI4992">
        <f t="shared" si="700"/>
        <v>0</v>
      </c>
      <c r="AJ4992">
        <f t="shared" si="701"/>
        <v>0</v>
      </c>
      <c r="AK4992">
        <f t="shared" si="702"/>
        <v>1</v>
      </c>
    </row>
    <row r="4993" spans="1:37" x14ac:dyDescent="0.35">
      <c r="A4993">
        <v>1</v>
      </c>
      <c r="B4993">
        <v>1</v>
      </c>
      <c r="C4993">
        <v>0</v>
      </c>
      <c r="D4993">
        <v>2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117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76</v>
      </c>
      <c r="AA4993">
        <v>0</v>
      </c>
      <c r="AB4993">
        <v>0</v>
      </c>
      <c r="AC4993">
        <f t="shared" si="694"/>
        <v>0.17451941230887891</v>
      </c>
      <c r="AD4993">
        <f t="shared" si="695"/>
        <v>1.1906738558893351</v>
      </c>
      <c r="AE4993">
        <f t="shared" si="696"/>
        <v>0.54351945301595994</v>
      </c>
      <c r="AF4993">
        <f t="shared" si="697"/>
        <v>0.34057772528740204</v>
      </c>
      <c r="AG4993">
        <f t="shared" si="698"/>
        <v>1</v>
      </c>
      <c r="AH4993">
        <f t="shared" si="699"/>
        <v>0</v>
      </c>
      <c r="AI4993">
        <f t="shared" si="700"/>
        <v>1</v>
      </c>
      <c r="AJ4993">
        <f t="shared" si="701"/>
        <v>0</v>
      </c>
      <c r="AK4993">
        <f t="shared" si="702"/>
        <v>0</v>
      </c>
    </row>
    <row r="4994" spans="1:37" x14ac:dyDescent="0.35">
      <c r="A4994">
        <v>1</v>
      </c>
      <c r="B4994">
        <v>2</v>
      </c>
      <c r="C4994">
        <v>0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83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56.1</v>
      </c>
      <c r="AA4994">
        <v>0</v>
      </c>
      <c r="AB4994">
        <v>0</v>
      </c>
      <c r="AC4994">
        <f t="shared" si="694"/>
        <v>-1.9098208481385137</v>
      </c>
      <c r="AD4994">
        <f t="shared" si="695"/>
        <v>0.1481069178488614</v>
      </c>
      <c r="AE4994">
        <f t="shared" si="696"/>
        <v>0.12900098026267481</v>
      </c>
      <c r="AF4994">
        <f t="shared" si="697"/>
        <v>5.9982333767204826E-2</v>
      </c>
      <c r="AG4994">
        <f t="shared" si="698"/>
        <v>0</v>
      </c>
      <c r="AH4994">
        <f t="shared" si="699"/>
        <v>0</v>
      </c>
      <c r="AI4994">
        <f t="shared" si="700"/>
        <v>0</v>
      </c>
      <c r="AJ4994">
        <f t="shared" si="701"/>
        <v>0</v>
      </c>
      <c r="AK4994">
        <f t="shared" si="702"/>
        <v>1</v>
      </c>
    </row>
    <row r="4995" spans="1:37" x14ac:dyDescent="0.35">
      <c r="A4995">
        <v>1</v>
      </c>
      <c r="B4995">
        <v>1</v>
      </c>
      <c r="C4995">
        <v>0</v>
      </c>
      <c r="D4995">
        <v>2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4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80</v>
      </c>
      <c r="AA4995">
        <v>0</v>
      </c>
      <c r="AB4995">
        <v>0</v>
      </c>
      <c r="AC4995">
        <f t="shared" si="694"/>
        <v>-2.0713344536168821</v>
      </c>
      <c r="AD4995">
        <f t="shared" si="695"/>
        <v>0.12601750493598671</v>
      </c>
      <c r="AE4995">
        <f t="shared" si="696"/>
        <v>0.11191433914977256</v>
      </c>
      <c r="AF4995">
        <f t="shared" si="697"/>
        <v>5.1545142058855471E-2</v>
      </c>
      <c r="AG4995">
        <f t="shared" si="698"/>
        <v>0</v>
      </c>
      <c r="AH4995">
        <f t="shared" si="699"/>
        <v>0</v>
      </c>
      <c r="AI4995">
        <f t="shared" si="700"/>
        <v>0</v>
      </c>
      <c r="AJ4995">
        <f t="shared" si="701"/>
        <v>0</v>
      </c>
      <c r="AK4995">
        <f t="shared" si="702"/>
        <v>1</v>
      </c>
    </row>
    <row r="4996" spans="1:37" x14ac:dyDescent="0.35">
      <c r="A4996">
        <v>1</v>
      </c>
      <c r="B4996">
        <v>2</v>
      </c>
      <c r="C4996">
        <v>0</v>
      </c>
      <c r="D4996">
        <v>3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15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84</v>
      </c>
      <c r="AA4996">
        <v>1</v>
      </c>
      <c r="AB4996">
        <v>0</v>
      </c>
      <c r="AC4996">
        <f t="shared" si="694"/>
        <v>-3.1137206702267894</v>
      </c>
      <c r="AD4996">
        <f t="shared" si="695"/>
        <v>4.443531822527623E-2</v>
      </c>
      <c r="AE4996">
        <f t="shared" si="696"/>
        <v>4.2544825371073763E-2</v>
      </c>
      <c r="AF4996">
        <f t="shared" si="697"/>
        <v>1.8881549335323284E-2</v>
      </c>
      <c r="AG4996">
        <f t="shared" si="698"/>
        <v>0</v>
      </c>
      <c r="AH4996">
        <f t="shared" si="699"/>
        <v>0</v>
      </c>
      <c r="AI4996">
        <f t="shared" si="700"/>
        <v>0</v>
      </c>
      <c r="AJ4996">
        <f t="shared" si="701"/>
        <v>0</v>
      </c>
      <c r="AK4996">
        <f t="shared" si="702"/>
        <v>1</v>
      </c>
    </row>
    <row r="4997" spans="1:37" x14ac:dyDescent="0.35">
      <c r="A4997">
        <v>1</v>
      </c>
      <c r="B4997">
        <v>2</v>
      </c>
      <c r="C4997">
        <v>0</v>
      </c>
      <c r="D4997">
        <v>3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84.8</v>
      </c>
      <c r="AA4997">
        <v>0</v>
      </c>
      <c r="AB4997">
        <v>0</v>
      </c>
      <c r="AC4997">
        <f t="shared" si="694"/>
        <v>-1.6440946604012097</v>
      </c>
      <c r="AD4997">
        <f t="shared" si="695"/>
        <v>0.19318738383418735</v>
      </c>
      <c r="AE4997">
        <f t="shared" si="696"/>
        <v>0.16190867122094366</v>
      </c>
      <c r="AF4997">
        <f t="shared" si="697"/>
        <v>7.6708652701957786E-2</v>
      </c>
      <c r="AG4997">
        <f t="shared" si="698"/>
        <v>0</v>
      </c>
      <c r="AH4997">
        <f t="shared" si="699"/>
        <v>0</v>
      </c>
      <c r="AI4997">
        <f t="shared" si="700"/>
        <v>0</v>
      </c>
      <c r="AJ4997">
        <f t="shared" si="701"/>
        <v>0</v>
      </c>
      <c r="AK4997">
        <f t="shared" si="702"/>
        <v>1</v>
      </c>
    </row>
    <row r="4998" spans="1:37" x14ac:dyDescent="0.35">
      <c r="A4998">
        <v>1</v>
      </c>
      <c r="B4998">
        <v>1</v>
      </c>
      <c r="C4998">
        <v>0</v>
      </c>
      <c r="D4998">
        <v>3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116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61</v>
      </c>
      <c r="AA4998">
        <v>0</v>
      </c>
      <c r="AB4998">
        <v>1</v>
      </c>
      <c r="AC4998">
        <f t="shared" si="694"/>
        <v>-7.6515421155122887E-2</v>
      </c>
      <c r="AD4998">
        <f t="shared" si="695"/>
        <v>0.92633862896698071</v>
      </c>
      <c r="AE4998">
        <f t="shared" si="696"/>
        <v>0.48088047191564631</v>
      </c>
      <c r="AF4998">
        <f t="shared" si="697"/>
        <v>0.31796285884109382</v>
      </c>
      <c r="AG4998">
        <f t="shared" si="698"/>
        <v>0</v>
      </c>
      <c r="AH4998">
        <f t="shared" si="699"/>
        <v>0</v>
      </c>
      <c r="AI4998">
        <f t="shared" si="700"/>
        <v>0</v>
      </c>
      <c r="AJ4998">
        <f t="shared" si="701"/>
        <v>1</v>
      </c>
      <c r="AK4998">
        <f t="shared" si="702"/>
        <v>0</v>
      </c>
    </row>
    <row r="4999" spans="1:37" x14ac:dyDescent="0.35">
      <c r="A4999">
        <v>1</v>
      </c>
      <c r="B4999">
        <v>2</v>
      </c>
      <c r="C4999">
        <v>0</v>
      </c>
      <c r="D4999">
        <v>4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28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101.8</v>
      </c>
      <c r="AA4999">
        <v>0</v>
      </c>
      <c r="AB4999">
        <v>1</v>
      </c>
      <c r="AC4999">
        <f t="shared" si="694"/>
        <v>-0.5450863451568102</v>
      </c>
      <c r="AD4999">
        <f t="shared" si="695"/>
        <v>0.57979171897157777</v>
      </c>
      <c r="AE4999">
        <f t="shared" si="696"/>
        <v>0.36700516404087374</v>
      </c>
      <c r="AF4999">
        <f t="shared" si="697"/>
        <v>0.43532782485233201</v>
      </c>
      <c r="AG4999">
        <f t="shared" si="698"/>
        <v>0</v>
      </c>
      <c r="AH4999">
        <f t="shared" si="699"/>
        <v>0</v>
      </c>
      <c r="AI4999">
        <f t="shared" si="700"/>
        <v>0</v>
      </c>
      <c r="AJ4999">
        <f t="shared" si="701"/>
        <v>1</v>
      </c>
      <c r="AK4999">
        <f t="shared" si="702"/>
        <v>0</v>
      </c>
    </row>
    <row r="5000" spans="1:37" x14ac:dyDescent="0.35">
      <c r="A5000">
        <v>1</v>
      </c>
      <c r="B5000">
        <v>2</v>
      </c>
      <c r="C5000">
        <v>0</v>
      </c>
      <c r="D5000">
        <v>3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279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110</v>
      </c>
      <c r="AA5000">
        <v>0</v>
      </c>
      <c r="AB5000">
        <v>1</v>
      </c>
      <c r="AC5000">
        <f t="shared" si="694"/>
        <v>2.4650324229724903</v>
      </c>
      <c r="AD5000">
        <f t="shared" si="695"/>
        <v>11.763863565221813</v>
      </c>
      <c r="AE5000">
        <f t="shared" si="696"/>
        <v>0.92165381626886567</v>
      </c>
      <c r="AF5000">
        <f t="shared" si="697"/>
        <v>3.5432174300386234E-2</v>
      </c>
      <c r="AG5000">
        <f t="shared" si="698"/>
        <v>1</v>
      </c>
      <c r="AH5000">
        <f t="shared" si="699"/>
        <v>1</v>
      </c>
      <c r="AI5000">
        <f t="shared" si="700"/>
        <v>0</v>
      </c>
      <c r="AJ5000">
        <f t="shared" si="701"/>
        <v>0</v>
      </c>
      <c r="AK5000">
        <f t="shared" si="702"/>
        <v>0</v>
      </c>
    </row>
    <row r="5001" spans="1:37" x14ac:dyDescent="0.35">
      <c r="A5001">
        <v>1</v>
      </c>
      <c r="B5001">
        <v>2</v>
      </c>
      <c r="C5001">
        <v>0</v>
      </c>
      <c r="D5001">
        <v>4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225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92.65</v>
      </c>
      <c r="AA5001">
        <v>1</v>
      </c>
      <c r="AB5001">
        <v>1</v>
      </c>
      <c r="AC5001">
        <f t="shared" si="694"/>
        <v>0.33364210026672136</v>
      </c>
      <c r="AD5001">
        <f t="shared" si="695"/>
        <v>1.3960434105883934</v>
      </c>
      <c r="AE5001">
        <f t="shared" si="696"/>
        <v>0.58264529115754582</v>
      </c>
      <c r="AF5001">
        <f t="shared" si="697"/>
        <v>0.23459575909166361</v>
      </c>
      <c r="AG5001">
        <f t="shared" si="698"/>
        <v>1</v>
      </c>
      <c r="AH5001">
        <f t="shared" si="699"/>
        <v>1</v>
      </c>
      <c r="AI5001">
        <f t="shared" si="700"/>
        <v>0</v>
      </c>
      <c r="AJ5001">
        <f t="shared" si="701"/>
        <v>0</v>
      </c>
      <c r="AK5001">
        <f t="shared" si="702"/>
        <v>0</v>
      </c>
    </row>
    <row r="5002" spans="1:37" x14ac:dyDescent="0.35">
      <c r="A5002">
        <v>1</v>
      </c>
      <c r="B5002">
        <v>2</v>
      </c>
      <c r="C5002">
        <v>2</v>
      </c>
      <c r="D5002">
        <v>2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1</v>
      </c>
      <c r="K5002">
        <v>0</v>
      </c>
      <c r="L5002">
        <v>39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156.6</v>
      </c>
      <c r="AA5002">
        <v>1</v>
      </c>
      <c r="AB5002">
        <v>0</v>
      </c>
      <c r="AC5002">
        <f t="shared" si="694"/>
        <v>-1.4957397748231225</v>
      </c>
      <c r="AD5002">
        <f t="shared" si="695"/>
        <v>0.22408277260541373</v>
      </c>
      <c r="AE5002">
        <f t="shared" si="696"/>
        <v>0.18306178113140342</v>
      </c>
      <c r="AF5002">
        <f t="shared" si="697"/>
        <v>8.7810785840885058E-2</v>
      </c>
      <c r="AG5002">
        <f t="shared" si="698"/>
        <v>0</v>
      </c>
      <c r="AH5002">
        <f t="shared" si="699"/>
        <v>0</v>
      </c>
      <c r="AI5002">
        <f t="shared" si="700"/>
        <v>0</v>
      </c>
      <c r="AJ5002">
        <f t="shared" si="701"/>
        <v>0</v>
      </c>
      <c r="AK5002">
        <f t="shared" si="702"/>
        <v>1</v>
      </c>
    </row>
    <row r="5003" spans="1:37" x14ac:dyDescent="0.35">
      <c r="A5003">
        <v>1</v>
      </c>
      <c r="B5003">
        <v>2</v>
      </c>
      <c r="C5003">
        <v>0</v>
      </c>
      <c r="D5003">
        <v>6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  <c r="K5003">
        <v>0</v>
      </c>
      <c r="L5003">
        <v>124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143.1</v>
      </c>
      <c r="AA5003">
        <v>0</v>
      </c>
      <c r="AB5003">
        <v>1</v>
      </c>
      <c r="AC5003">
        <f t="shared" si="694"/>
        <v>1.0292351852215118</v>
      </c>
      <c r="AD5003">
        <f t="shared" si="695"/>
        <v>2.7989243571743989</v>
      </c>
      <c r="AE5003">
        <f t="shared" si="696"/>
        <v>0.73676759367122813</v>
      </c>
      <c r="AF5003">
        <f t="shared" si="697"/>
        <v>0.13266948460175593</v>
      </c>
      <c r="AG5003">
        <f t="shared" si="698"/>
        <v>1</v>
      </c>
      <c r="AH5003">
        <f t="shared" si="699"/>
        <v>1</v>
      </c>
      <c r="AI5003">
        <f t="shared" si="700"/>
        <v>0</v>
      </c>
      <c r="AJ5003">
        <f t="shared" si="701"/>
        <v>0</v>
      </c>
      <c r="AK5003">
        <f t="shared" si="702"/>
        <v>0</v>
      </c>
    </row>
    <row r="5004" spans="1:37" x14ac:dyDescent="0.35">
      <c r="A5004">
        <v>1</v>
      </c>
      <c r="B5004">
        <v>2</v>
      </c>
      <c r="C5004">
        <v>0</v>
      </c>
      <c r="D5004">
        <v>4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174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109.65</v>
      </c>
      <c r="AA5004">
        <v>0</v>
      </c>
      <c r="AB5004">
        <v>1</v>
      </c>
      <c r="AC5004">
        <f t="shared" si="694"/>
        <v>0.81625260469536753</v>
      </c>
      <c r="AD5004">
        <f t="shared" si="695"/>
        <v>2.2620072994890323</v>
      </c>
      <c r="AE5004">
        <f t="shared" si="696"/>
        <v>0.69344029360184389</v>
      </c>
      <c r="AF5004">
        <f t="shared" si="697"/>
        <v>0.15899092648043975</v>
      </c>
      <c r="AG5004">
        <f t="shared" si="698"/>
        <v>1</v>
      </c>
      <c r="AH5004">
        <f t="shared" si="699"/>
        <v>1</v>
      </c>
      <c r="AI5004">
        <f t="shared" si="700"/>
        <v>0</v>
      </c>
      <c r="AJ5004">
        <f t="shared" si="701"/>
        <v>0</v>
      </c>
      <c r="AK5004">
        <f t="shared" si="702"/>
        <v>0</v>
      </c>
    </row>
    <row r="5005" spans="1:37" x14ac:dyDescent="0.35">
      <c r="A5005">
        <v>1</v>
      </c>
      <c r="B5005">
        <v>1</v>
      </c>
      <c r="C5005">
        <v>0</v>
      </c>
      <c r="D5005">
        <v>3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280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100</v>
      </c>
      <c r="AA5005">
        <v>0</v>
      </c>
      <c r="AB5005">
        <v>1</v>
      </c>
      <c r="AC5005">
        <f t="shared" si="694"/>
        <v>1.765475338271163</v>
      </c>
      <c r="AD5005">
        <f t="shared" si="695"/>
        <v>5.8443497410374707</v>
      </c>
      <c r="AE5005">
        <f t="shared" si="696"/>
        <v>0.85389408229620667</v>
      </c>
      <c r="AF5005">
        <f t="shared" si="697"/>
        <v>6.859599620453255E-2</v>
      </c>
      <c r="AG5005">
        <f t="shared" si="698"/>
        <v>1</v>
      </c>
      <c r="AH5005">
        <f t="shared" si="699"/>
        <v>1</v>
      </c>
      <c r="AI5005">
        <f t="shared" si="700"/>
        <v>0</v>
      </c>
      <c r="AJ5005">
        <f t="shared" si="701"/>
        <v>0</v>
      </c>
      <c r="AK5005">
        <f t="shared" si="702"/>
        <v>0</v>
      </c>
    </row>
    <row r="5006" spans="1:37" x14ac:dyDescent="0.35">
      <c r="A5006">
        <v>1</v>
      </c>
      <c r="B5006">
        <v>2</v>
      </c>
      <c r="C5006">
        <v>0</v>
      </c>
      <c r="D5006">
        <v>1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0</v>
      </c>
      <c r="L5006">
        <v>10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156</v>
      </c>
      <c r="AA5006">
        <v>1</v>
      </c>
      <c r="AB5006">
        <v>0</v>
      </c>
      <c r="AC5006">
        <f t="shared" si="694"/>
        <v>-1.4696555248750229</v>
      </c>
      <c r="AD5006">
        <f t="shared" si="695"/>
        <v>0.23000470244037227</v>
      </c>
      <c r="AE5006">
        <f t="shared" si="696"/>
        <v>0.18699497813629079</v>
      </c>
      <c r="AF5006">
        <f t="shared" si="697"/>
        <v>8.9906771797122531E-2</v>
      </c>
      <c r="AG5006">
        <f t="shared" si="698"/>
        <v>0</v>
      </c>
      <c r="AH5006">
        <f t="shared" si="699"/>
        <v>0</v>
      </c>
      <c r="AI5006">
        <f t="shared" si="700"/>
        <v>0</v>
      </c>
      <c r="AJ5006">
        <f t="shared" si="701"/>
        <v>0</v>
      </c>
      <c r="AK5006">
        <f t="shared" si="702"/>
        <v>1</v>
      </c>
    </row>
    <row r="5007" spans="1:37" x14ac:dyDescent="0.35">
      <c r="A5007">
        <v>1</v>
      </c>
      <c r="B5007">
        <v>2</v>
      </c>
      <c r="C5007">
        <v>0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43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85</v>
      </c>
      <c r="AA5007">
        <v>0</v>
      </c>
      <c r="AB5007">
        <v>0</v>
      </c>
      <c r="AC5007">
        <f t="shared" si="694"/>
        <v>-1.4720081050974401</v>
      </c>
      <c r="AD5007">
        <f t="shared" si="695"/>
        <v>0.22946423392339463</v>
      </c>
      <c r="AE5007">
        <f t="shared" si="696"/>
        <v>0.18663758374746839</v>
      </c>
      <c r="AF5007">
        <f t="shared" si="697"/>
        <v>8.9715899292189774E-2</v>
      </c>
      <c r="AG5007">
        <f t="shared" si="698"/>
        <v>0</v>
      </c>
      <c r="AH5007">
        <f t="shared" si="699"/>
        <v>0</v>
      </c>
      <c r="AI5007">
        <f t="shared" si="700"/>
        <v>0</v>
      </c>
      <c r="AJ5007">
        <f t="shared" si="701"/>
        <v>0</v>
      </c>
      <c r="AK5007">
        <f t="shared" si="702"/>
        <v>1</v>
      </c>
    </row>
    <row r="5008" spans="1:37" x14ac:dyDescent="0.35">
      <c r="A5008">
        <v>1</v>
      </c>
      <c r="B5008">
        <v>2</v>
      </c>
      <c r="C5008">
        <v>0</v>
      </c>
      <c r="D5008">
        <v>7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  <c r="K5008">
        <v>0</v>
      </c>
      <c r="L5008">
        <v>176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112.2</v>
      </c>
      <c r="AA5008">
        <v>1</v>
      </c>
      <c r="AB5008">
        <v>1</v>
      </c>
      <c r="AC5008">
        <f t="shared" si="694"/>
        <v>0.44715168561376117</v>
      </c>
      <c r="AD5008">
        <f t="shared" si="695"/>
        <v>1.5638514950702302</v>
      </c>
      <c r="AE5008">
        <f t="shared" si="696"/>
        <v>0.60996180866060357</v>
      </c>
      <c r="AF5008">
        <f t="shared" si="697"/>
        <v>0.21469735647644844</v>
      </c>
      <c r="AG5008">
        <f t="shared" si="698"/>
        <v>1</v>
      </c>
      <c r="AH5008">
        <f t="shared" si="699"/>
        <v>1</v>
      </c>
      <c r="AI5008">
        <f t="shared" si="700"/>
        <v>0</v>
      </c>
      <c r="AJ5008">
        <f t="shared" si="701"/>
        <v>0</v>
      </c>
      <c r="AK5008">
        <f t="shared" si="702"/>
        <v>0</v>
      </c>
    </row>
    <row r="5009" spans="1:37" x14ac:dyDescent="0.35">
      <c r="A5009">
        <v>1</v>
      </c>
      <c r="B5009">
        <v>1</v>
      </c>
      <c r="C5009">
        <v>0</v>
      </c>
      <c r="D5009">
        <v>2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2</v>
      </c>
      <c r="M5009">
        <v>0</v>
      </c>
      <c r="N5009">
        <v>0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90</v>
      </c>
      <c r="AA5009">
        <v>0</v>
      </c>
      <c r="AB5009">
        <v>0</v>
      </c>
      <c r="AC5009">
        <f t="shared" ref="AC5009:AC5072" si="703">SUMPRODUCT($A$14:$AA$14,A5009:AA5009)</f>
        <v>-2.0259583151782996</v>
      </c>
      <c r="AD5009">
        <f t="shared" ref="AD5009:AD5072" si="704">EXP(AC5009)</f>
        <v>0.13186741207456448</v>
      </c>
      <c r="AE5009">
        <f t="shared" ref="AE5009:AE5072" si="705">AD5009/(AD5009+1)</f>
        <v>0.11650429252386445</v>
      </c>
      <c r="AF5009">
        <f t="shared" ref="AF5009:AF5072" si="706">-AB5009*LOG(AE5009)-(1-AB5009)*LOG(1-AE5009)</f>
        <v>5.3795556201310449E-2</v>
      </c>
      <c r="AG5009">
        <f t="shared" ref="AG5009:AG5072" si="707">IF(AE5009&gt;$AG$14,1,0)</f>
        <v>0</v>
      </c>
      <c r="AH5009">
        <f t="shared" ref="AH5009:AH5072" si="708">IF(AND(AB5009=1,AG5009=1),1,0)</f>
        <v>0</v>
      </c>
      <c r="AI5009">
        <f t="shared" ref="AI5009:AI5072" si="709">IF(AND(AB5009=0,AG5009=1),1,0)</f>
        <v>0</v>
      </c>
      <c r="AJ5009">
        <f t="shared" ref="AJ5009:AJ5072" si="710">IF(AND(AB5009=1,AG5009=0),1,0)</f>
        <v>0</v>
      </c>
      <c r="AK5009">
        <f t="shared" ref="AK5009:AK5072" si="711">IF(AND(AB5009=0,AG5009=0),1,0)</f>
        <v>1</v>
      </c>
    </row>
    <row r="5010" spans="1:37" x14ac:dyDescent="0.35">
      <c r="A5010">
        <v>1</v>
      </c>
      <c r="B5010">
        <v>1</v>
      </c>
      <c r="C5010">
        <v>0</v>
      </c>
      <c r="D5010">
        <v>5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74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72.25</v>
      </c>
      <c r="AA5010">
        <v>0</v>
      </c>
      <c r="AB5010">
        <v>1</v>
      </c>
      <c r="AC5010">
        <f t="shared" si="703"/>
        <v>-0.45218234571582383</v>
      </c>
      <c r="AD5010">
        <f t="shared" si="704"/>
        <v>0.63623814384722344</v>
      </c>
      <c r="AE5010">
        <f t="shared" si="705"/>
        <v>0.38884201926209916</v>
      </c>
      <c r="AF5010">
        <f t="shared" si="706"/>
        <v>0.41022681023849605</v>
      </c>
      <c r="AG5010">
        <f t="shared" si="707"/>
        <v>0</v>
      </c>
      <c r="AH5010">
        <f t="shared" si="708"/>
        <v>0</v>
      </c>
      <c r="AI5010">
        <f t="shared" si="709"/>
        <v>0</v>
      </c>
      <c r="AJ5010">
        <f t="shared" si="710"/>
        <v>1</v>
      </c>
      <c r="AK5010">
        <f t="shared" si="711"/>
        <v>0</v>
      </c>
    </row>
    <row r="5011" spans="1:37" x14ac:dyDescent="0.35">
      <c r="A5011">
        <v>1</v>
      </c>
      <c r="B5011">
        <v>2</v>
      </c>
      <c r="C5011">
        <v>0</v>
      </c>
      <c r="D5011">
        <v>2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40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134.1</v>
      </c>
      <c r="AA5011">
        <v>1</v>
      </c>
      <c r="AB5011">
        <v>0</v>
      </c>
      <c r="AC5011">
        <f t="shared" si="703"/>
        <v>-1.7511224624357111</v>
      </c>
      <c r="AD5011">
        <f t="shared" si="704"/>
        <v>0.17357899815646935</v>
      </c>
      <c r="AE5011">
        <f t="shared" si="705"/>
        <v>0.14790567863700527</v>
      </c>
      <c r="AF5011">
        <f t="shared" si="706"/>
        <v>6.9512328965451869E-2</v>
      </c>
      <c r="AG5011">
        <f t="shared" si="707"/>
        <v>0</v>
      </c>
      <c r="AH5011">
        <f t="shared" si="708"/>
        <v>0</v>
      </c>
      <c r="AI5011">
        <f t="shared" si="709"/>
        <v>0</v>
      </c>
      <c r="AJ5011">
        <f t="shared" si="710"/>
        <v>0</v>
      </c>
      <c r="AK5011">
        <f t="shared" si="711"/>
        <v>1</v>
      </c>
    </row>
    <row r="5012" spans="1:37" x14ac:dyDescent="0.35">
      <c r="A5012">
        <v>1</v>
      </c>
      <c r="B5012">
        <v>2</v>
      </c>
      <c r="C5012">
        <v>0</v>
      </c>
      <c r="D5012">
        <v>3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106</v>
      </c>
      <c r="M5012">
        <v>0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77.33</v>
      </c>
      <c r="AA5012">
        <v>0</v>
      </c>
      <c r="AB5012">
        <v>0</v>
      </c>
      <c r="AC5012">
        <f t="shared" si="703"/>
        <v>5.5250767831983572E-2</v>
      </c>
      <c r="AD5012">
        <f t="shared" si="704"/>
        <v>1.0568055942976331</v>
      </c>
      <c r="AE5012">
        <f t="shared" si="705"/>
        <v>0.51380917925717506</v>
      </c>
      <c r="AF5012">
        <f t="shared" si="706"/>
        <v>0.31319324487230321</v>
      </c>
      <c r="AG5012">
        <f t="shared" si="707"/>
        <v>1</v>
      </c>
      <c r="AH5012">
        <f t="shared" si="708"/>
        <v>0</v>
      </c>
      <c r="AI5012">
        <f t="shared" si="709"/>
        <v>1</v>
      </c>
      <c r="AJ5012">
        <f t="shared" si="710"/>
        <v>0</v>
      </c>
      <c r="AK5012">
        <f t="shared" si="711"/>
        <v>0</v>
      </c>
    </row>
    <row r="5013" spans="1:37" x14ac:dyDescent="0.35">
      <c r="A5013">
        <v>1</v>
      </c>
      <c r="B5013">
        <v>1</v>
      </c>
      <c r="C5013">
        <v>0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99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81</v>
      </c>
      <c r="AA5013">
        <v>0</v>
      </c>
      <c r="AB5013">
        <v>0</v>
      </c>
      <c r="AC5013">
        <f t="shared" si="703"/>
        <v>-5.4839459901330434E-2</v>
      </c>
      <c r="AD5013">
        <f t="shared" si="704"/>
        <v>0.94663710897011755</v>
      </c>
      <c r="AE5013">
        <f t="shared" si="705"/>
        <v>0.48629356987391592</v>
      </c>
      <c r="AF5013">
        <f t="shared" si="706"/>
        <v>0.28928499812460434</v>
      </c>
      <c r="AG5013">
        <f t="shared" si="707"/>
        <v>0</v>
      </c>
      <c r="AH5013">
        <f t="shared" si="708"/>
        <v>0</v>
      </c>
      <c r="AI5013">
        <f t="shared" si="709"/>
        <v>0</v>
      </c>
      <c r="AJ5013">
        <f t="shared" si="710"/>
        <v>0</v>
      </c>
      <c r="AK5013">
        <f t="shared" si="711"/>
        <v>1</v>
      </c>
    </row>
    <row r="5014" spans="1:37" x14ac:dyDescent="0.35">
      <c r="A5014">
        <v>1</v>
      </c>
      <c r="B5014">
        <v>2</v>
      </c>
      <c r="C5014">
        <v>0</v>
      </c>
      <c r="D5014">
        <v>3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45</v>
      </c>
      <c r="M5014">
        <v>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83.3</v>
      </c>
      <c r="AA5014">
        <v>1</v>
      </c>
      <c r="AB5014">
        <v>0</v>
      </c>
      <c r="AC5014">
        <f t="shared" si="703"/>
        <v>-1.484016122870405</v>
      </c>
      <c r="AD5014">
        <f t="shared" si="704"/>
        <v>0.22672530081396441</v>
      </c>
      <c r="AE5014">
        <f t="shared" si="705"/>
        <v>0.18482157387927536</v>
      </c>
      <c r="AF5014">
        <f t="shared" si="706"/>
        <v>8.8747322550088423E-2</v>
      </c>
      <c r="AG5014">
        <f t="shared" si="707"/>
        <v>0</v>
      </c>
      <c r="AH5014">
        <f t="shared" si="708"/>
        <v>0</v>
      </c>
      <c r="AI5014">
        <f t="shared" si="709"/>
        <v>0</v>
      </c>
      <c r="AJ5014">
        <f t="shared" si="710"/>
        <v>0</v>
      </c>
      <c r="AK5014">
        <f t="shared" si="711"/>
        <v>1</v>
      </c>
    </row>
    <row r="5015" spans="1:37" x14ac:dyDescent="0.35">
      <c r="A5015">
        <v>1</v>
      </c>
      <c r="B5015">
        <v>1</v>
      </c>
      <c r="C5015">
        <v>0</v>
      </c>
      <c r="D5015">
        <v>3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14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1</v>
      </c>
      <c r="W5015">
        <v>0</v>
      </c>
      <c r="X5015">
        <v>0</v>
      </c>
      <c r="Y5015">
        <v>0</v>
      </c>
      <c r="Z5015">
        <v>75</v>
      </c>
      <c r="AA5015">
        <v>0</v>
      </c>
      <c r="AB5015">
        <v>0</v>
      </c>
      <c r="AC5015">
        <f t="shared" si="703"/>
        <v>-1.5051695630786281</v>
      </c>
      <c r="AD5015">
        <f t="shared" si="704"/>
        <v>0.22197965108759857</v>
      </c>
      <c r="AE5015">
        <f t="shared" si="705"/>
        <v>0.18165576725441376</v>
      </c>
      <c r="AF5015">
        <f t="shared" si="706"/>
        <v>8.7063973914759271E-2</v>
      </c>
      <c r="AG5015">
        <f t="shared" si="707"/>
        <v>0</v>
      </c>
      <c r="AH5015">
        <f t="shared" si="708"/>
        <v>0</v>
      </c>
      <c r="AI5015">
        <f t="shared" si="709"/>
        <v>0</v>
      </c>
      <c r="AJ5015">
        <f t="shared" si="710"/>
        <v>0</v>
      </c>
      <c r="AK5015">
        <f t="shared" si="711"/>
        <v>1</v>
      </c>
    </row>
    <row r="5016" spans="1:37" x14ac:dyDescent="0.35">
      <c r="A5016">
        <v>1</v>
      </c>
      <c r="B5016">
        <v>3</v>
      </c>
      <c r="C5016">
        <v>0</v>
      </c>
      <c r="D5016">
        <v>3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  <c r="K5016">
        <v>0</v>
      </c>
      <c r="L5016">
        <v>106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151.19999999999999</v>
      </c>
      <c r="AA5016">
        <v>2</v>
      </c>
      <c r="AB5016">
        <v>1</v>
      </c>
      <c r="AC5016">
        <f t="shared" si="703"/>
        <v>-1.0692495101169737</v>
      </c>
      <c r="AD5016">
        <f t="shared" si="704"/>
        <v>0.3432660384622031</v>
      </c>
      <c r="AE5016">
        <f t="shared" si="705"/>
        <v>0.25554583279361454</v>
      </c>
      <c r="AF5016">
        <f t="shared" si="706"/>
        <v>0.59253119672593979</v>
      </c>
      <c r="AG5016">
        <f t="shared" si="707"/>
        <v>0</v>
      </c>
      <c r="AH5016">
        <f t="shared" si="708"/>
        <v>0</v>
      </c>
      <c r="AI5016">
        <f t="shared" si="709"/>
        <v>0</v>
      </c>
      <c r="AJ5016">
        <f t="shared" si="710"/>
        <v>1</v>
      </c>
      <c r="AK5016">
        <f t="shared" si="711"/>
        <v>0</v>
      </c>
    </row>
    <row r="5017" spans="1:37" x14ac:dyDescent="0.35">
      <c r="A5017">
        <v>1</v>
      </c>
      <c r="B5017">
        <v>2</v>
      </c>
      <c r="C5017">
        <v>0</v>
      </c>
      <c r="D5017">
        <v>1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14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73</v>
      </c>
      <c r="AA5017">
        <v>0</v>
      </c>
      <c r="AB5017">
        <v>0</v>
      </c>
      <c r="AC5017">
        <f t="shared" si="703"/>
        <v>-2.1019783429769623</v>
      </c>
      <c r="AD5017">
        <f t="shared" si="704"/>
        <v>0.12221440691770427</v>
      </c>
      <c r="AE5017">
        <f t="shared" si="705"/>
        <v>0.10890468538305503</v>
      </c>
      <c r="AF5017">
        <f t="shared" si="706"/>
        <v>5.0075839848366541E-2</v>
      </c>
      <c r="AG5017">
        <f t="shared" si="707"/>
        <v>0</v>
      </c>
      <c r="AH5017">
        <f t="shared" si="708"/>
        <v>0</v>
      </c>
      <c r="AI5017">
        <f t="shared" si="709"/>
        <v>0</v>
      </c>
      <c r="AJ5017">
        <f t="shared" si="710"/>
        <v>0</v>
      </c>
      <c r="AK5017">
        <f t="shared" si="711"/>
        <v>1</v>
      </c>
    </row>
    <row r="5018" spans="1:37" x14ac:dyDescent="0.35">
      <c r="A5018">
        <v>1</v>
      </c>
      <c r="B5018">
        <v>1</v>
      </c>
      <c r="C5018">
        <v>0</v>
      </c>
      <c r="D5018">
        <v>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1</v>
      </c>
      <c r="AB5018">
        <v>0</v>
      </c>
      <c r="AC5018">
        <f t="shared" si="703"/>
        <v>-5.2224029625431232</v>
      </c>
      <c r="AD5018">
        <f t="shared" si="704"/>
        <v>5.3943511161728937E-3</v>
      </c>
      <c r="AE5018">
        <f t="shared" si="705"/>
        <v>5.3654082203507215E-3</v>
      </c>
      <c r="AF5018">
        <f t="shared" si="706"/>
        <v>2.3364407826801021E-3</v>
      </c>
      <c r="AG5018">
        <f t="shared" si="707"/>
        <v>0</v>
      </c>
      <c r="AH5018">
        <f t="shared" si="708"/>
        <v>0</v>
      </c>
      <c r="AI5018">
        <f t="shared" si="709"/>
        <v>0</v>
      </c>
      <c r="AJ5018">
        <f t="shared" si="710"/>
        <v>0</v>
      </c>
      <c r="AK5018">
        <f t="shared" si="711"/>
        <v>1</v>
      </c>
    </row>
    <row r="5019" spans="1:37" x14ac:dyDescent="0.35">
      <c r="A5019">
        <v>1</v>
      </c>
      <c r="B5019">
        <v>1</v>
      </c>
      <c r="C5019">
        <v>0</v>
      </c>
      <c r="D5019">
        <v>4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118</v>
      </c>
      <c r="M5019">
        <v>0</v>
      </c>
      <c r="N5019">
        <v>0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110</v>
      </c>
      <c r="AA5019">
        <v>0</v>
      </c>
      <c r="AB5019">
        <v>0</v>
      </c>
      <c r="AC5019">
        <f t="shared" si="703"/>
        <v>0.18352654414613534</v>
      </c>
      <c r="AD5019">
        <f t="shared" si="704"/>
        <v>1.2014468563693605</v>
      </c>
      <c r="AE5019">
        <f t="shared" si="705"/>
        <v>0.54575328625047714</v>
      </c>
      <c r="AF5019">
        <f t="shared" si="706"/>
        <v>0.34270820591450357</v>
      </c>
      <c r="AG5019">
        <f t="shared" si="707"/>
        <v>1</v>
      </c>
      <c r="AH5019">
        <f t="shared" si="708"/>
        <v>0</v>
      </c>
      <c r="AI5019">
        <f t="shared" si="709"/>
        <v>1</v>
      </c>
      <c r="AJ5019">
        <f t="shared" si="710"/>
        <v>0</v>
      </c>
      <c r="AK5019">
        <f t="shared" si="711"/>
        <v>0</v>
      </c>
    </row>
    <row r="5020" spans="1:37" x14ac:dyDescent="0.35">
      <c r="A5020">
        <v>1</v>
      </c>
      <c r="B5020">
        <v>2</v>
      </c>
      <c r="C5020">
        <v>0</v>
      </c>
      <c r="D5020">
        <v>3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23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109</v>
      </c>
      <c r="AA5020">
        <v>0</v>
      </c>
      <c r="AB5020">
        <v>0</v>
      </c>
      <c r="AC5020">
        <f t="shared" si="703"/>
        <v>-3.0232099095083256</v>
      </c>
      <c r="AD5020">
        <f t="shared" si="704"/>
        <v>4.8644822010528756E-2</v>
      </c>
      <c r="AE5020">
        <f t="shared" si="705"/>
        <v>4.6388272739728786E-2</v>
      </c>
      <c r="AF5020">
        <f t="shared" si="706"/>
        <v>2.0628416734389532E-2</v>
      </c>
      <c r="AG5020">
        <f t="shared" si="707"/>
        <v>0</v>
      </c>
      <c r="AH5020">
        <f t="shared" si="708"/>
        <v>0</v>
      </c>
      <c r="AI5020">
        <f t="shared" si="709"/>
        <v>0</v>
      </c>
      <c r="AJ5020">
        <f t="shared" si="710"/>
        <v>0</v>
      </c>
      <c r="AK5020">
        <f t="shared" si="711"/>
        <v>1</v>
      </c>
    </row>
    <row r="5021" spans="1:37" x14ac:dyDescent="0.35">
      <c r="A5021">
        <v>1</v>
      </c>
      <c r="B5021">
        <v>2</v>
      </c>
      <c r="C5021">
        <v>0</v>
      </c>
      <c r="D5021">
        <v>3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29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102</v>
      </c>
      <c r="AA5021">
        <v>1</v>
      </c>
      <c r="AB5021">
        <v>0</v>
      </c>
      <c r="AC5021">
        <f t="shared" si="703"/>
        <v>-1.7407008746034247</v>
      </c>
      <c r="AD5021">
        <f t="shared" si="704"/>
        <v>0.17539742592577448</v>
      </c>
      <c r="AE5021">
        <f t="shared" si="705"/>
        <v>0.14922393231176831</v>
      </c>
      <c r="AF5021">
        <f t="shared" si="706"/>
        <v>7.0184735291553196E-2</v>
      </c>
      <c r="AG5021">
        <f t="shared" si="707"/>
        <v>0</v>
      </c>
      <c r="AH5021">
        <f t="shared" si="708"/>
        <v>0</v>
      </c>
      <c r="AI5021">
        <f t="shared" si="709"/>
        <v>0</v>
      </c>
      <c r="AJ5021">
        <f t="shared" si="710"/>
        <v>0</v>
      </c>
      <c r="AK5021">
        <f t="shared" si="711"/>
        <v>1</v>
      </c>
    </row>
    <row r="5022" spans="1:37" x14ac:dyDescent="0.35">
      <c r="A5022">
        <v>1</v>
      </c>
      <c r="B5022">
        <v>3</v>
      </c>
      <c r="C5022">
        <v>0</v>
      </c>
      <c r="D5022">
        <v>5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93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150.44999999999999</v>
      </c>
      <c r="AA5022">
        <v>3</v>
      </c>
      <c r="AB5022">
        <v>0</v>
      </c>
      <c r="AC5022">
        <f t="shared" si="703"/>
        <v>-2.082246275326344</v>
      </c>
      <c r="AD5022">
        <f t="shared" si="704"/>
        <v>0.12464989949302861</v>
      </c>
      <c r="AE5022">
        <f t="shared" si="705"/>
        <v>0.11083440237643599</v>
      </c>
      <c r="AF5022">
        <f t="shared" si="706"/>
        <v>5.1017348774757026E-2</v>
      </c>
      <c r="AG5022">
        <f t="shared" si="707"/>
        <v>0</v>
      </c>
      <c r="AH5022">
        <f t="shared" si="708"/>
        <v>0</v>
      </c>
      <c r="AI5022">
        <f t="shared" si="709"/>
        <v>0</v>
      </c>
      <c r="AJ5022">
        <f t="shared" si="710"/>
        <v>0</v>
      </c>
      <c r="AK5022">
        <f t="shared" si="711"/>
        <v>1</v>
      </c>
    </row>
    <row r="5023" spans="1:37" x14ac:dyDescent="0.35">
      <c r="A5023">
        <v>1</v>
      </c>
      <c r="B5023">
        <v>1</v>
      </c>
      <c r="C5023">
        <v>0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35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99</v>
      </c>
      <c r="AA5023">
        <v>0</v>
      </c>
      <c r="AB5023">
        <v>1</v>
      </c>
      <c r="AC5023">
        <f t="shared" si="703"/>
        <v>-1.753550534629511</v>
      </c>
      <c r="AD5023">
        <f t="shared" si="704"/>
        <v>0.17315804707423779</v>
      </c>
      <c r="AE5023">
        <f t="shared" si="705"/>
        <v>0.14759993123354531</v>
      </c>
      <c r="AF5023">
        <f t="shared" si="706"/>
        <v>0.83091384484968978</v>
      </c>
      <c r="AG5023">
        <f t="shared" si="707"/>
        <v>0</v>
      </c>
      <c r="AH5023">
        <f t="shared" si="708"/>
        <v>0</v>
      </c>
      <c r="AI5023">
        <f t="shared" si="709"/>
        <v>0</v>
      </c>
      <c r="AJ5023">
        <f t="shared" si="710"/>
        <v>1</v>
      </c>
      <c r="AK5023">
        <f t="shared" si="711"/>
        <v>0</v>
      </c>
    </row>
    <row r="5024" spans="1:37" x14ac:dyDescent="0.35">
      <c r="A5024">
        <v>1</v>
      </c>
      <c r="B5024">
        <v>2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36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f t="shared" si="703"/>
        <v>-4.7176575001066832</v>
      </c>
      <c r="AD5024">
        <f t="shared" si="704"/>
        <v>8.936086832503921E-3</v>
      </c>
      <c r="AE5024">
        <f t="shared" si="705"/>
        <v>8.8569404436293336E-3</v>
      </c>
      <c r="AF5024">
        <f t="shared" si="706"/>
        <v>3.8636558155895171E-3</v>
      </c>
      <c r="AG5024">
        <f t="shared" si="707"/>
        <v>0</v>
      </c>
      <c r="AH5024">
        <f t="shared" si="708"/>
        <v>0</v>
      </c>
      <c r="AI5024">
        <f t="shared" si="709"/>
        <v>0</v>
      </c>
      <c r="AJ5024">
        <f t="shared" si="710"/>
        <v>0</v>
      </c>
      <c r="AK5024">
        <f t="shared" si="711"/>
        <v>1</v>
      </c>
    </row>
    <row r="5025" spans="1:37" x14ac:dyDescent="0.35">
      <c r="A5025">
        <v>1</v>
      </c>
      <c r="B5025">
        <v>3</v>
      </c>
      <c r="C5025">
        <v>0</v>
      </c>
      <c r="D5025">
        <v>1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  <c r="K5025">
        <v>0</v>
      </c>
      <c r="L5025">
        <v>52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168.3</v>
      </c>
      <c r="AA5025">
        <v>1</v>
      </c>
      <c r="AB5025">
        <v>0</v>
      </c>
      <c r="AC5025">
        <f t="shared" si="703"/>
        <v>-0.28418159800603204</v>
      </c>
      <c r="AD5025">
        <f t="shared" si="704"/>
        <v>0.75262995619606621</v>
      </c>
      <c r="AE5025">
        <f t="shared" si="705"/>
        <v>0.42942890114099463</v>
      </c>
      <c r="AF5025">
        <f t="shared" si="706"/>
        <v>0.24369023044259053</v>
      </c>
      <c r="AG5025">
        <f t="shared" si="707"/>
        <v>0</v>
      </c>
      <c r="AH5025">
        <f t="shared" si="708"/>
        <v>0</v>
      </c>
      <c r="AI5025">
        <f t="shared" si="709"/>
        <v>0</v>
      </c>
      <c r="AJ5025">
        <f t="shared" si="710"/>
        <v>0</v>
      </c>
      <c r="AK5025">
        <f t="shared" si="711"/>
        <v>1</v>
      </c>
    </row>
    <row r="5026" spans="1:37" x14ac:dyDescent="0.35">
      <c r="A5026">
        <v>1</v>
      </c>
      <c r="B5026">
        <v>1</v>
      </c>
      <c r="C5026">
        <v>0</v>
      </c>
      <c r="D5026">
        <v>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181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120</v>
      </c>
      <c r="AA5026">
        <v>0</v>
      </c>
      <c r="AB5026">
        <v>1</v>
      </c>
      <c r="AC5026">
        <f t="shared" si="703"/>
        <v>1.1097967534718576</v>
      </c>
      <c r="AD5026">
        <f t="shared" si="704"/>
        <v>3.0337417342960058</v>
      </c>
      <c r="AE5026">
        <f t="shared" si="705"/>
        <v>0.75209121806244572</v>
      </c>
      <c r="AF5026">
        <f t="shared" si="706"/>
        <v>0.12372948241544281</v>
      </c>
      <c r="AG5026">
        <f t="shared" si="707"/>
        <v>1</v>
      </c>
      <c r="AH5026">
        <f t="shared" si="708"/>
        <v>1</v>
      </c>
      <c r="AI5026">
        <f t="shared" si="709"/>
        <v>0</v>
      </c>
      <c r="AJ5026">
        <f t="shared" si="710"/>
        <v>0</v>
      </c>
      <c r="AK5026">
        <f t="shared" si="711"/>
        <v>0</v>
      </c>
    </row>
    <row r="5027" spans="1:37" x14ac:dyDescent="0.35">
      <c r="A5027">
        <v>1</v>
      </c>
      <c r="B5027">
        <v>2</v>
      </c>
      <c r="C5027">
        <v>0</v>
      </c>
      <c r="D5027">
        <v>2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2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101</v>
      </c>
      <c r="AA5027">
        <v>1</v>
      </c>
      <c r="AB5027">
        <v>0</v>
      </c>
      <c r="AC5027">
        <f t="shared" si="703"/>
        <v>-4.6991621517990314</v>
      </c>
      <c r="AD5027">
        <f t="shared" si="704"/>
        <v>9.1029007565395538E-3</v>
      </c>
      <c r="AE5027">
        <f t="shared" si="705"/>
        <v>9.0207854419157574E-3</v>
      </c>
      <c r="AF5027">
        <f t="shared" si="706"/>
        <v>3.9354545938330293E-3</v>
      </c>
      <c r="AG5027">
        <f t="shared" si="707"/>
        <v>0</v>
      </c>
      <c r="AH5027">
        <f t="shared" si="708"/>
        <v>0</v>
      </c>
      <c r="AI5027">
        <f t="shared" si="709"/>
        <v>0</v>
      </c>
      <c r="AJ5027">
        <f t="shared" si="710"/>
        <v>0</v>
      </c>
      <c r="AK5027">
        <f t="shared" si="711"/>
        <v>1</v>
      </c>
    </row>
    <row r="5028" spans="1:37" x14ac:dyDescent="0.35">
      <c r="A5028">
        <v>1</v>
      </c>
      <c r="B5028">
        <v>2</v>
      </c>
      <c r="C5028">
        <v>0</v>
      </c>
      <c r="D5028">
        <v>2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256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72.25</v>
      </c>
      <c r="AA5028">
        <v>1</v>
      </c>
      <c r="AB5028">
        <v>0</v>
      </c>
      <c r="AC5028">
        <f t="shared" si="703"/>
        <v>0.19375957932225218</v>
      </c>
      <c r="AD5028">
        <f t="shared" si="704"/>
        <v>1.2138044241908805</v>
      </c>
      <c r="AE5028">
        <f t="shared" si="705"/>
        <v>0.54828891429039039</v>
      </c>
      <c r="AF5028">
        <f t="shared" si="706"/>
        <v>0.34513925102941018</v>
      </c>
      <c r="AG5028">
        <f t="shared" si="707"/>
        <v>1</v>
      </c>
      <c r="AH5028">
        <f t="shared" si="708"/>
        <v>0</v>
      </c>
      <c r="AI5028">
        <f t="shared" si="709"/>
        <v>1</v>
      </c>
      <c r="AJ5028">
        <f t="shared" si="710"/>
        <v>0</v>
      </c>
      <c r="AK5028">
        <f t="shared" si="711"/>
        <v>0</v>
      </c>
    </row>
    <row r="5029" spans="1:37" x14ac:dyDescent="0.35">
      <c r="A5029">
        <v>1</v>
      </c>
      <c r="B5029">
        <v>2</v>
      </c>
      <c r="C5029">
        <v>0</v>
      </c>
      <c r="D5029">
        <v>1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286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90</v>
      </c>
      <c r="AA5029">
        <v>0</v>
      </c>
      <c r="AB5029">
        <v>1</v>
      </c>
      <c r="AC5029">
        <f t="shared" si="703"/>
        <v>1.9111596392745862</v>
      </c>
      <c r="AD5029">
        <f t="shared" si="704"/>
        <v>6.7609244879353243</v>
      </c>
      <c r="AE5029">
        <f t="shared" si="705"/>
        <v>0.87114937124378145</v>
      </c>
      <c r="AF5029">
        <f t="shared" si="706"/>
        <v>5.9907372495134156E-2</v>
      </c>
      <c r="AG5029">
        <f t="shared" si="707"/>
        <v>1</v>
      </c>
      <c r="AH5029">
        <f t="shared" si="708"/>
        <v>1</v>
      </c>
      <c r="AI5029">
        <f t="shared" si="709"/>
        <v>0</v>
      </c>
      <c r="AJ5029">
        <f t="shared" si="710"/>
        <v>0</v>
      </c>
      <c r="AK5029">
        <f t="shared" si="711"/>
        <v>0</v>
      </c>
    </row>
    <row r="5030" spans="1:37" x14ac:dyDescent="0.35">
      <c r="A5030">
        <v>1</v>
      </c>
      <c r="B5030">
        <v>1</v>
      </c>
      <c r="C5030">
        <v>0</v>
      </c>
      <c r="D5030">
        <v>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6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206</v>
      </c>
      <c r="AA5030">
        <v>1</v>
      </c>
      <c r="AB5030">
        <v>0</v>
      </c>
      <c r="AC5030">
        <f t="shared" si="703"/>
        <v>-0.85432567409215299</v>
      </c>
      <c r="AD5030">
        <f t="shared" si="704"/>
        <v>0.42557006726934482</v>
      </c>
      <c r="AE5030">
        <f t="shared" si="705"/>
        <v>0.29852623665458761</v>
      </c>
      <c r="AF5030">
        <f t="shared" si="706"/>
        <v>0.1539885678963436</v>
      </c>
      <c r="AG5030">
        <f t="shared" si="707"/>
        <v>0</v>
      </c>
      <c r="AH5030">
        <f t="shared" si="708"/>
        <v>0</v>
      </c>
      <c r="AI5030">
        <f t="shared" si="709"/>
        <v>0</v>
      </c>
      <c r="AJ5030">
        <f t="shared" si="710"/>
        <v>0</v>
      </c>
      <c r="AK5030">
        <f t="shared" si="711"/>
        <v>1</v>
      </c>
    </row>
    <row r="5031" spans="1:37" x14ac:dyDescent="0.35">
      <c r="A5031">
        <v>1</v>
      </c>
      <c r="B5031">
        <v>1</v>
      </c>
      <c r="C5031">
        <v>0</v>
      </c>
      <c r="D5031">
        <v>2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188</v>
      </c>
      <c r="M5031">
        <v>0</v>
      </c>
      <c r="N5031">
        <v>0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130</v>
      </c>
      <c r="AA5031">
        <v>0</v>
      </c>
      <c r="AB5031">
        <v>1</v>
      </c>
      <c r="AC5031">
        <f t="shared" si="703"/>
        <v>1.3762451930382071</v>
      </c>
      <c r="AD5031">
        <f t="shared" si="704"/>
        <v>3.9600046243790992</v>
      </c>
      <c r="AE5031">
        <f t="shared" si="705"/>
        <v>0.79838728474468279</v>
      </c>
      <c r="AF5031">
        <f t="shared" si="706"/>
        <v>9.7786388315366554E-2</v>
      </c>
      <c r="AG5031">
        <f t="shared" si="707"/>
        <v>1</v>
      </c>
      <c r="AH5031">
        <f t="shared" si="708"/>
        <v>1</v>
      </c>
      <c r="AI5031">
        <f t="shared" si="709"/>
        <v>0</v>
      </c>
      <c r="AJ5031">
        <f t="shared" si="710"/>
        <v>0</v>
      </c>
      <c r="AK5031">
        <f t="shared" si="711"/>
        <v>0</v>
      </c>
    </row>
    <row r="5032" spans="1:37" x14ac:dyDescent="0.35">
      <c r="A5032">
        <v>1</v>
      </c>
      <c r="B5032">
        <v>2</v>
      </c>
      <c r="C5032">
        <v>0</v>
      </c>
      <c r="D5032">
        <v>3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143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100</v>
      </c>
      <c r="AA5032">
        <v>0</v>
      </c>
      <c r="AB5032">
        <v>0</v>
      </c>
      <c r="AC5032">
        <f t="shared" si="703"/>
        <v>0.50971816046716034</v>
      </c>
      <c r="AD5032">
        <f t="shared" si="704"/>
        <v>1.6648219161872202</v>
      </c>
      <c r="AE5032">
        <f t="shared" si="705"/>
        <v>0.6247404023790144</v>
      </c>
      <c r="AF5032">
        <f t="shared" si="706"/>
        <v>0.42566819144836893</v>
      </c>
      <c r="AG5032">
        <f t="shared" si="707"/>
        <v>1</v>
      </c>
      <c r="AH5032">
        <f t="shared" si="708"/>
        <v>0</v>
      </c>
      <c r="AI5032">
        <f t="shared" si="709"/>
        <v>1</v>
      </c>
      <c r="AJ5032">
        <f t="shared" si="710"/>
        <v>0</v>
      </c>
      <c r="AK5032">
        <f t="shared" si="711"/>
        <v>0</v>
      </c>
    </row>
    <row r="5033" spans="1:37" x14ac:dyDescent="0.35">
      <c r="A5033">
        <v>1</v>
      </c>
      <c r="B5033">
        <v>2</v>
      </c>
      <c r="C5033">
        <v>0</v>
      </c>
      <c r="D5033">
        <v>4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19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131.35</v>
      </c>
      <c r="AA5033">
        <v>1</v>
      </c>
      <c r="AB5033">
        <v>0</v>
      </c>
      <c r="AC5033">
        <f t="shared" si="703"/>
        <v>-2.7765471468277867</v>
      </c>
      <c r="AD5033">
        <f t="shared" si="704"/>
        <v>6.2253087477957346E-2</v>
      </c>
      <c r="AE5033">
        <f t="shared" si="705"/>
        <v>5.8604760213746276E-2</v>
      </c>
      <c r="AF5033">
        <f t="shared" si="706"/>
        <v>2.6228002056389598E-2</v>
      </c>
      <c r="AG5033">
        <f t="shared" si="707"/>
        <v>0</v>
      </c>
      <c r="AH5033">
        <f t="shared" si="708"/>
        <v>0</v>
      </c>
      <c r="AI5033">
        <f t="shared" si="709"/>
        <v>0</v>
      </c>
      <c r="AJ5033">
        <f t="shared" si="710"/>
        <v>0</v>
      </c>
      <c r="AK5033">
        <f t="shared" si="711"/>
        <v>1</v>
      </c>
    </row>
    <row r="5034" spans="1:37" x14ac:dyDescent="0.35">
      <c r="A5034">
        <v>1</v>
      </c>
      <c r="B5034">
        <v>1</v>
      </c>
      <c r="C5034">
        <v>0</v>
      </c>
      <c r="D5034">
        <v>2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151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71</v>
      </c>
      <c r="AA5034">
        <v>0</v>
      </c>
      <c r="AB5034">
        <v>0</v>
      </c>
      <c r="AC5034">
        <f t="shared" si="703"/>
        <v>-2.4147406476375615</v>
      </c>
      <c r="AD5034">
        <f t="shared" si="704"/>
        <v>8.9390519558073853E-2</v>
      </c>
      <c r="AE5034">
        <f t="shared" si="705"/>
        <v>8.2055532844490284E-2</v>
      </c>
      <c r="AF5034">
        <f t="shared" si="706"/>
        <v>3.7183591497486027E-2</v>
      </c>
      <c r="AG5034">
        <f t="shared" si="707"/>
        <v>0</v>
      </c>
      <c r="AH5034">
        <f t="shared" si="708"/>
        <v>0</v>
      </c>
      <c r="AI5034">
        <f t="shared" si="709"/>
        <v>0</v>
      </c>
      <c r="AJ5034">
        <f t="shared" si="710"/>
        <v>0</v>
      </c>
      <c r="AK5034">
        <f t="shared" si="711"/>
        <v>1</v>
      </c>
    </row>
    <row r="5035" spans="1:37" x14ac:dyDescent="0.35">
      <c r="A5035">
        <v>1</v>
      </c>
      <c r="B5035">
        <v>2</v>
      </c>
      <c r="C5035">
        <v>0</v>
      </c>
      <c r="D5035">
        <v>6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349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90</v>
      </c>
      <c r="AA5035">
        <v>0</v>
      </c>
      <c r="AB5035">
        <v>1</v>
      </c>
      <c r="AC5035">
        <f t="shared" si="703"/>
        <v>3.2561488365910254</v>
      </c>
      <c r="AD5035">
        <f t="shared" si="704"/>
        <v>25.949409046837285</v>
      </c>
      <c r="AE5035">
        <f t="shared" si="705"/>
        <v>0.96289343494463908</v>
      </c>
      <c r="AF5035">
        <f t="shared" si="706"/>
        <v>1.6421774325506747E-2</v>
      </c>
      <c r="AG5035">
        <f t="shared" si="707"/>
        <v>1</v>
      </c>
      <c r="AH5035">
        <f t="shared" si="708"/>
        <v>1</v>
      </c>
      <c r="AI5035">
        <f t="shared" si="709"/>
        <v>0</v>
      </c>
      <c r="AJ5035">
        <f t="shared" si="710"/>
        <v>0</v>
      </c>
      <c r="AK5035">
        <f t="shared" si="711"/>
        <v>0</v>
      </c>
    </row>
    <row r="5036" spans="1:37" x14ac:dyDescent="0.35">
      <c r="A5036">
        <v>1</v>
      </c>
      <c r="B5036">
        <v>2</v>
      </c>
      <c r="C5036">
        <v>0</v>
      </c>
      <c r="D5036">
        <v>3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66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75</v>
      </c>
      <c r="AA5036">
        <v>0</v>
      </c>
      <c r="AB5036">
        <v>1</v>
      </c>
      <c r="AC5036">
        <f t="shared" si="703"/>
        <v>-1.1882737507838903</v>
      </c>
      <c r="AD5036">
        <f t="shared" si="704"/>
        <v>0.30474687932626299</v>
      </c>
      <c r="AE5036">
        <f t="shared" si="705"/>
        <v>0.23356781622166151</v>
      </c>
      <c r="AF5036">
        <f t="shared" si="706"/>
        <v>0.63158699974572874</v>
      </c>
      <c r="AG5036">
        <f t="shared" si="707"/>
        <v>0</v>
      </c>
      <c r="AH5036">
        <f t="shared" si="708"/>
        <v>0</v>
      </c>
      <c r="AI5036">
        <f t="shared" si="709"/>
        <v>0</v>
      </c>
      <c r="AJ5036">
        <f t="shared" si="710"/>
        <v>1</v>
      </c>
      <c r="AK5036">
        <f t="shared" si="711"/>
        <v>0</v>
      </c>
    </row>
    <row r="5037" spans="1:37" x14ac:dyDescent="0.35">
      <c r="A5037">
        <v>1</v>
      </c>
      <c r="B5037">
        <v>2</v>
      </c>
      <c r="C5037">
        <v>0</v>
      </c>
      <c r="D5037">
        <v>6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26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116.85</v>
      </c>
      <c r="AA5037">
        <v>1</v>
      </c>
      <c r="AB5037">
        <v>1</v>
      </c>
      <c r="AC5037">
        <f t="shared" si="703"/>
        <v>-1.9294909939574776</v>
      </c>
      <c r="AD5037">
        <f t="shared" si="704"/>
        <v>0.14522209859992047</v>
      </c>
      <c r="AE5037">
        <f t="shared" si="705"/>
        <v>0.12680693009457314</v>
      </c>
      <c r="AF5037">
        <f t="shared" si="706"/>
        <v>0.8968570112840224</v>
      </c>
      <c r="AG5037">
        <f t="shared" si="707"/>
        <v>0</v>
      </c>
      <c r="AH5037">
        <f t="shared" si="708"/>
        <v>0</v>
      </c>
      <c r="AI5037">
        <f t="shared" si="709"/>
        <v>0</v>
      </c>
      <c r="AJ5037">
        <f t="shared" si="710"/>
        <v>1</v>
      </c>
      <c r="AK5037">
        <f t="shared" si="711"/>
        <v>0</v>
      </c>
    </row>
    <row r="5038" spans="1:37" x14ac:dyDescent="0.35">
      <c r="A5038">
        <v>1</v>
      </c>
      <c r="B5038">
        <v>2</v>
      </c>
      <c r="C5038">
        <v>0</v>
      </c>
      <c r="D5038">
        <v>3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145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94.5</v>
      </c>
      <c r="AA5038">
        <v>0</v>
      </c>
      <c r="AB5038">
        <v>0</v>
      </c>
      <c r="AC5038">
        <f t="shared" si="703"/>
        <v>0.41308186902561506</v>
      </c>
      <c r="AD5038">
        <f t="shared" si="704"/>
        <v>1.5114687633436965</v>
      </c>
      <c r="AE5038">
        <f t="shared" si="705"/>
        <v>0.6018266224945481</v>
      </c>
      <c r="AF5038">
        <f t="shared" si="706"/>
        <v>0.39992778094596459</v>
      </c>
      <c r="AG5038">
        <f t="shared" si="707"/>
        <v>1</v>
      </c>
      <c r="AH5038">
        <f t="shared" si="708"/>
        <v>0</v>
      </c>
      <c r="AI5038">
        <f t="shared" si="709"/>
        <v>1</v>
      </c>
      <c r="AJ5038">
        <f t="shared" si="710"/>
        <v>0</v>
      </c>
      <c r="AK5038">
        <f t="shared" si="711"/>
        <v>0</v>
      </c>
    </row>
    <row r="5039" spans="1:37" x14ac:dyDescent="0.35">
      <c r="A5039">
        <v>1</v>
      </c>
      <c r="B5039">
        <v>2</v>
      </c>
      <c r="C5039">
        <v>0</v>
      </c>
      <c r="D5039">
        <v>3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54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1</v>
      </c>
      <c r="W5039">
        <v>0</v>
      </c>
      <c r="X5039">
        <v>0</v>
      </c>
      <c r="Y5039">
        <v>0</v>
      </c>
      <c r="Z5039">
        <v>79.2</v>
      </c>
      <c r="AA5039">
        <v>2</v>
      </c>
      <c r="AB5039">
        <v>0</v>
      </c>
      <c r="AC5039">
        <f t="shared" si="703"/>
        <v>-2.939364769205282</v>
      </c>
      <c r="AD5039">
        <f t="shared" si="704"/>
        <v>5.2899321345629878E-2</v>
      </c>
      <c r="AE5039">
        <f t="shared" si="705"/>
        <v>5.0241576068282875E-2</v>
      </c>
      <c r="AF5039">
        <f t="shared" si="706"/>
        <v>2.2386845758673824E-2</v>
      </c>
      <c r="AG5039">
        <f t="shared" si="707"/>
        <v>0</v>
      </c>
      <c r="AH5039">
        <f t="shared" si="708"/>
        <v>0</v>
      </c>
      <c r="AI5039">
        <f t="shared" si="709"/>
        <v>0</v>
      </c>
      <c r="AJ5039">
        <f t="shared" si="710"/>
        <v>0</v>
      </c>
      <c r="AK5039">
        <f t="shared" si="711"/>
        <v>1</v>
      </c>
    </row>
    <row r="5040" spans="1:37" x14ac:dyDescent="0.35">
      <c r="A5040">
        <v>1</v>
      </c>
      <c r="B5040">
        <v>1</v>
      </c>
      <c r="C5040">
        <v>0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47</v>
      </c>
      <c r="M5040">
        <v>0</v>
      </c>
      <c r="N5040">
        <v>0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101.7</v>
      </c>
      <c r="AA5040">
        <v>1</v>
      </c>
      <c r="AB5040">
        <v>0</v>
      </c>
      <c r="AC5040">
        <f t="shared" si="703"/>
        <v>-2.3709753068790222</v>
      </c>
      <c r="AD5040">
        <f t="shared" si="704"/>
        <v>9.3389598328744994E-2</v>
      </c>
      <c r="AE5040">
        <f t="shared" si="705"/>
        <v>8.5412920034626055E-2</v>
      </c>
      <c r="AF5040">
        <f t="shared" si="706"/>
        <v>3.8774938030098419E-2</v>
      </c>
      <c r="AG5040">
        <f t="shared" si="707"/>
        <v>0</v>
      </c>
      <c r="AH5040">
        <f t="shared" si="708"/>
        <v>0</v>
      </c>
      <c r="AI5040">
        <f t="shared" si="709"/>
        <v>0</v>
      </c>
      <c r="AJ5040">
        <f t="shared" si="710"/>
        <v>0</v>
      </c>
      <c r="AK5040">
        <f t="shared" si="711"/>
        <v>1</v>
      </c>
    </row>
    <row r="5041" spans="1:37" x14ac:dyDescent="0.35">
      <c r="A5041">
        <v>1</v>
      </c>
      <c r="B5041">
        <v>2</v>
      </c>
      <c r="C5041">
        <v>0</v>
      </c>
      <c r="D5041">
        <v>5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26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133.80000000000001</v>
      </c>
      <c r="AA5041">
        <v>0</v>
      </c>
      <c r="AB5041">
        <v>0</v>
      </c>
      <c r="AC5041">
        <f t="shared" si="703"/>
        <v>0.24626768984411251</v>
      </c>
      <c r="AD5041">
        <f t="shared" si="704"/>
        <v>1.2792419677949027</v>
      </c>
      <c r="AE5041">
        <f t="shared" si="705"/>
        <v>0.56125763998305556</v>
      </c>
      <c r="AF5041">
        <f t="shared" si="706"/>
        <v>0.35779043299078389</v>
      </c>
      <c r="AG5041">
        <f t="shared" si="707"/>
        <v>1</v>
      </c>
      <c r="AH5041">
        <f t="shared" si="708"/>
        <v>0</v>
      </c>
      <c r="AI5041">
        <f t="shared" si="709"/>
        <v>1</v>
      </c>
      <c r="AJ5041">
        <f t="shared" si="710"/>
        <v>0</v>
      </c>
      <c r="AK5041">
        <f t="shared" si="711"/>
        <v>0</v>
      </c>
    </row>
    <row r="5042" spans="1:37" x14ac:dyDescent="0.35">
      <c r="A5042">
        <v>1</v>
      </c>
      <c r="B5042">
        <v>2</v>
      </c>
      <c r="C5042">
        <v>0</v>
      </c>
      <c r="D5042">
        <v>3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86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79.2</v>
      </c>
      <c r="AA5042">
        <v>1</v>
      </c>
      <c r="AB5042">
        <v>0</v>
      </c>
      <c r="AC5042">
        <f t="shared" si="703"/>
        <v>-3.0813999046577791</v>
      </c>
      <c r="AD5042">
        <f t="shared" si="704"/>
        <v>4.5894963084523219E-2</v>
      </c>
      <c r="AE5042">
        <f t="shared" si="705"/>
        <v>4.3881044181694043E-2</v>
      </c>
      <c r="AF5042">
        <f t="shared" si="706"/>
        <v>1.9488071487932471E-2</v>
      </c>
      <c r="AG5042">
        <f t="shared" si="707"/>
        <v>0</v>
      </c>
      <c r="AH5042">
        <f t="shared" si="708"/>
        <v>0</v>
      </c>
      <c r="AI5042">
        <f t="shared" si="709"/>
        <v>0</v>
      </c>
      <c r="AJ5042">
        <f t="shared" si="710"/>
        <v>0</v>
      </c>
      <c r="AK5042">
        <f t="shared" si="711"/>
        <v>1</v>
      </c>
    </row>
    <row r="5043" spans="1:37" x14ac:dyDescent="0.35">
      <c r="A5043">
        <v>1</v>
      </c>
      <c r="B5043">
        <v>2</v>
      </c>
      <c r="C5043">
        <v>0</v>
      </c>
      <c r="D5043">
        <v>1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72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79.2</v>
      </c>
      <c r="AA5043">
        <v>2</v>
      </c>
      <c r="AB5043">
        <v>0</v>
      </c>
      <c r="AC5043">
        <f t="shared" si="703"/>
        <v>-4.5828098744516188</v>
      </c>
      <c r="AD5043">
        <f t="shared" si="704"/>
        <v>1.0226121770631353E-2</v>
      </c>
      <c r="AE5043">
        <f t="shared" si="705"/>
        <v>1.0122606761254547E-2</v>
      </c>
      <c r="AF5043">
        <f t="shared" si="706"/>
        <v>4.4185940260353437E-3</v>
      </c>
      <c r="AG5043">
        <f t="shared" si="707"/>
        <v>0</v>
      </c>
      <c r="AH5043">
        <f t="shared" si="708"/>
        <v>0</v>
      </c>
      <c r="AI5043">
        <f t="shared" si="709"/>
        <v>0</v>
      </c>
      <c r="AJ5043">
        <f t="shared" si="710"/>
        <v>0</v>
      </c>
      <c r="AK5043">
        <f t="shared" si="711"/>
        <v>1</v>
      </c>
    </row>
    <row r="5044" spans="1:37" x14ac:dyDescent="0.35">
      <c r="A5044">
        <v>1</v>
      </c>
      <c r="B5044">
        <v>1</v>
      </c>
      <c r="C5044">
        <v>0</v>
      </c>
      <c r="D5044">
        <v>3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26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88</v>
      </c>
      <c r="AA5044">
        <v>0</v>
      </c>
      <c r="AB5044">
        <v>0</v>
      </c>
      <c r="AC5044">
        <f t="shared" si="703"/>
        <v>-2.7385357494814526</v>
      </c>
      <c r="AD5044">
        <f t="shared" si="704"/>
        <v>6.4664963311254181E-2</v>
      </c>
      <c r="AE5044">
        <f t="shared" si="705"/>
        <v>6.073738268810619E-2</v>
      </c>
      <c r="AF5044">
        <f t="shared" si="706"/>
        <v>2.7212962256457147E-2</v>
      </c>
      <c r="AG5044">
        <f t="shared" si="707"/>
        <v>0</v>
      </c>
      <c r="AH5044">
        <f t="shared" si="708"/>
        <v>0</v>
      </c>
      <c r="AI5044">
        <f t="shared" si="709"/>
        <v>0</v>
      </c>
      <c r="AJ5044">
        <f t="shared" si="710"/>
        <v>0</v>
      </c>
      <c r="AK5044">
        <f t="shared" si="711"/>
        <v>1</v>
      </c>
    </row>
    <row r="5045" spans="1:37" x14ac:dyDescent="0.35">
      <c r="A5045">
        <v>1</v>
      </c>
      <c r="B5045">
        <v>2</v>
      </c>
      <c r="C5045">
        <v>0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105</v>
      </c>
      <c r="M5045">
        <v>0</v>
      </c>
      <c r="N5045">
        <v>0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75</v>
      </c>
      <c r="AA5045">
        <v>0</v>
      </c>
      <c r="AB5045">
        <v>1</v>
      </c>
      <c r="AC5045">
        <f t="shared" si="703"/>
        <v>-0.40890057871429963</v>
      </c>
      <c r="AD5045">
        <f t="shared" si="704"/>
        <v>0.66438028258064974</v>
      </c>
      <c r="AE5045">
        <f t="shared" si="705"/>
        <v>0.39917577102662916</v>
      </c>
      <c r="AF5045">
        <f t="shared" si="706"/>
        <v>0.39883582717618882</v>
      </c>
      <c r="AG5045">
        <f t="shared" si="707"/>
        <v>0</v>
      </c>
      <c r="AH5045">
        <f t="shared" si="708"/>
        <v>0</v>
      </c>
      <c r="AI5045">
        <f t="shared" si="709"/>
        <v>0</v>
      </c>
      <c r="AJ5045">
        <f t="shared" si="710"/>
        <v>1</v>
      </c>
      <c r="AK5045">
        <f t="shared" si="711"/>
        <v>0</v>
      </c>
    </row>
    <row r="5046" spans="1:37" x14ac:dyDescent="0.35">
      <c r="A5046">
        <v>1</v>
      </c>
      <c r="B5046">
        <v>2</v>
      </c>
      <c r="C5046">
        <v>0</v>
      </c>
      <c r="D5046">
        <v>3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56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109.8</v>
      </c>
      <c r="AA5046">
        <v>0</v>
      </c>
      <c r="AB5046">
        <v>1</v>
      </c>
      <c r="AC5046">
        <f t="shared" si="703"/>
        <v>-0.4411687512865381</v>
      </c>
      <c r="AD5046">
        <f t="shared" si="704"/>
        <v>0.64328414238640352</v>
      </c>
      <c r="AE5046">
        <f t="shared" si="705"/>
        <v>0.39146251448165015</v>
      </c>
      <c r="AF5046">
        <f t="shared" si="706"/>
        <v>0.40730981862059967</v>
      </c>
      <c r="AG5046">
        <f t="shared" si="707"/>
        <v>0</v>
      </c>
      <c r="AH5046">
        <f t="shared" si="708"/>
        <v>0</v>
      </c>
      <c r="AI5046">
        <f t="shared" si="709"/>
        <v>0</v>
      </c>
      <c r="AJ5046">
        <f t="shared" si="710"/>
        <v>1</v>
      </c>
      <c r="AK5046">
        <f t="shared" si="711"/>
        <v>0</v>
      </c>
    </row>
    <row r="5047" spans="1:37" x14ac:dyDescent="0.35">
      <c r="A5047">
        <v>1</v>
      </c>
      <c r="B5047">
        <v>2</v>
      </c>
      <c r="C5047">
        <v>0</v>
      </c>
      <c r="D5047">
        <v>4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2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89</v>
      </c>
      <c r="AA5047">
        <v>2</v>
      </c>
      <c r="AB5047">
        <v>0</v>
      </c>
      <c r="AC5047">
        <f t="shared" si="703"/>
        <v>-3.7642321046284355</v>
      </c>
      <c r="AD5047">
        <f t="shared" si="704"/>
        <v>2.3185409369804792E-2</v>
      </c>
      <c r="AE5047">
        <f t="shared" si="705"/>
        <v>2.2660027359151881E-2</v>
      </c>
      <c r="AF5047">
        <f t="shared" si="706"/>
        <v>9.9543384727854844E-3</v>
      </c>
      <c r="AG5047">
        <f t="shared" si="707"/>
        <v>0</v>
      </c>
      <c r="AH5047">
        <f t="shared" si="708"/>
        <v>0</v>
      </c>
      <c r="AI5047">
        <f t="shared" si="709"/>
        <v>0</v>
      </c>
      <c r="AJ5047">
        <f t="shared" si="710"/>
        <v>0</v>
      </c>
      <c r="AK5047">
        <f t="shared" si="711"/>
        <v>1</v>
      </c>
    </row>
    <row r="5048" spans="1:37" x14ac:dyDescent="0.35">
      <c r="A5048">
        <v>1</v>
      </c>
      <c r="B5048">
        <v>1</v>
      </c>
      <c r="C5048">
        <v>0</v>
      </c>
      <c r="D5048">
        <v>2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192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95</v>
      </c>
      <c r="AA5048">
        <v>0</v>
      </c>
      <c r="AB5048">
        <v>0</v>
      </c>
      <c r="AC5048">
        <f t="shared" si="703"/>
        <v>0.643815607988798</v>
      </c>
      <c r="AD5048">
        <f t="shared" si="704"/>
        <v>1.9037309297778422</v>
      </c>
      <c r="AE5048">
        <f t="shared" si="705"/>
        <v>0.65561547395973507</v>
      </c>
      <c r="AF5048">
        <f t="shared" si="706"/>
        <v>0.46295637059324307</v>
      </c>
      <c r="AG5048">
        <f t="shared" si="707"/>
        <v>1</v>
      </c>
      <c r="AH5048">
        <f t="shared" si="708"/>
        <v>0</v>
      </c>
      <c r="AI5048">
        <f t="shared" si="709"/>
        <v>1</v>
      </c>
      <c r="AJ5048">
        <f t="shared" si="710"/>
        <v>0</v>
      </c>
      <c r="AK5048">
        <f t="shared" si="711"/>
        <v>0</v>
      </c>
    </row>
    <row r="5049" spans="1:37" x14ac:dyDescent="0.35">
      <c r="A5049">
        <v>1</v>
      </c>
      <c r="B5049">
        <v>1</v>
      </c>
      <c r="C5049">
        <v>0</v>
      </c>
      <c r="D5049">
        <v>2</v>
      </c>
      <c r="E5049">
        <v>1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2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1</v>
      </c>
      <c r="Y5049">
        <v>0</v>
      </c>
      <c r="Z5049">
        <v>67</v>
      </c>
      <c r="AA5049">
        <v>0</v>
      </c>
      <c r="AB5049">
        <v>0</v>
      </c>
      <c r="AC5049">
        <f t="shared" si="703"/>
        <v>-6.1711808019388741</v>
      </c>
      <c r="AD5049">
        <f t="shared" si="704"/>
        <v>2.0887681223154854E-3</v>
      </c>
      <c r="AE5049">
        <f t="shared" si="705"/>
        <v>2.0844142642466273E-3</v>
      </c>
      <c r="AF5049">
        <f t="shared" si="706"/>
        <v>9.06194383656372E-4</v>
      </c>
      <c r="AG5049">
        <f t="shared" si="707"/>
        <v>0</v>
      </c>
      <c r="AH5049">
        <f t="shared" si="708"/>
        <v>0</v>
      </c>
      <c r="AI5049">
        <f t="shared" si="709"/>
        <v>0</v>
      </c>
      <c r="AJ5049">
        <f t="shared" si="710"/>
        <v>0</v>
      </c>
      <c r="AK5049">
        <f t="shared" si="711"/>
        <v>1</v>
      </c>
    </row>
    <row r="5050" spans="1:37" x14ac:dyDescent="0.35">
      <c r="A5050">
        <v>1</v>
      </c>
      <c r="B5050">
        <v>2</v>
      </c>
      <c r="C5050">
        <v>0</v>
      </c>
      <c r="D5050">
        <v>4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30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111.83</v>
      </c>
      <c r="AA5050">
        <v>1</v>
      </c>
      <c r="AB5050">
        <v>0</v>
      </c>
      <c r="AC5050">
        <f t="shared" si="703"/>
        <v>-1.7603024929743638</v>
      </c>
      <c r="AD5050">
        <f t="shared" si="704"/>
        <v>0.1719928293308996</v>
      </c>
      <c r="AE5050">
        <f t="shared" si="705"/>
        <v>0.14675245874080281</v>
      </c>
      <c r="AF5050">
        <f t="shared" si="706"/>
        <v>6.892495452204736E-2</v>
      </c>
      <c r="AG5050">
        <f t="shared" si="707"/>
        <v>0</v>
      </c>
      <c r="AH5050">
        <f t="shared" si="708"/>
        <v>0</v>
      </c>
      <c r="AI5050">
        <f t="shared" si="709"/>
        <v>0</v>
      </c>
      <c r="AJ5050">
        <f t="shared" si="710"/>
        <v>0</v>
      </c>
      <c r="AK5050">
        <f t="shared" si="711"/>
        <v>1</v>
      </c>
    </row>
    <row r="5051" spans="1:37" x14ac:dyDescent="0.35">
      <c r="A5051">
        <v>1</v>
      </c>
      <c r="B5051">
        <v>2</v>
      </c>
      <c r="C5051">
        <v>0</v>
      </c>
      <c r="D5051">
        <v>4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55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84.45</v>
      </c>
      <c r="AA5051">
        <v>1</v>
      </c>
      <c r="AB5051">
        <v>0</v>
      </c>
      <c r="AC5051">
        <f t="shared" si="703"/>
        <v>-4.2230164657085503</v>
      </c>
      <c r="AD5051">
        <f t="shared" si="704"/>
        <v>1.465437335256586E-2</v>
      </c>
      <c r="AE5051">
        <f t="shared" si="705"/>
        <v>1.4442724278756791E-2</v>
      </c>
      <c r="AF5051">
        <f t="shared" si="706"/>
        <v>6.3181316007972039E-3</v>
      </c>
      <c r="AG5051">
        <f t="shared" si="707"/>
        <v>0</v>
      </c>
      <c r="AH5051">
        <f t="shared" si="708"/>
        <v>0</v>
      </c>
      <c r="AI5051">
        <f t="shared" si="709"/>
        <v>0</v>
      </c>
      <c r="AJ5051">
        <f t="shared" si="710"/>
        <v>0</v>
      </c>
      <c r="AK5051">
        <f t="shared" si="711"/>
        <v>1</v>
      </c>
    </row>
    <row r="5052" spans="1:37" x14ac:dyDescent="0.35">
      <c r="A5052">
        <v>1</v>
      </c>
      <c r="B5052">
        <v>2</v>
      </c>
      <c r="C5052">
        <v>0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59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108</v>
      </c>
      <c r="AA5052">
        <v>1</v>
      </c>
      <c r="AB5052">
        <v>0</v>
      </c>
      <c r="AC5052">
        <f t="shared" si="703"/>
        <v>-1.8541210171568805</v>
      </c>
      <c r="AD5052">
        <f t="shared" si="704"/>
        <v>0.15659052258365325</v>
      </c>
      <c r="AE5052">
        <f t="shared" si="705"/>
        <v>0.13538976805192302</v>
      </c>
      <c r="AF5052">
        <f t="shared" si="706"/>
        <v>6.3179629255414482E-2</v>
      </c>
      <c r="AG5052">
        <f t="shared" si="707"/>
        <v>0</v>
      </c>
      <c r="AH5052">
        <f t="shared" si="708"/>
        <v>0</v>
      </c>
      <c r="AI5052">
        <f t="shared" si="709"/>
        <v>0</v>
      </c>
      <c r="AJ5052">
        <f t="shared" si="710"/>
        <v>0</v>
      </c>
      <c r="AK5052">
        <f t="shared" si="711"/>
        <v>1</v>
      </c>
    </row>
    <row r="5053" spans="1:37" x14ac:dyDescent="0.35">
      <c r="A5053">
        <v>1</v>
      </c>
      <c r="B5053">
        <v>2</v>
      </c>
      <c r="C5053">
        <v>2</v>
      </c>
      <c r="D5053">
        <v>4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1</v>
      </c>
      <c r="K5053">
        <v>0</v>
      </c>
      <c r="L5053">
        <v>26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231</v>
      </c>
      <c r="AA5053">
        <v>1</v>
      </c>
      <c r="AB5053">
        <v>1</v>
      </c>
      <c r="AC5053">
        <f t="shared" si="703"/>
        <v>-0.12752763491013042</v>
      </c>
      <c r="AD5053">
        <f t="shared" si="704"/>
        <v>0.88026908934091797</v>
      </c>
      <c r="AE5053">
        <f t="shared" si="705"/>
        <v>0.46816122986389924</v>
      </c>
      <c r="AF5053">
        <f t="shared" si="706"/>
        <v>0.32960455465764682</v>
      </c>
      <c r="AG5053">
        <f t="shared" si="707"/>
        <v>0</v>
      </c>
      <c r="AH5053">
        <f t="shared" si="708"/>
        <v>0</v>
      </c>
      <c r="AI5053">
        <f t="shared" si="709"/>
        <v>0</v>
      </c>
      <c r="AJ5053">
        <f t="shared" si="710"/>
        <v>1</v>
      </c>
      <c r="AK5053">
        <f t="shared" si="711"/>
        <v>0</v>
      </c>
    </row>
    <row r="5054" spans="1:37" x14ac:dyDescent="0.35">
      <c r="A5054">
        <v>1</v>
      </c>
      <c r="B5054">
        <v>1</v>
      </c>
      <c r="C5054">
        <v>0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27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139</v>
      </c>
      <c r="AA5054">
        <v>2</v>
      </c>
      <c r="AB5054">
        <v>0</v>
      </c>
      <c r="AC5054">
        <f t="shared" si="703"/>
        <v>-2.6515872305476096</v>
      </c>
      <c r="AD5054">
        <f t="shared" si="704"/>
        <v>7.0539162245596629E-2</v>
      </c>
      <c r="AE5054">
        <f t="shared" si="705"/>
        <v>6.5891248758832385E-2</v>
      </c>
      <c r="AF5054">
        <f t="shared" si="706"/>
        <v>2.9602559193340941E-2</v>
      </c>
      <c r="AG5054">
        <f t="shared" si="707"/>
        <v>0</v>
      </c>
      <c r="AH5054">
        <f t="shared" si="708"/>
        <v>0</v>
      </c>
      <c r="AI5054">
        <f t="shared" si="709"/>
        <v>0</v>
      </c>
      <c r="AJ5054">
        <f t="shared" si="710"/>
        <v>0</v>
      </c>
      <c r="AK5054">
        <f t="shared" si="711"/>
        <v>1</v>
      </c>
    </row>
    <row r="5055" spans="1:37" x14ac:dyDescent="0.35">
      <c r="A5055">
        <v>1</v>
      </c>
      <c r="B5055">
        <v>2</v>
      </c>
      <c r="C5055">
        <v>0</v>
      </c>
      <c r="D5055">
        <v>3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23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108.67</v>
      </c>
      <c r="AA5055">
        <v>1</v>
      </c>
      <c r="AB5055">
        <v>0</v>
      </c>
      <c r="AC5055">
        <f t="shared" si="703"/>
        <v>-3.2673564647271633</v>
      </c>
      <c r="AD5055">
        <f t="shared" si="704"/>
        <v>3.810703132259282E-2</v>
      </c>
      <c r="AE5055">
        <f t="shared" si="705"/>
        <v>3.6708191133281151E-2</v>
      </c>
      <c r="AF5055">
        <f t="shared" si="706"/>
        <v>1.6242132622699509E-2</v>
      </c>
      <c r="AG5055">
        <f t="shared" si="707"/>
        <v>0</v>
      </c>
      <c r="AH5055">
        <f t="shared" si="708"/>
        <v>0</v>
      </c>
      <c r="AI5055">
        <f t="shared" si="709"/>
        <v>0</v>
      </c>
      <c r="AJ5055">
        <f t="shared" si="710"/>
        <v>0</v>
      </c>
      <c r="AK5055">
        <f t="shared" si="711"/>
        <v>1</v>
      </c>
    </row>
    <row r="5056" spans="1:37" x14ac:dyDescent="0.35">
      <c r="A5056">
        <v>1</v>
      </c>
      <c r="B5056">
        <v>2</v>
      </c>
      <c r="C5056">
        <v>0</v>
      </c>
      <c r="D5056">
        <v>2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8</v>
      </c>
      <c r="M5056">
        <v>0</v>
      </c>
      <c r="N5056">
        <v>0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131</v>
      </c>
      <c r="AA5056">
        <v>1</v>
      </c>
      <c r="AB5056">
        <v>0</v>
      </c>
      <c r="AC5056">
        <f t="shared" si="703"/>
        <v>-2.041177332547282</v>
      </c>
      <c r="AD5056">
        <f t="shared" si="704"/>
        <v>0.12987571392684558</v>
      </c>
      <c r="AE5056">
        <f t="shared" si="705"/>
        <v>0.11494690285488732</v>
      </c>
      <c r="AF5056">
        <f t="shared" si="706"/>
        <v>5.3030673815848903E-2</v>
      </c>
      <c r="AG5056">
        <f t="shared" si="707"/>
        <v>0</v>
      </c>
      <c r="AH5056">
        <f t="shared" si="708"/>
        <v>0</v>
      </c>
      <c r="AI5056">
        <f t="shared" si="709"/>
        <v>0</v>
      </c>
      <c r="AJ5056">
        <f t="shared" si="710"/>
        <v>0</v>
      </c>
      <c r="AK5056">
        <f t="shared" si="711"/>
        <v>1</v>
      </c>
    </row>
    <row r="5057" spans="1:37" x14ac:dyDescent="0.35">
      <c r="A5057">
        <v>1</v>
      </c>
      <c r="B5057">
        <v>2</v>
      </c>
      <c r="C5057">
        <v>0</v>
      </c>
      <c r="D5057">
        <v>3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  <c r="K5057">
        <v>0</v>
      </c>
      <c r="L5057">
        <v>30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126.6</v>
      </c>
      <c r="AA5057">
        <v>2</v>
      </c>
      <c r="AB5057">
        <v>0</v>
      </c>
      <c r="AC5057">
        <f t="shared" si="703"/>
        <v>-2.3530254578856038</v>
      </c>
      <c r="AD5057">
        <f t="shared" si="704"/>
        <v>9.5081062867660354E-2</v>
      </c>
      <c r="AE5057">
        <f t="shared" si="705"/>
        <v>8.6825593183644356E-2</v>
      </c>
      <c r="AF5057">
        <f t="shared" si="706"/>
        <v>3.9446268813632411E-2</v>
      </c>
      <c r="AG5057">
        <f t="shared" si="707"/>
        <v>0</v>
      </c>
      <c r="AH5057">
        <f t="shared" si="708"/>
        <v>0</v>
      </c>
      <c r="AI5057">
        <f t="shared" si="709"/>
        <v>0</v>
      </c>
      <c r="AJ5057">
        <f t="shared" si="710"/>
        <v>0</v>
      </c>
      <c r="AK5057">
        <f t="shared" si="711"/>
        <v>1</v>
      </c>
    </row>
    <row r="5058" spans="1:37" x14ac:dyDescent="0.35">
      <c r="A5058">
        <v>1</v>
      </c>
      <c r="B5058">
        <v>2</v>
      </c>
      <c r="C5058">
        <v>0</v>
      </c>
      <c r="D5058">
        <v>5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27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106.02</v>
      </c>
      <c r="AA5058">
        <v>2</v>
      </c>
      <c r="AB5058">
        <v>0</v>
      </c>
      <c r="AC5058">
        <f t="shared" si="703"/>
        <v>-3.045904811619172</v>
      </c>
      <c r="AD5058">
        <f t="shared" si="704"/>
        <v>4.7553265768710502E-2</v>
      </c>
      <c r="AE5058">
        <f t="shared" si="705"/>
        <v>4.5394604095683085E-2</v>
      </c>
      <c r="AF5058">
        <f t="shared" si="706"/>
        <v>2.0176115114498665E-2</v>
      </c>
      <c r="AG5058">
        <f t="shared" si="707"/>
        <v>0</v>
      </c>
      <c r="AH5058">
        <f t="shared" si="708"/>
        <v>0</v>
      </c>
      <c r="AI5058">
        <f t="shared" si="709"/>
        <v>0</v>
      </c>
      <c r="AJ5058">
        <f t="shared" si="710"/>
        <v>0</v>
      </c>
      <c r="AK5058">
        <f t="shared" si="711"/>
        <v>1</v>
      </c>
    </row>
    <row r="5059" spans="1:37" x14ac:dyDescent="0.35">
      <c r="A5059">
        <v>1</v>
      </c>
      <c r="B5059">
        <v>2</v>
      </c>
      <c r="C5059">
        <v>0</v>
      </c>
      <c r="D5059">
        <v>6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30</v>
      </c>
      <c r="M5059">
        <v>0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136.72</v>
      </c>
      <c r="AA5059">
        <v>1</v>
      </c>
      <c r="AB5059">
        <v>0</v>
      </c>
      <c r="AC5059">
        <f t="shared" si="703"/>
        <v>-2.1783027040356946</v>
      </c>
      <c r="AD5059">
        <f t="shared" si="704"/>
        <v>0.11323355849215397</v>
      </c>
      <c r="AE5059">
        <f t="shared" si="705"/>
        <v>0.10171590465304144</v>
      </c>
      <c r="AF5059">
        <f t="shared" si="706"/>
        <v>4.6586289692449281E-2</v>
      </c>
      <c r="AG5059">
        <f t="shared" si="707"/>
        <v>0</v>
      </c>
      <c r="AH5059">
        <f t="shared" si="708"/>
        <v>0</v>
      </c>
      <c r="AI5059">
        <f t="shared" si="709"/>
        <v>0</v>
      </c>
      <c r="AJ5059">
        <f t="shared" si="710"/>
        <v>0</v>
      </c>
      <c r="AK5059">
        <f t="shared" si="711"/>
        <v>1</v>
      </c>
    </row>
    <row r="5060" spans="1:37" x14ac:dyDescent="0.35">
      <c r="A5060">
        <v>1</v>
      </c>
      <c r="B5060">
        <v>1</v>
      </c>
      <c r="C5060">
        <v>0</v>
      </c>
      <c r="D5060">
        <v>2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12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145</v>
      </c>
      <c r="AA5060">
        <v>1</v>
      </c>
      <c r="AB5060">
        <v>0</v>
      </c>
      <c r="AC5060">
        <f t="shared" si="703"/>
        <v>-1.5051341264256819</v>
      </c>
      <c r="AD5060">
        <f t="shared" si="704"/>
        <v>0.22198751744283313</v>
      </c>
      <c r="AE5060">
        <f t="shared" si="705"/>
        <v>0.18166103521856811</v>
      </c>
      <c r="AF5060">
        <f t="shared" si="706"/>
        <v>8.7066769627169055E-2</v>
      </c>
      <c r="AG5060">
        <f t="shared" si="707"/>
        <v>0</v>
      </c>
      <c r="AH5060">
        <f t="shared" si="708"/>
        <v>0</v>
      </c>
      <c r="AI5060">
        <f t="shared" si="709"/>
        <v>0</v>
      </c>
      <c r="AJ5060">
        <f t="shared" si="710"/>
        <v>0</v>
      </c>
      <c r="AK5060">
        <f t="shared" si="711"/>
        <v>1</v>
      </c>
    </row>
    <row r="5061" spans="1:37" x14ac:dyDescent="0.35">
      <c r="A5061">
        <v>1</v>
      </c>
      <c r="B5061">
        <v>2</v>
      </c>
      <c r="C5061">
        <v>0</v>
      </c>
      <c r="D5061">
        <v>2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55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106</v>
      </c>
      <c r="AA5061">
        <v>0</v>
      </c>
      <c r="AB5061">
        <v>0</v>
      </c>
      <c r="AC5061">
        <f t="shared" si="703"/>
        <v>-1.8818386784323975</v>
      </c>
      <c r="AD5061">
        <f t="shared" si="704"/>
        <v>0.1523097993960317</v>
      </c>
      <c r="AE5061">
        <f t="shared" si="705"/>
        <v>0.13217782186341115</v>
      </c>
      <c r="AF5061">
        <f t="shared" si="706"/>
        <v>6.1569255198668703E-2</v>
      </c>
      <c r="AG5061">
        <f t="shared" si="707"/>
        <v>0</v>
      </c>
      <c r="AH5061">
        <f t="shared" si="708"/>
        <v>0</v>
      </c>
      <c r="AI5061">
        <f t="shared" si="709"/>
        <v>0</v>
      </c>
      <c r="AJ5061">
        <f t="shared" si="710"/>
        <v>0</v>
      </c>
      <c r="AK5061">
        <f t="shared" si="711"/>
        <v>1</v>
      </c>
    </row>
    <row r="5062" spans="1:37" x14ac:dyDescent="0.35">
      <c r="A5062">
        <v>1</v>
      </c>
      <c r="B5062">
        <v>2</v>
      </c>
      <c r="C5062">
        <v>0</v>
      </c>
      <c r="D5062">
        <v>3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6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180.67</v>
      </c>
      <c r="AA5062">
        <v>1</v>
      </c>
      <c r="AB5062">
        <v>0</v>
      </c>
      <c r="AC5062">
        <f t="shared" si="703"/>
        <v>-0.70051686379226075</v>
      </c>
      <c r="AD5062">
        <f t="shared" si="704"/>
        <v>0.4963287031476144</v>
      </c>
      <c r="AE5062">
        <f t="shared" si="705"/>
        <v>0.33169764243882921</v>
      </c>
      <c r="AF5062">
        <f t="shared" si="706"/>
        <v>0.17502700681884553</v>
      </c>
      <c r="AG5062">
        <f t="shared" si="707"/>
        <v>0</v>
      </c>
      <c r="AH5062">
        <f t="shared" si="708"/>
        <v>0</v>
      </c>
      <c r="AI5062">
        <f t="shared" si="709"/>
        <v>0</v>
      </c>
      <c r="AJ5062">
        <f t="shared" si="710"/>
        <v>0</v>
      </c>
      <c r="AK5062">
        <f t="shared" si="711"/>
        <v>1</v>
      </c>
    </row>
    <row r="5063" spans="1:37" x14ac:dyDescent="0.35">
      <c r="A5063">
        <v>1</v>
      </c>
      <c r="B5063">
        <v>2</v>
      </c>
      <c r="C5063">
        <v>2</v>
      </c>
      <c r="D5063">
        <v>4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4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176</v>
      </c>
      <c r="AA5063">
        <v>2</v>
      </c>
      <c r="AB5063">
        <v>0</v>
      </c>
      <c r="AC5063">
        <f t="shared" si="703"/>
        <v>-1.1922795324064195</v>
      </c>
      <c r="AD5063">
        <f t="shared" si="704"/>
        <v>0.30352857164390606</v>
      </c>
      <c r="AE5063">
        <f t="shared" si="705"/>
        <v>0.23285149113465162</v>
      </c>
      <c r="AF5063">
        <f t="shared" si="706"/>
        <v>0.11512055477653582</v>
      </c>
      <c r="AG5063">
        <f t="shared" si="707"/>
        <v>0</v>
      </c>
      <c r="AH5063">
        <f t="shared" si="708"/>
        <v>0</v>
      </c>
      <c r="AI5063">
        <f t="shared" si="709"/>
        <v>0</v>
      </c>
      <c r="AJ5063">
        <f t="shared" si="710"/>
        <v>0</v>
      </c>
      <c r="AK5063">
        <f t="shared" si="711"/>
        <v>1</v>
      </c>
    </row>
    <row r="5064" spans="1:37" x14ac:dyDescent="0.35">
      <c r="A5064">
        <v>1</v>
      </c>
      <c r="B5064">
        <v>3</v>
      </c>
      <c r="C5064">
        <v>0</v>
      </c>
      <c r="D5064">
        <v>3</v>
      </c>
      <c r="E5064">
        <v>0</v>
      </c>
      <c r="F5064">
        <v>0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56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123.3</v>
      </c>
      <c r="AA5064">
        <v>1</v>
      </c>
      <c r="AB5064">
        <v>1</v>
      </c>
      <c r="AC5064">
        <f t="shared" si="703"/>
        <v>-0.60209242387567175</v>
      </c>
      <c r="AD5064">
        <f t="shared" si="704"/>
        <v>0.54766449009979024</v>
      </c>
      <c r="AE5064">
        <f t="shared" si="705"/>
        <v>0.35386512619700794</v>
      </c>
      <c r="AF5064">
        <f t="shared" si="706"/>
        <v>0.45116223545935114</v>
      </c>
      <c r="AG5064">
        <f t="shared" si="707"/>
        <v>0</v>
      </c>
      <c r="AH5064">
        <f t="shared" si="708"/>
        <v>0</v>
      </c>
      <c r="AI5064">
        <f t="shared" si="709"/>
        <v>0</v>
      </c>
      <c r="AJ5064">
        <f t="shared" si="710"/>
        <v>1</v>
      </c>
      <c r="AK5064">
        <f t="shared" si="711"/>
        <v>0</v>
      </c>
    </row>
    <row r="5065" spans="1:37" x14ac:dyDescent="0.35">
      <c r="A5065">
        <v>1</v>
      </c>
      <c r="B5065">
        <v>1</v>
      </c>
      <c r="C5065">
        <v>0</v>
      </c>
      <c r="D5065">
        <v>2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5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68</v>
      </c>
      <c r="AA5065">
        <v>0</v>
      </c>
      <c r="AB5065">
        <v>0</v>
      </c>
      <c r="AC5065">
        <f t="shared" si="703"/>
        <v>-3.5698972812805989</v>
      </c>
      <c r="AD5065">
        <f t="shared" si="704"/>
        <v>2.8158745962076983E-2</v>
      </c>
      <c r="AE5065">
        <f t="shared" si="705"/>
        <v>2.7387546984029256E-2</v>
      </c>
      <c r="AF5065">
        <f t="shared" si="706"/>
        <v>1.2060174165850781E-2</v>
      </c>
      <c r="AG5065">
        <f t="shared" si="707"/>
        <v>0</v>
      </c>
      <c r="AH5065">
        <f t="shared" si="708"/>
        <v>0</v>
      </c>
      <c r="AI5065">
        <f t="shared" si="709"/>
        <v>0</v>
      </c>
      <c r="AJ5065">
        <f t="shared" si="710"/>
        <v>0</v>
      </c>
      <c r="AK5065">
        <f t="shared" si="711"/>
        <v>1</v>
      </c>
    </row>
    <row r="5066" spans="1:37" x14ac:dyDescent="0.35">
      <c r="A5066">
        <v>1</v>
      </c>
      <c r="B5066">
        <v>2</v>
      </c>
      <c r="C5066">
        <v>0</v>
      </c>
      <c r="D5066">
        <v>3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14</v>
      </c>
      <c r="M5066">
        <v>1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40.67</v>
      </c>
      <c r="AA5066">
        <v>0</v>
      </c>
      <c r="AB5066">
        <v>0</v>
      </c>
      <c r="AC5066">
        <f t="shared" si="703"/>
        <v>-1.7447926204946045</v>
      </c>
      <c r="AD5066">
        <f t="shared" si="704"/>
        <v>0.17468121051391605</v>
      </c>
      <c r="AE5066">
        <f t="shared" si="705"/>
        <v>0.14870520525095829</v>
      </c>
      <c r="AF5066">
        <f t="shared" si="706"/>
        <v>6.9920022097678544E-2</v>
      </c>
      <c r="AG5066">
        <f t="shared" si="707"/>
        <v>0</v>
      </c>
      <c r="AH5066">
        <f t="shared" si="708"/>
        <v>0</v>
      </c>
      <c r="AI5066">
        <f t="shared" si="709"/>
        <v>0</v>
      </c>
      <c r="AJ5066">
        <f t="shared" si="710"/>
        <v>0</v>
      </c>
      <c r="AK5066">
        <f t="shared" si="711"/>
        <v>1</v>
      </c>
    </row>
    <row r="5067" spans="1:37" x14ac:dyDescent="0.35">
      <c r="A5067">
        <v>1</v>
      </c>
      <c r="B5067">
        <v>0</v>
      </c>
      <c r="C5067">
        <v>2</v>
      </c>
      <c r="D5067">
        <v>2</v>
      </c>
      <c r="E5067">
        <v>0</v>
      </c>
      <c r="F5067">
        <v>1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187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86.5</v>
      </c>
      <c r="AA5067">
        <v>1</v>
      </c>
      <c r="AB5067">
        <v>1</v>
      </c>
      <c r="AC5067">
        <f t="shared" si="703"/>
        <v>-1.509086393044945E-2</v>
      </c>
      <c r="AD5067">
        <f t="shared" si="704"/>
        <v>0.98502243252684163</v>
      </c>
      <c r="AE5067">
        <f t="shared" si="705"/>
        <v>0.496227355613787</v>
      </c>
      <c r="AF5067">
        <f t="shared" si="706"/>
        <v>0.30431929797464302</v>
      </c>
      <c r="AG5067">
        <f t="shared" si="707"/>
        <v>0</v>
      </c>
      <c r="AH5067">
        <f t="shared" si="708"/>
        <v>0</v>
      </c>
      <c r="AI5067">
        <f t="shared" si="709"/>
        <v>0</v>
      </c>
      <c r="AJ5067">
        <f t="shared" si="710"/>
        <v>1</v>
      </c>
      <c r="AK5067">
        <f t="shared" si="711"/>
        <v>0</v>
      </c>
    </row>
    <row r="5068" spans="1:37" x14ac:dyDescent="0.35">
      <c r="A5068">
        <v>1</v>
      </c>
      <c r="B5068">
        <v>2</v>
      </c>
      <c r="C5068">
        <v>0</v>
      </c>
      <c r="D5068">
        <v>1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1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</v>
      </c>
      <c r="AB5068">
        <v>0</v>
      </c>
      <c r="AC5068">
        <f t="shared" si="703"/>
        <v>-6.1710282690697591</v>
      </c>
      <c r="AD5068">
        <f t="shared" si="704"/>
        <v>2.0890867524102617E-3</v>
      </c>
      <c r="AE5068">
        <f t="shared" si="705"/>
        <v>2.0847315673106618E-3</v>
      </c>
      <c r="AF5068">
        <f t="shared" si="706"/>
        <v>9.0633247448658266E-4</v>
      </c>
      <c r="AG5068">
        <f t="shared" si="707"/>
        <v>0</v>
      </c>
      <c r="AH5068">
        <f t="shared" si="708"/>
        <v>0</v>
      </c>
      <c r="AI5068">
        <f t="shared" si="709"/>
        <v>0</v>
      </c>
      <c r="AJ5068">
        <f t="shared" si="710"/>
        <v>0</v>
      </c>
      <c r="AK5068">
        <f t="shared" si="711"/>
        <v>1</v>
      </c>
    </row>
    <row r="5069" spans="1:37" x14ac:dyDescent="0.35">
      <c r="A5069">
        <v>1</v>
      </c>
      <c r="B5069">
        <v>2</v>
      </c>
      <c r="C5069">
        <v>1</v>
      </c>
      <c r="D5069">
        <v>2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37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152.1</v>
      </c>
      <c r="AA5069">
        <v>0</v>
      </c>
      <c r="AB5069">
        <v>1</v>
      </c>
      <c r="AC5069">
        <f t="shared" si="703"/>
        <v>0.53760698119201633</v>
      </c>
      <c r="AD5069">
        <f t="shared" si="704"/>
        <v>1.7119053349622098</v>
      </c>
      <c r="AE5069">
        <f t="shared" si="705"/>
        <v>0.63125556518958104</v>
      </c>
      <c r="AF5069">
        <f t="shared" si="706"/>
        <v>0.19979478008837631</v>
      </c>
      <c r="AG5069">
        <f t="shared" si="707"/>
        <v>1</v>
      </c>
      <c r="AH5069">
        <f t="shared" si="708"/>
        <v>1</v>
      </c>
      <c r="AI5069">
        <f t="shared" si="709"/>
        <v>0</v>
      </c>
      <c r="AJ5069">
        <f t="shared" si="710"/>
        <v>0</v>
      </c>
      <c r="AK5069">
        <f t="shared" si="711"/>
        <v>0</v>
      </c>
    </row>
    <row r="5070" spans="1:37" x14ac:dyDescent="0.35">
      <c r="A5070">
        <v>1</v>
      </c>
      <c r="B5070">
        <v>2</v>
      </c>
      <c r="C5070">
        <v>0</v>
      </c>
      <c r="D5070">
        <v>3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203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112.5</v>
      </c>
      <c r="AA5070">
        <v>0</v>
      </c>
      <c r="AB5070">
        <v>0</v>
      </c>
      <c r="AC5070">
        <f t="shared" si="703"/>
        <v>0.3557001583845314</v>
      </c>
      <c r="AD5070">
        <f t="shared" si="704"/>
        <v>1.4271795562784291</v>
      </c>
      <c r="AE5070">
        <f t="shared" si="705"/>
        <v>0.58799916659923979</v>
      </c>
      <c r="AF5070">
        <f t="shared" si="706"/>
        <v>0.38510190546932827</v>
      </c>
      <c r="AG5070">
        <f t="shared" si="707"/>
        <v>1</v>
      </c>
      <c r="AH5070">
        <f t="shared" si="708"/>
        <v>0</v>
      </c>
      <c r="AI5070">
        <f t="shared" si="709"/>
        <v>1</v>
      </c>
      <c r="AJ5070">
        <f t="shared" si="710"/>
        <v>0</v>
      </c>
      <c r="AK5070">
        <f t="shared" si="711"/>
        <v>0</v>
      </c>
    </row>
    <row r="5071" spans="1:37" x14ac:dyDescent="0.35">
      <c r="A5071">
        <v>1</v>
      </c>
      <c r="B5071">
        <v>2</v>
      </c>
      <c r="C5071">
        <v>1</v>
      </c>
      <c r="D5071">
        <v>3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94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109.8</v>
      </c>
      <c r="AA5071">
        <v>0</v>
      </c>
      <c r="AB5071">
        <v>1</v>
      </c>
      <c r="AC5071">
        <f t="shared" si="703"/>
        <v>-0.90093897618119057</v>
      </c>
      <c r="AD5071">
        <f t="shared" si="704"/>
        <v>0.40618807968943343</v>
      </c>
      <c r="AE5071">
        <f t="shared" si="705"/>
        <v>0.28885757570860859</v>
      </c>
      <c r="AF5071">
        <f t="shared" si="706"/>
        <v>0.53931623797092865</v>
      </c>
      <c r="AG5071">
        <f t="shared" si="707"/>
        <v>0</v>
      </c>
      <c r="AH5071">
        <f t="shared" si="708"/>
        <v>0</v>
      </c>
      <c r="AI5071">
        <f t="shared" si="709"/>
        <v>0</v>
      </c>
      <c r="AJ5071">
        <f t="shared" si="710"/>
        <v>1</v>
      </c>
      <c r="AK5071">
        <f t="shared" si="711"/>
        <v>0</v>
      </c>
    </row>
    <row r="5072" spans="1:37" x14ac:dyDescent="0.35">
      <c r="A5072">
        <v>1</v>
      </c>
      <c r="B5072">
        <v>1</v>
      </c>
      <c r="C5072">
        <v>0</v>
      </c>
      <c r="D5072">
        <v>3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  <c r="K5072">
        <v>0</v>
      </c>
      <c r="L5072">
        <v>56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1</v>
      </c>
      <c r="W5072">
        <v>0</v>
      </c>
      <c r="X5072">
        <v>0</v>
      </c>
      <c r="Y5072">
        <v>0</v>
      </c>
      <c r="Z5072">
        <v>209</v>
      </c>
      <c r="AA5072">
        <v>2</v>
      </c>
      <c r="AB5072">
        <v>0</v>
      </c>
      <c r="AC5072">
        <f t="shared" si="703"/>
        <v>-0.22213533118521234</v>
      </c>
      <c r="AD5072">
        <f t="shared" si="704"/>
        <v>0.80080698284301233</v>
      </c>
      <c r="AE5072">
        <f t="shared" si="705"/>
        <v>0.44469340160972914</v>
      </c>
      <c r="AF5072">
        <f t="shared" si="706"/>
        <v>0.25546716602417646</v>
      </c>
      <c r="AG5072">
        <f t="shared" si="707"/>
        <v>0</v>
      </c>
      <c r="AH5072">
        <f t="shared" si="708"/>
        <v>0</v>
      </c>
      <c r="AI5072">
        <f t="shared" si="709"/>
        <v>0</v>
      </c>
      <c r="AJ5072">
        <f t="shared" si="710"/>
        <v>0</v>
      </c>
      <c r="AK5072">
        <f t="shared" si="711"/>
        <v>1</v>
      </c>
    </row>
    <row r="5073" spans="1:37" x14ac:dyDescent="0.35">
      <c r="A5073">
        <v>1</v>
      </c>
      <c r="B5073">
        <v>2</v>
      </c>
      <c r="C5073">
        <v>0</v>
      </c>
      <c r="D5073">
        <v>3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207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161.66999999999999</v>
      </c>
      <c r="AA5073">
        <v>0</v>
      </c>
      <c r="AB5073">
        <v>0</v>
      </c>
      <c r="AC5073">
        <f t="shared" ref="AC5073:AC5136" si="712">SUMPRODUCT($A$14:$AA$14,A5073:AA5073)</f>
        <v>1.5141391096825827</v>
      </c>
      <c r="AD5073">
        <f t="shared" ref="AD5073:AD5136" si="713">EXP(AC5073)</f>
        <v>4.5455062596251183</v>
      </c>
      <c r="AE5073">
        <f t="shared" ref="AE5073:AE5136" si="714">AD5073/(AD5073+1)</f>
        <v>0.81967381278051232</v>
      </c>
      <c r="AF5073">
        <f t="shared" ref="AF5073:AF5136" si="715">-AB5073*LOG(AE5073)-(1-AB5073)*LOG(1-AE5073)</f>
        <v>0.743941199849528</v>
      </c>
      <c r="AG5073">
        <f t="shared" ref="AG5073:AG5136" si="716">IF(AE5073&gt;$AG$14,1,0)</f>
        <v>1</v>
      </c>
      <c r="AH5073">
        <f t="shared" ref="AH5073:AH5136" si="717">IF(AND(AB5073=1,AG5073=1),1,0)</f>
        <v>0</v>
      </c>
      <c r="AI5073">
        <f t="shared" ref="AI5073:AI5136" si="718">IF(AND(AB5073=0,AG5073=1),1,0)</f>
        <v>1</v>
      </c>
      <c r="AJ5073">
        <f t="shared" ref="AJ5073:AJ5136" si="719">IF(AND(AB5073=1,AG5073=0),1,0)</f>
        <v>0</v>
      </c>
      <c r="AK5073">
        <f t="shared" ref="AK5073:AK5136" si="720">IF(AND(AB5073=0,AG5073=0),1,0)</f>
        <v>0</v>
      </c>
    </row>
    <row r="5074" spans="1:37" x14ac:dyDescent="0.35">
      <c r="A5074">
        <v>1</v>
      </c>
      <c r="B5074">
        <v>2</v>
      </c>
      <c r="C5074">
        <v>0</v>
      </c>
      <c r="D5074">
        <v>5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  <c r="K5074">
        <v>0</v>
      </c>
      <c r="L5074">
        <v>141</v>
      </c>
      <c r="M5074">
        <v>0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108.29</v>
      </c>
      <c r="AA5074">
        <v>2</v>
      </c>
      <c r="AB5074">
        <v>0</v>
      </c>
      <c r="AC5074">
        <f t="shared" si="712"/>
        <v>-1.4947355504904629</v>
      </c>
      <c r="AD5074">
        <f t="shared" si="713"/>
        <v>0.22430791500601169</v>
      </c>
      <c r="AE5074">
        <f t="shared" si="714"/>
        <v>0.18321201084852112</v>
      </c>
      <c r="AF5074">
        <f t="shared" si="715"/>
        <v>8.7890657164520186E-2</v>
      </c>
      <c r="AG5074">
        <f t="shared" si="716"/>
        <v>0</v>
      </c>
      <c r="AH5074">
        <f t="shared" si="717"/>
        <v>0</v>
      </c>
      <c r="AI5074">
        <f t="shared" si="718"/>
        <v>0</v>
      </c>
      <c r="AJ5074">
        <f t="shared" si="719"/>
        <v>0</v>
      </c>
      <c r="AK5074">
        <f t="shared" si="720"/>
        <v>1</v>
      </c>
    </row>
    <row r="5075" spans="1:37" x14ac:dyDescent="0.35">
      <c r="A5075">
        <v>1</v>
      </c>
      <c r="B5075">
        <v>2</v>
      </c>
      <c r="C5075">
        <v>0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38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80.3</v>
      </c>
      <c r="AA5075">
        <v>1</v>
      </c>
      <c r="AB5075">
        <v>0</v>
      </c>
      <c r="AC5075">
        <f t="shared" si="712"/>
        <v>-4.7790142318466282</v>
      </c>
      <c r="AD5075">
        <f t="shared" si="713"/>
        <v>8.4042795565893325E-3</v>
      </c>
      <c r="AE5075">
        <f t="shared" si="714"/>
        <v>8.3342363047931751E-3</v>
      </c>
      <c r="AF5075">
        <f t="shared" si="715"/>
        <v>3.6346801062209725E-3</v>
      </c>
      <c r="AG5075">
        <f t="shared" si="716"/>
        <v>0</v>
      </c>
      <c r="AH5075">
        <f t="shared" si="717"/>
        <v>0</v>
      </c>
      <c r="AI5075">
        <f t="shared" si="718"/>
        <v>0</v>
      </c>
      <c r="AJ5075">
        <f t="shared" si="719"/>
        <v>0</v>
      </c>
      <c r="AK5075">
        <f t="shared" si="720"/>
        <v>1</v>
      </c>
    </row>
    <row r="5076" spans="1:37" x14ac:dyDescent="0.35">
      <c r="A5076">
        <v>1</v>
      </c>
      <c r="B5076">
        <v>1</v>
      </c>
      <c r="C5076">
        <v>0</v>
      </c>
      <c r="D5076">
        <v>2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6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74.69</v>
      </c>
      <c r="AA5076">
        <v>0</v>
      </c>
      <c r="AB5076">
        <v>0</v>
      </c>
      <c r="AC5076">
        <f t="shared" si="712"/>
        <v>-3.4703985658546737</v>
      </c>
      <c r="AD5076">
        <f t="shared" si="713"/>
        <v>3.1104630946356127E-2</v>
      </c>
      <c r="AE5076">
        <f t="shared" si="714"/>
        <v>3.0166318735090975E-2</v>
      </c>
      <c r="AF5076">
        <f t="shared" si="715"/>
        <v>1.33027373853836E-2</v>
      </c>
      <c r="AG5076">
        <f t="shared" si="716"/>
        <v>0</v>
      </c>
      <c r="AH5076">
        <f t="shared" si="717"/>
        <v>0</v>
      </c>
      <c r="AI5076">
        <f t="shared" si="718"/>
        <v>0</v>
      </c>
      <c r="AJ5076">
        <f t="shared" si="719"/>
        <v>0</v>
      </c>
      <c r="AK5076">
        <f t="shared" si="720"/>
        <v>1</v>
      </c>
    </row>
    <row r="5077" spans="1:37" x14ac:dyDescent="0.35">
      <c r="A5077">
        <v>1</v>
      </c>
      <c r="B5077">
        <v>2</v>
      </c>
      <c r="C5077">
        <v>0</v>
      </c>
      <c r="D5077">
        <v>3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52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79.2</v>
      </c>
      <c r="AA5077">
        <v>2</v>
      </c>
      <c r="AB5077">
        <v>0</v>
      </c>
      <c r="AC5077">
        <f t="shared" si="712"/>
        <v>-4.6532179826658497</v>
      </c>
      <c r="AD5077">
        <f t="shared" si="713"/>
        <v>9.5308823153773363E-3</v>
      </c>
      <c r="AE5077">
        <f t="shared" si="714"/>
        <v>9.4409021876756122E-3</v>
      </c>
      <c r="AF5077">
        <f t="shared" si="715"/>
        <v>4.1196088804631836E-3</v>
      </c>
      <c r="AG5077">
        <f t="shared" si="716"/>
        <v>0</v>
      </c>
      <c r="AH5077">
        <f t="shared" si="717"/>
        <v>0</v>
      </c>
      <c r="AI5077">
        <f t="shared" si="718"/>
        <v>0</v>
      </c>
      <c r="AJ5077">
        <f t="shared" si="719"/>
        <v>0</v>
      </c>
      <c r="AK5077">
        <f t="shared" si="720"/>
        <v>1</v>
      </c>
    </row>
    <row r="5078" spans="1:37" x14ac:dyDescent="0.35">
      <c r="A5078">
        <v>1</v>
      </c>
      <c r="B5078">
        <v>2</v>
      </c>
      <c r="C5078">
        <v>0</v>
      </c>
      <c r="D5078">
        <v>3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213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130</v>
      </c>
      <c r="AA5078">
        <v>0</v>
      </c>
      <c r="AB5078">
        <v>1</v>
      </c>
      <c r="AC5078">
        <f t="shared" si="712"/>
        <v>1.9735305766875144</v>
      </c>
      <c r="AD5078">
        <f t="shared" si="713"/>
        <v>7.196037855371614</v>
      </c>
      <c r="AE5078">
        <f t="shared" si="714"/>
        <v>0.8779898265910755</v>
      </c>
      <c r="AF5078">
        <f t="shared" si="715"/>
        <v>5.6510516304552873E-2</v>
      </c>
      <c r="AG5078">
        <f t="shared" si="716"/>
        <v>1</v>
      </c>
      <c r="AH5078">
        <f t="shared" si="717"/>
        <v>1</v>
      </c>
      <c r="AI5078">
        <f t="shared" si="718"/>
        <v>0</v>
      </c>
      <c r="AJ5078">
        <f t="shared" si="719"/>
        <v>0</v>
      </c>
      <c r="AK5078">
        <f t="shared" si="720"/>
        <v>0</v>
      </c>
    </row>
    <row r="5079" spans="1:37" x14ac:dyDescent="0.35">
      <c r="A5079">
        <v>1</v>
      </c>
      <c r="B5079">
        <v>2</v>
      </c>
      <c r="C5079">
        <v>0</v>
      </c>
      <c r="D5079">
        <v>7</v>
      </c>
      <c r="E5079">
        <v>0</v>
      </c>
      <c r="F5079">
        <v>1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109</v>
      </c>
      <c r="M5079">
        <v>0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74.89</v>
      </c>
      <c r="AA5079">
        <v>0</v>
      </c>
      <c r="AB5079">
        <v>0</v>
      </c>
      <c r="AC5079">
        <f t="shared" si="712"/>
        <v>0.3065648740668212</v>
      </c>
      <c r="AD5079">
        <f t="shared" si="713"/>
        <v>1.3587496122312015</v>
      </c>
      <c r="AE5079">
        <f t="shared" si="714"/>
        <v>0.57604656517396335</v>
      </c>
      <c r="AF5079">
        <f t="shared" si="715"/>
        <v>0.3726818417767554</v>
      </c>
      <c r="AG5079">
        <f t="shared" si="716"/>
        <v>1</v>
      </c>
      <c r="AH5079">
        <f t="shared" si="717"/>
        <v>0</v>
      </c>
      <c r="AI5079">
        <f t="shared" si="718"/>
        <v>1</v>
      </c>
      <c r="AJ5079">
        <f t="shared" si="719"/>
        <v>0</v>
      </c>
      <c r="AK5079">
        <f t="shared" si="720"/>
        <v>0</v>
      </c>
    </row>
    <row r="5080" spans="1:37" x14ac:dyDescent="0.35">
      <c r="A5080">
        <v>1</v>
      </c>
      <c r="B5080">
        <v>2</v>
      </c>
      <c r="C5080">
        <v>0</v>
      </c>
      <c r="D5080">
        <v>4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232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109.65</v>
      </c>
      <c r="AA5080">
        <v>1</v>
      </c>
      <c r="AB5080">
        <v>1</v>
      </c>
      <c r="AC5080">
        <f t="shared" si="712"/>
        <v>0.48277851821283368</v>
      </c>
      <c r="AD5080">
        <f t="shared" si="713"/>
        <v>1.6205709383136013</v>
      </c>
      <c r="AE5080">
        <f t="shared" si="714"/>
        <v>0.61840376637790107</v>
      </c>
      <c r="AF5080">
        <f t="shared" si="715"/>
        <v>0.2087278740183246</v>
      </c>
      <c r="AG5080">
        <f t="shared" si="716"/>
        <v>1</v>
      </c>
      <c r="AH5080">
        <f t="shared" si="717"/>
        <v>1</v>
      </c>
      <c r="AI5080">
        <f t="shared" si="718"/>
        <v>0</v>
      </c>
      <c r="AJ5080">
        <f t="shared" si="719"/>
        <v>0</v>
      </c>
      <c r="AK5080">
        <f t="shared" si="720"/>
        <v>0</v>
      </c>
    </row>
    <row r="5081" spans="1:37" x14ac:dyDescent="0.35">
      <c r="A5081">
        <v>1</v>
      </c>
      <c r="B5081">
        <v>2</v>
      </c>
      <c r="C5081">
        <v>0</v>
      </c>
      <c r="D5081">
        <v>4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4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67.58</v>
      </c>
      <c r="AA5081">
        <v>2</v>
      </c>
      <c r="AB5081">
        <v>0</v>
      </c>
      <c r="AC5081">
        <f t="shared" si="712"/>
        <v>-5.4609537948649809</v>
      </c>
      <c r="AD5081">
        <f t="shared" si="713"/>
        <v>4.2495006593550729E-3</v>
      </c>
      <c r="AE5081">
        <f t="shared" si="714"/>
        <v>4.2315188173506681E-3</v>
      </c>
      <c r="AF5081">
        <f t="shared" si="715"/>
        <v>1.8416244605269283E-3</v>
      </c>
      <c r="AG5081">
        <f t="shared" si="716"/>
        <v>0</v>
      </c>
      <c r="AH5081">
        <f t="shared" si="717"/>
        <v>0</v>
      </c>
      <c r="AI5081">
        <f t="shared" si="718"/>
        <v>0</v>
      </c>
      <c r="AJ5081">
        <f t="shared" si="719"/>
        <v>0</v>
      </c>
      <c r="AK5081">
        <f t="shared" si="720"/>
        <v>1</v>
      </c>
    </row>
    <row r="5082" spans="1:37" x14ac:dyDescent="0.35">
      <c r="A5082">
        <v>1</v>
      </c>
      <c r="B5082">
        <v>3</v>
      </c>
      <c r="C5082">
        <v>0</v>
      </c>
      <c r="D5082">
        <v>3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  <c r="K5082">
        <v>0</v>
      </c>
      <c r="L5082">
        <v>18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187</v>
      </c>
      <c r="AA5082">
        <v>3</v>
      </c>
      <c r="AB5082">
        <v>0</v>
      </c>
      <c r="AC5082">
        <f t="shared" si="712"/>
        <v>-2.3512786160660997</v>
      </c>
      <c r="AD5082">
        <f t="shared" si="713"/>
        <v>9.5247299596883744E-2</v>
      </c>
      <c r="AE5082">
        <f t="shared" si="714"/>
        <v>8.6964194873559983E-2</v>
      </c>
      <c r="AF5082">
        <f t="shared" si="715"/>
        <v>3.9512191070374549E-2</v>
      </c>
      <c r="AG5082">
        <f t="shared" si="716"/>
        <v>0</v>
      </c>
      <c r="AH5082">
        <f t="shared" si="717"/>
        <v>0</v>
      </c>
      <c r="AI5082">
        <f t="shared" si="718"/>
        <v>0</v>
      </c>
      <c r="AJ5082">
        <f t="shared" si="719"/>
        <v>0</v>
      </c>
      <c r="AK5082">
        <f t="shared" si="720"/>
        <v>1</v>
      </c>
    </row>
    <row r="5083" spans="1:37" x14ac:dyDescent="0.35">
      <c r="A5083">
        <v>1</v>
      </c>
      <c r="B5083">
        <v>3</v>
      </c>
      <c r="C5083">
        <v>0</v>
      </c>
      <c r="D5083">
        <v>3</v>
      </c>
      <c r="E5083">
        <v>1</v>
      </c>
      <c r="F5083">
        <v>0</v>
      </c>
      <c r="G5083">
        <v>0</v>
      </c>
      <c r="H5083">
        <v>1</v>
      </c>
      <c r="I5083">
        <v>0</v>
      </c>
      <c r="J5083">
        <v>0</v>
      </c>
      <c r="K5083">
        <v>0</v>
      </c>
      <c r="L5083">
        <v>172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140.69999999999999</v>
      </c>
      <c r="AA5083">
        <v>2</v>
      </c>
      <c r="AB5083">
        <v>1</v>
      </c>
      <c r="AC5083">
        <f t="shared" si="712"/>
        <v>-1.6647904491749106</v>
      </c>
      <c r="AD5083">
        <f t="shared" si="713"/>
        <v>0.1892303071945789</v>
      </c>
      <c r="AE5083">
        <f t="shared" si="714"/>
        <v>0.15911998378260092</v>
      </c>
      <c r="AF5083">
        <f t="shared" si="715"/>
        <v>0.79827527414661281</v>
      </c>
      <c r="AG5083">
        <f t="shared" si="716"/>
        <v>0</v>
      </c>
      <c r="AH5083">
        <f t="shared" si="717"/>
        <v>0</v>
      </c>
      <c r="AI5083">
        <f t="shared" si="718"/>
        <v>0</v>
      </c>
      <c r="AJ5083">
        <f t="shared" si="719"/>
        <v>1</v>
      </c>
      <c r="AK5083">
        <f t="shared" si="720"/>
        <v>0</v>
      </c>
    </row>
    <row r="5084" spans="1:37" x14ac:dyDescent="0.35">
      <c r="A5084">
        <v>1</v>
      </c>
      <c r="B5084">
        <v>2</v>
      </c>
      <c r="C5084">
        <v>0</v>
      </c>
      <c r="D5084">
        <v>2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  <c r="K5084">
        <v>0</v>
      </c>
      <c r="L5084">
        <v>19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174</v>
      </c>
      <c r="AA5084">
        <v>2</v>
      </c>
      <c r="AB5084">
        <v>0</v>
      </c>
      <c r="AC5084">
        <f t="shared" si="712"/>
        <v>-2.3158601939407943</v>
      </c>
      <c r="AD5084">
        <f t="shared" si="713"/>
        <v>9.8681262458832367E-2</v>
      </c>
      <c r="AE5084">
        <f t="shared" si="714"/>
        <v>8.9817917016246515E-2</v>
      </c>
      <c r="AF5084">
        <f t="shared" si="715"/>
        <v>4.087171787145729E-2</v>
      </c>
      <c r="AG5084">
        <f t="shared" si="716"/>
        <v>0</v>
      </c>
      <c r="AH5084">
        <f t="shared" si="717"/>
        <v>0</v>
      </c>
      <c r="AI5084">
        <f t="shared" si="718"/>
        <v>0</v>
      </c>
      <c r="AJ5084">
        <f t="shared" si="719"/>
        <v>0</v>
      </c>
      <c r="AK5084">
        <f t="shared" si="720"/>
        <v>1</v>
      </c>
    </row>
    <row r="5085" spans="1:37" x14ac:dyDescent="0.35">
      <c r="A5085">
        <v>1</v>
      </c>
      <c r="B5085">
        <v>2</v>
      </c>
      <c r="C5085">
        <v>0</v>
      </c>
      <c r="D5085">
        <v>2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33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64</v>
      </c>
      <c r="AA5085">
        <v>0</v>
      </c>
      <c r="AB5085">
        <v>0</v>
      </c>
      <c r="AC5085">
        <f t="shared" si="712"/>
        <v>-3.9989252344630568</v>
      </c>
      <c r="AD5085">
        <f t="shared" si="713"/>
        <v>1.8335334488378853E-2</v>
      </c>
      <c r="AE5085">
        <f t="shared" si="714"/>
        <v>1.8005203067603167E-2</v>
      </c>
      <c r="AF5085">
        <f t="shared" si="715"/>
        <v>7.890813302190219E-3</v>
      </c>
      <c r="AG5085">
        <f t="shared" si="716"/>
        <v>0</v>
      </c>
      <c r="AH5085">
        <f t="shared" si="717"/>
        <v>0</v>
      </c>
      <c r="AI5085">
        <f t="shared" si="718"/>
        <v>0</v>
      </c>
      <c r="AJ5085">
        <f t="shared" si="719"/>
        <v>0</v>
      </c>
      <c r="AK5085">
        <f t="shared" si="720"/>
        <v>1</v>
      </c>
    </row>
    <row r="5086" spans="1:37" x14ac:dyDescent="0.35">
      <c r="A5086">
        <v>1</v>
      </c>
      <c r="B5086">
        <v>2</v>
      </c>
      <c r="C5086">
        <v>0</v>
      </c>
      <c r="D5086">
        <v>4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99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90.95</v>
      </c>
      <c r="AA5086">
        <v>1</v>
      </c>
      <c r="AB5086">
        <v>0</v>
      </c>
      <c r="AC5086">
        <f t="shared" si="712"/>
        <v>-0.94732093626183111</v>
      </c>
      <c r="AD5086">
        <f t="shared" si="713"/>
        <v>0.38777851644087941</v>
      </c>
      <c r="AE5086">
        <f t="shared" si="714"/>
        <v>0.27942392236722535</v>
      </c>
      <c r="AF5086">
        <f t="shared" si="715"/>
        <v>0.14232016009373882</v>
      </c>
      <c r="AG5086">
        <f t="shared" si="716"/>
        <v>0</v>
      </c>
      <c r="AH5086">
        <f t="shared" si="717"/>
        <v>0</v>
      </c>
      <c r="AI5086">
        <f t="shared" si="718"/>
        <v>0</v>
      </c>
      <c r="AJ5086">
        <f t="shared" si="719"/>
        <v>0</v>
      </c>
      <c r="AK5086">
        <f t="shared" si="720"/>
        <v>1</v>
      </c>
    </row>
    <row r="5087" spans="1:37" x14ac:dyDescent="0.35">
      <c r="A5087">
        <v>1</v>
      </c>
      <c r="B5087">
        <v>3</v>
      </c>
      <c r="C5087">
        <v>0</v>
      </c>
      <c r="D5087">
        <v>1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  <c r="K5087">
        <v>0</v>
      </c>
      <c r="L5087">
        <v>205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137.69999999999999</v>
      </c>
      <c r="AA5087">
        <v>1</v>
      </c>
      <c r="AB5087">
        <v>1</v>
      </c>
      <c r="AC5087">
        <f t="shared" si="712"/>
        <v>0.97534255150279403</v>
      </c>
      <c r="AD5087">
        <f t="shared" si="713"/>
        <v>2.6520755278586607</v>
      </c>
      <c r="AE5087">
        <f t="shared" si="714"/>
        <v>0.7261830998916019</v>
      </c>
      <c r="AF5087">
        <f t="shared" si="715"/>
        <v>0.13895386243114902</v>
      </c>
      <c r="AG5087">
        <f t="shared" si="716"/>
        <v>1</v>
      </c>
      <c r="AH5087">
        <f t="shared" si="717"/>
        <v>1</v>
      </c>
      <c r="AI5087">
        <f t="shared" si="718"/>
        <v>0</v>
      </c>
      <c r="AJ5087">
        <f t="shared" si="719"/>
        <v>0</v>
      </c>
      <c r="AK5087">
        <f t="shared" si="720"/>
        <v>0</v>
      </c>
    </row>
    <row r="5088" spans="1:37" x14ac:dyDescent="0.35">
      <c r="A5088">
        <v>1</v>
      </c>
      <c r="B5088">
        <v>1</v>
      </c>
      <c r="C5088">
        <v>0</v>
      </c>
      <c r="D5088">
        <v>1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4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1</v>
      </c>
      <c r="W5088">
        <v>0</v>
      </c>
      <c r="X5088">
        <v>0</v>
      </c>
      <c r="Y5088">
        <v>0</v>
      </c>
      <c r="Z5088">
        <v>94</v>
      </c>
      <c r="AA5088">
        <v>0</v>
      </c>
      <c r="AB5088">
        <v>0</v>
      </c>
      <c r="AC5088">
        <f t="shared" si="712"/>
        <v>-1.4759882111783269</v>
      </c>
      <c r="AD5088">
        <f t="shared" si="713"/>
        <v>0.22855275702123426</v>
      </c>
      <c r="AE5088">
        <f t="shared" si="714"/>
        <v>0.1860341411592176</v>
      </c>
      <c r="AF5088">
        <f t="shared" si="715"/>
        <v>8.9393810870024459E-2</v>
      </c>
      <c r="AG5088">
        <f t="shared" si="716"/>
        <v>0</v>
      </c>
      <c r="AH5088">
        <f t="shared" si="717"/>
        <v>0</v>
      </c>
      <c r="AI5088">
        <f t="shared" si="718"/>
        <v>0</v>
      </c>
      <c r="AJ5088">
        <f t="shared" si="719"/>
        <v>0</v>
      </c>
      <c r="AK5088">
        <f t="shared" si="720"/>
        <v>1</v>
      </c>
    </row>
    <row r="5089" spans="1:37" x14ac:dyDescent="0.35">
      <c r="A5089">
        <v>1</v>
      </c>
      <c r="B5089">
        <v>3</v>
      </c>
      <c r="C5089">
        <v>0</v>
      </c>
      <c r="D5089">
        <v>3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  <c r="K5089">
        <v>0</v>
      </c>
      <c r="L5089">
        <v>89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137.69999999999999</v>
      </c>
      <c r="AA5089">
        <v>2</v>
      </c>
      <c r="AB5089">
        <v>0</v>
      </c>
      <c r="AC5089">
        <f t="shared" si="712"/>
        <v>-1.3889492312423051</v>
      </c>
      <c r="AD5089">
        <f t="shared" si="713"/>
        <v>0.24933716273215051</v>
      </c>
      <c r="AE5089">
        <f t="shared" si="714"/>
        <v>0.1995755590803687</v>
      </c>
      <c r="AF5089">
        <f t="shared" si="715"/>
        <v>9.6679658673420682E-2</v>
      </c>
      <c r="AG5089">
        <f t="shared" si="716"/>
        <v>0</v>
      </c>
      <c r="AH5089">
        <f t="shared" si="717"/>
        <v>0</v>
      </c>
      <c r="AI5089">
        <f t="shared" si="718"/>
        <v>0</v>
      </c>
      <c r="AJ5089">
        <f t="shared" si="719"/>
        <v>0</v>
      </c>
      <c r="AK5089">
        <f t="shared" si="720"/>
        <v>1</v>
      </c>
    </row>
    <row r="5090" spans="1:37" x14ac:dyDescent="0.35">
      <c r="A5090">
        <v>1</v>
      </c>
      <c r="B5090">
        <v>2</v>
      </c>
      <c r="C5090">
        <v>0</v>
      </c>
      <c r="D5090">
        <v>2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23</v>
      </c>
      <c r="M5090">
        <v>0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129</v>
      </c>
      <c r="AA5090">
        <v>1</v>
      </c>
      <c r="AB5090">
        <v>0</v>
      </c>
      <c r="AC5090">
        <f t="shared" si="712"/>
        <v>-1.3785609252038111</v>
      </c>
      <c r="AD5090">
        <f t="shared" si="713"/>
        <v>0.25194085404130689</v>
      </c>
      <c r="AE5090">
        <f t="shared" si="714"/>
        <v>0.20124022091621455</v>
      </c>
      <c r="AF5090">
        <f t="shared" si="715"/>
        <v>9.7583811805526735E-2</v>
      </c>
      <c r="AG5090">
        <f t="shared" si="716"/>
        <v>0</v>
      </c>
      <c r="AH5090">
        <f t="shared" si="717"/>
        <v>0</v>
      </c>
      <c r="AI5090">
        <f t="shared" si="718"/>
        <v>0</v>
      </c>
      <c r="AJ5090">
        <f t="shared" si="719"/>
        <v>0</v>
      </c>
      <c r="AK5090">
        <f t="shared" si="720"/>
        <v>1</v>
      </c>
    </row>
    <row r="5091" spans="1:37" x14ac:dyDescent="0.35">
      <c r="A5091">
        <v>1</v>
      </c>
      <c r="B5091">
        <v>2</v>
      </c>
      <c r="C5091">
        <v>0</v>
      </c>
      <c r="D5091">
        <v>4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  <c r="K5091">
        <v>0</v>
      </c>
      <c r="L5091">
        <v>39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128.99</v>
      </c>
      <c r="AA5091">
        <v>1</v>
      </c>
      <c r="AB5091">
        <v>1</v>
      </c>
      <c r="AC5091">
        <f t="shared" si="712"/>
        <v>-1.7448326872949971</v>
      </c>
      <c r="AD5091">
        <f t="shared" si="713"/>
        <v>0.17467421173693229</v>
      </c>
      <c r="AE5091">
        <f t="shared" si="714"/>
        <v>0.14870013318726921</v>
      </c>
      <c r="AF5091">
        <f t="shared" si="715"/>
        <v>0.82768864249035123</v>
      </c>
      <c r="AG5091">
        <f t="shared" si="716"/>
        <v>0</v>
      </c>
      <c r="AH5091">
        <f t="shared" si="717"/>
        <v>0</v>
      </c>
      <c r="AI5091">
        <f t="shared" si="718"/>
        <v>0</v>
      </c>
      <c r="AJ5091">
        <f t="shared" si="719"/>
        <v>1</v>
      </c>
      <c r="AK5091">
        <f t="shared" si="720"/>
        <v>0</v>
      </c>
    </row>
    <row r="5092" spans="1:37" x14ac:dyDescent="0.35">
      <c r="A5092">
        <v>1</v>
      </c>
      <c r="B5092">
        <v>3</v>
      </c>
      <c r="C5092">
        <v>0</v>
      </c>
      <c r="D5092">
        <v>4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  <c r="K5092">
        <v>0</v>
      </c>
      <c r="L5092">
        <v>158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93</v>
      </c>
      <c r="AA5092">
        <v>1</v>
      </c>
      <c r="AB5092">
        <v>0</v>
      </c>
      <c r="AC5092">
        <f t="shared" si="712"/>
        <v>0.45142993786480057</v>
      </c>
      <c r="AD5092">
        <f t="shared" si="713"/>
        <v>1.5705563786139951</v>
      </c>
      <c r="AE5092">
        <f t="shared" si="714"/>
        <v>0.61097916065191116</v>
      </c>
      <c r="AF5092">
        <f t="shared" si="715"/>
        <v>0.41002713345201058</v>
      </c>
      <c r="AG5092">
        <f t="shared" si="716"/>
        <v>1</v>
      </c>
      <c r="AH5092">
        <f t="shared" si="717"/>
        <v>0</v>
      </c>
      <c r="AI5092">
        <f t="shared" si="718"/>
        <v>1</v>
      </c>
      <c r="AJ5092">
        <f t="shared" si="719"/>
        <v>0</v>
      </c>
      <c r="AK5092">
        <f t="shared" si="720"/>
        <v>0</v>
      </c>
    </row>
    <row r="5093" spans="1:37" x14ac:dyDescent="0.35">
      <c r="A5093">
        <v>1</v>
      </c>
      <c r="B5093">
        <v>2</v>
      </c>
      <c r="C5093">
        <v>0</v>
      </c>
      <c r="D5093">
        <v>4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145</v>
      </c>
      <c r="AA5093">
        <v>1</v>
      </c>
      <c r="AB5093">
        <v>0</v>
      </c>
      <c r="AC5093">
        <f t="shared" si="712"/>
        <v>-1.8458686477151027</v>
      </c>
      <c r="AD5093">
        <f t="shared" si="713"/>
        <v>0.15788811215738208</v>
      </c>
      <c r="AE5093">
        <f t="shared" si="714"/>
        <v>0.13635869519655425</v>
      </c>
      <c r="AF5093">
        <f t="shared" si="715"/>
        <v>6.3666595125161429E-2</v>
      </c>
      <c r="AG5093">
        <f t="shared" si="716"/>
        <v>0</v>
      </c>
      <c r="AH5093">
        <f t="shared" si="717"/>
        <v>0</v>
      </c>
      <c r="AI5093">
        <f t="shared" si="718"/>
        <v>0</v>
      </c>
      <c r="AJ5093">
        <f t="shared" si="719"/>
        <v>0</v>
      </c>
      <c r="AK5093">
        <f t="shared" si="720"/>
        <v>1</v>
      </c>
    </row>
    <row r="5094" spans="1:37" x14ac:dyDescent="0.35">
      <c r="A5094">
        <v>1</v>
      </c>
      <c r="B5094">
        <v>2</v>
      </c>
      <c r="C5094">
        <v>0</v>
      </c>
      <c r="D5094">
        <v>3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13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177.62</v>
      </c>
      <c r="AA5094">
        <v>1</v>
      </c>
      <c r="AB5094">
        <v>0</v>
      </c>
      <c r="AC5094">
        <f t="shared" si="712"/>
        <v>-0.71049130180071929</v>
      </c>
      <c r="AD5094">
        <f t="shared" si="713"/>
        <v>0.49140271110763689</v>
      </c>
      <c r="AE5094">
        <f t="shared" si="714"/>
        <v>0.32949028954270931</v>
      </c>
      <c r="AF5094">
        <f t="shared" si="715"/>
        <v>0.17359492822628117</v>
      </c>
      <c r="AG5094">
        <f t="shared" si="716"/>
        <v>0</v>
      </c>
      <c r="AH5094">
        <f t="shared" si="717"/>
        <v>0</v>
      </c>
      <c r="AI5094">
        <f t="shared" si="718"/>
        <v>0</v>
      </c>
      <c r="AJ5094">
        <f t="shared" si="719"/>
        <v>0</v>
      </c>
      <c r="AK5094">
        <f t="shared" si="720"/>
        <v>1</v>
      </c>
    </row>
    <row r="5095" spans="1:37" x14ac:dyDescent="0.35">
      <c r="A5095">
        <v>1</v>
      </c>
      <c r="B5095">
        <v>2</v>
      </c>
      <c r="C5095">
        <v>0</v>
      </c>
      <c r="D5095">
        <v>3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51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135.9</v>
      </c>
      <c r="AA5095">
        <v>1</v>
      </c>
      <c r="AB5095">
        <v>0</v>
      </c>
      <c r="AC5095">
        <f t="shared" si="712"/>
        <v>-0.92383545521345001</v>
      </c>
      <c r="AD5095">
        <f t="shared" si="713"/>
        <v>0.39699346665711366</v>
      </c>
      <c r="AE5095">
        <f t="shared" si="714"/>
        <v>0.28417703885694273</v>
      </c>
      <c r="AF5095">
        <f t="shared" si="715"/>
        <v>0.14519437504660943</v>
      </c>
      <c r="AG5095">
        <f t="shared" si="716"/>
        <v>0</v>
      </c>
      <c r="AH5095">
        <f t="shared" si="717"/>
        <v>0</v>
      </c>
      <c r="AI5095">
        <f t="shared" si="718"/>
        <v>0</v>
      </c>
      <c r="AJ5095">
        <f t="shared" si="719"/>
        <v>0</v>
      </c>
      <c r="AK5095">
        <f t="shared" si="720"/>
        <v>1</v>
      </c>
    </row>
    <row r="5096" spans="1:37" x14ac:dyDescent="0.35">
      <c r="A5096">
        <v>1</v>
      </c>
      <c r="B5096">
        <v>2</v>
      </c>
      <c r="C5096">
        <v>0</v>
      </c>
      <c r="D5096">
        <v>3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29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1</v>
      </c>
      <c r="W5096">
        <v>0</v>
      </c>
      <c r="X5096">
        <v>0</v>
      </c>
      <c r="Y5096">
        <v>0</v>
      </c>
      <c r="Z5096">
        <v>96.3</v>
      </c>
      <c r="AA5096">
        <v>2</v>
      </c>
      <c r="AB5096">
        <v>0</v>
      </c>
      <c r="AC5096">
        <f t="shared" si="712"/>
        <v>-2.891721924598067</v>
      </c>
      <c r="AD5096">
        <f t="shared" si="713"/>
        <v>5.5480596909060174E-2</v>
      </c>
      <c r="AE5096">
        <f t="shared" si="714"/>
        <v>5.2564298265200954E-2</v>
      </c>
      <c r="AF5096">
        <f t="shared" si="715"/>
        <v>2.3450254002954262E-2</v>
      </c>
      <c r="AG5096">
        <f t="shared" si="716"/>
        <v>0</v>
      </c>
      <c r="AH5096">
        <f t="shared" si="717"/>
        <v>0</v>
      </c>
      <c r="AI5096">
        <f t="shared" si="718"/>
        <v>0</v>
      </c>
      <c r="AJ5096">
        <f t="shared" si="719"/>
        <v>0</v>
      </c>
      <c r="AK5096">
        <f t="shared" si="720"/>
        <v>1</v>
      </c>
    </row>
    <row r="5097" spans="1:37" x14ac:dyDescent="0.35">
      <c r="A5097">
        <v>1</v>
      </c>
      <c r="B5097">
        <v>2</v>
      </c>
      <c r="C5097">
        <v>0</v>
      </c>
      <c r="D5097">
        <v>2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24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115.5</v>
      </c>
      <c r="AA5097">
        <v>1</v>
      </c>
      <c r="AB5097">
        <v>0</v>
      </c>
      <c r="AC5097">
        <f t="shared" si="712"/>
        <v>-5.5377332136181492</v>
      </c>
      <c r="AD5097">
        <f t="shared" si="713"/>
        <v>3.9354375313740177E-3</v>
      </c>
      <c r="AE5097">
        <f t="shared" si="714"/>
        <v>3.9200105746352151E-3</v>
      </c>
      <c r="AF5097">
        <f t="shared" si="715"/>
        <v>1.7057844968168903E-3</v>
      </c>
      <c r="AG5097">
        <f t="shared" si="716"/>
        <v>0</v>
      </c>
      <c r="AH5097">
        <f t="shared" si="717"/>
        <v>0</v>
      </c>
      <c r="AI5097">
        <f t="shared" si="718"/>
        <v>0</v>
      </c>
      <c r="AJ5097">
        <f t="shared" si="719"/>
        <v>0</v>
      </c>
      <c r="AK5097">
        <f t="shared" si="720"/>
        <v>1</v>
      </c>
    </row>
    <row r="5098" spans="1:37" x14ac:dyDescent="0.35">
      <c r="A5098">
        <v>1</v>
      </c>
      <c r="B5098">
        <v>2</v>
      </c>
      <c r="C5098">
        <v>0</v>
      </c>
      <c r="D5098">
        <v>7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141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111.68</v>
      </c>
      <c r="AA5098">
        <v>1</v>
      </c>
      <c r="AB5098">
        <v>0</v>
      </c>
      <c r="AC5098">
        <f t="shared" si="712"/>
        <v>0.14108295474060384</v>
      </c>
      <c r="AD5098">
        <f t="shared" si="713"/>
        <v>1.1515201680796101</v>
      </c>
      <c r="AE5098">
        <f t="shared" si="714"/>
        <v>0.53521235132433198</v>
      </c>
      <c r="AF5098">
        <f t="shared" si="715"/>
        <v>0.33274542145953773</v>
      </c>
      <c r="AG5098">
        <f t="shared" si="716"/>
        <v>1</v>
      </c>
      <c r="AH5098">
        <f t="shared" si="717"/>
        <v>0</v>
      </c>
      <c r="AI5098">
        <f t="shared" si="718"/>
        <v>1</v>
      </c>
      <c r="AJ5098">
        <f t="shared" si="719"/>
        <v>0</v>
      </c>
      <c r="AK5098">
        <f t="shared" si="720"/>
        <v>0</v>
      </c>
    </row>
    <row r="5099" spans="1:37" x14ac:dyDescent="0.35">
      <c r="A5099">
        <v>1</v>
      </c>
      <c r="B5099">
        <v>2</v>
      </c>
      <c r="C5099">
        <v>0</v>
      </c>
      <c r="D5099">
        <v>3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162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112</v>
      </c>
      <c r="AA5099">
        <v>1</v>
      </c>
      <c r="AB5099">
        <v>1</v>
      </c>
      <c r="AC5099">
        <f t="shared" si="712"/>
        <v>3.3342976426371518E-2</v>
      </c>
      <c r="AD5099">
        <f t="shared" si="713"/>
        <v>1.0339050835084163</v>
      </c>
      <c r="AE5099">
        <f t="shared" si="714"/>
        <v>0.50833497191764998</v>
      </c>
      <c r="AF5099">
        <f t="shared" si="715"/>
        <v>0.29385001111493009</v>
      </c>
      <c r="AG5099">
        <f t="shared" si="716"/>
        <v>1</v>
      </c>
      <c r="AH5099">
        <f t="shared" si="717"/>
        <v>1</v>
      </c>
      <c r="AI5099">
        <f t="shared" si="718"/>
        <v>0</v>
      </c>
      <c r="AJ5099">
        <f t="shared" si="719"/>
        <v>0</v>
      </c>
      <c r="AK5099">
        <f t="shared" si="720"/>
        <v>0</v>
      </c>
    </row>
    <row r="5100" spans="1:37" x14ac:dyDescent="0.35">
      <c r="A5100">
        <v>1</v>
      </c>
      <c r="B5100">
        <v>2</v>
      </c>
      <c r="C5100">
        <v>0</v>
      </c>
      <c r="D5100">
        <v>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57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88.4</v>
      </c>
      <c r="AA5100">
        <v>1</v>
      </c>
      <c r="AB5100">
        <v>0</v>
      </c>
      <c r="AC5100">
        <f t="shared" si="712"/>
        <v>-3.1656720627060508</v>
      </c>
      <c r="AD5100">
        <f t="shared" si="713"/>
        <v>4.2185780794984369E-2</v>
      </c>
      <c r="AE5100">
        <f t="shared" si="714"/>
        <v>4.0478177281218372E-2</v>
      </c>
      <c r="AF5100">
        <f t="shared" si="715"/>
        <v>1.7945143514678102E-2</v>
      </c>
      <c r="AG5100">
        <f t="shared" si="716"/>
        <v>0</v>
      </c>
      <c r="AH5100">
        <f t="shared" si="717"/>
        <v>0</v>
      </c>
      <c r="AI5100">
        <f t="shared" si="718"/>
        <v>0</v>
      </c>
      <c r="AJ5100">
        <f t="shared" si="719"/>
        <v>0</v>
      </c>
      <c r="AK5100">
        <f t="shared" si="720"/>
        <v>1</v>
      </c>
    </row>
    <row r="5101" spans="1:37" x14ac:dyDescent="0.35">
      <c r="A5101">
        <v>1</v>
      </c>
      <c r="B5101">
        <v>2</v>
      </c>
      <c r="C5101">
        <v>0</v>
      </c>
      <c r="D5101">
        <v>2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63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89.25</v>
      </c>
      <c r="AA5101">
        <v>0</v>
      </c>
      <c r="AB5101">
        <v>1</v>
      </c>
      <c r="AC5101">
        <f t="shared" si="712"/>
        <v>-1.0079286167473915</v>
      </c>
      <c r="AD5101">
        <f t="shared" si="713"/>
        <v>0.36497419857005237</v>
      </c>
      <c r="AE5101">
        <f t="shared" si="714"/>
        <v>0.2673854194111504</v>
      </c>
      <c r="AF5101">
        <f t="shared" si="715"/>
        <v>0.57286227860704564</v>
      </c>
      <c r="AG5101">
        <f t="shared" si="716"/>
        <v>0</v>
      </c>
      <c r="AH5101">
        <f t="shared" si="717"/>
        <v>0</v>
      </c>
      <c r="AI5101">
        <f t="shared" si="718"/>
        <v>0</v>
      </c>
      <c r="AJ5101">
        <f t="shared" si="719"/>
        <v>1</v>
      </c>
      <c r="AK5101">
        <f t="shared" si="720"/>
        <v>0</v>
      </c>
    </row>
    <row r="5102" spans="1:37" x14ac:dyDescent="0.35">
      <c r="A5102">
        <v>1</v>
      </c>
      <c r="B5102">
        <v>2</v>
      </c>
      <c r="C5102">
        <v>0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107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76.5</v>
      </c>
      <c r="AA5102">
        <v>0</v>
      </c>
      <c r="AB5102">
        <v>0</v>
      </c>
      <c r="AC5102">
        <f t="shared" si="712"/>
        <v>-0.70157289947707913</v>
      </c>
      <c r="AD5102">
        <f t="shared" si="713"/>
        <v>0.49580483898400118</v>
      </c>
      <c r="AE5102">
        <f t="shared" si="714"/>
        <v>0.33146358807126725</v>
      </c>
      <c r="AF5102">
        <f t="shared" si="715"/>
        <v>0.17487493384840816</v>
      </c>
      <c r="AG5102">
        <f t="shared" si="716"/>
        <v>0</v>
      </c>
      <c r="AH5102">
        <f t="shared" si="717"/>
        <v>0</v>
      </c>
      <c r="AI5102">
        <f t="shared" si="718"/>
        <v>0</v>
      </c>
      <c r="AJ5102">
        <f t="shared" si="719"/>
        <v>0</v>
      </c>
      <c r="AK5102">
        <f t="shared" si="720"/>
        <v>1</v>
      </c>
    </row>
    <row r="5103" spans="1:37" x14ac:dyDescent="0.35">
      <c r="A5103">
        <v>1</v>
      </c>
      <c r="B5103">
        <v>3</v>
      </c>
      <c r="C5103">
        <v>0</v>
      </c>
      <c r="D5103">
        <v>5</v>
      </c>
      <c r="E5103">
        <v>0</v>
      </c>
      <c r="F5103">
        <v>0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55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150.44999999999999</v>
      </c>
      <c r="AA5103">
        <v>2</v>
      </c>
      <c r="AB5103">
        <v>0</v>
      </c>
      <c r="AC5103">
        <f t="shared" si="712"/>
        <v>-1.543818533000167</v>
      </c>
      <c r="AD5103">
        <f t="shared" si="713"/>
        <v>0.21356404109529609</v>
      </c>
      <c r="AE5103">
        <f t="shared" si="714"/>
        <v>0.17598085792204665</v>
      </c>
      <c r="AF5103">
        <f t="shared" si="715"/>
        <v>8.4062699465181523E-2</v>
      </c>
      <c r="AG5103">
        <f t="shared" si="716"/>
        <v>0</v>
      </c>
      <c r="AH5103">
        <f t="shared" si="717"/>
        <v>0</v>
      </c>
      <c r="AI5103">
        <f t="shared" si="718"/>
        <v>0</v>
      </c>
      <c r="AJ5103">
        <f t="shared" si="719"/>
        <v>0</v>
      </c>
      <c r="AK5103">
        <f t="shared" si="720"/>
        <v>1</v>
      </c>
    </row>
    <row r="5104" spans="1:37" x14ac:dyDescent="0.35">
      <c r="A5104">
        <v>1</v>
      </c>
      <c r="B5104">
        <v>1</v>
      </c>
      <c r="C5104">
        <v>0</v>
      </c>
      <c r="D5104">
        <v>2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28</v>
      </c>
      <c r="M5104">
        <v>0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95</v>
      </c>
      <c r="AA5104">
        <v>0</v>
      </c>
      <c r="AB5104">
        <v>1</v>
      </c>
      <c r="AC5104">
        <f t="shared" si="712"/>
        <v>-1.4812891969850712</v>
      </c>
      <c r="AD5104">
        <f t="shared" si="713"/>
        <v>0.22734440765119796</v>
      </c>
      <c r="AE5104">
        <f t="shared" si="714"/>
        <v>0.18523277267077223</v>
      </c>
      <c r="AF5104">
        <f t="shared" si="715"/>
        <v>0.73228217245484295</v>
      </c>
      <c r="AG5104">
        <f t="shared" si="716"/>
        <v>0</v>
      </c>
      <c r="AH5104">
        <f t="shared" si="717"/>
        <v>0</v>
      </c>
      <c r="AI5104">
        <f t="shared" si="718"/>
        <v>0</v>
      </c>
      <c r="AJ5104">
        <f t="shared" si="719"/>
        <v>1</v>
      </c>
      <c r="AK5104">
        <f t="shared" si="720"/>
        <v>0</v>
      </c>
    </row>
    <row r="5105" spans="1:37" x14ac:dyDescent="0.35">
      <c r="A5105">
        <v>1</v>
      </c>
      <c r="B5105">
        <v>2</v>
      </c>
      <c r="C5105">
        <v>0</v>
      </c>
      <c r="D5105">
        <v>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88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106.25</v>
      </c>
      <c r="AA5105">
        <v>0</v>
      </c>
      <c r="AB5105">
        <v>0</v>
      </c>
      <c r="AC5105">
        <f t="shared" si="712"/>
        <v>0.10807499389296771</v>
      </c>
      <c r="AD5105">
        <f t="shared" si="713"/>
        <v>1.1141312952966733</v>
      </c>
      <c r="AE5105">
        <f t="shared" si="714"/>
        <v>0.52699248044588864</v>
      </c>
      <c r="AF5105">
        <f t="shared" si="715"/>
        <v>0.32513195508692661</v>
      </c>
      <c r="AG5105">
        <f t="shared" si="716"/>
        <v>1</v>
      </c>
      <c r="AH5105">
        <f t="shared" si="717"/>
        <v>0</v>
      </c>
      <c r="AI5105">
        <f t="shared" si="718"/>
        <v>1</v>
      </c>
      <c r="AJ5105">
        <f t="shared" si="719"/>
        <v>0</v>
      </c>
      <c r="AK5105">
        <f t="shared" si="720"/>
        <v>0</v>
      </c>
    </row>
    <row r="5106" spans="1:37" x14ac:dyDescent="0.35">
      <c r="A5106">
        <v>1</v>
      </c>
      <c r="B5106">
        <v>3</v>
      </c>
      <c r="C5106">
        <v>0</v>
      </c>
      <c r="D5106">
        <v>3</v>
      </c>
      <c r="E5106">
        <v>0</v>
      </c>
      <c r="F5106">
        <v>0</v>
      </c>
      <c r="G5106">
        <v>0</v>
      </c>
      <c r="H5106">
        <v>1</v>
      </c>
      <c r="I5106">
        <v>0</v>
      </c>
      <c r="J5106">
        <v>0</v>
      </c>
      <c r="K5106">
        <v>0</v>
      </c>
      <c r="L5106">
        <v>9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186</v>
      </c>
      <c r="AA5106">
        <v>1</v>
      </c>
      <c r="AB5106">
        <v>0</v>
      </c>
      <c r="AC5106">
        <f t="shared" si="712"/>
        <v>0.1738229877436166</v>
      </c>
      <c r="AD5106">
        <f t="shared" si="713"/>
        <v>1.1898449300425422</v>
      </c>
      <c r="AE5106">
        <f t="shared" si="714"/>
        <v>0.54334666063291837</v>
      </c>
      <c r="AF5106">
        <f t="shared" si="715"/>
        <v>0.34041336214090778</v>
      </c>
      <c r="AG5106">
        <f t="shared" si="716"/>
        <v>1</v>
      </c>
      <c r="AH5106">
        <f t="shared" si="717"/>
        <v>0</v>
      </c>
      <c r="AI5106">
        <f t="shared" si="718"/>
        <v>1</v>
      </c>
      <c r="AJ5106">
        <f t="shared" si="719"/>
        <v>0</v>
      </c>
      <c r="AK5106">
        <f t="shared" si="720"/>
        <v>0</v>
      </c>
    </row>
    <row r="5107" spans="1:37" x14ac:dyDescent="0.35">
      <c r="A5107">
        <v>1</v>
      </c>
      <c r="B5107">
        <v>2</v>
      </c>
      <c r="C5107">
        <v>2</v>
      </c>
      <c r="D5107">
        <v>4</v>
      </c>
      <c r="E5107">
        <v>0</v>
      </c>
      <c r="F5107">
        <v>1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195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81.81</v>
      </c>
      <c r="AA5107">
        <v>1</v>
      </c>
      <c r="AB5107">
        <v>0</v>
      </c>
      <c r="AC5107">
        <f t="shared" si="712"/>
        <v>0.50878868654186893</v>
      </c>
      <c r="AD5107">
        <f t="shared" si="713"/>
        <v>1.6632752265410704</v>
      </c>
      <c r="AE5107">
        <f t="shared" si="714"/>
        <v>0.62452247141623796</v>
      </c>
      <c r="AF5107">
        <f t="shared" si="715"/>
        <v>0.42541604934982458</v>
      </c>
      <c r="AG5107">
        <f t="shared" si="716"/>
        <v>1</v>
      </c>
      <c r="AH5107">
        <f t="shared" si="717"/>
        <v>0</v>
      </c>
      <c r="AI5107">
        <f t="shared" si="718"/>
        <v>1</v>
      </c>
      <c r="AJ5107">
        <f t="shared" si="719"/>
        <v>0</v>
      </c>
      <c r="AK5107">
        <f t="shared" si="720"/>
        <v>0</v>
      </c>
    </row>
    <row r="5108" spans="1:37" x14ac:dyDescent="0.35">
      <c r="A5108">
        <v>1</v>
      </c>
      <c r="B5108">
        <v>2</v>
      </c>
      <c r="C5108">
        <v>0</v>
      </c>
      <c r="D5108">
        <v>4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14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99.5</v>
      </c>
      <c r="AA5108">
        <v>0</v>
      </c>
      <c r="AB5108">
        <v>0</v>
      </c>
      <c r="AC5108">
        <f t="shared" si="712"/>
        <v>-2.3809339510598218</v>
      </c>
      <c r="AD5108">
        <f t="shared" si="713"/>
        <v>9.2464180152122627E-2</v>
      </c>
      <c r="AE5108">
        <f t="shared" si="714"/>
        <v>8.4638180209484978E-2</v>
      </c>
      <c r="AF5108">
        <f t="shared" si="715"/>
        <v>3.8407206175818796E-2</v>
      </c>
      <c r="AG5108">
        <f t="shared" si="716"/>
        <v>0</v>
      </c>
      <c r="AH5108">
        <f t="shared" si="717"/>
        <v>0</v>
      </c>
      <c r="AI5108">
        <f t="shared" si="718"/>
        <v>0</v>
      </c>
      <c r="AJ5108">
        <f t="shared" si="719"/>
        <v>0</v>
      </c>
      <c r="AK5108">
        <f t="shared" si="720"/>
        <v>1</v>
      </c>
    </row>
    <row r="5109" spans="1:37" x14ac:dyDescent="0.35">
      <c r="A5109">
        <v>1</v>
      </c>
      <c r="B5109">
        <v>2</v>
      </c>
      <c r="C5109">
        <v>0</v>
      </c>
      <c r="D5109">
        <v>5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45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67.150000000000006</v>
      </c>
      <c r="AA5109">
        <v>1</v>
      </c>
      <c r="AB5109">
        <v>0</v>
      </c>
      <c r="AC5109">
        <f t="shared" si="712"/>
        <v>-1.9098896722513583</v>
      </c>
      <c r="AD5109">
        <f t="shared" si="713"/>
        <v>0.14809672487239961</v>
      </c>
      <c r="AE5109">
        <f t="shared" si="714"/>
        <v>0.12899324740157167</v>
      </c>
      <c r="AF5109">
        <f t="shared" si="715"/>
        <v>5.9978478052189678E-2</v>
      </c>
      <c r="AG5109">
        <f t="shared" si="716"/>
        <v>0</v>
      </c>
      <c r="AH5109">
        <f t="shared" si="717"/>
        <v>0</v>
      </c>
      <c r="AI5109">
        <f t="shared" si="718"/>
        <v>0</v>
      </c>
      <c r="AJ5109">
        <f t="shared" si="719"/>
        <v>0</v>
      </c>
      <c r="AK5109">
        <f t="shared" si="720"/>
        <v>1</v>
      </c>
    </row>
    <row r="5110" spans="1:37" x14ac:dyDescent="0.35">
      <c r="A5110">
        <v>1</v>
      </c>
      <c r="B5110">
        <v>3</v>
      </c>
      <c r="C5110">
        <v>0</v>
      </c>
      <c r="D5110">
        <v>2</v>
      </c>
      <c r="E5110">
        <v>0</v>
      </c>
      <c r="F5110">
        <v>0</v>
      </c>
      <c r="G5110">
        <v>0</v>
      </c>
      <c r="H5110">
        <v>1</v>
      </c>
      <c r="I5110">
        <v>0</v>
      </c>
      <c r="J5110">
        <v>0</v>
      </c>
      <c r="K5110">
        <v>0</v>
      </c>
      <c r="L5110">
        <v>97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1</v>
      </c>
      <c r="W5110">
        <v>0</v>
      </c>
      <c r="X5110">
        <v>0</v>
      </c>
      <c r="Y5110">
        <v>0</v>
      </c>
      <c r="Z5110">
        <v>173.7</v>
      </c>
      <c r="AA5110">
        <v>0</v>
      </c>
      <c r="AB5110">
        <v>1</v>
      </c>
      <c r="AC5110">
        <f t="shared" si="712"/>
        <v>1.9884257605772886</v>
      </c>
      <c r="AD5110">
        <f t="shared" si="713"/>
        <v>7.304026420694659</v>
      </c>
      <c r="AE5110">
        <f t="shared" si="714"/>
        <v>0.87957649104922453</v>
      </c>
      <c r="AF5110">
        <f t="shared" si="715"/>
        <v>5.5726386796510562E-2</v>
      </c>
      <c r="AG5110">
        <f t="shared" si="716"/>
        <v>1</v>
      </c>
      <c r="AH5110">
        <f t="shared" si="717"/>
        <v>1</v>
      </c>
      <c r="AI5110">
        <f t="shared" si="718"/>
        <v>0</v>
      </c>
      <c r="AJ5110">
        <f t="shared" si="719"/>
        <v>0</v>
      </c>
      <c r="AK5110">
        <f t="shared" si="720"/>
        <v>0</v>
      </c>
    </row>
    <row r="5111" spans="1:37" x14ac:dyDescent="0.35">
      <c r="A5111">
        <v>1</v>
      </c>
      <c r="B5111">
        <v>3</v>
      </c>
      <c r="C5111">
        <v>0</v>
      </c>
      <c r="D5111">
        <v>3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127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96.9</v>
      </c>
      <c r="AA5111">
        <v>1</v>
      </c>
      <c r="AB5111">
        <v>0</v>
      </c>
      <c r="AC5111">
        <f t="shared" si="712"/>
        <v>-0.61560545410178324</v>
      </c>
      <c r="AD5111">
        <f t="shared" si="713"/>
        <v>0.5403136611342928</v>
      </c>
      <c r="AE5111">
        <f t="shared" si="714"/>
        <v>0.3507815808998303</v>
      </c>
      <c r="AF5111">
        <f t="shared" si="715"/>
        <v>0.18760916721905088</v>
      </c>
      <c r="AG5111">
        <f t="shared" si="716"/>
        <v>0</v>
      </c>
      <c r="AH5111">
        <f t="shared" si="717"/>
        <v>0</v>
      </c>
      <c r="AI5111">
        <f t="shared" si="718"/>
        <v>0</v>
      </c>
      <c r="AJ5111">
        <f t="shared" si="719"/>
        <v>0</v>
      </c>
      <c r="AK5111">
        <f t="shared" si="720"/>
        <v>1</v>
      </c>
    </row>
    <row r="5112" spans="1:37" x14ac:dyDescent="0.35">
      <c r="A5112">
        <v>1</v>
      </c>
      <c r="B5112">
        <v>1</v>
      </c>
      <c r="C5112">
        <v>0</v>
      </c>
      <c r="D5112">
        <v>1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8</v>
      </c>
      <c r="M5112">
        <v>0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89.25</v>
      </c>
      <c r="AA5112">
        <v>1</v>
      </c>
      <c r="AB5112">
        <v>0</v>
      </c>
      <c r="AC5112">
        <f t="shared" si="712"/>
        <v>-3.0932352095452345</v>
      </c>
      <c r="AD5112">
        <f t="shared" si="713"/>
        <v>4.5354983915758984E-2</v>
      </c>
      <c r="AE5112">
        <f t="shared" si="714"/>
        <v>4.3387159973031671E-2</v>
      </c>
      <c r="AF5112">
        <f t="shared" si="715"/>
        <v>1.9263794156678858E-2</v>
      </c>
      <c r="AG5112">
        <f t="shared" si="716"/>
        <v>0</v>
      </c>
      <c r="AH5112">
        <f t="shared" si="717"/>
        <v>0</v>
      </c>
      <c r="AI5112">
        <f t="shared" si="718"/>
        <v>0</v>
      </c>
      <c r="AJ5112">
        <f t="shared" si="719"/>
        <v>0</v>
      </c>
      <c r="AK5112">
        <f t="shared" si="720"/>
        <v>1</v>
      </c>
    </row>
    <row r="5113" spans="1:37" x14ac:dyDescent="0.35">
      <c r="A5113">
        <v>1</v>
      </c>
      <c r="B5113">
        <v>2</v>
      </c>
      <c r="C5113">
        <v>0</v>
      </c>
      <c r="D5113">
        <v>6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90.33</v>
      </c>
      <c r="AA5113">
        <v>1</v>
      </c>
      <c r="AB5113">
        <v>0</v>
      </c>
      <c r="AC5113">
        <f t="shared" si="712"/>
        <v>-4.554728415119996</v>
      </c>
      <c r="AD5113">
        <f t="shared" si="713"/>
        <v>1.0517356199198035E-2</v>
      </c>
      <c r="AE5113">
        <f t="shared" si="714"/>
        <v>1.0407892684551579E-2</v>
      </c>
      <c r="AF5113">
        <f t="shared" si="715"/>
        <v>4.5437771653317272E-3</v>
      </c>
      <c r="AG5113">
        <f t="shared" si="716"/>
        <v>0</v>
      </c>
      <c r="AH5113">
        <f t="shared" si="717"/>
        <v>0</v>
      </c>
      <c r="AI5113">
        <f t="shared" si="718"/>
        <v>0</v>
      </c>
      <c r="AJ5113">
        <f t="shared" si="719"/>
        <v>0</v>
      </c>
      <c r="AK5113">
        <f t="shared" si="720"/>
        <v>1</v>
      </c>
    </row>
    <row r="5114" spans="1:37" x14ac:dyDescent="0.35">
      <c r="A5114">
        <v>1</v>
      </c>
      <c r="B5114">
        <v>1</v>
      </c>
      <c r="C5114">
        <v>0</v>
      </c>
      <c r="D5114">
        <v>2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32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120</v>
      </c>
      <c r="AA5114">
        <v>1</v>
      </c>
      <c r="AB5114">
        <v>0</v>
      </c>
      <c r="AC5114">
        <f t="shared" si="712"/>
        <v>-2.0099513139431333</v>
      </c>
      <c r="AD5114">
        <f t="shared" si="713"/>
        <v>0.13399519820784078</v>
      </c>
      <c r="AE5114">
        <f t="shared" si="714"/>
        <v>0.11816205079140192</v>
      </c>
      <c r="AF5114">
        <f t="shared" si="715"/>
        <v>5.461121558311955E-2</v>
      </c>
      <c r="AG5114">
        <f t="shared" si="716"/>
        <v>0</v>
      </c>
      <c r="AH5114">
        <f t="shared" si="717"/>
        <v>0</v>
      </c>
      <c r="AI5114">
        <f t="shared" si="718"/>
        <v>0</v>
      </c>
      <c r="AJ5114">
        <f t="shared" si="719"/>
        <v>0</v>
      </c>
      <c r="AK5114">
        <f t="shared" si="720"/>
        <v>1</v>
      </c>
    </row>
    <row r="5115" spans="1:37" x14ac:dyDescent="0.35">
      <c r="A5115">
        <v>1</v>
      </c>
      <c r="B5115">
        <v>2</v>
      </c>
      <c r="C5115">
        <v>0</v>
      </c>
      <c r="D5115">
        <v>5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  <c r="K5115">
        <v>0</v>
      </c>
      <c r="L5115">
        <v>32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109.87</v>
      </c>
      <c r="AA5115">
        <v>0</v>
      </c>
      <c r="AB5115">
        <v>0</v>
      </c>
      <c r="AC5115">
        <f t="shared" si="712"/>
        <v>-1.0550151592208716</v>
      </c>
      <c r="AD5115">
        <f t="shared" si="713"/>
        <v>0.34818714902029363</v>
      </c>
      <c r="AE5115">
        <f t="shared" si="714"/>
        <v>0.25826321610713743</v>
      </c>
      <c r="AF5115">
        <f t="shared" si="715"/>
        <v>0.12975018310823674</v>
      </c>
      <c r="AG5115">
        <f t="shared" si="716"/>
        <v>0</v>
      </c>
      <c r="AH5115">
        <f t="shared" si="717"/>
        <v>0</v>
      </c>
      <c r="AI5115">
        <f t="shared" si="718"/>
        <v>0</v>
      </c>
      <c r="AJ5115">
        <f t="shared" si="719"/>
        <v>0</v>
      </c>
      <c r="AK5115">
        <f t="shared" si="720"/>
        <v>1</v>
      </c>
    </row>
    <row r="5116" spans="1:37" x14ac:dyDescent="0.35">
      <c r="A5116">
        <v>1</v>
      </c>
      <c r="B5116">
        <v>2</v>
      </c>
      <c r="C5116">
        <v>0</v>
      </c>
      <c r="D5116">
        <v>5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68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132.6</v>
      </c>
      <c r="AA5116">
        <v>0</v>
      </c>
      <c r="AB5116">
        <v>1</v>
      </c>
      <c r="AC5116">
        <f t="shared" si="712"/>
        <v>0.29712494934931932</v>
      </c>
      <c r="AD5116">
        <f t="shared" si="713"/>
        <v>1.3459834687001682</v>
      </c>
      <c r="AE5116">
        <f t="shared" si="714"/>
        <v>0.57373953681179746</v>
      </c>
      <c r="AF5116">
        <f t="shared" si="715"/>
        <v>0.24128522153543921</v>
      </c>
      <c r="AG5116">
        <f t="shared" si="716"/>
        <v>1</v>
      </c>
      <c r="AH5116">
        <f t="shared" si="717"/>
        <v>1</v>
      </c>
      <c r="AI5116">
        <f t="shared" si="718"/>
        <v>0</v>
      </c>
      <c r="AJ5116">
        <f t="shared" si="719"/>
        <v>0</v>
      </c>
      <c r="AK5116">
        <f t="shared" si="720"/>
        <v>0</v>
      </c>
    </row>
    <row r="5117" spans="1:37" x14ac:dyDescent="0.35">
      <c r="A5117">
        <v>1</v>
      </c>
      <c r="B5117">
        <v>1</v>
      </c>
      <c r="C5117">
        <v>0</v>
      </c>
      <c r="D5117">
        <v>1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6</v>
      </c>
      <c r="AA5117">
        <v>0</v>
      </c>
      <c r="AB5117">
        <v>0</v>
      </c>
      <c r="AC5117">
        <f t="shared" si="712"/>
        <v>-3.87351454629612</v>
      </c>
      <c r="AD5117">
        <f t="shared" si="713"/>
        <v>2.0785190391085725E-2</v>
      </c>
      <c r="AE5117">
        <f t="shared" si="714"/>
        <v>2.0361963111085551E-2</v>
      </c>
      <c r="AF5117">
        <f t="shared" si="715"/>
        <v>8.934360654040116E-3</v>
      </c>
      <c r="AG5117">
        <f t="shared" si="716"/>
        <v>0</v>
      </c>
      <c r="AH5117">
        <f t="shared" si="717"/>
        <v>0</v>
      </c>
      <c r="AI5117">
        <f t="shared" si="718"/>
        <v>0</v>
      </c>
      <c r="AJ5117">
        <f t="shared" si="719"/>
        <v>0</v>
      </c>
      <c r="AK5117">
        <f t="shared" si="720"/>
        <v>1</v>
      </c>
    </row>
    <row r="5118" spans="1:37" x14ac:dyDescent="0.35">
      <c r="A5118">
        <v>1</v>
      </c>
      <c r="B5118">
        <v>1</v>
      </c>
      <c r="C5118">
        <v>0</v>
      </c>
      <c r="D5118">
        <v>3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39</v>
      </c>
      <c r="M5118">
        <v>0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94.5</v>
      </c>
      <c r="AA5118">
        <v>1</v>
      </c>
      <c r="AB5118">
        <v>0</v>
      </c>
      <c r="AC5118">
        <f t="shared" si="712"/>
        <v>-2.4416073864137311</v>
      </c>
      <c r="AD5118">
        <f t="shared" si="713"/>
        <v>8.7020862831583973E-2</v>
      </c>
      <c r="AE5118">
        <f t="shared" si="714"/>
        <v>8.005445507724944E-2</v>
      </c>
      <c r="AF5118">
        <f t="shared" si="715"/>
        <v>3.6237879436510315E-2</v>
      </c>
      <c r="AG5118">
        <f t="shared" si="716"/>
        <v>0</v>
      </c>
      <c r="AH5118">
        <f t="shared" si="717"/>
        <v>0</v>
      </c>
      <c r="AI5118">
        <f t="shared" si="718"/>
        <v>0</v>
      </c>
      <c r="AJ5118">
        <f t="shared" si="719"/>
        <v>0</v>
      </c>
      <c r="AK5118">
        <f t="shared" si="720"/>
        <v>1</v>
      </c>
    </row>
    <row r="5119" spans="1:37" x14ac:dyDescent="0.35">
      <c r="A5119">
        <v>1</v>
      </c>
      <c r="B5119">
        <v>2</v>
      </c>
      <c r="C5119">
        <v>0</v>
      </c>
      <c r="D5119">
        <v>2</v>
      </c>
      <c r="E5119">
        <v>0</v>
      </c>
      <c r="F5119">
        <v>0</v>
      </c>
      <c r="G5119">
        <v>0</v>
      </c>
      <c r="H5119">
        <v>1</v>
      </c>
      <c r="I5119">
        <v>0</v>
      </c>
      <c r="J5119">
        <v>0</v>
      </c>
      <c r="K5119">
        <v>0</v>
      </c>
      <c r="L5119">
        <v>26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159</v>
      </c>
      <c r="AA5119">
        <v>2</v>
      </c>
      <c r="AB5119">
        <v>0</v>
      </c>
      <c r="AC5119">
        <f t="shared" si="712"/>
        <v>-2.2316232108220593</v>
      </c>
      <c r="AD5119">
        <f t="shared" si="713"/>
        <v>0.10735403040637612</v>
      </c>
      <c r="AE5119">
        <f t="shared" si="714"/>
        <v>9.6946439402924647E-2</v>
      </c>
      <c r="AF5119">
        <f t="shared" si="715"/>
        <v>4.4286490681034386E-2</v>
      </c>
      <c r="AG5119">
        <f t="shared" si="716"/>
        <v>0</v>
      </c>
      <c r="AH5119">
        <f t="shared" si="717"/>
        <v>0</v>
      </c>
      <c r="AI5119">
        <f t="shared" si="718"/>
        <v>0</v>
      </c>
      <c r="AJ5119">
        <f t="shared" si="719"/>
        <v>0</v>
      </c>
      <c r="AK5119">
        <f t="shared" si="720"/>
        <v>1</v>
      </c>
    </row>
    <row r="5120" spans="1:37" x14ac:dyDescent="0.35">
      <c r="A5120">
        <v>1</v>
      </c>
      <c r="B5120">
        <v>2</v>
      </c>
      <c r="C5120">
        <v>0</v>
      </c>
      <c r="D5120">
        <v>5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0</v>
      </c>
      <c r="K5120">
        <v>0</v>
      </c>
      <c r="L5120">
        <v>95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102.1</v>
      </c>
      <c r="AA5120">
        <v>1</v>
      </c>
      <c r="AB5120">
        <v>0</v>
      </c>
      <c r="AC5120">
        <f t="shared" si="712"/>
        <v>-1.1387959114872412</v>
      </c>
      <c r="AD5120">
        <f t="shared" si="713"/>
        <v>0.32020434416118493</v>
      </c>
      <c r="AE5120">
        <f t="shared" si="714"/>
        <v>0.24254150168293259</v>
      </c>
      <c r="AF5120">
        <f t="shared" si="715"/>
        <v>0.12064115747338124</v>
      </c>
      <c r="AG5120">
        <f t="shared" si="716"/>
        <v>0</v>
      </c>
      <c r="AH5120">
        <f t="shared" si="717"/>
        <v>0</v>
      </c>
      <c r="AI5120">
        <f t="shared" si="718"/>
        <v>0</v>
      </c>
      <c r="AJ5120">
        <f t="shared" si="719"/>
        <v>0</v>
      </c>
      <c r="AK5120">
        <f t="shared" si="720"/>
        <v>1</v>
      </c>
    </row>
    <row r="5121" spans="1:37" x14ac:dyDescent="0.35">
      <c r="A5121">
        <v>1</v>
      </c>
      <c r="B5121">
        <v>2</v>
      </c>
      <c r="C5121">
        <v>0</v>
      </c>
      <c r="D5121">
        <v>3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121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90</v>
      </c>
      <c r="AA5121">
        <v>0</v>
      </c>
      <c r="AB5121">
        <v>1</v>
      </c>
      <c r="AC5121">
        <f t="shared" si="712"/>
        <v>-0.16340841844855269</v>
      </c>
      <c r="AD5121">
        <f t="shared" si="713"/>
        <v>0.84924427054816465</v>
      </c>
      <c r="AE5121">
        <f t="shared" si="714"/>
        <v>0.45923855710875139</v>
      </c>
      <c r="AF5121">
        <f t="shared" si="715"/>
        <v>0.33796165624466812</v>
      </c>
      <c r="AG5121">
        <f t="shared" si="716"/>
        <v>0</v>
      </c>
      <c r="AH5121">
        <f t="shared" si="717"/>
        <v>0</v>
      </c>
      <c r="AI5121">
        <f t="shared" si="718"/>
        <v>0</v>
      </c>
      <c r="AJ5121">
        <f t="shared" si="719"/>
        <v>1</v>
      </c>
      <c r="AK5121">
        <f t="shared" si="720"/>
        <v>0</v>
      </c>
    </row>
    <row r="5122" spans="1:37" x14ac:dyDescent="0.35">
      <c r="A5122">
        <v>1</v>
      </c>
      <c r="B5122">
        <v>1</v>
      </c>
      <c r="C5122">
        <v>0</v>
      </c>
      <c r="D5122">
        <v>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1</v>
      </c>
      <c r="AB5122">
        <v>0</v>
      </c>
      <c r="AC5122">
        <f t="shared" si="712"/>
        <v>-5.5493912465736477</v>
      </c>
      <c r="AD5122">
        <f t="shared" si="713"/>
        <v>3.8898244668474592E-3</v>
      </c>
      <c r="AE5122">
        <f t="shared" si="714"/>
        <v>3.8747523603133373E-3</v>
      </c>
      <c r="AF5122">
        <f t="shared" si="715"/>
        <v>1.6860521997839521E-3</v>
      </c>
      <c r="AG5122">
        <f t="shared" si="716"/>
        <v>0</v>
      </c>
      <c r="AH5122">
        <f t="shared" si="717"/>
        <v>0</v>
      </c>
      <c r="AI5122">
        <f t="shared" si="718"/>
        <v>0</v>
      </c>
      <c r="AJ5122">
        <f t="shared" si="719"/>
        <v>0</v>
      </c>
      <c r="AK5122">
        <f t="shared" si="720"/>
        <v>1</v>
      </c>
    </row>
    <row r="5123" spans="1:37" x14ac:dyDescent="0.35">
      <c r="A5123">
        <v>1</v>
      </c>
      <c r="B5123">
        <v>2</v>
      </c>
      <c r="C5123">
        <v>0</v>
      </c>
      <c r="D5123">
        <v>1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4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119</v>
      </c>
      <c r="AA5123">
        <v>1</v>
      </c>
      <c r="AB5123">
        <v>0</v>
      </c>
      <c r="AC5123">
        <f t="shared" si="712"/>
        <v>-2.2473917797931118</v>
      </c>
      <c r="AD5123">
        <f t="shared" si="713"/>
        <v>0.1056744877666364</v>
      </c>
      <c r="AE5123">
        <f t="shared" si="714"/>
        <v>9.5574682183442089E-2</v>
      </c>
      <c r="AF5123">
        <f t="shared" si="715"/>
        <v>4.3627288836490925E-2</v>
      </c>
      <c r="AG5123">
        <f t="shared" si="716"/>
        <v>0</v>
      </c>
      <c r="AH5123">
        <f t="shared" si="717"/>
        <v>0</v>
      </c>
      <c r="AI5123">
        <f t="shared" si="718"/>
        <v>0</v>
      </c>
      <c r="AJ5123">
        <f t="shared" si="719"/>
        <v>0</v>
      </c>
      <c r="AK5123">
        <f t="shared" si="720"/>
        <v>1</v>
      </c>
    </row>
    <row r="5124" spans="1:37" x14ac:dyDescent="0.35">
      <c r="A5124">
        <v>1</v>
      </c>
      <c r="B5124">
        <v>2</v>
      </c>
      <c r="C5124">
        <v>0</v>
      </c>
      <c r="D5124">
        <v>2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211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143.1</v>
      </c>
      <c r="AA5124">
        <v>1</v>
      </c>
      <c r="AB5124">
        <v>1</v>
      </c>
      <c r="AC5124">
        <f t="shared" si="712"/>
        <v>1.0797542903513855</v>
      </c>
      <c r="AD5124">
        <f t="shared" si="713"/>
        <v>2.9439561037703794</v>
      </c>
      <c r="AE5124">
        <f t="shared" si="714"/>
        <v>0.74644748225163793</v>
      </c>
      <c r="AF5124">
        <f t="shared" si="715"/>
        <v>0.12700074248772081</v>
      </c>
      <c r="AG5124">
        <f t="shared" si="716"/>
        <v>1</v>
      </c>
      <c r="AH5124">
        <f t="shared" si="717"/>
        <v>1</v>
      </c>
      <c r="AI5124">
        <f t="shared" si="718"/>
        <v>0</v>
      </c>
      <c r="AJ5124">
        <f t="shared" si="719"/>
        <v>0</v>
      </c>
      <c r="AK5124">
        <f t="shared" si="720"/>
        <v>0</v>
      </c>
    </row>
    <row r="5125" spans="1:37" x14ac:dyDescent="0.35">
      <c r="A5125">
        <v>1</v>
      </c>
      <c r="B5125">
        <v>1</v>
      </c>
      <c r="C5125">
        <v>0</v>
      </c>
      <c r="D5125">
        <v>4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16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43</v>
      </c>
      <c r="AA5125">
        <v>0</v>
      </c>
      <c r="AB5125">
        <v>0</v>
      </c>
      <c r="AC5125">
        <f t="shared" si="712"/>
        <v>-4.6620952477860849</v>
      </c>
      <c r="AD5125">
        <f t="shared" si="713"/>
        <v>9.4466485820006857E-3</v>
      </c>
      <c r="AE5125">
        <f t="shared" si="714"/>
        <v>9.3582445345384725E-3</v>
      </c>
      <c r="AF5125">
        <f t="shared" si="715"/>
        <v>4.0833704924108597E-3</v>
      </c>
      <c r="AG5125">
        <f t="shared" si="716"/>
        <v>0</v>
      </c>
      <c r="AH5125">
        <f t="shared" si="717"/>
        <v>0</v>
      </c>
      <c r="AI5125">
        <f t="shared" si="718"/>
        <v>0</v>
      </c>
      <c r="AJ5125">
        <f t="shared" si="719"/>
        <v>0</v>
      </c>
      <c r="AK5125">
        <f t="shared" si="720"/>
        <v>1</v>
      </c>
    </row>
    <row r="5126" spans="1:37" x14ac:dyDescent="0.35">
      <c r="A5126">
        <v>1</v>
      </c>
      <c r="B5126">
        <v>2</v>
      </c>
      <c r="C5126">
        <v>0</v>
      </c>
      <c r="D5126">
        <v>3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161</v>
      </c>
      <c r="M5126">
        <v>0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128.69999999999999</v>
      </c>
      <c r="AA5126">
        <v>0</v>
      </c>
      <c r="AB5126">
        <v>1</v>
      </c>
      <c r="AC5126">
        <f t="shared" si="712"/>
        <v>1.2625190814654812</v>
      </c>
      <c r="AD5126">
        <f t="shared" si="713"/>
        <v>3.5343135064502209</v>
      </c>
      <c r="AE5126">
        <f t="shared" si="714"/>
        <v>0.77945944880576412</v>
      </c>
      <c r="AF5126">
        <f t="shared" si="715"/>
        <v>0.10820647395556479</v>
      </c>
      <c r="AG5126">
        <f t="shared" si="716"/>
        <v>1</v>
      </c>
      <c r="AH5126">
        <f t="shared" si="717"/>
        <v>1</v>
      </c>
      <c r="AI5126">
        <f t="shared" si="718"/>
        <v>0</v>
      </c>
      <c r="AJ5126">
        <f t="shared" si="719"/>
        <v>0</v>
      </c>
      <c r="AK5126">
        <f t="shared" si="720"/>
        <v>0</v>
      </c>
    </row>
    <row r="5127" spans="1:37" x14ac:dyDescent="0.35">
      <c r="A5127">
        <v>1</v>
      </c>
      <c r="B5127">
        <v>1</v>
      </c>
      <c r="C5127">
        <v>0</v>
      </c>
      <c r="D5127">
        <v>3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57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75.33</v>
      </c>
      <c r="AA5127">
        <v>0</v>
      </c>
      <c r="AB5127">
        <v>0</v>
      </c>
      <c r="AC5127">
        <f t="shared" si="712"/>
        <v>-1.5158051363252314</v>
      </c>
      <c r="AD5127">
        <f t="shared" si="713"/>
        <v>0.21963128051916456</v>
      </c>
      <c r="AE5127">
        <f t="shared" si="714"/>
        <v>0.18008006520271716</v>
      </c>
      <c r="AF5127">
        <f t="shared" si="715"/>
        <v>8.6228554413130307E-2</v>
      </c>
      <c r="AG5127">
        <f t="shared" si="716"/>
        <v>0</v>
      </c>
      <c r="AH5127">
        <f t="shared" si="717"/>
        <v>0</v>
      </c>
      <c r="AI5127">
        <f t="shared" si="718"/>
        <v>0</v>
      </c>
      <c r="AJ5127">
        <f t="shared" si="719"/>
        <v>0</v>
      </c>
      <c r="AK5127">
        <f t="shared" si="720"/>
        <v>1</v>
      </c>
    </row>
    <row r="5128" spans="1:37" x14ac:dyDescent="0.35">
      <c r="A5128">
        <v>1</v>
      </c>
      <c r="B5128">
        <v>2</v>
      </c>
      <c r="C5128">
        <v>0</v>
      </c>
      <c r="D5128">
        <v>2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190</v>
      </c>
      <c r="M5128">
        <v>0</v>
      </c>
      <c r="N5128">
        <v>0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70</v>
      </c>
      <c r="AA5128">
        <v>1</v>
      </c>
      <c r="AB5128">
        <v>0</v>
      </c>
      <c r="AC5128">
        <f t="shared" si="712"/>
        <v>-0.39187344598956031</v>
      </c>
      <c r="AD5128">
        <f t="shared" si="713"/>
        <v>0.67578963243735735</v>
      </c>
      <c r="AE5128">
        <f t="shared" si="714"/>
        <v>0.40326638818886418</v>
      </c>
      <c r="AF5128">
        <f t="shared" si="715"/>
        <v>0.22421949925497067</v>
      </c>
      <c r="AG5128">
        <f t="shared" si="716"/>
        <v>0</v>
      </c>
      <c r="AH5128">
        <f t="shared" si="717"/>
        <v>0</v>
      </c>
      <c r="AI5128">
        <f t="shared" si="718"/>
        <v>0</v>
      </c>
      <c r="AJ5128">
        <f t="shared" si="719"/>
        <v>0</v>
      </c>
      <c r="AK5128">
        <f t="shared" si="720"/>
        <v>1</v>
      </c>
    </row>
    <row r="5129" spans="1:37" x14ac:dyDescent="0.35">
      <c r="A5129">
        <v>1</v>
      </c>
      <c r="B5129">
        <v>2</v>
      </c>
      <c r="C5129">
        <v>0</v>
      </c>
      <c r="D5129">
        <v>4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22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112.25</v>
      </c>
      <c r="AA5129">
        <v>2</v>
      </c>
      <c r="AB5129">
        <v>0</v>
      </c>
      <c r="AC5129">
        <f t="shared" si="712"/>
        <v>-2.9727185432307848</v>
      </c>
      <c r="AD5129">
        <f t="shared" si="713"/>
        <v>5.1164029471199302E-2</v>
      </c>
      <c r="AE5129">
        <f t="shared" si="714"/>
        <v>4.8673687489989535E-2</v>
      </c>
      <c r="AF5129">
        <f t="shared" si="715"/>
        <v>2.1670491038524246E-2</v>
      </c>
      <c r="AG5129">
        <f t="shared" si="716"/>
        <v>0</v>
      </c>
      <c r="AH5129">
        <f t="shared" si="717"/>
        <v>0</v>
      </c>
      <c r="AI5129">
        <f t="shared" si="718"/>
        <v>0</v>
      </c>
      <c r="AJ5129">
        <f t="shared" si="719"/>
        <v>0</v>
      </c>
      <c r="AK5129">
        <f t="shared" si="720"/>
        <v>1</v>
      </c>
    </row>
    <row r="5130" spans="1:37" x14ac:dyDescent="0.35">
      <c r="A5130">
        <v>1</v>
      </c>
      <c r="B5130">
        <v>2</v>
      </c>
      <c r="C5130">
        <v>0</v>
      </c>
      <c r="D5130">
        <v>3</v>
      </c>
      <c r="E5130">
        <v>0</v>
      </c>
      <c r="F5130">
        <v>0</v>
      </c>
      <c r="G5130">
        <v>0</v>
      </c>
      <c r="H5130">
        <v>1</v>
      </c>
      <c r="I5130">
        <v>0</v>
      </c>
      <c r="J5130">
        <v>0</v>
      </c>
      <c r="K5130">
        <v>0</v>
      </c>
      <c r="L5130">
        <v>57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90.95</v>
      </c>
      <c r="AA5130">
        <v>0</v>
      </c>
      <c r="AB5130">
        <v>0</v>
      </c>
      <c r="AC5130">
        <f t="shared" si="712"/>
        <v>-1.3423411838271653</v>
      </c>
      <c r="AD5130">
        <f t="shared" si="713"/>
        <v>0.26123335678275189</v>
      </c>
      <c r="AE5130">
        <f t="shared" si="714"/>
        <v>0.20712531537314033</v>
      </c>
      <c r="AF5130">
        <f t="shared" si="715"/>
        <v>0.10079544833903832</v>
      </c>
      <c r="AG5130">
        <f t="shared" si="716"/>
        <v>0</v>
      </c>
      <c r="AH5130">
        <f t="shared" si="717"/>
        <v>0</v>
      </c>
      <c r="AI5130">
        <f t="shared" si="718"/>
        <v>0</v>
      </c>
      <c r="AJ5130">
        <f t="shared" si="719"/>
        <v>0</v>
      </c>
      <c r="AK5130">
        <f t="shared" si="720"/>
        <v>1</v>
      </c>
    </row>
    <row r="5131" spans="1:37" x14ac:dyDescent="0.35">
      <c r="A5131">
        <v>1</v>
      </c>
      <c r="B5131">
        <v>2</v>
      </c>
      <c r="C5131">
        <v>0</v>
      </c>
      <c r="D5131">
        <v>4</v>
      </c>
      <c r="E5131">
        <v>0</v>
      </c>
      <c r="F5131">
        <v>0</v>
      </c>
      <c r="G5131">
        <v>0</v>
      </c>
      <c r="H5131">
        <v>1</v>
      </c>
      <c r="I5131">
        <v>0</v>
      </c>
      <c r="J5131">
        <v>0</v>
      </c>
      <c r="K5131">
        <v>0</v>
      </c>
      <c r="L5131">
        <v>9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107</v>
      </c>
      <c r="AA5131">
        <v>1</v>
      </c>
      <c r="AB5131">
        <v>0</v>
      </c>
      <c r="AC5131">
        <f t="shared" si="712"/>
        <v>-1.7712367711445478</v>
      </c>
      <c r="AD5131">
        <f t="shared" si="713"/>
        <v>0.17012245611709084</v>
      </c>
      <c r="AE5131">
        <f t="shared" si="714"/>
        <v>0.14538859179031699</v>
      </c>
      <c r="AF5131">
        <f t="shared" si="715"/>
        <v>6.8231314082074584E-2</v>
      </c>
      <c r="AG5131">
        <f t="shared" si="716"/>
        <v>0</v>
      </c>
      <c r="AH5131">
        <f t="shared" si="717"/>
        <v>0</v>
      </c>
      <c r="AI5131">
        <f t="shared" si="718"/>
        <v>0</v>
      </c>
      <c r="AJ5131">
        <f t="shared" si="719"/>
        <v>0</v>
      </c>
      <c r="AK5131">
        <f t="shared" si="720"/>
        <v>1</v>
      </c>
    </row>
    <row r="5132" spans="1:37" x14ac:dyDescent="0.35">
      <c r="A5132">
        <v>1</v>
      </c>
      <c r="B5132">
        <v>1</v>
      </c>
      <c r="C5132">
        <v>1</v>
      </c>
      <c r="D5132">
        <v>7</v>
      </c>
      <c r="E5132">
        <v>0</v>
      </c>
      <c r="F5132">
        <v>0</v>
      </c>
      <c r="G5132">
        <v>0</v>
      </c>
      <c r="H5132">
        <v>1</v>
      </c>
      <c r="I5132">
        <v>0</v>
      </c>
      <c r="J5132">
        <v>0</v>
      </c>
      <c r="K5132">
        <v>0</v>
      </c>
      <c r="L5132">
        <v>153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101.35</v>
      </c>
      <c r="AA5132">
        <v>1</v>
      </c>
      <c r="AB5132">
        <v>1</v>
      </c>
      <c r="AC5132">
        <f t="shared" si="712"/>
        <v>0.11609650705679231</v>
      </c>
      <c r="AD5132">
        <f t="shared" si="713"/>
        <v>1.1231042543894063</v>
      </c>
      <c r="AE5132">
        <f t="shared" si="714"/>
        <v>0.52899157074714886</v>
      </c>
      <c r="AF5132">
        <f t="shared" si="715"/>
        <v>0.27655124820520388</v>
      </c>
      <c r="AG5132">
        <f t="shared" si="716"/>
        <v>1</v>
      </c>
      <c r="AH5132">
        <f t="shared" si="717"/>
        <v>1</v>
      </c>
      <c r="AI5132">
        <f t="shared" si="718"/>
        <v>0</v>
      </c>
      <c r="AJ5132">
        <f t="shared" si="719"/>
        <v>0</v>
      </c>
      <c r="AK5132">
        <f t="shared" si="720"/>
        <v>0</v>
      </c>
    </row>
    <row r="5133" spans="1:37" x14ac:dyDescent="0.35">
      <c r="A5133">
        <v>1</v>
      </c>
      <c r="B5133">
        <v>2</v>
      </c>
      <c r="C5133">
        <v>0</v>
      </c>
      <c r="D5133">
        <v>4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12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76.290000000000006</v>
      </c>
      <c r="AA5133">
        <v>0</v>
      </c>
      <c r="AB5133">
        <v>0</v>
      </c>
      <c r="AC5133">
        <f t="shared" si="712"/>
        <v>-2.9292642234597359</v>
      </c>
      <c r="AD5133">
        <f t="shared" si="713"/>
        <v>5.3436340890429763E-2</v>
      </c>
      <c r="AE5133">
        <f t="shared" si="714"/>
        <v>5.0725742805931735E-2</v>
      </c>
      <c r="AF5133">
        <f t="shared" si="715"/>
        <v>2.2608296341518327E-2</v>
      </c>
      <c r="AG5133">
        <f t="shared" si="716"/>
        <v>0</v>
      </c>
      <c r="AH5133">
        <f t="shared" si="717"/>
        <v>0</v>
      </c>
      <c r="AI5133">
        <f t="shared" si="718"/>
        <v>0</v>
      </c>
      <c r="AJ5133">
        <f t="shared" si="719"/>
        <v>0</v>
      </c>
      <c r="AK5133">
        <f t="shared" si="720"/>
        <v>1</v>
      </c>
    </row>
    <row r="5134" spans="1:37" x14ac:dyDescent="0.35">
      <c r="A5134">
        <v>1</v>
      </c>
      <c r="B5134">
        <v>2</v>
      </c>
      <c r="C5134">
        <v>1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45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152.1</v>
      </c>
      <c r="AA5134">
        <v>1</v>
      </c>
      <c r="AB5134">
        <v>0</v>
      </c>
      <c r="AC5134">
        <f t="shared" si="712"/>
        <v>-1.1076675076709139</v>
      </c>
      <c r="AD5134">
        <f t="shared" si="713"/>
        <v>0.33032855200743694</v>
      </c>
      <c r="AE5134">
        <f t="shared" si="714"/>
        <v>0.2483059929135388</v>
      </c>
      <c r="AF5134">
        <f t="shared" si="715"/>
        <v>0.12395891217196454</v>
      </c>
      <c r="AG5134">
        <f t="shared" si="716"/>
        <v>0</v>
      </c>
      <c r="AH5134">
        <f t="shared" si="717"/>
        <v>0</v>
      </c>
      <c r="AI5134">
        <f t="shared" si="718"/>
        <v>0</v>
      </c>
      <c r="AJ5134">
        <f t="shared" si="719"/>
        <v>0</v>
      </c>
      <c r="AK5134">
        <f t="shared" si="720"/>
        <v>1</v>
      </c>
    </row>
    <row r="5135" spans="1:37" x14ac:dyDescent="0.35">
      <c r="A5135">
        <v>1</v>
      </c>
      <c r="B5135">
        <v>1</v>
      </c>
      <c r="C5135">
        <v>0</v>
      </c>
      <c r="D5135">
        <v>2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32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120</v>
      </c>
      <c r="AA5135">
        <v>1</v>
      </c>
      <c r="AB5135">
        <v>0</v>
      </c>
      <c r="AC5135">
        <f t="shared" si="712"/>
        <v>-2.0099513139431333</v>
      </c>
      <c r="AD5135">
        <f t="shared" si="713"/>
        <v>0.13399519820784078</v>
      </c>
      <c r="AE5135">
        <f t="shared" si="714"/>
        <v>0.11816205079140192</v>
      </c>
      <c r="AF5135">
        <f t="shared" si="715"/>
        <v>5.461121558311955E-2</v>
      </c>
      <c r="AG5135">
        <f t="shared" si="716"/>
        <v>0</v>
      </c>
      <c r="AH5135">
        <f t="shared" si="717"/>
        <v>0</v>
      </c>
      <c r="AI5135">
        <f t="shared" si="718"/>
        <v>0</v>
      </c>
      <c r="AJ5135">
        <f t="shared" si="719"/>
        <v>0</v>
      </c>
      <c r="AK5135">
        <f t="shared" si="720"/>
        <v>1</v>
      </c>
    </row>
    <row r="5136" spans="1:37" x14ac:dyDescent="0.35">
      <c r="A5136">
        <v>1</v>
      </c>
      <c r="B5136">
        <v>2</v>
      </c>
      <c r="C5136">
        <v>0</v>
      </c>
      <c r="D5136">
        <v>4</v>
      </c>
      <c r="E5136">
        <v>0</v>
      </c>
      <c r="F5136">
        <v>1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117</v>
      </c>
      <c r="M5136">
        <v>0</v>
      </c>
      <c r="N5136">
        <v>0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83.83</v>
      </c>
      <c r="AA5136">
        <v>1</v>
      </c>
      <c r="AB5136">
        <v>0</v>
      </c>
      <c r="AC5136">
        <f t="shared" si="712"/>
        <v>-1.3029241748457563</v>
      </c>
      <c r="AD5136">
        <f t="shared" si="713"/>
        <v>0.27173602646747869</v>
      </c>
      <c r="AE5136">
        <f t="shared" si="714"/>
        <v>0.21367329446684322</v>
      </c>
      <c r="AF5136">
        <f t="shared" si="715"/>
        <v>0.10439697440529372</v>
      </c>
      <c r="AG5136">
        <f t="shared" si="716"/>
        <v>0</v>
      </c>
      <c r="AH5136">
        <f t="shared" si="717"/>
        <v>0</v>
      </c>
      <c r="AI5136">
        <f t="shared" si="718"/>
        <v>0</v>
      </c>
      <c r="AJ5136">
        <f t="shared" si="719"/>
        <v>0</v>
      </c>
      <c r="AK5136">
        <f t="shared" si="720"/>
        <v>1</v>
      </c>
    </row>
    <row r="5137" spans="1:37" x14ac:dyDescent="0.35">
      <c r="A5137">
        <v>1</v>
      </c>
      <c r="B5137">
        <v>2</v>
      </c>
      <c r="C5137">
        <v>0</v>
      </c>
      <c r="D5137">
        <v>2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386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115</v>
      </c>
      <c r="AA5137">
        <v>1</v>
      </c>
      <c r="AB5137">
        <v>1</v>
      </c>
      <c r="AC5137">
        <f t="shared" ref="AC5137:AC5200" si="721">SUMPRODUCT($A$14:$AA$14,A5137:AA5137)</f>
        <v>2.8040369363689961</v>
      </c>
      <c r="AD5137">
        <f t="shared" ref="AD5137:AD5200" si="722">EXP(AC5137)</f>
        <v>16.511166942232542</v>
      </c>
      <c r="AE5137">
        <f t="shared" ref="AE5137:AE5200" si="723">AD5137/(AD5137+1)</f>
        <v>0.94289358308907156</v>
      </c>
      <c r="AF5137">
        <f t="shared" ref="AF5137:AF5200" si="724">-AB5137*LOG(AE5137)-(1-AB5137)*LOG(1-AE5137)</f>
        <v>2.5537319866204389E-2</v>
      </c>
      <c r="AG5137">
        <f t="shared" ref="AG5137:AG5200" si="725">IF(AE5137&gt;$AG$14,1,0)</f>
        <v>1</v>
      </c>
      <c r="AH5137">
        <f t="shared" ref="AH5137:AH5200" si="726">IF(AND(AB5137=1,AG5137=1),1,0)</f>
        <v>1</v>
      </c>
      <c r="AI5137">
        <f t="shared" ref="AI5137:AI5200" si="727">IF(AND(AB5137=0,AG5137=1),1,0)</f>
        <v>0</v>
      </c>
      <c r="AJ5137">
        <f t="shared" ref="AJ5137:AJ5200" si="728">IF(AND(AB5137=1,AG5137=0),1,0)</f>
        <v>0</v>
      </c>
      <c r="AK5137">
        <f t="shared" ref="AK5137:AK5200" si="729">IF(AND(AB5137=0,AG5137=0),1,0)</f>
        <v>0</v>
      </c>
    </row>
    <row r="5138" spans="1:37" x14ac:dyDescent="0.35">
      <c r="A5138">
        <v>1</v>
      </c>
      <c r="B5138">
        <v>2</v>
      </c>
      <c r="C5138">
        <v>0</v>
      </c>
      <c r="D5138">
        <v>3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65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72.25</v>
      </c>
      <c r="AA5138">
        <v>0</v>
      </c>
      <c r="AB5138">
        <v>0</v>
      </c>
      <c r="AC5138">
        <f t="shared" si="721"/>
        <v>-1.2635124180595658</v>
      </c>
      <c r="AD5138">
        <f t="shared" si="722"/>
        <v>0.282659462658923</v>
      </c>
      <c r="AE5138">
        <f t="shared" si="723"/>
        <v>0.2203698416358903</v>
      </c>
      <c r="AF5138">
        <f t="shared" si="724"/>
        <v>0.10811136945463946</v>
      </c>
      <c r="AG5138">
        <f t="shared" si="725"/>
        <v>0</v>
      </c>
      <c r="AH5138">
        <f t="shared" si="726"/>
        <v>0</v>
      </c>
      <c r="AI5138">
        <f t="shared" si="727"/>
        <v>0</v>
      </c>
      <c r="AJ5138">
        <f t="shared" si="728"/>
        <v>0</v>
      </c>
      <c r="AK5138">
        <f t="shared" si="729"/>
        <v>1</v>
      </c>
    </row>
    <row r="5139" spans="1:37" x14ac:dyDescent="0.35">
      <c r="A5139">
        <v>1</v>
      </c>
      <c r="B5139">
        <v>1</v>
      </c>
      <c r="C5139">
        <v>0</v>
      </c>
      <c r="D5139">
        <v>5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115</v>
      </c>
      <c r="M5139">
        <v>1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75</v>
      </c>
      <c r="AA5139">
        <v>0</v>
      </c>
      <c r="AB5139">
        <v>0</v>
      </c>
      <c r="AC5139">
        <f t="shared" si="721"/>
        <v>0.42332967666591115</v>
      </c>
      <c r="AD5139">
        <f t="shared" si="722"/>
        <v>1.5270376416696576</v>
      </c>
      <c r="AE5139">
        <f t="shared" si="723"/>
        <v>0.60427973706822868</v>
      </c>
      <c r="AF5139">
        <f t="shared" si="724"/>
        <v>0.40261171103256527</v>
      </c>
      <c r="AG5139">
        <f t="shared" si="725"/>
        <v>1</v>
      </c>
      <c r="AH5139">
        <f t="shared" si="726"/>
        <v>0</v>
      </c>
      <c r="AI5139">
        <f t="shared" si="727"/>
        <v>1</v>
      </c>
      <c r="AJ5139">
        <f t="shared" si="728"/>
        <v>0</v>
      </c>
      <c r="AK5139">
        <f t="shared" si="729"/>
        <v>0</v>
      </c>
    </row>
    <row r="5140" spans="1:37" x14ac:dyDescent="0.35">
      <c r="A5140">
        <v>1</v>
      </c>
      <c r="B5140">
        <v>2</v>
      </c>
      <c r="C5140">
        <v>0</v>
      </c>
      <c r="D5140">
        <v>2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27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108</v>
      </c>
      <c r="AA5140">
        <v>0</v>
      </c>
      <c r="AB5140">
        <v>0</v>
      </c>
      <c r="AC5140">
        <f t="shared" si="721"/>
        <v>-1.3982698808237326</v>
      </c>
      <c r="AD5140">
        <f t="shared" si="722"/>
        <v>0.24702397536153936</v>
      </c>
      <c r="AE5140">
        <f t="shared" si="723"/>
        <v>0.19809079876745894</v>
      </c>
      <c r="AF5140">
        <f t="shared" si="724"/>
        <v>9.587480333188915E-2</v>
      </c>
      <c r="AG5140">
        <f t="shared" si="725"/>
        <v>0</v>
      </c>
      <c r="AH5140">
        <f t="shared" si="726"/>
        <v>0</v>
      </c>
      <c r="AI5140">
        <f t="shared" si="727"/>
        <v>0</v>
      </c>
      <c r="AJ5140">
        <f t="shared" si="728"/>
        <v>0</v>
      </c>
      <c r="AK5140">
        <f t="shared" si="729"/>
        <v>1</v>
      </c>
    </row>
    <row r="5141" spans="1:37" x14ac:dyDescent="0.35">
      <c r="A5141">
        <v>1</v>
      </c>
      <c r="B5141">
        <v>1</v>
      </c>
      <c r="C5141">
        <v>0</v>
      </c>
      <c r="D5141">
        <v>2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192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95</v>
      </c>
      <c r="AA5141">
        <v>0</v>
      </c>
      <c r="AB5141">
        <v>0</v>
      </c>
      <c r="AC5141">
        <f t="shared" si="721"/>
        <v>0.643815607988798</v>
      </c>
      <c r="AD5141">
        <f t="shared" si="722"/>
        <v>1.9037309297778422</v>
      </c>
      <c r="AE5141">
        <f t="shared" si="723"/>
        <v>0.65561547395973507</v>
      </c>
      <c r="AF5141">
        <f t="shared" si="724"/>
        <v>0.46295637059324307</v>
      </c>
      <c r="AG5141">
        <f t="shared" si="725"/>
        <v>1</v>
      </c>
      <c r="AH5141">
        <f t="shared" si="726"/>
        <v>0</v>
      </c>
      <c r="AI5141">
        <f t="shared" si="727"/>
        <v>1</v>
      </c>
      <c r="AJ5141">
        <f t="shared" si="728"/>
        <v>0</v>
      </c>
      <c r="AK5141">
        <f t="shared" si="729"/>
        <v>0</v>
      </c>
    </row>
    <row r="5142" spans="1:37" x14ac:dyDescent="0.35">
      <c r="A5142">
        <v>1</v>
      </c>
      <c r="B5142">
        <v>2</v>
      </c>
      <c r="C5142">
        <v>0</v>
      </c>
      <c r="D5142">
        <v>4</v>
      </c>
      <c r="E5142">
        <v>0</v>
      </c>
      <c r="F5142">
        <v>0</v>
      </c>
      <c r="G5142">
        <v>0</v>
      </c>
      <c r="H5142">
        <v>1</v>
      </c>
      <c r="I5142">
        <v>0</v>
      </c>
      <c r="J5142">
        <v>0</v>
      </c>
      <c r="K5142">
        <v>0</v>
      </c>
      <c r="L5142">
        <v>22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105.64</v>
      </c>
      <c r="AA5142">
        <v>1</v>
      </c>
      <c r="AB5142">
        <v>0</v>
      </c>
      <c r="AC5142">
        <f t="shared" si="721"/>
        <v>-2.4982119538693208</v>
      </c>
      <c r="AD5142">
        <f t="shared" si="722"/>
        <v>8.2231901683660097E-2</v>
      </c>
      <c r="AE5142">
        <f t="shared" si="723"/>
        <v>7.5983623801635772E-2</v>
      </c>
      <c r="AF5142">
        <f t="shared" si="724"/>
        <v>3.4320331778204455E-2</v>
      </c>
      <c r="AG5142">
        <f t="shared" si="725"/>
        <v>0</v>
      </c>
      <c r="AH5142">
        <f t="shared" si="726"/>
        <v>0</v>
      </c>
      <c r="AI5142">
        <f t="shared" si="727"/>
        <v>0</v>
      </c>
      <c r="AJ5142">
        <f t="shared" si="728"/>
        <v>0</v>
      </c>
      <c r="AK5142">
        <f t="shared" si="729"/>
        <v>1</v>
      </c>
    </row>
    <row r="5143" spans="1:37" x14ac:dyDescent="0.35">
      <c r="A5143">
        <v>1</v>
      </c>
      <c r="B5143">
        <v>2</v>
      </c>
      <c r="C5143">
        <v>0</v>
      </c>
      <c r="D5143">
        <v>5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0</v>
      </c>
      <c r="K5143">
        <v>0</v>
      </c>
      <c r="L5143">
        <v>44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133.44</v>
      </c>
      <c r="AA5143">
        <v>3</v>
      </c>
      <c r="AB5143">
        <v>0</v>
      </c>
      <c r="AC5143">
        <f t="shared" si="721"/>
        <v>-3.3795142747075846</v>
      </c>
      <c r="AD5143">
        <f t="shared" si="722"/>
        <v>3.406399646154866E-2</v>
      </c>
      <c r="AE5143">
        <f t="shared" si="723"/>
        <v>3.2941864892416572E-2</v>
      </c>
      <c r="AF5143">
        <f t="shared" si="724"/>
        <v>1.4547417336312323E-2</v>
      </c>
      <c r="AG5143">
        <f t="shared" si="725"/>
        <v>0</v>
      </c>
      <c r="AH5143">
        <f t="shared" si="726"/>
        <v>0</v>
      </c>
      <c r="AI5143">
        <f t="shared" si="727"/>
        <v>0</v>
      </c>
      <c r="AJ5143">
        <f t="shared" si="728"/>
        <v>0</v>
      </c>
      <c r="AK5143">
        <f t="shared" si="729"/>
        <v>1</v>
      </c>
    </row>
    <row r="5144" spans="1:37" x14ac:dyDescent="0.35">
      <c r="A5144">
        <v>1</v>
      </c>
      <c r="B5144">
        <v>3</v>
      </c>
      <c r="C5144">
        <v>0</v>
      </c>
      <c r="D5144">
        <v>3</v>
      </c>
      <c r="E5144">
        <v>1</v>
      </c>
      <c r="F5144">
        <v>0</v>
      </c>
      <c r="G5144">
        <v>0</v>
      </c>
      <c r="H5144">
        <v>1</v>
      </c>
      <c r="I5144">
        <v>0</v>
      </c>
      <c r="J5144">
        <v>0</v>
      </c>
      <c r="K5144">
        <v>0</v>
      </c>
      <c r="L5144">
        <v>160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146.69999999999999</v>
      </c>
      <c r="AA5144">
        <v>0</v>
      </c>
      <c r="AB5144">
        <v>1</v>
      </c>
      <c r="AC5144">
        <f t="shared" si="721"/>
        <v>0.42434352350749727</v>
      </c>
      <c r="AD5144">
        <f t="shared" si="722"/>
        <v>1.5285866090348028</v>
      </c>
      <c r="AE5144">
        <f t="shared" si="723"/>
        <v>0.60452214829148598</v>
      </c>
      <c r="AF5144">
        <f t="shared" si="724"/>
        <v>0.21858778296769726</v>
      </c>
      <c r="AG5144">
        <f t="shared" si="725"/>
        <v>1</v>
      </c>
      <c r="AH5144">
        <f t="shared" si="726"/>
        <v>1</v>
      </c>
      <c r="AI5144">
        <f t="shared" si="727"/>
        <v>0</v>
      </c>
      <c r="AJ5144">
        <f t="shared" si="728"/>
        <v>0</v>
      </c>
      <c r="AK5144">
        <f t="shared" si="729"/>
        <v>0</v>
      </c>
    </row>
    <row r="5145" spans="1:37" x14ac:dyDescent="0.35">
      <c r="A5145">
        <v>1</v>
      </c>
      <c r="B5145">
        <v>2</v>
      </c>
      <c r="C5145">
        <v>0</v>
      </c>
      <c r="D5145">
        <v>3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57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84.69</v>
      </c>
      <c r="AA5145">
        <v>1</v>
      </c>
      <c r="AB5145">
        <v>0</v>
      </c>
      <c r="AC5145">
        <f t="shared" si="721"/>
        <v>-2.2059006697310219</v>
      </c>
      <c r="AD5145">
        <f t="shared" si="722"/>
        <v>0.11015127069803371</v>
      </c>
      <c r="AE5145">
        <f t="shared" si="723"/>
        <v>9.9221857061671886E-2</v>
      </c>
      <c r="AF5145">
        <f t="shared" si="724"/>
        <v>4.5382160366217721E-2</v>
      </c>
      <c r="AG5145">
        <f t="shared" si="725"/>
        <v>0</v>
      </c>
      <c r="AH5145">
        <f t="shared" si="726"/>
        <v>0</v>
      </c>
      <c r="AI5145">
        <f t="shared" si="727"/>
        <v>0</v>
      </c>
      <c r="AJ5145">
        <f t="shared" si="728"/>
        <v>0</v>
      </c>
      <c r="AK5145">
        <f t="shared" si="729"/>
        <v>1</v>
      </c>
    </row>
    <row r="5146" spans="1:37" x14ac:dyDescent="0.35">
      <c r="A5146">
        <v>1</v>
      </c>
      <c r="B5146">
        <v>2</v>
      </c>
      <c r="C5146">
        <v>0</v>
      </c>
      <c r="D5146">
        <v>2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239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107</v>
      </c>
      <c r="AA5146">
        <v>1</v>
      </c>
      <c r="AB5146">
        <v>1</v>
      </c>
      <c r="AC5146">
        <f t="shared" si="721"/>
        <v>0.85806012717142011</v>
      </c>
      <c r="AD5146">
        <f t="shared" si="722"/>
        <v>2.3585809060255336</v>
      </c>
      <c r="AE5146">
        <f t="shared" si="723"/>
        <v>0.70225520004418274</v>
      </c>
      <c r="AF5146">
        <f t="shared" si="724"/>
        <v>0.15350503626005052</v>
      </c>
      <c r="AG5146">
        <f t="shared" si="725"/>
        <v>1</v>
      </c>
      <c r="AH5146">
        <f t="shared" si="726"/>
        <v>1</v>
      </c>
      <c r="AI5146">
        <f t="shared" si="727"/>
        <v>0</v>
      </c>
      <c r="AJ5146">
        <f t="shared" si="728"/>
        <v>0</v>
      </c>
      <c r="AK5146">
        <f t="shared" si="729"/>
        <v>0</v>
      </c>
    </row>
    <row r="5147" spans="1:37" x14ac:dyDescent="0.35">
      <c r="A5147">
        <v>1</v>
      </c>
      <c r="B5147">
        <v>1</v>
      </c>
      <c r="C5147">
        <v>0</v>
      </c>
      <c r="D5147">
        <v>2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71.7</v>
      </c>
      <c r="AA5147">
        <v>0</v>
      </c>
      <c r="AB5147">
        <v>0</v>
      </c>
      <c r="AC5147">
        <f t="shared" si="721"/>
        <v>-4.4180543516920991</v>
      </c>
      <c r="AD5147">
        <f t="shared" si="722"/>
        <v>1.2057669461263326E-2</v>
      </c>
      <c r="AE5147">
        <f t="shared" si="723"/>
        <v>1.1914014215891316E-2</v>
      </c>
      <c r="AF5147">
        <f t="shared" si="724"/>
        <v>5.2052603448973535E-3</v>
      </c>
      <c r="AG5147">
        <f t="shared" si="725"/>
        <v>0</v>
      </c>
      <c r="AH5147">
        <f t="shared" si="726"/>
        <v>0</v>
      </c>
      <c r="AI5147">
        <f t="shared" si="727"/>
        <v>0</v>
      </c>
      <c r="AJ5147">
        <f t="shared" si="728"/>
        <v>0</v>
      </c>
      <c r="AK5147">
        <f t="shared" si="729"/>
        <v>1</v>
      </c>
    </row>
    <row r="5148" spans="1:37" x14ac:dyDescent="0.35">
      <c r="A5148">
        <v>1</v>
      </c>
      <c r="B5148">
        <v>2</v>
      </c>
      <c r="C5148">
        <v>0</v>
      </c>
      <c r="D5148">
        <v>3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42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97.02</v>
      </c>
      <c r="AA5148">
        <v>1</v>
      </c>
      <c r="AB5148">
        <v>0</v>
      </c>
      <c r="AC5148">
        <f t="shared" si="721"/>
        <v>-2.1308126715298479</v>
      </c>
      <c r="AD5148">
        <f t="shared" si="722"/>
        <v>0.11874075739853845</v>
      </c>
      <c r="AE5148">
        <f t="shared" si="723"/>
        <v>0.10613786671601386</v>
      </c>
      <c r="AF5148">
        <f t="shared" si="724"/>
        <v>4.8729460366521052E-2</v>
      </c>
      <c r="AG5148">
        <f t="shared" si="725"/>
        <v>0</v>
      </c>
      <c r="AH5148">
        <f t="shared" si="726"/>
        <v>0</v>
      </c>
      <c r="AI5148">
        <f t="shared" si="727"/>
        <v>0</v>
      </c>
      <c r="AJ5148">
        <f t="shared" si="728"/>
        <v>0</v>
      </c>
      <c r="AK5148">
        <f t="shared" si="729"/>
        <v>1</v>
      </c>
    </row>
    <row r="5149" spans="1:37" x14ac:dyDescent="0.35">
      <c r="A5149">
        <v>1</v>
      </c>
      <c r="B5149">
        <v>2</v>
      </c>
      <c r="C5149">
        <v>0</v>
      </c>
      <c r="D5149">
        <v>3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193</v>
      </c>
      <c r="M5149">
        <v>0</v>
      </c>
      <c r="N5149">
        <v>0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120</v>
      </c>
      <c r="AA5149">
        <v>0</v>
      </c>
      <c r="AB5149">
        <v>1</v>
      </c>
      <c r="AC5149">
        <f t="shared" si="721"/>
        <v>1.4796766102358521</v>
      </c>
      <c r="AD5149">
        <f t="shared" si="722"/>
        <v>4.3915252769355231</v>
      </c>
      <c r="AE5149">
        <f t="shared" si="723"/>
        <v>0.81452372962472919</v>
      </c>
      <c r="AF5149">
        <f t="shared" si="724"/>
        <v>8.9096258814086643E-2</v>
      </c>
      <c r="AG5149">
        <f t="shared" si="725"/>
        <v>1</v>
      </c>
      <c r="AH5149">
        <f t="shared" si="726"/>
        <v>1</v>
      </c>
      <c r="AI5149">
        <f t="shared" si="727"/>
        <v>0</v>
      </c>
      <c r="AJ5149">
        <f t="shared" si="728"/>
        <v>0</v>
      </c>
      <c r="AK5149">
        <f t="shared" si="729"/>
        <v>0</v>
      </c>
    </row>
    <row r="5150" spans="1:37" x14ac:dyDescent="0.35">
      <c r="A5150">
        <v>1</v>
      </c>
      <c r="B5150">
        <v>2</v>
      </c>
      <c r="C5150">
        <v>0</v>
      </c>
      <c r="D5150">
        <v>3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282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76.67</v>
      </c>
      <c r="AA5150">
        <v>0</v>
      </c>
      <c r="AB5150">
        <v>0</v>
      </c>
      <c r="AC5150">
        <f t="shared" si="721"/>
        <v>1.756658918546369</v>
      </c>
      <c r="AD5150">
        <f t="shared" si="722"/>
        <v>5.793049973135437</v>
      </c>
      <c r="AE5150">
        <f t="shared" si="723"/>
        <v>0.85279071934481376</v>
      </c>
      <c r="AF5150">
        <f t="shared" si="724"/>
        <v>0.8320648094938824</v>
      </c>
      <c r="AG5150">
        <f t="shared" si="725"/>
        <v>1</v>
      </c>
      <c r="AH5150">
        <f t="shared" si="726"/>
        <v>0</v>
      </c>
      <c r="AI5150">
        <f t="shared" si="727"/>
        <v>1</v>
      </c>
      <c r="AJ5150">
        <f t="shared" si="728"/>
        <v>0</v>
      </c>
      <c r="AK5150">
        <f t="shared" si="729"/>
        <v>0</v>
      </c>
    </row>
    <row r="5151" spans="1:37" x14ac:dyDescent="0.35">
      <c r="A5151">
        <v>1</v>
      </c>
      <c r="B5151">
        <v>2</v>
      </c>
      <c r="C5151">
        <v>0</v>
      </c>
      <c r="D5151">
        <v>4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40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94.5</v>
      </c>
      <c r="AA5151">
        <v>2</v>
      </c>
      <c r="AB5151">
        <v>0</v>
      </c>
      <c r="AC5151">
        <f t="shared" si="721"/>
        <v>-3.5561036202500595</v>
      </c>
      <c r="AD5151">
        <f t="shared" si="722"/>
        <v>2.854984933148573E-2</v>
      </c>
      <c r="AE5151">
        <f t="shared" si="723"/>
        <v>2.7757380305915104E-2</v>
      </c>
      <c r="AF5151">
        <f t="shared" si="724"/>
        <v>1.2225344902846816E-2</v>
      </c>
      <c r="AG5151">
        <f t="shared" si="725"/>
        <v>0</v>
      </c>
      <c r="AH5151">
        <f t="shared" si="726"/>
        <v>0</v>
      </c>
      <c r="AI5151">
        <f t="shared" si="727"/>
        <v>0</v>
      </c>
      <c r="AJ5151">
        <f t="shared" si="728"/>
        <v>0</v>
      </c>
      <c r="AK5151">
        <f t="shared" si="729"/>
        <v>1</v>
      </c>
    </row>
    <row r="5152" spans="1:37" x14ac:dyDescent="0.35">
      <c r="A5152">
        <v>1</v>
      </c>
      <c r="B5152">
        <v>2</v>
      </c>
      <c r="C5152">
        <v>0</v>
      </c>
      <c r="D5152">
        <v>2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3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81</v>
      </c>
      <c r="AA5152">
        <v>0</v>
      </c>
      <c r="AB5152">
        <v>0</v>
      </c>
      <c r="AC5152">
        <f t="shared" si="721"/>
        <v>-1.0862456303236516</v>
      </c>
      <c r="AD5152">
        <f t="shared" si="722"/>
        <v>0.33748114721832023</v>
      </c>
      <c r="AE5152">
        <f t="shared" si="723"/>
        <v>0.25232590972980079</v>
      </c>
      <c r="AF5152">
        <f t="shared" si="724"/>
        <v>0.12628766903587738</v>
      </c>
      <c r="AG5152">
        <f t="shared" si="725"/>
        <v>0</v>
      </c>
      <c r="AH5152">
        <f t="shared" si="726"/>
        <v>0</v>
      </c>
      <c r="AI5152">
        <f t="shared" si="727"/>
        <v>0</v>
      </c>
      <c r="AJ5152">
        <f t="shared" si="728"/>
        <v>0</v>
      </c>
      <c r="AK5152">
        <f t="shared" si="729"/>
        <v>1</v>
      </c>
    </row>
    <row r="5153" spans="1:37" x14ac:dyDescent="0.35">
      <c r="A5153">
        <v>1</v>
      </c>
      <c r="B5153">
        <v>2</v>
      </c>
      <c r="C5153">
        <v>0</v>
      </c>
      <c r="D5153">
        <v>6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77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94.5</v>
      </c>
      <c r="AA5153">
        <v>0</v>
      </c>
      <c r="AB5153">
        <v>1</v>
      </c>
      <c r="AC5153">
        <f t="shared" si="721"/>
        <v>-9.1549631159694833E-2</v>
      </c>
      <c r="AD5153">
        <f t="shared" si="722"/>
        <v>0.91251602579951363</v>
      </c>
      <c r="AE5153">
        <f t="shared" si="723"/>
        <v>0.47712856440930623</v>
      </c>
      <c r="AF5153">
        <f t="shared" si="724"/>
        <v>0.32136458261526146</v>
      </c>
      <c r="AG5153">
        <f t="shared" si="725"/>
        <v>0</v>
      </c>
      <c r="AH5153">
        <f t="shared" si="726"/>
        <v>0</v>
      </c>
      <c r="AI5153">
        <f t="shared" si="727"/>
        <v>0</v>
      </c>
      <c r="AJ5153">
        <f t="shared" si="728"/>
        <v>1</v>
      </c>
      <c r="AK5153">
        <f t="shared" si="729"/>
        <v>0</v>
      </c>
    </row>
    <row r="5154" spans="1:37" x14ac:dyDescent="0.35">
      <c r="A5154">
        <v>1</v>
      </c>
      <c r="B5154">
        <v>2</v>
      </c>
      <c r="C5154">
        <v>0</v>
      </c>
      <c r="D5154">
        <v>5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359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78</v>
      </c>
      <c r="AA5154">
        <v>1</v>
      </c>
      <c r="AB5154">
        <v>0</v>
      </c>
      <c r="AC5154">
        <f t="shared" si="721"/>
        <v>1.9076051780402623</v>
      </c>
      <c r="AD5154">
        <f t="shared" si="722"/>
        <v>6.7369357027947636</v>
      </c>
      <c r="AE5154">
        <f t="shared" si="723"/>
        <v>0.87074986294137402</v>
      </c>
      <c r="AF5154">
        <f t="shared" si="724"/>
        <v>0.88856898770192394</v>
      </c>
      <c r="AG5154">
        <f t="shared" si="725"/>
        <v>1</v>
      </c>
      <c r="AH5154">
        <f t="shared" si="726"/>
        <v>0</v>
      </c>
      <c r="AI5154">
        <f t="shared" si="727"/>
        <v>1</v>
      </c>
      <c r="AJ5154">
        <f t="shared" si="728"/>
        <v>0</v>
      </c>
      <c r="AK5154">
        <f t="shared" si="729"/>
        <v>0</v>
      </c>
    </row>
    <row r="5155" spans="1:37" x14ac:dyDescent="0.35">
      <c r="A5155">
        <v>1</v>
      </c>
      <c r="B5155">
        <v>2</v>
      </c>
      <c r="C5155">
        <v>2</v>
      </c>
      <c r="D5155">
        <v>6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0</v>
      </c>
      <c r="L5155">
        <v>228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136.19</v>
      </c>
      <c r="AA5155">
        <v>1</v>
      </c>
      <c r="AB5155">
        <v>1</v>
      </c>
      <c r="AC5155">
        <f t="shared" si="721"/>
        <v>-0.15517900703477494</v>
      </c>
      <c r="AD5155">
        <f t="shared" si="722"/>
        <v>0.85626188686261506</v>
      </c>
      <c r="AE5155">
        <f t="shared" si="723"/>
        <v>0.46128291106048463</v>
      </c>
      <c r="AF5155">
        <f t="shared" si="724"/>
        <v>0.33603263420509627</v>
      </c>
      <c r="AG5155">
        <f t="shared" si="725"/>
        <v>0</v>
      </c>
      <c r="AH5155">
        <f t="shared" si="726"/>
        <v>0</v>
      </c>
      <c r="AI5155">
        <f t="shared" si="727"/>
        <v>0</v>
      </c>
      <c r="AJ5155">
        <f t="shared" si="728"/>
        <v>1</v>
      </c>
      <c r="AK5155">
        <f t="shared" si="729"/>
        <v>0</v>
      </c>
    </row>
    <row r="5156" spans="1:37" x14ac:dyDescent="0.35">
      <c r="A5156">
        <v>1</v>
      </c>
      <c r="B5156">
        <v>2</v>
      </c>
      <c r="C5156">
        <v>0</v>
      </c>
      <c r="D5156">
        <v>2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38</v>
      </c>
      <c r="M5156">
        <v>0</v>
      </c>
      <c r="N5156">
        <v>0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85.5</v>
      </c>
      <c r="AA5156">
        <v>0</v>
      </c>
      <c r="AB5156">
        <v>0</v>
      </c>
      <c r="AC5156">
        <f t="shared" si="721"/>
        <v>-1.4811005545506095</v>
      </c>
      <c r="AD5156">
        <f t="shared" si="722"/>
        <v>0.22738729849910833</v>
      </c>
      <c r="AE5156">
        <f t="shared" si="723"/>
        <v>0.18526124457794649</v>
      </c>
      <c r="AF5156">
        <f t="shared" si="724"/>
        <v>8.8981624715966684E-2</v>
      </c>
      <c r="AG5156">
        <f t="shared" si="725"/>
        <v>0</v>
      </c>
      <c r="AH5156">
        <f t="shared" si="726"/>
        <v>0</v>
      </c>
      <c r="AI5156">
        <f t="shared" si="727"/>
        <v>0</v>
      </c>
      <c r="AJ5156">
        <f t="shared" si="728"/>
        <v>0</v>
      </c>
      <c r="AK5156">
        <f t="shared" si="729"/>
        <v>1</v>
      </c>
    </row>
    <row r="5157" spans="1:37" x14ac:dyDescent="0.35">
      <c r="A5157">
        <v>1</v>
      </c>
      <c r="B5157">
        <v>2</v>
      </c>
      <c r="C5157">
        <v>0</v>
      </c>
      <c r="D5157">
        <v>10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163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72.25</v>
      </c>
      <c r="AA5157">
        <v>1</v>
      </c>
      <c r="AB5157">
        <v>0</v>
      </c>
      <c r="AC5157">
        <f t="shared" si="721"/>
        <v>-0.26285624364154159</v>
      </c>
      <c r="AD5157">
        <f t="shared" si="722"/>
        <v>0.76885241679066074</v>
      </c>
      <c r="AE5157">
        <f t="shared" si="723"/>
        <v>0.43466171032269479</v>
      </c>
      <c r="AF5157">
        <f t="shared" si="724"/>
        <v>0.2476915993047426</v>
      </c>
      <c r="AG5157">
        <f t="shared" si="725"/>
        <v>0</v>
      </c>
      <c r="AH5157">
        <f t="shared" si="726"/>
        <v>0</v>
      </c>
      <c r="AI5157">
        <f t="shared" si="727"/>
        <v>0</v>
      </c>
      <c r="AJ5157">
        <f t="shared" si="728"/>
        <v>0</v>
      </c>
      <c r="AK5157">
        <f t="shared" si="729"/>
        <v>1</v>
      </c>
    </row>
    <row r="5158" spans="1:37" x14ac:dyDescent="0.35">
      <c r="A5158">
        <v>1</v>
      </c>
      <c r="B5158">
        <v>2</v>
      </c>
      <c r="C5158">
        <v>1</v>
      </c>
      <c r="D5158">
        <v>4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7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119.5</v>
      </c>
      <c r="AA5158">
        <v>1</v>
      </c>
      <c r="AB5158">
        <v>1</v>
      </c>
      <c r="AC5158">
        <f t="shared" si="721"/>
        <v>-1.6263984459932277</v>
      </c>
      <c r="AD5158">
        <f t="shared" si="722"/>
        <v>0.19663649731653821</v>
      </c>
      <c r="AE5158">
        <f t="shared" si="723"/>
        <v>0.1643243355500992</v>
      </c>
      <c r="AF5158">
        <f t="shared" si="724"/>
        <v>0.78429811512554282</v>
      </c>
      <c r="AG5158">
        <f t="shared" si="725"/>
        <v>0</v>
      </c>
      <c r="AH5158">
        <f t="shared" si="726"/>
        <v>0</v>
      </c>
      <c r="AI5158">
        <f t="shared" si="727"/>
        <v>0</v>
      </c>
      <c r="AJ5158">
        <f t="shared" si="728"/>
        <v>1</v>
      </c>
      <c r="AK5158">
        <f t="shared" si="729"/>
        <v>0</v>
      </c>
    </row>
    <row r="5159" spans="1:37" x14ac:dyDescent="0.35">
      <c r="A5159">
        <v>1</v>
      </c>
      <c r="B5159">
        <v>2</v>
      </c>
      <c r="C5159">
        <v>0</v>
      </c>
      <c r="D5159">
        <v>3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150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106.2</v>
      </c>
      <c r="AA5159">
        <v>1</v>
      </c>
      <c r="AB5159">
        <v>1</v>
      </c>
      <c r="AC5159">
        <f t="shared" si="721"/>
        <v>-0.5232990910149149</v>
      </c>
      <c r="AD5159">
        <f t="shared" si="722"/>
        <v>0.59256240239847235</v>
      </c>
      <c r="AE5159">
        <f t="shared" si="723"/>
        <v>0.3720811200277277</v>
      </c>
      <c r="AF5159">
        <f t="shared" si="724"/>
        <v>0.42936236619399853</v>
      </c>
      <c r="AG5159">
        <f t="shared" si="725"/>
        <v>0</v>
      </c>
      <c r="AH5159">
        <f t="shared" si="726"/>
        <v>0</v>
      </c>
      <c r="AI5159">
        <f t="shared" si="727"/>
        <v>0</v>
      </c>
      <c r="AJ5159">
        <f t="shared" si="728"/>
        <v>1</v>
      </c>
      <c r="AK5159">
        <f t="shared" si="729"/>
        <v>0</v>
      </c>
    </row>
    <row r="5160" spans="1:37" x14ac:dyDescent="0.35">
      <c r="A5160">
        <v>1</v>
      </c>
      <c r="B5160">
        <v>1</v>
      </c>
      <c r="C5160">
        <v>0</v>
      </c>
      <c r="D5160">
        <v>4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34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129</v>
      </c>
      <c r="AA5160">
        <v>1</v>
      </c>
      <c r="AB5160">
        <v>1</v>
      </c>
      <c r="AC5160">
        <f t="shared" si="721"/>
        <v>-1.5820498092410622</v>
      </c>
      <c r="AD5160">
        <f t="shared" si="722"/>
        <v>0.20555332097426929</v>
      </c>
      <c r="AE5160">
        <f t="shared" si="723"/>
        <v>0.1705053749162676</v>
      </c>
      <c r="AF5160">
        <f t="shared" si="724"/>
        <v>0.76826192599885712</v>
      </c>
      <c r="AG5160">
        <f t="shared" si="725"/>
        <v>0</v>
      </c>
      <c r="AH5160">
        <f t="shared" si="726"/>
        <v>0</v>
      </c>
      <c r="AI5160">
        <f t="shared" si="727"/>
        <v>0</v>
      </c>
      <c r="AJ5160">
        <f t="shared" si="728"/>
        <v>1</v>
      </c>
      <c r="AK5160">
        <f t="shared" si="729"/>
        <v>0</v>
      </c>
    </row>
    <row r="5161" spans="1:37" x14ac:dyDescent="0.35">
      <c r="A5161">
        <v>1</v>
      </c>
      <c r="B5161">
        <v>2</v>
      </c>
      <c r="C5161">
        <v>0</v>
      </c>
      <c r="D5161">
        <v>2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90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126.9</v>
      </c>
      <c r="AA5161">
        <v>1</v>
      </c>
      <c r="AB5161">
        <v>0</v>
      </c>
      <c r="AC5161">
        <f t="shared" si="721"/>
        <v>-2.2733757737836733</v>
      </c>
      <c r="AD5161">
        <f t="shared" si="722"/>
        <v>0.10296400953718363</v>
      </c>
      <c r="AE5161">
        <f t="shared" si="723"/>
        <v>9.3352102740313816E-2</v>
      </c>
      <c r="AF5161">
        <f t="shared" si="724"/>
        <v>4.2561341348245206E-2</v>
      </c>
      <c r="AG5161">
        <f t="shared" si="725"/>
        <v>0</v>
      </c>
      <c r="AH5161">
        <f t="shared" si="726"/>
        <v>0</v>
      </c>
      <c r="AI5161">
        <f t="shared" si="727"/>
        <v>0</v>
      </c>
      <c r="AJ5161">
        <f t="shared" si="728"/>
        <v>0</v>
      </c>
      <c r="AK5161">
        <f t="shared" si="729"/>
        <v>1</v>
      </c>
    </row>
    <row r="5162" spans="1:37" x14ac:dyDescent="0.35">
      <c r="A5162">
        <v>1</v>
      </c>
      <c r="B5162">
        <v>2</v>
      </c>
      <c r="C5162">
        <v>0</v>
      </c>
      <c r="D5162">
        <v>3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145.66999999999999</v>
      </c>
      <c r="AA5162">
        <v>0</v>
      </c>
      <c r="AB5162">
        <v>0</v>
      </c>
      <c r="AC5162">
        <f t="shared" si="721"/>
        <v>-0.27665771365688352</v>
      </c>
      <c r="AD5162">
        <f t="shared" si="722"/>
        <v>0.75831401322408432</v>
      </c>
      <c r="AE5162">
        <f t="shared" si="723"/>
        <v>0.43127337183284037</v>
      </c>
      <c r="AF5162">
        <f t="shared" si="724"/>
        <v>0.24509643730906272</v>
      </c>
      <c r="AG5162">
        <f t="shared" si="725"/>
        <v>0</v>
      </c>
      <c r="AH5162">
        <f t="shared" si="726"/>
        <v>0</v>
      </c>
      <c r="AI5162">
        <f t="shared" si="727"/>
        <v>0</v>
      </c>
      <c r="AJ5162">
        <f t="shared" si="728"/>
        <v>0</v>
      </c>
      <c r="AK5162">
        <f t="shared" si="729"/>
        <v>1</v>
      </c>
    </row>
    <row r="5163" spans="1:37" x14ac:dyDescent="0.35">
      <c r="A5163">
        <v>1</v>
      </c>
      <c r="B5163">
        <v>2</v>
      </c>
      <c r="C5163">
        <v>0</v>
      </c>
      <c r="D5163">
        <v>3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64</v>
      </c>
      <c r="M5163">
        <v>0</v>
      </c>
      <c r="N5163">
        <v>0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111.9</v>
      </c>
      <c r="AA5163">
        <v>1</v>
      </c>
      <c r="AB5163">
        <v>0</v>
      </c>
      <c r="AC5163">
        <f t="shared" si="721"/>
        <v>-1.5528317298612411</v>
      </c>
      <c r="AD5163">
        <f t="shared" si="722"/>
        <v>0.21164779507437165</v>
      </c>
      <c r="AE5163">
        <f t="shared" si="723"/>
        <v>0.17467765462436269</v>
      </c>
      <c r="AF5163">
        <f t="shared" si="724"/>
        <v>8.337639632775426E-2</v>
      </c>
      <c r="AG5163">
        <f t="shared" si="725"/>
        <v>0</v>
      </c>
      <c r="AH5163">
        <f t="shared" si="726"/>
        <v>0</v>
      </c>
      <c r="AI5163">
        <f t="shared" si="727"/>
        <v>0</v>
      </c>
      <c r="AJ5163">
        <f t="shared" si="728"/>
        <v>0</v>
      </c>
      <c r="AK5163">
        <f t="shared" si="729"/>
        <v>1</v>
      </c>
    </row>
    <row r="5164" spans="1:37" x14ac:dyDescent="0.35">
      <c r="A5164">
        <v>1</v>
      </c>
      <c r="B5164">
        <v>2</v>
      </c>
      <c r="C5164">
        <v>0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27</v>
      </c>
      <c r="M5164">
        <v>0</v>
      </c>
      <c r="N5164">
        <v>0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120</v>
      </c>
      <c r="AA5164">
        <v>0</v>
      </c>
      <c r="AB5164">
        <v>0</v>
      </c>
      <c r="AC5164">
        <f t="shared" si="721"/>
        <v>-0.95352378615589251</v>
      </c>
      <c r="AD5164">
        <f t="shared" si="722"/>
        <v>0.38538062906726628</v>
      </c>
      <c r="AE5164">
        <f t="shared" si="723"/>
        <v>0.27817671258095406</v>
      </c>
      <c r="AF5164">
        <f t="shared" si="724"/>
        <v>0.14156911086830221</v>
      </c>
      <c r="AG5164">
        <f t="shared" si="725"/>
        <v>0</v>
      </c>
      <c r="AH5164">
        <f t="shared" si="726"/>
        <v>0</v>
      </c>
      <c r="AI5164">
        <f t="shared" si="727"/>
        <v>0</v>
      </c>
      <c r="AJ5164">
        <f t="shared" si="728"/>
        <v>0</v>
      </c>
      <c r="AK5164">
        <f t="shared" si="729"/>
        <v>1</v>
      </c>
    </row>
    <row r="5165" spans="1:37" x14ac:dyDescent="0.35">
      <c r="A5165">
        <v>1</v>
      </c>
      <c r="B5165">
        <v>2</v>
      </c>
      <c r="C5165">
        <v>0</v>
      </c>
      <c r="D5165">
        <v>4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9</v>
      </c>
      <c r="M5165">
        <v>0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91.25</v>
      </c>
      <c r="AA5165">
        <v>2</v>
      </c>
      <c r="AB5165">
        <v>0</v>
      </c>
      <c r="AC5165">
        <f t="shared" si="721"/>
        <v>-3.6894384386141574</v>
      </c>
      <c r="AD5165">
        <f t="shared" si="722"/>
        <v>2.4986029292562707E-2</v>
      </c>
      <c r="AE5165">
        <f t="shared" si="723"/>
        <v>2.4376946200728087E-2</v>
      </c>
      <c r="AF5165">
        <f t="shared" si="724"/>
        <v>1.0717945935677587E-2</v>
      </c>
      <c r="AG5165">
        <f t="shared" si="725"/>
        <v>0</v>
      </c>
      <c r="AH5165">
        <f t="shared" si="726"/>
        <v>0</v>
      </c>
      <c r="AI5165">
        <f t="shared" si="727"/>
        <v>0</v>
      </c>
      <c r="AJ5165">
        <f t="shared" si="728"/>
        <v>0</v>
      </c>
      <c r="AK5165">
        <f t="shared" si="729"/>
        <v>1</v>
      </c>
    </row>
    <row r="5166" spans="1:37" x14ac:dyDescent="0.35">
      <c r="A5166">
        <v>1</v>
      </c>
      <c r="B5166">
        <v>2</v>
      </c>
      <c r="C5166">
        <v>0</v>
      </c>
      <c r="D5166">
        <v>3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10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161.33000000000001</v>
      </c>
      <c r="AA5166">
        <v>1</v>
      </c>
      <c r="AB5166">
        <v>0</v>
      </c>
      <c r="AC5166">
        <f t="shared" si="721"/>
        <v>-0.96867593324895296</v>
      </c>
      <c r="AD5166">
        <f t="shared" si="722"/>
        <v>0.37958530179198385</v>
      </c>
      <c r="AE5166">
        <f t="shared" si="723"/>
        <v>0.27514449545013953</v>
      </c>
      <c r="AF5166">
        <f t="shared" si="724"/>
        <v>0.13974855871315572</v>
      </c>
      <c r="AG5166">
        <f t="shared" si="725"/>
        <v>0</v>
      </c>
      <c r="AH5166">
        <f t="shared" si="726"/>
        <v>0</v>
      </c>
      <c r="AI5166">
        <f t="shared" si="727"/>
        <v>0</v>
      </c>
      <c r="AJ5166">
        <f t="shared" si="728"/>
        <v>0</v>
      </c>
      <c r="AK5166">
        <f t="shared" si="729"/>
        <v>1</v>
      </c>
    </row>
    <row r="5167" spans="1:37" x14ac:dyDescent="0.35">
      <c r="A5167">
        <v>1</v>
      </c>
      <c r="B5167">
        <v>2</v>
      </c>
      <c r="C5167">
        <v>0</v>
      </c>
      <c r="D5167">
        <v>4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38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85.5</v>
      </c>
      <c r="AA5167">
        <v>0</v>
      </c>
      <c r="AB5167">
        <v>0</v>
      </c>
      <c r="AC5167">
        <f t="shared" si="721"/>
        <v>-1.5568695944678921</v>
      </c>
      <c r="AD5167">
        <f t="shared" si="722"/>
        <v>0.21079491300353589</v>
      </c>
      <c r="AE5167">
        <f t="shared" si="723"/>
        <v>0.1740962988361352</v>
      </c>
      <c r="AF5167">
        <f t="shared" si="724"/>
        <v>8.3070587656905059E-2</v>
      </c>
      <c r="AG5167">
        <f t="shared" si="725"/>
        <v>0</v>
      </c>
      <c r="AH5167">
        <f t="shared" si="726"/>
        <v>0</v>
      </c>
      <c r="AI5167">
        <f t="shared" si="727"/>
        <v>0</v>
      </c>
      <c r="AJ5167">
        <f t="shared" si="728"/>
        <v>0</v>
      </c>
      <c r="AK5167">
        <f t="shared" si="729"/>
        <v>1</v>
      </c>
    </row>
    <row r="5168" spans="1:37" x14ac:dyDescent="0.35">
      <c r="A5168">
        <v>1</v>
      </c>
      <c r="B5168">
        <v>2</v>
      </c>
      <c r="C5168">
        <v>0</v>
      </c>
      <c r="D5168">
        <v>4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63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72.25</v>
      </c>
      <c r="AA5168">
        <v>0</v>
      </c>
      <c r="AB5168">
        <v>0</v>
      </c>
      <c r="AC5168">
        <f t="shared" si="721"/>
        <v>-0.9786338601371718</v>
      </c>
      <c r="AD5168">
        <f t="shared" si="722"/>
        <v>0.37582417669275014</v>
      </c>
      <c r="AE5168">
        <f t="shared" si="723"/>
        <v>0.27316293975598555</v>
      </c>
      <c r="AF5168">
        <f t="shared" si="724"/>
        <v>0.13856293682749263</v>
      </c>
      <c r="AG5168">
        <f t="shared" si="725"/>
        <v>0</v>
      </c>
      <c r="AH5168">
        <f t="shared" si="726"/>
        <v>0</v>
      </c>
      <c r="AI5168">
        <f t="shared" si="727"/>
        <v>0</v>
      </c>
      <c r="AJ5168">
        <f t="shared" si="728"/>
        <v>0</v>
      </c>
      <c r="AK5168">
        <f t="shared" si="729"/>
        <v>1</v>
      </c>
    </row>
    <row r="5169" spans="1:37" x14ac:dyDescent="0.35">
      <c r="A5169">
        <v>1</v>
      </c>
      <c r="B5169">
        <v>1</v>
      </c>
      <c r="C5169">
        <v>0</v>
      </c>
      <c r="D5169">
        <v>2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2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75</v>
      </c>
      <c r="AA5169">
        <v>1</v>
      </c>
      <c r="AB5169">
        <v>0</v>
      </c>
      <c r="AC5169">
        <f t="shared" si="721"/>
        <v>-2.5100446637630243</v>
      </c>
      <c r="AD5169">
        <f t="shared" si="722"/>
        <v>8.1264609576570668E-2</v>
      </c>
      <c r="AE5169">
        <f t="shared" si="723"/>
        <v>7.5157004915193101E-2</v>
      </c>
      <c r="AF5169">
        <f t="shared" si="724"/>
        <v>3.3931988510440936E-2</v>
      </c>
      <c r="AG5169">
        <f t="shared" si="725"/>
        <v>0</v>
      </c>
      <c r="AH5169">
        <f t="shared" si="726"/>
        <v>0</v>
      </c>
      <c r="AI5169">
        <f t="shared" si="727"/>
        <v>0</v>
      </c>
      <c r="AJ5169">
        <f t="shared" si="728"/>
        <v>0</v>
      </c>
      <c r="AK5169">
        <f t="shared" si="729"/>
        <v>1</v>
      </c>
    </row>
    <row r="5170" spans="1:37" x14ac:dyDescent="0.35">
      <c r="A5170">
        <v>1</v>
      </c>
      <c r="B5170">
        <v>2</v>
      </c>
      <c r="C5170">
        <v>0</v>
      </c>
      <c r="D5170">
        <v>2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  <c r="K5170">
        <v>0</v>
      </c>
      <c r="L5170">
        <v>82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149.4</v>
      </c>
      <c r="AA5170">
        <v>0</v>
      </c>
      <c r="AB5170">
        <v>0</v>
      </c>
      <c r="AC5170">
        <f t="shared" si="721"/>
        <v>0.56478284074786611</v>
      </c>
      <c r="AD5170">
        <f t="shared" si="722"/>
        <v>1.7590657438402908</v>
      </c>
      <c r="AE5170">
        <f t="shared" si="723"/>
        <v>0.63755847346786343</v>
      </c>
      <c r="AF5170">
        <f t="shared" si="724"/>
        <v>0.44076204910074396</v>
      </c>
      <c r="AG5170">
        <f t="shared" si="725"/>
        <v>1</v>
      </c>
      <c r="AH5170">
        <f t="shared" si="726"/>
        <v>0</v>
      </c>
      <c r="AI5170">
        <f t="shared" si="727"/>
        <v>1</v>
      </c>
      <c r="AJ5170">
        <f t="shared" si="728"/>
        <v>0</v>
      </c>
      <c r="AK5170">
        <f t="shared" si="729"/>
        <v>0</v>
      </c>
    </row>
    <row r="5171" spans="1:37" x14ac:dyDescent="0.35">
      <c r="A5171">
        <v>1</v>
      </c>
      <c r="B5171">
        <v>2</v>
      </c>
      <c r="C5171">
        <v>0</v>
      </c>
      <c r="D5171">
        <v>4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159</v>
      </c>
      <c r="M5171">
        <v>0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114.75</v>
      </c>
      <c r="AA5171">
        <v>1</v>
      </c>
      <c r="AB5171">
        <v>1</v>
      </c>
      <c r="AC5171">
        <f t="shared" si="721"/>
        <v>-2.8305545800527465E-2</v>
      </c>
      <c r="AD5171">
        <f t="shared" si="722"/>
        <v>0.97209130300489788</v>
      </c>
      <c r="AE5171">
        <f t="shared" si="723"/>
        <v>0.49292408598106557</v>
      </c>
      <c r="AF5171">
        <f t="shared" si="724"/>
        <v>0.30721996019159781</v>
      </c>
      <c r="AG5171">
        <f t="shared" si="725"/>
        <v>0</v>
      </c>
      <c r="AH5171">
        <f t="shared" si="726"/>
        <v>0</v>
      </c>
      <c r="AI5171">
        <f t="shared" si="727"/>
        <v>0</v>
      </c>
      <c r="AJ5171">
        <f t="shared" si="728"/>
        <v>1</v>
      </c>
      <c r="AK5171">
        <f t="shared" si="729"/>
        <v>0</v>
      </c>
    </row>
    <row r="5172" spans="1:37" x14ac:dyDescent="0.35">
      <c r="A5172">
        <v>1</v>
      </c>
      <c r="B5172">
        <v>2</v>
      </c>
      <c r="C5172">
        <v>0</v>
      </c>
      <c r="D5172">
        <v>8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  <c r="K5172">
        <v>0</v>
      </c>
      <c r="L5172">
        <v>119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82.45</v>
      </c>
      <c r="AA5172">
        <v>0</v>
      </c>
      <c r="AB5172">
        <v>0</v>
      </c>
      <c r="AC5172">
        <f t="shared" si="721"/>
        <v>0.33762512428500679</v>
      </c>
      <c r="AD5172">
        <f t="shared" si="722"/>
        <v>1.401614973491941</v>
      </c>
      <c r="AE5172">
        <f t="shared" si="723"/>
        <v>0.58361352213506446</v>
      </c>
      <c r="AF5172">
        <f t="shared" si="724"/>
        <v>0.38050338262931377</v>
      </c>
      <c r="AG5172">
        <f t="shared" si="725"/>
        <v>1</v>
      </c>
      <c r="AH5172">
        <f t="shared" si="726"/>
        <v>0</v>
      </c>
      <c r="AI5172">
        <f t="shared" si="727"/>
        <v>1</v>
      </c>
      <c r="AJ5172">
        <f t="shared" si="728"/>
        <v>0</v>
      </c>
      <c r="AK5172">
        <f t="shared" si="729"/>
        <v>0</v>
      </c>
    </row>
    <row r="5173" spans="1:37" x14ac:dyDescent="0.35">
      <c r="A5173">
        <v>1</v>
      </c>
      <c r="B5173">
        <v>2</v>
      </c>
      <c r="C5173">
        <v>0</v>
      </c>
      <c r="D5173">
        <v>4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180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89.25</v>
      </c>
      <c r="AA5173">
        <v>0</v>
      </c>
      <c r="AB5173">
        <v>1</v>
      </c>
      <c r="AC5173">
        <f t="shared" si="721"/>
        <v>0.86564895567993361</v>
      </c>
      <c r="AD5173">
        <f t="shared" si="722"/>
        <v>2.3765478598838414</v>
      </c>
      <c r="AE5173">
        <f t="shared" si="723"/>
        <v>0.70383953034375124</v>
      </c>
      <c r="AF5173">
        <f t="shared" si="724"/>
        <v>0.15252634516203109</v>
      </c>
      <c r="AG5173">
        <f t="shared" si="725"/>
        <v>1</v>
      </c>
      <c r="AH5173">
        <f t="shared" si="726"/>
        <v>1</v>
      </c>
      <c r="AI5173">
        <f t="shared" si="727"/>
        <v>0</v>
      </c>
      <c r="AJ5173">
        <f t="shared" si="728"/>
        <v>0</v>
      </c>
      <c r="AK5173">
        <f t="shared" si="729"/>
        <v>0</v>
      </c>
    </row>
    <row r="5174" spans="1:37" x14ac:dyDescent="0.35">
      <c r="A5174">
        <v>1</v>
      </c>
      <c r="B5174">
        <v>2</v>
      </c>
      <c r="C5174">
        <v>0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118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86</v>
      </c>
      <c r="AA5174">
        <v>0</v>
      </c>
      <c r="AB5174">
        <v>0</v>
      </c>
      <c r="AC5174">
        <f t="shared" si="721"/>
        <v>0.21274725685918483</v>
      </c>
      <c r="AD5174">
        <f t="shared" si="722"/>
        <v>1.2370719502786256</v>
      </c>
      <c r="AE5174">
        <f t="shared" si="723"/>
        <v>0.55298710894146663</v>
      </c>
      <c r="AF5174">
        <f t="shared" si="724"/>
        <v>0.34967995240528826</v>
      </c>
      <c r="AG5174">
        <f t="shared" si="725"/>
        <v>1</v>
      </c>
      <c r="AH5174">
        <f t="shared" si="726"/>
        <v>0</v>
      </c>
      <c r="AI5174">
        <f t="shared" si="727"/>
        <v>1</v>
      </c>
      <c r="AJ5174">
        <f t="shared" si="728"/>
        <v>0</v>
      </c>
      <c r="AK5174">
        <f t="shared" si="729"/>
        <v>0</v>
      </c>
    </row>
    <row r="5175" spans="1:37" x14ac:dyDescent="0.35">
      <c r="A5175">
        <v>1</v>
      </c>
      <c r="B5175">
        <v>2</v>
      </c>
      <c r="C5175">
        <v>0</v>
      </c>
      <c r="D5175">
        <v>3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  <c r="K5175">
        <v>0</v>
      </c>
      <c r="L5175">
        <v>3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132.6</v>
      </c>
      <c r="AA5175">
        <v>2</v>
      </c>
      <c r="AB5175">
        <v>0</v>
      </c>
      <c r="AC5175">
        <f t="shared" si="721"/>
        <v>-3.0049275316692654</v>
      </c>
      <c r="AD5175">
        <f t="shared" si="722"/>
        <v>4.954234444936019E-2</v>
      </c>
      <c r="AE5175">
        <f t="shared" si="723"/>
        <v>4.7203759535164314E-2</v>
      </c>
      <c r="AF5175">
        <f t="shared" si="724"/>
        <v>2.0999965157308315E-2</v>
      </c>
      <c r="AG5175">
        <f t="shared" si="725"/>
        <v>0</v>
      </c>
      <c r="AH5175">
        <f t="shared" si="726"/>
        <v>0</v>
      </c>
      <c r="AI5175">
        <f t="shared" si="727"/>
        <v>0</v>
      </c>
      <c r="AJ5175">
        <f t="shared" si="728"/>
        <v>0</v>
      </c>
      <c r="AK5175">
        <f t="shared" si="729"/>
        <v>1</v>
      </c>
    </row>
    <row r="5176" spans="1:37" x14ac:dyDescent="0.35">
      <c r="A5176">
        <v>1</v>
      </c>
      <c r="B5176">
        <v>3</v>
      </c>
      <c r="C5176">
        <v>0</v>
      </c>
      <c r="D5176">
        <v>4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169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107.25</v>
      </c>
      <c r="AA5176">
        <v>1</v>
      </c>
      <c r="AB5176">
        <v>1</v>
      </c>
      <c r="AC5176">
        <f t="shared" si="721"/>
        <v>9.91908093426348E-2</v>
      </c>
      <c r="AD5176">
        <f t="shared" si="722"/>
        <v>1.1042769858235406</v>
      </c>
      <c r="AE5176">
        <f t="shared" si="723"/>
        <v>0.52477739064915219</v>
      </c>
      <c r="AF5176">
        <f t="shared" si="724"/>
        <v>0.2800248842418312</v>
      </c>
      <c r="AG5176">
        <f t="shared" si="725"/>
        <v>1</v>
      </c>
      <c r="AH5176">
        <f t="shared" si="726"/>
        <v>1</v>
      </c>
      <c r="AI5176">
        <f t="shared" si="727"/>
        <v>0</v>
      </c>
      <c r="AJ5176">
        <f t="shared" si="728"/>
        <v>0</v>
      </c>
      <c r="AK5176">
        <f t="shared" si="729"/>
        <v>0</v>
      </c>
    </row>
    <row r="5177" spans="1:37" x14ac:dyDescent="0.35">
      <c r="A5177">
        <v>1</v>
      </c>
      <c r="B5177">
        <v>2</v>
      </c>
      <c r="C5177">
        <v>0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11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62.83</v>
      </c>
      <c r="AA5177">
        <v>1</v>
      </c>
      <c r="AB5177">
        <v>0</v>
      </c>
      <c r="AC5177">
        <f t="shared" si="721"/>
        <v>-5.5349026406647175</v>
      </c>
      <c r="AD5177">
        <f t="shared" si="722"/>
        <v>3.9465928549406622E-3</v>
      </c>
      <c r="AE5177">
        <f t="shared" si="723"/>
        <v>3.9310784886650851E-3</v>
      </c>
      <c r="AF5177">
        <f t="shared" si="724"/>
        <v>1.710610174217806E-3</v>
      </c>
      <c r="AG5177">
        <f t="shared" si="725"/>
        <v>0</v>
      </c>
      <c r="AH5177">
        <f t="shared" si="726"/>
        <v>0</v>
      </c>
      <c r="AI5177">
        <f t="shared" si="727"/>
        <v>0</v>
      </c>
      <c r="AJ5177">
        <f t="shared" si="728"/>
        <v>0</v>
      </c>
      <c r="AK5177">
        <f t="shared" si="729"/>
        <v>1</v>
      </c>
    </row>
    <row r="5178" spans="1:37" x14ac:dyDescent="0.35">
      <c r="A5178">
        <v>1</v>
      </c>
      <c r="B5178">
        <v>2</v>
      </c>
      <c r="C5178">
        <v>1</v>
      </c>
      <c r="D5178">
        <v>3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66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135</v>
      </c>
      <c r="AA5178">
        <v>1</v>
      </c>
      <c r="AB5178">
        <v>1</v>
      </c>
      <c r="AC5178">
        <f t="shared" si="721"/>
        <v>-0.68336600402261194</v>
      </c>
      <c r="AD5178">
        <f t="shared" si="722"/>
        <v>0.50491458429492475</v>
      </c>
      <c r="AE5178">
        <f t="shared" si="723"/>
        <v>0.3355104599052609</v>
      </c>
      <c r="AF5178">
        <f t="shared" si="724"/>
        <v>0.47429393567882278</v>
      </c>
      <c r="AG5178">
        <f t="shared" si="725"/>
        <v>0</v>
      </c>
      <c r="AH5178">
        <f t="shared" si="726"/>
        <v>0</v>
      </c>
      <c r="AI5178">
        <f t="shared" si="727"/>
        <v>0</v>
      </c>
      <c r="AJ5178">
        <f t="shared" si="728"/>
        <v>1</v>
      </c>
      <c r="AK5178">
        <f t="shared" si="729"/>
        <v>0</v>
      </c>
    </row>
    <row r="5179" spans="1:37" x14ac:dyDescent="0.35">
      <c r="A5179">
        <v>1</v>
      </c>
      <c r="B5179">
        <v>2</v>
      </c>
      <c r="C5179">
        <v>0</v>
      </c>
      <c r="D5179">
        <v>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23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79</v>
      </c>
      <c r="AA5179">
        <v>1</v>
      </c>
      <c r="AB5179">
        <v>1</v>
      </c>
      <c r="AC5179">
        <f t="shared" si="721"/>
        <v>-1.8767408228624696</v>
      </c>
      <c r="AD5179">
        <f t="shared" si="722"/>
        <v>0.15308823524616422</v>
      </c>
      <c r="AE5179">
        <f t="shared" si="723"/>
        <v>0.13276367806621717</v>
      </c>
      <c r="AF5179">
        <f t="shared" si="724"/>
        <v>0.87692072446367908</v>
      </c>
      <c r="AG5179">
        <f t="shared" si="725"/>
        <v>0</v>
      </c>
      <c r="AH5179">
        <f t="shared" si="726"/>
        <v>0</v>
      </c>
      <c r="AI5179">
        <f t="shared" si="727"/>
        <v>0</v>
      </c>
      <c r="AJ5179">
        <f t="shared" si="728"/>
        <v>1</v>
      </c>
      <c r="AK5179">
        <f t="shared" si="729"/>
        <v>0</v>
      </c>
    </row>
    <row r="5180" spans="1:37" x14ac:dyDescent="0.35">
      <c r="A5180">
        <v>1</v>
      </c>
      <c r="B5180">
        <v>2</v>
      </c>
      <c r="C5180">
        <v>0</v>
      </c>
      <c r="D5180">
        <v>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128</v>
      </c>
      <c r="AA5180">
        <v>2</v>
      </c>
      <c r="AB5180">
        <v>0</v>
      </c>
      <c r="AC5180">
        <f t="shared" si="721"/>
        <v>-3.1997578978878165</v>
      </c>
      <c r="AD5180">
        <f t="shared" si="722"/>
        <v>4.0772073788749391E-2</v>
      </c>
      <c r="AE5180">
        <f t="shared" si="723"/>
        <v>3.9174834544057048E-2</v>
      </c>
      <c r="AF5180">
        <f t="shared" si="724"/>
        <v>1.7355630630625975E-2</v>
      </c>
      <c r="AG5180">
        <f t="shared" si="725"/>
        <v>0</v>
      </c>
      <c r="AH5180">
        <f t="shared" si="726"/>
        <v>0</v>
      </c>
      <c r="AI5180">
        <f t="shared" si="727"/>
        <v>0</v>
      </c>
      <c r="AJ5180">
        <f t="shared" si="728"/>
        <v>0</v>
      </c>
      <c r="AK5180">
        <f t="shared" si="729"/>
        <v>1</v>
      </c>
    </row>
    <row r="5181" spans="1:37" x14ac:dyDescent="0.35">
      <c r="A5181">
        <v>1</v>
      </c>
      <c r="B5181">
        <v>2</v>
      </c>
      <c r="C5181">
        <v>0</v>
      </c>
      <c r="D5181">
        <v>2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52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</v>
      </c>
      <c r="W5181">
        <v>0</v>
      </c>
      <c r="X5181">
        <v>0</v>
      </c>
      <c r="Y5181">
        <v>0</v>
      </c>
      <c r="Z5181">
        <v>77.760000000000005</v>
      </c>
      <c r="AA5181">
        <v>0</v>
      </c>
      <c r="AB5181">
        <v>0</v>
      </c>
      <c r="AC5181">
        <f t="shared" si="721"/>
        <v>-0.86969484140812314</v>
      </c>
      <c r="AD5181">
        <f t="shared" si="722"/>
        <v>0.41907941542121052</v>
      </c>
      <c r="AE5181">
        <f t="shared" si="723"/>
        <v>0.29531780312437239</v>
      </c>
      <c r="AF5181">
        <f t="shared" si="724"/>
        <v>0.15200670040047973</v>
      </c>
      <c r="AG5181">
        <f t="shared" si="725"/>
        <v>0</v>
      </c>
      <c r="AH5181">
        <f t="shared" si="726"/>
        <v>0</v>
      </c>
      <c r="AI5181">
        <f t="shared" si="727"/>
        <v>0</v>
      </c>
      <c r="AJ5181">
        <f t="shared" si="728"/>
        <v>0</v>
      </c>
      <c r="AK5181">
        <f t="shared" si="729"/>
        <v>1</v>
      </c>
    </row>
    <row r="5182" spans="1:37" x14ac:dyDescent="0.35">
      <c r="A5182">
        <v>1</v>
      </c>
      <c r="B5182">
        <v>2</v>
      </c>
      <c r="C5182">
        <v>0</v>
      </c>
      <c r="D5182">
        <v>3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36</v>
      </c>
      <c r="M5182">
        <v>0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71.099999999999994</v>
      </c>
      <c r="AA5182">
        <v>1</v>
      </c>
      <c r="AB5182">
        <v>0</v>
      </c>
      <c r="AC5182">
        <f t="shared" si="721"/>
        <v>-2.1410928699766805</v>
      </c>
      <c r="AD5182">
        <f t="shared" si="722"/>
        <v>0.11752633181204181</v>
      </c>
      <c r="AE5182">
        <f t="shared" si="723"/>
        <v>0.10516649895978353</v>
      </c>
      <c r="AF5182">
        <f t="shared" si="724"/>
        <v>4.8257765026291026E-2</v>
      </c>
      <c r="AG5182">
        <f t="shared" si="725"/>
        <v>0</v>
      </c>
      <c r="AH5182">
        <f t="shared" si="726"/>
        <v>0</v>
      </c>
      <c r="AI5182">
        <f t="shared" si="727"/>
        <v>0</v>
      </c>
      <c r="AJ5182">
        <f t="shared" si="728"/>
        <v>0</v>
      </c>
      <c r="AK5182">
        <f t="shared" si="729"/>
        <v>1</v>
      </c>
    </row>
    <row r="5183" spans="1:37" x14ac:dyDescent="0.35">
      <c r="A5183">
        <v>1</v>
      </c>
      <c r="B5183">
        <v>0</v>
      </c>
      <c r="C5183">
        <v>2</v>
      </c>
      <c r="D5183">
        <v>1</v>
      </c>
      <c r="E5183">
        <v>0</v>
      </c>
      <c r="F5183">
        <v>1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3</v>
      </c>
      <c r="M5183">
        <v>0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131.78</v>
      </c>
      <c r="AA5183">
        <v>0</v>
      </c>
      <c r="AB5183">
        <v>0</v>
      </c>
      <c r="AC5183">
        <f t="shared" si="721"/>
        <v>-0.72462130757542198</v>
      </c>
      <c r="AD5183">
        <f t="shared" si="722"/>
        <v>0.48450801373304442</v>
      </c>
      <c r="AE5183">
        <f t="shared" si="723"/>
        <v>0.32637615240261841</v>
      </c>
      <c r="AF5183">
        <f t="shared" si="724"/>
        <v>0.171582546364968</v>
      </c>
      <c r="AG5183">
        <f t="shared" si="725"/>
        <v>0</v>
      </c>
      <c r="AH5183">
        <f t="shared" si="726"/>
        <v>0</v>
      </c>
      <c r="AI5183">
        <f t="shared" si="727"/>
        <v>0</v>
      </c>
      <c r="AJ5183">
        <f t="shared" si="728"/>
        <v>0</v>
      </c>
      <c r="AK5183">
        <f t="shared" si="729"/>
        <v>1</v>
      </c>
    </row>
    <row r="5184" spans="1:37" x14ac:dyDescent="0.35">
      <c r="A5184">
        <v>1</v>
      </c>
      <c r="B5184">
        <v>2</v>
      </c>
      <c r="C5184">
        <v>0</v>
      </c>
      <c r="D5184">
        <v>3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191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132</v>
      </c>
      <c r="AA5184">
        <v>0</v>
      </c>
      <c r="AB5184">
        <v>1</v>
      </c>
      <c r="AC5184">
        <f t="shared" si="721"/>
        <v>1.7223345897641087</v>
      </c>
      <c r="AD5184">
        <f t="shared" si="722"/>
        <v>5.5975812778200842</v>
      </c>
      <c r="AE5184">
        <f t="shared" si="723"/>
        <v>0.84842930190768162</v>
      </c>
      <c r="AF5184">
        <f t="shared" si="724"/>
        <v>7.1384340819004716E-2</v>
      </c>
      <c r="AG5184">
        <f t="shared" si="725"/>
        <v>1</v>
      </c>
      <c r="AH5184">
        <f t="shared" si="726"/>
        <v>1</v>
      </c>
      <c r="AI5184">
        <f t="shared" si="727"/>
        <v>0</v>
      </c>
      <c r="AJ5184">
        <f t="shared" si="728"/>
        <v>0</v>
      </c>
      <c r="AK5184">
        <f t="shared" si="729"/>
        <v>0</v>
      </c>
    </row>
    <row r="5185" spans="1:37" x14ac:dyDescent="0.35">
      <c r="A5185">
        <v>1</v>
      </c>
      <c r="B5185">
        <v>1</v>
      </c>
      <c r="C5185">
        <v>0</v>
      </c>
      <c r="D5185">
        <v>3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  <c r="K5185">
        <v>0</v>
      </c>
      <c r="L5185">
        <v>11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90</v>
      </c>
      <c r="AA5185">
        <v>0</v>
      </c>
      <c r="AB5185">
        <v>0</v>
      </c>
      <c r="AC5185">
        <f t="shared" si="721"/>
        <v>-1.8696689742192252</v>
      </c>
      <c r="AD5185">
        <f t="shared" si="722"/>
        <v>0.15417468916583801</v>
      </c>
      <c r="AE5185">
        <f t="shared" si="723"/>
        <v>0.13358002962035617</v>
      </c>
      <c r="AF5185">
        <f t="shared" si="724"/>
        <v>6.2271546080651066E-2</v>
      </c>
      <c r="AG5185">
        <f t="shared" si="725"/>
        <v>0</v>
      </c>
      <c r="AH5185">
        <f t="shared" si="726"/>
        <v>0</v>
      </c>
      <c r="AI5185">
        <f t="shared" si="727"/>
        <v>0</v>
      </c>
      <c r="AJ5185">
        <f t="shared" si="728"/>
        <v>0</v>
      </c>
      <c r="AK5185">
        <f t="shared" si="729"/>
        <v>1</v>
      </c>
    </row>
    <row r="5186" spans="1:37" x14ac:dyDescent="0.35">
      <c r="A5186">
        <v>1</v>
      </c>
      <c r="B5186">
        <v>2</v>
      </c>
      <c r="C5186">
        <v>0</v>
      </c>
      <c r="D5186">
        <v>3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58</v>
      </c>
      <c r="AA5186">
        <v>0</v>
      </c>
      <c r="AB5186">
        <v>0</v>
      </c>
      <c r="AC5186">
        <f t="shared" si="721"/>
        <v>-3.6010684718574684</v>
      </c>
      <c r="AD5186">
        <f t="shared" si="722"/>
        <v>2.7294543410082372E-2</v>
      </c>
      <c r="AE5186">
        <f t="shared" si="723"/>
        <v>2.6569345262439256E-2</v>
      </c>
      <c r="AF5186">
        <f t="shared" si="724"/>
        <v>1.1694981316532387E-2</v>
      </c>
      <c r="AG5186">
        <f t="shared" si="725"/>
        <v>0</v>
      </c>
      <c r="AH5186">
        <f t="shared" si="726"/>
        <v>0</v>
      </c>
      <c r="AI5186">
        <f t="shared" si="727"/>
        <v>0</v>
      </c>
      <c r="AJ5186">
        <f t="shared" si="728"/>
        <v>0</v>
      </c>
      <c r="AK5186">
        <f t="shared" si="729"/>
        <v>1</v>
      </c>
    </row>
    <row r="5187" spans="1:37" x14ac:dyDescent="0.35">
      <c r="A5187">
        <v>1</v>
      </c>
      <c r="B5187">
        <v>2</v>
      </c>
      <c r="C5187">
        <v>0</v>
      </c>
      <c r="D5187">
        <v>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28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79.25</v>
      </c>
      <c r="AA5187">
        <v>1</v>
      </c>
      <c r="AB5187">
        <v>1</v>
      </c>
      <c r="AC5187">
        <f t="shared" si="721"/>
        <v>-3.2442425441334706</v>
      </c>
      <c r="AD5187">
        <f t="shared" si="722"/>
        <v>3.8998092506691132E-2</v>
      </c>
      <c r="AE5187">
        <f t="shared" si="723"/>
        <v>3.753432541209404E-2</v>
      </c>
      <c r="AF5187">
        <f t="shared" si="724"/>
        <v>1.4255713851109781</v>
      </c>
      <c r="AG5187">
        <f t="shared" si="725"/>
        <v>0</v>
      </c>
      <c r="AH5187">
        <f t="shared" si="726"/>
        <v>0</v>
      </c>
      <c r="AI5187">
        <f t="shared" si="727"/>
        <v>0</v>
      </c>
      <c r="AJ5187">
        <f t="shared" si="728"/>
        <v>1</v>
      </c>
      <c r="AK5187">
        <f t="shared" si="729"/>
        <v>0</v>
      </c>
    </row>
    <row r="5188" spans="1:37" x14ac:dyDescent="0.35">
      <c r="A5188">
        <v>1</v>
      </c>
      <c r="B5188">
        <v>1</v>
      </c>
      <c r="C5188">
        <v>0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34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94.5</v>
      </c>
      <c r="AA5188">
        <v>1</v>
      </c>
      <c r="AB5188">
        <v>0</v>
      </c>
      <c r="AC5188">
        <f t="shared" si="721"/>
        <v>-2.707705797635787</v>
      </c>
      <c r="AD5188">
        <f t="shared" si="722"/>
        <v>6.6689630852007062E-2</v>
      </c>
      <c r="AE5188">
        <f t="shared" si="723"/>
        <v>6.2520182931505033E-2</v>
      </c>
      <c r="AF5188">
        <f t="shared" si="724"/>
        <v>2.8038073392387251E-2</v>
      </c>
      <c r="AG5188">
        <f t="shared" si="725"/>
        <v>0</v>
      </c>
      <c r="AH5188">
        <f t="shared" si="726"/>
        <v>0</v>
      </c>
      <c r="AI5188">
        <f t="shared" si="727"/>
        <v>0</v>
      </c>
      <c r="AJ5188">
        <f t="shared" si="728"/>
        <v>0</v>
      </c>
      <c r="AK5188">
        <f t="shared" si="729"/>
        <v>1</v>
      </c>
    </row>
    <row r="5189" spans="1:37" x14ac:dyDescent="0.35">
      <c r="A5189">
        <v>1</v>
      </c>
      <c r="B5189">
        <v>2</v>
      </c>
      <c r="C5189">
        <v>0</v>
      </c>
      <c r="D5189">
        <v>3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162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70</v>
      </c>
      <c r="AA5189">
        <v>0</v>
      </c>
      <c r="AB5189">
        <v>0</v>
      </c>
      <c r="AC5189">
        <f t="shared" si="721"/>
        <v>-0.33540137563038863</v>
      </c>
      <c r="AD5189">
        <f t="shared" si="722"/>
        <v>0.7150510246908407</v>
      </c>
      <c r="AE5189">
        <f t="shared" si="723"/>
        <v>0.41692696858376999</v>
      </c>
      <c r="AF5189">
        <f t="shared" si="724"/>
        <v>0.2342770453187491</v>
      </c>
      <c r="AG5189">
        <f t="shared" si="725"/>
        <v>0</v>
      </c>
      <c r="AH5189">
        <f t="shared" si="726"/>
        <v>0</v>
      </c>
      <c r="AI5189">
        <f t="shared" si="727"/>
        <v>0</v>
      </c>
      <c r="AJ5189">
        <f t="shared" si="728"/>
        <v>0</v>
      </c>
      <c r="AK5189">
        <f t="shared" si="729"/>
        <v>1</v>
      </c>
    </row>
    <row r="5190" spans="1:37" x14ac:dyDescent="0.35">
      <c r="A5190">
        <v>1</v>
      </c>
      <c r="B5190">
        <v>2</v>
      </c>
      <c r="C5190">
        <v>0</v>
      </c>
      <c r="D5190">
        <v>2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57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1</v>
      </c>
      <c r="W5190">
        <v>0</v>
      </c>
      <c r="X5190">
        <v>0</v>
      </c>
      <c r="Y5190">
        <v>0</v>
      </c>
      <c r="Z5190">
        <v>93.6</v>
      </c>
      <c r="AA5190">
        <v>1</v>
      </c>
      <c r="AB5190">
        <v>1</v>
      </c>
      <c r="AC5190">
        <f t="shared" si="721"/>
        <v>-1.5607191276658146</v>
      </c>
      <c r="AD5190">
        <f t="shared" si="722"/>
        <v>0.20998501086072355</v>
      </c>
      <c r="AE5190">
        <f t="shared" si="723"/>
        <v>0.17354348109762996</v>
      </c>
      <c r="AF5190">
        <f t="shared" si="724"/>
        <v>0.76059169531149851</v>
      </c>
      <c r="AG5190">
        <f t="shared" si="725"/>
        <v>0</v>
      </c>
      <c r="AH5190">
        <f t="shared" si="726"/>
        <v>0</v>
      </c>
      <c r="AI5190">
        <f t="shared" si="727"/>
        <v>0</v>
      </c>
      <c r="AJ5190">
        <f t="shared" si="728"/>
        <v>1</v>
      </c>
      <c r="AK5190">
        <f t="shared" si="729"/>
        <v>0</v>
      </c>
    </row>
    <row r="5191" spans="1:37" x14ac:dyDescent="0.35">
      <c r="A5191">
        <v>1</v>
      </c>
      <c r="B5191">
        <v>2</v>
      </c>
      <c r="C5191">
        <v>0</v>
      </c>
      <c r="D5191">
        <v>2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386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115</v>
      </c>
      <c r="AA5191">
        <v>1</v>
      </c>
      <c r="AB5191">
        <v>1</v>
      </c>
      <c r="AC5191">
        <f t="shared" si="721"/>
        <v>2.8040369363689961</v>
      </c>
      <c r="AD5191">
        <f t="shared" si="722"/>
        <v>16.511166942232542</v>
      </c>
      <c r="AE5191">
        <f t="shared" si="723"/>
        <v>0.94289358308907156</v>
      </c>
      <c r="AF5191">
        <f t="shared" si="724"/>
        <v>2.5537319866204389E-2</v>
      </c>
      <c r="AG5191">
        <f t="shared" si="725"/>
        <v>1</v>
      </c>
      <c r="AH5191">
        <f t="shared" si="726"/>
        <v>1</v>
      </c>
      <c r="AI5191">
        <f t="shared" si="727"/>
        <v>0</v>
      </c>
      <c r="AJ5191">
        <f t="shared" si="728"/>
        <v>0</v>
      </c>
      <c r="AK5191">
        <f t="shared" si="729"/>
        <v>0</v>
      </c>
    </row>
    <row r="5192" spans="1:37" x14ac:dyDescent="0.35">
      <c r="A5192">
        <v>1</v>
      </c>
      <c r="B5192">
        <v>2</v>
      </c>
      <c r="C5192">
        <v>0</v>
      </c>
      <c r="D5192">
        <v>3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130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116.1</v>
      </c>
      <c r="AA5192">
        <v>0</v>
      </c>
      <c r="AB5192">
        <v>1</v>
      </c>
      <c r="AC5192">
        <f t="shared" si="721"/>
        <v>0.54406716840438207</v>
      </c>
      <c r="AD5192">
        <f t="shared" si="722"/>
        <v>1.723000363309388</v>
      </c>
      <c r="AE5192">
        <f t="shared" si="723"/>
        <v>0.63275803651210183</v>
      </c>
      <c r="AF5192">
        <f t="shared" si="724"/>
        <v>0.19876233026185308</v>
      </c>
      <c r="AG5192">
        <f t="shared" si="725"/>
        <v>1</v>
      </c>
      <c r="AH5192">
        <f t="shared" si="726"/>
        <v>1</v>
      </c>
      <c r="AI5192">
        <f t="shared" si="727"/>
        <v>0</v>
      </c>
      <c r="AJ5192">
        <f t="shared" si="728"/>
        <v>0</v>
      </c>
      <c r="AK5192">
        <f t="shared" si="729"/>
        <v>0</v>
      </c>
    </row>
    <row r="5193" spans="1:37" x14ac:dyDescent="0.35">
      <c r="A5193">
        <v>1</v>
      </c>
      <c r="B5193">
        <v>2</v>
      </c>
      <c r="C5193">
        <v>0</v>
      </c>
      <c r="D5193">
        <v>5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71</v>
      </c>
      <c r="M5193">
        <v>0</v>
      </c>
      <c r="N5193">
        <v>0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84.15</v>
      </c>
      <c r="AA5193">
        <v>0</v>
      </c>
      <c r="AB5193">
        <v>0</v>
      </c>
      <c r="AC5193">
        <f t="shared" si="721"/>
        <v>-0.26340162340214368</v>
      </c>
      <c r="AD5193">
        <f t="shared" si="722"/>
        <v>0.76843321456624814</v>
      </c>
      <c r="AE5193">
        <f t="shared" si="723"/>
        <v>0.43452769843769606</v>
      </c>
      <c r="AF5193">
        <f t="shared" si="724"/>
        <v>0.24758866319344722</v>
      </c>
      <c r="AG5193">
        <f t="shared" si="725"/>
        <v>0</v>
      </c>
      <c r="AH5193">
        <f t="shared" si="726"/>
        <v>0</v>
      </c>
      <c r="AI5193">
        <f t="shared" si="727"/>
        <v>0</v>
      </c>
      <c r="AJ5193">
        <f t="shared" si="728"/>
        <v>0</v>
      </c>
      <c r="AK5193">
        <f t="shared" si="729"/>
        <v>1</v>
      </c>
    </row>
    <row r="5194" spans="1:37" x14ac:dyDescent="0.35">
      <c r="A5194">
        <v>1</v>
      </c>
      <c r="B5194">
        <v>2</v>
      </c>
      <c r="C5194">
        <v>0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3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95</v>
      </c>
      <c r="AA5194">
        <v>0</v>
      </c>
      <c r="AB5194">
        <v>0</v>
      </c>
      <c r="AC5194">
        <f t="shared" si="721"/>
        <v>-2.1127580693233901</v>
      </c>
      <c r="AD5194">
        <f t="shared" si="722"/>
        <v>0.12090404441904086</v>
      </c>
      <c r="AE5194">
        <f t="shared" si="723"/>
        <v>0.10786297455256738</v>
      </c>
      <c r="AF5194">
        <f t="shared" si="724"/>
        <v>4.956843617839321E-2</v>
      </c>
      <c r="AG5194">
        <f t="shared" si="725"/>
        <v>0</v>
      </c>
      <c r="AH5194">
        <f t="shared" si="726"/>
        <v>0</v>
      </c>
      <c r="AI5194">
        <f t="shared" si="727"/>
        <v>0</v>
      </c>
      <c r="AJ5194">
        <f t="shared" si="728"/>
        <v>0</v>
      </c>
      <c r="AK5194">
        <f t="shared" si="729"/>
        <v>1</v>
      </c>
    </row>
    <row r="5195" spans="1:37" x14ac:dyDescent="0.35">
      <c r="A5195">
        <v>1</v>
      </c>
      <c r="B5195">
        <v>1</v>
      </c>
      <c r="C5195">
        <v>0</v>
      </c>
      <c r="D5195">
        <v>1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1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1</v>
      </c>
      <c r="Y5195">
        <v>0</v>
      </c>
      <c r="Z5195">
        <v>66</v>
      </c>
      <c r="AA5195">
        <v>0</v>
      </c>
      <c r="AB5195">
        <v>0</v>
      </c>
      <c r="AC5195">
        <f t="shared" si="721"/>
        <v>-4.1438336769865165</v>
      </c>
      <c r="AD5195">
        <f t="shared" si="722"/>
        <v>1.586192529546164E-2</v>
      </c>
      <c r="AE5195">
        <f t="shared" si="723"/>
        <v>1.5614253178007657E-2</v>
      </c>
      <c r="AF5195">
        <f t="shared" si="724"/>
        <v>6.8346831868010931E-3</v>
      </c>
      <c r="AG5195">
        <f t="shared" si="725"/>
        <v>0</v>
      </c>
      <c r="AH5195">
        <f t="shared" si="726"/>
        <v>0</v>
      </c>
      <c r="AI5195">
        <f t="shared" si="727"/>
        <v>0</v>
      </c>
      <c r="AJ5195">
        <f t="shared" si="728"/>
        <v>0</v>
      </c>
      <c r="AK5195">
        <f t="shared" si="729"/>
        <v>1</v>
      </c>
    </row>
    <row r="5196" spans="1:37" x14ac:dyDescent="0.35">
      <c r="A5196">
        <v>1</v>
      </c>
      <c r="B5196">
        <v>2</v>
      </c>
      <c r="C5196">
        <v>0</v>
      </c>
      <c r="D5196">
        <v>7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  <c r="K5196">
        <v>0</v>
      </c>
      <c r="L5196">
        <v>12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111.14</v>
      </c>
      <c r="AA5196">
        <v>0</v>
      </c>
      <c r="AB5196">
        <v>1</v>
      </c>
      <c r="AC5196">
        <f t="shared" si="721"/>
        <v>-0.11713366348244358</v>
      </c>
      <c r="AD5196">
        <f t="shared" si="722"/>
        <v>0.88946629605484062</v>
      </c>
      <c r="AE5196">
        <f t="shared" si="723"/>
        <v>0.47075001968123192</v>
      </c>
      <c r="AF5196">
        <f t="shared" si="724"/>
        <v>0.3272096531542073</v>
      </c>
      <c r="AG5196">
        <f t="shared" si="725"/>
        <v>0</v>
      </c>
      <c r="AH5196">
        <f t="shared" si="726"/>
        <v>0</v>
      </c>
      <c r="AI5196">
        <f t="shared" si="727"/>
        <v>0</v>
      </c>
      <c r="AJ5196">
        <f t="shared" si="728"/>
        <v>1</v>
      </c>
      <c r="AK5196">
        <f t="shared" si="729"/>
        <v>0</v>
      </c>
    </row>
    <row r="5197" spans="1:37" x14ac:dyDescent="0.35">
      <c r="A5197">
        <v>1</v>
      </c>
      <c r="B5197">
        <v>2</v>
      </c>
      <c r="C5197">
        <v>0</v>
      </c>
      <c r="D5197">
        <v>2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275</v>
      </c>
      <c r="M5197">
        <v>0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62.8</v>
      </c>
      <c r="AA5197">
        <v>0</v>
      </c>
      <c r="AB5197">
        <v>1</v>
      </c>
      <c r="AC5197">
        <f t="shared" si="721"/>
        <v>1.1990285851564144</v>
      </c>
      <c r="AD5197">
        <f t="shared" si="722"/>
        <v>3.3168932778770936</v>
      </c>
      <c r="AE5197">
        <f t="shared" si="723"/>
        <v>0.76835192912349048</v>
      </c>
      <c r="AF5197">
        <f t="shared" si="724"/>
        <v>0.11443981399444395</v>
      </c>
      <c r="AG5197">
        <f t="shared" si="725"/>
        <v>1</v>
      </c>
      <c r="AH5197">
        <f t="shared" si="726"/>
        <v>1</v>
      </c>
      <c r="AI5197">
        <f t="shared" si="727"/>
        <v>0</v>
      </c>
      <c r="AJ5197">
        <f t="shared" si="728"/>
        <v>0</v>
      </c>
      <c r="AK5197">
        <f t="shared" si="729"/>
        <v>0</v>
      </c>
    </row>
    <row r="5198" spans="1:37" x14ac:dyDescent="0.35">
      <c r="A5198">
        <v>1</v>
      </c>
      <c r="B5198">
        <v>1</v>
      </c>
      <c r="C5198">
        <v>0</v>
      </c>
      <c r="D5198">
        <v>2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181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120</v>
      </c>
      <c r="AA5198">
        <v>1</v>
      </c>
      <c r="AB5198">
        <v>1</v>
      </c>
      <c r="AC5198">
        <f t="shared" si="721"/>
        <v>-4.3724581028623533E-3</v>
      </c>
      <c r="AD5198">
        <f t="shared" si="722"/>
        <v>0.99563708717489152</v>
      </c>
      <c r="AE5198">
        <f t="shared" si="723"/>
        <v>0.49890688721583021</v>
      </c>
      <c r="AF5198">
        <f t="shared" si="724"/>
        <v>0.30198050075277005</v>
      </c>
      <c r="AG5198">
        <f t="shared" si="725"/>
        <v>0</v>
      </c>
      <c r="AH5198">
        <f t="shared" si="726"/>
        <v>0</v>
      </c>
      <c r="AI5198">
        <f t="shared" si="727"/>
        <v>0</v>
      </c>
      <c r="AJ5198">
        <f t="shared" si="728"/>
        <v>1</v>
      </c>
      <c r="AK5198">
        <f t="shared" si="729"/>
        <v>0</v>
      </c>
    </row>
    <row r="5199" spans="1:37" x14ac:dyDescent="0.35">
      <c r="A5199">
        <v>1</v>
      </c>
      <c r="B5199">
        <v>1</v>
      </c>
      <c r="C5199">
        <v>0</v>
      </c>
      <c r="D5199">
        <v>3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88</v>
      </c>
      <c r="M5199">
        <v>0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96</v>
      </c>
      <c r="AA5199">
        <v>0</v>
      </c>
      <c r="AB5199">
        <v>0</v>
      </c>
      <c r="AC5199">
        <f t="shared" si="721"/>
        <v>-0.55181012158032017</v>
      </c>
      <c r="AD5199">
        <f t="shared" si="722"/>
        <v>0.57590640570750951</v>
      </c>
      <c r="AE5199">
        <f t="shared" si="723"/>
        <v>0.36544454900477036</v>
      </c>
      <c r="AF5199">
        <f t="shared" si="724"/>
        <v>0.19753042083641406</v>
      </c>
      <c r="AG5199">
        <f t="shared" si="725"/>
        <v>0</v>
      </c>
      <c r="AH5199">
        <f t="shared" si="726"/>
        <v>0</v>
      </c>
      <c r="AI5199">
        <f t="shared" si="727"/>
        <v>0</v>
      </c>
      <c r="AJ5199">
        <f t="shared" si="728"/>
        <v>0</v>
      </c>
      <c r="AK5199">
        <f t="shared" si="729"/>
        <v>1</v>
      </c>
    </row>
    <row r="5200" spans="1:37" x14ac:dyDescent="0.35">
      <c r="A5200">
        <v>1</v>
      </c>
      <c r="B5200">
        <v>1</v>
      </c>
      <c r="C5200">
        <v>0</v>
      </c>
      <c r="D5200">
        <v>5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6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80</v>
      </c>
      <c r="AA5200">
        <v>2</v>
      </c>
      <c r="AB5200">
        <v>0</v>
      </c>
      <c r="AC5200">
        <f t="shared" si="721"/>
        <v>-3.9745566942092214</v>
      </c>
      <c r="AD5200">
        <f t="shared" si="722"/>
        <v>1.8787628313310864E-2</v>
      </c>
      <c r="AE5200">
        <f t="shared" si="723"/>
        <v>1.8441162604629753E-2</v>
      </c>
      <c r="AF5200">
        <f t="shared" si="724"/>
        <v>8.0836624518797022E-3</v>
      </c>
      <c r="AG5200">
        <f t="shared" si="725"/>
        <v>0</v>
      </c>
      <c r="AH5200">
        <f t="shared" si="726"/>
        <v>0</v>
      </c>
      <c r="AI5200">
        <f t="shared" si="727"/>
        <v>0</v>
      </c>
      <c r="AJ5200">
        <f t="shared" si="728"/>
        <v>0</v>
      </c>
      <c r="AK5200">
        <f t="shared" si="729"/>
        <v>1</v>
      </c>
    </row>
    <row r="5201" spans="1:37" x14ac:dyDescent="0.35">
      <c r="A5201">
        <v>1</v>
      </c>
      <c r="B5201">
        <v>3</v>
      </c>
      <c r="C5201">
        <v>0</v>
      </c>
      <c r="D5201">
        <v>6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15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140</v>
      </c>
      <c r="AA5201">
        <v>0</v>
      </c>
      <c r="AB5201">
        <v>0</v>
      </c>
      <c r="AC5201">
        <f t="shared" ref="AC5201:AC5264" si="730">SUMPRODUCT($A$14:$AA$14,A5201:AA5201)</f>
        <v>-1.9856298737648341</v>
      </c>
      <c r="AD5201">
        <f t="shared" ref="AD5201:AD5264" si="731">EXP(AC5201)</f>
        <v>0.1372941089188626</v>
      </c>
      <c r="AE5201">
        <f t="shared" ref="AE5201:AE5264" si="732">AD5201/(AD5201+1)</f>
        <v>0.12071996842521014</v>
      </c>
      <c r="AF5201">
        <f t="shared" ref="AF5201:AF5264" si="733">-AB5201*LOG(AE5201)-(1-AB5201)*LOG(1-AE5201)</f>
        <v>5.5872789545589954E-2</v>
      </c>
      <c r="AG5201">
        <f t="shared" ref="AG5201:AG5264" si="734">IF(AE5201&gt;$AG$14,1,0)</f>
        <v>0</v>
      </c>
      <c r="AH5201">
        <f t="shared" ref="AH5201:AH5264" si="735">IF(AND(AB5201=1,AG5201=1),1,0)</f>
        <v>0</v>
      </c>
      <c r="AI5201">
        <f t="shared" ref="AI5201:AI5264" si="736">IF(AND(AB5201=0,AG5201=1),1,0)</f>
        <v>0</v>
      </c>
      <c r="AJ5201">
        <f t="shared" ref="AJ5201:AJ5264" si="737">IF(AND(AB5201=1,AG5201=0),1,0)</f>
        <v>0</v>
      </c>
      <c r="AK5201">
        <f t="shared" ref="AK5201:AK5264" si="738">IF(AND(AB5201=0,AG5201=0),1,0)</f>
        <v>1</v>
      </c>
    </row>
    <row r="5202" spans="1:37" x14ac:dyDescent="0.35">
      <c r="A5202">
        <v>1</v>
      </c>
      <c r="B5202">
        <v>2</v>
      </c>
      <c r="C5202">
        <v>1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21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146.5</v>
      </c>
      <c r="AA5202">
        <v>2</v>
      </c>
      <c r="AB5202">
        <v>0</v>
      </c>
      <c r="AC5202">
        <f t="shared" si="730"/>
        <v>-2.2437680402487152</v>
      </c>
      <c r="AD5202">
        <f t="shared" si="731"/>
        <v>0.10605811925728752</v>
      </c>
      <c r="AE5202">
        <f t="shared" si="732"/>
        <v>9.5888378206115427E-2</v>
      </c>
      <c r="AF5202">
        <f t="shared" si="733"/>
        <v>4.3777948134650038E-2</v>
      </c>
      <c r="AG5202">
        <f t="shared" si="734"/>
        <v>0</v>
      </c>
      <c r="AH5202">
        <f t="shared" si="735"/>
        <v>0</v>
      </c>
      <c r="AI5202">
        <f t="shared" si="736"/>
        <v>0</v>
      </c>
      <c r="AJ5202">
        <f t="shared" si="737"/>
        <v>0</v>
      </c>
      <c r="AK5202">
        <f t="shared" si="738"/>
        <v>1</v>
      </c>
    </row>
    <row r="5203" spans="1:37" x14ac:dyDescent="0.35">
      <c r="A5203">
        <v>1</v>
      </c>
      <c r="B5203">
        <v>2</v>
      </c>
      <c r="C5203">
        <v>2</v>
      </c>
      <c r="D5203">
        <v>4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190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175.1</v>
      </c>
      <c r="AA5203">
        <v>1</v>
      </c>
      <c r="AB5203">
        <v>1</v>
      </c>
      <c r="AC5203">
        <f t="shared" si="730"/>
        <v>0.82416861504619554</v>
      </c>
      <c r="AD5203">
        <f t="shared" si="731"/>
        <v>2.2799844323951963</v>
      </c>
      <c r="AE5203">
        <f t="shared" si="732"/>
        <v>0.6951205041940538</v>
      </c>
      <c r="AF5203">
        <f t="shared" si="733"/>
        <v>0.15793990077679934</v>
      </c>
      <c r="AG5203">
        <f t="shared" si="734"/>
        <v>1</v>
      </c>
      <c r="AH5203">
        <f t="shared" si="735"/>
        <v>1</v>
      </c>
      <c r="AI5203">
        <f t="shared" si="736"/>
        <v>0</v>
      </c>
      <c r="AJ5203">
        <f t="shared" si="737"/>
        <v>0</v>
      </c>
      <c r="AK5203">
        <f t="shared" si="738"/>
        <v>0</v>
      </c>
    </row>
    <row r="5204" spans="1:37" x14ac:dyDescent="0.35">
      <c r="A5204">
        <v>1</v>
      </c>
      <c r="B5204">
        <v>2</v>
      </c>
      <c r="C5204">
        <v>0</v>
      </c>
      <c r="D5204">
        <v>2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0</v>
      </c>
      <c r="X5204">
        <v>0</v>
      </c>
      <c r="Y5204">
        <v>0</v>
      </c>
      <c r="Z5204">
        <v>4.5</v>
      </c>
      <c r="AA5204">
        <v>0</v>
      </c>
      <c r="AB5204">
        <v>0</v>
      </c>
      <c r="AC5204">
        <f t="shared" si="730"/>
        <v>-3.2154051509482882</v>
      </c>
      <c r="AD5204">
        <f t="shared" si="731"/>
        <v>4.0139068147296141E-2</v>
      </c>
      <c r="AE5204">
        <f t="shared" si="732"/>
        <v>3.8590097590307959E-2</v>
      </c>
      <c r="AF5204">
        <f t="shared" si="733"/>
        <v>1.7091409001901692E-2</v>
      </c>
      <c r="AG5204">
        <f t="shared" si="734"/>
        <v>0</v>
      </c>
      <c r="AH5204">
        <f t="shared" si="735"/>
        <v>0</v>
      </c>
      <c r="AI5204">
        <f t="shared" si="736"/>
        <v>0</v>
      </c>
      <c r="AJ5204">
        <f t="shared" si="737"/>
        <v>0</v>
      </c>
      <c r="AK5204">
        <f t="shared" si="738"/>
        <v>1</v>
      </c>
    </row>
    <row r="5205" spans="1:37" x14ac:dyDescent="0.35">
      <c r="A5205">
        <v>1</v>
      </c>
      <c r="B5205">
        <v>1</v>
      </c>
      <c r="C5205">
        <v>0</v>
      </c>
      <c r="D5205">
        <v>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7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65</v>
      </c>
      <c r="AA5205">
        <v>0</v>
      </c>
      <c r="AB5205">
        <v>0</v>
      </c>
      <c r="AC5205">
        <f t="shared" si="730"/>
        <v>-3.7097699386638858</v>
      </c>
      <c r="AD5205">
        <f t="shared" si="731"/>
        <v>2.4483155251186838E-2</v>
      </c>
      <c r="AE5205">
        <f t="shared" si="732"/>
        <v>2.3898055449417283E-2</v>
      </c>
      <c r="AF5205">
        <f t="shared" si="733"/>
        <v>1.0504822042630708E-2</v>
      </c>
      <c r="AG5205">
        <f t="shared" si="734"/>
        <v>0</v>
      </c>
      <c r="AH5205">
        <f t="shared" si="735"/>
        <v>0</v>
      </c>
      <c r="AI5205">
        <f t="shared" si="736"/>
        <v>0</v>
      </c>
      <c r="AJ5205">
        <f t="shared" si="737"/>
        <v>0</v>
      </c>
      <c r="AK5205">
        <f t="shared" si="738"/>
        <v>1</v>
      </c>
    </row>
    <row r="5206" spans="1:37" x14ac:dyDescent="0.35">
      <c r="A5206">
        <v>1</v>
      </c>
      <c r="B5206">
        <v>2</v>
      </c>
      <c r="C5206">
        <v>0</v>
      </c>
      <c r="D5206">
        <v>2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28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105</v>
      </c>
      <c r="AA5206">
        <v>1</v>
      </c>
      <c r="AB5206">
        <v>1</v>
      </c>
      <c r="AC5206">
        <f t="shared" si="730"/>
        <v>-2.5663734568917911</v>
      </c>
      <c r="AD5206">
        <f t="shared" si="731"/>
        <v>7.6813608778319303E-2</v>
      </c>
      <c r="AE5206">
        <f t="shared" si="732"/>
        <v>7.1334173483809216E-2</v>
      </c>
      <c r="AF5206">
        <f t="shared" si="733"/>
        <v>1.1467023663625235</v>
      </c>
      <c r="AG5206">
        <f t="shared" si="734"/>
        <v>0</v>
      </c>
      <c r="AH5206">
        <f t="shared" si="735"/>
        <v>0</v>
      </c>
      <c r="AI5206">
        <f t="shared" si="736"/>
        <v>0</v>
      </c>
      <c r="AJ5206">
        <f t="shared" si="737"/>
        <v>1</v>
      </c>
      <c r="AK5206">
        <f t="shared" si="738"/>
        <v>0</v>
      </c>
    </row>
    <row r="5207" spans="1:37" x14ac:dyDescent="0.35">
      <c r="A5207">
        <v>1</v>
      </c>
      <c r="B5207">
        <v>1</v>
      </c>
      <c r="C5207">
        <v>0</v>
      </c>
      <c r="D5207">
        <v>2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8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72.38</v>
      </c>
      <c r="AA5207">
        <v>1</v>
      </c>
      <c r="AB5207">
        <v>0</v>
      </c>
      <c r="AC5207">
        <f t="shared" si="730"/>
        <v>-4.5452895576276111</v>
      </c>
      <c r="AD5207">
        <f t="shared" si="731"/>
        <v>1.0617098009409623E-2</v>
      </c>
      <c r="AE5207">
        <f t="shared" si="732"/>
        <v>1.0505559455031869E-2</v>
      </c>
      <c r="AF5207">
        <f t="shared" si="733"/>
        <v>4.5866415257258585E-3</v>
      </c>
      <c r="AG5207">
        <f t="shared" si="734"/>
        <v>0</v>
      </c>
      <c r="AH5207">
        <f t="shared" si="735"/>
        <v>0</v>
      </c>
      <c r="AI5207">
        <f t="shared" si="736"/>
        <v>0</v>
      </c>
      <c r="AJ5207">
        <f t="shared" si="737"/>
        <v>0</v>
      </c>
      <c r="AK5207">
        <f t="shared" si="738"/>
        <v>1</v>
      </c>
    </row>
    <row r="5208" spans="1:37" x14ac:dyDescent="0.35">
      <c r="A5208">
        <v>1</v>
      </c>
      <c r="B5208">
        <v>1</v>
      </c>
      <c r="C5208">
        <v>0</v>
      </c>
      <c r="D5208">
        <v>2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f t="shared" si="730"/>
        <v>-3.4644171386226432</v>
      </c>
      <c r="AD5208">
        <f t="shared" si="731"/>
        <v>3.129123856652935E-2</v>
      </c>
      <c r="AE5208">
        <f t="shared" si="732"/>
        <v>3.0341805880192911E-2</v>
      </c>
      <c r="AF5208">
        <f t="shared" si="733"/>
        <v>1.3381328175000136E-2</v>
      </c>
      <c r="AG5208">
        <f t="shared" si="734"/>
        <v>0</v>
      </c>
      <c r="AH5208">
        <f t="shared" si="735"/>
        <v>0</v>
      </c>
      <c r="AI5208">
        <f t="shared" si="736"/>
        <v>0</v>
      </c>
      <c r="AJ5208">
        <f t="shared" si="737"/>
        <v>0</v>
      </c>
      <c r="AK5208">
        <f t="shared" si="738"/>
        <v>1</v>
      </c>
    </row>
    <row r="5209" spans="1:37" x14ac:dyDescent="0.35">
      <c r="A5209">
        <v>1</v>
      </c>
      <c r="B5209">
        <v>1</v>
      </c>
      <c r="C5209">
        <v>0</v>
      </c>
      <c r="D5209">
        <v>2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286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91</v>
      </c>
      <c r="AA5209">
        <v>0</v>
      </c>
      <c r="AB5209">
        <v>0</v>
      </c>
      <c r="AC5209">
        <f t="shared" si="730"/>
        <v>1.5446544734561036</v>
      </c>
      <c r="AD5209">
        <f t="shared" si="731"/>
        <v>4.686352088200783</v>
      </c>
      <c r="AE5209">
        <f t="shared" si="732"/>
        <v>0.82414033030508149</v>
      </c>
      <c r="AF5209">
        <f t="shared" si="733"/>
        <v>0.75483374688250948</v>
      </c>
      <c r="AG5209">
        <f t="shared" si="734"/>
        <v>1</v>
      </c>
      <c r="AH5209">
        <f t="shared" si="735"/>
        <v>0</v>
      </c>
      <c r="AI5209">
        <f t="shared" si="736"/>
        <v>1</v>
      </c>
      <c r="AJ5209">
        <f t="shared" si="737"/>
        <v>0</v>
      </c>
      <c r="AK5209">
        <f t="shared" si="738"/>
        <v>0</v>
      </c>
    </row>
    <row r="5210" spans="1:37" x14ac:dyDescent="0.35">
      <c r="A5210">
        <v>1</v>
      </c>
      <c r="B5210">
        <v>2</v>
      </c>
      <c r="C5210">
        <v>0</v>
      </c>
      <c r="D5210">
        <v>4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  <c r="K5210">
        <v>0</v>
      </c>
      <c r="L5210">
        <v>26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169</v>
      </c>
      <c r="AA5210">
        <v>1</v>
      </c>
      <c r="AB5210">
        <v>0</v>
      </c>
      <c r="AC5210">
        <f t="shared" si="730"/>
        <v>-1.0209964250404329</v>
      </c>
      <c r="AD5210">
        <f t="shared" si="731"/>
        <v>0.36023581329645638</v>
      </c>
      <c r="AE5210">
        <f t="shared" si="732"/>
        <v>0.26483335446333001</v>
      </c>
      <c r="AF5210">
        <f t="shared" si="733"/>
        <v>0.13361420508763178</v>
      </c>
      <c r="AG5210">
        <f t="shared" si="734"/>
        <v>0</v>
      </c>
      <c r="AH5210">
        <f t="shared" si="735"/>
        <v>0</v>
      </c>
      <c r="AI5210">
        <f t="shared" si="736"/>
        <v>0</v>
      </c>
      <c r="AJ5210">
        <f t="shared" si="737"/>
        <v>0</v>
      </c>
      <c r="AK5210">
        <f t="shared" si="738"/>
        <v>1</v>
      </c>
    </row>
    <row r="5211" spans="1:37" x14ac:dyDescent="0.35">
      <c r="A5211">
        <v>1</v>
      </c>
      <c r="B5211">
        <v>2</v>
      </c>
      <c r="C5211">
        <v>0</v>
      </c>
      <c r="D5211">
        <v>3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109.85</v>
      </c>
      <c r="AA5211">
        <v>0</v>
      </c>
      <c r="AB5211">
        <v>0</v>
      </c>
      <c r="AC5211">
        <f t="shared" si="730"/>
        <v>-1.6072780884530853</v>
      </c>
      <c r="AD5211">
        <f t="shared" si="731"/>
        <v>0.20043243161618843</v>
      </c>
      <c r="AE5211">
        <f t="shared" si="732"/>
        <v>0.16696685822319754</v>
      </c>
      <c r="AF5211">
        <f t="shared" si="733"/>
        <v>7.9337720076444948E-2</v>
      </c>
      <c r="AG5211">
        <f t="shared" si="734"/>
        <v>0</v>
      </c>
      <c r="AH5211">
        <f t="shared" si="735"/>
        <v>0</v>
      </c>
      <c r="AI5211">
        <f t="shared" si="736"/>
        <v>0</v>
      </c>
      <c r="AJ5211">
        <f t="shared" si="737"/>
        <v>0</v>
      </c>
      <c r="AK5211">
        <f t="shared" si="738"/>
        <v>1</v>
      </c>
    </row>
    <row r="5212" spans="1:37" x14ac:dyDescent="0.35">
      <c r="A5212">
        <v>1</v>
      </c>
      <c r="B5212">
        <v>2</v>
      </c>
      <c r="C5212">
        <v>0</v>
      </c>
      <c r="D5212">
        <v>2</v>
      </c>
      <c r="E5212">
        <v>0</v>
      </c>
      <c r="F5212">
        <v>1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74.25</v>
      </c>
      <c r="AA5212">
        <v>1</v>
      </c>
      <c r="AB5212">
        <v>0</v>
      </c>
      <c r="AC5212">
        <f t="shared" si="730"/>
        <v>-5.245853597314178</v>
      </c>
      <c r="AD5212">
        <f t="shared" si="731"/>
        <v>5.2693218953648946E-3</v>
      </c>
      <c r="AE5212">
        <f t="shared" si="732"/>
        <v>5.2417016819233647E-3</v>
      </c>
      <c r="AF5212">
        <f t="shared" si="733"/>
        <v>2.2824292625314214E-3</v>
      </c>
      <c r="AG5212">
        <f t="shared" si="734"/>
        <v>0</v>
      </c>
      <c r="AH5212">
        <f t="shared" si="735"/>
        <v>0</v>
      </c>
      <c r="AI5212">
        <f t="shared" si="736"/>
        <v>0</v>
      </c>
      <c r="AJ5212">
        <f t="shared" si="737"/>
        <v>0</v>
      </c>
      <c r="AK5212">
        <f t="shared" si="738"/>
        <v>1</v>
      </c>
    </row>
    <row r="5213" spans="1:37" x14ac:dyDescent="0.35">
      <c r="A5213">
        <v>1</v>
      </c>
      <c r="B5213">
        <v>2</v>
      </c>
      <c r="C5213">
        <v>0</v>
      </c>
      <c r="D5213">
        <v>1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  <c r="K5213">
        <v>0</v>
      </c>
      <c r="L5213">
        <v>88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131.4</v>
      </c>
      <c r="AA5213">
        <v>2</v>
      </c>
      <c r="AB5213">
        <v>0</v>
      </c>
      <c r="AC5213">
        <f t="shared" si="730"/>
        <v>-2.0165861946480299</v>
      </c>
      <c r="AD5213">
        <f t="shared" si="731"/>
        <v>0.13310909888497927</v>
      </c>
      <c r="AE5213">
        <f t="shared" si="732"/>
        <v>0.11747244728328762</v>
      </c>
      <c r="AF5213">
        <f t="shared" si="733"/>
        <v>5.4271726953128915E-2</v>
      </c>
      <c r="AG5213">
        <f t="shared" si="734"/>
        <v>0</v>
      </c>
      <c r="AH5213">
        <f t="shared" si="735"/>
        <v>0</v>
      </c>
      <c r="AI5213">
        <f t="shared" si="736"/>
        <v>0</v>
      </c>
      <c r="AJ5213">
        <f t="shared" si="737"/>
        <v>0</v>
      </c>
      <c r="AK5213">
        <f t="shared" si="738"/>
        <v>1</v>
      </c>
    </row>
    <row r="5214" spans="1:37" x14ac:dyDescent="0.35">
      <c r="A5214">
        <v>1</v>
      </c>
      <c r="B5214">
        <v>2</v>
      </c>
      <c r="C5214">
        <v>0</v>
      </c>
      <c r="D5214">
        <v>5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43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82.72</v>
      </c>
      <c r="AA5214">
        <v>1</v>
      </c>
      <c r="AB5214">
        <v>0</v>
      </c>
      <c r="AC5214">
        <f t="shared" si="730"/>
        <v>-3.3823176504356676</v>
      </c>
      <c r="AD5214">
        <f t="shared" si="731"/>
        <v>3.396863600870878E-2</v>
      </c>
      <c r="AE5214">
        <f t="shared" si="732"/>
        <v>3.2852675434946819E-2</v>
      </c>
      <c r="AF5214">
        <f t="shared" si="733"/>
        <v>1.4507365242511438E-2</v>
      </c>
      <c r="AG5214">
        <f t="shared" si="734"/>
        <v>0</v>
      </c>
      <c r="AH5214">
        <f t="shared" si="735"/>
        <v>0</v>
      </c>
      <c r="AI5214">
        <f t="shared" si="736"/>
        <v>0</v>
      </c>
      <c r="AJ5214">
        <f t="shared" si="737"/>
        <v>0</v>
      </c>
      <c r="AK5214">
        <f t="shared" si="738"/>
        <v>1</v>
      </c>
    </row>
    <row r="5215" spans="1:37" x14ac:dyDescent="0.35">
      <c r="A5215">
        <v>1</v>
      </c>
      <c r="B5215">
        <v>2</v>
      </c>
      <c r="C5215">
        <v>0</v>
      </c>
      <c r="D5215">
        <v>4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5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105.25</v>
      </c>
      <c r="AA5215">
        <v>1</v>
      </c>
      <c r="AB5215">
        <v>0</v>
      </c>
      <c r="AC5215">
        <f t="shared" si="730"/>
        <v>-2.2446278905045829</v>
      </c>
      <c r="AD5215">
        <f t="shared" si="731"/>
        <v>0.10596696435170797</v>
      </c>
      <c r="AE5215">
        <f t="shared" si="732"/>
        <v>9.5813860420164834E-2</v>
      </c>
      <c r="AF5215">
        <f t="shared" si="733"/>
        <v>4.3742154623258728E-2</v>
      </c>
      <c r="AG5215">
        <f t="shared" si="734"/>
        <v>0</v>
      </c>
      <c r="AH5215">
        <f t="shared" si="735"/>
        <v>0</v>
      </c>
      <c r="AI5215">
        <f t="shared" si="736"/>
        <v>0</v>
      </c>
      <c r="AJ5215">
        <f t="shared" si="737"/>
        <v>0</v>
      </c>
      <c r="AK5215">
        <f t="shared" si="738"/>
        <v>1</v>
      </c>
    </row>
    <row r="5216" spans="1:37" x14ac:dyDescent="0.35">
      <c r="A5216">
        <v>1</v>
      </c>
      <c r="B5216">
        <v>2</v>
      </c>
      <c r="C5216">
        <v>0</v>
      </c>
      <c r="D5216">
        <v>4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105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61.09</v>
      </c>
      <c r="AA5216">
        <v>1</v>
      </c>
      <c r="AB5216">
        <v>0</v>
      </c>
      <c r="AC5216">
        <f t="shared" si="730"/>
        <v>-3.1330952841034705</v>
      </c>
      <c r="AD5216">
        <f t="shared" si="731"/>
        <v>4.3582687459345085E-2</v>
      </c>
      <c r="AE5216">
        <f t="shared" si="732"/>
        <v>4.1762562739948619E-2</v>
      </c>
      <c r="AF5216">
        <f t="shared" si="733"/>
        <v>1.852686574895742E-2</v>
      </c>
      <c r="AG5216">
        <f t="shared" si="734"/>
        <v>0</v>
      </c>
      <c r="AH5216">
        <f t="shared" si="735"/>
        <v>0</v>
      </c>
      <c r="AI5216">
        <f t="shared" si="736"/>
        <v>0</v>
      </c>
      <c r="AJ5216">
        <f t="shared" si="737"/>
        <v>0</v>
      </c>
      <c r="AK5216">
        <f t="shared" si="738"/>
        <v>1</v>
      </c>
    </row>
    <row r="5217" spans="1:37" x14ac:dyDescent="0.35">
      <c r="A5217">
        <v>1</v>
      </c>
      <c r="B5217">
        <v>2</v>
      </c>
      <c r="C5217">
        <v>0</v>
      </c>
      <c r="D5217">
        <v>5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224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82.11</v>
      </c>
      <c r="AA5217">
        <v>0</v>
      </c>
      <c r="AB5217">
        <v>1</v>
      </c>
      <c r="AC5217">
        <f t="shared" si="730"/>
        <v>0.15445518805270964</v>
      </c>
      <c r="AD5217">
        <f t="shared" si="731"/>
        <v>1.1670219803582518</v>
      </c>
      <c r="AE5217">
        <f t="shared" si="732"/>
        <v>0.53853721417505884</v>
      </c>
      <c r="AF5217">
        <f t="shared" si="733"/>
        <v>0.26878428056943332</v>
      </c>
      <c r="AG5217">
        <f t="shared" si="734"/>
        <v>1</v>
      </c>
      <c r="AH5217">
        <f t="shared" si="735"/>
        <v>1</v>
      </c>
      <c r="AI5217">
        <f t="shared" si="736"/>
        <v>0</v>
      </c>
      <c r="AJ5217">
        <f t="shared" si="737"/>
        <v>0</v>
      </c>
      <c r="AK5217">
        <f t="shared" si="738"/>
        <v>0</v>
      </c>
    </row>
    <row r="5218" spans="1:37" x14ac:dyDescent="0.35">
      <c r="A5218">
        <v>1</v>
      </c>
      <c r="B5218">
        <v>2</v>
      </c>
      <c r="C5218">
        <v>2</v>
      </c>
      <c r="D5218">
        <v>3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29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183.67</v>
      </c>
      <c r="AA5218">
        <v>1</v>
      </c>
      <c r="AB5218">
        <v>0</v>
      </c>
      <c r="AC5218">
        <f t="shared" si="730"/>
        <v>-2.0653342934641161</v>
      </c>
      <c r="AD5218">
        <f t="shared" si="731"/>
        <v>0.1267759031276447</v>
      </c>
      <c r="AE5218">
        <f t="shared" si="732"/>
        <v>0.11251208228339538</v>
      </c>
      <c r="AF5218">
        <f t="shared" si="733"/>
        <v>5.1837550728896994E-2</v>
      </c>
      <c r="AG5218">
        <f t="shared" si="734"/>
        <v>0</v>
      </c>
      <c r="AH5218">
        <f t="shared" si="735"/>
        <v>0</v>
      </c>
      <c r="AI5218">
        <f t="shared" si="736"/>
        <v>0</v>
      </c>
      <c r="AJ5218">
        <f t="shared" si="737"/>
        <v>0</v>
      </c>
      <c r="AK5218">
        <f t="shared" si="738"/>
        <v>1</v>
      </c>
    </row>
    <row r="5219" spans="1:37" x14ac:dyDescent="0.35">
      <c r="A5219">
        <v>1</v>
      </c>
      <c r="B5219">
        <v>2</v>
      </c>
      <c r="C5219">
        <v>0</v>
      </c>
      <c r="D5219">
        <v>5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5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1</v>
      </c>
      <c r="W5219">
        <v>0</v>
      </c>
      <c r="X5219">
        <v>0</v>
      </c>
      <c r="Y5219">
        <v>0</v>
      </c>
      <c r="Z5219">
        <v>134.30000000000001</v>
      </c>
      <c r="AA5219">
        <v>1</v>
      </c>
      <c r="AB5219">
        <v>0</v>
      </c>
      <c r="AC5219">
        <f t="shared" si="730"/>
        <v>-1.0481366109173784</v>
      </c>
      <c r="AD5219">
        <f t="shared" si="731"/>
        <v>0.35059042720020561</v>
      </c>
      <c r="AE5219">
        <f t="shared" si="732"/>
        <v>0.2595830831756929</v>
      </c>
      <c r="AF5219">
        <f t="shared" si="733"/>
        <v>0.13052366717532263</v>
      </c>
      <c r="AG5219">
        <f t="shared" si="734"/>
        <v>0</v>
      </c>
      <c r="AH5219">
        <f t="shared" si="735"/>
        <v>0</v>
      </c>
      <c r="AI5219">
        <f t="shared" si="736"/>
        <v>0</v>
      </c>
      <c r="AJ5219">
        <f t="shared" si="737"/>
        <v>0</v>
      </c>
      <c r="AK5219">
        <f t="shared" si="738"/>
        <v>1</v>
      </c>
    </row>
    <row r="5220" spans="1:37" x14ac:dyDescent="0.35">
      <c r="A5220">
        <v>1</v>
      </c>
      <c r="B5220">
        <v>2</v>
      </c>
      <c r="C5220">
        <v>0</v>
      </c>
      <c r="D5220">
        <v>7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258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90.1</v>
      </c>
      <c r="AA5220">
        <v>0</v>
      </c>
      <c r="AB5220">
        <v>1</v>
      </c>
      <c r="AC5220">
        <f t="shared" si="730"/>
        <v>2.1329101470193668</v>
      </c>
      <c r="AD5220">
        <f t="shared" si="731"/>
        <v>8.4393909781673244</v>
      </c>
      <c r="AE5220">
        <f t="shared" si="732"/>
        <v>0.89406096195051854</v>
      </c>
      <c r="AF5220">
        <f t="shared" si="733"/>
        <v>4.8632867629053389E-2</v>
      </c>
      <c r="AG5220">
        <f t="shared" si="734"/>
        <v>1</v>
      </c>
      <c r="AH5220">
        <f t="shared" si="735"/>
        <v>1</v>
      </c>
      <c r="AI5220">
        <f t="shared" si="736"/>
        <v>0</v>
      </c>
      <c r="AJ5220">
        <f t="shared" si="737"/>
        <v>0</v>
      </c>
      <c r="AK5220">
        <f t="shared" si="738"/>
        <v>0</v>
      </c>
    </row>
    <row r="5221" spans="1:37" x14ac:dyDescent="0.35">
      <c r="A5221">
        <v>1</v>
      </c>
      <c r="B5221">
        <v>2</v>
      </c>
      <c r="C5221">
        <v>0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82</v>
      </c>
      <c r="M5221">
        <v>0</v>
      </c>
      <c r="N5221">
        <v>0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143.1</v>
      </c>
      <c r="AA5221">
        <v>0</v>
      </c>
      <c r="AB5221">
        <v>1</v>
      </c>
      <c r="AC5221">
        <f t="shared" si="730"/>
        <v>0.3057291711890211</v>
      </c>
      <c r="AD5221">
        <f t="shared" si="731"/>
        <v>1.3576145756127933</v>
      </c>
      <c r="AE5221">
        <f t="shared" si="732"/>
        <v>0.57584245943165702</v>
      </c>
      <c r="AF5221">
        <f t="shared" si="733"/>
        <v>0.2396963158090504</v>
      </c>
      <c r="AG5221">
        <f t="shared" si="734"/>
        <v>1</v>
      </c>
      <c r="AH5221">
        <f t="shared" si="735"/>
        <v>1</v>
      </c>
      <c r="AI5221">
        <f t="shared" si="736"/>
        <v>0</v>
      </c>
      <c r="AJ5221">
        <f t="shared" si="737"/>
        <v>0</v>
      </c>
      <c r="AK5221">
        <f t="shared" si="738"/>
        <v>0</v>
      </c>
    </row>
    <row r="5222" spans="1:37" x14ac:dyDescent="0.35">
      <c r="A5222">
        <v>1</v>
      </c>
      <c r="B5222">
        <v>1</v>
      </c>
      <c r="C5222">
        <v>0</v>
      </c>
      <c r="D5222">
        <v>4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28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90.25</v>
      </c>
      <c r="AA5222">
        <v>1</v>
      </c>
      <c r="AB5222">
        <v>0</v>
      </c>
      <c r="AC5222">
        <f t="shared" si="730"/>
        <v>-2.8603135676839981</v>
      </c>
      <c r="AD5222">
        <f t="shared" si="731"/>
        <v>5.7250805448117829E-2</v>
      </c>
      <c r="AE5222">
        <f t="shared" si="732"/>
        <v>5.4150637817534666E-2</v>
      </c>
      <c r="AF5222">
        <f t="shared" si="733"/>
        <v>2.4178024678753376E-2</v>
      </c>
      <c r="AG5222">
        <f t="shared" si="734"/>
        <v>0</v>
      </c>
      <c r="AH5222">
        <f t="shared" si="735"/>
        <v>0</v>
      </c>
      <c r="AI5222">
        <f t="shared" si="736"/>
        <v>0</v>
      </c>
      <c r="AJ5222">
        <f t="shared" si="737"/>
        <v>0</v>
      </c>
      <c r="AK5222">
        <f t="shared" si="738"/>
        <v>1</v>
      </c>
    </row>
    <row r="5223" spans="1:37" x14ac:dyDescent="0.35">
      <c r="A5223">
        <v>1</v>
      </c>
      <c r="B5223">
        <v>2</v>
      </c>
      <c r="C5223">
        <v>1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50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111.6</v>
      </c>
      <c r="AA5223">
        <v>2</v>
      </c>
      <c r="AB5223">
        <v>0</v>
      </c>
      <c r="AC5223">
        <f t="shared" si="730"/>
        <v>-3.8798892057108203</v>
      </c>
      <c r="AD5223">
        <f t="shared" si="731"/>
        <v>2.0653113301962532E-2</v>
      </c>
      <c r="AE5223">
        <f t="shared" si="732"/>
        <v>2.0235193556747876E-2</v>
      </c>
      <c r="AF5223">
        <f t="shared" si="733"/>
        <v>8.8781646367827663E-3</v>
      </c>
      <c r="AG5223">
        <f t="shared" si="734"/>
        <v>0</v>
      </c>
      <c r="AH5223">
        <f t="shared" si="735"/>
        <v>0</v>
      </c>
      <c r="AI5223">
        <f t="shared" si="736"/>
        <v>0</v>
      </c>
      <c r="AJ5223">
        <f t="shared" si="737"/>
        <v>0</v>
      </c>
      <c r="AK5223">
        <f t="shared" si="738"/>
        <v>1</v>
      </c>
    </row>
    <row r="5224" spans="1:37" x14ac:dyDescent="0.35">
      <c r="A5224">
        <v>1</v>
      </c>
      <c r="B5224">
        <v>2</v>
      </c>
      <c r="C5224">
        <v>0</v>
      </c>
      <c r="D5224">
        <v>2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320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115</v>
      </c>
      <c r="AA5224">
        <v>1</v>
      </c>
      <c r="AB5224">
        <v>1</v>
      </c>
      <c r="AC5224">
        <f t="shared" si="730"/>
        <v>2.0155896791879027</v>
      </c>
      <c r="AD5224">
        <f t="shared" si="731"/>
        <v>7.505151708372412</v>
      </c>
      <c r="AE5224">
        <f t="shared" si="732"/>
        <v>0.88242420190863757</v>
      </c>
      <c r="AF5224">
        <f t="shared" si="733"/>
        <v>5.4322589177074464E-2</v>
      </c>
      <c r="AG5224">
        <f t="shared" si="734"/>
        <v>1</v>
      </c>
      <c r="AH5224">
        <f t="shared" si="735"/>
        <v>1</v>
      </c>
      <c r="AI5224">
        <f t="shared" si="736"/>
        <v>0</v>
      </c>
      <c r="AJ5224">
        <f t="shared" si="737"/>
        <v>0</v>
      </c>
      <c r="AK5224">
        <f t="shared" si="738"/>
        <v>0</v>
      </c>
    </row>
    <row r="5225" spans="1:37" x14ac:dyDescent="0.35">
      <c r="A5225">
        <v>1</v>
      </c>
      <c r="B5225">
        <v>2</v>
      </c>
      <c r="C5225">
        <v>0</v>
      </c>
      <c r="D5225">
        <v>2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180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100</v>
      </c>
      <c r="AA5225">
        <v>1</v>
      </c>
      <c r="AB5225">
        <v>0</v>
      </c>
      <c r="AC5225">
        <f t="shared" si="730"/>
        <v>-0.27579408439022801</v>
      </c>
      <c r="AD5225">
        <f t="shared" si="731"/>
        <v>0.75896919827699016</v>
      </c>
      <c r="AE5225">
        <f t="shared" si="732"/>
        <v>0.43148521248720184</v>
      </c>
      <c r="AF5225">
        <f t="shared" si="733"/>
        <v>0.24525823449131023</v>
      </c>
      <c r="AG5225">
        <f t="shared" si="734"/>
        <v>0</v>
      </c>
      <c r="AH5225">
        <f t="shared" si="735"/>
        <v>0</v>
      </c>
      <c r="AI5225">
        <f t="shared" si="736"/>
        <v>0</v>
      </c>
      <c r="AJ5225">
        <f t="shared" si="737"/>
        <v>0</v>
      </c>
      <c r="AK5225">
        <f t="shared" si="738"/>
        <v>1</v>
      </c>
    </row>
    <row r="5226" spans="1:37" x14ac:dyDescent="0.35">
      <c r="A5226">
        <v>1</v>
      </c>
      <c r="B5226">
        <v>2</v>
      </c>
      <c r="C5226">
        <v>0</v>
      </c>
      <c r="D5226">
        <v>3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67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1</v>
      </c>
      <c r="W5226">
        <v>0</v>
      </c>
      <c r="X5226">
        <v>0</v>
      </c>
      <c r="Y5226">
        <v>0</v>
      </c>
      <c r="Z5226">
        <v>32.71</v>
      </c>
      <c r="AA5226">
        <v>0</v>
      </c>
      <c r="AB5226">
        <v>0</v>
      </c>
      <c r="AC5226">
        <f t="shared" si="730"/>
        <v>-1.580434998895313</v>
      </c>
      <c r="AD5226">
        <f t="shared" si="731"/>
        <v>0.20588551874959696</v>
      </c>
      <c r="AE5226">
        <f t="shared" si="732"/>
        <v>0.17073388439317452</v>
      </c>
      <c r="AF5226">
        <f t="shared" si="733"/>
        <v>8.1306079831260439E-2</v>
      </c>
      <c r="AG5226">
        <f t="shared" si="734"/>
        <v>0</v>
      </c>
      <c r="AH5226">
        <f t="shared" si="735"/>
        <v>0</v>
      </c>
      <c r="AI5226">
        <f t="shared" si="736"/>
        <v>0</v>
      </c>
      <c r="AJ5226">
        <f t="shared" si="737"/>
        <v>0</v>
      </c>
      <c r="AK5226">
        <f t="shared" si="738"/>
        <v>1</v>
      </c>
    </row>
    <row r="5227" spans="1:37" x14ac:dyDescent="0.35">
      <c r="A5227">
        <v>1</v>
      </c>
      <c r="B5227">
        <v>1</v>
      </c>
      <c r="C5227">
        <v>0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9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95</v>
      </c>
      <c r="AA5227">
        <v>2</v>
      </c>
      <c r="AB5227">
        <v>0</v>
      </c>
      <c r="AC5227">
        <f t="shared" si="730"/>
        <v>-4.4217152383537437</v>
      </c>
      <c r="AD5227">
        <f t="shared" si="731"/>
        <v>1.2013608400446175E-2</v>
      </c>
      <c r="AE5227">
        <f t="shared" si="732"/>
        <v>1.187099491619927E-2</v>
      </c>
      <c r="AF5227">
        <f t="shared" si="733"/>
        <v>5.1863524380543246E-3</v>
      </c>
      <c r="AG5227">
        <f t="shared" si="734"/>
        <v>0</v>
      </c>
      <c r="AH5227">
        <f t="shared" si="735"/>
        <v>0</v>
      </c>
      <c r="AI5227">
        <f t="shared" si="736"/>
        <v>0</v>
      </c>
      <c r="AJ5227">
        <f t="shared" si="737"/>
        <v>0</v>
      </c>
      <c r="AK5227">
        <f t="shared" si="738"/>
        <v>1</v>
      </c>
    </row>
    <row r="5228" spans="1:37" x14ac:dyDescent="0.35">
      <c r="A5228">
        <v>1</v>
      </c>
      <c r="B5228">
        <v>2</v>
      </c>
      <c r="C5228">
        <v>0</v>
      </c>
      <c r="D5228">
        <v>3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89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75</v>
      </c>
      <c r="AA5228">
        <v>1</v>
      </c>
      <c r="AB5228">
        <v>0</v>
      </c>
      <c r="AC5228">
        <f t="shared" si="730"/>
        <v>-1.9629011387274962</v>
      </c>
      <c r="AD5228">
        <f t="shared" si="731"/>
        <v>0.14045036330310121</v>
      </c>
      <c r="AE5228">
        <f t="shared" si="732"/>
        <v>0.12315342063315496</v>
      </c>
      <c r="AF5228">
        <f t="shared" si="733"/>
        <v>5.7076387891776569E-2</v>
      </c>
      <c r="AG5228">
        <f t="shared" si="734"/>
        <v>0</v>
      </c>
      <c r="AH5228">
        <f t="shared" si="735"/>
        <v>0</v>
      </c>
      <c r="AI5228">
        <f t="shared" si="736"/>
        <v>0</v>
      </c>
      <c r="AJ5228">
        <f t="shared" si="737"/>
        <v>0</v>
      </c>
      <c r="AK5228">
        <f t="shared" si="738"/>
        <v>1</v>
      </c>
    </row>
    <row r="5229" spans="1:37" x14ac:dyDescent="0.35">
      <c r="A5229">
        <v>1</v>
      </c>
      <c r="B5229">
        <v>2</v>
      </c>
      <c r="C5229">
        <v>0</v>
      </c>
      <c r="D5229">
        <v>4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19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1</v>
      </c>
      <c r="W5229">
        <v>0</v>
      </c>
      <c r="X5229">
        <v>0</v>
      </c>
      <c r="Y5229">
        <v>0</v>
      </c>
      <c r="Z5229">
        <v>74.8</v>
      </c>
      <c r="AA5229">
        <v>2</v>
      </c>
      <c r="AB5229">
        <v>0</v>
      </c>
      <c r="AC5229">
        <f t="shared" si="730"/>
        <v>-3.4099207931458428</v>
      </c>
      <c r="AD5229">
        <f t="shared" si="731"/>
        <v>3.3043817569074742E-2</v>
      </c>
      <c r="AE5229">
        <f t="shared" si="732"/>
        <v>3.198684993520641E-2</v>
      </c>
      <c r="AF5229">
        <f t="shared" si="733"/>
        <v>1.4118742937695643E-2</v>
      </c>
      <c r="AG5229">
        <f t="shared" si="734"/>
        <v>0</v>
      </c>
      <c r="AH5229">
        <f t="shared" si="735"/>
        <v>0</v>
      </c>
      <c r="AI5229">
        <f t="shared" si="736"/>
        <v>0</v>
      </c>
      <c r="AJ5229">
        <f t="shared" si="737"/>
        <v>0</v>
      </c>
      <c r="AK5229">
        <f t="shared" si="738"/>
        <v>1</v>
      </c>
    </row>
    <row r="5230" spans="1:37" x14ac:dyDescent="0.35">
      <c r="A5230">
        <v>1</v>
      </c>
      <c r="B5230">
        <v>2</v>
      </c>
      <c r="C5230">
        <v>0</v>
      </c>
      <c r="D5230">
        <v>1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157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94.5</v>
      </c>
      <c r="AA5230">
        <v>0</v>
      </c>
      <c r="AB5230">
        <v>1</v>
      </c>
      <c r="AC5230">
        <f t="shared" si="730"/>
        <v>0.37580789102023404</v>
      </c>
      <c r="AD5230">
        <f t="shared" si="731"/>
        <v>1.4561673640721304</v>
      </c>
      <c r="AE5230">
        <f t="shared" si="732"/>
        <v>0.59286162065842307</v>
      </c>
      <c r="AF5230">
        <f t="shared" si="733"/>
        <v>0.22704666312401919</v>
      </c>
      <c r="AG5230">
        <f t="shared" si="734"/>
        <v>1</v>
      </c>
      <c r="AH5230">
        <f t="shared" si="735"/>
        <v>1</v>
      </c>
      <c r="AI5230">
        <f t="shared" si="736"/>
        <v>0</v>
      </c>
      <c r="AJ5230">
        <f t="shared" si="737"/>
        <v>0</v>
      </c>
      <c r="AK5230">
        <f t="shared" si="738"/>
        <v>0</v>
      </c>
    </row>
    <row r="5231" spans="1:37" x14ac:dyDescent="0.35">
      <c r="A5231">
        <v>1</v>
      </c>
      <c r="B5231">
        <v>1</v>
      </c>
      <c r="C5231">
        <v>0</v>
      </c>
      <c r="D5231">
        <v>3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151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80</v>
      </c>
      <c r="AA5231">
        <v>0</v>
      </c>
      <c r="AB5231">
        <v>0</v>
      </c>
      <c r="AC5231">
        <f t="shared" si="730"/>
        <v>-2.1131582181577926</v>
      </c>
      <c r="AD5231">
        <f t="shared" si="731"/>
        <v>0.12085567448482383</v>
      </c>
      <c r="AE5231">
        <f t="shared" si="732"/>
        <v>0.10782447485076294</v>
      </c>
      <c r="AF5231">
        <f t="shared" si="733"/>
        <v>4.9549694833951496E-2</v>
      </c>
      <c r="AG5231">
        <f t="shared" si="734"/>
        <v>0</v>
      </c>
      <c r="AH5231">
        <f t="shared" si="735"/>
        <v>0</v>
      </c>
      <c r="AI5231">
        <f t="shared" si="736"/>
        <v>0</v>
      </c>
      <c r="AJ5231">
        <f t="shared" si="737"/>
        <v>0</v>
      </c>
      <c r="AK5231">
        <f t="shared" si="738"/>
        <v>1</v>
      </c>
    </row>
    <row r="5232" spans="1:37" x14ac:dyDescent="0.35">
      <c r="A5232">
        <v>1</v>
      </c>
      <c r="B5232">
        <v>1</v>
      </c>
      <c r="C5232">
        <v>0</v>
      </c>
      <c r="D5232">
        <v>4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151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70.75</v>
      </c>
      <c r="AA5232">
        <v>0</v>
      </c>
      <c r="AB5232">
        <v>0</v>
      </c>
      <c r="AC5232">
        <f t="shared" si="730"/>
        <v>-2.2215597590753293</v>
      </c>
      <c r="AD5232">
        <f t="shared" si="731"/>
        <v>0.10843983682788939</v>
      </c>
      <c r="AE5232">
        <f t="shared" si="732"/>
        <v>9.7831053364357892E-2</v>
      </c>
      <c r="AF5232">
        <f t="shared" si="733"/>
        <v>4.4712125738515726E-2</v>
      </c>
      <c r="AG5232">
        <f t="shared" si="734"/>
        <v>0</v>
      </c>
      <c r="AH5232">
        <f t="shared" si="735"/>
        <v>0</v>
      </c>
      <c r="AI5232">
        <f t="shared" si="736"/>
        <v>0</v>
      </c>
      <c r="AJ5232">
        <f t="shared" si="737"/>
        <v>0</v>
      </c>
      <c r="AK5232">
        <f t="shared" si="738"/>
        <v>1</v>
      </c>
    </row>
    <row r="5233" spans="1:37" x14ac:dyDescent="0.35">
      <c r="A5233">
        <v>1</v>
      </c>
      <c r="B5233">
        <v>2</v>
      </c>
      <c r="C5233">
        <v>0</v>
      </c>
      <c r="D5233">
        <v>3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418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107</v>
      </c>
      <c r="AA5233">
        <v>0</v>
      </c>
      <c r="AB5233">
        <v>1</v>
      </c>
      <c r="AC5233">
        <f t="shared" si="730"/>
        <v>3.9416257617369324</v>
      </c>
      <c r="AD5233">
        <f t="shared" si="731"/>
        <v>51.502263684211655</v>
      </c>
      <c r="AE5233">
        <f t="shared" si="732"/>
        <v>0.98095320220829418</v>
      </c>
      <c r="AF5233">
        <f t="shared" si="733"/>
        <v>8.3517107724356276E-3</v>
      </c>
      <c r="AG5233">
        <f t="shared" si="734"/>
        <v>1</v>
      </c>
      <c r="AH5233">
        <f t="shared" si="735"/>
        <v>1</v>
      </c>
      <c r="AI5233">
        <f t="shared" si="736"/>
        <v>0</v>
      </c>
      <c r="AJ5233">
        <f t="shared" si="737"/>
        <v>0</v>
      </c>
      <c r="AK5233">
        <f t="shared" si="738"/>
        <v>0</v>
      </c>
    </row>
    <row r="5234" spans="1:37" x14ac:dyDescent="0.35">
      <c r="A5234">
        <v>1</v>
      </c>
      <c r="B5234">
        <v>2</v>
      </c>
      <c r="C5234">
        <v>0</v>
      </c>
      <c r="D5234">
        <v>2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141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128.80000000000001</v>
      </c>
      <c r="AA5234">
        <v>1</v>
      </c>
      <c r="AB5234">
        <v>0</v>
      </c>
      <c r="AC5234">
        <f t="shared" si="730"/>
        <v>-0.51069996189150713</v>
      </c>
      <c r="AD5234">
        <f t="shared" si="731"/>
        <v>0.60007540186216057</v>
      </c>
      <c r="AE5234">
        <f t="shared" si="732"/>
        <v>0.37502945246442482</v>
      </c>
      <c r="AF5234">
        <f t="shared" si="733"/>
        <v>0.20414044880659651</v>
      </c>
      <c r="AG5234">
        <f t="shared" si="734"/>
        <v>0</v>
      </c>
      <c r="AH5234">
        <f t="shared" si="735"/>
        <v>0</v>
      </c>
      <c r="AI5234">
        <f t="shared" si="736"/>
        <v>0</v>
      </c>
      <c r="AJ5234">
        <f t="shared" si="737"/>
        <v>0</v>
      </c>
      <c r="AK5234">
        <f t="shared" si="738"/>
        <v>1</v>
      </c>
    </row>
    <row r="5235" spans="1:37" x14ac:dyDescent="0.35">
      <c r="A5235">
        <v>1</v>
      </c>
      <c r="B5235">
        <v>2</v>
      </c>
      <c r="C5235">
        <v>2</v>
      </c>
      <c r="D5235">
        <v>1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32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216.9</v>
      </c>
      <c r="AA5235">
        <v>1</v>
      </c>
      <c r="AB5235">
        <v>1</v>
      </c>
      <c r="AC5235">
        <f t="shared" si="730"/>
        <v>-0.23479823185910176</v>
      </c>
      <c r="AD5235">
        <f t="shared" si="731"/>
        <v>0.79073037773261678</v>
      </c>
      <c r="AE5235">
        <f t="shared" si="732"/>
        <v>0.4415686401287402</v>
      </c>
      <c r="AF5235">
        <f t="shared" si="733"/>
        <v>0.35500177744971417</v>
      </c>
      <c r="AG5235">
        <f t="shared" si="734"/>
        <v>0</v>
      </c>
      <c r="AH5235">
        <f t="shared" si="735"/>
        <v>0</v>
      </c>
      <c r="AI5235">
        <f t="shared" si="736"/>
        <v>0</v>
      </c>
      <c r="AJ5235">
        <f t="shared" si="737"/>
        <v>1</v>
      </c>
      <c r="AK5235">
        <f t="shared" si="738"/>
        <v>0</v>
      </c>
    </row>
    <row r="5236" spans="1:37" x14ac:dyDescent="0.35">
      <c r="A5236">
        <v>1</v>
      </c>
      <c r="B5236">
        <v>2</v>
      </c>
      <c r="C5236">
        <v>0</v>
      </c>
      <c r="D5236">
        <v>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109</v>
      </c>
      <c r="AA5236">
        <v>0</v>
      </c>
      <c r="AB5236">
        <v>0</v>
      </c>
      <c r="AC5236">
        <f t="shared" si="730"/>
        <v>-1.3123138085634309</v>
      </c>
      <c r="AD5236">
        <f t="shared" si="731"/>
        <v>0.26919646614007264</v>
      </c>
      <c r="AE5236">
        <f t="shared" si="732"/>
        <v>0.21209991779977366</v>
      </c>
      <c r="AF5236">
        <f t="shared" si="733"/>
        <v>0.10352885421154286</v>
      </c>
      <c r="AG5236">
        <f t="shared" si="734"/>
        <v>0</v>
      </c>
      <c r="AH5236">
        <f t="shared" si="735"/>
        <v>0</v>
      </c>
      <c r="AI5236">
        <f t="shared" si="736"/>
        <v>0</v>
      </c>
      <c r="AJ5236">
        <f t="shared" si="737"/>
        <v>0</v>
      </c>
      <c r="AK5236">
        <f t="shared" si="738"/>
        <v>1</v>
      </c>
    </row>
    <row r="5237" spans="1:37" x14ac:dyDescent="0.35">
      <c r="A5237">
        <v>1</v>
      </c>
      <c r="B5237">
        <v>2</v>
      </c>
      <c r="C5237">
        <v>0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4</v>
      </c>
      <c r="M5237">
        <v>0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141</v>
      </c>
      <c r="AA5237">
        <v>1</v>
      </c>
      <c r="AB5237">
        <v>0</v>
      </c>
      <c r="AC5237">
        <f t="shared" si="730"/>
        <v>-1.8231386561882936</v>
      </c>
      <c r="AD5237">
        <f t="shared" si="731"/>
        <v>0.16151800504476158</v>
      </c>
      <c r="AE5237">
        <f t="shared" si="732"/>
        <v>0.13905768515274727</v>
      </c>
      <c r="AF5237">
        <f t="shared" si="733"/>
        <v>6.5025946319620526E-2</v>
      </c>
      <c r="AG5237">
        <f t="shared" si="734"/>
        <v>0</v>
      </c>
      <c r="AH5237">
        <f t="shared" si="735"/>
        <v>0</v>
      </c>
      <c r="AI5237">
        <f t="shared" si="736"/>
        <v>0</v>
      </c>
      <c r="AJ5237">
        <f t="shared" si="737"/>
        <v>0</v>
      </c>
      <c r="AK5237">
        <f t="shared" si="738"/>
        <v>1</v>
      </c>
    </row>
    <row r="5238" spans="1:37" x14ac:dyDescent="0.35">
      <c r="A5238">
        <v>1</v>
      </c>
      <c r="B5238">
        <v>1</v>
      </c>
      <c r="C5238">
        <v>0</v>
      </c>
      <c r="D5238">
        <v>1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95</v>
      </c>
      <c r="AA5238">
        <v>0</v>
      </c>
      <c r="AB5238">
        <v>0</v>
      </c>
      <c r="AC5238">
        <f t="shared" si="730"/>
        <v>-1.3347599496133413</v>
      </c>
      <c r="AD5238">
        <f t="shared" si="731"/>
        <v>0.26322135426054416</v>
      </c>
      <c r="AE5238">
        <f t="shared" si="732"/>
        <v>0.2083731037104157</v>
      </c>
      <c r="AF5238">
        <f t="shared" si="733"/>
        <v>0.10147945863982936</v>
      </c>
      <c r="AG5238">
        <f t="shared" si="734"/>
        <v>0</v>
      </c>
      <c r="AH5238">
        <f t="shared" si="735"/>
        <v>0</v>
      </c>
      <c r="AI5238">
        <f t="shared" si="736"/>
        <v>0</v>
      </c>
      <c r="AJ5238">
        <f t="shared" si="737"/>
        <v>0</v>
      </c>
      <c r="AK5238">
        <f t="shared" si="738"/>
        <v>1</v>
      </c>
    </row>
    <row r="5239" spans="1:37" x14ac:dyDescent="0.35">
      <c r="A5239">
        <v>1</v>
      </c>
      <c r="B5239">
        <v>2</v>
      </c>
      <c r="C5239">
        <v>0</v>
      </c>
      <c r="D5239">
        <v>5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  <c r="K5239">
        <v>0</v>
      </c>
      <c r="L5239">
        <v>57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109.29</v>
      </c>
      <c r="AA5239">
        <v>1</v>
      </c>
      <c r="AB5239">
        <v>0</v>
      </c>
      <c r="AC5239">
        <f t="shared" si="730"/>
        <v>-1.8457074789116574</v>
      </c>
      <c r="AD5239">
        <f t="shared" si="731"/>
        <v>0.15791356084620897</v>
      </c>
      <c r="AE5239">
        <f t="shared" si="732"/>
        <v>0.13637767635332379</v>
      </c>
      <c r="AF5239">
        <f t="shared" si="733"/>
        <v>6.3676140178400176E-2</v>
      </c>
      <c r="AG5239">
        <f t="shared" si="734"/>
        <v>0</v>
      </c>
      <c r="AH5239">
        <f t="shared" si="735"/>
        <v>0</v>
      </c>
      <c r="AI5239">
        <f t="shared" si="736"/>
        <v>0</v>
      </c>
      <c r="AJ5239">
        <f t="shared" si="737"/>
        <v>0</v>
      </c>
      <c r="AK5239">
        <f t="shared" si="738"/>
        <v>1</v>
      </c>
    </row>
    <row r="5240" spans="1:37" x14ac:dyDescent="0.35">
      <c r="A5240">
        <v>1</v>
      </c>
      <c r="B5240">
        <v>3</v>
      </c>
      <c r="C5240">
        <v>0</v>
      </c>
      <c r="D5240">
        <v>2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</v>
      </c>
      <c r="K5240">
        <v>0</v>
      </c>
      <c r="L5240">
        <v>46</v>
      </c>
      <c r="M5240">
        <v>0</v>
      </c>
      <c r="N5240">
        <v>0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134.1</v>
      </c>
      <c r="AA5240">
        <v>1</v>
      </c>
      <c r="AB5240">
        <v>0</v>
      </c>
      <c r="AC5240">
        <f t="shared" si="730"/>
        <v>-1.2986659996786871</v>
      </c>
      <c r="AD5240">
        <f t="shared" si="731"/>
        <v>0.27289559313426304</v>
      </c>
      <c r="AE5240">
        <f t="shared" si="732"/>
        <v>0.2143896126329651</v>
      </c>
      <c r="AF5240">
        <f t="shared" si="733"/>
        <v>0.10479278292685881</v>
      </c>
      <c r="AG5240">
        <f t="shared" si="734"/>
        <v>0</v>
      </c>
      <c r="AH5240">
        <f t="shared" si="735"/>
        <v>0</v>
      </c>
      <c r="AI5240">
        <f t="shared" si="736"/>
        <v>0</v>
      </c>
      <c r="AJ5240">
        <f t="shared" si="737"/>
        <v>0</v>
      </c>
      <c r="AK5240">
        <f t="shared" si="738"/>
        <v>1</v>
      </c>
    </row>
    <row r="5241" spans="1:37" x14ac:dyDescent="0.35">
      <c r="A5241">
        <v>1</v>
      </c>
      <c r="B5241">
        <v>2</v>
      </c>
      <c r="C5241">
        <v>0</v>
      </c>
      <c r="D5241">
        <v>3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193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65</v>
      </c>
      <c r="AA5241">
        <v>0</v>
      </c>
      <c r="AB5241">
        <v>1</v>
      </c>
      <c r="AC5241">
        <f t="shared" si="730"/>
        <v>0.29653061704981476</v>
      </c>
      <c r="AD5241">
        <f t="shared" si="731"/>
        <v>1.3451837449244963</v>
      </c>
      <c r="AE5241">
        <f t="shared" si="732"/>
        <v>0.5735941790641248</v>
      </c>
      <c r="AF5241">
        <f t="shared" si="733"/>
        <v>0.24139526461563524</v>
      </c>
      <c r="AG5241">
        <f t="shared" si="734"/>
        <v>1</v>
      </c>
      <c r="AH5241">
        <f t="shared" si="735"/>
        <v>1</v>
      </c>
      <c r="AI5241">
        <f t="shared" si="736"/>
        <v>0</v>
      </c>
      <c r="AJ5241">
        <f t="shared" si="737"/>
        <v>0</v>
      </c>
      <c r="AK5241">
        <f t="shared" si="738"/>
        <v>0</v>
      </c>
    </row>
    <row r="5242" spans="1:37" x14ac:dyDescent="0.35">
      <c r="A5242">
        <v>1</v>
      </c>
      <c r="B5242">
        <v>2</v>
      </c>
      <c r="C5242">
        <v>0</v>
      </c>
      <c r="D5242">
        <v>7</v>
      </c>
      <c r="E5242">
        <v>0</v>
      </c>
      <c r="F5242">
        <v>0</v>
      </c>
      <c r="G5242">
        <v>0</v>
      </c>
      <c r="H5242">
        <v>1</v>
      </c>
      <c r="I5242">
        <v>0</v>
      </c>
      <c r="J5242">
        <v>0</v>
      </c>
      <c r="K5242">
        <v>0</v>
      </c>
      <c r="L5242">
        <v>38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146.96</v>
      </c>
      <c r="AA5242">
        <v>0</v>
      </c>
      <c r="AB5242">
        <v>1</v>
      </c>
      <c r="AC5242">
        <f t="shared" si="730"/>
        <v>5.776572987650086E-2</v>
      </c>
      <c r="AD5242">
        <f t="shared" si="731"/>
        <v>1.0594667652249972</v>
      </c>
      <c r="AE5242">
        <f t="shared" si="732"/>
        <v>0.51443741803196819</v>
      </c>
      <c r="AF5242">
        <f t="shared" si="733"/>
        <v>0.28866745016587486</v>
      </c>
      <c r="AG5242">
        <f t="shared" si="734"/>
        <v>1</v>
      </c>
      <c r="AH5242">
        <f t="shared" si="735"/>
        <v>1</v>
      </c>
      <c r="AI5242">
        <f t="shared" si="736"/>
        <v>0</v>
      </c>
      <c r="AJ5242">
        <f t="shared" si="737"/>
        <v>0</v>
      </c>
      <c r="AK5242">
        <f t="shared" si="738"/>
        <v>0</v>
      </c>
    </row>
    <row r="5243" spans="1:37" x14ac:dyDescent="0.35">
      <c r="A5243">
        <v>1</v>
      </c>
      <c r="B5243">
        <v>1</v>
      </c>
      <c r="C5243">
        <v>0</v>
      </c>
      <c r="D5243">
        <v>2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257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80</v>
      </c>
      <c r="AA5243">
        <v>0</v>
      </c>
      <c r="AB5243">
        <v>0</v>
      </c>
      <c r="AC5243">
        <f t="shared" si="730"/>
        <v>1.4465820947575365</v>
      </c>
      <c r="AD5243">
        <f t="shared" si="731"/>
        <v>4.248568466387062</v>
      </c>
      <c r="AE5243">
        <f t="shared" si="732"/>
        <v>0.8094718576304738</v>
      </c>
      <c r="AF5243">
        <f t="shared" si="733"/>
        <v>0.72004086684870594</v>
      </c>
      <c r="AG5243">
        <f t="shared" si="734"/>
        <v>1</v>
      </c>
      <c r="AH5243">
        <f t="shared" si="735"/>
        <v>0</v>
      </c>
      <c r="AI5243">
        <f t="shared" si="736"/>
        <v>1</v>
      </c>
      <c r="AJ5243">
        <f t="shared" si="737"/>
        <v>0</v>
      </c>
      <c r="AK5243">
        <f t="shared" si="738"/>
        <v>0</v>
      </c>
    </row>
    <row r="5244" spans="1:37" x14ac:dyDescent="0.35">
      <c r="A5244">
        <v>1</v>
      </c>
      <c r="B5244">
        <v>2</v>
      </c>
      <c r="C5244">
        <v>0</v>
      </c>
      <c r="D5244">
        <v>4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68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71.459999999999994</v>
      </c>
      <c r="AA5244">
        <v>1</v>
      </c>
      <c r="AB5244">
        <v>0</v>
      </c>
      <c r="AC5244">
        <f t="shared" si="730"/>
        <v>-2.3199011046612279</v>
      </c>
      <c r="AD5244">
        <f t="shared" si="731"/>
        <v>9.8283304884490053E-2</v>
      </c>
      <c r="AE5244">
        <f t="shared" si="732"/>
        <v>8.9488116998033426E-2</v>
      </c>
      <c r="AF5244">
        <f t="shared" si="733"/>
        <v>4.0714381897060781E-2</v>
      </c>
      <c r="AG5244">
        <f t="shared" si="734"/>
        <v>0</v>
      </c>
      <c r="AH5244">
        <f t="shared" si="735"/>
        <v>0</v>
      </c>
      <c r="AI5244">
        <f t="shared" si="736"/>
        <v>0</v>
      </c>
      <c r="AJ5244">
        <f t="shared" si="737"/>
        <v>0</v>
      </c>
      <c r="AK5244">
        <f t="shared" si="738"/>
        <v>1</v>
      </c>
    </row>
    <row r="5245" spans="1:37" x14ac:dyDescent="0.35">
      <c r="A5245">
        <v>1</v>
      </c>
      <c r="B5245">
        <v>2</v>
      </c>
      <c r="C5245">
        <v>0</v>
      </c>
      <c r="D5245">
        <v>3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267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95</v>
      </c>
      <c r="AA5245">
        <v>0</v>
      </c>
      <c r="AB5245">
        <v>1</v>
      </c>
      <c r="AC5245">
        <f t="shared" si="730"/>
        <v>1.639547883258599</v>
      </c>
      <c r="AD5245">
        <f t="shared" si="731"/>
        <v>5.1528393005969795</v>
      </c>
      <c r="AE5245">
        <f t="shared" si="732"/>
        <v>0.83747340843064522</v>
      </c>
      <c r="AF5245">
        <f t="shared" si="733"/>
        <v>7.702897384954091E-2</v>
      </c>
      <c r="AG5245">
        <f t="shared" si="734"/>
        <v>1</v>
      </c>
      <c r="AH5245">
        <f t="shared" si="735"/>
        <v>1</v>
      </c>
      <c r="AI5245">
        <f t="shared" si="736"/>
        <v>0</v>
      </c>
      <c r="AJ5245">
        <f t="shared" si="737"/>
        <v>0</v>
      </c>
      <c r="AK5245">
        <f t="shared" si="738"/>
        <v>0</v>
      </c>
    </row>
    <row r="5246" spans="1:37" x14ac:dyDescent="0.35">
      <c r="A5246">
        <v>1</v>
      </c>
      <c r="B5246">
        <v>2</v>
      </c>
      <c r="C5246">
        <v>0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109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76.5</v>
      </c>
      <c r="AA5246">
        <v>0</v>
      </c>
      <c r="AB5246">
        <v>1</v>
      </c>
      <c r="AC5246">
        <f t="shared" si="730"/>
        <v>-0.56218180624298242</v>
      </c>
      <c r="AD5246">
        <f t="shared" si="731"/>
        <v>0.56996415491614472</v>
      </c>
      <c r="AE5246">
        <f t="shared" si="732"/>
        <v>0.36304278230262382</v>
      </c>
      <c r="AF5246">
        <f t="shared" si="733"/>
        <v>0.44004219308197351</v>
      </c>
      <c r="AG5246">
        <f t="shared" si="734"/>
        <v>0</v>
      </c>
      <c r="AH5246">
        <f t="shared" si="735"/>
        <v>0</v>
      </c>
      <c r="AI5246">
        <f t="shared" si="736"/>
        <v>0</v>
      </c>
      <c r="AJ5246">
        <f t="shared" si="737"/>
        <v>1</v>
      </c>
      <c r="AK5246">
        <f t="shared" si="738"/>
        <v>0</v>
      </c>
    </row>
    <row r="5247" spans="1:37" x14ac:dyDescent="0.35">
      <c r="A5247">
        <v>1</v>
      </c>
      <c r="B5247">
        <v>2</v>
      </c>
      <c r="C5247">
        <v>0</v>
      </c>
      <c r="D5247">
        <v>3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19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66</v>
      </c>
      <c r="AA5247">
        <v>0</v>
      </c>
      <c r="AB5247">
        <v>0</v>
      </c>
      <c r="AC5247">
        <f t="shared" si="730"/>
        <v>-1.1084560305709781</v>
      </c>
      <c r="AD5247">
        <f t="shared" si="731"/>
        <v>0.33006818304656887</v>
      </c>
      <c r="AE5247">
        <f t="shared" si="732"/>
        <v>0.24815884422596735</v>
      </c>
      <c r="AF5247">
        <f t="shared" si="733"/>
        <v>0.12387390469782732</v>
      </c>
      <c r="AG5247">
        <f t="shared" si="734"/>
        <v>0</v>
      </c>
      <c r="AH5247">
        <f t="shared" si="735"/>
        <v>0</v>
      </c>
      <c r="AI5247">
        <f t="shared" si="736"/>
        <v>0</v>
      </c>
      <c r="AJ5247">
        <f t="shared" si="737"/>
        <v>0</v>
      </c>
      <c r="AK5247">
        <f t="shared" si="738"/>
        <v>1</v>
      </c>
    </row>
    <row r="5248" spans="1:37" x14ac:dyDescent="0.35">
      <c r="A5248">
        <v>1</v>
      </c>
      <c r="B5248">
        <v>2</v>
      </c>
      <c r="C5248">
        <v>0</v>
      </c>
      <c r="D5248">
        <v>3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109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80.75</v>
      </c>
      <c r="AA5248">
        <v>0</v>
      </c>
      <c r="AB5248">
        <v>1</v>
      </c>
      <c r="AC5248">
        <f t="shared" si="730"/>
        <v>-0.48030950558446261</v>
      </c>
      <c r="AD5248">
        <f t="shared" si="731"/>
        <v>0.61859190452552404</v>
      </c>
      <c r="AE5248">
        <f t="shared" si="732"/>
        <v>0.38217904265798164</v>
      </c>
      <c r="AF5248">
        <f t="shared" si="733"/>
        <v>0.41773313179576438</v>
      </c>
      <c r="AG5248">
        <f t="shared" si="734"/>
        <v>0</v>
      </c>
      <c r="AH5248">
        <f t="shared" si="735"/>
        <v>0</v>
      </c>
      <c r="AI5248">
        <f t="shared" si="736"/>
        <v>0</v>
      </c>
      <c r="AJ5248">
        <f t="shared" si="737"/>
        <v>1</v>
      </c>
      <c r="AK5248">
        <f t="shared" si="738"/>
        <v>0</v>
      </c>
    </row>
    <row r="5249" spans="1:37" x14ac:dyDescent="0.35">
      <c r="A5249">
        <v>1</v>
      </c>
      <c r="B5249">
        <v>2</v>
      </c>
      <c r="C5249">
        <v>0</v>
      </c>
      <c r="D5249">
        <v>1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2</v>
      </c>
      <c r="M5249">
        <v>1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91</v>
      </c>
      <c r="AA5249">
        <v>1</v>
      </c>
      <c r="AB5249">
        <v>0</v>
      </c>
      <c r="AC5249">
        <f t="shared" si="730"/>
        <v>-2.0886249054405899</v>
      </c>
      <c r="AD5249">
        <f t="shared" si="731"/>
        <v>0.12385733431768345</v>
      </c>
      <c r="AE5249">
        <f t="shared" si="732"/>
        <v>0.11020734619566259</v>
      </c>
      <c r="AF5249">
        <f t="shared" si="733"/>
        <v>5.0711184141367653E-2</v>
      </c>
      <c r="AG5249">
        <f t="shared" si="734"/>
        <v>0</v>
      </c>
      <c r="AH5249">
        <f t="shared" si="735"/>
        <v>0</v>
      </c>
      <c r="AI5249">
        <f t="shared" si="736"/>
        <v>0</v>
      </c>
      <c r="AJ5249">
        <f t="shared" si="737"/>
        <v>0</v>
      </c>
      <c r="AK5249">
        <f t="shared" si="738"/>
        <v>1</v>
      </c>
    </row>
    <row r="5250" spans="1:37" x14ac:dyDescent="0.35">
      <c r="A5250">
        <v>1</v>
      </c>
      <c r="B5250">
        <v>1</v>
      </c>
      <c r="C5250">
        <v>0</v>
      </c>
      <c r="D5250">
        <v>2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188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130</v>
      </c>
      <c r="AA5250">
        <v>0</v>
      </c>
      <c r="AB5250">
        <v>1</v>
      </c>
      <c r="AC5250">
        <f t="shared" si="730"/>
        <v>1.3762451930382071</v>
      </c>
      <c r="AD5250">
        <f t="shared" si="731"/>
        <v>3.9600046243790992</v>
      </c>
      <c r="AE5250">
        <f t="shared" si="732"/>
        <v>0.79838728474468279</v>
      </c>
      <c r="AF5250">
        <f t="shared" si="733"/>
        <v>9.7786388315366554E-2</v>
      </c>
      <c r="AG5250">
        <f t="shared" si="734"/>
        <v>1</v>
      </c>
      <c r="AH5250">
        <f t="shared" si="735"/>
        <v>1</v>
      </c>
      <c r="AI5250">
        <f t="shared" si="736"/>
        <v>0</v>
      </c>
      <c r="AJ5250">
        <f t="shared" si="737"/>
        <v>0</v>
      </c>
      <c r="AK5250">
        <f t="shared" si="738"/>
        <v>0</v>
      </c>
    </row>
    <row r="5251" spans="1:37" x14ac:dyDescent="0.35">
      <c r="A5251">
        <v>1</v>
      </c>
      <c r="B5251">
        <v>2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0</v>
      </c>
      <c r="L5251">
        <v>23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1</v>
      </c>
      <c r="AB5251">
        <v>0</v>
      </c>
      <c r="AC5251">
        <f t="shared" si="730"/>
        <v>-6.0710616614936601</v>
      </c>
      <c r="AD5251">
        <f t="shared" si="731"/>
        <v>2.3087208290291416E-3</v>
      </c>
      <c r="AE5251">
        <f t="shared" si="732"/>
        <v>2.3034029147422298E-3</v>
      </c>
      <c r="AF5251">
        <f t="shared" si="733"/>
        <v>1.0015090582310181E-3</v>
      </c>
      <c r="AG5251">
        <f t="shared" si="734"/>
        <v>0</v>
      </c>
      <c r="AH5251">
        <f t="shared" si="735"/>
        <v>0</v>
      </c>
      <c r="AI5251">
        <f t="shared" si="736"/>
        <v>0</v>
      </c>
      <c r="AJ5251">
        <f t="shared" si="737"/>
        <v>0</v>
      </c>
      <c r="AK5251">
        <f t="shared" si="738"/>
        <v>1</v>
      </c>
    </row>
    <row r="5252" spans="1:37" x14ac:dyDescent="0.35">
      <c r="A5252">
        <v>1</v>
      </c>
      <c r="B5252">
        <v>1</v>
      </c>
      <c r="C5252">
        <v>0</v>
      </c>
      <c r="D5252">
        <v>2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164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90.9</v>
      </c>
      <c r="AA5252">
        <v>1</v>
      </c>
      <c r="AB5252">
        <v>0</v>
      </c>
      <c r="AC5252">
        <f t="shared" si="730"/>
        <v>-0.67452423063630107</v>
      </c>
      <c r="AD5252">
        <f t="shared" si="731"/>
        <v>0.50939871926837421</v>
      </c>
      <c r="AE5252">
        <f t="shared" si="732"/>
        <v>0.33748453126771338</v>
      </c>
      <c r="AF5252">
        <f t="shared" si="733"/>
        <v>0.17880397715470756</v>
      </c>
      <c r="AG5252">
        <f t="shared" si="734"/>
        <v>0</v>
      </c>
      <c r="AH5252">
        <f t="shared" si="735"/>
        <v>0</v>
      </c>
      <c r="AI5252">
        <f t="shared" si="736"/>
        <v>0</v>
      </c>
      <c r="AJ5252">
        <f t="shared" si="737"/>
        <v>0</v>
      </c>
      <c r="AK5252">
        <f t="shared" si="738"/>
        <v>1</v>
      </c>
    </row>
    <row r="5253" spans="1:37" x14ac:dyDescent="0.35">
      <c r="A5253">
        <v>1</v>
      </c>
      <c r="B5253">
        <v>2</v>
      </c>
      <c r="C5253">
        <v>0</v>
      </c>
      <c r="D5253">
        <v>3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53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60.98</v>
      </c>
      <c r="AA5253">
        <v>1</v>
      </c>
      <c r="AB5253">
        <v>0</v>
      </c>
      <c r="AC5253">
        <f t="shared" si="730"/>
        <v>-3.9348985344582754</v>
      </c>
      <c r="AD5253">
        <f t="shared" si="731"/>
        <v>1.9547682643062787E-2</v>
      </c>
      <c r="AE5253">
        <f t="shared" si="732"/>
        <v>1.917289693836351E-2</v>
      </c>
      <c r="AF5253">
        <f t="shared" si="733"/>
        <v>8.4075418596317522E-3</v>
      </c>
      <c r="AG5253">
        <f t="shared" si="734"/>
        <v>0</v>
      </c>
      <c r="AH5253">
        <f t="shared" si="735"/>
        <v>0</v>
      </c>
      <c r="AI5253">
        <f t="shared" si="736"/>
        <v>0</v>
      </c>
      <c r="AJ5253">
        <f t="shared" si="737"/>
        <v>0</v>
      </c>
      <c r="AK5253">
        <f t="shared" si="738"/>
        <v>1</v>
      </c>
    </row>
    <row r="5254" spans="1:37" x14ac:dyDescent="0.35">
      <c r="A5254">
        <v>1</v>
      </c>
      <c r="B5254">
        <v>2</v>
      </c>
      <c r="C5254">
        <v>0</v>
      </c>
      <c r="D5254">
        <v>5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  <c r="K5254">
        <v>0</v>
      </c>
      <c r="L5254">
        <v>31</v>
      </c>
      <c r="M5254">
        <v>0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95.4</v>
      </c>
      <c r="AA5254">
        <v>0</v>
      </c>
      <c r="AB5254">
        <v>0</v>
      </c>
      <c r="AC5254">
        <f t="shared" si="730"/>
        <v>-0.41378294996640896</v>
      </c>
      <c r="AD5254">
        <f t="shared" si="731"/>
        <v>0.66114443711582938</v>
      </c>
      <c r="AE5254">
        <f t="shared" si="732"/>
        <v>0.39800538854029138</v>
      </c>
      <c r="AF5254">
        <f t="shared" si="733"/>
        <v>0.22040739615710542</v>
      </c>
      <c r="AG5254">
        <f t="shared" si="734"/>
        <v>0</v>
      </c>
      <c r="AH5254">
        <f t="shared" si="735"/>
        <v>0</v>
      </c>
      <c r="AI5254">
        <f t="shared" si="736"/>
        <v>0</v>
      </c>
      <c r="AJ5254">
        <f t="shared" si="737"/>
        <v>0</v>
      </c>
      <c r="AK5254">
        <f t="shared" si="738"/>
        <v>1</v>
      </c>
    </row>
    <row r="5255" spans="1:37" x14ac:dyDescent="0.35">
      <c r="A5255">
        <v>1</v>
      </c>
      <c r="B5255">
        <v>1</v>
      </c>
      <c r="C5255">
        <v>0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5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105</v>
      </c>
      <c r="AA5255">
        <v>0</v>
      </c>
      <c r="AB5255">
        <v>0</v>
      </c>
      <c r="AC5255">
        <f t="shared" si="730"/>
        <v>-1.6955808233809524</v>
      </c>
      <c r="AD5255">
        <f t="shared" si="731"/>
        <v>0.18349262126591112</v>
      </c>
      <c r="AE5255">
        <f t="shared" si="732"/>
        <v>0.15504331667876395</v>
      </c>
      <c r="AF5255">
        <f t="shared" si="733"/>
        <v>7.3165554573096536E-2</v>
      </c>
      <c r="AG5255">
        <f t="shared" si="734"/>
        <v>0</v>
      </c>
      <c r="AH5255">
        <f t="shared" si="735"/>
        <v>0</v>
      </c>
      <c r="AI5255">
        <f t="shared" si="736"/>
        <v>0</v>
      </c>
      <c r="AJ5255">
        <f t="shared" si="737"/>
        <v>0</v>
      </c>
      <c r="AK5255">
        <f t="shared" si="738"/>
        <v>1</v>
      </c>
    </row>
    <row r="5256" spans="1:37" x14ac:dyDescent="0.35">
      <c r="A5256">
        <v>1</v>
      </c>
      <c r="B5256">
        <v>2</v>
      </c>
      <c r="C5256">
        <v>0</v>
      </c>
      <c r="D5256">
        <v>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151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86.5</v>
      </c>
      <c r="AA5256">
        <v>0</v>
      </c>
      <c r="AB5256">
        <v>0</v>
      </c>
      <c r="AC5256">
        <f t="shared" si="730"/>
        <v>-1.9051547731928589</v>
      </c>
      <c r="AD5256">
        <f t="shared" si="731"/>
        <v>0.14879961064898406</v>
      </c>
      <c r="AE5256">
        <f t="shared" si="732"/>
        <v>0.12952616737476402</v>
      </c>
      <c r="AF5256">
        <f t="shared" si="733"/>
        <v>6.0244279707220273E-2</v>
      </c>
      <c r="AG5256">
        <f t="shared" si="734"/>
        <v>0</v>
      </c>
      <c r="AH5256">
        <f t="shared" si="735"/>
        <v>0</v>
      </c>
      <c r="AI5256">
        <f t="shared" si="736"/>
        <v>0</v>
      </c>
      <c r="AJ5256">
        <f t="shared" si="737"/>
        <v>0</v>
      </c>
      <c r="AK5256">
        <f t="shared" si="738"/>
        <v>1</v>
      </c>
    </row>
    <row r="5257" spans="1:37" x14ac:dyDescent="0.35">
      <c r="A5257">
        <v>1</v>
      </c>
      <c r="B5257">
        <v>2</v>
      </c>
      <c r="C5257">
        <v>0</v>
      </c>
      <c r="D5257">
        <v>4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6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129</v>
      </c>
      <c r="AA5257">
        <v>0</v>
      </c>
      <c r="AB5257">
        <v>1</v>
      </c>
      <c r="AC5257">
        <f t="shared" si="730"/>
        <v>-0.65343176313963269</v>
      </c>
      <c r="AD5257">
        <f t="shared" si="731"/>
        <v>0.52025730985975138</v>
      </c>
      <c r="AE5257">
        <f t="shared" si="732"/>
        <v>0.34221661457279673</v>
      </c>
      <c r="AF5257">
        <f t="shared" si="733"/>
        <v>0.46569890934160668</v>
      </c>
      <c r="AG5257">
        <f t="shared" si="734"/>
        <v>0</v>
      </c>
      <c r="AH5257">
        <f t="shared" si="735"/>
        <v>0</v>
      </c>
      <c r="AI5257">
        <f t="shared" si="736"/>
        <v>0</v>
      </c>
      <c r="AJ5257">
        <f t="shared" si="737"/>
        <v>1</v>
      </c>
      <c r="AK5257">
        <f t="shared" si="738"/>
        <v>0</v>
      </c>
    </row>
    <row r="5258" spans="1:37" x14ac:dyDescent="0.35">
      <c r="A5258">
        <v>1</v>
      </c>
      <c r="B5258">
        <v>3</v>
      </c>
      <c r="C5258">
        <v>0</v>
      </c>
      <c r="D5258">
        <v>5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0</v>
      </c>
      <c r="L5258">
        <v>48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157.5</v>
      </c>
      <c r="AA5258">
        <v>0</v>
      </c>
      <c r="AB5258">
        <v>1</v>
      </c>
      <c r="AC5258">
        <f t="shared" si="730"/>
        <v>0.93112013415363615</v>
      </c>
      <c r="AD5258">
        <f t="shared" si="731"/>
        <v>2.5373497585292495</v>
      </c>
      <c r="AE5258">
        <f t="shared" si="732"/>
        <v>0.7173024811615526</v>
      </c>
      <c r="AF5258">
        <f t="shared" si="733"/>
        <v>0.14429766692992266</v>
      </c>
      <c r="AG5258">
        <f t="shared" si="734"/>
        <v>1</v>
      </c>
      <c r="AH5258">
        <f t="shared" si="735"/>
        <v>1</v>
      </c>
      <c r="AI5258">
        <f t="shared" si="736"/>
        <v>0</v>
      </c>
      <c r="AJ5258">
        <f t="shared" si="737"/>
        <v>0</v>
      </c>
      <c r="AK5258">
        <f t="shared" si="738"/>
        <v>0</v>
      </c>
    </row>
    <row r="5259" spans="1:37" x14ac:dyDescent="0.35">
      <c r="A5259">
        <v>1</v>
      </c>
      <c r="B5259">
        <v>2</v>
      </c>
      <c r="C5259">
        <v>0</v>
      </c>
      <c r="D5259">
        <v>3</v>
      </c>
      <c r="E5259">
        <v>0</v>
      </c>
      <c r="F5259">
        <v>0</v>
      </c>
      <c r="G5259">
        <v>0</v>
      </c>
      <c r="H5259">
        <v>1</v>
      </c>
      <c r="I5259">
        <v>0</v>
      </c>
      <c r="J5259">
        <v>0</v>
      </c>
      <c r="K5259">
        <v>0</v>
      </c>
      <c r="L5259">
        <v>2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1</v>
      </c>
      <c r="W5259">
        <v>0</v>
      </c>
      <c r="X5259">
        <v>0</v>
      </c>
      <c r="Y5259">
        <v>0</v>
      </c>
      <c r="Z5259">
        <v>159</v>
      </c>
      <c r="AA5259">
        <v>1</v>
      </c>
      <c r="AB5259">
        <v>1</v>
      </c>
      <c r="AC5259">
        <f t="shared" si="730"/>
        <v>-0.7966836455604156</v>
      </c>
      <c r="AD5259">
        <f t="shared" si="731"/>
        <v>0.45082157186236621</v>
      </c>
      <c r="AE5259">
        <f t="shared" si="732"/>
        <v>0.31073536581322203</v>
      </c>
      <c r="AF5259">
        <f t="shared" si="733"/>
        <v>0.50760931544969901</v>
      </c>
      <c r="AG5259">
        <f t="shared" si="734"/>
        <v>0</v>
      </c>
      <c r="AH5259">
        <f t="shared" si="735"/>
        <v>0</v>
      </c>
      <c r="AI5259">
        <f t="shared" si="736"/>
        <v>0</v>
      </c>
      <c r="AJ5259">
        <f t="shared" si="737"/>
        <v>1</v>
      </c>
      <c r="AK5259">
        <f t="shared" si="738"/>
        <v>0</v>
      </c>
    </row>
    <row r="5260" spans="1:37" x14ac:dyDescent="0.35">
      <c r="A5260">
        <v>1</v>
      </c>
      <c r="B5260">
        <v>1</v>
      </c>
      <c r="C5260">
        <v>0</v>
      </c>
      <c r="D5260">
        <v>1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90</v>
      </c>
      <c r="AA5260">
        <v>0</v>
      </c>
      <c r="AB5260">
        <v>0</v>
      </c>
      <c r="AC5260">
        <f t="shared" si="730"/>
        <v>-1.9999252994914549</v>
      </c>
      <c r="AD5260">
        <f t="shared" si="731"/>
        <v>0.13534539322870062</v>
      </c>
      <c r="AE5260">
        <f t="shared" si="732"/>
        <v>0.11921076531944588</v>
      </c>
      <c r="AF5260">
        <f t="shared" si="733"/>
        <v>5.5128002105563095E-2</v>
      </c>
      <c r="AG5260">
        <f t="shared" si="734"/>
        <v>0</v>
      </c>
      <c r="AH5260">
        <f t="shared" si="735"/>
        <v>0</v>
      </c>
      <c r="AI5260">
        <f t="shared" si="736"/>
        <v>0</v>
      </c>
      <c r="AJ5260">
        <f t="shared" si="737"/>
        <v>0</v>
      </c>
      <c r="AK5260">
        <f t="shared" si="738"/>
        <v>1</v>
      </c>
    </row>
    <row r="5261" spans="1:37" x14ac:dyDescent="0.35">
      <c r="A5261">
        <v>1</v>
      </c>
      <c r="B5261">
        <v>2</v>
      </c>
      <c r="C5261">
        <v>0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207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108.9</v>
      </c>
      <c r="AA5261">
        <v>2</v>
      </c>
      <c r="AB5261">
        <v>1</v>
      </c>
      <c r="AC5261">
        <f t="shared" si="730"/>
        <v>-0.95595324608754462</v>
      </c>
      <c r="AD5261">
        <f t="shared" si="731"/>
        <v>0.38444549866138822</v>
      </c>
      <c r="AE5261">
        <f t="shared" si="732"/>
        <v>0.27768915355144441</v>
      </c>
      <c r="AF5261">
        <f t="shared" si="733"/>
        <v>0.55644108332050612</v>
      </c>
      <c r="AG5261">
        <f t="shared" si="734"/>
        <v>0</v>
      </c>
      <c r="AH5261">
        <f t="shared" si="735"/>
        <v>0</v>
      </c>
      <c r="AI5261">
        <f t="shared" si="736"/>
        <v>0</v>
      </c>
      <c r="AJ5261">
        <f t="shared" si="737"/>
        <v>1</v>
      </c>
      <c r="AK5261">
        <f t="shared" si="738"/>
        <v>0</v>
      </c>
    </row>
    <row r="5262" spans="1:37" x14ac:dyDescent="0.35">
      <c r="A5262">
        <v>1</v>
      </c>
      <c r="B5262">
        <v>2</v>
      </c>
      <c r="C5262">
        <v>0</v>
      </c>
      <c r="D5262">
        <v>2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102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109</v>
      </c>
      <c r="AA5262">
        <v>0</v>
      </c>
      <c r="AB5262">
        <v>0</v>
      </c>
      <c r="AC5262">
        <f t="shared" si="730"/>
        <v>-3.9297163394083956E-2</v>
      </c>
      <c r="AD5262">
        <f t="shared" si="731"/>
        <v>0.96146495450138703</v>
      </c>
      <c r="AE5262">
        <f t="shared" si="732"/>
        <v>0.49017697323365922</v>
      </c>
      <c r="AF5262">
        <f t="shared" si="733"/>
        <v>0.29258055299441987</v>
      </c>
      <c r="AG5262">
        <f t="shared" si="734"/>
        <v>0</v>
      </c>
      <c r="AH5262">
        <f t="shared" si="735"/>
        <v>0</v>
      </c>
      <c r="AI5262">
        <f t="shared" si="736"/>
        <v>0</v>
      </c>
      <c r="AJ5262">
        <f t="shared" si="737"/>
        <v>0</v>
      </c>
      <c r="AK5262">
        <f t="shared" si="738"/>
        <v>1</v>
      </c>
    </row>
    <row r="5263" spans="1:37" x14ac:dyDescent="0.35">
      <c r="A5263">
        <v>1</v>
      </c>
      <c r="B5263">
        <v>1</v>
      </c>
      <c r="C5263">
        <v>0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22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65</v>
      </c>
      <c r="AA5263">
        <v>0</v>
      </c>
      <c r="AB5263">
        <v>0</v>
      </c>
      <c r="AC5263">
        <f t="shared" si="730"/>
        <v>-3.5078660270021134</v>
      </c>
      <c r="AD5263">
        <f t="shared" si="731"/>
        <v>2.996078176639631E-2</v>
      </c>
      <c r="AE5263">
        <f t="shared" si="732"/>
        <v>2.9089245238069331E-2</v>
      </c>
      <c r="AF5263">
        <f t="shared" si="733"/>
        <v>1.2820688213218674E-2</v>
      </c>
      <c r="AG5263">
        <f t="shared" si="734"/>
        <v>0</v>
      </c>
      <c r="AH5263">
        <f t="shared" si="735"/>
        <v>0</v>
      </c>
      <c r="AI5263">
        <f t="shared" si="736"/>
        <v>0</v>
      </c>
      <c r="AJ5263">
        <f t="shared" si="737"/>
        <v>0</v>
      </c>
      <c r="AK5263">
        <f t="shared" si="738"/>
        <v>1</v>
      </c>
    </row>
    <row r="5264" spans="1:37" x14ac:dyDescent="0.35">
      <c r="A5264">
        <v>1</v>
      </c>
      <c r="B5264">
        <v>2</v>
      </c>
      <c r="C5264">
        <v>0</v>
      </c>
      <c r="D5264">
        <v>3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19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1</v>
      </c>
      <c r="Z5264">
        <v>90</v>
      </c>
      <c r="AA5264">
        <v>0</v>
      </c>
      <c r="AB5264">
        <v>0</v>
      </c>
      <c r="AC5264">
        <f t="shared" si="730"/>
        <v>-3.6380532116899111</v>
      </c>
      <c r="AD5264">
        <f t="shared" si="731"/>
        <v>2.6303501502322753E-2</v>
      </c>
      <c r="AE5264">
        <f t="shared" si="732"/>
        <v>2.5629359603488815E-2</v>
      </c>
      <c r="AF5264">
        <f t="shared" si="733"/>
        <v>1.127581061625477E-2</v>
      </c>
      <c r="AG5264">
        <f t="shared" si="734"/>
        <v>0</v>
      </c>
      <c r="AH5264">
        <f t="shared" si="735"/>
        <v>0</v>
      </c>
      <c r="AI5264">
        <f t="shared" si="736"/>
        <v>0</v>
      </c>
      <c r="AJ5264">
        <f t="shared" si="737"/>
        <v>0</v>
      </c>
      <c r="AK5264">
        <f t="shared" si="738"/>
        <v>1</v>
      </c>
    </row>
    <row r="5265" spans="1:37" x14ac:dyDescent="0.35">
      <c r="A5265">
        <v>1</v>
      </c>
      <c r="B5265">
        <v>2</v>
      </c>
      <c r="C5265">
        <v>0</v>
      </c>
      <c r="D5265">
        <v>4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3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81</v>
      </c>
      <c r="AA5265">
        <v>0</v>
      </c>
      <c r="AB5265">
        <v>0</v>
      </c>
      <c r="AC5265">
        <f t="shared" ref="AC5265:AC5328" si="739">SUMPRODUCT($A$14:$AA$14,A5265:AA5265)</f>
        <v>-0.88744852298885379</v>
      </c>
      <c r="AD5265">
        <f t="shared" ref="AD5265:AD5328" si="740">EXP(AC5265)</f>
        <v>0.41170486929420863</v>
      </c>
      <c r="AE5265">
        <f t="shared" ref="AE5265:AE5328" si="741">AD5265/(AD5265+1)</f>
        <v>0.29163664321710758</v>
      </c>
      <c r="AF5265">
        <f t="shared" ref="AF5265:AF5328" si="742">-AB5265*LOG(AE5265)-(1-AB5265)*LOG(1-AE5265)</f>
        <v>0.14974391269736578</v>
      </c>
      <c r="AG5265">
        <f t="shared" ref="AG5265:AG5328" si="743">IF(AE5265&gt;$AG$14,1,0)</f>
        <v>0</v>
      </c>
      <c r="AH5265">
        <f t="shared" ref="AH5265:AH5328" si="744">IF(AND(AB5265=1,AG5265=1),1,0)</f>
        <v>0</v>
      </c>
      <c r="AI5265">
        <f t="shared" ref="AI5265:AI5328" si="745">IF(AND(AB5265=0,AG5265=1),1,0)</f>
        <v>0</v>
      </c>
      <c r="AJ5265">
        <f t="shared" ref="AJ5265:AJ5328" si="746">IF(AND(AB5265=1,AG5265=0),1,0)</f>
        <v>0</v>
      </c>
      <c r="AK5265">
        <f t="shared" ref="AK5265:AK5328" si="747">IF(AND(AB5265=0,AG5265=0),1,0)</f>
        <v>1</v>
      </c>
    </row>
    <row r="5266" spans="1:37" x14ac:dyDescent="0.35">
      <c r="A5266">
        <v>1</v>
      </c>
      <c r="B5266">
        <v>2</v>
      </c>
      <c r="C5266">
        <v>0</v>
      </c>
      <c r="D5266">
        <v>2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  <c r="K5266">
        <v>0</v>
      </c>
      <c r="L5266">
        <v>28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97</v>
      </c>
      <c r="AA5266">
        <v>0</v>
      </c>
      <c r="AB5266">
        <v>0</v>
      </c>
      <c r="AC5266">
        <f t="shared" si="739"/>
        <v>-1.6961748057445649</v>
      </c>
      <c r="AD5266">
        <f t="shared" si="740"/>
        <v>0.18338366224809716</v>
      </c>
      <c r="AE5266">
        <f t="shared" si="741"/>
        <v>0.15496551802964698</v>
      </c>
      <c r="AF5266">
        <f t="shared" si="742"/>
        <v>7.312556912852286E-2</v>
      </c>
      <c r="AG5266">
        <f t="shared" si="743"/>
        <v>0</v>
      </c>
      <c r="AH5266">
        <f t="shared" si="744"/>
        <v>0</v>
      </c>
      <c r="AI5266">
        <f t="shared" si="745"/>
        <v>0</v>
      </c>
      <c r="AJ5266">
        <f t="shared" si="746"/>
        <v>0</v>
      </c>
      <c r="AK5266">
        <f t="shared" si="747"/>
        <v>1</v>
      </c>
    </row>
    <row r="5267" spans="1:37" x14ac:dyDescent="0.35">
      <c r="A5267">
        <v>1</v>
      </c>
      <c r="B5267">
        <v>2</v>
      </c>
      <c r="C5267">
        <v>0</v>
      </c>
      <c r="D5267">
        <v>8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  <c r="K5267">
        <v>0</v>
      </c>
      <c r="L5267">
        <v>196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1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121.98</v>
      </c>
      <c r="AA5267">
        <v>0</v>
      </c>
      <c r="AB5267">
        <v>1</v>
      </c>
      <c r="AC5267">
        <f t="shared" si="739"/>
        <v>1.7227129066264562</v>
      </c>
      <c r="AD5267">
        <f t="shared" si="740"/>
        <v>5.5996993378294899</v>
      </c>
      <c r="AE5267">
        <f t="shared" si="741"/>
        <v>0.8484779459167181</v>
      </c>
      <c r="AF5267">
        <f t="shared" si="742"/>
        <v>7.135944160929826E-2</v>
      </c>
      <c r="AG5267">
        <f t="shared" si="743"/>
        <v>1</v>
      </c>
      <c r="AH5267">
        <f t="shared" si="744"/>
        <v>1</v>
      </c>
      <c r="AI5267">
        <f t="shared" si="745"/>
        <v>0</v>
      </c>
      <c r="AJ5267">
        <f t="shared" si="746"/>
        <v>0</v>
      </c>
      <c r="AK5267">
        <f t="shared" si="747"/>
        <v>0</v>
      </c>
    </row>
    <row r="5268" spans="1:37" x14ac:dyDescent="0.35">
      <c r="A5268">
        <v>1</v>
      </c>
      <c r="B5268">
        <v>2</v>
      </c>
      <c r="C5268">
        <v>0</v>
      </c>
      <c r="D5268">
        <v>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13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1</v>
      </c>
      <c r="W5268">
        <v>0</v>
      </c>
      <c r="X5268">
        <v>1</v>
      </c>
      <c r="Y5268">
        <v>0</v>
      </c>
      <c r="Z5268">
        <v>75</v>
      </c>
      <c r="AA5268">
        <v>1</v>
      </c>
      <c r="AB5268">
        <v>0</v>
      </c>
      <c r="AC5268">
        <f t="shared" si="739"/>
        <v>-5.0037328130935688</v>
      </c>
      <c r="AD5268">
        <f t="shared" si="740"/>
        <v>6.7128423868665181E-3</v>
      </c>
      <c r="AE5268">
        <f t="shared" si="741"/>
        <v>6.6680806126906056E-3</v>
      </c>
      <c r="AF5268">
        <f t="shared" si="742"/>
        <v>2.9056088340712631E-3</v>
      </c>
      <c r="AG5268">
        <f t="shared" si="743"/>
        <v>0</v>
      </c>
      <c r="AH5268">
        <f t="shared" si="744"/>
        <v>0</v>
      </c>
      <c r="AI5268">
        <f t="shared" si="745"/>
        <v>0</v>
      </c>
      <c r="AJ5268">
        <f t="shared" si="746"/>
        <v>0</v>
      </c>
      <c r="AK5268">
        <f t="shared" si="747"/>
        <v>1</v>
      </c>
    </row>
    <row r="5269" spans="1:37" x14ac:dyDescent="0.35">
      <c r="A5269">
        <v>1</v>
      </c>
      <c r="B5269">
        <v>2</v>
      </c>
      <c r="C5269">
        <v>0</v>
      </c>
      <c r="D5269">
        <v>4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163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80.75</v>
      </c>
      <c r="AA5269">
        <v>0</v>
      </c>
      <c r="AB5269">
        <v>0</v>
      </c>
      <c r="AC5269">
        <f t="shared" si="739"/>
        <v>0.37589895581504629</v>
      </c>
      <c r="AD5269">
        <f t="shared" si="740"/>
        <v>1.4562999756923853</v>
      </c>
      <c r="AE5269">
        <f t="shared" si="741"/>
        <v>0.59288360139395502</v>
      </c>
      <c r="AF5269">
        <f t="shared" si="742"/>
        <v>0.39028140393187255</v>
      </c>
      <c r="AG5269">
        <f t="shared" si="743"/>
        <v>1</v>
      </c>
      <c r="AH5269">
        <f t="shared" si="744"/>
        <v>0</v>
      </c>
      <c r="AI5269">
        <f t="shared" si="745"/>
        <v>1</v>
      </c>
      <c r="AJ5269">
        <f t="shared" si="746"/>
        <v>0</v>
      </c>
      <c r="AK5269">
        <f t="shared" si="747"/>
        <v>0</v>
      </c>
    </row>
    <row r="5270" spans="1:37" x14ac:dyDescent="0.35">
      <c r="A5270">
        <v>1</v>
      </c>
      <c r="B5270">
        <v>2</v>
      </c>
      <c r="C5270">
        <v>0</v>
      </c>
      <c r="D5270">
        <v>1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83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112.2</v>
      </c>
      <c r="AA5270">
        <v>0</v>
      </c>
      <c r="AB5270">
        <v>0</v>
      </c>
      <c r="AC5270">
        <f t="shared" si="739"/>
        <v>-0.64954135557474313</v>
      </c>
      <c r="AD5270">
        <f t="shared" si="740"/>
        <v>0.52228526506204531</v>
      </c>
      <c r="AE5270">
        <f t="shared" si="741"/>
        <v>0.34309289924103548</v>
      </c>
      <c r="AF5270">
        <f t="shared" si="742"/>
        <v>0.18249604365246022</v>
      </c>
      <c r="AG5270">
        <f t="shared" si="743"/>
        <v>0</v>
      </c>
      <c r="AH5270">
        <f t="shared" si="744"/>
        <v>0</v>
      </c>
      <c r="AI5270">
        <f t="shared" si="745"/>
        <v>0</v>
      </c>
      <c r="AJ5270">
        <f t="shared" si="746"/>
        <v>0</v>
      </c>
      <c r="AK5270">
        <f t="shared" si="747"/>
        <v>1</v>
      </c>
    </row>
    <row r="5271" spans="1:37" x14ac:dyDescent="0.35">
      <c r="A5271">
        <v>1</v>
      </c>
      <c r="B5271">
        <v>1</v>
      </c>
      <c r="C5271">
        <v>0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53</v>
      </c>
      <c r="M5271">
        <v>0</v>
      </c>
      <c r="N5271">
        <v>0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75.599999999999994</v>
      </c>
      <c r="AA5271">
        <v>1</v>
      </c>
      <c r="AB5271">
        <v>0</v>
      </c>
      <c r="AC5271">
        <f t="shared" si="739"/>
        <v>-2.3709047362079607</v>
      </c>
      <c r="AD5271">
        <f t="shared" si="740"/>
        <v>9.339618912792505E-2</v>
      </c>
      <c r="AE5271">
        <f t="shared" si="741"/>
        <v>8.5418433004066277E-2</v>
      </c>
      <c r="AF5271">
        <f t="shared" si="742"/>
        <v>3.8777555888447078E-2</v>
      </c>
      <c r="AG5271">
        <f t="shared" si="743"/>
        <v>0</v>
      </c>
      <c r="AH5271">
        <f t="shared" si="744"/>
        <v>0</v>
      </c>
      <c r="AI5271">
        <f t="shared" si="745"/>
        <v>0</v>
      </c>
      <c r="AJ5271">
        <f t="shared" si="746"/>
        <v>0</v>
      </c>
      <c r="AK5271">
        <f t="shared" si="747"/>
        <v>1</v>
      </c>
    </row>
    <row r="5272" spans="1:37" x14ac:dyDescent="0.35">
      <c r="A5272">
        <v>1</v>
      </c>
      <c r="B5272">
        <v>2</v>
      </c>
      <c r="C5272">
        <v>0</v>
      </c>
      <c r="D5272">
        <v>3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162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76.5</v>
      </c>
      <c r="AA5272">
        <v>1</v>
      </c>
      <c r="AB5272">
        <v>1</v>
      </c>
      <c r="AC5272">
        <f t="shared" si="739"/>
        <v>-0.87663066095716902</v>
      </c>
      <c r="AD5272">
        <f t="shared" si="740"/>
        <v>0.41618281298691295</v>
      </c>
      <c r="AE5272">
        <f t="shared" si="741"/>
        <v>0.29387647496521263</v>
      </c>
      <c r="AF5272">
        <f t="shared" si="742"/>
        <v>0.53183517813873427</v>
      </c>
      <c r="AG5272">
        <f t="shared" si="743"/>
        <v>0</v>
      </c>
      <c r="AH5272">
        <f t="shared" si="744"/>
        <v>0</v>
      </c>
      <c r="AI5272">
        <f t="shared" si="745"/>
        <v>0</v>
      </c>
      <c r="AJ5272">
        <f t="shared" si="746"/>
        <v>1</v>
      </c>
      <c r="AK5272">
        <f t="shared" si="747"/>
        <v>0</v>
      </c>
    </row>
    <row r="5273" spans="1:37" x14ac:dyDescent="0.35">
      <c r="A5273">
        <v>1</v>
      </c>
      <c r="B5273">
        <v>2</v>
      </c>
      <c r="C5273">
        <v>0</v>
      </c>
      <c r="D5273">
        <v>4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254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100.3</v>
      </c>
      <c r="AA5273">
        <v>0</v>
      </c>
      <c r="AB5273">
        <v>1</v>
      </c>
      <c r="AC5273">
        <f t="shared" si="739"/>
        <v>1.683026884797524</v>
      </c>
      <c r="AD5273">
        <f t="shared" si="740"/>
        <v>5.3818214954365953</v>
      </c>
      <c r="AE5273">
        <f t="shared" si="741"/>
        <v>0.84330492466530704</v>
      </c>
      <c r="AF5273">
        <f t="shared" si="742"/>
        <v>7.4015363506973478E-2</v>
      </c>
      <c r="AG5273">
        <f t="shared" si="743"/>
        <v>1</v>
      </c>
      <c r="AH5273">
        <f t="shared" si="744"/>
        <v>1</v>
      </c>
      <c r="AI5273">
        <f t="shared" si="745"/>
        <v>0</v>
      </c>
      <c r="AJ5273">
        <f t="shared" si="746"/>
        <v>0</v>
      </c>
      <c r="AK5273">
        <f t="shared" si="747"/>
        <v>0</v>
      </c>
    </row>
    <row r="5274" spans="1:37" x14ac:dyDescent="0.35">
      <c r="A5274">
        <v>1</v>
      </c>
      <c r="B5274">
        <v>2</v>
      </c>
      <c r="C5274">
        <v>0</v>
      </c>
      <c r="D5274">
        <v>3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101</v>
      </c>
      <c r="M5274">
        <v>0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80.75</v>
      </c>
      <c r="AA5274">
        <v>1</v>
      </c>
      <c r="AB5274">
        <v>1</v>
      </c>
      <c r="AC5274">
        <f t="shared" si="739"/>
        <v>-1.6722049776290639</v>
      </c>
      <c r="AD5274">
        <f t="shared" si="740"/>
        <v>0.18783244235579707</v>
      </c>
      <c r="AE5274">
        <f t="shared" si="741"/>
        <v>0.15813041945821407</v>
      </c>
      <c r="AF5274">
        <f t="shared" si="742"/>
        <v>0.80098457705029036</v>
      </c>
      <c r="AG5274">
        <f t="shared" si="743"/>
        <v>0</v>
      </c>
      <c r="AH5274">
        <f t="shared" si="744"/>
        <v>0</v>
      </c>
      <c r="AI5274">
        <f t="shared" si="745"/>
        <v>0</v>
      </c>
      <c r="AJ5274">
        <f t="shared" si="746"/>
        <v>1</v>
      </c>
      <c r="AK5274">
        <f t="shared" si="747"/>
        <v>0</v>
      </c>
    </row>
    <row r="5275" spans="1:37" x14ac:dyDescent="0.35">
      <c r="A5275">
        <v>1</v>
      </c>
      <c r="B5275">
        <v>2</v>
      </c>
      <c r="C5275">
        <v>2</v>
      </c>
      <c r="D5275">
        <v>2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56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177.3</v>
      </c>
      <c r="AA5275">
        <v>2</v>
      </c>
      <c r="AB5275">
        <v>0</v>
      </c>
      <c r="AC5275">
        <f t="shared" si="739"/>
        <v>-1.7036611130028185</v>
      </c>
      <c r="AD5275">
        <f t="shared" si="740"/>
        <v>0.18201592185666235</v>
      </c>
      <c r="AE5275">
        <f t="shared" si="741"/>
        <v>0.15398770734894937</v>
      </c>
      <c r="AF5275">
        <f t="shared" si="742"/>
        <v>7.2623326568856367E-2</v>
      </c>
      <c r="AG5275">
        <f t="shared" si="743"/>
        <v>0</v>
      </c>
      <c r="AH5275">
        <f t="shared" si="744"/>
        <v>0</v>
      </c>
      <c r="AI5275">
        <f t="shared" si="745"/>
        <v>0</v>
      </c>
      <c r="AJ5275">
        <f t="shared" si="746"/>
        <v>0</v>
      </c>
      <c r="AK5275">
        <f t="shared" si="747"/>
        <v>1</v>
      </c>
    </row>
    <row r="5276" spans="1:37" x14ac:dyDescent="0.35">
      <c r="A5276">
        <v>1</v>
      </c>
      <c r="B5276">
        <v>2</v>
      </c>
      <c r="C5276">
        <v>0</v>
      </c>
      <c r="D5276">
        <v>3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309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65</v>
      </c>
      <c r="AA5276">
        <v>0</v>
      </c>
      <c r="AB5276">
        <v>0</v>
      </c>
      <c r="AC5276">
        <f t="shared" si="739"/>
        <v>1.8878766929839161</v>
      </c>
      <c r="AD5276">
        <f t="shared" si="740"/>
        <v>6.6053286400142657</v>
      </c>
      <c r="AE5276">
        <f t="shared" si="741"/>
        <v>0.86851324284151854</v>
      </c>
      <c r="AF5276">
        <f t="shared" si="742"/>
        <v>0.88111798544502618</v>
      </c>
      <c r="AG5276">
        <f t="shared" si="743"/>
        <v>1</v>
      </c>
      <c r="AH5276">
        <f t="shared" si="744"/>
        <v>0</v>
      </c>
      <c r="AI5276">
        <f t="shared" si="745"/>
        <v>1</v>
      </c>
      <c r="AJ5276">
        <f t="shared" si="746"/>
        <v>0</v>
      </c>
      <c r="AK5276">
        <f t="shared" si="747"/>
        <v>0</v>
      </c>
    </row>
    <row r="5277" spans="1:37" x14ac:dyDescent="0.35">
      <c r="A5277">
        <v>1</v>
      </c>
      <c r="B5277">
        <v>2</v>
      </c>
      <c r="C5277">
        <v>0</v>
      </c>
      <c r="D5277">
        <v>5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87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103.5</v>
      </c>
      <c r="AA5277">
        <v>1</v>
      </c>
      <c r="AB5277">
        <v>0</v>
      </c>
      <c r="AC5277">
        <f t="shared" si="739"/>
        <v>-0.96833091281492845</v>
      </c>
      <c r="AD5277">
        <f t="shared" si="740"/>
        <v>0.37971628907290228</v>
      </c>
      <c r="AE5277">
        <f t="shared" si="741"/>
        <v>0.27521331166427843</v>
      </c>
      <c r="AF5277">
        <f t="shared" si="742"/>
        <v>0.13978979164944183</v>
      </c>
      <c r="AG5277">
        <f t="shared" si="743"/>
        <v>0</v>
      </c>
      <c r="AH5277">
        <f t="shared" si="744"/>
        <v>0</v>
      </c>
      <c r="AI5277">
        <f t="shared" si="745"/>
        <v>0</v>
      </c>
      <c r="AJ5277">
        <f t="shared" si="746"/>
        <v>0</v>
      </c>
      <c r="AK5277">
        <f t="shared" si="747"/>
        <v>1</v>
      </c>
    </row>
    <row r="5278" spans="1:37" x14ac:dyDescent="0.35">
      <c r="A5278">
        <v>1</v>
      </c>
      <c r="B5278">
        <v>2</v>
      </c>
      <c r="C5278">
        <v>0</v>
      </c>
      <c r="D5278">
        <v>2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35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103.05</v>
      </c>
      <c r="AA5278">
        <v>3</v>
      </c>
      <c r="AB5278">
        <v>0</v>
      </c>
      <c r="AC5278">
        <f t="shared" si="739"/>
        <v>-4.4173082769945591</v>
      </c>
      <c r="AD5278">
        <f t="shared" si="740"/>
        <v>1.2066668740009324E-2</v>
      </c>
      <c r="AE5278">
        <f t="shared" si="741"/>
        <v>1.1922800258832692E-2</v>
      </c>
      <c r="AF5278">
        <f t="shared" si="742"/>
        <v>5.2091221008446296E-3</v>
      </c>
      <c r="AG5278">
        <f t="shared" si="743"/>
        <v>0</v>
      </c>
      <c r="AH5278">
        <f t="shared" si="744"/>
        <v>0</v>
      </c>
      <c r="AI5278">
        <f t="shared" si="745"/>
        <v>0</v>
      </c>
      <c r="AJ5278">
        <f t="shared" si="746"/>
        <v>0</v>
      </c>
      <c r="AK5278">
        <f t="shared" si="747"/>
        <v>1</v>
      </c>
    </row>
    <row r="5279" spans="1:37" x14ac:dyDescent="0.35">
      <c r="A5279">
        <v>1</v>
      </c>
      <c r="B5279">
        <v>2</v>
      </c>
      <c r="C5279">
        <v>0</v>
      </c>
      <c r="D5279">
        <v>4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  <c r="K5279">
        <v>0</v>
      </c>
      <c r="L5279">
        <v>28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75</v>
      </c>
      <c r="AA5279">
        <v>0</v>
      </c>
      <c r="AB5279">
        <v>0</v>
      </c>
      <c r="AC5279">
        <f t="shared" si="739"/>
        <v>-1.6646166663650352</v>
      </c>
      <c r="AD5279">
        <f t="shared" si="740"/>
        <v>0.18926319502666389</v>
      </c>
      <c r="AE5279">
        <f t="shared" si="741"/>
        <v>0.1591432374415829</v>
      </c>
      <c r="AF5279">
        <f t="shared" si="742"/>
        <v>7.527797867127764E-2</v>
      </c>
      <c r="AG5279">
        <f t="shared" si="743"/>
        <v>0</v>
      </c>
      <c r="AH5279">
        <f t="shared" si="744"/>
        <v>0</v>
      </c>
      <c r="AI5279">
        <f t="shared" si="745"/>
        <v>0</v>
      </c>
      <c r="AJ5279">
        <f t="shared" si="746"/>
        <v>0</v>
      </c>
      <c r="AK5279">
        <f t="shared" si="747"/>
        <v>1</v>
      </c>
    </row>
    <row r="5280" spans="1:37" x14ac:dyDescent="0.35">
      <c r="A5280">
        <v>1</v>
      </c>
      <c r="B5280">
        <v>2</v>
      </c>
      <c r="C5280">
        <v>0</v>
      </c>
      <c r="D5280">
        <v>5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4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125</v>
      </c>
      <c r="AA5280">
        <v>1</v>
      </c>
      <c r="AB5280">
        <v>0</v>
      </c>
      <c r="AC5280">
        <f t="shared" si="739"/>
        <v>-2.9574529019399436</v>
      </c>
      <c r="AD5280">
        <f t="shared" si="740"/>
        <v>5.1951073271953509E-2</v>
      </c>
      <c r="AE5280">
        <f t="shared" si="741"/>
        <v>4.9385446331041451E-2</v>
      </c>
      <c r="AF5280">
        <f t="shared" si="742"/>
        <v>2.1995541051425808E-2</v>
      </c>
      <c r="AG5280">
        <f t="shared" si="743"/>
        <v>0</v>
      </c>
      <c r="AH5280">
        <f t="shared" si="744"/>
        <v>0</v>
      </c>
      <c r="AI5280">
        <f t="shared" si="745"/>
        <v>0</v>
      </c>
      <c r="AJ5280">
        <f t="shared" si="746"/>
        <v>0</v>
      </c>
      <c r="AK5280">
        <f t="shared" si="747"/>
        <v>1</v>
      </c>
    </row>
    <row r="5281" spans="1:37" x14ac:dyDescent="0.35">
      <c r="A5281">
        <v>1</v>
      </c>
      <c r="B5281">
        <v>1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6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1</v>
      </c>
      <c r="Y5281">
        <v>2</v>
      </c>
      <c r="Z5281">
        <v>65</v>
      </c>
      <c r="AA5281">
        <v>0</v>
      </c>
      <c r="AB5281">
        <v>0</v>
      </c>
      <c r="AC5281">
        <f t="shared" si="739"/>
        <v>-4.426084867362813</v>
      </c>
      <c r="AD5281">
        <f t="shared" si="740"/>
        <v>1.1961227913667818E-2</v>
      </c>
      <c r="AE5281">
        <f t="shared" si="741"/>
        <v>1.1819848017624101E-2</v>
      </c>
      <c r="AF5281">
        <f t="shared" si="742"/>
        <v>5.163873347935076E-3</v>
      </c>
      <c r="AG5281">
        <f t="shared" si="743"/>
        <v>0</v>
      </c>
      <c r="AH5281">
        <f t="shared" si="744"/>
        <v>0</v>
      </c>
      <c r="AI5281">
        <f t="shared" si="745"/>
        <v>0</v>
      </c>
      <c r="AJ5281">
        <f t="shared" si="746"/>
        <v>0</v>
      </c>
      <c r="AK5281">
        <f t="shared" si="747"/>
        <v>1</v>
      </c>
    </row>
    <row r="5282" spans="1:37" x14ac:dyDescent="0.35">
      <c r="A5282">
        <v>1</v>
      </c>
      <c r="B5282">
        <v>2</v>
      </c>
      <c r="C5282">
        <v>0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10</v>
      </c>
      <c r="M5282">
        <v>0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97</v>
      </c>
      <c r="AA5282">
        <v>0</v>
      </c>
      <c r="AB5282">
        <v>1</v>
      </c>
      <c r="AC5282">
        <f t="shared" si="739"/>
        <v>-0.99384728111267906</v>
      </c>
      <c r="AD5282">
        <f t="shared" si="740"/>
        <v>0.37014987747309708</v>
      </c>
      <c r="AE5282">
        <f t="shared" si="741"/>
        <v>0.27015283769958587</v>
      </c>
      <c r="AF5282">
        <f t="shared" si="742"/>
        <v>0.56839046624879497</v>
      </c>
      <c r="AG5282">
        <f t="shared" si="743"/>
        <v>0</v>
      </c>
      <c r="AH5282">
        <f t="shared" si="744"/>
        <v>0</v>
      </c>
      <c r="AI5282">
        <f t="shared" si="745"/>
        <v>0</v>
      </c>
      <c r="AJ5282">
        <f t="shared" si="746"/>
        <v>1</v>
      </c>
      <c r="AK5282">
        <f t="shared" si="747"/>
        <v>0</v>
      </c>
    </row>
    <row r="5283" spans="1:37" x14ac:dyDescent="0.35">
      <c r="A5283">
        <v>1</v>
      </c>
      <c r="B5283">
        <v>2</v>
      </c>
      <c r="C5283">
        <v>0</v>
      </c>
      <c r="D5283">
        <v>4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34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75</v>
      </c>
      <c r="AA5283">
        <v>0</v>
      </c>
      <c r="AB5283">
        <v>0</v>
      </c>
      <c r="AC5283">
        <f t="shared" si="739"/>
        <v>-1.5196035419949383</v>
      </c>
      <c r="AD5283">
        <f t="shared" si="740"/>
        <v>0.21879861422132318</v>
      </c>
      <c r="AE5283">
        <f t="shared" si="741"/>
        <v>0.17951990728272296</v>
      </c>
      <c r="AF5283">
        <f t="shared" si="742"/>
        <v>8.593195175643295E-2</v>
      </c>
      <c r="AG5283">
        <f t="shared" si="743"/>
        <v>0</v>
      </c>
      <c r="AH5283">
        <f t="shared" si="744"/>
        <v>0</v>
      </c>
      <c r="AI5283">
        <f t="shared" si="745"/>
        <v>0</v>
      </c>
      <c r="AJ5283">
        <f t="shared" si="746"/>
        <v>0</v>
      </c>
      <c r="AK5283">
        <f t="shared" si="747"/>
        <v>1</v>
      </c>
    </row>
    <row r="5284" spans="1:37" x14ac:dyDescent="0.35">
      <c r="A5284">
        <v>1</v>
      </c>
      <c r="B5284">
        <v>1</v>
      </c>
      <c r="C5284">
        <v>0</v>
      </c>
      <c r="D5284">
        <v>2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85</v>
      </c>
      <c r="AA5284">
        <v>0</v>
      </c>
      <c r="AB5284">
        <v>0</v>
      </c>
      <c r="AC5284">
        <f t="shared" si="739"/>
        <v>-1.1846869620631229</v>
      </c>
      <c r="AD5284">
        <f t="shared" si="740"/>
        <v>0.30584190463396782</v>
      </c>
      <c r="AE5284">
        <f t="shared" si="741"/>
        <v>0.2342105147251316</v>
      </c>
      <c r="AF5284">
        <f t="shared" si="742"/>
        <v>0.11589060105760973</v>
      </c>
      <c r="AG5284">
        <f t="shared" si="743"/>
        <v>0</v>
      </c>
      <c r="AH5284">
        <f t="shared" si="744"/>
        <v>0</v>
      </c>
      <c r="AI5284">
        <f t="shared" si="745"/>
        <v>0</v>
      </c>
      <c r="AJ5284">
        <f t="shared" si="746"/>
        <v>0</v>
      </c>
      <c r="AK5284">
        <f t="shared" si="747"/>
        <v>1</v>
      </c>
    </row>
    <row r="5285" spans="1:37" x14ac:dyDescent="0.35">
      <c r="A5285">
        <v>1</v>
      </c>
      <c r="B5285">
        <v>1</v>
      </c>
      <c r="C5285">
        <v>0</v>
      </c>
      <c r="D5285">
        <v>2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10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149</v>
      </c>
      <c r="AA5285">
        <v>0</v>
      </c>
      <c r="AB5285">
        <v>1</v>
      </c>
      <c r="AC5285">
        <f t="shared" si="739"/>
        <v>-0.86741474588523415</v>
      </c>
      <c r="AD5285">
        <f t="shared" si="740"/>
        <v>0.4200360467109604</v>
      </c>
      <c r="AE5285">
        <f t="shared" si="741"/>
        <v>0.29579252419953261</v>
      </c>
      <c r="AF5285">
        <f t="shared" si="742"/>
        <v>0.52901280647137328</v>
      </c>
      <c r="AG5285">
        <f t="shared" si="743"/>
        <v>0</v>
      </c>
      <c r="AH5285">
        <f t="shared" si="744"/>
        <v>0</v>
      </c>
      <c r="AI5285">
        <f t="shared" si="745"/>
        <v>0</v>
      </c>
      <c r="AJ5285">
        <f t="shared" si="746"/>
        <v>1</v>
      </c>
      <c r="AK5285">
        <f t="shared" si="747"/>
        <v>0</v>
      </c>
    </row>
    <row r="5286" spans="1:37" x14ac:dyDescent="0.35">
      <c r="A5286">
        <v>1</v>
      </c>
      <c r="B5286">
        <v>2</v>
      </c>
      <c r="C5286">
        <v>0</v>
      </c>
      <c r="D5286">
        <v>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175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85.5</v>
      </c>
      <c r="AA5286">
        <v>1</v>
      </c>
      <c r="AB5286">
        <v>0</v>
      </c>
      <c r="AC5286">
        <f t="shared" si="739"/>
        <v>-0.48639137702613544</v>
      </c>
      <c r="AD5286">
        <f t="shared" si="740"/>
        <v>0.61484112552668546</v>
      </c>
      <c r="AE5286">
        <f t="shared" si="741"/>
        <v>0.38074403469638729</v>
      </c>
      <c r="AF5286">
        <f t="shared" si="742"/>
        <v>0.20812980115558732</v>
      </c>
      <c r="AG5286">
        <f t="shared" si="743"/>
        <v>0</v>
      </c>
      <c r="AH5286">
        <f t="shared" si="744"/>
        <v>0</v>
      </c>
      <c r="AI5286">
        <f t="shared" si="745"/>
        <v>0</v>
      </c>
      <c r="AJ5286">
        <f t="shared" si="746"/>
        <v>0</v>
      </c>
      <c r="AK5286">
        <f t="shared" si="747"/>
        <v>1</v>
      </c>
    </row>
    <row r="5287" spans="1:37" x14ac:dyDescent="0.35">
      <c r="A5287">
        <v>1</v>
      </c>
      <c r="B5287">
        <v>1</v>
      </c>
      <c r="C5287">
        <v>0</v>
      </c>
      <c r="D5287">
        <v>2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188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130</v>
      </c>
      <c r="AA5287">
        <v>0</v>
      </c>
      <c r="AB5287">
        <v>1</v>
      </c>
      <c r="AC5287">
        <f t="shared" si="739"/>
        <v>1.3762451930382071</v>
      </c>
      <c r="AD5287">
        <f t="shared" si="740"/>
        <v>3.9600046243790992</v>
      </c>
      <c r="AE5287">
        <f t="shared" si="741"/>
        <v>0.79838728474468279</v>
      </c>
      <c r="AF5287">
        <f t="shared" si="742"/>
        <v>9.7786388315366554E-2</v>
      </c>
      <c r="AG5287">
        <f t="shared" si="743"/>
        <v>1</v>
      </c>
      <c r="AH5287">
        <f t="shared" si="744"/>
        <v>1</v>
      </c>
      <c r="AI5287">
        <f t="shared" si="745"/>
        <v>0</v>
      </c>
      <c r="AJ5287">
        <f t="shared" si="746"/>
        <v>0</v>
      </c>
      <c r="AK5287">
        <f t="shared" si="747"/>
        <v>0</v>
      </c>
    </row>
    <row r="5288" spans="1:37" x14ac:dyDescent="0.35">
      <c r="A5288">
        <v>1</v>
      </c>
      <c r="B5288">
        <v>1</v>
      </c>
      <c r="C5288">
        <v>0</v>
      </c>
      <c r="D5288">
        <v>3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71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120</v>
      </c>
      <c r="AA5288">
        <v>0</v>
      </c>
      <c r="AB5288">
        <v>0</v>
      </c>
      <c r="AC5288">
        <f t="shared" si="739"/>
        <v>-0.32385551515885025</v>
      </c>
      <c r="AD5288">
        <f t="shared" si="740"/>
        <v>0.7233547486258266</v>
      </c>
      <c r="AE5288">
        <f t="shared" si="741"/>
        <v>0.4197364177065791</v>
      </c>
      <c r="AF5288">
        <f t="shared" si="742"/>
        <v>0.23637468517441812</v>
      </c>
      <c r="AG5288">
        <f t="shared" si="743"/>
        <v>0</v>
      </c>
      <c r="AH5288">
        <f t="shared" si="744"/>
        <v>0</v>
      </c>
      <c r="AI5288">
        <f t="shared" si="745"/>
        <v>0</v>
      </c>
      <c r="AJ5288">
        <f t="shared" si="746"/>
        <v>0</v>
      </c>
      <c r="AK5288">
        <f t="shared" si="747"/>
        <v>1</v>
      </c>
    </row>
    <row r="5289" spans="1:37" x14ac:dyDescent="0.35">
      <c r="A5289">
        <v>1</v>
      </c>
      <c r="B5289">
        <v>2</v>
      </c>
      <c r="C5289">
        <v>0</v>
      </c>
      <c r="D5289">
        <v>4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60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65</v>
      </c>
      <c r="AA5289">
        <v>1</v>
      </c>
      <c r="AB5289">
        <v>0</v>
      </c>
      <c r="AC5289">
        <f t="shared" si="739"/>
        <v>-2.5084547242585531</v>
      </c>
      <c r="AD5289">
        <f t="shared" si="740"/>
        <v>8.1393918158823478E-2</v>
      </c>
      <c r="AE5289">
        <f t="shared" si="741"/>
        <v>7.5267593789878531E-2</v>
      </c>
      <c r="AF5289">
        <f t="shared" si="742"/>
        <v>3.3983922741464355E-2</v>
      </c>
      <c r="AG5289">
        <f t="shared" si="743"/>
        <v>0</v>
      </c>
      <c r="AH5289">
        <f t="shared" si="744"/>
        <v>0</v>
      </c>
      <c r="AI5289">
        <f t="shared" si="745"/>
        <v>0</v>
      </c>
      <c r="AJ5289">
        <f t="shared" si="746"/>
        <v>0</v>
      </c>
      <c r="AK5289">
        <f t="shared" si="747"/>
        <v>1</v>
      </c>
    </row>
    <row r="5290" spans="1:37" x14ac:dyDescent="0.35">
      <c r="A5290">
        <v>1</v>
      </c>
      <c r="B5290">
        <v>2</v>
      </c>
      <c r="C5290">
        <v>0</v>
      </c>
      <c r="D5290">
        <v>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92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70</v>
      </c>
      <c r="AA5290">
        <v>0</v>
      </c>
      <c r="AB5290">
        <v>0</v>
      </c>
      <c r="AC5290">
        <f t="shared" si="739"/>
        <v>-0.85123279235406946</v>
      </c>
      <c r="AD5290">
        <f t="shared" si="740"/>
        <v>0.42688834274287002</v>
      </c>
      <c r="AE5290">
        <f t="shared" si="741"/>
        <v>0.29917431515508336</v>
      </c>
      <c r="AF5290">
        <f t="shared" si="742"/>
        <v>0.15438998991359845</v>
      </c>
      <c r="AG5290">
        <f t="shared" si="743"/>
        <v>0</v>
      </c>
      <c r="AH5290">
        <f t="shared" si="744"/>
        <v>0</v>
      </c>
      <c r="AI5290">
        <f t="shared" si="745"/>
        <v>0</v>
      </c>
      <c r="AJ5290">
        <f t="shared" si="746"/>
        <v>0</v>
      </c>
      <c r="AK5290">
        <f t="shared" si="747"/>
        <v>1</v>
      </c>
    </row>
    <row r="5291" spans="1:37" x14ac:dyDescent="0.35">
      <c r="A5291">
        <v>1</v>
      </c>
      <c r="B5291">
        <v>2</v>
      </c>
      <c r="C5291">
        <v>0</v>
      </c>
      <c r="D5291">
        <v>3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56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1</v>
      </c>
      <c r="W5291">
        <v>0</v>
      </c>
      <c r="X5291">
        <v>0</v>
      </c>
      <c r="Y5291">
        <v>0</v>
      </c>
      <c r="Z5291">
        <v>75</v>
      </c>
      <c r="AA5291">
        <v>0</v>
      </c>
      <c r="AB5291">
        <v>0</v>
      </c>
      <c r="AC5291">
        <f t="shared" si="739"/>
        <v>-0.77845829988004445</v>
      </c>
      <c r="AD5291">
        <f t="shared" si="740"/>
        <v>0.45911328096661319</v>
      </c>
      <c r="AE5291">
        <f t="shared" si="741"/>
        <v>0.31465225281375425</v>
      </c>
      <c r="AF5291">
        <f t="shared" si="742"/>
        <v>0.1640890104602053</v>
      </c>
      <c r="AG5291">
        <f t="shared" si="743"/>
        <v>0</v>
      </c>
      <c r="AH5291">
        <f t="shared" si="744"/>
        <v>0</v>
      </c>
      <c r="AI5291">
        <f t="shared" si="745"/>
        <v>0</v>
      </c>
      <c r="AJ5291">
        <f t="shared" si="746"/>
        <v>0</v>
      </c>
      <c r="AK5291">
        <f t="shared" si="747"/>
        <v>1</v>
      </c>
    </row>
    <row r="5292" spans="1:37" x14ac:dyDescent="0.35">
      <c r="A5292">
        <v>1</v>
      </c>
      <c r="B5292">
        <v>2</v>
      </c>
      <c r="C5292">
        <v>2</v>
      </c>
      <c r="D5292">
        <v>5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50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198</v>
      </c>
      <c r="AA5292">
        <v>3</v>
      </c>
      <c r="AB5292">
        <v>0</v>
      </c>
      <c r="AC5292">
        <f t="shared" si="739"/>
        <v>-2.3477738396814987</v>
      </c>
      <c r="AD5292">
        <f t="shared" si="740"/>
        <v>9.5581705750297355E-2</v>
      </c>
      <c r="AE5292">
        <f t="shared" si="741"/>
        <v>8.7242882250246456E-2</v>
      </c>
      <c r="AF5292">
        <f t="shared" si="742"/>
        <v>3.9644771703473206E-2</v>
      </c>
      <c r="AG5292">
        <f t="shared" si="743"/>
        <v>0</v>
      </c>
      <c r="AH5292">
        <f t="shared" si="744"/>
        <v>0</v>
      </c>
      <c r="AI5292">
        <f t="shared" si="745"/>
        <v>0</v>
      </c>
      <c r="AJ5292">
        <f t="shared" si="746"/>
        <v>0</v>
      </c>
      <c r="AK5292">
        <f t="shared" si="747"/>
        <v>1</v>
      </c>
    </row>
    <row r="5293" spans="1:37" x14ac:dyDescent="0.35">
      <c r="A5293">
        <v>1</v>
      </c>
      <c r="B5293">
        <v>2</v>
      </c>
      <c r="C5293">
        <v>0</v>
      </c>
      <c r="D5293">
        <v>5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29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</v>
      </c>
      <c r="W5293">
        <v>0</v>
      </c>
      <c r="X5293">
        <v>0</v>
      </c>
      <c r="Y5293">
        <v>0</v>
      </c>
      <c r="Z5293">
        <v>88.4</v>
      </c>
      <c r="AA5293">
        <v>2</v>
      </c>
      <c r="AB5293">
        <v>0</v>
      </c>
      <c r="AC5293">
        <f t="shared" si="739"/>
        <v>-2.8703973304763482</v>
      </c>
      <c r="AD5293">
        <f t="shared" si="740"/>
        <v>5.6676402843320317E-2</v>
      </c>
      <c r="AE5293">
        <f t="shared" si="741"/>
        <v>5.3636480090607321E-2</v>
      </c>
      <c r="AF5293">
        <f t="shared" si="742"/>
        <v>2.394200908955476E-2</v>
      </c>
      <c r="AG5293">
        <f t="shared" si="743"/>
        <v>0</v>
      </c>
      <c r="AH5293">
        <f t="shared" si="744"/>
        <v>0</v>
      </c>
      <c r="AI5293">
        <f t="shared" si="745"/>
        <v>0</v>
      </c>
      <c r="AJ5293">
        <f t="shared" si="746"/>
        <v>0</v>
      </c>
      <c r="AK5293">
        <f t="shared" si="747"/>
        <v>1</v>
      </c>
    </row>
    <row r="5294" spans="1:37" x14ac:dyDescent="0.35">
      <c r="A5294">
        <v>1</v>
      </c>
      <c r="B5294">
        <v>2</v>
      </c>
      <c r="C5294">
        <v>2</v>
      </c>
      <c r="D5294">
        <v>5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43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152.05000000000001</v>
      </c>
      <c r="AA5294">
        <v>0</v>
      </c>
      <c r="AB5294">
        <v>0</v>
      </c>
      <c r="AC5294">
        <f t="shared" si="739"/>
        <v>0.78288481176840419</v>
      </c>
      <c r="AD5294">
        <f t="shared" si="740"/>
        <v>2.1877744883548256</v>
      </c>
      <c r="AE5294">
        <f t="shared" si="741"/>
        <v>0.68630152363253005</v>
      </c>
      <c r="AF5294">
        <f t="shared" si="742"/>
        <v>0.50348759066408855</v>
      </c>
      <c r="AG5294">
        <f t="shared" si="743"/>
        <v>1</v>
      </c>
      <c r="AH5294">
        <f t="shared" si="744"/>
        <v>0</v>
      </c>
      <c r="AI5294">
        <f t="shared" si="745"/>
        <v>1</v>
      </c>
      <c r="AJ5294">
        <f t="shared" si="746"/>
        <v>0</v>
      </c>
      <c r="AK5294">
        <f t="shared" si="747"/>
        <v>0</v>
      </c>
    </row>
    <row r="5295" spans="1:37" x14ac:dyDescent="0.35">
      <c r="A5295">
        <v>1</v>
      </c>
      <c r="B5295">
        <v>1</v>
      </c>
      <c r="C5295">
        <v>0</v>
      </c>
      <c r="D5295">
        <v>3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  <c r="K5295">
        <v>0</v>
      </c>
      <c r="L5295">
        <v>16</v>
      </c>
      <c r="M5295">
        <v>0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76</v>
      </c>
      <c r="AA5295">
        <v>0</v>
      </c>
      <c r="AB5295">
        <v>0</v>
      </c>
      <c r="AC5295">
        <f t="shared" si="739"/>
        <v>-1.4116828562597086</v>
      </c>
      <c r="AD5295">
        <f t="shared" si="740"/>
        <v>0.24373277061479531</v>
      </c>
      <c r="AE5295">
        <f t="shared" si="741"/>
        <v>0.19596876143603953</v>
      </c>
      <c r="AF5295">
        <f t="shared" si="742"/>
        <v>9.4727077529662015E-2</v>
      </c>
      <c r="AG5295">
        <f t="shared" si="743"/>
        <v>0</v>
      </c>
      <c r="AH5295">
        <f t="shared" si="744"/>
        <v>0</v>
      </c>
      <c r="AI5295">
        <f t="shared" si="745"/>
        <v>0</v>
      </c>
      <c r="AJ5295">
        <f t="shared" si="746"/>
        <v>0</v>
      </c>
      <c r="AK5295">
        <f t="shared" si="747"/>
        <v>1</v>
      </c>
    </row>
    <row r="5296" spans="1:37" x14ac:dyDescent="0.35">
      <c r="A5296">
        <v>1</v>
      </c>
      <c r="B5296">
        <v>2</v>
      </c>
      <c r="C5296">
        <v>0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12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124</v>
      </c>
      <c r="AA5296">
        <v>2</v>
      </c>
      <c r="AB5296">
        <v>0</v>
      </c>
      <c r="AC5296">
        <f t="shared" si="739"/>
        <v>-3.5684727678581316</v>
      </c>
      <c r="AD5296">
        <f t="shared" si="740"/>
        <v>2.819888705763653E-2</v>
      </c>
      <c r="AE5296">
        <f t="shared" si="741"/>
        <v>2.7425517973796266E-2</v>
      </c>
      <c r="AF5296">
        <f t="shared" si="742"/>
        <v>1.2077129442521858E-2</v>
      </c>
      <c r="AG5296">
        <f t="shared" si="743"/>
        <v>0</v>
      </c>
      <c r="AH5296">
        <f t="shared" si="744"/>
        <v>0</v>
      </c>
      <c r="AI5296">
        <f t="shared" si="745"/>
        <v>0</v>
      </c>
      <c r="AJ5296">
        <f t="shared" si="746"/>
        <v>0</v>
      </c>
      <c r="AK5296">
        <f t="shared" si="747"/>
        <v>1</v>
      </c>
    </row>
    <row r="5297" spans="1:37" x14ac:dyDescent="0.35">
      <c r="A5297">
        <v>1</v>
      </c>
      <c r="B5297">
        <v>2</v>
      </c>
      <c r="C5297">
        <v>1</v>
      </c>
      <c r="D5297">
        <v>2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175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112.5</v>
      </c>
      <c r="AA5297">
        <v>2</v>
      </c>
      <c r="AB5297">
        <v>1</v>
      </c>
      <c r="AC5297">
        <f t="shared" si="739"/>
        <v>-0.7228245082435456</v>
      </c>
      <c r="AD5297">
        <f t="shared" si="740"/>
        <v>0.48537935999116838</v>
      </c>
      <c r="AE5297">
        <f t="shared" si="741"/>
        <v>0.32677131045772329</v>
      </c>
      <c r="AF5297">
        <f t="shared" si="742"/>
        <v>0.48575608022054534</v>
      </c>
      <c r="AG5297">
        <f t="shared" si="743"/>
        <v>0</v>
      </c>
      <c r="AH5297">
        <f t="shared" si="744"/>
        <v>0</v>
      </c>
      <c r="AI5297">
        <f t="shared" si="745"/>
        <v>0</v>
      </c>
      <c r="AJ5297">
        <f t="shared" si="746"/>
        <v>1</v>
      </c>
      <c r="AK5297">
        <f t="shared" si="747"/>
        <v>0</v>
      </c>
    </row>
    <row r="5298" spans="1:37" x14ac:dyDescent="0.35">
      <c r="A5298">
        <v>1</v>
      </c>
      <c r="B5298">
        <v>2</v>
      </c>
      <c r="C5298">
        <v>0</v>
      </c>
      <c r="D5298">
        <v>2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39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109</v>
      </c>
      <c r="AA5298">
        <v>0</v>
      </c>
      <c r="AB5298">
        <v>0</v>
      </c>
      <c r="AC5298">
        <f t="shared" si="739"/>
        <v>-0.78736363824282307</v>
      </c>
      <c r="AD5298">
        <f t="shared" si="740"/>
        <v>0.45504287293345591</v>
      </c>
      <c r="AE5298">
        <f t="shared" si="741"/>
        <v>0.31273502753637872</v>
      </c>
      <c r="AF5298">
        <f t="shared" si="742"/>
        <v>0.16287579002578048</v>
      </c>
      <c r="AG5298">
        <f t="shared" si="743"/>
        <v>0</v>
      </c>
      <c r="AH5298">
        <f t="shared" si="744"/>
        <v>0</v>
      </c>
      <c r="AI5298">
        <f t="shared" si="745"/>
        <v>0</v>
      </c>
      <c r="AJ5298">
        <f t="shared" si="746"/>
        <v>0</v>
      </c>
      <c r="AK5298">
        <f t="shared" si="747"/>
        <v>1</v>
      </c>
    </row>
    <row r="5299" spans="1:37" x14ac:dyDescent="0.35">
      <c r="A5299">
        <v>1</v>
      </c>
      <c r="B5299">
        <v>1</v>
      </c>
      <c r="C5299">
        <v>0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21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1</v>
      </c>
      <c r="W5299">
        <v>0</v>
      </c>
      <c r="X5299">
        <v>1</v>
      </c>
      <c r="Y5299">
        <v>1</v>
      </c>
      <c r="Z5299">
        <v>67</v>
      </c>
      <c r="AA5299">
        <v>0</v>
      </c>
      <c r="AB5299">
        <v>0</v>
      </c>
      <c r="AC5299">
        <f t="shared" si="739"/>
        <v>-3.9435841764131241</v>
      </c>
      <c r="AD5299">
        <f t="shared" si="740"/>
        <v>1.9378633682707803E-2</v>
      </c>
      <c r="AE5299">
        <f t="shared" si="741"/>
        <v>1.9010241182610077E-2</v>
      </c>
      <c r="AF5299">
        <f t="shared" si="742"/>
        <v>8.3355264756190556E-3</v>
      </c>
      <c r="AG5299">
        <f t="shared" si="743"/>
        <v>0</v>
      </c>
      <c r="AH5299">
        <f t="shared" si="744"/>
        <v>0</v>
      </c>
      <c r="AI5299">
        <f t="shared" si="745"/>
        <v>0</v>
      </c>
      <c r="AJ5299">
        <f t="shared" si="746"/>
        <v>0</v>
      </c>
      <c r="AK5299">
        <f t="shared" si="747"/>
        <v>1</v>
      </c>
    </row>
    <row r="5300" spans="1:37" x14ac:dyDescent="0.35">
      <c r="A5300">
        <v>1</v>
      </c>
      <c r="B5300">
        <v>2</v>
      </c>
      <c r="C5300">
        <v>0</v>
      </c>
      <c r="D5300">
        <v>3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124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72.25</v>
      </c>
      <c r="AA5300">
        <v>0</v>
      </c>
      <c r="AB5300">
        <v>0</v>
      </c>
      <c r="AC5300">
        <f t="shared" si="739"/>
        <v>-0.25695650638003031</v>
      </c>
      <c r="AD5300">
        <f t="shared" si="740"/>
        <v>0.77340185108013426</v>
      </c>
      <c r="AE5300">
        <f t="shared" si="741"/>
        <v>0.43611201297048086</v>
      </c>
      <c r="AF5300">
        <f t="shared" si="742"/>
        <v>0.24880715744634005</v>
      </c>
      <c r="AG5300">
        <f t="shared" si="743"/>
        <v>0</v>
      </c>
      <c r="AH5300">
        <f t="shared" si="744"/>
        <v>0</v>
      </c>
      <c r="AI5300">
        <f t="shared" si="745"/>
        <v>0</v>
      </c>
      <c r="AJ5300">
        <f t="shared" si="746"/>
        <v>0</v>
      </c>
      <c r="AK5300">
        <f t="shared" si="747"/>
        <v>1</v>
      </c>
    </row>
    <row r="5301" spans="1:37" x14ac:dyDescent="0.35">
      <c r="A5301">
        <v>1</v>
      </c>
      <c r="B5301">
        <v>1</v>
      </c>
      <c r="C5301">
        <v>0</v>
      </c>
      <c r="D5301">
        <v>2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188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130</v>
      </c>
      <c r="AA5301">
        <v>0</v>
      </c>
      <c r="AB5301">
        <v>1</v>
      </c>
      <c r="AC5301">
        <f t="shared" si="739"/>
        <v>1.3762451930382071</v>
      </c>
      <c r="AD5301">
        <f t="shared" si="740"/>
        <v>3.9600046243790992</v>
      </c>
      <c r="AE5301">
        <f t="shared" si="741"/>
        <v>0.79838728474468279</v>
      </c>
      <c r="AF5301">
        <f t="shared" si="742"/>
        <v>9.7786388315366554E-2</v>
      </c>
      <c r="AG5301">
        <f t="shared" si="743"/>
        <v>1</v>
      </c>
      <c r="AH5301">
        <f t="shared" si="744"/>
        <v>1</v>
      </c>
      <c r="AI5301">
        <f t="shared" si="745"/>
        <v>0</v>
      </c>
      <c r="AJ5301">
        <f t="shared" si="746"/>
        <v>0</v>
      </c>
      <c r="AK5301">
        <f t="shared" si="747"/>
        <v>0</v>
      </c>
    </row>
    <row r="5302" spans="1:37" x14ac:dyDescent="0.35">
      <c r="A5302">
        <v>1</v>
      </c>
      <c r="B5302">
        <v>2</v>
      </c>
      <c r="C5302">
        <v>0</v>
      </c>
      <c r="D5302">
        <v>2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23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1</v>
      </c>
      <c r="W5302">
        <v>0</v>
      </c>
      <c r="X5302">
        <v>0</v>
      </c>
      <c r="Y5302">
        <v>0</v>
      </c>
      <c r="Z5302">
        <v>88</v>
      </c>
      <c r="AA5302">
        <v>2</v>
      </c>
      <c r="AB5302">
        <v>0</v>
      </c>
      <c r="AC5302">
        <f t="shared" si="739"/>
        <v>-3.2583405061793593</v>
      </c>
      <c r="AD5302">
        <f t="shared" si="740"/>
        <v>3.8452156215382068E-2</v>
      </c>
      <c r="AE5302">
        <f t="shared" si="741"/>
        <v>3.7028336823450948E-2</v>
      </c>
      <c r="AF5302">
        <f t="shared" si="742"/>
        <v>1.6386492425960027E-2</v>
      </c>
      <c r="AG5302">
        <f t="shared" si="743"/>
        <v>0</v>
      </c>
      <c r="AH5302">
        <f t="shared" si="744"/>
        <v>0</v>
      </c>
      <c r="AI5302">
        <f t="shared" si="745"/>
        <v>0</v>
      </c>
      <c r="AJ5302">
        <f t="shared" si="746"/>
        <v>0</v>
      </c>
      <c r="AK5302">
        <f t="shared" si="747"/>
        <v>1</v>
      </c>
    </row>
    <row r="5303" spans="1:37" x14ac:dyDescent="0.35">
      <c r="A5303">
        <v>1</v>
      </c>
      <c r="B5303">
        <v>2</v>
      </c>
      <c r="C5303">
        <v>0</v>
      </c>
      <c r="D5303">
        <v>4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21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1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105</v>
      </c>
      <c r="AA5303">
        <v>0</v>
      </c>
      <c r="AB5303">
        <v>0</v>
      </c>
      <c r="AC5303">
        <f t="shared" si="739"/>
        <v>-1.3476289634244334</v>
      </c>
      <c r="AD5303">
        <f t="shared" si="740"/>
        <v>0.25985565806232963</v>
      </c>
      <c r="AE5303">
        <f t="shared" si="741"/>
        <v>0.20625827760458701</v>
      </c>
      <c r="AF5303">
        <f t="shared" si="742"/>
        <v>0.10032079075412907</v>
      </c>
      <c r="AG5303">
        <f t="shared" si="743"/>
        <v>0</v>
      </c>
      <c r="AH5303">
        <f t="shared" si="744"/>
        <v>0</v>
      </c>
      <c r="AI5303">
        <f t="shared" si="745"/>
        <v>0</v>
      </c>
      <c r="AJ5303">
        <f t="shared" si="746"/>
        <v>0</v>
      </c>
      <c r="AK5303">
        <f t="shared" si="747"/>
        <v>1</v>
      </c>
    </row>
    <row r="5304" spans="1:37" x14ac:dyDescent="0.35">
      <c r="A5304">
        <v>1</v>
      </c>
      <c r="B5304">
        <v>3</v>
      </c>
      <c r="C5304">
        <v>0</v>
      </c>
      <c r="D5304">
        <v>2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  <c r="K5304">
        <v>0</v>
      </c>
      <c r="L5304">
        <v>129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128.69999999999999</v>
      </c>
      <c r="AA5304">
        <v>0</v>
      </c>
      <c r="AB5304">
        <v>0</v>
      </c>
      <c r="AC5304">
        <f t="shared" si="739"/>
        <v>0.96374662184623139</v>
      </c>
      <c r="AD5304">
        <f t="shared" si="740"/>
        <v>2.621499865820573</v>
      </c>
      <c r="AE5304">
        <f t="shared" si="741"/>
        <v>0.72387131380621594</v>
      </c>
      <c r="AF5304">
        <f t="shared" si="742"/>
        <v>0.55888847344578163</v>
      </c>
      <c r="AG5304">
        <f t="shared" si="743"/>
        <v>1</v>
      </c>
      <c r="AH5304">
        <f t="shared" si="744"/>
        <v>0</v>
      </c>
      <c r="AI5304">
        <f t="shared" si="745"/>
        <v>1</v>
      </c>
      <c r="AJ5304">
        <f t="shared" si="746"/>
        <v>0</v>
      </c>
      <c r="AK5304">
        <f t="shared" si="747"/>
        <v>0</v>
      </c>
    </row>
    <row r="5305" spans="1:37" x14ac:dyDescent="0.35">
      <c r="A5305">
        <v>1</v>
      </c>
      <c r="B5305">
        <v>4</v>
      </c>
      <c r="C5305">
        <v>0</v>
      </c>
      <c r="D5305">
        <v>1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1</v>
      </c>
      <c r="L5305">
        <v>36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214.75</v>
      </c>
      <c r="AA5305">
        <v>0</v>
      </c>
      <c r="AB5305">
        <v>1</v>
      </c>
      <c r="AC5305">
        <f t="shared" si="739"/>
        <v>2.1961902791703736E-2</v>
      </c>
      <c r="AD5305">
        <f t="shared" si="740"/>
        <v>1.0222048405778832</v>
      </c>
      <c r="AE5305">
        <f t="shared" si="741"/>
        <v>0.50549025502568223</v>
      </c>
      <c r="AF5305">
        <f t="shared" si="742"/>
        <v>0.29628721243572365</v>
      </c>
      <c r="AG5305">
        <f t="shared" si="743"/>
        <v>1</v>
      </c>
      <c r="AH5305">
        <f t="shared" si="744"/>
        <v>1</v>
      </c>
      <c r="AI5305">
        <f t="shared" si="745"/>
        <v>0</v>
      </c>
      <c r="AJ5305">
        <f t="shared" si="746"/>
        <v>0</v>
      </c>
      <c r="AK5305">
        <f t="shared" si="747"/>
        <v>0</v>
      </c>
    </row>
    <row r="5306" spans="1:37" x14ac:dyDescent="0.35">
      <c r="A5306">
        <v>1</v>
      </c>
      <c r="B5306">
        <v>3</v>
      </c>
      <c r="C5306">
        <v>0</v>
      </c>
      <c r="D5306">
        <v>3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8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113</v>
      </c>
      <c r="AA5306">
        <v>2</v>
      </c>
      <c r="AB5306">
        <v>0</v>
      </c>
      <c r="AC5306">
        <f t="shared" si="739"/>
        <v>-3.509250019080413</v>
      </c>
      <c r="AD5306">
        <f t="shared" si="740"/>
        <v>2.9919344962490251E-2</v>
      </c>
      <c r="AE5306">
        <f t="shared" si="741"/>
        <v>2.9050182530147465E-2</v>
      </c>
      <c r="AF5306">
        <f t="shared" si="742"/>
        <v>1.2803215569977912E-2</v>
      </c>
      <c r="AG5306">
        <f t="shared" si="743"/>
        <v>0</v>
      </c>
      <c r="AH5306">
        <f t="shared" si="744"/>
        <v>0</v>
      </c>
      <c r="AI5306">
        <f t="shared" si="745"/>
        <v>0</v>
      </c>
      <c r="AJ5306">
        <f t="shared" si="746"/>
        <v>0</v>
      </c>
      <c r="AK5306">
        <f t="shared" si="747"/>
        <v>1</v>
      </c>
    </row>
    <row r="5307" spans="1:37" x14ac:dyDescent="0.35">
      <c r="A5307">
        <v>1</v>
      </c>
      <c r="B5307">
        <v>2</v>
      </c>
      <c r="C5307">
        <v>0</v>
      </c>
      <c r="D5307">
        <v>3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305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1</v>
      </c>
      <c r="W5307">
        <v>0</v>
      </c>
      <c r="X5307">
        <v>0</v>
      </c>
      <c r="Y5307">
        <v>0</v>
      </c>
      <c r="Z5307">
        <v>89</v>
      </c>
      <c r="AA5307">
        <v>0</v>
      </c>
      <c r="AB5307">
        <v>1</v>
      </c>
      <c r="AC5307">
        <f t="shared" si="739"/>
        <v>2.8876548849690593</v>
      </c>
      <c r="AD5307">
        <f t="shared" si="740"/>
        <v>17.951162659776497</v>
      </c>
      <c r="AE5307">
        <f t="shared" si="741"/>
        <v>0.94723278893476637</v>
      </c>
      <c r="AF5307">
        <f t="shared" si="742"/>
        <v>2.354327704116135E-2</v>
      </c>
      <c r="AG5307">
        <f t="shared" si="743"/>
        <v>1</v>
      </c>
      <c r="AH5307">
        <f t="shared" si="744"/>
        <v>1</v>
      </c>
      <c r="AI5307">
        <f t="shared" si="745"/>
        <v>0</v>
      </c>
      <c r="AJ5307">
        <f t="shared" si="746"/>
        <v>0</v>
      </c>
      <c r="AK5307">
        <f t="shared" si="747"/>
        <v>0</v>
      </c>
    </row>
    <row r="5308" spans="1:37" x14ac:dyDescent="0.35">
      <c r="A5308">
        <v>1</v>
      </c>
      <c r="B5308">
        <v>2</v>
      </c>
      <c r="C5308">
        <v>0</v>
      </c>
      <c r="D5308">
        <v>3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  <c r="K5308">
        <v>0</v>
      </c>
      <c r="L5308">
        <v>74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124.04</v>
      </c>
      <c r="AA5308">
        <v>1</v>
      </c>
      <c r="AB5308">
        <v>0</v>
      </c>
      <c r="AC5308">
        <f t="shared" si="739"/>
        <v>-1.4843232454483983</v>
      </c>
      <c r="AD5308">
        <f t="shared" si="740"/>
        <v>0.22665567904683767</v>
      </c>
      <c r="AE5308">
        <f t="shared" si="741"/>
        <v>0.18477530648450471</v>
      </c>
      <c r="AF5308">
        <f t="shared" si="742"/>
        <v>8.8722673831002533E-2</v>
      </c>
      <c r="AG5308">
        <f t="shared" si="743"/>
        <v>0</v>
      </c>
      <c r="AH5308">
        <f t="shared" si="744"/>
        <v>0</v>
      </c>
      <c r="AI5308">
        <f t="shared" si="745"/>
        <v>0</v>
      </c>
      <c r="AJ5308">
        <f t="shared" si="746"/>
        <v>0</v>
      </c>
      <c r="AK5308">
        <f t="shared" si="747"/>
        <v>1</v>
      </c>
    </row>
    <row r="5309" spans="1:37" x14ac:dyDescent="0.35">
      <c r="A5309">
        <v>1</v>
      </c>
      <c r="B5309">
        <v>2</v>
      </c>
      <c r="C5309">
        <v>0</v>
      </c>
      <c r="D5309">
        <v>5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230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137</v>
      </c>
      <c r="AA5309">
        <v>1</v>
      </c>
      <c r="AB5309">
        <v>1</v>
      </c>
      <c r="AC5309">
        <f t="shared" si="739"/>
        <v>1.1696708840440313</v>
      </c>
      <c r="AD5309">
        <f t="shared" si="740"/>
        <v>3.2209324038207963</v>
      </c>
      <c r="AE5309">
        <f t="shared" si="741"/>
        <v>0.76308552131874974</v>
      </c>
      <c r="AF5309">
        <f t="shared" si="742"/>
        <v>0.11742678661200896</v>
      </c>
      <c r="AG5309">
        <f t="shared" si="743"/>
        <v>1</v>
      </c>
      <c r="AH5309">
        <f t="shared" si="744"/>
        <v>1</v>
      </c>
      <c r="AI5309">
        <f t="shared" si="745"/>
        <v>0</v>
      </c>
      <c r="AJ5309">
        <f t="shared" si="746"/>
        <v>0</v>
      </c>
      <c r="AK5309">
        <f t="shared" si="747"/>
        <v>0</v>
      </c>
    </row>
    <row r="5310" spans="1:37" x14ac:dyDescent="0.35">
      <c r="A5310">
        <v>1</v>
      </c>
      <c r="B5310">
        <v>1</v>
      </c>
      <c r="C5310">
        <v>0</v>
      </c>
      <c r="D5310">
        <v>2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256</v>
      </c>
      <c r="M5310">
        <v>0</v>
      </c>
      <c r="N5310">
        <v>0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90</v>
      </c>
      <c r="AA5310">
        <v>0</v>
      </c>
      <c r="AB5310">
        <v>0</v>
      </c>
      <c r="AC5310">
        <f t="shared" si="739"/>
        <v>1.3929479222943764</v>
      </c>
      <c r="AD5310">
        <f t="shared" si="740"/>
        <v>4.0267029811458404</v>
      </c>
      <c r="AE5310">
        <f t="shared" si="741"/>
        <v>0.80106244515524383</v>
      </c>
      <c r="AF5310">
        <f t="shared" si="742"/>
        <v>0.70128322430499801</v>
      </c>
      <c r="AG5310">
        <f t="shared" si="743"/>
        <v>1</v>
      </c>
      <c r="AH5310">
        <f t="shared" si="744"/>
        <v>0</v>
      </c>
      <c r="AI5310">
        <f t="shared" si="745"/>
        <v>1</v>
      </c>
      <c r="AJ5310">
        <f t="shared" si="746"/>
        <v>0</v>
      </c>
      <c r="AK5310">
        <f t="shared" si="747"/>
        <v>0</v>
      </c>
    </row>
    <row r="5311" spans="1:37" x14ac:dyDescent="0.35">
      <c r="A5311">
        <v>1</v>
      </c>
      <c r="B5311">
        <v>2</v>
      </c>
      <c r="C5311">
        <v>0</v>
      </c>
      <c r="D5311">
        <v>5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24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0</v>
      </c>
      <c r="Z5311">
        <v>46.4</v>
      </c>
      <c r="AA5311">
        <v>0</v>
      </c>
      <c r="AB5311">
        <v>0</v>
      </c>
      <c r="AC5311">
        <f t="shared" si="739"/>
        <v>-1.6528849650052235</v>
      </c>
      <c r="AD5311">
        <f t="shared" si="740"/>
        <v>0.19149664980502007</v>
      </c>
      <c r="AE5311">
        <f t="shared" si="741"/>
        <v>0.16071941942627965</v>
      </c>
      <c r="AF5311">
        <f t="shared" si="742"/>
        <v>7.6092825555124019E-2</v>
      </c>
      <c r="AG5311">
        <f t="shared" si="743"/>
        <v>0</v>
      </c>
      <c r="AH5311">
        <f t="shared" si="744"/>
        <v>0</v>
      </c>
      <c r="AI5311">
        <f t="shared" si="745"/>
        <v>0</v>
      </c>
      <c r="AJ5311">
        <f t="shared" si="746"/>
        <v>0</v>
      </c>
      <c r="AK5311">
        <f t="shared" si="747"/>
        <v>1</v>
      </c>
    </row>
    <row r="5312" spans="1:37" x14ac:dyDescent="0.35">
      <c r="A5312">
        <v>1</v>
      </c>
      <c r="B5312">
        <v>2</v>
      </c>
      <c r="C5312">
        <v>0</v>
      </c>
      <c r="D5312">
        <v>3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  <c r="K5312">
        <v>0</v>
      </c>
      <c r="L5312">
        <v>56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87.32</v>
      </c>
      <c r="AA5312">
        <v>1</v>
      </c>
      <c r="AB5312">
        <v>0</v>
      </c>
      <c r="AC5312">
        <f t="shared" si="739"/>
        <v>-2.2769520055049122</v>
      </c>
      <c r="AD5312">
        <f t="shared" si="740"/>
        <v>0.10259644402160516</v>
      </c>
      <c r="AE5312">
        <f t="shared" si="741"/>
        <v>9.3049859336926E-2</v>
      </c>
      <c r="AF5312">
        <f t="shared" si="742"/>
        <v>4.241658750450094E-2</v>
      </c>
      <c r="AG5312">
        <f t="shared" si="743"/>
        <v>0</v>
      </c>
      <c r="AH5312">
        <f t="shared" si="744"/>
        <v>0</v>
      </c>
      <c r="AI5312">
        <f t="shared" si="745"/>
        <v>0</v>
      </c>
      <c r="AJ5312">
        <f t="shared" si="746"/>
        <v>0</v>
      </c>
      <c r="AK5312">
        <f t="shared" si="747"/>
        <v>1</v>
      </c>
    </row>
    <row r="5313" spans="1:37" x14ac:dyDescent="0.35">
      <c r="A5313">
        <v>1</v>
      </c>
      <c r="B5313">
        <v>1</v>
      </c>
      <c r="C5313">
        <v>0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1</v>
      </c>
      <c r="W5313">
        <v>0</v>
      </c>
      <c r="X5313">
        <v>1</v>
      </c>
      <c r="Y5313">
        <v>1</v>
      </c>
      <c r="Z5313">
        <v>79</v>
      </c>
      <c r="AA5313">
        <v>1</v>
      </c>
      <c r="AB5313">
        <v>0</v>
      </c>
      <c r="AC5313">
        <f t="shared" si="739"/>
        <v>-5.0573801024537142</v>
      </c>
      <c r="AD5313">
        <f t="shared" si="740"/>
        <v>6.3622060252636163E-3</v>
      </c>
      <c r="AE5313">
        <f t="shared" si="741"/>
        <v>6.3219842589198934E-3</v>
      </c>
      <c r="AF5313">
        <f t="shared" si="742"/>
        <v>2.7543184600150564E-3</v>
      </c>
      <c r="AG5313">
        <f t="shared" si="743"/>
        <v>0</v>
      </c>
      <c r="AH5313">
        <f t="shared" si="744"/>
        <v>0</v>
      </c>
      <c r="AI5313">
        <f t="shared" si="745"/>
        <v>0</v>
      </c>
      <c r="AJ5313">
        <f t="shared" si="746"/>
        <v>0</v>
      </c>
      <c r="AK5313">
        <f t="shared" si="747"/>
        <v>1</v>
      </c>
    </row>
    <row r="5314" spans="1:37" x14ac:dyDescent="0.35">
      <c r="A5314">
        <v>1</v>
      </c>
      <c r="B5314">
        <v>3</v>
      </c>
      <c r="C5314">
        <v>0</v>
      </c>
      <c r="D5314">
        <v>4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  <c r="K5314">
        <v>0</v>
      </c>
      <c r="L5314">
        <v>220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114.75</v>
      </c>
      <c r="AA5314">
        <v>1</v>
      </c>
      <c r="AB5314">
        <v>1</v>
      </c>
      <c r="AC5314">
        <f t="shared" si="739"/>
        <v>-0.28257134651278681</v>
      </c>
      <c r="AD5314">
        <f t="shared" si="740"/>
        <v>0.75384285598165923</v>
      </c>
      <c r="AE5314">
        <f t="shared" si="741"/>
        <v>0.42982348926564407</v>
      </c>
      <c r="AF5314">
        <f t="shared" si="742"/>
        <v>0.36670985459677258</v>
      </c>
      <c r="AG5314">
        <f t="shared" si="743"/>
        <v>0</v>
      </c>
      <c r="AH5314">
        <f t="shared" si="744"/>
        <v>0</v>
      </c>
      <c r="AI5314">
        <f t="shared" si="745"/>
        <v>0</v>
      </c>
      <c r="AJ5314">
        <f t="shared" si="746"/>
        <v>1</v>
      </c>
      <c r="AK5314">
        <f t="shared" si="747"/>
        <v>0</v>
      </c>
    </row>
    <row r="5315" spans="1:37" x14ac:dyDescent="0.35">
      <c r="A5315">
        <v>1</v>
      </c>
      <c r="B5315">
        <v>2</v>
      </c>
      <c r="C5315">
        <v>0</v>
      </c>
      <c r="D5315">
        <v>3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36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112</v>
      </c>
      <c r="AA5315">
        <v>0</v>
      </c>
      <c r="AB5315">
        <v>0</v>
      </c>
      <c r="AC5315">
        <f t="shared" si="739"/>
        <v>-0.76088119576769264</v>
      </c>
      <c r="AD5315">
        <f t="shared" si="740"/>
        <v>0.467254502853303</v>
      </c>
      <c r="AE5315">
        <f t="shared" si="741"/>
        <v>0.31845497965394171</v>
      </c>
      <c r="AF5315">
        <f t="shared" si="742"/>
        <v>0.16650545099279568</v>
      </c>
      <c r="AG5315">
        <f t="shared" si="743"/>
        <v>0</v>
      </c>
      <c r="AH5315">
        <f t="shared" si="744"/>
        <v>0</v>
      </c>
      <c r="AI5315">
        <f t="shared" si="745"/>
        <v>0</v>
      </c>
      <c r="AJ5315">
        <f t="shared" si="746"/>
        <v>0</v>
      </c>
      <c r="AK5315">
        <f t="shared" si="747"/>
        <v>1</v>
      </c>
    </row>
    <row r="5316" spans="1:37" x14ac:dyDescent="0.35">
      <c r="A5316">
        <v>1</v>
      </c>
      <c r="B5316">
        <v>2</v>
      </c>
      <c r="C5316">
        <v>0</v>
      </c>
      <c r="D5316">
        <v>4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82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</v>
      </c>
      <c r="W5316">
        <v>0</v>
      </c>
      <c r="X5316">
        <v>0</v>
      </c>
      <c r="Y5316">
        <v>0</v>
      </c>
      <c r="Z5316">
        <v>72.25</v>
      </c>
      <c r="AA5316">
        <v>1</v>
      </c>
      <c r="AB5316">
        <v>1</v>
      </c>
      <c r="AC5316">
        <f t="shared" si="739"/>
        <v>-1.5050405840718513</v>
      </c>
      <c r="AD5316">
        <f t="shared" si="740"/>
        <v>0.22200828364898051</v>
      </c>
      <c r="AE5316">
        <f t="shared" si="741"/>
        <v>0.18167494166737741</v>
      </c>
      <c r="AF5316">
        <f t="shared" si="742"/>
        <v>0.74070497057898566</v>
      </c>
      <c r="AG5316">
        <f t="shared" si="743"/>
        <v>0</v>
      </c>
      <c r="AH5316">
        <f t="shared" si="744"/>
        <v>0</v>
      </c>
      <c r="AI5316">
        <f t="shared" si="745"/>
        <v>0</v>
      </c>
      <c r="AJ5316">
        <f t="shared" si="746"/>
        <v>1</v>
      </c>
      <c r="AK5316">
        <f t="shared" si="747"/>
        <v>0</v>
      </c>
    </row>
    <row r="5317" spans="1:37" x14ac:dyDescent="0.35">
      <c r="A5317">
        <v>1</v>
      </c>
      <c r="B5317">
        <v>2</v>
      </c>
      <c r="C5317">
        <v>0</v>
      </c>
      <c r="D5317">
        <v>3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37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105</v>
      </c>
      <c r="AA5317">
        <v>0</v>
      </c>
      <c r="AB5317">
        <v>0</v>
      </c>
      <c r="AC5317">
        <f t="shared" si="739"/>
        <v>-0.90467506062208436</v>
      </c>
      <c r="AD5317">
        <f t="shared" si="740"/>
        <v>0.40467335805071714</v>
      </c>
      <c r="AE5317">
        <f t="shared" si="741"/>
        <v>0.28809071926322249</v>
      </c>
      <c r="AF5317">
        <f t="shared" si="742"/>
        <v>0.1475753453879062</v>
      </c>
      <c r="AG5317">
        <f t="shared" si="743"/>
        <v>0</v>
      </c>
      <c r="AH5317">
        <f t="shared" si="744"/>
        <v>0</v>
      </c>
      <c r="AI5317">
        <f t="shared" si="745"/>
        <v>0</v>
      </c>
      <c r="AJ5317">
        <f t="shared" si="746"/>
        <v>0</v>
      </c>
      <c r="AK5317">
        <f t="shared" si="747"/>
        <v>1</v>
      </c>
    </row>
    <row r="5318" spans="1:37" x14ac:dyDescent="0.35">
      <c r="A5318">
        <v>1</v>
      </c>
      <c r="B5318">
        <v>2</v>
      </c>
      <c r="C5318">
        <v>0</v>
      </c>
      <c r="D5318">
        <v>3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72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60</v>
      </c>
      <c r="AA5318">
        <v>0</v>
      </c>
      <c r="AB5318">
        <v>0</v>
      </c>
      <c r="AC5318">
        <f t="shared" si="739"/>
        <v>-2.6512515054058232</v>
      </c>
      <c r="AD5318">
        <f t="shared" si="740"/>
        <v>7.0562847991570768E-2</v>
      </c>
      <c r="AE5318">
        <f t="shared" si="741"/>
        <v>6.5911915516170011E-2</v>
      </c>
      <c r="AF5318">
        <f t="shared" si="742"/>
        <v>2.9612167879641361E-2</v>
      </c>
      <c r="AG5318">
        <f t="shared" si="743"/>
        <v>0</v>
      </c>
      <c r="AH5318">
        <f t="shared" si="744"/>
        <v>0</v>
      </c>
      <c r="AI5318">
        <f t="shared" si="745"/>
        <v>0</v>
      </c>
      <c r="AJ5318">
        <f t="shared" si="746"/>
        <v>0</v>
      </c>
      <c r="AK5318">
        <f t="shared" si="747"/>
        <v>1</v>
      </c>
    </row>
    <row r="5319" spans="1:37" x14ac:dyDescent="0.35">
      <c r="A5319">
        <v>1</v>
      </c>
      <c r="B5319">
        <v>1</v>
      </c>
      <c r="C5319">
        <v>0</v>
      </c>
      <c r="D5319">
        <v>3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90</v>
      </c>
      <c r="AA5319">
        <v>0</v>
      </c>
      <c r="AB5319">
        <v>0</v>
      </c>
      <c r="AC5319">
        <f t="shared" si="739"/>
        <v>-2.2145861695404321</v>
      </c>
      <c r="AD5319">
        <f t="shared" si="740"/>
        <v>0.10919869464529634</v>
      </c>
      <c r="AE5319">
        <f t="shared" si="741"/>
        <v>9.8448271867301748E-2</v>
      </c>
      <c r="AF5319">
        <f t="shared" si="742"/>
        <v>4.5009349808926916E-2</v>
      </c>
      <c r="AG5319">
        <f t="shared" si="743"/>
        <v>0</v>
      </c>
      <c r="AH5319">
        <f t="shared" si="744"/>
        <v>0</v>
      </c>
      <c r="AI5319">
        <f t="shared" si="745"/>
        <v>0</v>
      </c>
      <c r="AJ5319">
        <f t="shared" si="746"/>
        <v>0</v>
      </c>
      <c r="AK5319">
        <f t="shared" si="747"/>
        <v>1</v>
      </c>
    </row>
    <row r="5320" spans="1:37" x14ac:dyDescent="0.35">
      <c r="A5320">
        <v>1</v>
      </c>
      <c r="B5320">
        <v>2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33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  <c r="AB5320">
        <v>0</v>
      </c>
      <c r="AC5320">
        <f t="shared" si="739"/>
        <v>-3.8150590082209517</v>
      </c>
      <c r="AD5320">
        <f t="shared" si="740"/>
        <v>2.2036414085687722E-2</v>
      </c>
      <c r="AE5320">
        <f t="shared" si="741"/>
        <v>2.1561280774326879E-2</v>
      </c>
      <c r="AF5320">
        <f t="shared" si="742"/>
        <v>9.4663695313245266E-3</v>
      </c>
      <c r="AG5320">
        <f t="shared" si="743"/>
        <v>0</v>
      </c>
      <c r="AH5320">
        <f t="shared" si="744"/>
        <v>0</v>
      </c>
      <c r="AI5320">
        <f t="shared" si="745"/>
        <v>0</v>
      </c>
      <c r="AJ5320">
        <f t="shared" si="746"/>
        <v>0</v>
      </c>
      <c r="AK5320">
        <f t="shared" si="747"/>
        <v>1</v>
      </c>
    </row>
    <row r="5321" spans="1:37" x14ac:dyDescent="0.35">
      <c r="A5321">
        <v>1</v>
      </c>
      <c r="B5321">
        <v>3</v>
      </c>
      <c r="C5321">
        <v>0</v>
      </c>
      <c r="D5321">
        <v>3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  <c r="K5321">
        <v>0</v>
      </c>
      <c r="L5321">
        <v>86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137.69999999999999</v>
      </c>
      <c r="AA5321">
        <v>1</v>
      </c>
      <c r="AB5321">
        <v>0</v>
      </c>
      <c r="AC5321">
        <f t="shared" si="739"/>
        <v>-0.31516080199993945</v>
      </c>
      <c r="AD5321">
        <f t="shared" si="740"/>
        <v>0.7296715321932139</v>
      </c>
      <c r="AE5321">
        <f t="shared" si="741"/>
        <v>0.42185554806928832</v>
      </c>
      <c r="AF5321">
        <f t="shared" si="742"/>
        <v>0.2379636376374496</v>
      </c>
      <c r="AG5321">
        <f t="shared" si="743"/>
        <v>0</v>
      </c>
      <c r="AH5321">
        <f t="shared" si="744"/>
        <v>0</v>
      </c>
      <c r="AI5321">
        <f t="shared" si="745"/>
        <v>0</v>
      </c>
      <c r="AJ5321">
        <f t="shared" si="746"/>
        <v>0</v>
      </c>
      <c r="AK5321">
        <f t="shared" si="747"/>
        <v>1</v>
      </c>
    </row>
    <row r="5322" spans="1:37" x14ac:dyDescent="0.35">
      <c r="A5322">
        <v>1</v>
      </c>
      <c r="B5322">
        <v>1</v>
      </c>
      <c r="C5322">
        <v>0</v>
      </c>
      <c r="D5322">
        <v>2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88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90.6</v>
      </c>
      <c r="AA5322">
        <v>0</v>
      </c>
      <c r="AB5322">
        <v>0</v>
      </c>
      <c r="AC5322">
        <f t="shared" si="739"/>
        <v>-0.8024748264848709</v>
      </c>
      <c r="AD5322">
        <f t="shared" si="740"/>
        <v>0.44821832777938225</v>
      </c>
      <c r="AE5322">
        <f t="shared" si="741"/>
        <v>0.30949637853752021</v>
      </c>
      <c r="AF5322">
        <f t="shared" si="742"/>
        <v>0.16083403934885893</v>
      </c>
      <c r="AG5322">
        <f t="shared" si="743"/>
        <v>0</v>
      </c>
      <c r="AH5322">
        <f t="shared" si="744"/>
        <v>0</v>
      </c>
      <c r="AI5322">
        <f t="shared" si="745"/>
        <v>0</v>
      </c>
      <c r="AJ5322">
        <f t="shared" si="746"/>
        <v>0</v>
      </c>
      <c r="AK5322">
        <f t="shared" si="747"/>
        <v>1</v>
      </c>
    </row>
    <row r="5323" spans="1:37" x14ac:dyDescent="0.35">
      <c r="A5323">
        <v>1</v>
      </c>
      <c r="B5323">
        <v>1</v>
      </c>
      <c r="C5323">
        <v>0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14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209</v>
      </c>
      <c r="AA5323">
        <v>0</v>
      </c>
      <c r="AB5323">
        <v>1</v>
      </c>
      <c r="AC5323">
        <f t="shared" si="739"/>
        <v>-0.45324079354557867</v>
      </c>
      <c r="AD5323">
        <f t="shared" si="740"/>
        <v>0.63556507523150607</v>
      </c>
      <c r="AE5323">
        <f t="shared" si="741"/>
        <v>0.38859051520254856</v>
      </c>
      <c r="AF5323">
        <f t="shared" si="742"/>
        <v>0.41050780395616887</v>
      </c>
      <c r="AG5323">
        <f t="shared" si="743"/>
        <v>0</v>
      </c>
      <c r="AH5323">
        <f t="shared" si="744"/>
        <v>0</v>
      </c>
      <c r="AI5323">
        <f t="shared" si="745"/>
        <v>0</v>
      </c>
      <c r="AJ5323">
        <f t="shared" si="746"/>
        <v>1</v>
      </c>
      <c r="AK5323">
        <f t="shared" si="747"/>
        <v>0</v>
      </c>
    </row>
    <row r="5324" spans="1:37" x14ac:dyDescent="0.35">
      <c r="A5324">
        <v>1</v>
      </c>
      <c r="B5324">
        <v>2</v>
      </c>
      <c r="C5324">
        <v>1</v>
      </c>
      <c r="D5324">
        <v>3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83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117.1</v>
      </c>
      <c r="AA5324">
        <v>0</v>
      </c>
      <c r="AB5324">
        <v>0</v>
      </c>
      <c r="AC5324">
        <f t="shared" si="739"/>
        <v>-0.9905305852688997</v>
      </c>
      <c r="AD5324">
        <f t="shared" si="740"/>
        <v>0.37137959019754385</v>
      </c>
      <c r="AE5324">
        <f t="shared" si="741"/>
        <v>0.27080728986498009</v>
      </c>
      <c r="AF5324">
        <f t="shared" si="742"/>
        <v>0.13715768171201448</v>
      </c>
      <c r="AG5324">
        <f t="shared" si="743"/>
        <v>0</v>
      </c>
      <c r="AH5324">
        <f t="shared" si="744"/>
        <v>0</v>
      </c>
      <c r="AI5324">
        <f t="shared" si="745"/>
        <v>0</v>
      </c>
      <c r="AJ5324">
        <f t="shared" si="746"/>
        <v>0</v>
      </c>
      <c r="AK5324">
        <f t="shared" si="747"/>
        <v>1</v>
      </c>
    </row>
    <row r="5325" spans="1:37" x14ac:dyDescent="0.35">
      <c r="A5325">
        <v>1</v>
      </c>
      <c r="B5325">
        <v>1</v>
      </c>
      <c r="C5325">
        <v>0</v>
      </c>
      <c r="D5325">
        <v>1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4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88</v>
      </c>
      <c r="AA5325">
        <v>1</v>
      </c>
      <c r="AB5325">
        <v>0</v>
      </c>
      <c r="AC5325">
        <f t="shared" si="739"/>
        <v>-4.3476278054949038</v>
      </c>
      <c r="AD5325">
        <f t="shared" si="740"/>
        <v>1.2937466394391183E-2</v>
      </c>
      <c r="AE5325">
        <f t="shared" si="741"/>
        <v>1.2772226147822171E-2</v>
      </c>
      <c r="AF5325">
        <f t="shared" si="742"/>
        <v>5.5826350561041654E-3</v>
      </c>
      <c r="AG5325">
        <f t="shared" si="743"/>
        <v>0</v>
      </c>
      <c r="AH5325">
        <f t="shared" si="744"/>
        <v>0</v>
      </c>
      <c r="AI5325">
        <f t="shared" si="745"/>
        <v>0</v>
      </c>
      <c r="AJ5325">
        <f t="shared" si="746"/>
        <v>0</v>
      </c>
      <c r="AK5325">
        <f t="shared" si="747"/>
        <v>1</v>
      </c>
    </row>
    <row r="5326" spans="1:37" x14ac:dyDescent="0.35">
      <c r="A5326">
        <v>1</v>
      </c>
      <c r="B5326">
        <v>1</v>
      </c>
      <c r="C5326">
        <v>0</v>
      </c>
      <c r="D5326">
        <v>1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6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79</v>
      </c>
      <c r="AA5326">
        <v>0</v>
      </c>
      <c r="AB5326">
        <v>0</v>
      </c>
      <c r="AC5326">
        <f t="shared" si="739"/>
        <v>-2.0538067891404483</v>
      </c>
      <c r="AD5326">
        <f t="shared" si="740"/>
        <v>0.12824576856247821</v>
      </c>
      <c r="AE5326">
        <f t="shared" si="741"/>
        <v>0.11366829119676544</v>
      </c>
      <c r="AF5326">
        <f t="shared" si="742"/>
        <v>5.240371339234981E-2</v>
      </c>
      <c r="AG5326">
        <f t="shared" si="743"/>
        <v>0</v>
      </c>
      <c r="AH5326">
        <f t="shared" si="744"/>
        <v>0</v>
      </c>
      <c r="AI5326">
        <f t="shared" si="745"/>
        <v>0</v>
      </c>
      <c r="AJ5326">
        <f t="shared" si="746"/>
        <v>0</v>
      </c>
      <c r="AK5326">
        <f t="shared" si="747"/>
        <v>1</v>
      </c>
    </row>
    <row r="5327" spans="1:37" x14ac:dyDescent="0.35">
      <c r="A5327">
        <v>1</v>
      </c>
      <c r="B5327">
        <v>2</v>
      </c>
      <c r="C5327">
        <v>0</v>
      </c>
      <c r="D5327">
        <v>3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15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78.03</v>
      </c>
      <c r="AA5327">
        <v>0</v>
      </c>
      <c r="AB5327">
        <v>0</v>
      </c>
      <c r="AC5327">
        <f t="shared" si="739"/>
        <v>-2.1336667629409414</v>
      </c>
      <c r="AD5327">
        <f t="shared" si="740"/>
        <v>0.11840234358440267</v>
      </c>
      <c r="AE5327">
        <f t="shared" si="741"/>
        <v>0.10586739581118125</v>
      </c>
      <c r="AF5327">
        <f t="shared" si="742"/>
        <v>4.8598068455886899E-2</v>
      </c>
      <c r="AG5327">
        <f t="shared" si="743"/>
        <v>0</v>
      </c>
      <c r="AH5327">
        <f t="shared" si="744"/>
        <v>0</v>
      </c>
      <c r="AI5327">
        <f t="shared" si="745"/>
        <v>0</v>
      </c>
      <c r="AJ5327">
        <f t="shared" si="746"/>
        <v>0</v>
      </c>
      <c r="AK5327">
        <f t="shared" si="747"/>
        <v>1</v>
      </c>
    </row>
    <row r="5328" spans="1:37" x14ac:dyDescent="0.35">
      <c r="A5328">
        <v>1</v>
      </c>
      <c r="B5328">
        <v>2</v>
      </c>
      <c r="C5328">
        <v>0</v>
      </c>
      <c r="D5328">
        <v>1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8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119</v>
      </c>
      <c r="AA5328">
        <v>1</v>
      </c>
      <c r="AB5328">
        <v>0</v>
      </c>
      <c r="AC5328">
        <f t="shared" si="739"/>
        <v>-2.6204689748445338</v>
      </c>
      <c r="AD5328">
        <f t="shared" si="740"/>
        <v>7.276872812094444E-2</v>
      </c>
      <c r="AE5328">
        <f t="shared" si="741"/>
        <v>6.7832633645469639E-2</v>
      </c>
      <c r="AF5328">
        <f t="shared" si="742"/>
        <v>3.0506105072419323E-2</v>
      </c>
      <c r="AG5328">
        <f t="shared" si="743"/>
        <v>0</v>
      </c>
      <c r="AH5328">
        <f t="shared" si="744"/>
        <v>0</v>
      </c>
      <c r="AI5328">
        <f t="shared" si="745"/>
        <v>0</v>
      </c>
      <c r="AJ5328">
        <f t="shared" si="746"/>
        <v>0</v>
      </c>
      <c r="AK5328">
        <f t="shared" si="747"/>
        <v>1</v>
      </c>
    </row>
    <row r="5329" spans="1:37" x14ac:dyDescent="0.35">
      <c r="A5329">
        <v>1</v>
      </c>
      <c r="B5329">
        <v>2</v>
      </c>
      <c r="C5329">
        <v>0</v>
      </c>
      <c r="D5329">
        <v>1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30</v>
      </c>
      <c r="M5329">
        <v>0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98.1</v>
      </c>
      <c r="AA5329">
        <v>0</v>
      </c>
      <c r="AB5329">
        <v>1</v>
      </c>
      <c r="AC5329">
        <f t="shared" ref="AC5329:AC5392" si="748">SUMPRODUCT($A$14:$AA$14,A5329:AA5329)</f>
        <v>-1.3227458057721306</v>
      </c>
      <c r="AD5329">
        <f t="shared" ref="AD5329:AD5392" si="749">EXP(AC5329)</f>
        <v>0.26640280641724307</v>
      </c>
      <c r="AE5329">
        <f t="shared" ref="AE5329:AE5392" si="750">AD5329/(AD5329+1)</f>
        <v>0.21036182569029388</v>
      </c>
      <c r="AF5329">
        <f t="shared" ref="AF5329:AF5392" si="751">-AB5329*LOG(AE5329)-(1-AB5329)*LOG(1-AE5329)</f>
        <v>0.6770330686829783</v>
      </c>
      <c r="AG5329">
        <f t="shared" ref="AG5329:AG5392" si="752">IF(AE5329&gt;$AG$14,1,0)</f>
        <v>0</v>
      </c>
      <c r="AH5329">
        <f t="shared" ref="AH5329:AH5392" si="753">IF(AND(AB5329=1,AG5329=1),1,0)</f>
        <v>0</v>
      </c>
      <c r="AI5329">
        <f t="shared" ref="AI5329:AI5392" si="754">IF(AND(AB5329=0,AG5329=1),1,0)</f>
        <v>0</v>
      </c>
      <c r="AJ5329">
        <f t="shared" ref="AJ5329:AJ5392" si="755">IF(AND(AB5329=1,AG5329=0),1,0)</f>
        <v>1</v>
      </c>
      <c r="AK5329">
        <f t="shared" ref="AK5329:AK5392" si="756">IF(AND(AB5329=0,AG5329=0),1,0)</f>
        <v>0</v>
      </c>
    </row>
    <row r="5330" spans="1:37" x14ac:dyDescent="0.35">
      <c r="A5330">
        <v>1</v>
      </c>
      <c r="B5330">
        <v>2</v>
      </c>
      <c r="C5330">
        <v>1</v>
      </c>
      <c r="D5330">
        <v>5</v>
      </c>
      <c r="E5330">
        <v>1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128</v>
      </c>
      <c r="AA5330">
        <v>2</v>
      </c>
      <c r="AB5330">
        <v>0</v>
      </c>
      <c r="AC5330">
        <f t="shared" si="748"/>
        <v>-3.438575743603089</v>
      </c>
      <c r="AD5330">
        <f t="shared" si="749"/>
        <v>3.2110386198207004E-2</v>
      </c>
      <c r="AE5330">
        <f t="shared" si="750"/>
        <v>3.1111387529473525E-2</v>
      </c>
      <c r="AF5330">
        <f t="shared" si="751"/>
        <v>1.3726148408464018E-2</v>
      </c>
      <c r="AG5330">
        <f t="shared" si="752"/>
        <v>0</v>
      </c>
      <c r="AH5330">
        <f t="shared" si="753"/>
        <v>0</v>
      </c>
      <c r="AI5330">
        <f t="shared" si="754"/>
        <v>0</v>
      </c>
      <c r="AJ5330">
        <f t="shared" si="755"/>
        <v>0</v>
      </c>
      <c r="AK5330">
        <f t="shared" si="756"/>
        <v>1</v>
      </c>
    </row>
    <row r="5331" spans="1:37" x14ac:dyDescent="0.35">
      <c r="A5331">
        <v>1</v>
      </c>
      <c r="B5331">
        <v>2</v>
      </c>
      <c r="C5331">
        <v>0</v>
      </c>
      <c r="D5331">
        <v>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289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67</v>
      </c>
      <c r="AA5331">
        <v>0</v>
      </c>
      <c r="AB5331">
        <v>0</v>
      </c>
      <c r="AC5331">
        <f t="shared" si="748"/>
        <v>1.4348482945308847</v>
      </c>
      <c r="AD5331">
        <f t="shared" si="749"/>
        <v>4.1990079479957725</v>
      </c>
      <c r="AE5331">
        <f t="shared" si="750"/>
        <v>0.80765561237783801</v>
      </c>
      <c r="AF5331">
        <f t="shared" si="751"/>
        <v>0.71592048136280972</v>
      </c>
      <c r="AG5331">
        <f t="shared" si="752"/>
        <v>1</v>
      </c>
      <c r="AH5331">
        <f t="shared" si="753"/>
        <v>0</v>
      </c>
      <c r="AI5331">
        <f t="shared" si="754"/>
        <v>1</v>
      </c>
      <c r="AJ5331">
        <f t="shared" si="755"/>
        <v>0</v>
      </c>
      <c r="AK5331">
        <f t="shared" si="756"/>
        <v>0</v>
      </c>
    </row>
    <row r="5332" spans="1:37" x14ac:dyDescent="0.35">
      <c r="A5332">
        <v>1</v>
      </c>
      <c r="B5332">
        <v>3</v>
      </c>
      <c r="C5332">
        <v>0</v>
      </c>
      <c r="D5332">
        <v>3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  <c r="K5332">
        <v>0</v>
      </c>
      <c r="L5332">
        <v>98</v>
      </c>
      <c r="M5332">
        <v>0</v>
      </c>
      <c r="N5332">
        <v>0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115.6</v>
      </c>
      <c r="AA5332">
        <v>1</v>
      </c>
      <c r="AB5332">
        <v>0</v>
      </c>
      <c r="AC5332">
        <f t="shared" si="748"/>
        <v>-0.40929182889145643</v>
      </c>
      <c r="AD5332">
        <f t="shared" si="749"/>
        <v>0.66412039452133043</v>
      </c>
      <c r="AE5332">
        <f t="shared" si="750"/>
        <v>0.39908193944847292</v>
      </c>
      <c r="AF5332">
        <f t="shared" si="751"/>
        <v>0.2211847430994294</v>
      </c>
      <c r="AG5332">
        <f t="shared" si="752"/>
        <v>0</v>
      </c>
      <c r="AH5332">
        <f t="shared" si="753"/>
        <v>0</v>
      </c>
      <c r="AI5332">
        <f t="shared" si="754"/>
        <v>0</v>
      </c>
      <c r="AJ5332">
        <f t="shared" si="755"/>
        <v>0</v>
      </c>
      <c r="AK5332">
        <f t="shared" si="756"/>
        <v>1</v>
      </c>
    </row>
    <row r="5333" spans="1:37" x14ac:dyDescent="0.35">
      <c r="A5333">
        <v>1</v>
      </c>
      <c r="B5333">
        <v>2</v>
      </c>
      <c r="C5333">
        <v>0</v>
      </c>
      <c r="D5333">
        <v>2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45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80.3</v>
      </c>
      <c r="AA5333">
        <v>0</v>
      </c>
      <c r="AB5333">
        <v>0</v>
      </c>
      <c r="AC5333">
        <f t="shared" si="748"/>
        <v>-3.4712246411623484</v>
      </c>
      <c r="AD5333">
        <f t="shared" si="749"/>
        <v>3.1078946788761771E-2</v>
      </c>
      <c r="AE5333">
        <f t="shared" si="750"/>
        <v>3.0142160195934006E-2</v>
      </c>
      <c r="AF5333">
        <f t="shared" si="751"/>
        <v>1.3291919252568842E-2</v>
      </c>
      <c r="AG5333">
        <f t="shared" si="752"/>
        <v>0</v>
      </c>
      <c r="AH5333">
        <f t="shared" si="753"/>
        <v>0</v>
      </c>
      <c r="AI5333">
        <f t="shared" si="754"/>
        <v>0</v>
      </c>
      <c r="AJ5333">
        <f t="shared" si="755"/>
        <v>0</v>
      </c>
      <c r="AK5333">
        <f t="shared" si="756"/>
        <v>1</v>
      </c>
    </row>
    <row r="5334" spans="1:37" x14ac:dyDescent="0.35">
      <c r="A5334">
        <v>1</v>
      </c>
      <c r="B5334">
        <v>2</v>
      </c>
      <c r="C5334">
        <v>0</v>
      </c>
      <c r="D5334">
        <v>4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116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72</v>
      </c>
      <c r="AA5334">
        <v>0</v>
      </c>
      <c r="AB5334">
        <v>1</v>
      </c>
      <c r="AC5334">
        <f t="shared" si="748"/>
        <v>0.43137706905079454</v>
      </c>
      <c r="AD5334">
        <f t="shared" si="749"/>
        <v>1.5393758915418034</v>
      </c>
      <c r="AE5334">
        <f t="shared" si="750"/>
        <v>0.60620245181864674</v>
      </c>
      <c r="AF5334">
        <f t="shared" si="751"/>
        <v>0.217382311437292</v>
      </c>
      <c r="AG5334">
        <f t="shared" si="752"/>
        <v>1</v>
      </c>
      <c r="AH5334">
        <f t="shared" si="753"/>
        <v>1</v>
      </c>
      <c r="AI5334">
        <f t="shared" si="754"/>
        <v>0</v>
      </c>
      <c r="AJ5334">
        <f t="shared" si="755"/>
        <v>0</v>
      </c>
      <c r="AK5334">
        <f t="shared" si="756"/>
        <v>0</v>
      </c>
    </row>
    <row r="5335" spans="1:37" x14ac:dyDescent="0.35">
      <c r="A5335">
        <v>1</v>
      </c>
      <c r="B5335">
        <v>2</v>
      </c>
      <c r="C5335">
        <v>0</v>
      </c>
      <c r="D5335">
        <v>1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1</v>
      </c>
      <c r="W5335">
        <v>0</v>
      </c>
      <c r="X5335">
        <v>0</v>
      </c>
      <c r="Y5335">
        <v>0</v>
      </c>
      <c r="Z5335">
        <v>85</v>
      </c>
      <c r="AA5335">
        <v>2</v>
      </c>
      <c r="AB5335">
        <v>0</v>
      </c>
      <c r="AC5335">
        <f t="shared" si="748"/>
        <v>-3.7347196829989331</v>
      </c>
      <c r="AD5335">
        <f t="shared" si="749"/>
        <v>2.3879864062503121E-2</v>
      </c>
      <c r="AE5335">
        <f t="shared" si="750"/>
        <v>2.3322915998908018E-2</v>
      </c>
      <c r="AF5335">
        <f t="shared" si="751"/>
        <v>1.0249002112929187E-2</v>
      </c>
      <c r="AG5335">
        <f t="shared" si="752"/>
        <v>0</v>
      </c>
      <c r="AH5335">
        <f t="shared" si="753"/>
        <v>0</v>
      </c>
      <c r="AI5335">
        <f t="shared" si="754"/>
        <v>0</v>
      </c>
      <c r="AJ5335">
        <f t="shared" si="755"/>
        <v>0</v>
      </c>
      <c r="AK5335">
        <f t="shared" si="756"/>
        <v>1</v>
      </c>
    </row>
    <row r="5336" spans="1:37" x14ac:dyDescent="0.35">
      <c r="A5336">
        <v>1</v>
      </c>
      <c r="B5336">
        <v>2</v>
      </c>
      <c r="C5336">
        <v>0</v>
      </c>
      <c r="D5336">
        <v>4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162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99.45</v>
      </c>
      <c r="AA5336">
        <v>1</v>
      </c>
      <c r="AB5336">
        <v>0</v>
      </c>
      <c r="AC5336">
        <f t="shared" si="748"/>
        <v>-0.14919265228903367</v>
      </c>
      <c r="AD5336">
        <f t="shared" si="749"/>
        <v>0.86140314762431325</v>
      </c>
      <c r="AE5336">
        <f t="shared" si="750"/>
        <v>0.46277086654963051</v>
      </c>
      <c r="AF5336">
        <f t="shared" si="751"/>
        <v>0.2698404439674672</v>
      </c>
      <c r="AG5336">
        <f t="shared" si="752"/>
        <v>0</v>
      </c>
      <c r="AH5336">
        <f t="shared" si="753"/>
        <v>0</v>
      </c>
      <c r="AI5336">
        <f t="shared" si="754"/>
        <v>0</v>
      </c>
      <c r="AJ5336">
        <f t="shared" si="755"/>
        <v>0</v>
      </c>
      <c r="AK5336">
        <f t="shared" si="756"/>
        <v>1</v>
      </c>
    </row>
    <row r="5337" spans="1:37" x14ac:dyDescent="0.35">
      <c r="A5337">
        <v>1</v>
      </c>
      <c r="B5337">
        <v>3</v>
      </c>
      <c r="C5337">
        <v>0</v>
      </c>
      <c r="D5337">
        <v>2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119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146.69999999999999</v>
      </c>
      <c r="AA5337">
        <v>2</v>
      </c>
      <c r="AB5337">
        <v>0</v>
      </c>
      <c r="AC5337">
        <f t="shared" si="748"/>
        <v>-1.0829271886567438</v>
      </c>
      <c r="AD5337">
        <f t="shared" si="749"/>
        <v>0.33860291895666655</v>
      </c>
      <c r="AE5337">
        <f t="shared" si="750"/>
        <v>0.25295247318045616</v>
      </c>
      <c r="AF5337">
        <f t="shared" si="751"/>
        <v>0.12665176769078262</v>
      </c>
      <c r="AG5337">
        <f t="shared" si="752"/>
        <v>0</v>
      </c>
      <c r="AH5337">
        <f t="shared" si="753"/>
        <v>0</v>
      </c>
      <c r="AI5337">
        <f t="shared" si="754"/>
        <v>0</v>
      </c>
      <c r="AJ5337">
        <f t="shared" si="755"/>
        <v>0</v>
      </c>
      <c r="AK5337">
        <f t="shared" si="756"/>
        <v>1</v>
      </c>
    </row>
    <row r="5338" spans="1:37" x14ac:dyDescent="0.35">
      <c r="A5338">
        <v>1</v>
      </c>
      <c r="B5338">
        <v>1</v>
      </c>
      <c r="C5338">
        <v>0</v>
      </c>
      <c r="D5338">
        <v>3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50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</v>
      </c>
      <c r="W5338">
        <v>0</v>
      </c>
      <c r="X5338">
        <v>0</v>
      </c>
      <c r="Y5338">
        <v>0</v>
      </c>
      <c r="Z5338">
        <v>86.4</v>
      </c>
      <c r="AA5338">
        <v>2</v>
      </c>
      <c r="AB5338">
        <v>0</v>
      </c>
      <c r="AC5338">
        <f t="shared" si="748"/>
        <v>-2.9928390222108137</v>
      </c>
      <c r="AD5338">
        <f t="shared" si="749"/>
        <v>5.0144872041714368E-2</v>
      </c>
      <c r="AE5338">
        <f t="shared" si="750"/>
        <v>4.7750432703843639E-2</v>
      </c>
      <c r="AF5338">
        <f t="shared" si="751"/>
        <v>2.1249216011131965E-2</v>
      </c>
      <c r="AG5338">
        <f t="shared" si="752"/>
        <v>0</v>
      </c>
      <c r="AH5338">
        <f t="shared" si="753"/>
        <v>0</v>
      </c>
      <c r="AI5338">
        <f t="shared" si="754"/>
        <v>0</v>
      </c>
      <c r="AJ5338">
        <f t="shared" si="755"/>
        <v>0</v>
      </c>
      <c r="AK5338">
        <f t="shared" si="756"/>
        <v>1</v>
      </c>
    </row>
    <row r="5339" spans="1:37" x14ac:dyDescent="0.35">
      <c r="A5339">
        <v>1</v>
      </c>
      <c r="B5339">
        <v>2</v>
      </c>
      <c r="C5339">
        <v>0</v>
      </c>
      <c r="D5339">
        <v>4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30</v>
      </c>
      <c r="M5339">
        <v>0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92.9</v>
      </c>
      <c r="AA5339">
        <v>1</v>
      </c>
      <c r="AB5339">
        <v>0</v>
      </c>
      <c r="AC5339">
        <f t="shared" si="748"/>
        <v>-3.0931590917381184</v>
      </c>
      <c r="AD5339">
        <f t="shared" si="749"/>
        <v>4.5358436369071352E-2</v>
      </c>
      <c r="AE5339">
        <f t="shared" si="750"/>
        <v>4.3390319330677149E-2</v>
      </c>
      <c r="AF5339">
        <f t="shared" si="751"/>
        <v>1.9265228481831272E-2</v>
      </c>
      <c r="AG5339">
        <f t="shared" si="752"/>
        <v>0</v>
      </c>
      <c r="AH5339">
        <f t="shared" si="753"/>
        <v>0</v>
      </c>
      <c r="AI5339">
        <f t="shared" si="754"/>
        <v>0</v>
      </c>
      <c r="AJ5339">
        <f t="shared" si="755"/>
        <v>0</v>
      </c>
      <c r="AK5339">
        <f t="shared" si="756"/>
        <v>1</v>
      </c>
    </row>
    <row r="5340" spans="1:37" x14ac:dyDescent="0.35">
      <c r="A5340">
        <v>1</v>
      </c>
      <c r="B5340">
        <v>1</v>
      </c>
      <c r="C5340">
        <v>0</v>
      </c>
      <c r="D5340">
        <v>1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10</v>
      </c>
      <c r="M5340">
        <v>0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95</v>
      </c>
      <c r="AA5340">
        <v>0</v>
      </c>
      <c r="AB5340">
        <v>1</v>
      </c>
      <c r="AC5340">
        <f t="shared" si="748"/>
        <v>-1.2001573418388269</v>
      </c>
      <c r="AD5340">
        <f t="shared" si="749"/>
        <v>0.30114682518911062</v>
      </c>
      <c r="AE5340">
        <f t="shared" si="750"/>
        <v>0.2314472274451744</v>
      </c>
      <c r="AF5340">
        <f t="shared" si="751"/>
        <v>0.63554801735459288</v>
      </c>
      <c r="AG5340">
        <f t="shared" si="752"/>
        <v>0</v>
      </c>
      <c r="AH5340">
        <f t="shared" si="753"/>
        <v>0</v>
      </c>
      <c r="AI5340">
        <f t="shared" si="754"/>
        <v>0</v>
      </c>
      <c r="AJ5340">
        <f t="shared" si="755"/>
        <v>1</v>
      </c>
      <c r="AK5340">
        <f t="shared" si="756"/>
        <v>0</v>
      </c>
    </row>
    <row r="5341" spans="1:37" x14ac:dyDescent="0.35">
      <c r="A5341">
        <v>1</v>
      </c>
      <c r="B5341">
        <v>2</v>
      </c>
      <c r="C5341">
        <v>0</v>
      </c>
      <c r="D5341">
        <v>3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279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110</v>
      </c>
      <c r="AA5341">
        <v>0</v>
      </c>
      <c r="AB5341">
        <v>1</v>
      </c>
      <c r="AC5341">
        <f t="shared" si="748"/>
        <v>2.4650324229724903</v>
      </c>
      <c r="AD5341">
        <f t="shared" si="749"/>
        <v>11.763863565221813</v>
      </c>
      <c r="AE5341">
        <f t="shared" si="750"/>
        <v>0.92165381626886567</v>
      </c>
      <c r="AF5341">
        <f t="shared" si="751"/>
        <v>3.5432174300386234E-2</v>
      </c>
      <c r="AG5341">
        <f t="shared" si="752"/>
        <v>1</v>
      </c>
      <c r="AH5341">
        <f t="shared" si="753"/>
        <v>1</v>
      </c>
      <c r="AI5341">
        <f t="shared" si="754"/>
        <v>0</v>
      </c>
      <c r="AJ5341">
        <f t="shared" si="755"/>
        <v>0</v>
      </c>
      <c r="AK5341">
        <f t="shared" si="756"/>
        <v>0</v>
      </c>
    </row>
    <row r="5342" spans="1:37" x14ac:dyDescent="0.35">
      <c r="A5342">
        <v>1</v>
      </c>
      <c r="B5342">
        <v>2</v>
      </c>
      <c r="C5342">
        <v>1</v>
      </c>
      <c r="D5342">
        <v>4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</v>
      </c>
      <c r="L5342">
        <v>156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158.94999999999999</v>
      </c>
      <c r="AA5342">
        <v>1</v>
      </c>
      <c r="AB5342">
        <v>1</v>
      </c>
      <c r="AC5342">
        <f t="shared" si="748"/>
        <v>0.15944580114612172</v>
      </c>
      <c r="AD5342">
        <f t="shared" si="749"/>
        <v>1.1728606927927403</v>
      </c>
      <c r="AE5342">
        <f t="shared" si="750"/>
        <v>0.53977721474876639</v>
      </c>
      <c r="AF5342">
        <f t="shared" si="751"/>
        <v>0.26778545197241216</v>
      </c>
      <c r="AG5342">
        <f t="shared" si="752"/>
        <v>1</v>
      </c>
      <c r="AH5342">
        <f t="shared" si="753"/>
        <v>1</v>
      </c>
      <c r="AI5342">
        <f t="shared" si="754"/>
        <v>0</v>
      </c>
      <c r="AJ5342">
        <f t="shared" si="755"/>
        <v>0</v>
      </c>
      <c r="AK5342">
        <f t="shared" si="756"/>
        <v>0</v>
      </c>
    </row>
    <row r="5343" spans="1:37" x14ac:dyDescent="0.35">
      <c r="A5343">
        <v>1</v>
      </c>
      <c r="B5343">
        <v>1</v>
      </c>
      <c r="C5343">
        <v>0</v>
      </c>
      <c r="D5343">
        <v>4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116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60</v>
      </c>
      <c r="AA5343">
        <v>0</v>
      </c>
      <c r="AB5343">
        <v>1</v>
      </c>
      <c r="AC5343">
        <f t="shared" si="748"/>
        <v>4.182574220126245E-4</v>
      </c>
      <c r="AD5343">
        <f t="shared" si="749"/>
        <v>1.0004183449038444</v>
      </c>
      <c r="AE5343">
        <f t="shared" si="750"/>
        <v>0.50010456435397876</v>
      </c>
      <c r="AF5343">
        <f t="shared" si="751"/>
        <v>0.30093918171567857</v>
      </c>
      <c r="AG5343">
        <f t="shared" si="752"/>
        <v>1</v>
      </c>
      <c r="AH5343">
        <f t="shared" si="753"/>
        <v>1</v>
      </c>
      <c r="AI5343">
        <f t="shared" si="754"/>
        <v>0</v>
      </c>
      <c r="AJ5343">
        <f t="shared" si="755"/>
        <v>0</v>
      </c>
      <c r="AK5343">
        <f t="shared" si="756"/>
        <v>0</v>
      </c>
    </row>
    <row r="5344" spans="1:37" x14ac:dyDescent="0.35">
      <c r="A5344">
        <v>1</v>
      </c>
      <c r="B5344">
        <v>1</v>
      </c>
      <c r="C5344">
        <v>0</v>
      </c>
      <c r="D5344">
        <v>3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176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116.1</v>
      </c>
      <c r="AA5344">
        <v>0</v>
      </c>
      <c r="AB5344">
        <v>1</v>
      </c>
      <c r="AC5344">
        <f t="shared" si="748"/>
        <v>0.72729270636944809</v>
      </c>
      <c r="AD5344">
        <f t="shared" si="749"/>
        <v>2.0694703528922709</v>
      </c>
      <c r="AE5344">
        <f t="shared" si="750"/>
        <v>0.6742108947044464</v>
      </c>
      <c r="AF5344">
        <f t="shared" si="751"/>
        <v>0.17120423390968625</v>
      </c>
      <c r="AG5344">
        <f t="shared" si="752"/>
        <v>1</v>
      </c>
      <c r="AH5344">
        <f t="shared" si="753"/>
        <v>1</v>
      </c>
      <c r="AI5344">
        <f t="shared" si="754"/>
        <v>0</v>
      </c>
      <c r="AJ5344">
        <f t="shared" si="755"/>
        <v>0</v>
      </c>
      <c r="AK5344">
        <f t="shared" si="756"/>
        <v>0</v>
      </c>
    </row>
    <row r="5345" spans="1:37" x14ac:dyDescent="0.35">
      <c r="A5345">
        <v>1</v>
      </c>
      <c r="B5345">
        <v>2</v>
      </c>
      <c r="C5345">
        <v>0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13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100</v>
      </c>
      <c r="AA5345">
        <v>1</v>
      </c>
      <c r="AB5345">
        <v>1</v>
      </c>
      <c r="AC5345">
        <f t="shared" si="748"/>
        <v>-2.9800002976722793</v>
      </c>
      <c r="AD5345">
        <f t="shared" si="749"/>
        <v>5.0792818745282124E-2</v>
      </c>
      <c r="AE5345">
        <f t="shared" si="750"/>
        <v>4.8337615026654054E-2</v>
      </c>
      <c r="AF5345">
        <f t="shared" si="751"/>
        <v>1.3157147814483492</v>
      </c>
      <c r="AG5345">
        <f t="shared" si="752"/>
        <v>0</v>
      </c>
      <c r="AH5345">
        <f t="shared" si="753"/>
        <v>0</v>
      </c>
      <c r="AI5345">
        <f t="shared" si="754"/>
        <v>0</v>
      </c>
      <c r="AJ5345">
        <f t="shared" si="755"/>
        <v>1</v>
      </c>
      <c r="AK5345">
        <f t="shared" si="756"/>
        <v>0</v>
      </c>
    </row>
    <row r="5346" spans="1:37" x14ac:dyDescent="0.35">
      <c r="A5346">
        <v>1</v>
      </c>
      <c r="B5346">
        <v>2</v>
      </c>
      <c r="C5346">
        <v>0</v>
      </c>
      <c r="D5346">
        <v>4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119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114.3</v>
      </c>
      <c r="AA5346">
        <v>1</v>
      </c>
      <c r="AB5346">
        <v>0</v>
      </c>
      <c r="AC5346">
        <f t="shared" si="748"/>
        <v>-0.50685104230823086</v>
      </c>
      <c r="AD5346">
        <f t="shared" si="749"/>
        <v>0.60238949434899369</v>
      </c>
      <c r="AE5346">
        <f t="shared" si="750"/>
        <v>0.37593200434313118</v>
      </c>
      <c r="AF5346">
        <f t="shared" si="751"/>
        <v>0.20476808895575355</v>
      </c>
      <c r="AG5346">
        <f t="shared" si="752"/>
        <v>0</v>
      </c>
      <c r="AH5346">
        <f t="shared" si="753"/>
        <v>0</v>
      </c>
      <c r="AI5346">
        <f t="shared" si="754"/>
        <v>0</v>
      </c>
      <c r="AJ5346">
        <f t="shared" si="755"/>
        <v>0</v>
      </c>
      <c r="AK5346">
        <f t="shared" si="756"/>
        <v>1</v>
      </c>
    </row>
    <row r="5347" spans="1:37" x14ac:dyDescent="0.35">
      <c r="A5347">
        <v>1</v>
      </c>
      <c r="B5347">
        <v>1</v>
      </c>
      <c r="C5347">
        <v>0</v>
      </c>
      <c r="D5347">
        <v>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65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100</v>
      </c>
      <c r="AA5347">
        <v>1</v>
      </c>
      <c r="AB5347">
        <v>0</v>
      </c>
      <c r="AC5347">
        <f t="shared" si="748"/>
        <v>-2.0150602100924999</v>
      </c>
      <c r="AD5347">
        <f t="shared" si="749"/>
        <v>0.13331237637378598</v>
      </c>
      <c r="AE5347">
        <f t="shared" si="750"/>
        <v>0.11763074254985217</v>
      </c>
      <c r="AF5347">
        <f t="shared" si="751"/>
        <v>5.434963152020468E-2</v>
      </c>
      <c r="AG5347">
        <f t="shared" si="752"/>
        <v>0</v>
      </c>
      <c r="AH5347">
        <f t="shared" si="753"/>
        <v>0</v>
      </c>
      <c r="AI5347">
        <f t="shared" si="754"/>
        <v>0</v>
      </c>
      <c r="AJ5347">
        <f t="shared" si="755"/>
        <v>0</v>
      </c>
      <c r="AK5347">
        <f t="shared" si="756"/>
        <v>1</v>
      </c>
    </row>
    <row r="5348" spans="1:37" x14ac:dyDescent="0.35">
      <c r="A5348">
        <v>1</v>
      </c>
      <c r="B5348">
        <v>2</v>
      </c>
      <c r="C5348">
        <v>0</v>
      </c>
      <c r="D5348">
        <v>2</v>
      </c>
      <c r="E5348">
        <v>0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35</v>
      </c>
      <c r="M5348">
        <v>1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69.53</v>
      </c>
      <c r="AA5348">
        <v>0</v>
      </c>
      <c r="AB5348">
        <v>0</v>
      </c>
      <c r="AC5348">
        <f t="shared" si="748"/>
        <v>-0.84548517880367591</v>
      </c>
      <c r="AD5348">
        <f t="shared" si="749"/>
        <v>0.42934899663596943</v>
      </c>
      <c r="AE5348">
        <f t="shared" si="750"/>
        <v>0.30038080108249254</v>
      </c>
      <c r="AF5348">
        <f t="shared" si="751"/>
        <v>0.15513828114086584</v>
      </c>
      <c r="AG5348">
        <f t="shared" si="752"/>
        <v>0</v>
      </c>
      <c r="AH5348">
        <f t="shared" si="753"/>
        <v>0</v>
      </c>
      <c r="AI5348">
        <f t="shared" si="754"/>
        <v>0</v>
      </c>
      <c r="AJ5348">
        <f t="shared" si="755"/>
        <v>0</v>
      </c>
      <c r="AK5348">
        <f t="shared" si="756"/>
        <v>1</v>
      </c>
    </row>
    <row r="5349" spans="1:37" x14ac:dyDescent="0.35">
      <c r="A5349">
        <v>1</v>
      </c>
      <c r="B5349">
        <v>2</v>
      </c>
      <c r="C5349">
        <v>0</v>
      </c>
      <c r="D5349">
        <v>4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60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112.95</v>
      </c>
      <c r="AA5349">
        <v>1</v>
      </c>
      <c r="AB5349">
        <v>0</v>
      </c>
      <c r="AC5349">
        <f t="shared" si="748"/>
        <v>-1.2188634378705299</v>
      </c>
      <c r="AD5349">
        <f t="shared" si="749"/>
        <v>0.29556590510872882</v>
      </c>
      <c r="AE5349">
        <f t="shared" si="750"/>
        <v>0.2281365262417305</v>
      </c>
      <c r="AF5349">
        <f t="shared" si="751"/>
        <v>0.11245951033383528</v>
      </c>
      <c r="AG5349">
        <f t="shared" si="752"/>
        <v>0</v>
      </c>
      <c r="AH5349">
        <f t="shared" si="753"/>
        <v>0</v>
      </c>
      <c r="AI5349">
        <f t="shared" si="754"/>
        <v>0</v>
      </c>
      <c r="AJ5349">
        <f t="shared" si="755"/>
        <v>0</v>
      </c>
      <c r="AK5349">
        <f t="shared" si="756"/>
        <v>1</v>
      </c>
    </row>
    <row r="5350" spans="1:37" x14ac:dyDescent="0.35">
      <c r="A5350">
        <v>1</v>
      </c>
      <c r="B5350">
        <v>2</v>
      </c>
      <c r="C5350">
        <v>0</v>
      </c>
      <c r="D5350">
        <v>4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96.3</v>
      </c>
      <c r="AA5350">
        <v>1</v>
      </c>
      <c r="AB5350">
        <v>0</v>
      </c>
      <c r="AC5350">
        <f t="shared" si="748"/>
        <v>-2.5994595198029495</v>
      </c>
      <c r="AD5350">
        <f t="shared" si="749"/>
        <v>7.431373246283339E-2</v>
      </c>
      <c r="AE5350">
        <f t="shared" si="750"/>
        <v>6.9173212830921649E-2</v>
      </c>
      <c r="AF5350">
        <f t="shared" si="751"/>
        <v>3.1131127155482555E-2</v>
      </c>
      <c r="AG5350">
        <f t="shared" si="752"/>
        <v>0</v>
      </c>
      <c r="AH5350">
        <f t="shared" si="753"/>
        <v>0</v>
      </c>
      <c r="AI5350">
        <f t="shared" si="754"/>
        <v>0</v>
      </c>
      <c r="AJ5350">
        <f t="shared" si="755"/>
        <v>0</v>
      </c>
      <c r="AK5350">
        <f t="shared" si="756"/>
        <v>1</v>
      </c>
    </row>
    <row r="5351" spans="1:37" x14ac:dyDescent="0.35">
      <c r="A5351">
        <v>1</v>
      </c>
      <c r="B5351">
        <v>2</v>
      </c>
      <c r="C5351">
        <v>0</v>
      </c>
      <c r="D5351">
        <v>4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184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90.9</v>
      </c>
      <c r="AA5351">
        <v>2</v>
      </c>
      <c r="AB5351">
        <v>0</v>
      </c>
      <c r="AC5351">
        <f t="shared" si="748"/>
        <v>-1.37171133459147</v>
      </c>
      <c r="AD5351">
        <f t="shared" si="749"/>
        <v>0.25367246940803123</v>
      </c>
      <c r="AE5351">
        <f t="shared" si="750"/>
        <v>0.20234349528933362</v>
      </c>
      <c r="AF5351">
        <f t="shared" si="751"/>
        <v>9.8184088880393358E-2</v>
      </c>
      <c r="AG5351">
        <f t="shared" si="752"/>
        <v>0</v>
      </c>
      <c r="AH5351">
        <f t="shared" si="753"/>
        <v>0</v>
      </c>
      <c r="AI5351">
        <f t="shared" si="754"/>
        <v>0</v>
      </c>
      <c r="AJ5351">
        <f t="shared" si="755"/>
        <v>0</v>
      </c>
      <c r="AK5351">
        <f t="shared" si="756"/>
        <v>1</v>
      </c>
    </row>
    <row r="5352" spans="1:37" x14ac:dyDescent="0.35">
      <c r="A5352">
        <v>1</v>
      </c>
      <c r="B5352">
        <v>2</v>
      </c>
      <c r="C5352">
        <v>2</v>
      </c>
      <c r="D5352">
        <v>2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0</v>
      </c>
      <c r="L5352">
        <v>7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97</v>
      </c>
      <c r="AA5352">
        <v>1</v>
      </c>
      <c r="AB5352">
        <v>0</v>
      </c>
      <c r="AC5352">
        <f t="shared" si="748"/>
        <v>-3.1654447209505578</v>
      </c>
      <c r="AD5352">
        <f t="shared" si="749"/>
        <v>4.2195372474700489E-2</v>
      </c>
      <c r="AE5352">
        <f t="shared" si="750"/>
        <v>4.0487008088039456E-2</v>
      </c>
      <c r="AF5352">
        <f t="shared" si="751"/>
        <v>1.794914049341341E-2</v>
      </c>
      <c r="AG5352">
        <f t="shared" si="752"/>
        <v>0</v>
      </c>
      <c r="AH5352">
        <f t="shared" si="753"/>
        <v>0</v>
      </c>
      <c r="AI5352">
        <f t="shared" si="754"/>
        <v>0</v>
      </c>
      <c r="AJ5352">
        <f t="shared" si="755"/>
        <v>0</v>
      </c>
      <c r="AK5352">
        <f t="shared" si="756"/>
        <v>1</v>
      </c>
    </row>
    <row r="5353" spans="1:37" x14ac:dyDescent="0.35">
      <c r="A5353">
        <v>1</v>
      </c>
      <c r="B5353">
        <v>2</v>
      </c>
      <c r="C5353">
        <v>0</v>
      </c>
      <c r="D5353">
        <v>2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317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120</v>
      </c>
      <c r="AA5353">
        <v>0</v>
      </c>
      <c r="AB5353">
        <v>1</v>
      </c>
      <c r="AC5353">
        <f t="shared" si="748"/>
        <v>2.7747842457203564</v>
      </c>
      <c r="AD5353">
        <f t="shared" si="749"/>
        <v>16.03516696651322</v>
      </c>
      <c r="AE5353">
        <f t="shared" si="750"/>
        <v>0.94129790439003358</v>
      </c>
      <c r="AF5353">
        <f t="shared" si="751"/>
        <v>2.6272908179982495E-2</v>
      </c>
      <c r="AG5353">
        <f t="shared" si="752"/>
        <v>1</v>
      </c>
      <c r="AH5353">
        <f t="shared" si="753"/>
        <v>1</v>
      </c>
      <c r="AI5353">
        <f t="shared" si="754"/>
        <v>0</v>
      </c>
      <c r="AJ5353">
        <f t="shared" si="755"/>
        <v>0</v>
      </c>
      <c r="AK5353">
        <f t="shared" si="756"/>
        <v>0</v>
      </c>
    </row>
    <row r="5354" spans="1:37" x14ac:dyDescent="0.35">
      <c r="A5354">
        <v>1</v>
      </c>
      <c r="B5354">
        <v>2</v>
      </c>
      <c r="C5354">
        <v>0</v>
      </c>
      <c r="D5354">
        <v>2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247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115</v>
      </c>
      <c r="AA5354">
        <v>1</v>
      </c>
      <c r="AB5354">
        <v>1</v>
      </c>
      <c r="AC5354">
        <f t="shared" si="748"/>
        <v>0.88063855152479675</v>
      </c>
      <c r="AD5354">
        <f t="shared" si="749"/>
        <v>2.4124396817253384</v>
      </c>
      <c r="AE5354">
        <f t="shared" si="750"/>
        <v>0.70695452718027318</v>
      </c>
      <c r="AF5354">
        <f t="shared" si="751"/>
        <v>0.15060852005006825</v>
      </c>
      <c r="AG5354">
        <f t="shared" si="752"/>
        <v>1</v>
      </c>
      <c r="AH5354">
        <f t="shared" si="753"/>
        <v>1</v>
      </c>
      <c r="AI5354">
        <f t="shared" si="754"/>
        <v>0</v>
      </c>
      <c r="AJ5354">
        <f t="shared" si="755"/>
        <v>0</v>
      </c>
      <c r="AK5354">
        <f t="shared" si="756"/>
        <v>0</v>
      </c>
    </row>
    <row r="5355" spans="1:37" x14ac:dyDescent="0.35">
      <c r="A5355">
        <v>1</v>
      </c>
      <c r="B5355">
        <v>2</v>
      </c>
      <c r="C5355">
        <v>0</v>
      </c>
      <c r="D5355">
        <v>4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  <c r="K5355">
        <v>0</v>
      </c>
      <c r="L5355">
        <v>238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107</v>
      </c>
      <c r="AA5355">
        <v>1</v>
      </c>
      <c r="AB5355">
        <v>1</v>
      </c>
      <c r="AC5355">
        <f t="shared" si="748"/>
        <v>0.43975660418295703</v>
      </c>
      <c r="AD5355">
        <f t="shared" si="749"/>
        <v>1.5523293420578976</v>
      </c>
      <c r="AE5355">
        <f t="shared" si="750"/>
        <v>0.60820103286760085</v>
      </c>
      <c r="AF5355">
        <f t="shared" si="751"/>
        <v>0.21595284665765663</v>
      </c>
      <c r="AG5355">
        <f t="shared" si="752"/>
        <v>1</v>
      </c>
      <c r="AH5355">
        <f t="shared" si="753"/>
        <v>1</v>
      </c>
      <c r="AI5355">
        <f t="shared" si="754"/>
        <v>0</v>
      </c>
      <c r="AJ5355">
        <f t="shared" si="755"/>
        <v>0</v>
      </c>
      <c r="AK5355">
        <f t="shared" si="756"/>
        <v>0</v>
      </c>
    </row>
    <row r="5356" spans="1:37" x14ac:dyDescent="0.35">
      <c r="A5356">
        <v>1</v>
      </c>
      <c r="B5356">
        <v>2</v>
      </c>
      <c r="C5356">
        <v>0</v>
      </c>
      <c r="D5356">
        <v>2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265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115</v>
      </c>
      <c r="AA5356">
        <v>1</v>
      </c>
      <c r="AB5356">
        <v>1</v>
      </c>
      <c r="AC5356">
        <f t="shared" si="748"/>
        <v>1.1229232455189235</v>
      </c>
      <c r="AD5356">
        <f t="shared" si="749"/>
        <v>3.0738266325263184</v>
      </c>
      <c r="AE5356">
        <f t="shared" si="750"/>
        <v>0.75453054579795276</v>
      </c>
      <c r="AF5356">
        <f t="shared" si="751"/>
        <v>0.1223231739096369</v>
      </c>
      <c r="AG5356">
        <f t="shared" si="752"/>
        <v>1</v>
      </c>
      <c r="AH5356">
        <f t="shared" si="753"/>
        <v>1</v>
      </c>
      <c r="AI5356">
        <f t="shared" si="754"/>
        <v>0</v>
      </c>
      <c r="AJ5356">
        <f t="shared" si="755"/>
        <v>0</v>
      </c>
      <c r="AK5356">
        <f t="shared" si="756"/>
        <v>0</v>
      </c>
    </row>
    <row r="5357" spans="1:37" x14ac:dyDescent="0.35">
      <c r="A5357">
        <v>1</v>
      </c>
      <c r="B5357">
        <v>2</v>
      </c>
      <c r="C5357">
        <v>0</v>
      </c>
      <c r="D5357">
        <v>3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41</v>
      </c>
      <c r="M5357">
        <v>0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106.8</v>
      </c>
      <c r="AA5357">
        <v>0</v>
      </c>
      <c r="AB5357">
        <v>0</v>
      </c>
      <c r="AC5357">
        <f t="shared" si="748"/>
        <v>-0.15762631379230374</v>
      </c>
      <c r="AD5357">
        <f t="shared" si="749"/>
        <v>0.85416891347925616</v>
      </c>
      <c r="AE5357">
        <f t="shared" si="750"/>
        <v>0.46067481083826956</v>
      </c>
      <c r="AF5357">
        <f t="shared" si="751"/>
        <v>0.26814929553146577</v>
      </c>
      <c r="AG5357">
        <f t="shared" si="752"/>
        <v>0</v>
      </c>
      <c r="AH5357">
        <f t="shared" si="753"/>
        <v>0</v>
      </c>
      <c r="AI5357">
        <f t="shared" si="754"/>
        <v>0</v>
      </c>
      <c r="AJ5357">
        <f t="shared" si="755"/>
        <v>0</v>
      </c>
      <c r="AK5357">
        <f t="shared" si="756"/>
        <v>1</v>
      </c>
    </row>
    <row r="5358" spans="1:37" x14ac:dyDescent="0.35">
      <c r="A5358">
        <v>1</v>
      </c>
      <c r="B5358">
        <v>2</v>
      </c>
      <c r="C5358">
        <v>0</v>
      </c>
      <c r="D5358">
        <v>3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4</v>
      </c>
      <c r="M5358">
        <v>0</v>
      </c>
      <c r="N5358">
        <v>0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83.93</v>
      </c>
      <c r="AA5358">
        <v>0</v>
      </c>
      <c r="AB5358">
        <v>1</v>
      </c>
      <c r="AC5358">
        <f t="shared" si="748"/>
        <v>-1.3689784753460492</v>
      </c>
      <c r="AD5358">
        <f t="shared" si="749"/>
        <v>0.2543666687037901</v>
      </c>
      <c r="AE5358">
        <f t="shared" si="750"/>
        <v>0.20278493924479191</v>
      </c>
      <c r="AF5358">
        <f t="shared" si="751"/>
        <v>0.6929643030160465</v>
      </c>
      <c r="AG5358">
        <f t="shared" si="752"/>
        <v>0</v>
      </c>
      <c r="AH5358">
        <f t="shared" si="753"/>
        <v>0</v>
      </c>
      <c r="AI5358">
        <f t="shared" si="754"/>
        <v>0</v>
      </c>
      <c r="AJ5358">
        <f t="shared" si="755"/>
        <v>1</v>
      </c>
      <c r="AK5358">
        <f t="shared" si="756"/>
        <v>0</v>
      </c>
    </row>
    <row r="5359" spans="1:37" x14ac:dyDescent="0.35">
      <c r="A5359">
        <v>1</v>
      </c>
      <c r="B5359">
        <v>2</v>
      </c>
      <c r="C5359">
        <v>1</v>
      </c>
      <c r="D5359">
        <v>4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2</v>
      </c>
      <c r="M5359">
        <v>1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93</v>
      </c>
      <c r="AA5359">
        <v>2</v>
      </c>
      <c r="AB5359">
        <v>0</v>
      </c>
      <c r="AC5359">
        <f t="shared" si="748"/>
        <v>-2.5884842529123846</v>
      </c>
      <c r="AD5359">
        <f t="shared" si="749"/>
        <v>7.5133837715024576E-2</v>
      </c>
      <c r="AE5359">
        <f t="shared" si="750"/>
        <v>6.9883241582932659E-2</v>
      </c>
      <c r="AF5359">
        <f t="shared" si="751"/>
        <v>3.1462530635921936E-2</v>
      </c>
      <c r="AG5359">
        <f t="shared" si="752"/>
        <v>0</v>
      </c>
      <c r="AH5359">
        <f t="shared" si="753"/>
        <v>0</v>
      </c>
      <c r="AI5359">
        <f t="shared" si="754"/>
        <v>0</v>
      </c>
      <c r="AJ5359">
        <f t="shared" si="755"/>
        <v>0</v>
      </c>
      <c r="AK5359">
        <f t="shared" si="756"/>
        <v>1</v>
      </c>
    </row>
    <row r="5360" spans="1:37" x14ac:dyDescent="0.35">
      <c r="A5360">
        <v>1</v>
      </c>
      <c r="B5360">
        <v>2</v>
      </c>
      <c r="C5360">
        <v>0</v>
      </c>
      <c r="D5360">
        <v>3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71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78.3</v>
      </c>
      <c r="AA5360">
        <v>0</v>
      </c>
      <c r="AB5360">
        <v>1</v>
      </c>
      <c r="AC5360">
        <f t="shared" si="748"/>
        <v>-0.1322045065332631</v>
      </c>
      <c r="AD5360">
        <f t="shared" si="749"/>
        <v>0.87616179594483468</v>
      </c>
      <c r="AE5360">
        <f t="shared" si="750"/>
        <v>0.46699692843047141</v>
      </c>
      <c r="AF5360">
        <f t="shared" si="751"/>
        <v>0.33068597590087706</v>
      </c>
      <c r="AG5360">
        <f t="shared" si="752"/>
        <v>0</v>
      </c>
      <c r="AH5360">
        <f t="shared" si="753"/>
        <v>0</v>
      </c>
      <c r="AI5360">
        <f t="shared" si="754"/>
        <v>0</v>
      </c>
      <c r="AJ5360">
        <f t="shared" si="755"/>
        <v>1</v>
      </c>
      <c r="AK5360">
        <f t="shared" si="756"/>
        <v>0</v>
      </c>
    </row>
    <row r="5361" spans="1:37" x14ac:dyDescent="0.35">
      <c r="A5361">
        <v>1</v>
      </c>
      <c r="B5361">
        <v>3</v>
      </c>
      <c r="C5361">
        <v>0</v>
      </c>
      <c r="D5361">
        <v>2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  <c r="K5361">
        <v>0</v>
      </c>
      <c r="L5361">
        <v>91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168.3</v>
      </c>
      <c r="AA5361">
        <v>1</v>
      </c>
      <c r="AB5361">
        <v>0</v>
      </c>
      <c r="AC5361">
        <f t="shared" si="748"/>
        <v>-0.19922168385844641</v>
      </c>
      <c r="AD5361">
        <f t="shared" si="749"/>
        <v>0.81936823248676482</v>
      </c>
      <c r="AE5361">
        <f t="shared" si="750"/>
        <v>0.45035865629401955</v>
      </c>
      <c r="AF5361">
        <f t="shared" si="751"/>
        <v>0.25992060733850514</v>
      </c>
      <c r="AG5361">
        <f t="shared" si="752"/>
        <v>0</v>
      </c>
      <c r="AH5361">
        <f t="shared" si="753"/>
        <v>0</v>
      </c>
      <c r="AI5361">
        <f t="shared" si="754"/>
        <v>0</v>
      </c>
      <c r="AJ5361">
        <f t="shared" si="755"/>
        <v>0</v>
      </c>
      <c r="AK5361">
        <f t="shared" si="756"/>
        <v>1</v>
      </c>
    </row>
    <row r="5362" spans="1:37" x14ac:dyDescent="0.35">
      <c r="A5362">
        <v>1</v>
      </c>
      <c r="B5362">
        <v>2</v>
      </c>
      <c r="C5362">
        <v>0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180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70</v>
      </c>
      <c r="AA5362">
        <v>0</v>
      </c>
      <c r="AB5362">
        <v>1</v>
      </c>
      <c r="AC5362">
        <f t="shared" si="748"/>
        <v>3.5074495059463473E-2</v>
      </c>
      <c r="AD5362">
        <f t="shared" si="749"/>
        <v>1.0356968602250762</v>
      </c>
      <c r="AE5362">
        <f t="shared" si="750"/>
        <v>0.5087677249305993</v>
      </c>
      <c r="AF5362">
        <f t="shared" si="751"/>
        <v>0.29348044714174559</v>
      </c>
      <c r="AG5362">
        <f t="shared" si="752"/>
        <v>1</v>
      </c>
      <c r="AH5362">
        <f t="shared" si="753"/>
        <v>1</v>
      </c>
      <c r="AI5362">
        <f t="shared" si="754"/>
        <v>0</v>
      </c>
      <c r="AJ5362">
        <f t="shared" si="755"/>
        <v>0</v>
      </c>
      <c r="AK5362">
        <f t="shared" si="756"/>
        <v>0</v>
      </c>
    </row>
    <row r="5363" spans="1:37" x14ac:dyDescent="0.35">
      <c r="A5363">
        <v>1</v>
      </c>
      <c r="B5363">
        <v>2</v>
      </c>
      <c r="C5363">
        <v>0</v>
      </c>
      <c r="D5363">
        <v>5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75</v>
      </c>
      <c r="M5363">
        <v>0</v>
      </c>
      <c r="N5363">
        <v>0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90.95</v>
      </c>
      <c r="AA5363">
        <v>1</v>
      </c>
      <c r="AB5363">
        <v>0</v>
      </c>
      <c r="AC5363">
        <f t="shared" si="748"/>
        <v>-1.1709686412532676</v>
      </c>
      <c r="AD5363">
        <f t="shared" si="749"/>
        <v>0.31006645259887894</v>
      </c>
      <c r="AE5363">
        <f t="shared" si="750"/>
        <v>0.23667994244397023</v>
      </c>
      <c r="AF5363">
        <f t="shared" si="751"/>
        <v>0.11729332562907188</v>
      </c>
      <c r="AG5363">
        <f t="shared" si="752"/>
        <v>0</v>
      </c>
      <c r="AH5363">
        <f t="shared" si="753"/>
        <v>0</v>
      </c>
      <c r="AI5363">
        <f t="shared" si="754"/>
        <v>0</v>
      </c>
      <c r="AJ5363">
        <f t="shared" si="755"/>
        <v>0</v>
      </c>
      <c r="AK5363">
        <f t="shared" si="756"/>
        <v>1</v>
      </c>
    </row>
    <row r="5364" spans="1:37" x14ac:dyDescent="0.35">
      <c r="A5364">
        <v>1</v>
      </c>
      <c r="B5364">
        <v>2</v>
      </c>
      <c r="C5364">
        <v>0</v>
      </c>
      <c r="D5364">
        <v>5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47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135.9</v>
      </c>
      <c r="AA5364">
        <v>1</v>
      </c>
      <c r="AB5364">
        <v>1</v>
      </c>
      <c r="AC5364">
        <f t="shared" si="748"/>
        <v>-0.89134996266765087</v>
      </c>
      <c r="AD5364">
        <f t="shared" si="749"/>
        <v>0.4101017568379085</v>
      </c>
      <c r="AE5364">
        <f t="shared" si="750"/>
        <v>0.29083132110801974</v>
      </c>
      <c r="AF5364">
        <f t="shared" si="751"/>
        <v>0.53635882390692025</v>
      </c>
      <c r="AG5364">
        <f t="shared" si="752"/>
        <v>0</v>
      </c>
      <c r="AH5364">
        <f t="shared" si="753"/>
        <v>0</v>
      </c>
      <c r="AI5364">
        <f t="shared" si="754"/>
        <v>0</v>
      </c>
      <c r="AJ5364">
        <f t="shared" si="755"/>
        <v>1</v>
      </c>
      <c r="AK5364">
        <f t="shared" si="756"/>
        <v>0</v>
      </c>
    </row>
    <row r="5365" spans="1:37" x14ac:dyDescent="0.35">
      <c r="A5365">
        <v>1</v>
      </c>
      <c r="B5365">
        <v>2</v>
      </c>
      <c r="C5365">
        <v>0</v>
      </c>
      <c r="D5365">
        <v>4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80</v>
      </c>
      <c r="M5365">
        <v>0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73.95</v>
      </c>
      <c r="AA5365">
        <v>0</v>
      </c>
      <c r="AB5365">
        <v>1</v>
      </c>
      <c r="AC5365">
        <f t="shared" si="748"/>
        <v>-0.27124873651944581</v>
      </c>
      <c r="AD5365">
        <f t="shared" si="749"/>
        <v>0.76242682942160822</v>
      </c>
      <c r="AE5365">
        <f t="shared" si="750"/>
        <v>0.43260055776149342</v>
      </c>
      <c r="AF5365">
        <f t="shared" si="751"/>
        <v>0.36391292495105898</v>
      </c>
      <c r="AG5365">
        <f t="shared" si="752"/>
        <v>0</v>
      </c>
      <c r="AH5365">
        <f t="shared" si="753"/>
        <v>0</v>
      </c>
      <c r="AI5365">
        <f t="shared" si="754"/>
        <v>0</v>
      </c>
      <c r="AJ5365">
        <f t="shared" si="755"/>
        <v>1</v>
      </c>
      <c r="AK5365">
        <f t="shared" si="756"/>
        <v>0</v>
      </c>
    </row>
    <row r="5366" spans="1:37" x14ac:dyDescent="0.35">
      <c r="A5366">
        <v>1</v>
      </c>
      <c r="B5366">
        <v>1</v>
      </c>
      <c r="C5366">
        <v>1</v>
      </c>
      <c r="D5366">
        <v>6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219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106.25</v>
      </c>
      <c r="AA5366">
        <v>0</v>
      </c>
      <c r="AB5366">
        <v>1</v>
      </c>
      <c r="AC5366">
        <f t="shared" si="748"/>
        <v>1.9811732981136911</v>
      </c>
      <c r="AD5366">
        <f t="shared" si="749"/>
        <v>7.251245869076838</v>
      </c>
      <c r="AE5366">
        <f t="shared" si="750"/>
        <v>0.87880618080383521</v>
      </c>
      <c r="AF5366">
        <f t="shared" si="751"/>
        <v>5.6106897268641785E-2</v>
      </c>
      <c r="AG5366">
        <f t="shared" si="752"/>
        <v>1</v>
      </c>
      <c r="AH5366">
        <f t="shared" si="753"/>
        <v>1</v>
      </c>
      <c r="AI5366">
        <f t="shared" si="754"/>
        <v>0</v>
      </c>
      <c r="AJ5366">
        <f t="shared" si="755"/>
        <v>0</v>
      </c>
      <c r="AK5366">
        <f t="shared" si="756"/>
        <v>0</v>
      </c>
    </row>
    <row r="5367" spans="1:37" x14ac:dyDescent="0.35">
      <c r="A5367">
        <v>1</v>
      </c>
      <c r="B5367">
        <v>2</v>
      </c>
      <c r="C5367">
        <v>0</v>
      </c>
      <c r="D5367">
        <v>3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91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80</v>
      </c>
      <c r="AA5367">
        <v>0</v>
      </c>
      <c r="AB5367">
        <v>0</v>
      </c>
      <c r="AC5367">
        <f t="shared" si="748"/>
        <v>-1.0664311399268109</v>
      </c>
      <c r="AD5367">
        <f t="shared" si="749"/>
        <v>0.34423485383118613</v>
      </c>
      <c r="AE5367">
        <f t="shared" si="750"/>
        <v>0.25608237492882058</v>
      </c>
      <c r="AF5367">
        <f t="shared" si="751"/>
        <v>0.12847515176281057</v>
      </c>
      <c r="AG5367">
        <f t="shared" si="752"/>
        <v>0</v>
      </c>
      <c r="AH5367">
        <f t="shared" si="753"/>
        <v>0</v>
      </c>
      <c r="AI5367">
        <f t="shared" si="754"/>
        <v>0</v>
      </c>
      <c r="AJ5367">
        <f t="shared" si="755"/>
        <v>0</v>
      </c>
      <c r="AK5367">
        <f t="shared" si="756"/>
        <v>1</v>
      </c>
    </row>
    <row r="5368" spans="1:37" x14ac:dyDescent="0.35">
      <c r="A5368">
        <v>1</v>
      </c>
      <c r="B5368">
        <v>2</v>
      </c>
      <c r="C5368">
        <v>0</v>
      </c>
      <c r="D5368">
        <v>4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30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99</v>
      </c>
      <c r="AA5368">
        <v>0</v>
      </c>
      <c r="AB5368">
        <v>1</v>
      </c>
      <c r="AC5368">
        <f t="shared" si="748"/>
        <v>-0.58106747385464441</v>
      </c>
      <c r="AD5368">
        <f t="shared" si="749"/>
        <v>0.55930100858657161</v>
      </c>
      <c r="AE5368">
        <f t="shared" si="750"/>
        <v>0.35868700495073114</v>
      </c>
      <c r="AF5368">
        <f t="shared" si="751"/>
        <v>0.44528435730904065</v>
      </c>
      <c r="AG5368">
        <f t="shared" si="752"/>
        <v>0</v>
      </c>
      <c r="AH5368">
        <f t="shared" si="753"/>
        <v>0</v>
      </c>
      <c r="AI5368">
        <f t="shared" si="754"/>
        <v>0</v>
      </c>
      <c r="AJ5368">
        <f t="shared" si="755"/>
        <v>1</v>
      </c>
      <c r="AK5368">
        <f t="shared" si="756"/>
        <v>0</v>
      </c>
    </row>
    <row r="5369" spans="1:37" x14ac:dyDescent="0.35">
      <c r="A5369">
        <v>1</v>
      </c>
      <c r="B5369">
        <v>2</v>
      </c>
      <c r="C5369">
        <v>0</v>
      </c>
      <c r="D5369">
        <v>2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  <c r="K5369">
        <v>0</v>
      </c>
      <c r="L5369">
        <v>30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79.599999999999994</v>
      </c>
      <c r="AA5369">
        <v>1</v>
      </c>
      <c r="AB5369">
        <v>0</v>
      </c>
      <c r="AC5369">
        <f t="shared" si="748"/>
        <v>-4.8672747366674125</v>
      </c>
      <c r="AD5369">
        <f t="shared" si="749"/>
        <v>7.6943057501285819E-3</v>
      </c>
      <c r="AE5369">
        <f t="shared" si="750"/>
        <v>7.6355554519095285E-3</v>
      </c>
      <c r="AF5369">
        <f t="shared" si="751"/>
        <v>3.3288044695485648E-3</v>
      </c>
      <c r="AG5369">
        <f t="shared" si="752"/>
        <v>0</v>
      </c>
      <c r="AH5369">
        <f t="shared" si="753"/>
        <v>0</v>
      </c>
      <c r="AI5369">
        <f t="shared" si="754"/>
        <v>0</v>
      </c>
      <c r="AJ5369">
        <f t="shared" si="755"/>
        <v>0</v>
      </c>
      <c r="AK5369">
        <f t="shared" si="756"/>
        <v>1</v>
      </c>
    </row>
    <row r="5370" spans="1:37" x14ac:dyDescent="0.35">
      <c r="A5370">
        <v>1</v>
      </c>
      <c r="B5370">
        <v>2</v>
      </c>
      <c r="C5370">
        <v>0</v>
      </c>
      <c r="D5370">
        <v>4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208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80.75</v>
      </c>
      <c r="AA5370">
        <v>0</v>
      </c>
      <c r="AB5370">
        <v>1</v>
      </c>
      <c r="AC5370">
        <f t="shared" si="748"/>
        <v>1.1640553908605311</v>
      </c>
      <c r="AD5370">
        <f t="shared" si="749"/>
        <v>3.2028959689973933</v>
      </c>
      <c r="AE5370">
        <f t="shared" si="750"/>
        <v>0.76206881936253312</v>
      </c>
      <c r="AF5370">
        <f t="shared" si="751"/>
        <v>0.11800580750576811</v>
      </c>
      <c r="AG5370">
        <f t="shared" si="752"/>
        <v>1</v>
      </c>
      <c r="AH5370">
        <f t="shared" si="753"/>
        <v>1</v>
      </c>
      <c r="AI5370">
        <f t="shared" si="754"/>
        <v>0</v>
      </c>
      <c r="AJ5370">
        <f t="shared" si="755"/>
        <v>0</v>
      </c>
      <c r="AK5370">
        <f t="shared" si="756"/>
        <v>0</v>
      </c>
    </row>
    <row r="5371" spans="1:37" x14ac:dyDescent="0.35">
      <c r="A5371">
        <v>1</v>
      </c>
      <c r="B5371">
        <v>2</v>
      </c>
      <c r="C5371">
        <v>0</v>
      </c>
      <c r="D5371">
        <v>4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  <c r="K5371">
        <v>0</v>
      </c>
      <c r="L5371">
        <v>82</v>
      </c>
      <c r="M5371">
        <v>0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99.45</v>
      </c>
      <c r="AA5371">
        <v>0</v>
      </c>
      <c r="AB5371">
        <v>0</v>
      </c>
      <c r="AC5371">
        <f t="shared" si="748"/>
        <v>0.26427454013178364</v>
      </c>
      <c r="AD5371">
        <f t="shared" si="749"/>
        <v>1.3024857318241849</v>
      </c>
      <c r="AE5371">
        <f t="shared" si="750"/>
        <v>0.56568677660915079</v>
      </c>
      <c r="AF5371">
        <f t="shared" si="751"/>
        <v>0.36219694761623805</v>
      </c>
      <c r="AG5371">
        <f t="shared" si="752"/>
        <v>1</v>
      </c>
      <c r="AH5371">
        <f t="shared" si="753"/>
        <v>0</v>
      </c>
      <c r="AI5371">
        <f t="shared" si="754"/>
        <v>1</v>
      </c>
      <c r="AJ5371">
        <f t="shared" si="755"/>
        <v>0</v>
      </c>
      <c r="AK5371">
        <f t="shared" si="756"/>
        <v>0</v>
      </c>
    </row>
    <row r="5372" spans="1:37" x14ac:dyDescent="0.35">
      <c r="A5372">
        <v>1</v>
      </c>
      <c r="B5372">
        <v>2</v>
      </c>
      <c r="C5372">
        <v>0</v>
      </c>
      <c r="D5372">
        <v>4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228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102.85</v>
      </c>
      <c r="AA5372">
        <v>1</v>
      </c>
      <c r="AB5372">
        <v>1</v>
      </c>
      <c r="AC5372">
        <f t="shared" si="748"/>
        <v>0.60316460851976084</v>
      </c>
      <c r="AD5372">
        <f t="shared" si="749"/>
        <v>1.827894226731992</v>
      </c>
      <c r="AE5372">
        <f t="shared" si="750"/>
        <v>0.64637998460231205</v>
      </c>
      <c r="AF5372">
        <f t="shared" si="751"/>
        <v>0.18951210011613118</v>
      </c>
      <c r="AG5372">
        <f t="shared" si="752"/>
        <v>1</v>
      </c>
      <c r="AH5372">
        <f t="shared" si="753"/>
        <v>1</v>
      </c>
      <c r="AI5372">
        <f t="shared" si="754"/>
        <v>0</v>
      </c>
      <c r="AJ5372">
        <f t="shared" si="755"/>
        <v>0</v>
      </c>
      <c r="AK5372">
        <f t="shared" si="756"/>
        <v>0</v>
      </c>
    </row>
    <row r="5373" spans="1:37" x14ac:dyDescent="0.35">
      <c r="A5373">
        <v>1</v>
      </c>
      <c r="B5373">
        <v>2</v>
      </c>
      <c r="C5373">
        <v>0</v>
      </c>
      <c r="D5373">
        <v>4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  <c r="K5373">
        <v>0</v>
      </c>
      <c r="L5373">
        <v>103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124.53</v>
      </c>
      <c r="AA5373">
        <v>0</v>
      </c>
      <c r="AB5373">
        <v>1</v>
      </c>
      <c r="AC5373">
        <f t="shared" si="748"/>
        <v>0.48754398091429696</v>
      </c>
      <c r="AD5373">
        <f t="shared" si="749"/>
        <v>1.6283121392273379</v>
      </c>
      <c r="AE5373">
        <f t="shared" si="750"/>
        <v>0.61952768658064461</v>
      </c>
      <c r="AF5373">
        <f t="shared" si="751"/>
        <v>0.20793928031210718</v>
      </c>
      <c r="AG5373">
        <f t="shared" si="752"/>
        <v>1</v>
      </c>
      <c r="AH5373">
        <f t="shared" si="753"/>
        <v>1</v>
      </c>
      <c r="AI5373">
        <f t="shared" si="754"/>
        <v>0</v>
      </c>
      <c r="AJ5373">
        <f t="shared" si="755"/>
        <v>0</v>
      </c>
      <c r="AK5373">
        <f t="shared" si="756"/>
        <v>0</v>
      </c>
    </row>
    <row r="5374" spans="1:37" x14ac:dyDescent="0.35">
      <c r="A5374">
        <v>1</v>
      </c>
      <c r="B5374">
        <v>2</v>
      </c>
      <c r="C5374">
        <v>0</v>
      </c>
      <c r="D5374">
        <v>4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  <c r="K5374">
        <v>0</v>
      </c>
      <c r="L5374">
        <v>4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95.2</v>
      </c>
      <c r="AA5374">
        <v>1</v>
      </c>
      <c r="AB5374">
        <v>0</v>
      </c>
      <c r="AC5374">
        <f t="shared" si="748"/>
        <v>-3.7905562930025765</v>
      </c>
      <c r="AD5374">
        <f t="shared" si="749"/>
        <v>2.2583035571513855E-2</v>
      </c>
      <c r="AE5374">
        <f t="shared" si="750"/>
        <v>2.2084304927758137E-2</v>
      </c>
      <c r="AF5374">
        <f t="shared" si="751"/>
        <v>9.6985835999911663E-3</v>
      </c>
      <c r="AG5374">
        <f t="shared" si="752"/>
        <v>0</v>
      </c>
      <c r="AH5374">
        <f t="shared" si="753"/>
        <v>0</v>
      </c>
      <c r="AI5374">
        <f t="shared" si="754"/>
        <v>0</v>
      </c>
      <c r="AJ5374">
        <f t="shared" si="755"/>
        <v>0</v>
      </c>
      <c r="AK5374">
        <f t="shared" si="756"/>
        <v>1</v>
      </c>
    </row>
    <row r="5375" spans="1:37" x14ac:dyDescent="0.35">
      <c r="A5375">
        <v>1</v>
      </c>
      <c r="B5375">
        <v>2</v>
      </c>
      <c r="C5375">
        <v>0</v>
      </c>
      <c r="D5375">
        <v>3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305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1</v>
      </c>
      <c r="W5375">
        <v>0</v>
      </c>
      <c r="X5375">
        <v>0</v>
      </c>
      <c r="Y5375">
        <v>0</v>
      </c>
      <c r="Z5375">
        <v>89</v>
      </c>
      <c r="AA5375">
        <v>0</v>
      </c>
      <c r="AB5375">
        <v>1</v>
      </c>
      <c r="AC5375">
        <f t="shared" si="748"/>
        <v>2.8876548849690593</v>
      </c>
      <c r="AD5375">
        <f t="shared" si="749"/>
        <v>17.951162659776497</v>
      </c>
      <c r="AE5375">
        <f t="shared" si="750"/>
        <v>0.94723278893476637</v>
      </c>
      <c r="AF5375">
        <f t="shared" si="751"/>
        <v>2.354327704116135E-2</v>
      </c>
      <c r="AG5375">
        <f t="shared" si="752"/>
        <v>1</v>
      </c>
      <c r="AH5375">
        <f t="shared" si="753"/>
        <v>1</v>
      </c>
      <c r="AI5375">
        <f t="shared" si="754"/>
        <v>0</v>
      </c>
      <c r="AJ5375">
        <f t="shared" si="755"/>
        <v>0</v>
      </c>
      <c r="AK5375">
        <f t="shared" si="756"/>
        <v>0</v>
      </c>
    </row>
    <row r="5376" spans="1:37" x14ac:dyDescent="0.35">
      <c r="A5376">
        <v>1</v>
      </c>
      <c r="B5376">
        <v>2</v>
      </c>
      <c r="C5376">
        <v>0</v>
      </c>
      <c r="D5376">
        <v>3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90</v>
      </c>
      <c r="M5376">
        <v>0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78.3</v>
      </c>
      <c r="AA5376">
        <v>0</v>
      </c>
      <c r="AB5376">
        <v>0</v>
      </c>
      <c r="AC5376">
        <f t="shared" si="748"/>
        <v>-0.13832247576968504</v>
      </c>
      <c r="AD5376">
        <f t="shared" si="749"/>
        <v>0.87081782881288516</v>
      </c>
      <c r="AE5376">
        <f t="shared" si="750"/>
        <v>0.46547441199309969</v>
      </c>
      <c r="AF5376">
        <f t="shared" si="751"/>
        <v>0.27203150006379162</v>
      </c>
      <c r="AG5376">
        <f t="shared" si="752"/>
        <v>0</v>
      </c>
      <c r="AH5376">
        <f t="shared" si="753"/>
        <v>0</v>
      </c>
      <c r="AI5376">
        <f t="shared" si="754"/>
        <v>0</v>
      </c>
      <c r="AJ5376">
        <f t="shared" si="755"/>
        <v>0</v>
      </c>
      <c r="AK5376">
        <f t="shared" si="756"/>
        <v>1</v>
      </c>
    </row>
    <row r="5377" spans="1:37" x14ac:dyDescent="0.35">
      <c r="A5377">
        <v>1</v>
      </c>
      <c r="B5377">
        <v>2</v>
      </c>
      <c r="C5377">
        <v>0</v>
      </c>
      <c r="D5377">
        <v>2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18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85</v>
      </c>
      <c r="AA5377">
        <v>0</v>
      </c>
      <c r="AB5377">
        <v>0</v>
      </c>
      <c r="AC5377">
        <f t="shared" si="748"/>
        <v>-1.7091160708663271</v>
      </c>
      <c r="AD5377">
        <f t="shared" si="749"/>
        <v>0.18102573583932408</v>
      </c>
      <c r="AE5377">
        <f t="shared" si="750"/>
        <v>0.15327840058512682</v>
      </c>
      <c r="AF5377">
        <f t="shared" si="751"/>
        <v>7.2259361467220104E-2</v>
      </c>
      <c r="AG5377">
        <f t="shared" si="752"/>
        <v>0</v>
      </c>
      <c r="AH5377">
        <f t="shared" si="753"/>
        <v>0</v>
      </c>
      <c r="AI5377">
        <f t="shared" si="754"/>
        <v>0</v>
      </c>
      <c r="AJ5377">
        <f t="shared" si="755"/>
        <v>0</v>
      </c>
      <c r="AK5377">
        <f t="shared" si="756"/>
        <v>1</v>
      </c>
    </row>
    <row r="5378" spans="1:37" x14ac:dyDescent="0.35">
      <c r="A5378">
        <v>1</v>
      </c>
      <c r="B5378">
        <v>1</v>
      </c>
      <c r="C5378">
        <v>0</v>
      </c>
      <c r="D5378">
        <v>1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8</v>
      </c>
      <c r="M5378">
        <v>1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81</v>
      </c>
      <c r="AA5378">
        <v>0</v>
      </c>
      <c r="AB5378">
        <v>1</v>
      </c>
      <c r="AC5378">
        <f t="shared" si="748"/>
        <v>-1.2797231906494158</v>
      </c>
      <c r="AD5378">
        <f t="shared" si="749"/>
        <v>0.27811427443083764</v>
      </c>
      <c r="AE5378">
        <f t="shared" si="750"/>
        <v>0.21759734633641101</v>
      </c>
      <c r="AF5378">
        <f t="shared" si="751"/>
        <v>0.66234640529040578</v>
      </c>
      <c r="AG5378">
        <f t="shared" si="752"/>
        <v>0</v>
      </c>
      <c r="AH5378">
        <f t="shared" si="753"/>
        <v>0</v>
      </c>
      <c r="AI5378">
        <f t="shared" si="754"/>
        <v>0</v>
      </c>
      <c r="AJ5378">
        <f t="shared" si="755"/>
        <v>1</v>
      </c>
      <c r="AK5378">
        <f t="shared" si="756"/>
        <v>0</v>
      </c>
    </row>
    <row r="5379" spans="1:37" x14ac:dyDescent="0.35">
      <c r="A5379">
        <v>1</v>
      </c>
      <c r="B5379">
        <v>2</v>
      </c>
      <c r="C5379">
        <v>0</v>
      </c>
      <c r="D5379">
        <v>2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74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109</v>
      </c>
      <c r="AA5379">
        <v>0</v>
      </c>
      <c r="AB5379">
        <v>0</v>
      </c>
      <c r="AC5379">
        <f t="shared" si="748"/>
        <v>-0.74317274919324916</v>
      </c>
      <c r="AD5379">
        <f t="shared" si="749"/>
        <v>0.47560255158765197</v>
      </c>
      <c r="AE5379">
        <f t="shared" si="750"/>
        <v>0.3223107408400282</v>
      </c>
      <c r="AF5379">
        <f t="shared" si="751"/>
        <v>0.16896939753028717</v>
      </c>
      <c r="AG5379">
        <f t="shared" si="752"/>
        <v>0</v>
      </c>
      <c r="AH5379">
        <f t="shared" si="753"/>
        <v>0</v>
      </c>
      <c r="AI5379">
        <f t="shared" si="754"/>
        <v>0</v>
      </c>
      <c r="AJ5379">
        <f t="shared" si="755"/>
        <v>0</v>
      </c>
      <c r="AK5379">
        <f t="shared" si="756"/>
        <v>1</v>
      </c>
    </row>
    <row r="5380" spans="1:37" x14ac:dyDescent="0.35">
      <c r="A5380">
        <v>1</v>
      </c>
      <c r="B5380">
        <v>1</v>
      </c>
      <c r="C5380">
        <v>0</v>
      </c>
      <c r="D5380">
        <v>2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172</v>
      </c>
      <c r="M5380">
        <v>0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95</v>
      </c>
      <c r="AA5380">
        <v>0</v>
      </c>
      <c r="AB5380">
        <v>1</v>
      </c>
      <c r="AC5380">
        <f t="shared" si="748"/>
        <v>0.37461039243976835</v>
      </c>
      <c r="AD5380">
        <f t="shared" si="749"/>
        <v>1.4544246493781745</v>
      </c>
      <c r="AE5380">
        <f t="shared" si="750"/>
        <v>0.59257254026789985</v>
      </c>
      <c r="AF5380">
        <f t="shared" si="751"/>
        <v>0.22725847753777156</v>
      </c>
      <c r="AG5380">
        <f t="shared" si="752"/>
        <v>1</v>
      </c>
      <c r="AH5380">
        <f t="shared" si="753"/>
        <v>1</v>
      </c>
      <c r="AI5380">
        <f t="shared" si="754"/>
        <v>0</v>
      </c>
      <c r="AJ5380">
        <f t="shared" si="755"/>
        <v>0</v>
      </c>
      <c r="AK5380">
        <f t="shared" si="756"/>
        <v>0</v>
      </c>
    </row>
    <row r="5381" spans="1:37" x14ac:dyDescent="0.35">
      <c r="A5381">
        <v>1</v>
      </c>
      <c r="B5381">
        <v>2</v>
      </c>
      <c r="C5381">
        <v>2</v>
      </c>
      <c r="D5381">
        <v>3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91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198.9</v>
      </c>
      <c r="AA5381">
        <v>0</v>
      </c>
      <c r="AB5381">
        <v>1</v>
      </c>
      <c r="AC5381">
        <f t="shared" si="748"/>
        <v>1.3979815929143404</v>
      </c>
      <c r="AD5381">
        <f t="shared" si="749"/>
        <v>4.0470231773187848</v>
      </c>
      <c r="AE5381">
        <f t="shared" si="750"/>
        <v>0.80186340247178201</v>
      </c>
      <c r="AF5381">
        <f t="shared" si="751"/>
        <v>9.5899607532977424E-2</v>
      </c>
      <c r="AG5381">
        <f t="shared" si="752"/>
        <v>1</v>
      </c>
      <c r="AH5381">
        <f t="shared" si="753"/>
        <v>1</v>
      </c>
      <c r="AI5381">
        <f t="shared" si="754"/>
        <v>0</v>
      </c>
      <c r="AJ5381">
        <f t="shared" si="755"/>
        <v>0</v>
      </c>
      <c r="AK5381">
        <f t="shared" si="756"/>
        <v>0</v>
      </c>
    </row>
    <row r="5382" spans="1:37" x14ac:dyDescent="0.35">
      <c r="A5382">
        <v>1</v>
      </c>
      <c r="B5382">
        <v>2</v>
      </c>
      <c r="C5382">
        <v>0</v>
      </c>
      <c r="D5382">
        <v>3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65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80.75</v>
      </c>
      <c r="AA5382">
        <v>1</v>
      </c>
      <c r="AB5382">
        <v>0</v>
      </c>
      <c r="AC5382">
        <f t="shared" si="748"/>
        <v>-2.1867301913670474</v>
      </c>
      <c r="AD5382">
        <f t="shared" si="749"/>
        <v>0.11228329390802669</v>
      </c>
      <c r="AE5382">
        <f t="shared" si="750"/>
        <v>0.10094846746597927</v>
      </c>
      <c r="AF5382">
        <f t="shared" si="751"/>
        <v>4.6215414324895975E-2</v>
      </c>
      <c r="AG5382">
        <f t="shared" si="752"/>
        <v>0</v>
      </c>
      <c r="AH5382">
        <f t="shared" si="753"/>
        <v>0</v>
      </c>
      <c r="AI5382">
        <f t="shared" si="754"/>
        <v>0</v>
      </c>
      <c r="AJ5382">
        <f t="shared" si="755"/>
        <v>0</v>
      </c>
      <c r="AK5382">
        <f t="shared" si="756"/>
        <v>1</v>
      </c>
    </row>
    <row r="5383" spans="1:37" x14ac:dyDescent="0.35">
      <c r="A5383">
        <v>1</v>
      </c>
      <c r="B5383">
        <v>2</v>
      </c>
      <c r="C5383">
        <v>1</v>
      </c>
      <c r="D5383">
        <v>1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11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119</v>
      </c>
      <c r="AA5383">
        <v>1</v>
      </c>
      <c r="AB5383">
        <v>0</v>
      </c>
      <c r="AC5383">
        <f t="shared" si="748"/>
        <v>-1.5286953464776727</v>
      </c>
      <c r="AD5383">
        <f t="shared" si="749"/>
        <v>0.21681835570218227</v>
      </c>
      <c r="AE5383">
        <f t="shared" si="750"/>
        <v>0.17818465236503123</v>
      </c>
      <c r="AF5383">
        <f t="shared" si="751"/>
        <v>8.5225752425646936E-2</v>
      </c>
      <c r="AG5383">
        <f t="shared" si="752"/>
        <v>0</v>
      </c>
      <c r="AH5383">
        <f t="shared" si="753"/>
        <v>0</v>
      </c>
      <c r="AI5383">
        <f t="shared" si="754"/>
        <v>0</v>
      </c>
      <c r="AJ5383">
        <f t="shared" si="755"/>
        <v>0</v>
      </c>
      <c r="AK5383">
        <f t="shared" si="756"/>
        <v>1</v>
      </c>
    </row>
    <row r="5384" spans="1:37" x14ac:dyDescent="0.35">
      <c r="A5384">
        <v>1</v>
      </c>
      <c r="B5384">
        <v>2</v>
      </c>
      <c r="C5384">
        <v>0</v>
      </c>
      <c r="D5384">
        <v>10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9</v>
      </c>
      <c r="M5384">
        <v>1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91</v>
      </c>
      <c r="AA5384">
        <v>0</v>
      </c>
      <c r="AB5384">
        <v>1</v>
      </c>
      <c r="AC5384">
        <f t="shared" si="748"/>
        <v>1.4353114582883908E-2</v>
      </c>
      <c r="AD5384">
        <f t="shared" si="749"/>
        <v>1.0144566151241881</v>
      </c>
      <c r="AE5384">
        <f t="shared" si="750"/>
        <v>0.50358821704464873</v>
      </c>
      <c r="AF5384">
        <f t="shared" si="751"/>
        <v>0.29792444006607349</v>
      </c>
      <c r="AG5384">
        <f t="shared" si="752"/>
        <v>1</v>
      </c>
      <c r="AH5384">
        <f t="shared" si="753"/>
        <v>1</v>
      </c>
      <c r="AI5384">
        <f t="shared" si="754"/>
        <v>0</v>
      </c>
      <c r="AJ5384">
        <f t="shared" si="755"/>
        <v>0</v>
      </c>
      <c r="AK5384">
        <f t="shared" si="756"/>
        <v>0</v>
      </c>
    </row>
    <row r="5385" spans="1:37" x14ac:dyDescent="0.35">
      <c r="A5385">
        <v>1</v>
      </c>
      <c r="B5385">
        <v>2</v>
      </c>
      <c r="C5385">
        <v>0</v>
      </c>
      <c r="D5385">
        <v>4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46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85.5</v>
      </c>
      <c r="AA5385">
        <v>0</v>
      </c>
      <c r="AB5385">
        <v>0</v>
      </c>
      <c r="AC5385">
        <f t="shared" si="748"/>
        <v>-1.1221992242177565</v>
      </c>
      <c r="AD5385">
        <f t="shared" si="749"/>
        <v>0.32556302065916481</v>
      </c>
      <c r="AE5385">
        <f t="shared" si="750"/>
        <v>0.24560357794024124</v>
      </c>
      <c r="AF5385">
        <f t="shared" si="751"/>
        <v>0.12240038003131685</v>
      </c>
      <c r="AG5385">
        <f t="shared" si="752"/>
        <v>0</v>
      </c>
      <c r="AH5385">
        <f t="shared" si="753"/>
        <v>0</v>
      </c>
      <c r="AI5385">
        <f t="shared" si="754"/>
        <v>0</v>
      </c>
      <c r="AJ5385">
        <f t="shared" si="755"/>
        <v>0</v>
      </c>
      <c r="AK5385">
        <f t="shared" si="756"/>
        <v>1</v>
      </c>
    </row>
    <row r="5386" spans="1:37" x14ac:dyDescent="0.35">
      <c r="A5386">
        <v>1</v>
      </c>
      <c r="B5386">
        <v>2</v>
      </c>
      <c r="C5386">
        <v>0</v>
      </c>
      <c r="D5386">
        <v>3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34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224.67</v>
      </c>
      <c r="AA5386">
        <v>0</v>
      </c>
      <c r="AB5386">
        <v>1</v>
      </c>
      <c r="AC5386">
        <f t="shared" si="748"/>
        <v>1.4163274750668449</v>
      </c>
      <c r="AD5386">
        <f t="shared" si="749"/>
        <v>4.1219546277410526</v>
      </c>
      <c r="AE5386">
        <f t="shared" si="750"/>
        <v>0.80476203467639218</v>
      </c>
      <c r="AF5386">
        <f t="shared" si="751"/>
        <v>9.4332520011136289E-2</v>
      </c>
      <c r="AG5386">
        <f t="shared" si="752"/>
        <v>1</v>
      </c>
      <c r="AH5386">
        <f t="shared" si="753"/>
        <v>1</v>
      </c>
      <c r="AI5386">
        <f t="shared" si="754"/>
        <v>0</v>
      </c>
      <c r="AJ5386">
        <f t="shared" si="755"/>
        <v>0</v>
      </c>
      <c r="AK5386">
        <f t="shared" si="756"/>
        <v>0</v>
      </c>
    </row>
    <row r="5387" spans="1:37" x14ac:dyDescent="0.35">
      <c r="A5387">
        <v>1</v>
      </c>
      <c r="B5387">
        <v>1</v>
      </c>
      <c r="C5387">
        <v>0</v>
      </c>
      <c r="D5387">
        <v>2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192</v>
      </c>
      <c r="M5387">
        <v>0</v>
      </c>
      <c r="N5387">
        <v>0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95</v>
      </c>
      <c r="AA5387">
        <v>0</v>
      </c>
      <c r="AB5387">
        <v>0</v>
      </c>
      <c r="AC5387">
        <f t="shared" si="748"/>
        <v>0.643815607988798</v>
      </c>
      <c r="AD5387">
        <f t="shared" si="749"/>
        <v>1.9037309297778422</v>
      </c>
      <c r="AE5387">
        <f t="shared" si="750"/>
        <v>0.65561547395973507</v>
      </c>
      <c r="AF5387">
        <f t="shared" si="751"/>
        <v>0.46295637059324307</v>
      </c>
      <c r="AG5387">
        <f t="shared" si="752"/>
        <v>1</v>
      </c>
      <c r="AH5387">
        <f t="shared" si="753"/>
        <v>0</v>
      </c>
      <c r="AI5387">
        <f t="shared" si="754"/>
        <v>1</v>
      </c>
      <c r="AJ5387">
        <f t="shared" si="755"/>
        <v>0</v>
      </c>
      <c r="AK5387">
        <f t="shared" si="756"/>
        <v>0</v>
      </c>
    </row>
    <row r="5388" spans="1:37" x14ac:dyDescent="0.35">
      <c r="A5388">
        <v>1</v>
      </c>
      <c r="B5388">
        <v>1</v>
      </c>
      <c r="C5388">
        <v>0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175</v>
      </c>
      <c r="AA5388">
        <v>1</v>
      </c>
      <c r="AB5388">
        <v>0</v>
      </c>
      <c r="AC5388">
        <f t="shared" si="748"/>
        <v>-1.6180381057775723</v>
      </c>
      <c r="AD5388">
        <f t="shared" si="749"/>
        <v>0.19828733650607325</v>
      </c>
      <c r="AE5388">
        <f t="shared" si="750"/>
        <v>0.16547561712888739</v>
      </c>
      <c r="AF5388">
        <f t="shared" si="751"/>
        <v>7.8560969719692453E-2</v>
      </c>
      <c r="AG5388">
        <f t="shared" si="752"/>
        <v>0</v>
      </c>
      <c r="AH5388">
        <f t="shared" si="753"/>
        <v>0</v>
      </c>
      <c r="AI5388">
        <f t="shared" si="754"/>
        <v>0</v>
      </c>
      <c r="AJ5388">
        <f t="shared" si="755"/>
        <v>0</v>
      </c>
      <c r="AK5388">
        <f t="shared" si="756"/>
        <v>1</v>
      </c>
    </row>
    <row r="5389" spans="1:37" x14ac:dyDescent="0.35">
      <c r="A5389">
        <v>1</v>
      </c>
      <c r="B5389">
        <v>2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294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112.5</v>
      </c>
      <c r="AA5389">
        <v>0</v>
      </c>
      <c r="AB5389">
        <v>0</v>
      </c>
      <c r="AC5389">
        <f t="shared" si="748"/>
        <v>1.3817867817978176</v>
      </c>
      <c r="AD5389">
        <f t="shared" si="749"/>
        <v>3.9820102582656607</v>
      </c>
      <c r="AE5389">
        <f t="shared" si="750"/>
        <v>0.79927781193527292</v>
      </c>
      <c r="AF5389">
        <f t="shared" si="751"/>
        <v>0.69740461744046855</v>
      </c>
      <c r="AG5389">
        <f t="shared" si="752"/>
        <v>1</v>
      </c>
      <c r="AH5389">
        <f t="shared" si="753"/>
        <v>0</v>
      </c>
      <c r="AI5389">
        <f t="shared" si="754"/>
        <v>1</v>
      </c>
      <c r="AJ5389">
        <f t="shared" si="755"/>
        <v>0</v>
      </c>
      <c r="AK5389">
        <f t="shared" si="756"/>
        <v>0</v>
      </c>
    </row>
    <row r="5390" spans="1:37" x14ac:dyDescent="0.35">
      <c r="A5390">
        <v>1</v>
      </c>
      <c r="B5390">
        <v>1</v>
      </c>
      <c r="C5390">
        <v>0</v>
      </c>
      <c r="D5390">
        <v>1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</v>
      </c>
      <c r="U5390">
        <v>0</v>
      </c>
      <c r="V5390">
        <v>0</v>
      </c>
      <c r="W5390">
        <v>0</v>
      </c>
      <c r="X5390">
        <v>1</v>
      </c>
      <c r="Y5390">
        <v>0</v>
      </c>
      <c r="Z5390">
        <v>110</v>
      </c>
      <c r="AA5390">
        <v>1</v>
      </c>
      <c r="AB5390">
        <v>0</v>
      </c>
      <c r="AC5390">
        <f t="shared" si="748"/>
        <v>-5.5888823416685147</v>
      </c>
      <c r="AD5390">
        <f t="shared" si="749"/>
        <v>3.7392046833926843E-3</v>
      </c>
      <c r="AE5390">
        <f t="shared" si="750"/>
        <v>3.7252751172274215E-3</v>
      </c>
      <c r="AF5390">
        <f t="shared" si="751"/>
        <v>1.6208874308024273E-3</v>
      </c>
      <c r="AG5390">
        <f t="shared" si="752"/>
        <v>0</v>
      </c>
      <c r="AH5390">
        <f t="shared" si="753"/>
        <v>0</v>
      </c>
      <c r="AI5390">
        <f t="shared" si="754"/>
        <v>0</v>
      </c>
      <c r="AJ5390">
        <f t="shared" si="755"/>
        <v>0</v>
      </c>
      <c r="AK5390">
        <f t="shared" si="756"/>
        <v>1</v>
      </c>
    </row>
    <row r="5391" spans="1:37" x14ac:dyDescent="0.35">
      <c r="A5391">
        <v>1</v>
      </c>
      <c r="B5391">
        <v>2</v>
      </c>
      <c r="C5391">
        <v>2</v>
      </c>
      <c r="D5391">
        <v>3</v>
      </c>
      <c r="E5391">
        <v>1</v>
      </c>
      <c r="F5391">
        <v>0</v>
      </c>
      <c r="G5391">
        <v>0</v>
      </c>
      <c r="H5391">
        <v>0</v>
      </c>
      <c r="I5391">
        <v>0</v>
      </c>
      <c r="J5391">
        <v>1</v>
      </c>
      <c r="K5391">
        <v>0</v>
      </c>
      <c r="L5391">
        <v>149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195.3</v>
      </c>
      <c r="AA5391">
        <v>1</v>
      </c>
      <c r="AB5391">
        <v>0</v>
      </c>
      <c r="AC5391">
        <f t="shared" si="748"/>
        <v>-0.40682940324403516</v>
      </c>
      <c r="AD5391">
        <f t="shared" si="749"/>
        <v>0.66575775672777004</v>
      </c>
      <c r="AE5391">
        <f t="shared" si="750"/>
        <v>0.39967261388330005</v>
      </c>
      <c r="AF5391">
        <f t="shared" si="751"/>
        <v>0.2216118442701904</v>
      </c>
      <c r="AG5391">
        <f t="shared" si="752"/>
        <v>0</v>
      </c>
      <c r="AH5391">
        <f t="shared" si="753"/>
        <v>0</v>
      </c>
      <c r="AI5391">
        <f t="shared" si="754"/>
        <v>0</v>
      </c>
      <c r="AJ5391">
        <f t="shared" si="755"/>
        <v>0</v>
      </c>
      <c r="AK5391">
        <f t="shared" si="756"/>
        <v>1</v>
      </c>
    </row>
    <row r="5392" spans="1:37" x14ac:dyDescent="0.35">
      <c r="A5392">
        <v>1</v>
      </c>
      <c r="B5392">
        <v>2</v>
      </c>
      <c r="C5392">
        <v>0</v>
      </c>
      <c r="D5392">
        <v>5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359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78</v>
      </c>
      <c r="AA5392">
        <v>1</v>
      </c>
      <c r="AB5392">
        <v>0</v>
      </c>
      <c r="AC5392">
        <f t="shared" si="748"/>
        <v>1.9076051780402623</v>
      </c>
      <c r="AD5392">
        <f t="shared" si="749"/>
        <v>6.7369357027947636</v>
      </c>
      <c r="AE5392">
        <f t="shared" si="750"/>
        <v>0.87074986294137402</v>
      </c>
      <c r="AF5392">
        <f t="shared" si="751"/>
        <v>0.88856898770192394</v>
      </c>
      <c r="AG5392">
        <f t="shared" si="752"/>
        <v>1</v>
      </c>
      <c r="AH5392">
        <f t="shared" si="753"/>
        <v>0</v>
      </c>
      <c r="AI5392">
        <f t="shared" si="754"/>
        <v>1</v>
      </c>
      <c r="AJ5392">
        <f t="shared" si="755"/>
        <v>0</v>
      </c>
      <c r="AK5392">
        <f t="shared" si="756"/>
        <v>0</v>
      </c>
    </row>
    <row r="5393" spans="1:37" x14ac:dyDescent="0.35">
      <c r="A5393">
        <v>1</v>
      </c>
      <c r="B5393">
        <v>1</v>
      </c>
      <c r="C5393">
        <v>0</v>
      </c>
      <c r="D5393">
        <v>2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377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90</v>
      </c>
      <c r="AA5393">
        <v>1</v>
      </c>
      <c r="AB5393">
        <v>1</v>
      </c>
      <c r="AC5393">
        <f t="shared" ref="AC5393:AC5456" si="757">SUMPRODUCT($A$14:$AA$14,A5393:AA5393)</f>
        <v>1.9598924015697294</v>
      </c>
      <c r="AD5393">
        <f t="shared" ref="AD5393:AD5456" si="758">EXP(AC5393)</f>
        <v>7.0985632298029238</v>
      </c>
      <c r="AE5393">
        <f t="shared" ref="AE5393:AE5456" si="759">AD5393/(AD5393+1)</f>
        <v>0.87652130734499001</v>
      </c>
      <c r="AF5393">
        <f t="shared" ref="AF5393:AF5456" si="760">-AB5393*LOG(AE5393)-(1-AB5393)*LOG(1-AE5393)</f>
        <v>5.7237522182988679E-2</v>
      </c>
      <c r="AG5393">
        <f t="shared" ref="AG5393:AG5456" si="761">IF(AE5393&gt;$AG$14,1,0)</f>
        <v>1</v>
      </c>
      <c r="AH5393">
        <f t="shared" ref="AH5393:AH5456" si="762">IF(AND(AB5393=1,AG5393=1),1,0)</f>
        <v>1</v>
      </c>
      <c r="AI5393">
        <f t="shared" ref="AI5393:AI5456" si="763">IF(AND(AB5393=0,AG5393=1),1,0)</f>
        <v>0</v>
      </c>
      <c r="AJ5393">
        <f t="shared" ref="AJ5393:AJ5456" si="764">IF(AND(AB5393=1,AG5393=0),1,0)</f>
        <v>0</v>
      </c>
      <c r="AK5393">
        <f t="shared" ref="AK5393:AK5456" si="765">IF(AND(AB5393=0,AG5393=0),1,0)</f>
        <v>0</v>
      </c>
    </row>
    <row r="5394" spans="1:37" x14ac:dyDescent="0.35">
      <c r="A5394">
        <v>1</v>
      </c>
      <c r="B5394">
        <v>2</v>
      </c>
      <c r="C5394">
        <v>0</v>
      </c>
      <c r="D5394">
        <v>1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5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84</v>
      </c>
      <c r="AA5394">
        <v>1</v>
      </c>
      <c r="AB5394">
        <v>0</v>
      </c>
      <c r="AC5394">
        <f t="shared" si="757"/>
        <v>-5.7230842222647524</v>
      </c>
      <c r="AD5394">
        <f t="shared" si="758"/>
        <v>3.2696111279372718E-3</v>
      </c>
      <c r="AE5394">
        <f t="shared" si="759"/>
        <v>3.258955610408028E-3</v>
      </c>
      <c r="AF5394">
        <f t="shared" si="760"/>
        <v>1.4176577369549791E-3</v>
      </c>
      <c r="AG5394">
        <f t="shared" si="761"/>
        <v>0</v>
      </c>
      <c r="AH5394">
        <f t="shared" si="762"/>
        <v>0</v>
      </c>
      <c r="AI5394">
        <f t="shared" si="763"/>
        <v>0</v>
      </c>
      <c r="AJ5394">
        <f t="shared" si="764"/>
        <v>0</v>
      </c>
      <c r="AK5394">
        <f t="shared" si="765"/>
        <v>1</v>
      </c>
    </row>
    <row r="5395" spans="1:37" x14ac:dyDescent="0.35">
      <c r="A5395">
        <v>1</v>
      </c>
      <c r="B5395">
        <v>1</v>
      </c>
      <c r="C5395">
        <v>0</v>
      </c>
      <c r="D5395">
        <v>1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1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85</v>
      </c>
      <c r="AA5395">
        <v>1</v>
      </c>
      <c r="AB5395">
        <v>0</v>
      </c>
      <c r="AC5395">
        <f t="shared" si="757"/>
        <v>-2.3982547273052424</v>
      </c>
      <c r="AD5395">
        <f t="shared" si="758"/>
        <v>9.0876419099014491E-2</v>
      </c>
      <c r="AE5395">
        <f t="shared" si="759"/>
        <v>8.3305879115135581E-2</v>
      </c>
      <c r="AF5395">
        <f t="shared" si="760"/>
        <v>3.7775553940031042E-2</v>
      </c>
      <c r="AG5395">
        <f t="shared" si="761"/>
        <v>0</v>
      </c>
      <c r="AH5395">
        <f t="shared" si="762"/>
        <v>0</v>
      </c>
      <c r="AI5395">
        <f t="shared" si="763"/>
        <v>0</v>
      </c>
      <c r="AJ5395">
        <f t="shared" si="764"/>
        <v>0</v>
      </c>
      <c r="AK5395">
        <f t="shared" si="765"/>
        <v>1</v>
      </c>
    </row>
    <row r="5396" spans="1:37" x14ac:dyDescent="0.35">
      <c r="A5396">
        <v>1</v>
      </c>
      <c r="B5396">
        <v>2</v>
      </c>
      <c r="C5396">
        <v>0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30</v>
      </c>
      <c r="M5396">
        <v>0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126.9</v>
      </c>
      <c r="AA5396">
        <v>1</v>
      </c>
      <c r="AB5396">
        <v>0</v>
      </c>
      <c r="AC5396">
        <f t="shared" si="757"/>
        <v>-1.7899266147472677</v>
      </c>
      <c r="AD5396">
        <f t="shared" si="758"/>
        <v>0.16697242253087222</v>
      </c>
      <c r="AE5396">
        <f t="shared" si="759"/>
        <v>0.14308172096196642</v>
      </c>
      <c r="AF5396">
        <f t="shared" si="760"/>
        <v>6.7060593076920319E-2</v>
      </c>
      <c r="AG5396">
        <f t="shared" si="761"/>
        <v>0</v>
      </c>
      <c r="AH5396">
        <f t="shared" si="762"/>
        <v>0</v>
      </c>
      <c r="AI5396">
        <f t="shared" si="763"/>
        <v>0</v>
      </c>
      <c r="AJ5396">
        <f t="shared" si="764"/>
        <v>0</v>
      </c>
      <c r="AK5396">
        <f t="shared" si="765"/>
        <v>1</v>
      </c>
    </row>
    <row r="5397" spans="1:37" x14ac:dyDescent="0.35">
      <c r="A5397">
        <v>1</v>
      </c>
      <c r="B5397">
        <v>1</v>
      </c>
      <c r="C5397">
        <v>0</v>
      </c>
      <c r="D5397">
        <v>3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15</v>
      </c>
      <c r="M5397">
        <v>1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86</v>
      </c>
      <c r="AA5397">
        <v>0</v>
      </c>
      <c r="AB5397">
        <v>0</v>
      </c>
      <c r="AC5397">
        <f t="shared" si="757"/>
        <v>-0.87437988242113951</v>
      </c>
      <c r="AD5397">
        <f t="shared" si="758"/>
        <v>0.4171206033127125</v>
      </c>
      <c r="AE5397">
        <f t="shared" si="759"/>
        <v>0.29434375757266973</v>
      </c>
      <c r="AF5397">
        <f t="shared" si="760"/>
        <v>0.15140681222655239</v>
      </c>
      <c r="AG5397">
        <f t="shared" si="761"/>
        <v>0</v>
      </c>
      <c r="AH5397">
        <f t="shared" si="762"/>
        <v>0</v>
      </c>
      <c r="AI5397">
        <f t="shared" si="763"/>
        <v>0</v>
      </c>
      <c r="AJ5397">
        <f t="shared" si="764"/>
        <v>0</v>
      </c>
      <c r="AK5397">
        <f t="shared" si="765"/>
        <v>1</v>
      </c>
    </row>
    <row r="5398" spans="1:37" x14ac:dyDescent="0.35">
      <c r="A5398">
        <v>1</v>
      </c>
      <c r="B5398">
        <v>2</v>
      </c>
      <c r="C5398">
        <v>0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80</v>
      </c>
      <c r="M5398">
        <v>0</v>
      </c>
      <c r="N5398">
        <v>0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85.5</v>
      </c>
      <c r="AA5398">
        <v>1</v>
      </c>
      <c r="AB5398">
        <v>0</v>
      </c>
      <c r="AC5398">
        <f t="shared" si="757"/>
        <v>-1.6236951212775419</v>
      </c>
      <c r="AD5398">
        <f t="shared" si="758"/>
        <v>0.19716878877390231</v>
      </c>
      <c r="AE5398">
        <f t="shared" si="759"/>
        <v>0.16469589804110712</v>
      </c>
      <c r="AF5398">
        <f t="shared" si="760"/>
        <v>7.8155385882855047E-2</v>
      </c>
      <c r="AG5398">
        <f t="shared" si="761"/>
        <v>0</v>
      </c>
      <c r="AH5398">
        <f t="shared" si="762"/>
        <v>0</v>
      </c>
      <c r="AI5398">
        <f t="shared" si="763"/>
        <v>0</v>
      </c>
      <c r="AJ5398">
        <f t="shared" si="764"/>
        <v>0</v>
      </c>
      <c r="AK5398">
        <f t="shared" si="765"/>
        <v>1</v>
      </c>
    </row>
    <row r="5399" spans="1:37" x14ac:dyDescent="0.35">
      <c r="A5399">
        <v>1</v>
      </c>
      <c r="B5399">
        <v>2</v>
      </c>
      <c r="C5399">
        <v>0</v>
      </c>
      <c r="D5399">
        <v>3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116</v>
      </c>
      <c r="M5399">
        <v>1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70</v>
      </c>
      <c r="AA5399">
        <v>0</v>
      </c>
      <c r="AB5399">
        <v>1</v>
      </c>
      <c r="AC5399">
        <f t="shared" si="757"/>
        <v>0.28704876520286904</v>
      </c>
      <c r="AD5399">
        <f t="shared" si="758"/>
        <v>1.3324891909970618</v>
      </c>
      <c r="AE5399">
        <f t="shared" si="759"/>
        <v>0.57127346876470064</v>
      </c>
      <c r="AF5399">
        <f t="shared" si="760"/>
        <v>0.24315594509164234</v>
      </c>
      <c r="AG5399">
        <f t="shared" si="761"/>
        <v>1</v>
      </c>
      <c r="AH5399">
        <f t="shared" si="762"/>
        <v>1</v>
      </c>
      <c r="AI5399">
        <f t="shared" si="763"/>
        <v>0</v>
      </c>
      <c r="AJ5399">
        <f t="shared" si="764"/>
        <v>0</v>
      </c>
      <c r="AK5399">
        <f t="shared" si="765"/>
        <v>0</v>
      </c>
    </row>
    <row r="5400" spans="1:37" x14ac:dyDescent="0.35">
      <c r="A5400">
        <v>1</v>
      </c>
      <c r="B5400">
        <v>2</v>
      </c>
      <c r="C5400">
        <v>0</v>
      </c>
      <c r="D5400">
        <v>3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44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75</v>
      </c>
      <c r="AA5400">
        <v>0</v>
      </c>
      <c r="AB5400">
        <v>0</v>
      </c>
      <c r="AC5400">
        <f t="shared" si="757"/>
        <v>-0.56976563532232172</v>
      </c>
      <c r="AD5400">
        <f t="shared" si="758"/>
        <v>0.56565799341916212</v>
      </c>
      <c r="AE5400">
        <f t="shared" si="759"/>
        <v>0.36129090503593952</v>
      </c>
      <c r="AF5400">
        <f t="shared" si="760"/>
        <v>0.19469689961689837</v>
      </c>
      <c r="AG5400">
        <f t="shared" si="761"/>
        <v>0</v>
      </c>
      <c r="AH5400">
        <f t="shared" si="762"/>
        <v>0</v>
      </c>
      <c r="AI5400">
        <f t="shared" si="763"/>
        <v>0</v>
      </c>
      <c r="AJ5400">
        <f t="shared" si="764"/>
        <v>0</v>
      </c>
      <c r="AK5400">
        <f t="shared" si="765"/>
        <v>1</v>
      </c>
    </row>
    <row r="5401" spans="1:37" x14ac:dyDescent="0.35">
      <c r="A5401">
        <v>1</v>
      </c>
      <c r="B5401">
        <v>2</v>
      </c>
      <c r="C5401">
        <v>0</v>
      </c>
      <c r="D5401">
        <v>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286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90</v>
      </c>
      <c r="AA5401">
        <v>0</v>
      </c>
      <c r="AB5401">
        <v>1</v>
      </c>
      <c r="AC5401">
        <f t="shared" si="757"/>
        <v>1.9111596392745862</v>
      </c>
      <c r="AD5401">
        <f t="shared" si="758"/>
        <v>6.7609244879353243</v>
      </c>
      <c r="AE5401">
        <f t="shared" si="759"/>
        <v>0.87114937124378145</v>
      </c>
      <c r="AF5401">
        <f t="shared" si="760"/>
        <v>5.9907372495134156E-2</v>
      </c>
      <c r="AG5401">
        <f t="shared" si="761"/>
        <v>1</v>
      </c>
      <c r="AH5401">
        <f t="shared" si="762"/>
        <v>1</v>
      </c>
      <c r="AI5401">
        <f t="shared" si="763"/>
        <v>0</v>
      </c>
      <c r="AJ5401">
        <f t="shared" si="764"/>
        <v>0</v>
      </c>
      <c r="AK5401">
        <f t="shared" si="765"/>
        <v>0</v>
      </c>
    </row>
    <row r="5402" spans="1:37" x14ac:dyDescent="0.35">
      <c r="A5402">
        <v>1</v>
      </c>
      <c r="B5402">
        <v>2</v>
      </c>
      <c r="C5402">
        <v>0</v>
      </c>
      <c r="D5402">
        <v>3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7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144</v>
      </c>
      <c r="AA5402">
        <v>0</v>
      </c>
      <c r="AB5402">
        <v>0</v>
      </c>
      <c r="AC5402">
        <f t="shared" si="757"/>
        <v>-0.40239692967563068</v>
      </c>
      <c r="AD5402">
        <f t="shared" si="758"/>
        <v>0.6687152600730023</v>
      </c>
      <c r="AE5402">
        <f t="shared" si="759"/>
        <v>0.4007365882443884</v>
      </c>
      <c r="AF5402">
        <f t="shared" si="760"/>
        <v>0.22238223750077457</v>
      </c>
      <c r="AG5402">
        <f t="shared" si="761"/>
        <v>0</v>
      </c>
      <c r="AH5402">
        <f t="shared" si="762"/>
        <v>0</v>
      </c>
      <c r="AI5402">
        <f t="shared" si="763"/>
        <v>0</v>
      </c>
      <c r="AJ5402">
        <f t="shared" si="764"/>
        <v>0</v>
      </c>
      <c r="AK5402">
        <f t="shared" si="765"/>
        <v>1</v>
      </c>
    </row>
    <row r="5403" spans="1:37" x14ac:dyDescent="0.35">
      <c r="A5403">
        <v>1</v>
      </c>
      <c r="B5403">
        <v>2</v>
      </c>
      <c r="C5403">
        <v>0</v>
      </c>
      <c r="D5403">
        <v>3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16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138</v>
      </c>
      <c r="AA5403">
        <v>1</v>
      </c>
      <c r="AB5403">
        <v>0</v>
      </c>
      <c r="AC5403">
        <f t="shared" si="757"/>
        <v>-2.7026835037719015</v>
      </c>
      <c r="AD5403">
        <f t="shared" si="758"/>
        <v>6.7025408256430816E-2</v>
      </c>
      <c r="AE5403">
        <f t="shared" si="759"/>
        <v>6.2815194219183079E-2</v>
      </c>
      <c r="AF5403">
        <f t="shared" si="760"/>
        <v>2.8174761068501392E-2</v>
      </c>
      <c r="AG5403">
        <f t="shared" si="761"/>
        <v>0</v>
      </c>
      <c r="AH5403">
        <f t="shared" si="762"/>
        <v>0</v>
      </c>
      <c r="AI5403">
        <f t="shared" si="763"/>
        <v>0</v>
      </c>
      <c r="AJ5403">
        <f t="shared" si="764"/>
        <v>0</v>
      </c>
      <c r="AK5403">
        <f t="shared" si="765"/>
        <v>1</v>
      </c>
    </row>
    <row r="5404" spans="1:37" x14ac:dyDescent="0.35">
      <c r="A5404">
        <v>1</v>
      </c>
      <c r="B5404">
        <v>2</v>
      </c>
      <c r="C5404">
        <v>2</v>
      </c>
      <c r="D5404">
        <v>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15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1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174</v>
      </c>
      <c r="AA5404">
        <v>2</v>
      </c>
      <c r="AB5404">
        <v>0</v>
      </c>
      <c r="AC5404">
        <f t="shared" si="757"/>
        <v>-2.6702575951818233</v>
      </c>
      <c r="AD5404">
        <f t="shared" si="758"/>
        <v>6.9234388567203806E-2</v>
      </c>
      <c r="AE5404">
        <f t="shared" si="759"/>
        <v>6.4751367246969407E-2</v>
      </c>
      <c r="AF5404">
        <f t="shared" si="760"/>
        <v>2.907291802764372E-2</v>
      </c>
      <c r="AG5404">
        <f t="shared" si="761"/>
        <v>0</v>
      </c>
      <c r="AH5404">
        <f t="shared" si="762"/>
        <v>0</v>
      </c>
      <c r="AI5404">
        <f t="shared" si="763"/>
        <v>0</v>
      </c>
      <c r="AJ5404">
        <f t="shared" si="764"/>
        <v>0</v>
      </c>
      <c r="AK5404">
        <f t="shared" si="765"/>
        <v>1</v>
      </c>
    </row>
    <row r="5405" spans="1:37" x14ac:dyDescent="0.35">
      <c r="A5405">
        <v>1</v>
      </c>
      <c r="B5405">
        <v>2</v>
      </c>
      <c r="C5405">
        <v>0</v>
      </c>
      <c r="D5405">
        <v>4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16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124</v>
      </c>
      <c r="AA5405">
        <v>2</v>
      </c>
      <c r="AB5405">
        <v>0</v>
      </c>
      <c r="AC5405">
        <f t="shared" si="757"/>
        <v>-3.2164360637461278</v>
      </c>
      <c r="AD5405">
        <f t="shared" si="758"/>
        <v>4.0097709590445445E-2</v>
      </c>
      <c r="AE5405">
        <f t="shared" si="759"/>
        <v>3.8551867983859463E-2</v>
      </c>
      <c r="AF5405">
        <f t="shared" si="760"/>
        <v>1.7074140012895894E-2</v>
      </c>
      <c r="AG5405">
        <f t="shared" si="761"/>
        <v>0</v>
      </c>
      <c r="AH5405">
        <f t="shared" si="762"/>
        <v>0</v>
      </c>
      <c r="AI5405">
        <f t="shared" si="763"/>
        <v>0</v>
      </c>
      <c r="AJ5405">
        <f t="shared" si="764"/>
        <v>0</v>
      </c>
      <c r="AK5405">
        <f t="shared" si="765"/>
        <v>1</v>
      </c>
    </row>
    <row r="5406" spans="1:37" x14ac:dyDescent="0.35">
      <c r="A5406">
        <v>1</v>
      </c>
      <c r="B5406">
        <v>2</v>
      </c>
      <c r="C5406">
        <v>0</v>
      </c>
      <c r="D5406">
        <v>1</v>
      </c>
      <c r="E5406">
        <v>0</v>
      </c>
      <c r="F5406">
        <v>0</v>
      </c>
      <c r="G5406">
        <v>0</v>
      </c>
      <c r="H5406">
        <v>1</v>
      </c>
      <c r="I5406">
        <v>0</v>
      </c>
      <c r="J5406">
        <v>0</v>
      </c>
      <c r="K5406">
        <v>0</v>
      </c>
      <c r="L5406">
        <v>13</v>
      </c>
      <c r="M5406">
        <v>0</v>
      </c>
      <c r="N5406">
        <v>0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146</v>
      </c>
      <c r="AA5406">
        <v>1</v>
      </c>
      <c r="AB5406">
        <v>0</v>
      </c>
      <c r="AC5406">
        <f t="shared" si="757"/>
        <v>-1.7363014559734746</v>
      </c>
      <c r="AD5406">
        <f t="shared" si="758"/>
        <v>0.1761707725194076</v>
      </c>
      <c r="AE5406">
        <f t="shared" si="759"/>
        <v>0.14978332792783344</v>
      </c>
      <c r="AF5406">
        <f t="shared" si="760"/>
        <v>7.0470383116305671E-2</v>
      </c>
      <c r="AG5406">
        <f t="shared" si="761"/>
        <v>0</v>
      </c>
      <c r="AH5406">
        <f t="shared" si="762"/>
        <v>0</v>
      </c>
      <c r="AI5406">
        <f t="shared" si="763"/>
        <v>0</v>
      </c>
      <c r="AJ5406">
        <f t="shared" si="764"/>
        <v>0</v>
      </c>
      <c r="AK5406">
        <f t="shared" si="765"/>
        <v>1</v>
      </c>
    </row>
    <row r="5407" spans="1:37" x14ac:dyDescent="0.35">
      <c r="A5407">
        <v>1</v>
      </c>
      <c r="B5407">
        <v>2</v>
      </c>
      <c r="C5407">
        <v>0</v>
      </c>
      <c r="D5407">
        <v>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56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1</v>
      </c>
      <c r="W5407">
        <v>0</v>
      </c>
      <c r="X5407">
        <v>0</v>
      </c>
      <c r="Y5407">
        <v>0</v>
      </c>
      <c r="Z5407">
        <v>75</v>
      </c>
      <c r="AA5407">
        <v>0</v>
      </c>
      <c r="AB5407">
        <v>0</v>
      </c>
      <c r="AC5407">
        <f t="shared" si="757"/>
        <v>-0.87785685354744336</v>
      </c>
      <c r="AD5407">
        <f t="shared" si="758"/>
        <v>0.41567280545306012</v>
      </c>
      <c r="AE5407">
        <f t="shared" si="759"/>
        <v>0.2936220882762749</v>
      </c>
      <c r="AF5407">
        <f t="shared" si="760"/>
        <v>0.15096288950761405</v>
      </c>
      <c r="AG5407">
        <f t="shared" si="761"/>
        <v>0</v>
      </c>
      <c r="AH5407">
        <f t="shared" si="762"/>
        <v>0</v>
      </c>
      <c r="AI5407">
        <f t="shared" si="763"/>
        <v>0</v>
      </c>
      <c r="AJ5407">
        <f t="shared" si="764"/>
        <v>0</v>
      </c>
      <c r="AK5407">
        <f t="shared" si="765"/>
        <v>1</v>
      </c>
    </row>
    <row r="5408" spans="1:37" x14ac:dyDescent="0.35">
      <c r="A5408">
        <v>1</v>
      </c>
      <c r="B5408">
        <v>2</v>
      </c>
      <c r="C5408">
        <v>0</v>
      </c>
      <c r="D5408">
        <v>2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16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80.3</v>
      </c>
      <c r="AA5408">
        <v>1</v>
      </c>
      <c r="AB5408">
        <v>0</v>
      </c>
      <c r="AC5408">
        <f t="shared" si="757"/>
        <v>-4.9757414152831609</v>
      </c>
      <c r="AD5408">
        <f t="shared" si="758"/>
        <v>6.9033987562543949E-3</v>
      </c>
      <c r="AE5408">
        <f t="shared" si="759"/>
        <v>6.8560685809399393E-3</v>
      </c>
      <c r="AF5408">
        <f t="shared" si="760"/>
        <v>2.9878068003696533E-3</v>
      </c>
      <c r="AG5408">
        <f t="shared" si="761"/>
        <v>0</v>
      </c>
      <c r="AH5408">
        <f t="shared" si="762"/>
        <v>0</v>
      </c>
      <c r="AI5408">
        <f t="shared" si="763"/>
        <v>0</v>
      </c>
      <c r="AJ5408">
        <f t="shared" si="764"/>
        <v>0</v>
      </c>
      <c r="AK5408">
        <f t="shared" si="765"/>
        <v>1</v>
      </c>
    </row>
    <row r="5409" spans="1:37" x14ac:dyDescent="0.35">
      <c r="A5409">
        <v>1</v>
      </c>
      <c r="B5409">
        <v>2</v>
      </c>
      <c r="C5409">
        <v>0</v>
      </c>
      <c r="D5409">
        <v>3</v>
      </c>
      <c r="E5409">
        <v>0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178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88.77</v>
      </c>
      <c r="AA5409">
        <v>0</v>
      </c>
      <c r="AB5409">
        <v>1</v>
      </c>
      <c r="AC5409">
        <f t="shared" si="757"/>
        <v>0.79625096434115306</v>
      </c>
      <c r="AD5409">
        <f t="shared" si="758"/>
        <v>2.21721291695181</v>
      </c>
      <c r="AE5409">
        <f t="shared" si="759"/>
        <v>0.68917195541180942</v>
      </c>
      <c r="AF5409">
        <f t="shared" si="760"/>
        <v>0.1616724036815084</v>
      </c>
      <c r="AG5409">
        <f t="shared" si="761"/>
        <v>1</v>
      </c>
      <c r="AH5409">
        <f t="shared" si="762"/>
        <v>1</v>
      </c>
      <c r="AI5409">
        <f t="shared" si="763"/>
        <v>0</v>
      </c>
      <c r="AJ5409">
        <f t="shared" si="764"/>
        <v>0</v>
      </c>
      <c r="AK5409">
        <f t="shared" si="765"/>
        <v>0</v>
      </c>
    </row>
    <row r="5410" spans="1:37" x14ac:dyDescent="0.35">
      <c r="A5410">
        <v>1</v>
      </c>
      <c r="B5410">
        <v>2</v>
      </c>
      <c r="C5410">
        <v>0</v>
      </c>
      <c r="D5410">
        <v>3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146</v>
      </c>
      <c r="AA5410">
        <v>0</v>
      </c>
      <c r="AB5410">
        <v>0</v>
      </c>
      <c r="AC5410">
        <f t="shared" si="757"/>
        <v>-0.79517285394006754</v>
      </c>
      <c r="AD5410">
        <f t="shared" si="758"/>
        <v>0.45150318407276807</v>
      </c>
      <c r="AE5410">
        <f t="shared" si="759"/>
        <v>0.31105903798701751</v>
      </c>
      <c r="AF5410">
        <f t="shared" si="760"/>
        <v>0.16181799285368387</v>
      </c>
      <c r="AG5410">
        <f t="shared" si="761"/>
        <v>0</v>
      </c>
      <c r="AH5410">
        <f t="shared" si="762"/>
        <v>0</v>
      </c>
      <c r="AI5410">
        <f t="shared" si="763"/>
        <v>0</v>
      </c>
      <c r="AJ5410">
        <f t="shared" si="764"/>
        <v>0</v>
      </c>
      <c r="AK5410">
        <f t="shared" si="765"/>
        <v>1</v>
      </c>
    </row>
    <row r="5411" spans="1:37" x14ac:dyDescent="0.35">
      <c r="A5411">
        <v>1</v>
      </c>
      <c r="B5411">
        <v>2</v>
      </c>
      <c r="C5411">
        <v>1</v>
      </c>
      <c r="D5411">
        <v>2</v>
      </c>
      <c r="E5411">
        <v>1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189</v>
      </c>
      <c r="AA5411">
        <v>2</v>
      </c>
      <c r="AB5411">
        <v>0</v>
      </c>
      <c r="AC5411">
        <f t="shared" si="757"/>
        <v>-4.1616995858840324</v>
      </c>
      <c r="AD5411">
        <f t="shared" si="758"/>
        <v>1.558105406402744E-2</v>
      </c>
      <c r="AE5411">
        <f t="shared" si="759"/>
        <v>1.5342009386328242E-2</v>
      </c>
      <c r="AF5411">
        <f t="shared" si="760"/>
        <v>6.714590397632089E-3</v>
      </c>
      <c r="AG5411">
        <f t="shared" si="761"/>
        <v>0</v>
      </c>
      <c r="AH5411">
        <f t="shared" si="762"/>
        <v>0</v>
      </c>
      <c r="AI5411">
        <f t="shared" si="763"/>
        <v>0</v>
      </c>
      <c r="AJ5411">
        <f t="shared" si="764"/>
        <v>0</v>
      </c>
      <c r="AK5411">
        <f t="shared" si="765"/>
        <v>1</v>
      </c>
    </row>
    <row r="5412" spans="1:37" x14ac:dyDescent="0.35">
      <c r="A5412">
        <v>1</v>
      </c>
      <c r="B5412">
        <v>2</v>
      </c>
      <c r="C5412">
        <v>0</v>
      </c>
      <c r="D5412">
        <v>5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230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137</v>
      </c>
      <c r="AA5412">
        <v>1</v>
      </c>
      <c r="AB5412">
        <v>1</v>
      </c>
      <c r="AC5412">
        <f t="shared" si="757"/>
        <v>1.1696708840440313</v>
      </c>
      <c r="AD5412">
        <f t="shared" si="758"/>
        <v>3.2209324038207963</v>
      </c>
      <c r="AE5412">
        <f t="shared" si="759"/>
        <v>0.76308552131874974</v>
      </c>
      <c r="AF5412">
        <f t="shared" si="760"/>
        <v>0.11742678661200896</v>
      </c>
      <c r="AG5412">
        <f t="shared" si="761"/>
        <v>1</v>
      </c>
      <c r="AH5412">
        <f t="shared" si="762"/>
        <v>1</v>
      </c>
      <c r="AI5412">
        <f t="shared" si="763"/>
        <v>0</v>
      </c>
      <c r="AJ5412">
        <f t="shared" si="764"/>
        <v>0</v>
      </c>
      <c r="AK5412">
        <f t="shared" si="765"/>
        <v>0</v>
      </c>
    </row>
    <row r="5413" spans="1:37" x14ac:dyDescent="0.35">
      <c r="A5413">
        <v>1</v>
      </c>
      <c r="B5413">
        <v>2</v>
      </c>
      <c r="C5413">
        <v>0</v>
      </c>
      <c r="D5413">
        <v>3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3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120</v>
      </c>
      <c r="AA5413">
        <v>0</v>
      </c>
      <c r="AB5413">
        <v>1</v>
      </c>
      <c r="AC5413">
        <f t="shared" si="757"/>
        <v>-0.92542084657078139</v>
      </c>
      <c r="AD5413">
        <f t="shared" si="758"/>
        <v>0.39636457529734642</v>
      </c>
      <c r="AE5413">
        <f t="shared" si="759"/>
        <v>0.28385464821244355</v>
      </c>
      <c r="AF5413">
        <f t="shared" si="760"/>
        <v>0.54690398966655329</v>
      </c>
      <c r="AG5413">
        <f t="shared" si="761"/>
        <v>0</v>
      </c>
      <c r="AH5413">
        <f t="shared" si="762"/>
        <v>0</v>
      </c>
      <c r="AI5413">
        <f t="shared" si="763"/>
        <v>0</v>
      </c>
      <c r="AJ5413">
        <f t="shared" si="764"/>
        <v>1</v>
      </c>
      <c r="AK5413">
        <f t="shared" si="765"/>
        <v>0</v>
      </c>
    </row>
    <row r="5414" spans="1:37" x14ac:dyDescent="0.35">
      <c r="A5414">
        <v>1</v>
      </c>
      <c r="B5414">
        <v>2</v>
      </c>
      <c r="C5414">
        <v>0</v>
      </c>
      <c r="D5414">
        <v>4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270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62.8</v>
      </c>
      <c r="AA5414">
        <v>0</v>
      </c>
      <c r="AB5414">
        <v>1</v>
      </c>
      <c r="AC5414">
        <f t="shared" si="757"/>
        <v>1.8361666344661798</v>
      </c>
      <c r="AD5414">
        <f t="shared" si="758"/>
        <v>6.2724475320599877</v>
      </c>
      <c r="AE5414">
        <f t="shared" si="759"/>
        <v>0.86249471094956931</v>
      </c>
      <c r="AF5414">
        <f t="shared" si="760"/>
        <v>6.4243559457539831E-2</v>
      </c>
      <c r="AG5414">
        <f t="shared" si="761"/>
        <v>1</v>
      </c>
      <c r="AH5414">
        <f t="shared" si="762"/>
        <v>1</v>
      </c>
      <c r="AI5414">
        <f t="shared" si="763"/>
        <v>0</v>
      </c>
      <c r="AJ5414">
        <f t="shared" si="764"/>
        <v>0</v>
      </c>
      <c r="AK5414">
        <f t="shared" si="765"/>
        <v>0</v>
      </c>
    </row>
    <row r="5415" spans="1:37" x14ac:dyDescent="0.35">
      <c r="A5415">
        <v>1</v>
      </c>
      <c r="B5415">
        <v>2</v>
      </c>
      <c r="C5415">
        <v>1</v>
      </c>
      <c r="D5415">
        <v>4</v>
      </c>
      <c r="E5415">
        <v>0</v>
      </c>
      <c r="F5415">
        <v>0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v>33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150.57</v>
      </c>
      <c r="AA5415">
        <v>0</v>
      </c>
      <c r="AB5415">
        <v>0</v>
      </c>
      <c r="AC5415">
        <f t="shared" si="757"/>
        <v>-0.35243982766883608</v>
      </c>
      <c r="AD5415">
        <f t="shared" si="758"/>
        <v>0.702970867933981</v>
      </c>
      <c r="AE5415">
        <f t="shared" si="759"/>
        <v>0.41279089453057694</v>
      </c>
      <c r="AF5415">
        <f t="shared" si="760"/>
        <v>0.23120721871789557</v>
      </c>
      <c r="AG5415">
        <f t="shared" si="761"/>
        <v>0</v>
      </c>
      <c r="AH5415">
        <f t="shared" si="762"/>
        <v>0</v>
      </c>
      <c r="AI5415">
        <f t="shared" si="763"/>
        <v>0</v>
      </c>
      <c r="AJ5415">
        <f t="shared" si="764"/>
        <v>0</v>
      </c>
      <c r="AK5415">
        <f t="shared" si="765"/>
        <v>1</v>
      </c>
    </row>
    <row r="5416" spans="1:37" x14ac:dyDescent="0.35">
      <c r="A5416">
        <v>1</v>
      </c>
      <c r="B5416">
        <v>2</v>
      </c>
      <c r="C5416">
        <v>0</v>
      </c>
      <c r="D5416">
        <v>4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51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123.3</v>
      </c>
      <c r="AA5416">
        <v>1</v>
      </c>
      <c r="AB5416">
        <v>1</v>
      </c>
      <c r="AC5416">
        <f t="shared" si="757"/>
        <v>-1.7111346972291783</v>
      </c>
      <c r="AD5416">
        <f t="shared" si="758"/>
        <v>0.18066068109513153</v>
      </c>
      <c r="AE5416">
        <f t="shared" si="759"/>
        <v>0.15301659823850342</v>
      </c>
      <c r="AF5416">
        <f t="shared" si="760"/>
        <v>0.81526145720586196</v>
      </c>
      <c r="AG5416">
        <f t="shared" si="761"/>
        <v>0</v>
      </c>
      <c r="AH5416">
        <f t="shared" si="762"/>
        <v>0</v>
      </c>
      <c r="AI5416">
        <f t="shared" si="763"/>
        <v>0</v>
      </c>
      <c r="AJ5416">
        <f t="shared" si="764"/>
        <v>1</v>
      </c>
      <c r="AK5416">
        <f t="shared" si="765"/>
        <v>0</v>
      </c>
    </row>
    <row r="5417" spans="1:37" x14ac:dyDescent="0.35">
      <c r="A5417">
        <v>1</v>
      </c>
      <c r="B5417">
        <v>2</v>
      </c>
      <c r="C5417">
        <v>0</v>
      </c>
      <c r="D5417">
        <v>3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69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107.19</v>
      </c>
      <c r="AA5417">
        <v>0</v>
      </c>
      <c r="AB5417">
        <v>1</v>
      </c>
      <c r="AC5417">
        <f t="shared" si="757"/>
        <v>-0.32481868516525658</v>
      </c>
      <c r="AD5417">
        <f t="shared" si="758"/>
        <v>0.72265837044708159</v>
      </c>
      <c r="AE5417">
        <f t="shared" si="759"/>
        <v>0.41950184833196502</v>
      </c>
      <c r="AF5417">
        <f t="shared" si="760"/>
        <v>0.37726612132251636</v>
      </c>
      <c r="AG5417">
        <f t="shared" si="761"/>
        <v>0</v>
      </c>
      <c r="AH5417">
        <f t="shared" si="762"/>
        <v>0</v>
      </c>
      <c r="AI5417">
        <f t="shared" si="763"/>
        <v>0</v>
      </c>
      <c r="AJ5417">
        <f t="shared" si="764"/>
        <v>1</v>
      </c>
      <c r="AK5417">
        <f t="shared" si="765"/>
        <v>0</v>
      </c>
    </row>
    <row r="5418" spans="1:37" x14ac:dyDescent="0.35">
      <c r="A5418">
        <v>1</v>
      </c>
      <c r="B5418">
        <v>2</v>
      </c>
      <c r="C5418">
        <v>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89</v>
      </c>
      <c r="AA5418">
        <v>0</v>
      </c>
      <c r="AB5418">
        <v>0</v>
      </c>
      <c r="AC5418">
        <f t="shared" si="757"/>
        <v>-1.7485392923569025</v>
      </c>
      <c r="AD5418">
        <f t="shared" si="758"/>
        <v>0.1740279618559617</v>
      </c>
      <c r="AE5418">
        <f t="shared" si="759"/>
        <v>0.14823153068760786</v>
      </c>
      <c r="AF5418">
        <f t="shared" si="760"/>
        <v>6.9678440638285294E-2</v>
      </c>
      <c r="AG5418">
        <f t="shared" si="761"/>
        <v>0</v>
      </c>
      <c r="AH5418">
        <f t="shared" si="762"/>
        <v>0</v>
      </c>
      <c r="AI5418">
        <f t="shared" si="763"/>
        <v>0</v>
      </c>
      <c r="AJ5418">
        <f t="shared" si="764"/>
        <v>0</v>
      </c>
      <c r="AK5418">
        <f t="shared" si="765"/>
        <v>1</v>
      </c>
    </row>
    <row r="5419" spans="1:37" x14ac:dyDescent="0.35">
      <c r="A5419">
        <v>1</v>
      </c>
      <c r="B5419">
        <v>2</v>
      </c>
      <c r="C5419">
        <v>0</v>
      </c>
      <c r="D5419">
        <v>8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125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110.93</v>
      </c>
      <c r="AA5419">
        <v>1</v>
      </c>
      <c r="AB5419">
        <v>0</v>
      </c>
      <c r="AC5419">
        <f t="shared" si="757"/>
        <v>-0.10420189202811203</v>
      </c>
      <c r="AD5419">
        <f t="shared" si="758"/>
        <v>0.90104336558403431</v>
      </c>
      <c r="AE5419">
        <f t="shared" si="759"/>
        <v>0.47397307283793488</v>
      </c>
      <c r="AF5419">
        <f t="shared" si="760"/>
        <v>0.27899202387177663</v>
      </c>
      <c r="AG5419">
        <f t="shared" si="761"/>
        <v>0</v>
      </c>
      <c r="AH5419">
        <f t="shared" si="762"/>
        <v>0</v>
      </c>
      <c r="AI5419">
        <f t="shared" si="763"/>
        <v>0</v>
      </c>
      <c r="AJ5419">
        <f t="shared" si="764"/>
        <v>0</v>
      </c>
      <c r="AK5419">
        <f t="shared" si="765"/>
        <v>1</v>
      </c>
    </row>
    <row r="5420" spans="1:37" x14ac:dyDescent="0.35">
      <c r="A5420">
        <v>1</v>
      </c>
      <c r="B5420">
        <v>1</v>
      </c>
      <c r="C5420">
        <v>0</v>
      </c>
      <c r="D5420">
        <v>3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12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112.42</v>
      </c>
      <c r="AA5420">
        <v>1</v>
      </c>
      <c r="AB5420">
        <v>0</v>
      </c>
      <c r="AC5420">
        <f t="shared" si="757"/>
        <v>-2.2501117748782549</v>
      </c>
      <c r="AD5420">
        <f t="shared" si="758"/>
        <v>0.10538744423475535</v>
      </c>
      <c r="AE5420">
        <f t="shared" si="759"/>
        <v>9.5339823863942699E-2</v>
      </c>
      <c r="AF5420">
        <f t="shared" si="760"/>
        <v>4.3514527252694425E-2</v>
      </c>
      <c r="AG5420">
        <f t="shared" si="761"/>
        <v>0</v>
      </c>
      <c r="AH5420">
        <f t="shared" si="762"/>
        <v>0</v>
      </c>
      <c r="AI5420">
        <f t="shared" si="763"/>
        <v>0</v>
      </c>
      <c r="AJ5420">
        <f t="shared" si="764"/>
        <v>0</v>
      </c>
      <c r="AK5420">
        <f t="shared" si="765"/>
        <v>1</v>
      </c>
    </row>
    <row r="5421" spans="1:37" x14ac:dyDescent="0.35">
      <c r="A5421">
        <v>1</v>
      </c>
      <c r="B5421">
        <v>2</v>
      </c>
      <c r="C5421">
        <v>0</v>
      </c>
      <c r="D5421">
        <v>3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168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85</v>
      </c>
      <c r="AA5421">
        <v>0</v>
      </c>
      <c r="AB5421">
        <v>1</v>
      </c>
      <c r="AC5421">
        <f t="shared" si="757"/>
        <v>0.86254170850257528</v>
      </c>
      <c r="AD5421">
        <f t="shared" si="758"/>
        <v>2.3691747991476726</v>
      </c>
      <c r="AE5421">
        <f t="shared" si="759"/>
        <v>0.70319141641063621</v>
      </c>
      <c r="AF5421">
        <f t="shared" si="760"/>
        <v>0.15292643916899368</v>
      </c>
      <c r="AG5421">
        <f t="shared" si="761"/>
        <v>1</v>
      </c>
      <c r="AH5421">
        <f t="shared" si="762"/>
        <v>1</v>
      </c>
      <c r="AI5421">
        <f t="shared" si="763"/>
        <v>0</v>
      </c>
      <c r="AJ5421">
        <f t="shared" si="764"/>
        <v>0</v>
      </c>
      <c r="AK5421">
        <f t="shared" si="765"/>
        <v>0</v>
      </c>
    </row>
    <row r="5422" spans="1:37" x14ac:dyDescent="0.35">
      <c r="A5422">
        <v>1</v>
      </c>
      <c r="B5422">
        <v>2</v>
      </c>
      <c r="C5422">
        <v>0</v>
      </c>
      <c r="D5422">
        <v>3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174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85.5</v>
      </c>
      <c r="AA5422">
        <v>0</v>
      </c>
      <c r="AB5422">
        <v>1</v>
      </c>
      <c r="AC5422">
        <f t="shared" si="757"/>
        <v>0.71371612743853197</v>
      </c>
      <c r="AD5422">
        <f t="shared" si="758"/>
        <v>2.0415638910917622</v>
      </c>
      <c r="AE5422">
        <f t="shared" si="759"/>
        <v>0.67122176754897878</v>
      </c>
      <c r="AF5422">
        <f t="shared" si="760"/>
        <v>0.1731339678928295</v>
      </c>
      <c r="AG5422">
        <f t="shared" si="761"/>
        <v>1</v>
      </c>
      <c r="AH5422">
        <f t="shared" si="762"/>
        <v>1</v>
      </c>
      <c r="AI5422">
        <f t="shared" si="763"/>
        <v>0</v>
      </c>
      <c r="AJ5422">
        <f t="shared" si="764"/>
        <v>0</v>
      </c>
      <c r="AK5422">
        <f t="shared" si="765"/>
        <v>0</v>
      </c>
    </row>
    <row r="5423" spans="1:37" x14ac:dyDescent="0.35">
      <c r="A5423">
        <v>1</v>
      </c>
      <c r="B5423">
        <v>2</v>
      </c>
      <c r="C5423">
        <v>0</v>
      </c>
      <c r="D5423">
        <v>5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98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73.95</v>
      </c>
      <c r="AA5423">
        <v>0</v>
      </c>
      <c r="AB5423">
        <v>0</v>
      </c>
      <c r="AC5423">
        <f t="shared" si="757"/>
        <v>7.0434511142080769E-2</v>
      </c>
      <c r="AD5423">
        <f t="shared" si="758"/>
        <v>1.072974299268346</v>
      </c>
      <c r="AE5423">
        <f t="shared" si="759"/>
        <v>0.51760135166511767</v>
      </c>
      <c r="AF5423">
        <f t="shared" si="760"/>
        <v>0.31659391774502865</v>
      </c>
      <c r="AG5423">
        <f t="shared" si="761"/>
        <v>1</v>
      </c>
      <c r="AH5423">
        <f t="shared" si="762"/>
        <v>0</v>
      </c>
      <c r="AI5423">
        <f t="shared" si="763"/>
        <v>1</v>
      </c>
      <c r="AJ5423">
        <f t="shared" si="764"/>
        <v>0</v>
      </c>
      <c r="AK5423">
        <f t="shared" si="765"/>
        <v>0</v>
      </c>
    </row>
    <row r="5424" spans="1:37" x14ac:dyDescent="0.35">
      <c r="A5424">
        <v>1</v>
      </c>
      <c r="B5424">
        <v>2</v>
      </c>
      <c r="C5424">
        <v>0</v>
      </c>
      <c r="D5424">
        <v>6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15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67.319999999999993</v>
      </c>
      <c r="AA5424">
        <v>1</v>
      </c>
      <c r="AB5424">
        <v>0</v>
      </c>
      <c r="AC5424">
        <f t="shared" si="757"/>
        <v>-4.0057654749269647</v>
      </c>
      <c r="AD5424">
        <f t="shared" si="758"/>
        <v>1.8210344360104061E-2</v>
      </c>
      <c r="AE5424">
        <f t="shared" si="759"/>
        <v>1.788465856880327E-2</v>
      </c>
      <c r="AF5424">
        <f t="shared" si="760"/>
        <v>7.8375048754418999E-3</v>
      </c>
      <c r="AG5424">
        <f t="shared" si="761"/>
        <v>0</v>
      </c>
      <c r="AH5424">
        <f t="shared" si="762"/>
        <v>0</v>
      </c>
      <c r="AI5424">
        <f t="shared" si="763"/>
        <v>0</v>
      </c>
      <c r="AJ5424">
        <f t="shared" si="764"/>
        <v>0</v>
      </c>
      <c r="AK5424">
        <f t="shared" si="765"/>
        <v>1</v>
      </c>
    </row>
    <row r="5425" spans="1:37" x14ac:dyDescent="0.35">
      <c r="A5425">
        <v>1</v>
      </c>
      <c r="B5425">
        <v>2</v>
      </c>
      <c r="C5425">
        <v>0</v>
      </c>
      <c r="D5425">
        <v>1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289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67</v>
      </c>
      <c r="AA5425">
        <v>0</v>
      </c>
      <c r="AB5425">
        <v>0</v>
      </c>
      <c r="AC5425">
        <f t="shared" si="757"/>
        <v>1.4348482945308847</v>
      </c>
      <c r="AD5425">
        <f t="shared" si="758"/>
        <v>4.1990079479957725</v>
      </c>
      <c r="AE5425">
        <f t="shared" si="759"/>
        <v>0.80765561237783801</v>
      </c>
      <c r="AF5425">
        <f t="shared" si="760"/>
        <v>0.71592048136280972</v>
      </c>
      <c r="AG5425">
        <f t="shared" si="761"/>
        <v>1</v>
      </c>
      <c r="AH5425">
        <f t="shared" si="762"/>
        <v>0</v>
      </c>
      <c r="AI5425">
        <f t="shared" si="763"/>
        <v>1</v>
      </c>
      <c r="AJ5425">
        <f t="shared" si="764"/>
        <v>0</v>
      </c>
      <c r="AK5425">
        <f t="shared" si="765"/>
        <v>0</v>
      </c>
    </row>
    <row r="5426" spans="1:37" x14ac:dyDescent="0.35">
      <c r="A5426">
        <v>1</v>
      </c>
      <c r="B5426">
        <v>2</v>
      </c>
      <c r="C5426">
        <v>0</v>
      </c>
      <c r="D5426">
        <v>4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204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72.75</v>
      </c>
      <c r="AA5426">
        <v>0</v>
      </c>
      <c r="AB5426">
        <v>0</v>
      </c>
      <c r="AC5426">
        <f t="shared" si="757"/>
        <v>0.71809482121872059</v>
      </c>
      <c r="AD5426">
        <f t="shared" si="758"/>
        <v>2.0505228742111941</v>
      </c>
      <c r="AE5426">
        <f t="shared" si="759"/>
        <v>0.67218734583048145</v>
      </c>
      <c r="AF5426">
        <f t="shared" si="760"/>
        <v>0.48437428587862896</v>
      </c>
      <c r="AG5426">
        <f t="shared" si="761"/>
        <v>1</v>
      </c>
      <c r="AH5426">
        <f t="shared" si="762"/>
        <v>0</v>
      </c>
      <c r="AI5426">
        <f t="shared" si="763"/>
        <v>1</v>
      </c>
      <c r="AJ5426">
        <f t="shared" si="764"/>
        <v>0</v>
      </c>
      <c r="AK5426">
        <f t="shared" si="765"/>
        <v>0</v>
      </c>
    </row>
    <row r="5427" spans="1:37" x14ac:dyDescent="0.35">
      <c r="A5427">
        <v>1</v>
      </c>
      <c r="B5427">
        <v>2</v>
      </c>
      <c r="C5427">
        <v>0</v>
      </c>
      <c r="D5427">
        <v>5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  <c r="K5427">
        <v>0</v>
      </c>
      <c r="L5427">
        <v>27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163.80000000000001</v>
      </c>
      <c r="AA5427">
        <v>0</v>
      </c>
      <c r="AB5427">
        <v>1</v>
      </c>
      <c r="AC5427">
        <f t="shared" si="757"/>
        <v>0.41620253454029355</v>
      </c>
      <c r="AD5427">
        <f t="shared" si="758"/>
        <v>1.5161929192112582</v>
      </c>
      <c r="AE5427">
        <f t="shared" si="759"/>
        <v>0.60257419359026476</v>
      </c>
      <c r="AF5427">
        <f t="shared" si="760"/>
        <v>0.21998947176876113</v>
      </c>
      <c r="AG5427">
        <f t="shared" si="761"/>
        <v>1</v>
      </c>
      <c r="AH5427">
        <f t="shared" si="762"/>
        <v>1</v>
      </c>
      <c r="AI5427">
        <f t="shared" si="763"/>
        <v>0</v>
      </c>
      <c r="AJ5427">
        <f t="shared" si="764"/>
        <v>0</v>
      </c>
      <c r="AK5427">
        <f t="shared" si="765"/>
        <v>0</v>
      </c>
    </row>
    <row r="5428" spans="1:37" x14ac:dyDescent="0.35">
      <c r="A5428">
        <v>1</v>
      </c>
      <c r="B5428">
        <v>1</v>
      </c>
      <c r="C5428">
        <v>0</v>
      </c>
      <c r="D5428">
        <v>2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13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88</v>
      </c>
      <c r="AA5428">
        <v>0</v>
      </c>
      <c r="AB5428">
        <v>0</v>
      </c>
      <c r="AC5428">
        <f t="shared" si="757"/>
        <v>-3.0129176932557202</v>
      </c>
      <c r="AD5428">
        <f t="shared" si="758"/>
        <v>4.91480703662786E-2</v>
      </c>
      <c r="AE5428">
        <f t="shared" si="759"/>
        <v>4.6845694858991663E-2</v>
      </c>
      <c r="AF5428">
        <f t="shared" si="760"/>
        <v>2.0836786196328217E-2</v>
      </c>
      <c r="AG5428">
        <f t="shared" si="761"/>
        <v>0</v>
      </c>
      <c r="AH5428">
        <f t="shared" si="762"/>
        <v>0</v>
      </c>
      <c r="AI5428">
        <f t="shared" si="763"/>
        <v>0</v>
      </c>
      <c r="AJ5428">
        <f t="shared" si="764"/>
        <v>0</v>
      </c>
      <c r="AK5428">
        <f t="shared" si="765"/>
        <v>1</v>
      </c>
    </row>
    <row r="5429" spans="1:37" x14ac:dyDescent="0.35">
      <c r="A5429">
        <v>1</v>
      </c>
      <c r="B5429">
        <v>2</v>
      </c>
      <c r="C5429">
        <v>0</v>
      </c>
      <c r="D5429">
        <v>2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74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109</v>
      </c>
      <c r="AA5429">
        <v>0</v>
      </c>
      <c r="AB5429">
        <v>0</v>
      </c>
      <c r="AC5429">
        <f t="shared" si="757"/>
        <v>-0.74317274919324916</v>
      </c>
      <c r="AD5429">
        <f t="shared" si="758"/>
        <v>0.47560255158765197</v>
      </c>
      <c r="AE5429">
        <f t="shared" si="759"/>
        <v>0.3223107408400282</v>
      </c>
      <c r="AF5429">
        <f t="shared" si="760"/>
        <v>0.16896939753028717</v>
      </c>
      <c r="AG5429">
        <f t="shared" si="761"/>
        <v>0</v>
      </c>
      <c r="AH5429">
        <f t="shared" si="762"/>
        <v>0</v>
      </c>
      <c r="AI5429">
        <f t="shared" si="763"/>
        <v>0</v>
      </c>
      <c r="AJ5429">
        <f t="shared" si="764"/>
        <v>0</v>
      </c>
      <c r="AK5429">
        <f t="shared" si="765"/>
        <v>1</v>
      </c>
    </row>
    <row r="5430" spans="1:37" x14ac:dyDescent="0.35">
      <c r="A5430">
        <v>1</v>
      </c>
      <c r="B5430">
        <v>2</v>
      </c>
      <c r="C5430">
        <v>0</v>
      </c>
      <c r="D5430">
        <v>2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146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95</v>
      </c>
      <c r="AA5430">
        <v>0</v>
      </c>
      <c r="AB5430">
        <v>1</v>
      </c>
      <c r="AC5430">
        <f t="shared" si="757"/>
        <v>0.69166616863387675</v>
      </c>
      <c r="AD5430">
        <f t="shared" si="758"/>
        <v>1.9970401684617736</v>
      </c>
      <c r="AE5430">
        <f t="shared" si="759"/>
        <v>0.66633747170854618</v>
      </c>
      <c r="AF5430">
        <f t="shared" si="760"/>
        <v>0.17630576335101342</v>
      </c>
      <c r="AG5430">
        <f t="shared" si="761"/>
        <v>1</v>
      </c>
      <c r="AH5430">
        <f t="shared" si="762"/>
        <v>1</v>
      </c>
      <c r="AI5430">
        <f t="shared" si="763"/>
        <v>0</v>
      </c>
      <c r="AJ5430">
        <f t="shared" si="764"/>
        <v>0</v>
      </c>
      <c r="AK5430">
        <f t="shared" si="765"/>
        <v>0</v>
      </c>
    </row>
    <row r="5431" spans="1:37" x14ac:dyDescent="0.35">
      <c r="A5431">
        <v>1</v>
      </c>
      <c r="B5431">
        <v>2</v>
      </c>
      <c r="C5431">
        <v>0</v>
      </c>
      <c r="D5431">
        <v>3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95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79.8</v>
      </c>
      <c r="AA5431">
        <v>2</v>
      </c>
      <c r="AB5431">
        <v>1</v>
      </c>
      <c r="AC5431">
        <f t="shared" si="757"/>
        <v>-2.9184332109539737</v>
      </c>
      <c r="AD5431">
        <f t="shared" si="758"/>
        <v>5.4018256244377401E-2</v>
      </c>
      <c r="AE5431">
        <f t="shared" si="759"/>
        <v>5.1249829805465059E-2</v>
      </c>
      <c r="AF5431">
        <f t="shared" si="760"/>
        <v>1.2903075725096735</v>
      </c>
      <c r="AG5431">
        <f t="shared" si="761"/>
        <v>0</v>
      </c>
      <c r="AH5431">
        <f t="shared" si="762"/>
        <v>0</v>
      </c>
      <c r="AI5431">
        <f t="shared" si="763"/>
        <v>0</v>
      </c>
      <c r="AJ5431">
        <f t="shared" si="764"/>
        <v>1</v>
      </c>
      <c r="AK5431">
        <f t="shared" si="765"/>
        <v>0</v>
      </c>
    </row>
    <row r="5432" spans="1:37" x14ac:dyDescent="0.35">
      <c r="A5432">
        <v>1</v>
      </c>
      <c r="B5432">
        <v>2</v>
      </c>
      <c r="C5432">
        <v>0</v>
      </c>
      <c r="D5432">
        <v>2</v>
      </c>
      <c r="E5432">
        <v>1</v>
      </c>
      <c r="F5432">
        <v>1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268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105.25</v>
      </c>
      <c r="AA5432">
        <v>1</v>
      </c>
      <c r="AB5432">
        <v>1</v>
      </c>
      <c r="AC5432">
        <f t="shared" si="757"/>
        <v>-0.29610967717466163</v>
      </c>
      <c r="AD5432">
        <f t="shared" si="758"/>
        <v>0.74370585598990213</v>
      </c>
      <c r="AE5432">
        <f t="shared" si="759"/>
        <v>0.4265087792388586</v>
      </c>
      <c r="AF5432">
        <f t="shared" si="760"/>
        <v>0.3700720249050154</v>
      </c>
      <c r="AG5432">
        <f t="shared" si="761"/>
        <v>0</v>
      </c>
      <c r="AH5432">
        <f t="shared" si="762"/>
        <v>0</v>
      </c>
      <c r="AI5432">
        <f t="shared" si="763"/>
        <v>0</v>
      </c>
      <c r="AJ5432">
        <f t="shared" si="764"/>
        <v>1</v>
      </c>
      <c r="AK5432">
        <f t="shared" si="765"/>
        <v>0</v>
      </c>
    </row>
    <row r="5433" spans="1:37" x14ac:dyDescent="0.35">
      <c r="A5433">
        <v>1</v>
      </c>
      <c r="B5433">
        <v>1</v>
      </c>
      <c r="C5433">
        <v>0</v>
      </c>
      <c r="D5433">
        <v>3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37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95</v>
      </c>
      <c r="AA5433">
        <v>0</v>
      </c>
      <c r="AB5433">
        <v>0</v>
      </c>
      <c r="AC5433">
        <f t="shared" si="757"/>
        <v>-1.2907041220703386</v>
      </c>
      <c r="AD5433">
        <f t="shared" si="758"/>
        <v>0.27507702707800669</v>
      </c>
      <c r="AE5433">
        <f t="shared" si="759"/>
        <v>0.21573365470192729</v>
      </c>
      <c r="AF5433">
        <f t="shared" si="760"/>
        <v>0.10553642118133755</v>
      </c>
      <c r="AG5433">
        <f t="shared" si="761"/>
        <v>0</v>
      </c>
      <c r="AH5433">
        <f t="shared" si="762"/>
        <v>0</v>
      </c>
      <c r="AI5433">
        <f t="shared" si="763"/>
        <v>0</v>
      </c>
      <c r="AJ5433">
        <f t="shared" si="764"/>
        <v>0</v>
      </c>
      <c r="AK5433">
        <f t="shared" si="765"/>
        <v>1</v>
      </c>
    </row>
    <row r="5434" spans="1:37" x14ac:dyDescent="0.35">
      <c r="A5434">
        <v>1</v>
      </c>
      <c r="B5434">
        <v>2</v>
      </c>
      <c r="C5434">
        <v>0</v>
      </c>
      <c r="D5434">
        <v>7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198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80.75</v>
      </c>
      <c r="AA5434">
        <v>0</v>
      </c>
      <c r="AB5434">
        <v>0</v>
      </c>
      <c r="AC5434">
        <f t="shared" si="757"/>
        <v>1.1152479182783168</v>
      </c>
      <c r="AD5434">
        <f t="shared" si="758"/>
        <v>3.0503243166015466</v>
      </c>
      <c r="AE5434">
        <f t="shared" si="759"/>
        <v>0.75310619055832617</v>
      </c>
      <c r="AF5434">
        <f t="shared" si="760"/>
        <v>0.60748979933103409</v>
      </c>
      <c r="AG5434">
        <f t="shared" si="761"/>
        <v>1</v>
      </c>
      <c r="AH5434">
        <f t="shared" si="762"/>
        <v>0</v>
      </c>
      <c r="AI5434">
        <f t="shared" si="763"/>
        <v>1</v>
      </c>
      <c r="AJ5434">
        <f t="shared" si="764"/>
        <v>0</v>
      </c>
      <c r="AK5434">
        <f t="shared" si="765"/>
        <v>0</v>
      </c>
    </row>
    <row r="5435" spans="1:37" x14ac:dyDescent="0.35">
      <c r="A5435">
        <v>1</v>
      </c>
      <c r="B5435">
        <v>1</v>
      </c>
      <c r="C5435">
        <v>0</v>
      </c>
      <c r="D5435">
        <v>3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8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65</v>
      </c>
      <c r="AA5435">
        <v>0</v>
      </c>
      <c r="AB5435">
        <v>0</v>
      </c>
      <c r="AC5435">
        <f t="shared" si="757"/>
        <v>-2.6819862213548546</v>
      </c>
      <c r="AD5435">
        <f t="shared" si="758"/>
        <v>6.8427107707245791E-2</v>
      </c>
      <c r="AE5435">
        <f t="shared" si="759"/>
        <v>6.4044713217810967E-2</v>
      </c>
      <c r="AF5435">
        <f t="shared" si="760"/>
        <v>2.8744898235825475E-2</v>
      </c>
      <c r="AG5435">
        <f t="shared" si="761"/>
        <v>0</v>
      </c>
      <c r="AH5435">
        <f t="shared" si="762"/>
        <v>0</v>
      </c>
      <c r="AI5435">
        <f t="shared" si="763"/>
        <v>0</v>
      </c>
      <c r="AJ5435">
        <f t="shared" si="764"/>
        <v>0</v>
      </c>
      <c r="AK5435">
        <f t="shared" si="765"/>
        <v>1</v>
      </c>
    </row>
    <row r="5436" spans="1:37" x14ac:dyDescent="0.35">
      <c r="A5436">
        <v>1</v>
      </c>
      <c r="B5436">
        <v>1</v>
      </c>
      <c r="C5436">
        <v>0</v>
      </c>
      <c r="D5436">
        <v>1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21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1</v>
      </c>
      <c r="W5436">
        <v>0</v>
      </c>
      <c r="X5436">
        <v>0</v>
      </c>
      <c r="Y5436">
        <v>0</v>
      </c>
      <c r="Z5436">
        <v>123.2</v>
      </c>
      <c r="AA5436">
        <v>1</v>
      </c>
      <c r="AB5436">
        <v>0</v>
      </c>
      <c r="AC5436">
        <f t="shared" si="757"/>
        <v>-1.6411070771952962</v>
      </c>
      <c r="AD5436">
        <f t="shared" si="758"/>
        <v>0.19376541023877564</v>
      </c>
      <c r="AE5436">
        <f t="shared" si="759"/>
        <v>0.16231447868808571</v>
      </c>
      <c r="AF5436">
        <f t="shared" si="760"/>
        <v>7.6918990906749626E-2</v>
      </c>
      <c r="AG5436">
        <f t="shared" si="761"/>
        <v>0</v>
      </c>
      <c r="AH5436">
        <f t="shared" si="762"/>
        <v>0</v>
      </c>
      <c r="AI5436">
        <f t="shared" si="763"/>
        <v>0</v>
      </c>
      <c r="AJ5436">
        <f t="shared" si="764"/>
        <v>0</v>
      </c>
      <c r="AK5436">
        <f t="shared" si="765"/>
        <v>1</v>
      </c>
    </row>
    <row r="5437" spans="1:37" x14ac:dyDescent="0.35">
      <c r="A5437">
        <v>1</v>
      </c>
      <c r="B5437">
        <v>2</v>
      </c>
      <c r="C5437">
        <v>0</v>
      </c>
      <c r="D5437">
        <v>2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10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156</v>
      </c>
      <c r="AA5437">
        <v>2</v>
      </c>
      <c r="AB5437">
        <v>0</v>
      </c>
      <c r="AC5437">
        <f t="shared" si="757"/>
        <v>-2.3502004946959816</v>
      </c>
      <c r="AD5437">
        <f t="shared" si="758"/>
        <v>9.5350043121067762E-2</v>
      </c>
      <c r="AE5437">
        <f t="shared" si="759"/>
        <v>8.7049837373794514E-2</v>
      </c>
      <c r="AF5437">
        <f t="shared" si="760"/>
        <v>3.9552929680585526E-2</v>
      </c>
      <c r="AG5437">
        <f t="shared" si="761"/>
        <v>0</v>
      </c>
      <c r="AH5437">
        <f t="shared" si="762"/>
        <v>0</v>
      </c>
      <c r="AI5437">
        <f t="shared" si="763"/>
        <v>0</v>
      </c>
      <c r="AJ5437">
        <f t="shared" si="764"/>
        <v>0</v>
      </c>
      <c r="AK5437">
        <f t="shared" si="765"/>
        <v>1</v>
      </c>
    </row>
    <row r="5438" spans="1:37" x14ac:dyDescent="0.35">
      <c r="A5438">
        <v>1</v>
      </c>
      <c r="B5438">
        <v>2</v>
      </c>
      <c r="C5438">
        <v>0</v>
      </c>
      <c r="D5438">
        <v>2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33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125.1</v>
      </c>
      <c r="AA5438">
        <v>1</v>
      </c>
      <c r="AB5438">
        <v>1</v>
      </c>
      <c r="AC5438">
        <f t="shared" si="757"/>
        <v>-1.6206099255290125</v>
      </c>
      <c r="AD5438">
        <f t="shared" si="758"/>
        <v>0.19777803241746608</v>
      </c>
      <c r="AE5438">
        <f t="shared" si="759"/>
        <v>0.16512077118186266</v>
      </c>
      <c r="AF5438">
        <f t="shared" si="760"/>
        <v>0.78219829171442945</v>
      </c>
      <c r="AG5438">
        <f t="shared" si="761"/>
        <v>0</v>
      </c>
      <c r="AH5438">
        <f t="shared" si="762"/>
        <v>0</v>
      </c>
      <c r="AI5438">
        <f t="shared" si="763"/>
        <v>0</v>
      </c>
      <c r="AJ5438">
        <f t="shared" si="764"/>
        <v>1</v>
      </c>
      <c r="AK5438">
        <f t="shared" si="765"/>
        <v>0</v>
      </c>
    </row>
    <row r="5439" spans="1:37" x14ac:dyDescent="0.35">
      <c r="A5439">
        <v>1</v>
      </c>
      <c r="B5439">
        <v>2</v>
      </c>
      <c r="C5439">
        <v>0</v>
      </c>
      <c r="D5439">
        <v>3</v>
      </c>
      <c r="E5439">
        <v>1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153</v>
      </c>
      <c r="M5439">
        <v>0</v>
      </c>
      <c r="N5439">
        <v>0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115.2</v>
      </c>
      <c r="AA5439">
        <v>1</v>
      </c>
      <c r="AB5439">
        <v>1</v>
      </c>
      <c r="AC5439">
        <f t="shared" si="757"/>
        <v>-1.7411719206020591</v>
      </c>
      <c r="AD5439">
        <f t="shared" si="758"/>
        <v>0.1753148251260368</v>
      </c>
      <c r="AE5439">
        <f t="shared" si="759"/>
        <v>0.14916414000583769</v>
      </c>
      <c r="AF5439">
        <f t="shared" si="760"/>
        <v>0.8263355714307431</v>
      </c>
      <c r="AG5439">
        <f t="shared" si="761"/>
        <v>0</v>
      </c>
      <c r="AH5439">
        <f t="shared" si="762"/>
        <v>0</v>
      </c>
      <c r="AI5439">
        <f t="shared" si="763"/>
        <v>0</v>
      </c>
      <c r="AJ5439">
        <f t="shared" si="764"/>
        <v>1</v>
      </c>
      <c r="AK5439">
        <f t="shared" si="765"/>
        <v>0</v>
      </c>
    </row>
    <row r="5440" spans="1:37" x14ac:dyDescent="0.35">
      <c r="A5440">
        <v>1</v>
      </c>
      <c r="B5440">
        <v>3</v>
      </c>
      <c r="C5440">
        <v>0</v>
      </c>
      <c r="D5440">
        <v>5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232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75.650000000000006</v>
      </c>
      <c r="AA5440">
        <v>0</v>
      </c>
      <c r="AB5440">
        <v>0</v>
      </c>
      <c r="AC5440">
        <f t="shared" si="757"/>
        <v>0.27839449173484332</v>
      </c>
      <c r="AD5440">
        <f t="shared" si="758"/>
        <v>1.3210072208628747</v>
      </c>
      <c r="AE5440">
        <f t="shared" si="759"/>
        <v>0.56915256832840333</v>
      </c>
      <c r="AF5440">
        <f t="shared" si="760"/>
        <v>0.36567649158733651</v>
      </c>
      <c r="AG5440">
        <f t="shared" si="761"/>
        <v>1</v>
      </c>
      <c r="AH5440">
        <f t="shared" si="762"/>
        <v>0</v>
      </c>
      <c r="AI5440">
        <f t="shared" si="763"/>
        <v>1</v>
      </c>
      <c r="AJ5440">
        <f t="shared" si="764"/>
        <v>0</v>
      </c>
      <c r="AK5440">
        <f t="shared" si="765"/>
        <v>0</v>
      </c>
    </row>
    <row r="5441" spans="1:37" x14ac:dyDescent="0.35">
      <c r="A5441">
        <v>1</v>
      </c>
      <c r="B5441">
        <v>2</v>
      </c>
      <c r="C5441">
        <v>1</v>
      </c>
      <c r="D5441">
        <v>5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63</v>
      </c>
      <c r="M5441">
        <v>0</v>
      </c>
      <c r="N5441">
        <v>0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90.06</v>
      </c>
      <c r="AA5441">
        <v>0</v>
      </c>
      <c r="AB5441">
        <v>0</v>
      </c>
      <c r="AC5441">
        <f t="shared" si="757"/>
        <v>3.2868155081901662E-2</v>
      </c>
      <c r="AD5441">
        <f t="shared" si="758"/>
        <v>1.0334142798378609</v>
      </c>
      <c r="AE5441">
        <f t="shared" si="759"/>
        <v>0.50821629910077282</v>
      </c>
      <c r="AF5441">
        <f t="shared" si="760"/>
        <v>0.30822586910447303</v>
      </c>
      <c r="AG5441">
        <f t="shared" si="761"/>
        <v>1</v>
      </c>
      <c r="AH5441">
        <f t="shared" si="762"/>
        <v>0</v>
      </c>
      <c r="AI5441">
        <f t="shared" si="763"/>
        <v>1</v>
      </c>
      <c r="AJ5441">
        <f t="shared" si="764"/>
        <v>0</v>
      </c>
      <c r="AK5441">
        <f t="shared" si="765"/>
        <v>0</v>
      </c>
    </row>
    <row r="5442" spans="1:37" x14ac:dyDescent="0.35">
      <c r="A5442">
        <v>1</v>
      </c>
      <c r="B5442">
        <v>2</v>
      </c>
      <c r="C5442">
        <v>0</v>
      </c>
      <c r="D5442">
        <v>3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185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103.5</v>
      </c>
      <c r="AA5442">
        <v>0</v>
      </c>
      <c r="AB5442">
        <v>0</v>
      </c>
      <c r="AC5442">
        <f t="shared" si="757"/>
        <v>-0.15301997112735233</v>
      </c>
      <c r="AD5442">
        <f t="shared" si="758"/>
        <v>0.85811258416456437</v>
      </c>
      <c r="AE5442">
        <f t="shared" si="759"/>
        <v>0.46181947825857106</v>
      </c>
      <c r="AF5442">
        <f t="shared" si="760"/>
        <v>0.26907202462000773</v>
      </c>
      <c r="AG5442">
        <f t="shared" si="761"/>
        <v>0</v>
      </c>
      <c r="AH5442">
        <f t="shared" si="762"/>
        <v>0</v>
      </c>
      <c r="AI5442">
        <f t="shared" si="763"/>
        <v>0</v>
      </c>
      <c r="AJ5442">
        <f t="shared" si="764"/>
        <v>0</v>
      </c>
      <c r="AK5442">
        <f t="shared" si="765"/>
        <v>1</v>
      </c>
    </row>
    <row r="5443" spans="1:37" x14ac:dyDescent="0.35">
      <c r="A5443">
        <v>1</v>
      </c>
      <c r="B5443">
        <v>1</v>
      </c>
      <c r="C5443">
        <v>1</v>
      </c>
      <c r="D5443">
        <v>2</v>
      </c>
      <c r="E5443">
        <v>1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66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130.5</v>
      </c>
      <c r="AA5443">
        <v>2</v>
      </c>
      <c r="AB5443">
        <v>0</v>
      </c>
      <c r="AC5443">
        <f t="shared" si="757"/>
        <v>-3.4074429796385068</v>
      </c>
      <c r="AD5443">
        <f t="shared" si="758"/>
        <v>3.3125795507660739E-2</v>
      </c>
      <c r="AE5443">
        <f t="shared" si="759"/>
        <v>3.2063661222768401E-2</v>
      </c>
      <c r="AF5443">
        <f t="shared" si="760"/>
        <v>1.4153205322738047E-2</v>
      </c>
      <c r="AG5443">
        <f t="shared" si="761"/>
        <v>0</v>
      </c>
      <c r="AH5443">
        <f t="shared" si="762"/>
        <v>0</v>
      </c>
      <c r="AI5443">
        <f t="shared" si="763"/>
        <v>0</v>
      </c>
      <c r="AJ5443">
        <f t="shared" si="764"/>
        <v>0</v>
      </c>
      <c r="AK5443">
        <f t="shared" si="765"/>
        <v>1</v>
      </c>
    </row>
    <row r="5444" spans="1:37" x14ac:dyDescent="0.35">
      <c r="A5444">
        <v>1</v>
      </c>
      <c r="B5444">
        <v>2</v>
      </c>
      <c r="C5444">
        <v>0</v>
      </c>
      <c r="D5444">
        <v>5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77</v>
      </c>
      <c r="M5444">
        <v>0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77.349999999999994</v>
      </c>
      <c r="AA5444">
        <v>0</v>
      </c>
      <c r="AB5444">
        <v>0</v>
      </c>
      <c r="AC5444">
        <f t="shared" si="757"/>
        <v>-0.13585038987750608</v>
      </c>
      <c r="AD5444">
        <f t="shared" si="758"/>
        <v>0.87297322835087177</v>
      </c>
      <c r="AE5444">
        <f t="shared" si="759"/>
        <v>0.46608953888759702</v>
      </c>
      <c r="AF5444">
        <f t="shared" si="760"/>
        <v>0.27253156976040438</v>
      </c>
      <c r="AG5444">
        <f t="shared" si="761"/>
        <v>0</v>
      </c>
      <c r="AH5444">
        <f t="shared" si="762"/>
        <v>0</v>
      </c>
      <c r="AI5444">
        <f t="shared" si="763"/>
        <v>0</v>
      </c>
      <c r="AJ5444">
        <f t="shared" si="764"/>
        <v>0</v>
      </c>
      <c r="AK5444">
        <f t="shared" si="765"/>
        <v>1</v>
      </c>
    </row>
    <row r="5445" spans="1:37" x14ac:dyDescent="0.35">
      <c r="A5445">
        <v>1</v>
      </c>
      <c r="B5445">
        <v>2</v>
      </c>
      <c r="C5445">
        <v>0</v>
      </c>
      <c r="D5445">
        <v>3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173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94.5</v>
      </c>
      <c r="AA5445">
        <v>1</v>
      </c>
      <c r="AB5445">
        <v>1</v>
      </c>
      <c r="AC5445">
        <f t="shared" si="757"/>
        <v>-0.32420004078046372</v>
      </c>
      <c r="AD5445">
        <f t="shared" si="758"/>
        <v>0.72310557730682568</v>
      </c>
      <c r="AE5445">
        <f t="shared" si="759"/>
        <v>0.41965250813999627</v>
      </c>
      <c r="AF5445">
        <f t="shared" si="760"/>
        <v>0.37711017689233861</v>
      </c>
      <c r="AG5445">
        <f t="shared" si="761"/>
        <v>0</v>
      </c>
      <c r="AH5445">
        <f t="shared" si="762"/>
        <v>0</v>
      </c>
      <c r="AI5445">
        <f t="shared" si="763"/>
        <v>0</v>
      </c>
      <c r="AJ5445">
        <f t="shared" si="764"/>
        <v>1</v>
      </c>
      <c r="AK5445">
        <f t="shared" si="765"/>
        <v>0</v>
      </c>
    </row>
    <row r="5446" spans="1:37" x14ac:dyDescent="0.35">
      <c r="A5446">
        <v>1</v>
      </c>
      <c r="B5446">
        <v>2</v>
      </c>
      <c r="C5446">
        <v>0</v>
      </c>
      <c r="D5446">
        <v>4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59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1</v>
      </c>
      <c r="W5446">
        <v>0</v>
      </c>
      <c r="X5446">
        <v>0</v>
      </c>
      <c r="Y5446">
        <v>0</v>
      </c>
      <c r="Z5446">
        <v>75</v>
      </c>
      <c r="AA5446">
        <v>0</v>
      </c>
      <c r="AB5446">
        <v>0</v>
      </c>
      <c r="AC5446">
        <f t="shared" si="757"/>
        <v>-0.63867896388029122</v>
      </c>
      <c r="AD5446">
        <f t="shared" si="758"/>
        <v>0.52798945668213659</v>
      </c>
      <c r="AE5446">
        <f t="shared" si="759"/>
        <v>0.3455452224314482</v>
      </c>
      <c r="AF5446">
        <f t="shared" si="760"/>
        <v>0.18412035756390766</v>
      </c>
      <c r="AG5446">
        <f t="shared" si="761"/>
        <v>0</v>
      </c>
      <c r="AH5446">
        <f t="shared" si="762"/>
        <v>0</v>
      </c>
      <c r="AI5446">
        <f t="shared" si="763"/>
        <v>0</v>
      </c>
      <c r="AJ5446">
        <f t="shared" si="764"/>
        <v>0</v>
      </c>
      <c r="AK5446">
        <f t="shared" si="765"/>
        <v>1</v>
      </c>
    </row>
    <row r="5447" spans="1:37" x14ac:dyDescent="0.35">
      <c r="A5447">
        <v>1</v>
      </c>
      <c r="B5447">
        <v>2</v>
      </c>
      <c r="C5447">
        <v>0</v>
      </c>
      <c r="D5447">
        <v>4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94</v>
      </c>
      <c r="M5447">
        <v>0</v>
      </c>
      <c r="N5447">
        <v>0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90.95</v>
      </c>
      <c r="AA5447">
        <v>1</v>
      </c>
      <c r="AB5447">
        <v>0</v>
      </c>
      <c r="AC5447">
        <f t="shared" si="757"/>
        <v>-1.0146222401490892</v>
      </c>
      <c r="AD5447">
        <f t="shared" si="758"/>
        <v>0.36253935678147714</v>
      </c>
      <c r="AE5447">
        <f t="shared" si="759"/>
        <v>0.26607624578114913</v>
      </c>
      <c r="AF5447">
        <f t="shared" si="760"/>
        <v>0.13434905567246885</v>
      </c>
      <c r="AG5447">
        <f t="shared" si="761"/>
        <v>0</v>
      </c>
      <c r="AH5447">
        <f t="shared" si="762"/>
        <v>0</v>
      </c>
      <c r="AI5447">
        <f t="shared" si="763"/>
        <v>0</v>
      </c>
      <c r="AJ5447">
        <f t="shared" si="764"/>
        <v>0</v>
      </c>
      <c r="AK5447">
        <f t="shared" si="765"/>
        <v>1</v>
      </c>
    </row>
    <row r="5448" spans="1:37" x14ac:dyDescent="0.35">
      <c r="A5448">
        <v>1</v>
      </c>
      <c r="B5448">
        <v>3</v>
      </c>
      <c r="C5448">
        <v>0</v>
      </c>
      <c r="D5448">
        <v>6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  <c r="K5448">
        <v>0</v>
      </c>
      <c r="L5448">
        <v>123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162</v>
      </c>
      <c r="AA5448">
        <v>1</v>
      </c>
      <c r="AB5448">
        <v>1</v>
      </c>
      <c r="AC5448">
        <f t="shared" si="757"/>
        <v>0.48757216262093905</v>
      </c>
      <c r="AD5448">
        <f t="shared" si="758"/>
        <v>1.6283580284889831</v>
      </c>
      <c r="AE5448">
        <f t="shared" si="759"/>
        <v>0.61953432935660979</v>
      </c>
      <c r="AF5448">
        <f t="shared" si="760"/>
        <v>0.2079346236913584</v>
      </c>
      <c r="AG5448">
        <f t="shared" si="761"/>
        <v>1</v>
      </c>
      <c r="AH5448">
        <f t="shared" si="762"/>
        <v>1</v>
      </c>
      <c r="AI5448">
        <f t="shared" si="763"/>
        <v>0</v>
      </c>
      <c r="AJ5448">
        <f t="shared" si="764"/>
        <v>0</v>
      </c>
      <c r="AK5448">
        <f t="shared" si="765"/>
        <v>0</v>
      </c>
    </row>
    <row r="5449" spans="1:37" x14ac:dyDescent="0.35">
      <c r="A5449">
        <v>1</v>
      </c>
      <c r="B5449">
        <v>2</v>
      </c>
      <c r="C5449">
        <v>0</v>
      </c>
      <c r="D5449">
        <v>5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118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114.3</v>
      </c>
      <c r="AA5449">
        <v>1</v>
      </c>
      <c r="AB5449">
        <v>0</v>
      </c>
      <c r="AC5449">
        <f t="shared" si="757"/>
        <v>-0.42091274941828294</v>
      </c>
      <c r="AD5449">
        <f t="shared" si="758"/>
        <v>0.65644737432586375</v>
      </c>
      <c r="AE5449">
        <f t="shared" si="759"/>
        <v>0.39629835785940554</v>
      </c>
      <c r="AF5449">
        <f t="shared" si="760"/>
        <v>0.2191776428120418</v>
      </c>
      <c r="AG5449">
        <f t="shared" si="761"/>
        <v>0</v>
      </c>
      <c r="AH5449">
        <f t="shared" si="762"/>
        <v>0</v>
      </c>
      <c r="AI5449">
        <f t="shared" si="763"/>
        <v>0</v>
      </c>
      <c r="AJ5449">
        <f t="shared" si="764"/>
        <v>0</v>
      </c>
      <c r="AK5449">
        <f t="shared" si="765"/>
        <v>1</v>
      </c>
    </row>
    <row r="5450" spans="1:37" x14ac:dyDescent="0.35">
      <c r="A5450">
        <v>1</v>
      </c>
      <c r="B5450">
        <v>2</v>
      </c>
      <c r="C5450">
        <v>0</v>
      </c>
      <c r="D5450">
        <v>1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109</v>
      </c>
      <c r="AA5450">
        <v>0</v>
      </c>
      <c r="AB5450">
        <v>0</v>
      </c>
      <c r="AC5450">
        <f t="shared" si="757"/>
        <v>-0.85887138780403394</v>
      </c>
      <c r="AD5450">
        <f t="shared" si="758"/>
        <v>0.4236399378107687</v>
      </c>
      <c r="AE5450">
        <f t="shared" si="759"/>
        <v>0.29757519900869711</v>
      </c>
      <c r="AF5450">
        <f t="shared" si="760"/>
        <v>0.1534001628999066</v>
      </c>
      <c r="AG5450">
        <f t="shared" si="761"/>
        <v>0</v>
      </c>
      <c r="AH5450">
        <f t="shared" si="762"/>
        <v>0</v>
      </c>
      <c r="AI5450">
        <f t="shared" si="763"/>
        <v>0</v>
      </c>
      <c r="AJ5450">
        <f t="shared" si="764"/>
        <v>0</v>
      </c>
      <c r="AK5450">
        <f t="shared" si="765"/>
        <v>1</v>
      </c>
    </row>
    <row r="5451" spans="1:37" x14ac:dyDescent="0.35">
      <c r="A5451">
        <v>1</v>
      </c>
      <c r="B5451">
        <v>2</v>
      </c>
      <c r="C5451">
        <v>0</v>
      </c>
      <c r="D5451">
        <v>2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102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101.5</v>
      </c>
      <c r="AA5451">
        <v>0</v>
      </c>
      <c r="AB5451">
        <v>1</v>
      </c>
      <c r="AC5451">
        <f t="shared" si="757"/>
        <v>-0.20778372657105848</v>
      </c>
      <c r="AD5451">
        <f t="shared" si="758"/>
        <v>0.81238271450931421</v>
      </c>
      <c r="AE5451">
        <f t="shared" si="759"/>
        <v>0.4482401581110087</v>
      </c>
      <c r="AF5451">
        <f t="shared" si="760"/>
        <v>0.34848923734861204</v>
      </c>
      <c r="AG5451">
        <f t="shared" si="761"/>
        <v>0</v>
      </c>
      <c r="AH5451">
        <f t="shared" si="762"/>
        <v>0</v>
      </c>
      <c r="AI5451">
        <f t="shared" si="763"/>
        <v>0</v>
      </c>
      <c r="AJ5451">
        <f t="shared" si="764"/>
        <v>1</v>
      </c>
      <c r="AK5451">
        <f t="shared" si="765"/>
        <v>0</v>
      </c>
    </row>
    <row r="5452" spans="1:37" x14ac:dyDescent="0.35">
      <c r="A5452">
        <v>1</v>
      </c>
      <c r="B5452">
        <v>2</v>
      </c>
      <c r="C5452">
        <v>0</v>
      </c>
      <c r="D5452">
        <v>11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0</v>
      </c>
      <c r="K5452">
        <v>0</v>
      </c>
      <c r="L5452">
        <v>122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87.58</v>
      </c>
      <c r="AA5452">
        <v>1</v>
      </c>
      <c r="AB5452">
        <v>0</v>
      </c>
      <c r="AC5452">
        <f t="shared" si="757"/>
        <v>-0.32272283474211028</v>
      </c>
      <c r="AD5452">
        <f t="shared" si="758"/>
        <v>0.72417454257858171</v>
      </c>
      <c r="AE5452">
        <f t="shared" si="759"/>
        <v>0.42001231586191129</v>
      </c>
      <c r="AF5452">
        <f t="shared" si="760"/>
        <v>0.23658122845026391</v>
      </c>
      <c r="AG5452">
        <f t="shared" si="761"/>
        <v>0</v>
      </c>
      <c r="AH5452">
        <f t="shared" si="762"/>
        <v>0</v>
      </c>
      <c r="AI5452">
        <f t="shared" si="763"/>
        <v>0</v>
      </c>
      <c r="AJ5452">
        <f t="shared" si="764"/>
        <v>0</v>
      </c>
      <c r="AK5452">
        <f t="shared" si="765"/>
        <v>1</v>
      </c>
    </row>
    <row r="5453" spans="1:37" x14ac:dyDescent="0.35">
      <c r="A5453">
        <v>1</v>
      </c>
      <c r="B5453">
        <v>2</v>
      </c>
      <c r="C5453">
        <v>0</v>
      </c>
      <c r="D5453">
        <v>1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65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75.540000000000006</v>
      </c>
      <c r="AA5453">
        <v>1</v>
      </c>
      <c r="AB5453">
        <v>0</v>
      </c>
      <c r="AC5453">
        <f t="shared" si="757"/>
        <v>-2.5025692979221179</v>
      </c>
      <c r="AD5453">
        <f t="shared" si="758"/>
        <v>8.1874368509124704E-2</v>
      </c>
      <c r="AE5453">
        <f t="shared" si="759"/>
        <v>7.5678258855463545E-2</v>
      </c>
      <c r="AF5453">
        <f t="shared" si="760"/>
        <v>3.4176831721530264E-2</v>
      </c>
      <c r="AG5453">
        <f t="shared" si="761"/>
        <v>0</v>
      </c>
      <c r="AH5453">
        <f t="shared" si="762"/>
        <v>0</v>
      </c>
      <c r="AI5453">
        <f t="shared" si="763"/>
        <v>0</v>
      </c>
      <c r="AJ5453">
        <f t="shared" si="764"/>
        <v>0</v>
      </c>
      <c r="AK5453">
        <f t="shared" si="765"/>
        <v>1</v>
      </c>
    </row>
    <row r="5454" spans="1:37" x14ac:dyDescent="0.35">
      <c r="A5454">
        <v>1</v>
      </c>
      <c r="B5454">
        <v>1</v>
      </c>
      <c r="C5454">
        <v>0</v>
      </c>
      <c r="D5454">
        <v>4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  <c r="K5454">
        <v>0</v>
      </c>
      <c r="L5454">
        <v>83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132.30000000000001</v>
      </c>
      <c r="AA5454">
        <v>0</v>
      </c>
      <c r="AB5454">
        <v>1</v>
      </c>
      <c r="AC5454">
        <f t="shared" si="757"/>
        <v>0.20155470852126189</v>
      </c>
      <c r="AD5454">
        <f t="shared" si="758"/>
        <v>1.2233031603391136</v>
      </c>
      <c r="AE5454">
        <f t="shared" si="759"/>
        <v>0.55021878354750642</v>
      </c>
      <c r="AF5454">
        <f t="shared" si="760"/>
        <v>0.25946458760720809</v>
      </c>
      <c r="AG5454">
        <f t="shared" si="761"/>
        <v>1</v>
      </c>
      <c r="AH5454">
        <f t="shared" si="762"/>
        <v>1</v>
      </c>
      <c r="AI5454">
        <f t="shared" si="763"/>
        <v>0</v>
      </c>
      <c r="AJ5454">
        <f t="shared" si="764"/>
        <v>0</v>
      </c>
      <c r="AK5454">
        <f t="shared" si="765"/>
        <v>0</v>
      </c>
    </row>
    <row r="5455" spans="1:37" x14ac:dyDescent="0.35">
      <c r="A5455">
        <v>1</v>
      </c>
      <c r="B5455">
        <v>2</v>
      </c>
      <c r="C5455">
        <v>0</v>
      </c>
      <c r="D5455">
        <v>3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2</v>
      </c>
      <c r="M5455">
        <v>0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136</v>
      </c>
      <c r="AA5455">
        <v>1</v>
      </c>
      <c r="AB5455">
        <v>0</v>
      </c>
      <c r="AC5455">
        <f t="shared" si="757"/>
        <v>-1.1407713430519433</v>
      </c>
      <c r="AD5455">
        <f t="shared" si="758"/>
        <v>0.3195724267528674</v>
      </c>
      <c r="AE5455">
        <f t="shared" si="759"/>
        <v>0.24217876963317123</v>
      </c>
      <c r="AF5455">
        <f t="shared" si="760"/>
        <v>0.1204332321277861</v>
      </c>
      <c r="AG5455">
        <f t="shared" si="761"/>
        <v>0</v>
      </c>
      <c r="AH5455">
        <f t="shared" si="762"/>
        <v>0</v>
      </c>
      <c r="AI5455">
        <f t="shared" si="763"/>
        <v>0</v>
      </c>
      <c r="AJ5455">
        <f t="shared" si="764"/>
        <v>0</v>
      </c>
      <c r="AK5455">
        <f t="shared" si="765"/>
        <v>1</v>
      </c>
    </row>
    <row r="5456" spans="1:37" x14ac:dyDescent="0.35">
      <c r="A5456">
        <v>1</v>
      </c>
      <c r="B5456">
        <v>3</v>
      </c>
      <c r="C5456">
        <v>0</v>
      </c>
      <c r="D5456">
        <v>4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  <c r="K5456">
        <v>0</v>
      </c>
      <c r="L5456">
        <v>204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137</v>
      </c>
      <c r="AA5456">
        <v>0</v>
      </c>
      <c r="AB5456">
        <v>1</v>
      </c>
      <c r="AC5456">
        <f t="shared" si="757"/>
        <v>2.2585917966083717</v>
      </c>
      <c r="AD5456">
        <f t="shared" si="758"/>
        <v>9.5696037254480739</v>
      </c>
      <c r="AE5456">
        <f t="shared" si="759"/>
        <v>0.90538907361376908</v>
      </c>
      <c r="AF5456">
        <f t="shared" si="760"/>
        <v>4.3164750947327683E-2</v>
      </c>
      <c r="AG5456">
        <f t="shared" si="761"/>
        <v>1</v>
      </c>
      <c r="AH5456">
        <f t="shared" si="762"/>
        <v>1</v>
      </c>
      <c r="AI5456">
        <f t="shared" si="763"/>
        <v>0</v>
      </c>
      <c r="AJ5456">
        <f t="shared" si="764"/>
        <v>0</v>
      </c>
      <c r="AK5456">
        <f t="shared" si="765"/>
        <v>0</v>
      </c>
    </row>
    <row r="5457" spans="1:37" x14ac:dyDescent="0.35">
      <c r="A5457">
        <v>1</v>
      </c>
      <c r="B5457">
        <v>2</v>
      </c>
      <c r="C5457">
        <v>0</v>
      </c>
      <c r="D5457">
        <v>2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85</v>
      </c>
      <c r="M5457">
        <v>0</v>
      </c>
      <c r="N5457">
        <v>0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131.4</v>
      </c>
      <c r="AA5457">
        <v>1</v>
      </c>
      <c r="AB5457">
        <v>0</v>
      </c>
      <c r="AC5457">
        <f t="shared" ref="AC5457:AC5520" si="766">SUMPRODUCT($A$14:$AA$14,A5457:AA5457)</f>
        <v>-0.93149974294202487</v>
      </c>
      <c r="AD5457">
        <f t="shared" ref="AD5457:AD5520" si="767">EXP(AC5457)</f>
        <v>0.3939624247282848</v>
      </c>
      <c r="AE5457">
        <f t="shared" ref="AE5457:AE5520" si="768">AD5457/(AD5457+1)</f>
        <v>0.28262054825837729</v>
      </c>
      <c r="AF5457">
        <f t="shared" ref="AF5457:AF5520" si="769">-AB5457*LOG(AE5457)-(1-AB5457)*LOG(1-AE5457)</f>
        <v>0.14425106719592057</v>
      </c>
      <c r="AG5457">
        <f t="shared" ref="AG5457:AG5520" si="770">IF(AE5457&gt;$AG$14,1,0)</f>
        <v>0</v>
      </c>
      <c r="AH5457">
        <f t="shared" ref="AH5457:AH5520" si="771">IF(AND(AB5457=1,AG5457=1),1,0)</f>
        <v>0</v>
      </c>
      <c r="AI5457">
        <f t="shared" ref="AI5457:AI5520" si="772">IF(AND(AB5457=0,AG5457=1),1,0)</f>
        <v>0</v>
      </c>
      <c r="AJ5457">
        <f t="shared" ref="AJ5457:AJ5520" si="773">IF(AND(AB5457=1,AG5457=0),1,0)</f>
        <v>0</v>
      </c>
      <c r="AK5457">
        <f t="shared" ref="AK5457:AK5520" si="774">IF(AND(AB5457=0,AG5457=0),1,0)</f>
        <v>1</v>
      </c>
    </row>
    <row r="5458" spans="1:37" x14ac:dyDescent="0.35">
      <c r="A5458">
        <v>1</v>
      </c>
      <c r="B5458">
        <v>2</v>
      </c>
      <c r="C5458">
        <v>0</v>
      </c>
      <c r="D5458">
        <v>5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17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0</v>
      </c>
      <c r="Z5458">
        <v>75.400000000000006</v>
      </c>
      <c r="AA5458">
        <v>1</v>
      </c>
      <c r="AB5458">
        <v>0</v>
      </c>
      <c r="AC5458">
        <f t="shared" si="766"/>
        <v>-2.2097946244044682</v>
      </c>
      <c r="AD5458">
        <f t="shared" si="767"/>
        <v>0.10972318066522814</v>
      </c>
      <c r="AE5458">
        <f t="shared" si="768"/>
        <v>9.8874370272642342E-2</v>
      </c>
      <c r="AF5458">
        <f t="shared" si="769"/>
        <v>4.5214657973282175E-2</v>
      </c>
      <c r="AG5458">
        <f t="shared" si="770"/>
        <v>0</v>
      </c>
      <c r="AH5458">
        <f t="shared" si="771"/>
        <v>0</v>
      </c>
      <c r="AI5458">
        <f t="shared" si="772"/>
        <v>0</v>
      </c>
      <c r="AJ5458">
        <f t="shared" si="773"/>
        <v>0</v>
      </c>
      <c r="AK5458">
        <f t="shared" si="774"/>
        <v>1</v>
      </c>
    </row>
    <row r="5459" spans="1:37" x14ac:dyDescent="0.35">
      <c r="A5459">
        <v>1</v>
      </c>
      <c r="B5459">
        <v>2</v>
      </c>
      <c r="C5459">
        <v>0</v>
      </c>
      <c r="D5459">
        <v>3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103</v>
      </c>
      <c r="M5459">
        <v>0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78.3</v>
      </c>
      <c r="AA5459">
        <v>0</v>
      </c>
      <c r="AB5459">
        <v>0</v>
      </c>
      <c r="AC5459">
        <f t="shared" si="766"/>
        <v>3.6660914337184547E-2</v>
      </c>
      <c r="AD5459">
        <f t="shared" si="767"/>
        <v>1.0373412136621427</v>
      </c>
      <c r="AE5459">
        <f t="shared" si="768"/>
        <v>0.5091642021993511</v>
      </c>
      <c r="AF5459">
        <f t="shared" si="769"/>
        <v>0.30906377067946583</v>
      </c>
      <c r="AG5459">
        <f t="shared" si="770"/>
        <v>1</v>
      </c>
      <c r="AH5459">
        <f t="shared" si="771"/>
        <v>0</v>
      </c>
      <c r="AI5459">
        <f t="shared" si="772"/>
        <v>1</v>
      </c>
      <c r="AJ5459">
        <f t="shared" si="773"/>
        <v>0</v>
      </c>
      <c r="AK5459">
        <f t="shared" si="774"/>
        <v>0</v>
      </c>
    </row>
    <row r="5460" spans="1:37" x14ac:dyDescent="0.35">
      <c r="A5460">
        <v>1</v>
      </c>
      <c r="B5460">
        <v>2</v>
      </c>
      <c r="C5460">
        <v>0</v>
      </c>
      <c r="D5460">
        <v>4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  <c r="K5460">
        <v>0</v>
      </c>
      <c r="L5460">
        <v>127</v>
      </c>
      <c r="M5460">
        <v>0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113.05</v>
      </c>
      <c r="AA5460">
        <v>2</v>
      </c>
      <c r="AB5460">
        <v>0</v>
      </c>
      <c r="AC5460">
        <f t="shared" si="766"/>
        <v>-1.6756449496125301</v>
      </c>
      <c r="AD5460">
        <f t="shared" si="767"/>
        <v>0.18718741409215822</v>
      </c>
      <c r="AE5460">
        <f t="shared" si="768"/>
        <v>0.15767301090813904</v>
      </c>
      <c r="AF5460">
        <f t="shared" si="769"/>
        <v>7.4519283808183789E-2</v>
      </c>
      <c r="AG5460">
        <f t="shared" si="770"/>
        <v>0</v>
      </c>
      <c r="AH5460">
        <f t="shared" si="771"/>
        <v>0</v>
      </c>
      <c r="AI5460">
        <f t="shared" si="772"/>
        <v>0</v>
      </c>
      <c r="AJ5460">
        <f t="shared" si="773"/>
        <v>0</v>
      </c>
      <c r="AK5460">
        <f t="shared" si="774"/>
        <v>1</v>
      </c>
    </row>
    <row r="5461" spans="1:37" x14ac:dyDescent="0.35">
      <c r="A5461">
        <v>1</v>
      </c>
      <c r="B5461">
        <v>2</v>
      </c>
      <c r="C5461">
        <v>0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110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70</v>
      </c>
      <c r="AA5461">
        <v>0</v>
      </c>
      <c r="AB5461">
        <v>0</v>
      </c>
      <c r="AC5461">
        <f t="shared" si="766"/>
        <v>-2.0496583925894449</v>
      </c>
      <c r="AD5461">
        <f t="shared" si="767"/>
        <v>0.12877888789712219</v>
      </c>
      <c r="AE5461">
        <f t="shared" si="768"/>
        <v>0.11408690335893243</v>
      </c>
      <c r="AF5461">
        <f t="shared" si="769"/>
        <v>5.2608878000432471E-2</v>
      </c>
      <c r="AG5461">
        <f t="shared" si="770"/>
        <v>0</v>
      </c>
      <c r="AH5461">
        <f t="shared" si="771"/>
        <v>0</v>
      </c>
      <c r="AI5461">
        <f t="shared" si="772"/>
        <v>0</v>
      </c>
      <c r="AJ5461">
        <f t="shared" si="773"/>
        <v>0</v>
      </c>
      <c r="AK5461">
        <f t="shared" si="774"/>
        <v>1</v>
      </c>
    </row>
    <row r="5462" spans="1:37" x14ac:dyDescent="0.35">
      <c r="A5462">
        <v>1</v>
      </c>
      <c r="B5462">
        <v>2</v>
      </c>
      <c r="C5462">
        <v>0</v>
      </c>
      <c r="D5462">
        <v>1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50</v>
      </c>
      <c r="M5462">
        <v>0</v>
      </c>
      <c r="N5462">
        <v>0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82.47</v>
      </c>
      <c r="AA5462">
        <v>1</v>
      </c>
      <c r="AB5462">
        <v>0</v>
      </c>
      <c r="AC5462">
        <f t="shared" si="766"/>
        <v>-2.6012137619868096</v>
      </c>
      <c r="AD5462">
        <f t="shared" si="767"/>
        <v>7.4183482456936636E-2</v>
      </c>
      <c r="AE5462">
        <f t="shared" si="768"/>
        <v>6.9060345526129052E-2</v>
      </c>
      <c r="AF5462">
        <f t="shared" si="769"/>
        <v>3.1078470015873209E-2</v>
      </c>
      <c r="AG5462">
        <f t="shared" si="770"/>
        <v>0</v>
      </c>
      <c r="AH5462">
        <f t="shared" si="771"/>
        <v>0</v>
      </c>
      <c r="AI5462">
        <f t="shared" si="772"/>
        <v>0</v>
      </c>
      <c r="AJ5462">
        <f t="shared" si="773"/>
        <v>0</v>
      </c>
      <c r="AK5462">
        <f t="shared" si="774"/>
        <v>1</v>
      </c>
    </row>
    <row r="5463" spans="1:37" x14ac:dyDescent="0.35">
      <c r="A5463">
        <v>1</v>
      </c>
      <c r="B5463">
        <v>3</v>
      </c>
      <c r="C5463">
        <v>0</v>
      </c>
      <c r="D5463">
        <v>3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90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96.9</v>
      </c>
      <c r="AA5463">
        <v>0</v>
      </c>
      <c r="AB5463">
        <v>0</v>
      </c>
      <c r="AC5463">
        <f t="shared" si="766"/>
        <v>5.3410870723169523E-4</v>
      </c>
      <c r="AD5463">
        <f t="shared" si="767"/>
        <v>1.000534251368685</v>
      </c>
      <c r="AE5463">
        <f t="shared" si="768"/>
        <v>0.50013352717363357</v>
      </c>
      <c r="AF5463">
        <f t="shared" si="769"/>
        <v>0.30114599138263753</v>
      </c>
      <c r="AG5463">
        <f t="shared" si="770"/>
        <v>1</v>
      </c>
      <c r="AH5463">
        <f t="shared" si="771"/>
        <v>0</v>
      </c>
      <c r="AI5463">
        <f t="shared" si="772"/>
        <v>1</v>
      </c>
      <c r="AJ5463">
        <f t="shared" si="773"/>
        <v>0</v>
      </c>
      <c r="AK5463">
        <f t="shared" si="774"/>
        <v>0</v>
      </c>
    </row>
    <row r="5464" spans="1:37" x14ac:dyDescent="0.35">
      <c r="A5464">
        <v>1</v>
      </c>
      <c r="B5464">
        <v>2</v>
      </c>
      <c r="C5464">
        <v>0</v>
      </c>
      <c r="D5464">
        <v>5</v>
      </c>
      <c r="E5464">
        <v>0</v>
      </c>
      <c r="F5464">
        <v>0</v>
      </c>
      <c r="G5464">
        <v>0</v>
      </c>
      <c r="H5464">
        <v>1</v>
      </c>
      <c r="I5464">
        <v>0</v>
      </c>
      <c r="J5464">
        <v>0</v>
      </c>
      <c r="K5464">
        <v>0</v>
      </c>
      <c r="L5464">
        <v>79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92.65</v>
      </c>
      <c r="AA5464">
        <v>1</v>
      </c>
      <c r="AB5464">
        <v>0</v>
      </c>
      <c r="AC5464">
        <f t="shared" si="766"/>
        <v>-1.1431888701954005</v>
      </c>
      <c r="AD5464">
        <f t="shared" si="767"/>
        <v>0.3188007848453378</v>
      </c>
      <c r="AE5464">
        <f t="shared" si="768"/>
        <v>0.24173536178379293</v>
      </c>
      <c r="AF5464">
        <f t="shared" si="769"/>
        <v>0.12017919692872682</v>
      </c>
      <c r="AG5464">
        <f t="shared" si="770"/>
        <v>0</v>
      </c>
      <c r="AH5464">
        <f t="shared" si="771"/>
        <v>0</v>
      </c>
      <c r="AI5464">
        <f t="shared" si="772"/>
        <v>0</v>
      </c>
      <c r="AJ5464">
        <f t="shared" si="773"/>
        <v>0</v>
      </c>
      <c r="AK5464">
        <f t="shared" si="774"/>
        <v>1</v>
      </c>
    </row>
    <row r="5465" spans="1:37" x14ac:dyDescent="0.35">
      <c r="A5465">
        <v>1</v>
      </c>
      <c r="B5465">
        <v>1</v>
      </c>
      <c r="C5465">
        <v>0</v>
      </c>
      <c r="D5465">
        <v>2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32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1</v>
      </c>
      <c r="W5465">
        <v>0</v>
      </c>
      <c r="X5465">
        <v>0</v>
      </c>
      <c r="Y5465">
        <v>0</v>
      </c>
      <c r="Z5465">
        <v>73</v>
      </c>
      <c r="AA5465">
        <v>0</v>
      </c>
      <c r="AB5465">
        <v>0</v>
      </c>
      <c r="AC5465">
        <f t="shared" si="766"/>
        <v>-1.4072131729324278</v>
      </c>
      <c r="AD5465">
        <f t="shared" si="767"/>
        <v>0.2448246172024203</v>
      </c>
      <c r="AE5465">
        <f t="shared" si="768"/>
        <v>0.19667398428594018</v>
      </c>
      <c r="AF5465">
        <f t="shared" si="769"/>
        <v>9.5108168181489774E-2</v>
      </c>
      <c r="AG5465">
        <f t="shared" si="770"/>
        <v>0</v>
      </c>
      <c r="AH5465">
        <f t="shared" si="771"/>
        <v>0</v>
      </c>
      <c r="AI5465">
        <f t="shared" si="772"/>
        <v>0</v>
      </c>
      <c r="AJ5465">
        <f t="shared" si="773"/>
        <v>0</v>
      </c>
      <c r="AK5465">
        <f t="shared" si="774"/>
        <v>1</v>
      </c>
    </row>
    <row r="5466" spans="1:37" x14ac:dyDescent="0.35">
      <c r="A5466">
        <v>1</v>
      </c>
      <c r="B5466">
        <v>2</v>
      </c>
      <c r="C5466">
        <v>0</v>
      </c>
      <c r="D5466">
        <v>2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49</v>
      </c>
      <c r="M5466">
        <v>0</v>
      </c>
      <c r="N5466">
        <v>0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80.75</v>
      </c>
      <c r="AA5466">
        <v>0</v>
      </c>
      <c r="AB5466">
        <v>0</v>
      </c>
      <c r="AC5466">
        <f t="shared" si="766"/>
        <v>-1.4397458426773941</v>
      </c>
      <c r="AD5466">
        <f t="shared" si="767"/>
        <v>0.23698798325985393</v>
      </c>
      <c r="AE5466">
        <f t="shared" si="768"/>
        <v>0.19158470936420557</v>
      </c>
      <c r="AF5466">
        <f t="shared" si="769"/>
        <v>9.2365480688712476E-2</v>
      </c>
      <c r="AG5466">
        <f t="shared" si="770"/>
        <v>0</v>
      </c>
      <c r="AH5466">
        <f t="shared" si="771"/>
        <v>0</v>
      </c>
      <c r="AI5466">
        <f t="shared" si="772"/>
        <v>0</v>
      </c>
      <c r="AJ5466">
        <f t="shared" si="773"/>
        <v>0</v>
      </c>
      <c r="AK5466">
        <f t="shared" si="774"/>
        <v>1</v>
      </c>
    </row>
    <row r="5467" spans="1:37" x14ac:dyDescent="0.35">
      <c r="A5467">
        <v>1</v>
      </c>
      <c r="B5467">
        <v>2</v>
      </c>
      <c r="C5467">
        <v>0</v>
      </c>
      <c r="D5467">
        <v>5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57</v>
      </c>
      <c r="M5467">
        <v>0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119.85</v>
      </c>
      <c r="AA5467">
        <v>1</v>
      </c>
      <c r="AB5467">
        <v>0</v>
      </c>
      <c r="AC5467">
        <f t="shared" si="766"/>
        <v>-1.187282728472836</v>
      </c>
      <c r="AD5467">
        <f t="shared" si="767"/>
        <v>0.30504903998214528</v>
      </c>
      <c r="AE5467">
        <f t="shared" si="768"/>
        <v>0.23374526982244187</v>
      </c>
      <c r="AF5467">
        <f t="shared" si="769"/>
        <v>0.11562683151604568</v>
      </c>
      <c r="AG5467">
        <f t="shared" si="770"/>
        <v>0</v>
      </c>
      <c r="AH5467">
        <f t="shared" si="771"/>
        <v>0</v>
      </c>
      <c r="AI5467">
        <f t="shared" si="772"/>
        <v>0</v>
      </c>
      <c r="AJ5467">
        <f t="shared" si="773"/>
        <v>0</v>
      </c>
      <c r="AK5467">
        <f t="shared" si="774"/>
        <v>1</v>
      </c>
    </row>
    <row r="5468" spans="1:37" x14ac:dyDescent="0.35">
      <c r="A5468">
        <v>1</v>
      </c>
      <c r="B5468">
        <v>1</v>
      </c>
      <c r="C5468">
        <v>0</v>
      </c>
      <c r="D5468">
        <v>5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359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70</v>
      </c>
      <c r="AA5468">
        <v>0</v>
      </c>
      <c r="AB5468">
        <v>0</v>
      </c>
      <c r="AC5468">
        <f t="shared" si="766"/>
        <v>2.6806750783472544</v>
      </c>
      <c r="AD5468">
        <f t="shared" si="767"/>
        <v>14.594942700743445</v>
      </c>
      <c r="AE5468">
        <f t="shared" si="768"/>
        <v>0.93587664801408166</v>
      </c>
      <c r="AF5468">
        <f t="shared" si="769"/>
        <v>1.1929837834024506</v>
      </c>
      <c r="AG5468">
        <f t="shared" si="770"/>
        <v>1</v>
      </c>
      <c r="AH5468">
        <f t="shared" si="771"/>
        <v>0</v>
      </c>
      <c r="AI5468">
        <f t="shared" si="772"/>
        <v>1</v>
      </c>
      <c r="AJ5468">
        <f t="shared" si="773"/>
        <v>0</v>
      </c>
      <c r="AK5468">
        <f t="shared" si="774"/>
        <v>0</v>
      </c>
    </row>
    <row r="5469" spans="1:37" x14ac:dyDescent="0.35">
      <c r="A5469">
        <v>1</v>
      </c>
      <c r="B5469">
        <v>1</v>
      </c>
      <c r="C5469">
        <v>0</v>
      </c>
      <c r="D5469">
        <v>2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188</v>
      </c>
      <c r="M5469">
        <v>0</v>
      </c>
      <c r="N5469">
        <v>0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130</v>
      </c>
      <c r="AA5469">
        <v>0</v>
      </c>
      <c r="AB5469">
        <v>1</v>
      </c>
      <c r="AC5469">
        <f t="shared" si="766"/>
        <v>1.3762451930382071</v>
      </c>
      <c r="AD5469">
        <f t="shared" si="767"/>
        <v>3.9600046243790992</v>
      </c>
      <c r="AE5469">
        <f t="shared" si="768"/>
        <v>0.79838728474468279</v>
      </c>
      <c r="AF5469">
        <f t="shared" si="769"/>
        <v>9.7786388315366554E-2</v>
      </c>
      <c r="AG5469">
        <f t="shared" si="770"/>
        <v>1</v>
      </c>
      <c r="AH5469">
        <f t="shared" si="771"/>
        <v>1</v>
      </c>
      <c r="AI5469">
        <f t="shared" si="772"/>
        <v>0</v>
      </c>
      <c r="AJ5469">
        <f t="shared" si="773"/>
        <v>0</v>
      </c>
      <c r="AK5469">
        <f t="shared" si="774"/>
        <v>0</v>
      </c>
    </row>
    <row r="5470" spans="1:37" x14ac:dyDescent="0.35">
      <c r="A5470">
        <v>1</v>
      </c>
      <c r="B5470">
        <v>2</v>
      </c>
      <c r="C5470">
        <v>0</v>
      </c>
      <c r="D5470">
        <v>5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140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70</v>
      </c>
      <c r="AA5470">
        <v>0</v>
      </c>
      <c r="AB5470">
        <v>0</v>
      </c>
      <c r="AC5470">
        <f t="shared" si="766"/>
        <v>-1.248256354596303</v>
      </c>
      <c r="AD5470">
        <f t="shared" si="767"/>
        <v>0.28700479541578539</v>
      </c>
      <c r="AE5470">
        <f t="shared" si="768"/>
        <v>0.22300211812580262</v>
      </c>
      <c r="AF5470">
        <f t="shared" si="769"/>
        <v>0.10958016510076125</v>
      </c>
      <c r="AG5470">
        <f t="shared" si="770"/>
        <v>0</v>
      </c>
      <c r="AH5470">
        <f t="shared" si="771"/>
        <v>0</v>
      </c>
      <c r="AI5470">
        <f t="shared" si="772"/>
        <v>0</v>
      </c>
      <c r="AJ5470">
        <f t="shared" si="773"/>
        <v>0</v>
      </c>
      <c r="AK5470">
        <f t="shared" si="774"/>
        <v>1</v>
      </c>
    </row>
    <row r="5471" spans="1:37" x14ac:dyDescent="0.35">
      <c r="A5471">
        <v>1</v>
      </c>
      <c r="B5471">
        <v>2</v>
      </c>
      <c r="C5471">
        <v>0</v>
      </c>
      <c r="D5471">
        <v>2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386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115</v>
      </c>
      <c r="AA5471">
        <v>1</v>
      </c>
      <c r="AB5471">
        <v>1</v>
      </c>
      <c r="AC5471">
        <f t="shared" si="766"/>
        <v>2.8040369363689961</v>
      </c>
      <c r="AD5471">
        <f t="shared" si="767"/>
        <v>16.511166942232542</v>
      </c>
      <c r="AE5471">
        <f t="shared" si="768"/>
        <v>0.94289358308907156</v>
      </c>
      <c r="AF5471">
        <f t="shared" si="769"/>
        <v>2.5537319866204389E-2</v>
      </c>
      <c r="AG5471">
        <f t="shared" si="770"/>
        <v>1</v>
      </c>
      <c r="AH5471">
        <f t="shared" si="771"/>
        <v>1</v>
      </c>
      <c r="AI5471">
        <f t="shared" si="772"/>
        <v>0</v>
      </c>
      <c r="AJ5471">
        <f t="shared" si="773"/>
        <v>0</v>
      </c>
      <c r="AK5471">
        <f t="shared" si="774"/>
        <v>0</v>
      </c>
    </row>
    <row r="5472" spans="1:37" x14ac:dyDescent="0.35">
      <c r="A5472">
        <v>1</v>
      </c>
      <c r="B5472">
        <v>1</v>
      </c>
      <c r="C5472">
        <v>0</v>
      </c>
      <c r="D5472">
        <v>1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1</v>
      </c>
      <c r="Y5472">
        <v>0</v>
      </c>
      <c r="Z5472">
        <v>65</v>
      </c>
      <c r="AA5472">
        <v>0</v>
      </c>
      <c r="AB5472">
        <v>0</v>
      </c>
      <c r="AC5472">
        <f t="shared" si="766"/>
        <v>-5.0644368396700026</v>
      </c>
      <c r="AD5472">
        <f t="shared" si="767"/>
        <v>6.3174676483670044E-3</v>
      </c>
      <c r="AE5472">
        <f t="shared" si="768"/>
        <v>6.2778078006835202E-3</v>
      </c>
      <c r="AF5472">
        <f t="shared" si="769"/>
        <v>2.7350112344561536E-3</v>
      </c>
      <c r="AG5472">
        <f t="shared" si="770"/>
        <v>0</v>
      </c>
      <c r="AH5472">
        <f t="shared" si="771"/>
        <v>0</v>
      </c>
      <c r="AI5472">
        <f t="shared" si="772"/>
        <v>0</v>
      </c>
      <c r="AJ5472">
        <f t="shared" si="773"/>
        <v>0</v>
      </c>
      <c r="AK5472">
        <f t="shared" si="774"/>
        <v>1</v>
      </c>
    </row>
    <row r="5473" spans="1:37" x14ac:dyDescent="0.35">
      <c r="A5473">
        <v>1</v>
      </c>
      <c r="B5473">
        <v>1</v>
      </c>
      <c r="C5473">
        <v>0</v>
      </c>
      <c r="D5473">
        <v>2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6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f t="shared" si="766"/>
        <v>-5.0840485266410509</v>
      </c>
      <c r="AD5473">
        <f t="shared" si="767"/>
        <v>6.1947784537871517E-3</v>
      </c>
      <c r="AE5473">
        <f t="shared" si="768"/>
        <v>6.1566394364584425E-3</v>
      </c>
      <c r="AF5473">
        <f t="shared" si="769"/>
        <v>2.6820592682115485E-3</v>
      </c>
      <c r="AG5473">
        <f t="shared" si="770"/>
        <v>0</v>
      </c>
      <c r="AH5473">
        <f t="shared" si="771"/>
        <v>0</v>
      </c>
      <c r="AI5473">
        <f t="shared" si="772"/>
        <v>0</v>
      </c>
      <c r="AJ5473">
        <f t="shared" si="773"/>
        <v>0</v>
      </c>
      <c r="AK5473">
        <f t="shared" si="774"/>
        <v>1</v>
      </c>
    </row>
    <row r="5474" spans="1:37" x14ac:dyDescent="0.35">
      <c r="A5474">
        <v>1</v>
      </c>
      <c r="B5474">
        <v>1</v>
      </c>
      <c r="C5474">
        <v>0</v>
      </c>
      <c r="D5474">
        <v>3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117</v>
      </c>
      <c r="M5474">
        <v>1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76</v>
      </c>
      <c r="AA5474">
        <v>0</v>
      </c>
      <c r="AB5474">
        <v>0</v>
      </c>
      <c r="AC5474">
        <f t="shared" si="766"/>
        <v>0.27391796597627782</v>
      </c>
      <c r="AD5474">
        <f t="shared" si="767"/>
        <v>1.3151069143017391</v>
      </c>
      <c r="AE5474">
        <f t="shared" si="768"/>
        <v>0.56805450589671325</v>
      </c>
      <c r="AF5474">
        <f t="shared" si="769"/>
        <v>0.3645710520360958</v>
      </c>
      <c r="AG5474">
        <f t="shared" si="770"/>
        <v>1</v>
      </c>
      <c r="AH5474">
        <f t="shared" si="771"/>
        <v>0</v>
      </c>
      <c r="AI5474">
        <f t="shared" si="772"/>
        <v>1</v>
      </c>
      <c r="AJ5474">
        <f t="shared" si="773"/>
        <v>0</v>
      </c>
      <c r="AK5474">
        <f t="shared" si="774"/>
        <v>0</v>
      </c>
    </row>
    <row r="5475" spans="1:37" x14ac:dyDescent="0.35">
      <c r="A5475">
        <v>1</v>
      </c>
      <c r="B5475">
        <v>2</v>
      </c>
      <c r="C5475">
        <v>0</v>
      </c>
      <c r="D5475">
        <v>7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196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72.25</v>
      </c>
      <c r="AA5475">
        <v>0</v>
      </c>
      <c r="AB5475">
        <v>0</v>
      </c>
      <c r="AC5475">
        <f t="shared" si="766"/>
        <v>0.99730591258687951</v>
      </c>
      <c r="AD5475">
        <f t="shared" si="767"/>
        <v>2.7109683955369435</v>
      </c>
      <c r="AE5475">
        <f t="shared" si="768"/>
        <v>0.73052855928316007</v>
      </c>
      <c r="AF5475">
        <f t="shared" si="769"/>
        <v>0.56948725569549397</v>
      </c>
      <c r="AG5475">
        <f t="shared" si="770"/>
        <v>1</v>
      </c>
      <c r="AH5475">
        <f t="shared" si="771"/>
        <v>0</v>
      </c>
      <c r="AI5475">
        <f t="shared" si="772"/>
        <v>1</v>
      </c>
      <c r="AJ5475">
        <f t="shared" si="773"/>
        <v>0</v>
      </c>
      <c r="AK5475">
        <f t="shared" si="774"/>
        <v>0</v>
      </c>
    </row>
    <row r="5476" spans="1:37" x14ac:dyDescent="0.35">
      <c r="A5476">
        <v>1</v>
      </c>
      <c r="B5476">
        <v>1</v>
      </c>
      <c r="C5476">
        <v>0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4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65</v>
      </c>
      <c r="AA5476">
        <v>0</v>
      </c>
      <c r="AB5476">
        <v>0</v>
      </c>
      <c r="AC5476">
        <f t="shared" si="766"/>
        <v>-2.5077061336382309</v>
      </c>
      <c r="AD5476">
        <f t="shared" si="767"/>
        <v>8.1454871694284434E-2</v>
      </c>
      <c r="AE5476">
        <f t="shared" si="768"/>
        <v>7.5319714050269534E-2</v>
      </c>
      <c r="AF5476">
        <f t="shared" si="769"/>
        <v>3.4008401368203628E-2</v>
      </c>
      <c r="AG5476">
        <f t="shared" si="770"/>
        <v>0</v>
      </c>
      <c r="AH5476">
        <f t="shared" si="771"/>
        <v>0</v>
      </c>
      <c r="AI5476">
        <f t="shared" si="772"/>
        <v>0</v>
      </c>
      <c r="AJ5476">
        <f t="shared" si="773"/>
        <v>0</v>
      </c>
      <c r="AK5476">
        <f t="shared" si="774"/>
        <v>1</v>
      </c>
    </row>
    <row r="5477" spans="1:37" x14ac:dyDescent="0.35">
      <c r="A5477">
        <v>1</v>
      </c>
      <c r="B5477">
        <v>2</v>
      </c>
      <c r="C5477">
        <v>0</v>
      </c>
      <c r="D5477">
        <v>3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  <c r="K5477">
        <v>0</v>
      </c>
      <c r="L5477">
        <v>40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128.4</v>
      </c>
      <c r="AA5477">
        <v>0</v>
      </c>
      <c r="AB5477">
        <v>1</v>
      </c>
      <c r="AC5477">
        <f t="shared" si="766"/>
        <v>-0.45528989766139993</v>
      </c>
      <c r="AD5477">
        <f t="shared" si="767"/>
        <v>0.63426406962317516</v>
      </c>
      <c r="AE5477">
        <f t="shared" si="768"/>
        <v>0.38810378409005974</v>
      </c>
      <c r="AF5477">
        <f t="shared" si="769"/>
        <v>0.41105212278067521</v>
      </c>
      <c r="AG5477">
        <f t="shared" si="770"/>
        <v>0</v>
      </c>
      <c r="AH5477">
        <f t="shared" si="771"/>
        <v>0</v>
      </c>
      <c r="AI5477">
        <f t="shared" si="772"/>
        <v>0</v>
      </c>
      <c r="AJ5477">
        <f t="shared" si="773"/>
        <v>1</v>
      </c>
      <c r="AK5477">
        <f t="shared" si="774"/>
        <v>0</v>
      </c>
    </row>
    <row r="5478" spans="1:37" x14ac:dyDescent="0.35">
      <c r="A5478">
        <v>1</v>
      </c>
      <c r="B5478">
        <v>2</v>
      </c>
      <c r="C5478">
        <v>0</v>
      </c>
      <c r="D5478">
        <v>4</v>
      </c>
      <c r="E5478">
        <v>0</v>
      </c>
      <c r="F5478">
        <v>1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113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85.85</v>
      </c>
      <c r="AA5478">
        <v>0</v>
      </c>
      <c r="AB5478">
        <v>0</v>
      </c>
      <c r="AC5478">
        <f t="shared" si="766"/>
        <v>0.30842528716371387</v>
      </c>
      <c r="AD5478">
        <f t="shared" si="767"/>
        <v>1.3612798006732745</v>
      </c>
      <c r="AE5478">
        <f t="shared" si="768"/>
        <v>0.57650084512861677</v>
      </c>
      <c r="AF5478">
        <f t="shared" si="769"/>
        <v>0.37314745200402039</v>
      </c>
      <c r="AG5478">
        <f t="shared" si="770"/>
        <v>1</v>
      </c>
      <c r="AH5478">
        <f t="shared" si="771"/>
        <v>0</v>
      </c>
      <c r="AI5478">
        <f t="shared" si="772"/>
        <v>1</v>
      </c>
      <c r="AJ5478">
        <f t="shared" si="773"/>
        <v>0</v>
      </c>
      <c r="AK5478">
        <f t="shared" si="774"/>
        <v>0</v>
      </c>
    </row>
    <row r="5479" spans="1:37" x14ac:dyDescent="0.35">
      <c r="A5479">
        <v>1</v>
      </c>
      <c r="B5479">
        <v>1</v>
      </c>
      <c r="C5479">
        <v>0</v>
      </c>
      <c r="D5479">
        <v>2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151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71</v>
      </c>
      <c r="AA5479">
        <v>0</v>
      </c>
      <c r="AB5479">
        <v>0</v>
      </c>
      <c r="AC5479">
        <f t="shared" si="766"/>
        <v>-2.4147406476375615</v>
      </c>
      <c r="AD5479">
        <f t="shared" si="767"/>
        <v>8.9390519558073853E-2</v>
      </c>
      <c r="AE5479">
        <f t="shared" si="768"/>
        <v>8.2055532844490284E-2</v>
      </c>
      <c r="AF5479">
        <f t="shared" si="769"/>
        <v>3.7183591497486027E-2</v>
      </c>
      <c r="AG5479">
        <f t="shared" si="770"/>
        <v>0</v>
      </c>
      <c r="AH5479">
        <f t="shared" si="771"/>
        <v>0</v>
      </c>
      <c r="AI5479">
        <f t="shared" si="772"/>
        <v>0</v>
      </c>
      <c r="AJ5479">
        <f t="shared" si="773"/>
        <v>0</v>
      </c>
      <c r="AK5479">
        <f t="shared" si="774"/>
        <v>1</v>
      </c>
    </row>
    <row r="5480" spans="1:37" x14ac:dyDescent="0.35">
      <c r="A5480">
        <v>1</v>
      </c>
      <c r="B5480">
        <v>1</v>
      </c>
      <c r="C5480">
        <v>0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8</v>
      </c>
      <c r="M5480">
        <v>0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86</v>
      </c>
      <c r="AA5480">
        <v>0</v>
      </c>
      <c r="AB5480">
        <v>0</v>
      </c>
      <c r="AC5480">
        <f t="shared" si="766"/>
        <v>-1.4292617392060993</v>
      </c>
      <c r="AD5480">
        <f t="shared" si="767"/>
        <v>0.23948565986988055</v>
      </c>
      <c r="AE5480">
        <f t="shared" si="768"/>
        <v>0.19321373987902485</v>
      </c>
      <c r="AF5480">
        <f t="shared" si="769"/>
        <v>9.3241506597662921E-2</v>
      </c>
      <c r="AG5480">
        <f t="shared" si="770"/>
        <v>0</v>
      </c>
      <c r="AH5480">
        <f t="shared" si="771"/>
        <v>0</v>
      </c>
      <c r="AI5480">
        <f t="shared" si="772"/>
        <v>0</v>
      </c>
      <c r="AJ5480">
        <f t="shared" si="773"/>
        <v>0</v>
      </c>
      <c r="AK5480">
        <f t="shared" si="774"/>
        <v>1</v>
      </c>
    </row>
    <row r="5481" spans="1:37" x14ac:dyDescent="0.35">
      <c r="A5481">
        <v>1</v>
      </c>
      <c r="B5481">
        <v>2</v>
      </c>
      <c r="C5481">
        <v>0</v>
      </c>
      <c r="D5481">
        <v>3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43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</v>
      </c>
      <c r="W5481">
        <v>0</v>
      </c>
      <c r="X5481">
        <v>0</v>
      </c>
      <c r="Y5481">
        <v>0</v>
      </c>
      <c r="Z5481">
        <v>88.46</v>
      </c>
      <c r="AA5481">
        <v>1</v>
      </c>
      <c r="AB5481">
        <v>0</v>
      </c>
      <c r="AC5481">
        <f t="shared" si="766"/>
        <v>-1.7652336828466901</v>
      </c>
      <c r="AD5481">
        <f t="shared" si="767"/>
        <v>0.17114678774305134</v>
      </c>
      <c r="AE5481">
        <f t="shared" si="768"/>
        <v>0.1461360689661054</v>
      </c>
      <c r="AF5481">
        <f t="shared" si="769"/>
        <v>6.8611331546827775E-2</v>
      </c>
      <c r="AG5481">
        <f t="shared" si="770"/>
        <v>0</v>
      </c>
      <c r="AH5481">
        <f t="shared" si="771"/>
        <v>0</v>
      </c>
      <c r="AI5481">
        <f t="shared" si="772"/>
        <v>0</v>
      </c>
      <c r="AJ5481">
        <f t="shared" si="773"/>
        <v>0</v>
      </c>
      <c r="AK5481">
        <f t="shared" si="774"/>
        <v>1</v>
      </c>
    </row>
    <row r="5482" spans="1:37" x14ac:dyDescent="0.35">
      <c r="A5482">
        <v>1</v>
      </c>
      <c r="B5482">
        <v>2</v>
      </c>
      <c r="C5482">
        <v>0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8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78</v>
      </c>
      <c r="AA5482">
        <v>1</v>
      </c>
      <c r="AB5482">
        <v>0</v>
      </c>
      <c r="AC5482">
        <f t="shared" si="766"/>
        <v>-4.3570552027421101</v>
      </c>
      <c r="AD5482">
        <f t="shared" si="767"/>
        <v>1.2816072870881294E-2</v>
      </c>
      <c r="AE5482">
        <f t="shared" si="768"/>
        <v>1.2653899571867428E-2</v>
      </c>
      <c r="AF5482">
        <f t="shared" si="769"/>
        <v>5.5305847583356268E-3</v>
      </c>
      <c r="AG5482">
        <f t="shared" si="770"/>
        <v>0</v>
      </c>
      <c r="AH5482">
        <f t="shared" si="771"/>
        <v>0</v>
      </c>
      <c r="AI5482">
        <f t="shared" si="772"/>
        <v>0</v>
      </c>
      <c r="AJ5482">
        <f t="shared" si="773"/>
        <v>0</v>
      </c>
      <c r="AK5482">
        <f t="shared" si="774"/>
        <v>1</v>
      </c>
    </row>
    <row r="5483" spans="1:37" x14ac:dyDescent="0.35">
      <c r="A5483">
        <v>1</v>
      </c>
      <c r="B5483">
        <v>2</v>
      </c>
      <c r="C5483">
        <v>0</v>
      </c>
      <c r="D5483">
        <v>9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72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76.5</v>
      </c>
      <c r="AA5483">
        <v>1</v>
      </c>
      <c r="AB5483">
        <v>1</v>
      </c>
      <c r="AC5483">
        <f t="shared" si="766"/>
        <v>-1.3791922372442134</v>
      </c>
      <c r="AD5483">
        <f t="shared" si="767"/>
        <v>0.25178185094224781</v>
      </c>
      <c r="AE5483">
        <f t="shared" si="768"/>
        <v>0.20113876132069278</v>
      </c>
      <c r="AF5483">
        <f t="shared" si="769"/>
        <v>0.69650422872913609</v>
      </c>
      <c r="AG5483">
        <f t="shared" si="770"/>
        <v>0</v>
      </c>
      <c r="AH5483">
        <f t="shared" si="771"/>
        <v>0</v>
      </c>
      <c r="AI5483">
        <f t="shared" si="772"/>
        <v>0</v>
      </c>
      <c r="AJ5483">
        <f t="shared" si="773"/>
        <v>1</v>
      </c>
      <c r="AK5483">
        <f t="shared" si="774"/>
        <v>0</v>
      </c>
    </row>
    <row r="5484" spans="1:37" x14ac:dyDescent="0.35">
      <c r="A5484">
        <v>1</v>
      </c>
      <c r="B5484">
        <v>2</v>
      </c>
      <c r="C5484">
        <v>0</v>
      </c>
      <c r="D5484">
        <v>3</v>
      </c>
      <c r="E5484">
        <v>0</v>
      </c>
      <c r="F5484">
        <v>1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44</v>
      </c>
      <c r="M5484">
        <v>0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95</v>
      </c>
      <c r="AA5484">
        <v>0</v>
      </c>
      <c r="AB5484">
        <v>0</v>
      </c>
      <c r="AC5484">
        <f t="shared" si="766"/>
        <v>-0.51417765307192775</v>
      </c>
      <c r="AD5484">
        <f t="shared" si="767"/>
        <v>0.59799214948335844</v>
      </c>
      <c r="AE5484">
        <f t="shared" si="768"/>
        <v>0.37421469791118395</v>
      </c>
      <c r="AF5484">
        <f t="shared" si="769"/>
        <v>0.20357464140824028</v>
      </c>
      <c r="AG5484">
        <f t="shared" si="770"/>
        <v>0</v>
      </c>
      <c r="AH5484">
        <f t="shared" si="771"/>
        <v>0</v>
      </c>
      <c r="AI5484">
        <f t="shared" si="772"/>
        <v>0</v>
      </c>
      <c r="AJ5484">
        <f t="shared" si="773"/>
        <v>0</v>
      </c>
      <c r="AK5484">
        <f t="shared" si="774"/>
        <v>1</v>
      </c>
    </row>
    <row r="5485" spans="1:37" x14ac:dyDescent="0.35">
      <c r="A5485">
        <v>1</v>
      </c>
      <c r="B5485">
        <v>2</v>
      </c>
      <c r="C5485">
        <v>0</v>
      </c>
      <c r="D5485">
        <v>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67</v>
      </c>
      <c r="M5485">
        <v>0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61.16</v>
      </c>
      <c r="AA5485">
        <v>0</v>
      </c>
      <c r="AB5485">
        <v>0</v>
      </c>
      <c r="AC5485">
        <f t="shared" si="766"/>
        <v>-0.73355787903078284</v>
      </c>
      <c r="AD5485">
        <f t="shared" si="767"/>
        <v>0.4801974627087528</v>
      </c>
      <c r="AE5485">
        <f t="shared" si="768"/>
        <v>0.32441446145299707</v>
      </c>
      <c r="AF5485">
        <f t="shared" si="769"/>
        <v>0.17031965542497265</v>
      </c>
      <c r="AG5485">
        <f t="shared" si="770"/>
        <v>0</v>
      </c>
      <c r="AH5485">
        <f t="shared" si="771"/>
        <v>0</v>
      </c>
      <c r="AI5485">
        <f t="shared" si="772"/>
        <v>0</v>
      </c>
      <c r="AJ5485">
        <f t="shared" si="773"/>
        <v>0</v>
      </c>
      <c r="AK5485">
        <f t="shared" si="774"/>
        <v>1</v>
      </c>
    </row>
    <row r="5486" spans="1:37" x14ac:dyDescent="0.35">
      <c r="A5486">
        <v>1</v>
      </c>
      <c r="B5486">
        <v>2</v>
      </c>
      <c r="C5486">
        <v>0</v>
      </c>
      <c r="D5486">
        <v>4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175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112.63</v>
      </c>
      <c r="AA5486">
        <v>0</v>
      </c>
      <c r="AB5486">
        <v>1</v>
      </c>
      <c r="AC5486">
        <f t="shared" si="766"/>
        <v>1.3235764314030316</v>
      </c>
      <c r="AD5486">
        <f t="shared" si="767"/>
        <v>3.7568334363880194</v>
      </c>
      <c r="AE5486">
        <f t="shared" si="768"/>
        <v>0.78977611611321741</v>
      </c>
      <c r="AF5486">
        <f t="shared" si="769"/>
        <v>0.10249600404727882</v>
      </c>
      <c r="AG5486">
        <f t="shared" si="770"/>
        <v>1</v>
      </c>
      <c r="AH5486">
        <f t="shared" si="771"/>
        <v>1</v>
      </c>
      <c r="AI5486">
        <f t="shared" si="772"/>
        <v>0</v>
      </c>
      <c r="AJ5486">
        <f t="shared" si="773"/>
        <v>0</v>
      </c>
      <c r="AK5486">
        <f t="shared" si="774"/>
        <v>0</v>
      </c>
    </row>
    <row r="5487" spans="1:37" x14ac:dyDescent="0.35">
      <c r="A5487">
        <v>1</v>
      </c>
      <c r="B5487">
        <v>1</v>
      </c>
      <c r="C5487">
        <v>0</v>
      </c>
      <c r="D5487">
        <v>3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276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1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95.67</v>
      </c>
      <c r="AA5487">
        <v>0</v>
      </c>
      <c r="AB5487">
        <v>0</v>
      </c>
      <c r="AC5487">
        <f t="shared" si="766"/>
        <v>1.6143613860205175</v>
      </c>
      <c r="AD5487">
        <f t="shared" si="767"/>
        <v>5.0246780689916104</v>
      </c>
      <c r="AE5487">
        <f t="shared" si="768"/>
        <v>0.83401602732154345</v>
      </c>
      <c r="AF5487">
        <f t="shared" si="769"/>
        <v>0.77993384517289643</v>
      </c>
      <c r="AG5487">
        <f t="shared" si="770"/>
        <v>1</v>
      </c>
      <c r="AH5487">
        <f t="shared" si="771"/>
        <v>0</v>
      </c>
      <c r="AI5487">
        <f t="shared" si="772"/>
        <v>1</v>
      </c>
      <c r="AJ5487">
        <f t="shared" si="773"/>
        <v>0</v>
      </c>
      <c r="AK5487">
        <f t="shared" si="774"/>
        <v>0</v>
      </c>
    </row>
    <row r="5488" spans="1:37" x14ac:dyDescent="0.35">
      <c r="A5488">
        <v>1</v>
      </c>
      <c r="B5488">
        <v>2</v>
      </c>
      <c r="C5488">
        <v>0</v>
      </c>
      <c r="D5488">
        <v>2</v>
      </c>
      <c r="E5488">
        <v>0</v>
      </c>
      <c r="F5488">
        <v>0</v>
      </c>
      <c r="G5488">
        <v>0</v>
      </c>
      <c r="H5488">
        <v>1</v>
      </c>
      <c r="I5488">
        <v>0</v>
      </c>
      <c r="J5488">
        <v>0</v>
      </c>
      <c r="K5488">
        <v>0</v>
      </c>
      <c r="L5488">
        <v>72</v>
      </c>
      <c r="M5488">
        <v>0</v>
      </c>
      <c r="N5488">
        <v>0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96.3</v>
      </c>
      <c r="AA5488">
        <v>1</v>
      </c>
      <c r="AB5488">
        <v>0</v>
      </c>
      <c r="AC5488">
        <f t="shared" si="766"/>
        <v>-1.4536095625602985</v>
      </c>
      <c r="AD5488">
        <f t="shared" si="767"/>
        <v>0.23372511822852612</v>
      </c>
      <c r="AE5488">
        <f t="shared" si="768"/>
        <v>0.18944667233826443</v>
      </c>
      <c r="AF5488">
        <f t="shared" si="769"/>
        <v>9.121840691374726E-2</v>
      </c>
      <c r="AG5488">
        <f t="shared" si="770"/>
        <v>0</v>
      </c>
      <c r="AH5488">
        <f t="shared" si="771"/>
        <v>0</v>
      </c>
      <c r="AI5488">
        <f t="shared" si="772"/>
        <v>0</v>
      </c>
      <c r="AJ5488">
        <f t="shared" si="773"/>
        <v>0</v>
      </c>
      <c r="AK5488">
        <f t="shared" si="774"/>
        <v>1</v>
      </c>
    </row>
    <row r="5489" spans="1:37" x14ac:dyDescent="0.35">
      <c r="A5489">
        <v>1</v>
      </c>
      <c r="B5489">
        <v>2</v>
      </c>
      <c r="C5489">
        <v>0</v>
      </c>
      <c r="D5489">
        <v>6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349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123.33</v>
      </c>
      <c r="AA5489">
        <v>0</v>
      </c>
      <c r="AB5489">
        <v>1</v>
      </c>
      <c r="AC5489">
        <f t="shared" si="766"/>
        <v>4.0049031233495</v>
      </c>
      <c r="AD5489">
        <f t="shared" si="767"/>
        <v>54.866508857995548</v>
      </c>
      <c r="AE5489">
        <f t="shared" si="768"/>
        <v>0.98210018810121369</v>
      </c>
      <c r="AF5489">
        <f t="shared" si="769"/>
        <v>7.8442057771456828E-3</v>
      </c>
      <c r="AG5489">
        <f t="shared" si="770"/>
        <v>1</v>
      </c>
      <c r="AH5489">
        <f t="shared" si="771"/>
        <v>1</v>
      </c>
      <c r="AI5489">
        <f t="shared" si="772"/>
        <v>0</v>
      </c>
      <c r="AJ5489">
        <f t="shared" si="773"/>
        <v>0</v>
      </c>
      <c r="AK5489">
        <f t="shared" si="774"/>
        <v>0</v>
      </c>
    </row>
    <row r="5490" spans="1:37" x14ac:dyDescent="0.35">
      <c r="A5490">
        <v>1</v>
      </c>
      <c r="B5490">
        <v>2</v>
      </c>
      <c r="C5490">
        <v>0</v>
      </c>
      <c r="D5490">
        <v>1</v>
      </c>
      <c r="E5490">
        <v>0</v>
      </c>
      <c r="F5490">
        <v>1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88.25</v>
      </c>
      <c r="AA5490">
        <v>0</v>
      </c>
      <c r="AB5490">
        <v>0</v>
      </c>
      <c r="AC5490">
        <f t="shared" si="766"/>
        <v>-3.9300349489206239</v>
      </c>
      <c r="AD5490">
        <f t="shared" si="767"/>
        <v>1.9642986039908994E-2</v>
      </c>
      <c r="AE5490">
        <f t="shared" si="768"/>
        <v>1.9264572314863317E-2</v>
      </c>
      <c r="AF5490">
        <f t="shared" si="769"/>
        <v>8.4481361405126104E-3</v>
      </c>
      <c r="AG5490">
        <f t="shared" si="770"/>
        <v>0</v>
      </c>
      <c r="AH5490">
        <f t="shared" si="771"/>
        <v>0</v>
      </c>
      <c r="AI5490">
        <f t="shared" si="772"/>
        <v>0</v>
      </c>
      <c r="AJ5490">
        <f t="shared" si="773"/>
        <v>0</v>
      </c>
      <c r="AK5490">
        <f t="shared" si="774"/>
        <v>1</v>
      </c>
    </row>
    <row r="5491" spans="1:37" x14ac:dyDescent="0.35">
      <c r="A5491">
        <v>1</v>
      </c>
      <c r="B5491">
        <v>3</v>
      </c>
      <c r="C5491">
        <v>0</v>
      </c>
      <c r="D5491">
        <v>2</v>
      </c>
      <c r="E5491">
        <v>0</v>
      </c>
      <c r="F5491">
        <v>0</v>
      </c>
      <c r="G5491">
        <v>0</v>
      </c>
      <c r="H5491">
        <v>1</v>
      </c>
      <c r="I5491">
        <v>0</v>
      </c>
      <c r="J5491">
        <v>0</v>
      </c>
      <c r="K5491">
        <v>0</v>
      </c>
      <c r="L5491">
        <v>125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137.69999999999999</v>
      </c>
      <c r="AA5491">
        <v>1</v>
      </c>
      <c r="AB5491">
        <v>1</v>
      </c>
      <c r="AC5491">
        <f t="shared" si="766"/>
        <v>-2.0797570259243336E-3</v>
      </c>
      <c r="AD5491">
        <f t="shared" si="767"/>
        <v>0.99792240417020517</v>
      </c>
      <c r="AE5491">
        <f t="shared" si="768"/>
        <v>0.49948006093093045</v>
      </c>
      <c r="AF5491">
        <f t="shared" si="769"/>
        <v>0.30148184397555555</v>
      </c>
      <c r="AG5491">
        <f t="shared" si="770"/>
        <v>0</v>
      </c>
      <c r="AH5491">
        <f t="shared" si="771"/>
        <v>0</v>
      </c>
      <c r="AI5491">
        <f t="shared" si="772"/>
        <v>0</v>
      </c>
      <c r="AJ5491">
        <f t="shared" si="773"/>
        <v>1</v>
      </c>
      <c r="AK5491">
        <f t="shared" si="774"/>
        <v>0</v>
      </c>
    </row>
    <row r="5492" spans="1:37" x14ac:dyDescent="0.35">
      <c r="A5492">
        <v>1</v>
      </c>
      <c r="B5492">
        <v>1</v>
      </c>
      <c r="C5492">
        <v>0</v>
      </c>
      <c r="D5492">
        <v>3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33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1</v>
      </c>
      <c r="W5492">
        <v>0</v>
      </c>
      <c r="X5492">
        <v>0</v>
      </c>
      <c r="Y5492">
        <v>0</v>
      </c>
      <c r="Z5492">
        <v>197</v>
      </c>
      <c r="AA5492">
        <v>2</v>
      </c>
      <c r="AB5492">
        <v>0</v>
      </c>
      <c r="AC5492">
        <f t="shared" si="766"/>
        <v>-0.73704827044436882</v>
      </c>
      <c r="AD5492">
        <f t="shared" si="767"/>
        <v>0.47852430729038864</v>
      </c>
      <c r="AE5492">
        <f t="shared" si="768"/>
        <v>0.32364994266976521</v>
      </c>
      <c r="AF5492">
        <f t="shared" si="769"/>
        <v>0.16982846882514588</v>
      </c>
      <c r="AG5492">
        <f t="shared" si="770"/>
        <v>0</v>
      </c>
      <c r="AH5492">
        <f t="shared" si="771"/>
        <v>0</v>
      </c>
      <c r="AI5492">
        <f t="shared" si="772"/>
        <v>0</v>
      </c>
      <c r="AJ5492">
        <f t="shared" si="773"/>
        <v>0</v>
      </c>
      <c r="AK5492">
        <f t="shared" si="774"/>
        <v>1</v>
      </c>
    </row>
    <row r="5493" spans="1:37" x14ac:dyDescent="0.35">
      <c r="A5493">
        <v>1</v>
      </c>
      <c r="B5493">
        <v>1</v>
      </c>
      <c r="C5493">
        <v>0</v>
      </c>
      <c r="D5493">
        <v>2</v>
      </c>
      <c r="E5493">
        <v>0</v>
      </c>
      <c r="F5493">
        <v>0</v>
      </c>
      <c r="G5493">
        <v>0</v>
      </c>
      <c r="H5493">
        <v>1</v>
      </c>
      <c r="I5493">
        <v>0</v>
      </c>
      <c r="J5493">
        <v>0</v>
      </c>
      <c r="K5493">
        <v>0</v>
      </c>
      <c r="L5493">
        <v>6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152</v>
      </c>
      <c r="AA5493">
        <v>0</v>
      </c>
      <c r="AB5493">
        <v>0</v>
      </c>
      <c r="AC5493">
        <f t="shared" si="766"/>
        <v>-0.59112443939911374</v>
      </c>
      <c r="AD5493">
        <f t="shared" si="767"/>
        <v>0.55370432759995791</v>
      </c>
      <c r="AE5493">
        <f t="shared" si="768"/>
        <v>0.35637689730534344</v>
      </c>
      <c r="AF5493">
        <f t="shared" si="769"/>
        <v>0.19136837539847174</v>
      </c>
      <c r="AG5493">
        <f t="shared" si="770"/>
        <v>0</v>
      </c>
      <c r="AH5493">
        <f t="shared" si="771"/>
        <v>0</v>
      </c>
      <c r="AI5493">
        <f t="shared" si="772"/>
        <v>0</v>
      </c>
      <c r="AJ5493">
        <f t="shared" si="773"/>
        <v>0</v>
      </c>
      <c r="AK5493">
        <f t="shared" si="774"/>
        <v>1</v>
      </c>
    </row>
    <row r="5494" spans="1:37" x14ac:dyDescent="0.35">
      <c r="A5494">
        <v>1</v>
      </c>
      <c r="B5494">
        <v>3</v>
      </c>
      <c r="C5494">
        <v>0</v>
      </c>
      <c r="D5494">
        <v>4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0</v>
      </c>
      <c r="K5494">
        <v>0</v>
      </c>
      <c r="L5494">
        <v>137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130.94999999999999</v>
      </c>
      <c r="AA5494">
        <v>0</v>
      </c>
      <c r="AB5494">
        <v>1</v>
      </c>
      <c r="AC5494">
        <f t="shared" si="766"/>
        <v>1.3207717843537337</v>
      </c>
      <c r="AD5494">
        <f t="shared" si="767"/>
        <v>3.7463116064826467</v>
      </c>
      <c r="AE5494">
        <f t="shared" si="768"/>
        <v>0.78931008266836677</v>
      </c>
      <c r="AF5494">
        <f t="shared" si="769"/>
        <v>0.10275234946973068</v>
      </c>
      <c r="AG5494">
        <f t="shared" si="770"/>
        <v>1</v>
      </c>
      <c r="AH5494">
        <f t="shared" si="771"/>
        <v>1</v>
      </c>
      <c r="AI5494">
        <f t="shared" si="772"/>
        <v>0</v>
      </c>
      <c r="AJ5494">
        <f t="shared" si="773"/>
        <v>0</v>
      </c>
      <c r="AK5494">
        <f t="shared" si="774"/>
        <v>0</v>
      </c>
    </row>
    <row r="5495" spans="1:37" x14ac:dyDescent="0.35">
      <c r="A5495">
        <v>1</v>
      </c>
      <c r="B5495">
        <v>2</v>
      </c>
      <c r="C5495">
        <v>0</v>
      </c>
      <c r="D5495">
        <v>2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21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124</v>
      </c>
      <c r="AA5495">
        <v>1</v>
      </c>
      <c r="AB5495">
        <v>0</v>
      </c>
      <c r="AC5495">
        <f t="shared" si="766"/>
        <v>-2.2337626556189485</v>
      </c>
      <c r="AD5495">
        <f t="shared" si="767"/>
        <v>0.10712459790120149</v>
      </c>
      <c r="AE5495">
        <f t="shared" si="768"/>
        <v>9.6759297105564954E-2</v>
      </c>
      <c r="AF5495">
        <f t="shared" si="769"/>
        <v>4.4196499953601386E-2</v>
      </c>
      <c r="AG5495">
        <f t="shared" si="770"/>
        <v>0</v>
      </c>
      <c r="AH5495">
        <f t="shared" si="771"/>
        <v>0</v>
      </c>
      <c r="AI5495">
        <f t="shared" si="772"/>
        <v>0</v>
      </c>
      <c r="AJ5495">
        <f t="shared" si="773"/>
        <v>0</v>
      </c>
      <c r="AK5495">
        <f t="shared" si="774"/>
        <v>1</v>
      </c>
    </row>
    <row r="5496" spans="1:37" x14ac:dyDescent="0.35">
      <c r="A5496">
        <v>1</v>
      </c>
      <c r="B5496">
        <v>2</v>
      </c>
      <c r="C5496">
        <v>0</v>
      </c>
      <c r="D5496">
        <v>4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107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1</v>
      </c>
      <c r="W5496">
        <v>0</v>
      </c>
      <c r="X5496">
        <v>0</v>
      </c>
      <c r="Y5496">
        <v>0</v>
      </c>
      <c r="Z5496">
        <v>87.5</v>
      </c>
      <c r="AA5496">
        <v>1</v>
      </c>
      <c r="AB5496">
        <v>0</v>
      </c>
      <c r="AC5496">
        <f t="shared" si="766"/>
        <v>-0.82594471950904924</v>
      </c>
      <c r="AD5496">
        <f t="shared" si="767"/>
        <v>0.4378211788177096</v>
      </c>
      <c r="AE5496">
        <f t="shared" si="768"/>
        <v>0.30450322005808877</v>
      </c>
      <c r="AF5496">
        <f t="shared" si="769"/>
        <v>0.1577048763932816</v>
      </c>
      <c r="AG5496">
        <f t="shared" si="770"/>
        <v>0</v>
      </c>
      <c r="AH5496">
        <f t="shared" si="771"/>
        <v>0</v>
      </c>
      <c r="AI5496">
        <f t="shared" si="772"/>
        <v>0</v>
      </c>
      <c r="AJ5496">
        <f t="shared" si="773"/>
        <v>0</v>
      </c>
      <c r="AK5496">
        <f t="shared" si="774"/>
        <v>1</v>
      </c>
    </row>
    <row r="5497" spans="1:37" x14ac:dyDescent="0.35">
      <c r="A5497">
        <v>1</v>
      </c>
      <c r="B5497">
        <v>1</v>
      </c>
      <c r="C5497">
        <v>0</v>
      </c>
      <c r="D5497">
        <v>2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86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87.5</v>
      </c>
      <c r="AA5497">
        <v>0</v>
      </c>
      <c r="AB5497">
        <v>0</v>
      </c>
      <c r="AC5497">
        <f t="shared" si="766"/>
        <v>-1.226024744850114</v>
      </c>
      <c r="AD5497">
        <f t="shared" si="767"/>
        <v>0.2934568278180491</v>
      </c>
      <c r="AE5497">
        <f t="shared" si="768"/>
        <v>0.22687794560030708</v>
      </c>
      <c r="AF5497">
        <f t="shared" si="769"/>
        <v>0.11175193768859391</v>
      </c>
      <c r="AG5497">
        <f t="shared" si="770"/>
        <v>0</v>
      </c>
      <c r="AH5497">
        <f t="shared" si="771"/>
        <v>0</v>
      </c>
      <c r="AI5497">
        <f t="shared" si="772"/>
        <v>0</v>
      </c>
      <c r="AJ5497">
        <f t="shared" si="773"/>
        <v>0</v>
      </c>
      <c r="AK5497">
        <f t="shared" si="774"/>
        <v>1</v>
      </c>
    </row>
    <row r="5498" spans="1:37" x14ac:dyDescent="0.35">
      <c r="A5498">
        <v>1</v>
      </c>
      <c r="B5498">
        <v>2</v>
      </c>
      <c r="C5498">
        <v>0</v>
      </c>
      <c r="D5498">
        <v>3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55</v>
      </c>
      <c r="M5498">
        <v>0</v>
      </c>
      <c r="N5498">
        <v>0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118.33</v>
      </c>
      <c r="AA5498">
        <v>1</v>
      </c>
      <c r="AB5498">
        <v>1</v>
      </c>
      <c r="AC5498">
        <f t="shared" si="766"/>
        <v>-1.0238826841656863</v>
      </c>
      <c r="AD5498">
        <f t="shared" si="767"/>
        <v>0.3591975784212782</v>
      </c>
      <c r="AE5498">
        <f t="shared" si="768"/>
        <v>0.2642717910360684</v>
      </c>
      <c r="AF5498">
        <f t="shared" si="769"/>
        <v>0.57794919196175132</v>
      </c>
      <c r="AG5498">
        <f t="shared" si="770"/>
        <v>0</v>
      </c>
      <c r="AH5498">
        <f t="shared" si="771"/>
        <v>0</v>
      </c>
      <c r="AI5498">
        <f t="shared" si="772"/>
        <v>0</v>
      </c>
      <c r="AJ5498">
        <f t="shared" si="773"/>
        <v>1</v>
      </c>
      <c r="AK5498">
        <f t="shared" si="774"/>
        <v>0</v>
      </c>
    </row>
    <row r="5499" spans="1:37" x14ac:dyDescent="0.35">
      <c r="A5499">
        <v>1</v>
      </c>
      <c r="B5499">
        <v>2</v>
      </c>
      <c r="C5499">
        <v>0</v>
      </c>
      <c r="D5499">
        <v>2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44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1</v>
      </c>
      <c r="W5499">
        <v>0</v>
      </c>
      <c r="X5499">
        <v>0</v>
      </c>
      <c r="Y5499">
        <v>0</v>
      </c>
      <c r="Z5499">
        <v>77.760000000000005</v>
      </c>
      <c r="AA5499">
        <v>0</v>
      </c>
      <c r="AB5499">
        <v>0</v>
      </c>
      <c r="AC5499">
        <f t="shared" si="766"/>
        <v>-0.97737692762773465</v>
      </c>
      <c r="AD5499">
        <f t="shared" si="767"/>
        <v>0.37629685932111701</v>
      </c>
      <c r="AE5499">
        <f t="shared" si="768"/>
        <v>0.27341256849683737</v>
      </c>
      <c r="AF5499">
        <f t="shared" si="769"/>
        <v>0.13871211882677498</v>
      </c>
      <c r="AG5499">
        <f t="shared" si="770"/>
        <v>0</v>
      </c>
      <c r="AH5499">
        <f t="shared" si="771"/>
        <v>0</v>
      </c>
      <c r="AI5499">
        <f t="shared" si="772"/>
        <v>0</v>
      </c>
      <c r="AJ5499">
        <f t="shared" si="773"/>
        <v>0</v>
      </c>
      <c r="AK5499">
        <f t="shared" si="774"/>
        <v>1</v>
      </c>
    </row>
    <row r="5500" spans="1:37" x14ac:dyDescent="0.35">
      <c r="A5500">
        <v>1</v>
      </c>
      <c r="B5500">
        <v>2</v>
      </c>
      <c r="C5500">
        <v>0</v>
      </c>
      <c r="D5500">
        <v>2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34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103.5</v>
      </c>
      <c r="AA5500">
        <v>2</v>
      </c>
      <c r="AB5500">
        <v>0</v>
      </c>
      <c r="AC5500">
        <f t="shared" si="766"/>
        <v>-3.306490132406672</v>
      </c>
      <c r="AD5500">
        <f t="shared" si="767"/>
        <v>3.6644565876499433E-2</v>
      </c>
      <c r="AE5500">
        <f t="shared" si="768"/>
        <v>3.534920944240505E-2</v>
      </c>
      <c r="AF5500">
        <f t="shared" si="769"/>
        <v>1.5629875445249242E-2</v>
      </c>
      <c r="AG5500">
        <f t="shared" si="770"/>
        <v>0</v>
      </c>
      <c r="AH5500">
        <f t="shared" si="771"/>
        <v>0</v>
      </c>
      <c r="AI5500">
        <f t="shared" si="772"/>
        <v>0</v>
      </c>
      <c r="AJ5500">
        <f t="shared" si="773"/>
        <v>0</v>
      </c>
      <c r="AK5500">
        <f t="shared" si="774"/>
        <v>1</v>
      </c>
    </row>
    <row r="5501" spans="1:37" x14ac:dyDescent="0.35">
      <c r="A5501">
        <v>1</v>
      </c>
      <c r="B5501">
        <v>3</v>
      </c>
      <c r="C5501">
        <v>0</v>
      </c>
      <c r="D5501">
        <v>2</v>
      </c>
      <c r="E5501">
        <v>1</v>
      </c>
      <c r="F5501">
        <v>0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40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228.6</v>
      </c>
      <c r="AA5501">
        <v>2</v>
      </c>
      <c r="AB5501">
        <v>0</v>
      </c>
      <c r="AC5501">
        <f t="shared" si="766"/>
        <v>-1.6787514767109544</v>
      </c>
      <c r="AD5501">
        <f t="shared" si="767"/>
        <v>0.1866068136102863</v>
      </c>
      <c r="AE5501">
        <f t="shared" si="768"/>
        <v>0.15726086473625545</v>
      </c>
      <c r="AF5501">
        <f t="shared" si="769"/>
        <v>7.43068377692198E-2</v>
      </c>
      <c r="AG5501">
        <f t="shared" si="770"/>
        <v>0</v>
      </c>
      <c r="AH5501">
        <f t="shared" si="771"/>
        <v>0</v>
      </c>
      <c r="AI5501">
        <f t="shared" si="772"/>
        <v>0</v>
      </c>
      <c r="AJ5501">
        <f t="shared" si="773"/>
        <v>0</v>
      </c>
      <c r="AK5501">
        <f t="shared" si="774"/>
        <v>1</v>
      </c>
    </row>
    <row r="5502" spans="1:37" x14ac:dyDescent="0.35">
      <c r="A5502">
        <v>1</v>
      </c>
      <c r="B5502">
        <v>2</v>
      </c>
      <c r="C5502">
        <v>0</v>
      </c>
      <c r="D5502">
        <v>3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23</v>
      </c>
      <c r="M5502">
        <v>0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91.67</v>
      </c>
      <c r="AA5502">
        <v>0</v>
      </c>
      <c r="AB5502">
        <v>0</v>
      </c>
      <c r="AC5502">
        <f t="shared" si="766"/>
        <v>-0.73980456790211369</v>
      </c>
      <c r="AD5502">
        <f t="shared" si="767"/>
        <v>0.47720716800644303</v>
      </c>
      <c r="AE5502">
        <f t="shared" si="768"/>
        <v>0.32304688085859712</v>
      </c>
      <c r="AF5502">
        <f t="shared" si="769"/>
        <v>0.16944140635647406</v>
      </c>
      <c r="AG5502">
        <f t="shared" si="770"/>
        <v>0</v>
      </c>
      <c r="AH5502">
        <f t="shared" si="771"/>
        <v>0</v>
      </c>
      <c r="AI5502">
        <f t="shared" si="772"/>
        <v>0</v>
      </c>
      <c r="AJ5502">
        <f t="shared" si="773"/>
        <v>0</v>
      </c>
      <c r="AK5502">
        <f t="shared" si="774"/>
        <v>1</v>
      </c>
    </row>
    <row r="5503" spans="1:37" x14ac:dyDescent="0.35">
      <c r="A5503">
        <v>1</v>
      </c>
      <c r="B5503">
        <v>2</v>
      </c>
      <c r="C5503">
        <v>0</v>
      </c>
      <c r="D5503">
        <v>3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36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109</v>
      </c>
      <c r="AA5503">
        <v>1</v>
      </c>
      <c r="AB5503">
        <v>0</v>
      </c>
      <c r="AC5503">
        <f t="shared" si="766"/>
        <v>-1.9424450326132026</v>
      </c>
      <c r="AD5503">
        <f t="shared" si="767"/>
        <v>0.14335301812834209</v>
      </c>
      <c r="AE5503">
        <f t="shared" si="768"/>
        <v>0.12537948984733482</v>
      </c>
      <c r="AF5503">
        <f t="shared" si="769"/>
        <v>5.8180342516335234E-2</v>
      </c>
      <c r="AG5503">
        <f t="shared" si="770"/>
        <v>0</v>
      </c>
      <c r="AH5503">
        <f t="shared" si="771"/>
        <v>0</v>
      </c>
      <c r="AI5503">
        <f t="shared" si="772"/>
        <v>0</v>
      </c>
      <c r="AJ5503">
        <f t="shared" si="773"/>
        <v>0</v>
      </c>
      <c r="AK5503">
        <f t="shared" si="774"/>
        <v>1</v>
      </c>
    </row>
    <row r="5504" spans="1:37" x14ac:dyDescent="0.35">
      <c r="A5504">
        <v>1</v>
      </c>
      <c r="B5504">
        <v>2</v>
      </c>
      <c r="C5504">
        <v>0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55</v>
      </c>
      <c r="M5504">
        <v>0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80</v>
      </c>
      <c r="AA5504">
        <v>0</v>
      </c>
      <c r="AB5504">
        <v>0</v>
      </c>
      <c r="AC5504">
        <f t="shared" si="766"/>
        <v>-0.96958924213555675</v>
      </c>
      <c r="AD5504">
        <f t="shared" si="767"/>
        <v>0.37923878142678452</v>
      </c>
      <c r="AE5504">
        <f t="shared" si="768"/>
        <v>0.27496238253572919</v>
      </c>
      <c r="AF5504">
        <f t="shared" si="769"/>
        <v>0.1396394601416448</v>
      </c>
      <c r="AG5504">
        <f t="shared" si="770"/>
        <v>0</v>
      </c>
      <c r="AH5504">
        <f t="shared" si="771"/>
        <v>0</v>
      </c>
      <c r="AI5504">
        <f t="shared" si="772"/>
        <v>0</v>
      </c>
      <c r="AJ5504">
        <f t="shared" si="773"/>
        <v>0</v>
      </c>
      <c r="AK5504">
        <f t="shared" si="774"/>
        <v>1</v>
      </c>
    </row>
    <row r="5505" spans="1:37" x14ac:dyDescent="0.35">
      <c r="A5505">
        <v>1</v>
      </c>
      <c r="B5505">
        <v>1</v>
      </c>
      <c r="C5505">
        <v>0</v>
      </c>
      <c r="D5505">
        <v>3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31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55.8</v>
      </c>
      <c r="AA5505">
        <v>1</v>
      </c>
      <c r="AB5505">
        <v>0</v>
      </c>
      <c r="AC5505">
        <f t="shared" si="766"/>
        <v>-4.5087726350753936</v>
      </c>
      <c r="AD5505">
        <f t="shared" si="767"/>
        <v>1.1011967587617426E-2</v>
      </c>
      <c r="AE5505">
        <f t="shared" si="768"/>
        <v>1.089202496177484E-2</v>
      </c>
      <c r="AF5505">
        <f t="shared" si="769"/>
        <v>4.7562964678577136E-3</v>
      </c>
      <c r="AG5505">
        <f t="shared" si="770"/>
        <v>0</v>
      </c>
      <c r="AH5505">
        <f t="shared" si="771"/>
        <v>0</v>
      </c>
      <c r="AI5505">
        <f t="shared" si="772"/>
        <v>0</v>
      </c>
      <c r="AJ5505">
        <f t="shared" si="773"/>
        <v>0</v>
      </c>
      <c r="AK5505">
        <f t="shared" si="774"/>
        <v>1</v>
      </c>
    </row>
    <row r="5506" spans="1:37" x14ac:dyDescent="0.35">
      <c r="A5506">
        <v>1</v>
      </c>
      <c r="B5506">
        <v>2</v>
      </c>
      <c r="C5506">
        <v>0</v>
      </c>
      <c r="D5506">
        <v>3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143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100</v>
      </c>
      <c r="AA5506">
        <v>0</v>
      </c>
      <c r="AB5506">
        <v>0</v>
      </c>
      <c r="AC5506">
        <f t="shared" si="766"/>
        <v>0.50971816046716034</v>
      </c>
      <c r="AD5506">
        <f t="shared" si="767"/>
        <v>1.6648219161872202</v>
      </c>
      <c r="AE5506">
        <f t="shared" si="768"/>
        <v>0.6247404023790144</v>
      </c>
      <c r="AF5506">
        <f t="shared" si="769"/>
        <v>0.42566819144836893</v>
      </c>
      <c r="AG5506">
        <f t="shared" si="770"/>
        <v>1</v>
      </c>
      <c r="AH5506">
        <f t="shared" si="771"/>
        <v>0</v>
      </c>
      <c r="AI5506">
        <f t="shared" si="772"/>
        <v>1</v>
      </c>
      <c r="AJ5506">
        <f t="shared" si="773"/>
        <v>0</v>
      </c>
      <c r="AK5506">
        <f t="shared" si="774"/>
        <v>0</v>
      </c>
    </row>
    <row r="5507" spans="1:37" x14ac:dyDescent="0.35">
      <c r="A5507">
        <v>1</v>
      </c>
      <c r="B5507">
        <v>2</v>
      </c>
      <c r="C5507">
        <v>0</v>
      </c>
      <c r="D5507">
        <v>3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184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1</v>
      </c>
      <c r="W5507">
        <v>0</v>
      </c>
      <c r="X5507">
        <v>0</v>
      </c>
      <c r="Y5507">
        <v>0</v>
      </c>
      <c r="Z5507">
        <v>69.900000000000006</v>
      </c>
      <c r="AA5507">
        <v>0</v>
      </c>
      <c r="AB5507">
        <v>1</v>
      </c>
      <c r="AC5507">
        <f t="shared" si="766"/>
        <v>0.82988421667340195</v>
      </c>
      <c r="AD5507">
        <f t="shared" si="767"/>
        <v>2.293053227562754</v>
      </c>
      <c r="AE5507">
        <f t="shared" si="768"/>
        <v>0.69633044749169837</v>
      </c>
      <c r="AF5507">
        <f t="shared" si="769"/>
        <v>0.15718461460679489</v>
      </c>
      <c r="AG5507">
        <f t="shared" si="770"/>
        <v>1</v>
      </c>
      <c r="AH5507">
        <f t="shared" si="771"/>
        <v>1</v>
      </c>
      <c r="AI5507">
        <f t="shared" si="772"/>
        <v>0</v>
      </c>
      <c r="AJ5507">
        <f t="shared" si="773"/>
        <v>0</v>
      </c>
      <c r="AK5507">
        <f t="shared" si="774"/>
        <v>0</v>
      </c>
    </row>
    <row r="5508" spans="1:37" x14ac:dyDescent="0.35">
      <c r="A5508">
        <v>1</v>
      </c>
      <c r="B5508">
        <v>2</v>
      </c>
      <c r="C5508">
        <v>0</v>
      </c>
      <c r="D5508">
        <v>3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88</v>
      </c>
      <c r="M5508">
        <v>0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116.1</v>
      </c>
      <c r="AA5508">
        <v>0</v>
      </c>
      <c r="AB5508">
        <v>1</v>
      </c>
      <c r="AC5508">
        <f t="shared" si="766"/>
        <v>6.1114178279593645E-2</v>
      </c>
      <c r="AD5508">
        <f t="shared" si="767"/>
        <v>1.063020281085199</v>
      </c>
      <c r="AE5508">
        <f t="shared" si="768"/>
        <v>0.51527379097117953</v>
      </c>
      <c r="AF5508">
        <f t="shared" si="769"/>
        <v>0.28796194705196149</v>
      </c>
      <c r="AG5508">
        <f t="shared" si="770"/>
        <v>1</v>
      </c>
      <c r="AH5508">
        <f t="shared" si="771"/>
        <v>1</v>
      </c>
      <c r="AI5508">
        <f t="shared" si="772"/>
        <v>0</v>
      </c>
      <c r="AJ5508">
        <f t="shared" si="773"/>
        <v>0</v>
      </c>
      <c r="AK5508">
        <f t="shared" si="774"/>
        <v>0</v>
      </c>
    </row>
    <row r="5509" spans="1:37" x14ac:dyDescent="0.35">
      <c r="A5509">
        <v>1</v>
      </c>
      <c r="B5509">
        <v>2</v>
      </c>
      <c r="C5509">
        <v>0</v>
      </c>
      <c r="D5509">
        <v>3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304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1</v>
      </c>
      <c r="W5509">
        <v>0</v>
      </c>
      <c r="X5509">
        <v>0</v>
      </c>
      <c r="Y5509">
        <v>0</v>
      </c>
      <c r="Z5509">
        <v>89</v>
      </c>
      <c r="AA5509">
        <v>0</v>
      </c>
      <c r="AB5509">
        <v>1</v>
      </c>
      <c r="AC5509">
        <f t="shared" si="766"/>
        <v>2.8741946241916079</v>
      </c>
      <c r="AD5509">
        <f t="shared" si="767"/>
        <v>17.711154240760401</v>
      </c>
      <c r="AE5509">
        <f t="shared" si="768"/>
        <v>0.94655594266752396</v>
      </c>
      <c r="AF5509">
        <f t="shared" si="769"/>
        <v>2.3853713582018383E-2</v>
      </c>
      <c r="AG5509">
        <f t="shared" si="770"/>
        <v>1</v>
      </c>
      <c r="AH5509">
        <f t="shared" si="771"/>
        <v>1</v>
      </c>
      <c r="AI5509">
        <f t="shared" si="772"/>
        <v>0</v>
      </c>
      <c r="AJ5509">
        <f t="shared" si="773"/>
        <v>0</v>
      </c>
      <c r="AK5509">
        <f t="shared" si="774"/>
        <v>0</v>
      </c>
    </row>
    <row r="5510" spans="1:37" x14ac:dyDescent="0.35">
      <c r="A5510">
        <v>1</v>
      </c>
      <c r="B5510">
        <v>2</v>
      </c>
      <c r="C5510">
        <v>0</v>
      </c>
      <c r="D5510">
        <v>4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84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58.14</v>
      </c>
      <c r="AA5510">
        <v>0</v>
      </c>
      <c r="AB5510">
        <v>0</v>
      </c>
      <c r="AC5510">
        <f t="shared" si="766"/>
        <v>-0.77212818806042205</v>
      </c>
      <c r="AD5510">
        <f t="shared" si="767"/>
        <v>0.46202873721978494</v>
      </c>
      <c r="AE5510">
        <f t="shared" si="768"/>
        <v>0.31601891635754403</v>
      </c>
      <c r="AF5510">
        <f t="shared" si="769"/>
        <v>0.16495590907418176</v>
      </c>
      <c r="AG5510">
        <f t="shared" si="770"/>
        <v>0</v>
      </c>
      <c r="AH5510">
        <f t="shared" si="771"/>
        <v>0</v>
      </c>
      <c r="AI5510">
        <f t="shared" si="772"/>
        <v>0</v>
      </c>
      <c r="AJ5510">
        <f t="shared" si="773"/>
        <v>0</v>
      </c>
      <c r="AK5510">
        <f t="shared" si="774"/>
        <v>1</v>
      </c>
    </row>
    <row r="5511" spans="1:37" x14ac:dyDescent="0.35">
      <c r="A5511">
        <v>1</v>
      </c>
      <c r="B5511">
        <v>2</v>
      </c>
      <c r="C5511">
        <v>0</v>
      </c>
      <c r="D5511">
        <v>3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54</v>
      </c>
      <c r="M5511">
        <v>0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88.2</v>
      </c>
      <c r="AA5511">
        <v>0</v>
      </c>
      <c r="AB5511">
        <v>1</v>
      </c>
      <c r="AC5511">
        <f t="shared" si="766"/>
        <v>-0.4004896003643319</v>
      </c>
      <c r="AD5511">
        <f t="shared" si="767"/>
        <v>0.66999193742448326</v>
      </c>
      <c r="AE5511">
        <f t="shared" si="768"/>
        <v>0.40119471382464689</v>
      </c>
      <c r="AF5511">
        <f t="shared" si="769"/>
        <v>0.39664479791460727</v>
      </c>
      <c r="AG5511">
        <f t="shared" si="770"/>
        <v>0</v>
      </c>
      <c r="AH5511">
        <f t="shared" si="771"/>
        <v>0</v>
      </c>
      <c r="AI5511">
        <f t="shared" si="772"/>
        <v>0</v>
      </c>
      <c r="AJ5511">
        <f t="shared" si="773"/>
        <v>1</v>
      </c>
      <c r="AK5511">
        <f t="shared" si="774"/>
        <v>0</v>
      </c>
    </row>
    <row r="5512" spans="1:37" x14ac:dyDescent="0.35">
      <c r="A5512">
        <v>1</v>
      </c>
      <c r="B5512">
        <v>2</v>
      </c>
      <c r="C5512">
        <v>0</v>
      </c>
      <c r="D5512">
        <v>4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209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90.95</v>
      </c>
      <c r="AA5512">
        <v>1</v>
      </c>
      <c r="AB5512">
        <v>1</v>
      </c>
      <c r="AC5512">
        <f t="shared" si="766"/>
        <v>0.18001759430475417</v>
      </c>
      <c r="AD5512">
        <f t="shared" si="767"/>
        <v>1.19723842751426</v>
      </c>
      <c r="AE5512">
        <f t="shared" si="768"/>
        <v>0.54488325550937056</v>
      </c>
      <c r="AF5512">
        <f t="shared" si="769"/>
        <v>0.26369653794213438</v>
      </c>
      <c r="AG5512">
        <f t="shared" si="770"/>
        <v>1</v>
      </c>
      <c r="AH5512">
        <f t="shared" si="771"/>
        <v>1</v>
      </c>
      <c r="AI5512">
        <f t="shared" si="772"/>
        <v>0</v>
      </c>
      <c r="AJ5512">
        <f t="shared" si="773"/>
        <v>0</v>
      </c>
      <c r="AK5512">
        <f t="shared" si="774"/>
        <v>0</v>
      </c>
    </row>
    <row r="5513" spans="1:37" x14ac:dyDescent="0.35">
      <c r="A5513">
        <v>1</v>
      </c>
      <c r="B5513">
        <v>2</v>
      </c>
      <c r="C5513">
        <v>0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56.47</v>
      </c>
      <c r="AA5513">
        <v>0</v>
      </c>
      <c r="AB5513">
        <v>0</v>
      </c>
      <c r="AC5513">
        <f t="shared" si="766"/>
        <v>-2.648306118325884</v>
      </c>
      <c r="AD5513">
        <f t="shared" si="767"/>
        <v>7.0770989270211249E-2</v>
      </c>
      <c r="AE5513">
        <f t="shared" si="768"/>
        <v>6.6093487757307959E-2</v>
      </c>
      <c r="AF5513">
        <f t="shared" si="769"/>
        <v>2.9696596199487182E-2</v>
      </c>
      <c r="AG5513">
        <f t="shared" si="770"/>
        <v>0</v>
      </c>
      <c r="AH5513">
        <f t="shared" si="771"/>
        <v>0</v>
      </c>
      <c r="AI5513">
        <f t="shared" si="772"/>
        <v>0</v>
      </c>
      <c r="AJ5513">
        <f t="shared" si="773"/>
        <v>0</v>
      </c>
      <c r="AK5513">
        <f t="shared" si="774"/>
        <v>1</v>
      </c>
    </row>
    <row r="5514" spans="1:37" x14ac:dyDescent="0.35">
      <c r="A5514">
        <v>1</v>
      </c>
      <c r="B5514">
        <v>2</v>
      </c>
      <c r="C5514">
        <v>0</v>
      </c>
      <c r="D5514">
        <v>4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4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</v>
      </c>
      <c r="W5514">
        <v>0</v>
      </c>
      <c r="X5514">
        <v>0</v>
      </c>
      <c r="Y5514">
        <v>0</v>
      </c>
      <c r="Z5514">
        <v>131.75</v>
      </c>
      <c r="AA5514">
        <v>1</v>
      </c>
      <c r="AB5514">
        <v>0</v>
      </c>
      <c r="AC5514">
        <f t="shared" si="766"/>
        <v>-1.2182808568424011</v>
      </c>
      <c r="AD5514">
        <f t="shared" si="767"/>
        <v>0.29573814636497936</v>
      </c>
      <c r="AE5514">
        <f t="shared" si="768"/>
        <v>0.22823912932920384</v>
      </c>
      <c r="AF5514">
        <f t="shared" si="769"/>
        <v>0.11251724452925962</v>
      </c>
      <c r="AG5514">
        <f t="shared" si="770"/>
        <v>0</v>
      </c>
      <c r="AH5514">
        <f t="shared" si="771"/>
        <v>0</v>
      </c>
      <c r="AI5514">
        <f t="shared" si="772"/>
        <v>0</v>
      </c>
      <c r="AJ5514">
        <f t="shared" si="773"/>
        <v>0</v>
      </c>
      <c r="AK5514">
        <f t="shared" si="774"/>
        <v>1</v>
      </c>
    </row>
    <row r="5515" spans="1:37" x14ac:dyDescent="0.35">
      <c r="A5515">
        <v>1</v>
      </c>
      <c r="B5515">
        <v>2</v>
      </c>
      <c r="C5515">
        <v>0</v>
      </c>
      <c r="D5515">
        <v>3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28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1</v>
      </c>
      <c r="W5515">
        <v>0</v>
      </c>
      <c r="X5515">
        <v>0</v>
      </c>
      <c r="Y5515">
        <v>0</v>
      </c>
      <c r="Z5515">
        <v>135</v>
      </c>
      <c r="AA5515">
        <v>2</v>
      </c>
      <c r="AB5515">
        <v>0</v>
      </c>
      <c r="AC5515">
        <f t="shared" si="766"/>
        <v>-2.0357915193823288</v>
      </c>
      <c r="AD5515">
        <f t="shared" si="767"/>
        <v>0.13057708729428544</v>
      </c>
      <c r="AE5515">
        <f t="shared" si="768"/>
        <v>0.1154959610996403</v>
      </c>
      <c r="AF5515">
        <f t="shared" si="769"/>
        <v>5.3300179635960329E-2</v>
      </c>
      <c r="AG5515">
        <f t="shared" si="770"/>
        <v>0</v>
      </c>
      <c r="AH5515">
        <f t="shared" si="771"/>
        <v>0</v>
      </c>
      <c r="AI5515">
        <f t="shared" si="772"/>
        <v>0</v>
      </c>
      <c r="AJ5515">
        <f t="shared" si="773"/>
        <v>0</v>
      </c>
      <c r="AK5515">
        <f t="shared" si="774"/>
        <v>1</v>
      </c>
    </row>
    <row r="5516" spans="1:37" x14ac:dyDescent="0.35">
      <c r="A5516">
        <v>1</v>
      </c>
      <c r="B5516">
        <v>1</v>
      </c>
      <c r="C5516">
        <v>2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143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106.03</v>
      </c>
      <c r="AA5516">
        <v>0</v>
      </c>
      <c r="AB5516">
        <v>0</v>
      </c>
      <c r="AC5516">
        <f t="shared" si="766"/>
        <v>0.93984341690062223</v>
      </c>
      <c r="AD5516">
        <f t="shared" si="767"/>
        <v>2.559580599885956</v>
      </c>
      <c r="AE5516">
        <f t="shared" si="768"/>
        <v>0.71906802727488772</v>
      </c>
      <c r="AF5516">
        <f t="shared" si="769"/>
        <v>0.55139883115120791</v>
      </c>
      <c r="AG5516">
        <f t="shared" si="770"/>
        <v>1</v>
      </c>
      <c r="AH5516">
        <f t="shared" si="771"/>
        <v>0</v>
      </c>
      <c r="AI5516">
        <f t="shared" si="772"/>
        <v>1</v>
      </c>
      <c r="AJ5516">
        <f t="shared" si="773"/>
        <v>0</v>
      </c>
      <c r="AK5516">
        <f t="shared" si="774"/>
        <v>0</v>
      </c>
    </row>
    <row r="5517" spans="1:37" x14ac:dyDescent="0.35">
      <c r="A5517">
        <v>1</v>
      </c>
      <c r="B5517">
        <v>2</v>
      </c>
      <c r="C5517">
        <v>0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33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108.9</v>
      </c>
      <c r="AA5517">
        <v>0</v>
      </c>
      <c r="AB5517">
        <v>0</v>
      </c>
      <c r="AC5517">
        <f t="shared" si="766"/>
        <v>-1.0397443724649316</v>
      </c>
      <c r="AD5517">
        <f t="shared" si="767"/>
        <v>0.35354504625719702</v>
      </c>
      <c r="AE5517">
        <f t="shared" si="768"/>
        <v>0.26119932043252986</v>
      </c>
      <c r="AF5517">
        <f t="shared" si="769"/>
        <v>0.13147271375661124</v>
      </c>
      <c r="AG5517">
        <f t="shared" si="770"/>
        <v>0</v>
      </c>
      <c r="AH5517">
        <f t="shared" si="771"/>
        <v>0</v>
      </c>
      <c r="AI5517">
        <f t="shared" si="772"/>
        <v>0</v>
      </c>
      <c r="AJ5517">
        <f t="shared" si="773"/>
        <v>0</v>
      </c>
      <c r="AK5517">
        <f t="shared" si="774"/>
        <v>1</v>
      </c>
    </row>
    <row r="5518" spans="1:37" x14ac:dyDescent="0.35">
      <c r="A5518">
        <v>1</v>
      </c>
      <c r="B5518">
        <v>2</v>
      </c>
      <c r="C5518">
        <v>0</v>
      </c>
      <c r="D5518">
        <v>6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180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80.75</v>
      </c>
      <c r="AA5518">
        <v>0</v>
      </c>
      <c r="AB5518">
        <v>0</v>
      </c>
      <c r="AC5518">
        <f t="shared" si="766"/>
        <v>0.80352049636652034</v>
      </c>
      <c r="AD5518">
        <f t="shared" si="767"/>
        <v>2.2333897450033229</v>
      </c>
      <c r="AE5518">
        <f t="shared" si="768"/>
        <v>0.69072704534139839</v>
      </c>
      <c r="AF5518">
        <f t="shared" si="769"/>
        <v>0.50965805657646146</v>
      </c>
      <c r="AG5518">
        <f t="shared" si="770"/>
        <v>1</v>
      </c>
      <c r="AH5518">
        <f t="shared" si="771"/>
        <v>0</v>
      </c>
      <c r="AI5518">
        <f t="shared" si="772"/>
        <v>1</v>
      </c>
      <c r="AJ5518">
        <f t="shared" si="773"/>
        <v>0</v>
      </c>
      <c r="AK5518">
        <f t="shared" si="774"/>
        <v>0</v>
      </c>
    </row>
    <row r="5519" spans="1:37" x14ac:dyDescent="0.35">
      <c r="A5519">
        <v>1</v>
      </c>
      <c r="B5519">
        <v>2</v>
      </c>
      <c r="C5519">
        <v>0</v>
      </c>
      <c r="D5519">
        <v>4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26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127.2</v>
      </c>
      <c r="AA5519">
        <v>0</v>
      </c>
      <c r="AB5519">
        <v>1</v>
      </c>
      <c r="AC5519">
        <f t="shared" si="766"/>
        <v>-0.78160743253333109</v>
      </c>
      <c r="AD5519">
        <f t="shared" si="767"/>
        <v>0.4576697464757295</v>
      </c>
      <c r="AE5519">
        <f t="shared" si="768"/>
        <v>0.31397355099277952</v>
      </c>
      <c r="AF5519">
        <f t="shared" si="769"/>
        <v>0.50310693518057437</v>
      </c>
      <c r="AG5519">
        <f t="shared" si="770"/>
        <v>0</v>
      </c>
      <c r="AH5519">
        <f t="shared" si="771"/>
        <v>0</v>
      </c>
      <c r="AI5519">
        <f t="shared" si="772"/>
        <v>0</v>
      </c>
      <c r="AJ5519">
        <f t="shared" si="773"/>
        <v>1</v>
      </c>
      <c r="AK5519">
        <f t="shared" si="774"/>
        <v>0</v>
      </c>
    </row>
    <row r="5520" spans="1:37" x14ac:dyDescent="0.35">
      <c r="A5520">
        <v>1</v>
      </c>
      <c r="B5520">
        <v>2</v>
      </c>
      <c r="C5520">
        <v>0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10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120</v>
      </c>
      <c r="AA5520">
        <v>2</v>
      </c>
      <c r="AB5520">
        <v>0</v>
      </c>
      <c r="AC5520">
        <f t="shared" si="766"/>
        <v>-3.3582645057435641</v>
      </c>
      <c r="AD5520">
        <f t="shared" si="767"/>
        <v>3.4795594127670859E-2</v>
      </c>
      <c r="AE5520">
        <f t="shared" si="768"/>
        <v>3.3625572359537753E-2</v>
      </c>
      <c r="AF5520">
        <f t="shared" si="769"/>
        <v>1.4854570943120074E-2</v>
      </c>
      <c r="AG5520">
        <f t="shared" si="770"/>
        <v>0</v>
      </c>
      <c r="AH5520">
        <f t="shared" si="771"/>
        <v>0</v>
      </c>
      <c r="AI5520">
        <f t="shared" si="772"/>
        <v>0</v>
      </c>
      <c r="AJ5520">
        <f t="shared" si="773"/>
        <v>0</v>
      </c>
      <c r="AK5520">
        <f t="shared" si="774"/>
        <v>1</v>
      </c>
    </row>
    <row r="5521" spans="1:37" x14ac:dyDescent="0.35">
      <c r="A5521">
        <v>1</v>
      </c>
      <c r="B5521">
        <v>2</v>
      </c>
      <c r="C5521">
        <v>0</v>
      </c>
      <c r="D5521">
        <v>3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117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126.9</v>
      </c>
      <c r="AA5521">
        <v>0</v>
      </c>
      <c r="AB5521">
        <v>0</v>
      </c>
      <c r="AC5521">
        <f t="shared" ref="AC5521:AC5584" si="775">SUMPRODUCT($A$14:$AA$14,A5521:AA5521)</f>
        <v>0.6117044292723568</v>
      </c>
      <c r="AD5521">
        <f t="shared" ref="AD5521:AD5584" si="776">EXP(AC5521)</f>
        <v>1.8435709587503861</v>
      </c>
      <c r="AE5521">
        <f t="shared" ref="AE5521:AE5584" si="777">AD5521/(AD5521+1)</f>
        <v>0.64832950733205807</v>
      </c>
      <c r="AF5521">
        <f t="shared" ref="AF5521:AF5584" si="778">-AB5521*LOG(AE5521)-(1-AB5521)*LOG(1-AE5521)</f>
        <v>0.45386407015077712</v>
      </c>
      <c r="AG5521">
        <f t="shared" ref="AG5521:AG5584" si="779">IF(AE5521&gt;$AG$14,1,0)</f>
        <v>1</v>
      </c>
      <c r="AH5521">
        <f t="shared" ref="AH5521:AH5584" si="780">IF(AND(AB5521=1,AG5521=1),1,0)</f>
        <v>0</v>
      </c>
      <c r="AI5521">
        <f t="shared" ref="AI5521:AI5584" si="781">IF(AND(AB5521=0,AG5521=1),1,0)</f>
        <v>1</v>
      </c>
      <c r="AJ5521">
        <f t="shared" ref="AJ5521:AJ5584" si="782">IF(AND(AB5521=1,AG5521=0),1,0)</f>
        <v>0</v>
      </c>
      <c r="AK5521">
        <f t="shared" ref="AK5521:AK5584" si="783">IF(AND(AB5521=0,AG5521=0),1,0)</f>
        <v>0</v>
      </c>
    </row>
    <row r="5522" spans="1:37" x14ac:dyDescent="0.35">
      <c r="A5522">
        <v>1</v>
      </c>
      <c r="B5522">
        <v>2</v>
      </c>
      <c r="C5522">
        <v>0</v>
      </c>
      <c r="D5522">
        <v>2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76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98.25</v>
      </c>
      <c r="AA5522">
        <v>1</v>
      </c>
      <c r="AB5522">
        <v>0</v>
      </c>
      <c r="AC5522">
        <f t="shared" si="775"/>
        <v>-3.2053680501347404</v>
      </c>
      <c r="AD5522">
        <f t="shared" si="776"/>
        <v>4.0543976675394951E-2</v>
      </c>
      <c r="AE5522">
        <f t="shared" si="777"/>
        <v>3.8964212550569526E-2</v>
      </c>
      <c r="AF5522">
        <f t="shared" si="778"/>
        <v>1.7260439592203528E-2</v>
      </c>
      <c r="AG5522">
        <f t="shared" si="779"/>
        <v>0</v>
      </c>
      <c r="AH5522">
        <f t="shared" si="780"/>
        <v>0</v>
      </c>
      <c r="AI5522">
        <f t="shared" si="781"/>
        <v>0</v>
      </c>
      <c r="AJ5522">
        <f t="shared" si="782"/>
        <v>0</v>
      </c>
      <c r="AK5522">
        <f t="shared" si="783"/>
        <v>1</v>
      </c>
    </row>
    <row r="5523" spans="1:37" x14ac:dyDescent="0.35">
      <c r="A5523">
        <v>1</v>
      </c>
      <c r="B5523">
        <v>2</v>
      </c>
      <c r="C5523">
        <v>0</v>
      </c>
      <c r="D5523">
        <v>7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41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69.290000000000006</v>
      </c>
      <c r="AA5523">
        <v>1</v>
      </c>
      <c r="AB5523">
        <v>0</v>
      </c>
      <c r="AC5523">
        <f t="shared" si="775"/>
        <v>-3.5121443371180074</v>
      </c>
      <c r="AD5523">
        <f t="shared" si="776"/>
        <v>2.9832874060202855E-2</v>
      </c>
      <c r="AE5523">
        <f t="shared" si="777"/>
        <v>2.8968655800027273E-2</v>
      </c>
      <c r="AF5523">
        <f t="shared" si="778"/>
        <v>1.2766751149273474E-2</v>
      </c>
      <c r="AG5523">
        <f t="shared" si="779"/>
        <v>0</v>
      </c>
      <c r="AH5523">
        <f t="shared" si="780"/>
        <v>0</v>
      </c>
      <c r="AI5523">
        <f t="shared" si="781"/>
        <v>0</v>
      </c>
      <c r="AJ5523">
        <f t="shared" si="782"/>
        <v>0</v>
      </c>
      <c r="AK5523">
        <f t="shared" si="783"/>
        <v>1</v>
      </c>
    </row>
    <row r="5524" spans="1:37" x14ac:dyDescent="0.35">
      <c r="A5524">
        <v>1</v>
      </c>
      <c r="B5524">
        <v>2</v>
      </c>
      <c r="C5524">
        <v>0</v>
      </c>
      <c r="D5524">
        <v>1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16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102</v>
      </c>
      <c r="AA5524">
        <v>1</v>
      </c>
      <c r="AB5524">
        <v>0</v>
      </c>
      <c r="AC5524">
        <f t="shared" si="775"/>
        <v>-6.0480896672237145</v>
      </c>
      <c r="AD5524">
        <f t="shared" si="776"/>
        <v>2.3623706126611292E-3</v>
      </c>
      <c r="AE5524">
        <f t="shared" si="777"/>
        <v>2.3568029705835899E-3</v>
      </c>
      <c r="AF5524">
        <f t="shared" si="778"/>
        <v>1.0247545722624591E-3</v>
      </c>
      <c r="AG5524">
        <f t="shared" si="779"/>
        <v>0</v>
      </c>
      <c r="AH5524">
        <f t="shared" si="780"/>
        <v>0</v>
      </c>
      <c r="AI5524">
        <f t="shared" si="781"/>
        <v>0</v>
      </c>
      <c r="AJ5524">
        <f t="shared" si="782"/>
        <v>0</v>
      </c>
      <c r="AK5524">
        <f t="shared" si="783"/>
        <v>1</v>
      </c>
    </row>
    <row r="5525" spans="1:37" x14ac:dyDescent="0.35">
      <c r="A5525">
        <v>1</v>
      </c>
      <c r="B5525">
        <v>2</v>
      </c>
      <c r="C5525">
        <v>0</v>
      </c>
      <c r="D5525">
        <v>7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277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80</v>
      </c>
      <c r="AA5525">
        <v>0</v>
      </c>
      <c r="AB5525">
        <v>1</v>
      </c>
      <c r="AC5525">
        <f t="shared" si="775"/>
        <v>1.834771579348762</v>
      </c>
      <c r="AD5525">
        <f t="shared" si="776"/>
        <v>6.2637032228464768</v>
      </c>
      <c r="AE5525">
        <f t="shared" si="777"/>
        <v>0.86232917709871371</v>
      </c>
      <c r="AF5525">
        <f t="shared" si="778"/>
        <v>6.4326919200773491E-2</v>
      </c>
      <c r="AG5525">
        <f t="shared" si="779"/>
        <v>1</v>
      </c>
      <c r="AH5525">
        <f t="shared" si="780"/>
        <v>1</v>
      </c>
      <c r="AI5525">
        <f t="shared" si="781"/>
        <v>0</v>
      </c>
      <c r="AJ5525">
        <f t="shared" si="782"/>
        <v>0</v>
      </c>
      <c r="AK5525">
        <f t="shared" si="783"/>
        <v>0</v>
      </c>
    </row>
    <row r="5526" spans="1:37" x14ac:dyDescent="0.35">
      <c r="A5526">
        <v>1</v>
      </c>
      <c r="B5526">
        <v>2</v>
      </c>
      <c r="C5526">
        <v>0</v>
      </c>
      <c r="D5526">
        <v>2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346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115</v>
      </c>
      <c r="AA5526">
        <v>1</v>
      </c>
      <c r="AB5526">
        <v>1</v>
      </c>
      <c r="AC5526">
        <f t="shared" si="775"/>
        <v>1.9386382212404127</v>
      </c>
      <c r="AD5526">
        <f t="shared" si="776"/>
        <v>6.9492811407422419</v>
      </c>
      <c r="AE5526">
        <f t="shared" si="777"/>
        <v>0.87420246154400982</v>
      </c>
      <c r="AF5526">
        <f t="shared" si="778"/>
        <v>5.8387974975769842E-2</v>
      </c>
      <c r="AG5526">
        <f t="shared" si="779"/>
        <v>1</v>
      </c>
      <c r="AH5526">
        <f t="shared" si="780"/>
        <v>1</v>
      </c>
      <c r="AI5526">
        <f t="shared" si="781"/>
        <v>0</v>
      </c>
      <c r="AJ5526">
        <f t="shared" si="782"/>
        <v>0</v>
      </c>
      <c r="AK5526">
        <f t="shared" si="783"/>
        <v>0</v>
      </c>
    </row>
    <row r="5527" spans="1:37" x14ac:dyDescent="0.35">
      <c r="A5527">
        <v>1</v>
      </c>
      <c r="B5527">
        <v>2</v>
      </c>
      <c r="C5527">
        <v>0</v>
      </c>
      <c r="D5527">
        <v>3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197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108.9</v>
      </c>
      <c r="AA5527">
        <v>0</v>
      </c>
      <c r="AB5527">
        <v>1</v>
      </c>
      <c r="AC5527">
        <f t="shared" si="775"/>
        <v>1.3365796766221791</v>
      </c>
      <c r="AD5527">
        <f t="shared" si="776"/>
        <v>3.8060034548912989</v>
      </c>
      <c r="AE5527">
        <f t="shared" si="777"/>
        <v>0.79192690779648689</v>
      </c>
      <c r="AF5527">
        <f t="shared" si="778"/>
        <v>0.10131490048818594</v>
      </c>
      <c r="AG5527">
        <f t="shared" si="779"/>
        <v>1</v>
      </c>
      <c r="AH5527">
        <f t="shared" si="780"/>
        <v>1</v>
      </c>
      <c r="AI5527">
        <f t="shared" si="781"/>
        <v>0</v>
      </c>
      <c r="AJ5527">
        <f t="shared" si="782"/>
        <v>0</v>
      </c>
      <c r="AK5527">
        <f t="shared" si="783"/>
        <v>0</v>
      </c>
    </row>
    <row r="5528" spans="1:37" x14ac:dyDescent="0.35">
      <c r="A5528">
        <v>1</v>
      </c>
      <c r="B5528">
        <v>2</v>
      </c>
      <c r="C5528">
        <v>1</v>
      </c>
      <c r="D5528">
        <v>3</v>
      </c>
      <c r="E5528">
        <v>0</v>
      </c>
      <c r="F5528">
        <v>0</v>
      </c>
      <c r="G5528">
        <v>0</v>
      </c>
      <c r="H5528">
        <v>1</v>
      </c>
      <c r="I5528">
        <v>0</v>
      </c>
      <c r="J5528">
        <v>0</v>
      </c>
      <c r="K5528">
        <v>0</v>
      </c>
      <c r="L5528">
        <v>83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141.1</v>
      </c>
      <c r="AA5528">
        <v>1</v>
      </c>
      <c r="AB5528">
        <v>0</v>
      </c>
      <c r="AC5528">
        <f t="shared" si="775"/>
        <v>-0.16935686665082006</v>
      </c>
      <c r="AD5528">
        <f t="shared" si="776"/>
        <v>0.84420758009141061</v>
      </c>
      <c r="AE5528">
        <f t="shared" si="777"/>
        <v>0.45776169082309398</v>
      </c>
      <c r="AF5528">
        <f t="shared" si="778"/>
        <v>0.26580980273413213</v>
      </c>
      <c r="AG5528">
        <f t="shared" si="779"/>
        <v>0</v>
      </c>
      <c r="AH5528">
        <f t="shared" si="780"/>
        <v>0</v>
      </c>
      <c r="AI5528">
        <f t="shared" si="781"/>
        <v>0</v>
      </c>
      <c r="AJ5528">
        <f t="shared" si="782"/>
        <v>0</v>
      </c>
      <c r="AK5528">
        <f t="shared" si="783"/>
        <v>1</v>
      </c>
    </row>
    <row r="5529" spans="1:37" x14ac:dyDescent="0.35">
      <c r="A5529">
        <v>1</v>
      </c>
      <c r="B5529">
        <v>2</v>
      </c>
      <c r="C5529">
        <v>0</v>
      </c>
      <c r="D5529">
        <v>2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13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1</v>
      </c>
      <c r="Y5529">
        <v>1</v>
      </c>
      <c r="Z5529">
        <v>107</v>
      </c>
      <c r="AA5529">
        <v>2</v>
      </c>
      <c r="AB5529">
        <v>0</v>
      </c>
      <c r="AC5529">
        <f t="shared" si="775"/>
        <v>-6.8071635098642869</v>
      </c>
      <c r="AD5529">
        <f t="shared" si="776"/>
        <v>1.1058251176433703E-3</v>
      </c>
      <c r="AE5529">
        <f t="shared" si="777"/>
        <v>1.1046036192162011E-3</v>
      </c>
      <c r="AF5529">
        <f t="shared" si="778"/>
        <v>4.799884038117162E-4</v>
      </c>
      <c r="AG5529">
        <f t="shared" si="779"/>
        <v>0</v>
      </c>
      <c r="AH5529">
        <f t="shared" si="780"/>
        <v>0</v>
      </c>
      <c r="AI5529">
        <f t="shared" si="781"/>
        <v>0</v>
      </c>
      <c r="AJ5529">
        <f t="shared" si="782"/>
        <v>0</v>
      </c>
      <c r="AK5529">
        <f t="shared" si="783"/>
        <v>1</v>
      </c>
    </row>
    <row r="5530" spans="1:37" x14ac:dyDescent="0.35">
      <c r="A5530">
        <v>1</v>
      </c>
      <c r="B5530">
        <v>2</v>
      </c>
      <c r="C5530">
        <v>0</v>
      </c>
      <c r="D5530">
        <v>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157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80.75</v>
      </c>
      <c r="AA5530">
        <v>0</v>
      </c>
      <c r="AB5530">
        <v>1</v>
      </c>
      <c r="AC5530">
        <f t="shared" si="775"/>
        <v>0.66330718053351023</v>
      </c>
      <c r="AD5530">
        <f t="shared" si="776"/>
        <v>1.9412016344611667</v>
      </c>
      <c r="AE5530">
        <f t="shared" si="777"/>
        <v>0.66000290891882296</v>
      </c>
      <c r="AF5530">
        <f t="shared" si="778"/>
        <v>0.18045415032993573</v>
      </c>
      <c r="AG5530">
        <f t="shared" si="779"/>
        <v>1</v>
      </c>
      <c r="AH5530">
        <f t="shared" si="780"/>
        <v>1</v>
      </c>
      <c r="AI5530">
        <f t="shared" si="781"/>
        <v>0</v>
      </c>
      <c r="AJ5530">
        <f t="shared" si="782"/>
        <v>0</v>
      </c>
      <c r="AK5530">
        <f t="shared" si="783"/>
        <v>0</v>
      </c>
    </row>
    <row r="5531" spans="1:37" x14ac:dyDescent="0.35">
      <c r="A5531">
        <v>1</v>
      </c>
      <c r="B5531">
        <v>3</v>
      </c>
      <c r="C5531">
        <v>0</v>
      </c>
      <c r="D5531">
        <v>3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105.4</v>
      </c>
      <c r="AA5531">
        <v>0</v>
      </c>
      <c r="AB5531">
        <v>0</v>
      </c>
      <c r="AC5531">
        <f t="shared" si="775"/>
        <v>-1.2847605855845048</v>
      </c>
      <c r="AD5531">
        <f t="shared" si="776"/>
        <v>0.27671682569908651</v>
      </c>
      <c r="AE5531">
        <f t="shared" si="777"/>
        <v>0.21674095627866879</v>
      </c>
      <c r="AF5531">
        <f t="shared" si="778"/>
        <v>0.10609458193544317</v>
      </c>
      <c r="AG5531">
        <f t="shared" si="779"/>
        <v>0</v>
      </c>
      <c r="AH5531">
        <f t="shared" si="780"/>
        <v>0</v>
      </c>
      <c r="AI5531">
        <f t="shared" si="781"/>
        <v>0</v>
      </c>
      <c r="AJ5531">
        <f t="shared" si="782"/>
        <v>0</v>
      </c>
      <c r="AK5531">
        <f t="shared" si="783"/>
        <v>1</v>
      </c>
    </row>
    <row r="5532" spans="1:37" x14ac:dyDescent="0.35">
      <c r="A5532">
        <v>1</v>
      </c>
      <c r="B5532">
        <v>2</v>
      </c>
      <c r="C5532">
        <v>1</v>
      </c>
      <c r="D5532">
        <v>3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51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1</v>
      </c>
      <c r="W5532">
        <v>0</v>
      </c>
      <c r="X5532">
        <v>0</v>
      </c>
      <c r="Y5532">
        <v>0</v>
      </c>
      <c r="Z5532">
        <v>129</v>
      </c>
      <c r="AA5532">
        <v>1</v>
      </c>
      <c r="AB5532">
        <v>0</v>
      </c>
      <c r="AC5532">
        <f t="shared" si="775"/>
        <v>-0.47564110754760414</v>
      </c>
      <c r="AD5532">
        <f t="shared" si="776"/>
        <v>0.62148648903752268</v>
      </c>
      <c r="AE5532">
        <f t="shared" si="777"/>
        <v>0.38328194113194419</v>
      </c>
      <c r="AF5532">
        <f t="shared" si="778"/>
        <v>0.20991333428503509</v>
      </c>
      <c r="AG5532">
        <f t="shared" si="779"/>
        <v>0</v>
      </c>
      <c r="AH5532">
        <f t="shared" si="780"/>
        <v>0</v>
      </c>
      <c r="AI5532">
        <f t="shared" si="781"/>
        <v>0</v>
      </c>
      <c r="AJ5532">
        <f t="shared" si="782"/>
        <v>0</v>
      </c>
      <c r="AK5532">
        <f t="shared" si="783"/>
        <v>1</v>
      </c>
    </row>
    <row r="5533" spans="1:37" x14ac:dyDescent="0.35">
      <c r="A5533">
        <v>1</v>
      </c>
      <c r="B5533">
        <v>2</v>
      </c>
      <c r="C5533">
        <v>0</v>
      </c>
      <c r="D5533">
        <v>3</v>
      </c>
      <c r="E5533">
        <v>0</v>
      </c>
      <c r="F5533">
        <v>0</v>
      </c>
      <c r="G5533">
        <v>0</v>
      </c>
      <c r="H5533">
        <v>1</v>
      </c>
      <c r="I5533">
        <v>0</v>
      </c>
      <c r="J5533">
        <v>0</v>
      </c>
      <c r="K5533">
        <v>0</v>
      </c>
      <c r="L5533">
        <v>94</v>
      </c>
      <c r="M5533">
        <v>0</v>
      </c>
      <c r="N5533">
        <v>0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105.3</v>
      </c>
      <c r="AA5533">
        <v>0</v>
      </c>
      <c r="AB5533">
        <v>1</v>
      </c>
      <c r="AC5533">
        <f t="shared" si="775"/>
        <v>0.25826781559812328</v>
      </c>
      <c r="AD5533">
        <f t="shared" si="776"/>
        <v>1.2946855091716176</v>
      </c>
      <c r="AE5533">
        <f t="shared" si="777"/>
        <v>0.56421043493624523</v>
      </c>
      <c r="AF5533">
        <f t="shared" si="778"/>
        <v>0.24855888593442343</v>
      </c>
      <c r="AG5533">
        <f t="shared" si="779"/>
        <v>1</v>
      </c>
      <c r="AH5533">
        <f t="shared" si="780"/>
        <v>1</v>
      </c>
      <c r="AI5533">
        <f t="shared" si="781"/>
        <v>0</v>
      </c>
      <c r="AJ5533">
        <f t="shared" si="782"/>
        <v>0</v>
      </c>
      <c r="AK5533">
        <f t="shared" si="783"/>
        <v>0</v>
      </c>
    </row>
    <row r="5534" spans="1:37" x14ac:dyDescent="0.35">
      <c r="A5534">
        <v>1</v>
      </c>
      <c r="B5534">
        <v>1</v>
      </c>
      <c r="C5534">
        <v>0</v>
      </c>
      <c r="D5534">
        <v>6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69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120</v>
      </c>
      <c r="AA5534">
        <v>0</v>
      </c>
      <c r="AB5534">
        <v>1</v>
      </c>
      <c r="AC5534">
        <f t="shared" si="775"/>
        <v>-5.2580375711555494E-2</v>
      </c>
      <c r="AD5534">
        <f t="shared" si="776"/>
        <v>0.94877805927942227</v>
      </c>
      <c r="AE5534">
        <f t="shared" si="777"/>
        <v>0.4868579337506711</v>
      </c>
      <c r="AF5534">
        <f t="shared" si="778"/>
        <v>0.31259774841404481</v>
      </c>
      <c r="AG5534">
        <f t="shared" si="779"/>
        <v>0</v>
      </c>
      <c r="AH5534">
        <f t="shared" si="780"/>
        <v>0</v>
      </c>
      <c r="AI5534">
        <f t="shared" si="781"/>
        <v>0</v>
      </c>
      <c r="AJ5534">
        <f t="shared" si="782"/>
        <v>1</v>
      </c>
      <c r="AK5534">
        <f t="shared" si="783"/>
        <v>0</v>
      </c>
    </row>
    <row r="5535" spans="1:37" x14ac:dyDescent="0.35">
      <c r="A5535">
        <v>1</v>
      </c>
      <c r="B5535">
        <v>2</v>
      </c>
      <c r="C5535">
        <v>0</v>
      </c>
      <c r="D5535">
        <v>3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211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88.5</v>
      </c>
      <c r="AA5535">
        <v>1</v>
      </c>
      <c r="AB5535">
        <v>0</v>
      </c>
      <c r="AC5535">
        <f t="shared" si="775"/>
        <v>5.2500618221113182E-2</v>
      </c>
      <c r="AD5535">
        <f t="shared" si="776"/>
        <v>1.0539032136235538</v>
      </c>
      <c r="AE5535">
        <f t="shared" si="777"/>
        <v>0.51312214063107098</v>
      </c>
      <c r="AF5535">
        <f t="shared" si="778"/>
        <v>0.31257997442212571</v>
      </c>
      <c r="AG5535">
        <f t="shared" si="779"/>
        <v>1</v>
      </c>
      <c r="AH5535">
        <f t="shared" si="780"/>
        <v>0</v>
      </c>
      <c r="AI5535">
        <f t="shared" si="781"/>
        <v>1</v>
      </c>
      <c r="AJ5535">
        <f t="shared" si="782"/>
        <v>0</v>
      </c>
      <c r="AK5535">
        <f t="shared" si="783"/>
        <v>0</v>
      </c>
    </row>
    <row r="5536" spans="1:37" x14ac:dyDescent="0.35">
      <c r="A5536">
        <v>1</v>
      </c>
      <c r="B5536">
        <v>2</v>
      </c>
      <c r="C5536">
        <v>2</v>
      </c>
      <c r="D5536">
        <v>3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155.33000000000001</v>
      </c>
      <c r="AA5536">
        <v>0</v>
      </c>
      <c r="AB5536">
        <v>0</v>
      </c>
      <c r="AC5536">
        <f t="shared" si="775"/>
        <v>-0.73572261713554088</v>
      </c>
      <c r="AD5536">
        <f t="shared" si="776"/>
        <v>0.47915908527651063</v>
      </c>
      <c r="AE5536">
        <f t="shared" si="777"/>
        <v>0.32394019686323172</v>
      </c>
      <c r="AF5536">
        <f t="shared" si="778"/>
        <v>0.17001488538449233</v>
      </c>
      <c r="AG5536">
        <f t="shared" si="779"/>
        <v>0</v>
      </c>
      <c r="AH5536">
        <f t="shared" si="780"/>
        <v>0</v>
      </c>
      <c r="AI5536">
        <f t="shared" si="781"/>
        <v>0</v>
      </c>
      <c r="AJ5536">
        <f t="shared" si="782"/>
        <v>0</v>
      </c>
      <c r="AK5536">
        <f t="shared" si="783"/>
        <v>1</v>
      </c>
    </row>
    <row r="5537" spans="1:37" x14ac:dyDescent="0.35">
      <c r="A5537">
        <v>1</v>
      </c>
      <c r="B5537">
        <v>2</v>
      </c>
      <c r="C5537">
        <v>0</v>
      </c>
      <c r="D5537">
        <v>4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145</v>
      </c>
      <c r="AA5537">
        <v>2</v>
      </c>
      <c r="AB5537">
        <v>0</v>
      </c>
      <c r="AC5537">
        <f t="shared" si="775"/>
        <v>-2.6195893144818472</v>
      </c>
      <c r="AD5537">
        <f t="shared" si="776"/>
        <v>7.2832768049279323E-2</v>
      </c>
      <c r="AE5537">
        <f t="shared" si="777"/>
        <v>6.788827692288929E-2</v>
      </c>
      <c r="AF5537">
        <f t="shared" si="778"/>
        <v>3.0532029912195197E-2</v>
      </c>
      <c r="AG5537">
        <f t="shared" si="779"/>
        <v>0</v>
      </c>
      <c r="AH5537">
        <f t="shared" si="780"/>
        <v>0</v>
      </c>
      <c r="AI5537">
        <f t="shared" si="781"/>
        <v>0</v>
      </c>
      <c r="AJ5537">
        <f t="shared" si="782"/>
        <v>0</v>
      </c>
      <c r="AK5537">
        <f t="shared" si="783"/>
        <v>1</v>
      </c>
    </row>
    <row r="5538" spans="1:37" x14ac:dyDescent="0.35">
      <c r="A5538">
        <v>1</v>
      </c>
      <c r="B5538">
        <v>2</v>
      </c>
      <c r="C5538">
        <v>0</v>
      </c>
      <c r="D5538">
        <v>3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141</v>
      </c>
      <c r="AA5538">
        <v>2</v>
      </c>
      <c r="AB5538">
        <v>0</v>
      </c>
      <c r="AC5538">
        <f t="shared" si="775"/>
        <v>-2.8612695052887429</v>
      </c>
      <c r="AD5538">
        <f t="shared" si="776"/>
        <v>5.7196103400325951E-2</v>
      </c>
      <c r="AE5538">
        <f t="shared" si="777"/>
        <v>5.4101697136758782E-2</v>
      </c>
      <c r="AF5538">
        <f t="shared" si="778"/>
        <v>2.4155553745659052E-2</v>
      </c>
      <c r="AG5538">
        <f t="shared" si="779"/>
        <v>0</v>
      </c>
      <c r="AH5538">
        <f t="shared" si="780"/>
        <v>0</v>
      </c>
      <c r="AI5538">
        <f t="shared" si="781"/>
        <v>0</v>
      </c>
      <c r="AJ5538">
        <f t="shared" si="782"/>
        <v>0</v>
      </c>
      <c r="AK5538">
        <f t="shared" si="783"/>
        <v>1</v>
      </c>
    </row>
    <row r="5539" spans="1:37" x14ac:dyDescent="0.35">
      <c r="A5539">
        <v>1</v>
      </c>
      <c r="B5539">
        <v>3</v>
      </c>
      <c r="C5539">
        <v>0</v>
      </c>
      <c r="D5539">
        <v>3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220</v>
      </c>
      <c r="M5539">
        <v>0</v>
      </c>
      <c r="N5539">
        <v>0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105.84</v>
      </c>
      <c r="AA5539">
        <v>1</v>
      </c>
      <c r="AB5539">
        <v>1</v>
      </c>
      <c r="AC5539">
        <f t="shared" si="775"/>
        <v>0.5722121189198166</v>
      </c>
      <c r="AD5539">
        <f t="shared" si="776"/>
        <v>1.7721829981064814</v>
      </c>
      <c r="AE5539">
        <f t="shared" si="777"/>
        <v>0.63927345320166729</v>
      </c>
      <c r="AF5539">
        <f t="shared" si="778"/>
        <v>0.19431332992779213</v>
      </c>
      <c r="AG5539">
        <f t="shared" si="779"/>
        <v>1</v>
      </c>
      <c r="AH5539">
        <f t="shared" si="780"/>
        <v>1</v>
      </c>
      <c r="AI5539">
        <f t="shared" si="781"/>
        <v>0</v>
      </c>
      <c r="AJ5539">
        <f t="shared" si="782"/>
        <v>0</v>
      </c>
      <c r="AK5539">
        <f t="shared" si="783"/>
        <v>0</v>
      </c>
    </row>
    <row r="5540" spans="1:37" x14ac:dyDescent="0.35">
      <c r="A5540">
        <v>1</v>
      </c>
      <c r="B5540">
        <v>2</v>
      </c>
      <c r="C5540">
        <v>0</v>
      </c>
      <c r="D5540">
        <v>4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86</v>
      </c>
      <c r="M5540">
        <v>0</v>
      </c>
      <c r="N5540">
        <v>0</v>
      </c>
      <c r="O5540">
        <v>1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93.08</v>
      </c>
      <c r="AA5540">
        <v>1</v>
      </c>
      <c r="AB5540">
        <v>0</v>
      </c>
      <c r="AC5540">
        <f t="shared" si="775"/>
        <v>-1.1387057021318272</v>
      </c>
      <c r="AD5540">
        <f t="shared" si="776"/>
        <v>0.32023323089157957</v>
      </c>
      <c r="AE5540">
        <f t="shared" si="777"/>
        <v>0.24255807489054015</v>
      </c>
      <c r="AF5540">
        <f t="shared" si="778"/>
        <v>0.1206506599495841</v>
      </c>
      <c r="AG5540">
        <f t="shared" si="779"/>
        <v>0</v>
      </c>
      <c r="AH5540">
        <f t="shared" si="780"/>
        <v>0</v>
      </c>
      <c r="AI5540">
        <f t="shared" si="781"/>
        <v>0</v>
      </c>
      <c r="AJ5540">
        <f t="shared" si="782"/>
        <v>0</v>
      </c>
      <c r="AK5540">
        <f t="shared" si="783"/>
        <v>1</v>
      </c>
    </row>
    <row r="5541" spans="1:37" x14ac:dyDescent="0.35">
      <c r="A5541">
        <v>1</v>
      </c>
      <c r="B5541">
        <v>1</v>
      </c>
      <c r="C5541">
        <v>0</v>
      </c>
      <c r="D5541">
        <v>5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230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1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111</v>
      </c>
      <c r="AA5541">
        <v>0</v>
      </c>
      <c r="AB5541">
        <v>1</v>
      </c>
      <c r="AC5541">
        <f t="shared" si="775"/>
        <v>1.5383730327262843</v>
      </c>
      <c r="AD5541">
        <f t="shared" si="776"/>
        <v>4.6570073055629182</v>
      </c>
      <c r="AE5541">
        <f t="shared" si="777"/>
        <v>0.82322808757615851</v>
      </c>
      <c r="AF5541">
        <f t="shared" si="778"/>
        <v>8.4479820374829234E-2</v>
      </c>
      <c r="AG5541">
        <f t="shared" si="779"/>
        <v>1</v>
      </c>
      <c r="AH5541">
        <f t="shared" si="780"/>
        <v>1</v>
      </c>
      <c r="AI5541">
        <f t="shared" si="781"/>
        <v>0</v>
      </c>
      <c r="AJ5541">
        <f t="shared" si="782"/>
        <v>0</v>
      </c>
      <c r="AK5541">
        <f t="shared" si="783"/>
        <v>0</v>
      </c>
    </row>
    <row r="5542" spans="1:37" x14ac:dyDescent="0.35">
      <c r="A5542">
        <v>1</v>
      </c>
      <c r="B5542">
        <v>2</v>
      </c>
      <c r="C5542">
        <v>0</v>
      </c>
      <c r="D5542">
        <v>5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  <c r="K5542">
        <v>0</v>
      </c>
      <c r="L5542">
        <v>76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132.6</v>
      </c>
      <c r="AA5542">
        <v>2</v>
      </c>
      <c r="AB5542">
        <v>0</v>
      </c>
      <c r="AC5542">
        <f t="shared" si="775"/>
        <v>-1.8235313875805081</v>
      </c>
      <c r="AD5542">
        <f t="shared" si="776"/>
        <v>0.16145458430824486</v>
      </c>
      <c r="AE5542">
        <f t="shared" si="777"/>
        <v>0.1390106737616488</v>
      </c>
      <c r="AF5542">
        <f t="shared" si="778"/>
        <v>6.5002232500490184E-2</v>
      </c>
      <c r="AG5542">
        <f t="shared" si="779"/>
        <v>0</v>
      </c>
      <c r="AH5542">
        <f t="shared" si="780"/>
        <v>0</v>
      </c>
      <c r="AI5542">
        <f t="shared" si="781"/>
        <v>0</v>
      </c>
      <c r="AJ5542">
        <f t="shared" si="782"/>
        <v>0</v>
      </c>
      <c r="AK5542">
        <f t="shared" si="783"/>
        <v>1</v>
      </c>
    </row>
    <row r="5543" spans="1:37" x14ac:dyDescent="0.35">
      <c r="A5543">
        <v>1</v>
      </c>
      <c r="B5543">
        <v>2</v>
      </c>
      <c r="C5543">
        <v>0</v>
      </c>
      <c r="D5543">
        <v>1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  <c r="K5543">
        <v>0</v>
      </c>
      <c r="L5543">
        <v>85</v>
      </c>
      <c r="M5543">
        <v>0</v>
      </c>
      <c r="N5543">
        <v>0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140.4</v>
      </c>
      <c r="AA5543">
        <v>0</v>
      </c>
      <c r="AB5543">
        <v>1</v>
      </c>
      <c r="AC5543">
        <f t="shared" si="775"/>
        <v>0.22120323107227735</v>
      </c>
      <c r="AD5543">
        <f t="shared" si="776"/>
        <v>1.2475769512030981</v>
      </c>
      <c r="AE5543">
        <f t="shared" si="777"/>
        <v>0.55507641263863594</v>
      </c>
      <c r="AF5543">
        <f t="shared" si="778"/>
        <v>0.25564722714216348</v>
      </c>
      <c r="AG5543">
        <f t="shared" si="779"/>
        <v>1</v>
      </c>
      <c r="AH5543">
        <f t="shared" si="780"/>
        <v>1</v>
      </c>
      <c r="AI5543">
        <f t="shared" si="781"/>
        <v>0</v>
      </c>
      <c r="AJ5543">
        <f t="shared" si="782"/>
        <v>0</v>
      </c>
      <c r="AK5543">
        <f t="shared" si="783"/>
        <v>0</v>
      </c>
    </row>
    <row r="5544" spans="1:37" x14ac:dyDescent="0.35">
      <c r="A5544">
        <v>1</v>
      </c>
      <c r="B5544">
        <v>1</v>
      </c>
      <c r="C5544">
        <v>0</v>
      </c>
      <c r="D5544">
        <v>1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82.66</v>
      </c>
      <c r="AA5544">
        <v>0</v>
      </c>
      <c r="AB5544">
        <v>0</v>
      </c>
      <c r="AC5544">
        <f t="shared" si="775"/>
        <v>-2.2647474367846914</v>
      </c>
      <c r="AD5544">
        <f t="shared" si="776"/>
        <v>0.10385626150000933</v>
      </c>
      <c r="AE5544">
        <f t="shared" si="777"/>
        <v>9.4084950298584186E-2</v>
      </c>
      <c r="AF5544">
        <f t="shared" si="778"/>
        <v>4.2912525475129699E-2</v>
      </c>
      <c r="AG5544">
        <f t="shared" si="779"/>
        <v>0</v>
      </c>
      <c r="AH5544">
        <f t="shared" si="780"/>
        <v>0</v>
      </c>
      <c r="AI5544">
        <f t="shared" si="781"/>
        <v>0</v>
      </c>
      <c r="AJ5544">
        <f t="shared" si="782"/>
        <v>0</v>
      </c>
      <c r="AK5544">
        <f t="shared" si="783"/>
        <v>1</v>
      </c>
    </row>
    <row r="5545" spans="1:37" x14ac:dyDescent="0.35">
      <c r="A5545">
        <v>1</v>
      </c>
      <c r="B5545">
        <v>2</v>
      </c>
      <c r="C5545">
        <v>0</v>
      </c>
      <c r="D5545">
        <v>3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56</v>
      </c>
      <c r="M5545">
        <v>0</v>
      </c>
      <c r="N5545">
        <v>0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75</v>
      </c>
      <c r="AA5545">
        <v>0</v>
      </c>
      <c r="AB5545">
        <v>0</v>
      </c>
      <c r="AC5545">
        <f t="shared" si="775"/>
        <v>-0.86965624947462317</v>
      </c>
      <c r="AD5545">
        <f t="shared" si="776"/>
        <v>0.41909558881822095</v>
      </c>
      <c r="AE5545">
        <f t="shared" si="777"/>
        <v>0.29532583436978399</v>
      </c>
      <c r="AF5545">
        <f t="shared" si="778"/>
        <v>0.15201165007205733</v>
      </c>
      <c r="AG5545">
        <f t="shared" si="779"/>
        <v>0</v>
      </c>
      <c r="AH5545">
        <f t="shared" si="780"/>
        <v>0</v>
      </c>
      <c r="AI5545">
        <f t="shared" si="781"/>
        <v>0</v>
      </c>
      <c r="AJ5545">
        <f t="shared" si="782"/>
        <v>0</v>
      </c>
      <c r="AK5545">
        <f t="shared" si="783"/>
        <v>1</v>
      </c>
    </row>
    <row r="5546" spans="1:37" x14ac:dyDescent="0.35">
      <c r="A5546">
        <v>1</v>
      </c>
      <c r="B5546">
        <v>2</v>
      </c>
      <c r="C5546">
        <v>0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38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1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109.8</v>
      </c>
      <c r="AA5546">
        <v>0</v>
      </c>
      <c r="AB5546">
        <v>0</v>
      </c>
      <c r="AC5546">
        <f t="shared" si="775"/>
        <v>-1.3091687907766918</v>
      </c>
      <c r="AD5546">
        <f t="shared" si="776"/>
        <v>0.27004442654054056</v>
      </c>
      <c r="AE5546">
        <f t="shared" si="777"/>
        <v>0.21262596874355921</v>
      </c>
      <c r="AF5546">
        <f t="shared" si="778"/>
        <v>0.10381891297481069</v>
      </c>
      <c r="AG5546">
        <f t="shared" si="779"/>
        <v>0</v>
      </c>
      <c r="AH5546">
        <f t="shared" si="780"/>
        <v>0</v>
      </c>
      <c r="AI5546">
        <f t="shared" si="781"/>
        <v>0</v>
      </c>
      <c r="AJ5546">
        <f t="shared" si="782"/>
        <v>0</v>
      </c>
      <c r="AK5546">
        <f t="shared" si="783"/>
        <v>1</v>
      </c>
    </row>
    <row r="5547" spans="1:37" x14ac:dyDescent="0.35">
      <c r="A5547">
        <v>1</v>
      </c>
      <c r="B5547">
        <v>2</v>
      </c>
      <c r="C5547">
        <v>0</v>
      </c>
      <c r="D5547">
        <v>2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  <c r="K5547">
        <v>0</v>
      </c>
      <c r="L5547">
        <v>18</v>
      </c>
      <c r="M5547">
        <v>0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156</v>
      </c>
      <c r="AA5547">
        <v>0</v>
      </c>
      <c r="AB5547">
        <v>1</v>
      </c>
      <c r="AC5547">
        <f t="shared" si="775"/>
        <v>-0.14840567341329081</v>
      </c>
      <c r="AD5547">
        <f t="shared" si="776"/>
        <v>0.86208132052386366</v>
      </c>
      <c r="AE5547">
        <f t="shared" si="777"/>
        <v>0.4629665262316966</v>
      </c>
      <c r="AF5547">
        <f t="shared" si="778"/>
        <v>0.33445040854662544</v>
      </c>
      <c r="AG5547">
        <f t="shared" si="779"/>
        <v>0</v>
      </c>
      <c r="AH5547">
        <f t="shared" si="780"/>
        <v>0</v>
      </c>
      <c r="AI5547">
        <f t="shared" si="781"/>
        <v>0</v>
      </c>
      <c r="AJ5547">
        <f t="shared" si="782"/>
        <v>1</v>
      </c>
      <c r="AK5547">
        <f t="shared" si="783"/>
        <v>0</v>
      </c>
    </row>
    <row r="5548" spans="1:37" x14ac:dyDescent="0.35">
      <c r="A5548">
        <v>1</v>
      </c>
      <c r="B5548">
        <v>2</v>
      </c>
      <c r="C5548">
        <v>0</v>
      </c>
      <c r="D5548">
        <v>3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7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1</v>
      </c>
      <c r="W5548">
        <v>0</v>
      </c>
      <c r="X5548">
        <v>0</v>
      </c>
      <c r="Y5548">
        <v>0</v>
      </c>
      <c r="Z5548">
        <v>111</v>
      </c>
      <c r="AA5548">
        <v>1</v>
      </c>
      <c r="AB5548">
        <v>0</v>
      </c>
      <c r="AC5548">
        <f t="shared" si="775"/>
        <v>-1.743444786300409</v>
      </c>
      <c r="AD5548">
        <f t="shared" si="776"/>
        <v>0.17491681056176345</v>
      </c>
      <c r="AE5548">
        <f t="shared" si="777"/>
        <v>0.14887591103418665</v>
      </c>
      <c r="AF5548">
        <f t="shared" si="778"/>
        <v>7.0007117677553368E-2</v>
      </c>
      <c r="AG5548">
        <f t="shared" si="779"/>
        <v>0</v>
      </c>
      <c r="AH5548">
        <f t="shared" si="780"/>
        <v>0</v>
      </c>
      <c r="AI5548">
        <f t="shared" si="781"/>
        <v>0</v>
      </c>
      <c r="AJ5548">
        <f t="shared" si="782"/>
        <v>0</v>
      </c>
      <c r="AK5548">
        <f t="shared" si="783"/>
        <v>1</v>
      </c>
    </row>
    <row r="5549" spans="1:37" x14ac:dyDescent="0.35">
      <c r="A5549">
        <v>1</v>
      </c>
      <c r="B5549">
        <v>1</v>
      </c>
      <c r="C5549">
        <v>0</v>
      </c>
      <c r="D5549">
        <v>3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131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36.25</v>
      </c>
      <c r="AA5549">
        <v>0</v>
      </c>
      <c r="AB5549">
        <v>1</v>
      </c>
      <c r="AC5549">
        <f t="shared" si="775"/>
        <v>-1.2453210664121639</v>
      </c>
      <c r="AD5549">
        <f t="shared" si="776"/>
        <v>0.28784847481589193</v>
      </c>
      <c r="AE5549">
        <f t="shared" si="777"/>
        <v>0.22351113538962117</v>
      </c>
      <c r="AF5549">
        <f t="shared" si="778"/>
        <v>0.65070083531594669</v>
      </c>
      <c r="AG5549">
        <f t="shared" si="779"/>
        <v>0</v>
      </c>
      <c r="AH5549">
        <f t="shared" si="780"/>
        <v>0</v>
      </c>
      <c r="AI5549">
        <f t="shared" si="781"/>
        <v>0</v>
      </c>
      <c r="AJ5549">
        <f t="shared" si="782"/>
        <v>1</v>
      </c>
      <c r="AK5549">
        <f t="shared" si="783"/>
        <v>0</v>
      </c>
    </row>
    <row r="5550" spans="1:37" x14ac:dyDescent="0.35">
      <c r="A5550">
        <v>1</v>
      </c>
      <c r="B5550">
        <v>2</v>
      </c>
      <c r="C5550">
        <v>0</v>
      </c>
      <c r="D5550">
        <v>2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89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135.9</v>
      </c>
      <c r="AA5550">
        <v>0</v>
      </c>
      <c r="AB5550">
        <v>1</v>
      </c>
      <c r="AC5550">
        <f t="shared" si="775"/>
        <v>6.3036302396605404E-2</v>
      </c>
      <c r="AD5550">
        <f t="shared" si="776"/>
        <v>1.0650655029598073</v>
      </c>
      <c r="AE5550">
        <f t="shared" si="777"/>
        <v>0.51575385934890461</v>
      </c>
      <c r="AF5550">
        <f t="shared" si="778"/>
        <v>0.28755751354838921</v>
      </c>
      <c r="AG5550">
        <f t="shared" si="779"/>
        <v>1</v>
      </c>
      <c r="AH5550">
        <f t="shared" si="780"/>
        <v>1</v>
      </c>
      <c r="AI5550">
        <f t="shared" si="781"/>
        <v>0</v>
      </c>
      <c r="AJ5550">
        <f t="shared" si="782"/>
        <v>0</v>
      </c>
      <c r="AK5550">
        <f t="shared" si="783"/>
        <v>0</v>
      </c>
    </row>
    <row r="5551" spans="1:37" x14ac:dyDescent="0.35">
      <c r="A5551">
        <v>1</v>
      </c>
      <c r="B5551">
        <v>2</v>
      </c>
      <c r="C5551">
        <v>0</v>
      </c>
      <c r="D5551">
        <v>3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305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0</v>
      </c>
      <c r="Z5551">
        <v>89</v>
      </c>
      <c r="AA5551">
        <v>0</v>
      </c>
      <c r="AB5551">
        <v>1</v>
      </c>
      <c r="AC5551">
        <f t="shared" si="775"/>
        <v>2.8876548849690593</v>
      </c>
      <c r="AD5551">
        <f t="shared" si="776"/>
        <v>17.951162659776497</v>
      </c>
      <c r="AE5551">
        <f t="shared" si="777"/>
        <v>0.94723278893476637</v>
      </c>
      <c r="AF5551">
        <f t="shared" si="778"/>
        <v>2.354327704116135E-2</v>
      </c>
      <c r="AG5551">
        <f t="shared" si="779"/>
        <v>1</v>
      </c>
      <c r="AH5551">
        <f t="shared" si="780"/>
        <v>1</v>
      </c>
      <c r="AI5551">
        <f t="shared" si="781"/>
        <v>0</v>
      </c>
      <c r="AJ5551">
        <f t="shared" si="782"/>
        <v>0</v>
      </c>
      <c r="AK5551">
        <f t="shared" si="783"/>
        <v>0</v>
      </c>
    </row>
    <row r="5552" spans="1:37" x14ac:dyDescent="0.35">
      <c r="A5552">
        <v>1</v>
      </c>
      <c r="B5552">
        <v>2</v>
      </c>
      <c r="C5552">
        <v>0</v>
      </c>
      <c r="D5552">
        <v>4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115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87</v>
      </c>
      <c r="AA5552">
        <v>0</v>
      </c>
      <c r="AB5552">
        <v>0</v>
      </c>
      <c r="AC5552">
        <f t="shared" si="775"/>
        <v>0.75488993462729237</v>
      </c>
      <c r="AD5552">
        <f t="shared" si="776"/>
        <v>2.1273773598868839</v>
      </c>
      <c r="AE5552">
        <f t="shared" si="777"/>
        <v>0.6802432565937071</v>
      </c>
      <c r="AF5552">
        <f t="shared" si="778"/>
        <v>0.4951802878398921</v>
      </c>
      <c r="AG5552">
        <f t="shared" si="779"/>
        <v>1</v>
      </c>
      <c r="AH5552">
        <f t="shared" si="780"/>
        <v>0</v>
      </c>
      <c r="AI5552">
        <f t="shared" si="781"/>
        <v>1</v>
      </c>
      <c r="AJ5552">
        <f t="shared" si="782"/>
        <v>0</v>
      </c>
      <c r="AK5552">
        <f t="shared" si="783"/>
        <v>0</v>
      </c>
    </row>
    <row r="5553" spans="1:37" x14ac:dyDescent="0.35">
      <c r="A5553">
        <v>1</v>
      </c>
      <c r="B5553">
        <v>2</v>
      </c>
      <c r="C5553">
        <v>0</v>
      </c>
      <c r="D5553">
        <v>2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30</v>
      </c>
      <c r="M5553">
        <v>0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116.1</v>
      </c>
      <c r="AA5553">
        <v>1</v>
      </c>
      <c r="AB5553">
        <v>0</v>
      </c>
      <c r="AC5553">
        <f t="shared" si="775"/>
        <v>-1.9331487120547113</v>
      </c>
      <c r="AD5553">
        <f t="shared" si="776"/>
        <v>0.14469188737448743</v>
      </c>
      <c r="AE5553">
        <f t="shared" si="777"/>
        <v>0.12640247473611324</v>
      </c>
      <c r="AF5553">
        <f t="shared" si="778"/>
        <v>5.8688604911499659E-2</v>
      </c>
      <c r="AG5553">
        <f t="shared" si="779"/>
        <v>0</v>
      </c>
      <c r="AH5553">
        <f t="shared" si="780"/>
        <v>0</v>
      </c>
      <c r="AI5553">
        <f t="shared" si="781"/>
        <v>0</v>
      </c>
      <c r="AJ5553">
        <f t="shared" si="782"/>
        <v>0</v>
      </c>
      <c r="AK5553">
        <f t="shared" si="783"/>
        <v>1</v>
      </c>
    </row>
    <row r="5554" spans="1:37" x14ac:dyDescent="0.35">
      <c r="A5554">
        <v>1</v>
      </c>
      <c r="B5554">
        <v>1</v>
      </c>
      <c r="C5554">
        <v>0</v>
      </c>
      <c r="D5554">
        <v>2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103</v>
      </c>
      <c r="M5554">
        <v>0</v>
      </c>
      <c r="N5554">
        <v>0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115</v>
      </c>
      <c r="AA5554">
        <v>0</v>
      </c>
      <c r="AB5554">
        <v>1</v>
      </c>
      <c r="AC5554">
        <f t="shared" si="775"/>
        <v>0.40079214646310746</v>
      </c>
      <c r="AD5554">
        <f t="shared" si="776"/>
        <v>1.4930069094797269</v>
      </c>
      <c r="AE5554">
        <f t="shared" si="777"/>
        <v>0.59887796692521278</v>
      </c>
      <c r="AF5554">
        <f t="shared" si="778"/>
        <v>0.22266166457286085</v>
      </c>
      <c r="AG5554">
        <f t="shared" si="779"/>
        <v>1</v>
      </c>
      <c r="AH5554">
        <f t="shared" si="780"/>
        <v>1</v>
      </c>
      <c r="AI5554">
        <f t="shared" si="781"/>
        <v>0</v>
      </c>
      <c r="AJ5554">
        <f t="shared" si="782"/>
        <v>0</v>
      </c>
      <c r="AK5554">
        <f t="shared" si="783"/>
        <v>0</v>
      </c>
    </row>
    <row r="5555" spans="1:37" x14ac:dyDescent="0.35">
      <c r="A5555">
        <v>1</v>
      </c>
      <c r="B5555">
        <v>2</v>
      </c>
      <c r="C5555">
        <v>0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15</v>
      </c>
      <c r="M5555">
        <v>1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100</v>
      </c>
      <c r="AA5555">
        <v>1</v>
      </c>
      <c r="AB5555">
        <v>0</v>
      </c>
      <c r="AC5555">
        <f t="shared" si="775"/>
        <v>-1.7114576395213508</v>
      </c>
      <c r="AD5555">
        <f t="shared" si="776"/>
        <v>0.18060234754036616</v>
      </c>
      <c r="AE5555">
        <f t="shared" si="777"/>
        <v>0.15297474879380685</v>
      </c>
      <c r="AF5555">
        <f t="shared" si="778"/>
        <v>7.2103642448460264E-2</v>
      </c>
      <c r="AG5555">
        <f t="shared" si="779"/>
        <v>0</v>
      </c>
      <c r="AH5555">
        <f t="shared" si="780"/>
        <v>0</v>
      </c>
      <c r="AI5555">
        <f t="shared" si="781"/>
        <v>0</v>
      </c>
      <c r="AJ5555">
        <f t="shared" si="782"/>
        <v>0</v>
      </c>
      <c r="AK5555">
        <f t="shared" si="783"/>
        <v>1</v>
      </c>
    </row>
    <row r="5556" spans="1:37" x14ac:dyDescent="0.35">
      <c r="A5556">
        <v>1</v>
      </c>
      <c r="B5556">
        <v>2</v>
      </c>
      <c r="C5556">
        <v>0</v>
      </c>
      <c r="D5556">
        <v>3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271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101.33</v>
      </c>
      <c r="AA5556">
        <v>1</v>
      </c>
      <c r="AB5556">
        <v>1</v>
      </c>
      <c r="AC5556">
        <f t="shared" si="775"/>
        <v>0.72142237411505139</v>
      </c>
      <c r="AD5556">
        <f t="shared" si="776"/>
        <v>2.0573574624608386</v>
      </c>
      <c r="AE5556">
        <f t="shared" si="777"/>
        <v>0.6729201566129237</v>
      </c>
      <c r="AF5556">
        <f t="shared" si="778"/>
        <v>0.17203646266979022</v>
      </c>
      <c r="AG5556">
        <f t="shared" si="779"/>
        <v>1</v>
      </c>
      <c r="AH5556">
        <f t="shared" si="780"/>
        <v>1</v>
      </c>
      <c r="AI5556">
        <f t="shared" si="781"/>
        <v>0</v>
      </c>
      <c r="AJ5556">
        <f t="shared" si="782"/>
        <v>0</v>
      </c>
      <c r="AK5556">
        <f t="shared" si="783"/>
        <v>0</v>
      </c>
    </row>
    <row r="5557" spans="1:37" x14ac:dyDescent="0.35">
      <c r="A5557">
        <v>1</v>
      </c>
      <c r="B5557">
        <v>3</v>
      </c>
      <c r="C5557">
        <v>0</v>
      </c>
      <c r="D5557">
        <v>4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  <c r="K5557">
        <v>0</v>
      </c>
      <c r="L5557">
        <v>68</v>
      </c>
      <c r="M5557">
        <v>0</v>
      </c>
      <c r="N5557">
        <v>0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116.45</v>
      </c>
      <c r="AA5557">
        <v>2</v>
      </c>
      <c r="AB5557">
        <v>0</v>
      </c>
      <c r="AC5557">
        <f t="shared" si="775"/>
        <v>-1.8087751662955984</v>
      </c>
      <c r="AD5557">
        <f t="shared" si="776"/>
        <v>0.16385470871386812</v>
      </c>
      <c r="AE5557">
        <f t="shared" si="777"/>
        <v>0.14078622313169808</v>
      </c>
      <c r="AF5557">
        <f t="shared" si="778"/>
        <v>6.5898767992386351E-2</v>
      </c>
      <c r="AG5557">
        <f t="shared" si="779"/>
        <v>0</v>
      </c>
      <c r="AH5557">
        <f t="shared" si="780"/>
        <v>0</v>
      </c>
      <c r="AI5557">
        <f t="shared" si="781"/>
        <v>0</v>
      </c>
      <c r="AJ5557">
        <f t="shared" si="782"/>
        <v>0</v>
      </c>
      <c r="AK5557">
        <f t="shared" si="783"/>
        <v>1</v>
      </c>
    </row>
    <row r="5558" spans="1:37" x14ac:dyDescent="0.35">
      <c r="A5558">
        <v>1</v>
      </c>
      <c r="B5558">
        <v>2</v>
      </c>
      <c r="C5558">
        <v>0</v>
      </c>
      <c r="D5558">
        <v>2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141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114.3</v>
      </c>
      <c r="AA5558">
        <v>1</v>
      </c>
      <c r="AB5558">
        <v>0</v>
      </c>
      <c r="AC5558">
        <f t="shared" si="775"/>
        <v>-0.4095224125390966</v>
      </c>
      <c r="AD5558">
        <f t="shared" si="776"/>
        <v>0.66396727687218093</v>
      </c>
      <c r="AE5558">
        <f t="shared" si="777"/>
        <v>0.39902664319232534</v>
      </c>
      <c r="AF5558">
        <f t="shared" si="778"/>
        <v>0.22114478132154344</v>
      </c>
      <c r="AG5558">
        <f t="shared" si="779"/>
        <v>0</v>
      </c>
      <c r="AH5558">
        <f t="shared" si="780"/>
        <v>0</v>
      </c>
      <c r="AI5558">
        <f t="shared" si="781"/>
        <v>0</v>
      </c>
      <c r="AJ5558">
        <f t="shared" si="782"/>
        <v>0</v>
      </c>
      <c r="AK5558">
        <f t="shared" si="783"/>
        <v>1</v>
      </c>
    </row>
    <row r="5559" spans="1:37" x14ac:dyDescent="0.35">
      <c r="A5559">
        <v>1</v>
      </c>
      <c r="B5559">
        <v>2</v>
      </c>
      <c r="C5559">
        <v>0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9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89</v>
      </c>
      <c r="AA5559">
        <v>0</v>
      </c>
      <c r="AB5559">
        <v>0</v>
      </c>
      <c r="AC5559">
        <f t="shared" si="775"/>
        <v>-1.8922196079481812</v>
      </c>
      <c r="AD5559">
        <f t="shared" si="776"/>
        <v>0.15073686051322635</v>
      </c>
      <c r="AE5559">
        <f t="shared" si="777"/>
        <v>0.13099159824079851</v>
      </c>
      <c r="AF5559">
        <f t="shared" si="778"/>
        <v>6.0976024679042916E-2</v>
      </c>
      <c r="AG5559">
        <f t="shared" si="779"/>
        <v>0</v>
      </c>
      <c r="AH5559">
        <f t="shared" si="780"/>
        <v>0</v>
      </c>
      <c r="AI5559">
        <f t="shared" si="781"/>
        <v>0</v>
      </c>
      <c r="AJ5559">
        <f t="shared" si="782"/>
        <v>0</v>
      </c>
      <c r="AK5559">
        <f t="shared" si="783"/>
        <v>1</v>
      </c>
    </row>
    <row r="5560" spans="1:37" x14ac:dyDescent="0.35">
      <c r="A5560">
        <v>1</v>
      </c>
      <c r="B5560">
        <v>2</v>
      </c>
      <c r="C5560">
        <v>0</v>
      </c>
      <c r="D5560">
        <v>2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0</v>
      </c>
      <c r="L5560">
        <v>80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136</v>
      </c>
      <c r="AA5560">
        <v>0</v>
      </c>
      <c r="AB5560">
        <v>0</v>
      </c>
      <c r="AC5560">
        <f t="shared" si="775"/>
        <v>0.20687716723370508</v>
      </c>
      <c r="AD5560">
        <f t="shared" si="776"/>
        <v>1.2298314988975063</v>
      </c>
      <c r="AE5560">
        <f t="shared" si="777"/>
        <v>0.55153562029488368</v>
      </c>
      <c r="AF5560">
        <f t="shared" si="778"/>
        <v>0.34827204606883738</v>
      </c>
      <c r="AG5560">
        <f t="shared" si="779"/>
        <v>1</v>
      </c>
      <c r="AH5560">
        <f t="shared" si="780"/>
        <v>0</v>
      </c>
      <c r="AI5560">
        <f t="shared" si="781"/>
        <v>1</v>
      </c>
      <c r="AJ5560">
        <f t="shared" si="782"/>
        <v>0</v>
      </c>
      <c r="AK5560">
        <f t="shared" si="783"/>
        <v>0</v>
      </c>
    </row>
    <row r="5561" spans="1:37" x14ac:dyDescent="0.35">
      <c r="A5561">
        <v>1</v>
      </c>
      <c r="B5561">
        <v>2</v>
      </c>
      <c r="C5561">
        <v>0</v>
      </c>
      <c r="D5561">
        <v>3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150</v>
      </c>
      <c r="M5561">
        <v>0</v>
      </c>
      <c r="N5561">
        <v>0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90</v>
      </c>
      <c r="AA5561">
        <v>1</v>
      </c>
      <c r="AB5561">
        <v>0</v>
      </c>
      <c r="AC5561">
        <f t="shared" si="775"/>
        <v>-0.88723006747718003</v>
      </c>
      <c r="AD5561">
        <f t="shared" si="776"/>
        <v>0.41179481831666098</v>
      </c>
      <c r="AE5561">
        <f t="shared" si="777"/>
        <v>0.29168177484010055</v>
      </c>
      <c r="AF5561">
        <f t="shared" si="778"/>
        <v>0.14977158357991507</v>
      </c>
      <c r="AG5561">
        <f t="shared" si="779"/>
        <v>0</v>
      </c>
      <c r="AH5561">
        <f t="shared" si="780"/>
        <v>0</v>
      </c>
      <c r="AI5561">
        <f t="shared" si="781"/>
        <v>0</v>
      </c>
      <c r="AJ5561">
        <f t="shared" si="782"/>
        <v>0</v>
      </c>
      <c r="AK5561">
        <f t="shared" si="783"/>
        <v>1</v>
      </c>
    </row>
    <row r="5562" spans="1:37" x14ac:dyDescent="0.35">
      <c r="A5562">
        <v>1</v>
      </c>
      <c r="B5562">
        <v>1</v>
      </c>
      <c r="C5562">
        <v>0</v>
      </c>
      <c r="D5562">
        <v>4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v>165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104.4</v>
      </c>
      <c r="AA5562">
        <v>3</v>
      </c>
      <c r="AB5562">
        <v>0</v>
      </c>
      <c r="AC5562">
        <f t="shared" si="775"/>
        <v>-2.663981557470223</v>
      </c>
      <c r="AD5562">
        <f t="shared" si="776"/>
        <v>6.9670272582310233E-2</v>
      </c>
      <c r="AE5562">
        <f t="shared" si="777"/>
        <v>6.5132475275879148E-2</v>
      </c>
      <c r="AF5562">
        <f t="shared" si="778"/>
        <v>2.9249926408213046E-2</v>
      </c>
      <c r="AG5562">
        <f t="shared" si="779"/>
        <v>0</v>
      </c>
      <c r="AH5562">
        <f t="shared" si="780"/>
        <v>0</v>
      </c>
      <c r="AI5562">
        <f t="shared" si="781"/>
        <v>0</v>
      </c>
      <c r="AJ5562">
        <f t="shared" si="782"/>
        <v>0</v>
      </c>
      <c r="AK5562">
        <f t="shared" si="783"/>
        <v>1</v>
      </c>
    </row>
    <row r="5563" spans="1:37" x14ac:dyDescent="0.35">
      <c r="A5563">
        <v>1</v>
      </c>
      <c r="B5563">
        <v>2</v>
      </c>
      <c r="C5563">
        <v>0</v>
      </c>
      <c r="D5563">
        <v>3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152</v>
      </c>
      <c r="AA5563">
        <v>2</v>
      </c>
      <c r="AB5563">
        <v>0</v>
      </c>
      <c r="AC5563">
        <f t="shared" si="775"/>
        <v>-2.9021822873253789</v>
      </c>
      <c r="AD5563">
        <f t="shared" si="776"/>
        <v>5.4903274506105847E-2</v>
      </c>
      <c r="AE5563">
        <f t="shared" si="777"/>
        <v>5.2045790199874924E-2</v>
      </c>
      <c r="AF5563">
        <f t="shared" si="778"/>
        <v>2.3212640416598894E-2</v>
      </c>
      <c r="AG5563">
        <f t="shared" si="779"/>
        <v>0</v>
      </c>
      <c r="AH5563">
        <f t="shared" si="780"/>
        <v>0</v>
      </c>
      <c r="AI5563">
        <f t="shared" si="781"/>
        <v>0</v>
      </c>
      <c r="AJ5563">
        <f t="shared" si="782"/>
        <v>0</v>
      </c>
      <c r="AK5563">
        <f t="shared" si="783"/>
        <v>1</v>
      </c>
    </row>
    <row r="5564" spans="1:37" x14ac:dyDescent="0.35">
      <c r="A5564">
        <v>1</v>
      </c>
      <c r="B5564">
        <v>2</v>
      </c>
      <c r="C5564">
        <v>0</v>
      </c>
      <c r="D5564">
        <v>4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111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72.25</v>
      </c>
      <c r="AA5564">
        <v>0</v>
      </c>
      <c r="AB5564">
        <v>0</v>
      </c>
      <c r="AC5564">
        <f t="shared" si="775"/>
        <v>-0.54494186862939897</v>
      </c>
      <c r="AD5564">
        <f t="shared" si="776"/>
        <v>0.57987549131717964</v>
      </c>
      <c r="AE5564">
        <f t="shared" si="777"/>
        <v>0.36703872837075513</v>
      </c>
      <c r="AF5564">
        <f t="shared" si="778"/>
        <v>0.19862286191354711</v>
      </c>
      <c r="AG5564">
        <f t="shared" si="779"/>
        <v>0</v>
      </c>
      <c r="AH5564">
        <f t="shared" si="780"/>
        <v>0</v>
      </c>
      <c r="AI5564">
        <f t="shared" si="781"/>
        <v>0</v>
      </c>
      <c r="AJ5564">
        <f t="shared" si="782"/>
        <v>0</v>
      </c>
      <c r="AK5564">
        <f t="shared" si="783"/>
        <v>1</v>
      </c>
    </row>
    <row r="5565" spans="1:37" x14ac:dyDescent="0.35">
      <c r="A5565">
        <v>1</v>
      </c>
      <c r="B5565">
        <v>2</v>
      </c>
      <c r="C5565">
        <v>0</v>
      </c>
      <c r="D5565">
        <v>3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91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85.5</v>
      </c>
      <c r="AA5565">
        <v>0</v>
      </c>
      <c r="AB5565">
        <v>1</v>
      </c>
      <c r="AC5565">
        <f t="shared" si="775"/>
        <v>-0.16266593381605743</v>
      </c>
      <c r="AD5565">
        <f t="shared" si="776"/>
        <v>0.84987505551337439</v>
      </c>
      <c r="AE5565">
        <f t="shared" si="777"/>
        <v>0.45942295020434148</v>
      </c>
      <c r="AF5565">
        <f t="shared" si="778"/>
        <v>0.3377873136726679</v>
      </c>
      <c r="AG5565">
        <f t="shared" si="779"/>
        <v>0</v>
      </c>
      <c r="AH5565">
        <f t="shared" si="780"/>
        <v>0</v>
      </c>
      <c r="AI5565">
        <f t="shared" si="781"/>
        <v>0</v>
      </c>
      <c r="AJ5565">
        <f t="shared" si="782"/>
        <v>1</v>
      </c>
      <c r="AK5565">
        <f t="shared" si="783"/>
        <v>0</v>
      </c>
    </row>
    <row r="5566" spans="1:37" x14ac:dyDescent="0.35">
      <c r="A5566">
        <v>1</v>
      </c>
      <c r="B5566">
        <v>2</v>
      </c>
      <c r="C5566">
        <v>1</v>
      </c>
      <c r="D5566">
        <v>7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101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122</v>
      </c>
      <c r="AA5566">
        <v>2</v>
      </c>
      <c r="AB5566">
        <v>1</v>
      </c>
      <c r="AC5566">
        <f t="shared" si="775"/>
        <v>-2.3633898831176596</v>
      </c>
      <c r="AD5566">
        <f t="shared" si="776"/>
        <v>9.4100691569144065E-2</v>
      </c>
      <c r="AE5566">
        <f t="shared" si="777"/>
        <v>8.6007341275130864E-2</v>
      </c>
      <c r="AF5566">
        <f t="shared" si="778"/>
        <v>1.0654644773703186</v>
      </c>
      <c r="AG5566">
        <f t="shared" si="779"/>
        <v>0</v>
      </c>
      <c r="AH5566">
        <f t="shared" si="780"/>
        <v>0</v>
      </c>
      <c r="AI5566">
        <f t="shared" si="781"/>
        <v>0</v>
      </c>
      <c r="AJ5566">
        <f t="shared" si="782"/>
        <v>1</v>
      </c>
      <c r="AK5566">
        <f t="shared" si="783"/>
        <v>0</v>
      </c>
    </row>
    <row r="5567" spans="1:37" x14ac:dyDescent="0.35">
      <c r="A5567">
        <v>1</v>
      </c>
      <c r="B5567">
        <v>2</v>
      </c>
      <c r="C5567">
        <v>0</v>
      </c>
      <c r="D5567">
        <v>3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  <c r="K5567">
        <v>0</v>
      </c>
      <c r="L5567">
        <v>27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152.66999999999999</v>
      </c>
      <c r="AA5567">
        <v>0</v>
      </c>
      <c r="AB5567">
        <v>1</v>
      </c>
      <c r="AC5567">
        <f t="shared" si="775"/>
        <v>-8.5050769327579712E-2</v>
      </c>
      <c r="AD5567">
        <f t="shared" si="776"/>
        <v>0.91846565333412855</v>
      </c>
      <c r="AE5567">
        <f t="shared" si="777"/>
        <v>0.47875011561344044</v>
      </c>
      <c r="AF5567">
        <f t="shared" si="778"/>
        <v>0.31989110814546567</v>
      </c>
      <c r="AG5567">
        <f t="shared" si="779"/>
        <v>0</v>
      </c>
      <c r="AH5567">
        <f t="shared" si="780"/>
        <v>0</v>
      </c>
      <c r="AI5567">
        <f t="shared" si="781"/>
        <v>0</v>
      </c>
      <c r="AJ5567">
        <f t="shared" si="782"/>
        <v>1</v>
      </c>
      <c r="AK5567">
        <f t="shared" si="783"/>
        <v>0</v>
      </c>
    </row>
    <row r="5568" spans="1:37" x14ac:dyDescent="0.35">
      <c r="A5568">
        <v>1</v>
      </c>
      <c r="B5568">
        <v>1</v>
      </c>
      <c r="C5568">
        <v>0</v>
      </c>
      <c r="D5568">
        <v>3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9</v>
      </c>
      <c r="M5568">
        <v>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85</v>
      </c>
      <c r="AA5568">
        <v>1</v>
      </c>
      <c r="AB5568">
        <v>1</v>
      </c>
      <c r="AC5568">
        <f t="shared" si="775"/>
        <v>-2.0917755337508321</v>
      </c>
      <c r="AD5568">
        <f t="shared" si="776"/>
        <v>0.12346771998102142</v>
      </c>
      <c r="AE5568">
        <f t="shared" si="777"/>
        <v>0.10989876948409977</v>
      </c>
      <c r="AF5568">
        <f t="shared" si="778"/>
        <v>0.959007170263108</v>
      </c>
      <c r="AG5568">
        <f t="shared" si="779"/>
        <v>0</v>
      </c>
      <c r="AH5568">
        <f t="shared" si="780"/>
        <v>0</v>
      </c>
      <c r="AI5568">
        <f t="shared" si="781"/>
        <v>0</v>
      </c>
      <c r="AJ5568">
        <f t="shared" si="782"/>
        <v>1</v>
      </c>
      <c r="AK5568">
        <f t="shared" si="783"/>
        <v>0</v>
      </c>
    </row>
    <row r="5569" spans="1:37" x14ac:dyDescent="0.35">
      <c r="A5569">
        <v>1</v>
      </c>
      <c r="B5569">
        <v>1</v>
      </c>
      <c r="C5569">
        <v>0</v>
      </c>
      <c r="D5569">
        <v>1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129</v>
      </c>
      <c r="AA5569">
        <v>2</v>
      </c>
      <c r="AB5569">
        <v>0</v>
      </c>
      <c r="AC5569">
        <f t="shared" si="775"/>
        <v>-3.5044856850297741</v>
      </c>
      <c r="AD5569">
        <f t="shared" si="776"/>
        <v>3.0062230824176979E-2</v>
      </c>
      <c r="AE5569">
        <f t="shared" si="777"/>
        <v>2.9184868568691704E-2</v>
      </c>
      <c r="AF5569">
        <f t="shared" si="778"/>
        <v>1.2863463236366262E-2</v>
      </c>
      <c r="AG5569">
        <f t="shared" si="779"/>
        <v>0</v>
      </c>
      <c r="AH5569">
        <f t="shared" si="780"/>
        <v>0</v>
      </c>
      <c r="AI5569">
        <f t="shared" si="781"/>
        <v>0</v>
      </c>
      <c r="AJ5569">
        <f t="shared" si="782"/>
        <v>0</v>
      </c>
      <c r="AK5569">
        <f t="shared" si="783"/>
        <v>1</v>
      </c>
    </row>
    <row r="5570" spans="1:37" x14ac:dyDescent="0.35">
      <c r="A5570">
        <v>1</v>
      </c>
      <c r="B5570">
        <v>2</v>
      </c>
      <c r="C5570">
        <v>0</v>
      </c>
      <c r="D5570">
        <v>2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386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115</v>
      </c>
      <c r="AA5570">
        <v>1</v>
      </c>
      <c r="AB5570">
        <v>1</v>
      </c>
      <c r="AC5570">
        <f t="shared" si="775"/>
        <v>2.8040369363689961</v>
      </c>
      <c r="AD5570">
        <f t="shared" si="776"/>
        <v>16.511166942232542</v>
      </c>
      <c r="AE5570">
        <f t="shared" si="777"/>
        <v>0.94289358308907156</v>
      </c>
      <c r="AF5570">
        <f t="shared" si="778"/>
        <v>2.5537319866204389E-2</v>
      </c>
      <c r="AG5570">
        <f t="shared" si="779"/>
        <v>1</v>
      </c>
      <c r="AH5570">
        <f t="shared" si="780"/>
        <v>1</v>
      </c>
      <c r="AI5570">
        <f t="shared" si="781"/>
        <v>0</v>
      </c>
      <c r="AJ5570">
        <f t="shared" si="782"/>
        <v>0</v>
      </c>
      <c r="AK5570">
        <f t="shared" si="783"/>
        <v>0</v>
      </c>
    </row>
    <row r="5571" spans="1:37" x14ac:dyDescent="0.35">
      <c r="A5571">
        <v>1</v>
      </c>
      <c r="B5571">
        <v>2</v>
      </c>
      <c r="C5571">
        <v>0</v>
      </c>
      <c r="D5571">
        <v>2</v>
      </c>
      <c r="E5571">
        <v>0</v>
      </c>
      <c r="F5571">
        <v>0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12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160.19999999999999</v>
      </c>
      <c r="AA5571">
        <v>1</v>
      </c>
      <c r="AB5571">
        <v>0</v>
      </c>
      <c r="AC5571">
        <f t="shared" si="775"/>
        <v>-2.4298375668670289</v>
      </c>
      <c r="AD5571">
        <f t="shared" si="776"/>
        <v>8.805113384237355E-2</v>
      </c>
      <c r="AE5571">
        <f t="shared" si="777"/>
        <v>8.0925547617810359E-2</v>
      </c>
      <c r="AF5571">
        <f t="shared" si="778"/>
        <v>3.6649305861932963E-2</v>
      </c>
      <c r="AG5571">
        <f t="shared" si="779"/>
        <v>0</v>
      </c>
      <c r="AH5571">
        <f t="shared" si="780"/>
        <v>0</v>
      </c>
      <c r="AI5571">
        <f t="shared" si="781"/>
        <v>0</v>
      </c>
      <c r="AJ5571">
        <f t="shared" si="782"/>
        <v>0</v>
      </c>
      <c r="AK5571">
        <f t="shared" si="783"/>
        <v>1</v>
      </c>
    </row>
    <row r="5572" spans="1:37" x14ac:dyDescent="0.35">
      <c r="A5572">
        <v>1</v>
      </c>
      <c r="B5572">
        <v>2</v>
      </c>
      <c r="C5572">
        <v>0</v>
      </c>
      <c r="D5572">
        <v>3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25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85</v>
      </c>
      <c r="AA5572">
        <v>0</v>
      </c>
      <c r="AB5572">
        <v>0</v>
      </c>
      <c r="AC5572">
        <f t="shared" si="775"/>
        <v>-1.5154956917567681</v>
      </c>
      <c r="AD5572">
        <f t="shared" si="776"/>
        <v>0.21969925474257054</v>
      </c>
      <c r="AE5572">
        <f t="shared" si="777"/>
        <v>0.18012575959877933</v>
      </c>
      <c r="AF5572">
        <f t="shared" si="778"/>
        <v>8.6252758455770517E-2</v>
      </c>
      <c r="AG5572">
        <f t="shared" si="779"/>
        <v>0</v>
      </c>
      <c r="AH5572">
        <f t="shared" si="780"/>
        <v>0</v>
      </c>
      <c r="AI5572">
        <f t="shared" si="781"/>
        <v>0</v>
      </c>
      <c r="AJ5572">
        <f t="shared" si="782"/>
        <v>0</v>
      </c>
      <c r="AK5572">
        <f t="shared" si="783"/>
        <v>1</v>
      </c>
    </row>
    <row r="5573" spans="1:37" x14ac:dyDescent="0.35">
      <c r="A5573">
        <v>1</v>
      </c>
      <c r="B5573">
        <v>2</v>
      </c>
      <c r="C5573">
        <v>0</v>
      </c>
      <c r="D5573">
        <v>4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6</v>
      </c>
      <c r="M5573">
        <v>0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133.5</v>
      </c>
      <c r="AA5573">
        <v>1</v>
      </c>
      <c r="AB5573">
        <v>0</v>
      </c>
      <c r="AC5573">
        <f t="shared" si="775"/>
        <v>-1.0436939340003968</v>
      </c>
      <c r="AD5573">
        <f t="shared" si="776"/>
        <v>0.35215145219575578</v>
      </c>
      <c r="AE5573">
        <f t="shared" si="777"/>
        <v>0.26043787596714685</v>
      </c>
      <c r="AF5573">
        <f t="shared" si="778"/>
        <v>0.13102533892003007</v>
      </c>
      <c r="AG5573">
        <f t="shared" si="779"/>
        <v>0</v>
      </c>
      <c r="AH5573">
        <f t="shared" si="780"/>
        <v>0</v>
      </c>
      <c r="AI5573">
        <f t="shared" si="781"/>
        <v>0</v>
      </c>
      <c r="AJ5573">
        <f t="shared" si="782"/>
        <v>0</v>
      </c>
      <c r="AK5573">
        <f t="shared" si="783"/>
        <v>1</v>
      </c>
    </row>
    <row r="5574" spans="1:37" x14ac:dyDescent="0.35">
      <c r="A5574">
        <v>1</v>
      </c>
      <c r="B5574">
        <v>1</v>
      </c>
      <c r="C5574">
        <v>0</v>
      </c>
      <c r="D5574">
        <v>5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269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70</v>
      </c>
      <c r="AA5574">
        <v>1</v>
      </c>
      <c r="AB5574">
        <v>0</v>
      </c>
      <c r="AC5574">
        <f t="shared" si="775"/>
        <v>-0.78743223642540361</v>
      </c>
      <c r="AD5574">
        <f t="shared" si="776"/>
        <v>0.45501165889000206</v>
      </c>
      <c r="AE5574">
        <f t="shared" si="777"/>
        <v>0.31272028379286043</v>
      </c>
      <c r="AF5574">
        <f t="shared" si="778"/>
        <v>0.16286647330220561</v>
      </c>
      <c r="AG5574">
        <f t="shared" si="779"/>
        <v>0</v>
      </c>
      <c r="AH5574">
        <f t="shared" si="780"/>
        <v>0</v>
      </c>
      <c r="AI5574">
        <f t="shared" si="781"/>
        <v>0</v>
      </c>
      <c r="AJ5574">
        <f t="shared" si="782"/>
        <v>0</v>
      </c>
      <c r="AK5574">
        <f t="shared" si="783"/>
        <v>1</v>
      </c>
    </row>
    <row r="5575" spans="1:37" x14ac:dyDescent="0.35">
      <c r="A5575">
        <v>1</v>
      </c>
      <c r="B5575">
        <v>2</v>
      </c>
      <c r="C5575">
        <v>0</v>
      </c>
      <c r="D5575">
        <v>3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24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104</v>
      </c>
      <c r="AA5575">
        <v>1</v>
      </c>
      <c r="AB5575">
        <v>0</v>
      </c>
      <c r="AC5575">
        <f t="shared" si="775"/>
        <v>-3.3588071706212417</v>
      </c>
      <c r="AD5575">
        <f t="shared" si="776"/>
        <v>3.4776716903306429E-2</v>
      </c>
      <c r="AE5575">
        <f t="shared" si="777"/>
        <v>3.3607942984434293E-2</v>
      </c>
      <c r="AF5575">
        <f t="shared" si="778"/>
        <v>1.4846648268148362E-2</v>
      </c>
      <c r="AG5575">
        <f t="shared" si="779"/>
        <v>0</v>
      </c>
      <c r="AH5575">
        <f t="shared" si="780"/>
        <v>0</v>
      </c>
      <c r="AI5575">
        <f t="shared" si="781"/>
        <v>0</v>
      </c>
      <c r="AJ5575">
        <f t="shared" si="782"/>
        <v>0</v>
      </c>
      <c r="AK5575">
        <f t="shared" si="783"/>
        <v>1</v>
      </c>
    </row>
    <row r="5576" spans="1:37" x14ac:dyDescent="0.35">
      <c r="A5576">
        <v>1</v>
      </c>
      <c r="B5576">
        <v>1</v>
      </c>
      <c r="C5576">
        <v>0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28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1</v>
      </c>
      <c r="W5576">
        <v>0</v>
      </c>
      <c r="X5576">
        <v>0</v>
      </c>
      <c r="Y5576">
        <v>0</v>
      </c>
      <c r="Z5576">
        <v>120</v>
      </c>
      <c r="AA5576">
        <v>0</v>
      </c>
      <c r="AB5576">
        <v>0</v>
      </c>
      <c r="AC5576">
        <f t="shared" si="775"/>
        <v>-0.5046036404672587</v>
      </c>
      <c r="AD5576">
        <f t="shared" si="776"/>
        <v>0.60374482802681562</v>
      </c>
      <c r="AE5576">
        <f t="shared" si="777"/>
        <v>0.37645940767873864</v>
      </c>
      <c r="AF5576">
        <f t="shared" si="778"/>
        <v>0.2051352688136715</v>
      </c>
      <c r="AG5576">
        <f t="shared" si="779"/>
        <v>0</v>
      </c>
      <c r="AH5576">
        <f t="shared" si="780"/>
        <v>0</v>
      </c>
      <c r="AI5576">
        <f t="shared" si="781"/>
        <v>0</v>
      </c>
      <c r="AJ5576">
        <f t="shared" si="782"/>
        <v>0</v>
      </c>
      <c r="AK5576">
        <f t="shared" si="783"/>
        <v>1</v>
      </c>
    </row>
    <row r="5577" spans="1:37" x14ac:dyDescent="0.35">
      <c r="A5577">
        <v>1</v>
      </c>
      <c r="B5577">
        <v>1</v>
      </c>
      <c r="C5577">
        <v>0</v>
      </c>
      <c r="D5577">
        <v>3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19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1</v>
      </c>
      <c r="Z5577">
        <v>80</v>
      </c>
      <c r="AA5577">
        <v>0</v>
      </c>
      <c r="AB5577">
        <v>0</v>
      </c>
      <c r="AC5577">
        <f t="shared" si="775"/>
        <v>-4.0240822731381654</v>
      </c>
      <c r="AD5577">
        <f t="shared" si="776"/>
        <v>1.7879825422295315E-2</v>
      </c>
      <c r="AE5577">
        <f t="shared" si="777"/>
        <v>1.7565752828313873E-2</v>
      </c>
      <c r="AF5577">
        <f t="shared" si="778"/>
        <v>7.6965066483043933E-3</v>
      </c>
      <c r="AG5577">
        <f t="shared" si="779"/>
        <v>0</v>
      </c>
      <c r="AH5577">
        <f t="shared" si="780"/>
        <v>0</v>
      </c>
      <c r="AI5577">
        <f t="shared" si="781"/>
        <v>0</v>
      </c>
      <c r="AJ5577">
        <f t="shared" si="782"/>
        <v>0</v>
      </c>
      <c r="AK5577">
        <f t="shared" si="783"/>
        <v>1</v>
      </c>
    </row>
    <row r="5578" spans="1:37" x14ac:dyDescent="0.35">
      <c r="A5578">
        <v>1</v>
      </c>
      <c r="B5578">
        <v>2</v>
      </c>
      <c r="C5578">
        <v>0</v>
      </c>
      <c r="D5578">
        <v>3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42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60</v>
      </c>
      <c r="AA5578">
        <v>0</v>
      </c>
      <c r="AB5578">
        <v>0</v>
      </c>
      <c r="AC5578">
        <f t="shared" si="775"/>
        <v>-3.8682438341596486</v>
      </c>
      <c r="AD5578">
        <f t="shared" si="776"/>
        <v>2.0895032364762995E-2</v>
      </c>
      <c r="AE5578">
        <f t="shared" si="777"/>
        <v>2.0467366087934157E-2</v>
      </c>
      <c r="AF5578">
        <f t="shared" si="778"/>
        <v>8.9810905606765926E-3</v>
      </c>
      <c r="AG5578">
        <f t="shared" si="779"/>
        <v>0</v>
      </c>
      <c r="AH5578">
        <f t="shared" si="780"/>
        <v>0</v>
      </c>
      <c r="AI5578">
        <f t="shared" si="781"/>
        <v>0</v>
      </c>
      <c r="AJ5578">
        <f t="shared" si="782"/>
        <v>0</v>
      </c>
      <c r="AK5578">
        <f t="shared" si="783"/>
        <v>1</v>
      </c>
    </row>
    <row r="5579" spans="1:37" x14ac:dyDescent="0.35">
      <c r="A5579">
        <v>1</v>
      </c>
      <c r="B5579">
        <v>2</v>
      </c>
      <c r="C5579">
        <v>2</v>
      </c>
      <c r="D5579">
        <v>2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1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153</v>
      </c>
      <c r="AA5579">
        <v>1</v>
      </c>
      <c r="AB5579">
        <v>0</v>
      </c>
      <c r="AC5579">
        <f t="shared" si="775"/>
        <v>-2.0016335413379736</v>
      </c>
      <c r="AD5579">
        <f t="shared" si="776"/>
        <v>0.13511438792689004</v>
      </c>
      <c r="AE5579">
        <f t="shared" si="777"/>
        <v>0.1190315173201667</v>
      </c>
      <c r="AF5579">
        <f t="shared" si="778"/>
        <v>5.5039628526743885E-2</v>
      </c>
      <c r="AG5579">
        <f t="shared" si="779"/>
        <v>0</v>
      </c>
      <c r="AH5579">
        <f t="shared" si="780"/>
        <v>0</v>
      </c>
      <c r="AI5579">
        <f t="shared" si="781"/>
        <v>0</v>
      </c>
      <c r="AJ5579">
        <f t="shared" si="782"/>
        <v>0</v>
      </c>
      <c r="AK5579">
        <f t="shared" si="783"/>
        <v>1</v>
      </c>
    </row>
    <row r="5580" spans="1:37" x14ac:dyDescent="0.35">
      <c r="A5580">
        <v>1</v>
      </c>
      <c r="B5580">
        <v>1</v>
      </c>
      <c r="C5580">
        <v>0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14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1</v>
      </c>
      <c r="W5580">
        <v>0</v>
      </c>
      <c r="X5580">
        <v>0</v>
      </c>
      <c r="Y5580">
        <v>0</v>
      </c>
      <c r="Z5580">
        <v>109</v>
      </c>
      <c r="AA5580">
        <v>1</v>
      </c>
      <c r="AB5580">
        <v>0</v>
      </c>
      <c r="AC5580">
        <f t="shared" si="775"/>
        <v>-2.0543301289191951</v>
      </c>
      <c r="AD5580">
        <f t="shared" si="776"/>
        <v>0.12817867000953587</v>
      </c>
      <c r="AE5580">
        <f t="shared" si="777"/>
        <v>0.11361557651896789</v>
      </c>
      <c r="AF5580">
        <f t="shared" si="778"/>
        <v>5.2377884447407527E-2</v>
      </c>
      <c r="AG5580">
        <f t="shared" si="779"/>
        <v>0</v>
      </c>
      <c r="AH5580">
        <f t="shared" si="780"/>
        <v>0</v>
      </c>
      <c r="AI5580">
        <f t="shared" si="781"/>
        <v>0</v>
      </c>
      <c r="AJ5580">
        <f t="shared" si="782"/>
        <v>0</v>
      </c>
      <c r="AK5580">
        <f t="shared" si="783"/>
        <v>1</v>
      </c>
    </row>
    <row r="5581" spans="1:37" x14ac:dyDescent="0.35">
      <c r="A5581">
        <v>1</v>
      </c>
      <c r="B5581">
        <v>2</v>
      </c>
      <c r="C5581">
        <v>0</v>
      </c>
      <c r="D5581">
        <v>3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99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103.5</v>
      </c>
      <c r="AA5581">
        <v>1</v>
      </c>
      <c r="AB5581">
        <v>0</v>
      </c>
      <c r="AC5581">
        <f t="shared" si="775"/>
        <v>-1.005604890820309</v>
      </c>
      <c r="AD5581">
        <f t="shared" si="776"/>
        <v>0.3658232847176659</v>
      </c>
      <c r="AE5581">
        <f t="shared" si="777"/>
        <v>0.26784086112083416</v>
      </c>
      <c r="AF5581">
        <f t="shared" si="778"/>
        <v>0.13539451234943531</v>
      </c>
      <c r="AG5581">
        <f t="shared" si="779"/>
        <v>0</v>
      </c>
      <c r="AH5581">
        <f t="shared" si="780"/>
        <v>0</v>
      </c>
      <c r="AI5581">
        <f t="shared" si="781"/>
        <v>0</v>
      </c>
      <c r="AJ5581">
        <f t="shared" si="782"/>
        <v>0</v>
      </c>
      <c r="AK5581">
        <f t="shared" si="783"/>
        <v>1</v>
      </c>
    </row>
    <row r="5582" spans="1:37" x14ac:dyDescent="0.35">
      <c r="A5582">
        <v>1</v>
      </c>
      <c r="B5582">
        <v>2</v>
      </c>
      <c r="C5582">
        <v>0</v>
      </c>
      <c r="D5582">
        <v>2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  <c r="K5582">
        <v>0</v>
      </c>
      <c r="L5582">
        <v>67</v>
      </c>
      <c r="M5582">
        <v>0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140.4</v>
      </c>
      <c r="AA5582">
        <v>1</v>
      </c>
      <c r="AB5582">
        <v>0</v>
      </c>
      <c r="AC5582">
        <f t="shared" si="775"/>
        <v>-0.9534741583009958</v>
      </c>
      <c r="AD5582">
        <f t="shared" si="776"/>
        <v>0.38539975515579511</v>
      </c>
      <c r="AE5582">
        <f t="shared" si="777"/>
        <v>0.27818667768744842</v>
      </c>
      <c r="AF5582">
        <f t="shared" si="778"/>
        <v>0.14157510654717734</v>
      </c>
      <c r="AG5582">
        <f t="shared" si="779"/>
        <v>0</v>
      </c>
      <c r="AH5582">
        <f t="shared" si="780"/>
        <v>0</v>
      </c>
      <c r="AI5582">
        <f t="shared" si="781"/>
        <v>0</v>
      </c>
      <c r="AJ5582">
        <f t="shared" si="782"/>
        <v>0</v>
      </c>
      <c r="AK5582">
        <f t="shared" si="783"/>
        <v>1</v>
      </c>
    </row>
    <row r="5583" spans="1:37" x14ac:dyDescent="0.35">
      <c r="A5583">
        <v>1</v>
      </c>
      <c r="B5583">
        <v>2</v>
      </c>
      <c r="C5583">
        <v>0</v>
      </c>
      <c r="D5583">
        <v>2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11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81</v>
      </c>
      <c r="AA5583">
        <v>2</v>
      </c>
      <c r="AB5583">
        <v>0</v>
      </c>
      <c r="AC5583">
        <f t="shared" si="775"/>
        <v>-4.0216058656882767</v>
      </c>
      <c r="AD5583">
        <f t="shared" si="776"/>
        <v>1.7924158025311835E-2</v>
      </c>
      <c r="AE5583">
        <f t="shared" si="777"/>
        <v>1.7608539775775842E-2</v>
      </c>
      <c r="AF5583">
        <f t="shared" si="778"/>
        <v>7.7154214407088332E-3</v>
      </c>
      <c r="AG5583">
        <f t="shared" si="779"/>
        <v>0</v>
      </c>
      <c r="AH5583">
        <f t="shared" si="780"/>
        <v>0</v>
      </c>
      <c r="AI5583">
        <f t="shared" si="781"/>
        <v>0</v>
      </c>
      <c r="AJ5583">
        <f t="shared" si="782"/>
        <v>0</v>
      </c>
      <c r="AK5583">
        <f t="shared" si="783"/>
        <v>1</v>
      </c>
    </row>
    <row r="5584" spans="1:37" x14ac:dyDescent="0.35">
      <c r="A5584">
        <v>1</v>
      </c>
      <c r="B5584">
        <v>2</v>
      </c>
      <c r="C5584">
        <v>0</v>
      </c>
      <c r="D5584">
        <v>2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29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85</v>
      </c>
      <c r="AA5584">
        <v>0</v>
      </c>
      <c r="AB5584">
        <v>0</v>
      </c>
      <c r="AC5584">
        <f t="shared" si="775"/>
        <v>-2.7035678355416657</v>
      </c>
      <c r="AD5584">
        <f t="shared" si="776"/>
        <v>6.6966161759169224E-2</v>
      </c>
      <c r="AE5584">
        <f t="shared" si="777"/>
        <v>6.2763154221084402E-2</v>
      </c>
      <c r="AF5584">
        <f t="shared" si="778"/>
        <v>2.8150646233934148E-2</v>
      </c>
      <c r="AG5584">
        <f t="shared" si="779"/>
        <v>0</v>
      </c>
      <c r="AH5584">
        <f t="shared" si="780"/>
        <v>0</v>
      </c>
      <c r="AI5584">
        <f t="shared" si="781"/>
        <v>0</v>
      </c>
      <c r="AJ5584">
        <f t="shared" si="782"/>
        <v>0</v>
      </c>
      <c r="AK5584">
        <f t="shared" si="783"/>
        <v>1</v>
      </c>
    </row>
    <row r="5585" spans="1:37" x14ac:dyDescent="0.35">
      <c r="A5585">
        <v>1</v>
      </c>
      <c r="B5585">
        <v>2</v>
      </c>
      <c r="C5585">
        <v>0</v>
      </c>
      <c r="D5585">
        <v>4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  <c r="K5585">
        <v>0</v>
      </c>
      <c r="L5585">
        <v>12</v>
      </c>
      <c r="M5585">
        <v>0</v>
      </c>
      <c r="N5585">
        <v>0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136</v>
      </c>
      <c r="AA5585">
        <v>0</v>
      </c>
      <c r="AB5585">
        <v>1</v>
      </c>
      <c r="AC5585">
        <f t="shared" ref="AC5585:AC5648" si="784">SUMPRODUCT($A$14:$AA$14,A5585:AA5585)</f>
        <v>-0.5620455950766412</v>
      </c>
      <c r="AD5585">
        <f t="shared" ref="AD5585:AD5648" si="785">EXP(AC5585)</f>
        <v>0.57004179568610847</v>
      </c>
      <c r="AE5585">
        <f t="shared" ref="AE5585:AE5648" si="786">AD5585/(AD5585+1)</f>
        <v>0.36307428073085163</v>
      </c>
      <c r="AF5585">
        <f t="shared" ref="AF5585:AF5648" si="787">-AB5585*LOG(AE5585)-(1-AB5585)*LOG(1-AE5585)</f>
        <v>0.44000451432665166</v>
      </c>
      <c r="AG5585">
        <f t="shared" ref="AG5585:AG5648" si="788">IF(AE5585&gt;$AG$14,1,0)</f>
        <v>0</v>
      </c>
      <c r="AH5585">
        <f t="shared" ref="AH5585:AH5648" si="789">IF(AND(AB5585=1,AG5585=1),1,0)</f>
        <v>0</v>
      </c>
      <c r="AI5585">
        <f t="shared" ref="AI5585:AI5648" si="790">IF(AND(AB5585=0,AG5585=1),1,0)</f>
        <v>0</v>
      </c>
      <c r="AJ5585">
        <f t="shared" ref="AJ5585:AJ5648" si="791">IF(AND(AB5585=1,AG5585=0),1,0)</f>
        <v>1</v>
      </c>
      <c r="AK5585">
        <f t="shared" ref="AK5585:AK5648" si="792">IF(AND(AB5585=0,AG5585=0),1,0)</f>
        <v>0</v>
      </c>
    </row>
    <row r="5586" spans="1:37" x14ac:dyDescent="0.35">
      <c r="A5586">
        <v>1</v>
      </c>
      <c r="B5586">
        <v>3</v>
      </c>
      <c r="C5586">
        <v>0</v>
      </c>
      <c r="D5586">
        <v>2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  <c r="K5586">
        <v>0</v>
      </c>
      <c r="L5586">
        <v>240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1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159.30000000000001</v>
      </c>
      <c r="AA5586">
        <v>0</v>
      </c>
      <c r="AB5586">
        <v>1</v>
      </c>
      <c r="AC5586">
        <f t="shared" si="784"/>
        <v>2.7183425077441745</v>
      </c>
      <c r="AD5586">
        <f t="shared" si="785"/>
        <v>15.155181819178116</v>
      </c>
      <c r="AE5586">
        <f t="shared" si="786"/>
        <v>0.93810035620813115</v>
      </c>
      <c r="AF5586">
        <f t="shared" si="787"/>
        <v>2.7750699130468612E-2</v>
      </c>
      <c r="AG5586">
        <f t="shared" si="788"/>
        <v>1</v>
      </c>
      <c r="AH5586">
        <f t="shared" si="789"/>
        <v>1</v>
      </c>
      <c r="AI5586">
        <f t="shared" si="790"/>
        <v>0</v>
      </c>
      <c r="AJ5586">
        <f t="shared" si="791"/>
        <v>0</v>
      </c>
      <c r="AK5586">
        <f t="shared" si="792"/>
        <v>0</v>
      </c>
    </row>
    <row r="5587" spans="1:37" x14ac:dyDescent="0.35">
      <c r="A5587">
        <v>1</v>
      </c>
      <c r="B5587">
        <v>2</v>
      </c>
      <c r="C5587">
        <v>2</v>
      </c>
      <c r="D5587">
        <v>3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</v>
      </c>
      <c r="L5587">
        <v>111</v>
      </c>
      <c r="M5587">
        <v>0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198.9</v>
      </c>
      <c r="AA5587">
        <v>2</v>
      </c>
      <c r="AB5587">
        <v>0</v>
      </c>
      <c r="AC5587">
        <f t="shared" si="784"/>
        <v>-0.56115161468606978</v>
      </c>
      <c r="AD5587">
        <f t="shared" si="785"/>
        <v>0.57055162973012186</v>
      </c>
      <c r="AE5587">
        <f t="shared" si="786"/>
        <v>0.36328104019615293</v>
      </c>
      <c r="AF5587">
        <f t="shared" si="787"/>
        <v>0.19605221780446022</v>
      </c>
      <c r="AG5587">
        <f t="shared" si="788"/>
        <v>0</v>
      </c>
      <c r="AH5587">
        <f t="shared" si="789"/>
        <v>0</v>
      </c>
      <c r="AI5587">
        <f t="shared" si="790"/>
        <v>0</v>
      </c>
      <c r="AJ5587">
        <f t="shared" si="791"/>
        <v>0</v>
      </c>
      <c r="AK5587">
        <f t="shared" si="792"/>
        <v>1</v>
      </c>
    </row>
    <row r="5588" spans="1:37" x14ac:dyDescent="0.35">
      <c r="A5588">
        <v>1</v>
      </c>
      <c r="B5588">
        <v>2</v>
      </c>
      <c r="C5588">
        <v>0</v>
      </c>
      <c r="D5588">
        <v>3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67.58</v>
      </c>
      <c r="AA5588">
        <v>2</v>
      </c>
      <c r="AB5588">
        <v>0</v>
      </c>
      <c r="AC5588">
        <f t="shared" si="784"/>
        <v>-5.6141933916421856</v>
      </c>
      <c r="AD5588">
        <f t="shared" si="785"/>
        <v>3.6457492042364522E-3</v>
      </c>
      <c r="AE5588">
        <f t="shared" si="786"/>
        <v>3.6325059983834613E-3</v>
      </c>
      <c r="AF5588">
        <f t="shared" si="787"/>
        <v>1.580449547822502E-3</v>
      </c>
      <c r="AG5588">
        <f t="shared" si="788"/>
        <v>0</v>
      </c>
      <c r="AH5588">
        <f t="shared" si="789"/>
        <v>0</v>
      </c>
      <c r="AI5588">
        <f t="shared" si="790"/>
        <v>0</v>
      </c>
      <c r="AJ5588">
        <f t="shared" si="791"/>
        <v>0</v>
      </c>
      <c r="AK5588">
        <f t="shared" si="792"/>
        <v>1</v>
      </c>
    </row>
    <row r="5589" spans="1:37" x14ac:dyDescent="0.35">
      <c r="A5589">
        <v>1</v>
      </c>
      <c r="B5589">
        <v>2</v>
      </c>
      <c r="C5589">
        <v>0</v>
      </c>
      <c r="D5589">
        <v>4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56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68.64</v>
      </c>
      <c r="AA5589">
        <v>0</v>
      </c>
      <c r="AB5589">
        <v>1</v>
      </c>
      <c r="AC5589">
        <f t="shared" si="784"/>
        <v>-0.71358348190757925</v>
      </c>
      <c r="AD5589">
        <f t="shared" si="785"/>
        <v>0.48988555229291486</v>
      </c>
      <c r="AE5589">
        <f t="shared" si="786"/>
        <v>0.32880750574363732</v>
      </c>
      <c r="AF5589">
        <f t="shared" si="787"/>
        <v>0.48305827730644252</v>
      </c>
      <c r="AG5589">
        <f t="shared" si="788"/>
        <v>0</v>
      </c>
      <c r="AH5589">
        <f t="shared" si="789"/>
        <v>0</v>
      </c>
      <c r="AI5589">
        <f t="shared" si="790"/>
        <v>0</v>
      </c>
      <c r="AJ5589">
        <f t="shared" si="791"/>
        <v>1</v>
      </c>
      <c r="AK5589">
        <f t="shared" si="792"/>
        <v>0</v>
      </c>
    </row>
    <row r="5590" spans="1:37" x14ac:dyDescent="0.35">
      <c r="A5590">
        <v>1</v>
      </c>
      <c r="B5590">
        <v>2</v>
      </c>
      <c r="C5590">
        <v>0</v>
      </c>
      <c r="D5590">
        <v>2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74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1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109</v>
      </c>
      <c r="AA5590">
        <v>0</v>
      </c>
      <c r="AB5590">
        <v>0</v>
      </c>
      <c r="AC5590">
        <f t="shared" si="784"/>
        <v>-0.74317274919324916</v>
      </c>
      <c r="AD5590">
        <f t="shared" si="785"/>
        <v>0.47560255158765197</v>
      </c>
      <c r="AE5590">
        <f t="shared" si="786"/>
        <v>0.3223107408400282</v>
      </c>
      <c r="AF5590">
        <f t="shared" si="787"/>
        <v>0.16896939753028717</v>
      </c>
      <c r="AG5590">
        <f t="shared" si="788"/>
        <v>0</v>
      </c>
      <c r="AH5590">
        <f t="shared" si="789"/>
        <v>0</v>
      </c>
      <c r="AI5590">
        <f t="shared" si="790"/>
        <v>0</v>
      </c>
      <c r="AJ5590">
        <f t="shared" si="791"/>
        <v>0</v>
      </c>
      <c r="AK5590">
        <f t="shared" si="792"/>
        <v>1</v>
      </c>
    </row>
    <row r="5591" spans="1:37" x14ac:dyDescent="0.35">
      <c r="A5591">
        <v>1</v>
      </c>
      <c r="B5591">
        <v>2</v>
      </c>
      <c r="C5591">
        <v>0</v>
      </c>
      <c r="D5591">
        <v>2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66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72.25</v>
      </c>
      <c r="AA5591">
        <v>0</v>
      </c>
      <c r="AB5591">
        <v>0</v>
      </c>
      <c r="AC5591">
        <f t="shared" si="784"/>
        <v>-1.2495207568188091</v>
      </c>
      <c r="AD5591">
        <f t="shared" si="785"/>
        <v>0.28664213523707555</v>
      </c>
      <c r="AE5591">
        <f t="shared" si="786"/>
        <v>0.22278310913878094</v>
      </c>
      <c r="AF5591">
        <f t="shared" si="787"/>
        <v>0.10945776966758329</v>
      </c>
      <c r="AG5591">
        <f t="shared" si="788"/>
        <v>0</v>
      </c>
      <c r="AH5591">
        <f t="shared" si="789"/>
        <v>0</v>
      </c>
      <c r="AI5591">
        <f t="shared" si="790"/>
        <v>0</v>
      </c>
      <c r="AJ5591">
        <f t="shared" si="791"/>
        <v>0</v>
      </c>
      <c r="AK5591">
        <f t="shared" si="792"/>
        <v>1</v>
      </c>
    </row>
    <row r="5592" spans="1:37" x14ac:dyDescent="0.35">
      <c r="A5592">
        <v>1</v>
      </c>
      <c r="B5592">
        <v>2</v>
      </c>
      <c r="C5592">
        <v>0</v>
      </c>
      <c r="D5592">
        <v>1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  <c r="K5592">
        <v>0</v>
      </c>
      <c r="L5592">
        <v>11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1</v>
      </c>
      <c r="W5592">
        <v>0</v>
      </c>
      <c r="X5592">
        <v>0</v>
      </c>
      <c r="Y5592">
        <v>0</v>
      </c>
      <c r="Z5592">
        <v>140</v>
      </c>
      <c r="AA5592">
        <v>1</v>
      </c>
      <c r="AB5592">
        <v>1</v>
      </c>
      <c r="AC5592">
        <f t="shared" si="784"/>
        <v>-1.301171032613154</v>
      </c>
      <c r="AD5592">
        <f t="shared" si="785"/>
        <v>0.27221283620712095</v>
      </c>
      <c r="AE5592">
        <f t="shared" si="786"/>
        <v>0.21396800005467298</v>
      </c>
      <c r="AF5592">
        <f t="shared" si="787"/>
        <v>0.6696511726266805</v>
      </c>
      <c r="AG5592">
        <f t="shared" si="788"/>
        <v>0</v>
      </c>
      <c r="AH5592">
        <f t="shared" si="789"/>
        <v>0</v>
      </c>
      <c r="AI5592">
        <f t="shared" si="790"/>
        <v>0</v>
      </c>
      <c r="AJ5592">
        <f t="shared" si="791"/>
        <v>1</v>
      </c>
      <c r="AK5592">
        <f t="shared" si="792"/>
        <v>0</v>
      </c>
    </row>
    <row r="5593" spans="1:37" x14ac:dyDescent="0.35">
      <c r="A5593">
        <v>1</v>
      </c>
      <c r="B5593">
        <v>2</v>
      </c>
      <c r="C5593">
        <v>0</v>
      </c>
      <c r="D5593">
        <v>3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6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88.51</v>
      </c>
      <c r="AA5593">
        <v>1</v>
      </c>
      <c r="AB5593">
        <v>0</v>
      </c>
      <c r="AC5593">
        <f t="shared" si="784"/>
        <v>-2.3533380374524606</v>
      </c>
      <c r="AD5593">
        <f t="shared" si="785"/>
        <v>9.5051347114723433E-2</v>
      </c>
      <c r="AE5593">
        <f t="shared" si="786"/>
        <v>8.680081291636943E-2</v>
      </c>
      <c r="AF5593">
        <f t="shared" si="787"/>
        <v>3.9434483784135492E-2</v>
      </c>
      <c r="AG5593">
        <f t="shared" si="788"/>
        <v>0</v>
      </c>
      <c r="AH5593">
        <f t="shared" si="789"/>
        <v>0</v>
      </c>
      <c r="AI5593">
        <f t="shared" si="790"/>
        <v>0</v>
      </c>
      <c r="AJ5593">
        <f t="shared" si="791"/>
        <v>0</v>
      </c>
      <c r="AK5593">
        <f t="shared" si="792"/>
        <v>1</v>
      </c>
    </row>
    <row r="5594" spans="1:37" x14ac:dyDescent="0.35">
      <c r="A5594">
        <v>1</v>
      </c>
      <c r="B5594">
        <v>2</v>
      </c>
      <c r="C5594">
        <v>0</v>
      </c>
      <c r="D5594">
        <v>5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  <c r="K5594">
        <v>0</v>
      </c>
      <c r="L5594">
        <v>51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90.2</v>
      </c>
      <c r="AA5594">
        <v>1</v>
      </c>
      <c r="AB5594">
        <v>0</v>
      </c>
      <c r="AC5594">
        <f t="shared" si="784"/>
        <v>-1.9284052708882653</v>
      </c>
      <c r="AD5594">
        <f t="shared" si="785"/>
        <v>0.14537985520702676</v>
      </c>
      <c r="AE5594">
        <f t="shared" si="786"/>
        <v>0.12692719759834561</v>
      </c>
      <c r="AF5594">
        <f t="shared" si="787"/>
        <v>5.8949540529219739E-2</v>
      </c>
      <c r="AG5594">
        <f t="shared" si="788"/>
        <v>0</v>
      </c>
      <c r="AH5594">
        <f t="shared" si="789"/>
        <v>0</v>
      </c>
      <c r="AI5594">
        <f t="shared" si="790"/>
        <v>0</v>
      </c>
      <c r="AJ5594">
        <f t="shared" si="791"/>
        <v>0</v>
      </c>
      <c r="AK5594">
        <f t="shared" si="792"/>
        <v>1</v>
      </c>
    </row>
    <row r="5595" spans="1:37" x14ac:dyDescent="0.35">
      <c r="A5595">
        <v>1</v>
      </c>
      <c r="B5595">
        <v>1</v>
      </c>
      <c r="C5595">
        <v>0</v>
      </c>
      <c r="D5595">
        <v>2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103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115</v>
      </c>
      <c r="AA5595">
        <v>0</v>
      </c>
      <c r="AB5595">
        <v>1</v>
      </c>
      <c r="AC5595">
        <f t="shared" si="784"/>
        <v>0.40079214646310746</v>
      </c>
      <c r="AD5595">
        <f t="shared" si="785"/>
        <v>1.4930069094797269</v>
      </c>
      <c r="AE5595">
        <f t="shared" si="786"/>
        <v>0.59887796692521278</v>
      </c>
      <c r="AF5595">
        <f t="shared" si="787"/>
        <v>0.22266166457286085</v>
      </c>
      <c r="AG5595">
        <f t="shared" si="788"/>
        <v>1</v>
      </c>
      <c r="AH5595">
        <f t="shared" si="789"/>
        <v>1</v>
      </c>
      <c r="AI5595">
        <f t="shared" si="790"/>
        <v>0</v>
      </c>
      <c r="AJ5595">
        <f t="shared" si="791"/>
        <v>0</v>
      </c>
      <c r="AK5595">
        <f t="shared" si="792"/>
        <v>0</v>
      </c>
    </row>
    <row r="5596" spans="1:37" x14ac:dyDescent="0.35">
      <c r="A5596">
        <v>1</v>
      </c>
      <c r="B5596">
        <v>2</v>
      </c>
      <c r="C5596">
        <v>0</v>
      </c>
      <c r="D5596">
        <v>5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151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91.48</v>
      </c>
      <c r="AA5596">
        <v>2</v>
      </c>
      <c r="AB5596">
        <v>0</v>
      </c>
      <c r="AC5596">
        <f t="shared" si="784"/>
        <v>-1.7034717590276163</v>
      </c>
      <c r="AD5596">
        <f t="shared" si="785"/>
        <v>0.18205039055830585</v>
      </c>
      <c r="AE5596">
        <f t="shared" si="786"/>
        <v>0.15401237714774565</v>
      </c>
      <c r="AF5596">
        <f t="shared" si="787"/>
        <v>7.2635990821838234E-2</v>
      </c>
      <c r="AG5596">
        <f t="shared" si="788"/>
        <v>0</v>
      </c>
      <c r="AH5596">
        <f t="shared" si="789"/>
        <v>0</v>
      </c>
      <c r="AI5596">
        <f t="shared" si="790"/>
        <v>0</v>
      </c>
      <c r="AJ5596">
        <f t="shared" si="791"/>
        <v>0</v>
      </c>
      <c r="AK5596">
        <f t="shared" si="792"/>
        <v>1</v>
      </c>
    </row>
    <row r="5597" spans="1:37" x14ac:dyDescent="0.35">
      <c r="A5597">
        <v>1</v>
      </c>
      <c r="B5597">
        <v>2</v>
      </c>
      <c r="C5597">
        <v>0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1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f t="shared" si="784"/>
        <v>-4.2873019852307568</v>
      </c>
      <c r="AD5597">
        <f t="shared" si="785"/>
        <v>1.3741951314138424E-2</v>
      </c>
      <c r="AE5597">
        <f t="shared" si="786"/>
        <v>1.3555669957551227E-2</v>
      </c>
      <c r="AF5597">
        <f t="shared" si="787"/>
        <v>5.9274191168867899E-3</v>
      </c>
      <c r="AG5597">
        <f t="shared" si="788"/>
        <v>0</v>
      </c>
      <c r="AH5597">
        <f t="shared" si="789"/>
        <v>0</v>
      </c>
      <c r="AI5597">
        <f t="shared" si="790"/>
        <v>0</v>
      </c>
      <c r="AJ5597">
        <f t="shared" si="791"/>
        <v>0</v>
      </c>
      <c r="AK5597">
        <f t="shared" si="792"/>
        <v>1</v>
      </c>
    </row>
    <row r="5598" spans="1:37" x14ac:dyDescent="0.35">
      <c r="A5598">
        <v>1</v>
      </c>
      <c r="B5598">
        <v>2</v>
      </c>
      <c r="C5598">
        <v>0</v>
      </c>
      <c r="D5598">
        <v>6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  <c r="K5598">
        <v>0</v>
      </c>
      <c r="L5598">
        <v>87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132.30000000000001</v>
      </c>
      <c r="AA5598">
        <v>0</v>
      </c>
      <c r="AB5598">
        <v>1</v>
      </c>
      <c r="AC5598">
        <f t="shared" si="784"/>
        <v>0.61557316951148788</v>
      </c>
      <c r="AD5598">
        <f t="shared" si="785"/>
        <v>1.8507170702136075</v>
      </c>
      <c r="AE5598">
        <f t="shared" si="786"/>
        <v>0.6492110667702744</v>
      </c>
      <c r="AF5598">
        <f t="shared" si="787"/>
        <v>0.187614085585951</v>
      </c>
      <c r="AG5598">
        <f t="shared" si="788"/>
        <v>1</v>
      </c>
      <c r="AH5598">
        <f t="shared" si="789"/>
        <v>1</v>
      </c>
      <c r="AI5598">
        <f t="shared" si="790"/>
        <v>0</v>
      </c>
      <c r="AJ5598">
        <f t="shared" si="791"/>
        <v>0</v>
      </c>
      <c r="AK5598">
        <f t="shared" si="792"/>
        <v>0</v>
      </c>
    </row>
    <row r="5599" spans="1:37" x14ac:dyDescent="0.35">
      <c r="A5599">
        <v>1</v>
      </c>
      <c r="B5599">
        <v>2</v>
      </c>
      <c r="C5599">
        <v>0</v>
      </c>
      <c r="D5599">
        <v>1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69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68.72</v>
      </c>
      <c r="AA5599">
        <v>1</v>
      </c>
      <c r="AB5599">
        <v>0</v>
      </c>
      <c r="AC5599">
        <f t="shared" si="784"/>
        <v>-2.601938702927908</v>
      </c>
      <c r="AD5599">
        <f t="shared" si="785"/>
        <v>7.4129723301810987E-2</v>
      </c>
      <c r="AE5599">
        <f t="shared" si="786"/>
        <v>6.9013752895637798E-2</v>
      </c>
      <c r="AF5599">
        <f t="shared" si="787"/>
        <v>3.1056734540463832E-2</v>
      </c>
      <c r="AG5599">
        <f t="shared" si="788"/>
        <v>0</v>
      </c>
      <c r="AH5599">
        <f t="shared" si="789"/>
        <v>0</v>
      </c>
      <c r="AI5599">
        <f t="shared" si="790"/>
        <v>0</v>
      </c>
      <c r="AJ5599">
        <f t="shared" si="791"/>
        <v>0</v>
      </c>
      <c r="AK5599">
        <f t="shared" si="792"/>
        <v>1</v>
      </c>
    </row>
    <row r="5600" spans="1:37" x14ac:dyDescent="0.35">
      <c r="A5600">
        <v>1</v>
      </c>
      <c r="B5600">
        <v>1</v>
      </c>
      <c r="C5600">
        <v>0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15</v>
      </c>
      <c r="M5600">
        <v>1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81</v>
      </c>
      <c r="AA5600">
        <v>0</v>
      </c>
      <c r="AB5600">
        <v>0</v>
      </c>
      <c r="AC5600">
        <f t="shared" si="784"/>
        <v>-1.1855013652072548</v>
      </c>
      <c r="AD5600">
        <f t="shared" si="785"/>
        <v>0.30559292742289962</v>
      </c>
      <c r="AE5600">
        <f t="shared" si="786"/>
        <v>0.23406447829501287</v>
      </c>
      <c r="AF5600">
        <f t="shared" si="787"/>
        <v>0.11580778878300352</v>
      </c>
      <c r="AG5600">
        <f t="shared" si="788"/>
        <v>0</v>
      </c>
      <c r="AH5600">
        <f t="shared" si="789"/>
        <v>0</v>
      </c>
      <c r="AI5600">
        <f t="shared" si="790"/>
        <v>0</v>
      </c>
      <c r="AJ5600">
        <f t="shared" si="791"/>
        <v>0</v>
      </c>
      <c r="AK5600">
        <f t="shared" si="792"/>
        <v>1</v>
      </c>
    </row>
    <row r="5601" spans="1:37" x14ac:dyDescent="0.35">
      <c r="A5601">
        <v>1</v>
      </c>
      <c r="B5601">
        <v>1</v>
      </c>
      <c r="C5601">
        <v>0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4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82</v>
      </c>
      <c r="AA5601">
        <v>0</v>
      </c>
      <c r="AB5601">
        <v>0</v>
      </c>
      <c r="AC5601">
        <f t="shared" si="784"/>
        <v>-4.2456839095974326</v>
      </c>
      <c r="AD5601">
        <f t="shared" si="785"/>
        <v>1.4325932685041117E-2</v>
      </c>
      <c r="AE5601">
        <f t="shared" si="786"/>
        <v>1.4123598957111027E-2</v>
      </c>
      <c r="AF5601">
        <f t="shared" si="787"/>
        <v>6.1775289834528502E-3</v>
      </c>
      <c r="AG5601">
        <f t="shared" si="788"/>
        <v>0</v>
      </c>
      <c r="AH5601">
        <f t="shared" si="789"/>
        <v>0</v>
      </c>
      <c r="AI5601">
        <f t="shared" si="790"/>
        <v>0</v>
      </c>
      <c r="AJ5601">
        <f t="shared" si="791"/>
        <v>0</v>
      </c>
      <c r="AK5601">
        <f t="shared" si="792"/>
        <v>1</v>
      </c>
    </row>
    <row r="5602" spans="1:37" x14ac:dyDescent="0.35">
      <c r="A5602">
        <v>1</v>
      </c>
      <c r="B5602">
        <v>1</v>
      </c>
      <c r="C5602">
        <v>0</v>
      </c>
      <c r="D5602">
        <v>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88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90.6</v>
      </c>
      <c r="AA5602">
        <v>0</v>
      </c>
      <c r="AB5602">
        <v>0</v>
      </c>
      <c r="AC5602">
        <f t="shared" si="784"/>
        <v>-0.8024748264848709</v>
      </c>
      <c r="AD5602">
        <f t="shared" si="785"/>
        <v>0.44821832777938225</v>
      </c>
      <c r="AE5602">
        <f t="shared" si="786"/>
        <v>0.30949637853752021</v>
      </c>
      <c r="AF5602">
        <f t="shared" si="787"/>
        <v>0.16083403934885893</v>
      </c>
      <c r="AG5602">
        <f t="shared" si="788"/>
        <v>0</v>
      </c>
      <c r="AH5602">
        <f t="shared" si="789"/>
        <v>0</v>
      </c>
      <c r="AI5602">
        <f t="shared" si="790"/>
        <v>0</v>
      </c>
      <c r="AJ5602">
        <f t="shared" si="791"/>
        <v>0</v>
      </c>
      <c r="AK5602">
        <f t="shared" si="792"/>
        <v>1</v>
      </c>
    </row>
    <row r="5603" spans="1:37" x14ac:dyDescent="0.35">
      <c r="A5603">
        <v>1</v>
      </c>
      <c r="B5603">
        <v>1</v>
      </c>
      <c r="C5603">
        <v>0</v>
      </c>
      <c r="D5603">
        <v>3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1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1</v>
      </c>
      <c r="Y5603">
        <v>0</v>
      </c>
      <c r="Z5603">
        <v>65</v>
      </c>
      <c r="AA5603">
        <v>1</v>
      </c>
      <c r="AB5603">
        <v>0</v>
      </c>
      <c r="AC5603">
        <f t="shared" si="784"/>
        <v>-5.5430843997984214</v>
      </c>
      <c r="AD5603">
        <f t="shared" si="785"/>
        <v>3.9144345180788043E-3</v>
      </c>
      <c r="AE5603">
        <f t="shared" si="786"/>
        <v>3.8991714666976548E-3</v>
      </c>
      <c r="AF5603">
        <f t="shared" si="787"/>
        <v>1.6966986653463424E-3</v>
      </c>
      <c r="AG5603">
        <f t="shared" si="788"/>
        <v>0</v>
      </c>
      <c r="AH5603">
        <f t="shared" si="789"/>
        <v>0</v>
      </c>
      <c r="AI5603">
        <f t="shared" si="790"/>
        <v>0</v>
      </c>
      <c r="AJ5603">
        <f t="shared" si="791"/>
        <v>0</v>
      </c>
      <c r="AK5603">
        <f t="shared" si="792"/>
        <v>1</v>
      </c>
    </row>
    <row r="5604" spans="1:37" x14ac:dyDescent="0.35">
      <c r="A5604">
        <v>1</v>
      </c>
      <c r="B5604">
        <v>2</v>
      </c>
      <c r="C5604">
        <v>2</v>
      </c>
      <c r="D5604">
        <v>2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</v>
      </c>
      <c r="K5604">
        <v>0</v>
      </c>
      <c r="L5604">
        <v>27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231</v>
      </c>
      <c r="AA5604">
        <v>0</v>
      </c>
      <c r="AB5604">
        <v>1</v>
      </c>
      <c r="AC5604">
        <f t="shared" si="784"/>
        <v>1.3406935399476656</v>
      </c>
      <c r="AD5604">
        <f t="shared" si="785"/>
        <v>3.8216930832870433</v>
      </c>
      <c r="AE5604">
        <f t="shared" si="786"/>
        <v>0.79260397069523136</v>
      </c>
      <c r="AF5604">
        <f t="shared" si="787"/>
        <v>0.10094375631837116</v>
      </c>
      <c r="AG5604">
        <f t="shared" si="788"/>
        <v>1</v>
      </c>
      <c r="AH5604">
        <f t="shared" si="789"/>
        <v>1</v>
      </c>
      <c r="AI5604">
        <f t="shared" si="790"/>
        <v>0</v>
      </c>
      <c r="AJ5604">
        <f t="shared" si="791"/>
        <v>0</v>
      </c>
      <c r="AK5604">
        <f t="shared" si="792"/>
        <v>0</v>
      </c>
    </row>
    <row r="5605" spans="1:37" x14ac:dyDescent="0.35">
      <c r="A5605">
        <v>1</v>
      </c>
      <c r="B5605">
        <v>2</v>
      </c>
      <c r="C5605">
        <v>0</v>
      </c>
      <c r="D5605">
        <v>3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24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50</v>
      </c>
      <c r="AA5605">
        <v>0</v>
      </c>
      <c r="AB5605">
        <v>0</v>
      </c>
      <c r="AC5605">
        <f t="shared" si="784"/>
        <v>-3.4577412139207393</v>
      </c>
      <c r="AD5605">
        <f t="shared" si="785"/>
        <v>3.1500835366815617E-2</v>
      </c>
      <c r="AE5605">
        <f t="shared" si="786"/>
        <v>3.0538836505753772E-2</v>
      </c>
      <c r="AF5605">
        <f t="shared" si="787"/>
        <v>1.3469584025167911E-2</v>
      </c>
      <c r="AG5605">
        <f t="shared" si="788"/>
        <v>0</v>
      </c>
      <c r="AH5605">
        <f t="shared" si="789"/>
        <v>0</v>
      </c>
      <c r="AI5605">
        <f t="shared" si="790"/>
        <v>0</v>
      </c>
      <c r="AJ5605">
        <f t="shared" si="791"/>
        <v>0</v>
      </c>
      <c r="AK5605">
        <f t="shared" si="792"/>
        <v>1</v>
      </c>
    </row>
    <row r="5606" spans="1:37" x14ac:dyDescent="0.35">
      <c r="A5606">
        <v>1</v>
      </c>
      <c r="B5606">
        <v>2</v>
      </c>
      <c r="C5606">
        <v>0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67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125.1</v>
      </c>
      <c r="AA5606">
        <v>1</v>
      </c>
      <c r="AB5606">
        <v>0</v>
      </c>
      <c r="AC5606">
        <f t="shared" si="784"/>
        <v>-1.2623596127630625</v>
      </c>
      <c r="AD5606">
        <f t="shared" si="785"/>
        <v>0.2829855018783447</v>
      </c>
      <c r="AE5606">
        <f t="shared" si="786"/>
        <v>0.22056796547119359</v>
      </c>
      <c r="AF5606">
        <f t="shared" si="787"/>
        <v>0.10822174874452428</v>
      </c>
      <c r="AG5606">
        <f t="shared" si="788"/>
        <v>0</v>
      </c>
      <c r="AH5606">
        <f t="shared" si="789"/>
        <v>0</v>
      </c>
      <c r="AI5606">
        <f t="shared" si="790"/>
        <v>0</v>
      </c>
      <c r="AJ5606">
        <f t="shared" si="791"/>
        <v>0</v>
      </c>
      <c r="AK5606">
        <f t="shared" si="792"/>
        <v>1</v>
      </c>
    </row>
    <row r="5607" spans="1:37" x14ac:dyDescent="0.35">
      <c r="A5607">
        <v>1</v>
      </c>
      <c r="B5607">
        <v>2</v>
      </c>
      <c r="C5607">
        <v>0</v>
      </c>
      <c r="D5607">
        <v>2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17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124</v>
      </c>
      <c r="AA5607">
        <v>1</v>
      </c>
      <c r="AB5607">
        <v>0</v>
      </c>
      <c r="AC5607">
        <f t="shared" si="784"/>
        <v>-2.2876036987287542</v>
      </c>
      <c r="AD5607">
        <f t="shared" si="785"/>
        <v>0.1015094177867041</v>
      </c>
      <c r="AE5607">
        <f t="shared" si="786"/>
        <v>9.2154834218912088E-2</v>
      </c>
      <c r="AF5607">
        <f t="shared" si="787"/>
        <v>4.1988214673633791E-2</v>
      </c>
      <c r="AG5607">
        <f t="shared" si="788"/>
        <v>0</v>
      </c>
      <c r="AH5607">
        <f t="shared" si="789"/>
        <v>0</v>
      </c>
      <c r="AI5607">
        <f t="shared" si="790"/>
        <v>0</v>
      </c>
      <c r="AJ5607">
        <f t="shared" si="791"/>
        <v>0</v>
      </c>
      <c r="AK5607">
        <f t="shared" si="792"/>
        <v>1</v>
      </c>
    </row>
    <row r="5608" spans="1:37" x14ac:dyDescent="0.35">
      <c r="A5608">
        <v>1</v>
      </c>
      <c r="B5608">
        <v>1</v>
      </c>
      <c r="C5608">
        <v>0</v>
      </c>
      <c r="D5608">
        <v>1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0</v>
      </c>
      <c r="K5608">
        <v>0</v>
      </c>
      <c r="L5608">
        <v>4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110</v>
      </c>
      <c r="AA5608">
        <v>0</v>
      </c>
      <c r="AB5608">
        <v>0</v>
      </c>
      <c r="AC5608">
        <f t="shared" si="784"/>
        <v>-4.0938838029534654</v>
      </c>
      <c r="AD5608">
        <f t="shared" si="785"/>
        <v>1.6674347757241536E-2</v>
      </c>
      <c r="AE5608">
        <f t="shared" si="786"/>
        <v>1.6400873882600395E-2</v>
      </c>
      <c r="AF5608">
        <f t="shared" si="787"/>
        <v>7.1818657838285506E-3</v>
      </c>
      <c r="AG5608">
        <f t="shared" si="788"/>
        <v>0</v>
      </c>
      <c r="AH5608">
        <f t="shared" si="789"/>
        <v>0</v>
      </c>
      <c r="AI5608">
        <f t="shared" si="790"/>
        <v>0</v>
      </c>
      <c r="AJ5608">
        <f t="shared" si="791"/>
        <v>0</v>
      </c>
      <c r="AK5608">
        <f t="shared" si="792"/>
        <v>1</v>
      </c>
    </row>
    <row r="5609" spans="1:37" x14ac:dyDescent="0.35">
      <c r="A5609">
        <v>1</v>
      </c>
      <c r="B5609">
        <v>2</v>
      </c>
      <c r="C5609">
        <v>0</v>
      </c>
      <c r="D5609">
        <v>1</v>
      </c>
      <c r="E5609">
        <v>1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100</v>
      </c>
      <c r="AA5609">
        <v>0</v>
      </c>
      <c r="AB5609">
        <v>0</v>
      </c>
      <c r="AC5609">
        <f t="shared" si="784"/>
        <v>-5.1807541174912943</v>
      </c>
      <c r="AD5609">
        <f t="shared" si="785"/>
        <v>5.6237638362281106E-3</v>
      </c>
      <c r="AE5609">
        <f t="shared" si="786"/>
        <v>5.5923139830891802E-3</v>
      </c>
      <c r="AF5609">
        <f t="shared" si="787"/>
        <v>2.4355275866126853E-3</v>
      </c>
      <c r="AG5609">
        <f t="shared" si="788"/>
        <v>0</v>
      </c>
      <c r="AH5609">
        <f t="shared" si="789"/>
        <v>0</v>
      </c>
      <c r="AI5609">
        <f t="shared" si="790"/>
        <v>0</v>
      </c>
      <c r="AJ5609">
        <f t="shared" si="791"/>
        <v>0</v>
      </c>
      <c r="AK5609">
        <f t="shared" si="792"/>
        <v>1</v>
      </c>
    </row>
    <row r="5610" spans="1:37" x14ac:dyDescent="0.35">
      <c r="A5610">
        <v>1</v>
      </c>
      <c r="B5610">
        <v>2</v>
      </c>
      <c r="C5610">
        <v>1</v>
      </c>
      <c r="D5610">
        <v>4</v>
      </c>
      <c r="E5610">
        <v>1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186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106.25</v>
      </c>
      <c r="AA5610">
        <v>1</v>
      </c>
      <c r="AB5610">
        <v>1</v>
      </c>
      <c r="AC5610">
        <f t="shared" si="784"/>
        <v>-0.9751088495072695</v>
      </c>
      <c r="AD5610">
        <f t="shared" si="785"/>
        <v>0.37715129859577273</v>
      </c>
      <c r="AE5610">
        <f t="shared" si="786"/>
        <v>0.27386337215114936</v>
      </c>
      <c r="AF5610">
        <f t="shared" si="787"/>
        <v>0.56246604856513782</v>
      </c>
      <c r="AG5610">
        <f t="shared" si="788"/>
        <v>0</v>
      </c>
      <c r="AH5610">
        <f t="shared" si="789"/>
        <v>0</v>
      </c>
      <c r="AI5610">
        <f t="shared" si="790"/>
        <v>0</v>
      </c>
      <c r="AJ5610">
        <f t="shared" si="791"/>
        <v>1</v>
      </c>
      <c r="AK5610">
        <f t="shared" si="792"/>
        <v>0</v>
      </c>
    </row>
    <row r="5611" spans="1:37" x14ac:dyDescent="0.35">
      <c r="A5611">
        <v>1</v>
      </c>
      <c r="B5611">
        <v>2</v>
      </c>
      <c r="C5611">
        <v>0</v>
      </c>
      <c r="D5611">
        <v>2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5</v>
      </c>
      <c r="M5611">
        <v>0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110</v>
      </c>
      <c r="AA5611">
        <v>1</v>
      </c>
      <c r="AB5611">
        <v>0</v>
      </c>
      <c r="AC5611">
        <f t="shared" si="784"/>
        <v>-2.4066909695416041</v>
      </c>
      <c r="AD5611">
        <f t="shared" si="785"/>
        <v>9.011298838492604E-2</v>
      </c>
      <c r="AE5611">
        <f t="shared" si="786"/>
        <v>8.2663897545551077E-2</v>
      </c>
      <c r="AF5611">
        <f t="shared" si="787"/>
        <v>3.7471514169046552E-2</v>
      </c>
      <c r="AG5611">
        <f t="shared" si="788"/>
        <v>0</v>
      </c>
      <c r="AH5611">
        <f t="shared" si="789"/>
        <v>0</v>
      </c>
      <c r="AI5611">
        <f t="shared" si="790"/>
        <v>0</v>
      </c>
      <c r="AJ5611">
        <f t="shared" si="791"/>
        <v>0</v>
      </c>
      <c r="AK5611">
        <f t="shared" si="792"/>
        <v>1</v>
      </c>
    </row>
    <row r="5612" spans="1:37" x14ac:dyDescent="0.35">
      <c r="A5612">
        <v>1</v>
      </c>
      <c r="B5612">
        <v>1</v>
      </c>
      <c r="C5612">
        <v>0</v>
      </c>
      <c r="D5612">
        <v>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17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1</v>
      </c>
      <c r="W5612">
        <v>0</v>
      </c>
      <c r="X5612">
        <v>0</v>
      </c>
      <c r="Y5612">
        <v>0</v>
      </c>
      <c r="Z5612">
        <v>88</v>
      </c>
      <c r="AA5612">
        <v>1</v>
      </c>
      <c r="AB5612">
        <v>0</v>
      </c>
      <c r="AC5612">
        <f t="shared" si="784"/>
        <v>-2.4857117234823694</v>
      </c>
      <c r="AD5612">
        <f t="shared" si="785"/>
        <v>8.3266270857542332E-2</v>
      </c>
      <c r="AE5612">
        <f t="shared" si="786"/>
        <v>7.6865931394343653E-2</v>
      </c>
      <c r="AF5612">
        <f t="shared" si="787"/>
        <v>3.4735220937963121E-2</v>
      </c>
      <c r="AG5612">
        <f t="shared" si="788"/>
        <v>0</v>
      </c>
      <c r="AH5612">
        <f t="shared" si="789"/>
        <v>0</v>
      </c>
      <c r="AI5612">
        <f t="shared" si="790"/>
        <v>0</v>
      </c>
      <c r="AJ5612">
        <f t="shared" si="791"/>
        <v>0</v>
      </c>
      <c r="AK5612">
        <f t="shared" si="792"/>
        <v>1</v>
      </c>
    </row>
    <row r="5613" spans="1:37" x14ac:dyDescent="0.35">
      <c r="A5613">
        <v>1</v>
      </c>
      <c r="B5613">
        <v>1</v>
      </c>
      <c r="C5613">
        <v>0</v>
      </c>
      <c r="D5613">
        <v>1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108</v>
      </c>
      <c r="AA5613">
        <v>1</v>
      </c>
      <c r="AB5613">
        <v>0</v>
      </c>
      <c r="AC5613">
        <f t="shared" si="784"/>
        <v>-4.8938589716405003</v>
      </c>
      <c r="AD5613">
        <f t="shared" si="785"/>
        <v>7.4924534502382734E-3</v>
      </c>
      <c r="AE5613">
        <f t="shared" si="786"/>
        <v>7.4367340664237913E-3</v>
      </c>
      <c r="AF5613">
        <f t="shared" si="787"/>
        <v>3.2418017737489749E-3</v>
      </c>
      <c r="AG5613">
        <f t="shared" si="788"/>
        <v>0</v>
      </c>
      <c r="AH5613">
        <f t="shared" si="789"/>
        <v>0</v>
      </c>
      <c r="AI5613">
        <f t="shared" si="790"/>
        <v>0</v>
      </c>
      <c r="AJ5613">
        <f t="shared" si="791"/>
        <v>0</v>
      </c>
      <c r="AK5613">
        <f t="shared" si="792"/>
        <v>1</v>
      </c>
    </row>
    <row r="5614" spans="1:37" x14ac:dyDescent="0.35">
      <c r="A5614">
        <v>1</v>
      </c>
      <c r="B5614">
        <v>2</v>
      </c>
      <c r="C5614">
        <v>0</v>
      </c>
      <c r="D5614">
        <v>4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204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72.75</v>
      </c>
      <c r="AA5614">
        <v>0</v>
      </c>
      <c r="AB5614">
        <v>0</v>
      </c>
      <c r="AC5614">
        <f t="shared" si="784"/>
        <v>0.71809482121872059</v>
      </c>
      <c r="AD5614">
        <f t="shared" si="785"/>
        <v>2.0505228742111941</v>
      </c>
      <c r="AE5614">
        <f t="shared" si="786"/>
        <v>0.67218734583048145</v>
      </c>
      <c r="AF5614">
        <f t="shared" si="787"/>
        <v>0.48437428587862896</v>
      </c>
      <c r="AG5614">
        <f t="shared" si="788"/>
        <v>1</v>
      </c>
      <c r="AH5614">
        <f t="shared" si="789"/>
        <v>0</v>
      </c>
      <c r="AI5614">
        <f t="shared" si="790"/>
        <v>1</v>
      </c>
      <c r="AJ5614">
        <f t="shared" si="791"/>
        <v>0</v>
      </c>
      <c r="AK5614">
        <f t="shared" si="792"/>
        <v>0</v>
      </c>
    </row>
    <row r="5615" spans="1:37" x14ac:dyDescent="0.35">
      <c r="A5615">
        <v>1</v>
      </c>
      <c r="B5615">
        <v>1</v>
      </c>
      <c r="C5615">
        <v>0</v>
      </c>
      <c r="D5615">
        <v>3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7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103.18</v>
      </c>
      <c r="AA5615">
        <v>3</v>
      </c>
      <c r="AB5615">
        <v>0</v>
      </c>
      <c r="AC5615">
        <f t="shared" si="784"/>
        <v>-4.8532569018796892</v>
      </c>
      <c r="AD5615">
        <f t="shared" si="785"/>
        <v>7.8029227660371611E-3</v>
      </c>
      <c r="AE5615">
        <f t="shared" si="786"/>
        <v>7.7425085696527793E-3</v>
      </c>
      <c r="AF5615">
        <f t="shared" si="787"/>
        <v>3.3756135348532853E-3</v>
      </c>
      <c r="AG5615">
        <f t="shared" si="788"/>
        <v>0</v>
      </c>
      <c r="AH5615">
        <f t="shared" si="789"/>
        <v>0</v>
      </c>
      <c r="AI5615">
        <f t="shared" si="790"/>
        <v>0</v>
      </c>
      <c r="AJ5615">
        <f t="shared" si="791"/>
        <v>0</v>
      </c>
      <c r="AK5615">
        <f t="shared" si="792"/>
        <v>1</v>
      </c>
    </row>
    <row r="5616" spans="1:37" x14ac:dyDescent="0.35">
      <c r="A5616">
        <v>1</v>
      </c>
      <c r="B5616">
        <v>1</v>
      </c>
      <c r="C5616">
        <v>0</v>
      </c>
      <c r="D5616">
        <v>9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2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1</v>
      </c>
      <c r="W5616">
        <v>0</v>
      </c>
      <c r="X5616">
        <v>0</v>
      </c>
      <c r="Y5616">
        <v>0</v>
      </c>
      <c r="Z5616">
        <v>76.12</v>
      </c>
      <c r="AA5616">
        <v>1</v>
      </c>
      <c r="AB5616">
        <v>1</v>
      </c>
      <c r="AC5616">
        <f t="shared" si="784"/>
        <v>-2.1593099218772762</v>
      </c>
      <c r="AD5616">
        <f t="shared" si="785"/>
        <v>0.1154047318467708</v>
      </c>
      <c r="AE5616">
        <f t="shared" si="786"/>
        <v>0.10346444528318943</v>
      </c>
      <c r="AF5616">
        <f t="shared" si="787"/>
        <v>0.98520886634365379</v>
      </c>
      <c r="AG5616">
        <f t="shared" si="788"/>
        <v>0</v>
      </c>
      <c r="AH5616">
        <f t="shared" si="789"/>
        <v>0</v>
      </c>
      <c r="AI5616">
        <f t="shared" si="790"/>
        <v>0</v>
      </c>
      <c r="AJ5616">
        <f t="shared" si="791"/>
        <v>1</v>
      </c>
      <c r="AK5616">
        <f t="shared" si="792"/>
        <v>0</v>
      </c>
    </row>
    <row r="5617" spans="1:37" x14ac:dyDescent="0.35">
      <c r="A5617">
        <v>1</v>
      </c>
      <c r="B5617">
        <v>1</v>
      </c>
      <c r="C5617">
        <v>0</v>
      </c>
      <c r="D5617">
        <v>3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  <c r="K5617">
        <v>0</v>
      </c>
      <c r="L5617">
        <v>4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110</v>
      </c>
      <c r="AA5617">
        <v>0</v>
      </c>
      <c r="AB5617">
        <v>0</v>
      </c>
      <c r="AC5617">
        <f t="shared" si="784"/>
        <v>-1.7891594451082002</v>
      </c>
      <c r="AD5617">
        <f t="shared" si="785"/>
        <v>0.16710056785231445</v>
      </c>
      <c r="AE5617">
        <f t="shared" si="786"/>
        <v>0.14317580888492845</v>
      </c>
      <c r="AF5617">
        <f t="shared" si="787"/>
        <v>6.7108280365423545E-2</v>
      </c>
      <c r="AG5617">
        <f t="shared" si="788"/>
        <v>0</v>
      </c>
      <c r="AH5617">
        <f t="shared" si="789"/>
        <v>0</v>
      </c>
      <c r="AI5617">
        <f t="shared" si="790"/>
        <v>0</v>
      </c>
      <c r="AJ5617">
        <f t="shared" si="791"/>
        <v>0</v>
      </c>
      <c r="AK5617">
        <f t="shared" si="792"/>
        <v>1</v>
      </c>
    </row>
    <row r="5618" spans="1:37" x14ac:dyDescent="0.35">
      <c r="A5618">
        <v>1</v>
      </c>
      <c r="B5618">
        <v>2</v>
      </c>
      <c r="C5618">
        <v>0</v>
      </c>
      <c r="D5618">
        <v>4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152</v>
      </c>
      <c r="M5618">
        <v>0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76.58</v>
      </c>
      <c r="AA5618">
        <v>1</v>
      </c>
      <c r="AB5618">
        <v>1</v>
      </c>
      <c r="AC5618">
        <f t="shared" si="784"/>
        <v>-0.98001165343803787</v>
      </c>
      <c r="AD5618">
        <f t="shared" si="785"/>
        <v>0.37530672521224817</v>
      </c>
      <c r="AE5618">
        <f t="shared" si="786"/>
        <v>0.27288947136816183</v>
      </c>
      <c r="AF5618">
        <f t="shared" si="787"/>
        <v>0.56401321997289156</v>
      </c>
      <c r="AG5618">
        <f t="shared" si="788"/>
        <v>0</v>
      </c>
      <c r="AH5618">
        <f t="shared" si="789"/>
        <v>0</v>
      </c>
      <c r="AI5618">
        <f t="shared" si="790"/>
        <v>0</v>
      </c>
      <c r="AJ5618">
        <f t="shared" si="791"/>
        <v>1</v>
      </c>
      <c r="AK5618">
        <f t="shared" si="792"/>
        <v>0</v>
      </c>
    </row>
    <row r="5619" spans="1:37" x14ac:dyDescent="0.35">
      <c r="A5619">
        <v>1</v>
      </c>
      <c r="B5619">
        <v>2</v>
      </c>
      <c r="C5619">
        <v>0</v>
      </c>
      <c r="D5619">
        <v>2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2</v>
      </c>
      <c r="M5619">
        <v>0</v>
      </c>
      <c r="N5619">
        <v>0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122</v>
      </c>
      <c r="AA5619">
        <v>1</v>
      </c>
      <c r="AB5619">
        <v>0</v>
      </c>
      <c r="AC5619">
        <f t="shared" si="784"/>
        <v>-2.2598712133189727</v>
      </c>
      <c r="AD5619">
        <f t="shared" si="785"/>
        <v>0.10436392457277638</v>
      </c>
      <c r="AE5619">
        <f t="shared" si="786"/>
        <v>9.4501388763807731E-2</v>
      </c>
      <c r="AF5619">
        <f t="shared" si="787"/>
        <v>4.3112211427140779E-2</v>
      </c>
      <c r="AG5619">
        <f t="shared" si="788"/>
        <v>0</v>
      </c>
      <c r="AH5619">
        <f t="shared" si="789"/>
        <v>0</v>
      </c>
      <c r="AI5619">
        <f t="shared" si="790"/>
        <v>0</v>
      </c>
      <c r="AJ5619">
        <f t="shared" si="791"/>
        <v>0</v>
      </c>
      <c r="AK5619">
        <f t="shared" si="792"/>
        <v>1</v>
      </c>
    </row>
    <row r="5620" spans="1:37" x14ac:dyDescent="0.35">
      <c r="A5620">
        <v>1</v>
      </c>
      <c r="B5620">
        <v>1</v>
      </c>
      <c r="C5620">
        <v>0</v>
      </c>
      <c r="D5620">
        <v>1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3</v>
      </c>
      <c r="M5620">
        <v>0</v>
      </c>
      <c r="N5620">
        <v>0</v>
      </c>
      <c r="O5620">
        <v>1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1</v>
      </c>
      <c r="Y5620">
        <v>0</v>
      </c>
      <c r="Z5620">
        <v>65</v>
      </c>
      <c r="AA5620">
        <v>0</v>
      </c>
      <c r="AB5620">
        <v>0</v>
      </c>
      <c r="AC5620">
        <f t="shared" si="784"/>
        <v>-4.6007917740035964</v>
      </c>
      <c r="AD5620">
        <f t="shared" si="785"/>
        <v>1.0043880112349591E-2</v>
      </c>
      <c r="AE5620">
        <f t="shared" si="786"/>
        <v>9.9440037310382853E-3</v>
      </c>
      <c r="AF5620">
        <f t="shared" si="787"/>
        <v>4.3402415813566051E-3</v>
      </c>
      <c r="AG5620">
        <f t="shared" si="788"/>
        <v>0</v>
      </c>
      <c r="AH5620">
        <f t="shared" si="789"/>
        <v>0</v>
      </c>
      <c r="AI5620">
        <f t="shared" si="790"/>
        <v>0</v>
      </c>
      <c r="AJ5620">
        <f t="shared" si="791"/>
        <v>0</v>
      </c>
      <c r="AK5620">
        <f t="shared" si="792"/>
        <v>1</v>
      </c>
    </row>
    <row r="5621" spans="1:37" x14ac:dyDescent="0.35">
      <c r="A5621">
        <v>1</v>
      </c>
      <c r="B5621">
        <v>1</v>
      </c>
      <c r="C5621">
        <v>0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12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89</v>
      </c>
      <c r="AA5621">
        <v>0</v>
      </c>
      <c r="AB5621">
        <v>1</v>
      </c>
      <c r="AC5621">
        <f t="shared" si="784"/>
        <v>-1.7483964735731059</v>
      </c>
      <c r="AD5621">
        <f t="shared" si="785"/>
        <v>0.17405281809274709</v>
      </c>
      <c r="AE5621">
        <f t="shared" si="786"/>
        <v>0.14824956374236767</v>
      </c>
      <c r="AF5621">
        <f t="shared" si="787"/>
        <v>0.82900657597085781</v>
      </c>
      <c r="AG5621">
        <f t="shared" si="788"/>
        <v>0</v>
      </c>
      <c r="AH5621">
        <f t="shared" si="789"/>
        <v>0</v>
      </c>
      <c r="AI5621">
        <f t="shared" si="790"/>
        <v>0</v>
      </c>
      <c r="AJ5621">
        <f t="shared" si="791"/>
        <v>1</v>
      </c>
      <c r="AK5621">
        <f t="shared" si="792"/>
        <v>0</v>
      </c>
    </row>
    <row r="5622" spans="1:37" x14ac:dyDescent="0.35">
      <c r="A5622">
        <v>1</v>
      </c>
      <c r="B5622">
        <v>2</v>
      </c>
      <c r="C5622">
        <v>0</v>
      </c>
      <c r="D5622">
        <v>4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169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106</v>
      </c>
      <c r="AA5622">
        <v>0</v>
      </c>
      <c r="AB5622">
        <v>1</v>
      </c>
      <c r="AC5622">
        <f t="shared" si="784"/>
        <v>1.4471628998429549</v>
      </c>
      <c r="AD5622">
        <f t="shared" si="785"/>
        <v>4.2510367732913021</v>
      </c>
      <c r="AE5622">
        <f t="shared" si="786"/>
        <v>0.8095614174544794</v>
      </c>
      <c r="AF5622">
        <f t="shared" si="787"/>
        <v>9.1750197868281841E-2</v>
      </c>
      <c r="AG5622">
        <f t="shared" si="788"/>
        <v>1</v>
      </c>
      <c r="AH5622">
        <f t="shared" si="789"/>
        <v>1</v>
      </c>
      <c r="AI5622">
        <f t="shared" si="790"/>
        <v>0</v>
      </c>
      <c r="AJ5622">
        <f t="shared" si="791"/>
        <v>0</v>
      </c>
      <c r="AK5622">
        <f t="shared" si="792"/>
        <v>0</v>
      </c>
    </row>
    <row r="5623" spans="1:37" x14ac:dyDescent="0.35">
      <c r="A5623">
        <v>1</v>
      </c>
      <c r="B5623">
        <v>2</v>
      </c>
      <c r="C5623">
        <v>0</v>
      </c>
      <c r="D5623">
        <v>3</v>
      </c>
      <c r="E5623">
        <v>1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115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135.9</v>
      </c>
      <c r="AA5623">
        <v>2</v>
      </c>
      <c r="AB5623">
        <v>0</v>
      </c>
      <c r="AC5623">
        <f t="shared" si="784"/>
        <v>-2.901808127351484</v>
      </c>
      <c r="AD5623">
        <f t="shared" si="785"/>
        <v>5.4923820957451942E-2</v>
      </c>
      <c r="AE5623">
        <f t="shared" si="786"/>
        <v>5.2064253234515953E-2</v>
      </c>
      <c r="AF5623">
        <f t="shared" si="787"/>
        <v>2.3221099129127305E-2</v>
      </c>
      <c r="AG5623">
        <f t="shared" si="788"/>
        <v>0</v>
      </c>
      <c r="AH5623">
        <f t="shared" si="789"/>
        <v>0</v>
      </c>
      <c r="AI5623">
        <f t="shared" si="790"/>
        <v>0</v>
      </c>
      <c r="AJ5623">
        <f t="shared" si="791"/>
        <v>0</v>
      </c>
      <c r="AK5623">
        <f t="shared" si="792"/>
        <v>1</v>
      </c>
    </row>
    <row r="5624" spans="1:37" x14ac:dyDescent="0.35">
      <c r="A5624">
        <v>1</v>
      </c>
      <c r="B5624">
        <v>2</v>
      </c>
      <c r="C5624">
        <v>1</v>
      </c>
      <c r="D5624">
        <v>2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157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121.5</v>
      </c>
      <c r="AA5624">
        <v>1</v>
      </c>
      <c r="AB5624">
        <v>1</v>
      </c>
      <c r="AC5624">
        <f t="shared" si="784"/>
        <v>0.35124388514941751</v>
      </c>
      <c r="AD5624">
        <f t="shared" si="785"/>
        <v>1.4208338039246244</v>
      </c>
      <c r="AE5624">
        <f t="shared" si="786"/>
        <v>0.58691918529111209</v>
      </c>
      <c r="AF5624">
        <f t="shared" si="787"/>
        <v>0.23142169397955592</v>
      </c>
      <c r="AG5624">
        <f t="shared" si="788"/>
        <v>1</v>
      </c>
      <c r="AH5624">
        <f t="shared" si="789"/>
        <v>1</v>
      </c>
      <c r="AI5624">
        <f t="shared" si="790"/>
        <v>0</v>
      </c>
      <c r="AJ5624">
        <f t="shared" si="791"/>
        <v>0</v>
      </c>
      <c r="AK5624">
        <f t="shared" si="792"/>
        <v>0</v>
      </c>
    </row>
    <row r="5625" spans="1:37" x14ac:dyDescent="0.35">
      <c r="A5625">
        <v>1</v>
      </c>
      <c r="B5625">
        <v>1</v>
      </c>
      <c r="C5625">
        <v>0</v>
      </c>
      <c r="D5625">
        <v>3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180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120</v>
      </c>
      <c r="AA5625">
        <v>0</v>
      </c>
      <c r="AB5625">
        <v>1</v>
      </c>
      <c r="AC5625">
        <f t="shared" si="784"/>
        <v>1.1957350463618051</v>
      </c>
      <c r="AD5625">
        <f t="shared" si="785"/>
        <v>3.305986931285418</v>
      </c>
      <c r="AE5625">
        <f t="shared" si="786"/>
        <v>0.76776520320244424</v>
      </c>
      <c r="AF5625">
        <f t="shared" si="787"/>
        <v>0.11477157494799253</v>
      </c>
      <c r="AG5625">
        <f t="shared" si="788"/>
        <v>1</v>
      </c>
      <c r="AH5625">
        <f t="shared" si="789"/>
        <v>1</v>
      </c>
      <c r="AI5625">
        <f t="shared" si="790"/>
        <v>0</v>
      </c>
      <c r="AJ5625">
        <f t="shared" si="791"/>
        <v>0</v>
      </c>
      <c r="AK5625">
        <f t="shared" si="792"/>
        <v>0</v>
      </c>
    </row>
    <row r="5626" spans="1:37" x14ac:dyDescent="0.35">
      <c r="A5626">
        <v>1</v>
      </c>
      <c r="B5626">
        <v>1</v>
      </c>
      <c r="C5626">
        <v>0</v>
      </c>
      <c r="D5626">
        <v>4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33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79.11</v>
      </c>
      <c r="AA5626">
        <v>0</v>
      </c>
      <c r="AB5626">
        <v>0</v>
      </c>
      <c r="AC5626">
        <f t="shared" si="784"/>
        <v>-1.6021134766970291</v>
      </c>
      <c r="AD5626">
        <f t="shared" si="785"/>
        <v>0.20147026500520748</v>
      </c>
      <c r="AE5626">
        <f t="shared" si="786"/>
        <v>0.16768643459048421</v>
      </c>
      <c r="AF5626">
        <f t="shared" si="787"/>
        <v>7.9713026988477736E-2</v>
      </c>
      <c r="AG5626">
        <f t="shared" si="788"/>
        <v>0</v>
      </c>
      <c r="AH5626">
        <f t="shared" si="789"/>
        <v>0</v>
      </c>
      <c r="AI5626">
        <f t="shared" si="790"/>
        <v>0</v>
      </c>
      <c r="AJ5626">
        <f t="shared" si="791"/>
        <v>0</v>
      </c>
      <c r="AK5626">
        <f t="shared" si="792"/>
        <v>1</v>
      </c>
    </row>
    <row r="5627" spans="1:37" x14ac:dyDescent="0.35">
      <c r="A5627">
        <v>1</v>
      </c>
      <c r="B5627">
        <v>2</v>
      </c>
      <c r="C5627">
        <v>0</v>
      </c>
      <c r="D5627">
        <v>3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99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88.6</v>
      </c>
      <c r="AA5627">
        <v>1</v>
      </c>
      <c r="AB5627">
        <v>1</v>
      </c>
      <c r="AC5627">
        <f t="shared" si="784"/>
        <v>-1.6051541922535739</v>
      </c>
      <c r="AD5627">
        <f t="shared" si="785"/>
        <v>0.20085858168501808</v>
      </c>
      <c r="AE5627">
        <f t="shared" si="786"/>
        <v>0.16726247765426114</v>
      </c>
      <c r="AF5627">
        <f t="shared" si="787"/>
        <v>0.77660147431193649</v>
      </c>
      <c r="AG5627">
        <f t="shared" si="788"/>
        <v>0</v>
      </c>
      <c r="AH5627">
        <f t="shared" si="789"/>
        <v>0</v>
      </c>
      <c r="AI5627">
        <f t="shared" si="790"/>
        <v>0</v>
      </c>
      <c r="AJ5627">
        <f t="shared" si="791"/>
        <v>1</v>
      </c>
      <c r="AK5627">
        <f t="shared" si="792"/>
        <v>0</v>
      </c>
    </row>
    <row r="5628" spans="1:37" x14ac:dyDescent="0.35">
      <c r="A5628">
        <v>1</v>
      </c>
      <c r="B5628">
        <v>2</v>
      </c>
      <c r="C5628">
        <v>0</v>
      </c>
      <c r="D5628">
        <v>4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22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1</v>
      </c>
      <c r="W5628">
        <v>0</v>
      </c>
      <c r="X5628">
        <v>0</v>
      </c>
      <c r="Y5628">
        <v>0</v>
      </c>
      <c r="Z5628">
        <v>43.5</v>
      </c>
      <c r="AA5628">
        <v>0</v>
      </c>
      <c r="AB5628">
        <v>0</v>
      </c>
      <c r="AC5628">
        <f t="shared" si="784"/>
        <v>-1.8443521779892897</v>
      </c>
      <c r="AD5628">
        <f t="shared" si="785"/>
        <v>0.15812772633743979</v>
      </c>
      <c r="AE5628">
        <f t="shared" si="786"/>
        <v>0.13653738075809321</v>
      </c>
      <c r="AF5628">
        <f t="shared" si="787"/>
        <v>6.3756459032675739E-2</v>
      </c>
      <c r="AG5628">
        <f t="shared" si="788"/>
        <v>0</v>
      </c>
      <c r="AH5628">
        <f t="shared" si="789"/>
        <v>0</v>
      </c>
      <c r="AI5628">
        <f t="shared" si="790"/>
        <v>0</v>
      </c>
      <c r="AJ5628">
        <f t="shared" si="791"/>
        <v>0</v>
      </c>
      <c r="AK5628">
        <f t="shared" si="792"/>
        <v>1</v>
      </c>
    </row>
    <row r="5629" spans="1:37" x14ac:dyDescent="0.35">
      <c r="A5629">
        <v>1</v>
      </c>
      <c r="B5629">
        <v>2</v>
      </c>
      <c r="C5629">
        <v>0</v>
      </c>
      <c r="D5629">
        <v>4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139</v>
      </c>
      <c r="M5629">
        <v>0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99.45</v>
      </c>
      <c r="AA5629">
        <v>2</v>
      </c>
      <c r="AB5629">
        <v>0</v>
      </c>
      <c r="AC5629">
        <f t="shared" si="784"/>
        <v>-1.7553925618053055</v>
      </c>
      <c r="AD5629">
        <f t="shared" si="785"/>
        <v>0.17283937883370426</v>
      </c>
      <c r="AE5629">
        <f t="shared" si="786"/>
        <v>0.1473683284795394</v>
      </c>
      <c r="AF5629">
        <f t="shared" si="787"/>
        <v>6.9238539257380882E-2</v>
      </c>
      <c r="AG5629">
        <f t="shared" si="788"/>
        <v>0</v>
      </c>
      <c r="AH5629">
        <f t="shared" si="789"/>
        <v>0</v>
      </c>
      <c r="AI5629">
        <f t="shared" si="790"/>
        <v>0</v>
      </c>
      <c r="AJ5629">
        <f t="shared" si="791"/>
        <v>0</v>
      </c>
      <c r="AK5629">
        <f t="shared" si="792"/>
        <v>1</v>
      </c>
    </row>
    <row r="5630" spans="1:37" x14ac:dyDescent="0.35">
      <c r="A5630">
        <v>1</v>
      </c>
      <c r="B5630">
        <v>1</v>
      </c>
      <c r="C5630">
        <v>0</v>
      </c>
      <c r="D5630">
        <v>3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116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61</v>
      </c>
      <c r="AA5630">
        <v>0</v>
      </c>
      <c r="AB5630">
        <v>1</v>
      </c>
      <c r="AC5630">
        <f t="shared" si="784"/>
        <v>-7.6515421155122887E-2</v>
      </c>
      <c r="AD5630">
        <f t="shared" si="785"/>
        <v>0.92633862896698071</v>
      </c>
      <c r="AE5630">
        <f t="shared" si="786"/>
        <v>0.48088047191564631</v>
      </c>
      <c r="AF5630">
        <f t="shared" si="787"/>
        <v>0.31796285884109382</v>
      </c>
      <c r="AG5630">
        <f t="shared" si="788"/>
        <v>0</v>
      </c>
      <c r="AH5630">
        <f t="shared" si="789"/>
        <v>0</v>
      </c>
      <c r="AI5630">
        <f t="shared" si="790"/>
        <v>0</v>
      </c>
      <c r="AJ5630">
        <f t="shared" si="791"/>
        <v>1</v>
      </c>
      <c r="AK5630">
        <f t="shared" si="792"/>
        <v>0</v>
      </c>
    </row>
    <row r="5631" spans="1:37" x14ac:dyDescent="0.35">
      <c r="A5631">
        <v>1</v>
      </c>
      <c r="B5631">
        <v>2</v>
      </c>
      <c r="C5631">
        <v>0</v>
      </c>
      <c r="D5631">
        <v>3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0</v>
      </c>
      <c r="K5631">
        <v>0</v>
      </c>
      <c r="L5631">
        <v>26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75</v>
      </c>
      <c r="AA5631">
        <v>0</v>
      </c>
      <c r="AB5631">
        <v>0</v>
      </c>
      <c r="AC5631">
        <f t="shared" si="784"/>
        <v>-1.790935741587337</v>
      </c>
      <c r="AD5631">
        <f t="shared" si="785"/>
        <v>0.16680401116625063</v>
      </c>
      <c r="AE5631">
        <f t="shared" si="786"/>
        <v>0.14295803714243813</v>
      </c>
      <c r="AF5631">
        <f t="shared" si="787"/>
        <v>6.699791344281672E-2</v>
      </c>
      <c r="AG5631">
        <f t="shared" si="788"/>
        <v>0</v>
      </c>
      <c r="AH5631">
        <f t="shared" si="789"/>
        <v>0</v>
      </c>
      <c r="AI5631">
        <f t="shared" si="790"/>
        <v>0</v>
      </c>
      <c r="AJ5631">
        <f t="shared" si="791"/>
        <v>0</v>
      </c>
      <c r="AK5631">
        <f t="shared" si="792"/>
        <v>1</v>
      </c>
    </row>
    <row r="5632" spans="1:37" x14ac:dyDescent="0.35">
      <c r="A5632">
        <v>1</v>
      </c>
      <c r="B5632">
        <v>2</v>
      </c>
      <c r="C5632">
        <v>0</v>
      </c>
      <c r="D5632">
        <v>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104</v>
      </c>
      <c r="M5632">
        <v>0</v>
      </c>
      <c r="N5632">
        <v>0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87.67</v>
      </c>
      <c r="AA5632">
        <v>2</v>
      </c>
      <c r="AB5632">
        <v>0</v>
      </c>
      <c r="AC5632">
        <f t="shared" si="784"/>
        <v>-2.5735158801075828</v>
      </c>
      <c r="AD5632">
        <f t="shared" si="785"/>
        <v>7.62669281120716E-2</v>
      </c>
      <c r="AE5632">
        <f t="shared" si="786"/>
        <v>7.0862465546400147E-2</v>
      </c>
      <c r="AF5632">
        <f t="shared" si="787"/>
        <v>3.1919995335434763E-2</v>
      </c>
      <c r="AG5632">
        <f t="shared" si="788"/>
        <v>0</v>
      </c>
      <c r="AH5632">
        <f t="shared" si="789"/>
        <v>0</v>
      </c>
      <c r="AI5632">
        <f t="shared" si="790"/>
        <v>0</v>
      </c>
      <c r="AJ5632">
        <f t="shared" si="791"/>
        <v>0</v>
      </c>
      <c r="AK5632">
        <f t="shared" si="792"/>
        <v>1</v>
      </c>
    </row>
    <row r="5633" spans="1:37" x14ac:dyDescent="0.35">
      <c r="A5633">
        <v>1</v>
      </c>
      <c r="B5633">
        <v>2</v>
      </c>
      <c r="C5633">
        <v>1</v>
      </c>
      <c r="D5633">
        <v>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120</v>
      </c>
      <c r="M5633">
        <v>0</v>
      </c>
      <c r="N5633">
        <v>0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143.1</v>
      </c>
      <c r="AA5633">
        <v>4</v>
      </c>
      <c r="AB5633">
        <v>0</v>
      </c>
      <c r="AC5633">
        <f t="shared" si="784"/>
        <v>-3.3682733126465023</v>
      </c>
      <c r="AD5633">
        <f t="shared" si="785"/>
        <v>3.4449068790362948E-2</v>
      </c>
      <c r="AE5633">
        <f t="shared" si="786"/>
        <v>3.3301851033271365E-2</v>
      </c>
      <c r="AF5633">
        <f t="shared" si="787"/>
        <v>1.4709112993234987E-2</v>
      </c>
      <c r="AG5633">
        <f t="shared" si="788"/>
        <v>0</v>
      </c>
      <c r="AH5633">
        <f t="shared" si="789"/>
        <v>0</v>
      </c>
      <c r="AI5633">
        <f t="shared" si="790"/>
        <v>0</v>
      </c>
      <c r="AJ5633">
        <f t="shared" si="791"/>
        <v>0</v>
      </c>
      <c r="AK5633">
        <f t="shared" si="792"/>
        <v>1</v>
      </c>
    </row>
    <row r="5634" spans="1:37" x14ac:dyDescent="0.35">
      <c r="A5634">
        <v>1</v>
      </c>
      <c r="B5634">
        <v>2</v>
      </c>
      <c r="C5634">
        <v>0</v>
      </c>
      <c r="D5634">
        <v>1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6</v>
      </c>
      <c r="M5634">
        <v>0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85</v>
      </c>
      <c r="AA5634">
        <v>1</v>
      </c>
      <c r="AB5634">
        <v>0</v>
      </c>
      <c r="AC5634">
        <f t="shared" si="784"/>
        <v>-2.4314360368803642</v>
      </c>
      <c r="AD5634">
        <f t="shared" si="785"/>
        <v>8.7910499175380061E-2</v>
      </c>
      <c r="AE5634">
        <f t="shared" si="786"/>
        <v>8.0806738460576399E-2</v>
      </c>
      <c r="AF5634">
        <f t="shared" si="787"/>
        <v>3.6593168052333896E-2</v>
      </c>
      <c r="AG5634">
        <f t="shared" si="788"/>
        <v>0</v>
      </c>
      <c r="AH5634">
        <f t="shared" si="789"/>
        <v>0</v>
      </c>
      <c r="AI5634">
        <f t="shared" si="790"/>
        <v>0</v>
      </c>
      <c r="AJ5634">
        <f t="shared" si="791"/>
        <v>0</v>
      </c>
      <c r="AK5634">
        <f t="shared" si="792"/>
        <v>1</v>
      </c>
    </row>
    <row r="5635" spans="1:37" x14ac:dyDescent="0.35">
      <c r="A5635">
        <v>1</v>
      </c>
      <c r="B5635">
        <v>2</v>
      </c>
      <c r="C5635">
        <v>1</v>
      </c>
      <c r="D5635">
        <v>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18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158</v>
      </c>
      <c r="AA5635">
        <v>2</v>
      </c>
      <c r="AB5635">
        <v>0</v>
      </c>
      <c r="AC5635">
        <f t="shared" si="784"/>
        <v>-3.1688487927336508</v>
      </c>
      <c r="AD5635">
        <f t="shared" si="785"/>
        <v>4.2051980594474167E-2</v>
      </c>
      <c r="AE5635">
        <f t="shared" si="786"/>
        <v>4.035497401049435E-2</v>
      </c>
      <c r="AF5635">
        <f t="shared" si="787"/>
        <v>1.7889383380287092E-2</v>
      </c>
      <c r="AG5635">
        <f t="shared" si="788"/>
        <v>0</v>
      </c>
      <c r="AH5635">
        <f t="shared" si="789"/>
        <v>0</v>
      </c>
      <c r="AI5635">
        <f t="shared" si="790"/>
        <v>0</v>
      </c>
      <c r="AJ5635">
        <f t="shared" si="791"/>
        <v>0</v>
      </c>
      <c r="AK5635">
        <f t="shared" si="792"/>
        <v>1</v>
      </c>
    </row>
    <row r="5636" spans="1:37" x14ac:dyDescent="0.35">
      <c r="A5636">
        <v>1</v>
      </c>
      <c r="B5636">
        <v>2</v>
      </c>
      <c r="C5636">
        <v>0</v>
      </c>
      <c r="D5636">
        <v>2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179</v>
      </c>
      <c r="AA5636">
        <v>1</v>
      </c>
      <c r="AB5636">
        <v>0</v>
      </c>
      <c r="AC5636">
        <f t="shared" si="784"/>
        <v>-1.2673997412034979</v>
      </c>
      <c r="AD5636">
        <f t="shared" si="785"/>
        <v>0.28156280689652974</v>
      </c>
      <c r="AE5636">
        <f t="shared" si="786"/>
        <v>0.2197026984407971</v>
      </c>
      <c r="AF5636">
        <f t="shared" si="787"/>
        <v>0.10773989496832267</v>
      </c>
      <c r="AG5636">
        <f t="shared" si="788"/>
        <v>0</v>
      </c>
      <c r="AH5636">
        <f t="shared" si="789"/>
        <v>0</v>
      </c>
      <c r="AI5636">
        <f t="shared" si="790"/>
        <v>0</v>
      </c>
      <c r="AJ5636">
        <f t="shared" si="791"/>
        <v>0</v>
      </c>
      <c r="AK5636">
        <f t="shared" si="792"/>
        <v>1</v>
      </c>
    </row>
    <row r="5637" spans="1:37" x14ac:dyDescent="0.35">
      <c r="A5637">
        <v>1</v>
      </c>
      <c r="B5637">
        <v>2</v>
      </c>
      <c r="C5637">
        <v>0</v>
      </c>
      <c r="D5637">
        <v>4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6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72</v>
      </c>
      <c r="AA5637">
        <v>0</v>
      </c>
      <c r="AB5637">
        <v>0</v>
      </c>
      <c r="AC5637">
        <f t="shared" si="784"/>
        <v>-3.9838361673973433</v>
      </c>
      <c r="AD5637">
        <f t="shared" si="785"/>
        <v>1.8614095412281748E-2</v>
      </c>
      <c r="AE5637">
        <f t="shared" si="786"/>
        <v>1.8273942502972859E-2</v>
      </c>
      <c r="AF5637">
        <f t="shared" si="787"/>
        <v>8.0096815764831124E-3</v>
      </c>
      <c r="AG5637">
        <f t="shared" si="788"/>
        <v>0</v>
      </c>
      <c r="AH5637">
        <f t="shared" si="789"/>
        <v>0</v>
      </c>
      <c r="AI5637">
        <f t="shared" si="790"/>
        <v>0</v>
      </c>
      <c r="AJ5637">
        <f t="shared" si="791"/>
        <v>0</v>
      </c>
      <c r="AK5637">
        <f t="shared" si="792"/>
        <v>1</v>
      </c>
    </row>
    <row r="5638" spans="1:37" x14ac:dyDescent="0.35">
      <c r="A5638">
        <v>1</v>
      </c>
      <c r="B5638">
        <v>1</v>
      </c>
      <c r="C5638">
        <v>0</v>
      </c>
      <c r="D5638">
        <v>3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116</v>
      </c>
      <c r="M5638">
        <v>1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76</v>
      </c>
      <c r="AA5638">
        <v>0</v>
      </c>
      <c r="AB5638">
        <v>0</v>
      </c>
      <c r="AC5638">
        <f t="shared" si="784"/>
        <v>0.26045770519882638</v>
      </c>
      <c r="AD5638">
        <f t="shared" si="785"/>
        <v>1.2975238341792494</v>
      </c>
      <c r="AE5638">
        <f t="shared" si="786"/>
        <v>0.56474880254844773</v>
      </c>
      <c r="AF5638">
        <f t="shared" si="787"/>
        <v>0.36126002538952579</v>
      </c>
      <c r="AG5638">
        <f t="shared" si="788"/>
        <v>1</v>
      </c>
      <c r="AH5638">
        <f t="shared" si="789"/>
        <v>0</v>
      </c>
      <c r="AI5638">
        <f t="shared" si="790"/>
        <v>1</v>
      </c>
      <c r="AJ5638">
        <f t="shared" si="791"/>
        <v>0</v>
      </c>
      <c r="AK5638">
        <f t="shared" si="792"/>
        <v>0</v>
      </c>
    </row>
    <row r="5639" spans="1:37" x14ac:dyDescent="0.35">
      <c r="A5639">
        <v>1</v>
      </c>
      <c r="B5639">
        <v>2</v>
      </c>
      <c r="C5639">
        <v>0</v>
      </c>
      <c r="D5639">
        <v>2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22</v>
      </c>
      <c r="M5639">
        <v>0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87</v>
      </c>
      <c r="AA5639">
        <v>0</v>
      </c>
      <c r="AB5639">
        <v>0</v>
      </c>
      <c r="AC5639">
        <f t="shared" si="784"/>
        <v>-0.95757434901849381</v>
      </c>
      <c r="AD5639">
        <f t="shared" si="785"/>
        <v>0.38382277782038282</v>
      </c>
      <c r="AE5639">
        <f t="shared" si="786"/>
        <v>0.27736411336206679</v>
      </c>
      <c r="AF5639">
        <f t="shared" si="787"/>
        <v>0.14108047484406699</v>
      </c>
      <c r="AG5639">
        <f t="shared" si="788"/>
        <v>0</v>
      </c>
      <c r="AH5639">
        <f t="shared" si="789"/>
        <v>0</v>
      </c>
      <c r="AI5639">
        <f t="shared" si="790"/>
        <v>0</v>
      </c>
      <c r="AJ5639">
        <f t="shared" si="791"/>
        <v>0</v>
      </c>
      <c r="AK5639">
        <f t="shared" si="792"/>
        <v>1</v>
      </c>
    </row>
    <row r="5640" spans="1:37" x14ac:dyDescent="0.35">
      <c r="A5640">
        <v>1</v>
      </c>
      <c r="B5640">
        <v>2</v>
      </c>
      <c r="C5640">
        <v>0</v>
      </c>
      <c r="D5640">
        <v>4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92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103.5</v>
      </c>
      <c r="AA5640">
        <v>1</v>
      </c>
      <c r="AB5640">
        <v>0</v>
      </c>
      <c r="AC5640">
        <f t="shared" si="784"/>
        <v>-0.73266218943199624</v>
      </c>
      <c r="AD5640">
        <f t="shared" si="785"/>
        <v>0.48062776326056134</v>
      </c>
      <c r="AE5640">
        <f t="shared" si="786"/>
        <v>0.32461080035548429</v>
      </c>
      <c r="AF5640">
        <f t="shared" si="787"/>
        <v>0.17044588858111231</v>
      </c>
      <c r="AG5640">
        <f t="shared" si="788"/>
        <v>0</v>
      </c>
      <c r="AH5640">
        <f t="shared" si="789"/>
        <v>0</v>
      </c>
      <c r="AI5640">
        <f t="shared" si="790"/>
        <v>0</v>
      </c>
      <c r="AJ5640">
        <f t="shared" si="791"/>
        <v>0</v>
      </c>
      <c r="AK5640">
        <f t="shared" si="792"/>
        <v>1</v>
      </c>
    </row>
    <row r="5641" spans="1:37" x14ac:dyDescent="0.35">
      <c r="A5641">
        <v>1</v>
      </c>
      <c r="B5641">
        <v>1</v>
      </c>
      <c r="C5641">
        <v>0</v>
      </c>
      <c r="D5641">
        <v>2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65</v>
      </c>
      <c r="AA5641">
        <v>0</v>
      </c>
      <c r="AB5641">
        <v>1</v>
      </c>
      <c r="AC5641">
        <f t="shared" si="784"/>
        <v>-2.4486883623031854</v>
      </c>
      <c r="AD5641">
        <f t="shared" si="785"/>
        <v>8.6406846682341512E-2</v>
      </c>
      <c r="AE5641">
        <f t="shared" si="786"/>
        <v>7.9534519638025006E-2</v>
      </c>
      <c r="AF5641">
        <f t="shared" si="787"/>
        <v>1.0994443375763814</v>
      </c>
      <c r="AG5641">
        <f t="shared" si="788"/>
        <v>0</v>
      </c>
      <c r="AH5641">
        <f t="shared" si="789"/>
        <v>0</v>
      </c>
      <c r="AI5641">
        <f t="shared" si="790"/>
        <v>0</v>
      </c>
      <c r="AJ5641">
        <f t="shared" si="791"/>
        <v>1</v>
      </c>
      <c r="AK5641">
        <f t="shared" si="792"/>
        <v>0</v>
      </c>
    </row>
    <row r="5642" spans="1:37" x14ac:dyDescent="0.35">
      <c r="A5642">
        <v>1</v>
      </c>
      <c r="B5642">
        <v>3</v>
      </c>
      <c r="C5642">
        <v>0</v>
      </c>
      <c r="D5642">
        <v>1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34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168.3</v>
      </c>
      <c r="AA5642">
        <v>0</v>
      </c>
      <c r="AB5642">
        <v>1</v>
      </c>
      <c r="AC5642">
        <f t="shared" si="784"/>
        <v>0.47523234789536817</v>
      </c>
      <c r="AD5642">
        <f t="shared" si="785"/>
        <v>1.6083878596084136</v>
      </c>
      <c r="AE5642">
        <f t="shared" si="786"/>
        <v>0.61662143292212468</v>
      </c>
      <c r="AF5642">
        <f t="shared" si="787"/>
        <v>0.20998138386180093</v>
      </c>
      <c r="AG5642">
        <f t="shared" si="788"/>
        <v>1</v>
      </c>
      <c r="AH5642">
        <f t="shared" si="789"/>
        <v>1</v>
      </c>
      <c r="AI5642">
        <f t="shared" si="790"/>
        <v>0</v>
      </c>
      <c r="AJ5642">
        <f t="shared" si="791"/>
        <v>0</v>
      </c>
      <c r="AK5642">
        <f t="shared" si="792"/>
        <v>0</v>
      </c>
    </row>
    <row r="5643" spans="1:37" x14ac:dyDescent="0.35">
      <c r="A5643">
        <v>1</v>
      </c>
      <c r="B5643">
        <v>2</v>
      </c>
      <c r="C5643">
        <v>0</v>
      </c>
      <c r="D5643">
        <v>4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270</v>
      </c>
      <c r="M5643">
        <v>0</v>
      </c>
      <c r="N5643">
        <v>0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62.8</v>
      </c>
      <c r="AA5643">
        <v>0</v>
      </c>
      <c r="AB5643">
        <v>1</v>
      </c>
      <c r="AC5643">
        <f t="shared" si="784"/>
        <v>1.8361666344661798</v>
      </c>
      <c r="AD5643">
        <f t="shared" si="785"/>
        <v>6.2724475320599877</v>
      </c>
      <c r="AE5643">
        <f t="shared" si="786"/>
        <v>0.86249471094956931</v>
      </c>
      <c r="AF5643">
        <f t="shared" si="787"/>
        <v>6.4243559457539831E-2</v>
      </c>
      <c r="AG5643">
        <f t="shared" si="788"/>
        <v>1</v>
      </c>
      <c r="AH5643">
        <f t="shared" si="789"/>
        <v>1</v>
      </c>
      <c r="AI5643">
        <f t="shared" si="790"/>
        <v>0</v>
      </c>
      <c r="AJ5643">
        <f t="shared" si="791"/>
        <v>0</v>
      </c>
      <c r="AK5643">
        <f t="shared" si="792"/>
        <v>0</v>
      </c>
    </row>
    <row r="5644" spans="1:37" x14ac:dyDescent="0.35">
      <c r="A5644">
        <v>1</v>
      </c>
      <c r="B5644">
        <v>1</v>
      </c>
      <c r="C5644">
        <v>0</v>
      </c>
      <c r="D5644">
        <v>3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95</v>
      </c>
      <c r="M5644">
        <v>0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37.33</v>
      </c>
      <c r="AA5644">
        <v>1</v>
      </c>
      <c r="AB5644">
        <v>0</v>
      </c>
      <c r="AC5644">
        <f t="shared" si="784"/>
        <v>-2.2669566264508552</v>
      </c>
      <c r="AD5644">
        <f t="shared" si="785"/>
        <v>0.10362707657003835</v>
      </c>
      <c r="AE5644">
        <f t="shared" si="786"/>
        <v>9.3896823274851896E-2</v>
      </c>
      <c r="AF5644">
        <f t="shared" si="787"/>
        <v>4.2822346990823289E-2</v>
      </c>
      <c r="AG5644">
        <f t="shared" si="788"/>
        <v>0</v>
      </c>
      <c r="AH5644">
        <f t="shared" si="789"/>
        <v>0</v>
      </c>
      <c r="AI5644">
        <f t="shared" si="790"/>
        <v>0</v>
      </c>
      <c r="AJ5644">
        <f t="shared" si="791"/>
        <v>0</v>
      </c>
      <c r="AK5644">
        <f t="shared" si="792"/>
        <v>1</v>
      </c>
    </row>
    <row r="5645" spans="1:37" x14ac:dyDescent="0.35">
      <c r="A5645">
        <v>1</v>
      </c>
      <c r="B5645">
        <v>1</v>
      </c>
      <c r="C5645">
        <v>0</v>
      </c>
      <c r="D5645">
        <v>3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37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95</v>
      </c>
      <c r="AA5645">
        <v>0</v>
      </c>
      <c r="AB5645">
        <v>0</v>
      </c>
      <c r="AC5645">
        <f t="shared" si="784"/>
        <v>-1.2907041220703386</v>
      </c>
      <c r="AD5645">
        <f t="shared" si="785"/>
        <v>0.27507702707800669</v>
      </c>
      <c r="AE5645">
        <f t="shared" si="786"/>
        <v>0.21573365470192729</v>
      </c>
      <c r="AF5645">
        <f t="shared" si="787"/>
        <v>0.10553642118133755</v>
      </c>
      <c r="AG5645">
        <f t="shared" si="788"/>
        <v>0</v>
      </c>
      <c r="AH5645">
        <f t="shared" si="789"/>
        <v>0</v>
      </c>
      <c r="AI5645">
        <f t="shared" si="790"/>
        <v>0</v>
      </c>
      <c r="AJ5645">
        <f t="shared" si="791"/>
        <v>0</v>
      </c>
      <c r="AK5645">
        <f t="shared" si="792"/>
        <v>1</v>
      </c>
    </row>
    <row r="5646" spans="1:37" x14ac:dyDescent="0.35">
      <c r="A5646">
        <v>1</v>
      </c>
      <c r="B5646">
        <v>2</v>
      </c>
      <c r="C5646">
        <v>0</v>
      </c>
      <c r="D5646">
        <v>4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146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91.98</v>
      </c>
      <c r="AA5646">
        <v>0</v>
      </c>
      <c r="AB5646">
        <v>0</v>
      </c>
      <c r="AC5646">
        <f t="shared" si="784"/>
        <v>0.31697710733385431</v>
      </c>
      <c r="AD5646">
        <f t="shared" si="785"/>
        <v>1.3729711405957374</v>
      </c>
      <c r="AE5646">
        <f t="shared" si="786"/>
        <v>0.57858737390756942</v>
      </c>
      <c r="AF5646">
        <f t="shared" si="787"/>
        <v>0.37529245648272613</v>
      </c>
      <c r="AG5646">
        <f t="shared" si="788"/>
        <v>1</v>
      </c>
      <c r="AH5646">
        <f t="shared" si="789"/>
        <v>0</v>
      </c>
      <c r="AI5646">
        <f t="shared" si="790"/>
        <v>1</v>
      </c>
      <c r="AJ5646">
        <f t="shared" si="791"/>
        <v>0</v>
      </c>
      <c r="AK5646">
        <f t="shared" si="792"/>
        <v>0</v>
      </c>
    </row>
    <row r="5647" spans="1:37" x14ac:dyDescent="0.35">
      <c r="A5647">
        <v>1</v>
      </c>
      <c r="B5647">
        <v>2</v>
      </c>
      <c r="C5647">
        <v>0</v>
      </c>
      <c r="D5647">
        <v>3</v>
      </c>
      <c r="E5647">
        <v>0</v>
      </c>
      <c r="F5647">
        <v>0</v>
      </c>
      <c r="G5647">
        <v>0</v>
      </c>
      <c r="H5647">
        <v>1</v>
      </c>
      <c r="I5647">
        <v>0</v>
      </c>
      <c r="J5647">
        <v>0</v>
      </c>
      <c r="K5647">
        <v>0</v>
      </c>
      <c r="L5647">
        <v>72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120.67</v>
      </c>
      <c r="AA5647">
        <v>0</v>
      </c>
      <c r="AB5647">
        <v>0</v>
      </c>
      <c r="AC5647">
        <f t="shared" si="784"/>
        <v>-1.2883075336795491</v>
      </c>
      <c r="AD5647">
        <f t="shared" si="785"/>
        <v>0.27573706409027759</v>
      </c>
      <c r="AE5647">
        <f t="shared" si="786"/>
        <v>0.21613941606917603</v>
      </c>
      <c r="AF5647">
        <f t="shared" si="787"/>
        <v>0.10576117330237308</v>
      </c>
      <c r="AG5647">
        <f t="shared" si="788"/>
        <v>0</v>
      </c>
      <c r="AH5647">
        <f t="shared" si="789"/>
        <v>0</v>
      </c>
      <c r="AI5647">
        <f t="shared" si="790"/>
        <v>0</v>
      </c>
      <c r="AJ5647">
        <f t="shared" si="791"/>
        <v>0</v>
      </c>
      <c r="AK5647">
        <f t="shared" si="792"/>
        <v>1</v>
      </c>
    </row>
    <row r="5648" spans="1:37" x14ac:dyDescent="0.35">
      <c r="A5648">
        <v>1</v>
      </c>
      <c r="B5648">
        <v>2</v>
      </c>
      <c r="C5648">
        <v>0</v>
      </c>
      <c r="D5648">
        <v>1</v>
      </c>
      <c r="E5648">
        <v>0</v>
      </c>
      <c r="F5648">
        <v>1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220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95.62</v>
      </c>
      <c r="AA5648">
        <v>0</v>
      </c>
      <c r="AB5648">
        <v>1</v>
      </c>
      <c r="AC5648">
        <f t="shared" si="784"/>
        <v>1.3166692040276202</v>
      </c>
      <c r="AD5648">
        <f t="shared" si="785"/>
        <v>3.7309735465150449</v>
      </c>
      <c r="AE5648">
        <f t="shared" si="786"/>
        <v>0.78862701510207645</v>
      </c>
      <c r="AF5648">
        <f t="shared" si="787"/>
        <v>0.10312834987400041</v>
      </c>
      <c r="AG5648">
        <f t="shared" si="788"/>
        <v>1</v>
      </c>
      <c r="AH5648">
        <f t="shared" si="789"/>
        <v>1</v>
      </c>
      <c r="AI5648">
        <f t="shared" si="790"/>
        <v>0</v>
      </c>
      <c r="AJ5648">
        <f t="shared" si="791"/>
        <v>0</v>
      </c>
      <c r="AK5648">
        <f t="shared" si="792"/>
        <v>0</v>
      </c>
    </row>
    <row r="5649" spans="1:37" x14ac:dyDescent="0.35">
      <c r="A5649">
        <v>1</v>
      </c>
      <c r="B5649">
        <v>2</v>
      </c>
      <c r="C5649">
        <v>0</v>
      </c>
      <c r="D5649">
        <v>4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35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88.4</v>
      </c>
      <c r="AA5649">
        <v>2</v>
      </c>
      <c r="AB5649">
        <v>0</v>
      </c>
      <c r="AC5649">
        <f t="shared" ref="AC5649:AC5712" si="793">SUMPRODUCT($A$14:$AA$14,A5649:AA5649)</f>
        <v>-4.5759670113847033</v>
      </c>
      <c r="AD5649">
        <f t="shared" ref="AD5649:AD5712" si="794">EXP(AC5649)</f>
        <v>1.0296337686575525E-2</v>
      </c>
      <c r="AE5649">
        <f t="shared" ref="AE5649:AE5712" si="795">AD5649/(AD5649+1)</f>
        <v>1.0191403554082526E-2</v>
      </c>
      <c r="AF5649">
        <f t="shared" ref="AF5649:AF5712" si="796">-AB5649*LOG(AE5649)-(1-AB5649)*LOG(1-AE5649)</f>
        <v>4.4487786792233282E-3</v>
      </c>
      <c r="AG5649">
        <f t="shared" ref="AG5649:AG5712" si="797">IF(AE5649&gt;$AG$14,1,0)</f>
        <v>0</v>
      </c>
      <c r="AH5649">
        <f t="shared" ref="AH5649:AH5712" si="798">IF(AND(AB5649=1,AG5649=1),1,0)</f>
        <v>0</v>
      </c>
      <c r="AI5649">
        <f t="shared" ref="AI5649:AI5712" si="799">IF(AND(AB5649=0,AG5649=1),1,0)</f>
        <v>0</v>
      </c>
      <c r="AJ5649">
        <f t="shared" ref="AJ5649:AJ5712" si="800">IF(AND(AB5649=1,AG5649=0),1,0)</f>
        <v>0</v>
      </c>
      <c r="AK5649">
        <f t="shared" ref="AK5649:AK5712" si="801">IF(AND(AB5649=0,AG5649=0),1,0)</f>
        <v>1</v>
      </c>
    </row>
    <row r="5650" spans="1:37" x14ac:dyDescent="0.35">
      <c r="A5650">
        <v>1</v>
      </c>
      <c r="B5650">
        <v>2</v>
      </c>
      <c r="C5650">
        <v>1</v>
      </c>
      <c r="D5650">
        <v>3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118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139.5</v>
      </c>
      <c r="AA5650">
        <v>1</v>
      </c>
      <c r="AB5650">
        <v>0</v>
      </c>
      <c r="AC5650">
        <f t="shared" si="793"/>
        <v>0.21758944844175376</v>
      </c>
      <c r="AD5650">
        <f t="shared" si="794"/>
        <v>1.2430766158012005</v>
      </c>
      <c r="AE5650">
        <f t="shared" si="795"/>
        <v>0.55418375237137774</v>
      </c>
      <c r="AF5650">
        <f t="shared" si="796"/>
        <v>0.35084410784575049</v>
      </c>
      <c r="AG5650">
        <f t="shared" si="797"/>
        <v>1</v>
      </c>
      <c r="AH5650">
        <f t="shared" si="798"/>
        <v>0</v>
      </c>
      <c r="AI5650">
        <f t="shared" si="799"/>
        <v>1</v>
      </c>
      <c r="AJ5650">
        <f t="shared" si="800"/>
        <v>0</v>
      </c>
      <c r="AK5650">
        <f t="shared" si="801"/>
        <v>0</v>
      </c>
    </row>
    <row r="5651" spans="1:37" x14ac:dyDescent="0.35">
      <c r="A5651">
        <v>1</v>
      </c>
      <c r="B5651">
        <v>2</v>
      </c>
      <c r="C5651">
        <v>0</v>
      </c>
      <c r="D5651">
        <v>1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101</v>
      </c>
      <c r="AA5651">
        <v>0</v>
      </c>
      <c r="AB5651">
        <v>0</v>
      </c>
      <c r="AC5651">
        <f t="shared" si="793"/>
        <v>-1.0385903885261403</v>
      </c>
      <c r="AD5651">
        <f t="shared" si="794"/>
        <v>0.35395326705703872</v>
      </c>
      <c r="AE5651">
        <f t="shared" si="795"/>
        <v>0.26142207095994813</v>
      </c>
      <c r="AF5651">
        <f t="shared" si="796"/>
        <v>0.13160367453412389</v>
      </c>
      <c r="AG5651">
        <f t="shared" si="797"/>
        <v>0</v>
      </c>
      <c r="AH5651">
        <f t="shared" si="798"/>
        <v>0</v>
      </c>
      <c r="AI5651">
        <f t="shared" si="799"/>
        <v>0</v>
      </c>
      <c r="AJ5651">
        <f t="shared" si="800"/>
        <v>0</v>
      </c>
      <c r="AK5651">
        <f t="shared" si="801"/>
        <v>1</v>
      </c>
    </row>
    <row r="5652" spans="1:37" x14ac:dyDescent="0.35">
      <c r="A5652">
        <v>1</v>
      </c>
      <c r="B5652">
        <v>3</v>
      </c>
      <c r="C5652">
        <v>0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40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180</v>
      </c>
      <c r="AA5652">
        <v>0</v>
      </c>
      <c r="AB5652">
        <v>0</v>
      </c>
      <c r="AC5652">
        <f t="shared" si="793"/>
        <v>0.99555508250073865</v>
      </c>
      <c r="AD5652">
        <f t="shared" si="794"/>
        <v>2.7062261031929378</v>
      </c>
      <c r="AE5652">
        <f t="shared" si="795"/>
        <v>0.73018375777492539</v>
      </c>
      <c r="AF5652">
        <f t="shared" si="796"/>
        <v>0.56893191049656033</v>
      </c>
      <c r="AG5652">
        <f t="shared" si="797"/>
        <v>1</v>
      </c>
      <c r="AH5652">
        <f t="shared" si="798"/>
        <v>0</v>
      </c>
      <c r="AI5652">
        <f t="shared" si="799"/>
        <v>1</v>
      </c>
      <c r="AJ5652">
        <f t="shared" si="800"/>
        <v>0</v>
      </c>
      <c r="AK5652">
        <f t="shared" si="801"/>
        <v>0</v>
      </c>
    </row>
    <row r="5653" spans="1:37" x14ac:dyDescent="0.35">
      <c r="A5653">
        <v>1</v>
      </c>
      <c r="B5653">
        <v>2</v>
      </c>
      <c r="C5653">
        <v>0</v>
      </c>
      <c r="D5653">
        <v>6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  <c r="K5653">
        <v>0</v>
      </c>
      <c r="L5653">
        <v>123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114.75</v>
      </c>
      <c r="AA5653">
        <v>1</v>
      </c>
      <c r="AB5653">
        <v>1</v>
      </c>
      <c r="AC5653">
        <f t="shared" si="793"/>
        <v>-0.37832938615936929</v>
      </c>
      <c r="AD5653">
        <f t="shared" si="794"/>
        <v>0.68500483239101673</v>
      </c>
      <c r="AE5653">
        <f t="shared" si="795"/>
        <v>0.40652989191668781</v>
      </c>
      <c r="AF5653">
        <f t="shared" si="796"/>
        <v>0.39090751546429531</v>
      </c>
      <c r="AG5653">
        <f t="shared" si="797"/>
        <v>0</v>
      </c>
      <c r="AH5653">
        <f t="shared" si="798"/>
        <v>0</v>
      </c>
      <c r="AI5653">
        <f t="shared" si="799"/>
        <v>0</v>
      </c>
      <c r="AJ5653">
        <f t="shared" si="800"/>
        <v>1</v>
      </c>
      <c r="AK5653">
        <f t="shared" si="801"/>
        <v>0</v>
      </c>
    </row>
    <row r="5654" spans="1:37" x14ac:dyDescent="0.35">
      <c r="A5654">
        <v>1</v>
      </c>
      <c r="B5654">
        <v>2</v>
      </c>
      <c r="C5654">
        <v>0</v>
      </c>
      <c r="D5654">
        <v>1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50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108</v>
      </c>
      <c r="AA5654">
        <v>1</v>
      </c>
      <c r="AB5654">
        <v>0</v>
      </c>
      <c r="AC5654">
        <f t="shared" si="793"/>
        <v>-1.9752633641539443</v>
      </c>
      <c r="AD5654">
        <f t="shared" si="794"/>
        <v>0.13872477229922306</v>
      </c>
      <c r="AE5654">
        <f t="shared" si="795"/>
        <v>0.12182467236496573</v>
      </c>
      <c r="AF5654">
        <f t="shared" si="796"/>
        <v>5.6418768578111164E-2</v>
      </c>
      <c r="AG5654">
        <f t="shared" si="797"/>
        <v>0</v>
      </c>
      <c r="AH5654">
        <f t="shared" si="798"/>
        <v>0</v>
      </c>
      <c r="AI5654">
        <f t="shared" si="799"/>
        <v>0</v>
      </c>
      <c r="AJ5654">
        <f t="shared" si="800"/>
        <v>0</v>
      </c>
      <c r="AK5654">
        <f t="shared" si="801"/>
        <v>1</v>
      </c>
    </row>
    <row r="5655" spans="1:37" x14ac:dyDescent="0.35">
      <c r="A5655">
        <v>1</v>
      </c>
      <c r="B5655">
        <v>1</v>
      </c>
      <c r="C5655">
        <v>0</v>
      </c>
      <c r="D5655">
        <v>4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230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109.65</v>
      </c>
      <c r="AA5655">
        <v>0</v>
      </c>
      <c r="AB5655">
        <v>1</v>
      </c>
      <c r="AC5655">
        <f t="shared" si="793"/>
        <v>1.4086468976870292</v>
      </c>
      <c r="AD5655">
        <f t="shared" si="794"/>
        <v>4.0904169052629067</v>
      </c>
      <c r="AE5655">
        <f t="shared" si="795"/>
        <v>0.80355243615388072</v>
      </c>
      <c r="AF5655">
        <f t="shared" si="796"/>
        <v>9.4985777905933072E-2</v>
      </c>
      <c r="AG5655">
        <f t="shared" si="797"/>
        <v>1</v>
      </c>
      <c r="AH5655">
        <f t="shared" si="798"/>
        <v>1</v>
      </c>
      <c r="AI5655">
        <f t="shared" si="799"/>
        <v>0</v>
      </c>
      <c r="AJ5655">
        <f t="shared" si="800"/>
        <v>0</v>
      </c>
      <c r="AK5655">
        <f t="shared" si="801"/>
        <v>0</v>
      </c>
    </row>
    <row r="5656" spans="1:37" x14ac:dyDescent="0.35">
      <c r="A5656">
        <v>1</v>
      </c>
      <c r="B5656">
        <v>2</v>
      </c>
      <c r="C5656">
        <v>0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158</v>
      </c>
      <c r="AA5656">
        <v>0</v>
      </c>
      <c r="AB5656">
        <v>1</v>
      </c>
      <c r="AC5656">
        <f t="shared" si="793"/>
        <v>-0.31093348280792954</v>
      </c>
      <c r="AD5656">
        <f t="shared" si="794"/>
        <v>0.73276261555994204</v>
      </c>
      <c r="AE5656">
        <f t="shared" si="795"/>
        <v>0.42288690267197959</v>
      </c>
      <c r="AF5656">
        <f t="shared" si="796"/>
        <v>0.37377576527960638</v>
      </c>
      <c r="AG5656">
        <f t="shared" si="797"/>
        <v>0</v>
      </c>
      <c r="AH5656">
        <f t="shared" si="798"/>
        <v>0</v>
      </c>
      <c r="AI5656">
        <f t="shared" si="799"/>
        <v>0</v>
      </c>
      <c r="AJ5656">
        <f t="shared" si="800"/>
        <v>1</v>
      </c>
      <c r="AK5656">
        <f t="shared" si="801"/>
        <v>0</v>
      </c>
    </row>
    <row r="5657" spans="1:37" x14ac:dyDescent="0.35">
      <c r="A5657">
        <v>1</v>
      </c>
      <c r="B5657">
        <v>3</v>
      </c>
      <c r="C5657">
        <v>0</v>
      </c>
      <c r="D5657">
        <v>1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60</v>
      </c>
      <c r="M5657">
        <v>0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123.3</v>
      </c>
      <c r="AA5657">
        <v>1</v>
      </c>
      <c r="AB5657">
        <v>1</v>
      </c>
      <c r="AC5657">
        <f t="shared" si="793"/>
        <v>-0.74704848810066471</v>
      </c>
      <c r="AD5657">
        <f t="shared" si="794"/>
        <v>0.47376280776031598</v>
      </c>
      <c r="AE5657">
        <f t="shared" si="795"/>
        <v>0.32146476031668586</v>
      </c>
      <c r="AF5657">
        <f t="shared" si="796"/>
        <v>0.49286662845928608</v>
      </c>
      <c r="AG5657">
        <f t="shared" si="797"/>
        <v>0</v>
      </c>
      <c r="AH5657">
        <f t="shared" si="798"/>
        <v>0</v>
      </c>
      <c r="AI5657">
        <f t="shared" si="799"/>
        <v>0</v>
      </c>
      <c r="AJ5657">
        <f t="shared" si="800"/>
        <v>1</v>
      </c>
      <c r="AK5657">
        <f t="shared" si="801"/>
        <v>0</v>
      </c>
    </row>
    <row r="5658" spans="1:37" x14ac:dyDescent="0.35">
      <c r="A5658">
        <v>1</v>
      </c>
      <c r="B5658">
        <v>2</v>
      </c>
      <c r="C5658">
        <v>0</v>
      </c>
      <c r="D5658">
        <v>6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13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88.4</v>
      </c>
      <c r="AA5658">
        <v>2</v>
      </c>
      <c r="AB5658">
        <v>0</v>
      </c>
      <c r="AC5658">
        <f t="shared" si="793"/>
        <v>-4.6732956411538371</v>
      </c>
      <c r="AD5658">
        <f t="shared" si="794"/>
        <v>9.3414327312650591E-3</v>
      </c>
      <c r="AE5658">
        <f t="shared" si="795"/>
        <v>9.2549779770629854E-3</v>
      </c>
      <c r="AF5658">
        <f t="shared" si="796"/>
        <v>4.0381010915781649E-3</v>
      </c>
      <c r="AG5658">
        <f t="shared" si="797"/>
        <v>0</v>
      </c>
      <c r="AH5658">
        <f t="shared" si="798"/>
        <v>0</v>
      </c>
      <c r="AI5658">
        <f t="shared" si="799"/>
        <v>0</v>
      </c>
      <c r="AJ5658">
        <f t="shared" si="800"/>
        <v>0</v>
      </c>
      <c r="AK5658">
        <f t="shared" si="801"/>
        <v>1</v>
      </c>
    </row>
    <row r="5659" spans="1:37" x14ac:dyDescent="0.35">
      <c r="A5659">
        <v>1</v>
      </c>
      <c r="B5659">
        <v>2</v>
      </c>
      <c r="C5659">
        <v>0</v>
      </c>
      <c r="D5659">
        <v>4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  <c r="K5659">
        <v>0</v>
      </c>
      <c r="L5659">
        <v>16</v>
      </c>
      <c r="M5659">
        <v>0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156</v>
      </c>
      <c r="AA5659">
        <v>0</v>
      </c>
      <c r="AB5659">
        <v>1</v>
      </c>
      <c r="AC5659">
        <f t="shared" si="793"/>
        <v>2.3470912366604146E-2</v>
      </c>
      <c r="AD5659">
        <f t="shared" si="794"/>
        <v>1.0237485218918387</v>
      </c>
      <c r="AE5659">
        <f t="shared" si="795"/>
        <v>0.50586745873682926</v>
      </c>
      <c r="AF5659">
        <f t="shared" si="796"/>
        <v>0.29596325683490843</v>
      </c>
      <c r="AG5659">
        <f t="shared" si="797"/>
        <v>1</v>
      </c>
      <c r="AH5659">
        <f t="shared" si="798"/>
        <v>1</v>
      </c>
      <c r="AI5659">
        <f t="shared" si="799"/>
        <v>0</v>
      </c>
      <c r="AJ5659">
        <f t="shared" si="800"/>
        <v>0</v>
      </c>
      <c r="AK5659">
        <f t="shared" si="801"/>
        <v>0</v>
      </c>
    </row>
    <row r="5660" spans="1:37" x14ac:dyDescent="0.35">
      <c r="A5660">
        <v>1</v>
      </c>
      <c r="B5660">
        <v>2</v>
      </c>
      <c r="C5660">
        <v>0</v>
      </c>
      <c r="D5660">
        <v>6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213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123.25</v>
      </c>
      <c r="AA5660">
        <v>0</v>
      </c>
      <c r="AB5660">
        <v>1</v>
      </c>
      <c r="AC5660">
        <f t="shared" si="793"/>
        <v>2.2724404217395828</v>
      </c>
      <c r="AD5660">
        <f t="shared" si="794"/>
        <v>9.7030514813089397</v>
      </c>
      <c r="AE5660">
        <f t="shared" si="795"/>
        <v>0.90656870129548284</v>
      </c>
      <c r="AF5660">
        <f t="shared" si="796"/>
        <v>4.2599278757699553E-2</v>
      </c>
      <c r="AG5660">
        <f t="shared" si="797"/>
        <v>1</v>
      </c>
      <c r="AH5660">
        <f t="shared" si="798"/>
        <v>1</v>
      </c>
      <c r="AI5660">
        <f t="shared" si="799"/>
        <v>0</v>
      </c>
      <c r="AJ5660">
        <f t="shared" si="800"/>
        <v>0</v>
      </c>
      <c r="AK5660">
        <f t="shared" si="801"/>
        <v>0</v>
      </c>
    </row>
    <row r="5661" spans="1:37" x14ac:dyDescent="0.35">
      <c r="A5661">
        <v>1</v>
      </c>
      <c r="B5661">
        <v>2</v>
      </c>
      <c r="C5661">
        <v>0</v>
      </c>
      <c r="D5661">
        <v>1</v>
      </c>
      <c r="E5661">
        <v>0</v>
      </c>
      <c r="F5661">
        <v>0</v>
      </c>
      <c r="G5661">
        <v>0</v>
      </c>
      <c r="H5661">
        <v>1</v>
      </c>
      <c r="I5661">
        <v>0</v>
      </c>
      <c r="J5661">
        <v>0</v>
      </c>
      <c r="K5661">
        <v>0</v>
      </c>
      <c r="L5661">
        <v>15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1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164</v>
      </c>
      <c r="AA5661">
        <v>0</v>
      </c>
      <c r="AB5661">
        <v>0</v>
      </c>
      <c r="AC5661">
        <f t="shared" si="793"/>
        <v>-0.46541011847119229</v>
      </c>
      <c r="AD5661">
        <f t="shared" si="794"/>
        <v>0.62787754819864794</v>
      </c>
      <c r="AE5661">
        <f t="shared" si="795"/>
        <v>0.38570318074196375</v>
      </c>
      <c r="AF5661">
        <f t="shared" si="796"/>
        <v>0.2116217333899589</v>
      </c>
      <c r="AG5661">
        <f t="shared" si="797"/>
        <v>0</v>
      </c>
      <c r="AH5661">
        <f t="shared" si="798"/>
        <v>0</v>
      </c>
      <c r="AI5661">
        <f t="shared" si="799"/>
        <v>0</v>
      </c>
      <c r="AJ5661">
        <f t="shared" si="800"/>
        <v>0</v>
      </c>
      <c r="AK5661">
        <f t="shared" si="801"/>
        <v>1</v>
      </c>
    </row>
    <row r="5662" spans="1:37" x14ac:dyDescent="0.35">
      <c r="A5662">
        <v>1</v>
      </c>
      <c r="B5662">
        <v>2</v>
      </c>
      <c r="C5662">
        <v>0</v>
      </c>
      <c r="D5662">
        <v>3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103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94.5</v>
      </c>
      <c r="AA5662">
        <v>0</v>
      </c>
      <c r="AB5662">
        <v>1</v>
      </c>
      <c r="AC5662">
        <f t="shared" si="793"/>
        <v>-3.9778511948153294E-2</v>
      </c>
      <c r="AD5662">
        <f t="shared" si="794"/>
        <v>0.96100226610187911</v>
      </c>
      <c r="AE5662">
        <f t="shared" si="795"/>
        <v>0.49005668311244704</v>
      </c>
      <c r="AF5662">
        <f t="shared" si="796"/>
        <v>0.30975368376902074</v>
      </c>
      <c r="AG5662">
        <f t="shared" si="797"/>
        <v>0</v>
      </c>
      <c r="AH5662">
        <f t="shared" si="798"/>
        <v>0</v>
      </c>
      <c r="AI5662">
        <f t="shared" si="799"/>
        <v>0</v>
      </c>
      <c r="AJ5662">
        <f t="shared" si="800"/>
        <v>1</v>
      </c>
      <c r="AK5662">
        <f t="shared" si="801"/>
        <v>0</v>
      </c>
    </row>
    <row r="5663" spans="1:37" x14ac:dyDescent="0.35">
      <c r="A5663">
        <v>1</v>
      </c>
      <c r="B5663">
        <v>2</v>
      </c>
      <c r="C5663">
        <v>0</v>
      </c>
      <c r="D5663">
        <v>1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  <c r="K5663">
        <v>0</v>
      </c>
      <c r="L5663">
        <v>23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96.3</v>
      </c>
      <c r="AA5663">
        <v>0</v>
      </c>
      <c r="AB5663">
        <v>0</v>
      </c>
      <c r="AC5663">
        <f t="shared" si="793"/>
        <v>-1.5516117918318821</v>
      </c>
      <c r="AD5663">
        <f t="shared" si="794"/>
        <v>0.21190614982476402</v>
      </c>
      <c r="AE5663">
        <f t="shared" si="795"/>
        <v>0.1748535972487677</v>
      </c>
      <c r="AF5663">
        <f t="shared" si="796"/>
        <v>8.3468989309338229E-2</v>
      </c>
      <c r="AG5663">
        <f t="shared" si="797"/>
        <v>0</v>
      </c>
      <c r="AH5663">
        <f t="shared" si="798"/>
        <v>0</v>
      </c>
      <c r="AI5663">
        <f t="shared" si="799"/>
        <v>0</v>
      </c>
      <c r="AJ5663">
        <f t="shared" si="800"/>
        <v>0</v>
      </c>
      <c r="AK5663">
        <f t="shared" si="801"/>
        <v>1</v>
      </c>
    </row>
    <row r="5664" spans="1:37" x14ac:dyDescent="0.35">
      <c r="A5664">
        <v>1</v>
      </c>
      <c r="B5664">
        <v>2</v>
      </c>
      <c r="C5664">
        <v>0</v>
      </c>
      <c r="D5664">
        <v>5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  <c r="K5664">
        <v>0</v>
      </c>
      <c r="L5664">
        <v>57</v>
      </c>
      <c r="M5664">
        <v>0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132.6</v>
      </c>
      <c r="AA5664">
        <v>1</v>
      </c>
      <c r="AB5664">
        <v>0</v>
      </c>
      <c r="AC5664">
        <f t="shared" si="793"/>
        <v>-0.96510713077736643</v>
      </c>
      <c r="AD5664">
        <f t="shared" si="794"/>
        <v>0.38094238689918031</v>
      </c>
      <c r="AE5664">
        <f t="shared" si="795"/>
        <v>0.27585682828851577</v>
      </c>
      <c r="AF5664">
        <f t="shared" si="796"/>
        <v>0.14017556013279139</v>
      </c>
      <c r="AG5664">
        <f t="shared" si="797"/>
        <v>0</v>
      </c>
      <c r="AH5664">
        <f t="shared" si="798"/>
        <v>0</v>
      </c>
      <c r="AI5664">
        <f t="shared" si="799"/>
        <v>0</v>
      </c>
      <c r="AJ5664">
        <f t="shared" si="800"/>
        <v>0</v>
      </c>
      <c r="AK5664">
        <f t="shared" si="801"/>
        <v>1</v>
      </c>
    </row>
    <row r="5665" spans="1:37" x14ac:dyDescent="0.35">
      <c r="A5665">
        <v>1</v>
      </c>
      <c r="B5665">
        <v>2</v>
      </c>
      <c r="C5665">
        <v>0</v>
      </c>
      <c r="D5665">
        <v>2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245</v>
      </c>
      <c r="M5665">
        <v>0</v>
      </c>
      <c r="N5665">
        <v>0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75</v>
      </c>
      <c r="AA5665">
        <v>0</v>
      </c>
      <c r="AB5665">
        <v>1</v>
      </c>
      <c r="AC5665">
        <f t="shared" si="793"/>
        <v>1.0692922379340821</v>
      </c>
      <c r="AD5665">
        <f t="shared" si="794"/>
        <v>2.9133168349832808</v>
      </c>
      <c r="AE5665">
        <f t="shared" si="795"/>
        <v>0.74446229575370626</v>
      </c>
      <c r="AF5665">
        <f t="shared" si="796"/>
        <v>0.12815729275500543</v>
      </c>
      <c r="AG5665">
        <f t="shared" si="797"/>
        <v>1</v>
      </c>
      <c r="AH5665">
        <f t="shared" si="798"/>
        <v>1</v>
      </c>
      <c r="AI5665">
        <f t="shared" si="799"/>
        <v>0</v>
      </c>
      <c r="AJ5665">
        <f t="shared" si="800"/>
        <v>0</v>
      </c>
      <c r="AK5665">
        <f t="shared" si="801"/>
        <v>0</v>
      </c>
    </row>
    <row r="5666" spans="1:37" x14ac:dyDescent="0.35">
      <c r="A5666">
        <v>1</v>
      </c>
      <c r="B5666">
        <v>2</v>
      </c>
      <c r="C5666">
        <v>0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92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1</v>
      </c>
      <c r="W5666">
        <v>0</v>
      </c>
      <c r="X5666">
        <v>0</v>
      </c>
      <c r="Y5666">
        <v>0</v>
      </c>
      <c r="Z5666">
        <v>90</v>
      </c>
      <c r="AA5666">
        <v>0</v>
      </c>
      <c r="AB5666">
        <v>0</v>
      </c>
      <c r="AC5666">
        <f t="shared" si="793"/>
        <v>-0.15571289287264101</v>
      </c>
      <c r="AD5666">
        <f t="shared" si="794"/>
        <v>0.85580486277791346</v>
      </c>
      <c r="AE5666">
        <f t="shared" si="795"/>
        <v>0.46115024264829113</v>
      </c>
      <c r="AF5666">
        <f t="shared" si="796"/>
        <v>0.26853230837305375</v>
      </c>
      <c r="AG5666">
        <f t="shared" si="797"/>
        <v>0</v>
      </c>
      <c r="AH5666">
        <f t="shared" si="798"/>
        <v>0</v>
      </c>
      <c r="AI5666">
        <f t="shared" si="799"/>
        <v>0</v>
      </c>
      <c r="AJ5666">
        <f t="shared" si="800"/>
        <v>0</v>
      </c>
      <c r="AK5666">
        <f t="shared" si="801"/>
        <v>1</v>
      </c>
    </row>
    <row r="5667" spans="1:37" x14ac:dyDescent="0.35">
      <c r="A5667">
        <v>1</v>
      </c>
      <c r="B5667">
        <v>2</v>
      </c>
      <c r="C5667">
        <v>0</v>
      </c>
      <c r="D5667">
        <v>3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55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116.1</v>
      </c>
      <c r="AA5667">
        <v>0</v>
      </c>
      <c r="AB5667">
        <v>1</v>
      </c>
      <c r="AC5667">
        <f t="shared" si="793"/>
        <v>-0.3830744273763047</v>
      </c>
      <c r="AD5667">
        <f t="shared" si="794"/>
        <v>0.68176215562914799</v>
      </c>
      <c r="AE5667">
        <f t="shared" si="795"/>
        <v>0.40538559709360356</v>
      </c>
      <c r="AF5667">
        <f t="shared" si="796"/>
        <v>0.39213168537633153</v>
      </c>
      <c r="AG5667">
        <f t="shared" si="797"/>
        <v>0</v>
      </c>
      <c r="AH5667">
        <f t="shared" si="798"/>
        <v>0</v>
      </c>
      <c r="AI5667">
        <f t="shared" si="799"/>
        <v>0</v>
      </c>
      <c r="AJ5667">
        <f t="shared" si="800"/>
        <v>1</v>
      </c>
      <c r="AK5667">
        <f t="shared" si="801"/>
        <v>0</v>
      </c>
    </row>
    <row r="5668" spans="1:37" x14ac:dyDescent="0.35">
      <c r="A5668">
        <v>1</v>
      </c>
      <c r="B5668">
        <v>2</v>
      </c>
      <c r="C5668">
        <v>0</v>
      </c>
      <c r="D5668">
        <v>1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19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118.15</v>
      </c>
      <c r="AA5668">
        <v>0</v>
      </c>
      <c r="AB5668">
        <v>1</v>
      </c>
      <c r="AC5668">
        <f t="shared" si="793"/>
        <v>-1.377332038544572</v>
      </c>
      <c r="AD5668">
        <f t="shared" si="794"/>
        <v>0.25225065110951067</v>
      </c>
      <c r="AE5668">
        <f t="shared" si="795"/>
        <v>0.20143782787097236</v>
      </c>
      <c r="AF5668">
        <f t="shared" si="796"/>
        <v>0.69585897026210997</v>
      </c>
      <c r="AG5668">
        <f t="shared" si="797"/>
        <v>0</v>
      </c>
      <c r="AH5668">
        <f t="shared" si="798"/>
        <v>0</v>
      </c>
      <c r="AI5668">
        <f t="shared" si="799"/>
        <v>0</v>
      </c>
      <c r="AJ5668">
        <f t="shared" si="800"/>
        <v>1</v>
      </c>
      <c r="AK5668">
        <f t="shared" si="801"/>
        <v>0</v>
      </c>
    </row>
    <row r="5669" spans="1:37" x14ac:dyDescent="0.35">
      <c r="A5669">
        <v>1</v>
      </c>
      <c r="B5669">
        <v>1</v>
      </c>
      <c r="C5669">
        <v>0</v>
      </c>
      <c r="D5669">
        <v>2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4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1</v>
      </c>
      <c r="W5669">
        <v>0</v>
      </c>
      <c r="X5669">
        <v>0</v>
      </c>
      <c r="Y5669">
        <v>0</v>
      </c>
      <c r="Z5669">
        <v>75</v>
      </c>
      <c r="AA5669">
        <v>1</v>
      </c>
      <c r="AB5669">
        <v>0</v>
      </c>
      <c r="AC5669">
        <f t="shared" si="793"/>
        <v>-2.8533399360952623</v>
      </c>
      <c r="AD5669">
        <f t="shared" si="794"/>
        <v>5.765144681245931E-2</v>
      </c>
      <c r="AE5669">
        <f t="shared" si="795"/>
        <v>5.4508928235486968E-2</v>
      </c>
      <c r="AF5669">
        <f t="shared" si="796"/>
        <v>2.4342567825512088E-2</v>
      </c>
      <c r="AG5669">
        <f t="shared" si="797"/>
        <v>0</v>
      </c>
      <c r="AH5669">
        <f t="shared" si="798"/>
        <v>0</v>
      </c>
      <c r="AI5669">
        <f t="shared" si="799"/>
        <v>0</v>
      </c>
      <c r="AJ5669">
        <f t="shared" si="800"/>
        <v>0</v>
      </c>
      <c r="AK5669">
        <f t="shared" si="801"/>
        <v>1</v>
      </c>
    </row>
    <row r="5670" spans="1:37" x14ac:dyDescent="0.35">
      <c r="A5670">
        <v>1</v>
      </c>
      <c r="B5670">
        <v>2</v>
      </c>
      <c r="C5670">
        <v>0</v>
      </c>
      <c r="D5670">
        <v>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257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101.5</v>
      </c>
      <c r="AA5670">
        <v>0</v>
      </c>
      <c r="AB5670">
        <v>1</v>
      </c>
      <c r="AC5670">
        <f t="shared" si="793"/>
        <v>2.0909572197438187</v>
      </c>
      <c r="AD5670">
        <f t="shared" si="794"/>
        <v>8.0926579098907006</v>
      </c>
      <c r="AE5670">
        <f t="shared" si="795"/>
        <v>0.89002115663977277</v>
      </c>
      <c r="AF5670">
        <f t="shared" si="796"/>
        <v>5.0599669644186267E-2</v>
      </c>
      <c r="AG5670">
        <f t="shared" si="797"/>
        <v>1</v>
      </c>
      <c r="AH5670">
        <f t="shared" si="798"/>
        <v>1</v>
      </c>
      <c r="AI5670">
        <f t="shared" si="799"/>
        <v>0</v>
      </c>
      <c r="AJ5670">
        <f t="shared" si="800"/>
        <v>0</v>
      </c>
      <c r="AK5670">
        <f t="shared" si="801"/>
        <v>0</v>
      </c>
    </row>
    <row r="5671" spans="1:37" x14ac:dyDescent="0.35">
      <c r="A5671">
        <v>1</v>
      </c>
      <c r="B5671">
        <v>2</v>
      </c>
      <c r="C5671">
        <v>0</v>
      </c>
      <c r="D5671">
        <v>3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58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1</v>
      </c>
      <c r="W5671">
        <v>0</v>
      </c>
      <c r="X5671">
        <v>0</v>
      </c>
      <c r="Y5671">
        <v>0</v>
      </c>
      <c r="Z5671">
        <v>75</v>
      </c>
      <c r="AA5671">
        <v>0</v>
      </c>
      <c r="AB5671">
        <v>0</v>
      </c>
      <c r="AC5671">
        <f t="shared" si="793"/>
        <v>-0.75153777832514157</v>
      </c>
      <c r="AD5671">
        <f t="shared" si="794"/>
        <v>0.47164071592578471</v>
      </c>
      <c r="AE5671">
        <f t="shared" si="795"/>
        <v>0.32048631899198532</v>
      </c>
      <c r="AF5671">
        <f t="shared" si="796"/>
        <v>0.16780179496316502</v>
      </c>
      <c r="AG5671">
        <f t="shared" si="797"/>
        <v>0</v>
      </c>
      <c r="AH5671">
        <f t="shared" si="798"/>
        <v>0</v>
      </c>
      <c r="AI5671">
        <f t="shared" si="799"/>
        <v>0</v>
      </c>
      <c r="AJ5671">
        <f t="shared" si="800"/>
        <v>0</v>
      </c>
      <c r="AK5671">
        <f t="shared" si="801"/>
        <v>1</v>
      </c>
    </row>
    <row r="5672" spans="1:37" x14ac:dyDescent="0.35">
      <c r="A5672">
        <v>1</v>
      </c>
      <c r="B5672">
        <v>2</v>
      </c>
      <c r="C5672">
        <v>1</v>
      </c>
      <c r="D5672">
        <v>2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15</v>
      </c>
      <c r="M5672">
        <v>0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127</v>
      </c>
      <c r="AA5672">
        <v>1</v>
      </c>
      <c r="AB5672">
        <v>0</v>
      </c>
      <c r="AC5672">
        <f t="shared" si="793"/>
        <v>-0.99618592950464135</v>
      </c>
      <c r="AD5672">
        <f t="shared" si="794"/>
        <v>0.36928523849471684</v>
      </c>
      <c r="AE5672">
        <f t="shared" si="795"/>
        <v>0.26969197367575481</v>
      </c>
      <c r="AF5672">
        <f t="shared" si="796"/>
        <v>0.13649392629381679</v>
      </c>
      <c r="AG5672">
        <f t="shared" si="797"/>
        <v>0</v>
      </c>
      <c r="AH5672">
        <f t="shared" si="798"/>
        <v>0</v>
      </c>
      <c r="AI5672">
        <f t="shared" si="799"/>
        <v>0</v>
      </c>
      <c r="AJ5672">
        <f t="shared" si="800"/>
        <v>0</v>
      </c>
      <c r="AK5672">
        <f t="shared" si="801"/>
        <v>1</v>
      </c>
    </row>
    <row r="5673" spans="1:37" x14ac:dyDescent="0.35">
      <c r="A5673">
        <v>1</v>
      </c>
      <c r="B5673">
        <v>2</v>
      </c>
      <c r="C5673">
        <v>0</v>
      </c>
      <c r="D5673">
        <v>3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103</v>
      </c>
      <c r="M5673">
        <v>0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80</v>
      </c>
      <c r="AA5673">
        <v>0</v>
      </c>
      <c r="AB5673">
        <v>0</v>
      </c>
      <c r="AC5673">
        <f t="shared" si="793"/>
        <v>-0.54796390081713864</v>
      </c>
      <c r="AD5673">
        <f t="shared" si="794"/>
        <v>0.5781257341604259</v>
      </c>
      <c r="AE5673">
        <f t="shared" si="795"/>
        <v>0.36633692845012311</v>
      </c>
      <c r="AF5673">
        <f t="shared" si="796"/>
        <v>0.19814160183709056</v>
      </c>
      <c r="AG5673">
        <f t="shared" si="797"/>
        <v>0</v>
      </c>
      <c r="AH5673">
        <f t="shared" si="798"/>
        <v>0</v>
      </c>
      <c r="AI5673">
        <f t="shared" si="799"/>
        <v>0</v>
      </c>
      <c r="AJ5673">
        <f t="shared" si="800"/>
        <v>0</v>
      </c>
      <c r="AK5673">
        <f t="shared" si="801"/>
        <v>1</v>
      </c>
    </row>
    <row r="5674" spans="1:37" x14ac:dyDescent="0.35">
      <c r="A5674">
        <v>1</v>
      </c>
      <c r="B5674">
        <v>2</v>
      </c>
      <c r="C5674">
        <v>0</v>
      </c>
      <c r="D5674">
        <v>3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280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1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110</v>
      </c>
      <c r="AA5674">
        <v>0</v>
      </c>
      <c r="AB5674">
        <v>1</v>
      </c>
      <c r="AC5674">
        <f t="shared" si="793"/>
        <v>2.1515043997194176</v>
      </c>
      <c r="AD5674">
        <f t="shared" si="794"/>
        <v>8.5977831753205205</v>
      </c>
      <c r="AE5674">
        <f t="shared" si="795"/>
        <v>0.89580927369026497</v>
      </c>
      <c r="AF5674">
        <f t="shared" si="796"/>
        <v>4.7784445919393174E-2</v>
      </c>
      <c r="AG5674">
        <f t="shared" si="797"/>
        <v>1</v>
      </c>
      <c r="AH5674">
        <f t="shared" si="798"/>
        <v>1</v>
      </c>
      <c r="AI5674">
        <f t="shared" si="799"/>
        <v>0</v>
      </c>
      <c r="AJ5674">
        <f t="shared" si="800"/>
        <v>0</v>
      </c>
      <c r="AK5674">
        <f t="shared" si="801"/>
        <v>0</v>
      </c>
    </row>
    <row r="5675" spans="1:37" x14ac:dyDescent="0.35">
      <c r="A5675">
        <v>1</v>
      </c>
      <c r="B5675">
        <v>2</v>
      </c>
      <c r="C5675">
        <v>1</v>
      </c>
      <c r="D5675">
        <v>3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68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136.30000000000001</v>
      </c>
      <c r="AA5675">
        <v>1</v>
      </c>
      <c r="AB5675">
        <v>0</v>
      </c>
      <c r="AC5675">
        <f t="shared" si="793"/>
        <v>-0.62724114485036653</v>
      </c>
      <c r="AD5675">
        <f t="shared" si="794"/>
        <v>0.53406317335809939</v>
      </c>
      <c r="AE5675">
        <f t="shared" si="795"/>
        <v>0.34813636272163606</v>
      </c>
      <c r="AF5675">
        <f t="shared" si="796"/>
        <v>0.18584324440820885</v>
      </c>
      <c r="AG5675">
        <f t="shared" si="797"/>
        <v>0</v>
      </c>
      <c r="AH5675">
        <f t="shared" si="798"/>
        <v>0</v>
      </c>
      <c r="AI5675">
        <f t="shared" si="799"/>
        <v>0</v>
      </c>
      <c r="AJ5675">
        <f t="shared" si="800"/>
        <v>0</v>
      </c>
      <c r="AK5675">
        <f t="shared" si="801"/>
        <v>1</v>
      </c>
    </row>
    <row r="5676" spans="1:37" x14ac:dyDescent="0.35">
      <c r="A5676">
        <v>1</v>
      </c>
      <c r="B5676">
        <v>1</v>
      </c>
      <c r="C5676">
        <v>0</v>
      </c>
      <c r="D5676">
        <v>1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120</v>
      </c>
      <c r="AA5676">
        <v>0</v>
      </c>
      <c r="AB5676">
        <v>0</v>
      </c>
      <c r="AC5676">
        <f t="shared" si="793"/>
        <v>-1.4124487401368087</v>
      </c>
      <c r="AD5676">
        <f t="shared" si="794"/>
        <v>0.24354617108136883</v>
      </c>
      <c r="AE5676">
        <f t="shared" si="795"/>
        <v>0.19584811303755997</v>
      </c>
      <c r="AF5676">
        <f t="shared" si="796"/>
        <v>9.4661914634993224E-2</v>
      </c>
      <c r="AG5676">
        <f t="shared" si="797"/>
        <v>0</v>
      </c>
      <c r="AH5676">
        <f t="shared" si="798"/>
        <v>0</v>
      </c>
      <c r="AI5676">
        <f t="shared" si="799"/>
        <v>0</v>
      </c>
      <c r="AJ5676">
        <f t="shared" si="800"/>
        <v>0</v>
      </c>
      <c r="AK5676">
        <f t="shared" si="801"/>
        <v>1</v>
      </c>
    </row>
    <row r="5677" spans="1:37" x14ac:dyDescent="0.35">
      <c r="A5677">
        <v>1</v>
      </c>
      <c r="B5677">
        <v>2</v>
      </c>
      <c r="C5677">
        <v>0</v>
      </c>
      <c r="D5677">
        <v>4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49</v>
      </c>
      <c r="M5677">
        <v>0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63.75</v>
      </c>
      <c r="AA5677">
        <v>0</v>
      </c>
      <c r="AB5677">
        <v>1</v>
      </c>
      <c r="AC5677">
        <f t="shared" si="793"/>
        <v>-0.91765854654112777</v>
      </c>
      <c r="AD5677">
        <f t="shared" si="794"/>
        <v>0.39945324814605737</v>
      </c>
      <c r="AE5677">
        <f t="shared" si="795"/>
        <v>0.28543522170193103</v>
      </c>
      <c r="AF5677">
        <f t="shared" si="796"/>
        <v>0.54449243750385146</v>
      </c>
      <c r="AG5677">
        <f t="shared" si="797"/>
        <v>0</v>
      </c>
      <c r="AH5677">
        <f t="shared" si="798"/>
        <v>0</v>
      </c>
      <c r="AI5677">
        <f t="shared" si="799"/>
        <v>0</v>
      </c>
      <c r="AJ5677">
        <f t="shared" si="800"/>
        <v>1</v>
      </c>
      <c r="AK5677">
        <f t="shared" si="801"/>
        <v>0</v>
      </c>
    </row>
    <row r="5678" spans="1:37" x14ac:dyDescent="0.35">
      <c r="A5678">
        <v>1</v>
      </c>
      <c r="B5678">
        <v>2</v>
      </c>
      <c r="C5678">
        <v>0</v>
      </c>
      <c r="D5678">
        <v>2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35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117</v>
      </c>
      <c r="AA5678">
        <v>2</v>
      </c>
      <c r="AB5678">
        <v>0</v>
      </c>
      <c r="AC5678">
        <f t="shared" si="793"/>
        <v>-3.3167423419411906</v>
      </c>
      <c r="AD5678">
        <f t="shared" si="794"/>
        <v>3.6270797359236773E-2</v>
      </c>
      <c r="AE5678">
        <f t="shared" si="795"/>
        <v>3.5001273269175244E-2</v>
      </c>
      <c r="AF5678">
        <f t="shared" si="796"/>
        <v>1.5473259686405977E-2</v>
      </c>
      <c r="AG5678">
        <f t="shared" si="797"/>
        <v>0</v>
      </c>
      <c r="AH5678">
        <f t="shared" si="798"/>
        <v>0</v>
      </c>
      <c r="AI5678">
        <f t="shared" si="799"/>
        <v>0</v>
      </c>
      <c r="AJ5678">
        <f t="shared" si="800"/>
        <v>0</v>
      </c>
      <c r="AK5678">
        <f t="shared" si="801"/>
        <v>1</v>
      </c>
    </row>
    <row r="5679" spans="1:37" x14ac:dyDescent="0.35">
      <c r="A5679">
        <v>1</v>
      </c>
      <c r="B5679">
        <v>3</v>
      </c>
      <c r="C5679">
        <v>0</v>
      </c>
      <c r="D5679">
        <v>4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198</v>
      </c>
      <c r="AA5679">
        <v>0</v>
      </c>
      <c r="AB5679">
        <v>0</v>
      </c>
      <c r="AC5679">
        <f t="shared" si="793"/>
        <v>0.56952795526125799</v>
      </c>
      <c r="AD5679">
        <f t="shared" si="794"/>
        <v>1.7674325472525649</v>
      </c>
      <c r="AE5679">
        <f t="shared" si="795"/>
        <v>0.63865424615578292</v>
      </c>
      <c r="AF5679">
        <f t="shared" si="796"/>
        <v>0.44207704428860894</v>
      </c>
      <c r="AG5679">
        <f t="shared" si="797"/>
        <v>1</v>
      </c>
      <c r="AH5679">
        <f t="shared" si="798"/>
        <v>0</v>
      </c>
      <c r="AI5679">
        <f t="shared" si="799"/>
        <v>1</v>
      </c>
      <c r="AJ5679">
        <f t="shared" si="800"/>
        <v>0</v>
      </c>
      <c r="AK5679">
        <f t="shared" si="801"/>
        <v>0</v>
      </c>
    </row>
    <row r="5680" spans="1:37" x14ac:dyDescent="0.35">
      <c r="A5680">
        <v>1</v>
      </c>
      <c r="B5680">
        <v>2</v>
      </c>
      <c r="C5680">
        <v>0</v>
      </c>
      <c r="D5680">
        <v>4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75</v>
      </c>
      <c r="M5680">
        <v>0</v>
      </c>
      <c r="N5680">
        <v>0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80.75</v>
      </c>
      <c r="AA5680">
        <v>1</v>
      </c>
      <c r="AB5680">
        <v>0</v>
      </c>
      <c r="AC5680">
        <f t="shared" si="793"/>
        <v>-2.0051511667035768</v>
      </c>
      <c r="AD5680">
        <f t="shared" si="794"/>
        <v>0.13463994108101163</v>
      </c>
      <c r="AE5680">
        <f t="shared" si="795"/>
        <v>0.11866314255845373</v>
      </c>
      <c r="AF5680">
        <f t="shared" si="796"/>
        <v>5.485806733530648E-2</v>
      </c>
      <c r="AG5680">
        <f t="shared" si="797"/>
        <v>0</v>
      </c>
      <c r="AH5680">
        <f t="shared" si="798"/>
        <v>0</v>
      </c>
      <c r="AI5680">
        <f t="shared" si="799"/>
        <v>0</v>
      </c>
      <c r="AJ5680">
        <f t="shared" si="800"/>
        <v>0</v>
      </c>
      <c r="AK5680">
        <f t="shared" si="801"/>
        <v>1</v>
      </c>
    </row>
    <row r="5681" spans="1:37" x14ac:dyDescent="0.35">
      <c r="A5681">
        <v>1</v>
      </c>
      <c r="B5681">
        <v>2</v>
      </c>
      <c r="C5681">
        <v>0</v>
      </c>
      <c r="D5681">
        <v>3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109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1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129.6</v>
      </c>
      <c r="AA5681">
        <v>1</v>
      </c>
      <c r="AB5681">
        <v>0</v>
      </c>
      <c r="AC5681">
        <f t="shared" si="793"/>
        <v>-0.82405785303034529</v>
      </c>
      <c r="AD5681">
        <f t="shared" si="794"/>
        <v>0.43864806879384721</v>
      </c>
      <c r="AE5681">
        <f t="shared" si="795"/>
        <v>0.30490296988450188</v>
      </c>
      <c r="AF5681">
        <f t="shared" si="796"/>
        <v>0.15795456706108052</v>
      </c>
      <c r="AG5681">
        <f t="shared" si="797"/>
        <v>0</v>
      </c>
      <c r="AH5681">
        <f t="shared" si="798"/>
        <v>0</v>
      </c>
      <c r="AI5681">
        <f t="shared" si="799"/>
        <v>0</v>
      </c>
      <c r="AJ5681">
        <f t="shared" si="800"/>
        <v>0</v>
      </c>
      <c r="AK5681">
        <f t="shared" si="801"/>
        <v>1</v>
      </c>
    </row>
    <row r="5682" spans="1:37" x14ac:dyDescent="0.35">
      <c r="A5682">
        <v>1</v>
      </c>
      <c r="B5682">
        <v>2</v>
      </c>
      <c r="C5682">
        <v>0</v>
      </c>
      <c r="D5682">
        <v>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14</v>
      </c>
      <c r="M5682">
        <v>0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109</v>
      </c>
      <c r="AA5682">
        <v>1</v>
      </c>
      <c r="AB5682">
        <v>0</v>
      </c>
      <c r="AC5682">
        <f t="shared" si="793"/>
        <v>-1.4864012874922352</v>
      </c>
      <c r="AD5682">
        <f t="shared" si="794"/>
        <v>0.22618516805642969</v>
      </c>
      <c r="AE5682">
        <f t="shared" si="795"/>
        <v>0.18446248898520401</v>
      </c>
      <c r="AF5682">
        <f t="shared" si="796"/>
        <v>8.8556058594178977E-2</v>
      </c>
      <c r="AG5682">
        <f t="shared" si="797"/>
        <v>0</v>
      </c>
      <c r="AH5682">
        <f t="shared" si="798"/>
        <v>0</v>
      </c>
      <c r="AI5682">
        <f t="shared" si="799"/>
        <v>0</v>
      </c>
      <c r="AJ5682">
        <f t="shared" si="800"/>
        <v>0</v>
      </c>
      <c r="AK5682">
        <f t="shared" si="801"/>
        <v>1</v>
      </c>
    </row>
    <row r="5683" spans="1:37" x14ac:dyDescent="0.35">
      <c r="A5683">
        <v>1</v>
      </c>
      <c r="B5683">
        <v>2</v>
      </c>
      <c r="C5683">
        <v>0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80</v>
      </c>
      <c r="M5683">
        <v>0</v>
      </c>
      <c r="N5683">
        <v>0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96.3</v>
      </c>
      <c r="AA5683">
        <v>1</v>
      </c>
      <c r="AB5683">
        <v>0</v>
      </c>
      <c r="AC5683">
        <f t="shared" si="793"/>
        <v>-1.8867167161649236</v>
      </c>
      <c r="AD5683">
        <f t="shared" si="794"/>
        <v>0.1515686356296346</v>
      </c>
      <c r="AE5683">
        <f t="shared" si="795"/>
        <v>0.13161928081408933</v>
      </c>
      <c r="AF5683">
        <f t="shared" si="796"/>
        <v>6.1289827829460783E-2</v>
      </c>
      <c r="AG5683">
        <f t="shared" si="797"/>
        <v>0</v>
      </c>
      <c r="AH5683">
        <f t="shared" si="798"/>
        <v>0</v>
      </c>
      <c r="AI5683">
        <f t="shared" si="799"/>
        <v>0</v>
      </c>
      <c r="AJ5683">
        <f t="shared" si="800"/>
        <v>0</v>
      </c>
      <c r="AK5683">
        <f t="shared" si="801"/>
        <v>1</v>
      </c>
    </row>
    <row r="5684" spans="1:37" x14ac:dyDescent="0.35">
      <c r="A5684">
        <v>1</v>
      </c>
      <c r="B5684">
        <v>1</v>
      </c>
      <c r="C5684">
        <v>0</v>
      </c>
      <c r="D5684">
        <v>3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162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1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60</v>
      </c>
      <c r="AA5684">
        <v>0</v>
      </c>
      <c r="AB5684">
        <v>1</v>
      </c>
      <c r="AC5684">
        <f t="shared" si="793"/>
        <v>-0.72143043707864307</v>
      </c>
      <c r="AD5684">
        <f t="shared" si="794"/>
        <v>0.48605648523169492</v>
      </c>
      <c r="AE5684">
        <f t="shared" si="795"/>
        <v>0.32707806874239548</v>
      </c>
      <c r="AF5684">
        <f t="shared" si="796"/>
        <v>0.48534857523752079</v>
      </c>
      <c r="AG5684">
        <f t="shared" si="797"/>
        <v>0</v>
      </c>
      <c r="AH5684">
        <f t="shared" si="798"/>
        <v>0</v>
      </c>
      <c r="AI5684">
        <f t="shared" si="799"/>
        <v>0</v>
      </c>
      <c r="AJ5684">
        <f t="shared" si="800"/>
        <v>1</v>
      </c>
      <c r="AK5684">
        <f t="shared" si="801"/>
        <v>0</v>
      </c>
    </row>
    <row r="5685" spans="1:37" x14ac:dyDescent="0.35">
      <c r="A5685">
        <v>1</v>
      </c>
      <c r="B5685">
        <v>2</v>
      </c>
      <c r="C5685">
        <v>0</v>
      </c>
      <c r="D5685">
        <v>3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81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149.4</v>
      </c>
      <c r="AA5685">
        <v>1</v>
      </c>
      <c r="AB5685">
        <v>1</v>
      </c>
      <c r="AC5685">
        <f t="shared" si="793"/>
        <v>-0.82039218771716049</v>
      </c>
      <c r="AD5685">
        <f t="shared" si="794"/>
        <v>0.4402589564880876</v>
      </c>
      <c r="AE5685">
        <f t="shared" si="795"/>
        <v>0.30568041566747861</v>
      </c>
      <c r="AF5685">
        <f t="shared" si="796"/>
        <v>0.51473238476099303</v>
      </c>
      <c r="AG5685">
        <f t="shared" si="797"/>
        <v>0</v>
      </c>
      <c r="AH5685">
        <f t="shared" si="798"/>
        <v>0</v>
      </c>
      <c r="AI5685">
        <f t="shared" si="799"/>
        <v>0</v>
      </c>
      <c r="AJ5685">
        <f t="shared" si="800"/>
        <v>1</v>
      </c>
      <c r="AK5685">
        <f t="shared" si="801"/>
        <v>0</v>
      </c>
    </row>
    <row r="5686" spans="1:37" x14ac:dyDescent="0.35">
      <c r="A5686">
        <v>1</v>
      </c>
      <c r="B5686">
        <v>2</v>
      </c>
      <c r="C5686">
        <v>0</v>
      </c>
      <c r="D5686">
        <v>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14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124</v>
      </c>
      <c r="AA5686">
        <v>1</v>
      </c>
      <c r="AB5686">
        <v>0</v>
      </c>
      <c r="AC5686">
        <f t="shared" si="793"/>
        <v>-2.0004647965672802</v>
      </c>
      <c r="AD5686">
        <f t="shared" si="794"/>
        <v>0.13527239447790421</v>
      </c>
      <c r="AE5686">
        <f t="shared" si="795"/>
        <v>0.11915413000076874</v>
      </c>
      <c r="AF5686">
        <f t="shared" si="796"/>
        <v>5.5100077586659711E-2</v>
      </c>
      <c r="AG5686">
        <f t="shared" si="797"/>
        <v>0</v>
      </c>
      <c r="AH5686">
        <f t="shared" si="798"/>
        <v>0</v>
      </c>
      <c r="AI5686">
        <f t="shared" si="799"/>
        <v>0</v>
      </c>
      <c r="AJ5686">
        <f t="shared" si="800"/>
        <v>0</v>
      </c>
      <c r="AK5686">
        <f t="shared" si="801"/>
        <v>1</v>
      </c>
    </row>
    <row r="5687" spans="1:37" x14ac:dyDescent="0.35">
      <c r="A5687">
        <v>1</v>
      </c>
      <c r="B5687">
        <v>2</v>
      </c>
      <c r="C5687">
        <v>0</v>
      </c>
      <c r="D5687">
        <v>1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44</v>
      </c>
      <c r="M5687">
        <v>0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76.5</v>
      </c>
      <c r="AA5687">
        <v>0</v>
      </c>
      <c r="AB5687">
        <v>0</v>
      </c>
      <c r="AC5687">
        <f t="shared" si="793"/>
        <v>-1.6195434568374965</v>
      </c>
      <c r="AD5687">
        <f t="shared" si="794"/>
        <v>0.19798906900886573</v>
      </c>
      <c r="AE5687">
        <f t="shared" si="795"/>
        <v>0.16526784269631806</v>
      </c>
      <c r="AF5687">
        <f t="shared" si="796"/>
        <v>7.8452855373167901E-2</v>
      </c>
      <c r="AG5687">
        <f t="shared" si="797"/>
        <v>0</v>
      </c>
      <c r="AH5687">
        <f t="shared" si="798"/>
        <v>0</v>
      </c>
      <c r="AI5687">
        <f t="shared" si="799"/>
        <v>0</v>
      </c>
      <c r="AJ5687">
        <f t="shared" si="800"/>
        <v>0</v>
      </c>
      <c r="AK5687">
        <f t="shared" si="801"/>
        <v>1</v>
      </c>
    </row>
    <row r="5688" spans="1:37" x14ac:dyDescent="0.35">
      <c r="A5688">
        <v>1</v>
      </c>
      <c r="B5688">
        <v>1</v>
      </c>
      <c r="C5688">
        <v>0</v>
      </c>
      <c r="D5688">
        <v>3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24</v>
      </c>
      <c r="M5688">
        <v>1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85</v>
      </c>
      <c r="AA5688">
        <v>0</v>
      </c>
      <c r="AB5688">
        <v>1</v>
      </c>
      <c r="AC5688">
        <f t="shared" si="793"/>
        <v>-0.77570241051433997</v>
      </c>
      <c r="AD5688">
        <f t="shared" si="794"/>
        <v>0.46038029144372872</v>
      </c>
      <c r="AE5688">
        <f t="shared" si="795"/>
        <v>0.31524685326217172</v>
      </c>
      <c r="AF5688">
        <f t="shared" si="796"/>
        <v>0.50134923978325641</v>
      </c>
      <c r="AG5688">
        <f t="shared" si="797"/>
        <v>0</v>
      </c>
      <c r="AH5688">
        <f t="shared" si="798"/>
        <v>0</v>
      </c>
      <c r="AI5688">
        <f t="shared" si="799"/>
        <v>0</v>
      </c>
      <c r="AJ5688">
        <f t="shared" si="800"/>
        <v>1</v>
      </c>
      <c r="AK5688">
        <f t="shared" si="801"/>
        <v>0</v>
      </c>
    </row>
    <row r="5689" spans="1:37" x14ac:dyDescent="0.35">
      <c r="A5689">
        <v>1</v>
      </c>
      <c r="B5689">
        <v>0</v>
      </c>
      <c r="C5689">
        <v>2</v>
      </c>
      <c r="D5689">
        <v>3</v>
      </c>
      <c r="E5689">
        <v>0</v>
      </c>
      <c r="F5689">
        <v>1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75</v>
      </c>
      <c r="M5689">
        <v>0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78</v>
      </c>
      <c r="AA5689">
        <v>0</v>
      </c>
      <c r="AB5689">
        <v>1</v>
      </c>
      <c r="AC5689">
        <f t="shared" si="793"/>
        <v>-5.965334128253108E-2</v>
      </c>
      <c r="AD5689">
        <f t="shared" si="794"/>
        <v>0.94209106106314733</v>
      </c>
      <c r="AE5689">
        <f t="shared" si="795"/>
        <v>0.48509108555776165</v>
      </c>
      <c r="AF5689">
        <f t="shared" si="796"/>
        <v>0.31417670626168337</v>
      </c>
      <c r="AG5689">
        <f t="shared" si="797"/>
        <v>0</v>
      </c>
      <c r="AH5689">
        <f t="shared" si="798"/>
        <v>0</v>
      </c>
      <c r="AI5689">
        <f t="shared" si="799"/>
        <v>0</v>
      </c>
      <c r="AJ5689">
        <f t="shared" si="800"/>
        <v>1</v>
      </c>
      <c r="AK5689">
        <f t="shared" si="801"/>
        <v>0</v>
      </c>
    </row>
    <row r="5690" spans="1:37" x14ac:dyDescent="0.35">
      <c r="A5690">
        <v>1</v>
      </c>
      <c r="B5690">
        <v>2</v>
      </c>
      <c r="C5690">
        <v>2</v>
      </c>
      <c r="D5690">
        <v>1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47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198.9</v>
      </c>
      <c r="AA5690">
        <v>2</v>
      </c>
      <c r="AB5690">
        <v>0</v>
      </c>
      <c r="AC5690">
        <f t="shared" si="793"/>
        <v>-1.6214054117777632</v>
      </c>
      <c r="AD5690">
        <f t="shared" si="794"/>
        <v>0.19762076527259176</v>
      </c>
      <c r="AE5690">
        <f t="shared" si="795"/>
        <v>0.16501113791861408</v>
      </c>
      <c r="AF5690">
        <f t="shared" si="796"/>
        <v>7.8319317532990901E-2</v>
      </c>
      <c r="AG5690">
        <f t="shared" si="797"/>
        <v>0</v>
      </c>
      <c r="AH5690">
        <f t="shared" si="798"/>
        <v>0</v>
      </c>
      <c r="AI5690">
        <f t="shared" si="799"/>
        <v>0</v>
      </c>
      <c r="AJ5690">
        <f t="shared" si="800"/>
        <v>0</v>
      </c>
      <c r="AK5690">
        <f t="shared" si="801"/>
        <v>1</v>
      </c>
    </row>
    <row r="5691" spans="1:37" x14ac:dyDescent="0.35">
      <c r="A5691">
        <v>1</v>
      </c>
      <c r="B5691">
        <v>2</v>
      </c>
      <c r="C5691">
        <v>0</v>
      </c>
      <c r="D5691">
        <v>3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2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1</v>
      </c>
      <c r="Y5691">
        <v>0</v>
      </c>
      <c r="Z5691">
        <v>86</v>
      </c>
      <c r="AA5691">
        <v>1</v>
      </c>
      <c r="AB5691">
        <v>0</v>
      </c>
      <c r="AC5691">
        <f t="shared" si="793"/>
        <v>-6.4922161938909051</v>
      </c>
      <c r="AD5691">
        <f t="shared" si="794"/>
        <v>1.5151873354682119E-3</v>
      </c>
      <c r="AE5691">
        <f t="shared" si="795"/>
        <v>1.5128950160999243E-3</v>
      </c>
      <c r="AF5691">
        <f t="shared" si="796"/>
        <v>6.5753947680229096E-4</v>
      </c>
      <c r="AG5691">
        <f t="shared" si="797"/>
        <v>0</v>
      </c>
      <c r="AH5691">
        <f t="shared" si="798"/>
        <v>0</v>
      </c>
      <c r="AI5691">
        <f t="shared" si="799"/>
        <v>0</v>
      </c>
      <c r="AJ5691">
        <f t="shared" si="800"/>
        <v>0</v>
      </c>
      <c r="AK5691">
        <f t="shared" si="801"/>
        <v>1</v>
      </c>
    </row>
    <row r="5692" spans="1:37" x14ac:dyDescent="0.35">
      <c r="A5692">
        <v>1</v>
      </c>
      <c r="B5692">
        <v>1</v>
      </c>
      <c r="C5692">
        <v>0</v>
      </c>
      <c r="D5692">
        <v>3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68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68</v>
      </c>
      <c r="AA5692">
        <v>0</v>
      </c>
      <c r="AB5692">
        <v>1</v>
      </c>
      <c r="AC5692">
        <f t="shared" si="793"/>
        <v>-1.2675871395965539</v>
      </c>
      <c r="AD5692">
        <f t="shared" si="794"/>
        <v>0.28151004742264768</v>
      </c>
      <c r="AE5692">
        <f t="shared" si="795"/>
        <v>0.21967057378037427</v>
      </c>
      <c r="AF5692">
        <f t="shared" si="796"/>
        <v>0.65822811559075223</v>
      </c>
      <c r="AG5692">
        <f t="shared" si="797"/>
        <v>0</v>
      </c>
      <c r="AH5692">
        <f t="shared" si="798"/>
        <v>0</v>
      </c>
      <c r="AI5692">
        <f t="shared" si="799"/>
        <v>0</v>
      </c>
      <c r="AJ5692">
        <f t="shared" si="800"/>
        <v>1</v>
      </c>
      <c r="AK5692">
        <f t="shared" si="801"/>
        <v>0</v>
      </c>
    </row>
    <row r="5693" spans="1:37" x14ac:dyDescent="0.35">
      <c r="A5693">
        <v>1</v>
      </c>
      <c r="B5693">
        <v>1</v>
      </c>
      <c r="C5693">
        <v>0</v>
      </c>
      <c r="D5693">
        <v>4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47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1</v>
      </c>
      <c r="W5693">
        <v>0</v>
      </c>
      <c r="X5693">
        <v>0</v>
      </c>
      <c r="Y5693">
        <v>0</v>
      </c>
      <c r="Z5693">
        <v>152.19999999999999</v>
      </c>
      <c r="AA5693">
        <v>0</v>
      </c>
      <c r="AB5693">
        <v>1</v>
      </c>
      <c r="AC5693">
        <f t="shared" si="793"/>
        <v>0.77270595321299496</v>
      </c>
      <c r="AD5693">
        <f t="shared" si="794"/>
        <v>2.16561839445722</v>
      </c>
      <c r="AE5693">
        <f t="shared" si="795"/>
        <v>0.68410595485832049</v>
      </c>
      <c r="AF5693">
        <f t="shared" si="796"/>
        <v>0.16487662920583579</v>
      </c>
      <c r="AG5693">
        <f t="shared" si="797"/>
        <v>1</v>
      </c>
      <c r="AH5693">
        <f t="shared" si="798"/>
        <v>1</v>
      </c>
      <c r="AI5693">
        <f t="shared" si="799"/>
        <v>0</v>
      </c>
      <c r="AJ5693">
        <f t="shared" si="800"/>
        <v>0</v>
      </c>
      <c r="AK5693">
        <f t="shared" si="801"/>
        <v>0</v>
      </c>
    </row>
    <row r="5694" spans="1:37" x14ac:dyDescent="0.35">
      <c r="A5694">
        <v>1</v>
      </c>
      <c r="B5694">
        <v>2</v>
      </c>
      <c r="C5694">
        <v>0</v>
      </c>
      <c r="D5694">
        <v>2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17</v>
      </c>
      <c r="M5694">
        <v>1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65.2</v>
      </c>
      <c r="AA5694">
        <v>0</v>
      </c>
      <c r="AB5694">
        <v>0</v>
      </c>
      <c r="AC5694">
        <f t="shared" si="793"/>
        <v>-1.2527470058654904</v>
      </c>
      <c r="AD5694">
        <f t="shared" si="794"/>
        <v>0.28571884650208029</v>
      </c>
      <c r="AE5694">
        <f t="shared" si="795"/>
        <v>0.22222498120752093</v>
      </c>
      <c r="AF5694">
        <f t="shared" si="796"/>
        <v>0.10914600998620302</v>
      </c>
      <c r="AG5694">
        <f t="shared" si="797"/>
        <v>0</v>
      </c>
      <c r="AH5694">
        <f t="shared" si="798"/>
        <v>0</v>
      </c>
      <c r="AI5694">
        <f t="shared" si="799"/>
        <v>0</v>
      </c>
      <c r="AJ5694">
        <f t="shared" si="800"/>
        <v>0</v>
      </c>
      <c r="AK5694">
        <f t="shared" si="801"/>
        <v>1</v>
      </c>
    </row>
    <row r="5695" spans="1:37" x14ac:dyDescent="0.35">
      <c r="A5695">
        <v>1</v>
      </c>
      <c r="B5695">
        <v>2</v>
      </c>
      <c r="C5695">
        <v>0</v>
      </c>
      <c r="D5695">
        <v>2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81</v>
      </c>
      <c r="M5695">
        <v>0</v>
      </c>
      <c r="N5695">
        <v>0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f t="shared" si="793"/>
        <v>-2.3174139154754818</v>
      </c>
      <c r="AD5695">
        <f t="shared" si="794"/>
        <v>9.8528058305396349E-2</v>
      </c>
      <c r="AE5695">
        <f t="shared" si="795"/>
        <v>8.9690980180685595E-2</v>
      </c>
      <c r="AF5695">
        <f t="shared" si="796"/>
        <v>4.0811154029932489E-2</v>
      </c>
      <c r="AG5695">
        <f t="shared" si="797"/>
        <v>0</v>
      </c>
      <c r="AH5695">
        <f t="shared" si="798"/>
        <v>0</v>
      </c>
      <c r="AI5695">
        <f t="shared" si="799"/>
        <v>0</v>
      </c>
      <c r="AJ5695">
        <f t="shared" si="800"/>
        <v>0</v>
      </c>
      <c r="AK5695">
        <f t="shared" si="801"/>
        <v>1</v>
      </c>
    </row>
    <row r="5696" spans="1:37" x14ac:dyDescent="0.35">
      <c r="A5696">
        <v>1</v>
      </c>
      <c r="B5696">
        <v>1</v>
      </c>
      <c r="C5696">
        <v>0</v>
      </c>
      <c r="D5696">
        <v>3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37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95</v>
      </c>
      <c r="AA5696">
        <v>0</v>
      </c>
      <c r="AB5696">
        <v>0</v>
      </c>
      <c r="AC5696">
        <f t="shared" si="793"/>
        <v>-1.2907041220703386</v>
      </c>
      <c r="AD5696">
        <f t="shared" si="794"/>
        <v>0.27507702707800669</v>
      </c>
      <c r="AE5696">
        <f t="shared" si="795"/>
        <v>0.21573365470192729</v>
      </c>
      <c r="AF5696">
        <f t="shared" si="796"/>
        <v>0.10553642118133755</v>
      </c>
      <c r="AG5696">
        <f t="shared" si="797"/>
        <v>0</v>
      </c>
      <c r="AH5696">
        <f t="shared" si="798"/>
        <v>0</v>
      </c>
      <c r="AI5696">
        <f t="shared" si="799"/>
        <v>0</v>
      </c>
      <c r="AJ5696">
        <f t="shared" si="800"/>
        <v>0</v>
      </c>
      <c r="AK5696">
        <f t="shared" si="801"/>
        <v>1</v>
      </c>
    </row>
    <row r="5697" spans="1:37" x14ac:dyDescent="0.35">
      <c r="A5697">
        <v>1</v>
      </c>
      <c r="B5697">
        <v>2</v>
      </c>
      <c r="C5697">
        <v>0</v>
      </c>
      <c r="D5697">
        <v>1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4</v>
      </c>
      <c r="M5697">
        <v>0</v>
      </c>
      <c r="N5697">
        <v>0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109</v>
      </c>
      <c r="AA5697">
        <v>1</v>
      </c>
      <c r="AB5697">
        <v>0</v>
      </c>
      <c r="AC5697">
        <f t="shared" si="793"/>
        <v>-2.6243926216048927</v>
      </c>
      <c r="AD5697">
        <f t="shared" si="794"/>
        <v>7.2483768742148111E-2</v>
      </c>
      <c r="AE5697">
        <f t="shared" si="795"/>
        <v>6.7584956392542875E-2</v>
      </c>
      <c r="AF5697">
        <f t="shared" si="796"/>
        <v>3.0390728176984735E-2</v>
      </c>
      <c r="AG5697">
        <f t="shared" si="797"/>
        <v>0</v>
      </c>
      <c r="AH5697">
        <f t="shared" si="798"/>
        <v>0</v>
      </c>
      <c r="AI5697">
        <f t="shared" si="799"/>
        <v>0</v>
      </c>
      <c r="AJ5697">
        <f t="shared" si="800"/>
        <v>0</v>
      </c>
      <c r="AK5697">
        <f t="shared" si="801"/>
        <v>1</v>
      </c>
    </row>
    <row r="5698" spans="1:37" x14ac:dyDescent="0.35">
      <c r="A5698">
        <v>1</v>
      </c>
      <c r="B5698">
        <v>2</v>
      </c>
      <c r="C5698">
        <v>0</v>
      </c>
      <c r="D5698">
        <v>3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27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177</v>
      </c>
      <c r="AA5698">
        <v>2</v>
      </c>
      <c r="AB5698">
        <v>0</v>
      </c>
      <c r="AC5698">
        <f t="shared" si="793"/>
        <v>-1.6501450850470825</v>
      </c>
      <c r="AD5698">
        <f t="shared" si="794"/>
        <v>0.19202204707191561</v>
      </c>
      <c r="AE5698">
        <f t="shared" si="795"/>
        <v>0.1610893418822234</v>
      </c>
      <c r="AF5698">
        <f t="shared" si="796"/>
        <v>7.6284287982345114E-2</v>
      </c>
      <c r="AG5698">
        <f t="shared" si="797"/>
        <v>0</v>
      </c>
      <c r="AH5698">
        <f t="shared" si="798"/>
        <v>0</v>
      </c>
      <c r="AI5698">
        <f t="shared" si="799"/>
        <v>0</v>
      </c>
      <c r="AJ5698">
        <f t="shared" si="800"/>
        <v>0</v>
      </c>
      <c r="AK5698">
        <f t="shared" si="801"/>
        <v>1</v>
      </c>
    </row>
    <row r="5699" spans="1:37" x14ac:dyDescent="0.35">
      <c r="A5699">
        <v>1</v>
      </c>
      <c r="B5699">
        <v>2</v>
      </c>
      <c r="C5699">
        <v>0</v>
      </c>
      <c r="D5699">
        <v>2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71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</v>
      </c>
      <c r="W5699">
        <v>0</v>
      </c>
      <c r="X5699">
        <v>0</v>
      </c>
      <c r="Y5699">
        <v>0</v>
      </c>
      <c r="Z5699">
        <v>75</v>
      </c>
      <c r="AA5699">
        <v>0</v>
      </c>
      <c r="AB5699">
        <v>0</v>
      </c>
      <c r="AC5699">
        <f t="shared" si="793"/>
        <v>-0.67595294188567179</v>
      </c>
      <c r="AD5699">
        <f t="shared" si="794"/>
        <v>0.50867145523660073</v>
      </c>
      <c r="AE5699">
        <f t="shared" si="795"/>
        <v>0.33716516175274702</v>
      </c>
      <c r="AF5699">
        <f t="shared" si="796"/>
        <v>0.17859467336537399</v>
      </c>
      <c r="AG5699">
        <f t="shared" si="797"/>
        <v>0</v>
      </c>
      <c r="AH5699">
        <f t="shared" si="798"/>
        <v>0</v>
      </c>
      <c r="AI5699">
        <f t="shared" si="799"/>
        <v>0</v>
      </c>
      <c r="AJ5699">
        <f t="shared" si="800"/>
        <v>0</v>
      </c>
      <c r="AK5699">
        <f t="shared" si="801"/>
        <v>1</v>
      </c>
    </row>
    <row r="5700" spans="1:37" x14ac:dyDescent="0.35">
      <c r="A5700">
        <v>1</v>
      </c>
      <c r="B5700">
        <v>1</v>
      </c>
      <c r="C5700">
        <v>0</v>
      </c>
      <c r="D5700">
        <v>2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164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100</v>
      </c>
      <c r="AA5700">
        <v>0</v>
      </c>
      <c r="AB5700">
        <v>0</v>
      </c>
      <c r="AC5700">
        <f t="shared" si="793"/>
        <v>0.4316748184499164</v>
      </c>
      <c r="AD5700">
        <f t="shared" si="794"/>
        <v>1.5398343080317631</v>
      </c>
      <c r="AE5700">
        <f t="shared" si="795"/>
        <v>0.60627352861653916</v>
      </c>
      <c r="AF5700">
        <f t="shared" si="796"/>
        <v>0.40480538533857607</v>
      </c>
      <c r="AG5700">
        <f t="shared" si="797"/>
        <v>1</v>
      </c>
      <c r="AH5700">
        <f t="shared" si="798"/>
        <v>0</v>
      </c>
      <c r="AI5700">
        <f t="shared" si="799"/>
        <v>1</v>
      </c>
      <c r="AJ5700">
        <f t="shared" si="800"/>
        <v>0</v>
      </c>
      <c r="AK5700">
        <f t="shared" si="801"/>
        <v>0</v>
      </c>
    </row>
    <row r="5701" spans="1:37" x14ac:dyDescent="0.35">
      <c r="A5701">
        <v>1</v>
      </c>
      <c r="B5701">
        <v>2</v>
      </c>
      <c r="C5701">
        <v>0</v>
      </c>
      <c r="D5701">
        <v>1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3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97.02</v>
      </c>
      <c r="AA5701">
        <v>0</v>
      </c>
      <c r="AB5701">
        <v>0</v>
      </c>
      <c r="AC5701">
        <f t="shared" si="793"/>
        <v>-1.7403907376105345</v>
      </c>
      <c r="AD5701">
        <f t="shared" si="794"/>
        <v>0.17545183159218058</v>
      </c>
      <c r="AE5701">
        <f t="shared" si="795"/>
        <v>0.14926331039403495</v>
      </c>
      <c r="AF5701">
        <f t="shared" si="796"/>
        <v>7.0204837031920472E-2</v>
      </c>
      <c r="AG5701">
        <f t="shared" si="797"/>
        <v>0</v>
      </c>
      <c r="AH5701">
        <f t="shared" si="798"/>
        <v>0</v>
      </c>
      <c r="AI5701">
        <f t="shared" si="799"/>
        <v>0</v>
      </c>
      <c r="AJ5701">
        <f t="shared" si="800"/>
        <v>0</v>
      </c>
      <c r="AK5701">
        <f t="shared" si="801"/>
        <v>1</v>
      </c>
    </row>
    <row r="5702" spans="1:37" x14ac:dyDescent="0.35">
      <c r="A5702">
        <v>1</v>
      </c>
      <c r="B5702">
        <v>2</v>
      </c>
      <c r="C5702">
        <v>0</v>
      </c>
      <c r="D5702">
        <v>5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34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85</v>
      </c>
      <c r="AA5702">
        <v>0</v>
      </c>
      <c r="AB5702">
        <v>0</v>
      </c>
      <c r="AC5702">
        <f t="shared" si="793"/>
        <v>-1.1955562374249056</v>
      </c>
      <c r="AD5702">
        <f t="shared" si="794"/>
        <v>0.30253562573379128</v>
      </c>
      <c r="AE5702">
        <f t="shared" si="795"/>
        <v>0.23226668027859584</v>
      </c>
      <c r="AF5702">
        <f t="shared" si="796"/>
        <v>0.11478961054968781</v>
      </c>
      <c r="AG5702">
        <f t="shared" si="797"/>
        <v>0</v>
      </c>
      <c r="AH5702">
        <f t="shared" si="798"/>
        <v>0</v>
      </c>
      <c r="AI5702">
        <f t="shared" si="799"/>
        <v>0</v>
      </c>
      <c r="AJ5702">
        <f t="shared" si="800"/>
        <v>0</v>
      </c>
      <c r="AK5702">
        <f t="shared" si="801"/>
        <v>1</v>
      </c>
    </row>
    <row r="5703" spans="1:37" x14ac:dyDescent="0.35">
      <c r="A5703">
        <v>1</v>
      </c>
      <c r="B5703">
        <v>2</v>
      </c>
      <c r="C5703">
        <v>1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99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121.5</v>
      </c>
      <c r="AA5703">
        <v>0</v>
      </c>
      <c r="AB5703">
        <v>1</v>
      </c>
      <c r="AC5703">
        <f t="shared" si="793"/>
        <v>0.585319417964552</v>
      </c>
      <c r="AD5703">
        <f t="shared" si="794"/>
        <v>1.7955644295861959</v>
      </c>
      <c r="AE5703">
        <f t="shared" si="795"/>
        <v>0.64229048366164054</v>
      </c>
      <c r="AF5703">
        <f t="shared" si="796"/>
        <v>0.19226851255518818</v>
      </c>
      <c r="AG5703">
        <f t="shared" si="797"/>
        <v>1</v>
      </c>
      <c r="AH5703">
        <f t="shared" si="798"/>
        <v>1</v>
      </c>
      <c r="AI5703">
        <f t="shared" si="799"/>
        <v>0</v>
      </c>
      <c r="AJ5703">
        <f t="shared" si="800"/>
        <v>0</v>
      </c>
      <c r="AK5703">
        <f t="shared" si="801"/>
        <v>0</v>
      </c>
    </row>
    <row r="5704" spans="1:37" x14ac:dyDescent="0.35">
      <c r="A5704">
        <v>1</v>
      </c>
      <c r="B5704">
        <v>1</v>
      </c>
      <c r="C5704">
        <v>0</v>
      </c>
      <c r="D5704">
        <v>3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  <c r="K5704">
        <v>0</v>
      </c>
      <c r="L5704">
        <v>21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1</v>
      </c>
      <c r="W5704">
        <v>0</v>
      </c>
      <c r="X5704">
        <v>0</v>
      </c>
      <c r="Y5704">
        <v>0</v>
      </c>
      <c r="Z5704">
        <v>210</v>
      </c>
      <c r="AA5704">
        <v>1</v>
      </c>
      <c r="AB5704">
        <v>0</v>
      </c>
      <c r="AC5704">
        <f t="shared" si="793"/>
        <v>0.44338962826896822</v>
      </c>
      <c r="AD5704">
        <f t="shared" si="794"/>
        <v>1.5579792488563959</v>
      </c>
      <c r="AE5704">
        <f t="shared" si="795"/>
        <v>0.60906641426154129</v>
      </c>
      <c r="AF5704">
        <f t="shared" si="796"/>
        <v>0.40789701702155812</v>
      </c>
      <c r="AG5704">
        <f t="shared" si="797"/>
        <v>1</v>
      </c>
      <c r="AH5704">
        <f t="shared" si="798"/>
        <v>0</v>
      </c>
      <c r="AI5704">
        <f t="shared" si="799"/>
        <v>1</v>
      </c>
      <c r="AJ5704">
        <f t="shared" si="800"/>
        <v>0</v>
      </c>
      <c r="AK5704">
        <f t="shared" si="801"/>
        <v>0</v>
      </c>
    </row>
    <row r="5705" spans="1:37" x14ac:dyDescent="0.35">
      <c r="A5705">
        <v>1</v>
      </c>
      <c r="B5705">
        <v>1</v>
      </c>
      <c r="C5705">
        <v>0</v>
      </c>
      <c r="D5705">
        <v>3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116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61</v>
      </c>
      <c r="AA5705">
        <v>0</v>
      </c>
      <c r="AB5705">
        <v>1</v>
      </c>
      <c r="AC5705">
        <f t="shared" si="793"/>
        <v>-7.6515421155122887E-2</v>
      </c>
      <c r="AD5705">
        <f t="shared" si="794"/>
        <v>0.92633862896698071</v>
      </c>
      <c r="AE5705">
        <f t="shared" si="795"/>
        <v>0.48088047191564631</v>
      </c>
      <c r="AF5705">
        <f t="shared" si="796"/>
        <v>0.31796285884109382</v>
      </c>
      <c r="AG5705">
        <f t="shared" si="797"/>
        <v>0</v>
      </c>
      <c r="AH5705">
        <f t="shared" si="798"/>
        <v>0</v>
      </c>
      <c r="AI5705">
        <f t="shared" si="799"/>
        <v>0</v>
      </c>
      <c r="AJ5705">
        <f t="shared" si="800"/>
        <v>1</v>
      </c>
      <c r="AK5705">
        <f t="shared" si="801"/>
        <v>0</v>
      </c>
    </row>
    <row r="5706" spans="1:37" x14ac:dyDescent="0.35">
      <c r="A5706">
        <v>1</v>
      </c>
      <c r="B5706">
        <v>2</v>
      </c>
      <c r="C5706">
        <v>0</v>
      </c>
      <c r="D5706">
        <v>3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  <c r="K5706">
        <v>0</v>
      </c>
      <c r="L5706">
        <v>13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66.709999999999994</v>
      </c>
      <c r="AA5706">
        <v>0</v>
      </c>
      <c r="AB5706">
        <v>0</v>
      </c>
      <c r="AC5706">
        <f t="shared" si="793"/>
        <v>-3.294667579419793</v>
      </c>
      <c r="AD5706">
        <f t="shared" si="794"/>
        <v>3.7080369276541472E-2</v>
      </c>
      <c r="AE5706">
        <f t="shared" si="795"/>
        <v>3.5754576381007409E-2</v>
      </c>
      <c r="AF5706">
        <f t="shared" si="796"/>
        <v>1.5812413651171236E-2</v>
      </c>
      <c r="AG5706">
        <f t="shared" si="797"/>
        <v>0</v>
      </c>
      <c r="AH5706">
        <f t="shared" si="798"/>
        <v>0</v>
      </c>
      <c r="AI5706">
        <f t="shared" si="799"/>
        <v>0</v>
      </c>
      <c r="AJ5706">
        <f t="shared" si="800"/>
        <v>0</v>
      </c>
      <c r="AK5706">
        <f t="shared" si="801"/>
        <v>1</v>
      </c>
    </row>
    <row r="5707" spans="1:37" x14ac:dyDescent="0.35">
      <c r="A5707">
        <v>1</v>
      </c>
      <c r="B5707">
        <v>2</v>
      </c>
      <c r="C5707">
        <v>0</v>
      </c>
      <c r="D5707">
        <v>2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377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115</v>
      </c>
      <c r="AA5707">
        <v>1</v>
      </c>
      <c r="AB5707">
        <v>1</v>
      </c>
      <c r="AC5707">
        <f t="shared" si="793"/>
        <v>2.6828945893719331</v>
      </c>
      <c r="AD5707">
        <f t="shared" si="794"/>
        <v>14.627372312599848</v>
      </c>
      <c r="AE5707">
        <f t="shared" si="795"/>
        <v>0.93600971551732137</v>
      </c>
      <c r="AF5707">
        <f t="shared" si="796"/>
        <v>2.8719643384049299E-2</v>
      </c>
      <c r="AG5707">
        <f t="shared" si="797"/>
        <v>1</v>
      </c>
      <c r="AH5707">
        <f t="shared" si="798"/>
        <v>1</v>
      </c>
      <c r="AI5707">
        <f t="shared" si="799"/>
        <v>0</v>
      </c>
      <c r="AJ5707">
        <f t="shared" si="800"/>
        <v>0</v>
      </c>
      <c r="AK5707">
        <f t="shared" si="801"/>
        <v>0</v>
      </c>
    </row>
    <row r="5708" spans="1:37" x14ac:dyDescent="0.35">
      <c r="A5708">
        <v>1</v>
      </c>
      <c r="B5708">
        <v>2</v>
      </c>
      <c r="C5708">
        <v>0</v>
      </c>
      <c r="D5708">
        <v>5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108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81.25</v>
      </c>
      <c r="AA5708">
        <v>0</v>
      </c>
      <c r="AB5708">
        <v>0</v>
      </c>
      <c r="AC5708">
        <f t="shared" si="793"/>
        <v>-7.1339695672085757E-2</v>
      </c>
      <c r="AD5708">
        <f t="shared" si="794"/>
        <v>0.93114553229019947</v>
      </c>
      <c r="AE5708">
        <f t="shared" si="795"/>
        <v>0.48217263625177331</v>
      </c>
      <c r="AF5708">
        <f t="shared" si="796"/>
        <v>0.28581500370636087</v>
      </c>
      <c r="AG5708">
        <f t="shared" si="797"/>
        <v>0</v>
      </c>
      <c r="AH5708">
        <f t="shared" si="798"/>
        <v>0</v>
      </c>
      <c r="AI5708">
        <f t="shared" si="799"/>
        <v>0</v>
      </c>
      <c r="AJ5708">
        <f t="shared" si="800"/>
        <v>0</v>
      </c>
      <c r="AK5708">
        <f t="shared" si="801"/>
        <v>1</v>
      </c>
    </row>
    <row r="5709" spans="1:37" x14ac:dyDescent="0.35">
      <c r="A5709">
        <v>1</v>
      </c>
      <c r="B5709">
        <v>2</v>
      </c>
      <c r="C5709">
        <v>0</v>
      </c>
      <c r="D5709">
        <v>7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  <c r="K5709">
        <v>0</v>
      </c>
      <c r="L5709">
        <v>213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109.66</v>
      </c>
      <c r="AA5709">
        <v>0</v>
      </c>
      <c r="AB5709">
        <v>1</v>
      </c>
      <c r="AC5709">
        <f t="shared" si="793"/>
        <v>2.0022897632249173</v>
      </c>
      <c r="AD5709">
        <f t="shared" si="794"/>
        <v>7.405994673114189</v>
      </c>
      <c r="AE5709">
        <f t="shared" si="795"/>
        <v>0.88103727888403138</v>
      </c>
      <c r="AF5709">
        <f t="shared" si="796"/>
        <v>5.5005715116781158E-2</v>
      </c>
      <c r="AG5709">
        <f t="shared" si="797"/>
        <v>1</v>
      </c>
      <c r="AH5709">
        <f t="shared" si="798"/>
        <v>1</v>
      </c>
      <c r="AI5709">
        <f t="shared" si="799"/>
        <v>0</v>
      </c>
      <c r="AJ5709">
        <f t="shared" si="800"/>
        <v>0</v>
      </c>
      <c r="AK5709">
        <f t="shared" si="801"/>
        <v>0</v>
      </c>
    </row>
    <row r="5710" spans="1:37" x14ac:dyDescent="0.35">
      <c r="A5710">
        <v>1</v>
      </c>
      <c r="B5710">
        <v>1</v>
      </c>
      <c r="C5710">
        <v>0</v>
      </c>
      <c r="D5710">
        <v>2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192</v>
      </c>
      <c r="M5710">
        <v>0</v>
      </c>
      <c r="N5710">
        <v>0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95</v>
      </c>
      <c r="AA5710">
        <v>0</v>
      </c>
      <c r="AB5710">
        <v>0</v>
      </c>
      <c r="AC5710">
        <f t="shared" si="793"/>
        <v>0.643815607988798</v>
      </c>
      <c r="AD5710">
        <f t="shared" si="794"/>
        <v>1.9037309297778422</v>
      </c>
      <c r="AE5710">
        <f t="shared" si="795"/>
        <v>0.65561547395973507</v>
      </c>
      <c r="AF5710">
        <f t="shared" si="796"/>
        <v>0.46295637059324307</v>
      </c>
      <c r="AG5710">
        <f t="shared" si="797"/>
        <v>1</v>
      </c>
      <c r="AH5710">
        <f t="shared" si="798"/>
        <v>0</v>
      </c>
      <c r="AI5710">
        <f t="shared" si="799"/>
        <v>1</v>
      </c>
      <c r="AJ5710">
        <f t="shared" si="800"/>
        <v>0</v>
      </c>
      <c r="AK5710">
        <f t="shared" si="801"/>
        <v>0</v>
      </c>
    </row>
    <row r="5711" spans="1:37" x14ac:dyDescent="0.35">
      <c r="A5711">
        <v>1</v>
      </c>
      <c r="B5711">
        <v>1</v>
      </c>
      <c r="C5711">
        <v>0</v>
      </c>
      <c r="D5711">
        <v>2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265</v>
      </c>
      <c r="M5711">
        <v>0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90</v>
      </c>
      <c r="AA5711">
        <v>0</v>
      </c>
      <c r="AB5711">
        <v>0</v>
      </c>
      <c r="AC5711">
        <f t="shared" si="793"/>
        <v>1.5140902692914397</v>
      </c>
      <c r="AD5711">
        <f t="shared" si="794"/>
        <v>4.5452842607427559</v>
      </c>
      <c r="AE5711">
        <f t="shared" si="795"/>
        <v>0.81966659363535377</v>
      </c>
      <c r="AF5711">
        <f t="shared" si="796"/>
        <v>0.74392381373274308</v>
      </c>
      <c r="AG5711">
        <f t="shared" si="797"/>
        <v>1</v>
      </c>
      <c r="AH5711">
        <f t="shared" si="798"/>
        <v>0</v>
      </c>
      <c r="AI5711">
        <f t="shared" si="799"/>
        <v>1</v>
      </c>
      <c r="AJ5711">
        <f t="shared" si="800"/>
        <v>0</v>
      </c>
      <c r="AK5711">
        <f t="shared" si="801"/>
        <v>0</v>
      </c>
    </row>
    <row r="5712" spans="1:37" x14ac:dyDescent="0.35">
      <c r="A5712">
        <v>1</v>
      </c>
      <c r="B5712">
        <v>2</v>
      </c>
      <c r="C5712">
        <v>0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23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1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93.94</v>
      </c>
      <c r="AA5712">
        <v>0</v>
      </c>
      <c r="AB5712">
        <v>1</v>
      </c>
      <c r="AC5712">
        <f t="shared" si="793"/>
        <v>-1.8673656213700398</v>
      </c>
      <c r="AD5712">
        <f t="shared" si="794"/>
        <v>0.15453021717143686</v>
      </c>
      <c r="AE5712">
        <f t="shared" si="795"/>
        <v>0.13384683646481865</v>
      </c>
      <c r="AF5712">
        <f t="shared" si="796"/>
        <v>0.87339188911738408</v>
      </c>
      <c r="AG5712">
        <f t="shared" si="797"/>
        <v>0</v>
      </c>
      <c r="AH5712">
        <f t="shared" si="798"/>
        <v>0</v>
      </c>
      <c r="AI5712">
        <f t="shared" si="799"/>
        <v>0</v>
      </c>
      <c r="AJ5712">
        <f t="shared" si="800"/>
        <v>1</v>
      </c>
      <c r="AK5712">
        <f t="shared" si="801"/>
        <v>0</v>
      </c>
    </row>
    <row r="5713" spans="1:37" x14ac:dyDescent="0.35">
      <c r="A5713">
        <v>1</v>
      </c>
      <c r="B5713">
        <v>2</v>
      </c>
      <c r="C5713">
        <v>0</v>
      </c>
      <c r="D5713">
        <v>3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  <c r="K5713">
        <v>0</v>
      </c>
      <c r="L5713">
        <v>134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109.8</v>
      </c>
      <c r="AA5713">
        <v>0</v>
      </c>
      <c r="AB5713">
        <v>1</v>
      </c>
      <c r="AC5713">
        <f t="shared" ref="AC5713:AC5776" si="802">SUMPRODUCT($A$14:$AA$14,A5713:AA5713)</f>
        <v>0.54448002964928932</v>
      </c>
      <c r="AD5713">
        <f t="shared" ref="AD5713:AD5776" si="803">EXP(AC5713)</f>
        <v>1.7237118702510739</v>
      </c>
      <c r="AE5713">
        <f t="shared" ref="AE5713:AE5776" si="804">AD5713/(AD5713+1)</f>
        <v>0.6328539700097503</v>
      </c>
      <c r="AF5713">
        <f t="shared" ref="AF5713:AF5776" si="805">-AB5713*LOG(AE5713)-(1-AB5713)*LOG(1-AE5713)</f>
        <v>0.19869649114445612</v>
      </c>
      <c r="AG5713">
        <f t="shared" ref="AG5713:AG5776" si="806">IF(AE5713&gt;$AG$14,1,0)</f>
        <v>1</v>
      </c>
      <c r="AH5713">
        <f t="shared" ref="AH5713:AH5776" si="807">IF(AND(AB5713=1,AG5713=1),1,0)</f>
        <v>1</v>
      </c>
      <c r="AI5713">
        <f t="shared" ref="AI5713:AI5776" si="808">IF(AND(AB5713=0,AG5713=1),1,0)</f>
        <v>0</v>
      </c>
      <c r="AJ5713">
        <f t="shared" ref="AJ5713:AJ5776" si="809">IF(AND(AB5713=1,AG5713=0),1,0)</f>
        <v>0</v>
      </c>
      <c r="AK5713">
        <f t="shared" ref="AK5713:AK5776" si="810">IF(AND(AB5713=0,AG5713=0),1,0)</f>
        <v>0</v>
      </c>
    </row>
    <row r="5714" spans="1:37" x14ac:dyDescent="0.35">
      <c r="A5714">
        <v>1</v>
      </c>
      <c r="B5714">
        <v>2</v>
      </c>
      <c r="C5714">
        <v>1</v>
      </c>
      <c r="D5714">
        <v>2</v>
      </c>
      <c r="E5714">
        <v>1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153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130.5</v>
      </c>
      <c r="AA5714">
        <v>2</v>
      </c>
      <c r="AB5714">
        <v>1</v>
      </c>
      <c r="AC5714">
        <f t="shared" si="802"/>
        <v>-2.0750199814546071</v>
      </c>
      <c r="AD5714">
        <f t="shared" si="803"/>
        <v>0.1255539187182052</v>
      </c>
      <c r="AE5714">
        <f t="shared" si="804"/>
        <v>0.11154855989590226</v>
      </c>
      <c r="AF5714">
        <f t="shared" si="805"/>
        <v>0.95253603213317062</v>
      </c>
      <c r="AG5714">
        <f t="shared" si="806"/>
        <v>0</v>
      </c>
      <c r="AH5714">
        <f t="shared" si="807"/>
        <v>0</v>
      </c>
      <c r="AI5714">
        <f t="shared" si="808"/>
        <v>0</v>
      </c>
      <c r="AJ5714">
        <f t="shared" si="809"/>
        <v>1</v>
      </c>
      <c r="AK5714">
        <f t="shared" si="810"/>
        <v>0</v>
      </c>
    </row>
    <row r="5715" spans="1:37" x14ac:dyDescent="0.35">
      <c r="A5715">
        <v>1</v>
      </c>
      <c r="B5715">
        <v>2</v>
      </c>
      <c r="C5715">
        <v>0</v>
      </c>
      <c r="D5715">
        <v>6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82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114.3</v>
      </c>
      <c r="AA5715">
        <v>1</v>
      </c>
      <c r="AB5715">
        <v>0</v>
      </c>
      <c r="AC5715">
        <f t="shared" si="802"/>
        <v>-0.6936130120599433</v>
      </c>
      <c r="AD5715">
        <f t="shared" si="803"/>
        <v>0.49976713849132481</v>
      </c>
      <c r="AE5715">
        <f t="shared" si="804"/>
        <v>0.33322982326046985</v>
      </c>
      <c r="AF5715">
        <f t="shared" si="805"/>
        <v>0.17602383350976411</v>
      </c>
      <c r="AG5715">
        <f t="shared" si="806"/>
        <v>0</v>
      </c>
      <c r="AH5715">
        <f t="shared" si="807"/>
        <v>0</v>
      </c>
      <c r="AI5715">
        <f t="shared" si="808"/>
        <v>0</v>
      </c>
      <c r="AJ5715">
        <f t="shared" si="809"/>
        <v>0</v>
      </c>
      <c r="AK5715">
        <f t="shared" si="810"/>
        <v>1</v>
      </c>
    </row>
    <row r="5716" spans="1:37" x14ac:dyDescent="0.35">
      <c r="A5716">
        <v>1</v>
      </c>
      <c r="B5716">
        <v>2</v>
      </c>
      <c r="C5716">
        <v>0</v>
      </c>
      <c r="D5716">
        <v>3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2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169.33</v>
      </c>
      <c r="AA5716">
        <v>0</v>
      </c>
      <c r="AB5716">
        <v>0</v>
      </c>
      <c r="AC5716">
        <f t="shared" si="802"/>
        <v>0.1693111808544554</v>
      </c>
      <c r="AD5716">
        <f t="shared" si="803"/>
        <v>1.1844886717777878</v>
      </c>
      <c r="AE5716">
        <f t="shared" si="804"/>
        <v>0.54222696921281044</v>
      </c>
      <c r="AF5716">
        <f t="shared" si="805"/>
        <v>0.33934979690681272</v>
      </c>
      <c r="AG5716">
        <f t="shared" si="806"/>
        <v>1</v>
      </c>
      <c r="AH5716">
        <f t="shared" si="807"/>
        <v>0</v>
      </c>
      <c r="AI5716">
        <f t="shared" si="808"/>
        <v>1</v>
      </c>
      <c r="AJ5716">
        <f t="shared" si="809"/>
        <v>0</v>
      </c>
      <c r="AK5716">
        <f t="shared" si="810"/>
        <v>0</v>
      </c>
    </row>
    <row r="5717" spans="1:37" x14ac:dyDescent="0.35">
      <c r="A5717">
        <v>1</v>
      </c>
      <c r="B5717">
        <v>2</v>
      </c>
      <c r="C5717">
        <v>0</v>
      </c>
      <c r="D5717">
        <v>4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72</v>
      </c>
      <c r="M5717">
        <v>0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119.85</v>
      </c>
      <c r="AA5717">
        <v>1</v>
      </c>
      <c r="AB5717">
        <v>1</v>
      </c>
      <c r="AC5717">
        <f t="shared" si="802"/>
        <v>-1.0847773704784642</v>
      </c>
      <c r="AD5717">
        <f t="shared" si="803"/>
        <v>0.33797702118212014</v>
      </c>
      <c r="AE5717">
        <f t="shared" si="804"/>
        <v>0.25260300874488345</v>
      </c>
      <c r="AF5717">
        <f t="shared" si="805"/>
        <v>0.59756148088473249</v>
      </c>
      <c r="AG5717">
        <f t="shared" si="806"/>
        <v>0</v>
      </c>
      <c r="AH5717">
        <f t="shared" si="807"/>
        <v>0</v>
      </c>
      <c r="AI5717">
        <f t="shared" si="808"/>
        <v>0</v>
      </c>
      <c r="AJ5717">
        <f t="shared" si="809"/>
        <v>1</v>
      </c>
      <c r="AK5717">
        <f t="shared" si="810"/>
        <v>0</v>
      </c>
    </row>
    <row r="5718" spans="1:37" x14ac:dyDescent="0.35">
      <c r="A5718">
        <v>1</v>
      </c>
      <c r="B5718">
        <v>2</v>
      </c>
      <c r="C5718">
        <v>0</v>
      </c>
      <c r="D5718">
        <v>7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53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85</v>
      </c>
      <c r="AA5718">
        <v>0</v>
      </c>
      <c r="AB5718">
        <v>0</v>
      </c>
      <c r="AC5718">
        <f t="shared" si="802"/>
        <v>-0.64108422118782538</v>
      </c>
      <c r="AD5718">
        <f t="shared" si="803"/>
        <v>0.52672103223824618</v>
      </c>
      <c r="AE5718">
        <f t="shared" si="804"/>
        <v>0.34500149085262022</v>
      </c>
      <c r="AF5718">
        <f t="shared" si="805"/>
        <v>0.18375968851173319</v>
      </c>
      <c r="AG5718">
        <f t="shared" si="806"/>
        <v>0</v>
      </c>
      <c r="AH5718">
        <f t="shared" si="807"/>
        <v>0</v>
      </c>
      <c r="AI5718">
        <f t="shared" si="808"/>
        <v>0</v>
      </c>
      <c r="AJ5718">
        <f t="shared" si="809"/>
        <v>0</v>
      </c>
      <c r="AK5718">
        <f t="shared" si="810"/>
        <v>1</v>
      </c>
    </row>
    <row r="5719" spans="1:37" x14ac:dyDescent="0.35">
      <c r="A5719">
        <v>1</v>
      </c>
      <c r="B5719">
        <v>2</v>
      </c>
      <c r="C5719">
        <v>1</v>
      </c>
      <c r="D5719">
        <v>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78</v>
      </c>
      <c r="M5719">
        <v>0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60</v>
      </c>
      <c r="AA5719">
        <v>2</v>
      </c>
      <c r="AB5719">
        <v>0</v>
      </c>
      <c r="AC5719">
        <f t="shared" si="802"/>
        <v>-2.5687082358127604</v>
      </c>
      <c r="AD5719">
        <f t="shared" si="803"/>
        <v>7.6634475183744721E-2</v>
      </c>
      <c r="AE5719">
        <f t="shared" si="804"/>
        <v>7.1179659346005841E-2</v>
      </c>
      <c r="AF5719">
        <f t="shared" si="805"/>
        <v>3.206828235533616E-2</v>
      </c>
      <c r="AG5719">
        <f t="shared" si="806"/>
        <v>0</v>
      </c>
      <c r="AH5719">
        <f t="shared" si="807"/>
        <v>0</v>
      </c>
      <c r="AI5719">
        <f t="shared" si="808"/>
        <v>0</v>
      </c>
      <c r="AJ5719">
        <f t="shared" si="809"/>
        <v>0</v>
      </c>
      <c r="AK5719">
        <f t="shared" si="810"/>
        <v>1</v>
      </c>
    </row>
    <row r="5720" spans="1:37" x14ac:dyDescent="0.35">
      <c r="A5720">
        <v>1</v>
      </c>
      <c r="B5720">
        <v>2</v>
      </c>
      <c r="C5720">
        <v>0</v>
      </c>
      <c r="D5720">
        <v>3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213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130</v>
      </c>
      <c r="AA5720">
        <v>0</v>
      </c>
      <c r="AB5720">
        <v>1</v>
      </c>
      <c r="AC5720">
        <f t="shared" si="802"/>
        <v>1.9735305766875144</v>
      </c>
      <c r="AD5720">
        <f t="shared" si="803"/>
        <v>7.196037855371614</v>
      </c>
      <c r="AE5720">
        <f t="shared" si="804"/>
        <v>0.8779898265910755</v>
      </c>
      <c r="AF5720">
        <f t="shared" si="805"/>
        <v>5.6510516304552873E-2</v>
      </c>
      <c r="AG5720">
        <f t="shared" si="806"/>
        <v>1</v>
      </c>
      <c r="AH5720">
        <f t="shared" si="807"/>
        <v>1</v>
      </c>
      <c r="AI5720">
        <f t="shared" si="808"/>
        <v>0</v>
      </c>
      <c r="AJ5720">
        <f t="shared" si="809"/>
        <v>0</v>
      </c>
      <c r="AK5720">
        <f t="shared" si="810"/>
        <v>0</v>
      </c>
    </row>
    <row r="5721" spans="1:37" x14ac:dyDescent="0.35">
      <c r="A5721">
        <v>1</v>
      </c>
      <c r="B5721">
        <v>2</v>
      </c>
      <c r="C5721">
        <v>2</v>
      </c>
      <c r="D5721">
        <v>2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1</v>
      </c>
      <c r="K5721">
        <v>0</v>
      </c>
      <c r="L5721">
        <v>47</v>
      </c>
      <c r="M5721">
        <v>0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198.9</v>
      </c>
      <c r="AA5721">
        <v>0</v>
      </c>
      <c r="AB5721">
        <v>1</v>
      </c>
      <c r="AC5721">
        <f t="shared" si="802"/>
        <v>0.70633156503907646</v>
      </c>
      <c r="AD5721">
        <f t="shared" si="803"/>
        <v>2.0265433634153935</v>
      </c>
      <c r="AE5721">
        <f t="shared" si="804"/>
        <v>0.66959006367200369</v>
      </c>
      <c r="AF5721">
        <f t="shared" si="805"/>
        <v>0.17419099964507903</v>
      </c>
      <c r="AG5721">
        <f t="shared" si="806"/>
        <v>1</v>
      </c>
      <c r="AH5721">
        <f t="shared" si="807"/>
        <v>1</v>
      </c>
      <c r="AI5721">
        <f t="shared" si="808"/>
        <v>0</v>
      </c>
      <c r="AJ5721">
        <f t="shared" si="809"/>
        <v>0</v>
      </c>
      <c r="AK5721">
        <f t="shared" si="810"/>
        <v>0</v>
      </c>
    </row>
    <row r="5722" spans="1:37" x14ac:dyDescent="0.35">
      <c r="A5722">
        <v>1</v>
      </c>
      <c r="B5722">
        <v>2</v>
      </c>
      <c r="C5722">
        <v>2</v>
      </c>
      <c r="D5722">
        <v>3</v>
      </c>
      <c r="E5722">
        <v>1</v>
      </c>
      <c r="F5722">
        <v>0</v>
      </c>
      <c r="G5722">
        <v>0</v>
      </c>
      <c r="H5722">
        <v>0</v>
      </c>
      <c r="I5722">
        <v>0</v>
      </c>
      <c r="J5722">
        <v>1</v>
      </c>
      <c r="K5722">
        <v>0</v>
      </c>
      <c r="L5722">
        <v>56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216.9</v>
      </c>
      <c r="AA5722">
        <v>1</v>
      </c>
      <c r="AB5722">
        <v>0</v>
      </c>
      <c r="AC5722">
        <f t="shared" si="802"/>
        <v>-1.1733923535973361</v>
      </c>
      <c r="AD5722">
        <f t="shared" si="803"/>
        <v>0.30931585069922179</v>
      </c>
      <c r="AE5722">
        <f t="shared" si="804"/>
        <v>0.23624234789033985</v>
      </c>
      <c r="AF5722">
        <f t="shared" si="805"/>
        <v>0.11704442551881349</v>
      </c>
      <c r="AG5722">
        <f t="shared" si="806"/>
        <v>0</v>
      </c>
      <c r="AH5722">
        <f t="shared" si="807"/>
        <v>0</v>
      </c>
      <c r="AI5722">
        <f t="shared" si="808"/>
        <v>0</v>
      </c>
      <c r="AJ5722">
        <f t="shared" si="809"/>
        <v>0</v>
      </c>
      <c r="AK5722">
        <f t="shared" si="810"/>
        <v>1</v>
      </c>
    </row>
    <row r="5723" spans="1:37" x14ac:dyDescent="0.35">
      <c r="A5723">
        <v>1</v>
      </c>
      <c r="B5723">
        <v>2</v>
      </c>
      <c r="C5723">
        <v>0</v>
      </c>
      <c r="D5723">
        <v>3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96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94.5</v>
      </c>
      <c r="AA5723">
        <v>0</v>
      </c>
      <c r="AB5723">
        <v>0</v>
      </c>
      <c r="AC5723">
        <f t="shared" si="802"/>
        <v>-0.13400033739031425</v>
      </c>
      <c r="AD5723">
        <f t="shared" si="803"/>
        <v>0.87458976952516709</v>
      </c>
      <c r="AE5723">
        <f t="shared" si="804"/>
        <v>0.46654995335150068</v>
      </c>
      <c r="AF5723">
        <f t="shared" si="805"/>
        <v>0.27290624255747686</v>
      </c>
      <c r="AG5723">
        <f t="shared" si="806"/>
        <v>0</v>
      </c>
      <c r="AH5723">
        <f t="shared" si="807"/>
        <v>0</v>
      </c>
      <c r="AI5723">
        <f t="shared" si="808"/>
        <v>0</v>
      </c>
      <c r="AJ5723">
        <f t="shared" si="809"/>
        <v>0</v>
      </c>
      <c r="AK5723">
        <f t="shared" si="810"/>
        <v>1</v>
      </c>
    </row>
    <row r="5724" spans="1:37" x14ac:dyDescent="0.35">
      <c r="A5724">
        <v>1</v>
      </c>
      <c r="B5724">
        <v>1</v>
      </c>
      <c r="C5724">
        <v>0</v>
      </c>
      <c r="D5724">
        <v>2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74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87</v>
      </c>
      <c r="AA5724">
        <v>0</v>
      </c>
      <c r="AB5724">
        <v>0</v>
      </c>
      <c r="AC5724">
        <f t="shared" si="802"/>
        <v>-1.3987803117246638</v>
      </c>
      <c r="AD5724">
        <f t="shared" si="803"/>
        <v>0.24689791886554627</v>
      </c>
      <c r="AE5724">
        <f t="shared" si="804"/>
        <v>0.19800972888797436</v>
      </c>
      <c r="AF5724">
        <f t="shared" si="805"/>
        <v>9.5830900079913808E-2</v>
      </c>
      <c r="AG5724">
        <f t="shared" si="806"/>
        <v>0</v>
      </c>
      <c r="AH5724">
        <f t="shared" si="807"/>
        <v>0</v>
      </c>
      <c r="AI5724">
        <f t="shared" si="808"/>
        <v>0</v>
      </c>
      <c r="AJ5724">
        <f t="shared" si="809"/>
        <v>0</v>
      </c>
      <c r="AK5724">
        <f t="shared" si="810"/>
        <v>1</v>
      </c>
    </row>
    <row r="5725" spans="1:37" x14ac:dyDescent="0.35">
      <c r="A5725">
        <v>1</v>
      </c>
      <c r="B5725">
        <v>1</v>
      </c>
      <c r="C5725">
        <v>0</v>
      </c>
      <c r="D5725">
        <v>1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95</v>
      </c>
      <c r="AA5725">
        <v>0</v>
      </c>
      <c r="AB5725">
        <v>0</v>
      </c>
      <c r="AC5725">
        <f t="shared" si="802"/>
        <v>-2.0264927541718345</v>
      </c>
      <c r="AD5725">
        <f t="shared" si="803"/>
        <v>0.13179695581653814</v>
      </c>
      <c r="AE5725">
        <f t="shared" si="804"/>
        <v>0.11644929343483951</v>
      </c>
      <c r="AF5725">
        <f t="shared" si="805"/>
        <v>5.3768521483160317E-2</v>
      </c>
      <c r="AG5725">
        <f t="shared" si="806"/>
        <v>0</v>
      </c>
      <c r="AH5725">
        <f t="shared" si="807"/>
        <v>0</v>
      </c>
      <c r="AI5725">
        <f t="shared" si="808"/>
        <v>0</v>
      </c>
      <c r="AJ5725">
        <f t="shared" si="809"/>
        <v>0</v>
      </c>
      <c r="AK5725">
        <f t="shared" si="810"/>
        <v>1</v>
      </c>
    </row>
    <row r="5726" spans="1:37" x14ac:dyDescent="0.35">
      <c r="A5726">
        <v>1</v>
      </c>
      <c r="B5726">
        <v>2</v>
      </c>
      <c r="C5726">
        <v>0</v>
      </c>
      <c r="D5726">
        <v>4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5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1</v>
      </c>
      <c r="W5726">
        <v>0</v>
      </c>
      <c r="X5726">
        <v>0</v>
      </c>
      <c r="Y5726">
        <v>0</v>
      </c>
      <c r="Z5726">
        <v>76.58</v>
      </c>
      <c r="AA5726">
        <v>1</v>
      </c>
      <c r="AB5726">
        <v>0</v>
      </c>
      <c r="AC5726">
        <f t="shared" si="802"/>
        <v>-2.508459314500163</v>
      </c>
      <c r="AD5726">
        <f t="shared" si="803"/>
        <v>8.139354454193104E-2</v>
      </c>
      <c r="AE5726">
        <f t="shared" si="804"/>
        <v>7.5267274298746301E-2</v>
      </c>
      <c r="AF5726">
        <f t="shared" si="805"/>
        <v>3.3983772694585024E-2</v>
      </c>
      <c r="AG5726">
        <f t="shared" si="806"/>
        <v>0</v>
      </c>
      <c r="AH5726">
        <f t="shared" si="807"/>
        <v>0</v>
      </c>
      <c r="AI5726">
        <f t="shared" si="808"/>
        <v>0</v>
      </c>
      <c r="AJ5726">
        <f t="shared" si="809"/>
        <v>0</v>
      </c>
      <c r="AK5726">
        <f t="shared" si="810"/>
        <v>1</v>
      </c>
    </row>
    <row r="5727" spans="1:37" x14ac:dyDescent="0.35">
      <c r="A5727">
        <v>1</v>
      </c>
      <c r="B5727">
        <v>2</v>
      </c>
      <c r="C5727">
        <v>0</v>
      </c>
      <c r="D5727">
        <v>4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247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90.95</v>
      </c>
      <c r="AA5727">
        <v>0</v>
      </c>
      <c r="AB5727">
        <v>1</v>
      </c>
      <c r="AC5727">
        <f t="shared" si="802"/>
        <v>1.7057467612919259</v>
      </c>
      <c r="AD5727">
        <f t="shared" si="803"/>
        <v>5.5054954233921585</v>
      </c>
      <c r="AE5727">
        <f t="shared" si="804"/>
        <v>0.84628380547248616</v>
      </c>
      <c r="AF5727">
        <f t="shared" si="805"/>
        <v>7.248396972550257E-2</v>
      </c>
      <c r="AG5727">
        <f t="shared" si="806"/>
        <v>1</v>
      </c>
      <c r="AH5727">
        <f t="shared" si="807"/>
        <v>1</v>
      </c>
      <c r="AI5727">
        <f t="shared" si="808"/>
        <v>0</v>
      </c>
      <c r="AJ5727">
        <f t="shared" si="809"/>
        <v>0</v>
      </c>
      <c r="AK5727">
        <f t="shared" si="810"/>
        <v>0</v>
      </c>
    </row>
    <row r="5728" spans="1:37" x14ac:dyDescent="0.35">
      <c r="A5728">
        <v>1</v>
      </c>
      <c r="B5728">
        <v>2</v>
      </c>
      <c r="C5728">
        <v>0</v>
      </c>
      <c r="D5728">
        <v>3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64</v>
      </c>
      <c r="M5728">
        <v>0</v>
      </c>
      <c r="N5728">
        <v>0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126.9</v>
      </c>
      <c r="AA5728">
        <v>1</v>
      </c>
      <c r="AB5728">
        <v>1</v>
      </c>
      <c r="AC5728">
        <f t="shared" si="802"/>
        <v>-0.71021635764506685</v>
      </c>
      <c r="AD5728">
        <f t="shared" si="803"/>
        <v>0.49153783798644929</v>
      </c>
      <c r="AE5728">
        <f t="shared" si="804"/>
        <v>0.32955103482323789</v>
      </c>
      <c r="AF5728">
        <f t="shared" si="805"/>
        <v>0.48207732029352063</v>
      </c>
      <c r="AG5728">
        <f t="shared" si="806"/>
        <v>0</v>
      </c>
      <c r="AH5728">
        <f t="shared" si="807"/>
        <v>0</v>
      </c>
      <c r="AI5728">
        <f t="shared" si="808"/>
        <v>0</v>
      </c>
      <c r="AJ5728">
        <f t="shared" si="809"/>
        <v>1</v>
      </c>
      <c r="AK5728">
        <f t="shared" si="810"/>
        <v>0</v>
      </c>
    </row>
    <row r="5729" spans="1:37" x14ac:dyDescent="0.35">
      <c r="A5729">
        <v>1</v>
      </c>
      <c r="B5729">
        <v>2</v>
      </c>
      <c r="C5729">
        <v>0</v>
      </c>
      <c r="D5729">
        <v>3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8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126</v>
      </c>
      <c r="AA5729">
        <v>2</v>
      </c>
      <c r="AB5729">
        <v>0</v>
      </c>
      <c r="AC5729">
        <f t="shared" si="802"/>
        <v>-3.3785869534526123</v>
      </c>
      <c r="AD5729">
        <f t="shared" si="803"/>
        <v>3.4095599380261202E-2</v>
      </c>
      <c r="AE5729">
        <f t="shared" si="804"/>
        <v>3.2971419084168688E-2</v>
      </c>
      <c r="AF5729">
        <f t="shared" si="805"/>
        <v>1.4560689980490798E-2</v>
      </c>
      <c r="AG5729">
        <f t="shared" si="806"/>
        <v>0</v>
      </c>
      <c r="AH5729">
        <f t="shared" si="807"/>
        <v>0</v>
      </c>
      <c r="AI5729">
        <f t="shared" si="808"/>
        <v>0</v>
      </c>
      <c r="AJ5729">
        <f t="shared" si="809"/>
        <v>0</v>
      </c>
      <c r="AK5729">
        <f t="shared" si="810"/>
        <v>1</v>
      </c>
    </row>
    <row r="5730" spans="1:37" x14ac:dyDescent="0.35">
      <c r="A5730">
        <v>1</v>
      </c>
      <c r="B5730">
        <v>2</v>
      </c>
      <c r="C5730">
        <v>0</v>
      </c>
      <c r="D5730">
        <v>3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143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1</v>
      </c>
      <c r="W5730">
        <v>0</v>
      </c>
      <c r="X5730">
        <v>0</v>
      </c>
      <c r="Y5730">
        <v>0</v>
      </c>
      <c r="Z5730">
        <v>90</v>
      </c>
      <c r="AA5730">
        <v>0</v>
      </c>
      <c r="AB5730">
        <v>1</v>
      </c>
      <c r="AC5730">
        <f t="shared" si="802"/>
        <v>0.72955751411218372</v>
      </c>
      <c r="AD5730">
        <f t="shared" si="803"/>
        <v>2.0741626169031044</v>
      </c>
      <c r="AE5730">
        <f t="shared" si="804"/>
        <v>0.67470816459039673</v>
      </c>
      <c r="AF5730">
        <f t="shared" si="805"/>
        <v>0.17088403444956343</v>
      </c>
      <c r="AG5730">
        <f t="shared" si="806"/>
        <v>1</v>
      </c>
      <c r="AH5730">
        <f t="shared" si="807"/>
        <v>1</v>
      </c>
      <c r="AI5730">
        <f t="shared" si="808"/>
        <v>0</v>
      </c>
      <c r="AJ5730">
        <f t="shared" si="809"/>
        <v>0</v>
      </c>
      <c r="AK5730">
        <f t="shared" si="810"/>
        <v>0</v>
      </c>
    </row>
    <row r="5731" spans="1:37" x14ac:dyDescent="0.35">
      <c r="A5731">
        <v>1</v>
      </c>
      <c r="B5731">
        <v>2</v>
      </c>
      <c r="C5731">
        <v>0</v>
      </c>
      <c r="D5731">
        <v>2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14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136</v>
      </c>
      <c r="AA5731">
        <v>0</v>
      </c>
      <c r="AB5731">
        <v>1</v>
      </c>
      <c r="AC5731">
        <f t="shared" si="802"/>
        <v>-0.51731853024200092</v>
      </c>
      <c r="AD5731">
        <f t="shared" si="803"/>
        <v>0.59611687613643249</v>
      </c>
      <c r="AE5731">
        <f t="shared" si="804"/>
        <v>0.373479464473426</v>
      </c>
      <c r="AF5731">
        <f t="shared" si="805"/>
        <v>0.42773327259304722</v>
      </c>
      <c r="AG5731">
        <f t="shared" si="806"/>
        <v>0</v>
      </c>
      <c r="AH5731">
        <f t="shared" si="807"/>
        <v>0</v>
      </c>
      <c r="AI5731">
        <f t="shared" si="808"/>
        <v>0</v>
      </c>
      <c r="AJ5731">
        <f t="shared" si="809"/>
        <v>1</v>
      </c>
      <c r="AK5731">
        <f t="shared" si="810"/>
        <v>0</v>
      </c>
    </row>
    <row r="5732" spans="1:37" x14ac:dyDescent="0.35">
      <c r="A5732">
        <v>1</v>
      </c>
      <c r="B5732">
        <v>2</v>
      </c>
      <c r="C5732">
        <v>0</v>
      </c>
      <c r="D5732">
        <v>7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152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91.93</v>
      </c>
      <c r="AA5732">
        <v>0</v>
      </c>
      <c r="AB5732">
        <v>1</v>
      </c>
      <c r="AC5732">
        <f t="shared" si="802"/>
        <v>0.84716318015539605</v>
      </c>
      <c r="AD5732">
        <f t="shared" si="803"/>
        <v>2.3330191006200578</v>
      </c>
      <c r="AE5732">
        <f t="shared" si="804"/>
        <v>0.6999717163895145</v>
      </c>
      <c r="AF5732">
        <f t="shared" si="805"/>
        <v>0.15491950807735105</v>
      </c>
      <c r="AG5732">
        <f t="shared" si="806"/>
        <v>1</v>
      </c>
      <c r="AH5732">
        <f t="shared" si="807"/>
        <v>1</v>
      </c>
      <c r="AI5732">
        <f t="shared" si="808"/>
        <v>0</v>
      </c>
      <c r="AJ5732">
        <f t="shared" si="809"/>
        <v>0</v>
      </c>
      <c r="AK5732">
        <f t="shared" si="810"/>
        <v>0</v>
      </c>
    </row>
    <row r="5733" spans="1:37" x14ac:dyDescent="0.35">
      <c r="A5733">
        <v>1</v>
      </c>
      <c r="B5733">
        <v>2</v>
      </c>
      <c r="C5733">
        <v>0</v>
      </c>
      <c r="D5733">
        <v>5</v>
      </c>
      <c r="E5733">
        <v>0</v>
      </c>
      <c r="F5733">
        <v>0</v>
      </c>
      <c r="G5733">
        <v>0</v>
      </c>
      <c r="H5733">
        <v>1</v>
      </c>
      <c r="I5733">
        <v>0</v>
      </c>
      <c r="J5733">
        <v>0</v>
      </c>
      <c r="K5733">
        <v>0</v>
      </c>
      <c r="L5733">
        <v>118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107.95</v>
      </c>
      <c r="AA5733">
        <v>0</v>
      </c>
      <c r="AB5733">
        <v>0</v>
      </c>
      <c r="AC5733">
        <f t="shared" si="802"/>
        <v>0.41637881724690384</v>
      </c>
      <c r="AD5733">
        <f t="shared" si="803"/>
        <v>1.5164602213624814</v>
      </c>
      <c r="AE5733">
        <f t="shared" si="804"/>
        <v>0.60261640875110978</v>
      </c>
      <c r="AF5733">
        <f t="shared" si="805"/>
        <v>0.40079006973045106</v>
      </c>
      <c r="AG5733">
        <f t="shared" si="806"/>
        <v>1</v>
      </c>
      <c r="AH5733">
        <f t="shared" si="807"/>
        <v>0</v>
      </c>
      <c r="AI5733">
        <f t="shared" si="808"/>
        <v>1</v>
      </c>
      <c r="AJ5733">
        <f t="shared" si="809"/>
        <v>0</v>
      </c>
      <c r="AK5733">
        <f t="shared" si="810"/>
        <v>0</v>
      </c>
    </row>
    <row r="5734" spans="1:37" x14ac:dyDescent="0.35">
      <c r="A5734">
        <v>1</v>
      </c>
      <c r="B5734">
        <v>2</v>
      </c>
      <c r="C5734">
        <v>0</v>
      </c>
      <c r="D5734">
        <v>4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60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65</v>
      </c>
      <c r="AA5734">
        <v>1</v>
      </c>
      <c r="AB5734">
        <v>0</v>
      </c>
      <c r="AC5734">
        <f t="shared" si="802"/>
        <v>-2.5084547242585531</v>
      </c>
      <c r="AD5734">
        <f t="shared" si="803"/>
        <v>8.1393918158823478E-2</v>
      </c>
      <c r="AE5734">
        <f t="shared" si="804"/>
        <v>7.5267593789878531E-2</v>
      </c>
      <c r="AF5734">
        <f t="shared" si="805"/>
        <v>3.3983922741464355E-2</v>
      </c>
      <c r="AG5734">
        <f t="shared" si="806"/>
        <v>0</v>
      </c>
      <c r="AH5734">
        <f t="shared" si="807"/>
        <v>0</v>
      </c>
      <c r="AI5734">
        <f t="shared" si="808"/>
        <v>0</v>
      </c>
      <c r="AJ5734">
        <f t="shared" si="809"/>
        <v>0</v>
      </c>
      <c r="AK5734">
        <f t="shared" si="810"/>
        <v>1</v>
      </c>
    </row>
    <row r="5735" spans="1:37" x14ac:dyDescent="0.35">
      <c r="A5735">
        <v>1</v>
      </c>
      <c r="B5735">
        <v>2</v>
      </c>
      <c r="C5735">
        <v>0</v>
      </c>
      <c r="D5735">
        <v>1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100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108</v>
      </c>
      <c r="AA5735">
        <v>0</v>
      </c>
      <c r="AB5735">
        <v>1</v>
      </c>
      <c r="AC5735">
        <f t="shared" si="802"/>
        <v>-0.18808111370664982</v>
      </c>
      <c r="AD5735">
        <f t="shared" si="803"/>
        <v>0.82854749794822635</v>
      </c>
      <c r="AE5735">
        <f t="shared" si="804"/>
        <v>0.45311784292063595</v>
      </c>
      <c r="AF5735">
        <f t="shared" si="805"/>
        <v>0.3437888357916834</v>
      </c>
      <c r="AG5735">
        <f t="shared" si="806"/>
        <v>0</v>
      </c>
      <c r="AH5735">
        <f t="shared" si="807"/>
        <v>0</v>
      </c>
      <c r="AI5735">
        <f t="shared" si="808"/>
        <v>0</v>
      </c>
      <c r="AJ5735">
        <f t="shared" si="809"/>
        <v>1</v>
      </c>
      <c r="AK5735">
        <f t="shared" si="810"/>
        <v>0</v>
      </c>
    </row>
    <row r="5736" spans="1:37" x14ac:dyDescent="0.35">
      <c r="A5736">
        <v>1</v>
      </c>
      <c r="B5736">
        <v>2</v>
      </c>
      <c r="C5736">
        <v>0</v>
      </c>
      <c r="D5736">
        <v>4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  <c r="K5736">
        <v>0</v>
      </c>
      <c r="L5736">
        <v>35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139.5</v>
      </c>
      <c r="AA5736">
        <v>0</v>
      </c>
      <c r="AB5736">
        <v>1</v>
      </c>
      <c r="AC5736">
        <f t="shared" si="802"/>
        <v>-0.12141039760089223</v>
      </c>
      <c r="AD5736">
        <f t="shared" si="803"/>
        <v>0.88567040798700569</v>
      </c>
      <c r="AE5736">
        <f t="shared" si="804"/>
        <v>0.46968463005816491</v>
      </c>
      <c r="AF5736">
        <f t="shared" si="805"/>
        <v>0.32819365142020546</v>
      </c>
      <c r="AG5736">
        <f t="shared" si="806"/>
        <v>0</v>
      </c>
      <c r="AH5736">
        <f t="shared" si="807"/>
        <v>0</v>
      </c>
      <c r="AI5736">
        <f t="shared" si="808"/>
        <v>0</v>
      </c>
      <c r="AJ5736">
        <f t="shared" si="809"/>
        <v>1</v>
      </c>
      <c r="AK5736">
        <f t="shared" si="810"/>
        <v>0</v>
      </c>
    </row>
    <row r="5737" spans="1:37" x14ac:dyDescent="0.35">
      <c r="A5737">
        <v>1</v>
      </c>
      <c r="B5737">
        <v>2</v>
      </c>
      <c r="C5737">
        <v>0</v>
      </c>
      <c r="D5737">
        <v>5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  <c r="K5737">
        <v>0</v>
      </c>
      <c r="L5737">
        <v>55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139.5</v>
      </c>
      <c r="AA5737">
        <v>2</v>
      </c>
      <c r="AB5737">
        <v>0</v>
      </c>
      <c r="AC5737">
        <f t="shared" si="802"/>
        <v>-1.9811450515339026</v>
      </c>
      <c r="AD5737">
        <f t="shared" si="803"/>
        <v>0.13791123139864533</v>
      </c>
      <c r="AE5737">
        <f t="shared" si="804"/>
        <v>0.12119682765511855</v>
      </c>
      <c r="AF5737">
        <f t="shared" si="805"/>
        <v>5.6108384012121273E-2</v>
      </c>
      <c r="AG5737">
        <f t="shared" si="806"/>
        <v>0</v>
      </c>
      <c r="AH5737">
        <f t="shared" si="807"/>
        <v>0</v>
      </c>
      <c r="AI5737">
        <f t="shared" si="808"/>
        <v>0</v>
      </c>
      <c r="AJ5737">
        <f t="shared" si="809"/>
        <v>0</v>
      </c>
      <c r="AK5737">
        <f t="shared" si="810"/>
        <v>1</v>
      </c>
    </row>
    <row r="5738" spans="1:37" x14ac:dyDescent="0.35">
      <c r="A5738">
        <v>1</v>
      </c>
      <c r="B5738">
        <v>1</v>
      </c>
      <c r="C5738">
        <v>0</v>
      </c>
      <c r="D5738">
        <v>3</v>
      </c>
      <c r="E5738">
        <v>0</v>
      </c>
      <c r="F5738">
        <v>1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3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155.68</v>
      </c>
      <c r="AA5738">
        <v>4</v>
      </c>
      <c r="AB5738">
        <v>0</v>
      </c>
      <c r="AC5738">
        <f t="shared" si="802"/>
        <v>-5.1011452744290686</v>
      </c>
      <c r="AD5738">
        <f t="shared" si="803"/>
        <v>6.0897681144571909E-3</v>
      </c>
      <c r="AE5738">
        <f t="shared" si="804"/>
        <v>6.0529073125057285E-3</v>
      </c>
      <c r="AF5738">
        <f t="shared" si="805"/>
        <v>2.6367322680783565E-3</v>
      </c>
      <c r="AG5738">
        <f t="shared" si="806"/>
        <v>0</v>
      </c>
      <c r="AH5738">
        <f t="shared" si="807"/>
        <v>0</v>
      </c>
      <c r="AI5738">
        <f t="shared" si="808"/>
        <v>0</v>
      </c>
      <c r="AJ5738">
        <f t="shared" si="809"/>
        <v>0</v>
      </c>
      <c r="AK5738">
        <f t="shared" si="810"/>
        <v>1</v>
      </c>
    </row>
    <row r="5739" spans="1:37" x14ac:dyDescent="0.35">
      <c r="A5739">
        <v>1</v>
      </c>
      <c r="B5739">
        <v>2</v>
      </c>
      <c r="C5739">
        <v>0</v>
      </c>
      <c r="D5739">
        <v>3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148.66999999999999</v>
      </c>
      <c r="AA5739">
        <v>0</v>
      </c>
      <c r="AB5739">
        <v>1</v>
      </c>
      <c r="AC5739">
        <f t="shared" si="802"/>
        <v>-0.32173366006528736</v>
      </c>
      <c r="AD5739">
        <f t="shared" si="803"/>
        <v>0.72489123210482742</v>
      </c>
      <c r="AE5739">
        <f t="shared" si="804"/>
        <v>0.42025329980967369</v>
      </c>
      <c r="AF5739">
        <f t="shared" si="805"/>
        <v>0.37648886781471075</v>
      </c>
      <c r="AG5739">
        <f t="shared" si="806"/>
        <v>0</v>
      </c>
      <c r="AH5739">
        <f t="shared" si="807"/>
        <v>0</v>
      </c>
      <c r="AI5739">
        <f t="shared" si="808"/>
        <v>0</v>
      </c>
      <c r="AJ5739">
        <f t="shared" si="809"/>
        <v>1</v>
      </c>
      <c r="AK5739">
        <f t="shared" si="810"/>
        <v>0</v>
      </c>
    </row>
    <row r="5740" spans="1:37" x14ac:dyDescent="0.35">
      <c r="A5740">
        <v>1</v>
      </c>
      <c r="B5740">
        <v>1</v>
      </c>
      <c r="C5740">
        <v>0</v>
      </c>
      <c r="D5740">
        <v>3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5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64.8</v>
      </c>
      <c r="AA5740">
        <v>0</v>
      </c>
      <c r="AB5740">
        <v>0</v>
      </c>
      <c r="AC5740">
        <f t="shared" si="802"/>
        <v>-3.5423863279020424</v>
      </c>
      <c r="AD5740">
        <f t="shared" si="803"/>
        <v>2.8944174313656479E-2</v>
      </c>
      <c r="AE5740">
        <f t="shared" si="804"/>
        <v>2.8129975402176998E-2</v>
      </c>
      <c r="AF5740">
        <f t="shared" si="805"/>
        <v>1.2391812619362171E-2</v>
      </c>
      <c r="AG5740">
        <f t="shared" si="806"/>
        <v>0</v>
      </c>
      <c r="AH5740">
        <f t="shared" si="807"/>
        <v>0</v>
      </c>
      <c r="AI5740">
        <f t="shared" si="808"/>
        <v>0</v>
      </c>
      <c r="AJ5740">
        <f t="shared" si="809"/>
        <v>0</v>
      </c>
      <c r="AK5740">
        <f t="shared" si="810"/>
        <v>1</v>
      </c>
    </row>
    <row r="5741" spans="1:37" x14ac:dyDescent="0.35">
      <c r="A5741">
        <v>1</v>
      </c>
      <c r="B5741">
        <v>2</v>
      </c>
      <c r="C5741">
        <v>0</v>
      </c>
      <c r="D5741">
        <v>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77.709999999999994</v>
      </c>
      <c r="AA5741">
        <v>0</v>
      </c>
      <c r="AB5741">
        <v>0</v>
      </c>
      <c r="AC5741">
        <f t="shared" si="802"/>
        <v>-2.015239750137769</v>
      </c>
      <c r="AD5741">
        <f t="shared" si="803"/>
        <v>0.13328844361220574</v>
      </c>
      <c r="AE5741">
        <f t="shared" si="804"/>
        <v>0.11761210869438199</v>
      </c>
      <c r="AF5741">
        <f t="shared" si="805"/>
        <v>5.4340460195285226E-2</v>
      </c>
      <c r="AG5741">
        <f t="shared" si="806"/>
        <v>0</v>
      </c>
      <c r="AH5741">
        <f t="shared" si="807"/>
        <v>0</v>
      </c>
      <c r="AI5741">
        <f t="shared" si="808"/>
        <v>0</v>
      </c>
      <c r="AJ5741">
        <f t="shared" si="809"/>
        <v>0</v>
      </c>
      <c r="AK5741">
        <f t="shared" si="810"/>
        <v>1</v>
      </c>
    </row>
    <row r="5742" spans="1:37" x14ac:dyDescent="0.35">
      <c r="A5742">
        <v>1</v>
      </c>
      <c r="B5742">
        <v>2</v>
      </c>
      <c r="C5742">
        <v>2</v>
      </c>
      <c r="D5742">
        <v>5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1</v>
      </c>
      <c r="K5742">
        <v>0</v>
      </c>
      <c r="L5742">
        <v>50</v>
      </c>
      <c r="M5742">
        <v>0</v>
      </c>
      <c r="N5742">
        <v>0</v>
      </c>
      <c r="O5742">
        <v>1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170.85</v>
      </c>
      <c r="AA5742">
        <v>0</v>
      </c>
      <c r="AB5742">
        <v>1</v>
      </c>
      <c r="AC5742">
        <f t="shared" si="802"/>
        <v>0.83803254542579442</v>
      </c>
      <c r="AD5742">
        <f t="shared" si="803"/>
        <v>2.3118141102247831</v>
      </c>
      <c r="AE5742">
        <f t="shared" si="804"/>
        <v>0.69805068560079087</v>
      </c>
      <c r="AF5742">
        <f t="shared" si="805"/>
        <v>0.15611304202218146</v>
      </c>
      <c r="AG5742">
        <f t="shared" si="806"/>
        <v>1</v>
      </c>
      <c r="AH5742">
        <f t="shared" si="807"/>
        <v>1</v>
      </c>
      <c r="AI5742">
        <f t="shared" si="808"/>
        <v>0</v>
      </c>
      <c r="AJ5742">
        <f t="shared" si="809"/>
        <v>0</v>
      </c>
      <c r="AK5742">
        <f t="shared" si="810"/>
        <v>0</v>
      </c>
    </row>
    <row r="5743" spans="1:37" x14ac:dyDescent="0.35">
      <c r="A5743">
        <v>1</v>
      </c>
      <c r="B5743">
        <v>2</v>
      </c>
      <c r="C5743">
        <v>0</v>
      </c>
      <c r="D5743">
        <v>5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137</v>
      </c>
      <c r="M5743">
        <v>0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112</v>
      </c>
      <c r="AA5743">
        <v>0</v>
      </c>
      <c r="AB5743">
        <v>0</v>
      </c>
      <c r="AC5743">
        <f t="shared" si="802"/>
        <v>0.74498011331126168</v>
      </c>
      <c r="AD5743">
        <f t="shared" si="803"/>
        <v>2.1063995452520894</v>
      </c>
      <c r="AE5743">
        <f t="shared" si="804"/>
        <v>0.67808390857884693</v>
      </c>
      <c r="AF5743">
        <f t="shared" si="805"/>
        <v>0.49225731396133571</v>
      </c>
      <c r="AG5743">
        <f t="shared" si="806"/>
        <v>1</v>
      </c>
      <c r="AH5743">
        <f t="shared" si="807"/>
        <v>0</v>
      </c>
      <c r="AI5743">
        <f t="shared" si="808"/>
        <v>1</v>
      </c>
      <c r="AJ5743">
        <f t="shared" si="809"/>
        <v>0</v>
      </c>
      <c r="AK5743">
        <f t="shared" si="810"/>
        <v>0</v>
      </c>
    </row>
    <row r="5744" spans="1:37" x14ac:dyDescent="0.35">
      <c r="A5744">
        <v>1</v>
      </c>
      <c r="B5744">
        <v>3</v>
      </c>
      <c r="C5744">
        <v>0</v>
      </c>
      <c r="D5744">
        <v>6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  <c r="K5744">
        <v>0</v>
      </c>
      <c r="L5744">
        <v>123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162</v>
      </c>
      <c r="AA5744">
        <v>0</v>
      </c>
      <c r="AB5744">
        <v>1</v>
      </c>
      <c r="AC5744">
        <f t="shared" si="802"/>
        <v>1.601741374195659</v>
      </c>
      <c r="AD5744">
        <f t="shared" si="803"/>
        <v>4.96166502135857</v>
      </c>
      <c r="AE5744">
        <f t="shared" si="804"/>
        <v>0.83226162549936167</v>
      </c>
      <c r="AF5744">
        <f t="shared" si="805"/>
        <v>7.9740129658877945E-2</v>
      </c>
      <c r="AG5744">
        <f t="shared" si="806"/>
        <v>1</v>
      </c>
      <c r="AH5744">
        <f t="shared" si="807"/>
        <v>1</v>
      </c>
      <c r="AI5744">
        <f t="shared" si="808"/>
        <v>0</v>
      </c>
      <c r="AJ5744">
        <f t="shared" si="809"/>
        <v>0</v>
      </c>
      <c r="AK5744">
        <f t="shared" si="810"/>
        <v>0</v>
      </c>
    </row>
    <row r="5745" spans="1:37" x14ac:dyDescent="0.35">
      <c r="A5745">
        <v>1</v>
      </c>
      <c r="B5745">
        <v>2</v>
      </c>
      <c r="C5745">
        <v>0</v>
      </c>
      <c r="D5745">
        <v>7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66</v>
      </c>
      <c r="M5745">
        <v>0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85.38</v>
      </c>
      <c r="AA5745">
        <v>0</v>
      </c>
      <c r="AB5745">
        <v>1</v>
      </c>
      <c r="AC5745">
        <f t="shared" si="802"/>
        <v>9.5276795880141041E-2</v>
      </c>
      <c r="AD5745">
        <f t="shared" si="803"/>
        <v>1.0999632782963584</v>
      </c>
      <c r="AE5745">
        <f t="shared" si="804"/>
        <v>0.523801196746987</v>
      </c>
      <c r="AF5745">
        <f t="shared" si="805"/>
        <v>0.28083351366180048</v>
      </c>
      <c r="AG5745">
        <f t="shared" si="806"/>
        <v>1</v>
      </c>
      <c r="AH5745">
        <f t="shared" si="807"/>
        <v>1</v>
      </c>
      <c r="AI5745">
        <f t="shared" si="808"/>
        <v>0</v>
      </c>
      <c r="AJ5745">
        <f t="shared" si="809"/>
        <v>0</v>
      </c>
      <c r="AK5745">
        <f t="shared" si="810"/>
        <v>0</v>
      </c>
    </row>
    <row r="5746" spans="1:37" x14ac:dyDescent="0.35">
      <c r="A5746">
        <v>1</v>
      </c>
      <c r="B5746">
        <v>2</v>
      </c>
      <c r="C5746">
        <v>0</v>
      </c>
      <c r="D5746">
        <v>1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6</v>
      </c>
      <c r="M5746">
        <v>0</v>
      </c>
      <c r="N5746">
        <v>0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121</v>
      </c>
      <c r="AA5746">
        <v>1</v>
      </c>
      <c r="AB5746">
        <v>0</v>
      </c>
      <c r="AC5746">
        <f t="shared" si="802"/>
        <v>-2.3278935989668303</v>
      </c>
      <c r="AD5746">
        <f t="shared" si="803"/>
        <v>9.7500906950339986E-2</v>
      </c>
      <c r="AE5746">
        <f t="shared" si="804"/>
        <v>8.8839021756500214E-2</v>
      </c>
      <c r="AF5746">
        <f t="shared" si="805"/>
        <v>4.040488780560799E-2</v>
      </c>
      <c r="AG5746">
        <f t="shared" si="806"/>
        <v>0</v>
      </c>
      <c r="AH5746">
        <f t="shared" si="807"/>
        <v>0</v>
      </c>
      <c r="AI5746">
        <f t="shared" si="808"/>
        <v>0</v>
      </c>
      <c r="AJ5746">
        <f t="shared" si="809"/>
        <v>0</v>
      </c>
      <c r="AK5746">
        <f t="shared" si="810"/>
        <v>1</v>
      </c>
    </row>
    <row r="5747" spans="1:37" x14ac:dyDescent="0.35">
      <c r="A5747">
        <v>1</v>
      </c>
      <c r="B5747">
        <v>1</v>
      </c>
      <c r="C5747">
        <v>0</v>
      </c>
      <c r="D5747">
        <v>1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8</v>
      </c>
      <c r="M5747">
        <v>0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119</v>
      </c>
      <c r="AA5747">
        <v>0</v>
      </c>
      <c r="AB5747">
        <v>0</v>
      </c>
      <c r="AC5747">
        <f t="shared" si="802"/>
        <v>-1.3107359640351817</v>
      </c>
      <c r="AD5747">
        <f t="shared" si="803"/>
        <v>0.26962155158237461</v>
      </c>
      <c r="AE5747">
        <f t="shared" si="804"/>
        <v>0.21236371676767432</v>
      </c>
      <c r="AF5747">
        <f t="shared" si="805"/>
        <v>0.10367428587491187</v>
      </c>
      <c r="AG5747">
        <f t="shared" si="806"/>
        <v>0</v>
      </c>
      <c r="AH5747">
        <f t="shared" si="807"/>
        <v>0</v>
      </c>
      <c r="AI5747">
        <f t="shared" si="808"/>
        <v>0</v>
      </c>
      <c r="AJ5747">
        <f t="shared" si="809"/>
        <v>0</v>
      </c>
      <c r="AK5747">
        <f t="shared" si="810"/>
        <v>1</v>
      </c>
    </row>
    <row r="5748" spans="1:37" x14ac:dyDescent="0.35">
      <c r="A5748">
        <v>1</v>
      </c>
      <c r="B5748">
        <v>2</v>
      </c>
      <c r="C5748">
        <v>0</v>
      </c>
      <c r="D5748">
        <v>2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55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112.59</v>
      </c>
      <c r="AA5748">
        <v>0</v>
      </c>
      <c r="AB5748">
        <v>1</v>
      </c>
      <c r="AC5748">
        <f t="shared" si="802"/>
        <v>-0.91826880239078212</v>
      </c>
      <c r="AD5748">
        <f t="shared" si="803"/>
        <v>0.39920955383021656</v>
      </c>
      <c r="AE5748">
        <f t="shared" si="804"/>
        <v>0.28531076902485014</v>
      </c>
      <c r="AF5748">
        <f t="shared" si="805"/>
        <v>0.54468183563419004</v>
      </c>
      <c r="AG5748">
        <f t="shared" si="806"/>
        <v>0</v>
      </c>
      <c r="AH5748">
        <f t="shared" si="807"/>
        <v>0</v>
      </c>
      <c r="AI5748">
        <f t="shared" si="808"/>
        <v>0</v>
      </c>
      <c r="AJ5748">
        <f t="shared" si="809"/>
        <v>1</v>
      </c>
      <c r="AK5748">
        <f t="shared" si="810"/>
        <v>0</v>
      </c>
    </row>
    <row r="5749" spans="1:37" x14ac:dyDescent="0.35">
      <c r="A5749">
        <v>1</v>
      </c>
      <c r="B5749">
        <v>2</v>
      </c>
      <c r="C5749">
        <v>0</v>
      </c>
      <c r="D5749">
        <v>2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60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65</v>
      </c>
      <c r="AA5749">
        <v>1</v>
      </c>
      <c r="AB5749">
        <v>0</v>
      </c>
      <c r="AC5749">
        <f t="shared" si="802"/>
        <v>-2.7072518315933509</v>
      </c>
      <c r="AD5749">
        <f t="shared" si="803"/>
        <v>6.6719912552708344E-2</v>
      </c>
      <c r="AE5749">
        <f t="shared" si="804"/>
        <v>6.2546795806074931E-2</v>
      </c>
      <c r="AF5749">
        <f t="shared" si="805"/>
        <v>2.8050402179008397E-2</v>
      </c>
      <c r="AG5749">
        <f t="shared" si="806"/>
        <v>0</v>
      </c>
      <c r="AH5749">
        <f t="shared" si="807"/>
        <v>0</v>
      </c>
      <c r="AI5749">
        <f t="shared" si="808"/>
        <v>0</v>
      </c>
      <c r="AJ5749">
        <f t="shared" si="809"/>
        <v>0</v>
      </c>
      <c r="AK5749">
        <f t="shared" si="810"/>
        <v>1</v>
      </c>
    </row>
    <row r="5750" spans="1:37" x14ac:dyDescent="0.35">
      <c r="A5750">
        <v>1</v>
      </c>
      <c r="B5750">
        <v>2</v>
      </c>
      <c r="C5750">
        <v>0</v>
      </c>
      <c r="D5750">
        <v>7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72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1</v>
      </c>
      <c r="W5750">
        <v>0</v>
      </c>
      <c r="X5750">
        <v>0</v>
      </c>
      <c r="Y5750">
        <v>0</v>
      </c>
      <c r="Z5750">
        <v>72</v>
      </c>
      <c r="AA5750">
        <v>1</v>
      </c>
      <c r="AB5750">
        <v>0</v>
      </c>
      <c r="AC5750">
        <f t="shared" si="802"/>
        <v>-1.3470637496167337</v>
      </c>
      <c r="AD5750">
        <f t="shared" si="803"/>
        <v>0.26000257358370477</v>
      </c>
      <c r="AE5750">
        <f t="shared" si="804"/>
        <v>0.20635082739887134</v>
      </c>
      <c r="AF5750">
        <f t="shared" si="805"/>
        <v>0.10037143217475356</v>
      </c>
      <c r="AG5750">
        <f t="shared" si="806"/>
        <v>0</v>
      </c>
      <c r="AH5750">
        <f t="shared" si="807"/>
        <v>0</v>
      </c>
      <c r="AI5750">
        <f t="shared" si="808"/>
        <v>0</v>
      </c>
      <c r="AJ5750">
        <f t="shared" si="809"/>
        <v>0</v>
      </c>
      <c r="AK5750">
        <f t="shared" si="810"/>
        <v>1</v>
      </c>
    </row>
    <row r="5751" spans="1:37" x14ac:dyDescent="0.35">
      <c r="A5751">
        <v>1</v>
      </c>
      <c r="B5751">
        <v>2</v>
      </c>
      <c r="C5751">
        <v>0</v>
      </c>
      <c r="D5751">
        <v>4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41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1</v>
      </c>
      <c r="W5751">
        <v>0</v>
      </c>
      <c r="X5751">
        <v>0</v>
      </c>
      <c r="Y5751">
        <v>0</v>
      </c>
      <c r="Z5751">
        <v>60</v>
      </c>
      <c r="AA5751">
        <v>0</v>
      </c>
      <c r="AB5751">
        <v>0</v>
      </c>
      <c r="AC5751">
        <f t="shared" si="802"/>
        <v>-1.2821883439337547</v>
      </c>
      <c r="AD5751">
        <f t="shared" si="803"/>
        <v>0.27742952446738128</v>
      </c>
      <c r="AE5751">
        <f t="shared" si="804"/>
        <v>0.21717794927516987</v>
      </c>
      <c r="AF5751">
        <f t="shared" si="805"/>
        <v>0.10633694952752941</v>
      </c>
      <c r="AG5751">
        <f t="shared" si="806"/>
        <v>0</v>
      </c>
      <c r="AH5751">
        <f t="shared" si="807"/>
        <v>0</v>
      </c>
      <c r="AI5751">
        <f t="shared" si="808"/>
        <v>0</v>
      </c>
      <c r="AJ5751">
        <f t="shared" si="809"/>
        <v>0</v>
      </c>
      <c r="AK5751">
        <f t="shared" si="810"/>
        <v>1</v>
      </c>
    </row>
    <row r="5752" spans="1:37" x14ac:dyDescent="0.35">
      <c r="A5752">
        <v>1</v>
      </c>
      <c r="B5752">
        <v>1</v>
      </c>
      <c r="C5752">
        <v>0</v>
      </c>
      <c r="D5752">
        <v>2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100</v>
      </c>
      <c r="AA5752">
        <v>0</v>
      </c>
      <c r="AB5752">
        <v>0</v>
      </c>
      <c r="AC5752">
        <f t="shared" si="802"/>
        <v>-1.7758079490521261</v>
      </c>
      <c r="AD5752">
        <f t="shared" si="803"/>
        <v>0.16934657081004562</v>
      </c>
      <c r="AE5752">
        <f t="shared" si="804"/>
        <v>0.14482153968496572</v>
      </c>
      <c r="AF5752">
        <f t="shared" si="805"/>
        <v>6.7943246391572537E-2</v>
      </c>
      <c r="AG5752">
        <f t="shared" si="806"/>
        <v>0</v>
      </c>
      <c r="AH5752">
        <f t="shared" si="807"/>
        <v>0</v>
      </c>
      <c r="AI5752">
        <f t="shared" si="808"/>
        <v>0</v>
      </c>
      <c r="AJ5752">
        <f t="shared" si="809"/>
        <v>0</v>
      </c>
      <c r="AK5752">
        <f t="shared" si="810"/>
        <v>1</v>
      </c>
    </row>
    <row r="5753" spans="1:37" x14ac:dyDescent="0.35">
      <c r="A5753">
        <v>1</v>
      </c>
      <c r="B5753">
        <v>2</v>
      </c>
      <c r="C5753">
        <v>0</v>
      </c>
      <c r="D5753">
        <v>12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175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72.25</v>
      </c>
      <c r="AA5753">
        <v>0</v>
      </c>
      <c r="AB5753">
        <v>0</v>
      </c>
      <c r="AC5753">
        <f t="shared" si="802"/>
        <v>1.2116332045973939</v>
      </c>
      <c r="AD5753">
        <f t="shared" si="803"/>
        <v>3.358966054007483</v>
      </c>
      <c r="AE5753">
        <f t="shared" si="804"/>
        <v>0.77058779820488965</v>
      </c>
      <c r="AF5753">
        <f t="shared" si="805"/>
        <v>0.63938348690833813</v>
      </c>
      <c r="AG5753">
        <f t="shared" si="806"/>
        <v>1</v>
      </c>
      <c r="AH5753">
        <f t="shared" si="807"/>
        <v>0</v>
      </c>
      <c r="AI5753">
        <f t="shared" si="808"/>
        <v>1</v>
      </c>
      <c r="AJ5753">
        <f t="shared" si="809"/>
        <v>0</v>
      </c>
      <c r="AK5753">
        <f t="shared" si="810"/>
        <v>0</v>
      </c>
    </row>
    <row r="5754" spans="1:37" x14ac:dyDescent="0.35">
      <c r="A5754">
        <v>1</v>
      </c>
      <c r="B5754">
        <v>3</v>
      </c>
      <c r="C5754">
        <v>0</v>
      </c>
      <c r="D5754">
        <v>1</v>
      </c>
      <c r="E5754">
        <v>1</v>
      </c>
      <c r="F5754">
        <v>0</v>
      </c>
      <c r="G5754">
        <v>0</v>
      </c>
      <c r="H5754">
        <v>1</v>
      </c>
      <c r="I5754">
        <v>0</v>
      </c>
      <c r="J5754">
        <v>0</v>
      </c>
      <c r="K5754">
        <v>0</v>
      </c>
      <c r="L5754">
        <v>233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168.3</v>
      </c>
      <c r="AA5754">
        <v>0</v>
      </c>
      <c r="AB5754">
        <v>1</v>
      </c>
      <c r="AC5754">
        <f t="shared" si="802"/>
        <v>1.5934568007456402</v>
      </c>
      <c r="AD5754">
        <f t="shared" si="803"/>
        <v>4.9207295436712748</v>
      </c>
      <c r="AE5754">
        <f t="shared" si="804"/>
        <v>0.83110189502425258</v>
      </c>
      <c r="AF5754">
        <f t="shared" si="805"/>
        <v>8.0345727438597789E-2</v>
      </c>
      <c r="AG5754">
        <f t="shared" si="806"/>
        <v>1</v>
      </c>
      <c r="AH5754">
        <f t="shared" si="807"/>
        <v>1</v>
      </c>
      <c r="AI5754">
        <f t="shared" si="808"/>
        <v>0</v>
      </c>
      <c r="AJ5754">
        <f t="shared" si="809"/>
        <v>0</v>
      </c>
      <c r="AK5754">
        <f t="shared" si="810"/>
        <v>0</v>
      </c>
    </row>
    <row r="5755" spans="1:37" x14ac:dyDescent="0.35">
      <c r="A5755">
        <v>1</v>
      </c>
      <c r="B5755">
        <v>1</v>
      </c>
      <c r="C5755">
        <v>0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163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115</v>
      </c>
      <c r="AA5755">
        <v>0</v>
      </c>
      <c r="AB5755">
        <v>1</v>
      </c>
      <c r="AC5755">
        <f t="shared" si="802"/>
        <v>0.65578913035901465</v>
      </c>
      <c r="AD5755">
        <f t="shared" si="803"/>
        <v>1.9266623053588046</v>
      </c>
      <c r="AE5755">
        <f t="shared" si="804"/>
        <v>0.65831384161781481</v>
      </c>
      <c r="AF5755">
        <f t="shared" si="805"/>
        <v>0.18156701339487191</v>
      </c>
      <c r="AG5755">
        <f t="shared" si="806"/>
        <v>1</v>
      </c>
      <c r="AH5755">
        <f t="shared" si="807"/>
        <v>1</v>
      </c>
      <c r="AI5755">
        <f t="shared" si="808"/>
        <v>0</v>
      </c>
      <c r="AJ5755">
        <f t="shared" si="809"/>
        <v>0</v>
      </c>
      <c r="AK5755">
        <f t="shared" si="810"/>
        <v>0</v>
      </c>
    </row>
    <row r="5756" spans="1:37" x14ac:dyDescent="0.35">
      <c r="A5756">
        <v>1</v>
      </c>
      <c r="B5756">
        <v>2</v>
      </c>
      <c r="C5756">
        <v>0</v>
      </c>
      <c r="D5756">
        <v>4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65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123.98</v>
      </c>
      <c r="AA5756">
        <v>0</v>
      </c>
      <c r="AB5756">
        <v>0</v>
      </c>
      <c r="AC5756">
        <f t="shared" si="802"/>
        <v>-0.39324571970875821</v>
      </c>
      <c r="AD5756">
        <f t="shared" si="803"/>
        <v>0.67486290009570593</v>
      </c>
      <c r="AE5756">
        <f t="shared" si="804"/>
        <v>0.40293620454375251</v>
      </c>
      <c r="AF5756">
        <f t="shared" si="805"/>
        <v>0.2239792626153696</v>
      </c>
      <c r="AG5756">
        <f t="shared" si="806"/>
        <v>0</v>
      </c>
      <c r="AH5756">
        <f t="shared" si="807"/>
        <v>0</v>
      </c>
      <c r="AI5756">
        <f t="shared" si="808"/>
        <v>0</v>
      </c>
      <c r="AJ5756">
        <f t="shared" si="809"/>
        <v>0</v>
      </c>
      <c r="AK5756">
        <f t="shared" si="810"/>
        <v>1</v>
      </c>
    </row>
    <row r="5757" spans="1:37" x14ac:dyDescent="0.35">
      <c r="A5757">
        <v>1</v>
      </c>
      <c r="B5757">
        <v>1</v>
      </c>
      <c r="C5757">
        <v>0</v>
      </c>
      <c r="D5757">
        <v>3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1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60</v>
      </c>
      <c r="AA5757">
        <v>0</v>
      </c>
      <c r="AB5757">
        <v>1</v>
      </c>
      <c r="AC5757">
        <f t="shared" si="802"/>
        <v>-1.6469102856523061</v>
      </c>
      <c r="AD5757">
        <f t="shared" si="803"/>
        <v>0.19264420561008055</v>
      </c>
      <c r="AE5757">
        <f t="shared" si="804"/>
        <v>0.16152697066224883</v>
      </c>
      <c r="AF5757">
        <f t="shared" si="805"/>
        <v>0.79175495177351041</v>
      </c>
      <c r="AG5757">
        <f t="shared" si="806"/>
        <v>0</v>
      </c>
      <c r="AH5757">
        <f t="shared" si="807"/>
        <v>0</v>
      </c>
      <c r="AI5757">
        <f t="shared" si="808"/>
        <v>0</v>
      </c>
      <c r="AJ5757">
        <f t="shared" si="809"/>
        <v>1</v>
      </c>
      <c r="AK5757">
        <f t="shared" si="810"/>
        <v>0</v>
      </c>
    </row>
    <row r="5758" spans="1:37" x14ac:dyDescent="0.35">
      <c r="A5758">
        <v>1</v>
      </c>
      <c r="B5758">
        <v>2</v>
      </c>
      <c r="C5758">
        <v>0</v>
      </c>
      <c r="D5758">
        <v>1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  <c r="K5758">
        <v>0</v>
      </c>
      <c r="L5758">
        <v>6</v>
      </c>
      <c r="M5758">
        <v>1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108</v>
      </c>
      <c r="AA5758">
        <v>1</v>
      </c>
      <c r="AB5758">
        <v>0</v>
      </c>
      <c r="AC5758">
        <f t="shared" si="802"/>
        <v>-1.7171325455016957</v>
      </c>
      <c r="AD5758">
        <f t="shared" si="803"/>
        <v>0.17958034881433607</v>
      </c>
      <c r="AE5758">
        <f t="shared" si="804"/>
        <v>0.15224087871152023</v>
      </c>
      <c r="AF5758">
        <f t="shared" si="805"/>
        <v>7.1727528823312833E-2</v>
      </c>
      <c r="AG5758">
        <f t="shared" si="806"/>
        <v>0</v>
      </c>
      <c r="AH5758">
        <f t="shared" si="807"/>
        <v>0</v>
      </c>
      <c r="AI5758">
        <f t="shared" si="808"/>
        <v>0</v>
      </c>
      <c r="AJ5758">
        <f t="shared" si="809"/>
        <v>0</v>
      </c>
      <c r="AK5758">
        <f t="shared" si="810"/>
        <v>1</v>
      </c>
    </row>
    <row r="5759" spans="1:37" x14ac:dyDescent="0.35">
      <c r="A5759">
        <v>1</v>
      </c>
      <c r="B5759">
        <v>2</v>
      </c>
      <c r="C5759">
        <v>0</v>
      </c>
      <c r="D5759">
        <v>5</v>
      </c>
      <c r="E5759">
        <v>0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108</v>
      </c>
      <c r="M5759">
        <v>0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120</v>
      </c>
      <c r="AA5759">
        <v>1</v>
      </c>
      <c r="AB5759">
        <v>0</v>
      </c>
      <c r="AC5759">
        <f t="shared" si="802"/>
        <v>0.19307962917534738</v>
      </c>
      <c r="AD5759">
        <f t="shared" si="803"/>
        <v>1.2129793782211895</v>
      </c>
      <c r="AE5759">
        <f t="shared" si="804"/>
        <v>0.54812050675148727</v>
      </c>
      <c r="AF5759">
        <f t="shared" si="805"/>
        <v>0.34497736694737891</v>
      </c>
      <c r="AG5759">
        <f t="shared" si="806"/>
        <v>1</v>
      </c>
      <c r="AH5759">
        <f t="shared" si="807"/>
        <v>0</v>
      </c>
      <c r="AI5759">
        <f t="shared" si="808"/>
        <v>1</v>
      </c>
      <c r="AJ5759">
        <f t="shared" si="809"/>
        <v>0</v>
      </c>
      <c r="AK5759">
        <f t="shared" si="810"/>
        <v>0</v>
      </c>
    </row>
    <row r="5760" spans="1:37" x14ac:dyDescent="0.35">
      <c r="A5760">
        <v>1</v>
      </c>
      <c r="B5760">
        <v>2</v>
      </c>
      <c r="C5760">
        <v>0</v>
      </c>
      <c r="D5760">
        <v>3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134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1</v>
      </c>
      <c r="W5760">
        <v>0</v>
      </c>
      <c r="X5760">
        <v>0</v>
      </c>
      <c r="Y5760">
        <v>0</v>
      </c>
      <c r="Z5760">
        <v>124.2</v>
      </c>
      <c r="AA5760">
        <v>0</v>
      </c>
      <c r="AB5760">
        <v>1</v>
      </c>
      <c r="AC5760">
        <f t="shared" si="802"/>
        <v>1.3767138952021245</v>
      </c>
      <c r="AD5760">
        <f t="shared" si="803"/>
        <v>3.9618611221539441</v>
      </c>
      <c r="AE5760">
        <f t="shared" si="804"/>
        <v>0.79846271885056297</v>
      </c>
      <c r="AF5760">
        <f t="shared" si="805"/>
        <v>9.7745356764648975E-2</v>
      </c>
      <c r="AG5760">
        <f t="shared" si="806"/>
        <v>1</v>
      </c>
      <c r="AH5760">
        <f t="shared" si="807"/>
        <v>1</v>
      </c>
      <c r="AI5760">
        <f t="shared" si="808"/>
        <v>0</v>
      </c>
      <c r="AJ5760">
        <f t="shared" si="809"/>
        <v>0</v>
      </c>
      <c r="AK5760">
        <f t="shared" si="810"/>
        <v>0</v>
      </c>
    </row>
    <row r="5761" spans="1:37" x14ac:dyDescent="0.35">
      <c r="A5761">
        <v>1</v>
      </c>
      <c r="B5761">
        <v>2</v>
      </c>
      <c r="C5761">
        <v>0</v>
      </c>
      <c r="D5761">
        <v>2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265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115</v>
      </c>
      <c r="AA5761">
        <v>1</v>
      </c>
      <c r="AB5761">
        <v>1</v>
      </c>
      <c r="AC5761">
        <f t="shared" si="802"/>
        <v>1.1229232455189235</v>
      </c>
      <c r="AD5761">
        <f t="shared" si="803"/>
        <v>3.0738266325263184</v>
      </c>
      <c r="AE5761">
        <f t="shared" si="804"/>
        <v>0.75453054579795276</v>
      </c>
      <c r="AF5761">
        <f t="shared" si="805"/>
        <v>0.1223231739096369</v>
      </c>
      <c r="AG5761">
        <f t="shared" si="806"/>
        <v>1</v>
      </c>
      <c r="AH5761">
        <f t="shared" si="807"/>
        <v>1</v>
      </c>
      <c r="AI5761">
        <f t="shared" si="808"/>
        <v>0</v>
      </c>
      <c r="AJ5761">
        <f t="shared" si="809"/>
        <v>0</v>
      </c>
      <c r="AK5761">
        <f t="shared" si="810"/>
        <v>0</v>
      </c>
    </row>
    <row r="5762" spans="1:37" x14ac:dyDescent="0.35">
      <c r="A5762">
        <v>1</v>
      </c>
      <c r="B5762">
        <v>2</v>
      </c>
      <c r="C5762">
        <v>0</v>
      </c>
      <c r="D5762">
        <v>4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120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72.25</v>
      </c>
      <c r="AA5762">
        <v>0</v>
      </c>
      <c r="AB5762">
        <v>1</v>
      </c>
      <c r="AC5762">
        <f t="shared" si="802"/>
        <v>-0.21139899582243715</v>
      </c>
      <c r="AD5762">
        <f t="shared" si="803"/>
        <v>0.80945103485997172</v>
      </c>
      <c r="AE5762">
        <f t="shared" si="804"/>
        <v>0.44734619465544856</v>
      </c>
      <c r="AF5762">
        <f t="shared" si="805"/>
        <v>0.34935625262529552</v>
      </c>
      <c r="AG5762">
        <f t="shared" si="806"/>
        <v>0</v>
      </c>
      <c r="AH5762">
        <f t="shared" si="807"/>
        <v>0</v>
      </c>
      <c r="AI5762">
        <f t="shared" si="808"/>
        <v>0</v>
      </c>
      <c r="AJ5762">
        <f t="shared" si="809"/>
        <v>1</v>
      </c>
      <c r="AK5762">
        <f t="shared" si="810"/>
        <v>0</v>
      </c>
    </row>
    <row r="5763" spans="1:37" x14ac:dyDescent="0.35">
      <c r="A5763">
        <v>1</v>
      </c>
      <c r="B5763">
        <v>2</v>
      </c>
      <c r="C5763">
        <v>0</v>
      </c>
      <c r="D5763">
        <v>3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273</v>
      </c>
      <c r="M5763">
        <v>0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95</v>
      </c>
      <c r="AA5763">
        <v>0</v>
      </c>
      <c r="AB5763">
        <v>1</v>
      </c>
      <c r="AC5763">
        <f t="shared" si="802"/>
        <v>2.0772535577035622</v>
      </c>
      <c r="AD5763">
        <f t="shared" si="803"/>
        <v>7.9825152633269969</v>
      </c>
      <c r="AE5763">
        <f t="shared" si="804"/>
        <v>0.88867260776247048</v>
      </c>
      <c r="AF5763">
        <f t="shared" si="805"/>
        <v>5.1258206217404213E-2</v>
      </c>
      <c r="AG5763">
        <f t="shared" si="806"/>
        <v>1</v>
      </c>
      <c r="AH5763">
        <f t="shared" si="807"/>
        <v>1</v>
      </c>
      <c r="AI5763">
        <f t="shared" si="808"/>
        <v>0</v>
      </c>
      <c r="AJ5763">
        <f t="shared" si="809"/>
        <v>0</v>
      </c>
      <c r="AK5763">
        <f t="shared" si="810"/>
        <v>0</v>
      </c>
    </row>
    <row r="5764" spans="1:37" x14ac:dyDescent="0.35">
      <c r="A5764">
        <v>1</v>
      </c>
      <c r="B5764">
        <v>2</v>
      </c>
      <c r="C5764">
        <v>0</v>
      </c>
      <c r="D5764">
        <v>3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4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94.5</v>
      </c>
      <c r="AA5764">
        <v>0</v>
      </c>
      <c r="AB5764">
        <v>0</v>
      </c>
      <c r="AC5764">
        <f t="shared" si="802"/>
        <v>-1.484814900595044</v>
      </c>
      <c r="AD5764">
        <f t="shared" si="803"/>
        <v>0.22654427000537633</v>
      </c>
      <c r="AE5764">
        <f t="shared" si="804"/>
        <v>0.18470125827939607</v>
      </c>
      <c r="AF5764">
        <f t="shared" si="805"/>
        <v>8.8683227937492948E-2</v>
      </c>
      <c r="AG5764">
        <f t="shared" si="806"/>
        <v>0</v>
      </c>
      <c r="AH5764">
        <f t="shared" si="807"/>
        <v>0</v>
      </c>
      <c r="AI5764">
        <f t="shared" si="808"/>
        <v>0</v>
      </c>
      <c r="AJ5764">
        <f t="shared" si="809"/>
        <v>0</v>
      </c>
      <c r="AK5764">
        <f t="shared" si="810"/>
        <v>1</v>
      </c>
    </row>
    <row r="5765" spans="1:37" x14ac:dyDescent="0.35">
      <c r="A5765">
        <v>1</v>
      </c>
      <c r="B5765">
        <v>2</v>
      </c>
      <c r="C5765">
        <v>0</v>
      </c>
      <c r="D5765">
        <v>1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18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104</v>
      </c>
      <c r="AA5765">
        <v>0</v>
      </c>
      <c r="AB5765">
        <v>0</v>
      </c>
      <c r="AC5765">
        <f t="shared" si="802"/>
        <v>-2.5241966310460291</v>
      </c>
      <c r="AD5765">
        <f t="shared" si="803"/>
        <v>8.0122654991525016E-2</v>
      </c>
      <c r="AE5765">
        <f t="shared" si="804"/>
        <v>7.4179219018560144E-2</v>
      </c>
      <c r="AF5765">
        <f t="shared" si="805"/>
        <v>3.3473075266020003E-2</v>
      </c>
      <c r="AG5765">
        <f t="shared" si="806"/>
        <v>0</v>
      </c>
      <c r="AH5765">
        <f t="shared" si="807"/>
        <v>0</v>
      </c>
      <c r="AI5765">
        <f t="shared" si="808"/>
        <v>0</v>
      </c>
      <c r="AJ5765">
        <f t="shared" si="809"/>
        <v>0</v>
      </c>
      <c r="AK5765">
        <f t="shared" si="810"/>
        <v>1</v>
      </c>
    </row>
    <row r="5766" spans="1:37" x14ac:dyDescent="0.35">
      <c r="A5766">
        <v>1</v>
      </c>
      <c r="B5766">
        <v>2</v>
      </c>
      <c r="C5766">
        <v>1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107</v>
      </c>
      <c r="AA5766">
        <v>0</v>
      </c>
      <c r="AB5766">
        <v>0</v>
      </c>
      <c r="AC5766">
        <f t="shared" si="802"/>
        <v>-2.4279022468491651</v>
      </c>
      <c r="AD5766">
        <f t="shared" si="803"/>
        <v>8.8221705966878519E-2</v>
      </c>
      <c r="AE5766">
        <f t="shared" si="804"/>
        <v>8.1069606940521413E-2</v>
      </c>
      <c r="AF5766">
        <f t="shared" si="805"/>
        <v>3.671738421243724E-2</v>
      </c>
      <c r="AG5766">
        <f t="shared" si="806"/>
        <v>0</v>
      </c>
      <c r="AH5766">
        <f t="shared" si="807"/>
        <v>0</v>
      </c>
      <c r="AI5766">
        <f t="shared" si="808"/>
        <v>0</v>
      </c>
      <c r="AJ5766">
        <f t="shared" si="809"/>
        <v>0</v>
      </c>
      <c r="AK5766">
        <f t="shared" si="810"/>
        <v>1</v>
      </c>
    </row>
    <row r="5767" spans="1:37" x14ac:dyDescent="0.35">
      <c r="A5767">
        <v>1</v>
      </c>
      <c r="B5767">
        <v>2</v>
      </c>
      <c r="C5767">
        <v>0</v>
      </c>
      <c r="D5767">
        <v>1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39</v>
      </c>
      <c r="M5767">
        <v>0</v>
      </c>
      <c r="N5767">
        <v>0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94.5</v>
      </c>
      <c r="AA5767">
        <v>1</v>
      </c>
      <c r="AB5767">
        <v>0</v>
      </c>
      <c r="AC5767">
        <f t="shared" si="802"/>
        <v>-1.9733819373406831</v>
      </c>
      <c r="AD5767">
        <f t="shared" si="803"/>
        <v>0.13898601848621839</v>
      </c>
      <c r="AE5767">
        <f t="shared" si="804"/>
        <v>0.12202609709901378</v>
      </c>
      <c r="AF5767">
        <f t="shared" si="805"/>
        <v>5.6518392971503739E-2</v>
      </c>
      <c r="AG5767">
        <f t="shared" si="806"/>
        <v>0</v>
      </c>
      <c r="AH5767">
        <f t="shared" si="807"/>
        <v>0</v>
      </c>
      <c r="AI5767">
        <f t="shared" si="808"/>
        <v>0</v>
      </c>
      <c r="AJ5767">
        <f t="shared" si="809"/>
        <v>0</v>
      </c>
      <c r="AK5767">
        <f t="shared" si="810"/>
        <v>1</v>
      </c>
    </row>
    <row r="5768" spans="1:37" x14ac:dyDescent="0.35">
      <c r="A5768">
        <v>1</v>
      </c>
      <c r="B5768">
        <v>2</v>
      </c>
      <c r="C5768">
        <v>0</v>
      </c>
      <c r="D5768">
        <v>2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95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1</v>
      </c>
      <c r="W5768">
        <v>0</v>
      </c>
      <c r="X5768">
        <v>0</v>
      </c>
      <c r="Y5768">
        <v>0</v>
      </c>
      <c r="Z5768">
        <v>84.6</v>
      </c>
      <c r="AA5768">
        <v>2</v>
      </c>
      <c r="AB5768">
        <v>1</v>
      </c>
      <c r="AC5768">
        <f t="shared" si="802"/>
        <v>-2.3655823055097489</v>
      </c>
      <c r="AD5768">
        <f t="shared" si="803"/>
        <v>9.3894609098296958E-2</v>
      </c>
      <c r="AE5768">
        <f t="shared" si="804"/>
        <v>8.5835151135532847E-2</v>
      </c>
      <c r="AF5768">
        <f t="shared" si="805"/>
        <v>1.0663348238305514</v>
      </c>
      <c r="AG5768">
        <f t="shared" si="806"/>
        <v>0</v>
      </c>
      <c r="AH5768">
        <f t="shared" si="807"/>
        <v>0</v>
      </c>
      <c r="AI5768">
        <f t="shared" si="808"/>
        <v>0</v>
      </c>
      <c r="AJ5768">
        <f t="shared" si="809"/>
        <v>1</v>
      </c>
      <c r="AK5768">
        <f t="shared" si="810"/>
        <v>0</v>
      </c>
    </row>
    <row r="5769" spans="1:37" x14ac:dyDescent="0.35">
      <c r="A5769">
        <v>1</v>
      </c>
      <c r="B5769">
        <v>2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443</v>
      </c>
      <c r="M5769">
        <v>0</v>
      </c>
      <c r="N5769">
        <v>0</v>
      </c>
      <c r="O5769">
        <v>1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65</v>
      </c>
      <c r="AA5769">
        <v>0</v>
      </c>
      <c r="AB5769">
        <v>1</v>
      </c>
      <c r="AC5769">
        <f t="shared" si="802"/>
        <v>3.916018813161668</v>
      </c>
      <c r="AD5769">
        <f t="shared" si="803"/>
        <v>50.20019008085189</v>
      </c>
      <c r="AE5769">
        <f t="shared" si="804"/>
        <v>0.98046882250982137</v>
      </c>
      <c r="AF5769">
        <f t="shared" si="805"/>
        <v>8.5662117128942113E-3</v>
      </c>
      <c r="AG5769">
        <f t="shared" si="806"/>
        <v>1</v>
      </c>
      <c r="AH5769">
        <f t="shared" si="807"/>
        <v>1</v>
      </c>
      <c r="AI5769">
        <f t="shared" si="808"/>
        <v>0</v>
      </c>
      <c r="AJ5769">
        <f t="shared" si="809"/>
        <v>0</v>
      </c>
      <c r="AK5769">
        <f t="shared" si="810"/>
        <v>0</v>
      </c>
    </row>
    <row r="5770" spans="1:37" x14ac:dyDescent="0.35">
      <c r="A5770">
        <v>1</v>
      </c>
      <c r="B5770">
        <v>2</v>
      </c>
      <c r="C5770">
        <v>0</v>
      </c>
      <c r="D5770">
        <v>2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120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94.5</v>
      </c>
      <c r="AA5770">
        <v>0</v>
      </c>
      <c r="AB5770">
        <v>0</v>
      </c>
      <c r="AC5770">
        <f t="shared" si="802"/>
        <v>8.9647367601123129E-2</v>
      </c>
      <c r="AD5770">
        <f t="shared" si="803"/>
        <v>1.0937885104248342</v>
      </c>
      <c r="AE5770">
        <f t="shared" si="804"/>
        <v>0.52239684427483191</v>
      </c>
      <c r="AF5770">
        <f t="shared" si="805"/>
        <v>0.32093281230268417</v>
      </c>
      <c r="AG5770">
        <f t="shared" si="806"/>
        <v>1</v>
      </c>
      <c r="AH5770">
        <f t="shared" si="807"/>
        <v>0</v>
      </c>
      <c r="AI5770">
        <f t="shared" si="808"/>
        <v>1</v>
      </c>
      <c r="AJ5770">
        <f t="shared" si="809"/>
        <v>0</v>
      </c>
      <c r="AK5770">
        <f t="shared" si="810"/>
        <v>0</v>
      </c>
    </row>
    <row r="5771" spans="1:37" x14ac:dyDescent="0.35">
      <c r="A5771">
        <v>1</v>
      </c>
      <c r="B5771">
        <v>2</v>
      </c>
      <c r="C5771">
        <v>1</v>
      </c>
      <c r="D5771">
        <v>4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20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88.4</v>
      </c>
      <c r="AA5771">
        <v>0</v>
      </c>
      <c r="AB5771">
        <v>0</v>
      </c>
      <c r="AC5771">
        <f t="shared" si="802"/>
        <v>-2.2783480469768351</v>
      </c>
      <c r="AD5771">
        <f t="shared" si="803"/>
        <v>0.10245331506110723</v>
      </c>
      <c r="AE5771">
        <f t="shared" si="804"/>
        <v>9.2932112100754485E-2</v>
      </c>
      <c r="AF5771">
        <f t="shared" si="805"/>
        <v>4.2360207717535979E-2</v>
      </c>
      <c r="AG5771">
        <f t="shared" si="806"/>
        <v>0</v>
      </c>
      <c r="AH5771">
        <f t="shared" si="807"/>
        <v>0</v>
      </c>
      <c r="AI5771">
        <f t="shared" si="808"/>
        <v>0</v>
      </c>
      <c r="AJ5771">
        <f t="shared" si="809"/>
        <v>0</v>
      </c>
      <c r="AK5771">
        <f t="shared" si="810"/>
        <v>1</v>
      </c>
    </row>
    <row r="5772" spans="1:37" x14ac:dyDescent="0.35">
      <c r="A5772">
        <v>1</v>
      </c>
      <c r="B5772">
        <v>2</v>
      </c>
      <c r="C5772">
        <v>0</v>
      </c>
      <c r="D5772">
        <v>2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56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79.2</v>
      </c>
      <c r="AA5772">
        <v>1</v>
      </c>
      <c r="AB5772">
        <v>0</v>
      </c>
      <c r="AC5772">
        <f t="shared" si="802"/>
        <v>-3.5846062816487221</v>
      </c>
      <c r="AD5772">
        <f t="shared" si="803"/>
        <v>2.774759021529977E-2</v>
      </c>
      <c r="AE5772">
        <f t="shared" si="804"/>
        <v>2.6998448334466064E-2</v>
      </c>
      <c r="AF5772">
        <f t="shared" si="805"/>
        <v>1.1886467152776744E-2</v>
      </c>
      <c r="AG5772">
        <f t="shared" si="806"/>
        <v>0</v>
      </c>
      <c r="AH5772">
        <f t="shared" si="807"/>
        <v>0</v>
      </c>
      <c r="AI5772">
        <f t="shared" si="808"/>
        <v>0</v>
      </c>
      <c r="AJ5772">
        <f t="shared" si="809"/>
        <v>0</v>
      </c>
      <c r="AK5772">
        <f t="shared" si="810"/>
        <v>1</v>
      </c>
    </row>
    <row r="5773" spans="1:37" x14ac:dyDescent="0.35">
      <c r="A5773">
        <v>1</v>
      </c>
      <c r="B5773">
        <v>3</v>
      </c>
      <c r="C5773">
        <v>0</v>
      </c>
      <c r="D5773">
        <v>4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  <c r="K5773">
        <v>0</v>
      </c>
      <c r="L5773">
        <v>86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137.69999999999999</v>
      </c>
      <c r="AA5773">
        <v>2</v>
      </c>
      <c r="AB5773">
        <v>0</v>
      </c>
      <c r="AC5773">
        <f t="shared" si="802"/>
        <v>-1.3299314599072605</v>
      </c>
      <c r="AD5773">
        <f t="shared" si="803"/>
        <v>0.26449538921707844</v>
      </c>
      <c r="AE5773">
        <f t="shared" si="804"/>
        <v>0.20917070277404703</v>
      </c>
      <c r="AF5773">
        <f t="shared" si="805"/>
        <v>0.10191725009700651</v>
      </c>
      <c r="AG5773">
        <f t="shared" si="806"/>
        <v>0</v>
      </c>
      <c r="AH5773">
        <f t="shared" si="807"/>
        <v>0</v>
      </c>
      <c r="AI5773">
        <f t="shared" si="808"/>
        <v>0</v>
      </c>
      <c r="AJ5773">
        <f t="shared" si="809"/>
        <v>0</v>
      </c>
      <c r="AK5773">
        <f t="shared" si="810"/>
        <v>1</v>
      </c>
    </row>
    <row r="5774" spans="1:37" x14ac:dyDescent="0.35">
      <c r="A5774">
        <v>1</v>
      </c>
      <c r="B5774">
        <v>2</v>
      </c>
      <c r="C5774">
        <v>0</v>
      </c>
      <c r="D5774">
        <v>4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  <c r="K5774">
        <v>0</v>
      </c>
      <c r="L5774">
        <v>83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132.30000000000001</v>
      </c>
      <c r="AA5774">
        <v>0</v>
      </c>
      <c r="AB5774">
        <v>1</v>
      </c>
      <c r="AC5774">
        <f t="shared" si="802"/>
        <v>0.36293501906688341</v>
      </c>
      <c r="AD5774">
        <f t="shared" si="803"/>
        <v>1.4375424433567527</v>
      </c>
      <c r="AE5774">
        <f t="shared" si="804"/>
        <v>0.58975073327425032</v>
      </c>
      <c r="AF5774">
        <f t="shared" si="805"/>
        <v>0.22933151045633446</v>
      </c>
      <c r="AG5774">
        <f t="shared" si="806"/>
        <v>1</v>
      </c>
      <c r="AH5774">
        <f t="shared" si="807"/>
        <v>1</v>
      </c>
      <c r="AI5774">
        <f t="shared" si="808"/>
        <v>0</v>
      </c>
      <c r="AJ5774">
        <f t="shared" si="809"/>
        <v>0</v>
      </c>
      <c r="AK5774">
        <f t="shared" si="810"/>
        <v>0</v>
      </c>
    </row>
    <row r="5775" spans="1:37" x14ac:dyDescent="0.35">
      <c r="A5775">
        <v>1</v>
      </c>
      <c r="B5775">
        <v>1</v>
      </c>
      <c r="C5775">
        <v>0</v>
      </c>
      <c r="D5775">
        <v>3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335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80</v>
      </c>
      <c r="AA5775">
        <v>0</v>
      </c>
      <c r="AB5775">
        <v>0</v>
      </c>
      <c r="AC5775">
        <f t="shared" si="802"/>
        <v>2.3834804632562534</v>
      </c>
      <c r="AD5775">
        <f t="shared" si="803"/>
        <v>10.842574450594872</v>
      </c>
      <c r="AE5775">
        <f t="shared" si="804"/>
        <v>0.91555890113489902</v>
      </c>
      <c r="AF5775">
        <f t="shared" si="805"/>
        <v>1.073446123683371</v>
      </c>
      <c r="AG5775">
        <f t="shared" si="806"/>
        <v>1</v>
      </c>
      <c r="AH5775">
        <f t="shared" si="807"/>
        <v>0</v>
      </c>
      <c r="AI5775">
        <f t="shared" si="808"/>
        <v>1</v>
      </c>
      <c r="AJ5775">
        <f t="shared" si="809"/>
        <v>0</v>
      </c>
      <c r="AK5775">
        <f t="shared" si="810"/>
        <v>0</v>
      </c>
    </row>
    <row r="5776" spans="1:37" x14ac:dyDescent="0.35">
      <c r="A5776">
        <v>1</v>
      </c>
      <c r="B5776">
        <v>1</v>
      </c>
      <c r="C5776">
        <v>0</v>
      </c>
      <c r="D5776">
        <v>3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151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70</v>
      </c>
      <c r="AA5776">
        <v>0</v>
      </c>
      <c r="AB5776">
        <v>0</v>
      </c>
      <c r="AC5776">
        <f t="shared" si="802"/>
        <v>-2.3378069690604257</v>
      </c>
      <c r="AD5776">
        <f t="shared" si="803"/>
        <v>9.6539119529226336E-2</v>
      </c>
      <c r="AE5776">
        <f t="shared" si="804"/>
        <v>8.8039831693987491E-2</v>
      </c>
      <c r="AF5776">
        <f t="shared" si="805"/>
        <v>4.0024129942061372E-2</v>
      </c>
      <c r="AG5776">
        <f t="shared" si="806"/>
        <v>0</v>
      </c>
      <c r="AH5776">
        <f t="shared" si="807"/>
        <v>0</v>
      </c>
      <c r="AI5776">
        <f t="shared" si="808"/>
        <v>0</v>
      </c>
      <c r="AJ5776">
        <f t="shared" si="809"/>
        <v>0</v>
      </c>
      <c r="AK5776">
        <f t="shared" si="810"/>
        <v>1</v>
      </c>
    </row>
    <row r="5777" spans="1:37" x14ac:dyDescent="0.35">
      <c r="A5777">
        <v>1</v>
      </c>
      <c r="B5777">
        <v>2</v>
      </c>
      <c r="C5777">
        <v>0</v>
      </c>
      <c r="D5777">
        <v>2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8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133</v>
      </c>
      <c r="AA5777">
        <v>1</v>
      </c>
      <c r="AB5777">
        <v>0</v>
      </c>
      <c r="AC5777">
        <f t="shared" ref="AC5777:AC5840" si="811">SUMPRODUCT($A$14:$AA$14,A5777:AA5777)</f>
        <v>-1.7796439317522204</v>
      </c>
      <c r="AD5777">
        <f t="shared" ref="AD5777:AD5840" si="812">EXP(AC5777)</f>
        <v>0.16869820464983096</v>
      </c>
      <c r="AE5777">
        <f t="shared" ref="AE5777:AE5840" si="813">AD5777/(AD5777+1)</f>
        <v>0.14434710687382021</v>
      </c>
      <c r="AF5777">
        <f t="shared" ref="AF5777:AF5840" si="814">-AB5777*LOG(AE5777)-(1-AB5777)*LOG(1-AE5777)</f>
        <v>6.7702376878886125E-2</v>
      </c>
      <c r="AG5777">
        <f t="shared" ref="AG5777:AG5840" si="815">IF(AE5777&gt;$AG$14,1,0)</f>
        <v>0</v>
      </c>
      <c r="AH5777">
        <f t="shared" ref="AH5777:AH5840" si="816">IF(AND(AB5777=1,AG5777=1),1,0)</f>
        <v>0</v>
      </c>
      <c r="AI5777">
        <f t="shared" ref="AI5777:AI5840" si="817">IF(AND(AB5777=0,AG5777=1),1,0)</f>
        <v>0</v>
      </c>
      <c r="AJ5777">
        <f t="shared" ref="AJ5777:AJ5840" si="818">IF(AND(AB5777=1,AG5777=0),1,0)</f>
        <v>0</v>
      </c>
      <c r="AK5777">
        <f t="shared" ref="AK5777:AK5840" si="819">IF(AND(AB5777=0,AG5777=0),1,0)</f>
        <v>1</v>
      </c>
    </row>
    <row r="5778" spans="1:37" x14ac:dyDescent="0.35">
      <c r="A5778">
        <v>1</v>
      </c>
      <c r="B5778">
        <v>2</v>
      </c>
      <c r="C5778">
        <v>0</v>
      </c>
      <c r="D5778">
        <v>2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11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69.599999999999994</v>
      </c>
      <c r="AA5778">
        <v>0</v>
      </c>
      <c r="AB5778">
        <v>0</v>
      </c>
      <c r="AC5778">
        <f t="shared" si="811"/>
        <v>-4.1692476710615161</v>
      </c>
      <c r="AD5778">
        <f t="shared" si="812"/>
        <v>1.5463889680443148E-2</v>
      </c>
      <c r="AE5778">
        <f t="shared" si="813"/>
        <v>1.5228399392231947E-2</v>
      </c>
      <c r="AF5778">
        <f t="shared" si="814"/>
        <v>6.6644843224520174E-3</v>
      </c>
      <c r="AG5778">
        <f t="shared" si="815"/>
        <v>0</v>
      </c>
      <c r="AH5778">
        <f t="shared" si="816"/>
        <v>0</v>
      </c>
      <c r="AI5778">
        <f t="shared" si="817"/>
        <v>0</v>
      </c>
      <c r="AJ5778">
        <f t="shared" si="818"/>
        <v>0</v>
      </c>
      <c r="AK5778">
        <f t="shared" si="819"/>
        <v>1</v>
      </c>
    </row>
    <row r="5779" spans="1:37" x14ac:dyDescent="0.35">
      <c r="A5779">
        <v>1</v>
      </c>
      <c r="B5779">
        <v>2</v>
      </c>
      <c r="C5779">
        <v>0</v>
      </c>
      <c r="D5779">
        <v>4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250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95</v>
      </c>
      <c r="AA5779">
        <v>0</v>
      </c>
      <c r="AB5779">
        <v>1</v>
      </c>
      <c r="AC5779">
        <f t="shared" si="811"/>
        <v>1.5101220037093226</v>
      </c>
      <c r="AD5779">
        <f t="shared" si="812"/>
        <v>4.5272831059536127</v>
      </c>
      <c r="AE5779">
        <f t="shared" si="813"/>
        <v>0.81907928708720057</v>
      </c>
      <c r="AF5779">
        <f t="shared" si="814"/>
        <v>8.6674056386350465E-2</v>
      </c>
      <c r="AG5779">
        <f t="shared" si="815"/>
        <v>1</v>
      </c>
      <c r="AH5779">
        <f t="shared" si="816"/>
        <v>1</v>
      </c>
      <c r="AI5779">
        <f t="shared" si="817"/>
        <v>0</v>
      </c>
      <c r="AJ5779">
        <f t="shared" si="818"/>
        <v>0</v>
      </c>
      <c r="AK5779">
        <f t="shared" si="819"/>
        <v>0</v>
      </c>
    </row>
    <row r="5780" spans="1:37" x14ac:dyDescent="0.35">
      <c r="A5780">
        <v>1</v>
      </c>
      <c r="B5780">
        <v>2</v>
      </c>
      <c r="C5780">
        <v>0</v>
      </c>
      <c r="D5780">
        <v>2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  <c r="K5780">
        <v>0</v>
      </c>
      <c r="L5780">
        <v>30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144</v>
      </c>
      <c r="AA5780">
        <v>0</v>
      </c>
      <c r="AB5780">
        <v>0</v>
      </c>
      <c r="AC5780">
        <f t="shared" si="811"/>
        <v>-0.28641687091676316</v>
      </c>
      <c r="AD5780">
        <f t="shared" si="812"/>
        <v>0.75094950168009655</v>
      </c>
      <c r="AE5780">
        <f t="shared" si="813"/>
        <v>0.42888130180769612</v>
      </c>
      <c r="AF5780">
        <f t="shared" si="814"/>
        <v>0.24327362097897481</v>
      </c>
      <c r="AG5780">
        <f t="shared" si="815"/>
        <v>0</v>
      </c>
      <c r="AH5780">
        <f t="shared" si="816"/>
        <v>0</v>
      </c>
      <c r="AI5780">
        <f t="shared" si="817"/>
        <v>0</v>
      </c>
      <c r="AJ5780">
        <f t="shared" si="818"/>
        <v>0</v>
      </c>
      <c r="AK5780">
        <f t="shared" si="819"/>
        <v>1</v>
      </c>
    </row>
    <row r="5781" spans="1:37" x14ac:dyDescent="0.35">
      <c r="A5781">
        <v>1</v>
      </c>
      <c r="B5781">
        <v>3</v>
      </c>
      <c r="C5781">
        <v>0</v>
      </c>
      <c r="D5781">
        <v>2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  <c r="K5781">
        <v>0</v>
      </c>
      <c r="L5781">
        <v>4</v>
      </c>
      <c r="M5781">
        <v>0</v>
      </c>
      <c r="N5781">
        <v>0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162.75</v>
      </c>
      <c r="AA5781">
        <v>0</v>
      </c>
      <c r="AB5781">
        <v>1</v>
      </c>
      <c r="AC5781">
        <f t="shared" si="811"/>
        <v>-0.10620906942088615</v>
      </c>
      <c r="AD5781">
        <f t="shared" si="812"/>
        <v>0.89923662554118622</v>
      </c>
      <c r="AE5781">
        <f t="shared" si="813"/>
        <v>0.47347266446325476</v>
      </c>
      <c r="AF5781">
        <f t="shared" si="814"/>
        <v>0.32470508955503119</v>
      </c>
      <c r="AG5781">
        <f t="shared" si="815"/>
        <v>0</v>
      </c>
      <c r="AH5781">
        <f t="shared" si="816"/>
        <v>0</v>
      </c>
      <c r="AI5781">
        <f t="shared" si="817"/>
        <v>0</v>
      </c>
      <c r="AJ5781">
        <f t="shared" si="818"/>
        <v>1</v>
      </c>
      <c r="AK5781">
        <f t="shared" si="819"/>
        <v>0</v>
      </c>
    </row>
    <row r="5782" spans="1:37" x14ac:dyDescent="0.35">
      <c r="A5782">
        <v>1</v>
      </c>
      <c r="B5782">
        <v>2</v>
      </c>
      <c r="C5782">
        <v>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100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108</v>
      </c>
      <c r="AA5782">
        <v>0</v>
      </c>
      <c r="AB5782">
        <v>1</v>
      </c>
      <c r="AC5782">
        <f t="shared" si="811"/>
        <v>-0.18808111370664982</v>
      </c>
      <c r="AD5782">
        <f t="shared" si="812"/>
        <v>0.82854749794822635</v>
      </c>
      <c r="AE5782">
        <f t="shared" si="813"/>
        <v>0.45311784292063595</v>
      </c>
      <c r="AF5782">
        <f t="shared" si="814"/>
        <v>0.3437888357916834</v>
      </c>
      <c r="AG5782">
        <f t="shared" si="815"/>
        <v>0</v>
      </c>
      <c r="AH5782">
        <f t="shared" si="816"/>
        <v>0</v>
      </c>
      <c r="AI5782">
        <f t="shared" si="817"/>
        <v>0</v>
      </c>
      <c r="AJ5782">
        <f t="shared" si="818"/>
        <v>1</v>
      </c>
      <c r="AK5782">
        <f t="shared" si="819"/>
        <v>0</v>
      </c>
    </row>
    <row r="5783" spans="1:37" x14ac:dyDescent="0.35">
      <c r="A5783">
        <v>1</v>
      </c>
      <c r="B5783">
        <v>2</v>
      </c>
      <c r="C5783">
        <v>0</v>
      </c>
      <c r="D5783">
        <v>3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8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126.67</v>
      </c>
      <c r="AA5783">
        <v>1</v>
      </c>
      <c r="AB5783">
        <v>1</v>
      </c>
      <c r="AC5783">
        <f t="shared" si="811"/>
        <v>-1.9223779915368922</v>
      </c>
      <c r="AD5783">
        <f t="shared" si="812"/>
        <v>0.14625874620650686</v>
      </c>
      <c r="AE5783">
        <f t="shared" si="813"/>
        <v>0.12759662396517696</v>
      </c>
      <c r="AF5783">
        <f t="shared" si="814"/>
        <v>0.8941608163099265</v>
      </c>
      <c r="AG5783">
        <f t="shared" si="815"/>
        <v>0</v>
      </c>
      <c r="AH5783">
        <f t="shared" si="816"/>
        <v>0</v>
      </c>
      <c r="AI5783">
        <f t="shared" si="817"/>
        <v>0</v>
      </c>
      <c r="AJ5783">
        <f t="shared" si="818"/>
        <v>1</v>
      </c>
      <c r="AK5783">
        <f t="shared" si="819"/>
        <v>0</v>
      </c>
    </row>
    <row r="5784" spans="1:37" x14ac:dyDescent="0.35">
      <c r="A5784">
        <v>1</v>
      </c>
      <c r="B5784">
        <v>1</v>
      </c>
      <c r="C5784">
        <v>0</v>
      </c>
      <c r="D5784">
        <v>3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178.33</v>
      </c>
      <c r="AA5784">
        <v>1</v>
      </c>
      <c r="AB5784">
        <v>0</v>
      </c>
      <c r="AC5784">
        <f t="shared" si="811"/>
        <v>-0.99522654671380684</v>
      </c>
      <c r="AD5784">
        <f t="shared" si="812"/>
        <v>0.36963969439969835</v>
      </c>
      <c r="AE5784">
        <f t="shared" si="813"/>
        <v>0.269880973741571</v>
      </c>
      <c r="AF5784">
        <f t="shared" si="814"/>
        <v>0.13660633408026041</v>
      </c>
      <c r="AG5784">
        <f t="shared" si="815"/>
        <v>0</v>
      </c>
      <c r="AH5784">
        <f t="shared" si="816"/>
        <v>0</v>
      </c>
      <c r="AI5784">
        <f t="shared" si="817"/>
        <v>0</v>
      </c>
      <c r="AJ5784">
        <f t="shared" si="818"/>
        <v>0</v>
      </c>
      <c r="AK5784">
        <f t="shared" si="819"/>
        <v>1</v>
      </c>
    </row>
    <row r="5785" spans="1:37" x14ac:dyDescent="0.35">
      <c r="A5785">
        <v>1</v>
      </c>
      <c r="B5785">
        <v>1</v>
      </c>
      <c r="C5785">
        <v>0</v>
      </c>
      <c r="D5785">
        <v>3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219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76.67</v>
      </c>
      <c r="AA5785">
        <v>0</v>
      </c>
      <c r="AB5785">
        <v>0</v>
      </c>
      <c r="AC5785">
        <f t="shared" si="811"/>
        <v>0.42029389499078063</v>
      </c>
      <c r="AD5785">
        <f t="shared" si="812"/>
        <v>1.5224089182315863</v>
      </c>
      <c r="AE5785">
        <f t="shared" si="813"/>
        <v>0.60355357421544431</v>
      </c>
      <c r="AF5785">
        <f t="shared" si="814"/>
        <v>0.40181549323458315</v>
      </c>
      <c r="AG5785">
        <f t="shared" si="815"/>
        <v>1</v>
      </c>
      <c r="AH5785">
        <f t="shared" si="816"/>
        <v>0</v>
      </c>
      <c r="AI5785">
        <f t="shared" si="817"/>
        <v>1</v>
      </c>
      <c r="AJ5785">
        <f t="shared" si="818"/>
        <v>0</v>
      </c>
      <c r="AK5785">
        <f t="shared" si="819"/>
        <v>0</v>
      </c>
    </row>
    <row r="5786" spans="1:37" x14ac:dyDescent="0.35">
      <c r="A5786">
        <v>1</v>
      </c>
      <c r="B5786">
        <v>2</v>
      </c>
      <c r="C5786">
        <v>0</v>
      </c>
      <c r="D5786">
        <v>2</v>
      </c>
      <c r="E5786">
        <v>0</v>
      </c>
      <c r="F5786">
        <v>1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93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81.5</v>
      </c>
      <c r="AA5786">
        <v>2</v>
      </c>
      <c r="AB5786">
        <v>0</v>
      </c>
      <c r="AC5786">
        <f t="shared" si="811"/>
        <v>-2.9388577745959803</v>
      </c>
      <c r="AD5786">
        <f t="shared" si="812"/>
        <v>5.2926147816251198E-2</v>
      </c>
      <c r="AE5786">
        <f t="shared" si="813"/>
        <v>5.0265774029849122E-2</v>
      </c>
      <c r="AF5786">
        <f t="shared" si="814"/>
        <v>2.2397910861960905E-2</v>
      </c>
      <c r="AG5786">
        <f t="shared" si="815"/>
        <v>0</v>
      </c>
      <c r="AH5786">
        <f t="shared" si="816"/>
        <v>0</v>
      </c>
      <c r="AI5786">
        <f t="shared" si="817"/>
        <v>0</v>
      </c>
      <c r="AJ5786">
        <f t="shared" si="818"/>
        <v>0</v>
      </c>
      <c r="AK5786">
        <f t="shared" si="819"/>
        <v>1</v>
      </c>
    </row>
    <row r="5787" spans="1:37" x14ac:dyDescent="0.35">
      <c r="A5787">
        <v>1</v>
      </c>
      <c r="B5787">
        <v>2</v>
      </c>
      <c r="C5787">
        <v>0</v>
      </c>
      <c r="D5787">
        <v>4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149</v>
      </c>
      <c r="M5787">
        <v>0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99.45</v>
      </c>
      <c r="AA5787">
        <v>0</v>
      </c>
      <c r="AB5787">
        <v>1</v>
      </c>
      <c r="AC5787">
        <f t="shared" si="811"/>
        <v>0.60754846911864924</v>
      </c>
      <c r="AD5787">
        <f t="shared" si="812"/>
        <v>1.8359250503556117</v>
      </c>
      <c r="AE5787">
        <f t="shared" si="813"/>
        <v>0.64738137212949098</v>
      </c>
      <c r="AF5787">
        <f t="shared" si="814"/>
        <v>0.18883980122285235</v>
      </c>
      <c r="AG5787">
        <f t="shared" si="815"/>
        <v>1</v>
      </c>
      <c r="AH5787">
        <f t="shared" si="816"/>
        <v>1</v>
      </c>
      <c r="AI5787">
        <f t="shared" si="817"/>
        <v>0</v>
      </c>
      <c r="AJ5787">
        <f t="shared" si="818"/>
        <v>0</v>
      </c>
      <c r="AK5787">
        <f t="shared" si="819"/>
        <v>0</v>
      </c>
    </row>
    <row r="5788" spans="1:37" x14ac:dyDescent="0.35">
      <c r="A5788">
        <v>1</v>
      </c>
      <c r="B5788">
        <v>3</v>
      </c>
      <c r="C5788">
        <v>0</v>
      </c>
      <c r="D5788">
        <v>4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0</v>
      </c>
      <c r="K5788">
        <v>0</v>
      </c>
      <c r="L5788">
        <v>36</v>
      </c>
      <c r="M5788">
        <v>0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159.30000000000001</v>
      </c>
      <c r="AA5788">
        <v>3</v>
      </c>
      <c r="AB5788">
        <v>0</v>
      </c>
      <c r="AC5788">
        <f t="shared" si="811"/>
        <v>-2.8143171084650347</v>
      </c>
      <c r="AD5788">
        <f t="shared" si="812"/>
        <v>5.9945641136633053E-2</v>
      </c>
      <c r="AE5788">
        <f t="shared" si="813"/>
        <v>5.6555391908919332E-2</v>
      </c>
      <c r="AF5788">
        <f t="shared" si="814"/>
        <v>2.528359322727091E-2</v>
      </c>
      <c r="AG5788">
        <f t="shared" si="815"/>
        <v>0</v>
      </c>
      <c r="AH5788">
        <f t="shared" si="816"/>
        <v>0</v>
      </c>
      <c r="AI5788">
        <f t="shared" si="817"/>
        <v>0</v>
      </c>
      <c r="AJ5788">
        <f t="shared" si="818"/>
        <v>0</v>
      </c>
      <c r="AK5788">
        <f t="shared" si="819"/>
        <v>1</v>
      </c>
    </row>
    <row r="5789" spans="1:37" x14ac:dyDescent="0.35">
      <c r="A5789">
        <v>1</v>
      </c>
      <c r="B5789">
        <v>2</v>
      </c>
      <c r="C5789">
        <v>0</v>
      </c>
      <c r="D5789">
        <v>2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165</v>
      </c>
      <c r="AA5789">
        <v>1</v>
      </c>
      <c r="AB5789">
        <v>0</v>
      </c>
      <c r="AC5789">
        <f t="shared" si="811"/>
        <v>-1.2327015747887939</v>
      </c>
      <c r="AD5789">
        <f t="shared" si="812"/>
        <v>0.29150399311176461</v>
      </c>
      <c r="AE5789">
        <f t="shared" si="813"/>
        <v>0.22570893676403703</v>
      </c>
      <c r="AF5789">
        <f t="shared" si="814"/>
        <v>0.11109575327644718</v>
      </c>
      <c r="AG5789">
        <f t="shared" si="815"/>
        <v>0</v>
      </c>
      <c r="AH5789">
        <f t="shared" si="816"/>
        <v>0</v>
      </c>
      <c r="AI5789">
        <f t="shared" si="817"/>
        <v>0</v>
      </c>
      <c r="AJ5789">
        <f t="shared" si="818"/>
        <v>0</v>
      </c>
      <c r="AK5789">
        <f t="shared" si="819"/>
        <v>1</v>
      </c>
    </row>
    <row r="5790" spans="1:37" x14ac:dyDescent="0.35">
      <c r="A5790">
        <v>1</v>
      </c>
      <c r="B5790">
        <v>2</v>
      </c>
      <c r="C5790">
        <v>0</v>
      </c>
      <c r="D5790">
        <v>3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43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1</v>
      </c>
      <c r="W5790">
        <v>0</v>
      </c>
      <c r="X5790">
        <v>0</v>
      </c>
      <c r="Y5790">
        <v>0</v>
      </c>
      <c r="Z5790">
        <v>79.459999999999994</v>
      </c>
      <c r="AA5790">
        <v>1</v>
      </c>
      <c r="AB5790">
        <v>0</v>
      </c>
      <c r="AC5790">
        <f t="shared" si="811"/>
        <v>-1.9674175586590599</v>
      </c>
      <c r="AD5790">
        <f t="shared" si="812"/>
        <v>0.13981746078548737</v>
      </c>
      <c r="AE5790">
        <f t="shared" si="813"/>
        <v>0.12266653705158574</v>
      </c>
      <c r="AF5790">
        <f t="shared" si="814"/>
        <v>5.6835305616144693E-2</v>
      </c>
      <c r="AG5790">
        <f t="shared" si="815"/>
        <v>0</v>
      </c>
      <c r="AH5790">
        <f t="shared" si="816"/>
        <v>0</v>
      </c>
      <c r="AI5790">
        <f t="shared" si="817"/>
        <v>0</v>
      </c>
      <c r="AJ5790">
        <f t="shared" si="818"/>
        <v>0</v>
      </c>
      <c r="AK5790">
        <f t="shared" si="819"/>
        <v>1</v>
      </c>
    </row>
    <row r="5791" spans="1:37" x14ac:dyDescent="0.35">
      <c r="A5791">
        <v>1</v>
      </c>
      <c r="B5791">
        <v>2</v>
      </c>
      <c r="C5791">
        <v>1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12</v>
      </c>
      <c r="M5791">
        <v>1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111</v>
      </c>
      <c r="AA5791">
        <v>2</v>
      </c>
      <c r="AB5791">
        <v>0</v>
      </c>
      <c r="AC5791">
        <f t="shared" si="811"/>
        <v>-2.3477095545153279</v>
      </c>
      <c r="AD5791">
        <f t="shared" si="812"/>
        <v>9.5587850433638266E-2</v>
      </c>
      <c r="AE5791">
        <f t="shared" si="813"/>
        <v>8.7248001514259391E-2</v>
      </c>
      <c r="AF5791">
        <f t="shared" si="814"/>
        <v>3.9647207482174554E-2</v>
      </c>
      <c r="AG5791">
        <f t="shared" si="815"/>
        <v>0</v>
      </c>
      <c r="AH5791">
        <f t="shared" si="816"/>
        <v>0</v>
      </c>
      <c r="AI5791">
        <f t="shared" si="817"/>
        <v>0</v>
      </c>
      <c r="AJ5791">
        <f t="shared" si="818"/>
        <v>0</v>
      </c>
      <c r="AK5791">
        <f t="shared" si="819"/>
        <v>1</v>
      </c>
    </row>
    <row r="5792" spans="1:37" x14ac:dyDescent="0.35">
      <c r="A5792">
        <v>1</v>
      </c>
      <c r="B5792">
        <v>2</v>
      </c>
      <c r="C5792">
        <v>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22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75</v>
      </c>
      <c r="AA5792">
        <v>0</v>
      </c>
      <c r="AB5792">
        <v>0</v>
      </c>
      <c r="AC5792">
        <f t="shared" si="811"/>
        <v>-1.8793923781958499</v>
      </c>
      <c r="AD5792">
        <f t="shared" si="812"/>
        <v>0.15268285100640375</v>
      </c>
      <c r="AE5792">
        <f t="shared" si="813"/>
        <v>0.13245868182483744</v>
      </c>
      <c r="AF5792">
        <f t="shared" si="814"/>
        <v>6.1709832008955731E-2</v>
      </c>
      <c r="AG5792">
        <f t="shared" si="815"/>
        <v>0</v>
      </c>
      <c r="AH5792">
        <f t="shared" si="816"/>
        <v>0</v>
      </c>
      <c r="AI5792">
        <f t="shared" si="817"/>
        <v>0</v>
      </c>
      <c r="AJ5792">
        <f t="shared" si="818"/>
        <v>0</v>
      </c>
      <c r="AK5792">
        <f t="shared" si="819"/>
        <v>1</v>
      </c>
    </row>
    <row r="5793" spans="1:37" x14ac:dyDescent="0.35">
      <c r="A5793">
        <v>1</v>
      </c>
      <c r="B5793">
        <v>2</v>
      </c>
      <c r="C5793">
        <v>0</v>
      </c>
      <c r="D5793">
        <v>2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30</v>
      </c>
      <c r="M5793">
        <v>0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88.4</v>
      </c>
      <c r="AA5793">
        <v>0</v>
      </c>
      <c r="AB5793">
        <v>0</v>
      </c>
      <c r="AC5793">
        <f t="shared" si="811"/>
        <v>-0.81844143767251354</v>
      </c>
      <c r="AD5793">
        <f t="shared" si="812"/>
        <v>0.44111862989846623</v>
      </c>
      <c r="AE5793">
        <f t="shared" si="813"/>
        <v>0.30609459953310381</v>
      </c>
      <c r="AF5793">
        <f t="shared" si="814"/>
        <v>0.15869973250705793</v>
      </c>
      <c r="AG5793">
        <f t="shared" si="815"/>
        <v>0</v>
      </c>
      <c r="AH5793">
        <f t="shared" si="816"/>
        <v>0</v>
      </c>
      <c r="AI5793">
        <f t="shared" si="817"/>
        <v>0</v>
      </c>
      <c r="AJ5793">
        <f t="shared" si="818"/>
        <v>0</v>
      </c>
      <c r="AK5793">
        <f t="shared" si="819"/>
        <v>1</v>
      </c>
    </row>
    <row r="5794" spans="1:37" x14ac:dyDescent="0.35">
      <c r="A5794">
        <v>1</v>
      </c>
      <c r="B5794">
        <v>2</v>
      </c>
      <c r="C5794">
        <v>0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22</v>
      </c>
      <c r="M5794">
        <v>0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91</v>
      </c>
      <c r="AA5794">
        <v>1</v>
      </c>
      <c r="AB5794">
        <v>0</v>
      </c>
      <c r="AC5794">
        <f t="shared" si="811"/>
        <v>-2.0812826138995604</v>
      </c>
      <c r="AD5794">
        <f t="shared" si="812"/>
        <v>0.1247700776892683</v>
      </c>
      <c r="AE5794">
        <f t="shared" si="813"/>
        <v>0.11092940696430723</v>
      </c>
      <c r="AF5794">
        <f t="shared" si="814"/>
        <v>5.1063754273108622E-2</v>
      </c>
      <c r="AG5794">
        <f t="shared" si="815"/>
        <v>0</v>
      </c>
      <c r="AH5794">
        <f t="shared" si="816"/>
        <v>0</v>
      </c>
      <c r="AI5794">
        <f t="shared" si="817"/>
        <v>0</v>
      </c>
      <c r="AJ5794">
        <f t="shared" si="818"/>
        <v>0</v>
      </c>
      <c r="AK5794">
        <f t="shared" si="819"/>
        <v>1</v>
      </c>
    </row>
    <row r="5795" spans="1:37" x14ac:dyDescent="0.35">
      <c r="A5795">
        <v>1</v>
      </c>
      <c r="B5795">
        <v>2</v>
      </c>
      <c r="C5795">
        <v>1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155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121.5</v>
      </c>
      <c r="AA5795">
        <v>1</v>
      </c>
      <c r="AB5795">
        <v>1</v>
      </c>
      <c r="AC5795">
        <f t="shared" si="811"/>
        <v>0.112454238247921</v>
      </c>
      <c r="AD5795">
        <f t="shared" si="812"/>
        <v>1.1190210473773292</v>
      </c>
      <c r="AE5795">
        <f t="shared" si="813"/>
        <v>0.52808397007774865</v>
      </c>
      <c r="AF5795">
        <f t="shared" si="814"/>
        <v>0.27729701526560269</v>
      </c>
      <c r="AG5795">
        <f t="shared" si="815"/>
        <v>1</v>
      </c>
      <c r="AH5795">
        <f t="shared" si="816"/>
        <v>1</v>
      </c>
      <c r="AI5795">
        <f t="shared" si="817"/>
        <v>0</v>
      </c>
      <c r="AJ5795">
        <f t="shared" si="818"/>
        <v>0</v>
      </c>
      <c r="AK5795">
        <f t="shared" si="819"/>
        <v>0</v>
      </c>
    </row>
    <row r="5796" spans="1:37" x14ac:dyDescent="0.35">
      <c r="A5796">
        <v>1</v>
      </c>
      <c r="B5796">
        <v>2</v>
      </c>
      <c r="C5796">
        <v>0</v>
      </c>
      <c r="D5796">
        <v>14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  <c r="K5796">
        <v>0</v>
      </c>
      <c r="L5796">
        <v>147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118.88</v>
      </c>
      <c r="AA5796">
        <v>1</v>
      </c>
      <c r="AB5796">
        <v>1</v>
      </c>
      <c r="AC5796">
        <f t="shared" si="811"/>
        <v>0.90265936434242144</v>
      </c>
      <c r="AD5796">
        <f t="shared" si="812"/>
        <v>2.4661527971078381</v>
      </c>
      <c r="AE5796">
        <f t="shared" si="813"/>
        <v>0.71149569608287289</v>
      </c>
      <c r="AF5796">
        <f t="shared" si="814"/>
        <v>0.14782772266769723</v>
      </c>
      <c r="AG5796">
        <f t="shared" si="815"/>
        <v>1</v>
      </c>
      <c r="AH5796">
        <f t="shared" si="816"/>
        <v>1</v>
      </c>
      <c r="AI5796">
        <f t="shared" si="817"/>
        <v>0</v>
      </c>
      <c r="AJ5796">
        <f t="shared" si="818"/>
        <v>0</v>
      </c>
      <c r="AK5796">
        <f t="shared" si="819"/>
        <v>0</v>
      </c>
    </row>
    <row r="5797" spans="1:37" x14ac:dyDescent="0.35">
      <c r="A5797">
        <v>1</v>
      </c>
      <c r="B5797">
        <v>2</v>
      </c>
      <c r="C5797">
        <v>0</v>
      </c>
      <c r="D5797">
        <v>2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275</v>
      </c>
      <c r="M5797">
        <v>0</v>
      </c>
      <c r="N5797">
        <v>0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110</v>
      </c>
      <c r="AA5797">
        <v>0</v>
      </c>
      <c r="AB5797">
        <v>1</v>
      </c>
      <c r="AC5797">
        <f t="shared" si="811"/>
        <v>2.7650129352790671</v>
      </c>
      <c r="AD5797">
        <f t="shared" si="812"/>
        <v>15.879245391755868</v>
      </c>
      <c r="AE5797">
        <f t="shared" si="813"/>
        <v>0.94075564536265244</v>
      </c>
      <c r="AF5797">
        <f t="shared" si="814"/>
        <v>2.6523166850785328E-2</v>
      </c>
      <c r="AG5797">
        <f t="shared" si="815"/>
        <v>1</v>
      </c>
      <c r="AH5797">
        <f t="shared" si="816"/>
        <v>1</v>
      </c>
      <c r="AI5797">
        <f t="shared" si="817"/>
        <v>0</v>
      </c>
      <c r="AJ5797">
        <f t="shared" si="818"/>
        <v>0</v>
      </c>
      <c r="AK5797">
        <f t="shared" si="819"/>
        <v>0</v>
      </c>
    </row>
    <row r="5798" spans="1:37" x14ac:dyDescent="0.35">
      <c r="A5798">
        <v>1</v>
      </c>
      <c r="B5798">
        <v>2</v>
      </c>
      <c r="C5798">
        <v>0</v>
      </c>
      <c r="D5798">
        <v>3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162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85.17</v>
      </c>
      <c r="AA5798">
        <v>2</v>
      </c>
      <c r="AB5798">
        <v>0</v>
      </c>
      <c r="AC5798">
        <f t="shared" si="811"/>
        <v>-2.2229476436605342</v>
      </c>
      <c r="AD5798">
        <f t="shared" si="812"/>
        <v>0.10828943924132148</v>
      </c>
      <c r="AE5798">
        <f t="shared" si="813"/>
        <v>9.7708626832581677E-2</v>
      </c>
      <c r="AF5798">
        <f t="shared" si="814"/>
        <v>4.4653194913950534E-2</v>
      </c>
      <c r="AG5798">
        <f t="shared" si="815"/>
        <v>0</v>
      </c>
      <c r="AH5798">
        <f t="shared" si="816"/>
        <v>0</v>
      </c>
      <c r="AI5798">
        <f t="shared" si="817"/>
        <v>0</v>
      </c>
      <c r="AJ5798">
        <f t="shared" si="818"/>
        <v>0</v>
      </c>
      <c r="AK5798">
        <f t="shared" si="819"/>
        <v>1</v>
      </c>
    </row>
    <row r="5799" spans="1:37" x14ac:dyDescent="0.35">
      <c r="A5799">
        <v>1</v>
      </c>
      <c r="B5799">
        <v>1</v>
      </c>
      <c r="C5799">
        <v>0</v>
      </c>
      <c r="D5799">
        <v>4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115</v>
      </c>
      <c r="M5799">
        <v>1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76</v>
      </c>
      <c r="AA5799">
        <v>0</v>
      </c>
      <c r="AB5799">
        <v>0</v>
      </c>
      <c r="AC5799">
        <f t="shared" si="811"/>
        <v>0.34639599808877386</v>
      </c>
      <c r="AD5799">
        <f t="shared" si="812"/>
        <v>1.4139624313878412</v>
      </c>
      <c r="AE5799">
        <f t="shared" si="813"/>
        <v>0.58574334587921584</v>
      </c>
      <c r="AF5799">
        <f t="shared" si="814"/>
        <v>0.38273050686824223</v>
      </c>
      <c r="AG5799">
        <f t="shared" si="815"/>
        <v>1</v>
      </c>
      <c r="AH5799">
        <f t="shared" si="816"/>
        <v>0</v>
      </c>
      <c r="AI5799">
        <f t="shared" si="817"/>
        <v>1</v>
      </c>
      <c r="AJ5799">
        <f t="shared" si="818"/>
        <v>0</v>
      </c>
      <c r="AK5799">
        <f t="shared" si="819"/>
        <v>0</v>
      </c>
    </row>
    <row r="5800" spans="1:37" x14ac:dyDescent="0.35">
      <c r="A5800">
        <v>1</v>
      </c>
      <c r="B5800">
        <v>2</v>
      </c>
      <c r="C5800">
        <v>0</v>
      </c>
      <c r="D5800">
        <v>4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47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58.94</v>
      </c>
      <c r="AA5800">
        <v>2</v>
      </c>
      <c r="AB5800">
        <v>0</v>
      </c>
      <c r="AC5800">
        <f t="shared" si="811"/>
        <v>-5.9536951673501113</v>
      </c>
      <c r="AD5800">
        <f t="shared" si="812"/>
        <v>2.5962292701269063E-3</v>
      </c>
      <c r="AE5800">
        <f t="shared" si="813"/>
        <v>2.5895063180288612E-3</v>
      </c>
      <c r="AF5800">
        <f t="shared" si="814"/>
        <v>1.1260669135239952E-3</v>
      </c>
      <c r="AG5800">
        <f t="shared" si="815"/>
        <v>0</v>
      </c>
      <c r="AH5800">
        <f t="shared" si="816"/>
        <v>0</v>
      </c>
      <c r="AI5800">
        <f t="shared" si="817"/>
        <v>0</v>
      </c>
      <c r="AJ5800">
        <f t="shared" si="818"/>
        <v>0</v>
      </c>
      <c r="AK5800">
        <f t="shared" si="819"/>
        <v>1</v>
      </c>
    </row>
    <row r="5801" spans="1:37" x14ac:dyDescent="0.35">
      <c r="A5801">
        <v>1</v>
      </c>
      <c r="B5801">
        <v>1</v>
      </c>
      <c r="C5801">
        <v>0</v>
      </c>
      <c r="D5801">
        <v>1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79</v>
      </c>
      <c r="AA5801">
        <v>0</v>
      </c>
      <c r="AB5801">
        <v>0</v>
      </c>
      <c r="AC5801">
        <f t="shared" si="811"/>
        <v>-1.4323350270495538</v>
      </c>
      <c r="AD5801">
        <f t="shared" si="812"/>
        <v>0.23875078132778224</v>
      </c>
      <c r="AE5801">
        <f t="shared" si="813"/>
        <v>0.19273512067687415</v>
      </c>
      <c r="AF5801">
        <f t="shared" si="814"/>
        <v>9.2983941419658586E-2</v>
      </c>
      <c r="AG5801">
        <f t="shared" si="815"/>
        <v>0</v>
      </c>
      <c r="AH5801">
        <f t="shared" si="816"/>
        <v>0</v>
      </c>
      <c r="AI5801">
        <f t="shared" si="817"/>
        <v>0</v>
      </c>
      <c r="AJ5801">
        <f t="shared" si="818"/>
        <v>0</v>
      </c>
      <c r="AK5801">
        <f t="shared" si="819"/>
        <v>1</v>
      </c>
    </row>
    <row r="5802" spans="1:37" x14ac:dyDescent="0.35">
      <c r="A5802">
        <v>1</v>
      </c>
      <c r="B5802">
        <v>2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23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1</v>
      </c>
      <c r="AB5802">
        <v>0</v>
      </c>
      <c r="AC5802">
        <f t="shared" si="811"/>
        <v>-4.8642954685609681</v>
      </c>
      <c r="AD5802">
        <f t="shared" si="812"/>
        <v>7.7172633312647841E-3</v>
      </c>
      <c r="AE5802">
        <f t="shared" si="813"/>
        <v>7.6581632686865114E-3</v>
      </c>
      <c r="AF5802">
        <f t="shared" si="814"/>
        <v>3.3386985784826287E-3</v>
      </c>
      <c r="AG5802">
        <f t="shared" si="815"/>
        <v>0</v>
      </c>
      <c r="AH5802">
        <f t="shared" si="816"/>
        <v>0</v>
      </c>
      <c r="AI5802">
        <f t="shared" si="817"/>
        <v>0</v>
      </c>
      <c r="AJ5802">
        <f t="shared" si="818"/>
        <v>0</v>
      </c>
      <c r="AK5802">
        <f t="shared" si="819"/>
        <v>1</v>
      </c>
    </row>
    <row r="5803" spans="1:37" x14ac:dyDescent="0.35">
      <c r="A5803">
        <v>1</v>
      </c>
      <c r="B5803">
        <v>2</v>
      </c>
      <c r="C5803">
        <v>0</v>
      </c>
      <c r="D5803">
        <v>1</v>
      </c>
      <c r="E5803">
        <v>0</v>
      </c>
      <c r="F5803">
        <v>1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254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100.7</v>
      </c>
      <c r="AA5803">
        <v>1</v>
      </c>
      <c r="AB5803">
        <v>1</v>
      </c>
      <c r="AC5803">
        <f t="shared" si="811"/>
        <v>0.8867409960239816</v>
      </c>
      <c r="AD5803">
        <f t="shared" si="812"/>
        <v>2.4272064719234727</v>
      </c>
      <c r="AE5803">
        <f t="shared" si="813"/>
        <v>0.70821717098393444</v>
      </c>
      <c r="AF5803">
        <f t="shared" si="814"/>
        <v>0.14983354782195066</v>
      </c>
      <c r="AG5803">
        <f t="shared" si="815"/>
        <v>1</v>
      </c>
      <c r="AH5803">
        <f t="shared" si="816"/>
        <v>1</v>
      </c>
      <c r="AI5803">
        <f t="shared" si="817"/>
        <v>0</v>
      </c>
      <c r="AJ5803">
        <f t="shared" si="818"/>
        <v>0</v>
      </c>
      <c r="AK5803">
        <f t="shared" si="819"/>
        <v>0</v>
      </c>
    </row>
    <row r="5804" spans="1:37" x14ac:dyDescent="0.35">
      <c r="A5804">
        <v>1</v>
      </c>
      <c r="B5804">
        <v>1</v>
      </c>
      <c r="C5804">
        <v>0</v>
      </c>
      <c r="D5804">
        <v>1</v>
      </c>
      <c r="E5804">
        <v>1</v>
      </c>
      <c r="F5804">
        <v>0</v>
      </c>
      <c r="G5804">
        <v>0</v>
      </c>
      <c r="H5804">
        <v>1</v>
      </c>
      <c r="I5804">
        <v>0</v>
      </c>
      <c r="J5804">
        <v>0</v>
      </c>
      <c r="K5804">
        <v>0</v>
      </c>
      <c r="L5804">
        <v>14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0</v>
      </c>
      <c r="W5804">
        <v>0</v>
      </c>
      <c r="X5804">
        <v>1</v>
      </c>
      <c r="Y5804">
        <v>0</v>
      </c>
      <c r="Z5804">
        <v>119</v>
      </c>
      <c r="AA5804">
        <v>1</v>
      </c>
      <c r="AB5804">
        <v>0</v>
      </c>
      <c r="AC5804">
        <f t="shared" si="811"/>
        <v>-6.6586923027036926</v>
      </c>
      <c r="AD5804">
        <f t="shared" si="812"/>
        <v>1.2828228179329966E-3</v>
      </c>
      <c r="AE5804">
        <f t="shared" si="813"/>
        <v>1.2811792919034796E-3</v>
      </c>
      <c r="AF5804">
        <f t="shared" si="814"/>
        <v>5.5676583143530946E-4</v>
      </c>
      <c r="AG5804">
        <f t="shared" si="815"/>
        <v>0</v>
      </c>
      <c r="AH5804">
        <f t="shared" si="816"/>
        <v>0</v>
      </c>
      <c r="AI5804">
        <f t="shared" si="817"/>
        <v>0</v>
      </c>
      <c r="AJ5804">
        <f t="shared" si="818"/>
        <v>0</v>
      </c>
      <c r="AK5804">
        <f t="shared" si="819"/>
        <v>1</v>
      </c>
    </row>
    <row r="5805" spans="1:37" x14ac:dyDescent="0.35">
      <c r="A5805">
        <v>1</v>
      </c>
      <c r="B5805">
        <v>2</v>
      </c>
      <c r="C5805">
        <v>0</v>
      </c>
      <c r="D5805">
        <v>5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39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175.08</v>
      </c>
      <c r="AA5805">
        <v>1</v>
      </c>
      <c r="AB5805">
        <v>0</v>
      </c>
      <c r="AC5805">
        <f t="shared" si="811"/>
        <v>-0.54577648101197518</v>
      </c>
      <c r="AD5805">
        <f t="shared" si="812"/>
        <v>0.57939172195980371</v>
      </c>
      <c r="AE5805">
        <f t="shared" si="813"/>
        <v>0.36684485166280334</v>
      </c>
      <c r="AF5805">
        <f t="shared" si="814"/>
        <v>0.19848985742239081</v>
      </c>
      <c r="AG5805">
        <f t="shared" si="815"/>
        <v>0</v>
      </c>
      <c r="AH5805">
        <f t="shared" si="816"/>
        <v>0</v>
      </c>
      <c r="AI5805">
        <f t="shared" si="817"/>
        <v>0</v>
      </c>
      <c r="AJ5805">
        <f t="shared" si="818"/>
        <v>0</v>
      </c>
      <c r="AK5805">
        <f t="shared" si="819"/>
        <v>1</v>
      </c>
    </row>
    <row r="5806" spans="1:37" x14ac:dyDescent="0.35">
      <c r="A5806">
        <v>1</v>
      </c>
      <c r="B5806">
        <v>2</v>
      </c>
      <c r="C5806">
        <v>0</v>
      </c>
      <c r="D5806">
        <v>2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16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117</v>
      </c>
      <c r="AA5806">
        <v>2</v>
      </c>
      <c r="AB5806">
        <v>0</v>
      </c>
      <c r="AC5806">
        <f t="shared" si="811"/>
        <v>-3.2454990126822447</v>
      </c>
      <c r="AD5806">
        <f t="shared" si="812"/>
        <v>3.8949123400507532E-2</v>
      </c>
      <c r="AE5806">
        <f t="shared" si="813"/>
        <v>3.7488961223650717E-2</v>
      </c>
      <c r="AF5806">
        <f t="shared" si="814"/>
        <v>1.6594280986044214E-2</v>
      </c>
      <c r="AG5806">
        <f t="shared" si="815"/>
        <v>0</v>
      </c>
      <c r="AH5806">
        <f t="shared" si="816"/>
        <v>0</v>
      </c>
      <c r="AI5806">
        <f t="shared" si="817"/>
        <v>0</v>
      </c>
      <c r="AJ5806">
        <f t="shared" si="818"/>
        <v>0</v>
      </c>
      <c r="AK5806">
        <f t="shared" si="819"/>
        <v>1</v>
      </c>
    </row>
    <row r="5807" spans="1:37" x14ac:dyDescent="0.35">
      <c r="A5807">
        <v>1</v>
      </c>
      <c r="B5807">
        <v>2</v>
      </c>
      <c r="C5807">
        <v>0</v>
      </c>
      <c r="D5807">
        <v>3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105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110</v>
      </c>
      <c r="AA5807">
        <v>0</v>
      </c>
      <c r="AB5807">
        <v>1</v>
      </c>
      <c r="AC5807">
        <f t="shared" si="811"/>
        <v>0.1229470476959329</v>
      </c>
      <c r="AD5807">
        <f t="shared" si="812"/>
        <v>1.1308245395972083</v>
      </c>
      <c r="AE5807">
        <f t="shared" si="813"/>
        <v>0.53069810234631942</v>
      </c>
      <c r="AF5807">
        <f t="shared" si="814"/>
        <v>0.27515246530446691</v>
      </c>
      <c r="AG5807">
        <f t="shared" si="815"/>
        <v>1</v>
      </c>
      <c r="AH5807">
        <f t="shared" si="816"/>
        <v>1</v>
      </c>
      <c r="AI5807">
        <f t="shared" si="817"/>
        <v>0</v>
      </c>
      <c r="AJ5807">
        <f t="shared" si="818"/>
        <v>0</v>
      </c>
      <c r="AK5807">
        <f t="shared" si="819"/>
        <v>0</v>
      </c>
    </row>
    <row r="5808" spans="1:37" x14ac:dyDescent="0.35">
      <c r="A5808">
        <v>1</v>
      </c>
      <c r="B5808">
        <v>2</v>
      </c>
      <c r="C5808">
        <v>0</v>
      </c>
      <c r="D5808">
        <v>3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56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109.8</v>
      </c>
      <c r="AA5808">
        <v>0</v>
      </c>
      <c r="AB5808">
        <v>1</v>
      </c>
      <c r="AC5808">
        <f t="shared" si="811"/>
        <v>-0.4411687512865381</v>
      </c>
      <c r="AD5808">
        <f t="shared" si="812"/>
        <v>0.64328414238640352</v>
      </c>
      <c r="AE5808">
        <f t="shared" si="813"/>
        <v>0.39146251448165015</v>
      </c>
      <c r="AF5808">
        <f t="shared" si="814"/>
        <v>0.40730981862059967</v>
      </c>
      <c r="AG5808">
        <f t="shared" si="815"/>
        <v>0</v>
      </c>
      <c r="AH5808">
        <f t="shared" si="816"/>
        <v>0</v>
      </c>
      <c r="AI5808">
        <f t="shared" si="817"/>
        <v>0</v>
      </c>
      <c r="AJ5808">
        <f t="shared" si="818"/>
        <v>1</v>
      </c>
      <c r="AK5808">
        <f t="shared" si="819"/>
        <v>0</v>
      </c>
    </row>
    <row r="5809" spans="1:37" x14ac:dyDescent="0.35">
      <c r="A5809">
        <v>1</v>
      </c>
      <c r="B5809">
        <v>2</v>
      </c>
      <c r="C5809">
        <v>0</v>
      </c>
      <c r="D5809">
        <v>2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  <c r="K5809">
        <v>0</v>
      </c>
      <c r="L5809">
        <v>110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149.4</v>
      </c>
      <c r="AA5809">
        <v>0</v>
      </c>
      <c r="AB5809">
        <v>1</v>
      </c>
      <c r="AC5809">
        <f t="shared" si="811"/>
        <v>0.58472603273625312</v>
      </c>
      <c r="AD5809">
        <f t="shared" si="812"/>
        <v>1.7944992842292344</v>
      </c>
      <c r="AE5809">
        <f t="shared" si="813"/>
        <v>0.64215413986916969</v>
      </c>
      <c r="AF5809">
        <f t="shared" si="814"/>
        <v>0.19236071327112325</v>
      </c>
      <c r="AG5809">
        <f t="shared" si="815"/>
        <v>1</v>
      </c>
      <c r="AH5809">
        <f t="shared" si="816"/>
        <v>1</v>
      </c>
      <c r="AI5809">
        <f t="shared" si="817"/>
        <v>0</v>
      </c>
      <c r="AJ5809">
        <f t="shared" si="818"/>
        <v>0</v>
      </c>
      <c r="AK5809">
        <f t="shared" si="819"/>
        <v>0</v>
      </c>
    </row>
    <row r="5810" spans="1:37" x14ac:dyDescent="0.35">
      <c r="A5810">
        <v>1</v>
      </c>
      <c r="B5810">
        <v>2</v>
      </c>
      <c r="C5810">
        <v>0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13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137</v>
      </c>
      <c r="AA5810">
        <v>0</v>
      </c>
      <c r="AB5810">
        <v>1</v>
      </c>
      <c r="AC5810">
        <f t="shared" si="811"/>
        <v>-0.49524189791739515</v>
      </c>
      <c r="AD5810">
        <f t="shared" si="812"/>
        <v>0.60942347119629137</v>
      </c>
      <c r="AE5810">
        <f t="shared" si="813"/>
        <v>0.37865949024796086</v>
      </c>
      <c r="AF5810">
        <f t="shared" si="814"/>
        <v>0.42175115408914515</v>
      </c>
      <c r="AG5810">
        <f t="shared" si="815"/>
        <v>0</v>
      </c>
      <c r="AH5810">
        <f t="shared" si="816"/>
        <v>0</v>
      </c>
      <c r="AI5810">
        <f t="shared" si="817"/>
        <v>0</v>
      </c>
      <c r="AJ5810">
        <f t="shared" si="818"/>
        <v>1</v>
      </c>
      <c r="AK5810">
        <f t="shared" si="819"/>
        <v>0</v>
      </c>
    </row>
    <row r="5811" spans="1:37" x14ac:dyDescent="0.35">
      <c r="A5811">
        <v>1</v>
      </c>
      <c r="B5811">
        <v>2</v>
      </c>
      <c r="C5811">
        <v>0</v>
      </c>
      <c r="D5811">
        <v>4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56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185</v>
      </c>
      <c r="AA5811">
        <v>0</v>
      </c>
      <c r="AB5811">
        <v>0</v>
      </c>
      <c r="AC5811">
        <f t="shared" si="811"/>
        <v>0.92067017100743209</v>
      </c>
      <c r="AD5811">
        <f t="shared" si="812"/>
        <v>2.5109726072285286</v>
      </c>
      <c r="AE5811">
        <f t="shared" si="813"/>
        <v>0.71517863798163483</v>
      </c>
      <c r="AF5811">
        <f t="shared" si="814"/>
        <v>0.54542744109283547</v>
      </c>
      <c r="AG5811">
        <f t="shared" si="815"/>
        <v>1</v>
      </c>
      <c r="AH5811">
        <f t="shared" si="816"/>
        <v>0</v>
      </c>
      <c r="AI5811">
        <f t="shared" si="817"/>
        <v>1</v>
      </c>
      <c r="AJ5811">
        <f t="shared" si="818"/>
        <v>0</v>
      </c>
      <c r="AK5811">
        <f t="shared" si="819"/>
        <v>0</v>
      </c>
    </row>
    <row r="5812" spans="1:37" x14ac:dyDescent="0.35">
      <c r="A5812">
        <v>1</v>
      </c>
      <c r="B5812">
        <v>1</v>
      </c>
      <c r="C5812">
        <v>0</v>
      </c>
      <c r="D5812">
        <v>4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166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85.01</v>
      </c>
      <c r="AA5812">
        <v>0</v>
      </c>
      <c r="AB5812">
        <v>1</v>
      </c>
      <c r="AC5812">
        <f t="shared" si="811"/>
        <v>0.53304449554646904</v>
      </c>
      <c r="AD5812">
        <f t="shared" si="812"/>
        <v>1.7041125821243925</v>
      </c>
      <c r="AE5812">
        <f t="shared" si="813"/>
        <v>0.63019291185931892</v>
      </c>
      <c r="AF5812">
        <f t="shared" si="814"/>
        <v>0.20052648589336891</v>
      </c>
      <c r="AG5812">
        <f t="shared" si="815"/>
        <v>1</v>
      </c>
      <c r="AH5812">
        <f t="shared" si="816"/>
        <v>1</v>
      </c>
      <c r="AI5812">
        <f t="shared" si="817"/>
        <v>0</v>
      </c>
      <c r="AJ5812">
        <f t="shared" si="818"/>
        <v>0</v>
      </c>
      <c r="AK5812">
        <f t="shared" si="819"/>
        <v>0</v>
      </c>
    </row>
    <row r="5813" spans="1:37" x14ac:dyDescent="0.35">
      <c r="A5813">
        <v>1</v>
      </c>
      <c r="B5813">
        <v>3</v>
      </c>
      <c r="C5813">
        <v>0</v>
      </c>
      <c r="D5813">
        <v>2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  <c r="K5813">
        <v>0</v>
      </c>
      <c r="L5813">
        <v>45</v>
      </c>
      <c r="M5813">
        <v>0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131.4</v>
      </c>
      <c r="AA5813">
        <v>1</v>
      </c>
      <c r="AB5813">
        <v>1</v>
      </c>
      <c r="AC5813">
        <f t="shared" si="811"/>
        <v>-0.66758835786390458</v>
      </c>
      <c r="AD5813">
        <f t="shared" si="812"/>
        <v>0.51294412500416919</v>
      </c>
      <c r="AE5813">
        <f t="shared" si="813"/>
        <v>0.33903705796323158</v>
      </c>
      <c r="AF5813">
        <f t="shared" si="814"/>
        <v>0.46975282926199058</v>
      </c>
      <c r="AG5813">
        <f t="shared" si="815"/>
        <v>0</v>
      </c>
      <c r="AH5813">
        <f t="shared" si="816"/>
        <v>0</v>
      </c>
      <c r="AI5813">
        <f t="shared" si="817"/>
        <v>0</v>
      </c>
      <c r="AJ5813">
        <f t="shared" si="818"/>
        <v>1</v>
      </c>
      <c r="AK5813">
        <f t="shared" si="819"/>
        <v>0</v>
      </c>
    </row>
    <row r="5814" spans="1:37" x14ac:dyDescent="0.35">
      <c r="A5814">
        <v>1</v>
      </c>
      <c r="B5814">
        <v>2</v>
      </c>
      <c r="C5814">
        <v>0</v>
      </c>
      <c r="D5814">
        <v>3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19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58</v>
      </c>
      <c r="AA5814">
        <v>0</v>
      </c>
      <c r="AB5814">
        <v>0</v>
      </c>
      <c r="AC5814">
        <f t="shared" si="811"/>
        <v>-3.3453235170858902</v>
      </c>
      <c r="AD5814">
        <f t="shared" si="812"/>
        <v>3.5248809720584827E-2</v>
      </c>
      <c r="AE5814">
        <f t="shared" si="813"/>
        <v>3.404863583479853E-2</v>
      </c>
      <c r="AF5814">
        <f t="shared" si="814"/>
        <v>1.5044739843742806E-2</v>
      </c>
      <c r="AG5814">
        <f t="shared" si="815"/>
        <v>0</v>
      </c>
      <c r="AH5814">
        <f t="shared" si="816"/>
        <v>0</v>
      </c>
      <c r="AI5814">
        <f t="shared" si="817"/>
        <v>0</v>
      </c>
      <c r="AJ5814">
        <f t="shared" si="818"/>
        <v>0</v>
      </c>
      <c r="AK5814">
        <f t="shared" si="819"/>
        <v>1</v>
      </c>
    </row>
    <row r="5815" spans="1:37" x14ac:dyDescent="0.35">
      <c r="A5815">
        <v>1</v>
      </c>
      <c r="B5815">
        <v>1</v>
      </c>
      <c r="C5815">
        <v>0</v>
      </c>
      <c r="D5815">
        <v>1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50</v>
      </c>
      <c r="AA5815">
        <v>1</v>
      </c>
      <c r="AB5815">
        <v>0</v>
      </c>
      <c r="AC5815">
        <f t="shared" si="811"/>
        <v>-4.9202860279817777</v>
      </c>
      <c r="AD5815">
        <f t="shared" si="812"/>
        <v>7.2970433896735482E-3</v>
      </c>
      <c r="AE5815">
        <f t="shared" si="813"/>
        <v>7.2441822772735791E-3</v>
      </c>
      <c r="AF5815">
        <f t="shared" si="814"/>
        <v>3.1575592149994331E-3</v>
      </c>
      <c r="AG5815">
        <f t="shared" si="815"/>
        <v>0</v>
      </c>
      <c r="AH5815">
        <f t="shared" si="816"/>
        <v>0</v>
      </c>
      <c r="AI5815">
        <f t="shared" si="817"/>
        <v>0</v>
      </c>
      <c r="AJ5815">
        <f t="shared" si="818"/>
        <v>0</v>
      </c>
      <c r="AK5815">
        <f t="shared" si="819"/>
        <v>1</v>
      </c>
    </row>
    <row r="5816" spans="1:37" x14ac:dyDescent="0.35">
      <c r="A5816">
        <v>1</v>
      </c>
      <c r="B5816">
        <v>2</v>
      </c>
      <c r="C5816">
        <v>0</v>
      </c>
      <c r="D5816">
        <v>3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150</v>
      </c>
      <c r="M5816">
        <v>0</v>
      </c>
      <c r="N5816">
        <v>0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90</v>
      </c>
      <c r="AA5816">
        <v>1</v>
      </c>
      <c r="AB5816">
        <v>0</v>
      </c>
      <c r="AC5816">
        <f t="shared" si="811"/>
        <v>-0.88723006747718003</v>
      </c>
      <c r="AD5816">
        <f t="shared" si="812"/>
        <v>0.41179481831666098</v>
      </c>
      <c r="AE5816">
        <f t="shared" si="813"/>
        <v>0.29168177484010055</v>
      </c>
      <c r="AF5816">
        <f t="shared" si="814"/>
        <v>0.14977158357991507</v>
      </c>
      <c r="AG5816">
        <f t="shared" si="815"/>
        <v>0</v>
      </c>
      <c r="AH5816">
        <f t="shared" si="816"/>
        <v>0</v>
      </c>
      <c r="AI5816">
        <f t="shared" si="817"/>
        <v>0</v>
      </c>
      <c r="AJ5816">
        <f t="shared" si="818"/>
        <v>0</v>
      </c>
      <c r="AK5816">
        <f t="shared" si="819"/>
        <v>1</v>
      </c>
    </row>
    <row r="5817" spans="1:37" x14ac:dyDescent="0.35">
      <c r="A5817">
        <v>1</v>
      </c>
      <c r="B5817">
        <v>3</v>
      </c>
      <c r="C5817">
        <v>0</v>
      </c>
      <c r="D5817">
        <v>9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  <c r="K5817">
        <v>0</v>
      </c>
      <c r="L5817">
        <v>50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159.6</v>
      </c>
      <c r="AA5817">
        <v>0</v>
      </c>
      <c r="AB5817">
        <v>1</v>
      </c>
      <c r="AC5817">
        <f t="shared" si="811"/>
        <v>1.2903405363884946</v>
      </c>
      <c r="AD5817">
        <f t="shared" si="812"/>
        <v>3.6340238624286929</v>
      </c>
      <c r="AE5817">
        <f t="shared" si="813"/>
        <v>0.78420482291692395</v>
      </c>
      <c r="AF5817">
        <f t="shared" si="814"/>
        <v>0.10557049108482269</v>
      </c>
      <c r="AG5817">
        <f t="shared" si="815"/>
        <v>1</v>
      </c>
      <c r="AH5817">
        <f t="shared" si="816"/>
        <v>1</v>
      </c>
      <c r="AI5817">
        <f t="shared" si="817"/>
        <v>0</v>
      </c>
      <c r="AJ5817">
        <f t="shared" si="818"/>
        <v>0</v>
      </c>
      <c r="AK5817">
        <f t="shared" si="819"/>
        <v>0</v>
      </c>
    </row>
    <row r="5818" spans="1:37" x14ac:dyDescent="0.35">
      <c r="A5818">
        <v>1</v>
      </c>
      <c r="B5818">
        <v>2</v>
      </c>
      <c r="C5818">
        <v>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18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80</v>
      </c>
      <c r="AA5818">
        <v>0</v>
      </c>
      <c r="AB5818">
        <v>0</v>
      </c>
      <c r="AC5818">
        <f t="shared" si="811"/>
        <v>-3.0633536332123477</v>
      </c>
      <c r="AD5818">
        <f t="shared" si="812"/>
        <v>4.6730714463116572E-2</v>
      </c>
      <c r="AE5818">
        <f t="shared" si="813"/>
        <v>4.4644447533084414E-2</v>
      </c>
      <c r="AF5818">
        <f t="shared" si="814"/>
        <v>1.9834967958866953E-2</v>
      </c>
      <c r="AG5818">
        <f t="shared" si="815"/>
        <v>0</v>
      </c>
      <c r="AH5818">
        <f t="shared" si="816"/>
        <v>0</v>
      </c>
      <c r="AI5818">
        <f t="shared" si="817"/>
        <v>0</v>
      </c>
      <c r="AJ5818">
        <f t="shared" si="818"/>
        <v>0</v>
      </c>
      <c r="AK5818">
        <f t="shared" si="819"/>
        <v>1</v>
      </c>
    </row>
    <row r="5819" spans="1:37" x14ac:dyDescent="0.35">
      <c r="A5819">
        <v>1</v>
      </c>
      <c r="B5819">
        <v>2</v>
      </c>
      <c r="C5819">
        <v>0</v>
      </c>
      <c r="D5819">
        <v>1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31</v>
      </c>
      <c r="M5819">
        <v>0</v>
      </c>
      <c r="N5819">
        <v>0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94.5</v>
      </c>
      <c r="AA5819">
        <v>0</v>
      </c>
      <c r="AB5819">
        <v>1</v>
      </c>
      <c r="AC5819">
        <f t="shared" si="811"/>
        <v>-0.96689481198557559</v>
      </c>
      <c r="AD5819">
        <f t="shared" si="812"/>
        <v>0.38026199169876806</v>
      </c>
      <c r="AE5819">
        <f t="shared" si="813"/>
        <v>0.27549986450815594</v>
      </c>
      <c r="AF5819">
        <f t="shared" si="814"/>
        <v>0.55987861039976305</v>
      </c>
      <c r="AG5819">
        <f t="shared" si="815"/>
        <v>0</v>
      </c>
      <c r="AH5819">
        <f t="shared" si="816"/>
        <v>0</v>
      </c>
      <c r="AI5819">
        <f t="shared" si="817"/>
        <v>0</v>
      </c>
      <c r="AJ5819">
        <f t="shared" si="818"/>
        <v>1</v>
      </c>
      <c r="AK5819">
        <f t="shared" si="819"/>
        <v>0</v>
      </c>
    </row>
    <row r="5820" spans="1:37" x14ac:dyDescent="0.35">
      <c r="A5820">
        <v>1</v>
      </c>
      <c r="B5820">
        <v>2</v>
      </c>
      <c r="C5820">
        <v>0</v>
      </c>
      <c r="D5820">
        <v>2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122</v>
      </c>
      <c r="M5820">
        <v>0</v>
      </c>
      <c r="N5820">
        <v>0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85</v>
      </c>
      <c r="AA5820">
        <v>0</v>
      </c>
      <c r="AB5820">
        <v>0</v>
      </c>
      <c r="AC5820">
        <f t="shared" si="811"/>
        <v>0.14397115907240843</v>
      </c>
      <c r="AD5820">
        <f t="shared" si="812"/>
        <v>1.1548508010762741</v>
      </c>
      <c r="AE5820">
        <f t="shared" si="813"/>
        <v>0.53593074773411953</v>
      </c>
      <c r="AF5820">
        <f t="shared" si="814"/>
        <v>0.33341720558146926</v>
      </c>
      <c r="AG5820">
        <f t="shared" si="815"/>
        <v>1</v>
      </c>
      <c r="AH5820">
        <f t="shared" si="816"/>
        <v>0</v>
      </c>
      <c r="AI5820">
        <f t="shared" si="817"/>
        <v>1</v>
      </c>
      <c r="AJ5820">
        <f t="shared" si="818"/>
        <v>0</v>
      </c>
      <c r="AK5820">
        <f t="shared" si="819"/>
        <v>0</v>
      </c>
    </row>
    <row r="5821" spans="1:37" x14ac:dyDescent="0.35">
      <c r="A5821">
        <v>1</v>
      </c>
      <c r="B5821">
        <v>2</v>
      </c>
      <c r="C5821">
        <v>0</v>
      </c>
      <c r="D5821">
        <v>3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76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1</v>
      </c>
      <c r="W5821">
        <v>0</v>
      </c>
      <c r="X5821">
        <v>0</v>
      </c>
      <c r="Y5821">
        <v>0</v>
      </c>
      <c r="Z5821">
        <v>93.6</v>
      </c>
      <c r="AA5821">
        <v>1</v>
      </c>
      <c r="AB5821">
        <v>1</v>
      </c>
      <c r="AC5821">
        <f t="shared" si="811"/>
        <v>-1.2055756192268374</v>
      </c>
      <c r="AD5821">
        <f t="shared" si="812"/>
        <v>0.29951954067627018</v>
      </c>
      <c r="AE5821">
        <f t="shared" si="813"/>
        <v>0.230484830201476</v>
      </c>
      <c r="AF5821">
        <f t="shared" si="814"/>
        <v>0.63735765325303995</v>
      </c>
      <c r="AG5821">
        <f t="shared" si="815"/>
        <v>0</v>
      </c>
      <c r="AH5821">
        <f t="shared" si="816"/>
        <v>0</v>
      </c>
      <c r="AI5821">
        <f t="shared" si="817"/>
        <v>0</v>
      </c>
      <c r="AJ5821">
        <f t="shared" si="818"/>
        <v>1</v>
      </c>
      <c r="AK5821">
        <f t="shared" si="819"/>
        <v>0</v>
      </c>
    </row>
    <row r="5822" spans="1:37" x14ac:dyDescent="0.35">
      <c r="A5822">
        <v>1</v>
      </c>
      <c r="B5822">
        <v>1</v>
      </c>
      <c r="C5822">
        <v>0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14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100</v>
      </c>
      <c r="AA5822">
        <v>0</v>
      </c>
      <c r="AB5822">
        <v>0</v>
      </c>
      <c r="AC5822">
        <f t="shared" si="811"/>
        <v>-1.6867628518352049</v>
      </c>
      <c r="AD5822">
        <f t="shared" si="812"/>
        <v>0.18511780887740126</v>
      </c>
      <c r="AE5822">
        <f t="shared" si="813"/>
        <v>0.15620203113203865</v>
      </c>
      <c r="AF5822">
        <f t="shared" si="814"/>
        <v>7.3761524356482075E-2</v>
      </c>
      <c r="AG5822">
        <f t="shared" si="815"/>
        <v>0</v>
      </c>
      <c r="AH5822">
        <f t="shared" si="816"/>
        <v>0</v>
      </c>
      <c r="AI5822">
        <f t="shared" si="817"/>
        <v>0</v>
      </c>
      <c r="AJ5822">
        <f t="shared" si="818"/>
        <v>0</v>
      </c>
      <c r="AK5822">
        <f t="shared" si="819"/>
        <v>1</v>
      </c>
    </row>
    <row r="5823" spans="1:37" x14ac:dyDescent="0.35">
      <c r="A5823">
        <v>1</v>
      </c>
      <c r="B5823">
        <v>2</v>
      </c>
      <c r="C5823">
        <v>1</v>
      </c>
      <c r="D5823">
        <v>2</v>
      </c>
      <c r="E5823">
        <v>1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4</v>
      </c>
      <c r="M5823">
        <v>1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120</v>
      </c>
      <c r="AA5823">
        <v>2</v>
      </c>
      <c r="AB5823">
        <v>0</v>
      </c>
      <c r="AC5823">
        <f t="shared" si="811"/>
        <v>-3.614246698987039</v>
      </c>
      <c r="AD5823">
        <f t="shared" si="812"/>
        <v>2.6937209403349819E-2</v>
      </c>
      <c r="AE5823">
        <f t="shared" si="813"/>
        <v>2.623062944520272E-2</v>
      </c>
      <c r="AF5823">
        <f t="shared" si="814"/>
        <v>1.1543890098442654E-2</v>
      </c>
      <c r="AG5823">
        <f t="shared" si="815"/>
        <v>0</v>
      </c>
      <c r="AH5823">
        <f t="shared" si="816"/>
        <v>0</v>
      </c>
      <c r="AI5823">
        <f t="shared" si="817"/>
        <v>0</v>
      </c>
      <c r="AJ5823">
        <f t="shared" si="818"/>
        <v>0</v>
      </c>
      <c r="AK5823">
        <f t="shared" si="819"/>
        <v>1</v>
      </c>
    </row>
    <row r="5824" spans="1:37" x14ac:dyDescent="0.35">
      <c r="A5824">
        <v>1</v>
      </c>
      <c r="B5824">
        <v>2</v>
      </c>
      <c r="C5824">
        <v>0</v>
      </c>
      <c r="D5824">
        <v>2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8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189</v>
      </c>
      <c r="AA5824">
        <v>1</v>
      </c>
      <c r="AB5824">
        <v>1</v>
      </c>
      <c r="AC5824">
        <f t="shared" si="811"/>
        <v>-0.52161092669747644</v>
      </c>
      <c r="AD5824">
        <f t="shared" si="812"/>
        <v>0.59356358994883229</v>
      </c>
      <c r="AE5824">
        <f t="shared" si="813"/>
        <v>0.37247562236778453</v>
      </c>
      <c r="AF5824">
        <f t="shared" si="814"/>
        <v>0.42890214551325784</v>
      </c>
      <c r="AG5824">
        <f t="shared" si="815"/>
        <v>0</v>
      </c>
      <c r="AH5824">
        <f t="shared" si="816"/>
        <v>0</v>
      </c>
      <c r="AI5824">
        <f t="shared" si="817"/>
        <v>0</v>
      </c>
      <c r="AJ5824">
        <f t="shared" si="818"/>
        <v>1</v>
      </c>
      <c r="AK5824">
        <f t="shared" si="819"/>
        <v>0</v>
      </c>
    </row>
    <row r="5825" spans="1:37" x14ac:dyDescent="0.35">
      <c r="A5825">
        <v>1</v>
      </c>
      <c r="B5825">
        <v>2</v>
      </c>
      <c r="C5825">
        <v>0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7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99</v>
      </c>
      <c r="AA5825">
        <v>1</v>
      </c>
      <c r="AB5825">
        <v>0</v>
      </c>
      <c r="AC5825">
        <f t="shared" si="811"/>
        <v>-2.5438379275868295</v>
      </c>
      <c r="AD5825">
        <f t="shared" si="812"/>
        <v>7.8564296355622149E-2</v>
      </c>
      <c r="AE5825">
        <f t="shared" si="813"/>
        <v>7.2841551144502262E-2</v>
      </c>
      <c r="AF5825">
        <f t="shared" si="814"/>
        <v>3.2846039767849493E-2</v>
      </c>
      <c r="AG5825">
        <f t="shared" si="815"/>
        <v>0</v>
      </c>
      <c r="AH5825">
        <f t="shared" si="816"/>
        <v>0</v>
      </c>
      <c r="AI5825">
        <f t="shared" si="817"/>
        <v>0</v>
      </c>
      <c r="AJ5825">
        <f t="shared" si="818"/>
        <v>0</v>
      </c>
      <c r="AK5825">
        <f t="shared" si="819"/>
        <v>1</v>
      </c>
    </row>
    <row r="5826" spans="1:37" x14ac:dyDescent="0.35">
      <c r="A5826">
        <v>1</v>
      </c>
      <c r="B5826">
        <v>2</v>
      </c>
      <c r="C5826">
        <v>0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58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125.1</v>
      </c>
      <c r="AA5826">
        <v>0</v>
      </c>
      <c r="AB5826">
        <v>1</v>
      </c>
      <c r="AC5826">
        <f t="shared" si="811"/>
        <v>-0.69625098634663374</v>
      </c>
      <c r="AD5826">
        <f t="shared" si="812"/>
        <v>0.49845050301944044</v>
      </c>
      <c r="AE5826">
        <f t="shared" si="813"/>
        <v>0.33264395588312184</v>
      </c>
      <c r="AF5826">
        <f t="shared" si="814"/>
        <v>0.47802036324590547</v>
      </c>
      <c r="AG5826">
        <f t="shared" si="815"/>
        <v>0</v>
      </c>
      <c r="AH5826">
        <f t="shared" si="816"/>
        <v>0</v>
      </c>
      <c r="AI5826">
        <f t="shared" si="817"/>
        <v>0</v>
      </c>
      <c r="AJ5826">
        <f t="shared" si="818"/>
        <v>1</v>
      </c>
      <c r="AK5826">
        <f t="shared" si="819"/>
        <v>0</v>
      </c>
    </row>
    <row r="5827" spans="1:37" x14ac:dyDescent="0.35">
      <c r="A5827">
        <v>1</v>
      </c>
      <c r="B5827">
        <v>1</v>
      </c>
      <c r="C5827">
        <v>0</v>
      </c>
      <c r="D5827">
        <v>2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188</v>
      </c>
      <c r="M5827">
        <v>0</v>
      </c>
      <c r="N5827">
        <v>0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130</v>
      </c>
      <c r="AA5827">
        <v>0</v>
      </c>
      <c r="AB5827">
        <v>1</v>
      </c>
      <c r="AC5827">
        <f t="shared" si="811"/>
        <v>1.3762451930382071</v>
      </c>
      <c r="AD5827">
        <f t="shared" si="812"/>
        <v>3.9600046243790992</v>
      </c>
      <c r="AE5827">
        <f t="shared" si="813"/>
        <v>0.79838728474468279</v>
      </c>
      <c r="AF5827">
        <f t="shared" si="814"/>
        <v>9.7786388315366554E-2</v>
      </c>
      <c r="AG5827">
        <f t="shared" si="815"/>
        <v>1</v>
      </c>
      <c r="AH5827">
        <f t="shared" si="816"/>
        <v>1</v>
      </c>
      <c r="AI5827">
        <f t="shared" si="817"/>
        <v>0</v>
      </c>
      <c r="AJ5827">
        <f t="shared" si="818"/>
        <v>0</v>
      </c>
      <c r="AK5827">
        <f t="shared" si="819"/>
        <v>0</v>
      </c>
    </row>
    <row r="5828" spans="1:37" x14ac:dyDescent="0.35">
      <c r="A5828">
        <v>1</v>
      </c>
      <c r="B5828">
        <v>2</v>
      </c>
      <c r="C5828">
        <v>0</v>
      </c>
      <c r="D5828">
        <v>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44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85.5</v>
      </c>
      <c r="AA5828">
        <v>0</v>
      </c>
      <c r="AB5828">
        <v>0</v>
      </c>
      <c r="AC5828">
        <f t="shared" si="811"/>
        <v>-1.2479868989767531</v>
      </c>
      <c r="AD5828">
        <f t="shared" si="812"/>
        <v>0.28708214089086642</v>
      </c>
      <c r="AE5828">
        <f t="shared" si="813"/>
        <v>0.22304881077143976</v>
      </c>
      <c r="AF5828">
        <f t="shared" si="814"/>
        <v>0.10960626422939923</v>
      </c>
      <c r="AG5828">
        <f t="shared" si="815"/>
        <v>0</v>
      </c>
      <c r="AH5828">
        <f t="shared" si="816"/>
        <v>0</v>
      </c>
      <c r="AI5828">
        <f t="shared" si="817"/>
        <v>0</v>
      </c>
      <c r="AJ5828">
        <f t="shared" si="818"/>
        <v>0</v>
      </c>
      <c r="AK5828">
        <f t="shared" si="819"/>
        <v>1</v>
      </c>
    </row>
    <row r="5829" spans="1:37" x14ac:dyDescent="0.35">
      <c r="A5829">
        <v>1</v>
      </c>
      <c r="B5829">
        <v>2</v>
      </c>
      <c r="C5829">
        <v>0</v>
      </c>
      <c r="D5829">
        <v>3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90</v>
      </c>
      <c r="AA5829">
        <v>0</v>
      </c>
      <c r="AB5829">
        <v>0</v>
      </c>
      <c r="AC5829">
        <f t="shared" si="811"/>
        <v>-1.6262876208335828</v>
      </c>
      <c r="AD5829">
        <f t="shared" si="812"/>
        <v>0.19665829079535591</v>
      </c>
      <c r="AE5829">
        <f t="shared" si="813"/>
        <v>0.16433955483202098</v>
      </c>
      <c r="AF5829">
        <f t="shared" si="814"/>
        <v>7.7970154075295867E-2</v>
      </c>
      <c r="AG5829">
        <f t="shared" si="815"/>
        <v>0</v>
      </c>
      <c r="AH5829">
        <f t="shared" si="816"/>
        <v>0</v>
      </c>
      <c r="AI5829">
        <f t="shared" si="817"/>
        <v>0</v>
      </c>
      <c r="AJ5829">
        <f t="shared" si="818"/>
        <v>0</v>
      </c>
      <c r="AK5829">
        <f t="shared" si="819"/>
        <v>1</v>
      </c>
    </row>
    <row r="5830" spans="1:37" x14ac:dyDescent="0.35">
      <c r="A5830">
        <v>1</v>
      </c>
      <c r="B5830">
        <v>2</v>
      </c>
      <c r="C5830">
        <v>0</v>
      </c>
      <c r="D5830">
        <v>4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107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118.8</v>
      </c>
      <c r="AA5830">
        <v>1</v>
      </c>
      <c r="AB5830">
        <v>1</v>
      </c>
      <c r="AC5830">
        <f t="shared" si="811"/>
        <v>-0.99420047189269267</v>
      </c>
      <c r="AD5830">
        <f t="shared" si="812"/>
        <v>0.37001916703337023</v>
      </c>
      <c r="AE5830">
        <f t="shared" si="813"/>
        <v>0.27008320462742652</v>
      </c>
      <c r="AF5830">
        <f t="shared" si="814"/>
        <v>0.56850242197479195</v>
      </c>
      <c r="AG5830">
        <f t="shared" si="815"/>
        <v>0</v>
      </c>
      <c r="AH5830">
        <f t="shared" si="816"/>
        <v>0</v>
      </c>
      <c r="AI5830">
        <f t="shared" si="817"/>
        <v>0</v>
      </c>
      <c r="AJ5830">
        <f t="shared" si="818"/>
        <v>1</v>
      </c>
      <c r="AK5830">
        <f t="shared" si="819"/>
        <v>0</v>
      </c>
    </row>
    <row r="5831" spans="1:37" x14ac:dyDescent="0.35">
      <c r="A5831">
        <v>1</v>
      </c>
      <c r="B5831">
        <v>2</v>
      </c>
      <c r="C5831">
        <v>0</v>
      </c>
      <c r="D5831">
        <v>3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11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144</v>
      </c>
      <c r="AA5831">
        <v>2</v>
      </c>
      <c r="AB5831">
        <v>0</v>
      </c>
      <c r="AC5831">
        <f t="shared" si="811"/>
        <v>-4.0672876231968633</v>
      </c>
      <c r="AD5831">
        <f t="shared" si="812"/>
        <v>1.7123771695836013E-2</v>
      </c>
      <c r="AE5831">
        <f t="shared" si="813"/>
        <v>1.6835484699453823E-2</v>
      </c>
      <c r="AF5831">
        <f t="shared" si="814"/>
        <v>7.3738045390834795E-3</v>
      </c>
      <c r="AG5831">
        <f t="shared" si="815"/>
        <v>0</v>
      </c>
      <c r="AH5831">
        <f t="shared" si="816"/>
        <v>0</v>
      </c>
      <c r="AI5831">
        <f t="shared" si="817"/>
        <v>0</v>
      </c>
      <c r="AJ5831">
        <f t="shared" si="818"/>
        <v>0</v>
      </c>
      <c r="AK5831">
        <f t="shared" si="819"/>
        <v>1</v>
      </c>
    </row>
    <row r="5832" spans="1:37" x14ac:dyDescent="0.35">
      <c r="A5832">
        <v>1</v>
      </c>
      <c r="B5832">
        <v>2</v>
      </c>
      <c r="C5832">
        <v>0</v>
      </c>
      <c r="D5832">
        <v>7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25</v>
      </c>
      <c r="M5832">
        <v>0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81.86</v>
      </c>
      <c r="AA5832">
        <v>1</v>
      </c>
      <c r="AB5832">
        <v>1</v>
      </c>
      <c r="AC5832">
        <f t="shared" si="811"/>
        <v>-1.6498394678878163</v>
      </c>
      <c r="AD5832">
        <f t="shared" si="812"/>
        <v>0.19208074127297886</v>
      </c>
      <c r="AE5832">
        <f t="shared" si="813"/>
        <v>0.16113064713038058</v>
      </c>
      <c r="AF5832">
        <f t="shared" si="814"/>
        <v>0.79282184869464112</v>
      </c>
      <c r="AG5832">
        <f t="shared" si="815"/>
        <v>0</v>
      </c>
      <c r="AH5832">
        <f t="shared" si="816"/>
        <v>0</v>
      </c>
      <c r="AI5832">
        <f t="shared" si="817"/>
        <v>0</v>
      </c>
      <c r="AJ5832">
        <f t="shared" si="818"/>
        <v>1</v>
      </c>
      <c r="AK5832">
        <f t="shared" si="819"/>
        <v>0</v>
      </c>
    </row>
    <row r="5833" spans="1:37" x14ac:dyDescent="0.35">
      <c r="A5833">
        <v>1</v>
      </c>
      <c r="B5833">
        <v>2</v>
      </c>
      <c r="C5833">
        <v>0</v>
      </c>
      <c r="D5833">
        <v>3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304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0</v>
      </c>
      <c r="Z5833">
        <v>89</v>
      </c>
      <c r="AA5833">
        <v>0</v>
      </c>
      <c r="AB5833">
        <v>1</v>
      </c>
      <c r="AC5833">
        <f t="shared" si="811"/>
        <v>2.8741946241916079</v>
      </c>
      <c r="AD5833">
        <f t="shared" si="812"/>
        <v>17.711154240760401</v>
      </c>
      <c r="AE5833">
        <f t="shared" si="813"/>
        <v>0.94655594266752396</v>
      </c>
      <c r="AF5833">
        <f t="shared" si="814"/>
        <v>2.3853713582018383E-2</v>
      </c>
      <c r="AG5833">
        <f t="shared" si="815"/>
        <v>1</v>
      </c>
      <c r="AH5833">
        <f t="shared" si="816"/>
        <v>1</v>
      </c>
      <c r="AI5833">
        <f t="shared" si="817"/>
        <v>0</v>
      </c>
      <c r="AJ5833">
        <f t="shared" si="818"/>
        <v>0</v>
      </c>
      <c r="AK5833">
        <f t="shared" si="819"/>
        <v>0</v>
      </c>
    </row>
    <row r="5834" spans="1:37" x14ac:dyDescent="0.35">
      <c r="A5834">
        <v>1</v>
      </c>
      <c r="B5834">
        <v>2</v>
      </c>
      <c r="C5834">
        <v>0</v>
      </c>
      <c r="D5834">
        <v>3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37</v>
      </c>
      <c r="M5834">
        <v>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69.900000000000006</v>
      </c>
      <c r="AA5834">
        <v>0</v>
      </c>
      <c r="AB5834">
        <v>1</v>
      </c>
      <c r="AC5834">
        <f t="shared" si="811"/>
        <v>-0.77855832372482436</v>
      </c>
      <c r="AD5834">
        <f t="shared" si="812"/>
        <v>0.45906736098764611</v>
      </c>
      <c r="AE5834">
        <f t="shared" si="813"/>
        <v>0.31463068345035305</v>
      </c>
      <c r="AF5834">
        <f t="shared" si="814"/>
        <v>0.50219892633008734</v>
      </c>
      <c r="AG5834">
        <f t="shared" si="815"/>
        <v>0</v>
      </c>
      <c r="AH5834">
        <f t="shared" si="816"/>
        <v>0</v>
      </c>
      <c r="AI5834">
        <f t="shared" si="817"/>
        <v>0</v>
      </c>
      <c r="AJ5834">
        <f t="shared" si="818"/>
        <v>1</v>
      </c>
      <c r="AK5834">
        <f t="shared" si="819"/>
        <v>0</v>
      </c>
    </row>
    <row r="5835" spans="1:37" x14ac:dyDescent="0.35">
      <c r="A5835">
        <v>1</v>
      </c>
      <c r="B5835">
        <v>2</v>
      </c>
      <c r="C5835">
        <v>0</v>
      </c>
      <c r="D5835">
        <v>4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  <c r="K5835">
        <v>0</v>
      </c>
      <c r="L5835">
        <v>25</v>
      </c>
      <c r="M5835">
        <v>0</v>
      </c>
      <c r="N5835">
        <v>0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126.23</v>
      </c>
      <c r="AA5835">
        <v>1</v>
      </c>
      <c r="AB5835">
        <v>0</v>
      </c>
      <c r="AC5835">
        <f t="shared" si="811"/>
        <v>-1.7207132461763646</v>
      </c>
      <c r="AD5835">
        <f t="shared" si="812"/>
        <v>0.17893847520262721</v>
      </c>
      <c r="AE5835">
        <f t="shared" si="813"/>
        <v>0.15177931585604804</v>
      </c>
      <c r="AF5835">
        <f t="shared" si="814"/>
        <v>7.1491141331563285E-2</v>
      </c>
      <c r="AG5835">
        <f t="shared" si="815"/>
        <v>0</v>
      </c>
      <c r="AH5835">
        <f t="shared" si="816"/>
        <v>0</v>
      </c>
      <c r="AI5835">
        <f t="shared" si="817"/>
        <v>0</v>
      </c>
      <c r="AJ5835">
        <f t="shared" si="818"/>
        <v>0</v>
      </c>
      <c r="AK5835">
        <f t="shared" si="819"/>
        <v>1</v>
      </c>
    </row>
    <row r="5836" spans="1:37" x14ac:dyDescent="0.35">
      <c r="A5836">
        <v>1</v>
      </c>
      <c r="B5836">
        <v>2</v>
      </c>
      <c r="C5836">
        <v>0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100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108</v>
      </c>
      <c r="AA5836">
        <v>0</v>
      </c>
      <c r="AB5836">
        <v>1</v>
      </c>
      <c r="AC5836">
        <f t="shared" si="811"/>
        <v>-0.18808111370664982</v>
      </c>
      <c r="AD5836">
        <f t="shared" si="812"/>
        <v>0.82854749794822635</v>
      </c>
      <c r="AE5836">
        <f t="shared" si="813"/>
        <v>0.45311784292063595</v>
      </c>
      <c r="AF5836">
        <f t="shared" si="814"/>
        <v>0.3437888357916834</v>
      </c>
      <c r="AG5836">
        <f t="shared" si="815"/>
        <v>0</v>
      </c>
      <c r="AH5836">
        <f t="shared" si="816"/>
        <v>0</v>
      </c>
      <c r="AI5836">
        <f t="shared" si="817"/>
        <v>0</v>
      </c>
      <c r="AJ5836">
        <f t="shared" si="818"/>
        <v>1</v>
      </c>
      <c r="AK5836">
        <f t="shared" si="819"/>
        <v>0</v>
      </c>
    </row>
    <row r="5837" spans="1:37" x14ac:dyDescent="0.35">
      <c r="A5837">
        <v>1</v>
      </c>
      <c r="B5837">
        <v>2</v>
      </c>
      <c r="C5837">
        <v>0</v>
      </c>
      <c r="D5837">
        <v>3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22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76.81</v>
      </c>
      <c r="AA5837">
        <v>0</v>
      </c>
      <c r="AB5837">
        <v>0</v>
      </c>
      <c r="AC5837">
        <f t="shared" si="811"/>
        <v>-2.0668520851089029</v>
      </c>
      <c r="AD5837">
        <f t="shared" si="812"/>
        <v>0.12658362967354989</v>
      </c>
      <c r="AE5837">
        <f t="shared" si="813"/>
        <v>0.1123606151726437</v>
      </c>
      <c r="AF5837">
        <f t="shared" si="814"/>
        <v>5.1763436235300234E-2</v>
      </c>
      <c r="AG5837">
        <f t="shared" si="815"/>
        <v>0</v>
      </c>
      <c r="AH5837">
        <f t="shared" si="816"/>
        <v>0</v>
      </c>
      <c r="AI5837">
        <f t="shared" si="817"/>
        <v>0</v>
      </c>
      <c r="AJ5837">
        <f t="shared" si="818"/>
        <v>0</v>
      </c>
      <c r="AK5837">
        <f t="shared" si="819"/>
        <v>1</v>
      </c>
    </row>
    <row r="5838" spans="1:37" x14ac:dyDescent="0.35">
      <c r="A5838">
        <v>1</v>
      </c>
      <c r="B5838">
        <v>2</v>
      </c>
      <c r="C5838">
        <v>0</v>
      </c>
      <c r="D5838">
        <v>4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184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90.95</v>
      </c>
      <c r="AA5838">
        <v>1</v>
      </c>
      <c r="AB5838">
        <v>0</v>
      </c>
      <c r="AC5838">
        <f t="shared" si="811"/>
        <v>-4.4018353452339287E-2</v>
      </c>
      <c r="AD5838">
        <f t="shared" si="812"/>
        <v>0.95693639422537091</v>
      </c>
      <c r="AE5838">
        <f t="shared" si="813"/>
        <v>0.48899718818105092</v>
      </c>
      <c r="AF5838">
        <f t="shared" si="814"/>
        <v>0.2915767101312482</v>
      </c>
      <c r="AG5838">
        <f t="shared" si="815"/>
        <v>0</v>
      </c>
      <c r="AH5838">
        <f t="shared" si="816"/>
        <v>0</v>
      </c>
      <c r="AI5838">
        <f t="shared" si="817"/>
        <v>0</v>
      </c>
      <c r="AJ5838">
        <f t="shared" si="818"/>
        <v>0</v>
      </c>
      <c r="AK5838">
        <f t="shared" si="819"/>
        <v>1</v>
      </c>
    </row>
    <row r="5839" spans="1:37" x14ac:dyDescent="0.35">
      <c r="A5839">
        <v>1</v>
      </c>
      <c r="B5839">
        <v>2</v>
      </c>
      <c r="C5839">
        <v>0</v>
      </c>
      <c r="D5839">
        <v>3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53</v>
      </c>
      <c r="M5839">
        <v>0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67.5</v>
      </c>
      <c r="AA5839">
        <v>1</v>
      </c>
      <c r="AB5839">
        <v>0</v>
      </c>
      <c r="AC5839">
        <f t="shared" si="811"/>
        <v>-1.9931419870849534</v>
      </c>
      <c r="AD5839">
        <f t="shared" si="812"/>
        <v>0.1362666042123698</v>
      </c>
      <c r="AE5839">
        <f t="shared" si="813"/>
        <v>0.11992485188528992</v>
      </c>
      <c r="AF5839">
        <f t="shared" si="814"/>
        <v>5.5480242601967017E-2</v>
      </c>
      <c r="AG5839">
        <f t="shared" si="815"/>
        <v>0</v>
      </c>
      <c r="AH5839">
        <f t="shared" si="816"/>
        <v>0</v>
      </c>
      <c r="AI5839">
        <f t="shared" si="817"/>
        <v>0</v>
      </c>
      <c r="AJ5839">
        <f t="shared" si="818"/>
        <v>0</v>
      </c>
      <c r="AK5839">
        <f t="shared" si="819"/>
        <v>1</v>
      </c>
    </row>
    <row r="5840" spans="1:37" x14ac:dyDescent="0.35">
      <c r="A5840">
        <v>1</v>
      </c>
      <c r="B5840">
        <v>1</v>
      </c>
      <c r="C5840">
        <v>0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135</v>
      </c>
      <c r="AA5840">
        <v>0</v>
      </c>
      <c r="AB5840">
        <v>1</v>
      </c>
      <c r="AC5840">
        <f t="shared" si="811"/>
        <v>-1.0589800488105805</v>
      </c>
      <c r="AD5840">
        <f t="shared" si="812"/>
        <v>0.34680935861623269</v>
      </c>
      <c r="AE5840">
        <f t="shared" si="813"/>
        <v>0.2575044169373451</v>
      </c>
      <c r="AF5840">
        <f t="shared" si="814"/>
        <v>0.58921531716623077</v>
      </c>
      <c r="AG5840">
        <f t="shared" si="815"/>
        <v>0</v>
      </c>
      <c r="AH5840">
        <f t="shared" si="816"/>
        <v>0</v>
      </c>
      <c r="AI5840">
        <f t="shared" si="817"/>
        <v>0</v>
      </c>
      <c r="AJ5840">
        <f t="shared" si="818"/>
        <v>1</v>
      </c>
      <c r="AK5840">
        <f t="shared" si="819"/>
        <v>0</v>
      </c>
    </row>
    <row r="5841" spans="1:37" x14ac:dyDescent="0.35">
      <c r="A5841">
        <v>1</v>
      </c>
      <c r="B5841">
        <v>2</v>
      </c>
      <c r="C5841">
        <v>0</v>
      </c>
      <c r="D5841">
        <v>2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58</v>
      </c>
      <c r="M5841">
        <v>0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80.3</v>
      </c>
      <c r="AA5841">
        <v>1</v>
      </c>
      <c r="AB5841">
        <v>0</v>
      </c>
      <c r="AC5841">
        <f t="shared" ref="AC5841:AC5904" si="820">SUMPRODUCT($A$14:$AA$14,A5841:AA5841)</f>
        <v>-1.7376888357097242</v>
      </c>
      <c r="AD5841">
        <f t="shared" ref="AD5841:AD5904" si="821">EXP(AC5841)</f>
        <v>0.1759265262298487</v>
      </c>
      <c r="AE5841">
        <f t="shared" ref="AE5841:AE5904" si="822">AD5841/(AD5841+1)</f>
        <v>0.14960673333383229</v>
      </c>
      <c r="AF5841">
        <f t="shared" ref="AF5841:AF5904" si="823">-AB5841*LOG(AE5841)-(1-AB5841)*LOG(1-AE5841)</f>
        <v>7.0380187173970724E-2</v>
      </c>
      <c r="AG5841">
        <f t="shared" ref="AG5841:AG5904" si="824">IF(AE5841&gt;$AG$14,1,0)</f>
        <v>0</v>
      </c>
      <c r="AH5841">
        <f t="shared" ref="AH5841:AH5904" si="825">IF(AND(AB5841=1,AG5841=1),1,0)</f>
        <v>0</v>
      </c>
      <c r="AI5841">
        <f t="shared" ref="AI5841:AI5904" si="826">IF(AND(AB5841=0,AG5841=1),1,0)</f>
        <v>0</v>
      </c>
      <c r="AJ5841">
        <f t="shared" ref="AJ5841:AJ5904" si="827">IF(AND(AB5841=1,AG5841=0),1,0)</f>
        <v>0</v>
      </c>
      <c r="AK5841">
        <f t="shared" ref="AK5841:AK5904" si="828">IF(AND(AB5841=0,AG5841=0),1,0)</f>
        <v>1</v>
      </c>
    </row>
    <row r="5842" spans="1:37" x14ac:dyDescent="0.35">
      <c r="A5842">
        <v>1</v>
      </c>
      <c r="B5842">
        <v>2</v>
      </c>
      <c r="C5842">
        <v>0</v>
      </c>
      <c r="D5842">
        <v>3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304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1</v>
      </c>
      <c r="W5842">
        <v>0</v>
      </c>
      <c r="X5842">
        <v>0</v>
      </c>
      <c r="Y5842">
        <v>0</v>
      </c>
      <c r="Z5842">
        <v>89</v>
      </c>
      <c r="AA5842">
        <v>0</v>
      </c>
      <c r="AB5842">
        <v>1</v>
      </c>
      <c r="AC5842">
        <f t="shared" si="820"/>
        <v>2.8741946241916079</v>
      </c>
      <c r="AD5842">
        <f t="shared" si="821"/>
        <v>17.711154240760401</v>
      </c>
      <c r="AE5842">
        <f t="shared" si="822"/>
        <v>0.94655594266752396</v>
      </c>
      <c r="AF5842">
        <f t="shared" si="823"/>
        <v>2.3853713582018383E-2</v>
      </c>
      <c r="AG5842">
        <f t="shared" si="824"/>
        <v>1</v>
      </c>
      <c r="AH5842">
        <f t="shared" si="825"/>
        <v>1</v>
      </c>
      <c r="AI5842">
        <f t="shared" si="826"/>
        <v>0</v>
      </c>
      <c r="AJ5842">
        <f t="shared" si="827"/>
        <v>0</v>
      </c>
      <c r="AK5842">
        <f t="shared" si="828"/>
        <v>0</v>
      </c>
    </row>
    <row r="5843" spans="1:37" x14ac:dyDescent="0.35">
      <c r="A5843">
        <v>1</v>
      </c>
      <c r="B5843">
        <v>1</v>
      </c>
      <c r="C5843">
        <v>0</v>
      </c>
      <c r="D5843">
        <v>3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37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95</v>
      </c>
      <c r="AA5843">
        <v>0</v>
      </c>
      <c r="AB5843">
        <v>0</v>
      </c>
      <c r="AC5843">
        <f t="shared" si="820"/>
        <v>-1.2907041220703386</v>
      </c>
      <c r="AD5843">
        <f t="shared" si="821"/>
        <v>0.27507702707800669</v>
      </c>
      <c r="AE5843">
        <f t="shared" si="822"/>
        <v>0.21573365470192729</v>
      </c>
      <c r="AF5843">
        <f t="shared" si="823"/>
        <v>0.10553642118133755</v>
      </c>
      <c r="AG5843">
        <f t="shared" si="824"/>
        <v>0</v>
      </c>
      <c r="AH5843">
        <f t="shared" si="825"/>
        <v>0</v>
      </c>
      <c r="AI5843">
        <f t="shared" si="826"/>
        <v>0</v>
      </c>
      <c r="AJ5843">
        <f t="shared" si="827"/>
        <v>0</v>
      </c>
      <c r="AK5843">
        <f t="shared" si="828"/>
        <v>1</v>
      </c>
    </row>
    <row r="5844" spans="1:37" x14ac:dyDescent="0.35">
      <c r="A5844">
        <v>1</v>
      </c>
      <c r="B5844">
        <v>1</v>
      </c>
      <c r="C5844">
        <v>0</v>
      </c>
      <c r="D5844">
        <v>3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71</v>
      </c>
      <c r="M5844">
        <v>0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120</v>
      </c>
      <c r="AA5844">
        <v>0</v>
      </c>
      <c r="AB5844">
        <v>0</v>
      </c>
      <c r="AC5844">
        <f t="shared" si="820"/>
        <v>-0.32385551515885025</v>
      </c>
      <c r="AD5844">
        <f t="shared" si="821"/>
        <v>0.7233547486258266</v>
      </c>
      <c r="AE5844">
        <f t="shared" si="822"/>
        <v>0.4197364177065791</v>
      </c>
      <c r="AF5844">
        <f t="shared" si="823"/>
        <v>0.23637468517441812</v>
      </c>
      <c r="AG5844">
        <f t="shared" si="824"/>
        <v>0</v>
      </c>
      <c r="AH5844">
        <f t="shared" si="825"/>
        <v>0</v>
      </c>
      <c r="AI5844">
        <f t="shared" si="826"/>
        <v>0</v>
      </c>
      <c r="AJ5844">
        <f t="shared" si="827"/>
        <v>0</v>
      </c>
      <c r="AK5844">
        <f t="shared" si="828"/>
        <v>1</v>
      </c>
    </row>
    <row r="5845" spans="1:37" x14ac:dyDescent="0.35">
      <c r="A5845">
        <v>1</v>
      </c>
      <c r="B5845">
        <v>1</v>
      </c>
      <c r="C5845">
        <v>0</v>
      </c>
      <c r="D5845">
        <v>5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25</v>
      </c>
      <c r="M5845">
        <v>0</v>
      </c>
      <c r="N5845">
        <v>0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104.2</v>
      </c>
      <c r="AA5845">
        <v>1</v>
      </c>
      <c r="AB5845">
        <v>0</v>
      </c>
      <c r="AC5845">
        <f t="shared" si="820"/>
        <v>-1.707702395725474</v>
      </c>
      <c r="AD5845">
        <f t="shared" si="821"/>
        <v>0.18128182839512511</v>
      </c>
      <c r="AE5845">
        <f t="shared" si="822"/>
        <v>0.15346196312984206</v>
      </c>
      <c r="AF5845">
        <f t="shared" si="823"/>
        <v>7.2353523282523424E-2</v>
      </c>
      <c r="AG5845">
        <f t="shared" si="824"/>
        <v>0</v>
      </c>
      <c r="AH5845">
        <f t="shared" si="825"/>
        <v>0</v>
      </c>
      <c r="AI5845">
        <f t="shared" si="826"/>
        <v>0</v>
      </c>
      <c r="AJ5845">
        <f t="shared" si="827"/>
        <v>0</v>
      </c>
      <c r="AK5845">
        <f t="shared" si="828"/>
        <v>1</v>
      </c>
    </row>
    <row r="5846" spans="1:37" x14ac:dyDescent="0.35">
      <c r="A5846">
        <v>1</v>
      </c>
      <c r="B5846">
        <v>2</v>
      </c>
      <c r="C5846">
        <v>0</v>
      </c>
      <c r="D5846">
        <v>5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  <c r="K5846">
        <v>0</v>
      </c>
      <c r="L5846">
        <v>61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56</v>
      </c>
      <c r="AA5846">
        <v>0</v>
      </c>
      <c r="AB5846">
        <v>0</v>
      </c>
      <c r="AC5846">
        <f t="shared" si="820"/>
        <v>-2.690376766984043</v>
      </c>
      <c r="AD5846">
        <f t="shared" si="821"/>
        <v>6.7855368892319023E-2</v>
      </c>
      <c r="AE5846">
        <f t="shared" si="822"/>
        <v>6.3543594824742089E-2</v>
      </c>
      <c r="AF5846">
        <f t="shared" si="823"/>
        <v>2.8512435515131059E-2</v>
      </c>
      <c r="AG5846">
        <f t="shared" si="824"/>
        <v>0</v>
      </c>
      <c r="AH5846">
        <f t="shared" si="825"/>
        <v>0</v>
      </c>
      <c r="AI5846">
        <f t="shared" si="826"/>
        <v>0</v>
      </c>
      <c r="AJ5846">
        <f t="shared" si="827"/>
        <v>0</v>
      </c>
      <c r="AK5846">
        <f t="shared" si="828"/>
        <v>1</v>
      </c>
    </row>
    <row r="5847" spans="1:37" x14ac:dyDescent="0.35">
      <c r="A5847">
        <v>1</v>
      </c>
      <c r="B5847">
        <v>2</v>
      </c>
      <c r="C5847">
        <v>0</v>
      </c>
      <c r="D5847">
        <v>2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122</v>
      </c>
      <c r="M5847">
        <v>0</v>
      </c>
      <c r="N5847">
        <v>0</v>
      </c>
      <c r="O5847">
        <v>1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85</v>
      </c>
      <c r="AA5847">
        <v>0</v>
      </c>
      <c r="AB5847">
        <v>0</v>
      </c>
      <c r="AC5847">
        <f t="shared" si="820"/>
        <v>0.14397115907240843</v>
      </c>
      <c r="AD5847">
        <f t="shared" si="821"/>
        <v>1.1548508010762741</v>
      </c>
      <c r="AE5847">
        <f t="shared" si="822"/>
        <v>0.53593074773411953</v>
      </c>
      <c r="AF5847">
        <f t="shared" si="823"/>
        <v>0.33341720558146926</v>
      </c>
      <c r="AG5847">
        <f t="shared" si="824"/>
        <v>1</v>
      </c>
      <c r="AH5847">
        <f t="shared" si="825"/>
        <v>0</v>
      </c>
      <c r="AI5847">
        <f t="shared" si="826"/>
        <v>1</v>
      </c>
      <c r="AJ5847">
        <f t="shared" si="827"/>
        <v>0</v>
      </c>
      <c r="AK5847">
        <f t="shared" si="828"/>
        <v>0</v>
      </c>
    </row>
    <row r="5848" spans="1:37" x14ac:dyDescent="0.35">
      <c r="A5848">
        <v>1</v>
      </c>
      <c r="B5848">
        <v>2</v>
      </c>
      <c r="C5848">
        <v>0</v>
      </c>
      <c r="D5848">
        <v>2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93</v>
      </c>
      <c r="M5848">
        <v>0</v>
      </c>
      <c r="N5848">
        <v>0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96.3</v>
      </c>
      <c r="AA5848">
        <v>1</v>
      </c>
      <c r="AB5848">
        <v>0</v>
      </c>
      <c r="AC5848">
        <f t="shared" si="820"/>
        <v>-1.10669252652843</v>
      </c>
      <c r="AD5848">
        <f t="shared" si="821"/>
        <v>0.33065077317072222</v>
      </c>
      <c r="AE5848">
        <f t="shared" si="822"/>
        <v>0.24848801792136321</v>
      </c>
      <c r="AF5848">
        <f t="shared" si="823"/>
        <v>0.12406409064706736</v>
      </c>
      <c r="AG5848">
        <f t="shared" si="824"/>
        <v>0</v>
      </c>
      <c r="AH5848">
        <f t="shared" si="825"/>
        <v>0</v>
      </c>
      <c r="AI5848">
        <f t="shared" si="826"/>
        <v>0</v>
      </c>
      <c r="AJ5848">
        <f t="shared" si="827"/>
        <v>0</v>
      </c>
      <c r="AK5848">
        <f t="shared" si="828"/>
        <v>1</v>
      </c>
    </row>
    <row r="5849" spans="1:37" x14ac:dyDescent="0.35">
      <c r="A5849">
        <v>1</v>
      </c>
      <c r="B5849">
        <v>2</v>
      </c>
      <c r="C5849">
        <v>0</v>
      </c>
      <c r="D5849">
        <v>3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18</v>
      </c>
      <c r="M5849">
        <v>0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109</v>
      </c>
      <c r="AA5849">
        <v>0</v>
      </c>
      <c r="AB5849">
        <v>1</v>
      </c>
      <c r="AC5849">
        <f t="shared" si="820"/>
        <v>-0.41778958647510844</v>
      </c>
      <c r="AD5849">
        <f t="shared" si="821"/>
        <v>0.65850077131710349</v>
      </c>
      <c r="AE5849">
        <f t="shared" si="822"/>
        <v>0.39704580347837465</v>
      </c>
      <c r="AF5849">
        <f t="shared" si="823"/>
        <v>0.40115938983517935</v>
      </c>
      <c r="AG5849">
        <f t="shared" si="824"/>
        <v>0</v>
      </c>
      <c r="AH5849">
        <f t="shared" si="825"/>
        <v>0</v>
      </c>
      <c r="AI5849">
        <f t="shared" si="826"/>
        <v>0</v>
      </c>
      <c r="AJ5849">
        <f t="shared" si="827"/>
        <v>1</v>
      </c>
      <c r="AK5849">
        <f t="shared" si="828"/>
        <v>0</v>
      </c>
    </row>
    <row r="5850" spans="1:37" x14ac:dyDescent="0.35">
      <c r="A5850">
        <v>1</v>
      </c>
      <c r="B5850">
        <v>2</v>
      </c>
      <c r="C5850">
        <v>0</v>
      </c>
      <c r="D5850">
        <v>2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  <c r="K5850">
        <v>0</v>
      </c>
      <c r="L5850">
        <v>44</v>
      </c>
      <c r="M5850">
        <v>0</v>
      </c>
      <c r="N5850">
        <v>0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96.3</v>
      </c>
      <c r="AA5850">
        <v>0</v>
      </c>
      <c r="AB5850">
        <v>0</v>
      </c>
      <c r="AC5850">
        <f t="shared" si="820"/>
        <v>-1.2219698986164449</v>
      </c>
      <c r="AD5850">
        <f t="shared" si="821"/>
        <v>0.29464916587112416</v>
      </c>
      <c r="AE5850">
        <f t="shared" si="822"/>
        <v>0.22758997081102281</v>
      </c>
      <c r="AF5850">
        <f t="shared" si="823"/>
        <v>0.11215209585438123</v>
      </c>
      <c r="AG5850">
        <f t="shared" si="824"/>
        <v>0</v>
      </c>
      <c r="AH5850">
        <f t="shared" si="825"/>
        <v>0</v>
      </c>
      <c r="AI5850">
        <f t="shared" si="826"/>
        <v>0</v>
      </c>
      <c r="AJ5850">
        <f t="shared" si="827"/>
        <v>0</v>
      </c>
      <c r="AK5850">
        <f t="shared" si="828"/>
        <v>1</v>
      </c>
    </row>
    <row r="5851" spans="1:37" x14ac:dyDescent="0.35">
      <c r="A5851">
        <v>1</v>
      </c>
      <c r="B5851">
        <v>2</v>
      </c>
      <c r="C5851">
        <v>0</v>
      </c>
      <c r="D5851">
        <v>2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1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79.5</v>
      </c>
      <c r="AA5851">
        <v>0</v>
      </c>
      <c r="AB5851">
        <v>0</v>
      </c>
      <c r="AC5851">
        <f t="shared" si="820"/>
        <v>-1.8490967912695524</v>
      </c>
      <c r="AD5851">
        <f t="shared" si="821"/>
        <v>0.15737924845024701</v>
      </c>
      <c r="AE5851">
        <f t="shared" si="822"/>
        <v>0.13597897893968708</v>
      </c>
      <c r="AF5851">
        <f t="shared" si="823"/>
        <v>6.3475691294901285E-2</v>
      </c>
      <c r="AG5851">
        <f t="shared" si="824"/>
        <v>0</v>
      </c>
      <c r="AH5851">
        <f t="shared" si="825"/>
        <v>0</v>
      </c>
      <c r="AI5851">
        <f t="shared" si="826"/>
        <v>0</v>
      </c>
      <c r="AJ5851">
        <f t="shared" si="827"/>
        <v>0</v>
      </c>
      <c r="AK5851">
        <f t="shared" si="828"/>
        <v>1</v>
      </c>
    </row>
    <row r="5852" spans="1:37" x14ac:dyDescent="0.35">
      <c r="A5852">
        <v>1</v>
      </c>
      <c r="B5852">
        <v>2</v>
      </c>
      <c r="C5852">
        <v>2</v>
      </c>
      <c r="D5852">
        <v>3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70</v>
      </c>
      <c r="M5852">
        <v>0</v>
      </c>
      <c r="N5852">
        <v>0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174.3</v>
      </c>
      <c r="AA5852">
        <v>2</v>
      </c>
      <c r="AB5852">
        <v>0</v>
      </c>
      <c r="AC5852">
        <f t="shared" si="820"/>
        <v>-1.2423939504480059</v>
      </c>
      <c r="AD5852">
        <f t="shared" si="821"/>
        <v>0.28869227502984862</v>
      </c>
      <c r="AE5852">
        <f t="shared" si="822"/>
        <v>0.22401955891538339</v>
      </c>
      <c r="AF5852">
        <f t="shared" si="823"/>
        <v>0.11014922518005087</v>
      </c>
      <c r="AG5852">
        <f t="shared" si="824"/>
        <v>0</v>
      </c>
      <c r="AH5852">
        <f t="shared" si="825"/>
        <v>0</v>
      </c>
      <c r="AI5852">
        <f t="shared" si="826"/>
        <v>0</v>
      </c>
      <c r="AJ5852">
        <f t="shared" si="827"/>
        <v>0</v>
      </c>
      <c r="AK5852">
        <f t="shared" si="828"/>
        <v>1</v>
      </c>
    </row>
    <row r="5853" spans="1:37" x14ac:dyDescent="0.35">
      <c r="A5853">
        <v>1</v>
      </c>
      <c r="B5853">
        <v>2</v>
      </c>
      <c r="C5853">
        <v>0</v>
      </c>
      <c r="D5853">
        <v>7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53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74.8</v>
      </c>
      <c r="AA5853">
        <v>2</v>
      </c>
      <c r="AB5853">
        <v>0</v>
      </c>
      <c r="AC5853">
        <f t="shared" si="820"/>
        <v>-4.3410089576159594</v>
      </c>
      <c r="AD5853">
        <f t="shared" si="821"/>
        <v>1.3023381532353434E-2</v>
      </c>
      <c r="AE5853">
        <f t="shared" si="822"/>
        <v>1.2855953544382726E-2</v>
      </c>
      <c r="AF5853">
        <f t="shared" si="823"/>
        <v>5.6194694010418076E-3</v>
      </c>
      <c r="AG5853">
        <f t="shared" si="824"/>
        <v>0</v>
      </c>
      <c r="AH5853">
        <f t="shared" si="825"/>
        <v>0</v>
      </c>
      <c r="AI5853">
        <f t="shared" si="826"/>
        <v>0</v>
      </c>
      <c r="AJ5853">
        <f t="shared" si="827"/>
        <v>0</v>
      </c>
      <c r="AK5853">
        <f t="shared" si="828"/>
        <v>1</v>
      </c>
    </row>
    <row r="5854" spans="1:37" x14ac:dyDescent="0.35">
      <c r="A5854">
        <v>1</v>
      </c>
      <c r="B5854">
        <v>2</v>
      </c>
      <c r="C5854">
        <v>0</v>
      </c>
      <c r="D5854">
        <v>3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40</v>
      </c>
      <c r="M5854">
        <v>0</v>
      </c>
      <c r="N5854">
        <v>0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117.9</v>
      </c>
      <c r="AA5854">
        <v>0</v>
      </c>
      <c r="AB5854">
        <v>0</v>
      </c>
      <c r="AC5854">
        <f t="shared" si="820"/>
        <v>-0.62691952640377702</v>
      </c>
      <c r="AD5854">
        <f t="shared" si="821"/>
        <v>0.5342349655505837</v>
      </c>
      <c r="AE5854">
        <f t="shared" si="822"/>
        <v>0.34820935355156979</v>
      </c>
      <c r="AF5854">
        <f t="shared" si="823"/>
        <v>0.18589187618903996</v>
      </c>
      <c r="AG5854">
        <f t="shared" si="824"/>
        <v>0</v>
      </c>
      <c r="AH5854">
        <f t="shared" si="825"/>
        <v>0</v>
      </c>
      <c r="AI5854">
        <f t="shared" si="826"/>
        <v>0</v>
      </c>
      <c r="AJ5854">
        <f t="shared" si="827"/>
        <v>0</v>
      </c>
      <c r="AK5854">
        <f t="shared" si="828"/>
        <v>1</v>
      </c>
    </row>
    <row r="5855" spans="1:37" x14ac:dyDescent="0.35">
      <c r="A5855">
        <v>1</v>
      </c>
      <c r="B5855">
        <v>2</v>
      </c>
      <c r="C5855">
        <v>0</v>
      </c>
      <c r="D5855">
        <v>5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2</v>
      </c>
      <c r="M5855">
        <v>0</v>
      </c>
      <c r="N5855">
        <v>0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162.47</v>
      </c>
      <c r="AA5855">
        <v>2</v>
      </c>
      <c r="AB5855">
        <v>0</v>
      </c>
      <c r="AC5855">
        <f t="shared" si="820"/>
        <v>-2.767022954138123</v>
      </c>
      <c r="AD5855">
        <f t="shared" si="821"/>
        <v>6.2848830360301214E-2</v>
      </c>
      <c r="AE5855">
        <f t="shared" si="822"/>
        <v>5.9132426517321125E-2</v>
      </c>
      <c r="AF5855">
        <f t="shared" si="823"/>
        <v>2.6471498945683195E-2</v>
      </c>
      <c r="AG5855">
        <f t="shared" si="824"/>
        <v>0</v>
      </c>
      <c r="AH5855">
        <f t="shared" si="825"/>
        <v>0</v>
      </c>
      <c r="AI5855">
        <f t="shared" si="826"/>
        <v>0</v>
      </c>
      <c r="AJ5855">
        <f t="shared" si="827"/>
        <v>0</v>
      </c>
      <c r="AK5855">
        <f t="shared" si="828"/>
        <v>1</v>
      </c>
    </row>
    <row r="5856" spans="1:37" x14ac:dyDescent="0.35">
      <c r="A5856">
        <v>1</v>
      </c>
      <c r="B5856">
        <v>2</v>
      </c>
      <c r="C5856">
        <v>0</v>
      </c>
      <c r="D5856">
        <v>3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9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85</v>
      </c>
      <c r="AA5856">
        <v>1</v>
      </c>
      <c r="AB5856">
        <v>0</v>
      </c>
      <c r="AC5856">
        <f t="shared" si="820"/>
        <v>-2.8450290757707117</v>
      </c>
      <c r="AD5856">
        <f t="shared" si="821"/>
        <v>5.8132576465784389E-2</v>
      </c>
      <c r="AE5856">
        <f t="shared" si="822"/>
        <v>5.4938840140382125E-2</v>
      </c>
      <c r="AF5856">
        <f t="shared" si="823"/>
        <v>2.4540085109716787E-2</v>
      </c>
      <c r="AG5856">
        <f t="shared" si="824"/>
        <v>0</v>
      </c>
      <c r="AH5856">
        <f t="shared" si="825"/>
        <v>0</v>
      </c>
      <c r="AI5856">
        <f t="shared" si="826"/>
        <v>0</v>
      </c>
      <c r="AJ5856">
        <f t="shared" si="827"/>
        <v>0</v>
      </c>
      <c r="AK5856">
        <f t="shared" si="828"/>
        <v>1</v>
      </c>
    </row>
    <row r="5857" spans="1:37" x14ac:dyDescent="0.35">
      <c r="A5857">
        <v>1</v>
      </c>
      <c r="B5857">
        <v>2</v>
      </c>
      <c r="C5857">
        <v>0</v>
      </c>
      <c r="D5857">
        <v>1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141</v>
      </c>
      <c r="AA5857">
        <v>0</v>
      </c>
      <c r="AB5857">
        <v>0</v>
      </c>
      <c r="AC5857">
        <f t="shared" si="820"/>
        <v>-0.76281048772337945</v>
      </c>
      <c r="AD5857">
        <f t="shared" si="821"/>
        <v>0.46635390154047279</v>
      </c>
      <c r="AE5857">
        <f t="shared" si="822"/>
        <v>0.3180363901583011</v>
      </c>
      <c r="AF5857">
        <f t="shared" si="823"/>
        <v>0.16623879904820862</v>
      </c>
      <c r="AG5857">
        <f t="shared" si="824"/>
        <v>0</v>
      </c>
      <c r="AH5857">
        <f t="shared" si="825"/>
        <v>0</v>
      </c>
      <c r="AI5857">
        <f t="shared" si="826"/>
        <v>0</v>
      </c>
      <c r="AJ5857">
        <f t="shared" si="827"/>
        <v>0</v>
      </c>
      <c r="AK5857">
        <f t="shared" si="828"/>
        <v>1</v>
      </c>
    </row>
    <row r="5858" spans="1:37" x14ac:dyDescent="0.35">
      <c r="A5858">
        <v>1</v>
      </c>
      <c r="B5858">
        <v>1</v>
      </c>
      <c r="C5858">
        <v>0</v>
      </c>
      <c r="D5858">
        <v>1</v>
      </c>
      <c r="E5858">
        <v>1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50</v>
      </c>
      <c r="AA5858">
        <v>1</v>
      </c>
      <c r="AB5858">
        <v>0</v>
      </c>
      <c r="AC5858">
        <f t="shared" si="820"/>
        <v>-4.9202860279817777</v>
      </c>
      <c r="AD5858">
        <f t="shared" si="821"/>
        <v>7.2970433896735482E-3</v>
      </c>
      <c r="AE5858">
        <f t="shared" si="822"/>
        <v>7.2441822772735791E-3</v>
      </c>
      <c r="AF5858">
        <f t="shared" si="823"/>
        <v>3.1575592149994331E-3</v>
      </c>
      <c r="AG5858">
        <f t="shared" si="824"/>
        <v>0</v>
      </c>
      <c r="AH5858">
        <f t="shared" si="825"/>
        <v>0</v>
      </c>
      <c r="AI5858">
        <f t="shared" si="826"/>
        <v>0</v>
      </c>
      <c r="AJ5858">
        <f t="shared" si="827"/>
        <v>0</v>
      </c>
      <c r="AK5858">
        <f t="shared" si="828"/>
        <v>1</v>
      </c>
    </row>
    <row r="5859" spans="1:37" x14ac:dyDescent="0.35">
      <c r="A5859">
        <v>1</v>
      </c>
      <c r="B5859">
        <v>2</v>
      </c>
      <c r="C5859">
        <v>0</v>
      </c>
      <c r="D5859">
        <v>3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57</v>
      </c>
      <c r="M5859">
        <v>0</v>
      </c>
      <c r="N5859">
        <v>0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90.67</v>
      </c>
      <c r="AA5859">
        <v>1</v>
      </c>
      <c r="AB5859">
        <v>0</v>
      </c>
      <c r="AC5859">
        <f t="shared" si="820"/>
        <v>-2.1239828534696912</v>
      </c>
      <c r="AD5859">
        <f t="shared" si="821"/>
        <v>0.11955451089885101</v>
      </c>
      <c r="AE5859">
        <f t="shared" si="822"/>
        <v>0.10678757464240388</v>
      </c>
      <c r="AF5859">
        <f t="shared" si="823"/>
        <v>4.9045244146607089E-2</v>
      </c>
      <c r="AG5859">
        <f t="shared" si="824"/>
        <v>0</v>
      </c>
      <c r="AH5859">
        <f t="shared" si="825"/>
        <v>0</v>
      </c>
      <c r="AI5859">
        <f t="shared" si="826"/>
        <v>0</v>
      </c>
      <c r="AJ5859">
        <f t="shared" si="827"/>
        <v>0</v>
      </c>
      <c r="AK5859">
        <f t="shared" si="828"/>
        <v>1</v>
      </c>
    </row>
    <row r="5860" spans="1:37" x14ac:dyDescent="0.35">
      <c r="A5860">
        <v>1</v>
      </c>
      <c r="B5860">
        <v>2</v>
      </c>
      <c r="C5860">
        <v>0</v>
      </c>
      <c r="D5860">
        <v>2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377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115</v>
      </c>
      <c r="AA5860">
        <v>1</v>
      </c>
      <c r="AB5860">
        <v>1</v>
      </c>
      <c r="AC5860">
        <f t="shared" si="820"/>
        <v>2.6828945893719331</v>
      </c>
      <c r="AD5860">
        <f t="shared" si="821"/>
        <v>14.627372312599848</v>
      </c>
      <c r="AE5860">
        <f t="shared" si="822"/>
        <v>0.93600971551732137</v>
      </c>
      <c r="AF5860">
        <f t="shared" si="823"/>
        <v>2.8719643384049299E-2</v>
      </c>
      <c r="AG5860">
        <f t="shared" si="824"/>
        <v>1</v>
      </c>
      <c r="AH5860">
        <f t="shared" si="825"/>
        <v>1</v>
      </c>
      <c r="AI5860">
        <f t="shared" si="826"/>
        <v>0</v>
      </c>
      <c r="AJ5860">
        <f t="shared" si="827"/>
        <v>0</v>
      </c>
      <c r="AK5860">
        <f t="shared" si="828"/>
        <v>0</v>
      </c>
    </row>
    <row r="5861" spans="1:37" x14ac:dyDescent="0.35">
      <c r="A5861">
        <v>1</v>
      </c>
      <c r="B5861">
        <v>2</v>
      </c>
      <c r="C5861">
        <v>0</v>
      </c>
      <c r="D5861">
        <v>2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14</v>
      </c>
      <c r="M5861">
        <v>0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70</v>
      </c>
      <c r="AA5861">
        <v>0</v>
      </c>
      <c r="AB5861">
        <v>0</v>
      </c>
      <c r="AC5861">
        <f t="shared" si="820"/>
        <v>-1.4471593117725812</v>
      </c>
      <c r="AD5861">
        <f t="shared" si="821"/>
        <v>0.23523757648009547</v>
      </c>
      <c r="AE5861">
        <f t="shared" si="822"/>
        <v>0.19043913572514776</v>
      </c>
      <c r="AF5861">
        <f t="shared" si="823"/>
        <v>9.1750494625188111E-2</v>
      </c>
      <c r="AG5861">
        <f t="shared" si="824"/>
        <v>0</v>
      </c>
      <c r="AH5861">
        <f t="shared" si="825"/>
        <v>0</v>
      </c>
      <c r="AI5861">
        <f t="shared" si="826"/>
        <v>0</v>
      </c>
      <c r="AJ5861">
        <f t="shared" si="827"/>
        <v>0</v>
      </c>
      <c r="AK5861">
        <f t="shared" si="828"/>
        <v>1</v>
      </c>
    </row>
    <row r="5862" spans="1:37" x14ac:dyDescent="0.35">
      <c r="A5862">
        <v>1</v>
      </c>
      <c r="B5862">
        <v>2</v>
      </c>
      <c r="C5862">
        <v>0</v>
      </c>
      <c r="D5862">
        <v>1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58</v>
      </c>
      <c r="M5862">
        <v>0</v>
      </c>
      <c r="N5862">
        <v>0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76.92</v>
      </c>
      <c r="AA5862">
        <v>1</v>
      </c>
      <c r="AB5862">
        <v>0</v>
      </c>
      <c r="AC5862">
        <f t="shared" si="820"/>
        <v>-2.6182117325181586</v>
      </c>
      <c r="AD5862">
        <f t="shared" si="821"/>
        <v>7.29331702971944E-2</v>
      </c>
      <c r="AE5862">
        <f t="shared" si="822"/>
        <v>6.7975501472279445E-2</v>
      </c>
      <c r="AF5862">
        <f t="shared" si="823"/>
        <v>3.0572671942616897E-2</v>
      </c>
      <c r="AG5862">
        <f t="shared" si="824"/>
        <v>0</v>
      </c>
      <c r="AH5862">
        <f t="shared" si="825"/>
        <v>0</v>
      </c>
      <c r="AI5862">
        <f t="shared" si="826"/>
        <v>0</v>
      </c>
      <c r="AJ5862">
        <f t="shared" si="827"/>
        <v>0</v>
      </c>
      <c r="AK5862">
        <f t="shared" si="828"/>
        <v>1</v>
      </c>
    </row>
    <row r="5863" spans="1:37" x14ac:dyDescent="0.35">
      <c r="A5863">
        <v>1</v>
      </c>
      <c r="B5863">
        <v>2</v>
      </c>
      <c r="C5863">
        <v>0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30</v>
      </c>
      <c r="M5863">
        <v>0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98.1</v>
      </c>
      <c r="AA5863">
        <v>0</v>
      </c>
      <c r="AB5863">
        <v>1</v>
      </c>
      <c r="AC5863">
        <f t="shared" si="820"/>
        <v>-1.3227458057721306</v>
      </c>
      <c r="AD5863">
        <f t="shared" si="821"/>
        <v>0.26640280641724307</v>
      </c>
      <c r="AE5863">
        <f t="shared" si="822"/>
        <v>0.21036182569029388</v>
      </c>
      <c r="AF5863">
        <f t="shared" si="823"/>
        <v>0.6770330686829783</v>
      </c>
      <c r="AG5863">
        <f t="shared" si="824"/>
        <v>0</v>
      </c>
      <c r="AH5863">
        <f t="shared" si="825"/>
        <v>0</v>
      </c>
      <c r="AI5863">
        <f t="shared" si="826"/>
        <v>0</v>
      </c>
      <c r="AJ5863">
        <f t="shared" si="827"/>
        <v>1</v>
      </c>
      <c r="AK5863">
        <f t="shared" si="828"/>
        <v>0</v>
      </c>
    </row>
    <row r="5864" spans="1:37" x14ac:dyDescent="0.35">
      <c r="A5864">
        <v>1</v>
      </c>
      <c r="B5864">
        <v>1</v>
      </c>
      <c r="C5864">
        <v>0</v>
      </c>
      <c r="D5864">
        <v>2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1</v>
      </c>
      <c r="M5864">
        <v>0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1</v>
      </c>
      <c r="Y5864">
        <v>1</v>
      </c>
      <c r="Z5864">
        <v>65</v>
      </c>
      <c r="AA5864">
        <v>0</v>
      </c>
      <c r="AB5864">
        <v>0</v>
      </c>
      <c r="AC5864">
        <f t="shared" si="820"/>
        <v>-4.0499677185961405</v>
      </c>
      <c r="AD5864">
        <f t="shared" si="821"/>
        <v>1.7422937067283373E-2</v>
      </c>
      <c r="AE5864">
        <f t="shared" si="822"/>
        <v>1.7124576646074939E-2</v>
      </c>
      <c r="AF5864">
        <f t="shared" si="823"/>
        <v>7.5015242619808683E-3</v>
      </c>
      <c r="AG5864">
        <f t="shared" si="824"/>
        <v>0</v>
      </c>
      <c r="AH5864">
        <f t="shared" si="825"/>
        <v>0</v>
      </c>
      <c r="AI5864">
        <f t="shared" si="826"/>
        <v>0</v>
      </c>
      <c r="AJ5864">
        <f t="shared" si="827"/>
        <v>0</v>
      </c>
      <c r="AK5864">
        <f t="shared" si="828"/>
        <v>1</v>
      </c>
    </row>
    <row r="5865" spans="1:37" x14ac:dyDescent="0.35">
      <c r="A5865">
        <v>1</v>
      </c>
      <c r="B5865">
        <v>1</v>
      </c>
      <c r="C5865">
        <v>0</v>
      </c>
      <c r="D5865">
        <v>3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71</v>
      </c>
      <c r="M5865">
        <v>0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98</v>
      </c>
      <c r="AA5865">
        <v>0</v>
      </c>
      <c r="AB5865">
        <v>0</v>
      </c>
      <c r="AC5865">
        <f t="shared" si="820"/>
        <v>-0.7357048046164687</v>
      </c>
      <c r="AD5865">
        <f t="shared" si="821"/>
        <v>0.47916762038287136</v>
      </c>
      <c r="AE5865">
        <f t="shared" si="822"/>
        <v>0.32394409786961292</v>
      </c>
      <c r="AF5865">
        <f t="shared" si="823"/>
        <v>0.17001739136166366</v>
      </c>
      <c r="AG5865">
        <f t="shared" si="824"/>
        <v>0</v>
      </c>
      <c r="AH5865">
        <f t="shared" si="825"/>
        <v>0</v>
      </c>
      <c r="AI5865">
        <f t="shared" si="826"/>
        <v>0</v>
      </c>
      <c r="AJ5865">
        <f t="shared" si="827"/>
        <v>0</v>
      </c>
      <c r="AK5865">
        <f t="shared" si="828"/>
        <v>1</v>
      </c>
    </row>
    <row r="5866" spans="1:37" x14ac:dyDescent="0.35">
      <c r="A5866">
        <v>1</v>
      </c>
      <c r="B5866">
        <v>1</v>
      </c>
      <c r="C5866">
        <v>0</v>
      </c>
      <c r="D5866">
        <v>2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32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85</v>
      </c>
      <c r="AA5866">
        <v>0</v>
      </c>
      <c r="AB5866">
        <v>0</v>
      </c>
      <c r="AC5866">
        <f t="shared" si="820"/>
        <v>-1.4696522047177305</v>
      </c>
      <c r="AD5866">
        <f t="shared" si="821"/>
        <v>0.23000546609343009</v>
      </c>
      <c r="AE5866">
        <f t="shared" si="822"/>
        <v>0.18699548289321105</v>
      </c>
      <c r="AF5866">
        <f t="shared" si="823"/>
        <v>8.9907041430405635E-2</v>
      </c>
      <c r="AG5866">
        <f t="shared" si="824"/>
        <v>0</v>
      </c>
      <c r="AH5866">
        <f t="shared" si="825"/>
        <v>0</v>
      </c>
      <c r="AI5866">
        <f t="shared" si="826"/>
        <v>0</v>
      </c>
      <c r="AJ5866">
        <f t="shared" si="827"/>
        <v>0</v>
      </c>
      <c r="AK5866">
        <f t="shared" si="828"/>
        <v>1</v>
      </c>
    </row>
    <row r="5867" spans="1:37" x14ac:dyDescent="0.35">
      <c r="A5867">
        <v>1</v>
      </c>
      <c r="B5867">
        <v>2</v>
      </c>
      <c r="C5867">
        <v>0</v>
      </c>
      <c r="D5867">
        <v>5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275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90</v>
      </c>
      <c r="AA5867">
        <v>0</v>
      </c>
      <c r="AB5867">
        <v>1</v>
      </c>
      <c r="AC5867">
        <f t="shared" si="820"/>
        <v>2.1606909853922174</v>
      </c>
      <c r="AD5867">
        <f t="shared" si="821"/>
        <v>8.6771313584604517</v>
      </c>
      <c r="AE5867">
        <f t="shared" si="822"/>
        <v>0.89666359141382046</v>
      </c>
      <c r="AF5867">
        <f t="shared" si="823"/>
        <v>4.7370464197884751E-2</v>
      </c>
      <c r="AG5867">
        <f t="shared" si="824"/>
        <v>1</v>
      </c>
      <c r="AH5867">
        <f t="shared" si="825"/>
        <v>1</v>
      </c>
      <c r="AI5867">
        <f t="shared" si="826"/>
        <v>0</v>
      </c>
      <c r="AJ5867">
        <f t="shared" si="827"/>
        <v>0</v>
      </c>
      <c r="AK5867">
        <f t="shared" si="828"/>
        <v>0</v>
      </c>
    </row>
    <row r="5868" spans="1:37" x14ac:dyDescent="0.35">
      <c r="A5868">
        <v>1</v>
      </c>
      <c r="B5868">
        <v>2</v>
      </c>
      <c r="C5868">
        <v>0</v>
      </c>
      <c r="D5868">
        <v>1</v>
      </c>
      <c r="E5868">
        <v>0</v>
      </c>
      <c r="F5868">
        <v>0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53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123.3</v>
      </c>
      <c r="AA5868">
        <v>0</v>
      </c>
      <c r="AB5868">
        <v>1</v>
      </c>
      <c r="AC5868">
        <f t="shared" si="820"/>
        <v>-8.8032231987447584E-2</v>
      </c>
      <c r="AD5868">
        <f t="shared" si="821"/>
        <v>0.9157313604059294</v>
      </c>
      <c r="AE5868">
        <f t="shared" si="822"/>
        <v>0.47800614393653434</v>
      </c>
      <c r="AF5868">
        <f t="shared" si="823"/>
        <v>0.32056652125276414</v>
      </c>
      <c r="AG5868">
        <f t="shared" si="824"/>
        <v>0</v>
      </c>
      <c r="AH5868">
        <f t="shared" si="825"/>
        <v>0</v>
      </c>
      <c r="AI5868">
        <f t="shared" si="826"/>
        <v>0</v>
      </c>
      <c r="AJ5868">
        <f t="shared" si="827"/>
        <v>1</v>
      </c>
      <c r="AK5868">
        <f t="shared" si="828"/>
        <v>0</v>
      </c>
    </row>
    <row r="5869" spans="1:37" x14ac:dyDescent="0.35">
      <c r="A5869">
        <v>1</v>
      </c>
      <c r="B5869">
        <v>2</v>
      </c>
      <c r="C5869">
        <v>0</v>
      </c>
      <c r="D5869">
        <v>3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121</v>
      </c>
      <c r="M5869">
        <v>0</v>
      </c>
      <c r="N5869">
        <v>0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90</v>
      </c>
      <c r="AA5869">
        <v>0</v>
      </c>
      <c r="AB5869">
        <v>1</v>
      </c>
      <c r="AC5869">
        <f t="shared" si="820"/>
        <v>-0.16340841844855269</v>
      </c>
      <c r="AD5869">
        <f t="shared" si="821"/>
        <v>0.84924427054816465</v>
      </c>
      <c r="AE5869">
        <f t="shared" si="822"/>
        <v>0.45923855710875139</v>
      </c>
      <c r="AF5869">
        <f t="shared" si="823"/>
        <v>0.33796165624466812</v>
      </c>
      <c r="AG5869">
        <f t="shared" si="824"/>
        <v>0</v>
      </c>
      <c r="AH5869">
        <f t="shared" si="825"/>
        <v>0</v>
      </c>
      <c r="AI5869">
        <f t="shared" si="826"/>
        <v>0</v>
      </c>
      <c r="AJ5869">
        <f t="shared" si="827"/>
        <v>1</v>
      </c>
      <c r="AK5869">
        <f t="shared" si="828"/>
        <v>0</v>
      </c>
    </row>
    <row r="5870" spans="1:37" x14ac:dyDescent="0.35">
      <c r="A5870">
        <v>1</v>
      </c>
      <c r="B5870">
        <v>3</v>
      </c>
      <c r="C5870">
        <v>0</v>
      </c>
      <c r="D5870">
        <v>3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143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137.69999999999999</v>
      </c>
      <c r="AA5870">
        <v>1</v>
      </c>
      <c r="AB5870">
        <v>1</v>
      </c>
      <c r="AC5870">
        <f t="shared" si="820"/>
        <v>0.45207406231479519</v>
      </c>
      <c r="AD5870">
        <f t="shared" si="821"/>
        <v>1.5715683382565413</v>
      </c>
      <c r="AE5870">
        <f t="shared" si="822"/>
        <v>0.61113224753810169</v>
      </c>
      <c r="AF5870">
        <f t="shared" si="823"/>
        <v>0.21386479931347749</v>
      </c>
      <c r="AG5870">
        <f t="shared" si="824"/>
        <v>1</v>
      </c>
      <c r="AH5870">
        <f t="shared" si="825"/>
        <v>1</v>
      </c>
      <c r="AI5870">
        <f t="shared" si="826"/>
        <v>0</v>
      </c>
      <c r="AJ5870">
        <f t="shared" si="827"/>
        <v>0</v>
      </c>
      <c r="AK5870">
        <f t="shared" si="828"/>
        <v>0</v>
      </c>
    </row>
    <row r="5871" spans="1:37" x14ac:dyDescent="0.35">
      <c r="A5871">
        <v>1</v>
      </c>
      <c r="B5871">
        <v>2</v>
      </c>
      <c r="C5871">
        <v>0</v>
      </c>
      <c r="D5871">
        <v>3</v>
      </c>
      <c r="E5871">
        <v>0</v>
      </c>
      <c r="F5871">
        <v>0</v>
      </c>
      <c r="G5871">
        <v>0</v>
      </c>
      <c r="H5871">
        <v>1</v>
      </c>
      <c r="I5871">
        <v>0</v>
      </c>
      <c r="J5871">
        <v>0</v>
      </c>
      <c r="K5871">
        <v>0</v>
      </c>
      <c r="L5871">
        <v>22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148</v>
      </c>
      <c r="AA5871">
        <v>1</v>
      </c>
      <c r="AB5871">
        <v>0</v>
      </c>
      <c r="AC5871">
        <f t="shared" si="820"/>
        <v>-2.4615247479099471</v>
      </c>
      <c r="AD5871">
        <f t="shared" si="821"/>
        <v>8.530478346592861E-2</v>
      </c>
      <c r="AE5871">
        <f t="shared" si="822"/>
        <v>7.8599841045118385E-2</v>
      </c>
      <c r="AF5871">
        <f t="shared" si="823"/>
        <v>3.5551717161240178E-2</v>
      </c>
      <c r="AG5871">
        <f t="shared" si="824"/>
        <v>0</v>
      </c>
      <c r="AH5871">
        <f t="shared" si="825"/>
        <v>0</v>
      </c>
      <c r="AI5871">
        <f t="shared" si="826"/>
        <v>0</v>
      </c>
      <c r="AJ5871">
        <f t="shared" si="827"/>
        <v>0</v>
      </c>
      <c r="AK5871">
        <f t="shared" si="828"/>
        <v>1</v>
      </c>
    </row>
    <row r="5872" spans="1:37" x14ac:dyDescent="0.35">
      <c r="A5872">
        <v>1</v>
      </c>
      <c r="B5872">
        <v>2</v>
      </c>
      <c r="C5872">
        <v>0</v>
      </c>
      <c r="D5872">
        <v>2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30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121</v>
      </c>
      <c r="AA5872">
        <v>0</v>
      </c>
      <c r="AB5872">
        <v>0</v>
      </c>
      <c r="AC5872">
        <f t="shared" si="820"/>
        <v>-1.0658457223179556</v>
      </c>
      <c r="AD5872">
        <f t="shared" si="821"/>
        <v>0.34443643397472645</v>
      </c>
      <c r="AE5872">
        <f t="shared" si="822"/>
        <v>0.25619391536156583</v>
      </c>
      <c r="AF5872">
        <f t="shared" si="823"/>
        <v>0.12854027325576647</v>
      </c>
      <c r="AG5872">
        <f t="shared" si="824"/>
        <v>0</v>
      </c>
      <c r="AH5872">
        <f t="shared" si="825"/>
        <v>0</v>
      </c>
      <c r="AI5872">
        <f t="shared" si="826"/>
        <v>0</v>
      </c>
      <c r="AJ5872">
        <f t="shared" si="827"/>
        <v>0</v>
      </c>
      <c r="AK5872">
        <f t="shared" si="828"/>
        <v>1</v>
      </c>
    </row>
    <row r="5873" spans="1:37" x14ac:dyDescent="0.35">
      <c r="A5873">
        <v>1</v>
      </c>
      <c r="B5873">
        <v>2</v>
      </c>
      <c r="C5873">
        <v>0</v>
      </c>
      <c r="D5873">
        <v>2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39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101.5</v>
      </c>
      <c r="AA5873">
        <v>0</v>
      </c>
      <c r="AB5873">
        <v>0</v>
      </c>
      <c r="AC5873">
        <f t="shared" si="820"/>
        <v>-0.9558502014197976</v>
      </c>
      <c r="AD5873">
        <f t="shared" si="821"/>
        <v>0.38448511576119498</v>
      </c>
      <c r="AE5873">
        <f t="shared" si="822"/>
        <v>0.27770982250668952</v>
      </c>
      <c r="AF5873">
        <f t="shared" si="823"/>
        <v>0.14128829111985447</v>
      </c>
      <c r="AG5873">
        <f t="shared" si="824"/>
        <v>0</v>
      </c>
      <c r="AH5873">
        <f t="shared" si="825"/>
        <v>0</v>
      </c>
      <c r="AI5873">
        <f t="shared" si="826"/>
        <v>0</v>
      </c>
      <c r="AJ5873">
        <f t="shared" si="827"/>
        <v>0</v>
      </c>
      <c r="AK5873">
        <f t="shared" si="828"/>
        <v>1</v>
      </c>
    </row>
    <row r="5874" spans="1:37" x14ac:dyDescent="0.35">
      <c r="A5874">
        <v>1</v>
      </c>
      <c r="B5874">
        <v>2</v>
      </c>
      <c r="C5874">
        <v>0</v>
      </c>
      <c r="D5874">
        <v>5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116</v>
      </c>
      <c r="M5874">
        <v>0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111.92</v>
      </c>
      <c r="AA5874">
        <v>1</v>
      </c>
      <c r="AB5874">
        <v>0</v>
      </c>
      <c r="AC5874">
        <f t="shared" si="820"/>
        <v>-0.57127380206898692</v>
      </c>
      <c r="AD5874">
        <f t="shared" si="821"/>
        <v>0.56480552983370025</v>
      </c>
      <c r="AE5874">
        <f t="shared" si="822"/>
        <v>0.36094295365490237</v>
      </c>
      <c r="AF5874">
        <f t="shared" si="823"/>
        <v>0.19446037219047049</v>
      </c>
      <c r="AG5874">
        <f t="shared" si="824"/>
        <v>0</v>
      </c>
      <c r="AH5874">
        <f t="shared" si="825"/>
        <v>0</v>
      </c>
      <c r="AI5874">
        <f t="shared" si="826"/>
        <v>0</v>
      </c>
      <c r="AJ5874">
        <f t="shared" si="827"/>
        <v>0</v>
      </c>
      <c r="AK5874">
        <f t="shared" si="828"/>
        <v>1</v>
      </c>
    </row>
    <row r="5875" spans="1:37" x14ac:dyDescent="0.35">
      <c r="A5875">
        <v>1</v>
      </c>
      <c r="B5875">
        <v>2</v>
      </c>
      <c r="C5875">
        <v>0</v>
      </c>
      <c r="D5875">
        <v>3</v>
      </c>
      <c r="E5875">
        <v>0</v>
      </c>
      <c r="F5875">
        <v>0</v>
      </c>
      <c r="G5875">
        <v>0</v>
      </c>
      <c r="H5875">
        <v>1</v>
      </c>
      <c r="I5875">
        <v>0</v>
      </c>
      <c r="J5875">
        <v>0</v>
      </c>
      <c r="K5875">
        <v>0</v>
      </c>
      <c r="L5875">
        <v>28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130.33000000000001</v>
      </c>
      <c r="AA5875">
        <v>0</v>
      </c>
      <c r="AB5875">
        <v>1</v>
      </c>
      <c r="AC5875">
        <f t="shared" si="820"/>
        <v>-1.6635483145154706</v>
      </c>
      <c r="AD5875">
        <f t="shared" si="821"/>
        <v>0.18946550275980317</v>
      </c>
      <c r="AE5875">
        <f t="shared" si="822"/>
        <v>0.15928625279186701</v>
      </c>
      <c r="AF5875">
        <f t="shared" si="823"/>
        <v>0.79782170438883349</v>
      </c>
      <c r="AG5875">
        <f t="shared" si="824"/>
        <v>0</v>
      </c>
      <c r="AH5875">
        <f t="shared" si="825"/>
        <v>0</v>
      </c>
      <c r="AI5875">
        <f t="shared" si="826"/>
        <v>0</v>
      </c>
      <c r="AJ5875">
        <f t="shared" si="827"/>
        <v>1</v>
      </c>
      <c r="AK5875">
        <f t="shared" si="828"/>
        <v>0</v>
      </c>
    </row>
    <row r="5876" spans="1:37" x14ac:dyDescent="0.35">
      <c r="A5876">
        <v>1</v>
      </c>
      <c r="B5876">
        <v>1</v>
      </c>
      <c r="C5876">
        <v>0</v>
      </c>
      <c r="D5876">
        <v>15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9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81</v>
      </c>
      <c r="AA5876">
        <v>0</v>
      </c>
      <c r="AB5876">
        <v>0</v>
      </c>
      <c r="AC5876">
        <f t="shared" si="820"/>
        <v>-2.8092677294568489</v>
      </c>
      <c r="AD5876">
        <f t="shared" si="821"/>
        <v>6.024909488035881E-2</v>
      </c>
      <c r="AE5876">
        <f t="shared" si="822"/>
        <v>5.6825415056975331E-2</v>
      </c>
      <c r="AF5876">
        <f t="shared" si="823"/>
        <v>2.5407910380855072E-2</v>
      </c>
      <c r="AG5876">
        <f t="shared" si="824"/>
        <v>0</v>
      </c>
      <c r="AH5876">
        <f t="shared" si="825"/>
        <v>0</v>
      </c>
      <c r="AI5876">
        <f t="shared" si="826"/>
        <v>0</v>
      </c>
      <c r="AJ5876">
        <f t="shared" si="827"/>
        <v>0</v>
      </c>
      <c r="AK5876">
        <f t="shared" si="828"/>
        <v>1</v>
      </c>
    </row>
    <row r="5877" spans="1:37" x14ac:dyDescent="0.35">
      <c r="A5877">
        <v>1</v>
      </c>
      <c r="B5877">
        <v>2</v>
      </c>
      <c r="C5877">
        <v>0</v>
      </c>
      <c r="D5877">
        <v>4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41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1</v>
      </c>
      <c r="W5877">
        <v>0</v>
      </c>
      <c r="X5877">
        <v>0</v>
      </c>
      <c r="Y5877">
        <v>0</v>
      </c>
      <c r="Z5877">
        <v>81.77</v>
      </c>
      <c r="AA5877">
        <v>1</v>
      </c>
      <c r="AB5877">
        <v>0</v>
      </c>
      <c r="AC5877">
        <f t="shared" si="820"/>
        <v>-1.8430456650880556</v>
      </c>
      <c r="AD5877">
        <f t="shared" si="821"/>
        <v>0.15833445727085121</v>
      </c>
      <c r="AE5877">
        <f t="shared" si="822"/>
        <v>0.13669148515524837</v>
      </c>
      <c r="AF5877">
        <f t="shared" si="823"/>
        <v>6.3833975604707827E-2</v>
      </c>
      <c r="AG5877">
        <f t="shared" si="824"/>
        <v>0</v>
      </c>
      <c r="AH5877">
        <f t="shared" si="825"/>
        <v>0</v>
      </c>
      <c r="AI5877">
        <f t="shared" si="826"/>
        <v>0</v>
      </c>
      <c r="AJ5877">
        <f t="shared" si="827"/>
        <v>0</v>
      </c>
      <c r="AK5877">
        <f t="shared" si="828"/>
        <v>1</v>
      </c>
    </row>
    <row r="5878" spans="1:37" x14ac:dyDescent="0.35">
      <c r="A5878">
        <v>1</v>
      </c>
      <c r="B5878">
        <v>2</v>
      </c>
      <c r="C5878">
        <v>0</v>
      </c>
      <c r="D5878">
        <v>1</v>
      </c>
      <c r="E5878">
        <v>1</v>
      </c>
      <c r="F5878">
        <v>0</v>
      </c>
      <c r="G5878">
        <v>0</v>
      </c>
      <c r="H5878">
        <v>1</v>
      </c>
      <c r="I5878">
        <v>0</v>
      </c>
      <c r="J5878">
        <v>0</v>
      </c>
      <c r="K5878">
        <v>0</v>
      </c>
      <c r="L5878">
        <v>149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77.849999999999994</v>
      </c>
      <c r="AA5878">
        <v>2</v>
      </c>
      <c r="AB5878">
        <v>0</v>
      </c>
      <c r="AC5878">
        <f t="shared" si="820"/>
        <v>-3.7464712643597631</v>
      </c>
      <c r="AD5878">
        <f t="shared" si="821"/>
        <v>2.3600880357562814E-2</v>
      </c>
      <c r="AE5878">
        <f t="shared" si="822"/>
        <v>2.3056721433571438E-2</v>
      </c>
      <c r="AF5878">
        <f t="shared" si="823"/>
        <v>1.0130650734361613E-2</v>
      </c>
      <c r="AG5878">
        <f t="shared" si="824"/>
        <v>0</v>
      </c>
      <c r="AH5878">
        <f t="shared" si="825"/>
        <v>0</v>
      </c>
      <c r="AI5878">
        <f t="shared" si="826"/>
        <v>0</v>
      </c>
      <c r="AJ5878">
        <f t="shared" si="827"/>
        <v>0</v>
      </c>
      <c r="AK5878">
        <f t="shared" si="828"/>
        <v>1</v>
      </c>
    </row>
    <row r="5879" spans="1:37" x14ac:dyDescent="0.35">
      <c r="A5879">
        <v>1</v>
      </c>
      <c r="B5879">
        <v>2</v>
      </c>
      <c r="C5879">
        <v>0</v>
      </c>
      <c r="D5879">
        <v>5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17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1</v>
      </c>
      <c r="W5879">
        <v>0</v>
      </c>
      <c r="X5879">
        <v>0</v>
      </c>
      <c r="Y5879">
        <v>0</v>
      </c>
      <c r="Z5879">
        <v>100.73</v>
      </c>
      <c r="AA5879">
        <v>1</v>
      </c>
      <c r="AB5879">
        <v>0</v>
      </c>
      <c r="AC5879">
        <f t="shared" si="820"/>
        <v>-1.640759338368099</v>
      </c>
      <c r="AD5879">
        <f t="shared" si="821"/>
        <v>0.1938328017119203</v>
      </c>
      <c r="AE5879">
        <f t="shared" si="822"/>
        <v>0.16236176576315367</v>
      </c>
      <c r="AF5879">
        <f t="shared" si="823"/>
        <v>7.6943507380899528E-2</v>
      </c>
      <c r="AG5879">
        <f t="shared" si="824"/>
        <v>0</v>
      </c>
      <c r="AH5879">
        <f t="shared" si="825"/>
        <v>0</v>
      </c>
      <c r="AI5879">
        <f t="shared" si="826"/>
        <v>0</v>
      </c>
      <c r="AJ5879">
        <f t="shared" si="827"/>
        <v>0</v>
      </c>
      <c r="AK5879">
        <f t="shared" si="828"/>
        <v>1</v>
      </c>
    </row>
    <row r="5880" spans="1:37" x14ac:dyDescent="0.35">
      <c r="A5880">
        <v>1</v>
      </c>
      <c r="B5880">
        <v>2</v>
      </c>
      <c r="C5880">
        <v>0</v>
      </c>
      <c r="D5880">
        <v>3</v>
      </c>
      <c r="E5880">
        <v>0</v>
      </c>
      <c r="F5880">
        <v>1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106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91.6</v>
      </c>
      <c r="AA5880">
        <v>2</v>
      </c>
      <c r="AB5880">
        <v>0</v>
      </c>
      <c r="AC5880">
        <f t="shared" si="820"/>
        <v>-3.5800952256373573</v>
      </c>
      <c r="AD5880">
        <f t="shared" si="821"/>
        <v>2.7873043900497201E-2</v>
      </c>
      <c r="AE5880">
        <f t="shared" si="822"/>
        <v>2.7117204859003419E-2</v>
      </c>
      <c r="AF5880">
        <f t="shared" si="823"/>
        <v>1.1939476781478709E-2</v>
      </c>
      <c r="AG5880">
        <f t="shared" si="824"/>
        <v>0</v>
      </c>
      <c r="AH5880">
        <f t="shared" si="825"/>
        <v>0</v>
      </c>
      <c r="AI5880">
        <f t="shared" si="826"/>
        <v>0</v>
      </c>
      <c r="AJ5880">
        <f t="shared" si="827"/>
        <v>0</v>
      </c>
      <c r="AK5880">
        <f t="shared" si="828"/>
        <v>1</v>
      </c>
    </row>
    <row r="5881" spans="1:37" x14ac:dyDescent="0.35">
      <c r="A5881">
        <v>1</v>
      </c>
      <c r="B5881">
        <v>2</v>
      </c>
      <c r="C5881">
        <v>0</v>
      </c>
      <c r="D5881">
        <v>3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28</v>
      </c>
      <c r="M5881">
        <v>0</v>
      </c>
      <c r="N5881">
        <v>0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121.03</v>
      </c>
      <c r="AA5881">
        <v>1</v>
      </c>
      <c r="AB5881">
        <v>0</v>
      </c>
      <c r="AC5881">
        <f t="shared" si="820"/>
        <v>-1.832296808275391</v>
      </c>
      <c r="AD5881">
        <f t="shared" si="821"/>
        <v>0.16004555135858123</v>
      </c>
      <c r="AE5881">
        <f t="shared" si="822"/>
        <v>0.13796488523329511</v>
      </c>
      <c r="AF5881">
        <f t="shared" si="823"/>
        <v>6.4475042946976646E-2</v>
      </c>
      <c r="AG5881">
        <f t="shared" si="824"/>
        <v>0</v>
      </c>
      <c r="AH5881">
        <f t="shared" si="825"/>
        <v>0</v>
      </c>
      <c r="AI5881">
        <f t="shared" si="826"/>
        <v>0</v>
      </c>
      <c r="AJ5881">
        <f t="shared" si="827"/>
        <v>0</v>
      </c>
      <c r="AK5881">
        <f t="shared" si="828"/>
        <v>1</v>
      </c>
    </row>
    <row r="5882" spans="1:37" x14ac:dyDescent="0.35">
      <c r="A5882">
        <v>1</v>
      </c>
      <c r="B5882">
        <v>2</v>
      </c>
      <c r="C5882">
        <v>0</v>
      </c>
      <c r="D5882">
        <v>3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220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156</v>
      </c>
      <c r="AA5882">
        <v>1</v>
      </c>
      <c r="AB5882">
        <v>1</v>
      </c>
      <c r="AC5882">
        <f t="shared" si="820"/>
        <v>1.2631037956497204</v>
      </c>
      <c r="AD5882">
        <f t="shared" si="821"/>
        <v>3.5363806739811836</v>
      </c>
      <c r="AE5882">
        <f t="shared" si="822"/>
        <v>0.7795599461624575</v>
      </c>
      <c r="AF5882">
        <f t="shared" si="823"/>
        <v>0.10815048305813386</v>
      </c>
      <c r="AG5882">
        <f t="shared" si="824"/>
        <v>1</v>
      </c>
      <c r="AH5882">
        <f t="shared" si="825"/>
        <v>1</v>
      </c>
      <c r="AI5882">
        <f t="shared" si="826"/>
        <v>0</v>
      </c>
      <c r="AJ5882">
        <f t="shared" si="827"/>
        <v>0</v>
      </c>
      <c r="AK5882">
        <f t="shared" si="828"/>
        <v>0</v>
      </c>
    </row>
    <row r="5883" spans="1:37" x14ac:dyDescent="0.35">
      <c r="A5883">
        <v>1</v>
      </c>
      <c r="B5883">
        <v>2</v>
      </c>
      <c r="C5883">
        <v>0</v>
      </c>
      <c r="D5883">
        <v>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100.8</v>
      </c>
      <c r="AA5883">
        <v>0</v>
      </c>
      <c r="AB5883">
        <v>0</v>
      </c>
      <c r="AC5883">
        <f t="shared" si="820"/>
        <v>-1.5829954776568425</v>
      </c>
      <c r="AD5883">
        <f t="shared" si="821"/>
        <v>0.20535902757391078</v>
      </c>
      <c r="AE5883">
        <f t="shared" si="822"/>
        <v>0.17037166759123018</v>
      </c>
      <c r="AF5883">
        <f t="shared" si="823"/>
        <v>8.1116424894473821E-2</v>
      </c>
      <c r="AG5883">
        <f t="shared" si="824"/>
        <v>0</v>
      </c>
      <c r="AH5883">
        <f t="shared" si="825"/>
        <v>0</v>
      </c>
      <c r="AI5883">
        <f t="shared" si="826"/>
        <v>0</v>
      </c>
      <c r="AJ5883">
        <f t="shared" si="827"/>
        <v>0</v>
      </c>
      <c r="AK5883">
        <f t="shared" si="828"/>
        <v>1</v>
      </c>
    </row>
    <row r="5884" spans="1:37" x14ac:dyDescent="0.35">
      <c r="A5884">
        <v>1</v>
      </c>
      <c r="B5884">
        <v>2</v>
      </c>
      <c r="C5884">
        <v>0</v>
      </c>
      <c r="D5884">
        <v>1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119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1</v>
      </c>
      <c r="W5884">
        <v>0</v>
      </c>
      <c r="X5884">
        <v>0</v>
      </c>
      <c r="Y5884">
        <v>0</v>
      </c>
      <c r="Z5884">
        <v>170.1</v>
      </c>
      <c r="AA5884">
        <v>1</v>
      </c>
      <c r="AB5884">
        <v>0</v>
      </c>
      <c r="AC5884">
        <f t="shared" si="820"/>
        <v>0.89298143127391816</v>
      </c>
      <c r="AD5884">
        <f t="shared" si="821"/>
        <v>2.4424006566036378</v>
      </c>
      <c r="AE5884">
        <f t="shared" si="822"/>
        <v>0.70950505192308844</v>
      </c>
      <c r="AF5884">
        <f t="shared" si="823"/>
        <v>0.53686141591185366</v>
      </c>
      <c r="AG5884">
        <f t="shared" si="824"/>
        <v>1</v>
      </c>
      <c r="AH5884">
        <f t="shared" si="825"/>
        <v>0</v>
      </c>
      <c r="AI5884">
        <f t="shared" si="826"/>
        <v>1</v>
      </c>
      <c r="AJ5884">
        <f t="shared" si="827"/>
        <v>0</v>
      </c>
      <c r="AK5884">
        <f t="shared" si="828"/>
        <v>0</v>
      </c>
    </row>
    <row r="5885" spans="1:37" x14ac:dyDescent="0.35">
      <c r="A5885">
        <v>1</v>
      </c>
      <c r="B5885">
        <v>2</v>
      </c>
      <c r="C5885">
        <v>0</v>
      </c>
      <c r="D5885">
        <v>3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105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75</v>
      </c>
      <c r="AA5885">
        <v>0</v>
      </c>
      <c r="AB5885">
        <v>1</v>
      </c>
      <c r="AC5885">
        <f t="shared" si="820"/>
        <v>-0.66332358046328244</v>
      </c>
      <c r="AD5885">
        <f t="shared" si="821"/>
        <v>0.51513638895234004</v>
      </c>
      <c r="AE5885">
        <f t="shared" si="822"/>
        <v>0.33999341096185903</v>
      </c>
      <c r="AF5885">
        <f t="shared" si="823"/>
        <v>0.46852949945960987</v>
      </c>
      <c r="AG5885">
        <f t="shared" si="824"/>
        <v>0</v>
      </c>
      <c r="AH5885">
        <f t="shared" si="825"/>
        <v>0</v>
      </c>
      <c r="AI5885">
        <f t="shared" si="826"/>
        <v>0</v>
      </c>
      <c r="AJ5885">
        <f t="shared" si="827"/>
        <v>1</v>
      </c>
      <c r="AK5885">
        <f t="shared" si="828"/>
        <v>0</v>
      </c>
    </row>
    <row r="5886" spans="1:37" x14ac:dyDescent="0.35">
      <c r="A5886">
        <v>1</v>
      </c>
      <c r="B5886">
        <v>2</v>
      </c>
      <c r="C5886">
        <v>0</v>
      </c>
      <c r="D5886">
        <v>2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167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94.5</v>
      </c>
      <c r="AA5886">
        <v>0</v>
      </c>
      <c r="AB5886">
        <v>1</v>
      </c>
      <c r="AC5886">
        <f t="shared" si="820"/>
        <v>0.7222796241413425</v>
      </c>
      <c r="AD5886">
        <f t="shared" si="821"/>
        <v>2.0591218883686482</v>
      </c>
      <c r="AE5886">
        <f t="shared" si="822"/>
        <v>0.67310880818375152</v>
      </c>
      <c r="AF5886">
        <f t="shared" si="823"/>
        <v>0.17191472630468646</v>
      </c>
      <c r="AG5886">
        <f t="shared" si="824"/>
        <v>1</v>
      </c>
      <c r="AH5886">
        <f t="shared" si="825"/>
        <v>1</v>
      </c>
      <c r="AI5886">
        <f t="shared" si="826"/>
        <v>0</v>
      </c>
      <c r="AJ5886">
        <f t="shared" si="827"/>
        <v>0</v>
      </c>
      <c r="AK5886">
        <f t="shared" si="828"/>
        <v>0</v>
      </c>
    </row>
    <row r="5887" spans="1:37" x14ac:dyDescent="0.35">
      <c r="A5887">
        <v>1</v>
      </c>
      <c r="B5887">
        <v>2</v>
      </c>
      <c r="C5887">
        <v>0</v>
      </c>
      <c r="D5887">
        <v>3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41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85</v>
      </c>
      <c r="AA5887">
        <v>0</v>
      </c>
      <c r="AB5887">
        <v>0</v>
      </c>
      <c r="AC5887">
        <f t="shared" si="820"/>
        <v>-1.3001315193175442</v>
      </c>
      <c r="AD5887">
        <f t="shared" si="821"/>
        <v>0.27249595219551664</v>
      </c>
      <c r="AE5887">
        <f t="shared" si="822"/>
        <v>0.21414288330376408</v>
      </c>
      <c r="AF5887">
        <f t="shared" si="823"/>
        <v>0.10465640952200113</v>
      </c>
      <c r="AG5887">
        <f t="shared" si="824"/>
        <v>0</v>
      </c>
      <c r="AH5887">
        <f t="shared" si="825"/>
        <v>0</v>
      </c>
      <c r="AI5887">
        <f t="shared" si="826"/>
        <v>0</v>
      </c>
      <c r="AJ5887">
        <f t="shared" si="827"/>
        <v>0</v>
      </c>
      <c r="AK5887">
        <f t="shared" si="828"/>
        <v>1</v>
      </c>
    </row>
    <row r="5888" spans="1:37" x14ac:dyDescent="0.35">
      <c r="A5888">
        <v>1</v>
      </c>
      <c r="B5888">
        <v>1</v>
      </c>
      <c r="C5888">
        <v>0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1</v>
      </c>
      <c r="Y5888">
        <v>0</v>
      </c>
      <c r="Z5888">
        <v>0</v>
      </c>
      <c r="AA5888">
        <v>1</v>
      </c>
      <c r="AB5888">
        <v>0</v>
      </c>
      <c r="AC5888">
        <f t="shared" si="820"/>
        <v>-8.8112933910888707</v>
      </c>
      <c r="AD5888">
        <f t="shared" si="821"/>
        <v>1.4904036374479565E-4</v>
      </c>
      <c r="AE5888">
        <f t="shared" si="822"/>
        <v>1.4901815402491519E-4</v>
      </c>
      <c r="AF5888">
        <f t="shared" si="823"/>
        <v>6.4722584536240911E-5</v>
      </c>
      <c r="AG5888">
        <f t="shared" si="824"/>
        <v>0</v>
      </c>
      <c r="AH5888">
        <f t="shared" si="825"/>
        <v>0</v>
      </c>
      <c r="AI5888">
        <f t="shared" si="826"/>
        <v>0</v>
      </c>
      <c r="AJ5888">
        <f t="shared" si="827"/>
        <v>0</v>
      </c>
      <c r="AK5888">
        <f t="shared" si="828"/>
        <v>1</v>
      </c>
    </row>
    <row r="5889" spans="1:37" x14ac:dyDescent="0.35">
      <c r="A5889">
        <v>1</v>
      </c>
      <c r="B5889">
        <v>2</v>
      </c>
      <c r="C5889">
        <v>0</v>
      </c>
      <c r="D5889">
        <v>3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20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89</v>
      </c>
      <c r="AA5889">
        <v>1</v>
      </c>
      <c r="AB5889">
        <v>0</v>
      </c>
      <c r="AC5889">
        <f t="shared" si="820"/>
        <v>-4.6270574052206657</v>
      </c>
      <c r="AD5889">
        <f t="shared" si="821"/>
        <v>9.7835056795724379E-3</v>
      </c>
      <c r="AE5889">
        <f t="shared" si="822"/>
        <v>9.6887160708653604E-3</v>
      </c>
      <c r="AF5889">
        <f t="shared" si="823"/>
        <v>4.2282724291353791E-3</v>
      </c>
      <c r="AG5889">
        <f t="shared" si="824"/>
        <v>0</v>
      </c>
      <c r="AH5889">
        <f t="shared" si="825"/>
        <v>0</v>
      </c>
      <c r="AI5889">
        <f t="shared" si="826"/>
        <v>0</v>
      </c>
      <c r="AJ5889">
        <f t="shared" si="827"/>
        <v>0</v>
      </c>
      <c r="AK5889">
        <f t="shared" si="828"/>
        <v>1</v>
      </c>
    </row>
    <row r="5890" spans="1:37" x14ac:dyDescent="0.35">
      <c r="A5890">
        <v>1</v>
      </c>
      <c r="B5890">
        <v>2</v>
      </c>
      <c r="C5890">
        <v>0</v>
      </c>
      <c r="D5890">
        <v>8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24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53.85</v>
      </c>
      <c r="AA5890">
        <v>0</v>
      </c>
      <c r="AB5890">
        <v>0</v>
      </c>
      <c r="AC5890">
        <f t="shared" si="820"/>
        <v>-2.0587323272894489</v>
      </c>
      <c r="AD5890">
        <f t="shared" si="821"/>
        <v>0.12761564226648406</v>
      </c>
      <c r="AE5890">
        <f t="shared" si="822"/>
        <v>0.11317299750292507</v>
      </c>
      <c r="AF5890">
        <f t="shared" si="823"/>
        <v>5.2161091767584988E-2</v>
      </c>
      <c r="AG5890">
        <f t="shared" si="824"/>
        <v>0</v>
      </c>
      <c r="AH5890">
        <f t="shared" si="825"/>
        <v>0</v>
      </c>
      <c r="AI5890">
        <f t="shared" si="826"/>
        <v>0</v>
      </c>
      <c r="AJ5890">
        <f t="shared" si="827"/>
        <v>0</v>
      </c>
      <c r="AK5890">
        <f t="shared" si="828"/>
        <v>1</v>
      </c>
    </row>
    <row r="5891" spans="1:37" x14ac:dyDescent="0.35">
      <c r="A5891">
        <v>1</v>
      </c>
      <c r="B5891">
        <v>2</v>
      </c>
      <c r="C5891">
        <v>0</v>
      </c>
      <c r="D5891">
        <v>7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196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66.53</v>
      </c>
      <c r="AA5891">
        <v>1</v>
      </c>
      <c r="AB5891">
        <v>0</v>
      </c>
      <c r="AC5891">
        <f t="shared" si="820"/>
        <v>-0.13289181282495255</v>
      </c>
      <c r="AD5891">
        <f t="shared" si="821"/>
        <v>0.87555981132754901</v>
      </c>
      <c r="AE5891">
        <f t="shared" si="822"/>
        <v>0.46682585436068541</v>
      </c>
      <c r="AF5891">
        <f t="shared" si="823"/>
        <v>0.27313091829496566</v>
      </c>
      <c r="AG5891">
        <f t="shared" si="824"/>
        <v>0</v>
      </c>
      <c r="AH5891">
        <f t="shared" si="825"/>
        <v>0</v>
      </c>
      <c r="AI5891">
        <f t="shared" si="826"/>
        <v>0</v>
      </c>
      <c r="AJ5891">
        <f t="shared" si="827"/>
        <v>0</v>
      </c>
      <c r="AK5891">
        <f t="shared" si="828"/>
        <v>1</v>
      </c>
    </row>
    <row r="5892" spans="1:37" x14ac:dyDescent="0.35">
      <c r="A5892">
        <v>1</v>
      </c>
      <c r="B5892">
        <v>2</v>
      </c>
      <c r="C5892">
        <v>1</v>
      </c>
      <c r="D5892">
        <v>3</v>
      </c>
      <c r="E5892">
        <v>0</v>
      </c>
      <c r="F5892">
        <v>0</v>
      </c>
      <c r="G5892">
        <v>0</v>
      </c>
      <c r="H5892">
        <v>1</v>
      </c>
      <c r="I5892">
        <v>0</v>
      </c>
      <c r="J5892">
        <v>0</v>
      </c>
      <c r="K5892">
        <v>0</v>
      </c>
      <c r="L5892">
        <v>26</v>
      </c>
      <c r="M5892">
        <v>0</v>
      </c>
      <c r="N5892">
        <v>0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153.66999999999999</v>
      </c>
      <c r="AA5892">
        <v>2</v>
      </c>
      <c r="AB5892">
        <v>0</v>
      </c>
      <c r="AC5892">
        <f t="shared" si="820"/>
        <v>-2.0332001252440071</v>
      </c>
      <c r="AD5892">
        <f t="shared" si="821"/>
        <v>0.13091590280555929</v>
      </c>
      <c r="AE5892">
        <f t="shared" si="822"/>
        <v>0.11576095311842823</v>
      </c>
      <c r="AF5892">
        <f t="shared" si="823"/>
        <v>5.3430311109880051E-2</v>
      </c>
      <c r="AG5892">
        <f t="shared" si="824"/>
        <v>0</v>
      </c>
      <c r="AH5892">
        <f t="shared" si="825"/>
        <v>0</v>
      </c>
      <c r="AI5892">
        <f t="shared" si="826"/>
        <v>0</v>
      </c>
      <c r="AJ5892">
        <f t="shared" si="827"/>
        <v>0</v>
      </c>
      <c r="AK5892">
        <f t="shared" si="828"/>
        <v>1</v>
      </c>
    </row>
    <row r="5893" spans="1:37" x14ac:dyDescent="0.35">
      <c r="A5893">
        <v>1</v>
      </c>
      <c r="B5893">
        <v>2</v>
      </c>
      <c r="C5893">
        <v>0</v>
      </c>
      <c r="D5893">
        <v>4</v>
      </c>
      <c r="E5893">
        <v>0</v>
      </c>
      <c r="F5893">
        <v>0</v>
      </c>
      <c r="G5893">
        <v>0</v>
      </c>
      <c r="H5893">
        <v>1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129.83000000000001</v>
      </c>
      <c r="AA5893">
        <v>1</v>
      </c>
      <c r="AB5893">
        <v>0</v>
      </c>
      <c r="AC5893">
        <f t="shared" si="820"/>
        <v>-1.8239941243785558</v>
      </c>
      <c r="AD5893">
        <f t="shared" si="821"/>
        <v>0.16137989061396524</v>
      </c>
      <c r="AE5893">
        <f t="shared" si="822"/>
        <v>0.13895529956924907</v>
      </c>
      <c r="AF5893">
        <f t="shared" si="823"/>
        <v>6.4974301918591257E-2</v>
      </c>
      <c r="AG5893">
        <f t="shared" si="824"/>
        <v>0</v>
      </c>
      <c r="AH5893">
        <f t="shared" si="825"/>
        <v>0</v>
      </c>
      <c r="AI5893">
        <f t="shared" si="826"/>
        <v>0</v>
      </c>
      <c r="AJ5893">
        <f t="shared" si="827"/>
        <v>0</v>
      </c>
      <c r="AK5893">
        <f t="shared" si="828"/>
        <v>1</v>
      </c>
    </row>
    <row r="5894" spans="1:37" x14ac:dyDescent="0.35">
      <c r="A5894">
        <v>1</v>
      </c>
      <c r="B5894">
        <v>2</v>
      </c>
      <c r="C5894">
        <v>0</v>
      </c>
      <c r="D5894">
        <v>2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180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85.5</v>
      </c>
      <c r="AA5894">
        <v>0</v>
      </c>
      <c r="AB5894">
        <v>1</v>
      </c>
      <c r="AC5894">
        <f t="shared" si="820"/>
        <v>0.58260856675664829</v>
      </c>
      <c r="AD5894">
        <f t="shared" si="821"/>
        <v>1.7907035131707414</v>
      </c>
      <c r="AE5894">
        <f t="shared" si="822"/>
        <v>0.64166741637709124</v>
      </c>
      <c r="AF5894">
        <f t="shared" si="823"/>
        <v>0.19269001345450368</v>
      </c>
      <c r="AG5894">
        <f t="shared" si="824"/>
        <v>1</v>
      </c>
      <c r="AH5894">
        <f t="shared" si="825"/>
        <v>1</v>
      </c>
      <c r="AI5894">
        <f t="shared" si="826"/>
        <v>0</v>
      </c>
      <c r="AJ5894">
        <f t="shared" si="827"/>
        <v>0</v>
      </c>
      <c r="AK5894">
        <f t="shared" si="828"/>
        <v>0</v>
      </c>
    </row>
    <row r="5895" spans="1:37" x14ac:dyDescent="0.35">
      <c r="A5895">
        <v>1</v>
      </c>
      <c r="B5895">
        <v>2</v>
      </c>
      <c r="C5895">
        <v>0</v>
      </c>
      <c r="D5895">
        <v>2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84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1</v>
      </c>
      <c r="W5895">
        <v>0</v>
      </c>
      <c r="X5895">
        <v>0</v>
      </c>
      <c r="Y5895">
        <v>0</v>
      </c>
      <c r="Z5895">
        <v>93.6</v>
      </c>
      <c r="AA5895">
        <v>1</v>
      </c>
      <c r="AB5895">
        <v>1</v>
      </c>
      <c r="AC5895">
        <f t="shared" si="820"/>
        <v>-1.1972920866746248</v>
      </c>
      <c r="AD5895">
        <f t="shared" si="821"/>
        <v>0.30201092502726296</v>
      </c>
      <c r="AE5895">
        <f t="shared" si="822"/>
        <v>0.23195728946816566</v>
      </c>
      <c r="AF5895">
        <f t="shared" si="823"/>
        <v>0.63459197483284335</v>
      </c>
      <c r="AG5895">
        <f t="shared" si="824"/>
        <v>0</v>
      </c>
      <c r="AH5895">
        <f t="shared" si="825"/>
        <v>0</v>
      </c>
      <c r="AI5895">
        <f t="shared" si="826"/>
        <v>0</v>
      </c>
      <c r="AJ5895">
        <f t="shared" si="827"/>
        <v>1</v>
      </c>
      <c r="AK5895">
        <f t="shared" si="828"/>
        <v>0</v>
      </c>
    </row>
    <row r="5896" spans="1:37" x14ac:dyDescent="0.35">
      <c r="A5896">
        <v>1</v>
      </c>
      <c r="B5896">
        <v>3</v>
      </c>
      <c r="C5896">
        <v>0</v>
      </c>
      <c r="D5896">
        <v>3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0</v>
      </c>
      <c r="K5896">
        <v>0</v>
      </c>
      <c r="L5896">
        <v>32</v>
      </c>
      <c r="M5896">
        <v>0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159.30000000000001</v>
      </c>
      <c r="AA5896">
        <v>0</v>
      </c>
      <c r="AB5896">
        <v>1</v>
      </c>
      <c r="AC5896">
        <f t="shared" si="820"/>
        <v>0.99776603228969041</v>
      </c>
      <c r="AD5896">
        <f t="shared" si="821"/>
        <v>2.7122160525231966</v>
      </c>
      <c r="AE5896">
        <f t="shared" si="822"/>
        <v>0.73061912726757938</v>
      </c>
      <c r="AF5896">
        <f t="shared" si="823"/>
        <v>0.13630896234853723</v>
      </c>
      <c r="AG5896">
        <f t="shared" si="824"/>
        <v>1</v>
      </c>
      <c r="AH5896">
        <f t="shared" si="825"/>
        <v>1</v>
      </c>
      <c r="AI5896">
        <f t="shared" si="826"/>
        <v>0</v>
      </c>
      <c r="AJ5896">
        <f t="shared" si="827"/>
        <v>0</v>
      </c>
      <c r="AK5896">
        <f t="shared" si="828"/>
        <v>0</v>
      </c>
    </row>
    <row r="5897" spans="1:37" x14ac:dyDescent="0.35">
      <c r="A5897">
        <v>1</v>
      </c>
      <c r="B5897">
        <v>2</v>
      </c>
      <c r="C5897">
        <v>0</v>
      </c>
      <c r="D5897">
        <v>2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301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1</v>
      </c>
      <c r="W5897">
        <v>0</v>
      </c>
      <c r="X5897">
        <v>0</v>
      </c>
      <c r="Y5897">
        <v>0</v>
      </c>
      <c r="Z5897">
        <v>52</v>
      </c>
      <c r="AA5897">
        <v>0</v>
      </c>
      <c r="AB5897">
        <v>1</v>
      </c>
      <c r="AC5897">
        <f t="shared" si="820"/>
        <v>1.9032149098521132</v>
      </c>
      <c r="AD5897">
        <f t="shared" si="821"/>
        <v>6.7074235787653169</v>
      </c>
      <c r="AE5897">
        <f t="shared" si="822"/>
        <v>0.87025495747306603</v>
      </c>
      <c r="AF5897">
        <f t="shared" si="823"/>
        <v>6.0353494045323683E-2</v>
      </c>
      <c r="AG5897">
        <f t="shared" si="824"/>
        <v>1</v>
      </c>
      <c r="AH5897">
        <f t="shared" si="825"/>
        <v>1</v>
      </c>
      <c r="AI5897">
        <f t="shared" si="826"/>
        <v>0</v>
      </c>
      <c r="AJ5897">
        <f t="shared" si="827"/>
        <v>0</v>
      </c>
      <c r="AK5897">
        <f t="shared" si="828"/>
        <v>0</v>
      </c>
    </row>
    <row r="5898" spans="1:37" x14ac:dyDescent="0.35">
      <c r="A5898">
        <v>1</v>
      </c>
      <c r="B5898">
        <v>1</v>
      </c>
      <c r="C5898">
        <v>0</v>
      </c>
      <c r="D5898">
        <v>2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67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1</v>
      </c>
      <c r="W5898">
        <v>0</v>
      </c>
      <c r="X5898">
        <v>0</v>
      </c>
      <c r="Y5898">
        <v>0</v>
      </c>
      <c r="Z5898">
        <v>86.4</v>
      </c>
      <c r="AA5898">
        <v>1</v>
      </c>
      <c r="AB5898">
        <v>0</v>
      </c>
      <c r="AC5898">
        <f t="shared" si="820"/>
        <v>-1.7492439310868173</v>
      </c>
      <c r="AD5898">
        <f t="shared" si="821"/>
        <v>0.17390537820761506</v>
      </c>
      <c r="AE5898">
        <f t="shared" si="822"/>
        <v>0.14814258579609169</v>
      </c>
      <c r="AF5898">
        <f t="shared" si="823"/>
        <v>6.963309233031717E-2</v>
      </c>
      <c r="AG5898">
        <f t="shared" si="824"/>
        <v>0</v>
      </c>
      <c r="AH5898">
        <f t="shared" si="825"/>
        <v>0</v>
      </c>
      <c r="AI5898">
        <f t="shared" si="826"/>
        <v>0</v>
      </c>
      <c r="AJ5898">
        <f t="shared" si="827"/>
        <v>0</v>
      </c>
      <c r="AK5898">
        <f t="shared" si="828"/>
        <v>1</v>
      </c>
    </row>
    <row r="5899" spans="1:37" x14ac:dyDescent="0.35">
      <c r="A5899">
        <v>1</v>
      </c>
      <c r="B5899">
        <v>2</v>
      </c>
      <c r="C5899">
        <v>0</v>
      </c>
      <c r="D5899">
        <v>2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102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101.5</v>
      </c>
      <c r="AA5899">
        <v>0</v>
      </c>
      <c r="AB5899">
        <v>1</v>
      </c>
      <c r="AC5899">
        <f t="shared" si="820"/>
        <v>-0.20778372657105848</v>
      </c>
      <c r="AD5899">
        <f t="shared" si="821"/>
        <v>0.81238271450931421</v>
      </c>
      <c r="AE5899">
        <f t="shared" si="822"/>
        <v>0.4482401581110087</v>
      </c>
      <c r="AF5899">
        <f t="shared" si="823"/>
        <v>0.34848923734861204</v>
      </c>
      <c r="AG5899">
        <f t="shared" si="824"/>
        <v>0</v>
      </c>
      <c r="AH5899">
        <f t="shared" si="825"/>
        <v>0</v>
      </c>
      <c r="AI5899">
        <f t="shared" si="826"/>
        <v>0</v>
      </c>
      <c r="AJ5899">
        <f t="shared" si="827"/>
        <v>1</v>
      </c>
      <c r="AK5899">
        <f t="shared" si="828"/>
        <v>0</v>
      </c>
    </row>
    <row r="5900" spans="1:37" x14ac:dyDescent="0.35">
      <c r="A5900">
        <v>1</v>
      </c>
      <c r="B5900">
        <v>1</v>
      </c>
      <c r="C5900">
        <v>0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1</v>
      </c>
      <c r="Y5900">
        <v>2</v>
      </c>
      <c r="Z5900">
        <v>0</v>
      </c>
      <c r="AA5900">
        <v>1</v>
      </c>
      <c r="AB5900">
        <v>0</v>
      </c>
      <c r="AC5900">
        <f t="shared" si="820"/>
        <v>-9.1311390485820603</v>
      </c>
      <c r="AD5900">
        <f t="shared" si="821"/>
        <v>1.0824222170505104E-4</v>
      </c>
      <c r="AE5900">
        <f t="shared" si="822"/>
        <v>1.0823050659456098E-4</v>
      </c>
      <c r="AF5900">
        <f t="shared" si="823"/>
        <v>4.7006455599761839E-5</v>
      </c>
      <c r="AG5900">
        <f t="shared" si="824"/>
        <v>0</v>
      </c>
      <c r="AH5900">
        <f t="shared" si="825"/>
        <v>0</v>
      </c>
      <c r="AI5900">
        <f t="shared" si="826"/>
        <v>0</v>
      </c>
      <c r="AJ5900">
        <f t="shared" si="827"/>
        <v>0</v>
      </c>
      <c r="AK5900">
        <f t="shared" si="828"/>
        <v>1</v>
      </c>
    </row>
    <row r="5901" spans="1:37" x14ac:dyDescent="0.35">
      <c r="A5901">
        <v>1</v>
      </c>
      <c r="B5901">
        <v>1</v>
      </c>
      <c r="C5901">
        <v>0</v>
      </c>
      <c r="D5901">
        <v>1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2</v>
      </c>
      <c r="M5901">
        <v>0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82.4</v>
      </c>
      <c r="AA5901">
        <v>0</v>
      </c>
      <c r="AB5901">
        <v>0</v>
      </c>
      <c r="AC5901">
        <f t="shared" si="820"/>
        <v>-1.5908968541957558</v>
      </c>
      <c r="AD5901">
        <f t="shared" si="821"/>
        <v>0.20374280218271773</v>
      </c>
      <c r="AE5901">
        <f t="shared" si="822"/>
        <v>0.16925775324535761</v>
      </c>
      <c r="AF5901">
        <f t="shared" si="823"/>
        <v>8.0533703263080389E-2</v>
      </c>
      <c r="AG5901">
        <f t="shared" si="824"/>
        <v>0</v>
      </c>
      <c r="AH5901">
        <f t="shared" si="825"/>
        <v>0</v>
      </c>
      <c r="AI5901">
        <f t="shared" si="826"/>
        <v>0</v>
      </c>
      <c r="AJ5901">
        <f t="shared" si="827"/>
        <v>0</v>
      </c>
      <c r="AK5901">
        <f t="shared" si="828"/>
        <v>1</v>
      </c>
    </row>
    <row r="5902" spans="1:37" x14ac:dyDescent="0.35">
      <c r="A5902">
        <v>1</v>
      </c>
      <c r="B5902">
        <v>2</v>
      </c>
      <c r="C5902">
        <v>0</v>
      </c>
      <c r="D5902">
        <v>3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98</v>
      </c>
      <c r="M5902">
        <v>0</v>
      </c>
      <c r="N5902">
        <v>0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82.5</v>
      </c>
      <c r="AA5902">
        <v>0</v>
      </c>
      <c r="AB5902">
        <v>0</v>
      </c>
      <c r="AC5902">
        <f t="shared" si="820"/>
        <v>-0.13583873364468713</v>
      </c>
      <c r="AD5902">
        <f t="shared" si="821"/>
        <v>0.8729834039893708</v>
      </c>
      <c r="AE5902">
        <f t="shared" si="822"/>
        <v>0.46609243954322027</v>
      </c>
      <c r="AF5902">
        <f t="shared" si="823"/>
        <v>0.27253392922373176</v>
      </c>
      <c r="AG5902">
        <f t="shared" si="824"/>
        <v>0</v>
      </c>
      <c r="AH5902">
        <f t="shared" si="825"/>
        <v>0</v>
      </c>
      <c r="AI5902">
        <f t="shared" si="826"/>
        <v>0</v>
      </c>
      <c r="AJ5902">
        <f t="shared" si="827"/>
        <v>0</v>
      </c>
      <c r="AK5902">
        <f t="shared" si="828"/>
        <v>1</v>
      </c>
    </row>
    <row r="5903" spans="1:37" x14ac:dyDescent="0.35">
      <c r="A5903">
        <v>1</v>
      </c>
      <c r="B5903">
        <v>2</v>
      </c>
      <c r="C5903">
        <v>0</v>
      </c>
      <c r="D5903">
        <v>2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102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109</v>
      </c>
      <c r="AA5903">
        <v>0</v>
      </c>
      <c r="AB5903">
        <v>0</v>
      </c>
      <c r="AC5903">
        <f t="shared" si="820"/>
        <v>-3.9297163394083956E-2</v>
      </c>
      <c r="AD5903">
        <f t="shared" si="821"/>
        <v>0.96146495450138703</v>
      </c>
      <c r="AE5903">
        <f t="shared" si="822"/>
        <v>0.49017697323365922</v>
      </c>
      <c r="AF5903">
        <f t="shared" si="823"/>
        <v>0.29258055299441987</v>
      </c>
      <c r="AG5903">
        <f t="shared" si="824"/>
        <v>0</v>
      </c>
      <c r="AH5903">
        <f t="shared" si="825"/>
        <v>0</v>
      </c>
      <c r="AI5903">
        <f t="shared" si="826"/>
        <v>0</v>
      </c>
      <c r="AJ5903">
        <f t="shared" si="827"/>
        <v>0</v>
      </c>
      <c r="AK5903">
        <f t="shared" si="828"/>
        <v>1</v>
      </c>
    </row>
    <row r="5904" spans="1:37" x14ac:dyDescent="0.35">
      <c r="A5904">
        <v>1</v>
      </c>
      <c r="B5904">
        <v>2</v>
      </c>
      <c r="C5904">
        <v>0</v>
      </c>
      <c r="D5904">
        <v>3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34</v>
      </c>
      <c r="M5904">
        <v>0</v>
      </c>
      <c r="N5904">
        <v>0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76.5</v>
      </c>
      <c r="AA5904">
        <v>0</v>
      </c>
      <c r="AB5904">
        <v>0</v>
      </c>
      <c r="AC5904">
        <f t="shared" si="820"/>
        <v>-1.6377269198053859</v>
      </c>
      <c r="AD5904">
        <f t="shared" si="821"/>
        <v>0.19442147600021462</v>
      </c>
      <c r="AE5904">
        <f t="shared" si="822"/>
        <v>0.16277459833632438</v>
      </c>
      <c r="AF5904">
        <f t="shared" si="823"/>
        <v>7.7157603511791475E-2</v>
      </c>
      <c r="AG5904">
        <f t="shared" si="824"/>
        <v>0</v>
      </c>
      <c r="AH5904">
        <f t="shared" si="825"/>
        <v>0</v>
      </c>
      <c r="AI5904">
        <f t="shared" si="826"/>
        <v>0</v>
      </c>
      <c r="AJ5904">
        <f t="shared" si="827"/>
        <v>0</v>
      </c>
      <c r="AK5904">
        <f t="shared" si="828"/>
        <v>1</v>
      </c>
    </row>
    <row r="5905" spans="1:37" x14ac:dyDescent="0.35">
      <c r="A5905">
        <v>1</v>
      </c>
      <c r="B5905">
        <v>2</v>
      </c>
      <c r="C5905">
        <v>0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1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97</v>
      </c>
      <c r="AA5905">
        <v>0</v>
      </c>
      <c r="AB5905">
        <v>0</v>
      </c>
      <c r="AC5905">
        <f t="shared" ref="AC5905:AC5968" si="829">SUMPRODUCT($A$14:$AA$14,A5905:AA5905)</f>
        <v>-0.86658696487919329</v>
      </c>
      <c r="AD5905">
        <f t="shared" ref="AD5905:AD5968" si="830">EXP(AC5905)</f>
        <v>0.42038388852083947</v>
      </c>
      <c r="AE5905">
        <f t="shared" ref="AE5905:AE5968" si="831">AD5905/(AD5905+1)</f>
        <v>0.29596497955114032</v>
      </c>
      <c r="AF5905">
        <f t="shared" ref="AF5905:AF5968" si="832">-AB5905*LOG(AE5905)-(1-AB5905)*LOG(1-AE5905)</f>
        <v>0.15240573743542202</v>
      </c>
      <c r="AG5905">
        <f t="shared" ref="AG5905:AG5968" si="833">IF(AE5905&gt;$AG$14,1,0)</f>
        <v>0</v>
      </c>
      <c r="AH5905">
        <f t="shared" ref="AH5905:AH5968" si="834">IF(AND(AB5905=1,AG5905=1),1,0)</f>
        <v>0</v>
      </c>
      <c r="AI5905">
        <f t="shared" ref="AI5905:AI5968" si="835">IF(AND(AB5905=0,AG5905=1),1,0)</f>
        <v>0</v>
      </c>
      <c r="AJ5905">
        <f t="shared" ref="AJ5905:AJ5968" si="836">IF(AND(AB5905=1,AG5905=0),1,0)</f>
        <v>0</v>
      </c>
      <c r="AK5905">
        <f t="shared" ref="AK5905:AK5968" si="837">IF(AND(AB5905=0,AG5905=0),1,0)</f>
        <v>1</v>
      </c>
    </row>
    <row r="5906" spans="1:37" x14ac:dyDescent="0.35">
      <c r="A5906">
        <v>1</v>
      </c>
      <c r="B5906">
        <v>2</v>
      </c>
      <c r="C5906">
        <v>0</v>
      </c>
      <c r="D5906">
        <v>4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24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119.25</v>
      </c>
      <c r="AA5906">
        <v>0</v>
      </c>
      <c r="AB5906">
        <v>0</v>
      </c>
      <c r="AC5906">
        <f t="shared" si="829"/>
        <v>-0.98712371105582708</v>
      </c>
      <c r="AD5906">
        <f t="shared" si="830"/>
        <v>0.37264699145911556</v>
      </c>
      <c r="AE5906">
        <f t="shared" si="831"/>
        <v>0.27148057277493759</v>
      </c>
      <c r="AF5906">
        <f t="shared" si="832"/>
        <v>0.13755886252934194</v>
      </c>
      <c r="AG5906">
        <f t="shared" si="833"/>
        <v>0</v>
      </c>
      <c r="AH5906">
        <f t="shared" si="834"/>
        <v>0</v>
      </c>
      <c r="AI5906">
        <f t="shared" si="835"/>
        <v>0</v>
      </c>
      <c r="AJ5906">
        <f t="shared" si="836"/>
        <v>0</v>
      </c>
      <c r="AK5906">
        <f t="shared" si="837"/>
        <v>1</v>
      </c>
    </row>
    <row r="5907" spans="1:37" x14ac:dyDescent="0.35">
      <c r="A5907">
        <v>1</v>
      </c>
      <c r="B5907">
        <v>2</v>
      </c>
      <c r="C5907">
        <v>0</v>
      </c>
      <c r="D5907">
        <v>3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98</v>
      </c>
      <c r="AA5907">
        <v>0</v>
      </c>
      <c r="AB5907">
        <v>1</v>
      </c>
      <c r="AC5907">
        <f t="shared" si="829"/>
        <v>-1.1067387259358505</v>
      </c>
      <c r="AD5907">
        <f t="shared" si="830"/>
        <v>0.33063549765380124</v>
      </c>
      <c r="AE5907">
        <f t="shared" si="831"/>
        <v>0.24847939066467359</v>
      </c>
      <c r="AF5907">
        <f t="shared" si="832"/>
        <v>0.60470962661589645</v>
      </c>
      <c r="AG5907">
        <f t="shared" si="833"/>
        <v>0</v>
      </c>
      <c r="AH5907">
        <f t="shared" si="834"/>
        <v>0</v>
      </c>
      <c r="AI5907">
        <f t="shared" si="835"/>
        <v>0</v>
      </c>
      <c r="AJ5907">
        <f t="shared" si="836"/>
        <v>1</v>
      </c>
      <c r="AK5907">
        <f t="shared" si="837"/>
        <v>0</v>
      </c>
    </row>
    <row r="5908" spans="1:37" x14ac:dyDescent="0.35">
      <c r="A5908">
        <v>1</v>
      </c>
      <c r="B5908">
        <v>2</v>
      </c>
      <c r="C5908">
        <v>0</v>
      </c>
      <c r="D5908">
        <v>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89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74.8</v>
      </c>
      <c r="AA5908">
        <v>4</v>
      </c>
      <c r="AB5908">
        <v>0</v>
      </c>
      <c r="AC5908">
        <f t="shared" si="829"/>
        <v>-5.9853794391097468</v>
      </c>
      <c r="AD5908">
        <f t="shared" si="830"/>
        <v>2.5152591496972162E-3</v>
      </c>
      <c r="AE5908">
        <f t="shared" si="831"/>
        <v>2.5089484940414592E-3</v>
      </c>
      <c r="AF5908">
        <f t="shared" si="832"/>
        <v>1.0909916803273725E-3</v>
      </c>
      <c r="AG5908">
        <f t="shared" si="833"/>
        <v>0</v>
      </c>
      <c r="AH5908">
        <f t="shared" si="834"/>
        <v>0</v>
      </c>
      <c r="AI5908">
        <f t="shared" si="835"/>
        <v>0</v>
      </c>
      <c r="AJ5908">
        <f t="shared" si="836"/>
        <v>0</v>
      </c>
      <c r="AK5908">
        <f t="shared" si="837"/>
        <v>1</v>
      </c>
    </row>
    <row r="5909" spans="1:37" x14ac:dyDescent="0.35">
      <c r="A5909">
        <v>1</v>
      </c>
      <c r="B5909">
        <v>2</v>
      </c>
      <c r="C5909">
        <v>1</v>
      </c>
      <c r="D5909">
        <v>3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126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93.17</v>
      </c>
      <c r="AA5909">
        <v>1</v>
      </c>
      <c r="AB5909">
        <v>0</v>
      </c>
      <c r="AC5909">
        <f t="shared" si="829"/>
        <v>-0.71552612827053208</v>
      </c>
      <c r="AD5909">
        <f t="shared" si="830"/>
        <v>0.48893480169158993</v>
      </c>
      <c r="AE5909">
        <f t="shared" si="831"/>
        <v>0.32837891970562272</v>
      </c>
      <c r="AF5909">
        <f t="shared" si="832"/>
        <v>0.17287568103927808</v>
      </c>
      <c r="AG5909">
        <f t="shared" si="833"/>
        <v>0</v>
      </c>
      <c r="AH5909">
        <f t="shared" si="834"/>
        <v>0</v>
      </c>
      <c r="AI5909">
        <f t="shared" si="835"/>
        <v>0</v>
      </c>
      <c r="AJ5909">
        <f t="shared" si="836"/>
        <v>0</v>
      </c>
      <c r="AK5909">
        <f t="shared" si="837"/>
        <v>1</v>
      </c>
    </row>
    <row r="5910" spans="1:37" x14ac:dyDescent="0.35">
      <c r="A5910">
        <v>1</v>
      </c>
      <c r="B5910">
        <v>1</v>
      </c>
      <c r="C5910">
        <v>0</v>
      </c>
      <c r="D5910">
        <v>1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55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79</v>
      </c>
      <c r="AA5910">
        <v>0</v>
      </c>
      <c r="AB5910">
        <v>1</v>
      </c>
      <c r="AC5910">
        <f t="shared" si="829"/>
        <v>-1.3942540110453252</v>
      </c>
      <c r="AD5910">
        <f t="shared" si="830"/>
        <v>0.24801798605159603</v>
      </c>
      <c r="AE5910">
        <f t="shared" si="831"/>
        <v>0.19872949654857167</v>
      </c>
      <c r="AF5910">
        <f t="shared" si="832"/>
        <v>0.7017376676785454</v>
      </c>
      <c r="AG5910">
        <f t="shared" si="833"/>
        <v>0</v>
      </c>
      <c r="AH5910">
        <f t="shared" si="834"/>
        <v>0</v>
      </c>
      <c r="AI5910">
        <f t="shared" si="835"/>
        <v>0</v>
      </c>
      <c r="AJ5910">
        <f t="shared" si="836"/>
        <v>1</v>
      </c>
      <c r="AK5910">
        <f t="shared" si="837"/>
        <v>0</v>
      </c>
    </row>
    <row r="5911" spans="1:37" x14ac:dyDescent="0.35">
      <c r="A5911">
        <v>1</v>
      </c>
      <c r="B5911">
        <v>2</v>
      </c>
      <c r="C5911">
        <v>0</v>
      </c>
      <c r="D5911">
        <v>4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51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1</v>
      </c>
      <c r="W5911">
        <v>0</v>
      </c>
      <c r="X5911">
        <v>0</v>
      </c>
      <c r="Y5911">
        <v>0</v>
      </c>
      <c r="Z5911">
        <v>75</v>
      </c>
      <c r="AA5911">
        <v>1</v>
      </c>
      <c r="AB5911">
        <v>0</v>
      </c>
      <c r="AC5911">
        <f t="shared" si="829"/>
        <v>-1.8605302616746235</v>
      </c>
      <c r="AD5911">
        <f t="shared" si="830"/>
        <v>0.15559010502027357</v>
      </c>
      <c r="AE5911">
        <f t="shared" si="831"/>
        <v>0.13464125760885079</v>
      </c>
      <c r="AF5911">
        <f t="shared" si="832"/>
        <v>6.2803814451588155E-2</v>
      </c>
      <c r="AG5911">
        <f t="shared" si="833"/>
        <v>0</v>
      </c>
      <c r="AH5911">
        <f t="shared" si="834"/>
        <v>0</v>
      </c>
      <c r="AI5911">
        <f t="shared" si="835"/>
        <v>0</v>
      </c>
      <c r="AJ5911">
        <f t="shared" si="836"/>
        <v>0</v>
      </c>
      <c r="AK5911">
        <f t="shared" si="837"/>
        <v>1</v>
      </c>
    </row>
    <row r="5912" spans="1:37" x14ac:dyDescent="0.35">
      <c r="A5912">
        <v>1</v>
      </c>
      <c r="B5912">
        <v>2</v>
      </c>
      <c r="C5912">
        <v>0</v>
      </c>
      <c r="D5912">
        <v>1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1</v>
      </c>
      <c r="M5912">
        <v>1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79</v>
      </c>
      <c r="AA5912">
        <v>0</v>
      </c>
      <c r="AB5912">
        <v>1</v>
      </c>
      <c r="AC5912">
        <f t="shared" si="829"/>
        <v>-1.2574944557264809</v>
      </c>
      <c r="AD5912">
        <f t="shared" si="830"/>
        <v>0.28436562532043252</v>
      </c>
      <c r="AE5912">
        <f t="shared" si="831"/>
        <v>0.22140550923689428</v>
      </c>
      <c r="AF5912">
        <f t="shared" si="832"/>
        <v>0.65481157676617363</v>
      </c>
      <c r="AG5912">
        <f t="shared" si="833"/>
        <v>0</v>
      </c>
      <c r="AH5912">
        <f t="shared" si="834"/>
        <v>0</v>
      </c>
      <c r="AI5912">
        <f t="shared" si="835"/>
        <v>0</v>
      </c>
      <c r="AJ5912">
        <f t="shared" si="836"/>
        <v>1</v>
      </c>
      <c r="AK5912">
        <f t="shared" si="837"/>
        <v>0</v>
      </c>
    </row>
    <row r="5913" spans="1:37" x14ac:dyDescent="0.35">
      <c r="A5913">
        <v>1</v>
      </c>
      <c r="B5913">
        <v>2</v>
      </c>
      <c r="C5913">
        <v>0</v>
      </c>
      <c r="D5913">
        <v>7</v>
      </c>
      <c r="E5913">
        <v>0</v>
      </c>
      <c r="F5913">
        <v>0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91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127.8</v>
      </c>
      <c r="AA5913">
        <v>0</v>
      </c>
      <c r="AB5913">
        <v>0</v>
      </c>
      <c r="AC5913">
        <f t="shared" si="829"/>
        <v>0.880121354192406</v>
      </c>
      <c r="AD5913">
        <f t="shared" si="830"/>
        <v>2.4111922969572395</v>
      </c>
      <c r="AE5913">
        <f t="shared" si="831"/>
        <v>0.70684736803258108</v>
      </c>
      <c r="AF5913">
        <f t="shared" si="832"/>
        <v>0.53290620230198671</v>
      </c>
      <c r="AG5913">
        <f t="shared" si="833"/>
        <v>1</v>
      </c>
      <c r="AH5913">
        <f t="shared" si="834"/>
        <v>0</v>
      </c>
      <c r="AI5913">
        <f t="shared" si="835"/>
        <v>1</v>
      </c>
      <c r="AJ5913">
        <f t="shared" si="836"/>
        <v>0</v>
      </c>
      <c r="AK5913">
        <f t="shared" si="837"/>
        <v>0</v>
      </c>
    </row>
    <row r="5914" spans="1:37" x14ac:dyDescent="0.35">
      <c r="A5914">
        <v>1</v>
      </c>
      <c r="B5914">
        <v>1</v>
      </c>
      <c r="C5914">
        <v>0</v>
      </c>
      <c r="D5914">
        <v>1</v>
      </c>
      <c r="E5914">
        <v>0</v>
      </c>
      <c r="F5914">
        <v>1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f t="shared" si="829"/>
        <v>-3.841589262009109</v>
      </c>
      <c r="AD5914">
        <f t="shared" si="830"/>
        <v>2.1459469510431345E-2</v>
      </c>
      <c r="AE5914">
        <f t="shared" si="831"/>
        <v>2.1008635340878004E-2</v>
      </c>
      <c r="AF5914">
        <f t="shared" si="832"/>
        <v>9.2211389398985377E-3</v>
      </c>
      <c r="AG5914">
        <f t="shared" si="833"/>
        <v>0</v>
      </c>
      <c r="AH5914">
        <f t="shared" si="834"/>
        <v>0</v>
      </c>
      <c r="AI5914">
        <f t="shared" si="835"/>
        <v>0</v>
      </c>
      <c r="AJ5914">
        <f t="shared" si="836"/>
        <v>0</v>
      </c>
      <c r="AK5914">
        <f t="shared" si="837"/>
        <v>1</v>
      </c>
    </row>
    <row r="5915" spans="1:37" x14ac:dyDescent="0.35">
      <c r="A5915">
        <v>1</v>
      </c>
      <c r="B5915">
        <v>2</v>
      </c>
      <c r="C5915">
        <v>2</v>
      </c>
      <c r="D5915">
        <v>2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0</v>
      </c>
      <c r="L5915">
        <v>28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231</v>
      </c>
      <c r="AA5915">
        <v>1</v>
      </c>
      <c r="AB5915">
        <v>0</v>
      </c>
      <c r="AC5915">
        <f t="shared" si="829"/>
        <v>-0.29940422069002537</v>
      </c>
      <c r="AD5915">
        <f t="shared" si="830"/>
        <v>0.74125971635398658</v>
      </c>
      <c r="AE5915">
        <f t="shared" si="831"/>
        <v>0.42570313284804284</v>
      </c>
      <c r="AF5915">
        <f t="shared" si="832"/>
        <v>0.24086355283310951</v>
      </c>
      <c r="AG5915">
        <f t="shared" si="833"/>
        <v>0</v>
      </c>
      <c r="AH5915">
        <f t="shared" si="834"/>
        <v>0</v>
      </c>
      <c r="AI5915">
        <f t="shared" si="835"/>
        <v>0</v>
      </c>
      <c r="AJ5915">
        <f t="shared" si="836"/>
        <v>0</v>
      </c>
      <c r="AK5915">
        <f t="shared" si="837"/>
        <v>1</v>
      </c>
    </row>
    <row r="5916" spans="1:37" x14ac:dyDescent="0.35">
      <c r="A5916">
        <v>1</v>
      </c>
      <c r="B5916">
        <v>1</v>
      </c>
      <c r="C5916">
        <v>1</v>
      </c>
      <c r="D5916">
        <v>3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6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109</v>
      </c>
      <c r="AA5916">
        <v>2</v>
      </c>
      <c r="AB5916">
        <v>0</v>
      </c>
      <c r="AC5916">
        <f t="shared" si="829"/>
        <v>-3.6776062091674122</v>
      </c>
      <c r="AD5916">
        <f t="shared" si="830"/>
        <v>2.5283425685637684E-2</v>
      </c>
      <c r="AE5916">
        <f t="shared" si="831"/>
        <v>2.4659937976398965E-2</v>
      </c>
      <c r="AF5916">
        <f t="shared" si="832"/>
        <v>1.0843936802919592E-2</v>
      </c>
      <c r="AG5916">
        <f t="shared" si="833"/>
        <v>0</v>
      </c>
      <c r="AH5916">
        <f t="shared" si="834"/>
        <v>0</v>
      </c>
      <c r="AI5916">
        <f t="shared" si="835"/>
        <v>0</v>
      </c>
      <c r="AJ5916">
        <f t="shared" si="836"/>
        <v>0</v>
      </c>
      <c r="AK5916">
        <f t="shared" si="837"/>
        <v>1</v>
      </c>
    </row>
    <row r="5917" spans="1:37" x14ac:dyDescent="0.35">
      <c r="A5917">
        <v>1</v>
      </c>
      <c r="B5917">
        <v>2</v>
      </c>
      <c r="C5917">
        <v>0</v>
      </c>
      <c r="D5917">
        <v>2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19</v>
      </c>
      <c r="M5917">
        <v>0</v>
      </c>
      <c r="N5917">
        <v>0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100</v>
      </c>
      <c r="AA5917">
        <v>0</v>
      </c>
      <c r="AB5917">
        <v>0</v>
      </c>
      <c r="AC5917">
        <f t="shared" si="829"/>
        <v>-1.4111048205133701</v>
      </c>
      <c r="AD5917">
        <f t="shared" si="830"/>
        <v>0.24387369759525704</v>
      </c>
      <c r="AE5917">
        <f t="shared" si="831"/>
        <v>0.19605985564831105</v>
      </c>
      <c r="AF5917">
        <f t="shared" si="832"/>
        <v>9.4776284517031989E-2</v>
      </c>
      <c r="AG5917">
        <f t="shared" si="833"/>
        <v>0</v>
      </c>
      <c r="AH5917">
        <f t="shared" si="834"/>
        <v>0</v>
      </c>
      <c r="AI5917">
        <f t="shared" si="835"/>
        <v>0</v>
      </c>
      <c r="AJ5917">
        <f t="shared" si="836"/>
        <v>0</v>
      </c>
      <c r="AK5917">
        <f t="shared" si="837"/>
        <v>1</v>
      </c>
    </row>
    <row r="5918" spans="1:37" x14ac:dyDescent="0.35">
      <c r="A5918">
        <v>1</v>
      </c>
      <c r="B5918">
        <v>2</v>
      </c>
      <c r="C5918">
        <v>0</v>
      </c>
      <c r="D5918">
        <v>3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  <c r="K5918">
        <v>0</v>
      </c>
      <c r="L5918">
        <v>96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90.95</v>
      </c>
      <c r="AA5918">
        <v>0</v>
      </c>
      <c r="AB5918">
        <v>0</v>
      </c>
      <c r="AC5918">
        <f t="shared" si="829"/>
        <v>-0.81739101350655741</v>
      </c>
      <c r="AD5918">
        <f t="shared" si="830"/>
        <v>0.44158223501574623</v>
      </c>
      <c r="AE5918">
        <f t="shared" si="831"/>
        <v>0.30631775578929971</v>
      </c>
      <c r="AF5918">
        <f t="shared" si="832"/>
        <v>0.15883942174668955</v>
      </c>
      <c r="AG5918">
        <f t="shared" si="833"/>
        <v>0</v>
      </c>
      <c r="AH5918">
        <f t="shared" si="834"/>
        <v>0</v>
      </c>
      <c r="AI5918">
        <f t="shared" si="835"/>
        <v>0</v>
      </c>
      <c r="AJ5918">
        <f t="shared" si="836"/>
        <v>0</v>
      </c>
      <c r="AK5918">
        <f t="shared" si="837"/>
        <v>1</v>
      </c>
    </row>
    <row r="5919" spans="1:37" x14ac:dyDescent="0.35">
      <c r="A5919">
        <v>1</v>
      </c>
      <c r="B5919">
        <v>3</v>
      </c>
      <c r="C5919">
        <v>0</v>
      </c>
      <c r="D5919">
        <v>4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74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139.94999999999999</v>
      </c>
      <c r="AA5919">
        <v>0</v>
      </c>
      <c r="AB5919">
        <v>1</v>
      </c>
      <c r="AC5919">
        <f t="shared" si="829"/>
        <v>0.78742980286585329</v>
      </c>
      <c r="AD5919">
        <f t="shared" si="830"/>
        <v>2.197740534567616</v>
      </c>
      <c r="AE5919">
        <f t="shared" si="831"/>
        <v>0.687279193170932</v>
      </c>
      <c r="AF5919">
        <f t="shared" si="832"/>
        <v>0.16286680381075963</v>
      </c>
      <c r="AG5919">
        <f t="shared" si="833"/>
        <v>1</v>
      </c>
      <c r="AH5919">
        <f t="shared" si="834"/>
        <v>1</v>
      </c>
      <c r="AI5919">
        <f t="shared" si="835"/>
        <v>0</v>
      </c>
      <c r="AJ5919">
        <f t="shared" si="836"/>
        <v>0</v>
      </c>
      <c r="AK5919">
        <f t="shared" si="837"/>
        <v>0</v>
      </c>
    </row>
    <row r="5920" spans="1:37" x14ac:dyDescent="0.35">
      <c r="A5920">
        <v>1</v>
      </c>
      <c r="B5920">
        <v>2</v>
      </c>
      <c r="C5920">
        <v>0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33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1</v>
      </c>
      <c r="W5920">
        <v>0</v>
      </c>
      <c r="X5920">
        <v>0</v>
      </c>
      <c r="Y5920">
        <v>0</v>
      </c>
      <c r="Z5920">
        <v>113</v>
      </c>
      <c r="AA5920">
        <v>1</v>
      </c>
      <c r="AB5920">
        <v>0</v>
      </c>
      <c r="AC5920">
        <f t="shared" si="829"/>
        <v>-1.5473453632409422</v>
      </c>
      <c r="AD5920">
        <f t="shared" si="830"/>
        <v>0.21281216362826721</v>
      </c>
      <c r="AE5920">
        <f t="shared" si="831"/>
        <v>0.17547001094680245</v>
      </c>
      <c r="AF5920">
        <f t="shared" si="832"/>
        <v>8.37935439691673E-2</v>
      </c>
      <c r="AG5920">
        <f t="shared" si="833"/>
        <v>0</v>
      </c>
      <c r="AH5920">
        <f t="shared" si="834"/>
        <v>0</v>
      </c>
      <c r="AI5920">
        <f t="shared" si="835"/>
        <v>0</v>
      </c>
      <c r="AJ5920">
        <f t="shared" si="836"/>
        <v>0</v>
      </c>
      <c r="AK5920">
        <f t="shared" si="837"/>
        <v>1</v>
      </c>
    </row>
    <row r="5921" spans="1:37" x14ac:dyDescent="0.35">
      <c r="A5921">
        <v>1</v>
      </c>
      <c r="B5921">
        <v>2</v>
      </c>
      <c r="C5921">
        <v>1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111</v>
      </c>
      <c r="AA5921">
        <v>2</v>
      </c>
      <c r="AB5921">
        <v>0</v>
      </c>
      <c r="AC5921">
        <f t="shared" si="829"/>
        <v>-3.1980057498228978</v>
      </c>
      <c r="AD5921">
        <f t="shared" si="830"/>
        <v>4.0843575121109081E-2</v>
      </c>
      <c r="AE5921">
        <f t="shared" si="831"/>
        <v>3.9240838966947224E-2</v>
      </c>
      <c r="AF5921">
        <f t="shared" si="832"/>
        <v>1.7385465758086721E-2</v>
      </c>
      <c r="AG5921">
        <f t="shared" si="833"/>
        <v>0</v>
      </c>
      <c r="AH5921">
        <f t="shared" si="834"/>
        <v>0</v>
      </c>
      <c r="AI5921">
        <f t="shared" si="835"/>
        <v>0</v>
      </c>
      <c r="AJ5921">
        <f t="shared" si="836"/>
        <v>0</v>
      </c>
      <c r="AK5921">
        <f t="shared" si="837"/>
        <v>1</v>
      </c>
    </row>
    <row r="5922" spans="1:37" x14ac:dyDescent="0.35">
      <c r="A5922">
        <v>1</v>
      </c>
      <c r="B5922">
        <v>2</v>
      </c>
      <c r="C5922">
        <v>0</v>
      </c>
      <c r="D5922">
        <v>3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  <c r="K5922">
        <v>0</v>
      </c>
      <c r="L5922">
        <v>72</v>
      </c>
      <c r="M5922">
        <v>0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104.4</v>
      </c>
      <c r="AA5922">
        <v>1</v>
      </c>
      <c r="AB5922">
        <v>0</v>
      </c>
      <c r="AC5922">
        <f t="shared" si="829"/>
        <v>-0.97269470118804735</v>
      </c>
      <c r="AD5922">
        <f t="shared" si="830"/>
        <v>0.37806289769434426</v>
      </c>
      <c r="AE5922">
        <f t="shared" si="831"/>
        <v>0.27434371705884136</v>
      </c>
      <c r="AF5922">
        <f t="shared" si="832"/>
        <v>0.13926904013923111</v>
      </c>
      <c r="AG5922">
        <f t="shared" si="833"/>
        <v>0</v>
      </c>
      <c r="AH5922">
        <f t="shared" si="834"/>
        <v>0</v>
      </c>
      <c r="AI5922">
        <f t="shared" si="835"/>
        <v>0</v>
      </c>
      <c r="AJ5922">
        <f t="shared" si="836"/>
        <v>0</v>
      </c>
      <c r="AK5922">
        <f t="shared" si="837"/>
        <v>1</v>
      </c>
    </row>
    <row r="5923" spans="1:37" x14ac:dyDescent="0.35">
      <c r="A5923">
        <v>1</v>
      </c>
      <c r="B5923">
        <v>2</v>
      </c>
      <c r="C5923">
        <v>0</v>
      </c>
      <c r="D5923">
        <v>1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f t="shared" si="829"/>
        <v>-3.860383747069529</v>
      </c>
      <c r="AD5923">
        <f t="shared" si="830"/>
        <v>2.1059916291021118E-2</v>
      </c>
      <c r="AE5923">
        <f t="shared" si="831"/>
        <v>2.0625544059667746E-2</v>
      </c>
      <c r="AF5923">
        <f t="shared" si="832"/>
        <v>9.0512274454606651E-3</v>
      </c>
      <c r="AG5923">
        <f t="shared" si="833"/>
        <v>0</v>
      </c>
      <c r="AH5923">
        <f t="shared" si="834"/>
        <v>0</v>
      </c>
      <c r="AI5923">
        <f t="shared" si="835"/>
        <v>0</v>
      </c>
      <c r="AJ5923">
        <f t="shared" si="836"/>
        <v>0</v>
      </c>
      <c r="AK5923">
        <f t="shared" si="837"/>
        <v>1</v>
      </c>
    </row>
    <row r="5924" spans="1:37" x14ac:dyDescent="0.35">
      <c r="A5924">
        <v>1</v>
      </c>
      <c r="B5924">
        <v>1</v>
      </c>
      <c r="C5924">
        <v>0</v>
      </c>
      <c r="D5924">
        <v>2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3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123.5</v>
      </c>
      <c r="AA5924">
        <v>2</v>
      </c>
      <c r="AB5924">
        <v>0</v>
      </c>
      <c r="AC5924">
        <f t="shared" si="829"/>
        <v>-3.7628293092785481</v>
      </c>
      <c r="AD5924">
        <f t="shared" si="830"/>
        <v>2.3217956577452466E-2</v>
      </c>
      <c r="AE5924">
        <f t="shared" si="831"/>
        <v>2.2691115248909322E-2</v>
      </c>
      <c r="AF5924">
        <f t="shared" si="832"/>
        <v>9.9681530246174092E-3</v>
      </c>
      <c r="AG5924">
        <f t="shared" si="833"/>
        <v>0</v>
      </c>
      <c r="AH5924">
        <f t="shared" si="834"/>
        <v>0</v>
      </c>
      <c r="AI5924">
        <f t="shared" si="835"/>
        <v>0</v>
      </c>
      <c r="AJ5924">
        <f t="shared" si="836"/>
        <v>0</v>
      </c>
      <c r="AK5924">
        <f t="shared" si="837"/>
        <v>1</v>
      </c>
    </row>
    <row r="5925" spans="1:37" x14ac:dyDescent="0.35">
      <c r="A5925">
        <v>1</v>
      </c>
      <c r="B5925">
        <v>2</v>
      </c>
      <c r="C5925">
        <v>0</v>
      </c>
      <c r="D5925">
        <v>3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205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76.5</v>
      </c>
      <c r="AA5925">
        <v>2</v>
      </c>
      <c r="AB5925">
        <v>0</v>
      </c>
      <c r="AC5925">
        <f t="shared" si="829"/>
        <v>-1.2995380874222815</v>
      </c>
      <c r="AD5925">
        <f t="shared" si="830"/>
        <v>0.27265770797565203</v>
      </c>
      <c r="AE5925">
        <f t="shared" si="831"/>
        <v>0.21424276635180559</v>
      </c>
      <c r="AF5925">
        <f t="shared" si="832"/>
        <v>0.10471161219516203</v>
      </c>
      <c r="AG5925">
        <f t="shared" si="833"/>
        <v>0</v>
      </c>
      <c r="AH5925">
        <f t="shared" si="834"/>
        <v>0</v>
      </c>
      <c r="AI5925">
        <f t="shared" si="835"/>
        <v>0</v>
      </c>
      <c r="AJ5925">
        <f t="shared" si="836"/>
        <v>0</v>
      </c>
      <c r="AK5925">
        <f t="shared" si="837"/>
        <v>1</v>
      </c>
    </row>
    <row r="5926" spans="1:37" x14ac:dyDescent="0.35">
      <c r="A5926">
        <v>1</v>
      </c>
      <c r="B5926">
        <v>2</v>
      </c>
      <c r="C5926">
        <v>0</v>
      </c>
      <c r="D5926">
        <v>4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196</v>
      </c>
      <c r="M5926">
        <v>0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80.75</v>
      </c>
      <c r="AA5926">
        <v>1</v>
      </c>
      <c r="AB5926">
        <v>0</v>
      </c>
      <c r="AC5926">
        <f t="shared" si="829"/>
        <v>-0.29408165010377485</v>
      </c>
      <c r="AD5926">
        <f t="shared" si="830"/>
        <v>0.74521564202463575</v>
      </c>
      <c r="AE5926">
        <f t="shared" si="831"/>
        <v>0.42700490648829298</v>
      </c>
      <c r="AF5926">
        <f t="shared" si="832"/>
        <v>0.24184909682827199</v>
      </c>
      <c r="AG5926">
        <f t="shared" si="833"/>
        <v>0</v>
      </c>
      <c r="AH5926">
        <f t="shared" si="834"/>
        <v>0</v>
      </c>
      <c r="AI5926">
        <f t="shared" si="835"/>
        <v>0</v>
      </c>
      <c r="AJ5926">
        <f t="shared" si="836"/>
        <v>0</v>
      </c>
      <c r="AK5926">
        <f t="shared" si="837"/>
        <v>1</v>
      </c>
    </row>
    <row r="5927" spans="1:37" x14ac:dyDescent="0.35">
      <c r="A5927">
        <v>1</v>
      </c>
      <c r="B5927">
        <v>1</v>
      </c>
      <c r="C5927">
        <v>0</v>
      </c>
      <c r="D5927">
        <v>2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103</v>
      </c>
      <c r="M5927">
        <v>0</v>
      </c>
      <c r="N5927">
        <v>0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115</v>
      </c>
      <c r="AA5927">
        <v>0</v>
      </c>
      <c r="AB5927">
        <v>1</v>
      </c>
      <c r="AC5927">
        <f t="shared" si="829"/>
        <v>0.40079214646310746</v>
      </c>
      <c r="AD5927">
        <f t="shared" si="830"/>
        <v>1.4930069094797269</v>
      </c>
      <c r="AE5927">
        <f t="shared" si="831"/>
        <v>0.59887796692521278</v>
      </c>
      <c r="AF5927">
        <f t="shared" si="832"/>
        <v>0.22266166457286085</v>
      </c>
      <c r="AG5927">
        <f t="shared" si="833"/>
        <v>1</v>
      </c>
      <c r="AH5927">
        <f t="shared" si="834"/>
        <v>1</v>
      </c>
      <c r="AI5927">
        <f t="shared" si="835"/>
        <v>0</v>
      </c>
      <c r="AJ5927">
        <f t="shared" si="836"/>
        <v>0</v>
      </c>
      <c r="AK5927">
        <f t="shared" si="837"/>
        <v>0</v>
      </c>
    </row>
    <row r="5928" spans="1:37" x14ac:dyDescent="0.35">
      <c r="A5928">
        <v>1</v>
      </c>
      <c r="B5928">
        <v>1</v>
      </c>
      <c r="C5928">
        <v>1</v>
      </c>
      <c r="D5928">
        <v>3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18</v>
      </c>
      <c r="M5928">
        <v>0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137.66999999999999</v>
      </c>
      <c r="AA5928">
        <v>0</v>
      </c>
      <c r="AB5928">
        <v>1</v>
      </c>
      <c r="AC5928">
        <f t="shared" si="829"/>
        <v>0.33608252473731914</v>
      </c>
      <c r="AD5928">
        <f t="shared" si="830"/>
        <v>1.3994545096614863</v>
      </c>
      <c r="AE5928">
        <f t="shared" si="831"/>
        <v>0.58323860861980692</v>
      </c>
      <c r="AF5928">
        <f t="shared" si="832"/>
        <v>0.23415373476630824</v>
      </c>
      <c r="AG5928">
        <f t="shared" si="833"/>
        <v>1</v>
      </c>
      <c r="AH5928">
        <f t="shared" si="834"/>
        <v>1</v>
      </c>
      <c r="AI5928">
        <f t="shared" si="835"/>
        <v>0</v>
      </c>
      <c r="AJ5928">
        <f t="shared" si="836"/>
        <v>0</v>
      </c>
      <c r="AK5928">
        <f t="shared" si="837"/>
        <v>0</v>
      </c>
    </row>
    <row r="5929" spans="1:37" x14ac:dyDescent="0.35">
      <c r="A5929">
        <v>1</v>
      </c>
      <c r="B5929">
        <v>1</v>
      </c>
      <c r="C5929">
        <v>0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1</v>
      </c>
      <c r="Y5929">
        <v>3</v>
      </c>
      <c r="Z5929">
        <v>65</v>
      </c>
      <c r="AA5929">
        <v>0</v>
      </c>
      <c r="AB5929">
        <v>0</v>
      </c>
      <c r="AC5929">
        <f t="shared" si="829"/>
        <v>-4.0456065281461138</v>
      </c>
      <c r="AD5929">
        <f t="shared" si="830"/>
        <v>1.749908774714283E-2</v>
      </c>
      <c r="AE5929">
        <f t="shared" si="831"/>
        <v>1.7198136055225143E-2</v>
      </c>
      <c r="AF5929">
        <f t="shared" si="832"/>
        <v>7.5340285247175219E-3</v>
      </c>
      <c r="AG5929">
        <f t="shared" si="833"/>
        <v>0</v>
      </c>
      <c r="AH5929">
        <f t="shared" si="834"/>
        <v>0</v>
      </c>
      <c r="AI5929">
        <f t="shared" si="835"/>
        <v>0</v>
      </c>
      <c r="AJ5929">
        <f t="shared" si="836"/>
        <v>0</v>
      </c>
      <c r="AK5929">
        <f t="shared" si="837"/>
        <v>1</v>
      </c>
    </row>
    <row r="5930" spans="1:37" x14ac:dyDescent="0.35">
      <c r="A5930">
        <v>1</v>
      </c>
      <c r="B5930">
        <v>1</v>
      </c>
      <c r="C5930">
        <v>0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4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80</v>
      </c>
      <c r="AA5930">
        <v>1</v>
      </c>
      <c r="AB5930">
        <v>0</v>
      </c>
      <c r="AC5930">
        <f t="shared" si="829"/>
        <v>-5.4047828713526789</v>
      </c>
      <c r="AD5930">
        <f t="shared" si="830"/>
        <v>4.4950302950799957E-3</v>
      </c>
      <c r="AE5930">
        <f t="shared" si="831"/>
        <v>4.4749154147228961E-3</v>
      </c>
      <c r="AF5930">
        <f t="shared" si="832"/>
        <v>1.9477924324386579E-3</v>
      </c>
      <c r="AG5930">
        <f t="shared" si="833"/>
        <v>0</v>
      </c>
      <c r="AH5930">
        <f t="shared" si="834"/>
        <v>0</v>
      </c>
      <c r="AI5930">
        <f t="shared" si="835"/>
        <v>0</v>
      </c>
      <c r="AJ5930">
        <f t="shared" si="836"/>
        <v>0</v>
      </c>
      <c r="AK5930">
        <f t="shared" si="837"/>
        <v>1</v>
      </c>
    </row>
    <row r="5931" spans="1:37" x14ac:dyDescent="0.35">
      <c r="A5931">
        <v>1</v>
      </c>
      <c r="B5931">
        <v>2</v>
      </c>
      <c r="C5931">
        <v>0</v>
      </c>
      <c r="D5931">
        <v>6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6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90</v>
      </c>
      <c r="AA5931">
        <v>2</v>
      </c>
      <c r="AB5931">
        <v>0</v>
      </c>
      <c r="AC5931">
        <f t="shared" si="829"/>
        <v>-3.4891290790935678</v>
      </c>
      <c r="AD5931">
        <f t="shared" si="830"/>
        <v>3.0527447589319634E-2</v>
      </c>
      <c r="AE5931">
        <f t="shared" si="831"/>
        <v>2.9623129069227153E-2</v>
      </c>
      <c r="AF5931">
        <f t="shared" si="832"/>
        <v>1.3059563488191903E-2</v>
      </c>
      <c r="AG5931">
        <f t="shared" si="833"/>
        <v>0</v>
      </c>
      <c r="AH5931">
        <f t="shared" si="834"/>
        <v>0</v>
      </c>
      <c r="AI5931">
        <f t="shared" si="835"/>
        <v>0</v>
      </c>
      <c r="AJ5931">
        <f t="shared" si="836"/>
        <v>0</v>
      </c>
      <c r="AK5931">
        <f t="shared" si="837"/>
        <v>1</v>
      </c>
    </row>
    <row r="5932" spans="1:37" x14ac:dyDescent="0.35">
      <c r="A5932">
        <v>1</v>
      </c>
      <c r="B5932">
        <v>2</v>
      </c>
      <c r="C5932">
        <v>0</v>
      </c>
      <c r="D5932">
        <v>10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  <c r="K5932">
        <v>0</v>
      </c>
      <c r="L5932">
        <v>27</v>
      </c>
      <c r="M5932">
        <v>0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132.24</v>
      </c>
      <c r="AA5932">
        <v>0</v>
      </c>
      <c r="AB5932">
        <v>1</v>
      </c>
      <c r="AC5932">
        <f t="shared" si="829"/>
        <v>0.15178170825013693</v>
      </c>
      <c r="AD5932">
        <f t="shared" si="830"/>
        <v>1.1639061375918298</v>
      </c>
      <c r="AE5932">
        <f t="shared" si="831"/>
        <v>0.53787274659108775</v>
      </c>
      <c r="AF5932">
        <f t="shared" si="832"/>
        <v>0.26932046037507446</v>
      </c>
      <c r="AG5932">
        <f t="shared" si="833"/>
        <v>1</v>
      </c>
      <c r="AH5932">
        <f t="shared" si="834"/>
        <v>1</v>
      </c>
      <c r="AI5932">
        <f t="shared" si="835"/>
        <v>0</v>
      </c>
      <c r="AJ5932">
        <f t="shared" si="836"/>
        <v>0</v>
      </c>
      <c r="AK5932">
        <f t="shared" si="837"/>
        <v>0</v>
      </c>
    </row>
    <row r="5933" spans="1:37" x14ac:dyDescent="0.35">
      <c r="A5933">
        <v>1</v>
      </c>
      <c r="B5933">
        <v>2</v>
      </c>
      <c r="C5933">
        <v>0</v>
      </c>
      <c r="D5933">
        <v>5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  <c r="K5933">
        <v>0</v>
      </c>
      <c r="L5933">
        <v>128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132.30000000000001</v>
      </c>
      <c r="AA5933">
        <v>0</v>
      </c>
      <c r="AB5933">
        <v>1</v>
      </c>
      <c r="AC5933">
        <f t="shared" si="829"/>
        <v>1.0680453077195997</v>
      </c>
      <c r="AD5933">
        <f t="shared" si="830"/>
        <v>2.9096863961197297</v>
      </c>
      <c r="AE5933">
        <f t="shared" si="831"/>
        <v>0.74422500971114303</v>
      </c>
      <c r="AF5933">
        <f t="shared" si="832"/>
        <v>0.12829573958586413</v>
      </c>
      <c r="AG5933">
        <f t="shared" si="833"/>
        <v>1</v>
      </c>
      <c r="AH5933">
        <f t="shared" si="834"/>
        <v>1</v>
      </c>
      <c r="AI5933">
        <f t="shared" si="835"/>
        <v>0</v>
      </c>
      <c r="AJ5933">
        <f t="shared" si="836"/>
        <v>0</v>
      </c>
      <c r="AK5933">
        <f t="shared" si="837"/>
        <v>0</v>
      </c>
    </row>
    <row r="5934" spans="1:37" x14ac:dyDescent="0.35">
      <c r="A5934">
        <v>1</v>
      </c>
      <c r="B5934">
        <v>2</v>
      </c>
      <c r="C5934">
        <v>0</v>
      </c>
      <c r="D5934">
        <v>2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99</v>
      </c>
      <c r="M5934">
        <v>0</v>
      </c>
      <c r="N5934">
        <v>0</v>
      </c>
      <c r="O5934">
        <v>1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96.3</v>
      </c>
      <c r="AA5934">
        <v>1</v>
      </c>
      <c r="AB5934">
        <v>1</v>
      </c>
      <c r="AC5934">
        <f t="shared" si="829"/>
        <v>-1.0259309618637205</v>
      </c>
      <c r="AD5934">
        <f t="shared" si="830"/>
        <v>0.3584625950142355</v>
      </c>
      <c r="AE5934">
        <f t="shared" si="831"/>
        <v>0.26387373221010851</v>
      </c>
      <c r="AF5934">
        <f t="shared" si="832"/>
        <v>0.57860384026117684</v>
      </c>
      <c r="AG5934">
        <f t="shared" si="833"/>
        <v>0</v>
      </c>
      <c r="AH5934">
        <f t="shared" si="834"/>
        <v>0</v>
      </c>
      <c r="AI5934">
        <f t="shared" si="835"/>
        <v>0</v>
      </c>
      <c r="AJ5934">
        <f t="shared" si="836"/>
        <v>1</v>
      </c>
      <c r="AK5934">
        <f t="shared" si="837"/>
        <v>0</v>
      </c>
    </row>
    <row r="5935" spans="1:37" x14ac:dyDescent="0.35">
      <c r="A5935">
        <v>1</v>
      </c>
      <c r="B5935">
        <v>2</v>
      </c>
      <c r="C5935">
        <v>0</v>
      </c>
      <c r="D5935">
        <v>4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322</v>
      </c>
      <c r="M5935">
        <v>0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80</v>
      </c>
      <c r="AA5935">
        <v>0</v>
      </c>
      <c r="AB5935">
        <v>1</v>
      </c>
      <c r="AC5935">
        <f t="shared" si="829"/>
        <v>2.4992317631121344</v>
      </c>
      <c r="AD5935">
        <f t="shared" si="830"/>
        <v>12.1731385135166</v>
      </c>
      <c r="AE5935">
        <f t="shared" si="831"/>
        <v>0.9240879461660616</v>
      </c>
      <c r="AF5935">
        <f t="shared" si="832"/>
        <v>3.4286694670514831E-2</v>
      </c>
      <c r="AG5935">
        <f t="shared" si="833"/>
        <v>1</v>
      </c>
      <c r="AH5935">
        <f t="shared" si="834"/>
        <v>1</v>
      </c>
      <c r="AI5935">
        <f t="shared" si="835"/>
        <v>0</v>
      </c>
      <c r="AJ5935">
        <f t="shared" si="836"/>
        <v>0</v>
      </c>
      <c r="AK5935">
        <f t="shared" si="837"/>
        <v>0</v>
      </c>
    </row>
    <row r="5936" spans="1:37" x14ac:dyDescent="0.35">
      <c r="A5936">
        <v>1</v>
      </c>
      <c r="B5936">
        <v>2</v>
      </c>
      <c r="C5936">
        <v>0</v>
      </c>
      <c r="D5936">
        <v>4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141</v>
      </c>
      <c r="M5936">
        <v>0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104.55</v>
      </c>
      <c r="AA5936">
        <v>2</v>
      </c>
      <c r="AB5936">
        <v>0</v>
      </c>
      <c r="AC5936">
        <f t="shared" si="829"/>
        <v>-1.6139011772900598</v>
      </c>
      <c r="AD5936">
        <f t="shared" si="830"/>
        <v>0.19910933614171264</v>
      </c>
      <c r="AE5936">
        <f t="shared" si="831"/>
        <v>0.16604769068212941</v>
      </c>
      <c r="AF5936">
        <f t="shared" si="832"/>
        <v>7.8858784365009219E-2</v>
      </c>
      <c r="AG5936">
        <f t="shared" si="833"/>
        <v>0</v>
      </c>
      <c r="AH5936">
        <f t="shared" si="834"/>
        <v>0</v>
      </c>
      <c r="AI5936">
        <f t="shared" si="835"/>
        <v>0</v>
      </c>
      <c r="AJ5936">
        <f t="shared" si="836"/>
        <v>0</v>
      </c>
      <c r="AK5936">
        <f t="shared" si="837"/>
        <v>1</v>
      </c>
    </row>
    <row r="5937" spans="1:37" x14ac:dyDescent="0.35">
      <c r="A5937">
        <v>1</v>
      </c>
      <c r="B5937">
        <v>2</v>
      </c>
      <c r="C5937">
        <v>0</v>
      </c>
      <c r="D5937">
        <v>3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150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101</v>
      </c>
      <c r="AA5937">
        <v>0</v>
      </c>
      <c r="AB5937">
        <v>0</v>
      </c>
      <c r="AC5937">
        <f t="shared" si="829"/>
        <v>-1.4934757914940939</v>
      </c>
      <c r="AD5937">
        <f t="shared" si="830"/>
        <v>0.22459066698217636</v>
      </c>
      <c r="AE5937">
        <f t="shared" si="831"/>
        <v>0.18340060318738752</v>
      </c>
      <c r="AF5937">
        <f t="shared" si="832"/>
        <v>8.7990945207842508E-2</v>
      </c>
      <c r="AG5937">
        <f t="shared" si="833"/>
        <v>0</v>
      </c>
      <c r="AH5937">
        <f t="shared" si="834"/>
        <v>0</v>
      </c>
      <c r="AI5937">
        <f t="shared" si="835"/>
        <v>0</v>
      </c>
      <c r="AJ5937">
        <f t="shared" si="836"/>
        <v>0</v>
      </c>
      <c r="AK5937">
        <f t="shared" si="837"/>
        <v>1</v>
      </c>
    </row>
    <row r="5938" spans="1:37" x14ac:dyDescent="0.35">
      <c r="A5938">
        <v>1</v>
      </c>
      <c r="B5938">
        <v>2</v>
      </c>
      <c r="C5938">
        <v>0</v>
      </c>
      <c r="D5938">
        <v>3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418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75</v>
      </c>
      <c r="AA5938">
        <v>0</v>
      </c>
      <c r="AB5938">
        <v>1</v>
      </c>
      <c r="AC5938">
        <f t="shared" si="829"/>
        <v>3.222749758848507</v>
      </c>
      <c r="AD5938">
        <f t="shared" si="830"/>
        <v>25.097036184038238</v>
      </c>
      <c r="AE5938">
        <f t="shared" si="831"/>
        <v>0.96168147244967106</v>
      </c>
      <c r="AF5938">
        <f t="shared" si="832"/>
        <v>1.6968750898247367E-2</v>
      </c>
      <c r="AG5938">
        <f t="shared" si="833"/>
        <v>1</v>
      </c>
      <c r="AH5938">
        <f t="shared" si="834"/>
        <v>1</v>
      </c>
      <c r="AI5938">
        <f t="shared" si="835"/>
        <v>0</v>
      </c>
      <c r="AJ5938">
        <f t="shared" si="836"/>
        <v>0</v>
      </c>
      <c r="AK5938">
        <f t="shared" si="837"/>
        <v>0</v>
      </c>
    </row>
    <row r="5939" spans="1:37" x14ac:dyDescent="0.35">
      <c r="A5939">
        <v>1</v>
      </c>
      <c r="B5939">
        <v>2</v>
      </c>
      <c r="C5939">
        <v>0</v>
      </c>
      <c r="D5939">
        <v>3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271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71.64</v>
      </c>
      <c r="AA5939">
        <v>0</v>
      </c>
      <c r="AB5939">
        <v>0</v>
      </c>
      <c r="AC5939">
        <f t="shared" si="829"/>
        <v>0.35308309506307389</v>
      </c>
      <c r="AD5939">
        <f t="shared" si="830"/>
        <v>1.4234494201387775</v>
      </c>
      <c r="AE5939">
        <f t="shared" si="831"/>
        <v>0.58736502124202139</v>
      </c>
      <c r="AF5939">
        <f t="shared" si="832"/>
        <v>0.38443395998456514</v>
      </c>
      <c r="AG5939">
        <f t="shared" si="833"/>
        <v>1</v>
      </c>
      <c r="AH5939">
        <f t="shared" si="834"/>
        <v>0</v>
      </c>
      <c r="AI5939">
        <f t="shared" si="835"/>
        <v>1</v>
      </c>
      <c r="AJ5939">
        <f t="shared" si="836"/>
        <v>0</v>
      </c>
      <c r="AK5939">
        <f t="shared" si="837"/>
        <v>0</v>
      </c>
    </row>
    <row r="5940" spans="1:37" x14ac:dyDescent="0.35">
      <c r="A5940">
        <v>1</v>
      </c>
      <c r="B5940">
        <v>2</v>
      </c>
      <c r="C5940">
        <v>0</v>
      </c>
      <c r="D5940">
        <v>4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67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1</v>
      </c>
      <c r="W5940">
        <v>0</v>
      </c>
      <c r="X5940">
        <v>0</v>
      </c>
      <c r="Y5940">
        <v>0</v>
      </c>
      <c r="Z5940">
        <v>93.6</v>
      </c>
      <c r="AA5940">
        <v>3</v>
      </c>
      <c r="AB5940">
        <v>0</v>
      </c>
      <c r="AC5940">
        <f t="shared" si="829"/>
        <v>-3.4556578357059422</v>
      </c>
      <c r="AD5940">
        <f t="shared" si="830"/>
        <v>3.1566531932600922E-2</v>
      </c>
      <c r="AE5940">
        <f t="shared" si="831"/>
        <v>3.0600577815821747E-2</v>
      </c>
      <c r="AF5940">
        <f t="shared" si="832"/>
        <v>1.3497243476781015E-2</v>
      </c>
      <c r="AG5940">
        <f t="shared" si="833"/>
        <v>0</v>
      </c>
      <c r="AH5940">
        <f t="shared" si="834"/>
        <v>0</v>
      </c>
      <c r="AI5940">
        <f t="shared" si="835"/>
        <v>0</v>
      </c>
      <c r="AJ5940">
        <f t="shared" si="836"/>
        <v>0</v>
      </c>
      <c r="AK5940">
        <f t="shared" si="837"/>
        <v>1</v>
      </c>
    </row>
    <row r="5941" spans="1:37" x14ac:dyDescent="0.35">
      <c r="A5941">
        <v>1</v>
      </c>
      <c r="B5941">
        <v>2</v>
      </c>
      <c r="C5941">
        <v>0</v>
      </c>
      <c r="D5941">
        <v>7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85</v>
      </c>
      <c r="AA5941">
        <v>0</v>
      </c>
      <c r="AB5941">
        <v>0</v>
      </c>
      <c r="AC5941">
        <f t="shared" si="829"/>
        <v>-1.219875434618239</v>
      </c>
      <c r="AD5941">
        <f t="shared" si="830"/>
        <v>0.2952669446730341</v>
      </c>
      <c r="AE5941">
        <f t="shared" si="831"/>
        <v>0.22795837250951287</v>
      </c>
      <c r="AF5941">
        <f t="shared" si="832"/>
        <v>0.11235928243367041</v>
      </c>
      <c r="AG5941">
        <f t="shared" si="833"/>
        <v>0</v>
      </c>
      <c r="AH5941">
        <f t="shared" si="834"/>
        <v>0</v>
      </c>
      <c r="AI5941">
        <f t="shared" si="835"/>
        <v>0</v>
      </c>
      <c r="AJ5941">
        <f t="shared" si="836"/>
        <v>0</v>
      </c>
      <c r="AK5941">
        <f t="shared" si="837"/>
        <v>1</v>
      </c>
    </row>
    <row r="5942" spans="1:37" x14ac:dyDescent="0.35">
      <c r="A5942">
        <v>1</v>
      </c>
      <c r="B5942">
        <v>2</v>
      </c>
      <c r="C5942">
        <v>0</v>
      </c>
      <c r="D5942">
        <v>3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183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110</v>
      </c>
      <c r="AA5942">
        <v>1</v>
      </c>
      <c r="AB5942">
        <v>1</v>
      </c>
      <c r="AC5942">
        <f t="shared" si="829"/>
        <v>-0.26831010726809579</v>
      </c>
      <c r="AD5942">
        <f t="shared" si="830"/>
        <v>0.76467061441597828</v>
      </c>
      <c r="AE5942">
        <f t="shared" si="831"/>
        <v>0.43332200818057354</v>
      </c>
      <c r="AF5942">
        <f t="shared" si="832"/>
        <v>0.36318925283349457</v>
      </c>
      <c r="AG5942">
        <f t="shared" si="833"/>
        <v>0</v>
      </c>
      <c r="AH5942">
        <f t="shared" si="834"/>
        <v>0</v>
      </c>
      <c r="AI5942">
        <f t="shared" si="835"/>
        <v>0</v>
      </c>
      <c r="AJ5942">
        <f t="shared" si="836"/>
        <v>1</v>
      </c>
      <c r="AK5942">
        <f t="shared" si="837"/>
        <v>0</v>
      </c>
    </row>
    <row r="5943" spans="1:37" x14ac:dyDescent="0.35">
      <c r="A5943">
        <v>1</v>
      </c>
      <c r="B5943">
        <v>1</v>
      </c>
      <c r="C5943">
        <v>0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22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1</v>
      </c>
      <c r="W5943">
        <v>0</v>
      </c>
      <c r="X5943">
        <v>0</v>
      </c>
      <c r="Y5943">
        <v>0</v>
      </c>
      <c r="Z5943">
        <v>62</v>
      </c>
      <c r="AA5943">
        <v>1</v>
      </c>
      <c r="AB5943">
        <v>0</v>
      </c>
      <c r="AC5943">
        <f t="shared" si="829"/>
        <v>-3.002497171941958</v>
      </c>
      <c r="AD5943">
        <f t="shared" si="830"/>
        <v>4.9662896601315627E-2</v>
      </c>
      <c r="AE5943">
        <f t="shared" si="831"/>
        <v>4.7313186702243368E-2</v>
      </c>
      <c r="AF5943">
        <f t="shared" si="832"/>
        <v>2.104984606786393E-2</v>
      </c>
      <c r="AG5943">
        <f t="shared" si="833"/>
        <v>0</v>
      </c>
      <c r="AH5943">
        <f t="shared" si="834"/>
        <v>0</v>
      </c>
      <c r="AI5943">
        <f t="shared" si="835"/>
        <v>0</v>
      </c>
      <c r="AJ5943">
        <f t="shared" si="836"/>
        <v>0</v>
      </c>
      <c r="AK5943">
        <f t="shared" si="837"/>
        <v>1</v>
      </c>
    </row>
    <row r="5944" spans="1:37" x14ac:dyDescent="0.35">
      <c r="A5944">
        <v>1</v>
      </c>
      <c r="B5944">
        <v>2</v>
      </c>
      <c r="C5944">
        <v>0</v>
      </c>
      <c r="D5944">
        <v>3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99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1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125.1</v>
      </c>
      <c r="AA5944">
        <v>0</v>
      </c>
      <c r="AB5944">
        <v>1</v>
      </c>
      <c r="AC5944">
        <f t="shared" si="829"/>
        <v>5.4416812863675723E-2</v>
      </c>
      <c r="AD5944">
        <f t="shared" si="830"/>
        <v>1.0559246334136438</v>
      </c>
      <c r="AE5944">
        <f t="shared" si="831"/>
        <v>0.51360084715770615</v>
      </c>
      <c r="AF5944">
        <f t="shared" si="832"/>
        <v>0.28937426859260335</v>
      </c>
      <c r="AG5944">
        <f t="shared" si="833"/>
        <v>1</v>
      </c>
      <c r="AH5944">
        <f t="shared" si="834"/>
        <v>1</v>
      </c>
      <c r="AI5944">
        <f t="shared" si="835"/>
        <v>0</v>
      </c>
      <c r="AJ5944">
        <f t="shared" si="836"/>
        <v>0</v>
      </c>
      <c r="AK5944">
        <f t="shared" si="837"/>
        <v>0</v>
      </c>
    </row>
    <row r="5945" spans="1:37" x14ac:dyDescent="0.35">
      <c r="A5945">
        <v>1</v>
      </c>
      <c r="B5945">
        <v>2</v>
      </c>
      <c r="C5945">
        <v>0</v>
      </c>
      <c r="D5945">
        <v>2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39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109</v>
      </c>
      <c r="AA5945">
        <v>0</v>
      </c>
      <c r="AB5945">
        <v>0</v>
      </c>
      <c r="AC5945">
        <f t="shared" si="829"/>
        <v>-0.78736363824282307</v>
      </c>
      <c r="AD5945">
        <f t="shared" si="830"/>
        <v>0.45504287293345591</v>
      </c>
      <c r="AE5945">
        <f t="shared" si="831"/>
        <v>0.31273502753637872</v>
      </c>
      <c r="AF5945">
        <f t="shared" si="832"/>
        <v>0.16287579002578048</v>
      </c>
      <c r="AG5945">
        <f t="shared" si="833"/>
        <v>0</v>
      </c>
      <c r="AH5945">
        <f t="shared" si="834"/>
        <v>0</v>
      </c>
      <c r="AI5945">
        <f t="shared" si="835"/>
        <v>0</v>
      </c>
      <c r="AJ5945">
        <f t="shared" si="836"/>
        <v>0</v>
      </c>
      <c r="AK5945">
        <f t="shared" si="837"/>
        <v>1</v>
      </c>
    </row>
    <row r="5946" spans="1:37" x14ac:dyDescent="0.35">
      <c r="A5946">
        <v>1</v>
      </c>
      <c r="B5946">
        <v>3</v>
      </c>
      <c r="C5946">
        <v>0</v>
      </c>
      <c r="D5946">
        <v>5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  <c r="K5946">
        <v>0</v>
      </c>
      <c r="L5946">
        <v>165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180.2</v>
      </c>
      <c r="AA5946">
        <v>0</v>
      </c>
      <c r="AB5946">
        <v>1</v>
      </c>
      <c r="AC5946">
        <f t="shared" si="829"/>
        <v>2.9034527379852415</v>
      </c>
      <c r="AD5946">
        <f t="shared" si="830"/>
        <v>18.237004386920841</v>
      </c>
      <c r="AE5946">
        <f t="shared" si="831"/>
        <v>0.94801685439756433</v>
      </c>
      <c r="AF5946">
        <f t="shared" si="832"/>
        <v>2.3183941452239631E-2</v>
      </c>
      <c r="AG5946">
        <f t="shared" si="833"/>
        <v>1</v>
      </c>
      <c r="AH5946">
        <f t="shared" si="834"/>
        <v>1</v>
      </c>
      <c r="AI5946">
        <f t="shared" si="835"/>
        <v>0</v>
      </c>
      <c r="AJ5946">
        <f t="shared" si="836"/>
        <v>0</v>
      </c>
      <c r="AK5946">
        <f t="shared" si="837"/>
        <v>0</v>
      </c>
    </row>
    <row r="5947" spans="1:37" x14ac:dyDescent="0.35">
      <c r="A5947">
        <v>1</v>
      </c>
      <c r="B5947">
        <v>2</v>
      </c>
      <c r="C5947">
        <v>0</v>
      </c>
      <c r="D5947">
        <v>7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177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99.45</v>
      </c>
      <c r="AA5947">
        <v>1</v>
      </c>
      <c r="AB5947">
        <v>0</v>
      </c>
      <c r="AC5947">
        <f t="shared" si="829"/>
        <v>0.23843634869574348</v>
      </c>
      <c r="AD5947">
        <f t="shared" si="830"/>
        <v>1.2692629132252793</v>
      </c>
      <c r="AE5947">
        <f t="shared" si="831"/>
        <v>0.55932827607942937</v>
      </c>
      <c r="AF5947">
        <f t="shared" si="832"/>
        <v>0.35588481547428946</v>
      </c>
      <c r="AG5947">
        <f t="shared" si="833"/>
        <v>1</v>
      </c>
      <c r="AH5947">
        <f t="shared" si="834"/>
        <v>0</v>
      </c>
      <c r="AI5947">
        <f t="shared" si="835"/>
        <v>1</v>
      </c>
      <c r="AJ5947">
        <f t="shared" si="836"/>
        <v>0</v>
      </c>
      <c r="AK5947">
        <f t="shared" si="837"/>
        <v>0</v>
      </c>
    </row>
    <row r="5948" spans="1:37" x14ac:dyDescent="0.35">
      <c r="A5948">
        <v>1</v>
      </c>
      <c r="B5948">
        <v>2</v>
      </c>
      <c r="C5948">
        <v>0</v>
      </c>
      <c r="D5948">
        <v>3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56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109.8</v>
      </c>
      <c r="AA5948">
        <v>0</v>
      </c>
      <c r="AB5948">
        <v>1</v>
      </c>
      <c r="AC5948">
        <f t="shared" si="829"/>
        <v>-0.4411687512865381</v>
      </c>
      <c r="AD5948">
        <f t="shared" si="830"/>
        <v>0.64328414238640352</v>
      </c>
      <c r="AE5948">
        <f t="shared" si="831"/>
        <v>0.39146251448165015</v>
      </c>
      <c r="AF5948">
        <f t="shared" si="832"/>
        <v>0.40730981862059967</v>
      </c>
      <c r="AG5948">
        <f t="shared" si="833"/>
        <v>0</v>
      </c>
      <c r="AH5948">
        <f t="shared" si="834"/>
        <v>0</v>
      </c>
      <c r="AI5948">
        <f t="shared" si="835"/>
        <v>0</v>
      </c>
      <c r="AJ5948">
        <f t="shared" si="836"/>
        <v>1</v>
      </c>
      <c r="AK5948">
        <f t="shared" si="837"/>
        <v>0</v>
      </c>
    </row>
    <row r="5949" spans="1:37" x14ac:dyDescent="0.35">
      <c r="A5949">
        <v>1</v>
      </c>
      <c r="B5949">
        <v>2</v>
      </c>
      <c r="C5949">
        <v>0</v>
      </c>
      <c r="D5949">
        <v>3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44</v>
      </c>
      <c r="M5949">
        <v>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75</v>
      </c>
      <c r="AA5949">
        <v>0</v>
      </c>
      <c r="AB5949">
        <v>0</v>
      </c>
      <c r="AC5949">
        <f t="shared" si="829"/>
        <v>-0.56976563532232172</v>
      </c>
      <c r="AD5949">
        <f t="shared" si="830"/>
        <v>0.56565799341916212</v>
      </c>
      <c r="AE5949">
        <f t="shared" si="831"/>
        <v>0.36129090503593952</v>
      </c>
      <c r="AF5949">
        <f t="shared" si="832"/>
        <v>0.19469689961689837</v>
      </c>
      <c r="AG5949">
        <f t="shared" si="833"/>
        <v>0</v>
      </c>
      <c r="AH5949">
        <f t="shared" si="834"/>
        <v>0</v>
      </c>
      <c r="AI5949">
        <f t="shared" si="835"/>
        <v>0</v>
      </c>
      <c r="AJ5949">
        <f t="shared" si="836"/>
        <v>0</v>
      </c>
      <c r="AK5949">
        <f t="shared" si="837"/>
        <v>1</v>
      </c>
    </row>
    <row r="5950" spans="1:37" x14ac:dyDescent="0.35">
      <c r="A5950">
        <v>1</v>
      </c>
      <c r="B5950">
        <v>2</v>
      </c>
      <c r="C5950">
        <v>0</v>
      </c>
      <c r="D5950">
        <v>3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26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133</v>
      </c>
      <c r="AA5950">
        <v>0</v>
      </c>
      <c r="AB5950">
        <v>0</v>
      </c>
      <c r="AC5950">
        <f t="shared" si="829"/>
        <v>-0.42372142664667889</v>
      </c>
      <c r="AD5950">
        <f t="shared" si="830"/>
        <v>0.65460621235915872</v>
      </c>
      <c r="AE5950">
        <f t="shared" si="831"/>
        <v>0.39562658925703709</v>
      </c>
      <c r="AF5950">
        <f t="shared" si="832"/>
        <v>0.21869465058983151</v>
      </c>
      <c r="AG5950">
        <f t="shared" si="833"/>
        <v>0</v>
      </c>
      <c r="AH5950">
        <f t="shared" si="834"/>
        <v>0</v>
      </c>
      <c r="AI5950">
        <f t="shared" si="835"/>
        <v>0</v>
      </c>
      <c r="AJ5950">
        <f t="shared" si="836"/>
        <v>0</v>
      </c>
      <c r="AK5950">
        <f t="shared" si="837"/>
        <v>1</v>
      </c>
    </row>
    <row r="5951" spans="1:37" x14ac:dyDescent="0.35">
      <c r="A5951">
        <v>1</v>
      </c>
      <c r="B5951">
        <v>2</v>
      </c>
      <c r="C5951">
        <v>0</v>
      </c>
      <c r="D5951">
        <v>7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73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89.25</v>
      </c>
      <c r="AA5951">
        <v>3</v>
      </c>
      <c r="AB5951">
        <v>0</v>
      </c>
      <c r="AC5951">
        <f t="shared" si="829"/>
        <v>-3.7188408753600406</v>
      </c>
      <c r="AD5951">
        <f t="shared" si="830"/>
        <v>2.4262074321252308E-2</v>
      </c>
      <c r="AE5951">
        <f t="shared" si="831"/>
        <v>2.368736959955298E-2</v>
      </c>
      <c r="AF5951">
        <f t="shared" si="832"/>
        <v>1.0411092254357017E-2</v>
      </c>
      <c r="AG5951">
        <f t="shared" si="833"/>
        <v>0</v>
      </c>
      <c r="AH5951">
        <f t="shared" si="834"/>
        <v>0</v>
      </c>
      <c r="AI5951">
        <f t="shared" si="835"/>
        <v>0</v>
      </c>
      <c r="AJ5951">
        <f t="shared" si="836"/>
        <v>0</v>
      </c>
      <c r="AK5951">
        <f t="shared" si="837"/>
        <v>1</v>
      </c>
    </row>
    <row r="5952" spans="1:37" x14ac:dyDescent="0.35">
      <c r="A5952">
        <v>1</v>
      </c>
      <c r="B5952">
        <v>2</v>
      </c>
      <c r="C5952">
        <v>0</v>
      </c>
      <c r="D5952">
        <v>4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  <c r="K5952">
        <v>0</v>
      </c>
      <c r="L5952">
        <v>95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127.8</v>
      </c>
      <c r="AA5952">
        <v>0</v>
      </c>
      <c r="AB5952">
        <v>1</v>
      </c>
      <c r="AC5952">
        <f t="shared" si="829"/>
        <v>0.63576673630001412</v>
      </c>
      <c r="AD5952">
        <f t="shared" si="830"/>
        <v>1.8884695446508999</v>
      </c>
      <c r="AE5952">
        <f t="shared" si="831"/>
        <v>0.65379589968262586</v>
      </c>
      <c r="AF5952">
        <f t="shared" si="832"/>
        <v>0.18455780744912434</v>
      </c>
      <c r="AG5952">
        <f t="shared" si="833"/>
        <v>1</v>
      </c>
      <c r="AH5952">
        <f t="shared" si="834"/>
        <v>1</v>
      </c>
      <c r="AI5952">
        <f t="shared" si="835"/>
        <v>0</v>
      </c>
      <c r="AJ5952">
        <f t="shared" si="836"/>
        <v>0</v>
      </c>
      <c r="AK5952">
        <f t="shared" si="837"/>
        <v>0</v>
      </c>
    </row>
    <row r="5953" spans="1:37" x14ac:dyDescent="0.35">
      <c r="A5953">
        <v>1</v>
      </c>
      <c r="B5953">
        <v>2</v>
      </c>
      <c r="C5953">
        <v>0</v>
      </c>
      <c r="D5953">
        <v>3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  <c r="K5953">
        <v>0</v>
      </c>
      <c r="L5953">
        <v>32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87.78</v>
      </c>
      <c r="AA5953">
        <v>2</v>
      </c>
      <c r="AB5953">
        <v>0</v>
      </c>
      <c r="AC5953">
        <f t="shared" si="829"/>
        <v>-4.7939261296458078</v>
      </c>
      <c r="AD5953">
        <f t="shared" si="830"/>
        <v>8.2798855789668509E-3</v>
      </c>
      <c r="AE5953">
        <f t="shared" si="831"/>
        <v>8.2118920523862656E-3</v>
      </c>
      <c r="AF5953">
        <f t="shared" si="832"/>
        <v>3.5811034291528443E-3</v>
      </c>
      <c r="AG5953">
        <f t="shared" si="833"/>
        <v>0</v>
      </c>
      <c r="AH5953">
        <f t="shared" si="834"/>
        <v>0</v>
      </c>
      <c r="AI5953">
        <f t="shared" si="835"/>
        <v>0</v>
      </c>
      <c r="AJ5953">
        <f t="shared" si="836"/>
        <v>0</v>
      </c>
      <c r="AK5953">
        <f t="shared" si="837"/>
        <v>1</v>
      </c>
    </row>
    <row r="5954" spans="1:37" x14ac:dyDescent="0.35">
      <c r="A5954">
        <v>1</v>
      </c>
      <c r="B5954">
        <v>1</v>
      </c>
      <c r="C5954">
        <v>0</v>
      </c>
      <c r="D5954">
        <v>3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1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60</v>
      </c>
      <c r="AA5954">
        <v>0</v>
      </c>
      <c r="AB5954">
        <v>1</v>
      </c>
      <c r="AC5954">
        <f t="shared" si="829"/>
        <v>-1.6469102856523061</v>
      </c>
      <c r="AD5954">
        <f t="shared" si="830"/>
        <v>0.19264420561008055</v>
      </c>
      <c r="AE5954">
        <f t="shared" si="831"/>
        <v>0.16152697066224883</v>
      </c>
      <c r="AF5954">
        <f t="shared" si="832"/>
        <v>0.79175495177351041</v>
      </c>
      <c r="AG5954">
        <f t="shared" si="833"/>
        <v>0</v>
      </c>
      <c r="AH5954">
        <f t="shared" si="834"/>
        <v>0</v>
      </c>
      <c r="AI5954">
        <f t="shared" si="835"/>
        <v>0</v>
      </c>
      <c r="AJ5954">
        <f t="shared" si="836"/>
        <v>1</v>
      </c>
      <c r="AK5954">
        <f t="shared" si="837"/>
        <v>0</v>
      </c>
    </row>
    <row r="5955" spans="1:37" x14ac:dyDescent="0.35">
      <c r="A5955">
        <v>1</v>
      </c>
      <c r="B5955">
        <v>1</v>
      </c>
      <c r="C5955">
        <v>0</v>
      </c>
      <c r="D5955">
        <v>2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8</v>
      </c>
      <c r="M5955">
        <v>0</v>
      </c>
      <c r="N5955">
        <v>0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76.08</v>
      </c>
      <c r="AA5955">
        <v>0</v>
      </c>
      <c r="AB5955">
        <v>0</v>
      </c>
      <c r="AC5955">
        <f t="shared" si="829"/>
        <v>-2.257907811770056</v>
      </c>
      <c r="AD5955">
        <f t="shared" si="830"/>
        <v>0.10456903415427808</v>
      </c>
      <c r="AE5955">
        <f t="shared" si="831"/>
        <v>9.4669532569634451E-2</v>
      </c>
      <c r="AF5955">
        <f t="shared" si="832"/>
        <v>4.3192863906280785E-2</v>
      </c>
      <c r="AG5955">
        <f t="shared" si="833"/>
        <v>0</v>
      </c>
      <c r="AH5955">
        <f t="shared" si="834"/>
        <v>0</v>
      </c>
      <c r="AI5955">
        <f t="shared" si="835"/>
        <v>0</v>
      </c>
      <c r="AJ5955">
        <f t="shared" si="836"/>
        <v>0</v>
      </c>
      <c r="AK5955">
        <f t="shared" si="837"/>
        <v>1</v>
      </c>
    </row>
    <row r="5956" spans="1:37" x14ac:dyDescent="0.35">
      <c r="A5956">
        <v>1</v>
      </c>
      <c r="B5956">
        <v>2</v>
      </c>
      <c r="C5956">
        <v>1</v>
      </c>
      <c r="D5956">
        <v>2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146</v>
      </c>
      <c r="M5956">
        <v>0</v>
      </c>
      <c r="N5956">
        <v>0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130</v>
      </c>
      <c r="AA5956">
        <v>2</v>
      </c>
      <c r="AB5956">
        <v>0</v>
      </c>
      <c r="AC5956">
        <f t="shared" si="829"/>
        <v>-0.98485941929837262</v>
      </c>
      <c r="AD5956">
        <f t="shared" si="830"/>
        <v>0.37349172897549915</v>
      </c>
      <c r="AE5956">
        <f t="shared" si="831"/>
        <v>0.27192863349391283</v>
      </c>
      <c r="AF5956">
        <f t="shared" si="832"/>
        <v>0.13782604848820368</v>
      </c>
      <c r="AG5956">
        <f t="shared" si="833"/>
        <v>0</v>
      </c>
      <c r="AH5956">
        <f t="shared" si="834"/>
        <v>0</v>
      </c>
      <c r="AI5956">
        <f t="shared" si="835"/>
        <v>0</v>
      </c>
      <c r="AJ5956">
        <f t="shared" si="836"/>
        <v>0</v>
      </c>
      <c r="AK5956">
        <f t="shared" si="837"/>
        <v>1</v>
      </c>
    </row>
    <row r="5957" spans="1:37" x14ac:dyDescent="0.35">
      <c r="A5957">
        <v>1</v>
      </c>
      <c r="B5957">
        <v>2</v>
      </c>
      <c r="C5957">
        <v>0</v>
      </c>
      <c r="D5957">
        <v>3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151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100.5</v>
      </c>
      <c r="AA5957">
        <v>1</v>
      </c>
      <c r="AB5957">
        <v>1</v>
      </c>
      <c r="AC5957">
        <f t="shared" si="829"/>
        <v>-0.48553652734281627</v>
      </c>
      <c r="AD5957">
        <f t="shared" si="830"/>
        <v>0.61536694698526617</v>
      </c>
      <c r="AE5957">
        <f t="shared" si="831"/>
        <v>0.38094560999512578</v>
      </c>
      <c r="AF5957">
        <f t="shared" si="832"/>
        <v>0.41913702685767923</v>
      </c>
      <c r="AG5957">
        <f t="shared" si="833"/>
        <v>0</v>
      </c>
      <c r="AH5957">
        <f t="shared" si="834"/>
        <v>0</v>
      </c>
      <c r="AI5957">
        <f t="shared" si="835"/>
        <v>0</v>
      </c>
      <c r="AJ5957">
        <f t="shared" si="836"/>
        <v>1</v>
      </c>
      <c r="AK5957">
        <f t="shared" si="837"/>
        <v>0</v>
      </c>
    </row>
    <row r="5958" spans="1:37" x14ac:dyDescent="0.35">
      <c r="A5958">
        <v>1</v>
      </c>
      <c r="B5958">
        <v>2</v>
      </c>
      <c r="C5958">
        <v>2</v>
      </c>
      <c r="D5958">
        <v>4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1</v>
      </c>
      <c r="K5958">
        <v>0</v>
      </c>
      <c r="L5958">
        <v>23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1</v>
      </c>
      <c r="W5958">
        <v>0</v>
      </c>
      <c r="X5958">
        <v>0</v>
      </c>
      <c r="Y5958">
        <v>0</v>
      </c>
      <c r="Z5958">
        <v>147.9</v>
      </c>
      <c r="AA5958">
        <v>1</v>
      </c>
      <c r="AB5958">
        <v>1</v>
      </c>
      <c r="AC5958">
        <f t="shared" si="829"/>
        <v>-1.1633331945344789</v>
      </c>
      <c r="AD5958">
        <f t="shared" si="830"/>
        <v>0.31244300996946422</v>
      </c>
      <c r="AE5958">
        <f t="shared" si="831"/>
        <v>0.23806215401058339</v>
      </c>
      <c r="AF5958">
        <f t="shared" si="832"/>
        <v>0.6233096411796617</v>
      </c>
      <c r="AG5958">
        <f t="shared" si="833"/>
        <v>0</v>
      </c>
      <c r="AH5958">
        <f t="shared" si="834"/>
        <v>0</v>
      </c>
      <c r="AI5958">
        <f t="shared" si="835"/>
        <v>0</v>
      </c>
      <c r="AJ5958">
        <f t="shared" si="836"/>
        <v>1</v>
      </c>
      <c r="AK5958">
        <f t="shared" si="837"/>
        <v>0</v>
      </c>
    </row>
    <row r="5959" spans="1:37" x14ac:dyDescent="0.35">
      <c r="A5959">
        <v>1</v>
      </c>
      <c r="B5959">
        <v>2</v>
      </c>
      <c r="C5959">
        <v>0</v>
      </c>
      <c r="D5959">
        <v>4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184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89.25</v>
      </c>
      <c r="AA5959">
        <v>0</v>
      </c>
      <c r="AB5959">
        <v>1</v>
      </c>
      <c r="AC5959">
        <f t="shared" si="829"/>
        <v>0.91948999878973936</v>
      </c>
      <c r="AD5959">
        <f t="shared" si="830"/>
        <v>2.508010975079829</v>
      </c>
      <c r="AE5959">
        <f t="shared" si="831"/>
        <v>0.71493817804340143</v>
      </c>
      <c r="AF5959">
        <f t="shared" si="832"/>
        <v>0.14573151077991933</v>
      </c>
      <c r="AG5959">
        <f t="shared" si="833"/>
        <v>1</v>
      </c>
      <c r="AH5959">
        <f t="shared" si="834"/>
        <v>1</v>
      </c>
      <c r="AI5959">
        <f t="shared" si="835"/>
        <v>0</v>
      </c>
      <c r="AJ5959">
        <f t="shared" si="836"/>
        <v>0</v>
      </c>
      <c r="AK5959">
        <f t="shared" si="837"/>
        <v>0</v>
      </c>
    </row>
    <row r="5960" spans="1:37" x14ac:dyDescent="0.35">
      <c r="A5960">
        <v>1</v>
      </c>
      <c r="B5960">
        <v>3</v>
      </c>
      <c r="C5960">
        <v>0</v>
      </c>
      <c r="D5960">
        <v>6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  <c r="K5960">
        <v>0</v>
      </c>
      <c r="L5960">
        <v>52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130.9</v>
      </c>
      <c r="AA5960">
        <v>1</v>
      </c>
      <c r="AB5960">
        <v>0</v>
      </c>
      <c r="AC5960">
        <f t="shared" si="829"/>
        <v>-1.9822903170820854</v>
      </c>
      <c r="AD5960">
        <f t="shared" si="830"/>
        <v>0.13775337682657246</v>
      </c>
      <c r="AE5960">
        <f t="shared" si="831"/>
        <v>0.12107490044177666</v>
      </c>
      <c r="AF5960">
        <f t="shared" si="832"/>
        <v>5.6048133156651067E-2</v>
      </c>
      <c r="AG5960">
        <f t="shared" si="833"/>
        <v>0</v>
      </c>
      <c r="AH5960">
        <f t="shared" si="834"/>
        <v>0</v>
      </c>
      <c r="AI5960">
        <f t="shared" si="835"/>
        <v>0</v>
      </c>
      <c r="AJ5960">
        <f t="shared" si="836"/>
        <v>0</v>
      </c>
      <c r="AK5960">
        <f t="shared" si="837"/>
        <v>1</v>
      </c>
    </row>
    <row r="5961" spans="1:37" x14ac:dyDescent="0.35">
      <c r="A5961">
        <v>1</v>
      </c>
      <c r="B5961">
        <v>2</v>
      </c>
      <c r="C5961">
        <v>0</v>
      </c>
      <c r="D5961">
        <v>4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222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80.75</v>
      </c>
      <c r="AA5961">
        <v>1</v>
      </c>
      <c r="AB5961">
        <v>0</v>
      </c>
      <c r="AC5961">
        <f t="shared" si="829"/>
        <v>2.5929304360233774E-2</v>
      </c>
      <c r="AD5961">
        <f t="shared" si="830"/>
        <v>1.0262683932081722</v>
      </c>
      <c r="AE5961">
        <f t="shared" si="831"/>
        <v>0.50648196292658487</v>
      </c>
      <c r="AF5961">
        <f t="shared" si="832"/>
        <v>0.30669697013050506</v>
      </c>
      <c r="AG5961">
        <f t="shared" si="833"/>
        <v>1</v>
      </c>
      <c r="AH5961">
        <f t="shared" si="834"/>
        <v>0</v>
      </c>
      <c r="AI5961">
        <f t="shared" si="835"/>
        <v>1</v>
      </c>
      <c r="AJ5961">
        <f t="shared" si="836"/>
        <v>0</v>
      </c>
      <c r="AK5961">
        <f t="shared" si="837"/>
        <v>0</v>
      </c>
    </row>
    <row r="5962" spans="1:37" x14ac:dyDescent="0.35">
      <c r="A5962">
        <v>1</v>
      </c>
      <c r="B5962">
        <v>2</v>
      </c>
      <c r="C5962">
        <v>0</v>
      </c>
      <c r="D5962">
        <v>3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81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125.1</v>
      </c>
      <c r="AA5962">
        <v>2</v>
      </c>
      <c r="AB5962">
        <v>0</v>
      </c>
      <c r="AC5962">
        <f t="shared" si="829"/>
        <v>-2.4162063042798909</v>
      </c>
      <c r="AD5962">
        <f t="shared" si="830"/>
        <v>8.925959971452771E-2</v>
      </c>
      <c r="AE5962">
        <f t="shared" si="831"/>
        <v>8.1945203639169933E-2</v>
      </c>
      <c r="AF5962">
        <f t="shared" si="832"/>
        <v>3.7131396089706482E-2</v>
      </c>
      <c r="AG5962">
        <f t="shared" si="833"/>
        <v>0</v>
      </c>
      <c r="AH5962">
        <f t="shared" si="834"/>
        <v>0</v>
      </c>
      <c r="AI5962">
        <f t="shared" si="835"/>
        <v>0</v>
      </c>
      <c r="AJ5962">
        <f t="shared" si="836"/>
        <v>0</v>
      </c>
      <c r="AK5962">
        <f t="shared" si="837"/>
        <v>1</v>
      </c>
    </row>
    <row r="5963" spans="1:37" x14ac:dyDescent="0.35">
      <c r="A5963">
        <v>1</v>
      </c>
      <c r="B5963">
        <v>3</v>
      </c>
      <c r="C5963">
        <v>0</v>
      </c>
      <c r="D5963">
        <v>5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  <c r="K5963">
        <v>0</v>
      </c>
      <c r="L5963">
        <v>54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139.86000000000001</v>
      </c>
      <c r="AA5963">
        <v>0</v>
      </c>
      <c r="AB5963">
        <v>1</v>
      </c>
      <c r="AC5963">
        <f t="shared" si="829"/>
        <v>7.6212492385678399E-2</v>
      </c>
      <c r="AD5963">
        <f t="shared" si="830"/>
        <v>1.0791918698496559</v>
      </c>
      <c r="AE5963">
        <f t="shared" si="831"/>
        <v>0.51904390619211638</v>
      </c>
      <c r="AF5963">
        <f t="shared" si="832"/>
        <v>0.28479590340310357</v>
      </c>
      <c r="AG5963">
        <f t="shared" si="833"/>
        <v>1</v>
      </c>
      <c r="AH5963">
        <f t="shared" si="834"/>
        <v>1</v>
      </c>
      <c r="AI5963">
        <f t="shared" si="835"/>
        <v>0</v>
      </c>
      <c r="AJ5963">
        <f t="shared" si="836"/>
        <v>0</v>
      </c>
      <c r="AK5963">
        <f t="shared" si="837"/>
        <v>0</v>
      </c>
    </row>
    <row r="5964" spans="1:37" x14ac:dyDescent="0.35">
      <c r="A5964">
        <v>1</v>
      </c>
      <c r="B5964">
        <v>3</v>
      </c>
      <c r="C5964">
        <v>0</v>
      </c>
      <c r="D5964">
        <v>3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30</v>
      </c>
      <c r="M5964">
        <v>0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150.30000000000001</v>
      </c>
      <c r="AA5964">
        <v>0</v>
      </c>
      <c r="AB5964">
        <v>1</v>
      </c>
      <c r="AC5964">
        <f t="shared" si="829"/>
        <v>0.83291319462780544</v>
      </c>
      <c r="AD5964">
        <f t="shared" si="830"/>
        <v>2.3000093649122788</v>
      </c>
      <c r="AE5964">
        <f t="shared" si="831"/>
        <v>0.69697055692247045</v>
      </c>
      <c r="AF5964">
        <f t="shared" si="832"/>
        <v>0.15678556800842694</v>
      </c>
      <c r="AG5964">
        <f t="shared" si="833"/>
        <v>1</v>
      </c>
      <c r="AH5964">
        <f t="shared" si="834"/>
        <v>1</v>
      </c>
      <c r="AI5964">
        <f t="shared" si="835"/>
        <v>0</v>
      </c>
      <c r="AJ5964">
        <f t="shared" si="836"/>
        <v>0</v>
      </c>
      <c r="AK5964">
        <f t="shared" si="837"/>
        <v>0</v>
      </c>
    </row>
    <row r="5965" spans="1:37" x14ac:dyDescent="0.35">
      <c r="A5965">
        <v>1</v>
      </c>
      <c r="B5965">
        <v>2</v>
      </c>
      <c r="C5965">
        <v>0</v>
      </c>
      <c r="D5965">
        <v>2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386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115</v>
      </c>
      <c r="AA5965">
        <v>1</v>
      </c>
      <c r="AB5965">
        <v>1</v>
      </c>
      <c r="AC5965">
        <f t="shared" si="829"/>
        <v>2.8040369363689961</v>
      </c>
      <c r="AD5965">
        <f t="shared" si="830"/>
        <v>16.511166942232542</v>
      </c>
      <c r="AE5965">
        <f t="shared" si="831"/>
        <v>0.94289358308907156</v>
      </c>
      <c r="AF5965">
        <f t="shared" si="832"/>
        <v>2.5537319866204389E-2</v>
      </c>
      <c r="AG5965">
        <f t="shared" si="833"/>
        <v>1</v>
      </c>
      <c r="AH5965">
        <f t="shared" si="834"/>
        <v>1</v>
      </c>
      <c r="AI5965">
        <f t="shared" si="835"/>
        <v>0</v>
      </c>
      <c r="AJ5965">
        <f t="shared" si="836"/>
        <v>0</v>
      </c>
      <c r="AK5965">
        <f t="shared" si="837"/>
        <v>0</v>
      </c>
    </row>
    <row r="5966" spans="1:37" x14ac:dyDescent="0.35">
      <c r="A5966">
        <v>1</v>
      </c>
      <c r="B5966">
        <v>2</v>
      </c>
      <c r="C5966">
        <v>0</v>
      </c>
      <c r="D5966">
        <v>1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40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125</v>
      </c>
      <c r="AA5966">
        <v>1</v>
      </c>
      <c r="AB5966">
        <v>0</v>
      </c>
      <c r="AC5966">
        <f t="shared" si="829"/>
        <v>-1.5155625695840849</v>
      </c>
      <c r="AD5966">
        <f t="shared" si="830"/>
        <v>0.21968456222505756</v>
      </c>
      <c r="AE5966">
        <f t="shared" si="831"/>
        <v>0.18011588326106984</v>
      </c>
      <c r="AF5966">
        <f t="shared" si="832"/>
        <v>8.624752690570707E-2</v>
      </c>
      <c r="AG5966">
        <f t="shared" si="833"/>
        <v>0</v>
      </c>
      <c r="AH5966">
        <f t="shared" si="834"/>
        <v>0</v>
      </c>
      <c r="AI5966">
        <f t="shared" si="835"/>
        <v>0</v>
      </c>
      <c r="AJ5966">
        <f t="shared" si="836"/>
        <v>0</v>
      </c>
      <c r="AK5966">
        <f t="shared" si="837"/>
        <v>1</v>
      </c>
    </row>
    <row r="5967" spans="1:37" x14ac:dyDescent="0.35">
      <c r="A5967">
        <v>1</v>
      </c>
      <c r="B5967">
        <v>2</v>
      </c>
      <c r="C5967">
        <v>0</v>
      </c>
      <c r="D5967">
        <v>5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209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90.95</v>
      </c>
      <c r="AA5967">
        <v>2</v>
      </c>
      <c r="AB5967">
        <v>0</v>
      </c>
      <c r="AC5967">
        <f t="shared" si="829"/>
        <v>-0.83475306360256596</v>
      </c>
      <c r="AD5967">
        <f t="shared" si="830"/>
        <v>0.43398163406377233</v>
      </c>
      <c r="AE5967">
        <f t="shared" si="831"/>
        <v>0.30264099884871482</v>
      </c>
      <c r="AF5967">
        <f t="shared" si="832"/>
        <v>0.15654358907527033</v>
      </c>
      <c r="AG5967">
        <f t="shared" si="833"/>
        <v>0</v>
      </c>
      <c r="AH5967">
        <f t="shared" si="834"/>
        <v>0</v>
      </c>
      <c r="AI5967">
        <f t="shared" si="835"/>
        <v>0</v>
      </c>
      <c r="AJ5967">
        <f t="shared" si="836"/>
        <v>0</v>
      </c>
      <c r="AK5967">
        <f t="shared" si="837"/>
        <v>1</v>
      </c>
    </row>
    <row r="5968" spans="1:37" x14ac:dyDescent="0.35">
      <c r="A5968">
        <v>1</v>
      </c>
      <c r="B5968">
        <v>1</v>
      </c>
      <c r="C5968">
        <v>0</v>
      </c>
      <c r="D5968">
        <v>2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4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1</v>
      </c>
      <c r="Y5968">
        <v>0</v>
      </c>
      <c r="Z5968">
        <v>65</v>
      </c>
      <c r="AA5968">
        <v>1</v>
      </c>
      <c r="AB5968">
        <v>0</v>
      </c>
      <c r="AC5968">
        <f t="shared" si="829"/>
        <v>-6.0553222802172471</v>
      </c>
      <c r="AD5968">
        <f t="shared" si="830"/>
        <v>2.3453461401962638E-3</v>
      </c>
      <c r="AE5968">
        <f t="shared" si="831"/>
        <v>2.339858362417362E-3</v>
      </c>
      <c r="AF5968">
        <f t="shared" si="832"/>
        <v>1.0173783005125085E-3</v>
      </c>
      <c r="AG5968">
        <f t="shared" si="833"/>
        <v>0</v>
      </c>
      <c r="AH5968">
        <f t="shared" si="834"/>
        <v>0</v>
      </c>
      <c r="AI5968">
        <f t="shared" si="835"/>
        <v>0</v>
      </c>
      <c r="AJ5968">
        <f t="shared" si="836"/>
        <v>0</v>
      </c>
      <c r="AK5968">
        <f t="shared" si="837"/>
        <v>1</v>
      </c>
    </row>
    <row r="5969" spans="1:37" x14ac:dyDescent="0.35">
      <c r="A5969">
        <v>1</v>
      </c>
      <c r="B5969">
        <v>2</v>
      </c>
      <c r="C5969">
        <v>0</v>
      </c>
      <c r="D5969">
        <v>3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205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90</v>
      </c>
      <c r="AA5969">
        <v>0</v>
      </c>
      <c r="AB5969">
        <v>1</v>
      </c>
      <c r="AC5969">
        <f t="shared" ref="AC5969:AC6032" si="838">SUMPRODUCT($A$14:$AA$14,A5969:AA5969)</f>
        <v>1.049631449385545</v>
      </c>
      <c r="AD5969">
        <f t="shared" ref="AD5969:AD6032" si="839">EXP(AC5969)</f>
        <v>2.8565981230406039</v>
      </c>
      <c r="AE5969">
        <f t="shared" ref="AE5969:AE6032" si="840">AD5969/(AD5969+1)</f>
        <v>0.74070412106834094</v>
      </c>
      <c r="AF5969">
        <f t="shared" ref="AF5969:AF6032" si="841">-AB5969*LOG(AE5969)-(1-AB5969)*LOG(1-AE5969)</f>
        <v>0.1303552390499563</v>
      </c>
      <c r="AG5969">
        <f t="shared" ref="AG5969:AG6032" si="842">IF(AE5969&gt;$AG$14,1,0)</f>
        <v>1</v>
      </c>
      <c r="AH5969">
        <f t="shared" ref="AH5969:AH6032" si="843">IF(AND(AB5969=1,AG5969=1),1,0)</f>
        <v>1</v>
      </c>
      <c r="AI5969">
        <f t="shared" ref="AI5969:AI6032" si="844">IF(AND(AB5969=0,AG5969=1),1,0)</f>
        <v>0</v>
      </c>
      <c r="AJ5969">
        <f t="shared" ref="AJ5969:AJ6032" si="845">IF(AND(AB5969=1,AG5969=0),1,0)</f>
        <v>0</v>
      </c>
      <c r="AK5969">
        <f t="shared" ref="AK5969:AK6032" si="846">IF(AND(AB5969=0,AG5969=0),1,0)</f>
        <v>0</v>
      </c>
    </row>
    <row r="5970" spans="1:37" x14ac:dyDescent="0.35">
      <c r="A5970">
        <v>1</v>
      </c>
      <c r="B5970">
        <v>2</v>
      </c>
      <c r="C5970">
        <v>0</v>
      </c>
      <c r="D5970">
        <v>3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14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111.33</v>
      </c>
      <c r="AA5970">
        <v>1</v>
      </c>
      <c r="AB5970">
        <v>0</v>
      </c>
      <c r="AC5970">
        <f t="shared" si="838"/>
        <v>-2.5132158947873457</v>
      </c>
      <c r="AD5970">
        <f t="shared" si="839"/>
        <v>8.1007308921045823E-2</v>
      </c>
      <c r="AE5970">
        <f t="shared" si="840"/>
        <v>7.4936874387925526E-2</v>
      </c>
      <c r="AF5970">
        <f t="shared" si="841"/>
        <v>3.3828630320884838E-2</v>
      </c>
      <c r="AG5970">
        <f t="shared" si="842"/>
        <v>0</v>
      </c>
      <c r="AH5970">
        <f t="shared" si="843"/>
        <v>0</v>
      </c>
      <c r="AI5970">
        <f t="shared" si="844"/>
        <v>0</v>
      </c>
      <c r="AJ5970">
        <f t="shared" si="845"/>
        <v>0</v>
      </c>
      <c r="AK5970">
        <f t="shared" si="846"/>
        <v>1</v>
      </c>
    </row>
    <row r="5971" spans="1:37" x14ac:dyDescent="0.35">
      <c r="A5971">
        <v>1</v>
      </c>
      <c r="B5971">
        <v>2</v>
      </c>
      <c r="C5971">
        <v>0</v>
      </c>
      <c r="D5971">
        <v>3</v>
      </c>
      <c r="E5971">
        <v>0</v>
      </c>
      <c r="F5971">
        <v>0</v>
      </c>
      <c r="G5971">
        <v>0</v>
      </c>
      <c r="H5971">
        <v>1</v>
      </c>
      <c r="I5971">
        <v>0</v>
      </c>
      <c r="J5971">
        <v>0</v>
      </c>
      <c r="K5971">
        <v>0</v>
      </c>
      <c r="L5971">
        <v>93</v>
      </c>
      <c r="M5971">
        <v>0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105.3</v>
      </c>
      <c r="AA5971">
        <v>2</v>
      </c>
      <c r="AB5971">
        <v>1</v>
      </c>
      <c r="AC5971">
        <f t="shared" si="838"/>
        <v>-1.7839800488550495</v>
      </c>
      <c r="AD5971">
        <f t="shared" si="839"/>
        <v>0.16796829311402323</v>
      </c>
      <c r="AE5971">
        <f t="shared" si="840"/>
        <v>0.14381237410665332</v>
      </c>
      <c r="AF5971">
        <f t="shared" si="841"/>
        <v>0.84220374416848753</v>
      </c>
      <c r="AG5971">
        <f t="shared" si="842"/>
        <v>0</v>
      </c>
      <c r="AH5971">
        <f t="shared" si="843"/>
        <v>0</v>
      </c>
      <c r="AI5971">
        <f t="shared" si="844"/>
        <v>0</v>
      </c>
      <c r="AJ5971">
        <f t="shared" si="845"/>
        <v>1</v>
      </c>
      <c r="AK5971">
        <f t="shared" si="846"/>
        <v>0</v>
      </c>
    </row>
    <row r="5972" spans="1:37" x14ac:dyDescent="0.35">
      <c r="A5972">
        <v>1</v>
      </c>
      <c r="B5972">
        <v>2</v>
      </c>
      <c r="C5972">
        <v>0</v>
      </c>
      <c r="D5972">
        <v>3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61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78.25</v>
      </c>
      <c r="AA5972">
        <v>0</v>
      </c>
      <c r="AB5972">
        <v>0</v>
      </c>
      <c r="AC5972">
        <f t="shared" si="838"/>
        <v>-1.0826342564970877</v>
      </c>
      <c r="AD5972">
        <f t="shared" si="839"/>
        <v>0.33870212117003229</v>
      </c>
      <c r="AE5972">
        <f t="shared" si="840"/>
        <v>0.25300783184985542</v>
      </c>
      <c r="AF5972">
        <f t="shared" si="841"/>
        <v>0.12668395152731324</v>
      </c>
      <c r="AG5972">
        <f t="shared" si="842"/>
        <v>0</v>
      </c>
      <c r="AH5972">
        <f t="shared" si="843"/>
        <v>0</v>
      </c>
      <c r="AI5972">
        <f t="shared" si="844"/>
        <v>0</v>
      </c>
      <c r="AJ5972">
        <f t="shared" si="845"/>
        <v>0</v>
      </c>
      <c r="AK5972">
        <f t="shared" si="846"/>
        <v>1</v>
      </c>
    </row>
    <row r="5973" spans="1:37" x14ac:dyDescent="0.35">
      <c r="A5973">
        <v>1</v>
      </c>
      <c r="B5973">
        <v>2</v>
      </c>
      <c r="C5973">
        <v>2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</v>
      </c>
      <c r="L5973">
        <v>70</v>
      </c>
      <c r="M5973">
        <v>0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186.3</v>
      </c>
      <c r="AA5973">
        <v>0</v>
      </c>
      <c r="AB5973">
        <v>1</v>
      </c>
      <c r="AC5973">
        <f t="shared" si="838"/>
        <v>1.0567258664497943</v>
      </c>
      <c r="AD5973">
        <f t="shared" si="839"/>
        <v>2.8769360791799659</v>
      </c>
      <c r="AE5973">
        <f t="shared" si="840"/>
        <v>0.74206435711689211</v>
      </c>
      <c r="AF5973">
        <f t="shared" si="841"/>
        <v>0.12955842797071249</v>
      </c>
      <c r="AG5973">
        <f t="shared" si="842"/>
        <v>1</v>
      </c>
      <c r="AH5973">
        <f t="shared" si="843"/>
        <v>1</v>
      </c>
      <c r="AI5973">
        <f t="shared" si="844"/>
        <v>0</v>
      </c>
      <c r="AJ5973">
        <f t="shared" si="845"/>
        <v>0</v>
      </c>
      <c r="AK5973">
        <f t="shared" si="846"/>
        <v>0</v>
      </c>
    </row>
    <row r="5974" spans="1:37" x14ac:dyDescent="0.35">
      <c r="A5974">
        <v>1</v>
      </c>
      <c r="B5974">
        <v>2</v>
      </c>
      <c r="C5974">
        <v>0</v>
      </c>
      <c r="D5974">
        <v>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93</v>
      </c>
      <c r="M5974">
        <v>0</v>
      </c>
      <c r="N5974">
        <v>0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126.9</v>
      </c>
      <c r="AA5974">
        <v>1</v>
      </c>
      <c r="AB5974">
        <v>0</v>
      </c>
      <c r="AC5974">
        <f t="shared" si="838"/>
        <v>-0.92490959462859834</v>
      </c>
      <c r="AD5974">
        <f t="shared" si="839"/>
        <v>0.39656726926570723</v>
      </c>
      <c r="AE5974">
        <f t="shared" si="840"/>
        <v>0.28395858759758563</v>
      </c>
      <c r="AF5974">
        <f t="shared" si="841"/>
        <v>0.14506185945505973</v>
      </c>
      <c r="AG5974">
        <f t="shared" si="842"/>
        <v>0</v>
      </c>
      <c r="AH5974">
        <f t="shared" si="843"/>
        <v>0</v>
      </c>
      <c r="AI5974">
        <f t="shared" si="844"/>
        <v>0</v>
      </c>
      <c r="AJ5974">
        <f t="shared" si="845"/>
        <v>0</v>
      </c>
      <c r="AK5974">
        <f t="shared" si="846"/>
        <v>1</v>
      </c>
    </row>
    <row r="5975" spans="1:37" x14ac:dyDescent="0.35">
      <c r="A5975">
        <v>1</v>
      </c>
      <c r="B5975">
        <v>2</v>
      </c>
      <c r="C5975">
        <v>0</v>
      </c>
      <c r="D5975">
        <v>3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121</v>
      </c>
      <c r="M5975">
        <v>0</v>
      </c>
      <c r="N5975">
        <v>0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91.5</v>
      </c>
      <c r="AA5975">
        <v>0</v>
      </c>
      <c r="AB5975">
        <v>0</v>
      </c>
      <c r="AC5975">
        <f t="shared" si="838"/>
        <v>0.37593114004906747</v>
      </c>
      <c r="AD5975">
        <f t="shared" si="839"/>
        <v>1.456346846345852</v>
      </c>
      <c r="AE5975">
        <f t="shared" si="840"/>
        <v>0.59289136976415391</v>
      </c>
      <c r="AF5975">
        <f t="shared" si="841"/>
        <v>0.39028969097830651</v>
      </c>
      <c r="AG5975">
        <f t="shared" si="842"/>
        <v>1</v>
      </c>
      <c r="AH5975">
        <f t="shared" si="843"/>
        <v>0</v>
      </c>
      <c r="AI5975">
        <f t="shared" si="844"/>
        <v>1</v>
      </c>
      <c r="AJ5975">
        <f t="shared" si="845"/>
        <v>0</v>
      </c>
      <c r="AK5975">
        <f t="shared" si="846"/>
        <v>0</v>
      </c>
    </row>
    <row r="5976" spans="1:37" x14ac:dyDescent="0.35">
      <c r="A5976">
        <v>1</v>
      </c>
      <c r="B5976">
        <v>2</v>
      </c>
      <c r="C5976">
        <v>0</v>
      </c>
      <c r="D5976">
        <v>5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77</v>
      </c>
      <c r="M5976">
        <v>0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68.849999999999994</v>
      </c>
      <c r="AA5976">
        <v>0</v>
      </c>
      <c r="AB5976">
        <v>0</v>
      </c>
      <c r="AC5976">
        <f t="shared" si="838"/>
        <v>-0.32680182814474401</v>
      </c>
      <c r="AD5976">
        <f t="shared" si="839"/>
        <v>0.72122665568992361</v>
      </c>
      <c r="AE5976">
        <f t="shared" si="840"/>
        <v>0.41901899050060465</v>
      </c>
      <c r="AF5976">
        <f t="shared" si="841"/>
        <v>0.23583806314222011</v>
      </c>
      <c r="AG5976">
        <f t="shared" si="842"/>
        <v>0</v>
      </c>
      <c r="AH5976">
        <f t="shared" si="843"/>
        <v>0</v>
      </c>
      <c r="AI5976">
        <f t="shared" si="844"/>
        <v>0</v>
      </c>
      <c r="AJ5976">
        <f t="shared" si="845"/>
        <v>0</v>
      </c>
      <c r="AK5976">
        <f t="shared" si="846"/>
        <v>1</v>
      </c>
    </row>
    <row r="5977" spans="1:37" x14ac:dyDescent="0.35">
      <c r="A5977">
        <v>1</v>
      </c>
      <c r="B5977">
        <v>2</v>
      </c>
      <c r="C5977">
        <v>0</v>
      </c>
      <c r="D5977">
        <v>5</v>
      </c>
      <c r="E5977">
        <v>0</v>
      </c>
      <c r="F5977">
        <v>1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62</v>
      </c>
      <c r="M5977">
        <v>1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65.66</v>
      </c>
      <c r="AA5977">
        <v>0</v>
      </c>
      <c r="AB5977">
        <v>1</v>
      </c>
      <c r="AC5977">
        <f t="shared" si="838"/>
        <v>-0.2708015434096076</v>
      </c>
      <c r="AD5977">
        <f t="shared" si="839"/>
        <v>0.76276785769354472</v>
      </c>
      <c r="AE5977">
        <f t="shared" si="840"/>
        <v>0.43271032788830838</v>
      </c>
      <c r="AF5977">
        <f t="shared" si="841"/>
        <v>0.36380273897882665</v>
      </c>
      <c r="AG5977">
        <f t="shared" si="842"/>
        <v>0</v>
      </c>
      <c r="AH5977">
        <f t="shared" si="843"/>
        <v>0</v>
      </c>
      <c r="AI5977">
        <f t="shared" si="844"/>
        <v>0</v>
      </c>
      <c r="AJ5977">
        <f t="shared" si="845"/>
        <v>1</v>
      </c>
      <c r="AK5977">
        <f t="shared" si="846"/>
        <v>0</v>
      </c>
    </row>
    <row r="5978" spans="1:37" x14ac:dyDescent="0.35">
      <c r="A5978">
        <v>1</v>
      </c>
      <c r="B5978">
        <v>2</v>
      </c>
      <c r="C5978">
        <v>1</v>
      </c>
      <c r="D5978">
        <v>1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36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126</v>
      </c>
      <c r="AA5978">
        <v>1</v>
      </c>
      <c r="AB5978">
        <v>1</v>
      </c>
      <c r="AC5978">
        <f t="shared" si="838"/>
        <v>-1.8151430945238483</v>
      </c>
      <c r="AD5978">
        <f t="shared" si="839"/>
        <v>0.16281460884428989</v>
      </c>
      <c r="AE5978">
        <f t="shared" si="840"/>
        <v>0.14001768433758305</v>
      </c>
      <c r="AF5978">
        <f t="shared" si="841"/>
        <v>0.85381710914176279</v>
      </c>
      <c r="AG5978">
        <f t="shared" si="842"/>
        <v>0</v>
      </c>
      <c r="AH5978">
        <f t="shared" si="843"/>
        <v>0</v>
      </c>
      <c r="AI5978">
        <f t="shared" si="844"/>
        <v>0</v>
      </c>
      <c r="AJ5978">
        <f t="shared" si="845"/>
        <v>1</v>
      </c>
      <c r="AK5978">
        <f t="shared" si="846"/>
        <v>0</v>
      </c>
    </row>
    <row r="5979" spans="1:37" x14ac:dyDescent="0.35">
      <c r="A5979">
        <v>1</v>
      </c>
      <c r="B5979">
        <v>2</v>
      </c>
      <c r="C5979">
        <v>2</v>
      </c>
      <c r="D5979">
        <v>1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0</v>
      </c>
      <c r="L5979">
        <v>16</v>
      </c>
      <c r="M5979">
        <v>0</v>
      </c>
      <c r="N5979">
        <v>0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221</v>
      </c>
      <c r="AA5979">
        <v>0</v>
      </c>
      <c r="AB5979">
        <v>1</v>
      </c>
      <c r="AC5979">
        <f t="shared" si="838"/>
        <v>0.60376070423732564</v>
      </c>
      <c r="AD5979">
        <f t="shared" si="839"/>
        <v>1.828984151470169</v>
      </c>
      <c r="AE5979">
        <f t="shared" si="840"/>
        <v>0.6465162240374096</v>
      </c>
      <c r="AF5979">
        <f t="shared" si="841"/>
        <v>0.18942057221976319</v>
      </c>
      <c r="AG5979">
        <f t="shared" si="842"/>
        <v>1</v>
      </c>
      <c r="AH5979">
        <f t="shared" si="843"/>
        <v>1</v>
      </c>
      <c r="AI5979">
        <f t="shared" si="844"/>
        <v>0</v>
      </c>
      <c r="AJ5979">
        <f t="shared" si="845"/>
        <v>0</v>
      </c>
      <c r="AK5979">
        <f t="shared" si="846"/>
        <v>0</v>
      </c>
    </row>
    <row r="5980" spans="1:37" x14ac:dyDescent="0.35">
      <c r="A5980">
        <v>1</v>
      </c>
      <c r="B5980">
        <v>2</v>
      </c>
      <c r="C5980">
        <v>0</v>
      </c>
      <c r="D5980">
        <v>3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55</v>
      </c>
      <c r="M5980">
        <v>0</v>
      </c>
      <c r="N5980">
        <v>0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95.1</v>
      </c>
      <c r="AA5980">
        <v>1</v>
      </c>
      <c r="AB5980">
        <v>0</v>
      </c>
      <c r="AC5980">
        <f t="shared" si="838"/>
        <v>-2.0513839783747279</v>
      </c>
      <c r="AD5980">
        <f t="shared" si="839"/>
        <v>0.128556860497478</v>
      </c>
      <c r="AE5980">
        <f t="shared" si="840"/>
        <v>0.1139126126447975</v>
      </c>
      <c r="AF5980">
        <f t="shared" si="841"/>
        <v>5.2523445184444531E-2</v>
      </c>
      <c r="AG5980">
        <f t="shared" si="842"/>
        <v>0</v>
      </c>
      <c r="AH5980">
        <f t="shared" si="843"/>
        <v>0</v>
      </c>
      <c r="AI5980">
        <f t="shared" si="844"/>
        <v>0</v>
      </c>
      <c r="AJ5980">
        <f t="shared" si="845"/>
        <v>0</v>
      </c>
      <c r="AK5980">
        <f t="shared" si="846"/>
        <v>1</v>
      </c>
    </row>
    <row r="5981" spans="1:37" x14ac:dyDescent="0.35">
      <c r="A5981">
        <v>1</v>
      </c>
      <c r="B5981">
        <v>2</v>
      </c>
      <c r="C5981">
        <v>0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8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v>130</v>
      </c>
      <c r="AA5981">
        <v>0</v>
      </c>
      <c r="AB5981">
        <v>0</v>
      </c>
      <c r="AC5981">
        <f t="shared" si="838"/>
        <v>-0.38777979456803413</v>
      </c>
      <c r="AD5981">
        <f t="shared" si="839"/>
        <v>0.67856174979666484</v>
      </c>
      <c r="AE5981">
        <f t="shared" si="840"/>
        <v>0.40425188401848394</v>
      </c>
      <c r="AF5981">
        <f t="shared" si="841"/>
        <v>0.22493732241016787</v>
      </c>
      <c r="AG5981">
        <f t="shared" si="842"/>
        <v>0</v>
      </c>
      <c r="AH5981">
        <f t="shared" si="843"/>
        <v>0</v>
      </c>
      <c r="AI5981">
        <f t="shared" si="844"/>
        <v>0</v>
      </c>
      <c r="AJ5981">
        <f t="shared" si="845"/>
        <v>0</v>
      </c>
      <c r="AK5981">
        <f t="shared" si="846"/>
        <v>1</v>
      </c>
    </row>
    <row r="5982" spans="1:37" x14ac:dyDescent="0.35">
      <c r="A5982">
        <v>1</v>
      </c>
      <c r="B5982">
        <v>2</v>
      </c>
      <c r="C5982">
        <v>0</v>
      </c>
      <c r="D5982">
        <v>2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291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115</v>
      </c>
      <c r="AA5982">
        <v>0</v>
      </c>
      <c r="AB5982">
        <v>1</v>
      </c>
      <c r="AC5982">
        <f t="shared" si="838"/>
        <v>2.7394113282165296</v>
      </c>
      <c r="AD5982">
        <f t="shared" si="839"/>
        <v>15.4778710280633</v>
      </c>
      <c r="AE5982">
        <f t="shared" si="840"/>
        <v>0.93931254842953271</v>
      </c>
      <c r="AF5982">
        <f t="shared" si="841"/>
        <v>2.71898758138528E-2</v>
      </c>
      <c r="AG5982">
        <f t="shared" si="842"/>
        <v>1</v>
      </c>
      <c r="AH5982">
        <f t="shared" si="843"/>
        <v>1</v>
      </c>
      <c r="AI5982">
        <f t="shared" si="844"/>
        <v>0</v>
      </c>
      <c r="AJ5982">
        <f t="shared" si="845"/>
        <v>0</v>
      </c>
      <c r="AK5982">
        <f t="shared" si="846"/>
        <v>0</v>
      </c>
    </row>
    <row r="5983" spans="1:37" x14ac:dyDescent="0.35">
      <c r="A5983">
        <v>1</v>
      </c>
      <c r="B5983">
        <v>2</v>
      </c>
      <c r="C5983">
        <v>0</v>
      </c>
      <c r="D5983">
        <v>3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52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72</v>
      </c>
      <c r="AA5983">
        <v>0</v>
      </c>
      <c r="AB5983">
        <v>0</v>
      </c>
      <c r="AC5983">
        <f t="shared" si="838"/>
        <v>-2.5866266601663055</v>
      </c>
      <c r="AD5983">
        <f t="shared" si="839"/>
        <v>7.5273535497572153E-2</v>
      </c>
      <c r="AE5983">
        <f t="shared" si="840"/>
        <v>7.0004080833943397E-2</v>
      </c>
      <c r="AF5983">
        <f t="shared" si="841"/>
        <v>3.1518957131604207E-2</v>
      </c>
      <c r="AG5983">
        <f t="shared" si="842"/>
        <v>0</v>
      </c>
      <c r="AH5983">
        <f t="shared" si="843"/>
        <v>0</v>
      </c>
      <c r="AI5983">
        <f t="shared" si="844"/>
        <v>0</v>
      </c>
      <c r="AJ5983">
        <f t="shared" si="845"/>
        <v>0</v>
      </c>
      <c r="AK5983">
        <f t="shared" si="846"/>
        <v>1</v>
      </c>
    </row>
    <row r="5984" spans="1:37" x14ac:dyDescent="0.35">
      <c r="A5984">
        <v>1</v>
      </c>
      <c r="B5984">
        <v>2</v>
      </c>
      <c r="C5984">
        <v>0</v>
      </c>
      <c r="D5984">
        <v>2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101</v>
      </c>
      <c r="M5984">
        <v>0</v>
      </c>
      <c r="N5984">
        <v>0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95.88</v>
      </c>
      <c r="AA5984">
        <v>0</v>
      </c>
      <c r="AB5984">
        <v>1</v>
      </c>
      <c r="AC5984">
        <f t="shared" si="838"/>
        <v>-0.3999187221342333</v>
      </c>
      <c r="AD5984">
        <f t="shared" si="839"/>
        <v>0.67037453043251949</v>
      </c>
      <c r="AE5984">
        <f t="shared" si="840"/>
        <v>0.4013318679248154</v>
      </c>
      <c r="AF5984">
        <f t="shared" si="841"/>
        <v>0.39649635356196378</v>
      </c>
      <c r="AG5984">
        <f t="shared" si="842"/>
        <v>0</v>
      </c>
      <c r="AH5984">
        <f t="shared" si="843"/>
        <v>0</v>
      </c>
      <c r="AI5984">
        <f t="shared" si="844"/>
        <v>0</v>
      </c>
      <c r="AJ5984">
        <f t="shared" si="845"/>
        <v>1</v>
      </c>
      <c r="AK5984">
        <f t="shared" si="846"/>
        <v>0</v>
      </c>
    </row>
    <row r="5985" spans="1:37" x14ac:dyDescent="0.35">
      <c r="A5985">
        <v>1</v>
      </c>
      <c r="B5985">
        <v>2</v>
      </c>
      <c r="C5985">
        <v>0</v>
      </c>
      <c r="D5985">
        <v>4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18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149</v>
      </c>
      <c r="AA5985">
        <v>2</v>
      </c>
      <c r="AB5985">
        <v>0</v>
      </c>
      <c r="AC5985">
        <f t="shared" si="838"/>
        <v>-2.6278936649346427</v>
      </c>
      <c r="AD5985">
        <f t="shared" si="839"/>
        <v>7.2230443636920091E-2</v>
      </c>
      <c r="AE5985">
        <f t="shared" si="840"/>
        <v>6.7364664065982113E-2</v>
      </c>
      <c r="AF5985">
        <f t="shared" si="841"/>
        <v>3.0288133905724948E-2</v>
      </c>
      <c r="AG5985">
        <f t="shared" si="842"/>
        <v>0</v>
      </c>
      <c r="AH5985">
        <f t="shared" si="843"/>
        <v>0</v>
      </c>
      <c r="AI5985">
        <f t="shared" si="844"/>
        <v>0</v>
      </c>
      <c r="AJ5985">
        <f t="shared" si="845"/>
        <v>0</v>
      </c>
      <c r="AK5985">
        <f t="shared" si="846"/>
        <v>1</v>
      </c>
    </row>
    <row r="5986" spans="1:37" x14ac:dyDescent="0.35">
      <c r="A5986">
        <v>1</v>
      </c>
      <c r="B5986">
        <v>2</v>
      </c>
      <c r="C5986">
        <v>0</v>
      </c>
      <c r="D5986">
        <v>4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  <c r="K5986">
        <v>0</v>
      </c>
      <c r="L5986">
        <v>107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1</v>
      </c>
      <c r="W5986">
        <v>0</v>
      </c>
      <c r="X5986">
        <v>0</v>
      </c>
      <c r="Y5986">
        <v>0</v>
      </c>
      <c r="Z5986">
        <v>117.28</v>
      </c>
      <c r="AA5986">
        <v>0</v>
      </c>
      <c r="AB5986">
        <v>0</v>
      </c>
      <c r="AC5986">
        <f t="shared" si="838"/>
        <v>0.89297691254832401</v>
      </c>
      <c r="AD5986">
        <f t="shared" si="839"/>
        <v>2.4423896200902151</v>
      </c>
      <c r="AE5986">
        <f t="shared" si="840"/>
        <v>0.70950412057836942</v>
      </c>
      <c r="AF5986">
        <f t="shared" si="841"/>
        <v>0.53686002353919282</v>
      </c>
      <c r="AG5986">
        <f t="shared" si="842"/>
        <v>1</v>
      </c>
      <c r="AH5986">
        <f t="shared" si="843"/>
        <v>0</v>
      </c>
      <c r="AI5986">
        <f t="shared" si="844"/>
        <v>1</v>
      </c>
      <c r="AJ5986">
        <f t="shared" si="845"/>
        <v>0</v>
      </c>
      <c r="AK5986">
        <f t="shared" si="846"/>
        <v>0</v>
      </c>
    </row>
    <row r="5987" spans="1:37" x14ac:dyDescent="0.35">
      <c r="A5987">
        <v>1</v>
      </c>
      <c r="B5987">
        <v>2</v>
      </c>
      <c r="C5987">
        <v>0</v>
      </c>
      <c r="D5987">
        <v>4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5</v>
      </c>
      <c r="M5987">
        <v>0</v>
      </c>
      <c r="N5987">
        <v>0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134</v>
      </c>
      <c r="AA5987">
        <v>0</v>
      </c>
      <c r="AB5987">
        <v>1</v>
      </c>
      <c r="AC5987">
        <f t="shared" si="838"/>
        <v>-0.63694561099394154</v>
      </c>
      <c r="AD5987">
        <f t="shared" si="839"/>
        <v>0.52890544236471126</v>
      </c>
      <c r="AE5987">
        <f t="shared" si="840"/>
        <v>0.34593731417861223</v>
      </c>
      <c r="AF5987">
        <f t="shared" si="841"/>
        <v>0.46100259072385708</v>
      </c>
      <c r="AG5987">
        <f t="shared" si="842"/>
        <v>0</v>
      </c>
      <c r="AH5987">
        <f t="shared" si="843"/>
        <v>0</v>
      </c>
      <c r="AI5987">
        <f t="shared" si="844"/>
        <v>0</v>
      </c>
      <c r="AJ5987">
        <f t="shared" si="845"/>
        <v>1</v>
      </c>
      <c r="AK5987">
        <f t="shared" si="846"/>
        <v>0</v>
      </c>
    </row>
    <row r="5988" spans="1:37" x14ac:dyDescent="0.35">
      <c r="A5988">
        <v>1</v>
      </c>
      <c r="B5988">
        <v>2</v>
      </c>
      <c r="C5988">
        <v>0</v>
      </c>
      <c r="D5988">
        <v>4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166</v>
      </c>
      <c r="M5988">
        <v>0</v>
      </c>
      <c r="N5988">
        <v>0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100.3</v>
      </c>
      <c r="AA5988">
        <v>1</v>
      </c>
      <c r="AB5988">
        <v>1</v>
      </c>
      <c r="AC5988">
        <f t="shared" si="838"/>
        <v>-0.34107912794084561</v>
      </c>
      <c r="AD5988">
        <f t="shared" si="839"/>
        <v>0.7110026458051768</v>
      </c>
      <c r="AE5988">
        <f t="shared" si="840"/>
        <v>0.41554736782454693</v>
      </c>
      <c r="AF5988">
        <f t="shared" si="841"/>
        <v>0.38137946426901853</v>
      </c>
      <c r="AG5988">
        <f t="shared" si="842"/>
        <v>0</v>
      </c>
      <c r="AH5988">
        <f t="shared" si="843"/>
        <v>0</v>
      </c>
      <c r="AI5988">
        <f t="shared" si="844"/>
        <v>0</v>
      </c>
      <c r="AJ5988">
        <f t="shared" si="845"/>
        <v>1</v>
      </c>
      <c r="AK5988">
        <f t="shared" si="846"/>
        <v>0</v>
      </c>
    </row>
    <row r="5989" spans="1:37" x14ac:dyDescent="0.35">
      <c r="A5989">
        <v>1</v>
      </c>
      <c r="B5989">
        <v>2</v>
      </c>
      <c r="C5989">
        <v>0</v>
      </c>
      <c r="D5989">
        <v>3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276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95</v>
      </c>
      <c r="AA5989">
        <v>0</v>
      </c>
      <c r="AB5989">
        <v>1</v>
      </c>
      <c r="AC5989">
        <f t="shared" si="838"/>
        <v>1.7606902302556624</v>
      </c>
      <c r="AD5989">
        <f t="shared" si="839"/>
        <v>5.8164506994442968</v>
      </c>
      <c r="AE5989">
        <f t="shared" si="840"/>
        <v>0.85329608558871795</v>
      </c>
      <c r="AF5989">
        <f t="shared" si="841"/>
        <v>6.8900246645714688E-2</v>
      </c>
      <c r="AG5989">
        <f t="shared" si="842"/>
        <v>1</v>
      </c>
      <c r="AH5989">
        <f t="shared" si="843"/>
        <v>1</v>
      </c>
      <c r="AI5989">
        <f t="shared" si="844"/>
        <v>0</v>
      </c>
      <c r="AJ5989">
        <f t="shared" si="845"/>
        <v>0</v>
      </c>
      <c r="AK5989">
        <f t="shared" si="846"/>
        <v>0</v>
      </c>
    </row>
    <row r="5990" spans="1:37" x14ac:dyDescent="0.35">
      <c r="A5990">
        <v>1</v>
      </c>
      <c r="B5990">
        <v>2</v>
      </c>
      <c r="C5990">
        <v>0</v>
      </c>
      <c r="D5990">
        <v>3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31</v>
      </c>
      <c r="M5990">
        <v>1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71.099999999999994</v>
      </c>
      <c r="AA5990">
        <v>0</v>
      </c>
      <c r="AB5990">
        <v>1</v>
      </c>
      <c r="AC5990">
        <f t="shared" si="838"/>
        <v>-0.83236203828121824</v>
      </c>
      <c r="AD5990">
        <f t="shared" si="839"/>
        <v>0.43502053666608231</v>
      </c>
      <c r="AE5990">
        <f t="shared" si="840"/>
        <v>0.3031458613663785</v>
      </c>
      <c r="AF5990">
        <f t="shared" si="841"/>
        <v>0.51834835650047639</v>
      </c>
      <c r="AG5990">
        <f t="shared" si="842"/>
        <v>0</v>
      </c>
      <c r="AH5990">
        <f t="shared" si="843"/>
        <v>0</v>
      </c>
      <c r="AI5990">
        <f t="shared" si="844"/>
        <v>0</v>
      </c>
      <c r="AJ5990">
        <f t="shared" si="845"/>
        <v>1</v>
      </c>
      <c r="AK5990">
        <f t="shared" si="846"/>
        <v>0</v>
      </c>
    </row>
    <row r="5991" spans="1:37" x14ac:dyDescent="0.35">
      <c r="A5991">
        <v>1</v>
      </c>
      <c r="B5991">
        <v>2</v>
      </c>
      <c r="C5991">
        <v>0</v>
      </c>
      <c r="D5991">
        <v>2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15</v>
      </c>
      <c r="M5991">
        <v>0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111</v>
      </c>
      <c r="AA5991">
        <v>1</v>
      </c>
      <c r="AB5991">
        <v>0</v>
      </c>
      <c r="AC5991">
        <f t="shared" si="838"/>
        <v>-2.2496234866768257</v>
      </c>
      <c r="AD5991">
        <f t="shared" si="839"/>
        <v>0.10543891624591915</v>
      </c>
      <c r="AE5991">
        <f t="shared" si="840"/>
        <v>9.5381947112908511E-2</v>
      </c>
      <c r="AF5991">
        <f t="shared" si="841"/>
        <v>4.3534749564880057E-2</v>
      </c>
      <c r="AG5991">
        <f t="shared" si="842"/>
        <v>0</v>
      </c>
      <c r="AH5991">
        <f t="shared" si="843"/>
        <v>0</v>
      </c>
      <c r="AI5991">
        <f t="shared" si="844"/>
        <v>0</v>
      </c>
      <c r="AJ5991">
        <f t="shared" si="845"/>
        <v>0</v>
      </c>
      <c r="AK5991">
        <f t="shared" si="846"/>
        <v>1</v>
      </c>
    </row>
    <row r="5992" spans="1:37" x14ac:dyDescent="0.35">
      <c r="A5992">
        <v>1</v>
      </c>
      <c r="B5992">
        <v>1</v>
      </c>
      <c r="C5992">
        <v>0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3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1</v>
      </c>
      <c r="Y5992">
        <v>0</v>
      </c>
      <c r="Z5992">
        <v>55.6</v>
      </c>
      <c r="AA5992">
        <v>0</v>
      </c>
      <c r="AB5992">
        <v>0</v>
      </c>
      <c r="AC5992">
        <f t="shared" si="838"/>
        <v>-6.4076963421631579</v>
      </c>
      <c r="AD5992">
        <f t="shared" si="839"/>
        <v>1.6488184439507195E-3</v>
      </c>
      <c r="AE5992">
        <f t="shared" si="840"/>
        <v>1.6461043167925252E-3</v>
      </c>
      <c r="AF5992">
        <f t="shared" si="841"/>
        <v>7.154830629921582E-4</v>
      </c>
      <c r="AG5992">
        <f t="shared" si="842"/>
        <v>0</v>
      </c>
      <c r="AH5992">
        <f t="shared" si="843"/>
        <v>0</v>
      </c>
      <c r="AI5992">
        <f t="shared" si="844"/>
        <v>0</v>
      </c>
      <c r="AJ5992">
        <f t="shared" si="845"/>
        <v>0</v>
      </c>
      <c r="AK5992">
        <f t="shared" si="846"/>
        <v>1</v>
      </c>
    </row>
    <row r="5993" spans="1:37" x14ac:dyDescent="0.35">
      <c r="A5993">
        <v>1</v>
      </c>
      <c r="B5993">
        <v>2</v>
      </c>
      <c r="C5993">
        <v>0</v>
      </c>
      <c r="D5993">
        <v>5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47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117.9</v>
      </c>
      <c r="AA5993">
        <v>1</v>
      </c>
      <c r="AB5993">
        <v>0</v>
      </c>
      <c r="AC5993">
        <f t="shared" si="838"/>
        <v>-1.1832471426131965</v>
      </c>
      <c r="AD5993">
        <f t="shared" si="839"/>
        <v>0.30628257892644162</v>
      </c>
      <c r="AE5993">
        <f t="shared" si="840"/>
        <v>0.23446885372853829</v>
      </c>
      <c r="AF5993">
        <f t="shared" si="841"/>
        <v>0.11603713497401232</v>
      </c>
      <c r="AG5993">
        <f t="shared" si="842"/>
        <v>0</v>
      </c>
      <c r="AH5993">
        <f t="shared" si="843"/>
        <v>0</v>
      </c>
      <c r="AI5993">
        <f t="shared" si="844"/>
        <v>0</v>
      </c>
      <c r="AJ5993">
        <f t="shared" si="845"/>
        <v>0</v>
      </c>
      <c r="AK5993">
        <f t="shared" si="846"/>
        <v>1</v>
      </c>
    </row>
    <row r="5994" spans="1:37" x14ac:dyDescent="0.35">
      <c r="A5994">
        <v>1</v>
      </c>
      <c r="B5994">
        <v>2</v>
      </c>
      <c r="C5994">
        <v>0</v>
      </c>
      <c r="D5994">
        <v>2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101</v>
      </c>
      <c r="M5994">
        <v>0</v>
      </c>
      <c r="N5994">
        <v>0</v>
      </c>
      <c r="O5994">
        <v>1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96.3</v>
      </c>
      <c r="AA5994">
        <v>1</v>
      </c>
      <c r="AB5994">
        <v>1</v>
      </c>
      <c r="AC5994">
        <f t="shared" si="838"/>
        <v>-0.99901044030881758</v>
      </c>
      <c r="AD5994">
        <f t="shared" si="839"/>
        <v>0.3682436600160629</v>
      </c>
      <c r="AE5994">
        <f t="shared" si="840"/>
        <v>0.26913602509346896</v>
      </c>
      <c r="AF5994">
        <f t="shared" si="841"/>
        <v>0.57002816603354789</v>
      </c>
      <c r="AG5994">
        <f t="shared" si="842"/>
        <v>0</v>
      </c>
      <c r="AH5994">
        <f t="shared" si="843"/>
        <v>0</v>
      </c>
      <c r="AI5994">
        <f t="shared" si="844"/>
        <v>0</v>
      </c>
      <c r="AJ5994">
        <f t="shared" si="845"/>
        <v>1</v>
      </c>
      <c r="AK5994">
        <f t="shared" si="846"/>
        <v>0</v>
      </c>
    </row>
    <row r="5995" spans="1:37" x14ac:dyDescent="0.35">
      <c r="A5995">
        <v>1</v>
      </c>
      <c r="B5995">
        <v>1</v>
      </c>
      <c r="C5995">
        <v>0</v>
      </c>
      <c r="D5995">
        <v>2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4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79</v>
      </c>
      <c r="AA5995">
        <v>0</v>
      </c>
      <c r="AB5995">
        <v>0</v>
      </c>
      <c r="AC5995">
        <f t="shared" si="838"/>
        <v>-2.0937993287071452</v>
      </c>
      <c r="AD5995">
        <f t="shared" si="839"/>
        <v>0.12321809930778467</v>
      </c>
      <c r="AE5995">
        <f t="shared" si="840"/>
        <v>0.10970095601532895</v>
      </c>
      <c r="AF5995">
        <f t="shared" si="841"/>
        <v>5.0464092974980515E-2</v>
      </c>
      <c r="AG5995">
        <f t="shared" si="842"/>
        <v>0</v>
      </c>
      <c r="AH5995">
        <f t="shared" si="843"/>
        <v>0</v>
      </c>
      <c r="AI5995">
        <f t="shared" si="844"/>
        <v>0</v>
      </c>
      <c r="AJ5995">
        <f t="shared" si="845"/>
        <v>0</v>
      </c>
      <c r="AK5995">
        <f t="shared" si="846"/>
        <v>1</v>
      </c>
    </row>
    <row r="5996" spans="1:37" x14ac:dyDescent="0.35">
      <c r="A5996">
        <v>1</v>
      </c>
      <c r="B5996">
        <v>2</v>
      </c>
      <c r="C5996">
        <v>0</v>
      </c>
      <c r="D5996">
        <v>3</v>
      </c>
      <c r="E5996">
        <v>0</v>
      </c>
      <c r="F5996">
        <v>1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193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76.849999999999994</v>
      </c>
      <c r="AA5996">
        <v>1</v>
      </c>
      <c r="AB5996">
        <v>0</v>
      </c>
      <c r="AC5996">
        <f t="shared" si="838"/>
        <v>-0.27132507496853941</v>
      </c>
      <c r="AD5996">
        <f t="shared" si="839"/>
        <v>0.76236862916138981</v>
      </c>
      <c r="AE5996">
        <f t="shared" si="840"/>
        <v>0.4325818200271514</v>
      </c>
      <c r="AF5996">
        <f t="shared" si="841"/>
        <v>0.2460967536029029</v>
      </c>
      <c r="AG5996">
        <f t="shared" si="842"/>
        <v>0</v>
      </c>
      <c r="AH5996">
        <f t="shared" si="843"/>
        <v>0</v>
      </c>
      <c r="AI5996">
        <f t="shared" si="844"/>
        <v>0</v>
      </c>
      <c r="AJ5996">
        <f t="shared" si="845"/>
        <v>0</v>
      </c>
      <c r="AK5996">
        <f t="shared" si="846"/>
        <v>1</v>
      </c>
    </row>
    <row r="5997" spans="1:37" x14ac:dyDescent="0.35">
      <c r="A5997">
        <v>1</v>
      </c>
      <c r="B5997">
        <v>2</v>
      </c>
      <c r="C5997">
        <v>1</v>
      </c>
      <c r="D5997">
        <v>6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176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114.75</v>
      </c>
      <c r="AA5997">
        <v>0</v>
      </c>
      <c r="AB5997">
        <v>1</v>
      </c>
      <c r="AC5997">
        <f t="shared" si="838"/>
        <v>1.8546437876268409</v>
      </c>
      <c r="AD5997">
        <f t="shared" si="839"/>
        <v>6.3894218540829062</v>
      </c>
      <c r="AE5997">
        <f t="shared" si="840"/>
        <v>0.8646714154710945</v>
      </c>
      <c r="AF5997">
        <f t="shared" si="841"/>
        <v>6.3148897805184082E-2</v>
      </c>
      <c r="AG5997">
        <f t="shared" si="842"/>
        <v>1</v>
      </c>
      <c r="AH5997">
        <f t="shared" si="843"/>
        <v>1</v>
      </c>
      <c r="AI5997">
        <f t="shared" si="844"/>
        <v>0</v>
      </c>
      <c r="AJ5997">
        <f t="shared" si="845"/>
        <v>0</v>
      </c>
      <c r="AK5997">
        <f t="shared" si="846"/>
        <v>0</v>
      </c>
    </row>
    <row r="5998" spans="1:37" x14ac:dyDescent="0.35">
      <c r="A5998">
        <v>1</v>
      </c>
      <c r="B5998">
        <v>1</v>
      </c>
      <c r="C5998">
        <v>0</v>
      </c>
      <c r="D5998">
        <v>3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1</v>
      </c>
      <c r="M5998">
        <v>1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60</v>
      </c>
      <c r="AA5998">
        <v>0</v>
      </c>
      <c r="AB5998">
        <v>1</v>
      </c>
      <c r="AC5998">
        <f t="shared" si="838"/>
        <v>-1.6469102856523061</v>
      </c>
      <c r="AD5998">
        <f t="shared" si="839"/>
        <v>0.19264420561008055</v>
      </c>
      <c r="AE5998">
        <f t="shared" si="840"/>
        <v>0.16152697066224883</v>
      </c>
      <c r="AF5998">
        <f t="shared" si="841"/>
        <v>0.79175495177351041</v>
      </c>
      <c r="AG5998">
        <f t="shared" si="842"/>
        <v>0</v>
      </c>
      <c r="AH5998">
        <f t="shared" si="843"/>
        <v>0</v>
      </c>
      <c r="AI5998">
        <f t="shared" si="844"/>
        <v>0</v>
      </c>
      <c r="AJ5998">
        <f t="shared" si="845"/>
        <v>1</v>
      </c>
      <c r="AK5998">
        <f t="shared" si="846"/>
        <v>0</v>
      </c>
    </row>
    <row r="5999" spans="1:37" x14ac:dyDescent="0.35">
      <c r="A5999">
        <v>1</v>
      </c>
      <c r="B5999">
        <v>1</v>
      </c>
      <c r="C5999">
        <v>0</v>
      </c>
      <c r="D5999">
        <v>2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7</v>
      </c>
      <c r="M5999">
        <v>0</v>
      </c>
      <c r="N5999">
        <v>0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72.8</v>
      </c>
      <c r="AA5999">
        <v>0</v>
      </c>
      <c r="AB5999">
        <v>0</v>
      </c>
      <c r="AC5999">
        <f t="shared" si="838"/>
        <v>-1.9036621766867334</v>
      </c>
      <c r="AD5999">
        <f t="shared" si="839"/>
        <v>0.14902187426163332</v>
      </c>
      <c r="AE5999">
        <f t="shared" si="840"/>
        <v>0.1296945494248275</v>
      </c>
      <c r="AF5999">
        <f t="shared" si="841"/>
        <v>6.032829655660249E-2</v>
      </c>
      <c r="AG5999">
        <f t="shared" si="842"/>
        <v>0</v>
      </c>
      <c r="AH5999">
        <f t="shared" si="843"/>
        <v>0</v>
      </c>
      <c r="AI5999">
        <f t="shared" si="844"/>
        <v>0</v>
      </c>
      <c r="AJ5999">
        <f t="shared" si="845"/>
        <v>0</v>
      </c>
      <c r="AK5999">
        <f t="shared" si="846"/>
        <v>1</v>
      </c>
    </row>
    <row r="6000" spans="1:37" x14ac:dyDescent="0.35">
      <c r="A6000">
        <v>1</v>
      </c>
      <c r="B6000">
        <v>2</v>
      </c>
      <c r="C6000">
        <v>0</v>
      </c>
      <c r="D6000">
        <v>2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85</v>
      </c>
      <c r="AA6000">
        <v>0</v>
      </c>
      <c r="AB6000">
        <v>0</v>
      </c>
      <c r="AC6000">
        <f t="shared" si="838"/>
        <v>-1.8514708107297497</v>
      </c>
      <c r="AD6000">
        <f t="shared" si="839"/>
        <v>0.15700607019328533</v>
      </c>
      <c r="AE6000">
        <f t="shared" si="840"/>
        <v>0.13570029945223749</v>
      </c>
      <c r="AF6000">
        <f t="shared" si="841"/>
        <v>6.3335637469063635E-2</v>
      </c>
      <c r="AG6000">
        <f t="shared" si="842"/>
        <v>0</v>
      </c>
      <c r="AH6000">
        <f t="shared" si="843"/>
        <v>0</v>
      </c>
      <c r="AI6000">
        <f t="shared" si="844"/>
        <v>0</v>
      </c>
      <c r="AJ6000">
        <f t="shared" si="845"/>
        <v>0</v>
      </c>
      <c r="AK6000">
        <f t="shared" si="846"/>
        <v>1</v>
      </c>
    </row>
    <row r="6001" spans="1:37" x14ac:dyDescent="0.35">
      <c r="A6001">
        <v>1</v>
      </c>
      <c r="B6001">
        <v>2</v>
      </c>
      <c r="C6001">
        <v>0</v>
      </c>
      <c r="D6001">
        <v>1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96</v>
      </c>
      <c r="AA6001">
        <v>0</v>
      </c>
      <c r="AB6001">
        <v>0</v>
      </c>
      <c r="AC6001">
        <f t="shared" si="838"/>
        <v>-1.7902254317575061</v>
      </c>
      <c r="AD6001">
        <f t="shared" si="839"/>
        <v>0.16692253578465463</v>
      </c>
      <c r="AE6001">
        <f t="shared" si="840"/>
        <v>0.14304508711232802</v>
      </c>
      <c r="AF6001">
        <f t="shared" si="841"/>
        <v>6.7042027084026332E-2</v>
      </c>
      <c r="AG6001">
        <f t="shared" si="842"/>
        <v>0</v>
      </c>
      <c r="AH6001">
        <f t="shared" si="843"/>
        <v>0</v>
      </c>
      <c r="AI6001">
        <f t="shared" si="844"/>
        <v>0</v>
      </c>
      <c r="AJ6001">
        <f t="shared" si="845"/>
        <v>0</v>
      </c>
      <c r="AK6001">
        <f t="shared" si="846"/>
        <v>1</v>
      </c>
    </row>
    <row r="6002" spans="1:37" x14ac:dyDescent="0.35">
      <c r="A6002">
        <v>1</v>
      </c>
      <c r="B6002">
        <v>1</v>
      </c>
      <c r="C6002">
        <v>0</v>
      </c>
      <c r="D6002">
        <v>3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185</v>
      </c>
      <c r="AA6002">
        <v>0</v>
      </c>
      <c r="AB6002">
        <v>0</v>
      </c>
      <c r="AC6002">
        <f t="shared" si="838"/>
        <v>-9.3883296742871103E-2</v>
      </c>
      <c r="AD6002">
        <f t="shared" si="839"/>
        <v>0.91038900140313628</v>
      </c>
      <c r="AE6002">
        <f t="shared" si="840"/>
        <v>0.4765464000967744</v>
      </c>
      <c r="AF6002">
        <f t="shared" si="841"/>
        <v>0.28112180911234214</v>
      </c>
      <c r="AG6002">
        <f t="shared" si="842"/>
        <v>0</v>
      </c>
      <c r="AH6002">
        <f t="shared" si="843"/>
        <v>0</v>
      </c>
      <c r="AI6002">
        <f t="shared" si="844"/>
        <v>0</v>
      </c>
      <c r="AJ6002">
        <f t="shared" si="845"/>
        <v>0</v>
      </c>
      <c r="AK6002">
        <f t="shared" si="846"/>
        <v>1</v>
      </c>
    </row>
    <row r="6003" spans="1:37" x14ac:dyDescent="0.35">
      <c r="A6003">
        <v>1</v>
      </c>
      <c r="B6003">
        <v>2</v>
      </c>
      <c r="C6003">
        <v>0</v>
      </c>
      <c r="D6003">
        <v>3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  <c r="K6003">
        <v>0</v>
      </c>
      <c r="L6003">
        <v>82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149.4</v>
      </c>
      <c r="AA6003">
        <v>1</v>
      </c>
      <c r="AB6003">
        <v>1</v>
      </c>
      <c r="AC6003">
        <f t="shared" si="838"/>
        <v>-0.80693192693970905</v>
      </c>
      <c r="AD6003">
        <f t="shared" si="839"/>
        <v>0.44622501915503698</v>
      </c>
      <c r="AE6003">
        <f t="shared" si="840"/>
        <v>0.30854466853003676</v>
      </c>
      <c r="AF6003">
        <f t="shared" si="841"/>
        <v>0.51068195353736001</v>
      </c>
      <c r="AG6003">
        <f t="shared" si="842"/>
        <v>0</v>
      </c>
      <c r="AH6003">
        <f t="shared" si="843"/>
        <v>0</v>
      </c>
      <c r="AI6003">
        <f t="shared" si="844"/>
        <v>0</v>
      </c>
      <c r="AJ6003">
        <f t="shared" si="845"/>
        <v>1</v>
      </c>
      <c r="AK6003">
        <f t="shared" si="846"/>
        <v>0</v>
      </c>
    </row>
    <row r="6004" spans="1:37" x14ac:dyDescent="0.35">
      <c r="A6004">
        <v>1</v>
      </c>
      <c r="B6004">
        <v>2</v>
      </c>
      <c r="C6004">
        <v>0</v>
      </c>
      <c r="D6004">
        <v>5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223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73.959999999999994</v>
      </c>
      <c r="AA6004">
        <v>0</v>
      </c>
      <c r="AB6004">
        <v>1</v>
      </c>
      <c r="AC6004">
        <f t="shared" si="838"/>
        <v>0.77343254448639298</v>
      </c>
      <c r="AD6004">
        <f t="shared" si="839"/>
        <v>2.1671924856753626</v>
      </c>
      <c r="AE6004">
        <f t="shared" si="840"/>
        <v>0.6842629538549303</v>
      </c>
      <c r="AF6004">
        <f t="shared" si="841"/>
        <v>0.16477697216487699</v>
      </c>
      <c r="AG6004">
        <f t="shared" si="842"/>
        <v>1</v>
      </c>
      <c r="AH6004">
        <f t="shared" si="843"/>
        <v>1</v>
      </c>
      <c r="AI6004">
        <f t="shared" si="844"/>
        <v>0</v>
      </c>
      <c r="AJ6004">
        <f t="shared" si="845"/>
        <v>0</v>
      </c>
      <c r="AK6004">
        <f t="shared" si="846"/>
        <v>0</v>
      </c>
    </row>
    <row r="6005" spans="1:37" x14ac:dyDescent="0.35">
      <c r="A6005">
        <v>1</v>
      </c>
      <c r="B6005">
        <v>2</v>
      </c>
      <c r="C6005">
        <v>0</v>
      </c>
      <c r="D6005">
        <v>4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178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99.45</v>
      </c>
      <c r="AA6005">
        <v>1</v>
      </c>
      <c r="AB6005">
        <v>0</v>
      </c>
      <c r="AC6005">
        <f t="shared" si="838"/>
        <v>-4.6299051529003599E-2</v>
      </c>
      <c r="AD6005">
        <f t="shared" si="839"/>
        <v>0.9547563981329712</v>
      </c>
      <c r="AE6005">
        <f t="shared" si="840"/>
        <v>0.48842730431519704</v>
      </c>
      <c r="AF6005">
        <f t="shared" si="841"/>
        <v>0.29109264329789852</v>
      </c>
      <c r="AG6005">
        <f t="shared" si="842"/>
        <v>0</v>
      </c>
      <c r="AH6005">
        <f t="shared" si="843"/>
        <v>0</v>
      </c>
      <c r="AI6005">
        <f t="shared" si="844"/>
        <v>0</v>
      </c>
      <c r="AJ6005">
        <f t="shared" si="845"/>
        <v>0</v>
      </c>
      <c r="AK6005">
        <f t="shared" si="846"/>
        <v>1</v>
      </c>
    </row>
    <row r="6006" spans="1:37" x14ac:dyDescent="0.35">
      <c r="A6006">
        <v>1</v>
      </c>
      <c r="B6006">
        <v>2</v>
      </c>
      <c r="C6006">
        <v>0</v>
      </c>
      <c r="D6006">
        <v>3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5</v>
      </c>
      <c r="M6006">
        <v>1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64</v>
      </c>
      <c r="AA6006">
        <v>0</v>
      </c>
      <c r="AB6006">
        <v>0</v>
      </c>
      <c r="AC6006">
        <f t="shared" si="838"/>
        <v>-1.3418294316358257</v>
      </c>
      <c r="AD6006">
        <f t="shared" si="839"/>
        <v>0.26136707773861423</v>
      </c>
      <c r="AE6006">
        <f t="shared" si="840"/>
        <v>0.20720937017572599</v>
      </c>
      <c r="AF6006">
        <f t="shared" si="841"/>
        <v>0.10084149151932609</v>
      </c>
      <c r="AG6006">
        <f t="shared" si="842"/>
        <v>0</v>
      </c>
      <c r="AH6006">
        <f t="shared" si="843"/>
        <v>0</v>
      </c>
      <c r="AI6006">
        <f t="shared" si="844"/>
        <v>0</v>
      </c>
      <c r="AJ6006">
        <f t="shared" si="845"/>
        <v>0</v>
      </c>
      <c r="AK6006">
        <f t="shared" si="846"/>
        <v>1</v>
      </c>
    </row>
    <row r="6007" spans="1:37" x14ac:dyDescent="0.35">
      <c r="A6007">
        <v>1</v>
      </c>
      <c r="B6007">
        <v>2</v>
      </c>
      <c r="C6007">
        <v>0</v>
      </c>
      <c r="D6007">
        <v>3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305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1</v>
      </c>
      <c r="W6007">
        <v>0</v>
      </c>
      <c r="X6007">
        <v>0</v>
      </c>
      <c r="Y6007">
        <v>0</v>
      </c>
      <c r="Z6007">
        <v>89</v>
      </c>
      <c r="AA6007">
        <v>0</v>
      </c>
      <c r="AB6007">
        <v>1</v>
      </c>
      <c r="AC6007">
        <f t="shared" si="838"/>
        <v>2.8876548849690593</v>
      </c>
      <c r="AD6007">
        <f t="shared" si="839"/>
        <v>17.951162659776497</v>
      </c>
      <c r="AE6007">
        <f t="shared" si="840"/>
        <v>0.94723278893476637</v>
      </c>
      <c r="AF6007">
        <f t="shared" si="841"/>
        <v>2.354327704116135E-2</v>
      </c>
      <c r="AG6007">
        <f t="shared" si="842"/>
        <v>1</v>
      </c>
      <c r="AH6007">
        <f t="shared" si="843"/>
        <v>1</v>
      </c>
      <c r="AI6007">
        <f t="shared" si="844"/>
        <v>0</v>
      </c>
      <c r="AJ6007">
        <f t="shared" si="845"/>
        <v>0</v>
      </c>
      <c r="AK6007">
        <f t="shared" si="846"/>
        <v>0</v>
      </c>
    </row>
    <row r="6008" spans="1:37" x14ac:dyDescent="0.35">
      <c r="A6008">
        <v>1</v>
      </c>
      <c r="B6008">
        <v>2</v>
      </c>
      <c r="C6008">
        <v>0</v>
      </c>
      <c r="D6008">
        <v>14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212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90.95</v>
      </c>
      <c r="AA6008">
        <v>2</v>
      </c>
      <c r="AB6008">
        <v>1</v>
      </c>
      <c r="AC6008">
        <f t="shared" si="838"/>
        <v>0.21268527341557508</v>
      </c>
      <c r="AD6008">
        <f t="shared" si="839"/>
        <v>1.2369952746754878</v>
      </c>
      <c r="AE6008">
        <f t="shared" si="840"/>
        <v>0.55297178705705297</v>
      </c>
      <c r="AF6008">
        <f t="shared" si="841"/>
        <v>0.25729702608771665</v>
      </c>
      <c r="AG6008">
        <f t="shared" si="842"/>
        <v>1</v>
      </c>
      <c r="AH6008">
        <f t="shared" si="843"/>
        <v>1</v>
      </c>
      <c r="AI6008">
        <f t="shared" si="844"/>
        <v>0</v>
      </c>
      <c r="AJ6008">
        <f t="shared" si="845"/>
        <v>0</v>
      </c>
      <c r="AK6008">
        <f t="shared" si="846"/>
        <v>0</v>
      </c>
    </row>
    <row r="6009" spans="1:37" x14ac:dyDescent="0.35">
      <c r="A6009">
        <v>1</v>
      </c>
      <c r="B6009">
        <v>2</v>
      </c>
      <c r="C6009">
        <v>0</v>
      </c>
      <c r="D6009">
        <v>4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  <c r="K6009">
        <v>0</v>
      </c>
      <c r="L6009">
        <v>33</v>
      </c>
      <c r="M6009">
        <v>0</v>
      </c>
      <c r="N6009">
        <v>0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140.4</v>
      </c>
      <c r="AA6009">
        <v>1</v>
      </c>
      <c r="AB6009">
        <v>0</v>
      </c>
      <c r="AC6009">
        <f t="shared" si="838"/>
        <v>-0.78906163406549634</v>
      </c>
      <c r="AD6009">
        <f t="shared" si="839"/>
        <v>0.4542708676524353</v>
      </c>
      <c r="AE6009">
        <f t="shared" si="840"/>
        <v>0.31237019028356422</v>
      </c>
      <c r="AF6009">
        <f t="shared" si="841"/>
        <v>0.16264530430212712</v>
      </c>
      <c r="AG6009">
        <f t="shared" si="842"/>
        <v>0</v>
      </c>
      <c r="AH6009">
        <f t="shared" si="843"/>
        <v>0</v>
      </c>
      <c r="AI6009">
        <f t="shared" si="844"/>
        <v>0</v>
      </c>
      <c r="AJ6009">
        <f t="shared" si="845"/>
        <v>0</v>
      </c>
      <c r="AK6009">
        <f t="shared" si="846"/>
        <v>1</v>
      </c>
    </row>
    <row r="6010" spans="1:37" x14ac:dyDescent="0.35">
      <c r="A6010">
        <v>1</v>
      </c>
      <c r="B6010">
        <v>2</v>
      </c>
      <c r="C6010">
        <v>0</v>
      </c>
      <c r="D6010">
        <v>1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23</v>
      </c>
      <c r="M6010">
        <v>1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91</v>
      </c>
      <c r="AA6010">
        <v>0</v>
      </c>
      <c r="AB6010">
        <v>1</v>
      </c>
      <c r="AC6010">
        <f t="shared" si="838"/>
        <v>-0.69179021753938885</v>
      </c>
      <c r="AD6010">
        <f t="shared" si="839"/>
        <v>0.50067894205572883</v>
      </c>
      <c r="AE6010">
        <f t="shared" si="840"/>
        <v>0.33363494883846767</v>
      </c>
      <c r="AF6010">
        <f t="shared" si="841"/>
        <v>0.47672846255257767</v>
      </c>
      <c r="AG6010">
        <f t="shared" si="842"/>
        <v>0</v>
      </c>
      <c r="AH6010">
        <f t="shared" si="843"/>
        <v>0</v>
      </c>
      <c r="AI6010">
        <f t="shared" si="844"/>
        <v>0</v>
      </c>
      <c r="AJ6010">
        <f t="shared" si="845"/>
        <v>1</v>
      </c>
      <c r="AK6010">
        <f t="shared" si="846"/>
        <v>0</v>
      </c>
    </row>
    <row r="6011" spans="1:37" x14ac:dyDescent="0.35">
      <c r="A6011">
        <v>1</v>
      </c>
      <c r="B6011">
        <v>2</v>
      </c>
      <c r="C6011">
        <v>0</v>
      </c>
      <c r="D6011">
        <v>4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163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99.45</v>
      </c>
      <c r="AA6011">
        <v>1</v>
      </c>
      <c r="AB6011">
        <v>0</v>
      </c>
      <c r="AC6011">
        <f t="shared" si="838"/>
        <v>-0.13573239151158223</v>
      </c>
      <c r="AD6011">
        <f t="shared" si="839"/>
        <v>0.87307624384302274</v>
      </c>
      <c r="AE6011">
        <f t="shared" si="840"/>
        <v>0.46611890290793351</v>
      </c>
      <c r="AF6011">
        <f t="shared" si="841"/>
        <v>0.27255545575557621</v>
      </c>
      <c r="AG6011">
        <f t="shared" si="842"/>
        <v>0</v>
      </c>
      <c r="AH6011">
        <f t="shared" si="843"/>
        <v>0</v>
      </c>
      <c r="AI6011">
        <f t="shared" si="844"/>
        <v>0</v>
      </c>
      <c r="AJ6011">
        <f t="shared" si="845"/>
        <v>0</v>
      </c>
      <c r="AK6011">
        <f t="shared" si="846"/>
        <v>1</v>
      </c>
    </row>
    <row r="6012" spans="1:37" x14ac:dyDescent="0.35">
      <c r="A6012">
        <v>1</v>
      </c>
      <c r="B6012">
        <v>1</v>
      </c>
      <c r="C6012">
        <v>0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55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79</v>
      </c>
      <c r="AA6012">
        <v>0</v>
      </c>
      <c r="AB6012">
        <v>0</v>
      </c>
      <c r="AC6012">
        <f t="shared" si="838"/>
        <v>-1.3942540110453252</v>
      </c>
      <c r="AD6012">
        <f t="shared" si="839"/>
        <v>0.24801798605159603</v>
      </c>
      <c r="AE6012">
        <f t="shared" si="840"/>
        <v>0.19872949654857167</v>
      </c>
      <c r="AF6012">
        <f t="shared" si="841"/>
        <v>9.6220844310085041E-2</v>
      </c>
      <c r="AG6012">
        <f t="shared" si="842"/>
        <v>0</v>
      </c>
      <c r="AH6012">
        <f t="shared" si="843"/>
        <v>0</v>
      </c>
      <c r="AI6012">
        <f t="shared" si="844"/>
        <v>0</v>
      </c>
      <c r="AJ6012">
        <f t="shared" si="845"/>
        <v>0</v>
      </c>
      <c r="AK6012">
        <f t="shared" si="846"/>
        <v>1</v>
      </c>
    </row>
    <row r="6013" spans="1:37" x14ac:dyDescent="0.35">
      <c r="A6013">
        <v>1</v>
      </c>
      <c r="B6013">
        <v>2</v>
      </c>
      <c r="C6013">
        <v>0</v>
      </c>
      <c r="D6013">
        <v>4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110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70</v>
      </c>
      <c r="AA6013">
        <v>0</v>
      </c>
      <c r="AB6013">
        <v>0</v>
      </c>
      <c r="AC6013">
        <f t="shared" si="838"/>
        <v>-1.7514627315872473</v>
      </c>
      <c r="AD6013">
        <f t="shared" si="839"/>
        <v>0.17351994462565934</v>
      </c>
      <c r="AE6013">
        <f t="shared" si="840"/>
        <v>0.14786279979332639</v>
      </c>
      <c r="AF6013">
        <f t="shared" si="841"/>
        <v>6.9490475074160299E-2</v>
      </c>
      <c r="AG6013">
        <f t="shared" si="842"/>
        <v>0</v>
      </c>
      <c r="AH6013">
        <f t="shared" si="843"/>
        <v>0</v>
      </c>
      <c r="AI6013">
        <f t="shared" si="844"/>
        <v>0</v>
      </c>
      <c r="AJ6013">
        <f t="shared" si="845"/>
        <v>0</v>
      </c>
      <c r="AK6013">
        <f t="shared" si="846"/>
        <v>1</v>
      </c>
    </row>
    <row r="6014" spans="1:37" x14ac:dyDescent="0.35">
      <c r="A6014">
        <v>1</v>
      </c>
      <c r="B6014">
        <v>2</v>
      </c>
      <c r="C6014">
        <v>0</v>
      </c>
      <c r="D6014">
        <v>4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  <c r="K6014">
        <v>0</v>
      </c>
      <c r="L6014">
        <v>83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103.7</v>
      </c>
      <c r="AA6014">
        <v>0</v>
      </c>
      <c r="AB6014">
        <v>0</v>
      </c>
      <c r="AC6014">
        <f t="shared" si="838"/>
        <v>0.17365970056913449</v>
      </c>
      <c r="AD6014">
        <f t="shared" si="839"/>
        <v>1.1896506594872205</v>
      </c>
      <c r="AE6014">
        <f t="shared" si="840"/>
        <v>0.54330614535828137</v>
      </c>
      <c r="AF6014">
        <f t="shared" si="841"/>
        <v>0.34037483230179599</v>
      </c>
      <c r="AG6014">
        <f t="shared" si="842"/>
        <v>1</v>
      </c>
      <c r="AH6014">
        <f t="shared" si="843"/>
        <v>0</v>
      </c>
      <c r="AI6014">
        <f t="shared" si="844"/>
        <v>1</v>
      </c>
      <c r="AJ6014">
        <f t="shared" si="845"/>
        <v>0</v>
      </c>
      <c r="AK6014">
        <f t="shared" si="846"/>
        <v>0</v>
      </c>
    </row>
    <row r="6015" spans="1:37" x14ac:dyDescent="0.35">
      <c r="A6015">
        <v>1</v>
      </c>
      <c r="B6015">
        <v>1</v>
      </c>
      <c r="C6015">
        <v>0</v>
      </c>
      <c r="D6015">
        <v>3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1</v>
      </c>
      <c r="M6015">
        <v>1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76</v>
      </c>
      <c r="AA6015">
        <v>0</v>
      </c>
      <c r="AB6015">
        <v>0</v>
      </c>
      <c r="AC6015">
        <f t="shared" si="838"/>
        <v>-1.2874722842080935</v>
      </c>
      <c r="AD6015">
        <f t="shared" si="839"/>
        <v>0.27596746953693846</v>
      </c>
      <c r="AE6015">
        <f t="shared" si="840"/>
        <v>0.21628096023254406</v>
      </c>
      <c r="AF6015">
        <f t="shared" si="841"/>
        <v>0.10583960229996156</v>
      </c>
      <c r="AG6015">
        <f t="shared" si="842"/>
        <v>0</v>
      </c>
      <c r="AH6015">
        <f t="shared" si="843"/>
        <v>0</v>
      </c>
      <c r="AI6015">
        <f t="shared" si="844"/>
        <v>0</v>
      </c>
      <c r="AJ6015">
        <f t="shared" si="845"/>
        <v>0</v>
      </c>
      <c r="AK6015">
        <f t="shared" si="846"/>
        <v>1</v>
      </c>
    </row>
    <row r="6016" spans="1:37" x14ac:dyDescent="0.35">
      <c r="A6016">
        <v>1</v>
      </c>
      <c r="B6016">
        <v>1</v>
      </c>
      <c r="C6016">
        <v>0</v>
      </c>
      <c r="D6016">
        <v>1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60</v>
      </c>
      <c r="AA6016">
        <v>0</v>
      </c>
      <c r="AB6016">
        <v>0</v>
      </c>
      <c r="AC6016">
        <f t="shared" si="838"/>
        <v>-2.1210305777725562</v>
      </c>
      <c r="AD6016">
        <f t="shared" si="839"/>
        <v>0.11990799030344652</v>
      </c>
      <c r="AE6016">
        <f t="shared" si="840"/>
        <v>0.1070695015498163</v>
      </c>
      <c r="AF6016">
        <f t="shared" si="841"/>
        <v>4.9182343255053655E-2</v>
      </c>
      <c r="AG6016">
        <f t="shared" si="842"/>
        <v>0</v>
      </c>
      <c r="AH6016">
        <f t="shared" si="843"/>
        <v>0</v>
      </c>
      <c r="AI6016">
        <f t="shared" si="844"/>
        <v>0</v>
      </c>
      <c r="AJ6016">
        <f t="shared" si="845"/>
        <v>0</v>
      </c>
      <c r="AK6016">
        <f t="shared" si="846"/>
        <v>1</v>
      </c>
    </row>
    <row r="6017" spans="1:37" x14ac:dyDescent="0.35">
      <c r="A6017">
        <v>1</v>
      </c>
      <c r="B6017">
        <v>1</v>
      </c>
      <c r="C6017">
        <v>0</v>
      </c>
      <c r="D6017">
        <v>2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188</v>
      </c>
      <c r="M6017">
        <v>0</v>
      </c>
      <c r="N6017">
        <v>0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130</v>
      </c>
      <c r="AA6017">
        <v>0</v>
      </c>
      <c r="AB6017">
        <v>1</v>
      </c>
      <c r="AC6017">
        <f t="shared" si="838"/>
        <v>1.3762451930382071</v>
      </c>
      <c r="AD6017">
        <f t="shared" si="839"/>
        <v>3.9600046243790992</v>
      </c>
      <c r="AE6017">
        <f t="shared" si="840"/>
        <v>0.79838728474468279</v>
      </c>
      <c r="AF6017">
        <f t="shared" si="841"/>
        <v>9.7786388315366554E-2</v>
      </c>
      <c r="AG6017">
        <f t="shared" si="842"/>
        <v>1</v>
      </c>
      <c r="AH6017">
        <f t="shared" si="843"/>
        <v>1</v>
      </c>
      <c r="AI6017">
        <f t="shared" si="844"/>
        <v>0</v>
      </c>
      <c r="AJ6017">
        <f t="shared" si="845"/>
        <v>0</v>
      </c>
      <c r="AK6017">
        <f t="shared" si="846"/>
        <v>0</v>
      </c>
    </row>
    <row r="6018" spans="1:37" x14ac:dyDescent="0.35">
      <c r="A6018">
        <v>1</v>
      </c>
      <c r="B6018">
        <v>2</v>
      </c>
      <c r="C6018">
        <v>0</v>
      </c>
      <c r="D6018">
        <v>4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68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51.09</v>
      </c>
      <c r="AA6018">
        <v>0</v>
      </c>
      <c r="AB6018">
        <v>0</v>
      </c>
      <c r="AC6018">
        <f t="shared" si="838"/>
        <v>-0.68445598640428251</v>
      </c>
      <c r="AD6018">
        <f t="shared" si="839"/>
        <v>0.50436453611966237</v>
      </c>
      <c r="AE6018">
        <f t="shared" si="840"/>
        <v>0.33526749933936456</v>
      </c>
      <c r="AF6018">
        <f t="shared" si="841"/>
        <v>0.1773530868155857</v>
      </c>
      <c r="AG6018">
        <f t="shared" si="842"/>
        <v>0</v>
      </c>
      <c r="AH6018">
        <f t="shared" si="843"/>
        <v>0</v>
      </c>
      <c r="AI6018">
        <f t="shared" si="844"/>
        <v>0</v>
      </c>
      <c r="AJ6018">
        <f t="shared" si="845"/>
        <v>0</v>
      </c>
      <c r="AK6018">
        <f t="shared" si="846"/>
        <v>1</v>
      </c>
    </row>
    <row r="6019" spans="1:37" x14ac:dyDescent="0.35">
      <c r="A6019">
        <v>1</v>
      </c>
      <c r="B6019">
        <v>1</v>
      </c>
      <c r="C6019">
        <v>0</v>
      </c>
      <c r="D6019">
        <v>1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5</v>
      </c>
      <c r="M6019">
        <v>0</v>
      </c>
      <c r="N6019">
        <v>0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1</v>
      </c>
      <c r="Y6019">
        <v>0</v>
      </c>
      <c r="Z6019">
        <v>65</v>
      </c>
      <c r="AA6019">
        <v>1</v>
      </c>
      <c r="AB6019">
        <v>0</v>
      </c>
      <c r="AC6019">
        <f t="shared" si="838"/>
        <v>-6.1936827098856391</v>
      </c>
      <c r="AD6019">
        <f t="shared" si="839"/>
        <v>2.0422917192163721E-3</v>
      </c>
      <c r="AE6019">
        <f t="shared" si="840"/>
        <v>2.0381292646963899E-3</v>
      </c>
      <c r="AF6019">
        <f t="shared" si="841"/>
        <v>8.8605154388631175E-4</v>
      </c>
      <c r="AG6019">
        <f t="shared" si="842"/>
        <v>0</v>
      </c>
      <c r="AH6019">
        <f t="shared" si="843"/>
        <v>0</v>
      </c>
      <c r="AI6019">
        <f t="shared" si="844"/>
        <v>0</v>
      </c>
      <c r="AJ6019">
        <f t="shared" si="845"/>
        <v>0</v>
      </c>
      <c r="AK6019">
        <f t="shared" si="846"/>
        <v>1</v>
      </c>
    </row>
    <row r="6020" spans="1:37" x14ac:dyDescent="0.35">
      <c r="A6020">
        <v>1</v>
      </c>
      <c r="B6020">
        <v>2</v>
      </c>
      <c r="C6020">
        <v>0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152</v>
      </c>
      <c r="AA6020">
        <v>0</v>
      </c>
      <c r="AB6020">
        <v>0</v>
      </c>
      <c r="AC6020">
        <f t="shared" si="838"/>
        <v>-0.85918071073328539</v>
      </c>
      <c r="AD6020">
        <f t="shared" si="839"/>
        <v>0.42350891652924516</v>
      </c>
      <c r="AE6020">
        <f t="shared" si="840"/>
        <v>0.29751054707955837</v>
      </c>
      <c r="AF6020">
        <f t="shared" si="841"/>
        <v>0.15336019181126401</v>
      </c>
      <c r="AG6020">
        <f t="shared" si="842"/>
        <v>0</v>
      </c>
      <c r="AH6020">
        <f t="shared" si="843"/>
        <v>0</v>
      </c>
      <c r="AI6020">
        <f t="shared" si="844"/>
        <v>0</v>
      </c>
      <c r="AJ6020">
        <f t="shared" si="845"/>
        <v>0</v>
      </c>
      <c r="AK6020">
        <f t="shared" si="846"/>
        <v>1</v>
      </c>
    </row>
    <row r="6021" spans="1:37" x14ac:dyDescent="0.35">
      <c r="A6021">
        <v>1</v>
      </c>
      <c r="B6021">
        <v>2</v>
      </c>
      <c r="C6021">
        <v>0</v>
      </c>
      <c r="D6021">
        <v>4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76</v>
      </c>
      <c r="M6021">
        <v>0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131.26</v>
      </c>
      <c r="AA6021">
        <v>1</v>
      </c>
      <c r="AB6021">
        <v>0</v>
      </c>
      <c r="AC6021">
        <f t="shared" si="838"/>
        <v>-0.77461210258875335</v>
      </c>
      <c r="AD6021">
        <f t="shared" si="839"/>
        <v>0.46088252146720815</v>
      </c>
      <c r="AE6021">
        <f t="shared" si="840"/>
        <v>0.31548226136919622</v>
      </c>
      <c r="AF6021">
        <f t="shared" si="841"/>
        <v>0.16461529305277348</v>
      </c>
      <c r="AG6021">
        <f t="shared" si="842"/>
        <v>0</v>
      </c>
      <c r="AH6021">
        <f t="shared" si="843"/>
        <v>0</v>
      </c>
      <c r="AI6021">
        <f t="shared" si="844"/>
        <v>0</v>
      </c>
      <c r="AJ6021">
        <f t="shared" si="845"/>
        <v>0</v>
      </c>
      <c r="AK6021">
        <f t="shared" si="846"/>
        <v>1</v>
      </c>
    </row>
    <row r="6022" spans="1:37" x14ac:dyDescent="0.35">
      <c r="A6022">
        <v>1</v>
      </c>
      <c r="B6022">
        <v>2</v>
      </c>
      <c r="C6022">
        <v>0</v>
      </c>
      <c r="D6022">
        <v>4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75</v>
      </c>
      <c r="M6022">
        <v>0</v>
      </c>
      <c r="N6022">
        <v>0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90.95</v>
      </c>
      <c r="AA6022">
        <v>1</v>
      </c>
      <c r="AB6022">
        <v>0</v>
      </c>
      <c r="AC6022">
        <f t="shared" si="838"/>
        <v>-1.2703671949206665</v>
      </c>
      <c r="AD6022">
        <f t="shared" si="839"/>
        <v>0.28072852076354315</v>
      </c>
      <c r="AE6022">
        <f t="shared" si="840"/>
        <v>0.2191944008525544</v>
      </c>
      <c r="AF6022">
        <f t="shared" si="841"/>
        <v>0.10745708100975572</v>
      </c>
      <c r="AG6022">
        <f t="shared" si="842"/>
        <v>0</v>
      </c>
      <c r="AH6022">
        <f t="shared" si="843"/>
        <v>0</v>
      </c>
      <c r="AI6022">
        <f t="shared" si="844"/>
        <v>0</v>
      </c>
      <c r="AJ6022">
        <f t="shared" si="845"/>
        <v>0</v>
      </c>
      <c r="AK6022">
        <f t="shared" si="846"/>
        <v>1</v>
      </c>
    </row>
    <row r="6023" spans="1:37" x14ac:dyDescent="0.35">
      <c r="A6023">
        <v>1</v>
      </c>
      <c r="B6023">
        <v>2</v>
      </c>
      <c r="C6023">
        <v>0</v>
      </c>
      <c r="D6023">
        <v>3</v>
      </c>
      <c r="E6023">
        <v>0</v>
      </c>
      <c r="F6023">
        <v>0</v>
      </c>
      <c r="G6023">
        <v>0</v>
      </c>
      <c r="H6023">
        <v>1</v>
      </c>
      <c r="I6023">
        <v>0</v>
      </c>
      <c r="J6023">
        <v>0</v>
      </c>
      <c r="K6023">
        <v>0</v>
      </c>
      <c r="L6023">
        <v>202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109.8</v>
      </c>
      <c r="AA6023">
        <v>0</v>
      </c>
      <c r="AB6023">
        <v>1</v>
      </c>
      <c r="AC6023">
        <f t="shared" si="838"/>
        <v>1.3598478083852861</v>
      </c>
      <c r="AD6023">
        <f t="shared" si="839"/>
        <v>3.8956003789654625</v>
      </c>
      <c r="AE6023">
        <f t="shared" si="840"/>
        <v>0.79573496147752976</v>
      </c>
      <c r="AF6023">
        <f t="shared" si="841"/>
        <v>9.9231560321210235E-2</v>
      </c>
      <c r="AG6023">
        <f t="shared" si="842"/>
        <v>1</v>
      </c>
      <c r="AH6023">
        <f t="shared" si="843"/>
        <v>1</v>
      </c>
      <c r="AI6023">
        <f t="shared" si="844"/>
        <v>0</v>
      </c>
      <c r="AJ6023">
        <f t="shared" si="845"/>
        <v>0</v>
      </c>
      <c r="AK6023">
        <f t="shared" si="846"/>
        <v>0</v>
      </c>
    </row>
    <row r="6024" spans="1:37" x14ac:dyDescent="0.35">
      <c r="A6024">
        <v>1</v>
      </c>
      <c r="B6024">
        <v>1</v>
      </c>
      <c r="C6024">
        <v>0</v>
      </c>
      <c r="D6024">
        <v>2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239</v>
      </c>
      <c r="M6024">
        <v>0</v>
      </c>
      <c r="N6024">
        <v>0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90.6</v>
      </c>
      <c r="AA6024">
        <v>0</v>
      </c>
      <c r="AB6024">
        <v>1</v>
      </c>
      <c r="AC6024">
        <f t="shared" si="838"/>
        <v>1.1776024141318588</v>
      </c>
      <c r="AD6024">
        <f t="shared" si="839"/>
        <v>3.2465809075717993</v>
      </c>
      <c r="AE6024">
        <f t="shared" si="840"/>
        <v>0.76451643763175092</v>
      </c>
      <c r="AF6024">
        <f t="shared" si="841"/>
        <v>0.11661317251978383</v>
      </c>
      <c r="AG6024">
        <f t="shared" si="842"/>
        <v>1</v>
      </c>
      <c r="AH6024">
        <f t="shared" si="843"/>
        <v>1</v>
      </c>
      <c r="AI6024">
        <f t="shared" si="844"/>
        <v>0</v>
      </c>
      <c r="AJ6024">
        <f t="shared" si="845"/>
        <v>0</v>
      </c>
      <c r="AK6024">
        <f t="shared" si="846"/>
        <v>0</v>
      </c>
    </row>
    <row r="6025" spans="1:37" x14ac:dyDescent="0.35">
      <c r="A6025">
        <v>1</v>
      </c>
      <c r="B6025">
        <v>2</v>
      </c>
      <c r="C6025">
        <v>2</v>
      </c>
      <c r="D6025">
        <v>4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80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173.19</v>
      </c>
      <c r="AA6025">
        <v>0</v>
      </c>
      <c r="AB6025">
        <v>1</v>
      </c>
      <c r="AC6025">
        <f t="shared" si="838"/>
        <v>1.1950096227931555</v>
      </c>
      <c r="AD6025">
        <f t="shared" si="839"/>
        <v>3.3035895601077261</v>
      </c>
      <c r="AE6025">
        <f t="shared" si="840"/>
        <v>0.76763583375386557</v>
      </c>
      <c r="AF6025">
        <f t="shared" si="841"/>
        <v>0.11484476030663852</v>
      </c>
      <c r="AG6025">
        <f t="shared" si="842"/>
        <v>1</v>
      </c>
      <c r="AH6025">
        <f t="shared" si="843"/>
        <v>1</v>
      </c>
      <c r="AI6025">
        <f t="shared" si="844"/>
        <v>0</v>
      </c>
      <c r="AJ6025">
        <f t="shared" si="845"/>
        <v>0</v>
      </c>
      <c r="AK6025">
        <f t="shared" si="846"/>
        <v>0</v>
      </c>
    </row>
    <row r="6026" spans="1:37" x14ac:dyDescent="0.35">
      <c r="A6026">
        <v>1</v>
      </c>
      <c r="B6026">
        <v>1</v>
      </c>
      <c r="C6026">
        <v>0</v>
      </c>
      <c r="D6026">
        <v>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88</v>
      </c>
      <c r="M6026">
        <v>0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121.5</v>
      </c>
      <c r="AA6026">
        <v>0</v>
      </c>
      <c r="AB6026">
        <v>0</v>
      </c>
      <c r="AC6026">
        <f t="shared" si="838"/>
        <v>-7.8354360446005078E-2</v>
      </c>
      <c r="AD6026">
        <f t="shared" si="839"/>
        <v>0.924636713804456</v>
      </c>
      <c r="AE6026">
        <f t="shared" si="840"/>
        <v>0.48042142559813994</v>
      </c>
      <c r="AF6026">
        <f t="shared" si="841"/>
        <v>0.28434876601104631</v>
      </c>
      <c r="AG6026">
        <f t="shared" si="842"/>
        <v>0</v>
      </c>
      <c r="AH6026">
        <f t="shared" si="843"/>
        <v>0</v>
      </c>
      <c r="AI6026">
        <f t="shared" si="844"/>
        <v>0</v>
      </c>
      <c r="AJ6026">
        <f t="shared" si="845"/>
        <v>0</v>
      </c>
      <c r="AK6026">
        <f t="shared" si="846"/>
        <v>1</v>
      </c>
    </row>
    <row r="6027" spans="1:37" x14ac:dyDescent="0.35">
      <c r="A6027">
        <v>1</v>
      </c>
      <c r="B6027">
        <v>2</v>
      </c>
      <c r="C6027">
        <v>0</v>
      </c>
      <c r="D6027">
        <v>2</v>
      </c>
      <c r="E6027">
        <v>0</v>
      </c>
      <c r="F6027">
        <v>0</v>
      </c>
      <c r="G6027">
        <v>0</v>
      </c>
      <c r="H6027">
        <v>0</v>
      </c>
      <c r="I6027">
        <v>1</v>
      </c>
      <c r="J6027">
        <v>0</v>
      </c>
      <c r="K6027">
        <v>0</v>
      </c>
      <c r="L6027">
        <v>32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1</v>
      </c>
      <c r="W6027">
        <v>0</v>
      </c>
      <c r="X6027">
        <v>0</v>
      </c>
      <c r="Y6027">
        <v>0</v>
      </c>
      <c r="Z6027">
        <v>75</v>
      </c>
      <c r="AA6027">
        <v>1</v>
      </c>
      <c r="AB6027">
        <v>0</v>
      </c>
      <c r="AC6027">
        <f t="shared" si="838"/>
        <v>-3.2032333662995476</v>
      </c>
      <c r="AD6027">
        <f t="shared" si="839"/>
        <v>4.0630617689703684E-2</v>
      </c>
      <c r="AE6027">
        <f t="shared" si="840"/>
        <v>3.9044226643943469E-2</v>
      </c>
      <c r="AF6027">
        <f t="shared" si="841"/>
        <v>1.7296599666946341E-2</v>
      </c>
      <c r="AG6027">
        <f t="shared" si="842"/>
        <v>0</v>
      </c>
      <c r="AH6027">
        <f t="shared" si="843"/>
        <v>0</v>
      </c>
      <c r="AI6027">
        <f t="shared" si="844"/>
        <v>0</v>
      </c>
      <c r="AJ6027">
        <f t="shared" si="845"/>
        <v>0</v>
      </c>
      <c r="AK6027">
        <f t="shared" si="846"/>
        <v>1</v>
      </c>
    </row>
    <row r="6028" spans="1:37" x14ac:dyDescent="0.35">
      <c r="A6028">
        <v>1</v>
      </c>
      <c r="B6028">
        <v>2</v>
      </c>
      <c r="C6028">
        <v>0</v>
      </c>
      <c r="D6028">
        <v>1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141</v>
      </c>
      <c r="M6028">
        <v>0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72.760000000000005</v>
      </c>
      <c r="AA6028">
        <v>1</v>
      </c>
      <c r="AB6028">
        <v>0</v>
      </c>
      <c r="AC6028">
        <f t="shared" si="838"/>
        <v>-1.5120860058370069</v>
      </c>
      <c r="AD6028">
        <f t="shared" si="839"/>
        <v>0.22044963875795986</v>
      </c>
      <c r="AE6028">
        <f t="shared" si="840"/>
        <v>0.18062985293052272</v>
      </c>
      <c r="AF6028">
        <f t="shared" si="841"/>
        <v>8.6519863179037704E-2</v>
      </c>
      <c r="AG6028">
        <f t="shared" si="842"/>
        <v>0</v>
      </c>
      <c r="AH6028">
        <f t="shared" si="843"/>
        <v>0</v>
      </c>
      <c r="AI6028">
        <f t="shared" si="844"/>
        <v>0</v>
      </c>
      <c r="AJ6028">
        <f t="shared" si="845"/>
        <v>0</v>
      </c>
      <c r="AK6028">
        <f t="shared" si="846"/>
        <v>1</v>
      </c>
    </row>
    <row r="6029" spans="1:37" x14ac:dyDescent="0.35">
      <c r="A6029">
        <v>1</v>
      </c>
      <c r="B6029">
        <v>2</v>
      </c>
      <c r="C6029">
        <v>0</v>
      </c>
      <c r="D6029">
        <v>3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105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110</v>
      </c>
      <c r="AA6029">
        <v>0</v>
      </c>
      <c r="AB6029">
        <v>1</v>
      </c>
      <c r="AC6029">
        <f t="shared" si="838"/>
        <v>0.1229470476959329</v>
      </c>
      <c r="AD6029">
        <f t="shared" si="839"/>
        <v>1.1308245395972083</v>
      </c>
      <c r="AE6029">
        <f t="shared" si="840"/>
        <v>0.53069810234631942</v>
      </c>
      <c r="AF6029">
        <f t="shared" si="841"/>
        <v>0.27515246530446691</v>
      </c>
      <c r="AG6029">
        <f t="shared" si="842"/>
        <v>1</v>
      </c>
      <c r="AH6029">
        <f t="shared" si="843"/>
        <v>1</v>
      </c>
      <c r="AI6029">
        <f t="shared" si="844"/>
        <v>0</v>
      </c>
      <c r="AJ6029">
        <f t="shared" si="845"/>
        <v>0</v>
      </c>
      <c r="AK6029">
        <f t="shared" si="846"/>
        <v>0</v>
      </c>
    </row>
    <row r="6030" spans="1:37" x14ac:dyDescent="0.35">
      <c r="A6030">
        <v>1</v>
      </c>
      <c r="B6030">
        <v>2</v>
      </c>
      <c r="C6030">
        <v>0</v>
      </c>
      <c r="D6030">
        <v>7</v>
      </c>
      <c r="E6030">
        <v>0</v>
      </c>
      <c r="F6030">
        <v>1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115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114.36</v>
      </c>
      <c r="AA6030">
        <v>1</v>
      </c>
      <c r="AB6030">
        <v>0</v>
      </c>
      <c r="AC6030">
        <f t="shared" si="838"/>
        <v>-0.62036254614480324</v>
      </c>
      <c r="AD6030">
        <f t="shared" si="839"/>
        <v>0.53774944326206375</v>
      </c>
      <c r="AE6030">
        <f t="shared" si="840"/>
        <v>0.34969900045700769</v>
      </c>
      <c r="AF6030">
        <f t="shared" si="841"/>
        <v>0.18688557846069689</v>
      </c>
      <c r="AG6030">
        <f t="shared" si="842"/>
        <v>0</v>
      </c>
      <c r="AH6030">
        <f t="shared" si="843"/>
        <v>0</v>
      </c>
      <c r="AI6030">
        <f t="shared" si="844"/>
        <v>0</v>
      </c>
      <c r="AJ6030">
        <f t="shared" si="845"/>
        <v>0</v>
      </c>
      <c r="AK6030">
        <f t="shared" si="846"/>
        <v>1</v>
      </c>
    </row>
    <row r="6031" spans="1:37" x14ac:dyDescent="0.35">
      <c r="A6031">
        <v>1</v>
      </c>
      <c r="B6031">
        <v>1</v>
      </c>
      <c r="C6031">
        <v>0</v>
      </c>
      <c r="D6031">
        <v>2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74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80</v>
      </c>
      <c r="AA6031">
        <v>0</v>
      </c>
      <c r="AB6031">
        <v>0</v>
      </c>
      <c r="AC6031">
        <f t="shared" si="838"/>
        <v>-1.5560344373565067</v>
      </c>
      <c r="AD6031">
        <f t="shared" si="839"/>
        <v>0.21097103340804196</v>
      </c>
      <c r="AE6031">
        <f t="shared" si="840"/>
        <v>0.17421641607256708</v>
      </c>
      <c r="AF6031">
        <f t="shared" si="841"/>
        <v>8.3133754884172212E-2</v>
      </c>
      <c r="AG6031">
        <f t="shared" si="842"/>
        <v>0</v>
      </c>
      <c r="AH6031">
        <f t="shared" si="843"/>
        <v>0</v>
      </c>
      <c r="AI6031">
        <f t="shared" si="844"/>
        <v>0</v>
      </c>
      <c r="AJ6031">
        <f t="shared" si="845"/>
        <v>0</v>
      </c>
      <c r="AK6031">
        <f t="shared" si="846"/>
        <v>1</v>
      </c>
    </row>
    <row r="6032" spans="1:37" x14ac:dyDescent="0.35">
      <c r="A6032">
        <v>1</v>
      </c>
      <c r="B6032">
        <v>2</v>
      </c>
      <c r="C6032">
        <v>0</v>
      </c>
      <c r="D6032">
        <v>2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346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115</v>
      </c>
      <c r="AA6032">
        <v>1</v>
      </c>
      <c r="AB6032">
        <v>1</v>
      </c>
      <c r="AC6032">
        <f t="shared" si="838"/>
        <v>1.9386382212404127</v>
      </c>
      <c r="AD6032">
        <f t="shared" si="839"/>
        <v>6.9492811407422419</v>
      </c>
      <c r="AE6032">
        <f t="shared" si="840"/>
        <v>0.87420246154400982</v>
      </c>
      <c r="AF6032">
        <f t="shared" si="841"/>
        <v>5.8387974975769842E-2</v>
      </c>
      <c r="AG6032">
        <f t="shared" si="842"/>
        <v>1</v>
      </c>
      <c r="AH6032">
        <f t="shared" si="843"/>
        <v>1</v>
      </c>
      <c r="AI6032">
        <f t="shared" si="844"/>
        <v>0</v>
      </c>
      <c r="AJ6032">
        <f t="shared" si="845"/>
        <v>0</v>
      </c>
      <c r="AK6032">
        <f t="shared" si="846"/>
        <v>0</v>
      </c>
    </row>
    <row r="6033" spans="1:37" x14ac:dyDescent="0.35">
      <c r="A6033">
        <v>1</v>
      </c>
      <c r="B6033">
        <v>3</v>
      </c>
      <c r="C6033">
        <v>0</v>
      </c>
      <c r="D6033">
        <v>4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  <c r="K6033">
        <v>0</v>
      </c>
      <c r="L6033">
        <v>48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168.3</v>
      </c>
      <c r="AA6033">
        <v>1</v>
      </c>
      <c r="AB6033">
        <v>0</v>
      </c>
      <c r="AC6033">
        <f t="shared" ref="AC6033:AC6096" si="847">SUMPRODUCT($A$14:$AA$14,A6033:AA6033)</f>
        <v>-0.152297551792834</v>
      </c>
      <c r="AD6033">
        <f t="shared" ref="AD6033:AD6096" si="848">EXP(AC6033)</f>
        <v>0.85873272526054678</v>
      </c>
      <c r="AE6033">
        <f t="shared" ref="AE6033:AE6096" si="849">AD6033/(AD6033+1)</f>
        <v>0.46199903492858257</v>
      </c>
      <c r="AF6033">
        <f t="shared" ref="AF6033:AF6096" si="850">-AB6033*LOG(AE6033)-(1-AB6033)*LOG(1-AE6033)</f>
        <v>0.26921694529120316</v>
      </c>
      <c r="AG6033">
        <f t="shared" ref="AG6033:AG6096" si="851">IF(AE6033&gt;$AG$14,1,0)</f>
        <v>0</v>
      </c>
      <c r="AH6033">
        <f t="shared" ref="AH6033:AH6096" si="852">IF(AND(AB6033=1,AG6033=1),1,0)</f>
        <v>0</v>
      </c>
      <c r="AI6033">
        <f t="shared" ref="AI6033:AI6096" si="853">IF(AND(AB6033=0,AG6033=1),1,0)</f>
        <v>0</v>
      </c>
      <c r="AJ6033">
        <f t="shared" ref="AJ6033:AJ6096" si="854">IF(AND(AB6033=1,AG6033=0),1,0)</f>
        <v>0</v>
      </c>
      <c r="AK6033">
        <f t="shared" ref="AK6033:AK6096" si="855">IF(AND(AB6033=0,AG6033=0),1,0)</f>
        <v>1</v>
      </c>
    </row>
    <row r="6034" spans="1:37" x14ac:dyDescent="0.35">
      <c r="A6034">
        <v>1</v>
      </c>
      <c r="B6034">
        <v>3</v>
      </c>
      <c r="C6034">
        <v>0</v>
      </c>
      <c r="D6034">
        <v>1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  <c r="K6034">
        <v>0</v>
      </c>
      <c r="L6034">
        <v>19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146</v>
      </c>
      <c r="AA6034">
        <v>2</v>
      </c>
      <c r="AB6034">
        <v>0</v>
      </c>
      <c r="AC6034">
        <f t="shared" si="847"/>
        <v>-2.3435061297495219</v>
      </c>
      <c r="AD6034">
        <f t="shared" si="848"/>
        <v>9.5990492416252723E-2</v>
      </c>
      <c r="AE6034">
        <f t="shared" si="849"/>
        <v>8.7583325841293816E-2</v>
      </c>
      <c r="AF6034">
        <f t="shared" si="850"/>
        <v>3.9806786713069961E-2</v>
      </c>
      <c r="AG6034">
        <f t="shared" si="851"/>
        <v>0</v>
      </c>
      <c r="AH6034">
        <f t="shared" si="852"/>
        <v>0</v>
      </c>
      <c r="AI6034">
        <f t="shared" si="853"/>
        <v>0</v>
      </c>
      <c r="AJ6034">
        <f t="shared" si="854"/>
        <v>0</v>
      </c>
      <c r="AK6034">
        <f t="shared" si="855"/>
        <v>1</v>
      </c>
    </row>
    <row r="6035" spans="1:37" x14ac:dyDescent="0.35">
      <c r="A6035">
        <v>1</v>
      </c>
      <c r="B6035">
        <v>1</v>
      </c>
      <c r="C6035">
        <v>0</v>
      </c>
      <c r="D6035">
        <v>1</v>
      </c>
      <c r="E6035">
        <v>0</v>
      </c>
      <c r="F6035">
        <v>0</v>
      </c>
      <c r="G6035">
        <v>0</v>
      </c>
      <c r="H6035">
        <v>0</v>
      </c>
      <c r="I6035">
        <v>1</v>
      </c>
      <c r="J6035">
        <v>0</v>
      </c>
      <c r="K6035">
        <v>0</v>
      </c>
      <c r="L6035">
        <v>3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195</v>
      </c>
      <c r="AA6035">
        <v>0</v>
      </c>
      <c r="AB6035">
        <v>0</v>
      </c>
      <c r="AC6035">
        <f t="shared" si="847"/>
        <v>-0.9158119133612308</v>
      </c>
      <c r="AD6035">
        <f t="shared" si="848"/>
        <v>0.40019157326592275</v>
      </c>
      <c r="AE6035">
        <f t="shared" si="849"/>
        <v>0.28581201380357035</v>
      </c>
      <c r="AF6035">
        <f t="shared" si="850"/>
        <v>0.1461874596213672</v>
      </c>
      <c r="AG6035">
        <f t="shared" si="851"/>
        <v>0</v>
      </c>
      <c r="AH6035">
        <f t="shared" si="852"/>
        <v>0</v>
      </c>
      <c r="AI6035">
        <f t="shared" si="853"/>
        <v>0</v>
      </c>
      <c r="AJ6035">
        <f t="shared" si="854"/>
        <v>0</v>
      </c>
      <c r="AK6035">
        <f t="shared" si="855"/>
        <v>1</v>
      </c>
    </row>
    <row r="6036" spans="1:37" x14ac:dyDescent="0.35">
      <c r="A6036">
        <v>1</v>
      </c>
      <c r="B6036">
        <v>2</v>
      </c>
      <c r="C6036">
        <v>0</v>
      </c>
      <c r="D6036">
        <v>4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105</v>
      </c>
      <c r="M6036">
        <v>0</v>
      </c>
      <c r="N6036">
        <v>0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99.45</v>
      </c>
      <c r="AA6036">
        <v>1</v>
      </c>
      <c r="AB6036">
        <v>0</v>
      </c>
      <c r="AC6036">
        <f t="shared" si="847"/>
        <v>-1.1812501791921095</v>
      </c>
      <c r="AD6036">
        <f t="shared" si="848"/>
        <v>0.30689482514626393</v>
      </c>
      <c r="AE6036">
        <f t="shared" si="849"/>
        <v>0.23482748515123789</v>
      </c>
      <c r="AF6036">
        <f t="shared" si="850"/>
        <v>0.11624063831005506</v>
      </c>
      <c r="AG6036">
        <f t="shared" si="851"/>
        <v>0</v>
      </c>
      <c r="AH6036">
        <f t="shared" si="852"/>
        <v>0</v>
      </c>
      <c r="AI6036">
        <f t="shared" si="853"/>
        <v>0</v>
      </c>
      <c r="AJ6036">
        <f t="shared" si="854"/>
        <v>0</v>
      </c>
      <c r="AK6036">
        <f t="shared" si="855"/>
        <v>1</v>
      </c>
    </row>
    <row r="6037" spans="1:37" x14ac:dyDescent="0.35">
      <c r="A6037">
        <v>1</v>
      </c>
      <c r="B6037">
        <v>2</v>
      </c>
      <c r="C6037">
        <v>0</v>
      </c>
      <c r="D6037">
        <v>3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3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123</v>
      </c>
      <c r="AA6037">
        <v>0</v>
      </c>
      <c r="AB6037">
        <v>1</v>
      </c>
      <c r="AC6037">
        <f t="shared" si="847"/>
        <v>-0.95795617543069556</v>
      </c>
      <c r="AD6037">
        <f t="shared" si="848"/>
        <v>0.38367625212167744</v>
      </c>
      <c r="AE6037">
        <f t="shared" si="849"/>
        <v>0.27728758915487828</v>
      </c>
      <c r="AF6037">
        <f t="shared" si="850"/>
        <v>0.55706956815085218</v>
      </c>
      <c r="AG6037">
        <f t="shared" si="851"/>
        <v>0</v>
      </c>
      <c r="AH6037">
        <f t="shared" si="852"/>
        <v>0</v>
      </c>
      <c r="AI6037">
        <f t="shared" si="853"/>
        <v>0</v>
      </c>
      <c r="AJ6037">
        <f t="shared" si="854"/>
        <v>1</v>
      </c>
      <c r="AK6037">
        <f t="shared" si="855"/>
        <v>0</v>
      </c>
    </row>
    <row r="6038" spans="1:37" x14ac:dyDescent="0.35">
      <c r="A6038">
        <v>1</v>
      </c>
      <c r="B6038">
        <v>2</v>
      </c>
      <c r="C6038">
        <v>0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5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159</v>
      </c>
      <c r="AA6038">
        <v>1</v>
      </c>
      <c r="AB6038">
        <v>1</v>
      </c>
      <c r="AC6038">
        <f t="shared" si="847"/>
        <v>-1.7622547535663564</v>
      </c>
      <c r="AD6038">
        <f t="shared" si="848"/>
        <v>0.17165738205488185</v>
      </c>
      <c r="AE6038">
        <f t="shared" si="849"/>
        <v>0.14650817268255065</v>
      </c>
      <c r="AF6038">
        <f t="shared" si="850"/>
        <v>0.83413814833420397</v>
      </c>
      <c r="AG6038">
        <f t="shared" si="851"/>
        <v>0</v>
      </c>
      <c r="AH6038">
        <f t="shared" si="852"/>
        <v>0</v>
      </c>
      <c r="AI6038">
        <f t="shared" si="853"/>
        <v>0</v>
      </c>
      <c r="AJ6038">
        <f t="shared" si="854"/>
        <v>1</v>
      </c>
      <c r="AK6038">
        <f t="shared" si="855"/>
        <v>0</v>
      </c>
    </row>
    <row r="6039" spans="1:37" x14ac:dyDescent="0.35">
      <c r="A6039">
        <v>1</v>
      </c>
      <c r="B6039">
        <v>2</v>
      </c>
      <c r="C6039">
        <v>0</v>
      </c>
      <c r="D6039">
        <v>4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  <c r="K6039">
        <v>0</v>
      </c>
      <c r="L6039">
        <v>23</v>
      </c>
      <c r="M6039">
        <v>0</v>
      </c>
      <c r="N6039">
        <v>0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140.9</v>
      </c>
      <c r="AA6039">
        <v>0</v>
      </c>
      <c r="AB6039">
        <v>1</v>
      </c>
      <c r="AC6039">
        <f t="shared" si="847"/>
        <v>-0.30390483858238504</v>
      </c>
      <c r="AD6039">
        <f t="shared" si="848"/>
        <v>0.73793108567767285</v>
      </c>
      <c r="AE6039">
        <f t="shared" si="849"/>
        <v>0.42460319155286347</v>
      </c>
      <c r="AF6039">
        <f t="shared" si="850"/>
        <v>0.37201674575977967</v>
      </c>
      <c r="AG6039">
        <f t="shared" si="851"/>
        <v>0</v>
      </c>
      <c r="AH6039">
        <f t="shared" si="852"/>
        <v>0</v>
      </c>
      <c r="AI6039">
        <f t="shared" si="853"/>
        <v>0</v>
      </c>
      <c r="AJ6039">
        <f t="shared" si="854"/>
        <v>1</v>
      </c>
      <c r="AK6039">
        <f t="shared" si="855"/>
        <v>0</v>
      </c>
    </row>
    <row r="6040" spans="1:37" x14ac:dyDescent="0.35">
      <c r="A6040">
        <v>1</v>
      </c>
      <c r="B6040">
        <v>2</v>
      </c>
      <c r="C6040">
        <v>0</v>
      </c>
      <c r="D6040">
        <v>2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186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96.3</v>
      </c>
      <c r="AA6040">
        <v>1</v>
      </c>
      <c r="AB6040">
        <v>1</v>
      </c>
      <c r="AC6040">
        <f t="shared" si="847"/>
        <v>-9.5707857499325755E-2</v>
      </c>
      <c r="AD6040">
        <f t="shared" si="848"/>
        <v>0.90872945578935704</v>
      </c>
      <c r="AE6040">
        <f t="shared" si="849"/>
        <v>0.47609128314811439</v>
      </c>
      <c r="AF6040">
        <f t="shared" si="850"/>
        <v>0.32230977003846917</v>
      </c>
      <c r="AG6040">
        <f t="shared" si="851"/>
        <v>0</v>
      </c>
      <c r="AH6040">
        <f t="shared" si="852"/>
        <v>0</v>
      </c>
      <c r="AI6040">
        <f t="shared" si="853"/>
        <v>0</v>
      </c>
      <c r="AJ6040">
        <f t="shared" si="854"/>
        <v>1</v>
      </c>
      <c r="AK6040">
        <f t="shared" si="855"/>
        <v>0</v>
      </c>
    </row>
    <row r="6041" spans="1:37" x14ac:dyDescent="0.35">
      <c r="A6041">
        <v>1</v>
      </c>
      <c r="B6041">
        <v>2</v>
      </c>
      <c r="C6041">
        <v>0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22</v>
      </c>
      <c r="M6041">
        <v>1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67</v>
      </c>
      <c r="AA6041">
        <v>1</v>
      </c>
      <c r="AB6041">
        <v>0</v>
      </c>
      <c r="AC6041">
        <f t="shared" si="847"/>
        <v>-2.3585766920578792</v>
      </c>
      <c r="AD6041">
        <f t="shared" si="848"/>
        <v>9.4554707933768592E-2</v>
      </c>
      <c r="AE6041">
        <f t="shared" si="849"/>
        <v>8.6386461314723148E-2</v>
      </c>
      <c r="AF6041">
        <f t="shared" si="850"/>
        <v>3.9237473313702177E-2</v>
      </c>
      <c r="AG6041">
        <f t="shared" si="851"/>
        <v>0</v>
      </c>
      <c r="AH6041">
        <f t="shared" si="852"/>
        <v>0</v>
      </c>
      <c r="AI6041">
        <f t="shared" si="853"/>
        <v>0</v>
      </c>
      <c r="AJ6041">
        <f t="shared" si="854"/>
        <v>0</v>
      </c>
      <c r="AK6041">
        <f t="shared" si="855"/>
        <v>1</v>
      </c>
    </row>
    <row r="6042" spans="1:37" x14ac:dyDescent="0.35">
      <c r="A6042">
        <v>1</v>
      </c>
      <c r="B6042">
        <v>2</v>
      </c>
      <c r="C6042">
        <v>0</v>
      </c>
      <c r="D6042">
        <v>3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92</v>
      </c>
      <c r="M6042">
        <v>0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100</v>
      </c>
      <c r="AA6042">
        <v>0</v>
      </c>
      <c r="AB6042">
        <v>1</v>
      </c>
      <c r="AC6042">
        <f t="shared" si="847"/>
        <v>0.37608583524393113</v>
      </c>
      <c r="AD6042">
        <f t="shared" si="848"/>
        <v>1.4565721536315643</v>
      </c>
      <c r="AE6042">
        <f t="shared" si="849"/>
        <v>0.59292870819133303</v>
      </c>
      <c r="AF6042">
        <f t="shared" si="850"/>
        <v>0.22699752164483938</v>
      </c>
      <c r="AG6042">
        <f t="shared" si="851"/>
        <v>1</v>
      </c>
      <c r="AH6042">
        <f t="shared" si="852"/>
        <v>1</v>
      </c>
      <c r="AI6042">
        <f t="shared" si="853"/>
        <v>0</v>
      </c>
      <c r="AJ6042">
        <f t="shared" si="854"/>
        <v>0</v>
      </c>
      <c r="AK6042">
        <f t="shared" si="855"/>
        <v>0</v>
      </c>
    </row>
    <row r="6043" spans="1:37" x14ac:dyDescent="0.35">
      <c r="A6043">
        <v>1</v>
      </c>
      <c r="B6043">
        <v>2</v>
      </c>
      <c r="C6043">
        <v>0</v>
      </c>
      <c r="D6043">
        <v>2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211</v>
      </c>
      <c r="M6043">
        <v>0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100</v>
      </c>
      <c r="AA6043">
        <v>0</v>
      </c>
      <c r="AB6043">
        <v>1</v>
      </c>
      <c r="AC6043">
        <f t="shared" si="847"/>
        <v>1.2556432112854878</v>
      </c>
      <c r="AD6043">
        <f t="shared" si="848"/>
        <v>3.5100953813610056</v>
      </c>
      <c r="AE6043">
        <f t="shared" si="849"/>
        <v>0.77827519920471588</v>
      </c>
      <c r="AF6043">
        <f t="shared" si="850"/>
        <v>0.10886680871369939</v>
      </c>
      <c r="AG6043">
        <f t="shared" si="851"/>
        <v>1</v>
      </c>
      <c r="AH6043">
        <f t="shared" si="852"/>
        <v>1</v>
      </c>
      <c r="AI6043">
        <f t="shared" si="853"/>
        <v>0</v>
      </c>
      <c r="AJ6043">
        <f t="shared" si="854"/>
        <v>0</v>
      </c>
      <c r="AK6043">
        <f t="shared" si="855"/>
        <v>0</v>
      </c>
    </row>
    <row r="6044" spans="1:37" x14ac:dyDescent="0.35">
      <c r="A6044">
        <v>1</v>
      </c>
      <c r="B6044">
        <v>2</v>
      </c>
      <c r="C6044">
        <v>0</v>
      </c>
      <c r="D6044">
        <v>5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  <c r="K6044">
        <v>0</v>
      </c>
      <c r="L6044">
        <v>71</v>
      </c>
      <c r="M6044">
        <v>0</v>
      </c>
      <c r="N6044">
        <v>0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105.4</v>
      </c>
      <c r="AA6044">
        <v>0</v>
      </c>
      <c r="AB6044">
        <v>1</v>
      </c>
      <c r="AC6044">
        <f t="shared" si="847"/>
        <v>0.14972541256056404</v>
      </c>
      <c r="AD6044">
        <f t="shared" si="848"/>
        <v>1.161515261434656</v>
      </c>
      <c r="AE6044">
        <f t="shared" si="849"/>
        <v>0.53736158247789889</v>
      </c>
      <c r="AF6044">
        <f t="shared" si="850"/>
        <v>0.2697333857522265</v>
      </c>
      <c r="AG6044">
        <f t="shared" si="851"/>
        <v>1</v>
      </c>
      <c r="AH6044">
        <f t="shared" si="852"/>
        <v>1</v>
      </c>
      <c r="AI6044">
        <f t="shared" si="853"/>
        <v>0</v>
      </c>
      <c r="AJ6044">
        <f t="shared" si="854"/>
        <v>0</v>
      </c>
      <c r="AK6044">
        <f t="shared" si="855"/>
        <v>0</v>
      </c>
    </row>
    <row r="6045" spans="1:37" x14ac:dyDescent="0.35">
      <c r="A6045">
        <v>1</v>
      </c>
      <c r="B6045">
        <v>1</v>
      </c>
      <c r="C6045">
        <v>0</v>
      </c>
      <c r="D6045">
        <v>2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2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1</v>
      </c>
      <c r="Y6045">
        <v>0</v>
      </c>
      <c r="Z6045">
        <v>65</v>
      </c>
      <c r="AA6045">
        <v>0</v>
      </c>
      <c r="AB6045">
        <v>0</v>
      </c>
      <c r="AC6045">
        <f t="shared" si="847"/>
        <v>-4.96807359019743</v>
      </c>
      <c r="AD6045">
        <f t="shared" si="848"/>
        <v>6.9565362746588713E-3</v>
      </c>
      <c r="AE6045">
        <f t="shared" si="849"/>
        <v>6.908477202397738E-3</v>
      </c>
      <c r="AF6045">
        <f t="shared" si="850"/>
        <v>3.0107253068944019E-3</v>
      </c>
      <c r="AG6045">
        <f t="shared" si="851"/>
        <v>0</v>
      </c>
      <c r="AH6045">
        <f t="shared" si="852"/>
        <v>0</v>
      </c>
      <c r="AI6045">
        <f t="shared" si="853"/>
        <v>0</v>
      </c>
      <c r="AJ6045">
        <f t="shared" si="854"/>
        <v>0</v>
      </c>
      <c r="AK6045">
        <f t="shared" si="855"/>
        <v>1</v>
      </c>
    </row>
    <row r="6046" spans="1:37" x14ac:dyDescent="0.35">
      <c r="A6046">
        <v>1</v>
      </c>
      <c r="B6046">
        <v>2</v>
      </c>
      <c r="C6046">
        <v>0</v>
      </c>
      <c r="D6046">
        <v>2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247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115</v>
      </c>
      <c r="AA6046">
        <v>1</v>
      </c>
      <c r="AB6046">
        <v>1</v>
      </c>
      <c r="AC6046">
        <f t="shared" si="847"/>
        <v>0.88063855152479675</v>
      </c>
      <c r="AD6046">
        <f t="shared" si="848"/>
        <v>2.4124396817253384</v>
      </c>
      <c r="AE6046">
        <f t="shared" si="849"/>
        <v>0.70695452718027318</v>
      </c>
      <c r="AF6046">
        <f t="shared" si="850"/>
        <v>0.15060852005006825</v>
      </c>
      <c r="AG6046">
        <f t="shared" si="851"/>
        <v>1</v>
      </c>
      <c r="AH6046">
        <f t="shared" si="852"/>
        <v>1</v>
      </c>
      <c r="AI6046">
        <f t="shared" si="853"/>
        <v>0</v>
      </c>
      <c r="AJ6046">
        <f t="shared" si="854"/>
        <v>0</v>
      </c>
      <c r="AK6046">
        <f t="shared" si="855"/>
        <v>0</v>
      </c>
    </row>
    <row r="6047" spans="1:37" x14ac:dyDescent="0.35">
      <c r="A6047">
        <v>1</v>
      </c>
      <c r="B6047">
        <v>2</v>
      </c>
      <c r="C6047">
        <v>0</v>
      </c>
      <c r="D6047">
        <v>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65</v>
      </c>
      <c r="M6047">
        <v>0</v>
      </c>
      <c r="N6047">
        <v>0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90.9</v>
      </c>
      <c r="AA6047">
        <v>0</v>
      </c>
      <c r="AB6047">
        <v>1</v>
      </c>
      <c r="AC6047">
        <f t="shared" si="847"/>
        <v>-0.49072094220977247</v>
      </c>
      <c r="AD6047">
        <f t="shared" si="848"/>
        <v>0.61218488512840818</v>
      </c>
      <c r="AE6047">
        <f t="shared" si="849"/>
        <v>0.37972374680813892</v>
      </c>
      <c r="AF6047">
        <f t="shared" si="850"/>
        <v>0.42053224250925447</v>
      </c>
      <c r="AG6047">
        <f t="shared" si="851"/>
        <v>0</v>
      </c>
      <c r="AH6047">
        <f t="shared" si="852"/>
        <v>0</v>
      </c>
      <c r="AI6047">
        <f t="shared" si="853"/>
        <v>0</v>
      </c>
      <c r="AJ6047">
        <f t="shared" si="854"/>
        <v>1</v>
      </c>
      <c r="AK6047">
        <f t="shared" si="855"/>
        <v>0</v>
      </c>
    </row>
    <row r="6048" spans="1:37" x14ac:dyDescent="0.35">
      <c r="A6048">
        <v>1</v>
      </c>
      <c r="B6048">
        <v>1</v>
      </c>
      <c r="C6048">
        <v>0</v>
      </c>
      <c r="D6048">
        <v>1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84</v>
      </c>
      <c r="AA6048">
        <v>0</v>
      </c>
      <c r="AB6048">
        <v>0</v>
      </c>
      <c r="AC6048">
        <f t="shared" si="847"/>
        <v>-1.7814243950799569</v>
      </c>
      <c r="AD6048">
        <f t="shared" si="848"/>
        <v>0.16839811091521764</v>
      </c>
      <c r="AE6048">
        <f t="shared" si="849"/>
        <v>0.14412733925366392</v>
      </c>
      <c r="AF6048">
        <f t="shared" si="850"/>
        <v>6.7590846127804458E-2</v>
      </c>
      <c r="AG6048">
        <f t="shared" si="851"/>
        <v>0</v>
      </c>
      <c r="AH6048">
        <f t="shared" si="852"/>
        <v>0</v>
      </c>
      <c r="AI6048">
        <f t="shared" si="853"/>
        <v>0</v>
      </c>
      <c r="AJ6048">
        <f t="shared" si="854"/>
        <v>0</v>
      </c>
      <c r="AK6048">
        <f t="shared" si="855"/>
        <v>1</v>
      </c>
    </row>
    <row r="6049" spans="1:37" x14ac:dyDescent="0.35">
      <c r="A6049">
        <v>1</v>
      </c>
      <c r="B6049">
        <v>2</v>
      </c>
      <c r="C6049">
        <v>0</v>
      </c>
      <c r="D6049">
        <v>2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113</v>
      </c>
      <c r="M6049">
        <v>0</v>
      </c>
      <c r="N6049">
        <v>0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75</v>
      </c>
      <c r="AA6049">
        <v>0</v>
      </c>
      <c r="AB6049">
        <v>0</v>
      </c>
      <c r="AC6049">
        <f t="shared" si="847"/>
        <v>-0.7074621846895135</v>
      </c>
      <c r="AD6049">
        <f t="shared" si="848"/>
        <v>0.49289348419158624</v>
      </c>
      <c r="AE6049">
        <f t="shared" si="849"/>
        <v>0.33015984690863059</v>
      </c>
      <c r="AF6049">
        <f t="shared" si="850"/>
        <v>0.17402882254213523</v>
      </c>
      <c r="AG6049">
        <f t="shared" si="851"/>
        <v>0</v>
      </c>
      <c r="AH6049">
        <f t="shared" si="852"/>
        <v>0</v>
      </c>
      <c r="AI6049">
        <f t="shared" si="853"/>
        <v>0</v>
      </c>
      <c r="AJ6049">
        <f t="shared" si="854"/>
        <v>0</v>
      </c>
      <c r="AK6049">
        <f t="shared" si="855"/>
        <v>1</v>
      </c>
    </row>
    <row r="6050" spans="1:37" x14ac:dyDescent="0.35">
      <c r="A6050">
        <v>1</v>
      </c>
      <c r="B6050">
        <v>1</v>
      </c>
      <c r="C6050">
        <v>0</v>
      </c>
      <c r="D6050">
        <v>5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6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83.2</v>
      </c>
      <c r="AA6050">
        <v>1</v>
      </c>
      <c r="AB6050">
        <v>0</v>
      </c>
      <c r="AC6050">
        <f t="shared" si="847"/>
        <v>-2.7884998823456586</v>
      </c>
      <c r="AD6050">
        <f t="shared" si="848"/>
        <v>6.1513422106621418E-2</v>
      </c>
      <c r="AE6050">
        <f t="shared" si="849"/>
        <v>5.7948793510820856E-2</v>
      </c>
      <c r="AF6050">
        <f t="shared" si="850"/>
        <v>2.5925489891549643E-2</v>
      </c>
      <c r="AG6050">
        <f t="shared" si="851"/>
        <v>0</v>
      </c>
      <c r="AH6050">
        <f t="shared" si="852"/>
        <v>0</v>
      </c>
      <c r="AI6050">
        <f t="shared" si="853"/>
        <v>0</v>
      </c>
      <c r="AJ6050">
        <f t="shared" si="854"/>
        <v>0</v>
      </c>
      <c r="AK6050">
        <f t="shared" si="855"/>
        <v>1</v>
      </c>
    </row>
    <row r="6051" spans="1:37" x14ac:dyDescent="0.35">
      <c r="A6051">
        <v>1</v>
      </c>
      <c r="B6051">
        <v>1</v>
      </c>
      <c r="C6051">
        <v>0</v>
      </c>
      <c r="D6051">
        <v>1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99</v>
      </c>
      <c r="M6051">
        <v>1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81</v>
      </c>
      <c r="AA6051">
        <v>0</v>
      </c>
      <c r="AB6051">
        <v>0</v>
      </c>
      <c r="AC6051">
        <f t="shared" si="847"/>
        <v>-5.4839459901330434E-2</v>
      </c>
      <c r="AD6051">
        <f t="shared" si="848"/>
        <v>0.94663710897011755</v>
      </c>
      <c r="AE6051">
        <f t="shared" si="849"/>
        <v>0.48629356987391592</v>
      </c>
      <c r="AF6051">
        <f t="shared" si="850"/>
        <v>0.28928499812460434</v>
      </c>
      <c r="AG6051">
        <f t="shared" si="851"/>
        <v>0</v>
      </c>
      <c r="AH6051">
        <f t="shared" si="852"/>
        <v>0</v>
      </c>
      <c r="AI6051">
        <f t="shared" si="853"/>
        <v>0</v>
      </c>
      <c r="AJ6051">
        <f t="shared" si="854"/>
        <v>0</v>
      </c>
      <c r="AK6051">
        <f t="shared" si="855"/>
        <v>1</v>
      </c>
    </row>
    <row r="6052" spans="1:37" x14ac:dyDescent="0.35">
      <c r="A6052">
        <v>1</v>
      </c>
      <c r="B6052">
        <v>2</v>
      </c>
      <c r="C6052">
        <v>0</v>
      </c>
      <c r="D6052">
        <v>3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94</v>
      </c>
      <c r="M6052">
        <v>0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80.75</v>
      </c>
      <c r="AA6052">
        <v>0</v>
      </c>
      <c r="AB6052">
        <v>0</v>
      </c>
      <c r="AC6052">
        <f t="shared" si="847"/>
        <v>-0.65225759149650497</v>
      </c>
      <c r="AD6052">
        <f t="shared" si="848"/>
        <v>0.52086854001445204</v>
      </c>
      <c r="AE6052">
        <f t="shared" si="849"/>
        <v>0.34248097472612754</v>
      </c>
      <c r="AF6052">
        <f t="shared" si="850"/>
        <v>0.18209167637140625</v>
      </c>
      <c r="AG6052">
        <f t="shared" si="851"/>
        <v>0</v>
      </c>
      <c r="AH6052">
        <f t="shared" si="852"/>
        <v>0</v>
      </c>
      <c r="AI6052">
        <f t="shared" si="853"/>
        <v>0</v>
      </c>
      <c r="AJ6052">
        <f t="shared" si="854"/>
        <v>0</v>
      </c>
      <c r="AK6052">
        <f t="shared" si="855"/>
        <v>1</v>
      </c>
    </row>
    <row r="6053" spans="1:37" x14ac:dyDescent="0.35">
      <c r="A6053">
        <v>1</v>
      </c>
      <c r="B6053">
        <v>2</v>
      </c>
      <c r="C6053">
        <v>0</v>
      </c>
      <c r="D6053">
        <v>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76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1</v>
      </c>
      <c r="W6053">
        <v>0</v>
      </c>
      <c r="X6053">
        <v>0</v>
      </c>
      <c r="Y6053">
        <v>0</v>
      </c>
      <c r="Z6053">
        <v>89.7</v>
      </c>
      <c r="AA6053">
        <v>1</v>
      </c>
      <c r="AB6053">
        <v>0</v>
      </c>
      <c r="AC6053">
        <f t="shared" si="847"/>
        <v>-1.1937900784114652</v>
      </c>
      <c r="AD6053">
        <f t="shared" si="848"/>
        <v>0.30307042388633948</v>
      </c>
      <c r="AE6053">
        <f t="shared" si="849"/>
        <v>0.23258176866791877</v>
      </c>
      <c r="AF6053">
        <f t="shared" si="850"/>
        <v>0.1149678876072492</v>
      </c>
      <c r="AG6053">
        <f t="shared" si="851"/>
        <v>0</v>
      </c>
      <c r="AH6053">
        <f t="shared" si="852"/>
        <v>0</v>
      </c>
      <c r="AI6053">
        <f t="shared" si="853"/>
        <v>0</v>
      </c>
      <c r="AJ6053">
        <f t="shared" si="854"/>
        <v>0</v>
      </c>
      <c r="AK6053">
        <f t="shared" si="855"/>
        <v>1</v>
      </c>
    </row>
    <row r="6054" spans="1:37" x14ac:dyDescent="0.35">
      <c r="A6054">
        <v>1</v>
      </c>
      <c r="B6054">
        <v>2</v>
      </c>
      <c r="C6054">
        <v>0</v>
      </c>
      <c r="D6054">
        <v>3</v>
      </c>
      <c r="E6054">
        <v>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71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105</v>
      </c>
      <c r="AA6054">
        <v>1</v>
      </c>
      <c r="AB6054">
        <v>0</v>
      </c>
      <c r="AC6054">
        <f t="shared" si="847"/>
        <v>-2.4772148348169623</v>
      </c>
      <c r="AD6054">
        <f t="shared" si="848"/>
        <v>8.3976789414361028E-2</v>
      </c>
      <c r="AE6054">
        <f t="shared" si="849"/>
        <v>7.747102173629665E-2</v>
      </c>
      <c r="AF6054">
        <f t="shared" si="850"/>
        <v>3.5019982998322784E-2</v>
      </c>
      <c r="AG6054">
        <f t="shared" si="851"/>
        <v>0</v>
      </c>
      <c r="AH6054">
        <f t="shared" si="852"/>
        <v>0</v>
      </c>
      <c r="AI6054">
        <f t="shared" si="853"/>
        <v>0</v>
      </c>
      <c r="AJ6054">
        <f t="shared" si="854"/>
        <v>0</v>
      </c>
      <c r="AK6054">
        <f t="shared" si="855"/>
        <v>1</v>
      </c>
    </row>
    <row r="6055" spans="1:37" x14ac:dyDescent="0.35">
      <c r="A6055">
        <v>1</v>
      </c>
      <c r="B6055">
        <v>2</v>
      </c>
      <c r="C6055">
        <v>0</v>
      </c>
      <c r="D6055">
        <v>4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85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85</v>
      </c>
      <c r="AA6055">
        <v>1</v>
      </c>
      <c r="AB6055">
        <v>0</v>
      </c>
      <c r="AC6055">
        <f t="shared" si="847"/>
        <v>-1.7226507030170002</v>
      </c>
      <c r="AD6055">
        <f t="shared" si="848"/>
        <v>0.17859212525717078</v>
      </c>
      <c r="AE6055">
        <f t="shared" si="849"/>
        <v>0.15153005134681491</v>
      </c>
      <c r="AF6055">
        <f t="shared" si="850"/>
        <v>7.1363535037781103E-2</v>
      </c>
      <c r="AG6055">
        <f t="shared" si="851"/>
        <v>0</v>
      </c>
      <c r="AH6055">
        <f t="shared" si="852"/>
        <v>0</v>
      </c>
      <c r="AI6055">
        <f t="shared" si="853"/>
        <v>0</v>
      </c>
      <c r="AJ6055">
        <f t="shared" si="854"/>
        <v>0</v>
      </c>
      <c r="AK6055">
        <f t="shared" si="855"/>
        <v>1</v>
      </c>
    </row>
    <row r="6056" spans="1:37" x14ac:dyDescent="0.35">
      <c r="A6056">
        <v>1</v>
      </c>
      <c r="B6056">
        <v>1</v>
      </c>
      <c r="C6056">
        <v>0</v>
      </c>
      <c r="D6056">
        <v>1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15</v>
      </c>
      <c r="M6056">
        <v>0</v>
      </c>
      <c r="N6056">
        <v>0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95</v>
      </c>
      <c r="AA6056">
        <v>1</v>
      </c>
      <c r="AB6056">
        <v>0</v>
      </c>
      <c r="AC6056">
        <f t="shared" si="847"/>
        <v>-2.9522183148622334</v>
      </c>
      <c r="AD6056">
        <f t="shared" si="848"/>
        <v>5.2223728685444719E-2</v>
      </c>
      <c r="AE6056">
        <f t="shared" si="849"/>
        <v>4.9631772466002477E-2</v>
      </c>
      <c r="AF6056">
        <f t="shared" si="850"/>
        <v>2.21080913415375E-2</v>
      </c>
      <c r="AG6056">
        <f t="shared" si="851"/>
        <v>0</v>
      </c>
      <c r="AH6056">
        <f t="shared" si="852"/>
        <v>0</v>
      </c>
      <c r="AI6056">
        <f t="shared" si="853"/>
        <v>0</v>
      </c>
      <c r="AJ6056">
        <f t="shared" si="854"/>
        <v>0</v>
      </c>
      <c r="AK6056">
        <f t="shared" si="855"/>
        <v>1</v>
      </c>
    </row>
    <row r="6057" spans="1:37" x14ac:dyDescent="0.35">
      <c r="A6057">
        <v>1</v>
      </c>
      <c r="B6057">
        <v>2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4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1</v>
      </c>
      <c r="Y6057">
        <v>2</v>
      </c>
      <c r="Z6057">
        <v>0</v>
      </c>
      <c r="AA6057">
        <v>2</v>
      </c>
      <c r="AB6057">
        <v>0</v>
      </c>
      <c r="AC6057">
        <f t="shared" si="847"/>
        <v>-9.1526508413656824</v>
      </c>
      <c r="AD6057">
        <f t="shared" si="848"/>
        <v>1.0593860377108627E-4</v>
      </c>
      <c r="AE6057">
        <f t="shared" si="849"/>
        <v>1.0592738197213901E-4</v>
      </c>
      <c r="AF6057">
        <f t="shared" si="850"/>
        <v>4.6006114169587114E-5</v>
      </c>
      <c r="AG6057">
        <f t="shared" si="851"/>
        <v>0</v>
      </c>
      <c r="AH6057">
        <f t="shared" si="852"/>
        <v>0</v>
      </c>
      <c r="AI6057">
        <f t="shared" si="853"/>
        <v>0</v>
      </c>
      <c r="AJ6057">
        <f t="shared" si="854"/>
        <v>0</v>
      </c>
      <c r="AK6057">
        <f t="shared" si="855"/>
        <v>1</v>
      </c>
    </row>
    <row r="6058" spans="1:37" x14ac:dyDescent="0.35">
      <c r="A6058">
        <v>1</v>
      </c>
      <c r="B6058">
        <v>2</v>
      </c>
      <c r="C6058">
        <v>0</v>
      </c>
      <c r="D6058">
        <v>3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  <c r="K6058">
        <v>0</v>
      </c>
      <c r="L6058">
        <v>44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1</v>
      </c>
      <c r="W6058">
        <v>0</v>
      </c>
      <c r="X6058">
        <v>0</v>
      </c>
      <c r="Y6058">
        <v>0</v>
      </c>
      <c r="Z6058">
        <v>110.13</v>
      </c>
      <c r="AA6058">
        <v>2</v>
      </c>
      <c r="AB6058">
        <v>0</v>
      </c>
      <c r="AC6058">
        <f t="shared" si="847"/>
        <v>-2.4433803501433404</v>
      </c>
      <c r="AD6058">
        <f t="shared" si="848"/>
        <v>8.6866714687977173E-2</v>
      </c>
      <c r="AE6058">
        <f t="shared" si="849"/>
        <v>7.9923981031027602E-2</v>
      </c>
      <c r="AF6058">
        <f t="shared" si="850"/>
        <v>3.6176288681801068E-2</v>
      </c>
      <c r="AG6058">
        <f t="shared" si="851"/>
        <v>0</v>
      </c>
      <c r="AH6058">
        <f t="shared" si="852"/>
        <v>0</v>
      </c>
      <c r="AI6058">
        <f t="shared" si="853"/>
        <v>0</v>
      </c>
      <c r="AJ6058">
        <f t="shared" si="854"/>
        <v>0</v>
      </c>
      <c r="AK6058">
        <f t="shared" si="855"/>
        <v>1</v>
      </c>
    </row>
    <row r="6059" spans="1:37" x14ac:dyDescent="0.35">
      <c r="A6059">
        <v>1</v>
      </c>
      <c r="B6059">
        <v>2</v>
      </c>
      <c r="C6059">
        <v>0</v>
      </c>
      <c r="D6059">
        <v>3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36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112</v>
      </c>
      <c r="AA6059">
        <v>0</v>
      </c>
      <c r="AB6059">
        <v>0</v>
      </c>
      <c r="AC6059">
        <f t="shared" si="847"/>
        <v>-0.76088119576769264</v>
      </c>
      <c r="AD6059">
        <f t="shared" si="848"/>
        <v>0.467254502853303</v>
      </c>
      <c r="AE6059">
        <f t="shared" si="849"/>
        <v>0.31845497965394171</v>
      </c>
      <c r="AF6059">
        <f t="shared" si="850"/>
        <v>0.16650545099279568</v>
      </c>
      <c r="AG6059">
        <f t="shared" si="851"/>
        <v>0</v>
      </c>
      <c r="AH6059">
        <f t="shared" si="852"/>
        <v>0</v>
      </c>
      <c r="AI6059">
        <f t="shared" si="853"/>
        <v>0</v>
      </c>
      <c r="AJ6059">
        <f t="shared" si="854"/>
        <v>0</v>
      </c>
      <c r="AK6059">
        <f t="shared" si="855"/>
        <v>1</v>
      </c>
    </row>
    <row r="6060" spans="1:37" x14ac:dyDescent="0.35">
      <c r="A6060">
        <v>1</v>
      </c>
      <c r="B6060">
        <v>1</v>
      </c>
      <c r="C6060">
        <v>0</v>
      </c>
      <c r="D6060">
        <v>2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32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1</v>
      </c>
      <c r="W6060">
        <v>0</v>
      </c>
      <c r="X6060">
        <v>0</v>
      </c>
      <c r="Y6060">
        <v>0</v>
      </c>
      <c r="Z6060">
        <v>73</v>
      </c>
      <c r="AA6060">
        <v>0</v>
      </c>
      <c r="AB6060">
        <v>0</v>
      </c>
      <c r="AC6060">
        <f t="shared" si="847"/>
        <v>-1.4072131729324278</v>
      </c>
      <c r="AD6060">
        <f t="shared" si="848"/>
        <v>0.2448246172024203</v>
      </c>
      <c r="AE6060">
        <f t="shared" si="849"/>
        <v>0.19667398428594018</v>
      </c>
      <c r="AF6060">
        <f t="shared" si="850"/>
        <v>9.5108168181489774E-2</v>
      </c>
      <c r="AG6060">
        <f t="shared" si="851"/>
        <v>0</v>
      </c>
      <c r="AH6060">
        <f t="shared" si="852"/>
        <v>0</v>
      </c>
      <c r="AI6060">
        <f t="shared" si="853"/>
        <v>0</v>
      </c>
      <c r="AJ6060">
        <f t="shared" si="854"/>
        <v>0</v>
      </c>
      <c r="AK6060">
        <f t="shared" si="855"/>
        <v>1</v>
      </c>
    </row>
    <row r="6061" spans="1:37" x14ac:dyDescent="0.35">
      <c r="A6061">
        <v>1</v>
      </c>
      <c r="B6061">
        <v>2</v>
      </c>
      <c r="C6061">
        <v>0</v>
      </c>
      <c r="D6061">
        <v>4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  <c r="K6061">
        <v>0</v>
      </c>
      <c r="L6061">
        <v>32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149.4</v>
      </c>
      <c r="AA6061">
        <v>2</v>
      </c>
      <c r="AB6061">
        <v>0</v>
      </c>
      <c r="AC6061">
        <f t="shared" si="847"/>
        <v>-2.4947156237196046</v>
      </c>
      <c r="AD6061">
        <f t="shared" si="848"/>
        <v>8.2519914761792421E-2</v>
      </c>
      <c r="AE6061">
        <f t="shared" si="849"/>
        <v>7.6229465746088257E-2</v>
      </c>
      <c r="AF6061">
        <f t="shared" si="850"/>
        <v>3.4435894671222142E-2</v>
      </c>
      <c r="AG6061">
        <f t="shared" si="851"/>
        <v>0</v>
      </c>
      <c r="AH6061">
        <f t="shared" si="852"/>
        <v>0</v>
      </c>
      <c r="AI6061">
        <f t="shared" si="853"/>
        <v>0</v>
      </c>
      <c r="AJ6061">
        <f t="shared" si="854"/>
        <v>0</v>
      </c>
      <c r="AK6061">
        <f t="shared" si="855"/>
        <v>1</v>
      </c>
    </row>
    <row r="6062" spans="1:37" x14ac:dyDescent="0.35">
      <c r="A6062">
        <v>1</v>
      </c>
      <c r="B6062">
        <v>2</v>
      </c>
      <c r="C6062">
        <v>0</v>
      </c>
      <c r="D6062">
        <v>2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37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88</v>
      </c>
      <c r="AA6062">
        <v>2</v>
      </c>
      <c r="AB6062">
        <v>0</v>
      </c>
      <c r="AC6062">
        <f t="shared" si="847"/>
        <v>-4.7568295472007032</v>
      </c>
      <c r="AD6062">
        <f t="shared" si="848"/>
        <v>8.5928093530937468E-3</v>
      </c>
      <c r="AE6062">
        <f t="shared" si="849"/>
        <v>8.5196020370253579E-3</v>
      </c>
      <c r="AF6062">
        <f t="shared" si="850"/>
        <v>3.7158675813887768E-3</v>
      </c>
      <c r="AG6062">
        <f t="shared" si="851"/>
        <v>0</v>
      </c>
      <c r="AH6062">
        <f t="shared" si="852"/>
        <v>0</v>
      </c>
      <c r="AI6062">
        <f t="shared" si="853"/>
        <v>0</v>
      </c>
      <c r="AJ6062">
        <f t="shared" si="854"/>
        <v>0</v>
      </c>
      <c r="AK6062">
        <f t="shared" si="855"/>
        <v>1</v>
      </c>
    </row>
    <row r="6063" spans="1:37" x14ac:dyDescent="0.35">
      <c r="A6063">
        <v>1</v>
      </c>
      <c r="B6063">
        <v>1</v>
      </c>
      <c r="C6063">
        <v>0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161</v>
      </c>
      <c r="AA6063">
        <v>1</v>
      </c>
      <c r="AB6063">
        <v>0</v>
      </c>
      <c r="AC6063">
        <f t="shared" si="847"/>
        <v>-1.5890625080384551</v>
      </c>
      <c r="AD6063">
        <f t="shared" si="848"/>
        <v>0.20411687999818873</v>
      </c>
      <c r="AE6063">
        <f t="shared" si="849"/>
        <v>0.16951583636838957</v>
      </c>
      <c r="AF6063">
        <f t="shared" si="850"/>
        <v>8.0668644624963495E-2</v>
      </c>
      <c r="AG6063">
        <f t="shared" si="851"/>
        <v>0</v>
      </c>
      <c r="AH6063">
        <f t="shared" si="852"/>
        <v>0</v>
      </c>
      <c r="AI6063">
        <f t="shared" si="853"/>
        <v>0</v>
      </c>
      <c r="AJ6063">
        <f t="shared" si="854"/>
        <v>0</v>
      </c>
      <c r="AK6063">
        <f t="shared" si="855"/>
        <v>1</v>
      </c>
    </row>
    <row r="6064" spans="1:37" x14ac:dyDescent="0.35">
      <c r="A6064">
        <v>1</v>
      </c>
      <c r="B6064">
        <v>1</v>
      </c>
      <c r="C6064">
        <v>0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22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95</v>
      </c>
      <c r="AA6064">
        <v>0</v>
      </c>
      <c r="AB6064">
        <v>0</v>
      </c>
      <c r="AC6064">
        <f t="shared" si="847"/>
        <v>-1.6914051410669098</v>
      </c>
      <c r="AD6064">
        <f t="shared" si="848"/>
        <v>0.18426043010654014</v>
      </c>
      <c r="AE6064">
        <f t="shared" si="849"/>
        <v>0.15559113977148034</v>
      </c>
      <c r="AF6064">
        <f t="shared" si="850"/>
        <v>7.3447218367499983E-2</v>
      </c>
      <c r="AG6064">
        <f t="shared" si="851"/>
        <v>0</v>
      </c>
      <c r="AH6064">
        <f t="shared" si="852"/>
        <v>0</v>
      </c>
      <c r="AI6064">
        <f t="shared" si="853"/>
        <v>0</v>
      </c>
      <c r="AJ6064">
        <f t="shared" si="854"/>
        <v>0</v>
      </c>
      <c r="AK6064">
        <f t="shared" si="855"/>
        <v>1</v>
      </c>
    </row>
    <row r="6065" spans="1:37" x14ac:dyDescent="0.35">
      <c r="A6065">
        <v>1</v>
      </c>
      <c r="B6065">
        <v>2</v>
      </c>
      <c r="C6065">
        <v>0</v>
      </c>
      <c r="D6065">
        <v>3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40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72.760000000000005</v>
      </c>
      <c r="AA6065">
        <v>0</v>
      </c>
      <c r="AB6065">
        <v>0</v>
      </c>
      <c r="AC6065">
        <f t="shared" si="847"/>
        <v>-1.9155501352303421</v>
      </c>
      <c r="AD6065">
        <f t="shared" si="848"/>
        <v>0.14726079694547733</v>
      </c>
      <c r="AE6065">
        <f t="shared" si="849"/>
        <v>0.1283586062886064</v>
      </c>
      <c r="AF6065">
        <f t="shared" si="850"/>
        <v>5.9662153559355613E-2</v>
      </c>
      <c r="AG6065">
        <f t="shared" si="851"/>
        <v>0</v>
      </c>
      <c r="AH6065">
        <f t="shared" si="852"/>
        <v>0</v>
      </c>
      <c r="AI6065">
        <f t="shared" si="853"/>
        <v>0</v>
      </c>
      <c r="AJ6065">
        <f t="shared" si="854"/>
        <v>0</v>
      </c>
      <c r="AK6065">
        <f t="shared" si="855"/>
        <v>1</v>
      </c>
    </row>
    <row r="6066" spans="1:37" x14ac:dyDescent="0.35">
      <c r="A6066">
        <v>1</v>
      </c>
      <c r="B6066">
        <v>2</v>
      </c>
      <c r="C6066">
        <v>0</v>
      </c>
      <c r="D6066">
        <v>4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1</v>
      </c>
      <c r="K6066">
        <v>0</v>
      </c>
      <c r="L6066">
        <v>20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147.9</v>
      </c>
      <c r="AA6066">
        <v>0</v>
      </c>
      <c r="AB6066">
        <v>0</v>
      </c>
      <c r="AC6066">
        <f t="shared" si="847"/>
        <v>-2.3188463630381788</v>
      </c>
      <c r="AD6066">
        <f t="shared" si="848"/>
        <v>9.8387023065328386E-2</v>
      </c>
      <c r="AE6066">
        <f t="shared" si="849"/>
        <v>8.9574094557995032E-2</v>
      </c>
      <c r="AF6066">
        <f t="shared" si="850"/>
        <v>4.0755393270566855E-2</v>
      </c>
      <c r="AG6066">
        <f t="shared" si="851"/>
        <v>0</v>
      </c>
      <c r="AH6066">
        <f t="shared" si="852"/>
        <v>0</v>
      </c>
      <c r="AI6066">
        <f t="shared" si="853"/>
        <v>0</v>
      </c>
      <c r="AJ6066">
        <f t="shared" si="854"/>
        <v>0</v>
      </c>
      <c r="AK6066">
        <f t="shared" si="855"/>
        <v>1</v>
      </c>
    </row>
    <row r="6067" spans="1:37" x14ac:dyDescent="0.35">
      <c r="A6067">
        <v>1</v>
      </c>
      <c r="B6067">
        <v>2</v>
      </c>
      <c r="C6067">
        <v>0</v>
      </c>
      <c r="D6067">
        <v>5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  <c r="K6067">
        <v>0</v>
      </c>
      <c r="L6067">
        <v>79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183.6</v>
      </c>
      <c r="AA6067">
        <v>1</v>
      </c>
      <c r="AB6067">
        <v>1</v>
      </c>
      <c r="AC6067">
        <f t="shared" si="847"/>
        <v>0.11978312614973996</v>
      </c>
      <c r="AD6067">
        <f t="shared" si="848"/>
        <v>1.1272523535095949</v>
      </c>
      <c r="AE6067">
        <f t="shared" si="849"/>
        <v>0.52991002767011885</v>
      </c>
      <c r="AF6067">
        <f t="shared" si="850"/>
        <v>0.27579786210372387</v>
      </c>
      <c r="AG6067">
        <f t="shared" si="851"/>
        <v>1</v>
      </c>
      <c r="AH6067">
        <f t="shared" si="852"/>
        <v>1</v>
      </c>
      <c r="AI6067">
        <f t="shared" si="853"/>
        <v>0</v>
      </c>
      <c r="AJ6067">
        <f t="shared" si="854"/>
        <v>0</v>
      </c>
      <c r="AK6067">
        <f t="shared" si="855"/>
        <v>0</v>
      </c>
    </row>
    <row r="6068" spans="1:37" x14ac:dyDescent="0.35">
      <c r="A6068">
        <v>1</v>
      </c>
      <c r="B6068">
        <v>2</v>
      </c>
      <c r="C6068">
        <v>2</v>
      </c>
      <c r="D6068">
        <v>4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1</v>
      </c>
      <c r="K6068">
        <v>0</v>
      </c>
      <c r="L6068">
        <v>20</v>
      </c>
      <c r="M6068">
        <v>0</v>
      </c>
      <c r="N6068">
        <v>0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211</v>
      </c>
      <c r="AA6068">
        <v>2</v>
      </c>
      <c r="AB6068">
        <v>0</v>
      </c>
      <c r="AC6068">
        <f t="shared" si="847"/>
        <v>-1.4971897657027435</v>
      </c>
      <c r="AD6068">
        <f t="shared" si="848"/>
        <v>0.223758090079093</v>
      </c>
      <c r="AE6068">
        <f t="shared" si="849"/>
        <v>0.1828450344010647</v>
      </c>
      <c r="AF6068">
        <f t="shared" si="850"/>
        <v>8.7695575875623002E-2</v>
      </c>
      <c r="AG6068">
        <f t="shared" si="851"/>
        <v>0</v>
      </c>
      <c r="AH6068">
        <f t="shared" si="852"/>
        <v>0</v>
      </c>
      <c r="AI6068">
        <f t="shared" si="853"/>
        <v>0</v>
      </c>
      <c r="AJ6068">
        <f t="shared" si="854"/>
        <v>0</v>
      </c>
      <c r="AK6068">
        <f t="shared" si="855"/>
        <v>1</v>
      </c>
    </row>
    <row r="6069" spans="1:37" x14ac:dyDescent="0.35">
      <c r="A6069">
        <v>1</v>
      </c>
      <c r="B6069">
        <v>2</v>
      </c>
      <c r="C6069">
        <v>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73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100</v>
      </c>
      <c r="AA6069">
        <v>1</v>
      </c>
      <c r="AB6069">
        <v>1</v>
      </c>
      <c r="AC6069">
        <f t="shared" si="847"/>
        <v>-2.1723846510251907</v>
      </c>
      <c r="AD6069">
        <f t="shared" si="848"/>
        <v>0.11390566752068361</v>
      </c>
      <c r="AE6069">
        <f t="shared" si="849"/>
        <v>0.10225791181600982</v>
      </c>
      <c r="AF6069">
        <f t="shared" si="850"/>
        <v>0.99030308014110446</v>
      </c>
      <c r="AG6069">
        <f t="shared" si="851"/>
        <v>0</v>
      </c>
      <c r="AH6069">
        <f t="shared" si="852"/>
        <v>0</v>
      </c>
      <c r="AI6069">
        <f t="shared" si="853"/>
        <v>0</v>
      </c>
      <c r="AJ6069">
        <f t="shared" si="854"/>
        <v>1</v>
      </c>
      <c r="AK6069">
        <f t="shared" si="855"/>
        <v>0</v>
      </c>
    </row>
    <row r="6070" spans="1:37" x14ac:dyDescent="0.35">
      <c r="A6070">
        <v>1</v>
      </c>
      <c r="B6070">
        <v>2</v>
      </c>
      <c r="C6070">
        <v>0</v>
      </c>
      <c r="D6070">
        <v>2</v>
      </c>
      <c r="E6070">
        <v>1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84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126.9</v>
      </c>
      <c r="AA6070">
        <v>1</v>
      </c>
      <c r="AB6070">
        <v>0</v>
      </c>
      <c r="AC6070">
        <f t="shared" si="847"/>
        <v>-2.3541373384483819</v>
      </c>
      <c r="AD6070">
        <f t="shared" si="848"/>
        <v>9.4975402833524056E-2</v>
      </c>
      <c r="AE6070">
        <f t="shared" si="849"/>
        <v>8.6737476100149216E-2</v>
      </c>
      <c r="AF6070">
        <f t="shared" si="850"/>
        <v>3.9404363437641116E-2</v>
      </c>
      <c r="AG6070">
        <f t="shared" si="851"/>
        <v>0</v>
      </c>
      <c r="AH6070">
        <f t="shared" si="852"/>
        <v>0</v>
      </c>
      <c r="AI6070">
        <f t="shared" si="853"/>
        <v>0</v>
      </c>
      <c r="AJ6070">
        <f t="shared" si="854"/>
        <v>0</v>
      </c>
      <c r="AK6070">
        <f t="shared" si="855"/>
        <v>1</v>
      </c>
    </row>
    <row r="6071" spans="1:37" x14ac:dyDescent="0.35">
      <c r="A6071">
        <v>1</v>
      </c>
      <c r="B6071">
        <v>1</v>
      </c>
      <c r="C6071">
        <v>0</v>
      </c>
      <c r="D6071">
        <v>3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66</v>
      </c>
      <c r="M6071">
        <v>0</v>
      </c>
      <c r="N6071">
        <v>0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89.1</v>
      </c>
      <c r="AA6071">
        <v>0</v>
      </c>
      <c r="AB6071">
        <v>1</v>
      </c>
      <c r="AC6071">
        <f t="shared" si="847"/>
        <v>-0.57967921347301798</v>
      </c>
      <c r="AD6071">
        <f t="shared" si="848"/>
        <v>0.56007800322884571</v>
      </c>
      <c r="AE6071">
        <f t="shared" si="849"/>
        <v>0.3590064099805711</v>
      </c>
      <c r="AF6071">
        <f t="shared" si="850"/>
        <v>0.44489779711990163</v>
      </c>
      <c r="AG6071">
        <f t="shared" si="851"/>
        <v>0</v>
      </c>
      <c r="AH6071">
        <f t="shared" si="852"/>
        <v>0</v>
      </c>
      <c r="AI6071">
        <f t="shared" si="853"/>
        <v>0</v>
      </c>
      <c r="AJ6071">
        <f t="shared" si="854"/>
        <v>1</v>
      </c>
      <c r="AK6071">
        <f t="shared" si="855"/>
        <v>0</v>
      </c>
    </row>
    <row r="6072" spans="1:37" x14ac:dyDescent="0.35">
      <c r="A6072">
        <v>1</v>
      </c>
      <c r="B6072">
        <v>1</v>
      </c>
      <c r="C6072">
        <v>0</v>
      </c>
      <c r="D6072">
        <v>2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4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80</v>
      </c>
      <c r="AA6072">
        <v>0</v>
      </c>
      <c r="AB6072">
        <v>0</v>
      </c>
      <c r="AC6072">
        <f t="shared" si="847"/>
        <v>-2.0713344536168821</v>
      </c>
      <c r="AD6072">
        <f t="shared" si="848"/>
        <v>0.12601750493598671</v>
      </c>
      <c r="AE6072">
        <f t="shared" si="849"/>
        <v>0.11191433914977256</v>
      </c>
      <c r="AF6072">
        <f t="shared" si="850"/>
        <v>5.1545142058855471E-2</v>
      </c>
      <c r="AG6072">
        <f t="shared" si="851"/>
        <v>0</v>
      </c>
      <c r="AH6072">
        <f t="shared" si="852"/>
        <v>0</v>
      </c>
      <c r="AI6072">
        <f t="shared" si="853"/>
        <v>0</v>
      </c>
      <c r="AJ6072">
        <f t="shared" si="854"/>
        <v>0</v>
      </c>
      <c r="AK6072">
        <f t="shared" si="855"/>
        <v>1</v>
      </c>
    </row>
    <row r="6073" spans="1:37" x14ac:dyDescent="0.35">
      <c r="A6073">
        <v>1</v>
      </c>
      <c r="B6073">
        <v>2</v>
      </c>
      <c r="C6073">
        <v>0</v>
      </c>
      <c r="D6073">
        <v>2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80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75</v>
      </c>
      <c r="AA6073">
        <v>0</v>
      </c>
      <c r="AB6073">
        <v>0</v>
      </c>
      <c r="AC6073">
        <f t="shared" si="847"/>
        <v>-2.2417432867942728</v>
      </c>
      <c r="AD6073">
        <f t="shared" si="848"/>
        <v>0.10627307834676721</v>
      </c>
      <c r="AE6073">
        <f t="shared" si="849"/>
        <v>9.6064055455081176E-2</v>
      </c>
      <c r="AF6073">
        <f t="shared" si="850"/>
        <v>4.3862343768351589E-2</v>
      </c>
      <c r="AG6073">
        <f t="shared" si="851"/>
        <v>0</v>
      </c>
      <c r="AH6073">
        <f t="shared" si="852"/>
        <v>0</v>
      </c>
      <c r="AI6073">
        <f t="shared" si="853"/>
        <v>0</v>
      </c>
      <c r="AJ6073">
        <f t="shared" si="854"/>
        <v>0</v>
      </c>
      <c r="AK6073">
        <f t="shared" si="855"/>
        <v>1</v>
      </c>
    </row>
    <row r="6074" spans="1:37" x14ac:dyDescent="0.35">
      <c r="A6074">
        <v>1</v>
      </c>
      <c r="B6074">
        <v>1</v>
      </c>
      <c r="C6074">
        <v>0</v>
      </c>
      <c r="D6074">
        <v>2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52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90</v>
      </c>
      <c r="AA6074">
        <v>0</v>
      </c>
      <c r="AB6074">
        <v>1</v>
      </c>
      <c r="AC6074">
        <f t="shared" si="847"/>
        <v>-0.75610508084892114</v>
      </c>
      <c r="AD6074">
        <f t="shared" si="848"/>
        <v>0.46949150188507011</v>
      </c>
      <c r="AE6074">
        <f t="shared" si="849"/>
        <v>0.31949249198297802</v>
      </c>
      <c r="AF6074">
        <f t="shared" si="850"/>
        <v>0.49553934322913412</v>
      </c>
      <c r="AG6074">
        <f t="shared" si="851"/>
        <v>0</v>
      </c>
      <c r="AH6074">
        <f t="shared" si="852"/>
        <v>0</v>
      </c>
      <c r="AI6074">
        <f t="shared" si="853"/>
        <v>0</v>
      </c>
      <c r="AJ6074">
        <f t="shared" si="854"/>
        <v>1</v>
      </c>
      <c r="AK6074">
        <f t="shared" si="855"/>
        <v>0</v>
      </c>
    </row>
    <row r="6075" spans="1:37" x14ac:dyDescent="0.35">
      <c r="A6075">
        <v>1</v>
      </c>
      <c r="B6075">
        <v>2</v>
      </c>
      <c r="C6075">
        <v>0</v>
      </c>
      <c r="D6075">
        <v>2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17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85</v>
      </c>
      <c r="AA6075">
        <v>0</v>
      </c>
      <c r="AB6075">
        <v>0</v>
      </c>
      <c r="AC6075">
        <f t="shared" si="847"/>
        <v>-1.7225763316437785</v>
      </c>
      <c r="AD6075">
        <f t="shared" si="848"/>
        <v>0.17860540789269053</v>
      </c>
      <c r="AE6075">
        <f t="shared" si="849"/>
        <v>0.1515396134250151</v>
      </c>
      <c r="AF6075">
        <f t="shared" si="850"/>
        <v>7.1368429472999428E-2</v>
      </c>
      <c r="AG6075">
        <f t="shared" si="851"/>
        <v>0</v>
      </c>
      <c r="AH6075">
        <f t="shared" si="852"/>
        <v>0</v>
      </c>
      <c r="AI6075">
        <f t="shared" si="853"/>
        <v>0</v>
      </c>
      <c r="AJ6075">
        <f t="shared" si="854"/>
        <v>0</v>
      </c>
      <c r="AK6075">
        <f t="shared" si="855"/>
        <v>1</v>
      </c>
    </row>
    <row r="6076" spans="1:37" x14ac:dyDescent="0.35">
      <c r="A6076">
        <v>1</v>
      </c>
      <c r="B6076">
        <v>1</v>
      </c>
      <c r="C6076">
        <v>0</v>
      </c>
      <c r="D6076">
        <v>2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155</v>
      </c>
      <c r="AA6076">
        <v>2</v>
      </c>
      <c r="AB6076">
        <v>0</v>
      </c>
      <c r="AC6076">
        <f t="shared" si="847"/>
        <v>-2.8328298019424722</v>
      </c>
      <c r="AD6076">
        <f t="shared" si="848"/>
        <v>5.8846095039730865E-2</v>
      </c>
      <c r="AE6076">
        <f t="shared" si="849"/>
        <v>5.55756831095673E-2</v>
      </c>
      <c r="AF6076">
        <f t="shared" si="850"/>
        <v>2.4832839302572275E-2</v>
      </c>
      <c r="AG6076">
        <f t="shared" si="851"/>
        <v>0</v>
      </c>
      <c r="AH6076">
        <f t="shared" si="852"/>
        <v>0</v>
      </c>
      <c r="AI6076">
        <f t="shared" si="853"/>
        <v>0</v>
      </c>
      <c r="AJ6076">
        <f t="shared" si="854"/>
        <v>0</v>
      </c>
      <c r="AK6076">
        <f t="shared" si="855"/>
        <v>1</v>
      </c>
    </row>
    <row r="6077" spans="1:37" x14ac:dyDescent="0.35">
      <c r="A6077">
        <v>1</v>
      </c>
      <c r="B6077">
        <v>2</v>
      </c>
      <c r="C6077">
        <v>0</v>
      </c>
      <c r="D6077">
        <v>2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4</v>
      </c>
      <c r="M6077">
        <v>1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93</v>
      </c>
      <c r="AA6077">
        <v>0</v>
      </c>
      <c r="AB6077">
        <v>0</v>
      </c>
      <c r="AC6077">
        <f t="shared" si="847"/>
        <v>-0.80320686846304046</v>
      </c>
      <c r="AD6077">
        <f t="shared" si="848"/>
        <v>0.44789033321560473</v>
      </c>
      <c r="AE6077">
        <f t="shared" si="849"/>
        <v>0.30933995686046861</v>
      </c>
      <c r="AF6077">
        <f t="shared" si="850"/>
        <v>0.16073566857177429</v>
      </c>
      <c r="AG6077">
        <f t="shared" si="851"/>
        <v>0</v>
      </c>
      <c r="AH6077">
        <f t="shared" si="852"/>
        <v>0</v>
      </c>
      <c r="AI6077">
        <f t="shared" si="853"/>
        <v>0</v>
      </c>
      <c r="AJ6077">
        <f t="shared" si="854"/>
        <v>0</v>
      </c>
      <c r="AK6077">
        <f t="shared" si="855"/>
        <v>1</v>
      </c>
    </row>
    <row r="6078" spans="1:37" x14ac:dyDescent="0.35">
      <c r="A6078">
        <v>1</v>
      </c>
      <c r="B6078">
        <v>1</v>
      </c>
      <c r="C6078">
        <v>0</v>
      </c>
      <c r="D6078">
        <v>3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24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47</v>
      </c>
      <c r="AA6078">
        <v>0</v>
      </c>
      <c r="AB6078">
        <v>0</v>
      </c>
      <c r="AC6078">
        <f t="shared" si="847"/>
        <v>-3.6865161497371508</v>
      </c>
      <c r="AD6078">
        <f t="shared" si="848"/>
        <v>2.5059152479544971E-2</v>
      </c>
      <c r="AE6078">
        <f t="shared" si="849"/>
        <v>2.4446542835043879E-2</v>
      </c>
      <c r="AF6078">
        <f t="shared" si="850"/>
        <v>1.0748927688569112E-2</v>
      </c>
      <c r="AG6078">
        <f t="shared" si="851"/>
        <v>0</v>
      </c>
      <c r="AH6078">
        <f t="shared" si="852"/>
        <v>0</v>
      </c>
      <c r="AI6078">
        <f t="shared" si="853"/>
        <v>0</v>
      </c>
      <c r="AJ6078">
        <f t="shared" si="854"/>
        <v>0</v>
      </c>
      <c r="AK6078">
        <f t="shared" si="855"/>
        <v>1</v>
      </c>
    </row>
    <row r="6079" spans="1:37" x14ac:dyDescent="0.35">
      <c r="A6079">
        <v>1</v>
      </c>
      <c r="B6079">
        <v>2</v>
      </c>
      <c r="C6079">
        <v>0</v>
      </c>
      <c r="D6079">
        <v>4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100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140</v>
      </c>
      <c r="AA6079">
        <v>1</v>
      </c>
      <c r="AB6079">
        <v>0</v>
      </c>
      <c r="AC6079">
        <f t="shared" si="847"/>
        <v>-0.61216694542127081</v>
      </c>
      <c r="AD6079">
        <f t="shared" si="848"/>
        <v>0.54217473216908374</v>
      </c>
      <c r="AE6079">
        <f t="shared" si="849"/>
        <v>0.35156504698174484</v>
      </c>
      <c r="AF6079">
        <f t="shared" si="850"/>
        <v>0.18813358312978337</v>
      </c>
      <c r="AG6079">
        <f t="shared" si="851"/>
        <v>0</v>
      </c>
      <c r="AH6079">
        <f t="shared" si="852"/>
        <v>0</v>
      </c>
      <c r="AI6079">
        <f t="shared" si="853"/>
        <v>0</v>
      </c>
      <c r="AJ6079">
        <f t="shared" si="854"/>
        <v>0</v>
      </c>
      <c r="AK6079">
        <f t="shared" si="855"/>
        <v>1</v>
      </c>
    </row>
    <row r="6080" spans="1:37" x14ac:dyDescent="0.35">
      <c r="A6080">
        <v>1</v>
      </c>
      <c r="B6080">
        <v>1</v>
      </c>
      <c r="C6080">
        <v>0</v>
      </c>
      <c r="D6080">
        <v>4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2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f t="shared" si="847"/>
        <v>-3.7965778291887542</v>
      </c>
      <c r="AD6080">
        <f t="shared" si="848"/>
        <v>2.2447459603078885E-2</v>
      </c>
      <c r="AE6080">
        <f t="shared" si="849"/>
        <v>2.1954633846704597E-2</v>
      </c>
      <c r="AF6080">
        <f t="shared" si="850"/>
        <v>9.6410002092347027E-3</v>
      </c>
      <c r="AG6080">
        <f t="shared" si="851"/>
        <v>0</v>
      </c>
      <c r="AH6080">
        <f t="shared" si="852"/>
        <v>0</v>
      </c>
      <c r="AI6080">
        <f t="shared" si="853"/>
        <v>0</v>
      </c>
      <c r="AJ6080">
        <f t="shared" si="854"/>
        <v>0</v>
      </c>
      <c r="AK6080">
        <f t="shared" si="855"/>
        <v>1</v>
      </c>
    </row>
    <row r="6081" spans="1:37" x14ac:dyDescent="0.35">
      <c r="A6081">
        <v>1</v>
      </c>
      <c r="B6081">
        <v>2</v>
      </c>
      <c r="C6081">
        <v>2</v>
      </c>
      <c r="D6081">
        <v>2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0</v>
      </c>
      <c r="L6081">
        <v>14</v>
      </c>
      <c r="M6081">
        <v>0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211</v>
      </c>
      <c r="AA6081">
        <v>2</v>
      </c>
      <c r="AB6081">
        <v>0</v>
      </c>
      <c r="AC6081">
        <f t="shared" si="847"/>
        <v>-1.6943704751740762</v>
      </c>
      <c r="AD6081">
        <f t="shared" si="848"/>
        <v>0.18371484568837212</v>
      </c>
      <c r="AE6081">
        <f t="shared" si="849"/>
        <v>0.15520194441891572</v>
      </c>
      <c r="AF6081">
        <f t="shared" si="850"/>
        <v>7.3247094397594151E-2</v>
      </c>
      <c r="AG6081">
        <f t="shared" si="851"/>
        <v>0</v>
      </c>
      <c r="AH6081">
        <f t="shared" si="852"/>
        <v>0</v>
      </c>
      <c r="AI6081">
        <f t="shared" si="853"/>
        <v>0</v>
      </c>
      <c r="AJ6081">
        <f t="shared" si="854"/>
        <v>0</v>
      </c>
      <c r="AK6081">
        <f t="shared" si="855"/>
        <v>1</v>
      </c>
    </row>
    <row r="6082" spans="1:37" x14ac:dyDescent="0.35">
      <c r="A6082">
        <v>1</v>
      </c>
      <c r="B6082">
        <v>2</v>
      </c>
      <c r="C6082">
        <v>0</v>
      </c>
      <c r="D6082">
        <v>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11</v>
      </c>
      <c r="M6082">
        <v>0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75.92</v>
      </c>
      <c r="AA6082">
        <v>1</v>
      </c>
      <c r="AB6082">
        <v>0</v>
      </c>
      <c r="AC6082">
        <f t="shared" si="847"/>
        <v>-2.4687172451452977</v>
      </c>
      <c r="AD6082">
        <f t="shared" si="848"/>
        <v>8.469343026035045E-2</v>
      </c>
      <c r="AE6082">
        <f t="shared" si="849"/>
        <v>7.8080522936349081E-2</v>
      </c>
      <c r="AF6082">
        <f t="shared" si="850"/>
        <v>3.530700974256893E-2</v>
      </c>
      <c r="AG6082">
        <f t="shared" si="851"/>
        <v>0</v>
      </c>
      <c r="AH6082">
        <f t="shared" si="852"/>
        <v>0</v>
      </c>
      <c r="AI6082">
        <f t="shared" si="853"/>
        <v>0</v>
      </c>
      <c r="AJ6082">
        <f t="shared" si="854"/>
        <v>0</v>
      </c>
      <c r="AK6082">
        <f t="shared" si="855"/>
        <v>1</v>
      </c>
    </row>
    <row r="6083" spans="1:37" x14ac:dyDescent="0.35">
      <c r="A6083">
        <v>1</v>
      </c>
      <c r="B6083">
        <v>3</v>
      </c>
      <c r="C6083">
        <v>0</v>
      </c>
      <c r="D6083">
        <v>2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85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50.3</v>
      </c>
      <c r="AA6083">
        <v>0</v>
      </c>
      <c r="AB6083">
        <v>1</v>
      </c>
      <c r="AC6083">
        <f t="shared" si="847"/>
        <v>-1.3254994997328877</v>
      </c>
      <c r="AD6083">
        <f t="shared" si="848"/>
        <v>0.26567022373525756</v>
      </c>
      <c r="AE6083">
        <f t="shared" si="849"/>
        <v>0.20990477515636669</v>
      </c>
      <c r="AF6083">
        <f t="shared" si="850"/>
        <v>0.67797768147252468</v>
      </c>
      <c r="AG6083">
        <f t="shared" si="851"/>
        <v>0</v>
      </c>
      <c r="AH6083">
        <f t="shared" si="852"/>
        <v>0</v>
      </c>
      <c r="AI6083">
        <f t="shared" si="853"/>
        <v>0</v>
      </c>
      <c r="AJ6083">
        <f t="shared" si="854"/>
        <v>1</v>
      </c>
      <c r="AK6083">
        <f t="shared" si="855"/>
        <v>0</v>
      </c>
    </row>
    <row r="6084" spans="1:37" x14ac:dyDescent="0.35">
      <c r="A6084">
        <v>1</v>
      </c>
      <c r="B6084">
        <v>2</v>
      </c>
      <c r="C6084">
        <v>0</v>
      </c>
      <c r="D6084">
        <v>3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91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80.75</v>
      </c>
      <c r="AA6084">
        <v>0</v>
      </c>
      <c r="AB6084">
        <v>0</v>
      </c>
      <c r="AC6084">
        <f t="shared" si="847"/>
        <v>-1.0495824836091134</v>
      </c>
      <c r="AD6084">
        <f t="shared" si="848"/>
        <v>0.3500838843620076</v>
      </c>
      <c r="AE6084">
        <f t="shared" si="849"/>
        <v>0.25930528348424986</v>
      </c>
      <c r="AF6084">
        <f t="shared" si="850"/>
        <v>0.13036075322371071</v>
      </c>
      <c r="AG6084">
        <f t="shared" si="851"/>
        <v>0</v>
      </c>
      <c r="AH6084">
        <f t="shared" si="852"/>
        <v>0</v>
      </c>
      <c r="AI6084">
        <f t="shared" si="853"/>
        <v>0</v>
      </c>
      <c r="AJ6084">
        <f t="shared" si="854"/>
        <v>0</v>
      </c>
      <c r="AK6084">
        <f t="shared" si="855"/>
        <v>1</v>
      </c>
    </row>
    <row r="6085" spans="1:37" x14ac:dyDescent="0.35">
      <c r="A6085">
        <v>1</v>
      </c>
      <c r="B6085">
        <v>1</v>
      </c>
      <c r="C6085">
        <v>0</v>
      </c>
      <c r="D6085">
        <v>2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164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100</v>
      </c>
      <c r="AA6085">
        <v>0</v>
      </c>
      <c r="AB6085">
        <v>0</v>
      </c>
      <c r="AC6085">
        <f t="shared" si="847"/>
        <v>0.4316748184499164</v>
      </c>
      <c r="AD6085">
        <f t="shared" si="848"/>
        <v>1.5398343080317631</v>
      </c>
      <c r="AE6085">
        <f t="shared" si="849"/>
        <v>0.60627352861653916</v>
      </c>
      <c r="AF6085">
        <f t="shared" si="850"/>
        <v>0.40480538533857607</v>
      </c>
      <c r="AG6085">
        <f t="shared" si="851"/>
        <v>1</v>
      </c>
      <c r="AH6085">
        <f t="shared" si="852"/>
        <v>0</v>
      </c>
      <c r="AI6085">
        <f t="shared" si="853"/>
        <v>1</v>
      </c>
      <c r="AJ6085">
        <f t="shared" si="854"/>
        <v>0</v>
      </c>
      <c r="AK6085">
        <f t="shared" si="855"/>
        <v>0</v>
      </c>
    </row>
    <row r="6086" spans="1:37" x14ac:dyDescent="0.35">
      <c r="A6086">
        <v>1</v>
      </c>
      <c r="B6086">
        <v>3</v>
      </c>
      <c r="C6086">
        <v>0</v>
      </c>
      <c r="D6086">
        <v>2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  <c r="K6086">
        <v>0</v>
      </c>
      <c r="L6086">
        <v>118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137.69999999999999</v>
      </c>
      <c r="AA6086">
        <v>1</v>
      </c>
      <c r="AB6086">
        <v>0</v>
      </c>
      <c r="AC6086">
        <f t="shared" si="847"/>
        <v>-9.6301582468085289E-2</v>
      </c>
      <c r="AD6086">
        <f t="shared" si="848"/>
        <v>0.90819008055772343</v>
      </c>
      <c r="AE6086">
        <f t="shared" si="849"/>
        <v>0.47594319340150787</v>
      </c>
      <c r="AF6086">
        <f t="shared" si="850"/>
        <v>0.28062163390351985</v>
      </c>
      <c r="AG6086">
        <f t="shared" si="851"/>
        <v>0</v>
      </c>
      <c r="AH6086">
        <f t="shared" si="852"/>
        <v>0</v>
      </c>
      <c r="AI6086">
        <f t="shared" si="853"/>
        <v>0</v>
      </c>
      <c r="AJ6086">
        <f t="shared" si="854"/>
        <v>0</v>
      </c>
      <c r="AK6086">
        <f t="shared" si="855"/>
        <v>1</v>
      </c>
    </row>
    <row r="6087" spans="1:37" x14ac:dyDescent="0.35">
      <c r="A6087">
        <v>1</v>
      </c>
      <c r="B6087">
        <v>1</v>
      </c>
      <c r="C6087">
        <v>1</v>
      </c>
      <c r="D6087">
        <v>4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78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154.29</v>
      </c>
      <c r="AA6087">
        <v>1</v>
      </c>
      <c r="AB6087">
        <v>0</v>
      </c>
      <c r="AC6087">
        <f t="shared" si="847"/>
        <v>-1.2929918243075424</v>
      </c>
      <c r="AD6087">
        <f t="shared" si="848"/>
        <v>0.2744484520181838</v>
      </c>
      <c r="AE6087">
        <f t="shared" si="849"/>
        <v>0.21534684402776297</v>
      </c>
      <c r="AF6087">
        <f t="shared" si="850"/>
        <v>0.1053222741271406</v>
      </c>
      <c r="AG6087">
        <f t="shared" si="851"/>
        <v>0</v>
      </c>
      <c r="AH6087">
        <f t="shared" si="852"/>
        <v>0</v>
      </c>
      <c r="AI6087">
        <f t="shared" si="853"/>
        <v>0</v>
      </c>
      <c r="AJ6087">
        <f t="shared" si="854"/>
        <v>0</v>
      </c>
      <c r="AK6087">
        <f t="shared" si="855"/>
        <v>1</v>
      </c>
    </row>
    <row r="6088" spans="1:37" x14ac:dyDescent="0.35">
      <c r="A6088">
        <v>1</v>
      </c>
      <c r="B6088">
        <v>2</v>
      </c>
      <c r="C6088">
        <v>0</v>
      </c>
      <c r="D6088">
        <v>4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123</v>
      </c>
      <c r="M6088">
        <v>0</v>
      </c>
      <c r="N6088">
        <v>0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93.08</v>
      </c>
      <c r="AA6088">
        <v>0</v>
      </c>
      <c r="AB6088">
        <v>0</v>
      </c>
      <c r="AC6088">
        <f t="shared" si="847"/>
        <v>0.53774471791398515</v>
      </c>
      <c r="AD6088">
        <f t="shared" si="848"/>
        <v>1.7121411434307383</v>
      </c>
      <c r="AE6088">
        <f t="shared" si="849"/>
        <v>0.63128762585893872</v>
      </c>
      <c r="AF6088">
        <f t="shared" si="850"/>
        <v>0.43331228704535352</v>
      </c>
      <c r="AG6088">
        <f t="shared" si="851"/>
        <v>1</v>
      </c>
      <c r="AH6088">
        <f t="shared" si="852"/>
        <v>0</v>
      </c>
      <c r="AI6088">
        <f t="shared" si="853"/>
        <v>1</v>
      </c>
      <c r="AJ6088">
        <f t="shared" si="854"/>
        <v>0</v>
      </c>
      <c r="AK6088">
        <f t="shared" si="855"/>
        <v>0</v>
      </c>
    </row>
    <row r="6089" spans="1:37" x14ac:dyDescent="0.35">
      <c r="A6089">
        <v>1</v>
      </c>
      <c r="B6089">
        <v>2</v>
      </c>
      <c r="C6089">
        <v>0</v>
      </c>
      <c r="D6089">
        <v>2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22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1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124</v>
      </c>
      <c r="AA6089">
        <v>1</v>
      </c>
      <c r="AB6089">
        <v>1</v>
      </c>
      <c r="AC6089">
        <f t="shared" si="847"/>
        <v>-2.2203023948414971</v>
      </c>
      <c r="AD6089">
        <f t="shared" si="848"/>
        <v>0.10857627095596105</v>
      </c>
      <c r="AE6089">
        <f t="shared" si="849"/>
        <v>9.7942084636479035E-2</v>
      </c>
      <c r="AF6089">
        <f t="shared" si="850"/>
        <v>1.0090306565309446</v>
      </c>
      <c r="AG6089">
        <f t="shared" si="851"/>
        <v>0</v>
      </c>
      <c r="AH6089">
        <f t="shared" si="852"/>
        <v>0</v>
      </c>
      <c r="AI6089">
        <f t="shared" si="853"/>
        <v>0</v>
      </c>
      <c r="AJ6089">
        <f t="shared" si="854"/>
        <v>1</v>
      </c>
      <c r="AK6089">
        <f t="shared" si="855"/>
        <v>0</v>
      </c>
    </row>
    <row r="6090" spans="1:37" x14ac:dyDescent="0.35">
      <c r="A6090">
        <v>1</v>
      </c>
      <c r="B6090">
        <v>2</v>
      </c>
      <c r="C6090">
        <v>0</v>
      </c>
      <c r="D6090">
        <v>4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27</v>
      </c>
      <c r="M6090">
        <v>0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90.84</v>
      </c>
      <c r="AA6090">
        <v>2</v>
      </c>
      <c r="AB6090">
        <v>0</v>
      </c>
      <c r="AC6090">
        <f t="shared" si="847"/>
        <v>-3.4563643434070386</v>
      </c>
      <c r="AD6090">
        <f t="shared" si="848"/>
        <v>3.1544237811105248E-2</v>
      </c>
      <c r="AE6090">
        <f t="shared" si="849"/>
        <v>3.0579626791421795E-2</v>
      </c>
      <c r="AF6090">
        <f t="shared" si="850"/>
        <v>1.3487857442752396E-2</v>
      </c>
      <c r="AG6090">
        <f t="shared" si="851"/>
        <v>0</v>
      </c>
      <c r="AH6090">
        <f t="shared" si="852"/>
        <v>0</v>
      </c>
      <c r="AI6090">
        <f t="shared" si="853"/>
        <v>0</v>
      </c>
      <c r="AJ6090">
        <f t="shared" si="854"/>
        <v>0</v>
      </c>
      <c r="AK6090">
        <f t="shared" si="855"/>
        <v>1</v>
      </c>
    </row>
    <row r="6091" spans="1:37" x14ac:dyDescent="0.35">
      <c r="A6091">
        <v>1</v>
      </c>
      <c r="B6091">
        <v>2</v>
      </c>
      <c r="C6091">
        <v>0</v>
      </c>
      <c r="D6091">
        <v>3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209</v>
      </c>
      <c r="M6091">
        <v>0</v>
      </c>
      <c r="N6091">
        <v>0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81.77</v>
      </c>
      <c r="AA6091">
        <v>1</v>
      </c>
      <c r="AB6091">
        <v>0</v>
      </c>
      <c r="AC6091">
        <f t="shared" si="847"/>
        <v>0.22768164226181553</v>
      </c>
      <c r="AD6091">
        <f t="shared" si="848"/>
        <v>1.2556855045955784</v>
      </c>
      <c r="AE6091">
        <f t="shared" si="849"/>
        <v>0.55667578748780855</v>
      </c>
      <c r="AF6091">
        <f t="shared" si="850"/>
        <v>0.3532785487068012</v>
      </c>
      <c r="AG6091">
        <f t="shared" si="851"/>
        <v>1</v>
      </c>
      <c r="AH6091">
        <f t="shared" si="852"/>
        <v>0</v>
      </c>
      <c r="AI6091">
        <f t="shared" si="853"/>
        <v>1</v>
      </c>
      <c r="AJ6091">
        <f t="shared" si="854"/>
        <v>0</v>
      </c>
      <c r="AK6091">
        <f t="shared" si="855"/>
        <v>0</v>
      </c>
    </row>
    <row r="6092" spans="1:37" x14ac:dyDescent="0.35">
      <c r="A6092">
        <v>1</v>
      </c>
      <c r="B6092">
        <v>2</v>
      </c>
      <c r="C6092">
        <v>0</v>
      </c>
      <c r="D6092">
        <v>3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147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95</v>
      </c>
      <c r="AA6092">
        <v>0</v>
      </c>
      <c r="AB6092">
        <v>1</v>
      </c>
      <c r="AC6092">
        <f t="shared" si="847"/>
        <v>0.29888273721650194</v>
      </c>
      <c r="AD6092">
        <f t="shared" si="848"/>
        <v>1.3483515027519075</v>
      </c>
      <c r="AE6092">
        <f t="shared" si="849"/>
        <v>0.57416936994817269</v>
      </c>
      <c r="AF6092">
        <f t="shared" si="850"/>
        <v>0.24095997940709216</v>
      </c>
      <c r="AG6092">
        <f t="shared" si="851"/>
        <v>1</v>
      </c>
      <c r="AH6092">
        <f t="shared" si="852"/>
        <v>1</v>
      </c>
      <c r="AI6092">
        <f t="shared" si="853"/>
        <v>0</v>
      </c>
      <c r="AJ6092">
        <f t="shared" si="854"/>
        <v>0</v>
      </c>
      <c r="AK6092">
        <f t="shared" si="855"/>
        <v>0</v>
      </c>
    </row>
    <row r="6093" spans="1:37" x14ac:dyDescent="0.35">
      <c r="A6093">
        <v>1</v>
      </c>
      <c r="B6093">
        <v>2</v>
      </c>
      <c r="C6093">
        <v>0</v>
      </c>
      <c r="D6093">
        <v>4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144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126.9</v>
      </c>
      <c r="AA6093">
        <v>3</v>
      </c>
      <c r="AB6093">
        <v>0</v>
      </c>
      <c r="AC6093">
        <f t="shared" si="847"/>
        <v>-2.5425437580452948</v>
      </c>
      <c r="AD6093">
        <f t="shared" si="848"/>
        <v>7.8666037696089347E-2</v>
      </c>
      <c r="AE6093">
        <f t="shared" si="849"/>
        <v>7.2929002070104346E-2</v>
      </c>
      <c r="AF6093">
        <f t="shared" si="850"/>
        <v>3.2887004983368315E-2</v>
      </c>
      <c r="AG6093">
        <f t="shared" si="851"/>
        <v>0</v>
      </c>
      <c r="AH6093">
        <f t="shared" si="852"/>
        <v>0</v>
      </c>
      <c r="AI6093">
        <f t="shared" si="853"/>
        <v>0</v>
      </c>
      <c r="AJ6093">
        <f t="shared" si="854"/>
        <v>0</v>
      </c>
      <c r="AK6093">
        <f t="shared" si="855"/>
        <v>1</v>
      </c>
    </row>
    <row r="6094" spans="1:37" x14ac:dyDescent="0.35">
      <c r="A6094">
        <v>1</v>
      </c>
      <c r="B6094">
        <v>2</v>
      </c>
      <c r="C6094">
        <v>2</v>
      </c>
      <c r="D6094">
        <v>2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1</v>
      </c>
      <c r="K6094">
        <v>0</v>
      </c>
      <c r="L6094">
        <v>6</v>
      </c>
      <c r="M6094">
        <v>0</v>
      </c>
      <c r="N6094">
        <v>0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196</v>
      </c>
      <c r="AA6094">
        <v>1</v>
      </c>
      <c r="AB6094">
        <v>0</v>
      </c>
      <c r="AC6094">
        <f t="shared" si="847"/>
        <v>-0.60159219283886634</v>
      </c>
      <c r="AD6094">
        <f t="shared" si="848"/>
        <v>0.54793851740826249</v>
      </c>
      <c r="AE6094">
        <f t="shared" si="849"/>
        <v>0.35397950968083958</v>
      </c>
      <c r="AF6094">
        <f t="shared" si="850"/>
        <v>0.18975370694080318</v>
      </c>
      <c r="AG6094">
        <f t="shared" si="851"/>
        <v>0</v>
      </c>
      <c r="AH6094">
        <f t="shared" si="852"/>
        <v>0</v>
      </c>
      <c r="AI6094">
        <f t="shared" si="853"/>
        <v>0</v>
      </c>
      <c r="AJ6094">
        <f t="shared" si="854"/>
        <v>0</v>
      </c>
      <c r="AK6094">
        <f t="shared" si="855"/>
        <v>1</v>
      </c>
    </row>
    <row r="6095" spans="1:37" x14ac:dyDescent="0.35">
      <c r="A6095">
        <v>1</v>
      </c>
      <c r="B6095">
        <v>2</v>
      </c>
      <c r="C6095">
        <v>0</v>
      </c>
      <c r="D6095">
        <v>2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102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109</v>
      </c>
      <c r="AA6095">
        <v>0</v>
      </c>
      <c r="AB6095">
        <v>0</v>
      </c>
      <c r="AC6095">
        <f t="shared" si="847"/>
        <v>-3.9297163394083956E-2</v>
      </c>
      <c r="AD6095">
        <f t="shared" si="848"/>
        <v>0.96146495450138703</v>
      </c>
      <c r="AE6095">
        <f t="shared" si="849"/>
        <v>0.49017697323365922</v>
      </c>
      <c r="AF6095">
        <f t="shared" si="850"/>
        <v>0.29258055299441987</v>
      </c>
      <c r="AG6095">
        <f t="shared" si="851"/>
        <v>0</v>
      </c>
      <c r="AH6095">
        <f t="shared" si="852"/>
        <v>0</v>
      </c>
      <c r="AI6095">
        <f t="shared" si="853"/>
        <v>0</v>
      </c>
      <c r="AJ6095">
        <f t="shared" si="854"/>
        <v>0</v>
      </c>
      <c r="AK6095">
        <f t="shared" si="855"/>
        <v>1</v>
      </c>
    </row>
    <row r="6096" spans="1:37" x14ac:dyDescent="0.35">
      <c r="A6096">
        <v>1</v>
      </c>
      <c r="B6096">
        <v>2</v>
      </c>
      <c r="C6096">
        <v>0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56</v>
      </c>
      <c r="M6096">
        <v>0</v>
      </c>
      <c r="N6096">
        <v>0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120</v>
      </c>
      <c r="AA6096">
        <v>0</v>
      </c>
      <c r="AB6096">
        <v>0</v>
      </c>
      <c r="AC6096">
        <f t="shared" si="847"/>
        <v>-0.56317622360979902</v>
      </c>
      <c r="AD6096">
        <f t="shared" si="848"/>
        <v>0.56939765437770284</v>
      </c>
      <c r="AE6096">
        <f t="shared" si="849"/>
        <v>0.36281286185780637</v>
      </c>
      <c r="AF6096">
        <f t="shared" si="850"/>
        <v>0.19573299917700782</v>
      </c>
      <c r="AG6096">
        <f t="shared" si="851"/>
        <v>0</v>
      </c>
      <c r="AH6096">
        <f t="shared" si="852"/>
        <v>0</v>
      </c>
      <c r="AI6096">
        <f t="shared" si="853"/>
        <v>0</v>
      </c>
      <c r="AJ6096">
        <f t="shared" si="854"/>
        <v>0</v>
      </c>
      <c r="AK6096">
        <f t="shared" si="855"/>
        <v>1</v>
      </c>
    </row>
    <row r="6097" spans="1:37" x14ac:dyDescent="0.35">
      <c r="A6097">
        <v>1</v>
      </c>
      <c r="B6097">
        <v>2</v>
      </c>
      <c r="C6097">
        <v>0</v>
      </c>
      <c r="D6097">
        <v>3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145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94.5</v>
      </c>
      <c r="AA6097">
        <v>0</v>
      </c>
      <c r="AB6097">
        <v>0</v>
      </c>
      <c r="AC6097">
        <f t="shared" ref="AC6097:AC6160" si="856">SUMPRODUCT($A$14:$AA$14,A6097:AA6097)</f>
        <v>0.41308186902561506</v>
      </c>
      <c r="AD6097">
        <f t="shared" ref="AD6097:AD6160" si="857">EXP(AC6097)</f>
        <v>1.5114687633436965</v>
      </c>
      <c r="AE6097">
        <f t="shared" ref="AE6097:AE6160" si="858">AD6097/(AD6097+1)</f>
        <v>0.6018266224945481</v>
      </c>
      <c r="AF6097">
        <f t="shared" ref="AF6097:AF6160" si="859">-AB6097*LOG(AE6097)-(1-AB6097)*LOG(1-AE6097)</f>
        <v>0.39992778094596459</v>
      </c>
      <c r="AG6097">
        <f t="shared" ref="AG6097:AG6160" si="860">IF(AE6097&gt;$AG$14,1,0)</f>
        <v>1</v>
      </c>
      <c r="AH6097">
        <f t="shared" ref="AH6097:AH6160" si="861">IF(AND(AB6097=1,AG6097=1),1,0)</f>
        <v>0</v>
      </c>
      <c r="AI6097">
        <f t="shared" ref="AI6097:AI6160" si="862">IF(AND(AB6097=0,AG6097=1),1,0)</f>
        <v>1</v>
      </c>
      <c r="AJ6097">
        <f t="shared" ref="AJ6097:AJ6160" si="863">IF(AND(AB6097=1,AG6097=0),1,0)</f>
        <v>0</v>
      </c>
      <c r="AK6097">
        <f t="shared" ref="AK6097:AK6160" si="864">IF(AND(AB6097=0,AG6097=0),1,0)</f>
        <v>0</v>
      </c>
    </row>
    <row r="6098" spans="1:37" x14ac:dyDescent="0.35">
      <c r="A6098">
        <v>1</v>
      </c>
      <c r="B6098">
        <v>2</v>
      </c>
      <c r="C6098">
        <v>0</v>
      </c>
      <c r="D6098">
        <v>3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30</v>
      </c>
      <c r="M6098">
        <v>0</v>
      </c>
      <c r="N6098">
        <v>0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111.3</v>
      </c>
      <c r="AA6098">
        <v>0</v>
      </c>
      <c r="AB6098">
        <v>0</v>
      </c>
      <c r="AC6098">
        <f t="shared" si="856"/>
        <v>-0.40414806391180491</v>
      </c>
      <c r="AD6098">
        <f t="shared" si="857"/>
        <v>0.66754527458663404</v>
      </c>
      <c r="AE6098">
        <f t="shared" si="858"/>
        <v>0.40031613219743684</v>
      </c>
      <c r="AF6098">
        <f t="shared" si="859"/>
        <v>0.22207763403459588</v>
      </c>
      <c r="AG6098">
        <f t="shared" si="860"/>
        <v>0</v>
      </c>
      <c r="AH6098">
        <f t="shared" si="861"/>
        <v>0</v>
      </c>
      <c r="AI6098">
        <f t="shared" si="862"/>
        <v>0</v>
      </c>
      <c r="AJ6098">
        <f t="shared" si="863"/>
        <v>0</v>
      </c>
      <c r="AK6098">
        <f t="shared" si="864"/>
        <v>1</v>
      </c>
    </row>
    <row r="6099" spans="1:37" x14ac:dyDescent="0.35">
      <c r="A6099">
        <v>1</v>
      </c>
      <c r="B6099">
        <v>2</v>
      </c>
      <c r="C6099">
        <v>0</v>
      </c>
      <c r="D6099">
        <v>1</v>
      </c>
      <c r="E6099">
        <v>0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19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77.25</v>
      </c>
      <c r="AA6099">
        <v>1</v>
      </c>
      <c r="AB6099">
        <v>0</v>
      </c>
      <c r="AC6099">
        <f t="shared" si="856"/>
        <v>-4.1581367665809932</v>
      </c>
      <c r="AD6099">
        <f t="shared" si="857"/>
        <v>1.563666555222407E-2</v>
      </c>
      <c r="AE6099">
        <f t="shared" si="858"/>
        <v>1.5395924627949574E-2</v>
      </c>
      <c r="AF6099">
        <f t="shared" si="859"/>
        <v>6.7383709724341146E-3</v>
      </c>
      <c r="AG6099">
        <f t="shared" si="860"/>
        <v>0</v>
      </c>
      <c r="AH6099">
        <f t="shared" si="861"/>
        <v>0</v>
      </c>
      <c r="AI6099">
        <f t="shared" si="862"/>
        <v>0</v>
      </c>
      <c r="AJ6099">
        <f t="shared" si="863"/>
        <v>0</v>
      </c>
      <c r="AK6099">
        <f t="shared" si="864"/>
        <v>1</v>
      </c>
    </row>
    <row r="6100" spans="1:37" x14ac:dyDescent="0.35">
      <c r="A6100">
        <v>1</v>
      </c>
      <c r="B6100">
        <v>2</v>
      </c>
      <c r="C6100">
        <v>0</v>
      </c>
      <c r="D6100">
        <v>4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  <c r="K6100">
        <v>0</v>
      </c>
      <c r="L6100">
        <v>147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103.7</v>
      </c>
      <c r="AA6100">
        <v>2</v>
      </c>
      <c r="AB6100">
        <v>0</v>
      </c>
      <c r="AC6100">
        <f t="shared" si="856"/>
        <v>-1.4340416160972942</v>
      </c>
      <c r="AD6100">
        <f t="shared" si="857"/>
        <v>0.23834367933593434</v>
      </c>
      <c r="AE6100">
        <f t="shared" si="858"/>
        <v>0.19246973462467776</v>
      </c>
      <c r="AF6100">
        <f t="shared" si="859"/>
        <v>9.2841191796637912E-2</v>
      </c>
      <c r="AG6100">
        <f t="shared" si="860"/>
        <v>0</v>
      </c>
      <c r="AH6100">
        <f t="shared" si="861"/>
        <v>0</v>
      </c>
      <c r="AI6100">
        <f t="shared" si="862"/>
        <v>0</v>
      </c>
      <c r="AJ6100">
        <f t="shared" si="863"/>
        <v>0</v>
      </c>
      <c r="AK6100">
        <f t="shared" si="864"/>
        <v>1</v>
      </c>
    </row>
    <row r="6101" spans="1:37" x14ac:dyDescent="0.35">
      <c r="A6101">
        <v>1</v>
      </c>
      <c r="B6101">
        <v>2</v>
      </c>
      <c r="C6101">
        <v>0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54.02</v>
      </c>
      <c r="AA6101">
        <v>0</v>
      </c>
      <c r="AB6101">
        <v>0</v>
      </c>
      <c r="AC6101">
        <f t="shared" si="856"/>
        <v>-4.7667118471871834</v>
      </c>
      <c r="AD6101">
        <f t="shared" si="857"/>
        <v>8.5083108408380067E-3</v>
      </c>
      <c r="AE6101">
        <f t="shared" si="858"/>
        <v>8.4365302193139605E-3</v>
      </c>
      <c r="AF6101">
        <f t="shared" si="859"/>
        <v>3.6794814654367556E-3</v>
      </c>
      <c r="AG6101">
        <f t="shared" si="860"/>
        <v>0</v>
      </c>
      <c r="AH6101">
        <f t="shared" si="861"/>
        <v>0</v>
      </c>
      <c r="AI6101">
        <f t="shared" si="862"/>
        <v>0</v>
      </c>
      <c r="AJ6101">
        <f t="shared" si="863"/>
        <v>0</v>
      </c>
      <c r="AK6101">
        <f t="shared" si="864"/>
        <v>1</v>
      </c>
    </row>
    <row r="6102" spans="1:37" x14ac:dyDescent="0.35">
      <c r="A6102">
        <v>1</v>
      </c>
      <c r="B6102">
        <v>3</v>
      </c>
      <c r="C6102">
        <v>0</v>
      </c>
      <c r="D6102">
        <v>1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137</v>
      </c>
      <c r="AA6102">
        <v>0</v>
      </c>
      <c r="AB6102">
        <v>0</v>
      </c>
      <c r="AC6102">
        <f t="shared" si="856"/>
        <v>-0.33227695391014622</v>
      </c>
      <c r="AD6102">
        <f t="shared" si="857"/>
        <v>0.71728863944924137</v>
      </c>
      <c r="AE6102">
        <f t="shared" si="858"/>
        <v>0.41768670855429746</v>
      </c>
      <c r="AF6102">
        <f t="shared" si="859"/>
        <v>0.2348432968992796</v>
      </c>
      <c r="AG6102">
        <f t="shared" si="860"/>
        <v>0</v>
      </c>
      <c r="AH6102">
        <f t="shared" si="861"/>
        <v>0</v>
      </c>
      <c r="AI6102">
        <f t="shared" si="862"/>
        <v>0</v>
      </c>
      <c r="AJ6102">
        <f t="shared" si="863"/>
        <v>0</v>
      </c>
      <c r="AK6102">
        <f t="shared" si="864"/>
        <v>1</v>
      </c>
    </row>
    <row r="6103" spans="1:37" x14ac:dyDescent="0.35">
      <c r="A6103">
        <v>1</v>
      </c>
      <c r="B6103">
        <v>2</v>
      </c>
      <c r="C6103">
        <v>0</v>
      </c>
      <c r="D6103">
        <v>3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  <c r="K6103">
        <v>0</v>
      </c>
      <c r="L6103">
        <v>70</v>
      </c>
      <c r="M6103">
        <v>0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87.3</v>
      </c>
      <c r="AA6103">
        <v>0</v>
      </c>
      <c r="AB6103">
        <v>1</v>
      </c>
      <c r="AC6103">
        <f t="shared" si="856"/>
        <v>-0.2695953752117326</v>
      </c>
      <c r="AD6103">
        <f t="shared" si="857"/>
        <v>0.76368843910225703</v>
      </c>
      <c r="AE6103">
        <f t="shared" si="858"/>
        <v>0.4330064325255687</v>
      </c>
      <c r="AF6103">
        <f t="shared" si="859"/>
        <v>0.36350565193853096</v>
      </c>
      <c r="AG6103">
        <f t="shared" si="860"/>
        <v>0</v>
      </c>
      <c r="AH6103">
        <f t="shared" si="861"/>
        <v>0</v>
      </c>
      <c r="AI6103">
        <f t="shared" si="862"/>
        <v>0</v>
      </c>
      <c r="AJ6103">
        <f t="shared" si="863"/>
        <v>1</v>
      </c>
      <c r="AK6103">
        <f t="shared" si="864"/>
        <v>0</v>
      </c>
    </row>
    <row r="6104" spans="1:37" x14ac:dyDescent="0.35">
      <c r="A6104">
        <v>1</v>
      </c>
      <c r="B6104">
        <v>2</v>
      </c>
      <c r="C6104">
        <v>0</v>
      </c>
      <c r="D6104">
        <v>4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22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139</v>
      </c>
      <c r="AA6104">
        <v>0</v>
      </c>
      <c r="AB6104">
        <v>1</v>
      </c>
      <c r="AC6104">
        <f t="shared" si="856"/>
        <v>-0.5703629495780298</v>
      </c>
      <c r="AD6104">
        <f t="shared" si="857"/>
        <v>0.56532021872470051</v>
      </c>
      <c r="AE6104">
        <f t="shared" si="858"/>
        <v>0.36115308034881122</v>
      </c>
      <c r="AF6104">
        <f t="shared" si="859"/>
        <v>0.44230867660104262</v>
      </c>
      <c r="AG6104">
        <f t="shared" si="860"/>
        <v>0</v>
      </c>
      <c r="AH6104">
        <f t="shared" si="861"/>
        <v>0</v>
      </c>
      <c r="AI6104">
        <f t="shared" si="862"/>
        <v>0</v>
      </c>
      <c r="AJ6104">
        <f t="shared" si="863"/>
        <v>1</v>
      </c>
      <c r="AK6104">
        <f t="shared" si="864"/>
        <v>0</v>
      </c>
    </row>
    <row r="6105" spans="1:37" x14ac:dyDescent="0.35">
      <c r="A6105">
        <v>1</v>
      </c>
      <c r="B6105">
        <v>2</v>
      </c>
      <c r="C6105">
        <v>0</v>
      </c>
      <c r="D6105">
        <v>2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8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80.849999999999994</v>
      </c>
      <c r="AA6105">
        <v>2</v>
      </c>
      <c r="AB6105">
        <v>0</v>
      </c>
      <c r="AC6105">
        <f t="shared" si="856"/>
        <v>-4.4922746174453998</v>
      </c>
      <c r="AD6105">
        <f t="shared" si="857"/>
        <v>1.11951501425928E-2</v>
      </c>
      <c r="AE6105">
        <f t="shared" si="858"/>
        <v>1.107120632551899E-2</v>
      </c>
      <c r="AF6105">
        <f t="shared" si="859"/>
        <v>4.8349779959037656E-3</v>
      </c>
      <c r="AG6105">
        <f t="shared" si="860"/>
        <v>0</v>
      </c>
      <c r="AH6105">
        <f t="shared" si="861"/>
        <v>0</v>
      </c>
      <c r="AI6105">
        <f t="shared" si="862"/>
        <v>0</v>
      </c>
      <c r="AJ6105">
        <f t="shared" si="863"/>
        <v>0</v>
      </c>
      <c r="AK6105">
        <f t="shared" si="864"/>
        <v>1</v>
      </c>
    </row>
    <row r="6106" spans="1:37" x14ac:dyDescent="0.35">
      <c r="A6106">
        <v>1</v>
      </c>
      <c r="B6106">
        <v>2</v>
      </c>
      <c r="C6106">
        <v>0</v>
      </c>
      <c r="D6106">
        <v>2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74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1</v>
      </c>
      <c r="W6106">
        <v>0</v>
      </c>
      <c r="X6106">
        <v>0</v>
      </c>
      <c r="Y6106">
        <v>0</v>
      </c>
      <c r="Z6106">
        <v>79.2</v>
      </c>
      <c r="AA6106">
        <v>2</v>
      </c>
      <c r="AB6106">
        <v>0</v>
      </c>
      <c r="AC6106">
        <f t="shared" si="856"/>
        <v>-2.7695581073236504</v>
      </c>
      <c r="AD6106">
        <f t="shared" si="857"/>
        <v>6.268970074201316E-2</v>
      </c>
      <c r="AE6106">
        <f t="shared" si="858"/>
        <v>5.8991538826659057E-2</v>
      </c>
      <c r="AF6106">
        <f t="shared" si="859"/>
        <v>2.6406471552156606E-2</v>
      </c>
      <c r="AG6106">
        <f t="shared" si="860"/>
        <v>0</v>
      </c>
      <c r="AH6106">
        <f t="shared" si="861"/>
        <v>0</v>
      </c>
      <c r="AI6106">
        <f t="shared" si="862"/>
        <v>0</v>
      </c>
      <c r="AJ6106">
        <f t="shared" si="863"/>
        <v>0</v>
      </c>
      <c r="AK6106">
        <f t="shared" si="864"/>
        <v>1</v>
      </c>
    </row>
    <row r="6107" spans="1:37" x14ac:dyDescent="0.35">
      <c r="A6107">
        <v>1</v>
      </c>
      <c r="B6107">
        <v>2</v>
      </c>
      <c r="C6107">
        <v>0</v>
      </c>
      <c r="D6107">
        <v>3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44</v>
      </c>
      <c r="M6107">
        <v>1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75</v>
      </c>
      <c r="AA6107">
        <v>0</v>
      </c>
      <c r="AB6107">
        <v>0</v>
      </c>
      <c r="AC6107">
        <f t="shared" si="856"/>
        <v>-0.56976563532232172</v>
      </c>
      <c r="AD6107">
        <f t="shared" si="857"/>
        <v>0.56565799341916212</v>
      </c>
      <c r="AE6107">
        <f t="shared" si="858"/>
        <v>0.36129090503593952</v>
      </c>
      <c r="AF6107">
        <f t="shared" si="859"/>
        <v>0.19469689961689837</v>
      </c>
      <c r="AG6107">
        <f t="shared" si="860"/>
        <v>0</v>
      </c>
      <c r="AH6107">
        <f t="shared" si="861"/>
        <v>0</v>
      </c>
      <c r="AI6107">
        <f t="shared" si="862"/>
        <v>0</v>
      </c>
      <c r="AJ6107">
        <f t="shared" si="863"/>
        <v>0</v>
      </c>
      <c r="AK6107">
        <f t="shared" si="864"/>
        <v>1</v>
      </c>
    </row>
    <row r="6108" spans="1:37" x14ac:dyDescent="0.35">
      <c r="A6108">
        <v>1</v>
      </c>
      <c r="B6108">
        <v>1</v>
      </c>
      <c r="C6108">
        <v>0</v>
      </c>
      <c r="D6108">
        <v>2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106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68</v>
      </c>
      <c r="AA6108">
        <v>0</v>
      </c>
      <c r="AB6108">
        <v>1</v>
      </c>
      <c r="AC6108">
        <f t="shared" si="856"/>
        <v>-0.85549578372079638</v>
      </c>
      <c r="AD6108">
        <f t="shared" si="857"/>
        <v>0.42507239485839315</v>
      </c>
      <c r="AE6108">
        <f t="shared" si="858"/>
        <v>0.29828126373932873</v>
      </c>
      <c r="AF6108">
        <f t="shared" si="859"/>
        <v>0.52537402558589719</v>
      </c>
      <c r="AG6108">
        <f t="shared" si="860"/>
        <v>0</v>
      </c>
      <c r="AH6108">
        <f t="shared" si="861"/>
        <v>0</v>
      </c>
      <c r="AI6108">
        <f t="shared" si="862"/>
        <v>0</v>
      </c>
      <c r="AJ6108">
        <f t="shared" si="863"/>
        <v>1</v>
      </c>
      <c r="AK6108">
        <f t="shared" si="864"/>
        <v>0</v>
      </c>
    </row>
    <row r="6109" spans="1:37" x14ac:dyDescent="0.35">
      <c r="A6109">
        <v>1</v>
      </c>
      <c r="B6109">
        <v>1</v>
      </c>
      <c r="C6109">
        <v>0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1</v>
      </c>
      <c r="M6109">
        <v>0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103</v>
      </c>
      <c r="AA6109">
        <v>1</v>
      </c>
      <c r="AB6109">
        <v>0</v>
      </c>
      <c r="AC6109">
        <f t="shared" si="856"/>
        <v>-2.2557498996885035</v>
      </c>
      <c r="AD6109">
        <f t="shared" si="857"/>
        <v>0.1047949285789319</v>
      </c>
      <c r="AE6109">
        <f t="shared" si="858"/>
        <v>9.4854643036537845E-2</v>
      </c>
      <c r="AF6109">
        <f t="shared" si="859"/>
        <v>4.3281672001385489E-2</v>
      </c>
      <c r="AG6109">
        <f t="shared" si="860"/>
        <v>0</v>
      </c>
      <c r="AH6109">
        <f t="shared" si="861"/>
        <v>0</v>
      </c>
      <c r="AI6109">
        <f t="shared" si="862"/>
        <v>0</v>
      </c>
      <c r="AJ6109">
        <f t="shared" si="863"/>
        <v>0</v>
      </c>
      <c r="AK6109">
        <f t="shared" si="864"/>
        <v>1</v>
      </c>
    </row>
    <row r="6110" spans="1:37" x14ac:dyDescent="0.35">
      <c r="A6110">
        <v>1</v>
      </c>
      <c r="B6110">
        <v>2</v>
      </c>
      <c r="C6110">
        <v>0</v>
      </c>
      <c r="D6110">
        <v>1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119</v>
      </c>
      <c r="AA6110">
        <v>1</v>
      </c>
      <c r="AB6110">
        <v>0</v>
      </c>
      <c r="AC6110">
        <f t="shared" si="856"/>
        <v>-2.4535849138120653</v>
      </c>
      <c r="AD6110">
        <f t="shared" si="857"/>
        <v>8.598478527284327E-2</v>
      </c>
      <c r="AE6110">
        <f t="shared" si="858"/>
        <v>7.9176786303907953E-2</v>
      </c>
      <c r="AF6110">
        <f t="shared" si="859"/>
        <v>3.5823740797639718E-2</v>
      </c>
      <c r="AG6110">
        <f t="shared" si="860"/>
        <v>0</v>
      </c>
      <c r="AH6110">
        <f t="shared" si="861"/>
        <v>0</v>
      </c>
      <c r="AI6110">
        <f t="shared" si="862"/>
        <v>0</v>
      </c>
      <c r="AJ6110">
        <f t="shared" si="863"/>
        <v>0</v>
      </c>
      <c r="AK6110">
        <f t="shared" si="864"/>
        <v>1</v>
      </c>
    </row>
    <row r="6111" spans="1:37" x14ac:dyDescent="0.35">
      <c r="A6111">
        <v>1</v>
      </c>
      <c r="B6111">
        <v>1</v>
      </c>
      <c r="C6111">
        <v>0</v>
      </c>
      <c r="D6111">
        <v>3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118</v>
      </c>
      <c r="M6111">
        <v>0</v>
      </c>
      <c r="N6111">
        <v>0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110</v>
      </c>
      <c r="AA6111">
        <v>0</v>
      </c>
      <c r="AB6111">
        <v>0</v>
      </c>
      <c r="AC6111">
        <f t="shared" si="856"/>
        <v>8.4127990478736425E-2</v>
      </c>
      <c r="AD6111">
        <f t="shared" si="857"/>
        <v>1.0877681088605429</v>
      </c>
      <c r="AE6111">
        <f t="shared" si="858"/>
        <v>0.52101960186288232</v>
      </c>
      <c r="AF6111">
        <f t="shared" si="859"/>
        <v>0.3196822593517743</v>
      </c>
      <c r="AG6111">
        <f t="shared" si="860"/>
        <v>1</v>
      </c>
      <c r="AH6111">
        <f t="shared" si="861"/>
        <v>0</v>
      </c>
      <c r="AI6111">
        <f t="shared" si="862"/>
        <v>1</v>
      </c>
      <c r="AJ6111">
        <f t="shared" si="863"/>
        <v>0</v>
      </c>
      <c r="AK6111">
        <f t="shared" si="864"/>
        <v>0</v>
      </c>
    </row>
    <row r="6112" spans="1:37" x14ac:dyDescent="0.35">
      <c r="A6112">
        <v>1</v>
      </c>
      <c r="B6112">
        <v>1</v>
      </c>
      <c r="C6112">
        <v>0</v>
      </c>
      <c r="D6112">
        <v>1</v>
      </c>
      <c r="E6112">
        <v>1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2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67</v>
      </c>
      <c r="AA6112">
        <v>0</v>
      </c>
      <c r="AB6112">
        <v>0</v>
      </c>
      <c r="AC6112">
        <f t="shared" si="856"/>
        <v>-4.05006434687518</v>
      </c>
      <c r="AD6112">
        <f t="shared" si="857"/>
        <v>1.7421253600195318E-2</v>
      </c>
      <c r="AE6112">
        <f t="shared" si="858"/>
        <v>1.7122950339939675E-2</v>
      </c>
      <c r="AF6112">
        <f t="shared" si="859"/>
        <v>7.5008056610480437E-3</v>
      </c>
      <c r="AG6112">
        <f t="shared" si="860"/>
        <v>0</v>
      </c>
      <c r="AH6112">
        <f t="shared" si="861"/>
        <v>0</v>
      </c>
      <c r="AI6112">
        <f t="shared" si="862"/>
        <v>0</v>
      </c>
      <c r="AJ6112">
        <f t="shared" si="863"/>
        <v>0</v>
      </c>
      <c r="AK6112">
        <f t="shared" si="864"/>
        <v>1</v>
      </c>
    </row>
    <row r="6113" spans="1:37" x14ac:dyDescent="0.35">
      <c r="A6113">
        <v>1</v>
      </c>
      <c r="B6113">
        <v>2</v>
      </c>
      <c r="C6113">
        <v>0</v>
      </c>
      <c r="D6113">
        <v>4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121</v>
      </c>
      <c r="M6113">
        <v>0</v>
      </c>
      <c r="N6113">
        <v>0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90.95</v>
      </c>
      <c r="AA6113">
        <v>0</v>
      </c>
      <c r="AB6113">
        <v>0</v>
      </c>
      <c r="AC6113">
        <f t="shared" si="856"/>
        <v>-0.10691979315079125</v>
      </c>
      <c r="AD6113">
        <f t="shared" si="857"/>
        <v>0.8985977437937166</v>
      </c>
      <c r="AE6113">
        <f t="shared" si="858"/>
        <v>0.4732954870146257</v>
      </c>
      <c r="AF6113">
        <f t="shared" si="859"/>
        <v>0.27843296044212401</v>
      </c>
      <c r="AG6113">
        <f t="shared" si="860"/>
        <v>0</v>
      </c>
      <c r="AH6113">
        <f t="shared" si="861"/>
        <v>0</v>
      </c>
      <c r="AI6113">
        <f t="shared" si="862"/>
        <v>0</v>
      </c>
      <c r="AJ6113">
        <f t="shared" si="863"/>
        <v>0</v>
      </c>
      <c r="AK6113">
        <f t="shared" si="864"/>
        <v>1</v>
      </c>
    </row>
    <row r="6114" spans="1:37" x14ac:dyDescent="0.35">
      <c r="A6114">
        <v>1</v>
      </c>
      <c r="B6114">
        <v>2</v>
      </c>
      <c r="C6114">
        <v>0</v>
      </c>
      <c r="D6114">
        <v>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42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75.95</v>
      </c>
      <c r="AA6114">
        <v>1</v>
      </c>
      <c r="AB6114">
        <v>0</v>
      </c>
      <c r="AC6114">
        <f t="shared" si="856"/>
        <v>-4.723496841712068</v>
      </c>
      <c r="AD6114">
        <f t="shared" si="857"/>
        <v>8.8840580237068804E-3</v>
      </c>
      <c r="AE6114">
        <f t="shared" si="858"/>
        <v>8.8058265496927125E-3</v>
      </c>
      <c r="AF6114">
        <f t="shared" si="859"/>
        <v>3.8412595434310485E-3</v>
      </c>
      <c r="AG6114">
        <f t="shared" si="860"/>
        <v>0</v>
      </c>
      <c r="AH6114">
        <f t="shared" si="861"/>
        <v>0</v>
      </c>
      <c r="AI6114">
        <f t="shared" si="862"/>
        <v>0</v>
      </c>
      <c r="AJ6114">
        <f t="shared" si="863"/>
        <v>0</v>
      </c>
      <c r="AK6114">
        <f t="shared" si="864"/>
        <v>1</v>
      </c>
    </row>
    <row r="6115" spans="1:37" x14ac:dyDescent="0.35">
      <c r="A6115">
        <v>1</v>
      </c>
      <c r="B6115">
        <v>2</v>
      </c>
      <c r="C6115">
        <v>0</v>
      </c>
      <c r="D6115">
        <v>3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9</v>
      </c>
      <c r="M6115">
        <v>0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144.33000000000001</v>
      </c>
      <c r="AA6115">
        <v>0</v>
      </c>
      <c r="AB6115">
        <v>1</v>
      </c>
      <c r="AC6115">
        <f t="shared" si="856"/>
        <v>0.25475210346683008</v>
      </c>
      <c r="AD6115">
        <f t="shared" si="857"/>
        <v>1.2901417595587801</v>
      </c>
      <c r="AE6115">
        <f t="shared" si="858"/>
        <v>0.56334580781904942</v>
      </c>
      <c r="AF6115">
        <f t="shared" si="859"/>
        <v>0.24922493317049516</v>
      </c>
      <c r="AG6115">
        <f t="shared" si="860"/>
        <v>1</v>
      </c>
      <c r="AH6115">
        <f t="shared" si="861"/>
        <v>1</v>
      </c>
      <c r="AI6115">
        <f t="shared" si="862"/>
        <v>0</v>
      </c>
      <c r="AJ6115">
        <f t="shared" si="863"/>
        <v>0</v>
      </c>
      <c r="AK6115">
        <f t="shared" si="864"/>
        <v>0</v>
      </c>
    </row>
    <row r="6116" spans="1:37" x14ac:dyDescent="0.35">
      <c r="A6116">
        <v>1</v>
      </c>
      <c r="B6116">
        <v>2</v>
      </c>
      <c r="C6116">
        <v>0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258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110</v>
      </c>
      <c r="AA6116">
        <v>0</v>
      </c>
      <c r="AB6116">
        <v>1</v>
      </c>
      <c r="AC6116">
        <f t="shared" si="856"/>
        <v>1.9835698393112104</v>
      </c>
      <c r="AD6116">
        <f t="shared" si="857"/>
        <v>7.2686446186181088</v>
      </c>
      <c r="AE6116">
        <f t="shared" si="858"/>
        <v>0.87906119489664036</v>
      </c>
      <c r="AF6116">
        <f t="shared" si="859"/>
        <v>5.598089093207656E-2</v>
      </c>
      <c r="AG6116">
        <f t="shared" si="860"/>
        <v>1</v>
      </c>
      <c r="AH6116">
        <f t="shared" si="861"/>
        <v>1</v>
      </c>
      <c r="AI6116">
        <f t="shared" si="862"/>
        <v>0</v>
      </c>
      <c r="AJ6116">
        <f t="shared" si="863"/>
        <v>0</v>
      </c>
      <c r="AK6116">
        <f t="shared" si="864"/>
        <v>0</v>
      </c>
    </row>
    <row r="6117" spans="1:37" x14ac:dyDescent="0.35">
      <c r="A6117">
        <v>1</v>
      </c>
      <c r="B6117">
        <v>2</v>
      </c>
      <c r="C6117">
        <v>0</v>
      </c>
      <c r="D6117">
        <v>3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43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1</v>
      </c>
      <c r="W6117">
        <v>0</v>
      </c>
      <c r="X6117">
        <v>0</v>
      </c>
      <c r="Y6117">
        <v>0</v>
      </c>
      <c r="Z6117">
        <v>92.4</v>
      </c>
      <c r="AA6117">
        <v>1</v>
      </c>
      <c r="AB6117">
        <v>0</v>
      </c>
      <c r="AC6117">
        <f t="shared" si="856"/>
        <v>-1.6767220749910527</v>
      </c>
      <c r="AD6117">
        <f t="shared" si="857"/>
        <v>0.18698589832625556</v>
      </c>
      <c r="AE6117">
        <f t="shared" si="858"/>
        <v>0.15753000822496757</v>
      </c>
      <c r="AF6117">
        <f t="shared" si="859"/>
        <v>7.4445559463882177E-2</v>
      </c>
      <c r="AG6117">
        <f t="shared" si="860"/>
        <v>0</v>
      </c>
      <c r="AH6117">
        <f t="shared" si="861"/>
        <v>0</v>
      </c>
      <c r="AI6117">
        <f t="shared" si="862"/>
        <v>0</v>
      </c>
      <c r="AJ6117">
        <f t="shared" si="863"/>
        <v>0</v>
      </c>
      <c r="AK6117">
        <f t="shared" si="864"/>
        <v>1</v>
      </c>
    </row>
    <row r="6118" spans="1:37" x14ac:dyDescent="0.35">
      <c r="A6118">
        <v>1</v>
      </c>
      <c r="B6118">
        <v>2</v>
      </c>
      <c r="C6118">
        <v>0</v>
      </c>
      <c r="D6118">
        <v>2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58</v>
      </c>
      <c r="M6118">
        <v>0</v>
      </c>
      <c r="N6118">
        <v>0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116.1</v>
      </c>
      <c r="AA6118">
        <v>0</v>
      </c>
      <c r="AB6118">
        <v>1</v>
      </c>
      <c r="AC6118">
        <f t="shared" si="856"/>
        <v>-0.52447016123952306</v>
      </c>
      <c r="AD6118">
        <f t="shared" si="857"/>
        <v>0.59186887637589747</v>
      </c>
      <c r="AE6118">
        <f t="shared" si="858"/>
        <v>0.37180755598624815</v>
      </c>
      <c r="AF6118">
        <f t="shared" si="859"/>
        <v>0.42968178860987433</v>
      </c>
      <c r="AG6118">
        <f t="shared" si="860"/>
        <v>0</v>
      </c>
      <c r="AH6118">
        <f t="shared" si="861"/>
        <v>0</v>
      </c>
      <c r="AI6118">
        <f t="shared" si="862"/>
        <v>0</v>
      </c>
      <c r="AJ6118">
        <f t="shared" si="863"/>
        <v>1</v>
      </c>
      <c r="AK6118">
        <f t="shared" si="864"/>
        <v>0</v>
      </c>
    </row>
    <row r="6119" spans="1:37" x14ac:dyDescent="0.35">
      <c r="A6119">
        <v>1</v>
      </c>
      <c r="B6119">
        <v>2</v>
      </c>
      <c r="C6119">
        <v>0</v>
      </c>
      <c r="D6119">
        <v>2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18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130.13</v>
      </c>
      <c r="AA6119">
        <v>1</v>
      </c>
      <c r="AB6119">
        <v>0</v>
      </c>
      <c r="AC6119">
        <f t="shared" si="856"/>
        <v>-2.1364337536479892</v>
      </c>
      <c r="AD6119">
        <f t="shared" si="857"/>
        <v>0.11807517824048304</v>
      </c>
      <c r="AE6119">
        <f t="shared" si="858"/>
        <v>0.10560575937862977</v>
      </c>
      <c r="AF6119">
        <f t="shared" si="859"/>
        <v>4.8471006052476895E-2</v>
      </c>
      <c r="AG6119">
        <f t="shared" si="860"/>
        <v>0</v>
      </c>
      <c r="AH6119">
        <f t="shared" si="861"/>
        <v>0</v>
      </c>
      <c r="AI6119">
        <f t="shared" si="862"/>
        <v>0</v>
      </c>
      <c r="AJ6119">
        <f t="shared" si="863"/>
        <v>0</v>
      </c>
      <c r="AK6119">
        <f t="shared" si="864"/>
        <v>1</v>
      </c>
    </row>
    <row r="6120" spans="1:37" x14ac:dyDescent="0.35">
      <c r="A6120">
        <v>1</v>
      </c>
      <c r="B6120">
        <v>2</v>
      </c>
      <c r="C6120">
        <v>0</v>
      </c>
      <c r="D6120">
        <v>4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  <c r="K6120">
        <v>0</v>
      </c>
      <c r="L6120">
        <v>92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89.25</v>
      </c>
      <c r="AA6120">
        <v>1</v>
      </c>
      <c r="AB6120">
        <v>1</v>
      </c>
      <c r="AC6120">
        <f t="shared" si="856"/>
        <v>-1.3848041923367105</v>
      </c>
      <c r="AD6120">
        <f t="shared" si="857"/>
        <v>0.25037281990909976</v>
      </c>
      <c r="AE6120">
        <f t="shared" si="858"/>
        <v>0.20023853359776447</v>
      </c>
      <c r="AF6120">
        <f t="shared" si="859"/>
        <v>0.69845234384695187</v>
      </c>
      <c r="AG6120">
        <f t="shared" si="860"/>
        <v>0</v>
      </c>
      <c r="AH6120">
        <f t="shared" si="861"/>
        <v>0</v>
      </c>
      <c r="AI6120">
        <f t="shared" si="862"/>
        <v>0</v>
      </c>
      <c r="AJ6120">
        <f t="shared" si="863"/>
        <v>1</v>
      </c>
      <c r="AK6120">
        <f t="shared" si="864"/>
        <v>0</v>
      </c>
    </row>
    <row r="6121" spans="1:37" x14ac:dyDescent="0.35">
      <c r="A6121">
        <v>1</v>
      </c>
      <c r="B6121">
        <v>2</v>
      </c>
      <c r="C6121">
        <v>2</v>
      </c>
      <c r="D6121">
        <v>6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1</v>
      </c>
      <c r="K6121">
        <v>0</v>
      </c>
      <c r="L6121">
        <v>43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166.5</v>
      </c>
      <c r="AA6121">
        <v>1</v>
      </c>
      <c r="AB6121">
        <v>0</v>
      </c>
      <c r="AC6121">
        <f t="shared" si="856"/>
        <v>-0.82190225365011349</v>
      </c>
      <c r="AD6121">
        <f t="shared" si="857"/>
        <v>0.43959463814470406</v>
      </c>
      <c r="AE6121">
        <f t="shared" si="858"/>
        <v>0.30536001350438291</v>
      </c>
      <c r="AF6121">
        <f t="shared" si="859"/>
        <v>0.15824022042842548</v>
      </c>
      <c r="AG6121">
        <f t="shared" si="860"/>
        <v>0</v>
      </c>
      <c r="AH6121">
        <f t="shared" si="861"/>
        <v>0</v>
      </c>
      <c r="AI6121">
        <f t="shared" si="862"/>
        <v>0</v>
      </c>
      <c r="AJ6121">
        <f t="shared" si="863"/>
        <v>0</v>
      </c>
      <c r="AK6121">
        <f t="shared" si="864"/>
        <v>1</v>
      </c>
    </row>
    <row r="6122" spans="1:37" x14ac:dyDescent="0.35">
      <c r="A6122">
        <v>1</v>
      </c>
      <c r="B6122">
        <v>2</v>
      </c>
      <c r="C6122">
        <v>0</v>
      </c>
      <c r="D6122">
        <v>5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239</v>
      </c>
      <c r="M6122">
        <v>0</v>
      </c>
      <c r="N6122">
        <v>0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80.75</v>
      </c>
      <c r="AA6122">
        <v>2</v>
      </c>
      <c r="AB6122">
        <v>1</v>
      </c>
      <c r="AC6122">
        <f t="shared" si="856"/>
        <v>-0.81243905710885511</v>
      </c>
      <c r="AD6122">
        <f t="shared" si="857"/>
        <v>0.44377435414915745</v>
      </c>
      <c r="AE6122">
        <f t="shared" si="858"/>
        <v>0.30737099109277488</v>
      </c>
      <c r="AF6122">
        <f t="shared" si="859"/>
        <v>0.51233712253184416</v>
      </c>
      <c r="AG6122">
        <f t="shared" si="860"/>
        <v>0</v>
      </c>
      <c r="AH6122">
        <f t="shared" si="861"/>
        <v>0</v>
      </c>
      <c r="AI6122">
        <f t="shared" si="862"/>
        <v>0</v>
      </c>
      <c r="AJ6122">
        <f t="shared" si="863"/>
        <v>1</v>
      </c>
      <c r="AK6122">
        <f t="shared" si="864"/>
        <v>0</v>
      </c>
    </row>
    <row r="6123" spans="1:37" x14ac:dyDescent="0.35">
      <c r="A6123">
        <v>1</v>
      </c>
      <c r="B6123">
        <v>2</v>
      </c>
      <c r="C6123">
        <v>0</v>
      </c>
      <c r="D6123">
        <v>3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37</v>
      </c>
      <c r="M6123">
        <v>0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126.6</v>
      </c>
      <c r="AA6123">
        <v>1</v>
      </c>
      <c r="AB6123">
        <v>0</v>
      </c>
      <c r="AC6123">
        <f t="shared" si="856"/>
        <v>-2.3412695294214845</v>
      </c>
      <c r="AD6123">
        <f t="shared" si="857"/>
        <v>9.6205425052684049E-2</v>
      </c>
      <c r="AE6123">
        <f t="shared" si="858"/>
        <v>8.7762223077905654E-2</v>
      </c>
      <c r="AF6123">
        <f t="shared" si="859"/>
        <v>3.9891947037964545E-2</v>
      </c>
      <c r="AG6123">
        <f t="shared" si="860"/>
        <v>0</v>
      </c>
      <c r="AH6123">
        <f t="shared" si="861"/>
        <v>0</v>
      </c>
      <c r="AI6123">
        <f t="shared" si="862"/>
        <v>0</v>
      </c>
      <c r="AJ6123">
        <f t="shared" si="863"/>
        <v>0</v>
      </c>
      <c r="AK6123">
        <f t="shared" si="864"/>
        <v>1</v>
      </c>
    </row>
    <row r="6124" spans="1:37" x14ac:dyDescent="0.35">
      <c r="A6124">
        <v>1</v>
      </c>
      <c r="B6124">
        <v>2</v>
      </c>
      <c r="C6124">
        <v>0</v>
      </c>
      <c r="D6124">
        <v>3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183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1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110</v>
      </c>
      <c r="AA6124">
        <v>1</v>
      </c>
      <c r="AB6124">
        <v>1</v>
      </c>
      <c r="AC6124">
        <f t="shared" si="856"/>
        <v>-0.26831010726809579</v>
      </c>
      <c r="AD6124">
        <f t="shared" si="857"/>
        <v>0.76467061441597828</v>
      </c>
      <c r="AE6124">
        <f t="shared" si="858"/>
        <v>0.43332200818057354</v>
      </c>
      <c r="AF6124">
        <f t="shared" si="859"/>
        <v>0.36318925283349457</v>
      </c>
      <c r="AG6124">
        <f t="shared" si="860"/>
        <v>0</v>
      </c>
      <c r="AH6124">
        <f t="shared" si="861"/>
        <v>0</v>
      </c>
      <c r="AI6124">
        <f t="shared" si="862"/>
        <v>0</v>
      </c>
      <c r="AJ6124">
        <f t="shared" si="863"/>
        <v>1</v>
      </c>
      <c r="AK6124">
        <f t="shared" si="864"/>
        <v>0</v>
      </c>
    </row>
    <row r="6125" spans="1:37" x14ac:dyDescent="0.35">
      <c r="A6125">
        <v>1</v>
      </c>
      <c r="B6125">
        <v>2</v>
      </c>
      <c r="C6125">
        <v>0</v>
      </c>
      <c r="D6125">
        <v>3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197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72.25</v>
      </c>
      <c r="AA6125">
        <v>1</v>
      </c>
      <c r="AB6125">
        <v>0</v>
      </c>
      <c r="AC6125">
        <f t="shared" si="856"/>
        <v>-0.50099725287998642</v>
      </c>
      <c r="AD6125">
        <f t="shared" si="857"/>
        <v>0.60592609676660825</v>
      </c>
      <c r="AE6125">
        <f t="shared" si="858"/>
        <v>0.37730633930576724</v>
      </c>
      <c r="AF6125">
        <f t="shared" si="859"/>
        <v>0.20572555557220493</v>
      </c>
      <c r="AG6125">
        <f t="shared" si="860"/>
        <v>0</v>
      </c>
      <c r="AH6125">
        <f t="shared" si="861"/>
        <v>0</v>
      </c>
      <c r="AI6125">
        <f t="shared" si="862"/>
        <v>0</v>
      </c>
      <c r="AJ6125">
        <f t="shared" si="863"/>
        <v>0</v>
      </c>
      <c r="AK6125">
        <f t="shared" si="864"/>
        <v>1</v>
      </c>
    </row>
    <row r="6126" spans="1:37" x14ac:dyDescent="0.35">
      <c r="A6126">
        <v>1</v>
      </c>
      <c r="B6126">
        <v>2</v>
      </c>
      <c r="C6126">
        <v>0</v>
      </c>
      <c r="D6126">
        <v>2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180</v>
      </c>
      <c r="M6126">
        <v>0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100</v>
      </c>
      <c r="AA6126">
        <v>1</v>
      </c>
      <c r="AB6126">
        <v>0</v>
      </c>
      <c r="AC6126">
        <f t="shared" si="856"/>
        <v>-0.27579408439022801</v>
      </c>
      <c r="AD6126">
        <f t="shared" si="857"/>
        <v>0.75896919827699016</v>
      </c>
      <c r="AE6126">
        <f t="shared" si="858"/>
        <v>0.43148521248720184</v>
      </c>
      <c r="AF6126">
        <f t="shared" si="859"/>
        <v>0.24525823449131023</v>
      </c>
      <c r="AG6126">
        <f t="shared" si="860"/>
        <v>0</v>
      </c>
      <c r="AH6126">
        <f t="shared" si="861"/>
        <v>0</v>
      </c>
      <c r="AI6126">
        <f t="shared" si="862"/>
        <v>0</v>
      </c>
      <c r="AJ6126">
        <f t="shared" si="863"/>
        <v>0</v>
      </c>
      <c r="AK6126">
        <f t="shared" si="864"/>
        <v>1</v>
      </c>
    </row>
    <row r="6127" spans="1:37" x14ac:dyDescent="0.35">
      <c r="A6127">
        <v>1</v>
      </c>
      <c r="B6127">
        <v>3</v>
      </c>
      <c r="C6127">
        <v>0</v>
      </c>
      <c r="D6127">
        <v>12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155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135.01</v>
      </c>
      <c r="AA6127">
        <v>1</v>
      </c>
      <c r="AB6127">
        <v>1</v>
      </c>
      <c r="AC6127">
        <f t="shared" si="856"/>
        <v>1.3995346486841909</v>
      </c>
      <c r="AD6127">
        <f t="shared" si="857"/>
        <v>4.0533133132166546</v>
      </c>
      <c r="AE6127">
        <f t="shared" si="858"/>
        <v>0.80211003394850733</v>
      </c>
      <c r="AF6127">
        <f t="shared" si="859"/>
        <v>9.576605084454666E-2</v>
      </c>
      <c r="AG6127">
        <f t="shared" si="860"/>
        <v>1</v>
      </c>
      <c r="AH6127">
        <f t="shared" si="861"/>
        <v>1</v>
      </c>
      <c r="AI6127">
        <f t="shared" si="862"/>
        <v>0</v>
      </c>
      <c r="AJ6127">
        <f t="shared" si="863"/>
        <v>0</v>
      </c>
      <c r="AK6127">
        <f t="shared" si="864"/>
        <v>0</v>
      </c>
    </row>
    <row r="6128" spans="1:37" x14ac:dyDescent="0.35">
      <c r="A6128">
        <v>1</v>
      </c>
      <c r="B6128">
        <v>2</v>
      </c>
      <c r="C6128">
        <v>0</v>
      </c>
      <c r="D6128">
        <v>4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  <c r="K6128">
        <v>0</v>
      </c>
      <c r="L6128">
        <v>69</v>
      </c>
      <c r="M6128">
        <v>0</v>
      </c>
      <c r="N6128">
        <v>0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117.18</v>
      </c>
      <c r="AA6128">
        <v>1</v>
      </c>
      <c r="AB6128">
        <v>0</v>
      </c>
      <c r="AC6128">
        <f t="shared" si="856"/>
        <v>-0.82612664567315708</v>
      </c>
      <c r="AD6128">
        <f t="shared" si="857"/>
        <v>0.43774153493495482</v>
      </c>
      <c r="AE6128">
        <f t="shared" si="858"/>
        <v>0.30446469292184619</v>
      </c>
      <c r="AF6128">
        <f t="shared" si="859"/>
        <v>0.15768081925925267</v>
      </c>
      <c r="AG6128">
        <f t="shared" si="860"/>
        <v>0</v>
      </c>
      <c r="AH6128">
        <f t="shared" si="861"/>
        <v>0</v>
      </c>
      <c r="AI6128">
        <f t="shared" si="862"/>
        <v>0</v>
      </c>
      <c r="AJ6128">
        <f t="shared" si="863"/>
        <v>0</v>
      </c>
      <c r="AK6128">
        <f t="shared" si="864"/>
        <v>1</v>
      </c>
    </row>
    <row r="6129" spans="1:37" x14ac:dyDescent="0.35">
      <c r="A6129">
        <v>1</v>
      </c>
      <c r="B6129">
        <v>0</v>
      </c>
      <c r="C6129">
        <v>2</v>
      </c>
      <c r="D6129">
        <v>1</v>
      </c>
      <c r="E6129">
        <v>0</v>
      </c>
      <c r="F6129">
        <v>1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6</v>
      </c>
      <c r="AA6129">
        <v>0</v>
      </c>
      <c r="AB6129">
        <v>0</v>
      </c>
      <c r="AC6129">
        <f t="shared" si="856"/>
        <v>-5.5581626403456221</v>
      </c>
      <c r="AD6129">
        <f t="shared" si="857"/>
        <v>3.8558544845867155E-3</v>
      </c>
      <c r="AE6129">
        <f t="shared" si="858"/>
        <v>3.8410439779388845E-3</v>
      </c>
      <c r="AF6129">
        <f t="shared" si="859"/>
        <v>1.6713561394190559E-3</v>
      </c>
      <c r="AG6129">
        <f t="shared" si="860"/>
        <v>0</v>
      </c>
      <c r="AH6129">
        <f t="shared" si="861"/>
        <v>0</v>
      </c>
      <c r="AI6129">
        <f t="shared" si="862"/>
        <v>0</v>
      </c>
      <c r="AJ6129">
        <f t="shared" si="863"/>
        <v>0</v>
      </c>
      <c r="AK6129">
        <f t="shared" si="864"/>
        <v>1</v>
      </c>
    </row>
    <row r="6130" spans="1:37" x14ac:dyDescent="0.35">
      <c r="A6130">
        <v>1</v>
      </c>
      <c r="B6130">
        <v>2</v>
      </c>
      <c r="C6130">
        <v>0</v>
      </c>
      <c r="D6130">
        <v>4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92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70</v>
      </c>
      <c r="AA6130">
        <v>0</v>
      </c>
      <c r="AB6130">
        <v>0</v>
      </c>
      <c r="AC6130">
        <f t="shared" si="856"/>
        <v>-0.85123279235406946</v>
      </c>
      <c r="AD6130">
        <f t="shared" si="857"/>
        <v>0.42688834274287002</v>
      </c>
      <c r="AE6130">
        <f t="shared" si="858"/>
        <v>0.29917431515508336</v>
      </c>
      <c r="AF6130">
        <f t="shared" si="859"/>
        <v>0.15438998991359845</v>
      </c>
      <c r="AG6130">
        <f t="shared" si="860"/>
        <v>0</v>
      </c>
      <c r="AH6130">
        <f t="shared" si="861"/>
        <v>0</v>
      </c>
      <c r="AI6130">
        <f t="shared" si="862"/>
        <v>0</v>
      </c>
      <c r="AJ6130">
        <f t="shared" si="863"/>
        <v>0</v>
      </c>
      <c r="AK6130">
        <f t="shared" si="864"/>
        <v>1</v>
      </c>
    </row>
    <row r="6131" spans="1:37" x14ac:dyDescent="0.35">
      <c r="A6131">
        <v>1</v>
      </c>
      <c r="B6131">
        <v>3</v>
      </c>
      <c r="C6131">
        <v>0</v>
      </c>
      <c r="D6131">
        <v>2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  <c r="K6131">
        <v>0</v>
      </c>
      <c r="L6131">
        <v>62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1</v>
      </c>
      <c r="W6131">
        <v>0</v>
      </c>
      <c r="X6131">
        <v>0</v>
      </c>
      <c r="Y6131">
        <v>0</v>
      </c>
      <c r="Z6131">
        <v>126</v>
      </c>
      <c r="AA6131">
        <v>3</v>
      </c>
      <c r="AB6131">
        <v>0</v>
      </c>
      <c r="AC6131">
        <f t="shared" si="856"/>
        <v>-2.8967655431632315</v>
      </c>
      <c r="AD6131">
        <f t="shared" si="857"/>
        <v>5.5201478415777015E-2</v>
      </c>
      <c r="AE6131">
        <f t="shared" si="858"/>
        <v>5.2313685627747186E-2</v>
      </c>
      <c r="AF6131">
        <f t="shared" si="859"/>
        <v>2.3335391017615292E-2</v>
      </c>
      <c r="AG6131">
        <f t="shared" si="860"/>
        <v>0</v>
      </c>
      <c r="AH6131">
        <f t="shared" si="861"/>
        <v>0</v>
      </c>
      <c r="AI6131">
        <f t="shared" si="862"/>
        <v>0</v>
      </c>
      <c r="AJ6131">
        <f t="shared" si="863"/>
        <v>0</v>
      </c>
      <c r="AK6131">
        <f t="shared" si="864"/>
        <v>1</v>
      </c>
    </row>
    <row r="6132" spans="1:37" x14ac:dyDescent="0.35">
      <c r="A6132">
        <v>1</v>
      </c>
      <c r="B6132">
        <v>2</v>
      </c>
      <c r="C6132">
        <v>0</v>
      </c>
      <c r="D6132">
        <v>3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315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160</v>
      </c>
      <c r="AA6132">
        <v>0</v>
      </c>
      <c r="AB6132">
        <v>1</v>
      </c>
      <c r="AC6132">
        <f t="shared" si="856"/>
        <v>3.7458572814433841</v>
      </c>
      <c r="AD6132">
        <f t="shared" si="857"/>
        <v>42.345293497168726</v>
      </c>
      <c r="AE6132">
        <f t="shared" si="858"/>
        <v>0.97692944448362495</v>
      </c>
      <c r="AF6132">
        <f t="shared" si="859"/>
        <v>1.0136800639371328E-2</v>
      </c>
      <c r="AG6132">
        <f t="shared" si="860"/>
        <v>1</v>
      </c>
      <c r="AH6132">
        <f t="shared" si="861"/>
        <v>1</v>
      </c>
      <c r="AI6132">
        <f t="shared" si="862"/>
        <v>0</v>
      </c>
      <c r="AJ6132">
        <f t="shared" si="863"/>
        <v>0</v>
      </c>
      <c r="AK6132">
        <f t="shared" si="864"/>
        <v>0</v>
      </c>
    </row>
    <row r="6133" spans="1:37" x14ac:dyDescent="0.35">
      <c r="A6133">
        <v>1</v>
      </c>
      <c r="B6133">
        <v>2</v>
      </c>
      <c r="C6133">
        <v>0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12</v>
      </c>
      <c r="M6133">
        <v>0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79.2</v>
      </c>
      <c r="AA6133">
        <v>0</v>
      </c>
      <c r="AB6133">
        <v>0</v>
      </c>
      <c r="AC6133">
        <f t="shared" si="856"/>
        <v>-1.9896166389722325</v>
      </c>
      <c r="AD6133">
        <f t="shared" si="857"/>
        <v>0.1367478391903654</v>
      </c>
      <c r="AE6133">
        <f t="shared" si="858"/>
        <v>0.12029742610970114</v>
      </c>
      <c r="AF6133">
        <f t="shared" si="859"/>
        <v>5.5664137340666699E-2</v>
      </c>
      <c r="AG6133">
        <f t="shared" si="860"/>
        <v>0</v>
      </c>
      <c r="AH6133">
        <f t="shared" si="861"/>
        <v>0</v>
      </c>
      <c r="AI6133">
        <f t="shared" si="862"/>
        <v>0</v>
      </c>
      <c r="AJ6133">
        <f t="shared" si="863"/>
        <v>0</v>
      </c>
      <c r="AK6133">
        <f t="shared" si="864"/>
        <v>1</v>
      </c>
    </row>
    <row r="6134" spans="1:37" x14ac:dyDescent="0.35">
      <c r="A6134">
        <v>1</v>
      </c>
      <c r="B6134">
        <v>2</v>
      </c>
      <c r="C6134">
        <v>0</v>
      </c>
      <c r="D6134">
        <v>3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194</v>
      </c>
      <c r="M6134">
        <v>0</v>
      </c>
      <c r="N6134">
        <v>0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106.2</v>
      </c>
      <c r="AA6134">
        <v>1</v>
      </c>
      <c r="AB6134">
        <v>1</v>
      </c>
      <c r="AC6134">
        <f t="shared" si="856"/>
        <v>0.57459462905517533</v>
      </c>
      <c r="AD6134">
        <f t="shared" si="857"/>
        <v>1.7764102758275611</v>
      </c>
      <c r="AE6134">
        <f t="shared" si="858"/>
        <v>0.63982268445468449</v>
      </c>
      <c r="AF6134">
        <f t="shared" si="859"/>
        <v>0.19394036637937453</v>
      </c>
      <c r="AG6134">
        <f t="shared" si="860"/>
        <v>1</v>
      </c>
      <c r="AH6134">
        <f t="shared" si="861"/>
        <v>1</v>
      </c>
      <c r="AI6134">
        <f t="shared" si="862"/>
        <v>0</v>
      </c>
      <c r="AJ6134">
        <f t="shared" si="863"/>
        <v>0</v>
      </c>
      <c r="AK6134">
        <f t="shared" si="864"/>
        <v>0</v>
      </c>
    </row>
    <row r="6135" spans="1:37" x14ac:dyDescent="0.35">
      <c r="A6135">
        <v>1</v>
      </c>
      <c r="B6135">
        <v>2</v>
      </c>
      <c r="C6135">
        <v>0</v>
      </c>
      <c r="D6135">
        <v>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12</v>
      </c>
      <c r="M6135">
        <v>0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120.35</v>
      </c>
      <c r="AA6135">
        <v>2</v>
      </c>
      <c r="AB6135">
        <v>0</v>
      </c>
      <c r="AC6135">
        <f t="shared" si="856"/>
        <v>-3.1941268984899382</v>
      </c>
      <c r="AD6135">
        <f t="shared" si="857"/>
        <v>4.1002308930315229E-2</v>
      </c>
      <c r="AE6135">
        <f t="shared" si="858"/>
        <v>3.9387337163975418E-2</v>
      </c>
      <c r="AF6135">
        <f t="shared" si="859"/>
        <v>1.7451692771422778E-2</v>
      </c>
      <c r="AG6135">
        <f t="shared" si="860"/>
        <v>0</v>
      </c>
      <c r="AH6135">
        <f t="shared" si="861"/>
        <v>0</v>
      </c>
      <c r="AI6135">
        <f t="shared" si="862"/>
        <v>0</v>
      </c>
      <c r="AJ6135">
        <f t="shared" si="863"/>
        <v>0</v>
      </c>
      <c r="AK6135">
        <f t="shared" si="864"/>
        <v>1</v>
      </c>
    </row>
    <row r="6136" spans="1:37" x14ac:dyDescent="0.35">
      <c r="A6136">
        <v>1</v>
      </c>
      <c r="B6136">
        <v>1</v>
      </c>
      <c r="C6136">
        <v>0</v>
      </c>
      <c r="D6136">
        <v>3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1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131</v>
      </c>
      <c r="AA6136">
        <v>0</v>
      </c>
      <c r="AB6136">
        <v>0</v>
      </c>
      <c r="AC6136">
        <f t="shared" si="856"/>
        <v>-1.3069865516170887</v>
      </c>
      <c r="AD6136">
        <f t="shared" si="857"/>
        <v>0.27063437152938019</v>
      </c>
      <c r="AE6136">
        <f t="shared" si="858"/>
        <v>0.21299153996883868</v>
      </c>
      <c r="AF6136">
        <f t="shared" si="859"/>
        <v>0.10402059912111052</v>
      </c>
      <c r="AG6136">
        <f t="shared" si="860"/>
        <v>0</v>
      </c>
      <c r="AH6136">
        <f t="shared" si="861"/>
        <v>0</v>
      </c>
      <c r="AI6136">
        <f t="shared" si="862"/>
        <v>0</v>
      </c>
      <c r="AJ6136">
        <f t="shared" si="863"/>
        <v>0</v>
      </c>
      <c r="AK6136">
        <f t="shared" si="864"/>
        <v>1</v>
      </c>
    </row>
    <row r="6137" spans="1:37" x14ac:dyDescent="0.35">
      <c r="A6137">
        <v>1</v>
      </c>
      <c r="B6137">
        <v>2</v>
      </c>
      <c r="C6137">
        <v>0</v>
      </c>
      <c r="D6137">
        <v>2</v>
      </c>
      <c r="E6137">
        <v>0</v>
      </c>
      <c r="F6137">
        <v>0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29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154.5</v>
      </c>
      <c r="AA6137">
        <v>1</v>
      </c>
      <c r="AB6137">
        <v>1</v>
      </c>
      <c r="AC6137">
        <f t="shared" si="856"/>
        <v>-1.17816515482117</v>
      </c>
      <c r="AD6137">
        <f t="shared" si="857"/>
        <v>0.30784306508074621</v>
      </c>
      <c r="AE6137">
        <f t="shared" si="858"/>
        <v>0.23538226664966105</v>
      </c>
      <c r="AF6137">
        <f t="shared" si="859"/>
        <v>0.62822625936131915</v>
      </c>
      <c r="AG6137">
        <f t="shared" si="860"/>
        <v>0</v>
      </c>
      <c r="AH6137">
        <f t="shared" si="861"/>
        <v>0</v>
      </c>
      <c r="AI6137">
        <f t="shared" si="862"/>
        <v>0</v>
      </c>
      <c r="AJ6137">
        <f t="shared" si="863"/>
        <v>1</v>
      </c>
      <c r="AK6137">
        <f t="shared" si="864"/>
        <v>0</v>
      </c>
    </row>
    <row r="6138" spans="1:37" x14ac:dyDescent="0.35">
      <c r="A6138">
        <v>1</v>
      </c>
      <c r="B6138">
        <v>1</v>
      </c>
      <c r="C6138">
        <v>0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37</v>
      </c>
      <c r="M6138">
        <v>0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116.1</v>
      </c>
      <c r="AA6138">
        <v>0</v>
      </c>
      <c r="AB6138">
        <v>0</v>
      </c>
      <c r="AC6138">
        <f t="shared" si="856"/>
        <v>-0.98553653925085172</v>
      </c>
      <c r="AD6138">
        <f t="shared" si="857"/>
        <v>0.37323891587578034</v>
      </c>
      <c r="AE6138">
        <f t="shared" si="858"/>
        <v>0.27179459565326108</v>
      </c>
      <c r="AF6138">
        <f t="shared" si="859"/>
        <v>0.13774610229131201</v>
      </c>
      <c r="AG6138">
        <f t="shared" si="860"/>
        <v>0</v>
      </c>
      <c r="AH6138">
        <f t="shared" si="861"/>
        <v>0</v>
      </c>
      <c r="AI6138">
        <f t="shared" si="862"/>
        <v>0</v>
      </c>
      <c r="AJ6138">
        <f t="shared" si="863"/>
        <v>0</v>
      </c>
      <c r="AK6138">
        <f t="shared" si="864"/>
        <v>1</v>
      </c>
    </row>
    <row r="6139" spans="1:37" x14ac:dyDescent="0.35">
      <c r="A6139">
        <v>1</v>
      </c>
      <c r="B6139">
        <v>2</v>
      </c>
      <c r="C6139">
        <v>0</v>
      </c>
      <c r="D6139">
        <v>1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41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65</v>
      </c>
      <c r="AA6139">
        <v>0</v>
      </c>
      <c r="AB6139">
        <v>0</v>
      </c>
      <c r="AC6139">
        <f t="shared" si="856"/>
        <v>-3.0907407616849136</v>
      </c>
      <c r="AD6139">
        <f t="shared" si="857"/>
        <v>4.5468260781223277E-2</v>
      </c>
      <c r="AE6139">
        <f t="shared" si="858"/>
        <v>4.349080932141091E-2</v>
      </c>
      <c r="AF6139">
        <f t="shared" si="859"/>
        <v>1.9310852670851548E-2</v>
      </c>
      <c r="AG6139">
        <f t="shared" si="860"/>
        <v>0</v>
      </c>
      <c r="AH6139">
        <f t="shared" si="861"/>
        <v>0</v>
      </c>
      <c r="AI6139">
        <f t="shared" si="862"/>
        <v>0</v>
      </c>
      <c r="AJ6139">
        <f t="shared" si="863"/>
        <v>0</v>
      </c>
      <c r="AK6139">
        <f t="shared" si="864"/>
        <v>1</v>
      </c>
    </row>
    <row r="6140" spans="1:37" x14ac:dyDescent="0.35">
      <c r="A6140">
        <v>1</v>
      </c>
      <c r="B6140">
        <v>1</v>
      </c>
      <c r="C6140">
        <v>0</v>
      </c>
      <c r="D6140">
        <v>2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192</v>
      </c>
      <c r="M6140">
        <v>0</v>
      </c>
      <c r="N6140">
        <v>0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110</v>
      </c>
      <c r="AA6140">
        <v>0</v>
      </c>
      <c r="AB6140">
        <v>1</v>
      </c>
      <c r="AC6140">
        <f t="shared" si="856"/>
        <v>0.98078873434274749</v>
      </c>
      <c r="AD6140">
        <f t="shared" si="857"/>
        <v>2.6665586190717105</v>
      </c>
      <c r="AE6140">
        <f t="shared" si="858"/>
        <v>0.72726469043792974</v>
      </c>
      <c r="AF6140">
        <f t="shared" si="859"/>
        <v>0.13830749742818021</v>
      </c>
      <c r="AG6140">
        <f t="shared" si="860"/>
        <v>1</v>
      </c>
      <c r="AH6140">
        <f t="shared" si="861"/>
        <v>1</v>
      </c>
      <c r="AI6140">
        <f t="shared" si="862"/>
        <v>0</v>
      </c>
      <c r="AJ6140">
        <f t="shared" si="863"/>
        <v>0</v>
      </c>
      <c r="AK6140">
        <f t="shared" si="864"/>
        <v>0</v>
      </c>
    </row>
    <row r="6141" spans="1:37" x14ac:dyDescent="0.35">
      <c r="A6141">
        <v>1</v>
      </c>
      <c r="B6141">
        <v>2</v>
      </c>
      <c r="C6141">
        <v>0</v>
      </c>
      <c r="D6141">
        <v>3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58</v>
      </c>
      <c r="M6141">
        <v>0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90.9</v>
      </c>
      <c r="AA6141">
        <v>1</v>
      </c>
      <c r="AB6141">
        <v>1</v>
      </c>
      <c r="AC6141">
        <f t="shared" si="856"/>
        <v>-1.4001626060855341</v>
      </c>
      <c r="AD6141">
        <f t="shared" si="857"/>
        <v>0.24655686903452162</v>
      </c>
      <c r="AE6141">
        <f t="shared" si="858"/>
        <v>0.19779030957928448</v>
      </c>
      <c r="AF6141">
        <f t="shared" si="859"/>
        <v>0.70379498978300858</v>
      </c>
      <c r="AG6141">
        <f t="shared" si="860"/>
        <v>0</v>
      </c>
      <c r="AH6141">
        <f t="shared" si="861"/>
        <v>0</v>
      </c>
      <c r="AI6141">
        <f t="shared" si="862"/>
        <v>0</v>
      </c>
      <c r="AJ6141">
        <f t="shared" si="863"/>
        <v>1</v>
      </c>
      <c r="AK6141">
        <f t="shared" si="864"/>
        <v>0</v>
      </c>
    </row>
    <row r="6142" spans="1:37" x14ac:dyDescent="0.35">
      <c r="A6142">
        <v>1</v>
      </c>
      <c r="B6142">
        <v>2</v>
      </c>
      <c r="C6142">
        <v>0</v>
      </c>
      <c r="D6142">
        <v>2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68.5</v>
      </c>
      <c r="AA6142">
        <v>1</v>
      </c>
      <c r="AB6142">
        <v>0</v>
      </c>
      <c r="AC6142">
        <f t="shared" si="856"/>
        <v>-5.4427308530100396</v>
      </c>
      <c r="AD6142">
        <f t="shared" si="857"/>
        <v>4.3276489460421889E-3</v>
      </c>
      <c r="AE6142">
        <f t="shared" si="858"/>
        <v>4.3090011019647767E-3</v>
      </c>
      <c r="AF6142">
        <f t="shared" si="859"/>
        <v>1.875418900239846E-3</v>
      </c>
      <c r="AG6142">
        <f t="shared" si="860"/>
        <v>0</v>
      </c>
      <c r="AH6142">
        <f t="shared" si="861"/>
        <v>0</v>
      </c>
      <c r="AI6142">
        <f t="shared" si="862"/>
        <v>0</v>
      </c>
      <c r="AJ6142">
        <f t="shared" si="863"/>
        <v>0</v>
      </c>
      <c r="AK6142">
        <f t="shared" si="864"/>
        <v>1</v>
      </c>
    </row>
    <row r="6143" spans="1:37" x14ac:dyDescent="0.35">
      <c r="A6143">
        <v>1</v>
      </c>
      <c r="B6143">
        <v>2</v>
      </c>
      <c r="C6143">
        <v>0</v>
      </c>
      <c r="D6143">
        <v>3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10</v>
      </c>
      <c r="M6143">
        <v>1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79</v>
      </c>
      <c r="AA6143">
        <v>0</v>
      </c>
      <c r="AB6143">
        <v>1</v>
      </c>
      <c r="AC6143">
        <f t="shared" si="856"/>
        <v>-0.93755500139461923</v>
      </c>
      <c r="AD6143">
        <f t="shared" si="857"/>
        <v>0.39158408841351372</v>
      </c>
      <c r="AE6143">
        <f t="shared" si="858"/>
        <v>0.28139448537381756</v>
      </c>
      <c r="AF6143">
        <f t="shared" si="859"/>
        <v>0.55068441790052103</v>
      </c>
      <c r="AG6143">
        <f t="shared" si="860"/>
        <v>0</v>
      </c>
      <c r="AH6143">
        <f t="shared" si="861"/>
        <v>0</v>
      </c>
      <c r="AI6143">
        <f t="shared" si="862"/>
        <v>0</v>
      </c>
      <c r="AJ6143">
        <f t="shared" si="863"/>
        <v>1</v>
      </c>
      <c r="AK6143">
        <f t="shared" si="864"/>
        <v>0</v>
      </c>
    </row>
    <row r="6144" spans="1:37" x14ac:dyDescent="0.35">
      <c r="A6144">
        <v>1</v>
      </c>
      <c r="B6144">
        <v>2</v>
      </c>
      <c r="C6144">
        <v>0</v>
      </c>
      <c r="D6144">
        <v>4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120</v>
      </c>
      <c r="M6144">
        <v>0</v>
      </c>
      <c r="N6144">
        <v>0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87.13</v>
      </c>
      <c r="AA6144">
        <v>0</v>
      </c>
      <c r="AB6144">
        <v>1</v>
      </c>
      <c r="AC6144">
        <f t="shared" si="856"/>
        <v>0.36369792879456408</v>
      </c>
      <c r="AD6144">
        <f t="shared" si="857"/>
        <v>1.4386395769244653</v>
      </c>
      <c r="AE6144">
        <f t="shared" si="858"/>
        <v>0.58993530267348149</v>
      </c>
      <c r="AF6144">
        <f t="shared" si="859"/>
        <v>0.2291956141757551</v>
      </c>
      <c r="AG6144">
        <f t="shared" si="860"/>
        <v>1</v>
      </c>
      <c r="AH6144">
        <f t="shared" si="861"/>
        <v>1</v>
      </c>
      <c r="AI6144">
        <f t="shared" si="862"/>
        <v>0</v>
      </c>
      <c r="AJ6144">
        <f t="shared" si="863"/>
        <v>0</v>
      </c>
      <c r="AK6144">
        <f t="shared" si="864"/>
        <v>0</v>
      </c>
    </row>
    <row r="6145" spans="1:37" x14ac:dyDescent="0.35">
      <c r="A6145">
        <v>1</v>
      </c>
      <c r="B6145">
        <v>3</v>
      </c>
      <c r="C6145">
        <v>0</v>
      </c>
      <c r="D6145">
        <v>4</v>
      </c>
      <c r="E6145">
        <v>0</v>
      </c>
      <c r="F6145">
        <v>0</v>
      </c>
      <c r="G6145">
        <v>0</v>
      </c>
      <c r="H6145">
        <v>1</v>
      </c>
      <c r="I6145">
        <v>0</v>
      </c>
      <c r="J6145">
        <v>0</v>
      </c>
      <c r="K6145">
        <v>0</v>
      </c>
      <c r="L6145">
        <v>28</v>
      </c>
      <c r="M6145">
        <v>0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149.15</v>
      </c>
      <c r="AA6145">
        <v>0</v>
      </c>
      <c r="AB6145">
        <v>1</v>
      </c>
      <c r="AC6145">
        <f t="shared" si="856"/>
        <v>0.19248995787334033</v>
      </c>
      <c r="AD6145">
        <f t="shared" si="857"/>
        <v>1.2122643299343725</v>
      </c>
      <c r="AE6145">
        <f t="shared" si="858"/>
        <v>0.54797445021876512</v>
      </c>
      <c r="AF6145">
        <f t="shared" si="859"/>
        <v>0.26123969039826483</v>
      </c>
      <c r="AG6145">
        <f t="shared" si="860"/>
        <v>1</v>
      </c>
      <c r="AH6145">
        <f t="shared" si="861"/>
        <v>1</v>
      </c>
      <c r="AI6145">
        <f t="shared" si="862"/>
        <v>0</v>
      </c>
      <c r="AJ6145">
        <f t="shared" si="863"/>
        <v>0</v>
      </c>
      <c r="AK6145">
        <f t="shared" si="864"/>
        <v>0</v>
      </c>
    </row>
    <row r="6146" spans="1:37" x14ac:dyDescent="0.35">
      <c r="A6146">
        <v>1</v>
      </c>
      <c r="B6146">
        <v>2</v>
      </c>
      <c r="C6146">
        <v>0</v>
      </c>
      <c r="D6146">
        <v>2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4</v>
      </c>
      <c r="M6146">
        <v>0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87.01</v>
      </c>
      <c r="AA6146">
        <v>1</v>
      </c>
      <c r="AB6146">
        <v>0</v>
      </c>
      <c r="AC6146">
        <f t="shared" si="856"/>
        <v>-2.313803605836438</v>
      </c>
      <c r="AD6146">
        <f t="shared" si="857"/>
        <v>9.8884418001359345E-2</v>
      </c>
      <c r="AE6146">
        <f t="shared" si="858"/>
        <v>8.9986186337239552E-2</v>
      </c>
      <c r="AF6146">
        <f t="shared" si="859"/>
        <v>4.0952015204204481E-2</v>
      </c>
      <c r="AG6146">
        <f t="shared" si="860"/>
        <v>0</v>
      </c>
      <c r="AH6146">
        <f t="shared" si="861"/>
        <v>0</v>
      </c>
      <c r="AI6146">
        <f t="shared" si="862"/>
        <v>0</v>
      </c>
      <c r="AJ6146">
        <f t="shared" si="863"/>
        <v>0</v>
      </c>
      <c r="AK6146">
        <f t="shared" si="864"/>
        <v>1</v>
      </c>
    </row>
    <row r="6147" spans="1:37" x14ac:dyDescent="0.35">
      <c r="A6147">
        <v>1</v>
      </c>
      <c r="B6147">
        <v>1</v>
      </c>
      <c r="C6147">
        <v>0</v>
      </c>
      <c r="D6147">
        <v>2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  <c r="K6147">
        <v>0</v>
      </c>
      <c r="L6147">
        <v>2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110</v>
      </c>
      <c r="AA6147">
        <v>0</v>
      </c>
      <c r="AB6147">
        <v>0</v>
      </c>
      <c r="AC6147">
        <f t="shared" si="856"/>
        <v>-1.5884902362999775</v>
      </c>
      <c r="AD6147">
        <f t="shared" si="857"/>
        <v>0.20423372374995755</v>
      </c>
      <c r="AE6147">
        <f t="shared" si="858"/>
        <v>0.16959641614584434</v>
      </c>
      <c r="AF6147">
        <f t="shared" si="859"/>
        <v>8.071078516430101E-2</v>
      </c>
      <c r="AG6147">
        <f t="shared" si="860"/>
        <v>0</v>
      </c>
      <c r="AH6147">
        <f t="shared" si="861"/>
        <v>0</v>
      </c>
      <c r="AI6147">
        <f t="shared" si="862"/>
        <v>0</v>
      </c>
      <c r="AJ6147">
        <f t="shared" si="863"/>
        <v>0</v>
      </c>
      <c r="AK6147">
        <f t="shared" si="864"/>
        <v>1</v>
      </c>
    </row>
    <row r="6148" spans="1:37" x14ac:dyDescent="0.35">
      <c r="A6148">
        <v>1</v>
      </c>
      <c r="B6148">
        <v>3</v>
      </c>
      <c r="C6148">
        <v>2</v>
      </c>
      <c r="D6148">
        <v>2</v>
      </c>
      <c r="E6148">
        <v>0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137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93.7</v>
      </c>
      <c r="AA6148">
        <v>1</v>
      </c>
      <c r="AB6148">
        <v>0</v>
      </c>
      <c r="AC6148">
        <f t="shared" si="856"/>
        <v>-0.15468644219545524</v>
      </c>
      <c r="AD6148">
        <f t="shared" si="857"/>
        <v>0.85668375525157126</v>
      </c>
      <c r="AE6148">
        <f t="shared" si="858"/>
        <v>0.4614053162411037</v>
      </c>
      <c r="AF6148">
        <f t="shared" si="859"/>
        <v>0.26873793764112636</v>
      </c>
      <c r="AG6148">
        <f t="shared" si="860"/>
        <v>0</v>
      </c>
      <c r="AH6148">
        <f t="shared" si="861"/>
        <v>0</v>
      </c>
      <c r="AI6148">
        <f t="shared" si="862"/>
        <v>0</v>
      </c>
      <c r="AJ6148">
        <f t="shared" si="863"/>
        <v>0</v>
      </c>
      <c r="AK6148">
        <f t="shared" si="864"/>
        <v>1</v>
      </c>
    </row>
    <row r="6149" spans="1:37" x14ac:dyDescent="0.35">
      <c r="A6149">
        <v>1</v>
      </c>
      <c r="B6149">
        <v>1</v>
      </c>
      <c r="C6149">
        <v>0</v>
      </c>
      <c r="D6149">
        <v>3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36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91</v>
      </c>
      <c r="AA6149">
        <v>0</v>
      </c>
      <c r="AB6149">
        <v>0</v>
      </c>
      <c r="AC6149">
        <f t="shared" si="856"/>
        <v>-1.3940238832088432</v>
      </c>
      <c r="AD6149">
        <f t="shared" si="857"/>
        <v>0.24807506846200861</v>
      </c>
      <c r="AE6149">
        <f t="shared" si="858"/>
        <v>0.19876614374463006</v>
      </c>
      <c r="AF6149">
        <f t="shared" si="859"/>
        <v>9.6240707813022533E-2</v>
      </c>
      <c r="AG6149">
        <f t="shared" si="860"/>
        <v>0</v>
      </c>
      <c r="AH6149">
        <f t="shared" si="861"/>
        <v>0</v>
      </c>
      <c r="AI6149">
        <f t="shared" si="862"/>
        <v>0</v>
      </c>
      <c r="AJ6149">
        <f t="shared" si="863"/>
        <v>0</v>
      </c>
      <c r="AK6149">
        <f t="shared" si="864"/>
        <v>1</v>
      </c>
    </row>
    <row r="6150" spans="1:37" x14ac:dyDescent="0.35">
      <c r="A6150">
        <v>1</v>
      </c>
      <c r="B6150">
        <v>1</v>
      </c>
      <c r="C6150">
        <v>0</v>
      </c>
      <c r="D6150">
        <v>2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15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79</v>
      </c>
      <c r="AA6150">
        <v>0</v>
      </c>
      <c r="AB6150">
        <v>0</v>
      </c>
      <c r="AC6150">
        <f t="shared" si="856"/>
        <v>-4.0656171126488561</v>
      </c>
      <c r="AD6150">
        <f t="shared" si="857"/>
        <v>1.7152401043231211E-2</v>
      </c>
      <c r="AE6150">
        <f t="shared" si="858"/>
        <v>1.6863157404572844E-2</v>
      </c>
      <c r="AF6150">
        <f t="shared" si="859"/>
        <v>7.3860286095038894E-3</v>
      </c>
      <c r="AG6150">
        <f t="shared" si="860"/>
        <v>0</v>
      </c>
      <c r="AH6150">
        <f t="shared" si="861"/>
        <v>0</v>
      </c>
      <c r="AI6150">
        <f t="shared" si="862"/>
        <v>0</v>
      </c>
      <c r="AJ6150">
        <f t="shared" si="863"/>
        <v>0</v>
      </c>
      <c r="AK6150">
        <f t="shared" si="864"/>
        <v>1</v>
      </c>
    </row>
    <row r="6151" spans="1:37" x14ac:dyDescent="0.35">
      <c r="A6151">
        <v>1</v>
      </c>
      <c r="B6151">
        <v>2</v>
      </c>
      <c r="C6151">
        <v>0</v>
      </c>
      <c r="D6151">
        <v>4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  <c r="K6151">
        <v>0</v>
      </c>
      <c r="L6151">
        <v>24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127.48</v>
      </c>
      <c r="AA6151">
        <v>1</v>
      </c>
      <c r="AB6151">
        <v>0</v>
      </c>
      <c r="AC6151">
        <f t="shared" si="856"/>
        <v>-1.6237144505628134</v>
      </c>
      <c r="AD6151">
        <f t="shared" si="857"/>
        <v>0.19716497767897045</v>
      </c>
      <c r="AE6151">
        <f t="shared" si="858"/>
        <v>0.16469323890616006</v>
      </c>
      <c r="AF6151">
        <f t="shared" si="859"/>
        <v>7.8154003337512296E-2</v>
      </c>
      <c r="AG6151">
        <f t="shared" si="860"/>
        <v>0</v>
      </c>
      <c r="AH6151">
        <f t="shared" si="861"/>
        <v>0</v>
      </c>
      <c r="AI6151">
        <f t="shared" si="862"/>
        <v>0</v>
      </c>
      <c r="AJ6151">
        <f t="shared" si="863"/>
        <v>0</v>
      </c>
      <c r="AK6151">
        <f t="shared" si="864"/>
        <v>1</v>
      </c>
    </row>
    <row r="6152" spans="1:37" x14ac:dyDescent="0.35">
      <c r="A6152">
        <v>1</v>
      </c>
      <c r="B6152">
        <v>1</v>
      </c>
      <c r="C6152">
        <v>0</v>
      </c>
      <c r="D6152">
        <v>2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45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1</v>
      </c>
      <c r="W6152">
        <v>0</v>
      </c>
      <c r="X6152">
        <v>0</v>
      </c>
      <c r="Y6152">
        <v>0</v>
      </c>
      <c r="Z6152">
        <v>86.4</v>
      </c>
      <c r="AA6152">
        <v>0</v>
      </c>
      <c r="AB6152">
        <v>1</v>
      </c>
      <c r="AC6152">
        <f t="shared" si="856"/>
        <v>-0.9312004566160299</v>
      </c>
      <c r="AD6152">
        <f t="shared" si="857"/>
        <v>0.39408034994078334</v>
      </c>
      <c r="AE6152">
        <f t="shared" si="858"/>
        <v>0.28268123136340229</v>
      </c>
      <c r="AF6152">
        <f t="shared" si="859"/>
        <v>0.54870302556035</v>
      </c>
      <c r="AG6152">
        <f t="shared" si="860"/>
        <v>0</v>
      </c>
      <c r="AH6152">
        <f t="shared" si="861"/>
        <v>0</v>
      </c>
      <c r="AI6152">
        <f t="shared" si="862"/>
        <v>0</v>
      </c>
      <c r="AJ6152">
        <f t="shared" si="863"/>
        <v>1</v>
      </c>
      <c r="AK6152">
        <f t="shared" si="864"/>
        <v>0</v>
      </c>
    </row>
    <row r="6153" spans="1:37" x14ac:dyDescent="0.35">
      <c r="A6153">
        <v>1</v>
      </c>
      <c r="B6153">
        <v>2</v>
      </c>
      <c r="C6153">
        <v>0</v>
      </c>
      <c r="D6153">
        <v>2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26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91</v>
      </c>
      <c r="AA6153">
        <v>1</v>
      </c>
      <c r="AB6153">
        <v>0</v>
      </c>
      <c r="AC6153">
        <f t="shared" si="856"/>
        <v>-4.6007646440428296</v>
      </c>
      <c r="AD6153">
        <f t="shared" si="857"/>
        <v>1.0044152606119343E-2</v>
      </c>
      <c r="AE6153">
        <f t="shared" si="858"/>
        <v>9.9442708323229118E-3</v>
      </c>
      <c r="AF6153">
        <f t="shared" si="859"/>
        <v>4.3403587470827011E-3</v>
      </c>
      <c r="AG6153">
        <f t="shared" si="860"/>
        <v>0</v>
      </c>
      <c r="AH6153">
        <f t="shared" si="861"/>
        <v>0</v>
      </c>
      <c r="AI6153">
        <f t="shared" si="862"/>
        <v>0</v>
      </c>
      <c r="AJ6153">
        <f t="shared" si="863"/>
        <v>0</v>
      </c>
      <c r="AK6153">
        <f t="shared" si="864"/>
        <v>1</v>
      </c>
    </row>
    <row r="6154" spans="1:37" x14ac:dyDescent="0.35">
      <c r="A6154">
        <v>1</v>
      </c>
      <c r="B6154">
        <v>2</v>
      </c>
      <c r="C6154">
        <v>0</v>
      </c>
      <c r="D6154">
        <v>4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144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112</v>
      </c>
      <c r="AA6154">
        <v>0</v>
      </c>
      <c r="AB6154">
        <v>0</v>
      </c>
      <c r="AC6154">
        <f t="shared" si="856"/>
        <v>1.004626047674364</v>
      </c>
      <c r="AD6154">
        <f t="shared" si="857"/>
        <v>2.7308858607394475</v>
      </c>
      <c r="AE6154">
        <f t="shared" si="858"/>
        <v>0.73196714203371427</v>
      </c>
      <c r="AF6154">
        <f t="shared" si="859"/>
        <v>0.57181196284161473</v>
      </c>
      <c r="AG6154">
        <f t="shared" si="860"/>
        <v>1</v>
      </c>
      <c r="AH6154">
        <f t="shared" si="861"/>
        <v>0</v>
      </c>
      <c r="AI6154">
        <f t="shared" si="862"/>
        <v>1</v>
      </c>
      <c r="AJ6154">
        <f t="shared" si="863"/>
        <v>0</v>
      </c>
      <c r="AK6154">
        <f t="shared" si="864"/>
        <v>0</v>
      </c>
    </row>
    <row r="6155" spans="1:37" x14ac:dyDescent="0.35">
      <c r="A6155">
        <v>1</v>
      </c>
      <c r="B6155">
        <v>2</v>
      </c>
      <c r="C6155">
        <v>0</v>
      </c>
      <c r="D6155">
        <v>2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9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67.5</v>
      </c>
      <c r="AA6155">
        <v>0</v>
      </c>
      <c r="AB6155">
        <v>0</v>
      </c>
      <c r="AC6155">
        <f t="shared" si="856"/>
        <v>-4.2433444303059717</v>
      </c>
      <c r="AD6155">
        <f t="shared" si="857"/>
        <v>1.4359487142563803E-2</v>
      </c>
      <c r="AE6155">
        <f t="shared" si="858"/>
        <v>1.4156211209710546E-2</v>
      </c>
      <c r="AF6155">
        <f t="shared" si="859"/>
        <v>6.1918954452061335E-3</v>
      </c>
      <c r="AG6155">
        <f t="shared" si="860"/>
        <v>0</v>
      </c>
      <c r="AH6155">
        <f t="shared" si="861"/>
        <v>0</v>
      </c>
      <c r="AI6155">
        <f t="shared" si="862"/>
        <v>0</v>
      </c>
      <c r="AJ6155">
        <f t="shared" si="863"/>
        <v>0</v>
      </c>
      <c r="AK6155">
        <f t="shared" si="864"/>
        <v>1</v>
      </c>
    </row>
    <row r="6156" spans="1:37" x14ac:dyDescent="0.35">
      <c r="A6156">
        <v>1</v>
      </c>
      <c r="B6156">
        <v>1</v>
      </c>
      <c r="C6156">
        <v>2</v>
      </c>
      <c r="D6156">
        <v>3</v>
      </c>
      <c r="E6156">
        <v>0</v>
      </c>
      <c r="F6156">
        <v>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211</v>
      </c>
      <c r="M6156">
        <v>0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91.36</v>
      </c>
      <c r="AA6156">
        <v>1</v>
      </c>
      <c r="AB6156">
        <v>1</v>
      </c>
      <c r="AC6156">
        <f t="shared" si="856"/>
        <v>0.49546885181991884</v>
      </c>
      <c r="AD6156">
        <f t="shared" si="857"/>
        <v>1.641267569979008</v>
      </c>
      <c r="AE6156">
        <f t="shared" si="858"/>
        <v>0.62139390519683413</v>
      </c>
      <c r="AF6156">
        <f t="shared" si="859"/>
        <v>0.20663301074046522</v>
      </c>
      <c r="AG6156">
        <f t="shared" si="860"/>
        <v>1</v>
      </c>
      <c r="AH6156">
        <f t="shared" si="861"/>
        <v>1</v>
      </c>
      <c r="AI6156">
        <f t="shared" si="862"/>
        <v>0</v>
      </c>
      <c r="AJ6156">
        <f t="shared" si="863"/>
        <v>0</v>
      </c>
      <c r="AK6156">
        <f t="shared" si="864"/>
        <v>0</v>
      </c>
    </row>
    <row r="6157" spans="1:37" x14ac:dyDescent="0.35">
      <c r="A6157">
        <v>1</v>
      </c>
      <c r="B6157">
        <v>2</v>
      </c>
      <c r="C6157">
        <v>0</v>
      </c>
      <c r="D6157">
        <v>3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67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</v>
      </c>
      <c r="W6157">
        <v>0</v>
      </c>
      <c r="X6157">
        <v>0</v>
      </c>
      <c r="Y6157">
        <v>0</v>
      </c>
      <c r="Z6157">
        <v>79.2</v>
      </c>
      <c r="AA6157">
        <v>2</v>
      </c>
      <c r="AB6157">
        <v>0</v>
      </c>
      <c r="AC6157">
        <f t="shared" si="856"/>
        <v>-2.7643813790984124</v>
      </c>
      <c r="AD6157">
        <f t="shared" si="857"/>
        <v>6.3015069732076476E-2</v>
      </c>
      <c r="AE6157">
        <f t="shared" si="858"/>
        <v>5.9279563880462079E-2</v>
      </c>
      <c r="AF6157">
        <f t="shared" si="859"/>
        <v>2.6539421301372188E-2</v>
      </c>
      <c r="AG6157">
        <f t="shared" si="860"/>
        <v>0</v>
      </c>
      <c r="AH6157">
        <f t="shared" si="861"/>
        <v>0</v>
      </c>
      <c r="AI6157">
        <f t="shared" si="862"/>
        <v>0</v>
      </c>
      <c r="AJ6157">
        <f t="shared" si="863"/>
        <v>0</v>
      </c>
      <c r="AK6157">
        <f t="shared" si="864"/>
        <v>1</v>
      </c>
    </row>
    <row r="6158" spans="1:37" x14ac:dyDescent="0.35">
      <c r="A6158">
        <v>1</v>
      </c>
      <c r="B6158">
        <v>2</v>
      </c>
      <c r="C6158">
        <v>0</v>
      </c>
      <c r="D6158">
        <v>7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97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108</v>
      </c>
      <c r="AA6158">
        <v>0</v>
      </c>
      <c r="AB6158">
        <v>1</v>
      </c>
      <c r="AC6158">
        <f t="shared" si="856"/>
        <v>0.36792942596539113</v>
      </c>
      <c r="AD6158">
        <f t="shared" si="857"/>
        <v>1.4447400742398899</v>
      </c>
      <c r="AE6158">
        <f t="shared" si="858"/>
        <v>0.59095856016066795</v>
      </c>
      <c r="AF6158">
        <f t="shared" si="859"/>
        <v>0.22844297212135717</v>
      </c>
      <c r="AG6158">
        <f t="shared" si="860"/>
        <v>1</v>
      </c>
      <c r="AH6158">
        <f t="shared" si="861"/>
        <v>1</v>
      </c>
      <c r="AI6158">
        <f t="shared" si="862"/>
        <v>0</v>
      </c>
      <c r="AJ6158">
        <f t="shared" si="863"/>
        <v>0</v>
      </c>
      <c r="AK6158">
        <f t="shared" si="864"/>
        <v>0</v>
      </c>
    </row>
    <row r="6159" spans="1:37" x14ac:dyDescent="0.35">
      <c r="A6159">
        <v>1</v>
      </c>
      <c r="B6159">
        <v>2</v>
      </c>
      <c r="C6159">
        <v>3</v>
      </c>
      <c r="D6159">
        <v>5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1</v>
      </c>
      <c r="K6159">
        <v>0</v>
      </c>
      <c r="L6159">
        <v>59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196.35</v>
      </c>
      <c r="AA6159">
        <v>2</v>
      </c>
      <c r="AB6159">
        <v>0</v>
      </c>
      <c r="AC6159">
        <f t="shared" si="856"/>
        <v>-2.0208595053157534</v>
      </c>
      <c r="AD6159">
        <f t="shared" si="857"/>
        <v>0.13254149598825798</v>
      </c>
      <c r="AE6159">
        <f t="shared" si="858"/>
        <v>0.11703014543639481</v>
      </c>
      <c r="AF6159">
        <f t="shared" si="859"/>
        <v>5.4054123398835634E-2</v>
      </c>
      <c r="AG6159">
        <f t="shared" si="860"/>
        <v>0</v>
      </c>
      <c r="AH6159">
        <f t="shared" si="861"/>
        <v>0</v>
      </c>
      <c r="AI6159">
        <f t="shared" si="862"/>
        <v>0</v>
      </c>
      <c r="AJ6159">
        <f t="shared" si="863"/>
        <v>0</v>
      </c>
      <c r="AK6159">
        <f t="shared" si="864"/>
        <v>1</v>
      </c>
    </row>
    <row r="6160" spans="1:37" x14ac:dyDescent="0.35">
      <c r="A6160">
        <v>1</v>
      </c>
      <c r="B6160">
        <v>2</v>
      </c>
      <c r="C6160">
        <v>1</v>
      </c>
      <c r="D6160">
        <v>6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4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134.16999999999999</v>
      </c>
      <c r="AA6160">
        <v>2</v>
      </c>
      <c r="AB6160">
        <v>1</v>
      </c>
      <c r="AC6160">
        <f t="shared" si="856"/>
        <v>-2.2525916149913408</v>
      </c>
      <c r="AD6160">
        <f t="shared" si="857"/>
        <v>0.10512642400111358</v>
      </c>
      <c r="AE6160">
        <f t="shared" si="858"/>
        <v>9.5126151830215985E-2</v>
      </c>
      <c r="AF6160">
        <f t="shared" si="859"/>
        <v>1.0217000715566837</v>
      </c>
      <c r="AG6160">
        <f t="shared" si="860"/>
        <v>0</v>
      </c>
      <c r="AH6160">
        <f t="shared" si="861"/>
        <v>0</v>
      </c>
      <c r="AI6160">
        <f t="shared" si="862"/>
        <v>0</v>
      </c>
      <c r="AJ6160">
        <f t="shared" si="863"/>
        <v>1</v>
      </c>
      <c r="AK6160">
        <f t="shared" si="864"/>
        <v>0</v>
      </c>
    </row>
    <row r="6161" spans="1:37" x14ac:dyDescent="0.35">
      <c r="A6161">
        <v>1</v>
      </c>
      <c r="B6161">
        <v>2</v>
      </c>
      <c r="C6161">
        <v>0</v>
      </c>
      <c r="D6161">
        <v>5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303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78</v>
      </c>
      <c r="AA6161">
        <v>0</v>
      </c>
      <c r="AB6161">
        <v>1</v>
      </c>
      <c r="AC6161">
        <f t="shared" ref="AC6161:AC6224" si="865">SUMPRODUCT($A$14:$AA$14,A6161:AA6161)</f>
        <v>2.3679297402084032</v>
      </c>
      <c r="AD6161">
        <f t="shared" ref="AD6161:AD6224" si="866">EXP(AC6161)</f>
        <v>10.675268811559878</v>
      </c>
      <c r="AE6161">
        <f t="shared" ref="AE6161:AE6224" si="867">AD6161/(AD6161+1)</f>
        <v>0.914348867153287</v>
      </c>
      <c r="AF6161">
        <f t="shared" ref="AF6161:AF6224" si="868">-AB6161*LOG(AE6161)-(1-AB6161)*LOG(1-AE6161)</f>
        <v>3.8888068848655512E-2</v>
      </c>
      <c r="AG6161">
        <f t="shared" ref="AG6161:AG6224" si="869">IF(AE6161&gt;$AG$14,1,0)</f>
        <v>1</v>
      </c>
      <c r="AH6161">
        <f t="shared" ref="AH6161:AH6224" si="870">IF(AND(AB6161=1,AG6161=1),1,0)</f>
        <v>1</v>
      </c>
      <c r="AI6161">
        <f t="shared" ref="AI6161:AI6224" si="871">IF(AND(AB6161=0,AG6161=1),1,0)</f>
        <v>0</v>
      </c>
      <c r="AJ6161">
        <f t="shared" ref="AJ6161:AJ6224" si="872">IF(AND(AB6161=1,AG6161=0),1,0)</f>
        <v>0</v>
      </c>
      <c r="AK6161">
        <f t="shared" ref="AK6161:AK6224" si="873">IF(AND(AB6161=0,AG6161=0),1,0)</f>
        <v>0</v>
      </c>
    </row>
    <row r="6162" spans="1:37" x14ac:dyDescent="0.35">
      <c r="A6162">
        <v>1</v>
      </c>
      <c r="B6162">
        <v>2</v>
      </c>
      <c r="C6162">
        <v>0</v>
      </c>
      <c r="D6162">
        <v>2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107</v>
      </c>
      <c r="M6162">
        <v>0</v>
      </c>
      <c r="N6162">
        <v>0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130</v>
      </c>
      <c r="AA6162">
        <v>1</v>
      </c>
      <c r="AB6162">
        <v>0</v>
      </c>
      <c r="AC6162">
        <f t="shared" si="865"/>
        <v>-0.66682483096446132</v>
      </c>
      <c r="AD6162">
        <f t="shared" si="866"/>
        <v>0.51333592119595317</v>
      </c>
      <c r="AE6162">
        <f t="shared" si="867"/>
        <v>0.3392081784395074</v>
      </c>
      <c r="AF6162">
        <f t="shared" si="868"/>
        <v>0.17993534079834109</v>
      </c>
      <c r="AG6162">
        <f t="shared" si="869"/>
        <v>0</v>
      </c>
      <c r="AH6162">
        <f t="shared" si="870"/>
        <v>0</v>
      </c>
      <c r="AI6162">
        <f t="shared" si="871"/>
        <v>0</v>
      </c>
      <c r="AJ6162">
        <f t="shared" si="872"/>
        <v>0</v>
      </c>
      <c r="AK6162">
        <f t="shared" si="873"/>
        <v>1</v>
      </c>
    </row>
    <row r="6163" spans="1:37" x14ac:dyDescent="0.35">
      <c r="A6163">
        <v>1</v>
      </c>
      <c r="B6163">
        <v>2</v>
      </c>
      <c r="C6163">
        <v>1</v>
      </c>
      <c r="D6163">
        <v>3</v>
      </c>
      <c r="E6163">
        <v>1</v>
      </c>
      <c r="F6163">
        <v>0</v>
      </c>
      <c r="G6163">
        <v>0</v>
      </c>
      <c r="H6163">
        <v>1</v>
      </c>
      <c r="I6163">
        <v>0</v>
      </c>
      <c r="J6163">
        <v>0</v>
      </c>
      <c r="K6163">
        <v>0</v>
      </c>
      <c r="L6163">
        <v>15</v>
      </c>
      <c r="M6163">
        <v>0</v>
      </c>
      <c r="N6163">
        <v>0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168</v>
      </c>
      <c r="AA6163">
        <v>2</v>
      </c>
      <c r="AB6163">
        <v>0</v>
      </c>
      <c r="AC6163">
        <f t="shared" si="865"/>
        <v>-3.3197788214843675</v>
      </c>
      <c r="AD6163">
        <f t="shared" si="866"/>
        <v>3.6160828868071995E-2</v>
      </c>
      <c r="AE6163">
        <f t="shared" si="867"/>
        <v>3.4898857262897105E-2</v>
      </c>
      <c r="AF6163">
        <f t="shared" si="868"/>
        <v>1.5427170147589346E-2</v>
      </c>
      <c r="AG6163">
        <f t="shared" si="869"/>
        <v>0</v>
      </c>
      <c r="AH6163">
        <f t="shared" si="870"/>
        <v>0</v>
      </c>
      <c r="AI6163">
        <f t="shared" si="871"/>
        <v>0</v>
      </c>
      <c r="AJ6163">
        <f t="shared" si="872"/>
        <v>0</v>
      </c>
      <c r="AK6163">
        <f t="shared" si="873"/>
        <v>1</v>
      </c>
    </row>
    <row r="6164" spans="1:37" x14ac:dyDescent="0.35">
      <c r="A6164">
        <v>1</v>
      </c>
      <c r="B6164">
        <v>3</v>
      </c>
      <c r="C6164">
        <v>0</v>
      </c>
      <c r="D6164">
        <v>3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  <c r="K6164">
        <v>0</v>
      </c>
      <c r="L6164">
        <v>53</v>
      </c>
      <c r="M6164">
        <v>0</v>
      </c>
      <c r="N6164">
        <v>0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137.69999999999999</v>
      </c>
      <c r="AA6164">
        <v>1</v>
      </c>
      <c r="AB6164">
        <v>0</v>
      </c>
      <c r="AC6164">
        <f t="shared" si="865"/>
        <v>-0.51852982438195427</v>
      </c>
      <c r="AD6164">
        <f t="shared" si="866"/>
        <v>0.59539524040244307</v>
      </c>
      <c r="AE6164">
        <f t="shared" si="867"/>
        <v>0.37319607412909972</v>
      </c>
      <c r="AF6164">
        <f t="shared" si="868"/>
        <v>0.20286829207146084</v>
      </c>
      <c r="AG6164">
        <f t="shared" si="869"/>
        <v>0</v>
      </c>
      <c r="AH6164">
        <f t="shared" si="870"/>
        <v>0</v>
      </c>
      <c r="AI6164">
        <f t="shared" si="871"/>
        <v>0</v>
      </c>
      <c r="AJ6164">
        <f t="shared" si="872"/>
        <v>0</v>
      </c>
      <c r="AK6164">
        <f t="shared" si="873"/>
        <v>1</v>
      </c>
    </row>
    <row r="6165" spans="1:37" x14ac:dyDescent="0.35">
      <c r="A6165">
        <v>1</v>
      </c>
      <c r="B6165">
        <v>1</v>
      </c>
      <c r="C6165">
        <v>0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4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70</v>
      </c>
      <c r="AA6165">
        <v>0</v>
      </c>
      <c r="AB6165">
        <v>0</v>
      </c>
      <c r="AC6165">
        <f t="shared" si="865"/>
        <v>-3.6378263455449233</v>
      </c>
      <c r="AD6165">
        <f t="shared" si="866"/>
        <v>2.6309469553257026E-2</v>
      </c>
      <c r="AE6165">
        <f t="shared" si="867"/>
        <v>2.5635025627025826E-2</v>
      </c>
      <c r="AF6165">
        <f t="shared" si="868"/>
        <v>1.1278336071978798E-2</v>
      </c>
      <c r="AG6165">
        <f t="shared" si="869"/>
        <v>0</v>
      </c>
      <c r="AH6165">
        <f t="shared" si="870"/>
        <v>0</v>
      </c>
      <c r="AI6165">
        <f t="shared" si="871"/>
        <v>0</v>
      </c>
      <c r="AJ6165">
        <f t="shared" si="872"/>
        <v>0</v>
      </c>
      <c r="AK6165">
        <f t="shared" si="873"/>
        <v>1</v>
      </c>
    </row>
    <row r="6166" spans="1:37" x14ac:dyDescent="0.35">
      <c r="A6166">
        <v>1</v>
      </c>
      <c r="B6166">
        <v>2</v>
      </c>
      <c r="C6166">
        <v>0</v>
      </c>
      <c r="D6166">
        <v>2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247</v>
      </c>
      <c r="M6166">
        <v>0</v>
      </c>
      <c r="N6166">
        <v>0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115</v>
      </c>
      <c r="AA6166">
        <v>1</v>
      </c>
      <c r="AB6166">
        <v>1</v>
      </c>
      <c r="AC6166">
        <f t="shared" si="865"/>
        <v>0.88063855152479675</v>
      </c>
      <c r="AD6166">
        <f t="shared" si="866"/>
        <v>2.4124396817253384</v>
      </c>
      <c r="AE6166">
        <f t="shared" si="867"/>
        <v>0.70695452718027318</v>
      </c>
      <c r="AF6166">
        <f t="shared" si="868"/>
        <v>0.15060852005006825</v>
      </c>
      <c r="AG6166">
        <f t="shared" si="869"/>
        <v>1</v>
      </c>
      <c r="AH6166">
        <f t="shared" si="870"/>
        <v>1</v>
      </c>
      <c r="AI6166">
        <f t="shared" si="871"/>
        <v>0</v>
      </c>
      <c r="AJ6166">
        <f t="shared" si="872"/>
        <v>0</v>
      </c>
      <c r="AK6166">
        <f t="shared" si="873"/>
        <v>0</v>
      </c>
    </row>
    <row r="6167" spans="1:37" x14ac:dyDescent="0.35">
      <c r="A6167">
        <v>1</v>
      </c>
      <c r="B6167">
        <v>2</v>
      </c>
      <c r="C6167">
        <v>1</v>
      </c>
      <c r="D6167">
        <v>1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13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75</v>
      </c>
      <c r="AA6167">
        <v>1</v>
      </c>
      <c r="AB6167">
        <v>0</v>
      </c>
      <c r="AC6167">
        <f t="shared" si="865"/>
        <v>-2.843519483847432</v>
      </c>
      <c r="AD6167">
        <f t="shared" si="866"/>
        <v>5.8220399205267642E-2</v>
      </c>
      <c r="AE6167">
        <f t="shared" si="867"/>
        <v>5.5017271684605254E-2</v>
      </c>
      <c r="AF6167">
        <f t="shared" si="868"/>
        <v>2.4576129126573677E-2</v>
      </c>
      <c r="AG6167">
        <f t="shared" si="869"/>
        <v>0</v>
      </c>
      <c r="AH6167">
        <f t="shared" si="870"/>
        <v>0</v>
      </c>
      <c r="AI6167">
        <f t="shared" si="871"/>
        <v>0</v>
      </c>
      <c r="AJ6167">
        <f t="shared" si="872"/>
        <v>0</v>
      </c>
      <c r="AK6167">
        <f t="shared" si="873"/>
        <v>1</v>
      </c>
    </row>
    <row r="6168" spans="1:37" x14ac:dyDescent="0.35">
      <c r="A6168">
        <v>1</v>
      </c>
      <c r="B6168">
        <v>3</v>
      </c>
      <c r="C6168">
        <v>0</v>
      </c>
      <c r="D6168">
        <v>2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  <c r="K6168">
        <v>0</v>
      </c>
      <c r="L6168">
        <v>183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137.69999999999999</v>
      </c>
      <c r="AA6168">
        <v>2</v>
      </c>
      <c r="AB6168">
        <v>1</v>
      </c>
      <c r="AC6168">
        <f t="shared" si="865"/>
        <v>-0.33555384350845863</v>
      </c>
      <c r="AD6168">
        <f t="shared" si="866"/>
        <v>0.71494201068917229</v>
      </c>
      <c r="AE6168">
        <f t="shared" si="867"/>
        <v>0.41688990428420569</v>
      </c>
      <c r="AF6168">
        <f t="shared" si="868"/>
        <v>0.37997862194434118</v>
      </c>
      <c r="AG6168">
        <f t="shared" si="869"/>
        <v>0</v>
      </c>
      <c r="AH6168">
        <f t="shared" si="870"/>
        <v>0</v>
      </c>
      <c r="AI6168">
        <f t="shared" si="871"/>
        <v>0</v>
      </c>
      <c r="AJ6168">
        <f t="shared" si="872"/>
        <v>1</v>
      </c>
      <c r="AK6168">
        <f t="shared" si="873"/>
        <v>0</v>
      </c>
    </row>
    <row r="6169" spans="1:37" x14ac:dyDescent="0.35">
      <c r="A6169">
        <v>1</v>
      </c>
      <c r="B6169">
        <v>2</v>
      </c>
      <c r="C6169">
        <v>0</v>
      </c>
      <c r="D6169">
        <v>3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  <c r="K6169">
        <v>0</v>
      </c>
      <c r="L6169">
        <v>69</v>
      </c>
      <c r="M6169">
        <v>0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140.4</v>
      </c>
      <c r="AA6169">
        <v>3</v>
      </c>
      <c r="AB6169">
        <v>0</v>
      </c>
      <c r="AC6169">
        <f t="shared" si="865"/>
        <v>-3.0554935062281339</v>
      </c>
      <c r="AD6169">
        <f t="shared" si="866"/>
        <v>4.7099471151528856E-2</v>
      </c>
      <c r="AE6169">
        <f t="shared" si="867"/>
        <v>4.4980894794772512E-2</v>
      </c>
      <c r="AF6169">
        <f t="shared" si="868"/>
        <v>1.9987940246398612E-2</v>
      </c>
      <c r="AG6169">
        <f t="shared" si="869"/>
        <v>0</v>
      </c>
      <c r="AH6169">
        <f t="shared" si="870"/>
        <v>0</v>
      </c>
      <c r="AI6169">
        <f t="shared" si="871"/>
        <v>0</v>
      </c>
      <c r="AJ6169">
        <f t="shared" si="872"/>
        <v>0</v>
      </c>
      <c r="AK6169">
        <f t="shared" si="873"/>
        <v>1</v>
      </c>
    </row>
    <row r="6170" spans="1:37" x14ac:dyDescent="0.35">
      <c r="A6170">
        <v>1</v>
      </c>
      <c r="B6170">
        <v>2</v>
      </c>
      <c r="C6170">
        <v>0</v>
      </c>
      <c r="D6170">
        <v>1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98</v>
      </c>
      <c r="AA6170">
        <v>1</v>
      </c>
      <c r="AB6170">
        <v>1</v>
      </c>
      <c r="AC6170">
        <f t="shared" si="865"/>
        <v>-2.7729951997984466</v>
      </c>
      <c r="AD6170">
        <f t="shared" si="866"/>
        <v>6.2474600315134084E-2</v>
      </c>
      <c r="AE6170">
        <f t="shared" si="867"/>
        <v>5.8801029499061783E-2</v>
      </c>
      <c r="AF6170">
        <f t="shared" si="868"/>
        <v>1.2306150701509426</v>
      </c>
      <c r="AG6170">
        <f t="shared" si="869"/>
        <v>0</v>
      </c>
      <c r="AH6170">
        <f t="shared" si="870"/>
        <v>0</v>
      </c>
      <c r="AI6170">
        <f t="shared" si="871"/>
        <v>0</v>
      </c>
      <c r="AJ6170">
        <f t="shared" si="872"/>
        <v>1</v>
      </c>
      <c r="AK6170">
        <f t="shared" si="873"/>
        <v>0</v>
      </c>
    </row>
    <row r="6171" spans="1:37" x14ac:dyDescent="0.35">
      <c r="A6171">
        <v>1</v>
      </c>
      <c r="B6171">
        <v>1</v>
      </c>
      <c r="C6171">
        <v>0</v>
      </c>
      <c r="D6171">
        <v>1</v>
      </c>
      <c r="E6171">
        <v>1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3</v>
      </c>
      <c r="M6171">
        <v>0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1</v>
      </c>
      <c r="Y6171">
        <v>0</v>
      </c>
      <c r="Z6171">
        <v>67</v>
      </c>
      <c r="AA6171">
        <v>1</v>
      </c>
      <c r="AB6171">
        <v>0</v>
      </c>
      <c r="AC6171">
        <f t="shared" si="865"/>
        <v>-6.9309179036559394</v>
      </c>
      <c r="AD6171">
        <f t="shared" si="866"/>
        <v>9.7710356970265875E-4</v>
      </c>
      <c r="AE6171">
        <f t="shared" si="867"/>
        <v>9.761497702775562E-4</v>
      </c>
      <c r="AF6171">
        <f t="shared" si="868"/>
        <v>4.2414350623163483E-4</v>
      </c>
      <c r="AG6171">
        <f t="shared" si="869"/>
        <v>0</v>
      </c>
      <c r="AH6171">
        <f t="shared" si="870"/>
        <v>0</v>
      </c>
      <c r="AI6171">
        <f t="shared" si="871"/>
        <v>0</v>
      </c>
      <c r="AJ6171">
        <f t="shared" si="872"/>
        <v>0</v>
      </c>
      <c r="AK6171">
        <f t="shared" si="873"/>
        <v>1</v>
      </c>
    </row>
    <row r="6172" spans="1:37" x14ac:dyDescent="0.35">
      <c r="A6172">
        <v>1</v>
      </c>
      <c r="B6172">
        <v>2</v>
      </c>
      <c r="C6172">
        <v>0</v>
      </c>
      <c r="D6172">
        <v>5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143</v>
      </c>
      <c r="M6172">
        <v>0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99.79</v>
      </c>
      <c r="AA6172">
        <v>0</v>
      </c>
      <c r="AB6172">
        <v>0</v>
      </c>
      <c r="AC6172">
        <f t="shared" si="865"/>
        <v>0.63382351565202999</v>
      </c>
      <c r="AD6172">
        <f t="shared" si="866"/>
        <v>1.8848033948612775</v>
      </c>
      <c r="AE6172">
        <f t="shared" si="867"/>
        <v>0.65335592651433094</v>
      </c>
      <c r="AF6172">
        <f t="shared" si="868"/>
        <v>0.46011622046008349</v>
      </c>
      <c r="AG6172">
        <f t="shared" si="869"/>
        <v>1</v>
      </c>
      <c r="AH6172">
        <f t="shared" si="870"/>
        <v>0</v>
      </c>
      <c r="AI6172">
        <f t="shared" si="871"/>
        <v>1</v>
      </c>
      <c r="AJ6172">
        <f t="shared" si="872"/>
        <v>0</v>
      </c>
      <c r="AK6172">
        <f t="shared" si="873"/>
        <v>0</v>
      </c>
    </row>
    <row r="6173" spans="1:37" x14ac:dyDescent="0.35">
      <c r="A6173">
        <v>1</v>
      </c>
      <c r="B6173">
        <v>2</v>
      </c>
      <c r="C6173">
        <v>0</v>
      </c>
      <c r="D6173">
        <v>4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18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68.069999999999993</v>
      </c>
      <c r="AA6173">
        <v>0</v>
      </c>
      <c r="AB6173">
        <v>0</v>
      </c>
      <c r="AC6173">
        <f t="shared" si="865"/>
        <v>-3.0331639320369916</v>
      </c>
      <c r="AD6173">
        <f t="shared" si="866"/>
        <v>4.8163012306893772E-2</v>
      </c>
      <c r="AE6173">
        <f t="shared" si="867"/>
        <v>4.5949925480476723E-2</v>
      </c>
      <c r="AF6173">
        <f t="shared" si="868"/>
        <v>2.0428830204928684E-2</v>
      </c>
      <c r="AG6173">
        <f t="shared" si="869"/>
        <v>0</v>
      </c>
      <c r="AH6173">
        <f t="shared" si="870"/>
        <v>0</v>
      </c>
      <c r="AI6173">
        <f t="shared" si="871"/>
        <v>0</v>
      </c>
      <c r="AJ6173">
        <f t="shared" si="872"/>
        <v>0</v>
      </c>
      <c r="AK6173">
        <f t="shared" si="873"/>
        <v>1</v>
      </c>
    </row>
    <row r="6174" spans="1:37" x14ac:dyDescent="0.35">
      <c r="A6174">
        <v>1</v>
      </c>
      <c r="B6174">
        <v>2</v>
      </c>
      <c r="C6174">
        <v>0</v>
      </c>
      <c r="D6174">
        <v>4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204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72.75</v>
      </c>
      <c r="AA6174">
        <v>0</v>
      </c>
      <c r="AB6174">
        <v>0</v>
      </c>
      <c r="AC6174">
        <f t="shared" si="865"/>
        <v>0.71809482121872059</v>
      </c>
      <c r="AD6174">
        <f t="shared" si="866"/>
        <v>2.0505228742111941</v>
      </c>
      <c r="AE6174">
        <f t="shared" si="867"/>
        <v>0.67218734583048145</v>
      </c>
      <c r="AF6174">
        <f t="shared" si="868"/>
        <v>0.48437428587862896</v>
      </c>
      <c r="AG6174">
        <f t="shared" si="869"/>
        <v>1</v>
      </c>
      <c r="AH6174">
        <f t="shared" si="870"/>
        <v>0</v>
      </c>
      <c r="AI6174">
        <f t="shared" si="871"/>
        <v>1</v>
      </c>
      <c r="AJ6174">
        <f t="shared" si="872"/>
        <v>0</v>
      </c>
      <c r="AK6174">
        <f t="shared" si="873"/>
        <v>0</v>
      </c>
    </row>
    <row r="6175" spans="1:37" x14ac:dyDescent="0.35">
      <c r="A6175">
        <v>1</v>
      </c>
      <c r="B6175">
        <v>2</v>
      </c>
      <c r="C6175">
        <v>0</v>
      </c>
      <c r="D6175">
        <v>5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41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74.400000000000006</v>
      </c>
      <c r="AA6175">
        <v>0</v>
      </c>
      <c r="AB6175">
        <v>0</v>
      </c>
      <c r="AC6175">
        <f t="shared" si="865"/>
        <v>-1.6664503719700603</v>
      </c>
      <c r="AD6175">
        <f t="shared" si="866"/>
        <v>0.18891646004721352</v>
      </c>
      <c r="AE6175">
        <f t="shared" si="867"/>
        <v>0.15889801041169149</v>
      </c>
      <c r="AF6175">
        <f t="shared" si="868"/>
        <v>7.5151339719503052E-2</v>
      </c>
      <c r="AG6175">
        <f t="shared" si="869"/>
        <v>0</v>
      </c>
      <c r="AH6175">
        <f t="shared" si="870"/>
        <v>0</v>
      </c>
      <c r="AI6175">
        <f t="shared" si="871"/>
        <v>0</v>
      </c>
      <c r="AJ6175">
        <f t="shared" si="872"/>
        <v>0</v>
      </c>
      <c r="AK6175">
        <f t="shared" si="873"/>
        <v>1</v>
      </c>
    </row>
    <row r="6176" spans="1:37" x14ac:dyDescent="0.35">
      <c r="A6176">
        <v>1</v>
      </c>
      <c r="B6176">
        <v>2</v>
      </c>
      <c r="C6176">
        <v>0</v>
      </c>
      <c r="D6176">
        <v>3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9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85</v>
      </c>
      <c r="AA6176">
        <v>1</v>
      </c>
      <c r="AB6176">
        <v>0</v>
      </c>
      <c r="AC6176">
        <f t="shared" si="865"/>
        <v>-2.8450290757707117</v>
      </c>
      <c r="AD6176">
        <f t="shared" si="866"/>
        <v>5.8132576465784389E-2</v>
      </c>
      <c r="AE6176">
        <f t="shared" si="867"/>
        <v>5.4938840140382125E-2</v>
      </c>
      <c r="AF6176">
        <f t="shared" si="868"/>
        <v>2.4540085109716787E-2</v>
      </c>
      <c r="AG6176">
        <f t="shared" si="869"/>
        <v>0</v>
      </c>
      <c r="AH6176">
        <f t="shared" si="870"/>
        <v>0</v>
      </c>
      <c r="AI6176">
        <f t="shared" si="871"/>
        <v>0</v>
      </c>
      <c r="AJ6176">
        <f t="shared" si="872"/>
        <v>0</v>
      </c>
      <c r="AK6176">
        <f t="shared" si="873"/>
        <v>1</v>
      </c>
    </row>
    <row r="6177" spans="1:37" x14ac:dyDescent="0.35">
      <c r="A6177">
        <v>1</v>
      </c>
      <c r="B6177">
        <v>2</v>
      </c>
      <c r="C6177">
        <v>0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78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117.9</v>
      </c>
      <c r="AA6177">
        <v>0</v>
      </c>
      <c r="AB6177">
        <v>1</v>
      </c>
      <c r="AC6177">
        <f t="shared" si="865"/>
        <v>-0.1618746332862715</v>
      </c>
      <c r="AD6177">
        <f t="shared" si="866"/>
        <v>0.85054782824265751</v>
      </c>
      <c r="AE6177">
        <f t="shared" si="867"/>
        <v>0.45961947876287335</v>
      </c>
      <c r="AF6177">
        <f t="shared" si="868"/>
        <v>0.33760157410914488</v>
      </c>
      <c r="AG6177">
        <f t="shared" si="869"/>
        <v>0</v>
      </c>
      <c r="AH6177">
        <f t="shared" si="870"/>
        <v>0</v>
      </c>
      <c r="AI6177">
        <f t="shared" si="871"/>
        <v>0</v>
      </c>
      <c r="AJ6177">
        <f t="shared" si="872"/>
        <v>1</v>
      </c>
      <c r="AK6177">
        <f t="shared" si="873"/>
        <v>0</v>
      </c>
    </row>
    <row r="6178" spans="1:37" x14ac:dyDescent="0.35">
      <c r="A6178">
        <v>1</v>
      </c>
      <c r="B6178">
        <v>2</v>
      </c>
      <c r="C6178">
        <v>0</v>
      </c>
      <c r="D6178">
        <v>5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19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102</v>
      </c>
      <c r="AA6178">
        <v>0</v>
      </c>
      <c r="AB6178">
        <v>0</v>
      </c>
      <c r="AC6178">
        <f t="shared" si="865"/>
        <v>-0.9156273184214978</v>
      </c>
      <c r="AD6178">
        <f t="shared" si="866"/>
        <v>0.40026545342401326</v>
      </c>
      <c r="AE6178">
        <f t="shared" si="867"/>
        <v>0.2858496954597145</v>
      </c>
      <c r="AF6178">
        <f t="shared" si="868"/>
        <v>0.14621037427042802</v>
      </c>
      <c r="AG6178">
        <f t="shared" si="869"/>
        <v>0</v>
      </c>
      <c r="AH6178">
        <f t="shared" si="870"/>
        <v>0</v>
      </c>
      <c r="AI6178">
        <f t="shared" si="871"/>
        <v>0</v>
      </c>
      <c r="AJ6178">
        <f t="shared" si="872"/>
        <v>0</v>
      </c>
      <c r="AK6178">
        <f t="shared" si="873"/>
        <v>1</v>
      </c>
    </row>
    <row r="6179" spans="1:37" x14ac:dyDescent="0.35">
      <c r="A6179">
        <v>1</v>
      </c>
      <c r="B6179">
        <v>3</v>
      </c>
      <c r="C6179">
        <v>0</v>
      </c>
      <c r="D6179">
        <v>2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45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98.1</v>
      </c>
      <c r="AA6179">
        <v>0</v>
      </c>
      <c r="AB6179">
        <v>0</v>
      </c>
      <c r="AC6179">
        <f t="shared" si="865"/>
        <v>-2.0325334888743707</v>
      </c>
      <c r="AD6179">
        <f t="shared" si="866"/>
        <v>0.1310032052039771</v>
      </c>
      <c r="AE6179">
        <f t="shared" si="867"/>
        <v>0.11582920773451795</v>
      </c>
      <c r="AF6179">
        <f t="shared" si="868"/>
        <v>5.3463835695064681E-2</v>
      </c>
      <c r="AG6179">
        <f t="shared" si="869"/>
        <v>0</v>
      </c>
      <c r="AH6179">
        <f t="shared" si="870"/>
        <v>0</v>
      </c>
      <c r="AI6179">
        <f t="shared" si="871"/>
        <v>0</v>
      </c>
      <c r="AJ6179">
        <f t="shared" si="872"/>
        <v>0</v>
      </c>
      <c r="AK6179">
        <f t="shared" si="873"/>
        <v>1</v>
      </c>
    </row>
    <row r="6180" spans="1:37" x14ac:dyDescent="0.35">
      <c r="A6180">
        <v>1</v>
      </c>
      <c r="B6180">
        <v>0</v>
      </c>
      <c r="C6180">
        <v>2</v>
      </c>
      <c r="D6180">
        <v>7</v>
      </c>
      <c r="E6180">
        <v>0</v>
      </c>
      <c r="F6180">
        <v>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179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121.01</v>
      </c>
      <c r="AA6180">
        <v>0</v>
      </c>
      <c r="AB6180">
        <v>1</v>
      </c>
      <c r="AC6180">
        <f t="shared" si="865"/>
        <v>1.7242630592862191</v>
      </c>
      <c r="AD6180">
        <f t="shared" si="866"/>
        <v>5.6083864580936149</v>
      </c>
      <c r="AE6180">
        <f t="shared" si="867"/>
        <v>0.84867713074267159</v>
      </c>
      <c r="AF6180">
        <f t="shared" si="868"/>
        <v>7.1257500575886146E-2</v>
      </c>
      <c r="AG6180">
        <f t="shared" si="869"/>
        <v>1</v>
      </c>
      <c r="AH6180">
        <f t="shared" si="870"/>
        <v>1</v>
      </c>
      <c r="AI6180">
        <f t="shared" si="871"/>
        <v>0</v>
      </c>
      <c r="AJ6180">
        <f t="shared" si="872"/>
        <v>0</v>
      </c>
      <c r="AK6180">
        <f t="shared" si="873"/>
        <v>0</v>
      </c>
    </row>
    <row r="6181" spans="1:37" x14ac:dyDescent="0.35">
      <c r="A6181">
        <v>1</v>
      </c>
      <c r="B6181">
        <v>2</v>
      </c>
      <c r="C6181">
        <v>0</v>
      </c>
      <c r="D6181">
        <v>3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143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100</v>
      </c>
      <c r="AA6181">
        <v>0</v>
      </c>
      <c r="AB6181">
        <v>0</v>
      </c>
      <c r="AC6181">
        <f t="shared" si="865"/>
        <v>0.50971816046716034</v>
      </c>
      <c r="AD6181">
        <f t="shared" si="866"/>
        <v>1.6648219161872202</v>
      </c>
      <c r="AE6181">
        <f t="shared" si="867"/>
        <v>0.6247404023790144</v>
      </c>
      <c r="AF6181">
        <f t="shared" si="868"/>
        <v>0.42566819144836893</v>
      </c>
      <c r="AG6181">
        <f t="shared" si="869"/>
        <v>1</v>
      </c>
      <c r="AH6181">
        <f t="shared" si="870"/>
        <v>0</v>
      </c>
      <c r="AI6181">
        <f t="shared" si="871"/>
        <v>1</v>
      </c>
      <c r="AJ6181">
        <f t="shared" si="872"/>
        <v>0</v>
      </c>
      <c r="AK6181">
        <f t="shared" si="873"/>
        <v>0</v>
      </c>
    </row>
    <row r="6182" spans="1:37" x14ac:dyDescent="0.35">
      <c r="A6182">
        <v>1</v>
      </c>
      <c r="B6182">
        <v>3</v>
      </c>
      <c r="C6182">
        <v>0</v>
      </c>
      <c r="D6182">
        <v>2</v>
      </c>
      <c r="E6182">
        <v>1</v>
      </c>
      <c r="F6182">
        <v>0</v>
      </c>
      <c r="G6182">
        <v>0</v>
      </c>
      <c r="H6182">
        <v>1</v>
      </c>
      <c r="I6182">
        <v>0</v>
      </c>
      <c r="J6182">
        <v>0</v>
      </c>
      <c r="K6182">
        <v>0</v>
      </c>
      <c r="L6182">
        <v>144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155.69999999999999</v>
      </c>
      <c r="AA6182">
        <v>1</v>
      </c>
      <c r="AB6182">
        <v>0</v>
      </c>
      <c r="AC6182">
        <f t="shared" si="865"/>
        <v>-0.68993396668228124</v>
      </c>
      <c r="AD6182">
        <f t="shared" si="866"/>
        <v>0.50160919089154432</v>
      </c>
      <c r="AE6182">
        <f t="shared" si="867"/>
        <v>0.33404776284948412</v>
      </c>
      <c r="AF6182">
        <f t="shared" si="868"/>
        <v>0.17655691780539559</v>
      </c>
      <c r="AG6182">
        <f t="shared" si="869"/>
        <v>0</v>
      </c>
      <c r="AH6182">
        <f t="shared" si="870"/>
        <v>0</v>
      </c>
      <c r="AI6182">
        <f t="shared" si="871"/>
        <v>0</v>
      </c>
      <c r="AJ6182">
        <f t="shared" si="872"/>
        <v>0</v>
      </c>
      <c r="AK6182">
        <f t="shared" si="873"/>
        <v>1</v>
      </c>
    </row>
    <row r="6183" spans="1:37" x14ac:dyDescent="0.35">
      <c r="A6183">
        <v>1</v>
      </c>
      <c r="B6183">
        <v>2</v>
      </c>
      <c r="C6183">
        <v>0</v>
      </c>
      <c r="D6183">
        <v>2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93</v>
      </c>
      <c r="M6183">
        <v>0</v>
      </c>
      <c r="N6183">
        <v>0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126.9</v>
      </c>
      <c r="AA6183">
        <v>1</v>
      </c>
      <c r="AB6183">
        <v>0</v>
      </c>
      <c r="AC6183">
        <f t="shared" si="865"/>
        <v>-0.92490959462859834</v>
      </c>
      <c r="AD6183">
        <f t="shared" si="866"/>
        <v>0.39656726926570723</v>
      </c>
      <c r="AE6183">
        <f t="shared" si="867"/>
        <v>0.28395858759758563</v>
      </c>
      <c r="AF6183">
        <f t="shared" si="868"/>
        <v>0.14506185945505973</v>
      </c>
      <c r="AG6183">
        <f t="shared" si="869"/>
        <v>0</v>
      </c>
      <c r="AH6183">
        <f t="shared" si="870"/>
        <v>0</v>
      </c>
      <c r="AI6183">
        <f t="shared" si="871"/>
        <v>0</v>
      </c>
      <c r="AJ6183">
        <f t="shared" si="872"/>
        <v>0</v>
      </c>
      <c r="AK6183">
        <f t="shared" si="873"/>
        <v>1</v>
      </c>
    </row>
    <row r="6184" spans="1:37" x14ac:dyDescent="0.35">
      <c r="A6184">
        <v>1</v>
      </c>
      <c r="B6184">
        <v>2</v>
      </c>
      <c r="C6184">
        <v>0</v>
      </c>
      <c r="D6184">
        <v>4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12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1</v>
      </c>
      <c r="W6184">
        <v>0</v>
      </c>
      <c r="X6184">
        <v>0</v>
      </c>
      <c r="Y6184">
        <v>0</v>
      </c>
      <c r="Z6184">
        <v>100.94</v>
      </c>
      <c r="AA6184">
        <v>3</v>
      </c>
      <c r="AB6184">
        <v>0</v>
      </c>
      <c r="AC6184">
        <f t="shared" si="865"/>
        <v>-4.0310799953032408</v>
      </c>
      <c r="AD6184">
        <f t="shared" si="866"/>
        <v>1.7755144122959612E-2</v>
      </c>
      <c r="AE6184">
        <f t="shared" si="867"/>
        <v>1.7445398557292414E-2</v>
      </c>
      <c r="AF6184">
        <f t="shared" si="868"/>
        <v>7.6433061470595033E-3</v>
      </c>
      <c r="AG6184">
        <f t="shared" si="869"/>
        <v>0</v>
      </c>
      <c r="AH6184">
        <f t="shared" si="870"/>
        <v>0</v>
      </c>
      <c r="AI6184">
        <f t="shared" si="871"/>
        <v>0</v>
      </c>
      <c r="AJ6184">
        <f t="shared" si="872"/>
        <v>0</v>
      </c>
      <c r="AK6184">
        <f t="shared" si="873"/>
        <v>1</v>
      </c>
    </row>
    <row r="6185" spans="1:37" x14ac:dyDescent="0.35">
      <c r="A6185">
        <v>1</v>
      </c>
      <c r="B6185">
        <v>2</v>
      </c>
      <c r="C6185">
        <v>0</v>
      </c>
      <c r="D6185">
        <v>2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273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109</v>
      </c>
      <c r="AA6185">
        <v>0</v>
      </c>
      <c r="AB6185">
        <v>1</v>
      </c>
      <c r="AC6185">
        <f t="shared" si="865"/>
        <v>2.4748079553600171</v>
      </c>
      <c r="AD6185">
        <f t="shared" si="866"/>
        <v>11.879425514025929</v>
      </c>
      <c r="AE6185">
        <f t="shared" si="867"/>
        <v>0.92235678533091547</v>
      </c>
      <c r="AF6185">
        <f t="shared" si="868"/>
        <v>3.5101052994335954E-2</v>
      </c>
      <c r="AG6185">
        <f t="shared" si="869"/>
        <v>1</v>
      </c>
      <c r="AH6185">
        <f t="shared" si="870"/>
        <v>1</v>
      </c>
      <c r="AI6185">
        <f t="shared" si="871"/>
        <v>0</v>
      </c>
      <c r="AJ6185">
        <f t="shared" si="872"/>
        <v>0</v>
      </c>
      <c r="AK6185">
        <f t="shared" si="873"/>
        <v>0</v>
      </c>
    </row>
    <row r="6186" spans="1:37" x14ac:dyDescent="0.35">
      <c r="A6186">
        <v>1</v>
      </c>
      <c r="B6186">
        <v>2</v>
      </c>
      <c r="C6186">
        <v>0</v>
      </c>
      <c r="D6186">
        <v>2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68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75</v>
      </c>
      <c r="AA6186">
        <v>0</v>
      </c>
      <c r="AB6186">
        <v>0</v>
      </c>
      <c r="AC6186">
        <f t="shared" si="865"/>
        <v>-2.403266416123691</v>
      </c>
      <c r="AD6186">
        <f t="shared" si="866"/>
        <v>9.0422114134010648E-2</v>
      </c>
      <c r="AE6186">
        <f t="shared" si="867"/>
        <v>8.2923954826266438E-2</v>
      </c>
      <c r="AF6186">
        <f t="shared" si="868"/>
        <v>3.7594650556794659E-2</v>
      </c>
      <c r="AG6186">
        <f t="shared" si="869"/>
        <v>0</v>
      </c>
      <c r="AH6186">
        <f t="shared" si="870"/>
        <v>0</v>
      </c>
      <c r="AI6186">
        <f t="shared" si="871"/>
        <v>0</v>
      </c>
      <c r="AJ6186">
        <f t="shared" si="872"/>
        <v>0</v>
      </c>
      <c r="AK6186">
        <f t="shared" si="873"/>
        <v>1</v>
      </c>
    </row>
    <row r="6187" spans="1:37" x14ac:dyDescent="0.35">
      <c r="A6187">
        <v>1</v>
      </c>
      <c r="B6187">
        <v>1</v>
      </c>
      <c r="C6187">
        <v>0</v>
      </c>
      <c r="D6187">
        <v>6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37</v>
      </c>
      <c r="M6187">
        <v>0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107.1</v>
      </c>
      <c r="AA6187">
        <v>0</v>
      </c>
      <c r="AB6187">
        <v>1</v>
      </c>
      <c r="AC6187">
        <f t="shared" si="865"/>
        <v>-6.7912543918454471E-2</v>
      </c>
      <c r="AD6187">
        <f t="shared" si="866"/>
        <v>0.93434218391035617</v>
      </c>
      <c r="AE6187">
        <f t="shared" si="867"/>
        <v>0.483028386436542</v>
      </c>
      <c r="AF6187">
        <f t="shared" si="868"/>
        <v>0.31602734603834676</v>
      </c>
      <c r="AG6187">
        <f t="shared" si="869"/>
        <v>0</v>
      </c>
      <c r="AH6187">
        <f t="shared" si="870"/>
        <v>0</v>
      </c>
      <c r="AI6187">
        <f t="shared" si="871"/>
        <v>0</v>
      </c>
      <c r="AJ6187">
        <f t="shared" si="872"/>
        <v>1</v>
      </c>
      <c r="AK6187">
        <f t="shared" si="873"/>
        <v>0</v>
      </c>
    </row>
    <row r="6188" spans="1:37" x14ac:dyDescent="0.35">
      <c r="A6188">
        <v>1</v>
      </c>
      <c r="B6188">
        <v>2</v>
      </c>
      <c r="C6188">
        <v>0</v>
      </c>
      <c r="D6188">
        <v>2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123</v>
      </c>
      <c r="AA6188">
        <v>0</v>
      </c>
      <c r="AB6188">
        <v>0</v>
      </c>
      <c r="AC6188">
        <f t="shared" si="865"/>
        <v>-1.0977355114304488</v>
      </c>
      <c r="AD6188">
        <f t="shared" si="866"/>
        <v>0.33362572057306106</v>
      </c>
      <c r="AE6188">
        <f t="shared" si="867"/>
        <v>0.25016443176403463</v>
      </c>
      <c r="AF6188">
        <f t="shared" si="868"/>
        <v>0.1250339627911807</v>
      </c>
      <c r="AG6188">
        <f t="shared" si="869"/>
        <v>0</v>
      </c>
      <c r="AH6188">
        <f t="shared" si="870"/>
        <v>0</v>
      </c>
      <c r="AI6188">
        <f t="shared" si="871"/>
        <v>0</v>
      </c>
      <c r="AJ6188">
        <f t="shared" si="872"/>
        <v>0</v>
      </c>
      <c r="AK6188">
        <f t="shared" si="873"/>
        <v>1</v>
      </c>
    </row>
    <row r="6189" spans="1:37" x14ac:dyDescent="0.35">
      <c r="A6189">
        <v>1</v>
      </c>
      <c r="B6189">
        <v>2</v>
      </c>
      <c r="C6189">
        <v>0</v>
      </c>
      <c r="D6189">
        <v>4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185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113.4</v>
      </c>
      <c r="AA6189">
        <v>2</v>
      </c>
      <c r="AB6189">
        <v>1</v>
      </c>
      <c r="AC6189">
        <f t="shared" si="865"/>
        <v>-0.85279138428309453</v>
      </c>
      <c r="AD6189">
        <f t="shared" si="866"/>
        <v>0.42622351624846383</v>
      </c>
      <c r="AE6189">
        <f t="shared" si="867"/>
        <v>0.29884762899548983</v>
      </c>
      <c r="AF6189">
        <f t="shared" si="868"/>
        <v>0.52455018543264231</v>
      </c>
      <c r="AG6189">
        <f t="shared" si="869"/>
        <v>0</v>
      </c>
      <c r="AH6189">
        <f t="shared" si="870"/>
        <v>0</v>
      </c>
      <c r="AI6189">
        <f t="shared" si="871"/>
        <v>0</v>
      </c>
      <c r="AJ6189">
        <f t="shared" si="872"/>
        <v>1</v>
      </c>
      <c r="AK6189">
        <f t="shared" si="873"/>
        <v>0</v>
      </c>
    </row>
    <row r="6190" spans="1:37" x14ac:dyDescent="0.35">
      <c r="A6190">
        <v>1</v>
      </c>
      <c r="B6190">
        <v>3</v>
      </c>
      <c r="C6190">
        <v>0</v>
      </c>
      <c r="D6190">
        <v>4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  <c r="K6190">
        <v>0</v>
      </c>
      <c r="L6190">
        <v>104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142.19999999999999</v>
      </c>
      <c r="AA6190">
        <v>2</v>
      </c>
      <c r="AB6190">
        <v>0</v>
      </c>
      <c r="AC6190">
        <f t="shared" si="865"/>
        <v>-0.98655482800694916</v>
      </c>
      <c r="AD6190">
        <f t="shared" si="866"/>
        <v>0.37285904432669403</v>
      </c>
      <c r="AE6190">
        <f t="shared" si="867"/>
        <v>0.27159310044794827</v>
      </c>
      <c r="AF6190">
        <f t="shared" si="868"/>
        <v>0.13762594917147189</v>
      </c>
      <c r="AG6190">
        <f t="shared" si="869"/>
        <v>0</v>
      </c>
      <c r="AH6190">
        <f t="shared" si="870"/>
        <v>0</v>
      </c>
      <c r="AI6190">
        <f t="shared" si="871"/>
        <v>0</v>
      </c>
      <c r="AJ6190">
        <f t="shared" si="872"/>
        <v>0</v>
      </c>
      <c r="AK6190">
        <f t="shared" si="873"/>
        <v>1</v>
      </c>
    </row>
    <row r="6191" spans="1:37" x14ac:dyDescent="0.35">
      <c r="A6191">
        <v>1</v>
      </c>
      <c r="B6191">
        <v>2</v>
      </c>
      <c r="C6191">
        <v>0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13</v>
      </c>
      <c r="M6191">
        <v>0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85</v>
      </c>
      <c r="AA6191">
        <v>1</v>
      </c>
      <c r="AB6191">
        <v>0</v>
      </c>
      <c r="AC6191">
        <f t="shared" si="865"/>
        <v>-2.3372142114382033</v>
      </c>
      <c r="AD6191">
        <f t="shared" si="866"/>
        <v>9.6596360791591188E-2</v>
      </c>
      <c r="AE6191">
        <f t="shared" si="867"/>
        <v>8.8087435126870159E-2</v>
      </c>
      <c r="AF6191">
        <f t="shared" si="868"/>
        <v>4.0046800282868819E-2</v>
      </c>
      <c r="AG6191">
        <f t="shared" si="869"/>
        <v>0</v>
      </c>
      <c r="AH6191">
        <f t="shared" si="870"/>
        <v>0</v>
      </c>
      <c r="AI6191">
        <f t="shared" si="871"/>
        <v>0</v>
      </c>
      <c r="AJ6191">
        <f t="shared" si="872"/>
        <v>0</v>
      </c>
      <c r="AK6191">
        <f t="shared" si="873"/>
        <v>1</v>
      </c>
    </row>
    <row r="6192" spans="1:37" x14ac:dyDescent="0.35">
      <c r="A6192">
        <v>1</v>
      </c>
      <c r="B6192">
        <v>2</v>
      </c>
      <c r="C6192">
        <v>0</v>
      </c>
      <c r="D6192">
        <v>4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  <c r="K6192">
        <v>0</v>
      </c>
      <c r="L6192">
        <v>33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1</v>
      </c>
      <c r="W6192">
        <v>0</v>
      </c>
      <c r="X6192">
        <v>0</v>
      </c>
      <c r="Y6192">
        <v>0</v>
      </c>
      <c r="Z6192">
        <v>78.2</v>
      </c>
      <c r="AA6192">
        <v>1</v>
      </c>
      <c r="AB6192">
        <v>0</v>
      </c>
      <c r="AC6192">
        <f t="shared" si="865"/>
        <v>-2.0951789150852944</v>
      </c>
      <c r="AD6192">
        <f t="shared" si="866"/>
        <v>0.12304822650048636</v>
      </c>
      <c r="AE6192">
        <f t="shared" si="867"/>
        <v>0.10956628895974937</v>
      </c>
      <c r="AF6192">
        <f t="shared" si="868"/>
        <v>5.0398406353471696E-2</v>
      </c>
      <c r="AG6192">
        <f t="shared" si="869"/>
        <v>0</v>
      </c>
      <c r="AH6192">
        <f t="shared" si="870"/>
        <v>0</v>
      </c>
      <c r="AI6192">
        <f t="shared" si="871"/>
        <v>0</v>
      </c>
      <c r="AJ6192">
        <f t="shared" si="872"/>
        <v>0</v>
      </c>
      <c r="AK6192">
        <f t="shared" si="873"/>
        <v>1</v>
      </c>
    </row>
    <row r="6193" spans="1:37" x14ac:dyDescent="0.35">
      <c r="A6193">
        <v>1</v>
      </c>
      <c r="B6193">
        <v>3</v>
      </c>
      <c r="C6193">
        <v>0</v>
      </c>
      <c r="D6193">
        <v>7</v>
      </c>
      <c r="E6193">
        <v>0</v>
      </c>
      <c r="F6193">
        <v>0</v>
      </c>
      <c r="G6193">
        <v>0</v>
      </c>
      <c r="H6193">
        <v>1</v>
      </c>
      <c r="I6193">
        <v>0</v>
      </c>
      <c r="J6193">
        <v>0</v>
      </c>
      <c r="K6193">
        <v>0</v>
      </c>
      <c r="L6193">
        <v>24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184.33</v>
      </c>
      <c r="AA6193">
        <v>2</v>
      </c>
      <c r="AB6193">
        <v>0</v>
      </c>
      <c r="AC6193">
        <f t="shared" si="865"/>
        <v>-0.81873484164807619</v>
      </c>
      <c r="AD6193">
        <f t="shared" si="866"/>
        <v>0.44098922292394799</v>
      </c>
      <c r="AE6193">
        <f t="shared" si="867"/>
        <v>0.30603228387033005</v>
      </c>
      <c r="AF6193">
        <f t="shared" si="868"/>
        <v>0.1586607327625231</v>
      </c>
      <c r="AG6193">
        <f t="shared" si="869"/>
        <v>0</v>
      </c>
      <c r="AH6193">
        <f t="shared" si="870"/>
        <v>0</v>
      </c>
      <c r="AI6193">
        <f t="shared" si="871"/>
        <v>0</v>
      </c>
      <c r="AJ6193">
        <f t="shared" si="872"/>
        <v>0</v>
      </c>
      <c r="AK6193">
        <f t="shared" si="873"/>
        <v>1</v>
      </c>
    </row>
    <row r="6194" spans="1:37" x14ac:dyDescent="0.35">
      <c r="A6194">
        <v>1</v>
      </c>
      <c r="B6194">
        <v>1</v>
      </c>
      <c r="C6194">
        <v>0</v>
      </c>
      <c r="D6194">
        <v>3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2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1</v>
      </c>
      <c r="W6194">
        <v>0</v>
      </c>
      <c r="X6194">
        <v>0</v>
      </c>
      <c r="Y6194">
        <v>0</v>
      </c>
      <c r="Z6194">
        <v>120</v>
      </c>
      <c r="AA6194">
        <v>0</v>
      </c>
      <c r="AB6194">
        <v>0</v>
      </c>
      <c r="AC6194">
        <f t="shared" si="865"/>
        <v>-0.65577331334619826</v>
      </c>
      <c r="AD6194">
        <f t="shared" si="866"/>
        <v>0.51904052638413556</v>
      </c>
      <c r="AE6194">
        <f t="shared" si="867"/>
        <v>0.34168971621819677</v>
      </c>
      <c r="AF6194">
        <f t="shared" si="868"/>
        <v>0.18156936053179207</v>
      </c>
      <c r="AG6194">
        <f t="shared" si="869"/>
        <v>0</v>
      </c>
      <c r="AH6194">
        <f t="shared" si="870"/>
        <v>0</v>
      </c>
      <c r="AI6194">
        <f t="shared" si="871"/>
        <v>0</v>
      </c>
      <c r="AJ6194">
        <f t="shared" si="872"/>
        <v>0</v>
      </c>
      <c r="AK6194">
        <f t="shared" si="873"/>
        <v>1</v>
      </c>
    </row>
    <row r="6195" spans="1:37" x14ac:dyDescent="0.35">
      <c r="A6195">
        <v>1</v>
      </c>
      <c r="B6195">
        <v>2</v>
      </c>
      <c r="C6195">
        <v>0</v>
      </c>
      <c r="D6195">
        <v>2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58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1</v>
      </c>
      <c r="W6195">
        <v>0</v>
      </c>
      <c r="X6195">
        <v>0</v>
      </c>
      <c r="Y6195">
        <v>0</v>
      </c>
      <c r="Z6195">
        <v>88</v>
      </c>
      <c r="AA6195">
        <v>0</v>
      </c>
      <c r="AB6195">
        <v>1</v>
      </c>
      <c r="AC6195">
        <f t="shared" si="865"/>
        <v>-0.55889295581911758</v>
      </c>
      <c r="AD6195">
        <f t="shared" si="866"/>
        <v>0.57184176766994033</v>
      </c>
      <c r="AE6195">
        <f t="shared" si="867"/>
        <v>0.36380364705387908</v>
      </c>
      <c r="AF6195">
        <f t="shared" si="868"/>
        <v>0.43913295154126597</v>
      </c>
      <c r="AG6195">
        <f t="shared" si="869"/>
        <v>0</v>
      </c>
      <c r="AH6195">
        <f t="shared" si="870"/>
        <v>0</v>
      </c>
      <c r="AI6195">
        <f t="shared" si="871"/>
        <v>0</v>
      </c>
      <c r="AJ6195">
        <f t="shared" si="872"/>
        <v>1</v>
      </c>
      <c r="AK6195">
        <f t="shared" si="873"/>
        <v>0</v>
      </c>
    </row>
    <row r="6196" spans="1:37" x14ac:dyDescent="0.35">
      <c r="A6196">
        <v>1</v>
      </c>
      <c r="B6196">
        <v>2</v>
      </c>
      <c r="C6196">
        <v>0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9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75</v>
      </c>
      <c r="AA6196">
        <v>1</v>
      </c>
      <c r="AB6196">
        <v>0</v>
      </c>
      <c r="AC6196">
        <f t="shared" si="865"/>
        <v>-4.4109895672354487</v>
      </c>
      <c r="AD6196">
        <f t="shared" si="866"/>
        <v>1.2143155913174539E-2</v>
      </c>
      <c r="AE6196">
        <f t="shared" si="867"/>
        <v>1.1997468779224965E-2</v>
      </c>
      <c r="AF6196">
        <f t="shared" si="868"/>
        <v>5.241942766818314E-3</v>
      </c>
      <c r="AG6196">
        <f t="shared" si="869"/>
        <v>0</v>
      </c>
      <c r="AH6196">
        <f t="shared" si="870"/>
        <v>0</v>
      </c>
      <c r="AI6196">
        <f t="shared" si="871"/>
        <v>0</v>
      </c>
      <c r="AJ6196">
        <f t="shared" si="872"/>
        <v>0</v>
      </c>
      <c r="AK6196">
        <f t="shared" si="873"/>
        <v>1</v>
      </c>
    </row>
    <row r="6197" spans="1:37" x14ac:dyDescent="0.35">
      <c r="A6197">
        <v>1</v>
      </c>
      <c r="B6197">
        <v>2</v>
      </c>
      <c r="C6197">
        <v>0</v>
      </c>
      <c r="D6197">
        <v>2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322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52</v>
      </c>
      <c r="AA6197">
        <v>0</v>
      </c>
      <c r="AB6197">
        <v>0</v>
      </c>
      <c r="AC6197">
        <f t="shared" si="865"/>
        <v>0.49894769427292929</v>
      </c>
      <c r="AD6197">
        <f t="shared" si="866"/>
        <v>1.6469872243980703</v>
      </c>
      <c r="AE6197">
        <f t="shared" si="867"/>
        <v>0.62221200360065898</v>
      </c>
      <c r="AF6197">
        <f t="shared" si="868"/>
        <v>0.42275184519752862</v>
      </c>
      <c r="AG6197">
        <f t="shared" si="869"/>
        <v>1</v>
      </c>
      <c r="AH6197">
        <f t="shared" si="870"/>
        <v>0</v>
      </c>
      <c r="AI6197">
        <f t="shared" si="871"/>
        <v>1</v>
      </c>
      <c r="AJ6197">
        <f t="shared" si="872"/>
        <v>0</v>
      </c>
      <c r="AK6197">
        <f t="shared" si="873"/>
        <v>0</v>
      </c>
    </row>
    <row r="6198" spans="1:37" x14ac:dyDescent="0.35">
      <c r="A6198">
        <v>1</v>
      </c>
      <c r="B6198">
        <v>2</v>
      </c>
      <c r="C6198">
        <v>0</v>
      </c>
      <c r="D6198">
        <v>2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19</v>
      </c>
      <c r="M6198">
        <v>0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111</v>
      </c>
      <c r="AA6198">
        <v>0</v>
      </c>
      <c r="AB6198">
        <v>1</v>
      </c>
      <c r="AC6198">
        <f t="shared" si="865"/>
        <v>-0.52304968888991654</v>
      </c>
      <c r="AD6198">
        <f t="shared" si="866"/>
        <v>0.59271020715146827</v>
      </c>
      <c r="AE6198">
        <f t="shared" si="867"/>
        <v>0.37213939139092927</v>
      </c>
      <c r="AF6198">
        <f t="shared" si="868"/>
        <v>0.42929435696513463</v>
      </c>
      <c r="AG6198">
        <f t="shared" si="869"/>
        <v>0</v>
      </c>
      <c r="AH6198">
        <f t="shared" si="870"/>
        <v>0</v>
      </c>
      <c r="AI6198">
        <f t="shared" si="871"/>
        <v>0</v>
      </c>
      <c r="AJ6198">
        <f t="shared" si="872"/>
        <v>1</v>
      </c>
      <c r="AK6198">
        <f t="shared" si="873"/>
        <v>0</v>
      </c>
    </row>
    <row r="6199" spans="1:37" x14ac:dyDescent="0.35">
      <c r="A6199">
        <v>1</v>
      </c>
      <c r="B6199">
        <v>2</v>
      </c>
      <c r="C6199">
        <v>0</v>
      </c>
      <c r="D6199">
        <v>6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  <c r="K6199">
        <v>0</v>
      </c>
      <c r="L6199">
        <v>63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111.6</v>
      </c>
      <c r="AA6199">
        <v>1</v>
      </c>
      <c r="AB6199">
        <v>0</v>
      </c>
      <c r="AC6199">
        <f t="shared" si="865"/>
        <v>-1.6136534991210421</v>
      </c>
      <c r="AD6199">
        <f t="shared" si="866"/>
        <v>0.19915865728515567</v>
      </c>
      <c r="AE6199">
        <f t="shared" si="867"/>
        <v>0.16608199096526763</v>
      </c>
      <c r="AF6199">
        <f t="shared" si="868"/>
        <v>7.8876647173085873E-2</v>
      </c>
      <c r="AG6199">
        <f t="shared" si="869"/>
        <v>0</v>
      </c>
      <c r="AH6199">
        <f t="shared" si="870"/>
        <v>0</v>
      </c>
      <c r="AI6199">
        <f t="shared" si="871"/>
        <v>0</v>
      </c>
      <c r="AJ6199">
        <f t="shared" si="872"/>
        <v>0</v>
      </c>
      <c r="AK6199">
        <f t="shared" si="873"/>
        <v>1</v>
      </c>
    </row>
    <row r="6200" spans="1:37" x14ac:dyDescent="0.35">
      <c r="A6200">
        <v>1</v>
      </c>
      <c r="B6200">
        <v>1</v>
      </c>
      <c r="C6200">
        <v>0</v>
      </c>
      <c r="D6200">
        <v>2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377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90</v>
      </c>
      <c r="AA6200">
        <v>0</v>
      </c>
      <c r="AB6200">
        <v>1</v>
      </c>
      <c r="AC6200">
        <f t="shared" si="865"/>
        <v>3.0740616131444494</v>
      </c>
      <c r="AD6200">
        <f t="shared" si="866"/>
        <v>21.629575476038237</v>
      </c>
      <c r="AE6200">
        <f t="shared" si="867"/>
        <v>0.95581004155120497</v>
      </c>
      <c r="AF6200">
        <f t="shared" si="868"/>
        <v>1.9628411179349017E-2</v>
      </c>
      <c r="AG6200">
        <f t="shared" si="869"/>
        <v>1</v>
      </c>
      <c r="AH6200">
        <f t="shared" si="870"/>
        <v>1</v>
      </c>
      <c r="AI6200">
        <f t="shared" si="871"/>
        <v>0</v>
      </c>
      <c r="AJ6200">
        <f t="shared" si="872"/>
        <v>0</v>
      </c>
      <c r="AK6200">
        <f t="shared" si="873"/>
        <v>0</v>
      </c>
    </row>
    <row r="6201" spans="1:37" x14ac:dyDescent="0.35">
      <c r="A6201">
        <v>1</v>
      </c>
      <c r="B6201">
        <v>2</v>
      </c>
      <c r="C6201">
        <v>0</v>
      </c>
      <c r="D6201">
        <v>2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20</v>
      </c>
      <c r="M6201">
        <v>1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83.8</v>
      </c>
      <c r="AA6201">
        <v>1</v>
      </c>
      <c r="AB6201">
        <v>0</v>
      </c>
      <c r="AC6201">
        <f t="shared" si="865"/>
        <v>-1.9086887584289589</v>
      </c>
      <c r="AD6201">
        <f t="shared" si="866"/>
        <v>0.14827468311121783</v>
      </c>
      <c r="AE6201">
        <f t="shared" si="867"/>
        <v>0.12912823498770501</v>
      </c>
      <c r="AF6201">
        <f t="shared" si="868"/>
        <v>6.0045789708321584E-2</v>
      </c>
      <c r="AG6201">
        <f t="shared" si="869"/>
        <v>0</v>
      </c>
      <c r="AH6201">
        <f t="shared" si="870"/>
        <v>0</v>
      </c>
      <c r="AI6201">
        <f t="shared" si="871"/>
        <v>0</v>
      </c>
      <c r="AJ6201">
        <f t="shared" si="872"/>
        <v>0</v>
      </c>
      <c r="AK6201">
        <f t="shared" si="873"/>
        <v>1</v>
      </c>
    </row>
    <row r="6202" spans="1:37" x14ac:dyDescent="0.35">
      <c r="A6202">
        <v>1</v>
      </c>
      <c r="B6202">
        <v>2</v>
      </c>
      <c r="C6202">
        <v>0</v>
      </c>
      <c r="D6202">
        <v>3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244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80.7</v>
      </c>
      <c r="AA6202">
        <v>0</v>
      </c>
      <c r="AB6202">
        <v>1</v>
      </c>
      <c r="AC6202">
        <f t="shared" si="865"/>
        <v>0.19318782238966947</v>
      </c>
      <c r="AD6202">
        <f t="shared" si="866"/>
        <v>1.2131106214587115</v>
      </c>
      <c r="AE6202">
        <f t="shared" si="867"/>
        <v>0.54814730438513859</v>
      </c>
      <c r="AF6202">
        <f t="shared" si="868"/>
        <v>0.26110271727290357</v>
      </c>
      <c r="AG6202">
        <f t="shared" si="869"/>
        <v>1</v>
      </c>
      <c r="AH6202">
        <f t="shared" si="870"/>
        <v>1</v>
      </c>
      <c r="AI6202">
        <f t="shared" si="871"/>
        <v>0</v>
      </c>
      <c r="AJ6202">
        <f t="shared" si="872"/>
        <v>0</v>
      </c>
      <c r="AK6202">
        <f t="shared" si="873"/>
        <v>0</v>
      </c>
    </row>
    <row r="6203" spans="1:37" x14ac:dyDescent="0.35">
      <c r="A6203">
        <v>1</v>
      </c>
      <c r="B6203">
        <v>1</v>
      </c>
      <c r="C6203">
        <v>0</v>
      </c>
      <c r="D6203">
        <v>4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60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60</v>
      </c>
      <c r="AA6203">
        <v>0</v>
      </c>
      <c r="AB6203">
        <v>0</v>
      </c>
      <c r="AC6203">
        <f t="shared" si="865"/>
        <v>-1.6679901986807708</v>
      </c>
      <c r="AD6203">
        <f t="shared" si="866"/>
        <v>0.18862578528775342</v>
      </c>
      <c r="AE6203">
        <f t="shared" si="867"/>
        <v>0.15869232152160417</v>
      </c>
      <c r="AF6203">
        <f t="shared" si="868"/>
        <v>7.5045147331175358E-2</v>
      </c>
      <c r="AG6203">
        <f t="shared" si="869"/>
        <v>0</v>
      </c>
      <c r="AH6203">
        <f t="shared" si="870"/>
        <v>0</v>
      </c>
      <c r="AI6203">
        <f t="shared" si="871"/>
        <v>0</v>
      </c>
      <c r="AJ6203">
        <f t="shared" si="872"/>
        <v>0</v>
      </c>
      <c r="AK6203">
        <f t="shared" si="873"/>
        <v>1</v>
      </c>
    </row>
    <row r="6204" spans="1:37" x14ac:dyDescent="0.35">
      <c r="A6204">
        <v>1</v>
      </c>
      <c r="B6204">
        <v>1</v>
      </c>
      <c r="C6204">
        <v>0</v>
      </c>
      <c r="D6204">
        <v>2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192</v>
      </c>
      <c r="M6204">
        <v>0</v>
      </c>
      <c r="N6204">
        <v>0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95</v>
      </c>
      <c r="AA6204">
        <v>0</v>
      </c>
      <c r="AB6204">
        <v>0</v>
      </c>
      <c r="AC6204">
        <f t="shared" si="865"/>
        <v>0.643815607988798</v>
      </c>
      <c r="AD6204">
        <f t="shared" si="866"/>
        <v>1.9037309297778422</v>
      </c>
      <c r="AE6204">
        <f t="shared" si="867"/>
        <v>0.65561547395973507</v>
      </c>
      <c r="AF6204">
        <f t="shared" si="868"/>
        <v>0.46295637059324307</v>
      </c>
      <c r="AG6204">
        <f t="shared" si="869"/>
        <v>1</v>
      </c>
      <c r="AH6204">
        <f t="shared" si="870"/>
        <v>0</v>
      </c>
      <c r="AI6204">
        <f t="shared" si="871"/>
        <v>1</v>
      </c>
      <c r="AJ6204">
        <f t="shared" si="872"/>
        <v>0</v>
      </c>
      <c r="AK6204">
        <f t="shared" si="873"/>
        <v>0</v>
      </c>
    </row>
    <row r="6205" spans="1:37" x14ac:dyDescent="0.35">
      <c r="A6205">
        <v>1</v>
      </c>
      <c r="B6205">
        <v>2</v>
      </c>
      <c r="C6205">
        <v>0</v>
      </c>
      <c r="D6205">
        <v>3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89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1</v>
      </c>
      <c r="W6205">
        <v>0</v>
      </c>
      <c r="X6205">
        <v>0</v>
      </c>
      <c r="Y6205">
        <v>0</v>
      </c>
      <c r="Z6205">
        <v>72.25</v>
      </c>
      <c r="AA6205">
        <v>2</v>
      </c>
      <c r="AB6205">
        <v>0</v>
      </c>
      <c r="AC6205">
        <f t="shared" si="865"/>
        <v>-2.6243865238718103</v>
      </c>
      <c r="AD6205">
        <f t="shared" si="866"/>
        <v>7.2484210730170279E-2</v>
      </c>
      <c r="AE6205">
        <f t="shared" si="867"/>
        <v>6.7585340655804599E-2</v>
      </c>
      <c r="AF6205">
        <f t="shared" si="868"/>
        <v>3.0390907156774546E-2</v>
      </c>
      <c r="AG6205">
        <f t="shared" si="869"/>
        <v>0</v>
      </c>
      <c r="AH6205">
        <f t="shared" si="870"/>
        <v>0</v>
      </c>
      <c r="AI6205">
        <f t="shared" si="871"/>
        <v>0</v>
      </c>
      <c r="AJ6205">
        <f t="shared" si="872"/>
        <v>0</v>
      </c>
      <c r="AK6205">
        <f t="shared" si="873"/>
        <v>1</v>
      </c>
    </row>
    <row r="6206" spans="1:37" x14ac:dyDescent="0.35">
      <c r="A6206">
        <v>1</v>
      </c>
      <c r="B6206">
        <v>2</v>
      </c>
      <c r="C6206">
        <v>0</v>
      </c>
      <c r="D6206">
        <v>3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79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60</v>
      </c>
      <c r="AA6206">
        <v>0</v>
      </c>
      <c r="AB6206">
        <v>0</v>
      </c>
      <c r="AC6206">
        <f t="shared" si="865"/>
        <v>-2.5570296799636623</v>
      </c>
      <c r="AD6206">
        <f t="shared" si="866"/>
        <v>7.7534701622816796E-2</v>
      </c>
      <c r="AE6206">
        <f t="shared" si="867"/>
        <v>7.1955642362186545E-2</v>
      </c>
      <c r="AF6206">
        <f t="shared" si="868"/>
        <v>3.2431265357712291E-2</v>
      </c>
      <c r="AG6206">
        <f t="shared" si="869"/>
        <v>0</v>
      </c>
      <c r="AH6206">
        <f t="shared" si="870"/>
        <v>0</v>
      </c>
      <c r="AI6206">
        <f t="shared" si="871"/>
        <v>0</v>
      </c>
      <c r="AJ6206">
        <f t="shared" si="872"/>
        <v>0</v>
      </c>
      <c r="AK6206">
        <f t="shared" si="873"/>
        <v>1</v>
      </c>
    </row>
    <row r="6207" spans="1:37" x14ac:dyDescent="0.35">
      <c r="A6207">
        <v>1</v>
      </c>
      <c r="B6207">
        <v>2</v>
      </c>
      <c r="C6207">
        <v>0</v>
      </c>
      <c r="D6207">
        <v>3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259</v>
      </c>
      <c r="M6207">
        <v>0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90</v>
      </c>
      <c r="AA6207">
        <v>0</v>
      </c>
      <c r="AB6207">
        <v>1</v>
      </c>
      <c r="AC6207">
        <f t="shared" si="865"/>
        <v>1.7764855313679249</v>
      </c>
      <c r="AD6207">
        <f t="shared" si="866"/>
        <v>5.9090527026319517</v>
      </c>
      <c r="AE6207">
        <f t="shared" si="867"/>
        <v>0.85526235751262147</v>
      </c>
      <c r="AF6207">
        <f t="shared" si="868"/>
        <v>6.7900642064537414E-2</v>
      </c>
      <c r="AG6207">
        <f t="shared" si="869"/>
        <v>1</v>
      </c>
      <c r="AH6207">
        <f t="shared" si="870"/>
        <v>1</v>
      </c>
      <c r="AI6207">
        <f t="shared" si="871"/>
        <v>0</v>
      </c>
      <c r="AJ6207">
        <f t="shared" si="872"/>
        <v>0</v>
      </c>
      <c r="AK6207">
        <f t="shared" si="873"/>
        <v>0</v>
      </c>
    </row>
    <row r="6208" spans="1:37" x14ac:dyDescent="0.35">
      <c r="A6208">
        <v>1</v>
      </c>
      <c r="B6208">
        <v>2</v>
      </c>
      <c r="C6208">
        <v>0</v>
      </c>
      <c r="D6208">
        <v>1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186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68.680000000000007</v>
      </c>
      <c r="AA6208">
        <v>0</v>
      </c>
      <c r="AB6208">
        <v>0</v>
      </c>
      <c r="AC6208">
        <f t="shared" si="865"/>
        <v>8.6182424605024677E-2</v>
      </c>
      <c r="AD6208">
        <f t="shared" si="866"/>
        <v>1.0900051539289146</v>
      </c>
      <c r="AE6208">
        <f t="shared" si="867"/>
        <v>0.52153228037732768</v>
      </c>
      <c r="AF6208">
        <f t="shared" si="868"/>
        <v>0.32014735707762237</v>
      </c>
      <c r="AG6208">
        <f t="shared" si="869"/>
        <v>1</v>
      </c>
      <c r="AH6208">
        <f t="shared" si="870"/>
        <v>0</v>
      </c>
      <c r="AI6208">
        <f t="shared" si="871"/>
        <v>1</v>
      </c>
      <c r="AJ6208">
        <f t="shared" si="872"/>
        <v>0</v>
      </c>
      <c r="AK6208">
        <f t="shared" si="873"/>
        <v>0</v>
      </c>
    </row>
    <row r="6209" spans="1:37" x14ac:dyDescent="0.35">
      <c r="A6209">
        <v>1</v>
      </c>
      <c r="B6209">
        <v>1</v>
      </c>
      <c r="C6209">
        <v>0</v>
      </c>
      <c r="D6209">
        <v>4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44</v>
      </c>
      <c r="M6209">
        <v>0</v>
      </c>
      <c r="N6209">
        <v>0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116</v>
      </c>
      <c r="AA6209">
        <v>0</v>
      </c>
      <c r="AB6209">
        <v>1</v>
      </c>
      <c r="AC6209">
        <f t="shared" si="865"/>
        <v>-0.17210125698146905</v>
      </c>
      <c r="AD6209">
        <f t="shared" si="866"/>
        <v>0.84189392121521567</v>
      </c>
      <c r="AE6209">
        <f t="shared" si="867"/>
        <v>0.45708056882003506</v>
      </c>
      <c r="AF6209">
        <f t="shared" si="868"/>
        <v>0.34000724082750861</v>
      </c>
      <c r="AG6209">
        <f t="shared" si="869"/>
        <v>0</v>
      </c>
      <c r="AH6209">
        <f t="shared" si="870"/>
        <v>0</v>
      </c>
      <c r="AI6209">
        <f t="shared" si="871"/>
        <v>0</v>
      </c>
      <c r="AJ6209">
        <f t="shared" si="872"/>
        <v>1</v>
      </c>
      <c r="AK6209">
        <f t="shared" si="873"/>
        <v>0</v>
      </c>
    </row>
    <row r="6210" spans="1:37" x14ac:dyDescent="0.35">
      <c r="A6210">
        <v>1</v>
      </c>
      <c r="B6210">
        <v>2</v>
      </c>
      <c r="C6210">
        <v>0</v>
      </c>
      <c r="D6210">
        <v>3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71</v>
      </c>
      <c r="M6210">
        <v>0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90</v>
      </c>
      <c r="AA6210">
        <v>0</v>
      </c>
      <c r="AB6210">
        <v>0</v>
      </c>
      <c r="AC6210">
        <f t="shared" si="865"/>
        <v>-0.75404349479295352</v>
      </c>
      <c r="AD6210">
        <f t="shared" si="866"/>
        <v>0.47046039740633833</v>
      </c>
      <c r="AE6210">
        <f t="shared" si="867"/>
        <v>0.31994088262163112</v>
      </c>
      <c r="AF6210">
        <f t="shared" si="868"/>
        <v>0.16745333253605013</v>
      </c>
      <c r="AG6210">
        <f t="shared" si="869"/>
        <v>0</v>
      </c>
      <c r="AH6210">
        <f t="shared" si="870"/>
        <v>0</v>
      </c>
      <c r="AI6210">
        <f t="shared" si="871"/>
        <v>0</v>
      </c>
      <c r="AJ6210">
        <f t="shared" si="872"/>
        <v>0</v>
      </c>
      <c r="AK6210">
        <f t="shared" si="873"/>
        <v>1</v>
      </c>
    </row>
    <row r="6211" spans="1:37" x14ac:dyDescent="0.35">
      <c r="A6211">
        <v>1</v>
      </c>
      <c r="B6211">
        <v>2</v>
      </c>
      <c r="C6211">
        <v>0</v>
      </c>
      <c r="D6211">
        <v>3</v>
      </c>
      <c r="E6211">
        <v>0</v>
      </c>
      <c r="F6211">
        <v>1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97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68.650000000000006</v>
      </c>
      <c r="AA6211">
        <v>2</v>
      </c>
      <c r="AB6211">
        <v>0</v>
      </c>
      <c r="AC6211">
        <f t="shared" si="865"/>
        <v>-3.0742918227286586</v>
      </c>
      <c r="AD6211">
        <f t="shared" si="866"/>
        <v>4.622235041180317E-2</v>
      </c>
      <c r="AE6211">
        <f t="shared" si="867"/>
        <v>4.4180236059389873E-2</v>
      </c>
      <c r="AF6211">
        <f t="shared" si="868"/>
        <v>1.9623993608480998E-2</v>
      </c>
      <c r="AG6211">
        <f t="shared" si="869"/>
        <v>0</v>
      </c>
      <c r="AH6211">
        <f t="shared" si="870"/>
        <v>0</v>
      </c>
      <c r="AI6211">
        <f t="shared" si="871"/>
        <v>0</v>
      </c>
      <c r="AJ6211">
        <f t="shared" si="872"/>
        <v>0</v>
      </c>
      <c r="AK6211">
        <f t="shared" si="873"/>
        <v>1</v>
      </c>
    </row>
    <row r="6212" spans="1:37" x14ac:dyDescent="0.35">
      <c r="A6212">
        <v>1</v>
      </c>
      <c r="B6212">
        <v>1</v>
      </c>
      <c r="C6212">
        <v>0</v>
      </c>
      <c r="D6212">
        <v>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14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1</v>
      </c>
      <c r="W6212">
        <v>0</v>
      </c>
      <c r="X6212">
        <v>0</v>
      </c>
      <c r="Y6212">
        <v>0</v>
      </c>
      <c r="Z6212">
        <v>189.5</v>
      </c>
      <c r="AA6212">
        <v>1</v>
      </c>
      <c r="AB6212">
        <v>0</v>
      </c>
      <c r="AC6212">
        <f t="shared" si="865"/>
        <v>-0.1465091304856001</v>
      </c>
      <c r="AD6212">
        <f t="shared" si="866"/>
        <v>0.86371784613540326</v>
      </c>
      <c r="AE6212">
        <f t="shared" si="867"/>
        <v>0.46343809387585388</v>
      </c>
      <c r="AF6212">
        <f t="shared" si="868"/>
        <v>0.27038016384325086</v>
      </c>
      <c r="AG6212">
        <f t="shared" si="869"/>
        <v>0</v>
      </c>
      <c r="AH6212">
        <f t="shared" si="870"/>
        <v>0</v>
      </c>
      <c r="AI6212">
        <f t="shared" si="871"/>
        <v>0</v>
      </c>
      <c r="AJ6212">
        <f t="shared" si="872"/>
        <v>0</v>
      </c>
      <c r="AK6212">
        <f t="shared" si="873"/>
        <v>1</v>
      </c>
    </row>
    <row r="6213" spans="1:37" x14ac:dyDescent="0.35">
      <c r="A6213">
        <v>1</v>
      </c>
      <c r="B6213">
        <v>2</v>
      </c>
      <c r="C6213">
        <v>0</v>
      </c>
      <c r="D6213">
        <v>3</v>
      </c>
      <c r="E6213">
        <v>0</v>
      </c>
      <c r="F6213">
        <v>0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77</v>
      </c>
      <c r="M6213">
        <v>0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140.4</v>
      </c>
      <c r="AA6213">
        <v>0</v>
      </c>
      <c r="AB6213">
        <v>1</v>
      </c>
      <c r="AC6213">
        <f t="shared" si="865"/>
        <v>0.39469621471563743</v>
      </c>
      <c r="AD6213">
        <f t="shared" si="866"/>
        <v>1.4839333253340046</v>
      </c>
      <c r="AE6213">
        <f t="shared" si="867"/>
        <v>0.59741270435850613</v>
      </c>
      <c r="AF6213">
        <f t="shared" si="868"/>
        <v>0.22372554608721512</v>
      </c>
      <c r="AG6213">
        <f t="shared" si="869"/>
        <v>1</v>
      </c>
      <c r="AH6213">
        <f t="shared" si="870"/>
        <v>1</v>
      </c>
      <c r="AI6213">
        <f t="shared" si="871"/>
        <v>0</v>
      </c>
      <c r="AJ6213">
        <f t="shared" si="872"/>
        <v>0</v>
      </c>
      <c r="AK6213">
        <f t="shared" si="873"/>
        <v>0</v>
      </c>
    </row>
    <row r="6214" spans="1:37" x14ac:dyDescent="0.35">
      <c r="A6214">
        <v>1</v>
      </c>
      <c r="B6214">
        <v>2</v>
      </c>
      <c r="C6214">
        <v>0</v>
      </c>
      <c r="D6214">
        <v>5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19</v>
      </c>
      <c r="M6214">
        <v>1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46.4</v>
      </c>
      <c r="AA6214">
        <v>0</v>
      </c>
      <c r="AB6214">
        <v>0</v>
      </c>
      <c r="AC6214">
        <f t="shared" si="865"/>
        <v>-1.3499704750053398</v>
      </c>
      <c r="AD6214">
        <f t="shared" si="866"/>
        <v>0.25924791482619702</v>
      </c>
      <c r="AE6214">
        <f t="shared" si="867"/>
        <v>0.20587519881816024</v>
      </c>
      <c r="AF6214">
        <f t="shared" si="868"/>
        <v>0.10011124038722252</v>
      </c>
      <c r="AG6214">
        <f t="shared" si="869"/>
        <v>0</v>
      </c>
      <c r="AH6214">
        <f t="shared" si="870"/>
        <v>0</v>
      </c>
      <c r="AI6214">
        <f t="shared" si="871"/>
        <v>0</v>
      </c>
      <c r="AJ6214">
        <f t="shared" si="872"/>
        <v>0</v>
      </c>
      <c r="AK6214">
        <f t="shared" si="873"/>
        <v>1</v>
      </c>
    </row>
    <row r="6215" spans="1:37" x14ac:dyDescent="0.35">
      <c r="A6215">
        <v>1</v>
      </c>
      <c r="B6215">
        <v>1</v>
      </c>
      <c r="C6215">
        <v>0</v>
      </c>
      <c r="D6215">
        <v>3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1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</v>
      </c>
      <c r="Y6215">
        <v>0</v>
      </c>
      <c r="Z6215">
        <v>65</v>
      </c>
      <c r="AA6215">
        <v>0</v>
      </c>
      <c r="AB6215">
        <v>0</v>
      </c>
      <c r="AC6215">
        <f t="shared" si="865"/>
        <v>-3.9809617055194328</v>
      </c>
      <c r="AD6215">
        <f t="shared" si="866"/>
        <v>1.8667677893441943E-2</v>
      </c>
      <c r="AE6215">
        <f t="shared" si="867"/>
        <v>1.832558183454475E-2</v>
      </c>
      <c r="AF6215">
        <f t="shared" si="868"/>
        <v>8.032526306362751E-3</v>
      </c>
      <c r="AG6215">
        <f t="shared" si="869"/>
        <v>0</v>
      </c>
      <c r="AH6215">
        <f t="shared" si="870"/>
        <v>0</v>
      </c>
      <c r="AI6215">
        <f t="shared" si="871"/>
        <v>0</v>
      </c>
      <c r="AJ6215">
        <f t="shared" si="872"/>
        <v>0</v>
      </c>
      <c r="AK6215">
        <f t="shared" si="873"/>
        <v>1</v>
      </c>
    </row>
    <row r="6216" spans="1:37" x14ac:dyDescent="0.35">
      <c r="A6216">
        <v>1</v>
      </c>
      <c r="B6216">
        <v>0</v>
      </c>
      <c r="C6216">
        <v>2</v>
      </c>
      <c r="D6216">
        <v>4</v>
      </c>
      <c r="E6216">
        <v>0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87</v>
      </c>
      <c r="M6216">
        <v>0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112.01</v>
      </c>
      <c r="AA6216">
        <v>1</v>
      </c>
      <c r="AB6216">
        <v>0</v>
      </c>
      <c r="AC6216">
        <f t="shared" si="865"/>
        <v>-0.77168557084835099</v>
      </c>
      <c r="AD6216">
        <f t="shared" si="866"/>
        <v>0.4622332843560521</v>
      </c>
      <c r="AE6216">
        <f t="shared" si="867"/>
        <v>0.31611459628318705</v>
      </c>
      <c r="AF6216">
        <f t="shared" si="868"/>
        <v>0.165016665389491</v>
      </c>
      <c r="AG6216">
        <f t="shared" si="869"/>
        <v>0</v>
      </c>
      <c r="AH6216">
        <f t="shared" si="870"/>
        <v>0</v>
      </c>
      <c r="AI6216">
        <f t="shared" si="871"/>
        <v>0</v>
      </c>
      <c r="AJ6216">
        <f t="shared" si="872"/>
        <v>0</v>
      </c>
      <c r="AK6216">
        <f t="shared" si="873"/>
        <v>1</v>
      </c>
    </row>
    <row r="6217" spans="1:37" x14ac:dyDescent="0.35">
      <c r="A6217">
        <v>1</v>
      </c>
      <c r="B6217">
        <v>2</v>
      </c>
      <c r="C6217">
        <v>0</v>
      </c>
      <c r="D6217">
        <v>6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327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1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88</v>
      </c>
      <c r="AA6217">
        <v>1</v>
      </c>
      <c r="AB6217">
        <v>0</v>
      </c>
      <c r="AC6217">
        <f t="shared" si="865"/>
        <v>1.4739358537013221</v>
      </c>
      <c r="AD6217">
        <f t="shared" si="866"/>
        <v>4.3663868254094629</v>
      </c>
      <c r="AE6217">
        <f t="shared" si="867"/>
        <v>0.81365487943115267</v>
      </c>
      <c r="AF6217">
        <f t="shared" si="868"/>
        <v>0.72968197472537388</v>
      </c>
      <c r="AG6217">
        <f t="shared" si="869"/>
        <v>1</v>
      </c>
      <c r="AH6217">
        <f t="shared" si="870"/>
        <v>0</v>
      </c>
      <c r="AI6217">
        <f t="shared" si="871"/>
        <v>1</v>
      </c>
      <c r="AJ6217">
        <f t="shared" si="872"/>
        <v>0</v>
      </c>
      <c r="AK6217">
        <f t="shared" si="873"/>
        <v>0</v>
      </c>
    </row>
    <row r="6218" spans="1:37" x14ac:dyDescent="0.35">
      <c r="A6218">
        <v>1</v>
      </c>
      <c r="B6218">
        <v>2</v>
      </c>
      <c r="C6218">
        <v>0</v>
      </c>
      <c r="D6218">
        <v>3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62</v>
      </c>
      <c r="M6218">
        <v>0</v>
      </c>
      <c r="N6218">
        <v>0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118.8</v>
      </c>
      <c r="AA6218">
        <v>0</v>
      </c>
      <c r="AB6218">
        <v>0</v>
      </c>
      <c r="AC6218">
        <f t="shared" si="865"/>
        <v>0.13081528443822998</v>
      </c>
      <c r="AD6218">
        <f t="shared" si="866"/>
        <v>1.1397572309694266</v>
      </c>
      <c r="AE6218">
        <f t="shared" si="867"/>
        <v>0.53265726339106911</v>
      </c>
      <c r="AF6218">
        <f t="shared" si="868"/>
        <v>0.33036450268042244</v>
      </c>
      <c r="AG6218">
        <f t="shared" si="869"/>
        <v>1</v>
      </c>
      <c r="AH6218">
        <f t="shared" si="870"/>
        <v>0</v>
      </c>
      <c r="AI6218">
        <f t="shared" si="871"/>
        <v>1</v>
      </c>
      <c r="AJ6218">
        <f t="shared" si="872"/>
        <v>0</v>
      </c>
      <c r="AK6218">
        <f t="shared" si="873"/>
        <v>0</v>
      </c>
    </row>
    <row r="6219" spans="1:37" x14ac:dyDescent="0.35">
      <c r="A6219">
        <v>1</v>
      </c>
      <c r="B6219">
        <v>2</v>
      </c>
      <c r="C6219">
        <v>0</v>
      </c>
      <c r="D6219">
        <v>4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110</v>
      </c>
      <c r="M6219">
        <v>0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101.58</v>
      </c>
      <c r="AA6219">
        <v>2</v>
      </c>
      <c r="AB6219">
        <v>0</v>
      </c>
      <c r="AC6219">
        <f t="shared" si="865"/>
        <v>-2.097889940409138</v>
      </c>
      <c r="AD6219">
        <f t="shared" si="866"/>
        <v>0.12271509141525139</v>
      </c>
      <c r="AE6219">
        <f t="shared" si="867"/>
        <v>0.10930207703947534</v>
      </c>
      <c r="AF6219">
        <f t="shared" si="868"/>
        <v>5.026956042464837E-2</v>
      </c>
      <c r="AG6219">
        <f t="shared" si="869"/>
        <v>0</v>
      </c>
      <c r="AH6219">
        <f t="shared" si="870"/>
        <v>0</v>
      </c>
      <c r="AI6219">
        <f t="shared" si="871"/>
        <v>0</v>
      </c>
      <c r="AJ6219">
        <f t="shared" si="872"/>
        <v>0</v>
      </c>
      <c r="AK6219">
        <f t="shared" si="873"/>
        <v>1</v>
      </c>
    </row>
    <row r="6220" spans="1:37" x14ac:dyDescent="0.35">
      <c r="A6220">
        <v>1</v>
      </c>
      <c r="B6220">
        <v>2</v>
      </c>
      <c r="C6220">
        <v>2</v>
      </c>
      <c r="D6220">
        <v>4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1</v>
      </c>
      <c r="K6220">
        <v>0</v>
      </c>
      <c r="L6220">
        <v>0</v>
      </c>
      <c r="M6220">
        <v>0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78.42</v>
      </c>
      <c r="AA6220">
        <v>1</v>
      </c>
      <c r="AB6220">
        <v>0</v>
      </c>
      <c r="AC6220">
        <f t="shared" si="865"/>
        <v>-2.9254258438082155</v>
      </c>
      <c r="AD6220">
        <f t="shared" si="866"/>
        <v>5.364184400112542E-2</v>
      </c>
      <c r="AE6220">
        <f t="shared" si="867"/>
        <v>5.0910889982714203E-2</v>
      </c>
      <c r="AF6220">
        <f t="shared" si="868"/>
        <v>2.2693009730809691E-2</v>
      </c>
      <c r="AG6220">
        <f t="shared" si="869"/>
        <v>0</v>
      </c>
      <c r="AH6220">
        <f t="shared" si="870"/>
        <v>0</v>
      </c>
      <c r="AI6220">
        <f t="shared" si="871"/>
        <v>0</v>
      </c>
      <c r="AJ6220">
        <f t="shared" si="872"/>
        <v>0</v>
      </c>
      <c r="AK6220">
        <f t="shared" si="873"/>
        <v>1</v>
      </c>
    </row>
    <row r="6221" spans="1:37" x14ac:dyDescent="0.35">
      <c r="A6221">
        <v>1</v>
      </c>
      <c r="B6221">
        <v>2</v>
      </c>
      <c r="C6221">
        <v>0</v>
      </c>
      <c r="D6221">
        <v>3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160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94.5</v>
      </c>
      <c r="AA6221">
        <v>0</v>
      </c>
      <c r="AB6221">
        <v>1</v>
      </c>
      <c r="AC6221">
        <f t="shared" si="865"/>
        <v>0.72745635236658091</v>
      </c>
      <c r="AD6221">
        <f t="shared" si="866"/>
        <v>2.0698090411434391</v>
      </c>
      <c r="AE6221">
        <f t="shared" si="867"/>
        <v>0.67424683861523804</v>
      </c>
      <c r="AF6221">
        <f t="shared" si="868"/>
        <v>0.17118108117492445</v>
      </c>
      <c r="AG6221">
        <f t="shared" si="869"/>
        <v>1</v>
      </c>
      <c r="AH6221">
        <f t="shared" si="870"/>
        <v>1</v>
      </c>
      <c r="AI6221">
        <f t="shared" si="871"/>
        <v>0</v>
      </c>
      <c r="AJ6221">
        <f t="shared" si="872"/>
        <v>0</v>
      </c>
      <c r="AK6221">
        <f t="shared" si="873"/>
        <v>0</v>
      </c>
    </row>
    <row r="6222" spans="1:37" x14ac:dyDescent="0.35">
      <c r="A6222">
        <v>1</v>
      </c>
      <c r="B6222">
        <v>2</v>
      </c>
      <c r="C6222">
        <v>0</v>
      </c>
      <c r="D6222">
        <v>2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59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135.9</v>
      </c>
      <c r="AA6222">
        <v>0</v>
      </c>
      <c r="AB6222">
        <v>0</v>
      </c>
      <c r="AC6222">
        <f t="shared" si="865"/>
        <v>-0.34077152092693863</v>
      </c>
      <c r="AD6222">
        <f t="shared" si="866"/>
        <v>0.71122138884765507</v>
      </c>
      <c r="AE6222">
        <f t="shared" si="867"/>
        <v>0.41562207758903424</v>
      </c>
      <c r="AF6222">
        <f t="shared" si="868"/>
        <v>0.23330619991811033</v>
      </c>
      <c r="AG6222">
        <f t="shared" si="869"/>
        <v>0</v>
      </c>
      <c r="AH6222">
        <f t="shared" si="870"/>
        <v>0</v>
      </c>
      <c r="AI6222">
        <f t="shared" si="871"/>
        <v>0</v>
      </c>
      <c r="AJ6222">
        <f t="shared" si="872"/>
        <v>0</v>
      </c>
      <c r="AK6222">
        <f t="shared" si="873"/>
        <v>1</v>
      </c>
    </row>
    <row r="6223" spans="1:37" x14ac:dyDescent="0.35">
      <c r="A6223">
        <v>1</v>
      </c>
      <c r="B6223">
        <v>2</v>
      </c>
      <c r="C6223">
        <v>0</v>
      </c>
      <c r="D6223">
        <v>5</v>
      </c>
      <c r="E6223">
        <v>0</v>
      </c>
      <c r="F6223">
        <v>0</v>
      </c>
      <c r="G6223">
        <v>0</v>
      </c>
      <c r="H6223">
        <v>1</v>
      </c>
      <c r="I6223">
        <v>0</v>
      </c>
      <c r="J6223">
        <v>0</v>
      </c>
      <c r="K6223">
        <v>0</v>
      </c>
      <c r="L6223">
        <v>4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162</v>
      </c>
      <c r="AA6223">
        <v>0</v>
      </c>
      <c r="AB6223">
        <v>0</v>
      </c>
      <c r="AC6223">
        <f t="shared" si="865"/>
        <v>-0.26080852253408882</v>
      </c>
      <c r="AD6223">
        <f t="shared" si="866"/>
        <v>0.77042842517515153</v>
      </c>
      <c r="AE6223">
        <f t="shared" si="867"/>
        <v>0.43516496584657566</v>
      </c>
      <c r="AF6223">
        <f t="shared" si="868"/>
        <v>0.24807837380533632</v>
      </c>
      <c r="AG6223">
        <f t="shared" si="869"/>
        <v>0</v>
      </c>
      <c r="AH6223">
        <f t="shared" si="870"/>
        <v>0</v>
      </c>
      <c r="AI6223">
        <f t="shared" si="871"/>
        <v>0</v>
      </c>
      <c r="AJ6223">
        <f t="shared" si="872"/>
        <v>0</v>
      </c>
      <c r="AK6223">
        <f t="shared" si="873"/>
        <v>1</v>
      </c>
    </row>
    <row r="6224" spans="1:37" x14ac:dyDescent="0.35">
      <c r="A6224">
        <v>1</v>
      </c>
      <c r="B6224">
        <v>2</v>
      </c>
      <c r="C6224">
        <v>1</v>
      </c>
      <c r="D6224">
        <v>3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36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85.05</v>
      </c>
      <c r="AA6224">
        <v>0</v>
      </c>
      <c r="AB6224">
        <v>0</v>
      </c>
      <c r="AC6224">
        <f t="shared" si="865"/>
        <v>-2.2376397597573918</v>
      </c>
      <c r="AD6224">
        <f t="shared" si="866"/>
        <v>0.10671006878489032</v>
      </c>
      <c r="AE6224">
        <f t="shared" si="867"/>
        <v>9.6420979436874915E-2</v>
      </c>
      <c r="AF6224">
        <f t="shared" si="868"/>
        <v>4.4033861150789944E-2</v>
      </c>
      <c r="AG6224">
        <f t="shared" si="869"/>
        <v>0</v>
      </c>
      <c r="AH6224">
        <f t="shared" si="870"/>
        <v>0</v>
      </c>
      <c r="AI6224">
        <f t="shared" si="871"/>
        <v>0</v>
      </c>
      <c r="AJ6224">
        <f t="shared" si="872"/>
        <v>0</v>
      </c>
      <c r="AK6224">
        <f t="shared" si="873"/>
        <v>1</v>
      </c>
    </row>
    <row r="6225" spans="1:37" x14ac:dyDescent="0.35">
      <c r="A6225">
        <v>1</v>
      </c>
      <c r="B6225">
        <v>2</v>
      </c>
      <c r="C6225">
        <v>0</v>
      </c>
      <c r="D6225">
        <v>5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89</v>
      </c>
      <c r="M6225">
        <v>0</v>
      </c>
      <c r="N6225">
        <v>0</v>
      </c>
      <c r="O6225">
        <v>1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90.95</v>
      </c>
      <c r="AA6225">
        <v>1</v>
      </c>
      <c r="AB6225">
        <v>0</v>
      </c>
      <c r="AC6225">
        <f t="shared" ref="AC6225:AC6288" si="874">SUMPRODUCT($A$14:$AA$14,A6225:AA6225)</f>
        <v>-0.98252499036894658</v>
      </c>
      <c r="AD6225">
        <f t="shared" ref="AD6225:AD6288" si="875">EXP(AC6225)</f>
        <v>0.37436463734738518</v>
      </c>
      <c r="AE6225">
        <f t="shared" ref="AE6225:AE6288" si="876">AD6225/(AD6225+1)</f>
        <v>0.27239105778356881</v>
      </c>
      <c r="AF6225">
        <f t="shared" ref="AF6225:AF6288" si="877">-AB6225*LOG(AE6225)-(1-AB6225)*LOG(1-AE6225)</f>
        <v>0.13810197215475012</v>
      </c>
      <c r="AG6225">
        <f t="shared" ref="AG6225:AG6288" si="878">IF(AE6225&gt;$AG$14,1,0)</f>
        <v>0</v>
      </c>
      <c r="AH6225">
        <f t="shared" ref="AH6225:AH6288" si="879">IF(AND(AB6225=1,AG6225=1),1,0)</f>
        <v>0</v>
      </c>
      <c r="AI6225">
        <f t="shared" ref="AI6225:AI6288" si="880">IF(AND(AB6225=0,AG6225=1),1,0)</f>
        <v>0</v>
      </c>
      <c r="AJ6225">
        <f t="shared" ref="AJ6225:AJ6288" si="881">IF(AND(AB6225=1,AG6225=0),1,0)</f>
        <v>0</v>
      </c>
      <c r="AK6225">
        <f t="shared" ref="AK6225:AK6288" si="882">IF(AND(AB6225=0,AG6225=0),1,0)</f>
        <v>1</v>
      </c>
    </row>
    <row r="6226" spans="1:37" x14ac:dyDescent="0.35">
      <c r="A6226">
        <v>1</v>
      </c>
      <c r="B6226">
        <v>2</v>
      </c>
      <c r="C6226">
        <v>0</v>
      </c>
      <c r="D6226">
        <v>3</v>
      </c>
      <c r="E6226">
        <v>0</v>
      </c>
      <c r="F6226">
        <v>0</v>
      </c>
      <c r="G6226">
        <v>0</v>
      </c>
      <c r="H6226">
        <v>1</v>
      </c>
      <c r="I6226">
        <v>0</v>
      </c>
      <c r="J6226">
        <v>0</v>
      </c>
      <c r="K6226">
        <v>0</v>
      </c>
      <c r="L6226">
        <v>80</v>
      </c>
      <c r="M6226">
        <v>0</v>
      </c>
      <c r="N6226">
        <v>0</v>
      </c>
      <c r="O6226">
        <v>1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130.19999999999999</v>
      </c>
      <c r="AA6226">
        <v>1</v>
      </c>
      <c r="AB6226">
        <v>0</v>
      </c>
      <c r="AC6226">
        <f t="shared" si="874"/>
        <v>-0.48496965711336193</v>
      </c>
      <c r="AD6226">
        <f t="shared" si="875"/>
        <v>0.6157158790779661</v>
      </c>
      <c r="AE6226">
        <f t="shared" si="876"/>
        <v>0.38107930178252264</v>
      </c>
      <c r="AF6226">
        <f t="shared" si="877"/>
        <v>0.20836499319775817</v>
      </c>
      <c r="AG6226">
        <f t="shared" si="878"/>
        <v>0</v>
      </c>
      <c r="AH6226">
        <f t="shared" si="879"/>
        <v>0</v>
      </c>
      <c r="AI6226">
        <f t="shared" si="880"/>
        <v>0</v>
      </c>
      <c r="AJ6226">
        <f t="shared" si="881"/>
        <v>0</v>
      </c>
      <c r="AK6226">
        <f t="shared" si="882"/>
        <v>1</v>
      </c>
    </row>
    <row r="6227" spans="1:37" x14ac:dyDescent="0.35">
      <c r="A6227">
        <v>1</v>
      </c>
      <c r="B6227">
        <v>2</v>
      </c>
      <c r="C6227">
        <v>2</v>
      </c>
      <c r="D6227">
        <v>3</v>
      </c>
      <c r="E6227">
        <v>1</v>
      </c>
      <c r="F6227">
        <v>0</v>
      </c>
      <c r="G6227">
        <v>0</v>
      </c>
      <c r="H6227">
        <v>0</v>
      </c>
      <c r="I6227">
        <v>0</v>
      </c>
      <c r="J6227">
        <v>1</v>
      </c>
      <c r="K6227">
        <v>0</v>
      </c>
      <c r="L6227">
        <v>142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186.3</v>
      </c>
      <c r="AA6227">
        <v>1</v>
      </c>
      <c r="AB6227">
        <v>0</v>
      </c>
      <c r="AC6227">
        <f t="shared" si="874"/>
        <v>-0.70323510449856519</v>
      </c>
      <c r="AD6227">
        <f t="shared" si="875"/>
        <v>0.49498139424754589</v>
      </c>
      <c r="AE6227">
        <f t="shared" si="876"/>
        <v>0.3310953541978226</v>
      </c>
      <c r="AF6227">
        <f t="shared" si="877"/>
        <v>0.17463578769328833</v>
      </c>
      <c r="AG6227">
        <f t="shared" si="878"/>
        <v>0</v>
      </c>
      <c r="AH6227">
        <f t="shared" si="879"/>
        <v>0</v>
      </c>
      <c r="AI6227">
        <f t="shared" si="880"/>
        <v>0</v>
      </c>
      <c r="AJ6227">
        <f t="shared" si="881"/>
        <v>0</v>
      </c>
      <c r="AK6227">
        <f t="shared" si="882"/>
        <v>1</v>
      </c>
    </row>
    <row r="6228" spans="1:37" x14ac:dyDescent="0.35">
      <c r="A6228">
        <v>1</v>
      </c>
      <c r="B6228">
        <v>2</v>
      </c>
      <c r="C6228">
        <v>0</v>
      </c>
      <c r="D6228">
        <v>3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11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85</v>
      </c>
      <c r="AA6228">
        <v>0</v>
      </c>
      <c r="AB6228">
        <v>0</v>
      </c>
      <c r="AC6228">
        <f t="shared" si="874"/>
        <v>-1.7039393426410891</v>
      </c>
      <c r="AD6228">
        <f t="shared" si="875"/>
        <v>0.18196528667699519</v>
      </c>
      <c r="AE6228">
        <f t="shared" si="876"/>
        <v>0.15395146433494392</v>
      </c>
      <c r="AF6228">
        <f t="shared" si="877"/>
        <v>7.2604721870101877E-2</v>
      </c>
      <c r="AG6228">
        <f t="shared" si="878"/>
        <v>0</v>
      </c>
      <c r="AH6228">
        <f t="shared" si="879"/>
        <v>0</v>
      </c>
      <c r="AI6228">
        <f t="shared" si="880"/>
        <v>0</v>
      </c>
      <c r="AJ6228">
        <f t="shared" si="881"/>
        <v>0</v>
      </c>
      <c r="AK6228">
        <f t="shared" si="882"/>
        <v>1</v>
      </c>
    </row>
    <row r="6229" spans="1:37" x14ac:dyDescent="0.35">
      <c r="A6229">
        <v>1</v>
      </c>
      <c r="B6229">
        <v>2</v>
      </c>
      <c r="C6229">
        <v>0</v>
      </c>
      <c r="D6229">
        <v>2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2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88</v>
      </c>
      <c r="AA6229">
        <v>1</v>
      </c>
      <c r="AB6229">
        <v>0</v>
      </c>
      <c r="AC6229">
        <f t="shared" si="874"/>
        <v>-4.9912055279724541</v>
      </c>
      <c r="AD6229">
        <f t="shared" si="875"/>
        <v>6.7974650166556291E-3</v>
      </c>
      <c r="AE6229">
        <f t="shared" si="876"/>
        <v>6.7515714459443713E-3</v>
      </c>
      <c r="AF6229">
        <f t="shared" si="877"/>
        <v>2.9421133814262561E-3</v>
      </c>
      <c r="AG6229">
        <f t="shared" si="878"/>
        <v>0</v>
      </c>
      <c r="AH6229">
        <f t="shared" si="879"/>
        <v>0</v>
      </c>
      <c r="AI6229">
        <f t="shared" si="880"/>
        <v>0</v>
      </c>
      <c r="AJ6229">
        <f t="shared" si="881"/>
        <v>0</v>
      </c>
      <c r="AK6229">
        <f t="shared" si="882"/>
        <v>1</v>
      </c>
    </row>
    <row r="6230" spans="1:37" x14ac:dyDescent="0.35">
      <c r="A6230">
        <v>1</v>
      </c>
      <c r="B6230">
        <v>2</v>
      </c>
      <c r="C6230">
        <v>0</v>
      </c>
      <c r="D6230">
        <v>3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19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1</v>
      </c>
      <c r="Y6230">
        <v>1</v>
      </c>
      <c r="Z6230">
        <v>90</v>
      </c>
      <c r="AA6230">
        <v>0</v>
      </c>
      <c r="AB6230">
        <v>0</v>
      </c>
      <c r="AC6230">
        <f t="shared" si="874"/>
        <v>-3.6380532116899111</v>
      </c>
      <c r="AD6230">
        <f t="shared" si="875"/>
        <v>2.6303501502322753E-2</v>
      </c>
      <c r="AE6230">
        <f t="shared" si="876"/>
        <v>2.5629359603488815E-2</v>
      </c>
      <c r="AF6230">
        <f t="shared" si="877"/>
        <v>1.127581061625477E-2</v>
      </c>
      <c r="AG6230">
        <f t="shared" si="878"/>
        <v>0</v>
      </c>
      <c r="AH6230">
        <f t="shared" si="879"/>
        <v>0</v>
      </c>
      <c r="AI6230">
        <f t="shared" si="880"/>
        <v>0</v>
      </c>
      <c r="AJ6230">
        <f t="shared" si="881"/>
        <v>0</v>
      </c>
      <c r="AK6230">
        <f t="shared" si="882"/>
        <v>1</v>
      </c>
    </row>
    <row r="6231" spans="1:37" x14ac:dyDescent="0.35">
      <c r="A6231">
        <v>1</v>
      </c>
      <c r="B6231">
        <v>1</v>
      </c>
      <c r="C6231">
        <v>0</v>
      </c>
      <c r="D6231">
        <v>1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111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120</v>
      </c>
      <c r="AA6231">
        <v>0</v>
      </c>
      <c r="AB6231">
        <v>1</v>
      </c>
      <c r="AC6231">
        <f t="shared" si="874"/>
        <v>6.817994538285399E-2</v>
      </c>
      <c r="AD6231">
        <f t="shared" si="875"/>
        <v>1.0705579331044384</v>
      </c>
      <c r="AE6231">
        <f t="shared" si="876"/>
        <v>0.51703838660496915</v>
      </c>
      <c r="AF6231">
        <f t="shared" si="877"/>
        <v>0.28647721227966699</v>
      </c>
      <c r="AG6231">
        <f t="shared" si="878"/>
        <v>1</v>
      </c>
      <c r="AH6231">
        <f t="shared" si="879"/>
        <v>1</v>
      </c>
      <c r="AI6231">
        <f t="shared" si="880"/>
        <v>0</v>
      </c>
      <c r="AJ6231">
        <f t="shared" si="881"/>
        <v>0</v>
      </c>
      <c r="AK6231">
        <f t="shared" si="882"/>
        <v>0</v>
      </c>
    </row>
    <row r="6232" spans="1:37" x14ac:dyDescent="0.35">
      <c r="A6232">
        <v>1</v>
      </c>
      <c r="B6232">
        <v>2</v>
      </c>
      <c r="C6232">
        <v>1</v>
      </c>
      <c r="D6232">
        <v>8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190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123.75</v>
      </c>
      <c r="AA6232">
        <v>0</v>
      </c>
      <c r="AB6232">
        <v>1</v>
      </c>
      <c r="AC6232">
        <f t="shared" si="874"/>
        <v>2.4440684216583302</v>
      </c>
      <c r="AD6232">
        <f t="shared" si="875"/>
        <v>11.519812990337464</v>
      </c>
      <c r="AE6232">
        <f t="shared" si="876"/>
        <v>0.92012660246828126</v>
      </c>
      <c r="AF6232">
        <f t="shared" si="877"/>
        <v>3.6152412903802694E-2</v>
      </c>
      <c r="AG6232">
        <f t="shared" si="878"/>
        <v>1</v>
      </c>
      <c r="AH6232">
        <f t="shared" si="879"/>
        <v>1</v>
      </c>
      <c r="AI6232">
        <f t="shared" si="880"/>
        <v>0</v>
      </c>
      <c r="AJ6232">
        <f t="shared" si="881"/>
        <v>0</v>
      </c>
      <c r="AK6232">
        <f t="shared" si="882"/>
        <v>0</v>
      </c>
    </row>
    <row r="6233" spans="1:37" x14ac:dyDescent="0.35">
      <c r="A6233">
        <v>1</v>
      </c>
      <c r="B6233">
        <v>1</v>
      </c>
      <c r="C6233">
        <v>0</v>
      </c>
      <c r="D6233">
        <v>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4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</v>
      </c>
      <c r="W6233">
        <v>0</v>
      </c>
      <c r="X6233">
        <v>0</v>
      </c>
      <c r="Y6233">
        <v>0</v>
      </c>
      <c r="Z6233">
        <v>79</v>
      </c>
      <c r="AA6233">
        <v>0</v>
      </c>
      <c r="AB6233">
        <v>0</v>
      </c>
      <c r="AC6233">
        <f t="shared" si="874"/>
        <v>-1.748709777826889</v>
      </c>
      <c r="AD6233">
        <f t="shared" si="875"/>
        <v>0.17399829514603726</v>
      </c>
      <c r="AE6233">
        <f t="shared" si="876"/>
        <v>0.14821000666307874</v>
      </c>
      <c r="AF6233">
        <f t="shared" si="877"/>
        <v>6.9667466239358794E-2</v>
      </c>
      <c r="AG6233">
        <f t="shared" si="878"/>
        <v>0</v>
      </c>
      <c r="AH6233">
        <f t="shared" si="879"/>
        <v>0</v>
      </c>
      <c r="AI6233">
        <f t="shared" si="880"/>
        <v>0</v>
      </c>
      <c r="AJ6233">
        <f t="shared" si="881"/>
        <v>0</v>
      </c>
      <c r="AK6233">
        <f t="shared" si="882"/>
        <v>1</v>
      </c>
    </row>
    <row r="6234" spans="1:37" x14ac:dyDescent="0.35">
      <c r="A6234">
        <v>1</v>
      </c>
      <c r="B6234">
        <v>1</v>
      </c>
      <c r="C6234">
        <v>0</v>
      </c>
      <c r="D6234">
        <v>2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181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120</v>
      </c>
      <c r="AA6234">
        <v>0</v>
      </c>
      <c r="AB6234">
        <v>1</v>
      </c>
      <c r="AC6234">
        <f t="shared" si="874"/>
        <v>1.1097967534718576</v>
      </c>
      <c r="AD6234">
        <f t="shared" si="875"/>
        <v>3.0337417342960058</v>
      </c>
      <c r="AE6234">
        <f t="shared" si="876"/>
        <v>0.75209121806244572</v>
      </c>
      <c r="AF6234">
        <f t="shared" si="877"/>
        <v>0.12372948241544281</v>
      </c>
      <c r="AG6234">
        <f t="shared" si="878"/>
        <v>1</v>
      </c>
      <c r="AH6234">
        <f t="shared" si="879"/>
        <v>1</v>
      </c>
      <c r="AI6234">
        <f t="shared" si="880"/>
        <v>0</v>
      </c>
      <c r="AJ6234">
        <f t="shared" si="881"/>
        <v>0</v>
      </c>
      <c r="AK6234">
        <f t="shared" si="882"/>
        <v>0</v>
      </c>
    </row>
    <row r="6235" spans="1:37" x14ac:dyDescent="0.35">
      <c r="A6235">
        <v>1</v>
      </c>
      <c r="B6235">
        <v>1</v>
      </c>
      <c r="C6235">
        <v>0</v>
      </c>
      <c r="D6235">
        <v>1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54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1</v>
      </c>
      <c r="W6235">
        <v>0</v>
      </c>
      <c r="X6235">
        <v>0</v>
      </c>
      <c r="Y6235">
        <v>0</v>
      </c>
      <c r="Z6235">
        <v>65</v>
      </c>
      <c r="AA6235">
        <v>1</v>
      </c>
      <c r="AB6235">
        <v>0</v>
      </c>
      <c r="AC6235">
        <f t="shared" si="874"/>
        <v>-2.5043742017927215</v>
      </c>
      <c r="AD6235">
        <f t="shared" si="875"/>
        <v>8.172672642446524E-2</v>
      </c>
      <c r="AE6235">
        <f t="shared" si="876"/>
        <v>7.5552100570357911E-2</v>
      </c>
      <c r="AF6235">
        <f t="shared" si="877"/>
        <v>3.4117560035160741E-2</v>
      </c>
      <c r="AG6235">
        <f t="shared" si="878"/>
        <v>0</v>
      </c>
      <c r="AH6235">
        <f t="shared" si="879"/>
        <v>0</v>
      </c>
      <c r="AI6235">
        <f t="shared" si="880"/>
        <v>0</v>
      </c>
      <c r="AJ6235">
        <f t="shared" si="881"/>
        <v>0</v>
      </c>
      <c r="AK6235">
        <f t="shared" si="882"/>
        <v>1</v>
      </c>
    </row>
    <row r="6236" spans="1:37" x14ac:dyDescent="0.35">
      <c r="A6236">
        <v>1</v>
      </c>
      <c r="B6236">
        <v>2</v>
      </c>
      <c r="C6236">
        <v>0</v>
      </c>
      <c r="D6236">
        <v>7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93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71.400000000000006</v>
      </c>
      <c r="AA6236">
        <v>1</v>
      </c>
      <c r="AB6236">
        <v>0</v>
      </c>
      <c r="AC6236">
        <f t="shared" si="874"/>
        <v>-1.4098947312128727</v>
      </c>
      <c r="AD6236">
        <f t="shared" si="875"/>
        <v>0.24416898517352642</v>
      </c>
      <c r="AE6236">
        <f t="shared" si="876"/>
        <v>0.19625066054790921</v>
      </c>
      <c r="AF6236">
        <f t="shared" si="877"/>
        <v>9.4879370985208128E-2</v>
      </c>
      <c r="AG6236">
        <f t="shared" si="878"/>
        <v>0</v>
      </c>
      <c r="AH6236">
        <f t="shared" si="879"/>
        <v>0</v>
      </c>
      <c r="AI6236">
        <f t="shared" si="880"/>
        <v>0</v>
      </c>
      <c r="AJ6236">
        <f t="shared" si="881"/>
        <v>0</v>
      </c>
      <c r="AK6236">
        <f t="shared" si="882"/>
        <v>1</v>
      </c>
    </row>
    <row r="6237" spans="1:37" x14ac:dyDescent="0.35">
      <c r="A6237">
        <v>1</v>
      </c>
      <c r="B6237">
        <v>3</v>
      </c>
      <c r="C6237">
        <v>0</v>
      </c>
      <c r="D6237">
        <v>3</v>
      </c>
      <c r="E6237">
        <v>0</v>
      </c>
      <c r="F6237">
        <v>0</v>
      </c>
      <c r="G6237">
        <v>0</v>
      </c>
      <c r="H6237">
        <v>1</v>
      </c>
      <c r="I6237">
        <v>0</v>
      </c>
      <c r="J6237">
        <v>0</v>
      </c>
      <c r="K6237">
        <v>0</v>
      </c>
      <c r="L6237">
        <v>32</v>
      </c>
      <c r="M6237">
        <v>0</v>
      </c>
      <c r="N6237">
        <v>0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140.69999999999999</v>
      </c>
      <c r="AA6237">
        <v>0</v>
      </c>
      <c r="AB6237">
        <v>1</v>
      </c>
      <c r="AC6237">
        <f t="shared" si="874"/>
        <v>0.38036853613707322</v>
      </c>
      <c r="AD6237">
        <f t="shared" si="875"/>
        <v>1.4628235934632472</v>
      </c>
      <c r="AE6237">
        <f t="shared" si="876"/>
        <v>0.5939619862932245</v>
      </c>
      <c r="AF6237">
        <f t="shared" si="877"/>
        <v>0.22624134907835619</v>
      </c>
      <c r="AG6237">
        <f t="shared" si="878"/>
        <v>1</v>
      </c>
      <c r="AH6237">
        <f t="shared" si="879"/>
        <v>1</v>
      </c>
      <c r="AI6237">
        <f t="shared" si="880"/>
        <v>0</v>
      </c>
      <c r="AJ6237">
        <f t="shared" si="881"/>
        <v>0</v>
      </c>
      <c r="AK6237">
        <f t="shared" si="882"/>
        <v>0</v>
      </c>
    </row>
    <row r="6238" spans="1:37" x14ac:dyDescent="0.35">
      <c r="A6238">
        <v>1</v>
      </c>
      <c r="B6238">
        <v>2</v>
      </c>
      <c r="C6238">
        <v>0</v>
      </c>
      <c r="D6238">
        <v>4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161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89.25</v>
      </c>
      <c r="AA6238">
        <v>1</v>
      </c>
      <c r="AB6238">
        <v>0</v>
      </c>
      <c r="AC6238">
        <f t="shared" si="874"/>
        <v>-0.39179463898717071</v>
      </c>
      <c r="AD6238">
        <f t="shared" si="875"/>
        <v>0.67584289149110133</v>
      </c>
      <c r="AE6238">
        <f t="shared" si="876"/>
        <v>0.40328535265603688</v>
      </c>
      <c r="AF6238">
        <f t="shared" si="877"/>
        <v>0.22423330155160628</v>
      </c>
      <c r="AG6238">
        <f t="shared" si="878"/>
        <v>0</v>
      </c>
      <c r="AH6238">
        <f t="shared" si="879"/>
        <v>0</v>
      </c>
      <c r="AI6238">
        <f t="shared" si="880"/>
        <v>0</v>
      </c>
      <c r="AJ6238">
        <f t="shared" si="881"/>
        <v>0</v>
      </c>
      <c r="AK6238">
        <f t="shared" si="882"/>
        <v>1</v>
      </c>
    </row>
    <row r="6239" spans="1:37" x14ac:dyDescent="0.35">
      <c r="A6239">
        <v>1</v>
      </c>
      <c r="B6239">
        <v>2</v>
      </c>
      <c r="C6239">
        <v>0</v>
      </c>
      <c r="D6239">
        <v>2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12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55</v>
      </c>
      <c r="AA6239">
        <v>1</v>
      </c>
      <c r="AB6239">
        <v>0</v>
      </c>
      <c r="AC6239">
        <f t="shared" si="874"/>
        <v>-4.7205077330409591</v>
      </c>
      <c r="AD6239">
        <f t="shared" si="875"/>
        <v>8.9106531666646015E-3</v>
      </c>
      <c r="AE6239">
        <f t="shared" si="876"/>
        <v>8.8319546817121654E-3</v>
      </c>
      <c r="AF6239">
        <f t="shared" si="877"/>
        <v>3.8527078079829981E-3</v>
      </c>
      <c r="AG6239">
        <f t="shared" si="878"/>
        <v>0</v>
      </c>
      <c r="AH6239">
        <f t="shared" si="879"/>
        <v>0</v>
      </c>
      <c r="AI6239">
        <f t="shared" si="880"/>
        <v>0</v>
      </c>
      <c r="AJ6239">
        <f t="shared" si="881"/>
        <v>0</v>
      </c>
      <c r="AK6239">
        <f t="shared" si="882"/>
        <v>1</v>
      </c>
    </row>
    <row r="6240" spans="1:37" x14ac:dyDescent="0.35">
      <c r="A6240">
        <v>1</v>
      </c>
      <c r="B6240">
        <v>2</v>
      </c>
      <c r="C6240">
        <v>0</v>
      </c>
      <c r="D6240">
        <v>3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12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124</v>
      </c>
      <c r="AA6240">
        <v>2</v>
      </c>
      <c r="AB6240">
        <v>0</v>
      </c>
      <c r="AC6240">
        <f t="shared" si="874"/>
        <v>-3.3696756605233324</v>
      </c>
      <c r="AD6240">
        <f t="shared" si="875"/>
        <v>3.4400793069474855E-2</v>
      </c>
      <c r="AE6240">
        <f t="shared" si="876"/>
        <v>3.3256735010221861E-2</v>
      </c>
      <c r="AF6240">
        <f t="shared" si="877"/>
        <v>1.468884484368784E-2</v>
      </c>
      <c r="AG6240">
        <f t="shared" si="878"/>
        <v>0</v>
      </c>
      <c r="AH6240">
        <f t="shared" si="879"/>
        <v>0</v>
      </c>
      <c r="AI6240">
        <f t="shared" si="880"/>
        <v>0</v>
      </c>
      <c r="AJ6240">
        <f t="shared" si="881"/>
        <v>0</v>
      </c>
      <c r="AK6240">
        <f t="shared" si="882"/>
        <v>1</v>
      </c>
    </row>
    <row r="6241" spans="1:37" x14ac:dyDescent="0.35">
      <c r="A6241">
        <v>1</v>
      </c>
      <c r="B6241">
        <v>2</v>
      </c>
      <c r="C6241">
        <v>0</v>
      </c>
      <c r="D6241">
        <v>6</v>
      </c>
      <c r="E6241">
        <v>0</v>
      </c>
      <c r="F6241">
        <v>0</v>
      </c>
      <c r="G6241">
        <v>0</v>
      </c>
      <c r="H6241">
        <v>1</v>
      </c>
      <c r="I6241">
        <v>0</v>
      </c>
      <c r="J6241">
        <v>0</v>
      </c>
      <c r="K6241">
        <v>0</v>
      </c>
      <c r="L6241">
        <v>56</v>
      </c>
      <c r="M6241">
        <v>0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101.72</v>
      </c>
      <c r="AA6241">
        <v>1</v>
      </c>
      <c r="AB6241">
        <v>0</v>
      </c>
      <c r="AC6241">
        <f t="shared" si="874"/>
        <v>-0.95006907786697825</v>
      </c>
      <c r="AD6241">
        <f t="shared" si="875"/>
        <v>0.38671430913222282</v>
      </c>
      <c r="AE6241">
        <f t="shared" si="876"/>
        <v>0.27887093007226604</v>
      </c>
      <c r="AF6241">
        <f t="shared" si="877"/>
        <v>0.14198699694395039</v>
      </c>
      <c r="AG6241">
        <f t="shared" si="878"/>
        <v>0</v>
      </c>
      <c r="AH6241">
        <f t="shared" si="879"/>
        <v>0</v>
      </c>
      <c r="AI6241">
        <f t="shared" si="880"/>
        <v>0</v>
      </c>
      <c r="AJ6241">
        <f t="shared" si="881"/>
        <v>0</v>
      </c>
      <c r="AK6241">
        <f t="shared" si="882"/>
        <v>1</v>
      </c>
    </row>
    <row r="6242" spans="1:37" x14ac:dyDescent="0.35">
      <c r="A6242">
        <v>1</v>
      </c>
      <c r="B6242">
        <v>2</v>
      </c>
      <c r="C6242">
        <v>0</v>
      </c>
      <c r="D6242">
        <v>7</v>
      </c>
      <c r="E6242">
        <v>0</v>
      </c>
      <c r="F6242">
        <v>0</v>
      </c>
      <c r="G6242">
        <v>0</v>
      </c>
      <c r="H6242">
        <v>1</v>
      </c>
      <c r="I6242">
        <v>0</v>
      </c>
      <c r="J6242">
        <v>0</v>
      </c>
      <c r="K6242">
        <v>0</v>
      </c>
      <c r="L6242">
        <v>132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96.56</v>
      </c>
      <c r="AA6242">
        <v>1</v>
      </c>
      <c r="AB6242">
        <v>0</v>
      </c>
      <c r="AC6242">
        <f t="shared" si="874"/>
        <v>-0.49645043500582187</v>
      </c>
      <c r="AD6242">
        <f t="shared" si="875"/>
        <v>0.60868740519991016</v>
      </c>
      <c r="AE6242">
        <f t="shared" si="876"/>
        <v>0.37837519162044353</v>
      </c>
      <c r="AF6242">
        <f t="shared" si="877"/>
        <v>0.20647166163418326</v>
      </c>
      <c r="AG6242">
        <f t="shared" si="878"/>
        <v>0</v>
      </c>
      <c r="AH6242">
        <f t="shared" si="879"/>
        <v>0</v>
      </c>
      <c r="AI6242">
        <f t="shared" si="880"/>
        <v>0</v>
      </c>
      <c r="AJ6242">
        <f t="shared" si="881"/>
        <v>0</v>
      </c>
      <c r="AK6242">
        <f t="shared" si="882"/>
        <v>1</v>
      </c>
    </row>
    <row r="6243" spans="1:37" x14ac:dyDescent="0.35">
      <c r="A6243">
        <v>1</v>
      </c>
      <c r="B6243">
        <v>2</v>
      </c>
      <c r="C6243">
        <v>0</v>
      </c>
      <c r="D6243">
        <v>2</v>
      </c>
      <c r="E6243">
        <v>0</v>
      </c>
      <c r="F6243">
        <v>0</v>
      </c>
      <c r="G6243">
        <v>0</v>
      </c>
      <c r="H6243">
        <v>1</v>
      </c>
      <c r="I6243">
        <v>0</v>
      </c>
      <c r="J6243">
        <v>0</v>
      </c>
      <c r="K6243">
        <v>0</v>
      </c>
      <c r="L6243">
        <v>64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153</v>
      </c>
      <c r="AA6243">
        <v>0</v>
      </c>
      <c r="AB6243">
        <v>1</v>
      </c>
      <c r="AC6243">
        <f t="shared" si="874"/>
        <v>0.58581639713885503</v>
      </c>
      <c r="AD6243">
        <f t="shared" si="875"/>
        <v>1.7964570094922605</v>
      </c>
      <c r="AE6243">
        <f t="shared" si="876"/>
        <v>0.64240465824948789</v>
      </c>
      <c r="AF6243">
        <f t="shared" si="877"/>
        <v>0.19219131853150334</v>
      </c>
      <c r="AG6243">
        <f t="shared" si="878"/>
        <v>1</v>
      </c>
      <c r="AH6243">
        <f t="shared" si="879"/>
        <v>1</v>
      </c>
      <c r="AI6243">
        <f t="shared" si="880"/>
        <v>0</v>
      </c>
      <c r="AJ6243">
        <f t="shared" si="881"/>
        <v>0</v>
      </c>
      <c r="AK6243">
        <f t="shared" si="882"/>
        <v>0</v>
      </c>
    </row>
    <row r="6244" spans="1:37" x14ac:dyDescent="0.35">
      <c r="A6244">
        <v>1</v>
      </c>
      <c r="B6244">
        <v>3</v>
      </c>
      <c r="C6244">
        <v>0</v>
      </c>
      <c r="D6244">
        <v>5</v>
      </c>
      <c r="E6244">
        <v>0</v>
      </c>
      <c r="F6244">
        <v>0</v>
      </c>
      <c r="G6244">
        <v>0</v>
      </c>
      <c r="H6244">
        <v>1</v>
      </c>
      <c r="I6244">
        <v>0</v>
      </c>
      <c r="J6244">
        <v>0</v>
      </c>
      <c r="K6244">
        <v>0</v>
      </c>
      <c r="L6244">
        <v>71</v>
      </c>
      <c r="M6244">
        <v>0</v>
      </c>
      <c r="N6244">
        <v>0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115.6</v>
      </c>
      <c r="AA6244">
        <v>0</v>
      </c>
      <c r="AB6244">
        <v>1</v>
      </c>
      <c r="AC6244">
        <f t="shared" si="874"/>
        <v>3.4605203164646436E-2</v>
      </c>
      <c r="AD6244">
        <f t="shared" si="875"/>
        <v>1.0352109301135348</v>
      </c>
      <c r="AE6244">
        <f t="shared" si="876"/>
        <v>0.50865043755233041</v>
      </c>
      <c r="AF6244">
        <f t="shared" si="877"/>
        <v>0.29358057757637518</v>
      </c>
      <c r="AG6244">
        <f t="shared" si="878"/>
        <v>1</v>
      </c>
      <c r="AH6244">
        <f t="shared" si="879"/>
        <v>1</v>
      </c>
      <c r="AI6244">
        <f t="shared" si="880"/>
        <v>0</v>
      </c>
      <c r="AJ6244">
        <f t="shared" si="881"/>
        <v>0</v>
      </c>
      <c r="AK6244">
        <f t="shared" si="882"/>
        <v>0</v>
      </c>
    </row>
    <row r="6245" spans="1:37" x14ac:dyDescent="0.35">
      <c r="A6245">
        <v>1</v>
      </c>
      <c r="B6245">
        <v>1</v>
      </c>
      <c r="C6245">
        <v>0</v>
      </c>
      <c r="D6245">
        <v>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3</v>
      </c>
      <c r="M6245">
        <v>0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75</v>
      </c>
      <c r="AA6245">
        <v>0</v>
      </c>
      <c r="AB6245">
        <v>0</v>
      </c>
      <c r="AC6245">
        <f t="shared" si="874"/>
        <v>-1.7436766690862529</v>
      </c>
      <c r="AD6245">
        <f t="shared" si="875"/>
        <v>0.17487625506668178</v>
      </c>
      <c r="AE6245">
        <f t="shared" si="876"/>
        <v>0.14884653112404286</v>
      </c>
      <c r="AF6245">
        <f t="shared" si="877"/>
        <v>6.9992126546645578E-2</v>
      </c>
      <c r="AG6245">
        <f t="shared" si="878"/>
        <v>0</v>
      </c>
      <c r="AH6245">
        <f t="shared" si="879"/>
        <v>0</v>
      </c>
      <c r="AI6245">
        <f t="shared" si="880"/>
        <v>0</v>
      </c>
      <c r="AJ6245">
        <f t="shared" si="881"/>
        <v>0</v>
      </c>
      <c r="AK6245">
        <f t="shared" si="882"/>
        <v>1</v>
      </c>
    </row>
    <row r="6246" spans="1:37" x14ac:dyDescent="0.35">
      <c r="A6246">
        <v>1</v>
      </c>
      <c r="B6246">
        <v>2</v>
      </c>
      <c r="C6246">
        <v>1</v>
      </c>
      <c r="D6246">
        <v>1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84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94</v>
      </c>
      <c r="AA6246">
        <v>2</v>
      </c>
      <c r="AB6246">
        <v>0</v>
      </c>
      <c r="AC6246">
        <f t="shared" si="874"/>
        <v>-2.4627069818289007</v>
      </c>
      <c r="AD6246">
        <f t="shared" si="875"/>
        <v>8.520399284824906E-2</v>
      </c>
      <c r="AE6246">
        <f t="shared" si="876"/>
        <v>7.8514264055203925E-2</v>
      </c>
      <c r="AF6246">
        <f t="shared" si="877"/>
        <v>3.5511383015075906E-2</v>
      </c>
      <c r="AG6246">
        <f t="shared" si="878"/>
        <v>0</v>
      </c>
      <c r="AH6246">
        <f t="shared" si="879"/>
        <v>0</v>
      </c>
      <c r="AI6246">
        <f t="shared" si="880"/>
        <v>0</v>
      </c>
      <c r="AJ6246">
        <f t="shared" si="881"/>
        <v>0</v>
      </c>
      <c r="AK6246">
        <f t="shared" si="882"/>
        <v>1</v>
      </c>
    </row>
    <row r="6247" spans="1:37" x14ac:dyDescent="0.35">
      <c r="A6247">
        <v>1</v>
      </c>
      <c r="B6247">
        <v>2</v>
      </c>
      <c r="C6247">
        <v>0</v>
      </c>
      <c r="D6247">
        <v>4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127</v>
      </c>
      <c r="M6247">
        <v>0</v>
      </c>
      <c r="N6247">
        <v>0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90</v>
      </c>
      <c r="AA6247">
        <v>0</v>
      </c>
      <c r="AB6247">
        <v>0</v>
      </c>
      <c r="AC6247">
        <f t="shared" si="874"/>
        <v>0.52239394574578002</v>
      </c>
      <c r="AD6247">
        <f t="shared" si="875"/>
        <v>1.6860591563138501</v>
      </c>
      <c r="AE6247">
        <f t="shared" si="876"/>
        <v>0.62770738029004303</v>
      </c>
      <c r="AF6247">
        <f t="shared" si="877"/>
        <v>0.42911557310476189</v>
      </c>
      <c r="AG6247">
        <f t="shared" si="878"/>
        <v>1</v>
      </c>
      <c r="AH6247">
        <f t="shared" si="879"/>
        <v>0</v>
      </c>
      <c r="AI6247">
        <f t="shared" si="880"/>
        <v>1</v>
      </c>
      <c r="AJ6247">
        <f t="shared" si="881"/>
        <v>0</v>
      </c>
      <c r="AK6247">
        <f t="shared" si="882"/>
        <v>0</v>
      </c>
    </row>
    <row r="6248" spans="1:37" x14ac:dyDescent="0.35">
      <c r="A6248">
        <v>1</v>
      </c>
      <c r="B6248">
        <v>2</v>
      </c>
      <c r="C6248">
        <v>0</v>
      </c>
      <c r="D6248">
        <v>4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147</v>
      </c>
      <c r="M6248">
        <v>0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99.45</v>
      </c>
      <c r="AA6248">
        <v>0</v>
      </c>
      <c r="AB6248">
        <v>0</v>
      </c>
      <c r="AC6248">
        <f t="shared" si="874"/>
        <v>0.58062794756374636</v>
      </c>
      <c r="AD6248">
        <f t="shared" si="875"/>
        <v>1.7871603214388174</v>
      </c>
      <c r="AE6248">
        <f t="shared" si="876"/>
        <v>0.64121188425796427</v>
      </c>
      <c r="AF6248">
        <f t="shared" si="877"/>
        <v>0.44516195067012404</v>
      </c>
      <c r="AG6248">
        <f t="shared" si="878"/>
        <v>1</v>
      </c>
      <c r="AH6248">
        <f t="shared" si="879"/>
        <v>0</v>
      </c>
      <c r="AI6248">
        <f t="shared" si="880"/>
        <v>1</v>
      </c>
      <c r="AJ6248">
        <f t="shared" si="881"/>
        <v>0</v>
      </c>
      <c r="AK6248">
        <f t="shared" si="882"/>
        <v>0</v>
      </c>
    </row>
    <row r="6249" spans="1:37" x14ac:dyDescent="0.35">
      <c r="A6249">
        <v>1</v>
      </c>
      <c r="B6249">
        <v>2</v>
      </c>
      <c r="C6249">
        <v>0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96</v>
      </c>
      <c r="AA6249">
        <v>2</v>
      </c>
      <c r="AB6249">
        <v>0</v>
      </c>
      <c r="AC6249">
        <f t="shared" si="874"/>
        <v>-3.9186339007762419</v>
      </c>
      <c r="AD6249">
        <f t="shared" si="875"/>
        <v>1.9868218170926859E-2</v>
      </c>
      <c r="AE6249">
        <f t="shared" si="876"/>
        <v>1.9481162190306635E-2</v>
      </c>
      <c r="AF6249">
        <f t="shared" si="877"/>
        <v>8.5440582142369791E-3</v>
      </c>
      <c r="AG6249">
        <f t="shared" si="878"/>
        <v>0</v>
      </c>
      <c r="AH6249">
        <f t="shared" si="879"/>
        <v>0</v>
      </c>
      <c r="AI6249">
        <f t="shared" si="880"/>
        <v>0</v>
      </c>
      <c r="AJ6249">
        <f t="shared" si="881"/>
        <v>0</v>
      </c>
      <c r="AK6249">
        <f t="shared" si="882"/>
        <v>1</v>
      </c>
    </row>
    <row r="6250" spans="1:37" x14ac:dyDescent="0.35">
      <c r="A6250">
        <v>1</v>
      </c>
      <c r="B6250">
        <v>1</v>
      </c>
      <c r="C6250">
        <v>0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2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65</v>
      </c>
      <c r="AA6250">
        <v>0</v>
      </c>
      <c r="AB6250">
        <v>0</v>
      </c>
      <c r="AC6250">
        <f t="shared" si="874"/>
        <v>-2.5346266551931338</v>
      </c>
      <c r="AD6250">
        <f t="shared" si="875"/>
        <v>7.9291316740690523E-2</v>
      </c>
      <c r="AE6250">
        <f t="shared" si="876"/>
        <v>7.3466093454860049E-2</v>
      </c>
      <c r="AF6250">
        <f t="shared" si="877"/>
        <v>3.3138683030445093E-2</v>
      </c>
      <c r="AG6250">
        <f t="shared" si="878"/>
        <v>0</v>
      </c>
      <c r="AH6250">
        <f t="shared" si="879"/>
        <v>0</v>
      </c>
      <c r="AI6250">
        <f t="shared" si="880"/>
        <v>0</v>
      </c>
      <c r="AJ6250">
        <f t="shared" si="881"/>
        <v>0</v>
      </c>
      <c r="AK6250">
        <f t="shared" si="882"/>
        <v>1</v>
      </c>
    </row>
    <row r="6251" spans="1:37" x14ac:dyDescent="0.35">
      <c r="A6251">
        <v>1</v>
      </c>
      <c r="B6251">
        <v>2</v>
      </c>
      <c r="C6251">
        <v>1</v>
      </c>
      <c r="D6251">
        <v>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1</v>
      </c>
      <c r="K6251">
        <v>0</v>
      </c>
      <c r="L6251">
        <v>155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186.3</v>
      </c>
      <c r="AA6251">
        <v>0</v>
      </c>
      <c r="AB6251">
        <v>1</v>
      </c>
      <c r="AC6251">
        <f t="shared" si="874"/>
        <v>1.6757719783272935</v>
      </c>
      <c r="AD6251">
        <f t="shared" si="875"/>
        <v>5.3429181744604817</v>
      </c>
      <c r="AE6251">
        <f t="shared" si="876"/>
        <v>0.84234385932543443</v>
      </c>
      <c r="AF6251">
        <f t="shared" si="877"/>
        <v>7.4510585789390987E-2</v>
      </c>
      <c r="AG6251">
        <f t="shared" si="878"/>
        <v>1</v>
      </c>
      <c r="AH6251">
        <f t="shared" si="879"/>
        <v>1</v>
      </c>
      <c r="AI6251">
        <f t="shared" si="880"/>
        <v>0</v>
      </c>
      <c r="AJ6251">
        <f t="shared" si="881"/>
        <v>0</v>
      </c>
      <c r="AK6251">
        <f t="shared" si="882"/>
        <v>0</v>
      </c>
    </row>
    <row r="6252" spans="1:37" x14ac:dyDescent="0.35">
      <c r="A6252">
        <v>1</v>
      </c>
      <c r="B6252">
        <v>2</v>
      </c>
      <c r="C6252">
        <v>0</v>
      </c>
      <c r="D6252">
        <v>4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0</v>
      </c>
      <c r="K6252">
        <v>0</v>
      </c>
      <c r="L6252">
        <v>38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1</v>
      </c>
      <c r="W6252">
        <v>0</v>
      </c>
      <c r="X6252">
        <v>0</v>
      </c>
      <c r="Y6252">
        <v>0</v>
      </c>
      <c r="Z6252">
        <v>60</v>
      </c>
      <c r="AA6252">
        <v>0</v>
      </c>
      <c r="AB6252">
        <v>0</v>
      </c>
      <c r="AC6252">
        <f t="shared" si="874"/>
        <v>-1.322569126266109</v>
      </c>
      <c r="AD6252">
        <f t="shared" si="875"/>
        <v>0.26644987849169666</v>
      </c>
      <c r="AE6252">
        <f t="shared" si="876"/>
        <v>0.2103911753768182</v>
      </c>
      <c r="AF6252">
        <f t="shared" si="877"/>
        <v>0.10258800666094141</v>
      </c>
      <c r="AG6252">
        <f t="shared" si="878"/>
        <v>0</v>
      </c>
      <c r="AH6252">
        <f t="shared" si="879"/>
        <v>0</v>
      </c>
      <c r="AI6252">
        <f t="shared" si="880"/>
        <v>0</v>
      </c>
      <c r="AJ6252">
        <f t="shared" si="881"/>
        <v>0</v>
      </c>
      <c r="AK6252">
        <f t="shared" si="882"/>
        <v>1</v>
      </c>
    </row>
    <row r="6253" spans="1:37" x14ac:dyDescent="0.35">
      <c r="A6253">
        <v>1</v>
      </c>
      <c r="B6253">
        <v>2</v>
      </c>
      <c r="C6253">
        <v>0</v>
      </c>
      <c r="D6253">
        <v>2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74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109</v>
      </c>
      <c r="AA6253">
        <v>0</v>
      </c>
      <c r="AB6253">
        <v>0</v>
      </c>
      <c r="AC6253">
        <f t="shared" si="874"/>
        <v>-0.74317274919324916</v>
      </c>
      <c r="AD6253">
        <f t="shared" si="875"/>
        <v>0.47560255158765197</v>
      </c>
      <c r="AE6253">
        <f t="shared" si="876"/>
        <v>0.3223107408400282</v>
      </c>
      <c r="AF6253">
        <f t="shared" si="877"/>
        <v>0.16896939753028717</v>
      </c>
      <c r="AG6253">
        <f t="shared" si="878"/>
        <v>0</v>
      </c>
      <c r="AH6253">
        <f t="shared" si="879"/>
        <v>0</v>
      </c>
      <c r="AI6253">
        <f t="shared" si="880"/>
        <v>0</v>
      </c>
      <c r="AJ6253">
        <f t="shared" si="881"/>
        <v>0</v>
      </c>
      <c r="AK6253">
        <f t="shared" si="882"/>
        <v>1</v>
      </c>
    </row>
    <row r="6254" spans="1:37" x14ac:dyDescent="0.35">
      <c r="A6254">
        <v>1</v>
      </c>
      <c r="B6254">
        <v>2</v>
      </c>
      <c r="C6254">
        <v>0</v>
      </c>
      <c r="D6254">
        <v>4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20</v>
      </c>
      <c r="M6254">
        <v>0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90.86</v>
      </c>
      <c r="AA6254">
        <v>1</v>
      </c>
      <c r="AB6254">
        <v>0</v>
      </c>
      <c r="AC6254">
        <f t="shared" si="874"/>
        <v>-2.4359676597726732</v>
      </c>
      <c r="AD6254">
        <f t="shared" si="875"/>
        <v>8.7513023230588446E-2</v>
      </c>
      <c r="AE6254">
        <f t="shared" si="876"/>
        <v>8.0470781830842317E-2</v>
      </c>
      <c r="AF6254">
        <f t="shared" si="877"/>
        <v>3.6434466438919073E-2</v>
      </c>
      <c r="AG6254">
        <f t="shared" si="878"/>
        <v>0</v>
      </c>
      <c r="AH6254">
        <f t="shared" si="879"/>
        <v>0</v>
      </c>
      <c r="AI6254">
        <f t="shared" si="880"/>
        <v>0</v>
      </c>
      <c r="AJ6254">
        <f t="shared" si="881"/>
        <v>0</v>
      </c>
      <c r="AK6254">
        <f t="shared" si="882"/>
        <v>1</v>
      </c>
    </row>
    <row r="6255" spans="1:37" x14ac:dyDescent="0.35">
      <c r="A6255">
        <v>1</v>
      </c>
      <c r="B6255">
        <v>1</v>
      </c>
      <c r="C6255">
        <v>0</v>
      </c>
      <c r="D6255">
        <v>1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8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84.7</v>
      </c>
      <c r="AA6255">
        <v>1</v>
      </c>
      <c r="AB6255">
        <v>0</v>
      </c>
      <c r="AC6255">
        <f t="shared" si="874"/>
        <v>-3.2254062169556628</v>
      </c>
      <c r="AD6255">
        <f t="shared" si="875"/>
        <v>3.9739635383310108E-2</v>
      </c>
      <c r="AE6255">
        <f t="shared" si="876"/>
        <v>3.8220756457610375E-2</v>
      </c>
      <c r="AF6255">
        <f t="shared" si="877"/>
        <v>1.6924599805645507E-2</v>
      </c>
      <c r="AG6255">
        <f t="shared" si="878"/>
        <v>0</v>
      </c>
      <c r="AH6255">
        <f t="shared" si="879"/>
        <v>0</v>
      </c>
      <c r="AI6255">
        <f t="shared" si="880"/>
        <v>0</v>
      </c>
      <c r="AJ6255">
        <f t="shared" si="881"/>
        <v>0</v>
      </c>
      <c r="AK6255">
        <f t="shared" si="882"/>
        <v>1</v>
      </c>
    </row>
    <row r="6256" spans="1:37" x14ac:dyDescent="0.35">
      <c r="A6256">
        <v>1</v>
      </c>
      <c r="B6256">
        <v>2</v>
      </c>
      <c r="C6256">
        <v>0</v>
      </c>
      <c r="D6256">
        <v>3</v>
      </c>
      <c r="E6256">
        <v>0</v>
      </c>
      <c r="F6256">
        <v>0</v>
      </c>
      <c r="G6256">
        <v>0</v>
      </c>
      <c r="H6256">
        <v>1</v>
      </c>
      <c r="I6256">
        <v>0</v>
      </c>
      <c r="J6256">
        <v>0</v>
      </c>
      <c r="K6256">
        <v>0</v>
      </c>
      <c r="L6256">
        <v>53</v>
      </c>
      <c r="M6256">
        <v>0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96.3</v>
      </c>
      <c r="AA6256">
        <v>0</v>
      </c>
      <c r="AB6256">
        <v>1</v>
      </c>
      <c r="AC6256">
        <f t="shared" si="874"/>
        <v>-0.29623593261603753</v>
      </c>
      <c r="AD6256">
        <f t="shared" si="875"/>
        <v>0.74361196500604887</v>
      </c>
      <c r="AE6256">
        <f t="shared" si="876"/>
        <v>0.4264778975656256</v>
      </c>
      <c r="AF6256">
        <f t="shared" si="877"/>
        <v>0.37010347144608718</v>
      </c>
      <c r="AG6256">
        <f t="shared" si="878"/>
        <v>0</v>
      </c>
      <c r="AH6256">
        <f t="shared" si="879"/>
        <v>0</v>
      </c>
      <c r="AI6256">
        <f t="shared" si="880"/>
        <v>0</v>
      </c>
      <c r="AJ6256">
        <f t="shared" si="881"/>
        <v>1</v>
      </c>
      <c r="AK6256">
        <f t="shared" si="882"/>
        <v>0</v>
      </c>
    </row>
    <row r="6257" spans="1:37" x14ac:dyDescent="0.35">
      <c r="A6257">
        <v>1</v>
      </c>
      <c r="B6257">
        <v>2</v>
      </c>
      <c r="C6257">
        <v>0</v>
      </c>
      <c r="D6257">
        <v>2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3</v>
      </c>
      <c r="M6257">
        <v>1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83.5</v>
      </c>
      <c r="AA6257">
        <v>1</v>
      </c>
      <c r="AB6257">
        <v>0</v>
      </c>
      <c r="AC6257">
        <f t="shared" si="874"/>
        <v>-2.1442526541727132</v>
      </c>
      <c r="AD6257">
        <f t="shared" si="875"/>
        <v>0.11715556005402443</v>
      </c>
      <c r="AE6257">
        <f t="shared" si="876"/>
        <v>0.10486951347076402</v>
      </c>
      <c r="AF6257">
        <f t="shared" si="877"/>
        <v>4.8113651333316444E-2</v>
      </c>
      <c r="AG6257">
        <f t="shared" si="878"/>
        <v>0</v>
      </c>
      <c r="AH6257">
        <f t="shared" si="879"/>
        <v>0</v>
      </c>
      <c r="AI6257">
        <f t="shared" si="880"/>
        <v>0</v>
      </c>
      <c r="AJ6257">
        <f t="shared" si="881"/>
        <v>0</v>
      </c>
      <c r="AK6257">
        <f t="shared" si="882"/>
        <v>1</v>
      </c>
    </row>
    <row r="6258" spans="1:37" x14ac:dyDescent="0.35">
      <c r="A6258">
        <v>1</v>
      </c>
      <c r="B6258">
        <v>2</v>
      </c>
      <c r="C6258">
        <v>0</v>
      </c>
      <c r="D6258">
        <v>4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156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72.25</v>
      </c>
      <c r="AA6258">
        <v>1</v>
      </c>
      <c r="AB6258">
        <v>0</v>
      </c>
      <c r="AC6258">
        <f t="shared" si="874"/>
        <v>-0.84099881940890397</v>
      </c>
      <c r="AD6258">
        <f t="shared" si="875"/>
        <v>0.43127953785346029</v>
      </c>
      <c r="AE6258">
        <f t="shared" si="876"/>
        <v>0.30132446279520292</v>
      </c>
      <c r="AF6258">
        <f t="shared" si="877"/>
        <v>0.1557244624748067</v>
      </c>
      <c r="AG6258">
        <f t="shared" si="878"/>
        <v>0</v>
      </c>
      <c r="AH6258">
        <f t="shared" si="879"/>
        <v>0</v>
      </c>
      <c r="AI6258">
        <f t="shared" si="880"/>
        <v>0</v>
      </c>
      <c r="AJ6258">
        <f t="shared" si="881"/>
        <v>0</v>
      </c>
      <c r="AK6258">
        <f t="shared" si="882"/>
        <v>1</v>
      </c>
    </row>
    <row r="6259" spans="1:37" x14ac:dyDescent="0.35">
      <c r="A6259">
        <v>1</v>
      </c>
      <c r="B6259">
        <v>1</v>
      </c>
      <c r="C6259">
        <v>0</v>
      </c>
      <c r="D6259">
        <v>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99</v>
      </c>
      <c r="M6259">
        <v>1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81</v>
      </c>
      <c r="AA6259">
        <v>0</v>
      </c>
      <c r="AB6259">
        <v>0</v>
      </c>
      <c r="AC6259">
        <f t="shared" si="874"/>
        <v>-5.4839459901330434E-2</v>
      </c>
      <c r="AD6259">
        <f t="shared" si="875"/>
        <v>0.94663710897011755</v>
      </c>
      <c r="AE6259">
        <f t="shared" si="876"/>
        <v>0.48629356987391592</v>
      </c>
      <c r="AF6259">
        <f t="shared" si="877"/>
        <v>0.28928499812460434</v>
      </c>
      <c r="AG6259">
        <f t="shared" si="878"/>
        <v>0</v>
      </c>
      <c r="AH6259">
        <f t="shared" si="879"/>
        <v>0</v>
      </c>
      <c r="AI6259">
        <f t="shared" si="880"/>
        <v>0</v>
      </c>
      <c r="AJ6259">
        <f t="shared" si="881"/>
        <v>0</v>
      </c>
      <c r="AK6259">
        <f t="shared" si="882"/>
        <v>1</v>
      </c>
    </row>
    <row r="6260" spans="1:37" x14ac:dyDescent="0.35">
      <c r="A6260">
        <v>1</v>
      </c>
      <c r="B6260">
        <v>2</v>
      </c>
      <c r="C6260">
        <v>2</v>
      </c>
      <c r="D6260">
        <v>2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1</v>
      </c>
      <c r="K6260">
        <v>0</v>
      </c>
      <c r="L6260">
        <v>22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288</v>
      </c>
      <c r="AA6260">
        <v>2</v>
      </c>
      <c r="AB6260">
        <v>0</v>
      </c>
      <c r="AC6260">
        <f t="shared" si="874"/>
        <v>0.21308112137678226</v>
      </c>
      <c r="AD6260">
        <f t="shared" si="875"/>
        <v>1.2374850336616439</v>
      </c>
      <c r="AE6260">
        <f t="shared" si="876"/>
        <v>0.55306963624087346</v>
      </c>
      <c r="AF6260">
        <f t="shared" si="877"/>
        <v>0.34976013904050801</v>
      </c>
      <c r="AG6260">
        <f t="shared" si="878"/>
        <v>1</v>
      </c>
      <c r="AH6260">
        <f t="shared" si="879"/>
        <v>0</v>
      </c>
      <c r="AI6260">
        <f t="shared" si="880"/>
        <v>1</v>
      </c>
      <c r="AJ6260">
        <f t="shared" si="881"/>
        <v>0</v>
      </c>
      <c r="AK6260">
        <f t="shared" si="882"/>
        <v>0</v>
      </c>
    </row>
    <row r="6261" spans="1:37" x14ac:dyDescent="0.35">
      <c r="A6261">
        <v>1</v>
      </c>
      <c r="B6261">
        <v>2</v>
      </c>
      <c r="C6261">
        <v>0</v>
      </c>
      <c r="D6261">
        <v>3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154</v>
      </c>
      <c r="M6261">
        <v>0</v>
      </c>
      <c r="N6261">
        <v>0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75</v>
      </c>
      <c r="AA6261">
        <v>0</v>
      </c>
      <c r="AB6261">
        <v>0</v>
      </c>
      <c r="AC6261">
        <f t="shared" si="874"/>
        <v>0.44944930671562133</v>
      </c>
      <c r="AD6261">
        <f t="shared" si="875"/>
        <v>1.567448764263766</v>
      </c>
      <c r="AE6261">
        <f t="shared" si="876"/>
        <v>0.6105082937120434</v>
      </c>
      <c r="AF6261">
        <f t="shared" si="877"/>
        <v>0.40950178562100253</v>
      </c>
      <c r="AG6261">
        <f t="shared" si="878"/>
        <v>1</v>
      </c>
      <c r="AH6261">
        <f t="shared" si="879"/>
        <v>0</v>
      </c>
      <c r="AI6261">
        <f t="shared" si="880"/>
        <v>1</v>
      </c>
      <c r="AJ6261">
        <f t="shared" si="881"/>
        <v>0</v>
      </c>
      <c r="AK6261">
        <f t="shared" si="882"/>
        <v>0</v>
      </c>
    </row>
    <row r="6262" spans="1:37" x14ac:dyDescent="0.35">
      <c r="A6262">
        <v>1</v>
      </c>
      <c r="B6262">
        <v>3</v>
      </c>
      <c r="C6262">
        <v>0</v>
      </c>
      <c r="D6262">
        <v>3</v>
      </c>
      <c r="E6262">
        <v>0</v>
      </c>
      <c r="F6262">
        <v>0</v>
      </c>
      <c r="G6262">
        <v>0</v>
      </c>
      <c r="H6262">
        <v>1</v>
      </c>
      <c r="I6262">
        <v>0</v>
      </c>
      <c r="J6262">
        <v>0</v>
      </c>
      <c r="K6262">
        <v>0</v>
      </c>
      <c r="L6262">
        <v>16</v>
      </c>
      <c r="M6262">
        <v>0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89.44</v>
      </c>
      <c r="AA6262">
        <v>1</v>
      </c>
      <c r="AB6262">
        <v>0</v>
      </c>
      <c r="AC6262">
        <f t="shared" si="874"/>
        <v>-1.9011635255300461</v>
      </c>
      <c r="AD6262">
        <f t="shared" si="875"/>
        <v>0.14939469351879575</v>
      </c>
      <c r="AE6262">
        <f t="shared" si="876"/>
        <v>0.12997684290801256</v>
      </c>
      <c r="AF6262">
        <f t="shared" si="877"/>
        <v>6.0469187768250283E-2</v>
      </c>
      <c r="AG6262">
        <f t="shared" si="878"/>
        <v>0</v>
      </c>
      <c r="AH6262">
        <f t="shared" si="879"/>
        <v>0</v>
      </c>
      <c r="AI6262">
        <f t="shared" si="880"/>
        <v>0</v>
      </c>
      <c r="AJ6262">
        <f t="shared" si="881"/>
        <v>0</v>
      </c>
      <c r="AK6262">
        <f t="shared" si="882"/>
        <v>1</v>
      </c>
    </row>
    <row r="6263" spans="1:37" x14ac:dyDescent="0.35">
      <c r="A6263">
        <v>1</v>
      </c>
      <c r="B6263">
        <v>2</v>
      </c>
      <c r="C6263">
        <v>0</v>
      </c>
      <c r="D6263">
        <v>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151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97.75</v>
      </c>
      <c r="AA6263">
        <v>0</v>
      </c>
      <c r="AB6263">
        <v>1</v>
      </c>
      <c r="AC6263">
        <f t="shared" si="874"/>
        <v>1.1632455997380746</v>
      </c>
      <c r="AD6263">
        <f t="shared" si="875"/>
        <v>3.2003033421603244</v>
      </c>
      <c r="AE6263">
        <f t="shared" si="876"/>
        <v>0.76192195693045484</v>
      </c>
      <c r="AF6263">
        <f t="shared" si="877"/>
        <v>0.11808951082607701</v>
      </c>
      <c r="AG6263">
        <f t="shared" si="878"/>
        <v>1</v>
      </c>
      <c r="AH6263">
        <f t="shared" si="879"/>
        <v>1</v>
      </c>
      <c r="AI6263">
        <f t="shared" si="880"/>
        <v>0</v>
      </c>
      <c r="AJ6263">
        <f t="shared" si="881"/>
        <v>0</v>
      </c>
      <c r="AK6263">
        <f t="shared" si="882"/>
        <v>0</v>
      </c>
    </row>
    <row r="6264" spans="1:37" x14ac:dyDescent="0.35">
      <c r="A6264">
        <v>1</v>
      </c>
      <c r="B6264">
        <v>1</v>
      </c>
      <c r="C6264">
        <v>0</v>
      </c>
      <c r="D6264">
        <v>2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164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100</v>
      </c>
      <c r="AA6264">
        <v>0</v>
      </c>
      <c r="AB6264">
        <v>0</v>
      </c>
      <c r="AC6264">
        <f t="shared" si="874"/>
        <v>0.4316748184499164</v>
      </c>
      <c r="AD6264">
        <f t="shared" si="875"/>
        <v>1.5398343080317631</v>
      </c>
      <c r="AE6264">
        <f t="shared" si="876"/>
        <v>0.60627352861653916</v>
      </c>
      <c r="AF6264">
        <f t="shared" si="877"/>
        <v>0.40480538533857607</v>
      </c>
      <c r="AG6264">
        <f t="shared" si="878"/>
        <v>1</v>
      </c>
      <c r="AH6264">
        <f t="shared" si="879"/>
        <v>0</v>
      </c>
      <c r="AI6264">
        <f t="shared" si="880"/>
        <v>1</v>
      </c>
      <c r="AJ6264">
        <f t="shared" si="881"/>
        <v>0</v>
      </c>
      <c r="AK6264">
        <f t="shared" si="882"/>
        <v>0</v>
      </c>
    </row>
    <row r="6265" spans="1:37" x14ac:dyDescent="0.35">
      <c r="A6265">
        <v>1</v>
      </c>
      <c r="B6265">
        <v>2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27</v>
      </c>
      <c r="M6265">
        <v>0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85</v>
      </c>
      <c r="AA6265">
        <v>0</v>
      </c>
      <c r="AB6265">
        <v>0</v>
      </c>
      <c r="AC6265">
        <f t="shared" si="874"/>
        <v>-1.6574164517869339</v>
      </c>
      <c r="AD6265">
        <f t="shared" si="875"/>
        <v>0.19063084843298012</v>
      </c>
      <c r="AE6265">
        <f t="shared" si="876"/>
        <v>0.16010911247921575</v>
      </c>
      <c r="AF6265">
        <f t="shared" si="877"/>
        <v>7.5777130635237014E-2</v>
      </c>
      <c r="AG6265">
        <f t="shared" si="878"/>
        <v>0</v>
      </c>
      <c r="AH6265">
        <f t="shared" si="879"/>
        <v>0</v>
      </c>
      <c r="AI6265">
        <f t="shared" si="880"/>
        <v>0</v>
      </c>
      <c r="AJ6265">
        <f t="shared" si="881"/>
        <v>0</v>
      </c>
      <c r="AK6265">
        <f t="shared" si="882"/>
        <v>1</v>
      </c>
    </row>
    <row r="6266" spans="1:37" x14ac:dyDescent="0.35">
      <c r="A6266">
        <v>1</v>
      </c>
      <c r="B6266">
        <v>2</v>
      </c>
      <c r="C6266">
        <v>0</v>
      </c>
      <c r="D6266">
        <v>3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36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85</v>
      </c>
      <c r="AA6266">
        <v>0</v>
      </c>
      <c r="AB6266">
        <v>0</v>
      </c>
      <c r="AC6266">
        <f t="shared" si="874"/>
        <v>-1.3674328232048014</v>
      </c>
      <c r="AD6266">
        <f t="shared" si="875"/>
        <v>0.25476013509268353</v>
      </c>
      <c r="AE6266">
        <f t="shared" si="876"/>
        <v>0.20303492912122645</v>
      </c>
      <c r="AF6266">
        <f t="shared" si="877"/>
        <v>9.8560712301533793E-2</v>
      </c>
      <c r="AG6266">
        <f t="shared" si="878"/>
        <v>0</v>
      </c>
      <c r="AH6266">
        <f t="shared" si="879"/>
        <v>0</v>
      </c>
      <c r="AI6266">
        <f t="shared" si="880"/>
        <v>0</v>
      </c>
      <c r="AJ6266">
        <f t="shared" si="881"/>
        <v>0</v>
      </c>
      <c r="AK6266">
        <f t="shared" si="882"/>
        <v>1</v>
      </c>
    </row>
    <row r="6267" spans="1:37" x14ac:dyDescent="0.35">
      <c r="A6267">
        <v>1</v>
      </c>
      <c r="B6267">
        <v>2</v>
      </c>
      <c r="C6267">
        <v>0</v>
      </c>
      <c r="D6267">
        <v>4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65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134</v>
      </c>
      <c r="AA6267">
        <v>1</v>
      </c>
      <c r="AB6267">
        <v>0</v>
      </c>
      <c r="AC6267">
        <f t="shared" si="874"/>
        <v>-0.7911470850124247</v>
      </c>
      <c r="AD6267">
        <f t="shared" si="875"/>
        <v>0.45332449519098994</v>
      </c>
      <c r="AE6267">
        <f t="shared" si="876"/>
        <v>0.31192242110487234</v>
      </c>
      <c r="AF6267">
        <f t="shared" si="877"/>
        <v>0.16236259346994117</v>
      </c>
      <c r="AG6267">
        <f t="shared" si="878"/>
        <v>0</v>
      </c>
      <c r="AH6267">
        <f t="shared" si="879"/>
        <v>0</v>
      </c>
      <c r="AI6267">
        <f t="shared" si="880"/>
        <v>0</v>
      </c>
      <c r="AJ6267">
        <f t="shared" si="881"/>
        <v>0</v>
      </c>
      <c r="AK6267">
        <f t="shared" si="882"/>
        <v>1</v>
      </c>
    </row>
    <row r="6268" spans="1:37" x14ac:dyDescent="0.35">
      <c r="A6268">
        <v>1</v>
      </c>
      <c r="B6268">
        <v>3</v>
      </c>
      <c r="C6268">
        <v>0</v>
      </c>
      <c r="D6268">
        <v>3</v>
      </c>
      <c r="E6268">
        <v>0</v>
      </c>
      <c r="F6268">
        <v>0</v>
      </c>
      <c r="G6268">
        <v>0</v>
      </c>
      <c r="H6268">
        <v>1</v>
      </c>
      <c r="I6268">
        <v>0</v>
      </c>
      <c r="J6268">
        <v>0</v>
      </c>
      <c r="K6268">
        <v>0</v>
      </c>
      <c r="L6268">
        <v>12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182.33</v>
      </c>
      <c r="AA6268">
        <v>2</v>
      </c>
      <c r="AB6268">
        <v>0</v>
      </c>
      <c r="AC6268">
        <f t="shared" si="874"/>
        <v>-1.4227819358276173</v>
      </c>
      <c r="AD6268">
        <f t="shared" si="875"/>
        <v>0.24104251847921646</v>
      </c>
      <c r="AE6268">
        <f t="shared" si="876"/>
        <v>0.19422583424022563</v>
      </c>
      <c r="AF6268">
        <f t="shared" si="877"/>
        <v>9.3786660809432182E-2</v>
      </c>
      <c r="AG6268">
        <f t="shared" si="878"/>
        <v>0</v>
      </c>
      <c r="AH6268">
        <f t="shared" si="879"/>
        <v>0</v>
      </c>
      <c r="AI6268">
        <f t="shared" si="880"/>
        <v>0</v>
      </c>
      <c r="AJ6268">
        <f t="shared" si="881"/>
        <v>0</v>
      </c>
      <c r="AK6268">
        <f t="shared" si="882"/>
        <v>1</v>
      </c>
    </row>
    <row r="6269" spans="1:37" x14ac:dyDescent="0.35">
      <c r="A6269">
        <v>1</v>
      </c>
      <c r="B6269">
        <v>2</v>
      </c>
      <c r="C6269">
        <v>0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82</v>
      </c>
      <c r="M6269">
        <v>0</v>
      </c>
      <c r="N6269">
        <v>0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85.5</v>
      </c>
      <c r="AA6269">
        <v>0</v>
      </c>
      <c r="AB6269">
        <v>1</v>
      </c>
      <c r="AC6269">
        <f t="shared" si="874"/>
        <v>-0.98824763401014426</v>
      </c>
      <c r="AD6269">
        <f t="shared" si="875"/>
        <v>0.37222840022776787</v>
      </c>
      <c r="AE6269">
        <f t="shared" si="876"/>
        <v>0.27125834166235296</v>
      </c>
      <c r="AF6269">
        <f t="shared" si="877"/>
        <v>0.56661689763290168</v>
      </c>
      <c r="AG6269">
        <f t="shared" si="878"/>
        <v>0</v>
      </c>
      <c r="AH6269">
        <f t="shared" si="879"/>
        <v>0</v>
      </c>
      <c r="AI6269">
        <f t="shared" si="880"/>
        <v>0</v>
      </c>
      <c r="AJ6269">
        <f t="shared" si="881"/>
        <v>1</v>
      </c>
      <c r="AK6269">
        <f t="shared" si="882"/>
        <v>0</v>
      </c>
    </row>
    <row r="6270" spans="1:37" x14ac:dyDescent="0.35">
      <c r="A6270">
        <v>1</v>
      </c>
      <c r="B6270">
        <v>2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161</v>
      </c>
      <c r="AA6270">
        <v>0</v>
      </c>
      <c r="AB6270">
        <v>1</v>
      </c>
      <c r="AC6270">
        <f t="shared" si="874"/>
        <v>-0.31351298591811361</v>
      </c>
      <c r="AD6270">
        <f t="shared" si="875"/>
        <v>0.73087488786053367</v>
      </c>
      <c r="AE6270">
        <f t="shared" si="876"/>
        <v>0.42225749127595202</v>
      </c>
      <c r="AF6270">
        <f t="shared" si="877"/>
        <v>0.37442263686423916</v>
      </c>
      <c r="AG6270">
        <f t="shared" si="878"/>
        <v>0</v>
      </c>
      <c r="AH6270">
        <f t="shared" si="879"/>
        <v>0</v>
      </c>
      <c r="AI6270">
        <f t="shared" si="880"/>
        <v>0</v>
      </c>
      <c r="AJ6270">
        <f t="shared" si="881"/>
        <v>1</v>
      </c>
      <c r="AK6270">
        <f t="shared" si="882"/>
        <v>0</v>
      </c>
    </row>
    <row r="6271" spans="1:37" x14ac:dyDescent="0.35">
      <c r="A6271">
        <v>1</v>
      </c>
      <c r="B6271">
        <v>2</v>
      </c>
      <c r="C6271">
        <v>0</v>
      </c>
      <c r="D6271">
        <v>3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37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105</v>
      </c>
      <c r="AA6271">
        <v>0</v>
      </c>
      <c r="AB6271">
        <v>0</v>
      </c>
      <c r="AC6271">
        <f t="shared" si="874"/>
        <v>-0.90467506062208436</v>
      </c>
      <c r="AD6271">
        <f t="shared" si="875"/>
        <v>0.40467335805071714</v>
      </c>
      <c r="AE6271">
        <f t="shared" si="876"/>
        <v>0.28809071926322249</v>
      </c>
      <c r="AF6271">
        <f t="shared" si="877"/>
        <v>0.1475753453879062</v>
      </c>
      <c r="AG6271">
        <f t="shared" si="878"/>
        <v>0</v>
      </c>
      <c r="AH6271">
        <f t="shared" si="879"/>
        <v>0</v>
      </c>
      <c r="AI6271">
        <f t="shared" si="880"/>
        <v>0</v>
      </c>
      <c r="AJ6271">
        <f t="shared" si="881"/>
        <v>0</v>
      </c>
      <c r="AK6271">
        <f t="shared" si="882"/>
        <v>1</v>
      </c>
    </row>
    <row r="6272" spans="1:37" x14ac:dyDescent="0.35">
      <c r="A6272">
        <v>1</v>
      </c>
      <c r="B6272">
        <v>2</v>
      </c>
      <c r="C6272">
        <v>0</v>
      </c>
      <c r="D6272">
        <v>4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184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130.5</v>
      </c>
      <c r="AA6272">
        <v>1</v>
      </c>
      <c r="AB6272">
        <v>1</v>
      </c>
      <c r="AC6272">
        <f t="shared" si="874"/>
        <v>0.63206693055767582</v>
      </c>
      <c r="AD6272">
        <f t="shared" si="875"/>
        <v>1.8814954834765638</v>
      </c>
      <c r="AE6272">
        <f t="shared" si="876"/>
        <v>0.65295798458323928</v>
      </c>
      <c r="AF6272">
        <f t="shared" si="877"/>
        <v>0.18511476305985222</v>
      </c>
      <c r="AG6272">
        <f t="shared" si="878"/>
        <v>1</v>
      </c>
      <c r="AH6272">
        <f t="shared" si="879"/>
        <v>1</v>
      </c>
      <c r="AI6272">
        <f t="shared" si="880"/>
        <v>0</v>
      </c>
      <c r="AJ6272">
        <f t="shared" si="881"/>
        <v>0</v>
      </c>
      <c r="AK6272">
        <f t="shared" si="882"/>
        <v>0</v>
      </c>
    </row>
    <row r="6273" spans="1:37" x14ac:dyDescent="0.35">
      <c r="A6273">
        <v>1</v>
      </c>
      <c r="B6273">
        <v>2</v>
      </c>
      <c r="C6273">
        <v>0</v>
      </c>
      <c r="D6273">
        <v>3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5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1</v>
      </c>
      <c r="Y6273">
        <v>11</v>
      </c>
      <c r="Z6273">
        <v>89</v>
      </c>
      <c r="AA6273">
        <v>1</v>
      </c>
      <c r="AB6273">
        <v>0</v>
      </c>
      <c r="AC6273">
        <f t="shared" si="874"/>
        <v>-4.1951296093897845</v>
      </c>
      <c r="AD6273">
        <f t="shared" si="875"/>
        <v>1.5068789278933164E-2</v>
      </c>
      <c r="AE6273">
        <f t="shared" si="876"/>
        <v>1.4845091719978373E-2</v>
      </c>
      <c r="AF6273">
        <f t="shared" si="877"/>
        <v>6.4954745565742027E-3</v>
      </c>
      <c r="AG6273">
        <f t="shared" si="878"/>
        <v>0</v>
      </c>
      <c r="AH6273">
        <f t="shared" si="879"/>
        <v>0</v>
      </c>
      <c r="AI6273">
        <f t="shared" si="880"/>
        <v>0</v>
      </c>
      <c r="AJ6273">
        <f t="shared" si="881"/>
        <v>0</v>
      </c>
      <c r="AK6273">
        <f t="shared" si="882"/>
        <v>1</v>
      </c>
    </row>
    <row r="6274" spans="1:37" x14ac:dyDescent="0.35">
      <c r="A6274">
        <v>1</v>
      </c>
      <c r="B6274">
        <v>2</v>
      </c>
      <c r="C6274">
        <v>2</v>
      </c>
      <c r="D6274">
        <v>3</v>
      </c>
      <c r="E6274">
        <v>0</v>
      </c>
      <c r="F6274">
        <v>0</v>
      </c>
      <c r="G6274">
        <v>0</v>
      </c>
      <c r="H6274">
        <v>1</v>
      </c>
      <c r="I6274">
        <v>0</v>
      </c>
      <c r="J6274">
        <v>0</v>
      </c>
      <c r="K6274">
        <v>0</v>
      </c>
      <c r="L6274">
        <v>210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108.3</v>
      </c>
      <c r="AA6274">
        <v>3</v>
      </c>
      <c r="AB6274">
        <v>0</v>
      </c>
      <c r="AC6274">
        <f t="shared" si="874"/>
        <v>-1.266376192783552</v>
      </c>
      <c r="AD6274">
        <f t="shared" si="875"/>
        <v>0.28185114760280799</v>
      </c>
      <c r="AE6274">
        <f t="shared" si="876"/>
        <v>0.21987821919097103</v>
      </c>
      <c r="AF6274">
        <f t="shared" si="877"/>
        <v>0.10783759653380967</v>
      </c>
      <c r="AG6274">
        <f t="shared" si="878"/>
        <v>0</v>
      </c>
      <c r="AH6274">
        <f t="shared" si="879"/>
        <v>0</v>
      </c>
      <c r="AI6274">
        <f t="shared" si="880"/>
        <v>0</v>
      </c>
      <c r="AJ6274">
        <f t="shared" si="881"/>
        <v>0</v>
      </c>
      <c r="AK6274">
        <f t="shared" si="882"/>
        <v>1</v>
      </c>
    </row>
    <row r="6275" spans="1:37" x14ac:dyDescent="0.35">
      <c r="A6275">
        <v>1</v>
      </c>
      <c r="B6275">
        <v>2</v>
      </c>
      <c r="C6275">
        <v>2</v>
      </c>
      <c r="D6275">
        <v>4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1</v>
      </c>
      <c r="K6275">
        <v>0</v>
      </c>
      <c r="L6275">
        <v>13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1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174</v>
      </c>
      <c r="AA6275">
        <v>4</v>
      </c>
      <c r="AB6275">
        <v>0</v>
      </c>
      <c r="AC6275">
        <f t="shared" si="874"/>
        <v>-4.925516539886166</v>
      </c>
      <c r="AD6275">
        <f t="shared" si="875"/>
        <v>7.2589757607387983E-3</v>
      </c>
      <c r="AE6275">
        <f t="shared" si="876"/>
        <v>7.2066627703728427E-3</v>
      </c>
      <c r="AF6275">
        <f t="shared" si="877"/>
        <v>3.1411461085578312E-3</v>
      </c>
      <c r="AG6275">
        <f t="shared" si="878"/>
        <v>0</v>
      </c>
      <c r="AH6275">
        <f t="shared" si="879"/>
        <v>0</v>
      </c>
      <c r="AI6275">
        <f t="shared" si="880"/>
        <v>0</v>
      </c>
      <c r="AJ6275">
        <f t="shared" si="881"/>
        <v>0</v>
      </c>
      <c r="AK6275">
        <f t="shared" si="882"/>
        <v>1</v>
      </c>
    </row>
    <row r="6276" spans="1:37" x14ac:dyDescent="0.35">
      <c r="A6276">
        <v>1</v>
      </c>
      <c r="B6276">
        <v>1</v>
      </c>
      <c r="C6276">
        <v>0</v>
      </c>
      <c r="D6276">
        <v>3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58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81</v>
      </c>
      <c r="AA6276">
        <v>0</v>
      </c>
      <c r="AB6276">
        <v>0</v>
      </c>
      <c r="AC6276">
        <f t="shared" si="874"/>
        <v>-3.3424975953705172</v>
      </c>
      <c r="AD6276">
        <f t="shared" si="875"/>
        <v>3.5348560975651123E-2</v>
      </c>
      <c r="AE6276">
        <f t="shared" si="876"/>
        <v>3.4141700976858202E-2</v>
      </c>
      <c r="AF6276">
        <f t="shared" si="877"/>
        <v>1.5086584212218122E-2</v>
      </c>
      <c r="AG6276">
        <f t="shared" si="878"/>
        <v>0</v>
      </c>
      <c r="AH6276">
        <f t="shared" si="879"/>
        <v>0</v>
      </c>
      <c r="AI6276">
        <f t="shared" si="880"/>
        <v>0</v>
      </c>
      <c r="AJ6276">
        <f t="shared" si="881"/>
        <v>0</v>
      </c>
      <c r="AK6276">
        <f t="shared" si="882"/>
        <v>1</v>
      </c>
    </row>
    <row r="6277" spans="1:37" x14ac:dyDescent="0.35">
      <c r="A6277">
        <v>1</v>
      </c>
      <c r="B6277">
        <v>2</v>
      </c>
      <c r="C6277">
        <v>0</v>
      </c>
      <c r="D6277">
        <v>3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0</v>
      </c>
      <c r="K6277">
        <v>0</v>
      </c>
      <c r="L6277">
        <v>7</v>
      </c>
      <c r="M6277">
        <v>0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99.2</v>
      </c>
      <c r="AA6277">
        <v>1</v>
      </c>
      <c r="AB6277">
        <v>0</v>
      </c>
      <c r="AC6277">
        <f t="shared" si="874"/>
        <v>-1.9644290021917623</v>
      </c>
      <c r="AD6277">
        <f t="shared" si="875"/>
        <v>0.14023593817234128</v>
      </c>
      <c r="AE6277">
        <f t="shared" si="876"/>
        <v>0.12298852674045894</v>
      </c>
      <c r="AF6277">
        <f t="shared" si="877"/>
        <v>5.6994725059597878E-2</v>
      </c>
      <c r="AG6277">
        <f t="shared" si="878"/>
        <v>0</v>
      </c>
      <c r="AH6277">
        <f t="shared" si="879"/>
        <v>0</v>
      </c>
      <c r="AI6277">
        <f t="shared" si="880"/>
        <v>0</v>
      </c>
      <c r="AJ6277">
        <f t="shared" si="881"/>
        <v>0</v>
      </c>
      <c r="AK6277">
        <f t="shared" si="882"/>
        <v>1</v>
      </c>
    </row>
    <row r="6278" spans="1:37" x14ac:dyDescent="0.35">
      <c r="A6278">
        <v>1</v>
      </c>
      <c r="B6278">
        <v>3</v>
      </c>
      <c r="C6278">
        <v>0</v>
      </c>
      <c r="D6278">
        <v>8</v>
      </c>
      <c r="E6278">
        <v>0</v>
      </c>
      <c r="F6278">
        <v>0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85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167.8</v>
      </c>
      <c r="AA6278">
        <v>1</v>
      </c>
      <c r="AB6278">
        <v>0</v>
      </c>
      <c r="AC6278">
        <f t="shared" si="874"/>
        <v>0.73209387409733706</v>
      </c>
      <c r="AD6278">
        <f t="shared" si="875"/>
        <v>2.0794301172820373</v>
      </c>
      <c r="AE6278">
        <f t="shared" si="876"/>
        <v>0.67526459055267707</v>
      </c>
      <c r="AF6278">
        <f t="shared" si="877"/>
        <v>0.48847035292273111</v>
      </c>
      <c r="AG6278">
        <f t="shared" si="878"/>
        <v>1</v>
      </c>
      <c r="AH6278">
        <f t="shared" si="879"/>
        <v>0</v>
      </c>
      <c r="AI6278">
        <f t="shared" si="880"/>
        <v>1</v>
      </c>
      <c r="AJ6278">
        <f t="shared" si="881"/>
        <v>0</v>
      </c>
      <c r="AK6278">
        <f t="shared" si="882"/>
        <v>0</v>
      </c>
    </row>
    <row r="6279" spans="1:37" x14ac:dyDescent="0.35">
      <c r="A6279">
        <v>1</v>
      </c>
      <c r="B6279">
        <v>2</v>
      </c>
      <c r="C6279">
        <v>0</v>
      </c>
      <c r="D6279">
        <v>3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267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95</v>
      </c>
      <c r="AA6279">
        <v>0</v>
      </c>
      <c r="AB6279">
        <v>1</v>
      </c>
      <c r="AC6279">
        <f t="shared" si="874"/>
        <v>1.639547883258599</v>
      </c>
      <c r="AD6279">
        <f t="shared" si="875"/>
        <v>5.1528393005969795</v>
      </c>
      <c r="AE6279">
        <f t="shared" si="876"/>
        <v>0.83747340843064522</v>
      </c>
      <c r="AF6279">
        <f t="shared" si="877"/>
        <v>7.702897384954091E-2</v>
      </c>
      <c r="AG6279">
        <f t="shared" si="878"/>
        <v>1</v>
      </c>
      <c r="AH6279">
        <f t="shared" si="879"/>
        <v>1</v>
      </c>
      <c r="AI6279">
        <f t="shared" si="880"/>
        <v>0</v>
      </c>
      <c r="AJ6279">
        <f t="shared" si="881"/>
        <v>0</v>
      </c>
      <c r="AK6279">
        <f t="shared" si="882"/>
        <v>0</v>
      </c>
    </row>
    <row r="6280" spans="1:37" x14ac:dyDescent="0.35">
      <c r="A6280">
        <v>1</v>
      </c>
      <c r="B6280">
        <v>2</v>
      </c>
      <c r="C6280">
        <v>0</v>
      </c>
      <c r="D6280">
        <v>3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29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1</v>
      </c>
      <c r="W6280">
        <v>0</v>
      </c>
      <c r="X6280">
        <v>0</v>
      </c>
      <c r="Y6280">
        <v>0</v>
      </c>
      <c r="Z6280">
        <v>96.3</v>
      </c>
      <c r="AA6280">
        <v>2</v>
      </c>
      <c r="AB6280">
        <v>0</v>
      </c>
      <c r="AC6280">
        <f t="shared" si="874"/>
        <v>-2.891721924598067</v>
      </c>
      <c r="AD6280">
        <f t="shared" si="875"/>
        <v>5.5480596909060174E-2</v>
      </c>
      <c r="AE6280">
        <f t="shared" si="876"/>
        <v>5.2564298265200954E-2</v>
      </c>
      <c r="AF6280">
        <f t="shared" si="877"/>
        <v>2.3450254002954262E-2</v>
      </c>
      <c r="AG6280">
        <f t="shared" si="878"/>
        <v>0</v>
      </c>
      <c r="AH6280">
        <f t="shared" si="879"/>
        <v>0</v>
      </c>
      <c r="AI6280">
        <f t="shared" si="880"/>
        <v>0</v>
      </c>
      <c r="AJ6280">
        <f t="shared" si="881"/>
        <v>0</v>
      </c>
      <c r="AK6280">
        <f t="shared" si="882"/>
        <v>1</v>
      </c>
    </row>
    <row r="6281" spans="1:37" x14ac:dyDescent="0.35">
      <c r="A6281">
        <v>1</v>
      </c>
      <c r="B6281">
        <v>2</v>
      </c>
      <c r="C6281">
        <v>0</v>
      </c>
      <c r="D6281">
        <v>2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86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105</v>
      </c>
      <c r="AA6281">
        <v>0</v>
      </c>
      <c r="AB6281">
        <v>0</v>
      </c>
      <c r="AC6281">
        <f t="shared" si="874"/>
        <v>-0.67150912022488507</v>
      </c>
      <c r="AD6281">
        <f t="shared" si="875"/>
        <v>0.51093693042332744</v>
      </c>
      <c r="AE6281">
        <f t="shared" si="876"/>
        <v>0.33815900593559223</v>
      </c>
      <c r="AF6281">
        <f t="shared" si="877"/>
        <v>0.17924633638350582</v>
      </c>
      <c r="AG6281">
        <f t="shared" si="878"/>
        <v>0</v>
      </c>
      <c r="AH6281">
        <f t="shared" si="879"/>
        <v>0</v>
      </c>
      <c r="AI6281">
        <f t="shared" si="880"/>
        <v>0</v>
      </c>
      <c r="AJ6281">
        <f t="shared" si="881"/>
        <v>0</v>
      </c>
      <c r="AK6281">
        <f t="shared" si="882"/>
        <v>1</v>
      </c>
    </row>
    <row r="6282" spans="1:37" x14ac:dyDescent="0.35">
      <c r="A6282">
        <v>1</v>
      </c>
      <c r="B6282">
        <v>1</v>
      </c>
      <c r="C6282">
        <v>0</v>
      </c>
      <c r="D6282">
        <v>3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91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75</v>
      </c>
      <c r="AA6282">
        <v>0</v>
      </c>
      <c r="AB6282">
        <v>0</v>
      </c>
      <c r="AC6282">
        <f t="shared" si="874"/>
        <v>-1.340135825923749</v>
      </c>
      <c r="AD6282">
        <f t="shared" si="875"/>
        <v>0.26181010556575574</v>
      </c>
      <c r="AE6282">
        <f t="shared" si="876"/>
        <v>0.20748772292354431</v>
      </c>
      <c r="AF6282">
        <f t="shared" si="877"/>
        <v>0.10099400125499385</v>
      </c>
      <c r="AG6282">
        <f t="shared" si="878"/>
        <v>0</v>
      </c>
      <c r="AH6282">
        <f t="shared" si="879"/>
        <v>0</v>
      </c>
      <c r="AI6282">
        <f t="shared" si="880"/>
        <v>0</v>
      </c>
      <c r="AJ6282">
        <f t="shared" si="881"/>
        <v>0</v>
      </c>
      <c r="AK6282">
        <f t="shared" si="882"/>
        <v>1</v>
      </c>
    </row>
    <row r="6283" spans="1:37" x14ac:dyDescent="0.35">
      <c r="A6283">
        <v>1</v>
      </c>
      <c r="B6283">
        <v>2</v>
      </c>
      <c r="C6283">
        <v>0</v>
      </c>
      <c r="D6283">
        <v>4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123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118.8</v>
      </c>
      <c r="AA6283">
        <v>1</v>
      </c>
      <c r="AB6283">
        <v>1</v>
      </c>
      <c r="AC6283">
        <f t="shared" si="874"/>
        <v>-0.77883629945346877</v>
      </c>
      <c r="AD6283">
        <f t="shared" si="875"/>
        <v>0.45893976913801898</v>
      </c>
      <c r="AE6283">
        <f t="shared" si="876"/>
        <v>0.31457074434894111</v>
      </c>
      <c r="AF6283">
        <f t="shared" si="877"/>
        <v>0.50228167001095669</v>
      </c>
      <c r="AG6283">
        <f t="shared" si="878"/>
        <v>0</v>
      </c>
      <c r="AH6283">
        <f t="shared" si="879"/>
        <v>0</v>
      </c>
      <c r="AI6283">
        <f t="shared" si="880"/>
        <v>0</v>
      </c>
      <c r="AJ6283">
        <f t="shared" si="881"/>
        <v>1</v>
      </c>
      <c r="AK6283">
        <f t="shared" si="882"/>
        <v>0</v>
      </c>
    </row>
    <row r="6284" spans="1:37" x14ac:dyDescent="0.35">
      <c r="A6284">
        <v>1</v>
      </c>
      <c r="B6284">
        <v>2</v>
      </c>
      <c r="C6284">
        <v>0</v>
      </c>
      <c r="D6284">
        <v>3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27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85.5</v>
      </c>
      <c r="AA6284">
        <v>0</v>
      </c>
      <c r="AB6284">
        <v>0</v>
      </c>
      <c r="AC6284">
        <f t="shared" si="874"/>
        <v>-1.4773427326567337</v>
      </c>
      <c r="AD6284">
        <f t="shared" si="875"/>
        <v>0.22824338697438737</v>
      </c>
      <c r="AE6284">
        <f t="shared" si="876"/>
        <v>0.18582911937074156</v>
      </c>
      <c r="AF6284">
        <f t="shared" si="877"/>
        <v>8.9284434513951696E-2</v>
      </c>
      <c r="AG6284">
        <f t="shared" si="878"/>
        <v>0</v>
      </c>
      <c r="AH6284">
        <f t="shared" si="879"/>
        <v>0</v>
      </c>
      <c r="AI6284">
        <f t="shared" si="880"/>
        <v>0</v>
      </c>
      <c r="AJ6284">
        <f t="shared" si="881"/>
        <v>0</v>
      </c>
      <c r="AK6284">
        <f t="shared" si="882"/>
        <v>1</v>
      </c>
    </row>
    <row r="6285" spans="1:37" x14ac:dyDescent="0.35">
      <c r="A6285">
        <v>1</v>
      </c>
      <c r="B6285">
        <v>2</v>
      </c>
      <c r="C6285">
        <v>0</v>
      </c>
      <c r="D6285">
        <v>4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270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62.8</v>
      </c>
      <c r="AA6285">
        <v>0</v>
      </c>
      <c r="AB6285">
        <v>1</v>
      </c>
      <c r="AC6285">
        <f t="shared" si="874"/>
        <v>1.8361666344661798</v>
      </c>
      <c r="AD6285">
        <f t="shared" si="875"/>
        <v>6.2724475320599877</v>
      </c>
      <c r="AE6285">
        <f t="shared" si="876"/>
        <v>0.86249471094956931</v>
      </c>
      <c r="AF6285">
        <f t="shared" si="877"/>
        <v>6.4243559457539831E-2</v>
      </c>
      <c r="AG6285">
        <f t="shared" si="878"/>
        <v>1</v>
      </c>
      <c r="AH6285">
        <f t="shared" si="879"/>
        <v>1</v>
      </c>
      <c r="AI6285">
        <f t="shared" si="880"/>
        <v>0</v>
      </c>
      <c r="AJ6285">
        <f t="shared" si="881"/>
        <v>0</v>
      </c>
      <c r="AK6285">
        <f t="shared" si="882"/>
        <v>0</v>
      </c>
    </row>
    <row r="6286" spans="1:37" x14ac:dyDescent="0.35">
      <c r="A6286">
        <v>1</v>
      </c>
      <c r="B6286">
        <v>2</v>
      </c>
      <c r="C6286">
        <v>0</v>
      </c>
      <c r="D6286">
        <v>2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35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76.5</v>
      </c>
      <c r="AA6286">
        <v>1</v>
      </c>
      <c r="AB6286">
        <v>0</v>
      </c>
      <c r="AC6286">
        <f t="shared" si="874"/>
        <v>-2.7854122874916096</v>
      </c>
      <c r="AD6286">
        <f t="shared" si="875"/>
        <v>6.170364414534734E-2</v>
      </c>
      <c r="AE6286">
        <f t="shared" si="876"/>
        <v>5.8117577805827048E-2</v>
      </c>
      <c r="AF6286">
        <f t="shared" si="877"/>
        <v>2.6003308013200228E-2</v>
      </c>
      <c r="AG6286">
        <f t="shared" si="878"/>
        <v>0</v>
      </c>
      <c r="AH6286">
        <f t="shared" si="879"/>
        <v>0</v>
      </c>
      <c r="AI6286">
        <f t="shared" si="880"/>
        <v>0</v>
      </c>
      <c r="AJ6286">
        <f t="shared" si="881"/>
        <v>0</v>
      </c>
      <c r="AK6286">
        <f t="shared" si="882"/>
        <v>1</v>
      </c>
    </row>
    <row r="6287" spans="1:37" x14ac:dyDescent="0.35">
      <c r="A6287">
        <v>1</v>
      </c>
      <c r="B6287">
        <v>2</v>
      </c>
      <c r="C6287">
        <v>0</v>
      </c>
      <c r="D6287">
        <v>3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73</v>
      </c>
      <c r="M6287">
        <v>0</v>
      </c>
      <c r="N6287">
        <v>0</v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87.3</v>
      </c>
      <c r="AA6287">
        <v>1</v>
      </c>
      <c r="AB6287">
        <v>0</v>
      </c>
      <c r="AC6287">
        <f t="shared" si="874"/>
        <v>-1.4786830642224302</v>
      </c>
      <c r="AD6287">
        <f t="shared" si="875"/>
        <v>0.22793767008493071</v>
      </c>
      <c r="AE6287">
        <f t="shared" si="876"/>
        <v>0.18562641707145064</v>
      </c>
      <c r="AF6287">
        <f t="shared" si="877"/>
        <v>8.9176322647833636E-2</v>
      </c>
      <c r="AG6287">
        <f t="shared" si="878"/>
        <v>0</v>
      </c>
      <c r="AH6287">
        <f t="shared" si="879"/>
        <v>0</v>
      </c>
      <c r="AI6287">
        <f t="shared" si="880"/>
        <v>0</v>
      </c>
      <c r="AJ6287">
        <f t="shared" si="881"/>
        <v>0</v>
      </c>
      <c r="AK6287">
        <f t="shared" si="882"/>
        <v>1</v>
      </c>
    </row>
    <row r="6288" spans="1:37" x14ac:dyDescent="0.35">
      <c r="A6288">
        <v>1</v>
      </c>
      <c r="B6288">
        <v>2</v>
      </c>
      <c r="C6288">
        <v>0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38</v>
      </c>
      <c r="M6288">
        <v>0</v>
      </c>
      <c r="N6288">
        <v>0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89.1</v>
      </c>
      <c r="AA6288">
        <v>1</v>
      </c>
      <c r="AB6288">
        <v>0</v>
      </c>
      <c r="AC6288">
        <f t="shared" si="874"/>
        <v>-2.6137947694677814</v>
      </c>
      <c r="AD6288">
        <f t="shared" si="875"/>
        <v>7.3256025911305561E-2</v>
      </c>
      <c r="AE6288">
        <f t="shared" si="876"/>
        <v>6.8255871984602742E-2</v>
      </c>
      <c r="AF6288">
        <f t="shared" si="877"/>
        <v>3.0703335551366118E-2</v>
      </c>
      <c r="AG6288">
        <f t="shared" si="878"/>
        <v>0</v>
      </c>
      <c r="AH6288">
        <f t="shared" si="879"/>
        <v>0</v>
      </c>
      <c r="AI6288">
        <f t="shared" si="880"/>
        <v>0</v>
      </c>
      <c r="AJ6288">
        <f t="shared" si="881"/>
        <v>0</v>
      </c>
      <c r="AK6288">
        <f t="shared" si="882"/>
        <v>1</v>
      </c>
    </row>
    <row r="6289" spans="1:37" x14ac:dyDescent="0.35">
      <c r="A6289">
        <v>1</v>
      </c>
      <c r="B6289">
        <v>2</v>
      </c>
      <c r="C6289">
        <v>0</v>
      </c>
      <c r="D6289">
        <v>2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13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89</v>
      </c>
      <c r="AA6289">
        <v>2</v>
      </c>
      <c r="AB6289">
        <v>0</v>
      </c>
      <c r="AC6289">
        <f t="shared" ref="AC6289:AC6352" si="883">SUMPRODUCT($A$14:$AA$14,A6289:AA6289)</f>
        <v>-5.9348469959049446</v>
      </c>
      <c r="AD6289">
        <f t="shared" ref="AD6289:AD6352" si="884">EXP(AC6289)</f>
        <v>2.6456275154194899E-3</v>
      </c>
      <c r="AE6289">
        <f t="shared" ref="AE6289:AE6352" si="885">AD6289/(AD6289+1)</f>
        <v>2.6386466392671758E-3</v>
      </c>
      <c r="AF6289">
        <f t="shared" ref="AF6289:AF6352" si="886">-AB6289*LOG(AE6289)-(1-AB6289)*LOG(1-AE6289)</f>
        <v>1.1474642180715666E-3</v>
      </c>
      <c r="AG6289">
        <f t="shared" ref="AG6289:AG6352" si="887">IF(AE6289&gt;$AG$14,1,0)</f>
        <v>0</v>
      </c>
      <c r="AH6289">
        <f t="shared" ref="AH6289:AH6352" si="888">IF(AND(AB6289=1,AG6289=1),1,0)</f>
        <v>0</v>
      </c>
      <c r="AI6289">
        <f t="shared" ref="AI6289:AI6352" si="889">IF(AND(AB6289=0,AG6289=1),1,0)</f>
        <v>0</v>
      </c>
      <c r="AJ6289">
        <f t="shared" ref="AJ6289:AJ6352" si="890">IF(AND(AB6289=1,AG6289=0),1,0)</f>
        <v>0</v>
      </c>
      <c r="AK6289">
        <f t="shared" ref="AK6289:AK6352" si="891">IF(AND(AB6289=0,AG6289=0),1,0)</f>
        <v>1</v>
      </c>
    </row>
    <row r="6290" spans="1:37" x14ac:dyDescent="0.35">
      <c r="A6290">
        <v>1</v>
      </c>
      <c r="B6290">
        <v>2</v>
      </c>
      <c r="C6290">
        <v>0</v>
      </c>
      <c r="D6290">
        <v>2</v>
      </c>
      <c r="E6290">
        <v>0</v>
      </c>
      <c r="F6290">
        <v>0</v>
      </c>
      <c r="G6290">
        <v>0</v>
      </c>
      <c r="H6290">
        <v>1</v>
      </c>
      <c r="I6290">
        <v>0</v>
      </c>
      <c r="J6290">
        <v>0</v>
      </c>
      <c r="K6290">
        <v>0</v>
      </c>
      <c r="L6290">
        <v>7</v>
      </c>
      <c r="M6290">
        <v>1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106</v>
      </c>
      <c r="AA6290">
        <v>0</v>
      </c>
      <c r="AB6290">
        <v>1</v>
      </c>
      <c r="AC6290">
        <f t="shared" si="883"/>
        <v>-0.53503426966265089</v>
      </c>
      <c r="AD6290">
        <f t="shared" si="884"/>
        <v>0.58564921979969953</v>
      </c>
      <c r="AE6290">
        <f t="shared" si="885"/>
        <v>0.36934349191915172</v>
      </c>
      <c r="AF6290">
        <f t="shared" si="886"/>
        <v>0.43256954913656914</v>
      </c>
      <c r="AG6290">
        <f t="shared" si="887"/>
        <v>0</v>
      </c>
      <c r="AH6290">
        <f t="shared" si="888"/>
        <v>0</v>
      </c>
      <c r="AI6290">
        <f t="shared" si="889"/>
        <v>0</v>
      </c>
      <c r="AJ6290">
        <f t="shared" si="890"/>
        <v>1</v>
      </c>
      <c r="AK6290">
        <f t="shared" si="891"/>
        <v>0</v>
      </c>
    </row>
    <row r="6291" spans="1:37" x14ac:dyDescent="0.35">
      <c r="A6291">
        <v>1</v>
      </c>
      <c r="B6291">
        <v>2</v>
      </c>
      <c r="C6291">
        <v>0</v>
      </c>
      <c r="D6291">
        <v>2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38</v>
      </c>
      <c r="M6291">
        <v>0</v>
      </c>
      <c r="N6291">
        <v>0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85.5</v>
      </c>
      <c r="AA6291">
        <v>0</v>
      </c>
      <c r="AB6291">
        <v>0</v>
      </c>
      <c r="AC6291">
        <f t="shared" si="883"/>
        <v>-1.4811005545506095</v>
      </c>
      <c r="AD6291">
        <f t="shared" si="884"/>
        <v>0.22738729849910833</v>
      </c>
      <c r="AE6291">
        <f t="shared" si="885"/>
        <v>0.18526124457794649</v>
      </c>
      <c r="AF6291">
        <f t="shared" si="886"/>
        <v>8.8981624715966684E-2</v>
      </c>
      <c r="AG6291">
        <f t="shared" si="887"/>
        <v>0</v>
      </c>
      <c r="AH6291">
        <f t="shared" si="888"/>
        <v>0</v>
      </c>
      <c r="AI6291">
        <f t="shared" si="889"/>
        <v>0</v>
      </c>
      <c r="AJ6291">
        <f t="shared" si="890"/>
        <v>0</v>
      </c>
      <c r="AK6291">
        <f t="shared" si="891"/>
        <v>1</v>
      </c>
    </row>
    <row r="6292" spans="1:37" x14ac:dyDescent="0.35">
      <c r="A6292">
        <v>1</v>
      </c>
      <c r="B6292">
        <v>1</v>
      </c>
      <c r="C6292">
        <v>0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2</v>
      </c>
      <c r="M6292">
        <v>1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69</v>
      </c>
      <c r="AA6292">
        <v>0</v>
      </c>
      <c r="AB6292">
        <v>0</v>
      </c>
      <c r="AC6292">
        <f t="shared" si="883"/>
        <v>-1.6300632563972839</v>
      </c>
      <c r="AD6292">
        <f t="shared" si="884"/>
        <v>0.19591718071991399</v>
      </c>
      <c r="AE6292">
        <f t="shared" si="885"/>
        <v>0.16382169591541151</v>
      </c>
      <c r="AF6292">
        <f t="shared" si="886"/>
        <v>7.7701105069006918E-2</v>
      </c>
      <c r="AG6292">
        <f t="shared" si="887"/>
        <v>0</v>
      </c>
      <c r="AH6292">
        <f t="shared" si="888"/>
        <v>0</v>
      </c>
      <c r="AI6292">
        <f t="shared" si="889"/>
        <v>0</v>
      </c>
      <c r="AJ6292">
        <f t="shared" si="890"/>
        <v>0</v>
      </c>
      <c r="AK6292">
        <f t="shared" si="891"/>
        <v>1</v>
      </c>
    </row>
    <row r="6293" spans="1:37" x14ac:dyDescent="0.35">
      <c r="A6293">
        <v>1</v>
      </c>
      <c r="B6293">
        <v>2</v>
      </c>
      <c r="C6293">
        <v>0</v>
      </c>
      <c r="D6293">
        <v>2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39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101.5</v>
      </c>
      <c r="AA6293">
        <v>0</v>
      </c>
      <c r="AB6293">
        <v>0</v>
      </c>
      <c r="AC6293">
        <f t="shared" si="883"/>
        <v>-0.9558502014197976</v>
      </c>
      <c r="AD6293">
        <f t="shared" si="884"/>
        <v>0.38448511576119498</v>
      </c>
      <c r="AE6293">
        <f t="shared" si="885"/>
        <v>0.27770982250668952</v>
      </c>
      <c r="AF6293">
        <f t="shared" si="886"/>
        <v>0.14128829111985447</v>
      </c>
      <c r="AG6293">
        <f t="shared" si="887"/>
        <v>0</v>
      </c>
      <c r="AH6293">
        <f t="shared" si="888"/>
        <v>0</v>
      </c>
      <c r="AI6293">
        <f t="shared" si="889"/>
        <v>0</v>
      </c>
      <c r="AJ6293">
        <f t="shared" si="890"/>
        <v>0</v>
      </c>
      <c r="AK6293">
        <f t="shared" si="891"/>
        <v>1</v>
      </c>
    </row>
    <row r="6294" spans="1:37" x14ac:dyDescent="0.35">
      <c r="A6294">
        <v>1</v>
      </c>
      <c r="B6294">
        <v>2</v>
      </c>
      <c r="C6294">
        <v>1</v>
      </c>
      <c r="D6294">
        <v>2</v>
      </c>
      <c r="E6294">
        <v>0</v>
      </c>
      <c r="F6294">
        <v>0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9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1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201.5</v>
      </c>
      <c r="AA6294">
        <v>2</v>
      </c>
      <c r="AB6294">
        <v>0</v>
      </c>
      <c r="AC6294">
        <f t="shared" si="883"/>
        <v>-1.5614942838128685</v>
      </c>
      <c r="AD6294">
        <f t="shared" si="884"/>
        <v>0.20982230275900546</v>
      </c>
      <c r="AE6294">
        <f t="shared" si="885"/>
        <v>0.17343233157506249</v>
      </c>
      <c r="AF6294">
        <f t="shared" si="886"/>
        <v>8.2721586350772897E-2</v>
      </c>
      <c r="AG6294">
        <f t="shared" si="887"/>
        <v>0</v>
      </c>
      <c r="AH6294">
        <f t="shared" si="888"/>
        <v>0</v>
      </c>
      <c r="AI6294">
        <f t="shared" si="889"/>
        <v>0</v>
      </c>
      <c r="AJ6294">
        <f t="shared" si="890"/>
        <v>0</v>
      </c>
      <c r="AK6294">
        <f t="shared" si="891"/>
        <v>1</v>
      </c>
    </row>
    <row r="6295" spans="1:37" x14ac:dyDescent="0.35">
      <c r="A6295">
        <v>1</v>
      </c>
      <c r="B6295">
        <v>2</v>
      </c>
      <c r="C6295">
        <v>0</v>
      </c>
      <c r="D6295">
        <v>7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14</v>
      </c>
      <c r="M6295">
        <v>1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43.43</v>
      </c>
      <c r="AA6295">
        <v>0</v>
      </c>
      <c r="AB6295">
        <v>0</v>
      </c>
      <c r="AC6295">
        <f t="shared" si="883"/>
        <v>-1.2851953505758802</v>
      </c>
      <c r="AD6295">
        <f t="shared" si="884"/>
        <v>0.27659654505954828</v>
      </c>
      <c r="AE6295">
        <f t="shared" si="885"/>
        <v>0.21666715778762047</v>
      </c>
      <c r="AF6295">
        <f t="shared" si="886"/>
        <v>0.10605366473454793</v>
      </c>
      <c r="AG6295">
        <f t="shared" si="887"/>
        <v>0</v>
      </c>
      <c r="AH6295">
        <f t="shared" si="888"/>
        <v>0</v>
      </c>
      <c r="AI6295">
        <f t="shared" si="889"/>
        <v>0</v>
      </c>
      <c r="AJ6295">
        <f t="shared" si="890"/>
        <v>0</v>
      </c>
      <c r="AK6295">
        <f t="shared" si="891"/>
        <v>1</v>
      </c>
    </row>
    <row r="6296" spans="1:37" x14ac:dyDescent="0.35">
      <c r="A6296">
        <v>1</v>
      </c>
      <c r="B6296">
        <v>2</v>
      </c>
      <c r="C6296">
        <v>0</v>
      </c>
      <c r="D6296">
        <v>2</v>
      </c>
      <c r="E6296">
        <v>0</v>
      </c>
      <c r="F6296">
        <v>0</v>
      </c>
      <c r="G6296">
        <v>0</v>
      </c>
      <c r="H6296">
        <v>1</v>
      </c>
      <c r="I6296">
        <v>0</v>
      </c>
      <c r="J6296">
        <v>0</v>
      </c>
      <c r="K6296">
        <v>0</v>
      </c>
      <c r="L6296">
        <v>28</v>
      </c>
      <c r="M6296">
        <v>0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156</v>
      </c>
      <c r="AA6296">
        <v>0</v>
      </c>
      <c r="AB6296">
        <v>1</v>
      </c>
      <c r="AC6296">
        <f t="shared" si="883"/>
        <v>-1.3803065638776424E-2</v>
      </c>
      <c r="AD6296">
        <f t="shared" si="884"/>
        <v>0.98629175987608164</v>
      </c>
      <c r="AE6296">
        <f t="shared" si="885"/>
        <v>0.49654928837725892</v>
      </c>
      <c r="AF6296">
        <f t="shared" si="886"/>
        <v>0.30403763617595619</v>
      </c>
      <c r="AG6296">
        <f t="shared" si="887"/>
        <v>0</v>
      </c>
      <c r="AH6296">
        <f t="shared" si="888"/>
        <v>0</v>
      </c>
      <c r="AI6296">
        <f t="shared" si="889"/>
        <v>0</v>
      </c>
      <c r="AJ6296">
        <f t="shared" si="890"/>
        <v>1</v>
      </c>
      <c r="AK6296">
        <f t="shared" si="891"/>
        <v>0</v>
      </c>
    </row>
    <row r="6297" spans="1:37" x14ac:dyDescent="0.35">
      <c r="A6297">
        <v>1</v>
      </c>
      <c r="B6297">
        <v>2</v>
      </c>
      <c r="C6297">
        <v>0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104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94.5</v>
      </c>
      <c r="AA6297">
        <v>0</v>
      </c>
      <c r="AB6297">
        <v>1</v>
      </c>
      <c r="AC6297">
        <f t="shared" si="883"/>
        <v>-0.22511535850550057</v>
      </c>
      <c r="AD6297">
        <f t="shared" si="884"/>
        <v>0.79842410843471978</v>
      </c>
      <c r="AE6297">
        <f t="shared" si="885"/>
        <v>0.44395763195681243</v>
      </c>
      <c r="AF6297">
        <f t="shared" si="886"/>
        <v>0.35265847377125303</v>
      </c>
      <c r="AG6297">
        <f t="shared" si="887"/>
        <v>0</v>
      </c>
      <c r="AH6297">
        <f t="shared" si="888"/>
        <v>0</v>
      </c>
      <c r="AI6297">
        <f t="shared" si="889"/>
        <v>0</v>
      </c>
      <c r="AJ6297">
        <f t="shared" si="890"/>
        <v>1</v>
      </c>
      <c r="AK6297">
        <f t="shared" si="891"/>
        <v>0</v>
      </c>
    </row>
    <row r="6298" spans="1:37" x14ac:dyDescent="0.35">
      <c r="A6298">
        <v>1</v>
      </c>
      <c r="B6298">
        <v>2</v>
      </c>
      <c r="C6298">
        <v>1</v>
      </c>
      <c r="D6298">
        <v>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1</v>
      </c>
      <c r="K6298">
        <v>0</v>
      </c>
      <c r="L6298">
        <v>33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1</v>
      </c>
      <c r="W6298">
        <v>0</v>
      </c>
      <c r="X6298">
        <v>0</v>
      </c>
      <c r="Y6298">
        <v>0</v>
      </c>
      <c r="Z6298">
        <v>147.9</v>
      </c>
      <c r="AA6298">
        <v>2</v>
      </c>
      <c r="AB6298">
        <v>1</v>
      </c>
      <c r="AC6298">
        <f t="shared" si="883"/>
        <v>-2.016490036585286</v>
      </c>
      <c r="AD6298">
        <f t="shared" si="884"/>
        <v>0.13312189901346955</v>
      </c>
      <c r="AE6298">
        <f t="shared" si="885"/>
        <v>0.11748241661322541</v>
      </c>
      <c r="AF6298">
        <f t="shared" si="886"/>
        <v>0.93002712862017467</v>
      </c>
      <c r="AG6298">
        <f t="shared" si="887"/>
        <v>0</v>
      </c>
      <c r="AH6298">
        <f t="shared" si="888"/>
        <v>0</v>
      </c>
      <c r="AI6298">
        <f t="shared" si="889"/>
        <v>0</v>
      </c>
      <c r="AJ6298">
        <f t="shared" si="890"/>
        <v>1</v>
      </c>
      <c r="AK6298">
        <f t="shared" si="891"/>
        <v>0</v>
      </c>
    </row>
    <row r="6299" spans="1:37" x14ac:dyDescent="0.35">
      <c r="A6299">
        <v>1</v>
      </c>
      <c r="B6299">
        <v>2</v>
      </c>
      <c r="C6299">
        <v>0</v>
      </c>
      <c r="D6299">
        <v>3</v>
      </c>
      <c r="E6299">
        <v>0</v>
      </c>
      <c r="F6299">
        <v>0</v>
      </c>
      <c r="G6299">
        <v>0</v>
      </c>
      <c r="H6299">
        <v>1</v>
      </c>
      <c r="I6299">
        <v>0</v>
      </c>
      <c r="J6299">
        <v>0</v>
      </c>
      <c r="K6299">
        <v>0</v>
      </c>
      <c r="L6299">
        <v>72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118.8</v>
      </c>
      <c r="AA6299">
        <v>0</v>
      </c>
      <c r="AB6299">
        <v>1</v>
      </c>
      <c r="AC6299">
        <f t="shared" si="883"/>
        <v>0.26541789221274437</v>
      </c>
      <c r="AD6299">
        <f t="shared" si="884"/>
        <v>1.3039757832604699</v>
      </c>
      <c r="AE6299">
        <f t="shared" si="885"/>
        <v>0.56596766022217004</v>
      </c>
      <c r="AF6299">
        <f t="shared" si="886"/>
        <v>0.24720838398543873</v>
      </c>
      <c r="AG6299">
        <f t="shared" si="887"/>
        <v>1</v>
      </c>
      <c r="AH6299">
        <f t="shared" si="888"/>
        <v>1</v>
      </c>
      <c r="AI6299">
        <f t="shared" si="889"/>
        <v>0</v>
      </c>
      <c r="AJ6299">
        <f t="shared" si="890"/>
        <v>0</v>
      </c>
      <c r="AK6299">
        <f t="shared" si="891"/>
        <v>0</v>
      </c>
    </row>
    <row r="6300" spans="1:37" x14ac:dyDescent="0.35">
      <c r="A6300">
        <v>1</v>
      </c>
      <c r="B6300">
        <v>2</v>
      </c>
      <c r="C6300">
        <v>0</v>
      </c>
      <c r="D6300">
        <v>3</v>
      </c>
      <c r="E6300">
        <v>0</v>
      </c>
      <c r="F6300">
        <v>0</v>
      </c>
      <c r="G6300">
        <v>0</v>
      </c>
      <c r="H6300">
        <v>1</v>
      </c>
      <c r="I6300">
        <v>0</v>
      </c>
      <c r="J6300">
        <v>0</v>
      </c>
      <c r="K6300">
        <v>0</v>
      </c>
      <c r="L6300">
        <v>33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90.95</v>
      </c>
      <c r="AA6300">
        <v>0</v>
      </c>
      <c r="AB6300">
        <v>0</v>
      </c>
      <c r="AC6300">
        <f t="shared" si="883"/>
        <v>-1.2384692043247725</v>
      </c>
      <c r="AD6300">
        <f t="shared" si="884"/>
        <v>0.28982754528356963</v>
      </c>
      <c r="AE6300">
        <f t="shared" si="885"/>
        <v>0.22470255527055813</v>
      </c>
      <c r="AF6300">
        <f t="shared" si="886"/>
        <v>0.11053164740122901</v>
      </c>
      <c r="AG6300">
        <f t="shared" si="887"/>
        <v>0</v>
      </c>
      <c r="AH6300">
        <f t="shared" si="888"/>
        <v>0</v>
      </c>
      <c r="AI6300">
        <f t="shared" si="889"/>
        <v>0</v>
      </c>
      <c r="AJ6300">
        <f t="shared" si="890"/>
        <v>0</v>
      </c>
      <c r="AK6300">
        <f t="shared" si="891"/>
        <v>1</v>
      </c>
    </row>
    <row r="6301" spans="1:37" x14ac:dyDescent="0.35">
      <c r="A6301">
        <v>1</v>
      </c>
      <c r="B6301">
        <v>2</v>
      </c>
      <c r="C6301">
        <v>0</v>
      </c>
      <c r="D6301">
        <v>2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91</v>
      </c>
      <c r="M6301">
        <v>0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75</v>
      </c>
      <c r="AA6301">
        <v>0</v>
      </c>
      <c r="AB6301">
        <v>1</v>
      </c>
      <c r="AC6301">
        <f t="shared" si="883"/>
        <v>-0.92120995926527227</v>
      </c>
      <c r="AD6301">
        <f t="shared" si="884"/>
        <v>0.39803714087696895</v>
      </c>
      <c r="AE6301">
        <f t="shared" si="885"/>
        <v>0.284711420919251</v>
      </c>
      <c r="AF6301">
        <f t="shared" si="886"/>
        <v>0.54559511120666615</v>
      </c>
      <c r="AG6301">
        <f t="shared" si="887"/>
        <v>0</v>
      </c>
      <c r="AH6301">
        <f t="shared" si="888"/>
        <v>0</v>
      </c>
      <c r="AI6301">
        <f t="shared" si="889"/>
        <v>0</v>
      </c>
      <c r="AJ6301">
        <f t="shared" si="890"/>
        <v>1</v>
      </c>
      <c r="AK6301">
        <f t="shared" si="891"/>
        <v>0</v>
      </c>
    </row>
    <row r="6302" spans="1:37" x14ac:dyDescent="0.35">
      <c r="A6302">
        <v>1</v>
      </c>
      <c r="B6302">
        <v>2</v>
      </c>
      <c r="C6302">
        <v>1</v>
      </c>
      <c r="D6302">
        <v>5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75</v>
      </c>
      <c r="M6302">
        <v>0</v>
      </c>
      <c r="N6302">
        <v>0</v>
      </c>
      <c r="O6302">
        <v>1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135.15</v>
      </c>
      <c r="AA6302">
        <v>0</v>
      </c>
      <c r="AB6302">
        <v>1</v>
      </c>
      <c r="AC6302">
        <f t="shared" si="883"/>
        <v>1.2073325022312908</v>
      </c>
      <c r="AD6302">
        <f t="shared" si="884"/>
        <v>3.3445511600538187</v>
      </c>
      <c r="AE6302">
        <f t="shared" si="885"/>
        <v>0.76982662577562744</v>
      </c>
      <c r="AF6302">
        <f t="shared" si="886"/>
        <v>0.11360707216133097</v>
      </c>
      <c r="AG6302">
        <f t="shared" si="887"/>
        <v>1</v>
      </c>
      <c r="AH6302">
        <f t="shared" si="888"/>
        <v>1</v>
      </c>
      <c r="AI6302">
        <f t="shared" si="889"/>
        <v>0</v>
      </c>
      <c r="AJ6302">
        <f t="shared" si="890"/>
        <v>0</v>
      </c>
      <c r="AK6302">
        <f t="shared" si="891"/>
        <v>0</v>
      </c>
    </row>
    <row r="6303" spans="1:37" x14ac:dyDescent="0.35">
      <c r="A6303">
        <v>1</v>
      </c>
      <c r="B6303">
        <v>2</v>
      </c>
      <c r="C6303">
        <v>0</v>
      </c>
      <c r="D6303">
        <v>2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275</v>
      </c>
      <c r="M6303">
        <v>0</v>
      </c>
      <c r="N6303">
        <v>0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62.8</v>
      </c>
      <c r="AA6303">
        <v>0</v>
      </c>
      <c r="AB6303">
        <v>1</v>
      </c>
      <c r="AC6303">
        <f t="shared" si="883"/>
        <v>1.1990285851564144</v>
      </c>
      <c r="AD6303">
        <f t="shared" si="884"/>
        <v>3.3168932778770936</v>
      </c>
      <c r="AE6303">
        <f t="shared" si="885"/>
        <v>0.76835192912349048</v>
      </c>
      <c r="AF6303">
        <f t="shared" si="886"/>
        <v>0.11443981399444395</v>
      </c>
      <c r="AG6303">
        <f t="shared" si="887"/>
        <v>1</v>
      </c>
      <c r="AH6303">
        <f t="shared" si="888"/>
        <v>1</v>
      </c>
      <c r="AI6303">
        <f t="shared" si="889"/>
        <v>0</v>
      </c>
      <c r="AJ6303">
        <f t="shared" si="890"/>
        <v>0</v>
      </c>
      <c r="AK6303">
        <f t="shared" si="891"/>
        <v>0</v>
      </c>
    </row>
    <row r="6304" spans="1:37" x14ac:dyDescent="0.35">
      <c r="A6304">
        <v>1</v>
      </c>
      <c r="B6304">
        <v>2</v>
      </c>
      <c r="C6304">
        <v>0</v>
      </c>
      <c r="D6304">
        <v>2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377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115</v>
      </c>
      <c r="AA6304">
        <v>1</v>
      </c>
      <c r="AB6304">
        <v>1</v>
      </c>
      <c r="AC6304">
        <f t="shared" si="883"/>
        <v>2.6828945893719331</v>
      </c>
      <c r="AD6304">
        <f t="shared" si="884"/>
        <v>14.627372312599848</v>
      </c>
      <c r="AE6304">
        <f t="shared" si="885"/>
        <v>0.93600971551732137</v>
      </c>
      <c r="AF6304">
        <f t="shared" si="886"/>
        <v>2.8719643384049299E-2</v>
      </c>
      <c r="AG6304">
        <f t="shared" si="887"/>
        <v>1</v>
      </c>
      <c r="AH6304">
        <f t="shared" si="888"/>
        <v>1</v>
      </c>
      <c r="AI6304">
        <f t="shared" si="889"/>
        <v>0</v>
      </c>
      <c r="AJ6304">
        <f t="shared" si="890"/>
        <v>0</v>
      </c>
      <c r="AK6304">
        <f t="shared" si="891"/>
        <v>0</v>
      </c>
    </row>
    <row r="6305" spans="1:37" x14ac:dyDescent="0.35">
      <c r="A6305">
        <v>1</v>
      </c>
      <c r="B6305">
        <v>3</v>
      </c>
      <c r="C6305">
        <v>0</v>
      </c>
      <c r="D6305">
        <v>4</v>
      </c>
      <c r="E6305">
        <v>0</v>
      </c>
      <c r="F6305">
        <v>0</v>
      </c>
      <c r="G6305">
        <v>0</v>
      </c>
      <c r="H6305">
        <v>1</v>
      </c>
      <c r="I6305">
        <v>0</v>
      </c>
      <c r="J6305">
        <v>0</v>
      </c>
      <c r="K6305">
        <v>0</v>
      </c>
      <c r="L6305">
        <v>191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101.34</v>
      </c>
      <c r="AA6305">
        <v>2</v>
      </c>
      <c r="AB6305">
        <v>1</v>
      </c>
      <c r="AC6305">
        <f t="shared" si="883"/>
        <v>-0.99824959914516986</v>
      </c>
      <c r="AD6305">
        <f t="shared" si="884"/>
        <v>0.36852394156220347</v>
      </c>
      <c r="AE6305">
        <f t="shared" si="885"/>
        <v>0.26928571022405673</v>
      </c>
      <c r="AF6305">
        <f t="shared" si="886"/>
        <v>0.56978669202294296</v>
      </c>
      <c r="AG6305">
        <f t="shared" si="887"/>
        <v>0</v>
      </c>
      <c r="AH6305">
        <f t="shared" si="888"/>
        <v>0</v>
      </c>
      <c r="AI6305">
        <f t="shared" si="889"/>
        <v>0</v>
      </c>
      <c r="AJ6305">
        <f t="shared" si="890"/>
        <v>1</v>
      </c>
      <c r="AK6305">
        <f t="shared" si="891"/>
        <v>0</v>
      </c>
    </row>
    <row r="6306" spans="1:37" x14ac:dyDescent="0.35">
      <c r="A6306">
        <v>1</v>
      </c>
      <c r="B6306">
        <v>2</v>
      </c>
      <c r="C6306">
        <v>0</v>
      </c>
      <c r="D6306">
        <v>3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128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103.5</v>
      </c>
      <c r="AA6306">
        <v>0</v>
      </c>
      <c r="AB6306">
        <v>1</v>
      </c>
      <c r="AC6306">
        <f t="shared" si="883"/>
        <v>0.49891188330050351</v>
      </c>
      <c r="AD6306">
        <f t="shared" si="884"/>
        <v>1.6469282452400487</v>
      </c>
      <c r="AE6306">
        <f t="shared" si="885"/>
        <v>0.62220358568529666</v>
      </c>
      <c r="AF6306">
        <f t="shared" si="886"/>
        <v>0.20606749043263353</v>
      </c>
      <c r="AG6306">
        <f t="shared" si="887"/>
        <v>1</v>
      </c>
      <c r="AH6306">
        <f t="shared" si="888"/>
        <v>1</v>
      </c>
      <c r="AI6306">
        <f t="shared" si="889"/>
        <v>0</v>
      </c>
      <c r="AJ6306">
        <f t="shared" si="890"/>
        <v>0</v>
      </c>
      <c r="AK6306">
        <f t="shared" si="891"/>
        <v>0</v>
      </c>
    </row>
    <row r="6307" spans="1:37" x14ac:dyDescent="0.35">
      <c r="A6307">
        <v>1</v>
      </c>
      <c r="B6307">
        <v>2</v>
      </c>
      <c r="C6307">
        <v>0</v>
      </c>
      <c r="D6307">
        <v>3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105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110</v>
      </c>
      <c r="AA6307">
        <v>0</v>
      </c>
      <c r="AB6307">
        <v>1</v>
      </c>
      <c r="AC6307">
        <f t="shared" si="883"/>
        <v>0.1229470476959329</v>
      </c>
      <c r="AD6307">
        <f t="shared" si="884"/>
        <v>1.1308245395972083</v>
      </c>
      <c r="AE6307">
        <f t="shared" si="885"/>
        <v>0.53069810234631942</v>
      </c>
      <c r="AF6307">
        <f t="shared" si="886"/>
        <v>0.27515246530446691</v>
      </c>
      <c r="AG6307">
        <f t="shared" si="887"/>
        <v>1</v>
      </c>
      <c r="AH6307">
        <f t="shared" si="888"/>
        <v>1</v>
      </c>
      <c r="AI6307">
        <f t="shared" si="889"/>
        <v>0</v>
      </c>
      <c r="AJ6307">
        <f t="shared" si="890"/>
        <v>0</v>
      </c>
      <c r="AK6307">
        <f t="shared" si="891"/>
        <v>0</v>
      </c>
    </row>
    <row r="6308" spans="1:37" x14ac:dyDescent="0.35">
      <c r="A6308">
        <v>1</v>
      </c>
      <c r="B6308">
        <v>1</v>
      </c>
      <c r="C6308">
        <v>0</v>
      </c>
      <c r="D6308">
        <v>1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14</v>
      </c>
      <c r="M6308">
        <v>0</v>
      </c>
      <c r="N6308">
        <v>0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57.5</v>
      </c>
      <c r="AA6308">
        <v>0</v>
      </c>
      <c r="AB6308">
        <v>0</v>
      </c>
      <c r="AC6308">
        <f t="shared" si="883"/>
        <v>-2.1882999340876133</v>
      </c>
      <c r="AD6308">
        <f t="shared" si="884"/>
        <v>0.11210717629061152</v>
      </c>
      <c r="AE6308">
        <f t="shared" si="885"/>
        <v>0.10080609016888144</v>
      </c>
      <c r="AF6308">
        <f t="shared" si="886"/>
        <v>4.614664320706037E-2</v>
      </c>
      <c r="AG6308">
        <f t="shared" si="887"/>
        <v>0</v>
      </c>
      <c r="AH6308">
        <f t="shared" si="888"/>
        <v>0</v>
      </c>
      <c r="AI6308">
        <f t="shared" si="889"/>
        <v>0</v>
      </c>
      <c r="AJ6308">
        <f t="shared" si="890"/>
        <v>0</v>
      </c>
      <c r="AK6308">
        <f t="shared" si="891"/>
        <v>1</v>
      </c>
    </row>
    <row r="6309" spans="1:37" x14ac:dyDescent="0.35">
      <c r="A6309">
        <v>1</v>
      </c>
      <c r="B6309">
        <v>1</v>
      </c>
      <c r="C6309">
        <v>0</v>
      </c>
      <c r="D6309">
        <v>1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97</v>
      </c>
      <c r="AA6309">
        <v>1</v>
      </c>
      <c r="AB6309">
        <v>0</v>
      </c>
      <c r="AC6309">
        <f t="shared" si="883"/>
        <v>-2.4039994110075349</v>
      </c>
      <c r="AD6309">
        <f t="shared" si="884"/>
        <v>9.0355859472094624E-2</v>
      </c>
      <c r="AE6309">
        <f t="shared" si="885"/>
        <v>8.286822938324119E-2</v>
      </c>
      <c r="AF6309">
        <f t="shared" si="886"/>
        <v>3.756826177771895E-2</v>
      </c>
      <c r="AG6309">
        <f t="shared" si="887"/>
        <v>0</v>
      </c>
      <c r="AH6309">
        <f t="shared" si="888"/>
        <v>0</v>
      </c>
      <c r="AI6309">
        <f t="shared" si="889"/>
        <v>0</v>
      </c>
      <c r="AJ6309">
        <f t="shared" si="890"/>
        <v>0</v>
      </c>
      <c r="AK6309">
        <f t="shared" si="891"/>
        <v>1</v>
      </c>
    </row>
    <row r="6310" spans="1:37" x14ac:dyDescent="0.35">
      <c r="A6310">
        <v>1</v>
      </c>
      <c r="B6310">
        <v>2</v>
      </c>
      <c r="C6310">
        <v>0</v>
      </c>
      <c r="D6310">
        <v>1</v>
      </c>
      <c r="E6310">
        <v>0</v>
      </c>
      <c r="F6310">
        <v>0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66</v>
      </c>
      <c r="M6310">
        <v>0</v>
      </c>
      <c r="N6310">
        <v>0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108.11</v>
      </c>
      <c r="AA6310">
        <v>0</v>
      </c>
      <c r="AB6310">
        <v>1</v>
      </c>
      <c r="AC6310">
        <f t="shared" si="883"/>
        <v>-0.75993254036390256</v>
      </c>
      <c r="AD6310">
        <f t="shared" si="884"/>
        <v>0.46769797668104302</v>
      </c>
      <c r="AE6310">
        <f t="shared" si="885"/>
        <v>0.31866091260728241</v>
      </c>
      <c r="AF6310">
        <f t="shared" si="886"/>
        <v>0.49667120442724694</v>
      </c>
      <c r="AG6310">
        <f t="shared" si="887"/>
        <v>0</v>
      </c>
      <c r="AH6310">
        <f t="shared" si="888"/>
        <v>0</v>
      </c>
      <c r="AI6310">
        <f t="shared" si="889"/>
        <v>0</v>
      </c>
      <c r="AJ6310">
        <f t="shared" si="890"/>
        <v>1</v>
      </c>
      <c r="AK6310">
        <f t="shared" si="891"/>
        <v>0</v>
      </c>
    </row>
    <row r="6311" spans="1:37" x14ac:dyDescent="0.35">
      <c r="A6311">
        <v>1</v>
      </c>
      <c r="B6311">
        <v>2</v>
      </c>
      <c r="C6311">
        <v>0</v>
      </c>
      <c r="D6311">
        <v>4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87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94.5</v>
      </c>
      <c r="AA6311">
        <v>1</v>
      </c>
      <c r="AB6311">
        <v>0</v>
      </c>
      <c r="AC6311">
        <f t="shared" si="883"/>
        <v>-1.2699133422946982</v>
      </c>
      <c r="AD6311">
        <f t="shared" si="884"/>
        <v>0.28085595905679039</v>
      </c>
      <c r="AE6311">
        <f t="shared" si="885"/>
        <v>0.21927208681888785</v>
      </c>
      <c r="AF6311">
        <f t="shared" si="886"/>
        <v>0.10750029312945912</v>
      </c>
      <c r="AG6311">
        <f t="shared" si="887"/>
        <v>0</v>
      </c>
      <c r="AH6311">
        <f t="shared" si="888"/>
        <v>0</v>
      </c>
      <c r="AI6311">
        <f t="shared" si="889"/>
        <v>0</v>
      </c>
      <c r="AJ6311">
        <f t="shared" si="890"/>
        <v>0</v>
      </c>
      <c r="AK6311">
        <f t="shared" si="891"/>
        <v>1</v>
      </c>
    </row>
    <row r="6312" spans="1:37" x14ac:dyDescent="0.35">
      <c r="A6312">
        <v>1</v>
      </c>
      <c r="B6312">
        <v>1</v>
      </c>
      <c r="C6312">
        <v>0</v>
      </c>
      <c r="D6312">
        <v>3</v>
      </c>
      <c r="E6312">
        <v>0</v>
      </c>
      <c r="F6312">
        <v>0</v>
      </c>
      <c r="G6312">
        <v>0</v>
      </c>
      <c r="H6312">
        <v>1</v>
      </c>
      <c r="I6312">
        <v>0</v>
      </c>
      <c r="J6312">
        <v>0</v>
      </c>
      <c r="K6312">
        <v>0</v>
      </c>
      <c r="L6312">
        <v>52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108.11</v>
      </c>
      <c r="AA6312">
        <v>2</v>
      </c>
      <c r="AB6312">
        <v>0</v>
      </c>
      <c r="AC6312">
        <f t="shared" si="883"/>
        <v>-3.0569198550803125</v>
      </c>
      <c r="AD6312">
        <f t="shared" si="884"/>
        <v>4.7032338763397609E-2</v>
      </c>
      <c r="AE6312">
        <f t="shared" si="885"/>
        <v>4.4919662002938107E-2</v>
      </c>
      <c r="AF6312">
        <f t="shared" si="886"/>
        <v>1.9960095556208285E-2</v>
      </c>
      <c r="AG6312">
        <f t="shared" si="887"/>
        <v>0</v>
      </c>
      <c r="AH6312">
        <f t="shared" si="888"/>
        <v>0</v>
      </c>
      <c r="AI6312">
        <f t="shared" si="889"/>
        <v>0</v>
      </c>
      <c r="AJ6312">
        <f t="shared" si="890"/>
        <v>0</v>
      </c>
      <c r="AK6312">
        <f t="shared" si="891"/>
        <v>1</v>
      </c>
    </row>
    <row r="6313" spans="1:37" x14ac:dyDescent="0.35">
      <c r="A6313">
        <v>1</v>
      </c>
      <c r="B6313">
        <v>3</v>
      </c>
      <c r="C6313">
        <v>0</v>
      </c>
      <c r="D6313">
        <v>2</v>
      </c>
      <c r="E6313">
        <v>0</v>
      </c>
      <c r="F6313">
        <v>0</v>
      </c>
      <c r="G6313">
        <v>0</v>
      </c>
      <c r="H6313">
        <v>1</v>
      </c>
      <c r="I6313">
        <v>0</v>
      </c>
      <c r="J6313">
        <v>0</v>
      </c>
      <c r="K6313">
        <v>0</v>
      </c>
      <c r="L6313">
        <v>16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187</v>
      </c>
      <c r="AA6313">
        <v>3</v>
      </c>
      <c r="AB6313">
        <v>0</v>
      </c>
      <c r="AC6313">
        <f t="shared" si="883"/>
        <v>-2.4775976912884015</v>
      </c>
      <c r="AD6313">
        <f t="shared" si="884"/>
        <v>8.3944644510917849E-2</v>
      </c>
      <c r="AE6313">
        <f t="shared" si="885"/>
        <v>7.7443663692617959E-2</v>
      </c>
      <c r="AF6313">
        <f t="shared" si="886"/>
        <v>3.5007103976076634E-2</v>
      </c>
      <c r="AG6313">
        <f t="shared" si="887"/>
        <v>0</v>
      </c>
      <c r="AH6313">
        <f t="shared" si="888"/>
        <v>0</v>
      </c>
      <c r="AI6313">
        <f t="shared" si="889"/>
        <v>0</v>
      </c>
      <c r="AJ6313">
        <f t="shared" si="890"/>
        <v>0</v>
      </c>
      <c r="AK6313">
        <f t="shared" si="891"/>
        <v>1</v>
      </c>
    </row>
    <row r="6314" spans="1:37" x14ac:dyDescent="0.35">
      <c r="A6314">
        <v>1</v>
      </c>
      <c r="B6314">
        <v>2</v>
      </c>
      <c r="C6314">
        <v>0</v>
      </c>
      <c r="D6314">
        <v>4</v>
      </c>
      <c r="E6314">
        <v>0</v>
      </c>
      <c r="F6314">
        <v>0</v>
      </c>
      <c r="G6314">
        <v>0</v>
      </c>
      <c r="H6314">
        <v>1</v>
      </c>
      <c r="I6314">
        <v>0</v>
      </c>
      <c r="J6314">
        <v>0</v>
      </c>
      <c r="K6314">
        <v>0</v>
      </c>
      <c r="L6314">
        <v>30</v>
      </c>
      <c r="M6314">
        <v>0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140.4</v>
      </c>
      <c r="AA6314">
        <v>0</v>
      </c>
      <c r="AB6314">
        <v>1</v>
      </c>
      <c r="AC6314">
        <f t="shared" si="883"/>
        <v>-0.13853748815718303</v>
      </c>
      <c r="AD6314">
        <f t="shared" si="884"/>
        <v>0.87063061232009009</v>
      </c>
      <c r="AE6314">
        <f t="shared" si="885"/>
        <v>0.46542091559181303</v>
      </c>
      <c r="AF6314">
        <f t="shared" si="886"/>
        <v>0.33215410381249388</v>
      </c>
      <c r="AG6314">
        <f t="shared" si="887"/>
        <v>0</v>
      </c>
      <c r="AH6314">
        <f t="shared" si="888"/>
        <v>0</v>
      </c>
      <c r="AI6314">
        <f t="shared" si="889"/>
        <v>0</v>
      </c>
      <c r="AJ6314">
        <f t="shared" si="890"/>
        <v>1</v>
      </c>
      <c r="AK6314">
        <f t="shared" si="891"/>
        <v>0</v>
      </c>
    </row>
    <row r="6315" spans="1:37" x14ac:dyDescent="0.35">
      <c r="A6315">
        <v>1</v>
      </c>
      <c r="B6315">
        <v>2</v>
      </c>
      <c r="C6315">
        <v>0</v>
      </c>
      <c r="D6315">
        <v>3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22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85</v>
      </c>
      <c r="AA6315">
        <v>0</v>
      </c>
      <c r="AB6315">
        <v>0</v>
      </c>
      <c r="AC6315">
        <f t="shared" si="883"/>
        <v>-1.5558764740891224</v>
      </c>
      <c r="AD6315">
        <f t="shared" si="884"/>
        <v>0.21100436171405731</v>
      </c>
      <c r="AE6315">
        <f t="shared" si="885"/>
        <v>0.17423914263644882</v>
      </c>
      <c r="AF6315">
        <f t="shared" si="886"/>
        <v>8.3145707358523238E-2</v>
      </c>
      <c r="AG6315">
        <f t="shared" si="887"/>
        <v>0</v>
      </c>
      <c r="AH6315">
        <f t="shared" si="888"/>
        <v>0</v>
      </c>
      <c r="AI6315">
        <f t="shared" si="889"/>
        <v>0</v>
      </c>
      <c r="AJ6315">
        <f t="shared" si="890"/>
        <v>0</v>
      </c>
      <c r="AK6315">
        <f t="shared" si="891"/>
        <v>1</v>
      </c>
    </row>
    <row r="6316" spans="1:37" x14ac:dyDescent="0.35">
      <c r="A6316">
        <v>1</v>
      </c>
      <c r="B6316">
        <v>2</v>
      </c>
      <c r="C6316">
        <v>0</v>
      </c>
      <c r="D6316">
        <v>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31</v>
      </c>
      <c r="M6316">
        <v>1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72.8</v>
      </c>
      <c r="AA6316">
        <v>2</v>
      </c>
      <c r="AB6316">
        <v>0</v>
      </c>
      <c r="AC6316">
        <f t="shared" si="883"/>
        <v>-3.1219087274446093</v>
      </c>
      <c r="AD6316">
        <f t="shared" si="884"/>
        <v>4.4072964806891803E-2</v>
      </c>
      <c r="AE6316">
        <f t="shared" si="885"/>
        <v>4.2212533311829781E-2</v>
      </c>
      <c r="AF6316">
        <f t="shared" si="886"/>
        <v>1.8730850300073397E-2</v>
      </c>
      <c r="AG6316">
        <f t="shared" si="887"/>
        <v>0</v>
      </c>
      <c r="AH6316">
        <f t="shared" si="888"/>
        <v>0</v>
      </c>
      <c r="AI6316">
        <f t="shared" si="889"/>
        <v>0</v>
      </c>
      <c r="AJ6316">
        <f t="shared" si="890"/>
        <v>0</v>
      </c>
      <c r="AK6316">
        <f t="shared" si="891"/>
        <v>1</v>
      </c>
    </row>
    <row r="6317" spans="1:37" x14ac:dyDescent="0.35">
      <c r="A6317">
        <v>1</v>
      </c>
      <c r="B6317">
        <v>2</v>
      </c>
      <c r="C6317">
        <v>0</v>
      </c>
      <c r="D6317">
        <v>2</v>
      </c>
      <c r="E6317">
        <v>0</v>
      </c>
      <c r="F6317">
        <v>0</v>
      </c>
      <c r="G6317">
        <v>0</v>
      </c>
      <c r="H6317">
        <v>1</v>
      </c>
      <c r="I6317">
        <v>0</v>
      </c>
      <c r="J6317">
        <v>0</v>
      </c>
      <c r="K6317">
        <v>0</v>
      </c>
      <c r="L6317">
        <v>20</v>
      </c>
      <c r="M6317">
        <v>0</v>
      </c>
      <c r="N6317">
        <v>0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115.6</v>
      </c>
      <c r="AA6317">
        <v>2</v>
      </c>
      <c r="AB6317">
        <v>0</v>
      </c>
      <c r="AC6317">
        <f t="shared" si="883"/>
        <v>-3.3397824911826386</v>
      </c>
      <c r="AD6317">
        <f t="shared" si="884"/>
        <v>3.5444666410687081E-2</v>
      </c>
      <c r="AE6317">
        <f t="shared" si="885"/>
        <v>3.423134771030701E-2</v>
      </c>
      <c r="AF6317">
        <f t="shared" si="886"/>
        <v>1.5126895393069018E-2</v>
      </c>
      <c r="AG6317">
        <f t="shared" si="887"/>
        <v>0</v>
      </c>
      <c r="AH6317">
        <f t="shared" si="888"/>
        <v>0</v>
      </c>
      <c r="AI6317">
        <f t="shared" si="889"/>
        <v>0</v>
      </c>
      <c r="AJ6317">
        <f t="shared" si="890"/>
        <v>0</v>
      </c>
      <c r="AK6317">
        <f t="shared" si="891"/>
        <v>1</v>
      </c>
    </row>
    <row r="6318" spans="1:37" x14ac:dyDescent="0.35">
      <c r="A6318">
        <v>1</v>
      </c>
      <c r="B6318">
        <v>2</v>
      </c>
      <c r="C6318">
        <v>1</v>
      </c>
      <c r="D6318">
        <v>2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11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135</v>
      </c>
      <c r="AA6318">
        <v>3</v>
      </c>
      <c r="AB6318">
        <v>0</v>
      </c>
      <c r="AC6318">
        <f t="shared" si="883"/>
        <v>-3.7514173235992825</v>
      </c>
      <c r="AD6318">
        <f t="shared" si="884"/>
        <v>2.3484437209946404E-2</v>
      </c>
      <c r="AE6318">
        <f t="shared" si="885"/>
        <v>2.2945573333743877E-2</v>
      </c>
      <c r="AF6318">
        <f t="shared" si="886"/>
        <v>1.0081243300205571E-2</v>
      </c>
      <c r="AG6318">
        <f t="shared" si="887"/>
        <v>0</v>
      </c>
      <c r="AH6318">
        <f t="shared" si="888"/>
        <v>0</v>
      </c>
      <c r="AI6318">
        <f t="shared" si="889"/>
        <v>0</v>
      </c>
      <c r="AJ6318">
        <f t="shared" si="890"/>
        <v>0</v>
      </c>
      <c r="AK6318">
        <f t="shared" si="891"/>
        <v>1</v>
      </c>
    </row>
    <row r="6319" spans="1:37" x14ac:dyDescent="0.35">
      <c r="A6319">
        <v>1</v>
      </c>
      <c r="B6319">
        <v>2</v>
      </c>
      <c r="C6319">
        <v>0</v>
      </c>
      <c r="D6319">
        <v>3</v>
      </c>
      <c r="E6319">
        <v>0</v>
      </c>
      <c r="F6319">
        <v>0</v>
      </c>
      <c r="G6319">
        <v>0</v>
      </c>
      <c r="H6319">
        <v>1</v>
      </c>
      <c r="I6319">
        <v>0</v>
      </c>
      <c r="J6319">
        <v>0</v>
      </c>
      <c r="K6319">
        <v>0</v>
      </c>
      <c r="L6319">
        <v>106</v>
      </c>
      <c r="M6319">
        <v>1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46.67</v>
      </c>
      <c r="AA6319">
        <v>1</v>
      </c>
      <c r="AB6319">
        <v>0</v>
      </c>
      <c r="AC6319">
        <f t="shared" si="883"/>
        <v>-1.550080149707596</v>
      </c>
      <c r="AD6319">
        <f t="shared" si="884"/>
        <v>0.2122309628954227</v>
      </c>
      <c r="AE6319">
        <f t="shared" si="885"/>
        <v>0.17507469235772322</v>
      </c>
      <c r="AF6319">
        <f t="shared" si="886"/>
        <v>8.3585372598337135E-2</v>
      </c>
      <c r="AG6319">
        <f t="shared" si="887"/>
        <v>0</v>
      </c>
      <c r="AH6319">
        <f t="shared" si="888"/>
        <v>0</v>
      </c>
      <c r="AI6319">
        <f t="shared" si="889"/>
        <v>0</v>
      </c>
      <c r="AJ6319">
        <f t="shared" si="890"/>
        <v>0</v>
      </c>
      <c r="AK6319">
        <f t="shared" si="891"/>
        <v>1</v>
      </c>
    </row>
    <row r="6320" spans="1:37" x14ac:dyDescent="0.35">
      <c r="A6320">
        <v>1</v>
      </c>
      <c r="B6320">
        <v>2</v>
      </c>
      <c r="C6320">
        <v>0</v>
      </c>
      <c r="D6320">
        <v>3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17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113.33</v>
      </c>
      <c r="AA6320">
        <v>1</v>
      </c>
      <c r="AB6320">
        <v>0</v>
      </c>
      <c r="AC6320">
        <f t="shared" si="883"/>
        <v>-2.1009170782439406</v>
      </c>
      <c r="AD6320">
        <f t="shared" si="884"/>
        <v>0.12234417760598075</v>
      </c>
      <c r="AE6320">
        <f t="shared" si="885"/>
        <v>0.10900771799515842</v>
      </c>
      <c r="AF6320">
        <f t="shared" si="886"/>
        <v>5.0126057912873841E-2</v>
      </c>
      <c r="AG6320">
        <f t="shared" si="887"/>
        <v>0</v>
      </c>
      <c r="AH6320">
        <f t="shared" si="888"/>
        <v>0</v>
      </c>
      <c r="AI6320">
        <f t="shared" si="889"/>
        <v>0</v>
      </c>
      <c r="AJ6320">
        <f t="shared" si="890"/>
        <v>0</v>
      </c>
      <c r="AK6320">
        <f t="shared" si="891"/>
        <v>1</v>
      </c>
    </row>
    <row r="6321" spans="1:37" x14ac:dyDescent="0.35">
      <c r="A6321">
        <v>1</v>
      </c>
      <c r="B6321">
        <v>2</v>
      </c>
      <c r="C6321">
        <v>0</v>
      </c>
      <c r="D6321">
        <v>2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102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101.5</v>
      </c>
      <c r="AA6321">
        <v>0</v>
      </c>
      <c r="AB6321">
        <v>1</v>
      </c>
      <c r="AC6321">
        <f t="shared" si="883"/>
        <v>-0.20778372657105848</v>
      </c>
      <c r="AD6321">
        <f t="shared" si="884"/>
        <v>0.81238271450931421</v>
      </c>
      <c r="AE6321">
        <f t="shared" si="885"/>
        <v>0.4482401581110087</v>
      </c>
      <c r="AF6321">
        <f t="shared" si="886"/>
        <v>0.34848923734861204</v>
      </c>
      <c r="AG6321">
        <f t="shared" si="887"/>
        <v>0</v>
      </c>
      <c r="AH6321">
        <f t="shared" si="888"/>
        <v>0</v>
      </c>
      <c r="AI6321">
        <f t="shared" si="889"/>
        <v>0</v>
      </c>
      <c r="AJ6321">
        <f t="shared" si="890"/>
        <v>1</v>
      </c>
      <c r="AK6321">
        <f t="shared" si="891"/>
        <v>0</v>
      </c>
    </row>
    <row r="6322" spans="1:37" x14ac:dyDescent="0.35">
      <c r="A6322">
        <v>1</v>
      </c>
      <c r="B6322">
        <v>2</v>
      </c>
      <c r="C6322">
        <v>0</v>
      </c>
      <c r="D6322">
        <v>2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116</v>
      </c>
      <c r="M6322">
        <v>1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70</v>
      </c>
      <c r="AA6322">
        <v>0</v>
      </c>
      <c r="AB6322">
        <v>0</v>
      </c>
      <c r="AC6322">
        <f t="shared" si="883"/>
        <v>0.18765021153547012</v>
      </c>
      <c r="AD6322">
        <f t="shared" si="884"/>
        <v>1.2064114527279495</v>
      </c>
      <c r="AE6322">
        <f t="shared" si="885"/>
        <v>0.54677537647675545</v>
      </c>
      <c r="AF6322">
        <f t="shared" si="886"/>
        <v>0.34368650311188803</v>
      </c>
      <c r="AG6322">
        <f t="shared" si="887"/>
        <v>1</v>
      </c>
      <c r="AH6322">
        <f t="shared" si="888"/>
        <v>0</v>
      </c>
      <c r="AI6322">
        <f t="shared" si="889"/>
        <v>1</v>
      </c>
      <c r="AJ6322">
        <f t="shared" si="890"/>
        <v>0</v>
      </c>
      <c r="AK6322">
        <f t="shared" si="891"/>
        <v>0</v>
      </c>
    </row>
    <row r="6323" spans="1:37" x14ac:dyDescent="0.35">
      <c r="A6323">
        <v>1</v>
      </c>
      <c r="B6323">
        <v>2</v>
      </c>
      <c r="C6323">
        <v>0</v>
      </c>
      <c r="D6323">
        <v>2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104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77.03</v>
      </c>
      <c r="AA6323">
        <v>1</v>
      </c>
      <c r="AB6323">
        <v>0</v>
      </c>
      <c r="AC6323">
        <f t="shared" si="883"/>
        <v>-1.6323473842397203</v>
      </c>
      <c r="AD6323">
        <f t="shared" si="884"/>
        <v>0.19547019151719908</v>
      </c>
      <c r="AE6323">
        <f t="shared" si="885"/>
        <v>0.16350904682041742</v>
      </c>
      <c r="AF6323">
        <f t="shared" si="886"/>
        <v>7.7538751659664826E-2</v>
      </c>
      <c r="AG6323">
        <f t="shared" si="887"/>
        <v>0</v>
      </c>
      <c r="AH6323">
        <f t="shared" si="888"/>
        <v>0</v>
      </c>
      <c r="AI6323">
        <f t="shared" si="889"/>
        <v>0</v>
      </c>
      <c r="AJ6323">
        <f t="shared" si="890"/>
        <v>0</v>
      </c>
      <c r="AK6323">
        <f t="shared" si="891"/>
        <v>1</v>
      </c>
    </row>
    <row r="6324" spans="1:37" x14ac:dyDescent="0.35">
      <c r="A6324">
        <v>1</v>
      </c>
      <c r="B6324">
        <v>2</v>
      </c>
      <c r="C6324">
        <v>0</v>
      </c>
      <c r="D6324">
        <v>3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25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85</v>
      </c>
      <c r="AA6324">
        <v>0</v>
      </c>
      <c r="AB6324">
        <v>0</v>
      </c>
      <c r="AC6324">
        <f t="shared" si="883"/>
        <v>-1.5154956917567681</v>
      </c>
      <c r="AD6324">
        <f t="shared" si="884"/>
        <v>0.21969925474257054</v>
      </c>
      <c r="AE6324">
        <f t="shared" si="885"/>
        <v>0.18012575959877933</v>
      </c>
      <c r="AF6324">
        <f t="shared" si="886"/>
        <v>8.6252758455770517E-2</v>
      </c>
      <c r="AG6324">
        <f t="shared" si="887"/>
        <v>0</v>
      </c>
      <c r="AH6324">
        <f t="shared" si="888"/>
        <v>0</v>
      </c>
      <c r="AI6324">
        <f t="shared" si="889"/>
        <v>0</v>
      </c>
      <c r="AJ6324">
        <f t="shared" si="890"/>
        <v>0</v>
      </c>
      <c r="AK6324">
        <f t="shared" si="891"/>
        <v>1</v>
      </c>
    </row>
    <row r="6325" spans="1:37" x14ac:dyDescent="0.35">
      <c r="A6325">
        <v>1</v>
      </c>
      <c r="B6325">
        <v>3</v>
      </c>
      <c r="C6325">
        <v>0</v>
      </c>
      <c r="D6325">
        <v>4</v>
      </c>
      <c r="E6325">
        <v>0</v>
      </c>
      <c r="F6325">
        <v>0</v>
      </c>
      <c r="G6325">
        <v>0</v>
      </c>
      <c r="H6325">
        <v>1</v>
      </c>
      <c r="I6325">
        <v>0</v>
      </c>
      <c r="J6325">
        <v>0</v>
      </c>
      <c r="K6325">
        <v>0</v>
      </c>
      <c r="L6325">
        <v>2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119</v>
      </c>
      <c r="AA6325">
        <v>1</v>
      </c>
      <c r="AB6325">
        <v>0</v>
      </c>
      <c r="AC6325">
        <f t="shared" si="883"/>
        <v>-3.1214324768635908</v>
      </c>
      <c r="AD6325">
        <f t="shared" si="884"/>
        <v>4.409395958097815E-2</v>
      </c>
      <c r="AE6325">
        <f t="shared" si="885"/>
        <v>4.2231792623983952E-2</v>
      </c>
      <c r="AF6325">
        <f t="shared" si="886"/>
        <v>1.8739583236533918E-2</v>
      </c>
      <c r="AG6325">
        <f t="shared" si="887"/>
        <v>0</v>
      </c>
      <c r="AH6325">
        <f t="shared" si="888"/>
        <v>0</v>
      </c>
      <c r="AI6325">
        <f t="shared" si="889"/>
        <v>0</v>
      </c>
      <c r="AJ6325">
        <f t="shared" si="890"/>
        <v>0</v>
      </c>
      <c r="AK6325">
        <f t="shared" si="891"/>
        <v>1</v>
      </c>
    </row>
    <row r="6326" spans="1:37" x14ac:dyDescent="0.35">
      <c r="A6326">
        <v>1</v>
      </c>
      <c r="B6326">
        <v>2</v>
      </c>
      <c r="C6326">
        <v>0</v>
      </c>
      <c r="D6326">
        <v>3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11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75</v>
      </c>
      <c r="AA6326">
        <v>0</v>
      </c>
      <c r="AB6326">
        <v>0</v>
      </c>
      <c r="AC6326">
        <f t="shared" si="883"/>
        <v>-3.9485387919066954</v>
      </c>
      <c r="AD6326">
        <f t="shared" si="884"/>
        <v>1.9282857467107922E-2</v>
      </c>
      <c r="AE6326">
        <f t="shared" si="885"/>
        <v>1.8918063151798052E-2</v>
      </c>
      <c r="AF6326">
        <f t="shared" si="886"/>
        <v>8.2947202092096481E-3</v>
      </c>
      <c r="AG6326">
        <f t="shared" si="887"/>
        <v>0</v>
      </c>
      <c r="AH6326">
        <f t="shared" si="888"/>
        <v>0</v>
      </c>
      <c r="AI6326">
        <f t="shared" si="889"/>
        <v>0</v>
      </c>
      <c r="AJ6326">
        <f t="shared" si="890"/>
        <v>0</v>
      </c>
      <c r="AK6326">
        <f t="shared" si="891"/>
        <v>1</v>
      </c>
    </row>
    <row r="6327" spans="1:37" x14ac:dyDescent="0.35">
      <c r="A6327">
        <v>1</v>
      </c>
      <c r="B6327">
        <v>1</v>
      </c>
      <c r="C6327">
        <v>0</v>
      </c>
      <c r="D6327">
        <v>3</v>
      </c>
      <c r="E6327">
        <v>0</v>
      </c>
      <c r="F6327">
        <v>0</v>
      </c>
      <c r="G6327">
        <v>0</v>
      </c>
      <c r="H6327">
        <v>1</v>
      </c>
      <c r="I6327">
        <v>0</v>
      </c>
      <c r="J6327">
        <v>0</v>
      </c>
      <c r="K6327">
        <v>0</v>
      </c>
      <c r="L6327">
        <v>5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63.4</v>
      </c>
      <c r="AA6327">
        <v>1</v>
      </c>
      <c r="AB6327">
        <v>0</v>
      </c>
      <c r="AC6327">
        <f t="shared" si="883"/>
        <v>-5.6296939894441875</v>
      </c>
      <c r="AD6327">
        <f t="shared" si="884"/>
        <v>3.5896736373010902E-3</v>
      </c>
      <c r="AE6327">
        <f t="shared" si="885"/>
        <v>3.5768339706914957E-3</v>
      </c>
      <c r="AF6327">
        <f t="shared" si="886"/>
        <v>1.5561840241885235E-3</v>
      </c>
      <c r="AG6327">
        <f t="shared" si="887"/>
        <v>0</v>
      </c>
      <c r="AH6327">
        <f t="shared" si="888"/>
        <v>0</v>
      </c>
      <c r="AI6327">
        <f t="shared" si="889"/>
        <v>0</v>
      </c>
      <c r="AJ6327">
        <f t="shared" si="890"/>
        <v>0</v>
      </c>
      <c r="AK6327">
        <f t="shared" si="891"/>
        <v>1</v>
      </c>
    </row>
    <row r="6328" spans="1:37" x14ac:dyDescent="0.35">
      <c r="A6328">
        <v>1</v>
      </c>
      <c r="B6328">
        <v>2</v>
      </c>
      <c r="C6328">
        <v>0</v>
      </c>
      <c r="D6328">
        <v>4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5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70</v>
      </c>
      <c r="AA6328">
        <v>0</v>
      </c>
      <c r="AB6328">
        <v>0</v>
      </c>
      <c r="AC6328">
        <f t="shared" si="883"/>
        <v>-2.0222754799923481</v>
      </c>
      <c r="AD6328">
        <f t="shared" si="884"/>
        <v>0.13235395339545672</v>
      </c>
      <c r="AE6328">
        <f t="shared" si="885"/>
        <v>0.11688390630737189</v>
      </c>
      <c r="AF6328">
        <f t="shared" si="886"/>
        <v>5.3982200685243079E-2</v>
      </c>
      <c r="AG6328">
        <f t="shared" si="887"/>
        <v>0</v>
      </c>
      <c r="AH6328">
        <f t="shared" si="888"/>
        <v>0</v>
      </c>
      <c r="AI6328">
        <f t="shared" si="889"/>
        <v>0</v>
      </c>
      <c r="AJ6328">
        <f t="shared" si="890"/>
        <v>0</v>
      </c>
      <c r="AK6328">
        <f t="shared" si="891"/>
        <v>1</v>
      </c>
    </row>
    <row r="6329" spans="1:37" x14ac:dyDescent="0.35">
      <c r="A6329">
        <v>1</v>
      </c>
      <c r="B6329">
        <v>2</v>
      </c>
      <c r="C6329">
        <v>0</v>
      </c>
      <c r="D6329">
        <v>4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74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95</v>
      </c>
      <c r="AA6329">
        <v>0</v>
      </c>
      <c r="AB6329">
        <v>0</v>
      </c>
      <c r="AC6329">
        <f t="shared" si="883"/>
        <v>-0.8588838931221372</v>
      </c>
      <c r="AD6329">
        <f t="shared" si="884"/>
        <v>0.42363464009171004</v>
      </c>
      <c r="AE6329">
        <f t="shared" si="885"/>
        <v>0.29757258510120238</v>
      </c>
      <c r="AF6329">
        <f t="shared" si="886"/>
        <v>0.15339854677888212</v>
      </c>
      <c r="AG6329">
        <f t="shared" si="887"/>
        <v>0</v>
      </c>
      <c r="AH6329">
        <f t="shared" si="888"/>
        <v>0</v>
      </c>
      <c r="AI6329">
        <f t="shared" si="889"/>
        <v>0</v>
      </c>
      <c r="AJ6329">
        <f t="shared" si="890"/>
        <v>0</v>
      </c>
      <c r="AK6329">
        <f t="shared" si="891"/>
        <v>1</v>
      </c>
    </row>
    <row r="6330" spans="1:37" x14ac:dyDescent="0.35">
      <c r="A6330">
        <v>1</v>
      </c>
      <c r="B6330">
        <v>2</v>
      </c>
      <c r="C6330">
        <v>1</v>
      </c>
      <c r="D6330">
        <v>2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119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109.8</v>
      </c>
      <c r="AA6330">
        <v>0</v>
      </c>
      <c r="AB6330">
        <v>1</v>
      </c>
      <c r="AC6330">
        <f t="shared" si="883"/>
        <v>-0.66383101041230175</v>
      </c>
      <c r="AD6330">
        <f t="shared" si="884"/>
        <v>0.51487505962952584</v>
      </c>
      <c r="AE6330">
        <f t="shared" si="885"/>
        <v>0.33987955399796632</v>
      </c>
      <c r="AF6330">
        <f t="shared" si="886"/>
        <v>0.46867496031525674</v>
      </c>
      <c r="AG6330">
        <f t="shared" si="887"/>
        <v>0</v>
      </c>
      <c r="AH6330">
        <f t="shared" si="888"/>
        <v>0</v>
      </c>
      <c r="AI6330">
        <f t="shared" si="889"/>
        <v>0</v>
      </c>
      <c r="AJ6330">
        <f t="shared" si="890"/>
        <v>1</v>
      </c>
      <c r="AK6330">
        <f t="shared" si="891"/>
        <v>0</v>
      </c>
    </row>
    <row r="6331" spans="1:37" x14ac:dyDescent="0.35">
      <c r="A6331">
        <v>1</v>
      </c>
      <c r="B6331">
        <v>2</v>
      </c>
      <c r="C6331">
        <v>0</v>
      </c>
      <c r="D6331">
        <v>4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27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1</v>
      </c>
      <c r="W6331">
        <v>0</v>
      </c>
      <c r="X6331">
        <v>0</v>
      </c>
      <c r="Y6331">
        <v>0</v>
      </c>
      <c r="Z6331">
        <v>88.4</v>
      </c>
      <c r="AA6331">
        <v>2</v>
      </c>
      <c r="AB6331">
        <v>0</v>
      </c>
      <c r="AC6331">
        <f t="shared" si="883"/>
        <v>-2.9967164056986508</v>
      </c>
      <c r="AD6331">
        <f t="shared" si="884"/>
        <v>4.9950817597728014E-2</v>
      </c>
      <c r="AE6331">
        <f t="shared" si="885"/>
        <v>4.7574435640723382E-2</v>
      </c>
      <c r="AF6331">
        <f t="shared" si="886"/>
        <v>2.1168956073579891E-2</v>
      </c>
      <c r="AG6331">
        <f t="shared" si="887"/>
        <v>0</v>
      </c>
      <c r="AH6331">
        <f t="shared" si="888"/>
        <v>0</v>
      </c>
      <c r="AI6331">
        <f t="shared" si="889"/>
        <v>0</v>
      </c>
      <c r="AJ6331">
        <f t="shared" si="890"/>
        <v>0</v>
      </c>
      <c r="AK6331">
        <f t="shared" si="891"/>
        <v>1</v>
      </c>
    </row>
    <row r="6332" spans="1:37" x14ac:dyDescent="0.35">
      <c r="A6332">
        <v>1</v>
      </c>
      <c r="B6332">
        <v>1</v>
      </c>
      <c r="C6332">
        <v>0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28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1</v>
      </c>
      <c r="W6332">
        <v>0</v>
      </c>
      <c r="X6332">
        <v>0</v>
      </c>
      <c r="Y6332">
        <v>0</v>
      </c>
      <c r="Z6332">
        <v>110</v>
      </c>
      <c r="AA6332">
        <v>0</v>
      </c>
      <c r="AB6332">
        <v>1</v>
      </c>
      <c r="AC6332">
        <f t="shared" si="883"/>
        <v>-0.7292523913698914</v>
      </c>
      <c r="AD6332">
        <f t="shared" si="884"/>
        <v>0.48226940411765262</v>
      </c>
      <c r="AE6332">
        <f t="shared" si="885"/>
        <v>0.32535880642070736</v>
      </c>
      <c r="AF6332">
        <f t="shared" si="886"/>
        <v>0.48763743381053587</v>
      </c>
      <c r="AG6332">
        <f t="shared" si="887"/>
        <v>0</v>
      </c>
      <c r="AH6332">
        <f t="shared" si="888"/>
        <v>0</v>
      </c>
      <c r="AI6332">
        <f t="shared" si="889"/>
        <v>0</v>
      </c>
      <c r="AJ6332">
        <f t="shared" si="890"/>
        <v>1</v>
      </c>
      <c r="AK6332">
        <f t="shared" si="891"/>
        <v>0</v>
      </c>
    </row>
    <row r="6333" spans="1:37" x14ac:dyDescent="0.35">
      <c r="A6333">
        <v>1</v>
      </c>
      <c r="B6333">
        <v>2</v>
      </c>
      <c r="C6333">
        <v>0</v>
      </c>
      <c r="D6333">
        <v>3</v>
      </c>
      <c r="E6333">
        <v>0</v>
      </c>
      <c r="F6333">
        <v>0</v>
      </c>
      <c r="G6333">
        <v>0</v>
      </c>
      <c r="H6333">
        <v>1</v>
      </c>
      <c r="I6333">
        <v>0</v>
      </c>
      <c r="J6333">
        <v>0</v>
      </c>
      <c r="K6333">
        <v>0</v>
      </c>
      <c r="L6333">
        <v>40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75</v>
      </c>
      <c r="AA6333">
        <v>0</v>
      </c>
      <c r="AB6333">
        <v>0</v>
      </c>
      <c r="AC6333">
        <f t="shared" si="883"/>
        <v>-1.602492090703016</v>
      </c>
      <c r="AD6333">
        <f t="shared" si="884"/>
        <v>0.20139399997950111</v>
      </c>
      <c r="AE6333">
        <f t="shared" si="885"/>
        <v>0.16763359895499513</v>
      </c>
      <c r="AF6333">
        <f t="shared" si="886"/>
        <v>7.9685458656532968E-2</v>
      </c>
      <c r="AG6333">
        <f t="shared" si="887"/>
        <v>0</v>
      </c>
      <c r="AH6333">
        <f t="shared" si="888"/>
        <v>0</v>
      </c>
      <c r="AI6333">
        <f t="shared" si="889"/>
        <v>0</v>
      </c>
      <c r="AJ6333">
        <f t="shared" si="890"/>
        <v>0</v>
      </c>
      <c r="AK6333">
        <f t="shared" si="891"/>
        <v>1</v>
      </c>
    </row>
    <row r="6334" spans="1:37" x14ac:dyDescent="0.35">
      <c r="A6334">
        <v>1</v>
      </c>
      <c r="B6334">
        <v>2</v>
      </c>
      <c r="C6334">
        <v>0</v>
      </c>
      <c r="D6334">
        <v>3</v>
      </c>
      <c r="E6334">
        <v>0</v>
      </c>
      <c r="F6334">
        <v>1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222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116.1</v>
      </c>
      <c r="AA6334">
        <v>0</v>
      </c>
      <c r="AB6334">
        <v>1</v>
      </c>
      <c r="AC6334">
        <f t="shared" si="883"/>
        <v>1.5755492366046857</v>
      </c>
      <c r="AD6334">
        <f t="shared" si="884"/>
        <v>4.8333955669909434</v>
      </c>
      <c r="AE6334">
        <f t="shared" si="885"/>
        <v>0.8285732574594058</v>
      </c>
      <c r="AF6334">
        <f t="shared" si="886"/>
        <v>8.1669087843464452E-2</v>
      </c>
      <c r="AG6334">
        <f t="shared" si="887"/>
        <v>1</v>
      </c>
      <c r="AH6334">
        <f t="shared" si="888"/>
        <v>1</v>
      </c>
      <c r="AI6334">
        <f t="shared" si="889"/>
        <v>0</v>
      </c>
      <c r="AJ6334">
        <f t="shared" si="890"/>
        <v>0</v>
      </c>
      <c r="AK6334">
        <f t="shared" si="891"/>
        <v>0</v>
      </c>
    </row>
    <row r="6335" spans="1:37" x14ac:dyDescent="0.35">
      <c r="A6335">
        <v>1</v>
      </c>
      <c r="B6335">
        <v>1</v>
      </c>
      <c r="C6335">
        <v>0</v>
      </c>
      <c r="D6335">
        <v>1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119</v>
      </c>
      <c r="M6335">
        <v>0</v>
      </c>
      <c r="N6335">
        <v>0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110</v>
      </c>
      <c r="AA6335">
        <v>0</v>
      </c>
      <c r="AB6335">
        <v>0</v>
      </c>
      <c r="AC6335">
        <f t="shared" si="883"/>
        <v>-0.10120885607860997</v>
      </c>
      <c r="AD6335">
        <f t="shared" si="884"/>
        <v>0.90374426069108593</v>
      </c>
      <c r="AE6335">
        <f t="shared" si="885"/>
        <v>0.4747193619183987</v>
      </c>
      <c r="AF6335">
        <f t="shared" si="886"/>
        <v>0.27960860705771767</v>
      </c>
      <c r="AG6335">
        <f t="shared" si="887"/>
        <v>0</v>
      </c>
      <c r="AH6335">
        <f t="shared" si="888"/>
        <v>0</v>
      </c>
      <c r="AI6335">
        <f t="shared" si="889"/>
        <v>0</v>
      </c>
      <c r="AJ6335">
        <f t="shared" si="890"/>
        <v>0</v>
      </c>
      <c r="AK6335">
        <f t="shared" si="891"/>
        <v>1</v>
      </c>
    </row>
    <row r="6336" spans="1:37" x14ac:dyDescent="0.35">
      <c r="A6336">
        <v>1</v>
      </c>
      <c r="B6336">
        <v>1</v>
      </c>
      <c r="C6336">
        <v>0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1</v>
      </c>
      <c r="M6336">
        <v>1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91</v>
      </c>
      <c r="AA6336">
        <v>0</v>
      </c>
      <c r="AB6336">
        <v>0</v>
      </c>
      <c r="AC6336">
        <f t="shared" si="883"/>
        <v>-1.1492962651889429</v>
      </c>
      <c r="AD6336">
        <f t="shared" si="884"/>
        <v>0.31685967612054333</v>
      </c>
      <c r="AE6336">
        <f t="shared" si="885"/>
        <v>0.24061764656201567</v>
      </c>
      <c r="AF6336">
        <f t="shared" si="886"/>
        <v>0.11953949923408466</v>
      </c>
      <c r="AG6336">
        <f t="shared" si="887"/>
        <v>0</v>
      </c>
      <c r="AH6336">
        <f t="shared" si="888"/>
        <v>0</v>
      </c>
      <c r="AI6336">
        <f t="shared" si="889"/>
        <v>0</v>
      </c>
      <c r="AJ6336">
        <f t="shared" si="890"/>
        <v>0</v>
      </c>
      <c r="AK6336">
        <f t="shared" si="891"/>
        <v>1</v>
      </c>
    </row>
    <row r="6337" spans="1:37" x14ac:dyDescent="0.35">
      <c r="A6337">
        <v>1</v>
      </c>
      <c r="B6337">
        <v>2</v>
      </c>
      <c r="C6337">
        <v>0</v>
      </c>
      <c r="D6337">
        <v>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17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95</v>
      </c>
      <c r="AA6337">
        <v>1</v>
      </c>
      <c r="AB6337">
        <v>0</v>
      </c>
      <c r="AC6337">
        <f t="shared" si="883"/>
        <v>-2.3139011313136679</v>
      </c>
      <c r="AD6337">
        <f t="shared" si="884"/>
        <v>9.8874774721543532E-2</v>
      </c>
      <c r="AE6337">
        <f t="shared" si="885"/>
        <v>8.9978200424701296E-2</v>
      </c>
      <c r="AF6337">
        <f t="shared" si="886"/>
        <v>4.0948204028507566E-2</v>
      </c>
      <c r="AG6337">
        <f t="shared" si="887"/>
        <v>0</v>
      </c>
      <c r="AH6337">
        <f t="shared" si="888"/>
        <v>0</v>
      </c>
      <c r="AI6337">
        <f t="shared" si="889"/>
        <v>0</v>
      </c>
      <c r="AJ6337">
        <f t="shared" si="890"/>
        <v>0</v>
      </c>
      <c r="AK6337">
        <f t="shared" si="891"/>
        <v>1</v>
      </c>
    </row>
    <row r="6338" spans="1:37" x14ac:dyDescent="0.35">
      <c r="A6338">
        <v>1</v>
      </c>
      <c r="B6338">
        <v>2</v>
      </c>
      <c r="C6338">
        <v>0</v>
      </c>
      <c r="D6338">
        <v>2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74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116.1</v>
      </c>
      <c r="AA6338">
        <v>1</v>
      </c>
      <c r="AB6338">
        <v>0</v>
      </c>
      <c r="AC6338">
        <f t="shared" si="883"/>
        <v>-1.4232752003750191</v>
      </c>
      <c r="AD6338">
        <f t="shared" si="884"/>
        <v>0.24092365006963049</v>
      </c>
      <c r="AE6338">
        <f t="shared" si="885"/>
        <v>0.19414864891656453</v>
      </c>
      <c r="AF6338">
        <f t="shared" si="886"/>
        <v>9.374506161678442E-2</v>
      </c>
      <c r="AG6338">
        <f t="shared" si="887"/>
        <v>0</v>
      </c>
      <c r="AH6338">
        <f t="shared" si="888"/>
        <v>0</v>
      </c>
      <c r="AI6338">
        <f t="shared" si="889"/>
        <v>0</v>
      </c>
      <c r="AJ6338">
        <f t="shared" si="890"/>
        <v>0</v>
      </c>
      <c r="AK6338">
        <f t="shared" si="891"/>
        <v>1</v>
      </c>
    </row>
    <row r="6339" spans="1:37" x14ac:dyDescent="0.35">
      <c r="A6339">
        <v>1</v>
      </c>
      <c r="B6339">
        <v>1</v>
      </c>
      <c r="C6339">
        <v>0</v>
      </c>
      <c r="D6339">
        <v>3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46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86.4</v>
      </c>
      <c r="AA6339">
        <v>0</v>
      </c>
      <c r="AB6339">
        <v>1</v>
      </c>
      <c r="AC6339">
        <f t="shared" si="883"/>
        <v>-2.5052743340768444</v>
      </c>
      <c r="AD6339">
        <f t="shared" si="884"/>
        <v>8.1653194658657918E-2</v>
      </c>
      <c r="AE6339">
        <f t="shared" si="885"/>
        <v>7.5489255763189031E-2</v>
      </c>
      <c r="AF6339">
        <f t="shared" si="886"/>
        <v>1.1221148562490419</v>
      </c>
      <c r="AG6339">
        <f t="shared" si="887"/>
        <v>0</v>
      </c>
      <c r="AH6339">
        <f t="shared" si="888"/>
        <v>0</v>
      </c>
      <c r="AI6339">
        <f t="shared" si="889"/>
        <v>0</v>
      </c>
      <c r="AJ6339">
        <f t="shared" si="890"/>
        <v>1</v>
      </c>
      <c r="AK6339">
        <f t="shared" si="891"/>
        <v>0</v>
      </c>
    </row>
    <row r="6340" spans="1:37" x14ac:dyDescent="0.35">
      <c r="A6340">
        <v>1</v>
      </c>
      <c r="B6340">
        <v>2</v>
      </c>
      <c r="C6340">
        <v>0</v>
      </c>
      <c r="D6340">
        <v>3</v>
      </c>
      <c r="E6340">
        <v>0</v>
      </c>
      <c r="F6340">
        <v>0</v>
      </c>
      <c r="G6340">
        <v>0</v>
      </c>
      <c r="H6340">
        <v>1</v>
      </c>
      <c r="I6340">
        <v>0</v>
      </c>
      <c r="J6340">
        <v>0</v>
      </c>
      <c r="K6340">
        <v>0</v>
      </c>
      <c r="L6340">
        <v>55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139.5</v>
      </c>
      <c r="AA6340">
        <v>1</v>
      </c>
      <c r="AB6340">
        <v>1</v>
      </c>
      <c r="AC6340">
        <f t="shared" si="883"/>
        <v>-1.0657729472939814</v>
      </c>
      <c r="AD6340">
        <f t="shared" si="884"/>
        <v>0.34446150125659147</v>
      </c>
      <c r="AE6340">
        <f t="shared" si="885"/>
        <v>0.25620778351380308</v>
      </c>
      <c r="AF6340">
        <f t="shared" si="886"/>
        <v>0.59140768065789306</v>
      </c>
      <c r="AG6340">
        <f t="shared" si="887"/>
        <v>0</v>
      </c>
      <c r="AH6340">
        <f t="shared" si="888"/>
        <v>0</v>
      </c>
      <c r="AI6340">
        <f t="shared" si="889"/>
        <v>0</v>
      </c>
      <c r="AJ6340">
        <f t="shared" si="890"/>
        <v>1</v>
      </c>
      <c r="AK6340">
        <f t="shared" si="891"/>
        <v>0</v>
      </c>
    </row>
    <row r="6341" spans="1:37" x14ac:dyDescent="0.35">
      <c r="A6341">
        <v>1</v>
      </c>
      <c r="B6341">
        <v>2</v>
      </c>
      <c r="C6341">
        <v>0</v>
      </c>
      <c r="D6341">
        <v>3</v>
      </c>
      <c r="E6341">
        <v>0</v>
      </c>
      <c r="F6341">
        <v>0</v>
      </c>
      <c r="G6341">
        <v>0</v>
      </c>
      <c r="H6341">
        <v>1</v>
      </c>
      <c r="I6341">
        <v>0</v>
      </c>
      <c r="J6341">
        <v>0</v>
      </c>
      <c r="K6341">
        <v>0</v>
      </c>
      <c r="L6341">
        <v>149</v>
      </c>
      <c r="M6341">
        <v>0</v>
      </c>
      <c r="N6341">
        <v>0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129</v>
      </c>
      <c r="AA6341">
        <v>0</v>
      </c>
      <c r="AB6341">
        <v>1</v>
      </c>
      <c r="AC6341">
        <f t="shared" si="883"/>
        <v>1.0253574521349691</v>
      </c>
      <c r="AD6341">
        <f t="shared" si="884"/>
        <v>2.7880918918662307</v>
      </c>
      <c r="AE6341">
        <f t="shared" si="885"/>
        <v>0.73601485165996261</v>
      </c>
      <c r="AF6341">
        <f t="shared" si="886"/>
        <v>0.13311342217215755</v>
      </c>
      <c r="AG6341">
        <f t="shared" si="887"/>
        <v>1</v>
      </c>
      <c r="AH6341">
        <f t="shared" si="888"/>
        <v>1</v>
      </c>
      <c r="AI6341">
        <f t="shared" si="889"/>
        <v>0</v>
      </c>
      <c r="AJ6341">
        <f t="shared" si="890"/>
        <v>0</v>
      </c>
      <c r="AK6341">
        <f t="shared" si="891"/>
        <v>0</v>
      </c>
    </row>
    <row r="6342" spans="1:37" x14ac:dyDescent="0.35">
      <c r="A6342">
        <v>1</v>
      </c>
      <c r="B6342">
        <v>1</v>
      </c>
      <c r="C6342">
        <v>0</v>
      </c>
      <c r="D6342">
        <v>2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1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3</v>
      </c>
      <c r="AA6342">
        <v>0</v>
      </c>
      <c r="AB6342">
        <v>0</v>
      </c>
      <c r="AC6342">
        <f t="shared" si="883"/>
        <v>-3.0402669802421638</v>
      </c>
      <c r="AD6342">
        <f t="shared" si="884"/>
        <v>4.7822120228464007E-2</v>
      </c>
      <c r="AE6342">
        <f t="shared" si="885"/>
        <v>4.5639540629316938E-2</v>
      </c>
      <c r="AF6342">
        <f t="shared" si="886"/>
        <v>2.0287562456800273E-2</v>
      </c>
      <c r="AG6342">
        <f t="shared" si="887"/>
        <v>0</v>
      </c>
      <c r="AH6342">
        <f t="shared" si="888"/>
        <v>0</v>
      </c>
      <c r="AI6342">
        <f t="shared" si="889"/>
        <v>0</v>
      </c>
      <c r="AJ6342">
        <f t="shared" si="890"/>
        <v>0</v>
      </c>
      <c r="AK6342">
        <f t="shared" si="891"/>
        <v>1</v>
      </c>
    </row>
    <row r="6343" spans="1:37" x14ac:dyDescent="0.35">
      <c r="A6343">
        <v>1</v>
      </c>
      <c r="B6343">
        <v>2</v>
      </c>
      <c r="C6343">
        <v>0</v>
      </c>
      <c r="D6343">
        <v>4</v>
      </c>
      <c r="E6343">
        <v>0</v>
      </c>
      <c r="F6343">
        <v>0</v>
      </c>
      <c r="G6343">
        <v>0</v>
      </c>
      <c r="H6343">
        <v>1</v>
      </c>
      <c r="I6343">
        <v>0</v>
      </c>
      <c r="J6343">
        <v>0</v>
      </c>
      <c r="K6343">
        <v>0</v>
      </c>
      <c r="L6343">
        <v>7</v>
      </c>
      <c r="M6343">
        <v>0</v>
      </c>
      <c r="N6343">
        <v>0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156</v>
      </c>
      <c r="AA6343">
        <v>1</v>
      </c>
      <c r="AB6343">
        <v>0</v>
      </c>
      <c r="AC6343">
        <f t="shared" si="883"/>
        <v>-1.2942186087333534</v>
      </c>
      <c r="AD6343">
        <f t="shared" si="884"/>
        <v>0.27411196936959692</v>
      </c>
      <c r="AE6343">
        <f t="shared" si="885"/>
        <v>0.21513962348632637</v>
      </c>
      <c r="AF6343">
        <f t="shared" si="886"/>
        <v>0.10520759561517733</v>
      </c>
      <c r="AG6343">
        <f t="shared" si="887"/>
        <v>0</v>
      </c>
      <c r="AH6343">
        <f t="shared" si="888"/>
        <v>0</v>
      </c>
      <c r="AI6343">
        <f t="shared" si="889"/>
        <v>0</v>
      </c>
      <c r="AJ6343">
        <f t="shared" si="890"/>
        <v>0</v>
      </c>
      <c r="AK6343">
        <f t="shared" si="891"/>
        <v>1</v>
      </c>
    </row>
    <row r="6344" spans="1:37" x14ac:dyDescent="0.35">
      <c r="A6344">
        <v>1</v>
      </c>
      <c r="B6344">
        <v>2</v>
      </c>
      <c r="C6344">
        <v>0</v>
      </c>
      <c r="D6344">
        <v>7</v>
      </c>
      <c r="E6344">
        <v>0</v>
      </c>
      <c r="F6344">
        <v>1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116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1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113.09</v>
      </c>
      <c r="AA6344">
        <v>1</v>
      </c>
      <c r="AB6344">
        <v>0</v>
      </c>
      <c r="AC6344">
        <f t="shared" si="883"/>
        <v>-0.63543267673198622</v>
      </c>
      <c r="AD6344">
        <f t="shared" si="884"/>
        <v>0.52970624715955361</v>
      </c>
      <c r="AE6344">
        <f t="shared" si="885"/>
        <v>0.34627971752298359</v>
      </c>
      <c r="AF6344">
        <f t="shared" si="886"/>
        <v>0.18460804030378086</v>
      </c>
      <c r="AG6344">
        <f t="shared" si="887"/>
        <v>0</v>
      </c>
      <c r="AH6344">
        <f t="shared" si="888"/>
        <v>0</v>
      </c>
      <c r="AI6344">
        <f t="shared" si="889"/>
        <v>0</v>
      </c>
      <c r="AJ6344">
        <f t="shared" si="890"/>
        <v>0</v>
      </c>
      <c r="AK6344">
        <f t="shared" si="891"/>
        <v>1</v>
      </c>
    </row>
    <row r="6345" spans="1:37" x14ac:dyDescent="0.35">
      <c r="A6345">
        <v>1</v>
      </c>
      <c r="B6345">
        <v>1</v>
      </c>
      <c r="C6345">
        <v>0</v>
      </c>
      <c r="D6345">
        <v>1</v>
      </c>
      <c r="E6345">
        <v>1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1</v>
      </c>
      <c r="W6345">
        <v>0</v>
      </c>
      <c r="X6345">
        <v>1</v>
      </c>
      <c r="Y6345">
        <v>1</v>
      </c>
      <c r="Z6345">
        <v>67</v>
      </c>
      <c r="AA6345">
        <v>1</v>
      </c>
      <c r="AB6345">
        <v>0</v>
      </c>
      <c r="AC6345">
        <f t="shared" si="883"/>
        <v>-6.7873960912687421</v>
      </c>
      <c r="AD6345">
        <f t="shared" si="884"/>
        <v>1.1279019073365251E-3</v>
      </c>
      <c r="AE6345">
        <f t="shared" si="885"/>
        <v>1.1266311778821271E-3</v>
      </c>
      <c r="AF6345">
        <f t="shared" si="886"/>
        <v>4.8956553540517405E-4</v>
      </c>
      <c r="AG6345">
        <f t="shared" si="887"/>
        <v>0</v>
      </c>
      <c r="AH6345">
        <f t="shared" si="888"/>
        <v>0</v>
      </c>
      <c r="AI6345">
        <f t="shared" si="889"/>
        <v>0</v>
      </c>
      <c r="AJ6345">
        <f t="shared" si="890"/>
        <v>0</v>
      </c>
      <c r="AK6345">
        <f t="shared" si="891"/>
        <v>1</v>
      </c>
    </row>
    <row r="6346" spans="1:37" x14ac:dyDescent="0.35">
      <c r="A6346">
        <v>1</v>
      </c>
      <c r="B6346">
        <v>2</v>
      </c>
      <c r="C6346">
        <v>0</v>
      </c>
      <c r="D6346">
        <v>3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64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1</v>
      </c>
      <c r="W6346">
        <v>0</v>
      </c>
      <c r="X6346">
        <v>0</v>
      </c>
      <c r="Y6346">
        <v>0</v>
      </c>
      <c r="Z6346">
        <v>79.2</v>
      </c>
      <c r="AA6346">
        <v>1</v>
      </c>
      <c r="AB6346">
        <v>0</v>
      </c>
      <c r="AC6346">
        <f t="shared" si="883"/>
        <v>-1.690592949856047</v>
      </c>
      <c r="AD6346">
        <f t="shared" si="884"/>
        <v>0.18441014559895594</v>
      </c>
      <c r="AE6346">
        <f t="shared" si="885"/>
        <v>0.15569787736468582</v>
      </c>
      <c r="AF6346">
        <f t="shared" si="886"/>
        <v>7.3502118878330899E-2</v>
      </c>
      <c r="AG6346">
        <f t="shared" si="887"/>
        <v>0</v>
      </c>
      <c r="AH6346">
        <f t="shared" si="888"/>
        <v>0</v>
      </c>
      <c r="AI6346">
        <f t="shared" si="889"/>
        <v>0</v>
      </c>
      <c r="AJ6346">
        <f t="shared" si="890"/>
        <v>0</v>
      </c>
      <c r="AK6346">
        <f t="shared" si="891"/>
        <v>1</v>
      </c>
    </row>
    <row r="6347" spans="1:37" x14ac:dyDescent="0.35">
      <c r="A6347">
        <v>1</v>
      </c>
      <c r="B6347">
        <v>1</v>
      </c>
      <c r="C6347">
        <v>0</v>
      </c>
      <c r="D6347">
        <v>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65</v>
      </c>
      <c r="AA6347">
        <v>0</v>
      </c>
      <c r="AB6347">
        <v>0</v>
      </c>
      <c r="AC6347">
        <f t="shared" si="883"/>
        <v>-4.5685690147968634</v>
      </c>
      <c r="AD6347">
        <f t="shared" si="884"/>
        <v>1.037279241485833E-2</v>
      </c>
      <c r="AE6347">
        <f t="shared" si="885"/>
        <v>1.0266302193338626E-2</v>
      </c>
      <c r="AF6347">
        <f t="shared" si="886"/>
        <v>4.4816429083341883E-3</v>
      </c>
      <c r="AG6347">
        <f t="shared" si="887"/>
        <v>0</v>
      </c>
      <c r="AH6347">
        <f t="shared" si="888"/>
        <v>0</v>
      </c>
      <c r="AI6347">
        <f t="shared" si="889"/>
        <v>0</v>
      </c>
      <c r="AJ6347">
        <f t="shared" si="890"/>
        <v>0</v>
      </c>
      <c r="AK6347">
        <f t="shared" si="891"/>
        <v>1</v>
      </c>
    </row>
    <row r="6348" spans="1:37" x14ac:dyDescent="0.35">
      <c r="A6348">
        <v>1</v>
      </c>
      <c r="B6348">
        <v>2</v>
      </c>
      <c r="C6348">
        <v>0</v>
      </c>
      <c r="D6348">
        <v>5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49</v>
      </c>
      <c r="M6348">
        <v>0</v>
      </c>
      <c r="N6348">
        <v>0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72.25</v>
      </c>
      <c r="AA6348">
        <v>1</v>
      </c>
      <c r="AB6348">
        <v>0</v>
      </c>
      <c r="AC6348">
        <f t="shared" si="883"/>
        <v>-2.4466708315171548</v>
      </c>
      <c r="AD6348">
        <f t="shared" si="884"/>
        <v>8.6581351130502845E-2</v>
      </c>
      <c r="AE6348">
        <f t="shared" si="885"/>
        <v>7.9682345956353581E-2</v>
      </c>
      <c r="AF6348">
        <f t="shared" si="886"/>
        <v>3.606224701592594E-2</v>
      </c>
      <c r="AG6348">
        <f t="shared" si="887"/>
        <v>0</v>
      </c>
      <c r="AH6348">
        <f t="shared" si="888"/>
        <v>0</v>
      </c>
      <c r="AI6348">
        <f t="shared" si="889"/>
        <v>0</v>
      </c>
      <c r="AJ6348">
        <f t="shared" si="890"/>
        <v>0</v>
      </c>
      <c r="AK6348">
        <f t="shared" si="891"/>
        <v>1</v>
      </c>
    </row>
    <row r="6349" spans="1:37" x14ac:dyDescent="0.35">
      <c r="A6349">
        <v>1</v>
      </c>
      <c r="B6349">
        <v>2</v>
      </c>
      <c r="C6349">
        <v>0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5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84.8</v>
      </c>
      <c r="AA6349">
        <v>0</v>
      </c>
      <c r="AB6349">
        <v>0</v>
      </c>
      <c r="AC6349">
        <f t="shared" si="883"/>
        <v>-3.1305056228859538</v>
      </c>
      <c r="AD6349">
        <f t="shared" si="884"/>
        <v>4.3695698121320577E-2</v>
      </c>
      <c r="AE6349">
        <f t="shared" si="885"/>
        <v>4.1866320039427175E-2</v>
      </c>
      <c r="AF6349">
        <f t="shared" si="886"/>
        <v>1.8573893406867537E-2</v>
      </c>
      <c r="AG6349">
        <f t="shared" si="887"/>
        <v>0</v>
      </c>
      <c r="AH6349">
        <f t="shared" si="888"/>
        <v>0</v>
      </c>
      <c r="AI6349">
        <f t="shared" si="889"/>
        <v>0</v>
      </c>
      <c r="AJ6349">
        <f t="shared" si="890"/>
        <v>0</v>
      </c>
      <c r="AK6349">
        <f t="shared" si="891"/>
        <v>1</v>
      </c>
    </row>
    <row r="6350" spans="1:37" x14ac:dyDescent="0.35">
      <c r="A6350">
        <v>1</v>
      </c>
      <c r="B6350">
        <v>3</v>
      </c>
      <c r="C6350">
        <v>0</v>
      </c>
      <c r="D6350">
        <v>3</v>
      </c>
      <c r="E6350">
        <v>0</v>
      </c>
      <c r="F6350">
        <v>0</v>
      </c>
      <c r="G6350">
        <v>0</v>
      </c>
      <c r="H6350">
        <v>1</v>
      </c>
      <c r="I6350">
        <v>0</v>
      </c>
      <c r="J6350">
        <v>0</v>
      </c>
      <c r="K6350">
        <v>0</v>
      </c>
      <c r="L6350">
        <v>50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193.5</v>
      </c>
      <c r="AA6350">
        <v>0</v>
      </c>
      <c r="AB6350">
        <v>0</v>
      </c>
      <c r="AC6350">
        <f t="shared" si="883"/>
        <v>1.0285902417827963</v>
      </c>
      <c r="AD6350">
        <f t="shared" si="884"/>
        <v>2.7971197912588028</v>
      </c>
      <c r="AE6350">
        <f t="shared" si="885"/>
        <v>0.73664249352836852</v>
      </c>
      <c r="AF6350">
        <f t="shared" si="886"/>
        <v>0.57945429844662732</v>
      </c>
      <c r="AG6350">
        <f t="shared" si="887"/>
        <v>1</v>
      </c>
      <c r="AH6350">
        <f t="shared" si="888"/>
        <v>0</v>
      </c>
      <c r="AI6350">
        <f t="shared" si="889"/>
        <v>1</v>
      </c>
      <c r="AJ6350">
        <f t="shared" si="890"/>
        <v>0</v>
      </c>
      <c r="AK6350">
        <f t="shared" si="891"/>
        <v>0</v>
      </c>
    </row>
    <row r="6351" spans="1:37" x14ac:dyDescent="0.35">
      <c r="A6351">
        <v>1</v>
      </c>
      <c r="B6351">
        <v>2</v>
      </c>
      <c r="C6351">
        <v>0</v>
      </c>
      <c r="D6351">
        <v>1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45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1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125.1</v>
      </c>
      <c r="AA6351">
        <v>3</v>
      </c>
      <c r="AB6351">
        <v>0</v>
      </c>
      <c r="AC6351">
        <f t="shared" si="883"/>
        <v>-4.2137420111776631</v>
      </c>
      <c r="AD6351">
        <f t="shared" si="884"/>
        <v>1.4790916876518102E-2</v>
      </c>
      <c r="AE6351">
        <f t="shared" si="885"/>
        <v>1.4575334318170579E-2</v>
      </c>
      <c r="AF6351">
        <f t="shared" si="886"/>
        <v>6.3765713127392444E-3</v>
      </c>
      <c r="AG6351">
        <f t="shared" si="887"/>
        <v>0</v>
      </c>
      <c r="AH6351">
        <f t="shared" si="888"/>
        <v>0</v>
      </c>
      <c r="AI6351">
        <f t="shared" si="889"/>
        <v>0</v>
      </c>
      <c r="AJ6351">
        <f t="shared" si="890"/>
        <v>0</v>
      </c>
      <c r="AK6351">
        <f t="shared" si="891"/>
        <v>1</v>
      </c>
    </row>
    <row r="6352" spans="1:37" x14ac:dyDescent="0.35">
      <c r="A6352">
        <v>1</v>
      </c>
      <c r="B6352">
        <v>1</v>
      </c>
      <c r="C6352">
        <v>0</v>
      </c>
      <c r="D6352">
        <v>3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166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1</v>
      </c>
      <c r="W6352">
        <v>0</v>
      </c>
      <c r="X6352">
        <v>0</v>
      </c>
      <c r="Y6352">
        <v>0</v>
      </c>
      <c r="Z6352">
        <v>110</v>
      </c>
      <c r="AA6352">
        <v>0</v>
      </c>
      <c r="AB6352">
        <v>1</v>
      </c>
      <c r="AC6352">
        <f t="shared" si="883"/>
        <v>1.327060703253212</v>
      </c>
      <c r="AD6352">
        <f t="shared" si="884"/>
        <v>3.7699460961460782</v>
      </c>
      <c r="AE6352">
        <f t="shared" si="885"/>
        <v>0.79035402500502894</v>
      </c>
      <c r="AF6352">
        <f t="shared" si="886"/>
        <v>0.10217833065137789</v>
      </c>
      <c r="AG6352">
        <f t="shared" si="887"/>
        <v>1</v>
      </c>
      <c r="AH6352">
        <f t="shared" si="888"/>
        <v>1</v>
      </c>
      <c r="AI6352">
        <f t="shared" si="889"/>
        <v>0</v>
      </c>
      <c r="AJ6352">
        <f t="shared" si="890"/>
        <v>0</v>
      </c>
      <c r="AK6352">
        <f t="shared" si="891"/>
        <v>0</v>
      </c>
    </row>
    <row r="6353" spans="1:37" x14ac:dyDescent="0.35">
      <c r="A6353">
        <v>1</v>
      </c>
      <c r="B6353">
        <v>2</v>
      </c>
      <c r="C6353">
        <v>0</v>
      </c>
      <c r="D6353">
        <v>3</v>
      </c>
      <c r="E6353">
        <v>0</v>
      </c>
      <c r="F6353">
        <v>0</v>
      </c>
      <c r="G6353">
        <v>0</v>
      </c>
      <c r="H6353">
        <v>1</v>
      </c>
      <c r="I6353">
        <v>0</v>
      </c>
      <c r="J6353">
        <v>0</v>
      </c>
      <c r="K6353">
        <v>0</v>
      </c>
      <c r="L6353">
        <v>65</v>
      </c>
      <c r="M6353">
        <v>0</v>
      </c>
      <c r="N6353">
        <v>0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118.8</v>
      </c>
      <c r="AA6353">
        <v>0</v>
      </c>
      <c r="AB6353">
        <v>1</v>
      </c>
      <c r="AC6353">
        <f t="shared" ref="AC6353:AC6416" si="892">SUMPRODUCT($A$14:$AA$14,A6353:AA6353)</f>
        <v>0.1711960667705843</v>
      </c>
      <c r="AD6353">
        <f t="shared" ref="AD6353:AD6416" si="893">EXP(AC6353)</f>
        <v>1.1867234032383358</v>
      </c>
      <c r="AE6353">
        <f t="shared" ref="AE6353:AE6416" si="894">AD6353/(AD6353+1)</f>
        <v>0.54269479234589424</v>
      </c>
      <c r="AF6353">
        <f t="shared" ref="AF6353:AF6416" si="895">-AB6353*LOG(AE6353)-(1-AB6353)*LOG(1-AE6353)</f>
        <v>0.26544434585426824</v>
      </c>
      <c r="AG6353">
        <f t="shared" ref="AG6353:AG6416" si="896">IF(AE6353&gt;$AG$14,1,0)</f>
        <v>1</v>
      </c>
      <c r="AH6353">
        <f t="shared" ref="AH6353:AH6416" si="897">IF(AND(AB6353=1,AG6353=1),1,0)</f>
        <v>1</v>
      </c>
      <c r="AI6353">
        <f t="shared" ref="AI6353:AI6416" si="898">IF(AND(AB6353=0,AG6353=1),1,0)</f>
        <v>0</v>
      </c>
      <c r="AJ6353">
        <f t="shared" ref="AJ6353:AJ6416" si="899">IF(AND(AB6353=1,AG6353=0),1,0)</f>
        <v>0</v>
      </c>
      <c r="AK6353">
        <f t="shared" ref="AK6353:AK6416" si="900">IF(AND(AB6353=0,AG6353=0),1,0)</f>
        <v>0</v>
      </c>
    </row>
    <row r="6354" spans="1:37" x14ac:dyDescent="0.35">
      <c r="A6354">
        <v>1</v>
      </c>
      <c r="B6354">
        <v>2</v>
      </c>
      <c r="C6354">
        <v>0</v>
      </c>
      <c r="D6354">
        <v>3</v>
      </c>
      <c r="E6354">
        <v>0</v>
      </c>
      <c r="F6354">
        <v>0</v>
      </c>
      <c r="G6354">
        <v>0</v>
      </c>
      <c r="H6354">
        <v>1</v>
      </c>
      <c r="I6354">
        <v>0</v>
      </c>
      <c r="J6354">
        <v>0</v>
      </c>
      <c r="K6354">
        <v>0</v>
      </c>
      <c r="L6354">
        <v>261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90.95</v>
      </c>
      <c r="AA6354">
        <v>2</v>
      </c>
      <c r="AB6354">
        <v>0</v>
      </c>
      <c r="AC6354">
        <f t="shared" si="892"/>
        <v>-0.4977981243459797</v>
      </c>
      <c r="AD6354">
        <f t="shared" si="893"/>
        <v>0.60786763619348616</v>
      </c>
      <c r="AE6354">
        <f t="shared" si="894"/>
        <v>0.37805825710415453</v>
      </c>
      <c r="AF6354">
        <f t="shared" si="895"/>
        <v>0.20625029364324149</v>
      </c>
      <c r="AG6354">
        <f t="shared" si="896"/>
        <v>0</v>
      </c>
      <c r="AH6354">
        <f t="shared" si="897"/>
        <v>0</v>
      </c>
      <c r="AI6354">
        <f t="shared" si="898"/>
        <v>0</v>
      </c>
      <c r="AJ6354">
        <f t="shared" si="899"/>
        <v>0</v>
      </c>
      <c r="AK6354">
        <f t="shared" si="900"/>
        <v>1</v>
      </c>
    </row>
    <row r="6355" spans="1:37" x14ac:dyDescent="0.35">
      <c r="A6355">
        <v>1</v>
      </c>
      <c r="B6355">
        <v>2</v>
      </c>
      <c r="C6355">
        <v>0</v>
      </c>
      <c r="D6355">
        <v>20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22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71.2</v>
      </c>
      <c r="AA6355">
        <v>0</v>
      </c>
      <c r="AB6355">
        <v>0</v>
      </c>
      <c r="AC6355">
        <f t="shared" si="892"/>
        <v>-2.1960670363519421</v>
      </c>
      <c r="AD6355">
        <f t="shared" si="893"/>
        <v>0.11123980124371285</v>
      </c>
      <c r="AE6355">
        <f t="shared" si="894"/>
        <v>0.10010422693572706</v>
      </c>
      <c r="AF6355">
        <f t="shared" si="895"/>
        <v>4.5807788120989394E-2</v>
      </c>
      <c r="AG6355">
        <f t="shared" si="896"/>
        <v>0</v>
      </c>
      <c r="AH6355">
        <f t="shared" si="897"/>
        <v>0</v>
      </c>
      <c r="AI6355">
        <f t="shared" si="898"/>
        <v>0</v>
      </c>
      <c r="AJ6355">
        <f t="shared" si="899"/>
        <v>0</v>
      </c>
      <c r="AK6355">
        <f t="shared" si="900"/>
        <v>1</v>
      </c>
    </row>
    <row r="6356" spans="1:37" x14ac:dyDescent="0.35">
      <c r="A6356">
        <v>1</v>
      </c>
      <c r="B6356">
        <v>2</v>
      </c>
      <c r="C6356">
        <v>0</v>
      </c>
      <c r="D6356">
        <v>1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256</v>
      </c>
      <c r="M6356">
        <v>0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115</v>
      </c>
      <c r="AA6356">
        <v>1</v>
      </c>
      <c r="AB6356">
        <v>1</v>
      </c>
      <c r="AC6356">
        <f t="shared" si="892"/>
        <v>0.90238234485446034</v>
      </c>
      <c r="AD6356">
        <f t="shared" si="893"/>
        <v>2.4654697193400446</v>
      </c>
      <c r="AE6356">
        <f t="shared" si="894"/>
        <v>0.71143882908016365</v>
      </c>
      <c r="AF6356">
        <f t="shared" si="895"/>
        <v>0.14786243547430275</v>
      </c>
      <c r="AG6356">
        <f t="shared" si="896"/>
        <v>1</v>
      </c>
      <c r="AH6356">
        <f t="shared" si="897"/>
        <v>1</v>
      </c>
      <c r="AI6356">
        <f t="shared" si="898"/>
        <v>0</v>
      </c>
      <c r="AJ6356">
        <f t="shared" si="899"/>
        <v>0</v>
      </c>
      <c r="AK6356">
        <f t="shared" si="900"/>
        <v>0</v>
      </c>
    </row>
    <row r="6357" spans="1:37" x14ac:dyDescent="0.35">
      <c r="A6357">
        <v>1</v>
      </c>
      <c r="B6357">
        <v>2</v>
      </c>
      <c r="C6357">
        <v>0</v>
      </c>
      <c r="D6357">
        <v>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179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113.4</v>
      </c>
      <c r="AA6357">
        <v>0</v>
      </c>
      <c r="AB6357">
        <v>1</v>
      </c>
      <c r="AC6357">
        <f t="shared" si="892"/>
        <v>0.96779719017111265</v>
      </c>
      <c r="AD6357">
        <f t="shared" si="893"/>
        <v>2.6321399648169672</v>
      </c>
      <c r="AE6357">
        <f t="shared" si="894"/>
        <v>0.72468021340405797</v>
      </c>
      <c r="AF6357">
        <f t="shared" si="895"/>
        <v>0.1398535964528633</v>
      </c>
      <c r="AG6357">
        <f t="shared" si="896"/>
        <v>1</v>
      </c>
      <c r="AH6357">
        <f t="shared" si="897"/>
        <v>1</v>
      </c>
      <c r="AI6357">
        <f t="shared" si="898"/>
        <v>0</v>
      </c>
      <c r="AJ6357">
        <f t="shared" si="899"/>
        <v>0</v>
      </c>
      <c r="AK6357">
        <f t="shared" si="900"/>
        <v>0</v>
      </c>
    </row>
    <row r="6358" spans="1:37" x14ac:dyDescent="0.35">
      <c r="A6358">
        <v>1</v>
      </c>
      <c r="B6358">
        <v>2</v>
      </c>
      <c r="C6358">
        <v>2</v>
      </c>
      <c r="D6358">
        <v>2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1</v>
      </c>
      <c r="K6358">
        <v>0</v>
      </c>
      <c r="L6358">
        <v>40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207.9</v>
      </c>
      <c r="AA6358">
        <v>1</v>
      </c>
      <c r="AB6358">
        <v>1</v>
      </c>
      <c r="AC6358">
        <f t="shared" si="892"/>
        <v>-0.22990146778446041</v>
      </c>
      <c r="AD6358">
        <f t="shared" si="893"/>
        <v>0.79461189351653949</v>
      </c>
      <c r="AE6358">
        <f t="shared" si="894"/>
        <v>0.4427764556711471</v>
      </c>
      <c r="AF6358">
        <f t="shared" si="895"/>
        <v>0.35381548048517186</v>
      </c>
      <c r="AG6358">
        <f t="shared" si="896"/>
        <v>0</v>
      </c>
      <c r="AH6358">
        <f t="shared" si="897"/>
        <v>0</v>
      </c>
      <c r="AI6358">
        <f t="shared" si="898"/>
        <v>0</v>
      </c>
      <c r="AJ6358">
        <f t="shared" si="899"/>
        <v>1</v>
      </c>
      <c r="AK6358">
        <f t="shared" si="900"/>
        <v>0</v>
      </c>
    </row>
    <row r="6359" spans="1:37" x14ac:dyDescent="0.35">
      <c r="A6359">
        <v>1</v>
      </c>
      <c r="B6359">
        <v>1</v>
      </c>
      <c r="C6359">
        <v>0</v>
      </c>
      <c r="D6359">
        <v>1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5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67</v>
      </c>
      <c r="AA6359">
        <v>0</v>
      </c>
      <c r="AB6359">
        <v>0</v>
      </c>
      <c r="AC6359">
        <f t="shared" si="892"/>
        <v>-1.6346122242454562</v>
      </c>
      <c r="AD6359">
        <f t="shared" si="893"/>
        <v>0.19502798376145547</v>
      </c>
      <c r="AE6359">
        <f t="shared" si="894"/>
        <v>0.16319951198765051</v>
      </c>
      <c r="AF6359">
        <f t="shared" si="895"/>
        <v>7.7378075201216978E-2</v>
      </c>
      <c r="AG6359">
        <f t="shared" si="896"/>
        <v>0</v>
      </c>
      <c r="AH6359">
        <f t="shared" si="897"/>
        <v>0</v>
      </c>
      <c r="AI6359">
        <f t="shared" si="898"/>
        <v>0</v>
      </c>
      <c r="AJ6359">
        <f t="shared" si="899"/>
        <v>0</v>
      </c>
      <c r="AK6359">
        <f t="shared" si="900"/>
        <v>1</v>
      </c>
    </row>
    <row r="6360" spans="1:37" x14ac:dyDescent="0.35">
      <c r="A6360">
        <v>1</v>
      </c>
      <c r="B6360">
        <v>2</v>
      </c>
      <c r="C6360">
        <v>0</v>
      </c>
      <c r="D6360">
        <v>2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24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1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107.1</v>
      </c>
      <c r="AA6360">
        <v>0</v>
      </c>
      <c r="AB6360">
        <v>1</v>
      </c>
      <c r="AC6360">
        <f t="shared" si="892"/>
        <v>-1.4588690507373241</v>
      </c>
      <c r="AD6360">
        <f t="shared" si="893"/>
        <v>0.23249907074990298</v>
      </c>
      <c r="AE6360">
        <f t="shared" si="894"/>
        <v>0.18864036190180736</v>
      </c>
      <c r="AF6360">
        <f t="shared" si="895"/>
        <v>0.7243653790651059</v>
      </c>
      <c r="AG6360">
        <f t="shared" si="896"/>
        <v>0</v>
      </c>
      <c r="AH6360">
        <f t="shared" si="897"/>
        <v>0</v>
      </c>
      <c r="AI6360">
        <f t="shared" si="898"/>
        <v>0</v>
      </c>
      <c r="AJ6360">
        <f t="shared" si="899"/>
        <v>1</v>
      </c>
      <c r="AK6360">
        <f t="shared" si="900"/>
        <v>0</v>
      </c>
    </row>
    <row r="6361" spans="1:37" x14ac:dyDescent="0.35">
      <c r="A6361">
        <v>1</v>
      </c>
      <c r="B6361">
        <v>3</v>
      </c>
      <c r="C6361">
        <v>0</v>
      </c>
      <c r="D6361">
        <v>2</v>
      </c>
      <c r="E6361">
        <v>0</v>
      </c>
      <c r="F6361">
        <v>0</v>
      </c>
      <c r="G6361">
        <v>0</v>
      </c>
      <c r="H6361">
        <v>1</v>
      </c>
      <c r="I6361">
        <v>0</v>
      </c>
      <c r="J6361">
        <v>0</v>
      </c>
      <c r="K6361">
        <v>0</v>
      </c>
      <c r="L6361">
        <v>40</v>
      </c>
      <c r="M6361">
        <v>0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131.4</v>
      </c>
      <c r="AA6361">
        <v>0</v>
      </c>
      <c r="AB6361">
        <v>1</v>
      </c>
      <c r="AC6361">
        <f t="shared" si="892"/>
        <v>0.37927954982355816</v>
      </c>
      <c r="AD6361">
        <f t="shared" si="893"/>
        <v>1.461231465650918</v>
      </c>
      <c r="AE6361">
        <f t="shared" si="894"/>
        <v>0.59369932736678566</v>
      </c>
      <c r="AF6361">
        <f t="shared" si="895"/>
        <v>0.22643344310873803</v>
      </c>
      <c r="AG6361">
        <f t="shared" si="896"/>
        <v>1</v>
      </c>
      <c r="AH6361">
        <f t="shared" si="897"/>
        <v>1</v>
      </c>
      <c r="AI6361">
        <f t="shared" si="898"/>
        <v>0</v>
      </c>
      <c r="AJ6361">
        <f t="shared" si="899"/>
        <v>0</v>
      </c>
      <c r="AK6361">
        <f t="shared" si="900"/>
        <v>0</v>
      </c>
    </row>
    <row r="6362" spans="1:37" x14ac:dyDescent="0.35">
      <c r="A6362">
        <v>1</v>
      </c>
      <c r="B6362">
        <v>2</v>
      </c>
      <c r="C6362">
        <v>0</v>
      </c>
      <c r="D6362">
        <v>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42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127.5</v>
      </c>
      <c r="AA6362">
        <v>1</v>
      </c>
      <c r="AB6362">
        <v>0</v>
      </c>
      <c r="AC6362">
        <f t="shared" si="892"/>
        <v>-1.545481832446022</v>
      </c>
      <c r="AD6362">
        <f t="shared" si="893"/>
        <v>0.21320911539977117</v>
      </c>
      <c r="AE6362">
        <f t="shared" si="894"/>
        <v>0.17573979019232433</v>
      </c>
      <c r="AF6362">
        <f t="shared" si="895"/>
        <v>8.3935664705679064E-2</v>
      </c>
      <c r="AG6362">
        <f t="shared" si="896"/>
        <v>0</v>
      </c>
      <c r="AH6362">
        <f t="shared" si="897"/>
        <v>0</v>
      </c>
      <c r="AI6362">
        <f t="shared" si="898"/>
        <v>0</v>
      </c>
      <c r="AJ6362">
        <f t="shared" si="899"/>
        <v>0</v>
      </c>
      <c r="AK6362">
        <f t="shared" si="900"/>
        <v>1</v>
      </c>
    </row>
    <row r="6363" spans="1:37" x14ac:dyDescent="0.35">
      <c r="A6363">
        <v>1</v>
      </c>
      <c r="B6363">
        <v>2</v>
      </c>
      <c r="C6363">
        <v>0</v>
      </c>
      <c r="D6363">
        <v>3</v>
      </c>
      <c r="E6363">
        <v>0</v>
      </c>
      <c r="F6363">
        <v>0</v>
      </c>
      <c r="G6363">
        <v>0</v>
      </c>
      <c r="H6363">
        <v>1</v>
      </c>
      <c r="I6363">
        <v>0</v>
      </c>
      <c r="J6363">
        <v>0</v>
      </c>
      <c r="K6363">
        <v>0</v>
      </c>
      <c r="L6363">
        <v>38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111.8</v>
      </c>
      <c r="AA6363">
        <v>1</v>
      </c>
      <c r="AB6363">
        <v>0</v>
      </c>
      <c r="AC6363">
        <f t="shared" si="892"/>
        <v>-1.9168744205109496</v>
      </c>
      <c r="AD6363">
        <f t="shared" si="893"/>
        <v>0.14706591071063951</v>
      </c>
      <c r="AE6363">
        <f t="shared" si="894"/>
        <v>0.12821051461596314</v>
      </c>
      <c r="AF6363">
        <f t="shared" si="895"/>
        <v>5.958837329405154E-2</v>
      </c>
      <c r="AG6363">
        <f t="shared" si="896"/>
        <v>0</v>
      </c>
      <c r="AH6363">
        <f t="shared" si="897"/>
        <v>0</v>
      </c>
      <c r="AI6363">
        <f t="shared" si="898"/>
        <v>0</v>
      </c>
      <c r="AJ6363">
        <f t="shared" si="899"/>
        <v>0</v>
      </c>
      <c r="AK6363">
        <f t="shared" si="900"/>
        <v>1</v>
      </c>
    </row>
    <row r="6364" spans="1:37" x14ac:dyDescent="0.35">
      <c r="A6364">
        <v>1</v>
      </c>
      <c r="B6364">
        <v>2</v>
      </c>
      <c r="C6364">
        <v>0</v>
      </c>
      <c r="D6364">
        <v>4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255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84.43</v>
      </c>
      <c r="AA6364">
        <v>1</v>
      </c>
      <c r="AB6364">
        <v>1</v>
      </c>
      <c r="AC6364">
        <f t="shared" si="892"/>
        <v>0.55278865034830149</v>
      </c>
      <c r="AD6364">
        <f t="shared" si="893"/>
        <v>1.738093200150703</v>
      </c>
      <c r="AE6364">
        <f t="shared" si="894"/>
        <v>0.63478233686677987</v>
      </c>
      <c r="AF6364">
        <f t="shared" si="895"/>
        <v>0.19737516620832732</v>
      </c>
      <c r="AG6364">
        <f t="shared" si="896"/>
        <v>1</v>
      </c>
      <c r="AH6364">
        <f t="shared" si="897"/>
        <v>1</v>
      </c>
      <c r="AI6364">
        <f t="shared" si="898"/>
        <v>0</v>
      </c>
      <c r="AJ6364">
        <f t="shared" si="899"/>
        <v>0</v>
      </c>
      <c r="AK6364">
        <f t="shared" si="900"/>
        <v>0</v>
      </c>
    </row>
    <row r="6365" spans="1:37" x14ac:dyDescent="0.35">
      <c r="A6365">
        <v>1</v>
      </c>
      <c r="B6365">
        <v>3</v>
      </c>
      <c r="C6365">
        <v>0</v>
      </c>
      <c r="D6365">
        <v>3</v>
      </c>
      <c r="E6365">
        <v>0</v>
      </c>
      <c r="F6365">
        <v>0</v>
      </c>
      <c r="G6365">
        <v>0</v>
      </c>
      <c r="H6365">
        <v>1</v>
      </c>
      <c r="I6365">
        <v>0</v>
      </c>
      <c r="J6365">
        <v>0</v>
      </c>
      <c r="K6365">
        <v>0</v>
      </c>
      <c r="L6365">
        <v>40</v>
      </c>
      <c r="M6365">
        <v>0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139.87</v>
      </c>
      <c r="AA6365">
        <v>1</v>
      </c>
      <c r="AB6365">
        <v>1</v>
      </c>
      <c r="AC6365">
        <f t="shared" si="892"/>
        <v>-0.44521361606923282</v>
      </c>
      <c r="AD6365">
        <f t="shared" si="893"/>
        <v>0.64068740028935334</v>
      </c>
      <c r="AE6365">
        <f t="shared" si="894"/>
        <v>0.39049937250469591</v>
      </c>
      <c r="AF6365">
        <f t="shared" si="895"/>
        <v>0.40837965965599443</v>
      </c>
      <c r="AG6365">
        <f t="shared" si="896"/>
        <v>0</v>
      </c>
      <c r="AH6365">
        <f t="shared" si="897"/>
        <v>0</v>
      </c>
      <c r="AI6365">
        <f t="shared" si="898"/>
        <v>0</v>
      </c>
      <c r="AJ6365">
        <f t="shared" si="899"/>
        <v>1</v>
      </c>
      <c r="AK6365">
        <f t="shared" si="900"/>
        <v>0</v>
      </c>
    </row>
    <row r="6366" spans="1:37" x14ac:dyDescent="0.35">
      <c r="A6366">
        <v>1</v>
      </c>
      <c r="B6366">
        <v>2</v>
      </c>
      <c r="C6366">
        <v>0</v>
      </c>
      <c r="D6366">
        <v>1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17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138</v>
      </c>
      <c r="AA6366">
        <v>2</v>
      </c>
      <c r="AB6366">
        <v>0</v>
      </c>
      <c r="AC6366">
        <f t="shared" si="892"/>
        <v>-3.1866632127071886</v>
      </c>
      <c r="AD6366">
        <f t="shared" si="893"/>
        <v>4.1309482176871332E-2</v>
      </c>
      <c r="AE6366">
        <f t="shared" si="894"/>
        <v>3.9670705860195672E-2</v>
      </c>
      <c r="AF6366">
        <f t="shared" si="895"/>
        <v>1.7579823099940342E-2</v>
      </c>
      <c r="AG6366">
        <f t="shared" si="896"/>
        <v>0</v>
      </c>
      <c r="AH6366">
        <f t="shared" si="897"/>
        <v>0</v>
      </c>
      <c r="AI6366">
        <f t="shared" si="898"/>
        <v>0</v>
      </c>
      <c r="AJ6366">
        <f t="shared" si="899"/>
        <v>0</v>
      </c>
      <c r="AK6366">
        <f t="shared" si="900"/>
        <v>1</v>
      </c>
    </row>
    <row r="6367" spans="1:37" x14ac:dyDescent="0.35">
      <c r="A6367">
        <v>1</v>
      </c>
      <c r="B6367">
        <v>2</v>
      </c>
      <c r="C6367">
        <v>0</v>
      </c>
      <c r="D6367">
        <v>2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102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109</v>
      </c>
      <c r="AA6367">
        <v>0</v>
      </c>
      <c r="AB6367">
        <v>0</v>
      </c>
      <c r="AC6367">
        <f t="shared" si="892"/>
        <v>-3.9297163394083956E-2</v>
      </c>
      <c r="AD6367">
        <f t="shared" si="893"/>
        <v>0.96146495450138703</v>
      </c>
      <c r="AE6367">
        <f t="shared" si="894"/>
        <v>0.49017697323365922</v>
      </c>
      <c r="AF6367">
        <f t="shared" si="895"/>
        <v>0.29258055299441987</v>
      </c>
      <c r="AG6367">
        <f t="shared" si="896"/>
        <v>0</v>
      </c>
      <c r="AH6367">
        <f t="shared" si="897"/>
        <v>0</v>
      </c>
      <c r="AI6367">
        <f t="shared" si="898"/>
        <v>0</v>
      </c>
      <c r="AJ6367">
        <f t="shared" si="899"/>
        <v>0</v>
      </c>
      <c r="AK6367">
        <f t="shared" si="900"/>
        <v>1</v>
      </c>
    </row>
    <row r="6368" spans="1:37" x14ac:dyDescent="0.35">
      <c r="A6368">
        <v>1</v>
      </c>
      <c r="B6368">
        <v>2</v>
      </c>
      <c r="C6368">
        <v>0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11</v>
      </c>
      <c r="M6368">
        <v>1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109</v>
      </c>
      <c r="AA6368">
        <v>0</v>
      </c>
      <c r="AB6368">
        <v>0</v>
      </c>
      <c r="AC6368">
        <f t="shared" si="892"/>
        <v>-0.44894559524406707</v>
      </c>
      <c r="AD6368">
        <f t="shared" si="893"/>
        <v>0.63830082434970037</v>
      </c>
      <c r="AE6368">
        <f t="shared" si="894"/>
        <v>0.38961148945466995</v>
      </c>
      <c r="AF6368">
        <f t="shared" si="895"/>
        <v>0.21439364978077255</v>
      </c>
      <c r="AG6368">
        <f t="shared" si="896"/>
        <v>0</v>
      </c>
      <c r="AH6368">
        <f t="shared" si="897"/>
        <v>0</v>
      </c>
      <c r="AI6368">
        <f t="shared" si="898"/>
        <v>0</v>
      </c>
      <c r="AJ6368">
        <f t="shared" si="899"/>
        <v>0</v>
      </c>
      <c r="AK6368">
        <f t="shared" si="900"/>
        <v>1</v>
      </c>
    </row>
    <row r="6369" spans="1:37" x14ac:dyDescent="0.35">
      <c r="A6369">
        <v>1</v>
      </c>
      <c r="B6369">
        <v>2</v>
      </c>
      <c r="C6369">
        <v>0</v>
      </c>
      <c r="D6369">
        <v>5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1</v>
      </c>
      <c r="W6369">
        <v>0</v>
      </c>
      <c r="X6369">
        <v>0</v>
      </c>
      <c r="Y6369">
        <v>0</v>
      </c>
      <c r="Z6369">
        <v>107</v>
      </c>
      <c r="AA6369">
        <v>1</v>
      </c>
      <c r="AB6369">
        <v>0</v>
      </c>
      <c r="AC6369">
        <f t="shared" si="892"/>
        <v>-1.7287290047688235</v>
      </c>
      <c r="AD6369">
        <f t="shared" si="893"/>
        <v>0.17750988086537525</v>
      </c>
      <c r="AE6369">
        <f t="shared" si="894"/>
        <v>0.15075022617637801</v>
      </c>
      <c r="AF6369">
        <f t="shared" si="895"/>
        <v>7.0964560121362152E-2</v>
      </c>
      <c r="AG6369">
        <f t="shared" si="896"/>
        <v>0</v>
      </c>
      <c r="AH6369">
        <f t="shared" si="897"/>
        <v>0</v>
      </c>
      <c r="AI6369">
        <f t="shared" si="898"/>
        <v>0</v>
      </c>
      <c r="AJ6369">
        <f t="shared" si="899"/>
        <v>0</v>
      </c>
      <c r="AK6369">
        <f t="shared" si="900"/>
        <v>1</v>
      </c>
    </row>
    <row r="6370" spans="1:37" x14ac:dyDescent="0.35">
      <c r="A6370">
        <v>1</v>
      </c>
      <c r="B6370">
        <v>1</v>
      </c>
      <c r="C6370">
        <v>0</v>
      </c>
      <c r="D6370">
        <v>15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11</v>
      </c>
      <c r="M6370">
        <v>0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95</v>
      </c>
      <c r="AA6370">
        <v>0</v>
      </c>
      <c r="AB6370">
        <v>1</v>
      </c>
      <c r="AC6370">
        <f t="shared" si="892"/>
        <v>-0.41793243252555623</v>
      </c>
      <c r="AD6370">
        <f t="shared" si="893"/>
        <v>0.65840671380073634</v>
      </c>
      <c r="AE6370">
        <f t="shared" si="894"/>
        <v>0.3970116065749637</v>
      </c>
      <c r="AF6370">
        <f t="shared" si="895"/>
        <v>0.40119679651704065</v>
      </c>
      <c r="AG6370">
        <f t="shared" si="896"/>
        <v>0</v>
      </c>
      <c r="AH6370">
        <f t="shared" si="897"/>
        <v>0</v>
      </c>
      <c r="AI6370">
        <f t="shared" si="898"/>
        <v>0</v>
      </c>
      <c r="AJ6370">
        <f t="shared" si="899"/>
        <v>1</v>
      </c>
      <c r="AK6370">
        <f t="shared" si="900"/>
        <v>0</v>
      </c>
    </row>
    <row r="6371" spans="1:37" x14ac:dyDescent="0.35">
      <c r="A6371">
        <v>1</v>
      </c>
      <c r="B6371">
        <v>2</v>
      </c>
      <c r="C6371">
        <v>0</v>
      </c>
      <c r="D6371">
        <v>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109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108</v>
      </c>
      <c r="AA6371">
        <v>0</v>
      </c>
      <c r="AB6371">
        <v>1</v>
      </c>
      <c r="AC6371">
        <f t="shared" si="892"/>
        <v>-6.6938766709586872E-2</v>
      </c>
      <c r="AD6371">
        <f t="shared" si="893"/>
        <v>0.93525246816943342</v>
      </c>
      <c r="AE6371">
        <f t="shared" si="894"/>
        <v>0.48327155425570606</v>
      </c>
      <c r="AF6371">
        <f t="shared" si="895"/>
        <v>0.31580876702406474</v>
      </c>
      <c r="AG6371">
        <f t="shared" si="896"/>
        <v>0</v>
      </c>
      <c r="AH6371">
        <f t="shared" si="897"/>
        <v>0</v>
      </c>
      <c r="AI6371">
        <f t="shared" si="898"/>
        <v>0</v>
      </c>
      <c r="AJ6371">
        <f t="shared" si="899"/>
        <v>1</v>
      </c>
      <c r="AK6371">
        <f t="shared" si="900"/>
        <v>0</v>
      </c>
    </row>
    <row r="6372" spans="1:37" x14ac:dyDescent="0.35">
      <c r="A6372">
        <v>1</v>
      </c>
      <c r="B6372">
        <v>2</v>
      </c>
      <c r="C6372">
        <v>1</v>
      </c>
      <c r="D6372">
        <v>3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26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125.83</v>
      </c>
      <c r="AA6372">
        <v>1</v>
      </c>
      <c r="AB6372">
        <v>0</v>
      </c>
      <c r="AC6372">
        <f t="shared" si="892"/>
        <v>-1.427779339698386</v>
      </c>
      <c r="AD6372">
        <f t="shared" si="893"/>
        <v>0.23984093656011113</v>
      </c>
      <c r="AE6372">
        <f t="shared" si="894"/>
        <v>0.19344492465746468</v>
      </c>
      <c r="AF6372">
        <f t="shared" si="895"/>
        <v>9.3365971609569179E-2</v>
      </c>
      <c r="AG6372">
        <f t="shared" si="896"/>
        <v>0</v>
      </c>
      <c r="AH6372">
        <f t="shared" si="897"/>
        <v>0</v>
      </c>
      <c r="AI6372">
        <f t="shared" si="898"/>
        <v>0</v>
      </c>
      <c r="AJ6372">
        <f t="shared" si="899"/>
        <v>0</v>
      </c>
      <c r="AK6372">
        <f t="shared" si="900"/>
        <v>1</v>
      </c>
    </row>
    <row r="6373" spans="1:37" x14ac:dyDescent="0.35">
      <c r="A6373">
        <v>1</v>
      </c>
      <c r="B6373">
        <v>2</v>
      </c>
      <c r="C6373">
        <v>0</v>
      </c>
      <c r="D6373">
        <v>3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174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85.5</v>
      </c>
      <c r="AA6373">
        <v>0</v>
      </c>
      <c r="AB6373">
        <v>1</v>
      </c>
      <c r="AC6373">
        <f t="shared" si="892"/>
        <v>0.71371612743853197</v>
      </c>
      <c r="AD6373">
        <f t="shared" si="893"/>
        <v>2.0415638910917622</v>
      </c>
      <c r="AE6373">
        <f t="shared" si="894"/>
        <v>0.67122176754897878</v>
      </c>
      <c r="AF6373">
        <f t="shared" si="895"/>
        <v>0.1731339678928295</v>
      </c>
      <c r="AG6373">
        <f t="shared" si="896"/>
        <v>1</v>
      </c>
      <c r="AH6373">
        <f t="shared" si="897"/>
        <v>1</v>
      </c>
      <c r="AI6373">
        <f t="shared" si="898"/>
        <v>0</v>
      </c>
      <c r="AJ6373">
        <f t="shared" si="899"/>
        <v>0</v>
      </c>
      <c r="AK6373">
        <f t="shared" si="900"/>
        <v>0</v>
      </c>
    </row>
    <row r="6374" spans="1:37" x14ac:dyDescent="0.35">
      <c r="A6374">
        <v>1</v>
      </c>
      <c r="B6374">
        <v>2</v>
      </c>
      <c r="C6374">
        <v>0</v>
      </c>
      <c r="D6374">
        <v>3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37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105</v>
      </c>
      <c r="AA6374">
        <v>0</v>
      </c>
      <c r="AB6374">
        <v>0</v>
      </c>
      <c r="AC6374">
        <f t="shared" si="892"/>
        <v>-0.90467506062208436</v>
      </c>
      <c r="AD6374">
        <f t="shared" si="893"/>
        <v>0.40467335805071714</v>
      </c>
      <c r="AE6374">
        <f t="shared" si="894"/>
        <v>0.28809071926322249</v>
      </c>
      <c r="AF6374">
        <f t="shared" si="895"/>
        <v>0.1475753453879062</v>
      </c>
      <c r="AG6374">
        <f t="shared" si="896"/>
        <v>0</v>
      </c>
      <c r="AH6374">
        <f t="shared" si="897"/>
        <v>0</v>
      </c>
      <c r="AI6374">
        <f t="shared" si="898"/>
        <v>0</v>
      </c>
      <c r="AJ6374">
        <f t="shared" si="899"/>
        <v>0</v>
      </c>
      <c r="AK6374">
        <f t="shared" si="900"/>
        <v>1</v>
      </c>
    </row>
    <row r="6375" spans="1:37" x14ac:dyDescent="0.35">
      <c r="A6375">
        <v>1</v>
      </c>
      <c r="B6375">
        <v>2</v>
      </c>
      <c r="C6375">
        <v>0</v>
      </c>
      <c r="D6375">
        <v>4</v>
      </c>
      <c r="E6375">
        <v>0</v>
      </c>
      <c r="F6375">
        <v>0</v>
      </c>
      <c r="G6375">
        <v>0</v>
      </c>
      <c r="H6375">
        <v>1</v>
      </c>
      <c r="I6375">
        <v>0</v>
      </c>
      <c r="J6375">
        <v>0</v>
      </c>
      <c r="K6375">
        <v>0</v>
      </c>
      <c r="L6375">
        <v>150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123.3</v>
      </c>
      <c r="AA6375">
        <v>0</v>
      </c>
      <c r="AB6375">
        <v>1</v>
      </c>
      <c r="AC6375">
        <f t="shared" si="892"/>
        <v>1.2749891411536605</v>
      </c>
      <c r="AD6375">
        <f t="shared" si="893"/>
        <v>3.5786625497438616</v>
      </c>
      <c r="AE6375">
        <f t="shared" si="894"/>
        <v>0.78159561026048063</v>
      </c>
      <c r="AF6375">
        <f t="shared" si="895"/>
        <v>0.10701788844614604</v>
      </c>
      <c r="AG6375">
        <f t="shared" si="896"/>
        <v>1</v>
      </c>
      <c r="AH6375">
        <f t="shared" si="897"/>
        <v>1</v>
      </c>
      <c r="AI6375">
        <f t="shared" si="898"/>
        <v>0</v>
      </c>
      <c r="AJ6375">
        <f t="shared" si="899"/>
        <v>0</v>
      </c>
      <c r="AK6375">
        <f t="shared" si="900"/>
        <v>0</v>
      </c>
    </row>
    <row r="6376" spans="1:37" x14ac:dyDescent="0.35">
      <c r="A6376">
        <v>1</v>
      </c>
      <c r="B6376">
        <v>2</v>
      </c>
      <c r="C6376">
        <v>0</v>
      </c>
      <c r="D6376">
        <v>3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4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95</v>
      </c>
      <c r="AA6376">
        <v>0</v>
      </c>
      <c r="AB6376">
        <v>0</v>
      </c>
      <c r="AC6376">
        <f t="shared" si="892"/>
        <v>-1.5735124171806163</v>
      </c>
      <c r="AD6376">
        <f t="shared" si="893"/>
        <v>0.20731572271740029</v>
      </c>
      <c r="AE6376">
        <f t="shared" si="894"/>
        <v>0.17171624523432735</v>
      </c>
      <c r="AF6376">
        <f t="shared" si="895"/>
        <v>8.1820856430296365E-2</v>
      </c>
      <c r="AG6376">
        <f t="shared" si="896"/>
        <v>0</v>
      </c>
      <c r="AH6376">
        <f t="shared" si="897"/>
        <v>0</v>
      </c>
      <c r="AI6376">
        <f t="shared" si="898"/>
        <v>0</v>
      </c>
      <c r="AJ6376">
        <f t="shared" si="899"/>
        <v>0</v>
      </c>
      <c r="AK6376">
        <f t="shared" si="900"/>
        <v>1</v>
      </c>
    </row>
    <row r="6377" spans="1:37" x14ac:dyDescent="0.35">
      <c r="A6377">
        <v>1</v>
      </c>
      <c r="B6377">
        <v>1</v>
      </c>
      <c r="C6377">
        <v>0</v>
      </c>
      <c r="D6377">
        <v>1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104.72</v>
      </c>
      <c r="AA6377">
        <v>1</v>
      </c>
      <c r="AB6377">
        <v>0</v>
      </c>
      <c r="AC6377">
        <f t="shared" si="892"/>
        <v>-2.6574807172808534</v>
      </c>
      <c r="AD6377">
        <f t="shared" si="893"/>
        <v>7.0124663250630492E-2</v>
      </c>
      <c r="AE6377">
        <f t="shared" si="894"/>
        <v>6.5529433774209556E-2</v>
      </c>
      <c r="AF6377">
        <f t="shared" si="895"/>
        <v>2.9434373393801658E-2</v>
      </c>
      <c r="AG6377">
        <f t="shared" si="896"/>
        <v>0</v>
      </c>
      <c r="AH6377">
        <f t="shared" si="897"/>
        <v>0</v>
      </c>
      <c r="AI6377">
        <f t="shared" si="898"/>
        <v>0</v>
      </c>
      <c r="AJ6377">
        <f t="shared" si="899"/>
        <v>0</v>
      </c>
      <c r="AK6377">
        <f t="shared" si="900"/>
        <v>1</v>
      </c>
    </row>
    <row r="6378" spans="1:37" x14ac:dyDescent="0.35">
      <c r="A6378">
        <v>1</v>
      </c>
      <c r="B6378">
        <v>2</v>
      </c>
      <c r="C6378">
        <v>0</v>
      </c>
      <c r="D6378">
        <v>4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152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56.52</v>
      </c>
      <c r="AA6378">
        <v>0</v>
      </c>
      <c r="AB6378">
        <v>0</v>
      </c>
      <c r="AC6378">
        <f t="shared" si="892"/>
        <v>-0.34644366192372966</v>
      </c>
      <c r="AD6378">
        <f t="shared" si="893"/>
        <v>0.70719866037704215</v>
      </c>
      <c r="AE6378">
        <f t="shared" si="894"/>
        <v>0.4142450886300803</v>
      </c>
      <c r="AF6378">
        <f t="shared" si="895"/>
        <v>0.23228406129367574</v>
      </c>
      <c r="AG6378">
        <f t="shared" si="896"/>
        <v>0</v>
      </c>
      <c r="AH6378">
        <f t="shared" si="897"/>
        <v>0</v>
      </c>
      <c r="AI6378">
        <f t="shared" si="898"/>
        <v>0</v>
      </c>
      <c r="AJ6378">
        <f t="shared" si="899"/>
        <v>0</v>
      </c>
      <c r="AK6378">
        <f t="shared" si="900"/>
        <v>1</v>
      </c>
    </row>
    <row r="6379" spans="1:37" x14ac:dyDescent="0.35">
      <c r="A6379">
        <v>1</v>
      </c>
      <c r="B6379">
        <v>3</v>
      </c>
      <c r="C6379">
        <v>0</v>
      </c>
      <c r="D6379">
        <v>3</v>
      </c>
      <c r="E6379">
        <v>0</v>
      </c>
      <c r="F6379">
        <v>0</v>
      </c>
      <c r="G6379">
        <v>0</v>
      </c>
      <c r="H6379">
        <v>1</v>
      </c>
      <c r="I6379">
        <v>0</v>
      </c>
      <c r="J6379">
        <v>0</v>
      </c>
      <c r="K6379">
        <v>0</v>
      </c>
      <c r="L6379">
        <v>134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146.69999999999999</v>
      </c>
      <c r="AA6379">
        <v>1</v>
      </c>
      <c r="AB6379">
        <v>0</v>
      </c>
      <c r="AC6379">
        <f t="shared" si="892"/>
        <v>0.42064501945090704</v>
      </c>
      <c r="AD6379">
        <f t="shared" si="893"/>
        <v>1.5229435670997467</v>
      </c>
      <c r="AE6379">
        <f t="shared" si="894"/>
        <v>0.60363758704696224</v>
      </c>
      <c r="AF6379">
        <f t="shared" si="895"/>
        <v>0.40190753637913734</v>
      </c>
      <c r="AG6379">
        <f t="shared" si="896"/>
        <v>1</v>
      </c>
      <c r="AH6379">
        <f t="shared" si="897"/>
        <v>0</v>
      </c>
      <c r="AI6379">
        <f t="shared" si="898"/>
        <v>1</v>
      </c>
      <c r="AJ6379">
        <f t="shared" si="899"/>
        <v>0</v>
      </c>
      <c r="AK6379">
        <f t="shared" si="900"/>
        <v>0</v>
      </c>
    </row>
    <row r="6380" spans="1:37" x14ac:dyDescent="0.35">
      <c r="A6380">
        <v>1</v>
      </c>
      <c r="B6380">
        <v>2</v>
      </c>
      <c r="C6380">
        <v>0</v>
      </c>
      <c r="D6380">
        <v>2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5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1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105</v>
      </c>
      <c r="AA6380">
        <v>0</v>
      </c>
      <c r="AB6380">
        <v>0</v>
      </c>
      <c r="AC6380">
        <f t="shared" si="892"/>
        <v>-1.7617902431984556</v>
      </c>
      <c r="AD6380">
        <f t="shared" si="893"/>
        <v>0.17173713721068737</v>
      </c>
      <c r="AE6380">
        <f t="shared" si="894"/>
        <v>0.14656626623570754</v>
      </c>
      <c r="AF6380">
        <f t="shared" si="895"/>
        <v>6.8830194734102429E-2</v>
      </c>
      <c r="AG6380">
        <f t="shared" si="896"/>
        <v>0</v>
      </c>
      <c r="AH6380">
        <f t="shared" si="897"/>
        <v>0</v>
      </c>
      <c r="AI6380">
        <f t="shared" si="898"/>
        <v>0</v>
      </c>
      <c r="AJ6380">
        <f t="shared" si="899"/>
        <v>0</v>
      </c>
      <c r="AK6380">
        <f t="shared" si="900"/>
        <v>1</v>
      </c>
    </row>
    <row r="6381" spans="1:37" x14ac:dyDescent="0.35">
      <c r="A6381">
        <v>1</v>
      </c>
      <c r="B6381">
        <v>1</v>
      </c>
      <c r="C6381">
        <v>0</v>
      </c>
      <c r="D6381">
        <v>2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1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149</v>
      </c>
      <c r="AA6381">
        <v>1</v>
      </c>
      <c r="AB6381">
        <v>0</v>
      </c>
      <c r="AC6381">
        <f t="shared" si="892"/>
        <v>-2.102726304457017</v>
      </c>
      <c r="AD6381">
        <f t="shared" si="893"/>
        <v>0.12212302942670387</v>
      </c>
      <c r="AE6381">
        <f t="shared" si="894"/>
        <v>0.10883212109914267</v>
      </c>
      <c r="AF6381">
        <f t="shared" si="895"/>
        <v>5.0040475522582929E-2</v>
      </c>
      <c r="AG6381">
        <f t="shared" si="896"/>
        <v>0</v>
      </c>
      <c r="AH6381">
        <f t="shared" si="897"/>
        <v>0</v>
      </c>
      <c r="AI6381">
        <f t="shared" si="898"/>
        <v>0</v>
      </c>
      <c r="AJ6381">
        <f t="shared" si="899"/>
        <v>0</v>
      </c>
      <c r="AK6381">
        <f t="shared" si="900"/>
        <v>1</v>
      </c>
    </row>
    <row r="6382" spans="1:37" x14ac:dyDescent="0.35">
      <c r="A6382">
        <v>1</v>
      </c>
      <c r="B6382">
        <v>4</v>
      </c>
      <c r="C6382">
        <v>0</v>
      </c>
      <c r="D6382">
        <v>3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1</v>
      </c>
      <c r="L6382">
        <v>21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299.33</v>
      </c>
      <c r="AA6382">
        <v>0</v>
      </c>
      <c r="AB6382">
        <v>1</v>
      </c>
      <c r="AC6382">
        <f t="shared" si="892"/>
        <v>2.0314048052783935</v>
      </c>
      <c r="AD6382">
        <f t="shared" si="893"/>
        <v>7.6247901841217889</v>
      </c>
      <c r="AE6382">
        <f t="shared" si="894"/>
        <v>0.88405515048458838</v>
      </c>
      <c r="AF6382">
        <f t="shared" si="895"/>
        <v>5.3520641317216185E-2</v>
      </c>
      <c r="AG6382">
        <f t="shared" si="896"/>
        <v>1</v>
      </c>
      <c r="AH6382">
        <f t="shared" si="897"/>
        <v>1</v>
      </c>
      <c r="AI6382">
        <f t="shared" si="898"/>
        <v>0</v>
      </c>
      <c r="AJ6382">
        <f t="shared" si="899"/>
        <v>0</v>
      </c>
      <c r="AK6382">
        <f t="shared" si="900"/>
        <v>0</v>
      </c>
    </row>
    <row r="6383" spans="1:37" x14ac:dyDescent="0.35">
      <c r="A6383">
        <v>1</v>
      </c>
      <c r="B6383">
        <v>2</v>
      </c>
      <c r="C6383">
        <v>0</v>
      </c>
      <c r="D6383">
        <v>3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33</v>
      </c>
      <c r="M6383">
        <v>0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78.5</v>
      </c>
      <c r="AA6383">
        <v>2</v>
      </c>
      <c r="AB6383">
        <v>0</v>
      </c>
      <c r="AC6383">
        <f t="shared" si="892"/>
        <v>-3.1294027882158062</v>
      </c>
      <c r="AD6383">
        <f t="shared" si="893"/>
        <v>4.3743913834238153E-2</v>
      </c>
      <c r="AE6383">
        <f t="shared" si="894"/>
        <v>4.1910580990640704E-2</v>
      </c>
      <c r="AF6383">
        <f t="shared" si="895"/>
        <v>1.8593956088388906E-2</v>
      </c>
      <c r="AG6383">
        <f t="shared" si="896"/>
        <v>0</v>
      </c>
      <c r="AH6383">
        <f t="shared" si="897"/>
        <v>0</v>
      </c>
      <c r="AI6383">
        <f t="shared" si="898"/>
        <v>0</v>
      </c>
      <c r="AJ6383">
        <f t="shared" si="899"/>
        <v>0</v>
      </c>
      <c r="AK6383">
        <f t="shared" si="900"/>
        <v>1</v>
      </c>
    </row>
    <row r="6384" spans="1:37" x14ac:dyDescent="0.35">
      <c r="A6384">
        <v>1</v>
      </c>
      <c r="B6384">
        <v>2</v>
      </c>
      <c r="C6384">
        <v>0</v>
      </c>
      <c r="D6384">
        <v>3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86</v>
      </c>
      <c r="M6384">
        <v>0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65</v>
      </c>
      <c r="AA6384">
        <v>1</v>
      </c>
      <c r="AB6384">
        <v>0</v>
      </c>
      <c r="AC6384">
        <f t="shared" si="892"/>
        <v>-2.2279306719624836</v>
      </c>
      <c r="AD6384">
        <f t="shared" si="893"/>
        <v>0.10775117211473219</v>
      </c>
      <c r="AE6384">
        <f t="shared" si="894"/>
        <v>9.7270194631373555E-2</v>
      </c>
      <c r="AF6384">
        <f t="shared" si="895"/>
        <v>4.444221823214517E-2</v>
      </c>
      <c r="AG6384">
        <f t="shared" si="896"/>
        <v>0</v>
      </c>
      <c r="AH6384">
        <f t="shared" si="897"/>
        <v>0</v>
      </c>
      <c r="AI6384">
        <f t="shared" si="898"/>
        <v>0</v>
      </c>
      <c r="AJ6384">
        <f t="shared" si="899"/>
        <v>0</v>
      </c>
      <c r="AK6384">
        <f t="shared" si="900"/>
        <v>1</v>
      </c>
    </row>
    <row r="6385" spans="1:37" x14ac:dyDescent="0.35">
      <c r="A6385">
        <v>1</v>
      </c>
      <c r="B6385">
        <v>2</v>
      </c>
      <c r="C6385">
        <v>0</v>
      </c>
      <c r="D6385">
        <v>3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137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90</v>
      </c>
      <c r="AA6385">
        <v>1</v>
      </c>
      <c r="AB6385">
        <v>0</v>
      </c>
      <c r="AC6385">
        <f t="shared" si="892"/>
        <v>-2.1523059540329101</v>
      </c>
      <c r="AD6385">
        <f t="shared" si="893"/>
        <v>0.11621586012002473</v>
      </c>
      <c r="AE6385">
        <f t="shared" si="894"/>
        <v>0.10411593695463908</v>
      </c>
      <c r="AF6385">
        <f t="shared" si="895"/>
        <v>4.7748189040410387E-2</v>
      </c>
      <c r="AG6385">
        <f t="shared" si="896"/>
        <v>0</v>
      </c>
      <c r="AH6385">
        <f t="shared" si="897"/>
        <v>0</v>
      </c>
      <c r="AI6385">
        <f t="shared" si="898"/>
        <v>0</v>
      </c>
      <c r="AJ6385">
        <f t="shared" si="899"/>
        <v>0</v>
      </c>
      <c r="AK6385">
        <f t="shared" si="900"/>
        <v>1</v>
      </c>
    </row>
    <row r="6386" spans="1:37" x14ac:dyDescent="0.35">
      <c r="A6386">
        <v>1</v>
      </c>
      <c r="B6386">
        <v>2</v>
      </c>
      <c r="C6386">
        <v>0</v>
      </c>
      <c r="D6386">
        <v>3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4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1</v>
      </c>
      <c r="W6386">
        <v>0</v>
      </c>
      <c r="X6386">
        <v>0</v>
      </c>
      <c r="Y6386">
        <v>0</v>
      </c>
      <c r="Z6386">
        <v>87</v>
      </c>
      <c r="AA6386">
        <v>1</v>
      </c>
      <c r="AB6386">
        <v>0</v>
      </c>
      <c r="AC6386">
        <f t="shared" si="892"/>
        <v>-2.3229825707990823</v>
      </c>
      <c r="AD6386">
        <f t="shared" si="893"/>
        <v>9.7980914350944234E-2</v>
      </c>
      <c r="AE6386">
        <f t="shared" si="894"/>
        <v>8.9237356560850842E-2</v>
      </c>
      <c r="AF6386">
        <f t="shared" si="895"/>
        <v>4.0594791057508454E-2</v>
      </c>
      <c r="AG6386">
        <f t="shared" si="896"/>
        <v>0</v>
      </c>
      <c r="AH6386">
        <f t="shared" si="897"/>
        <v>0</v>
      </c>
      <c r="AI6386">
        <f t="shared" si="898"/>
        <v>0</v>
      </c>
      <c r="AJ6386">
        <f t="shared" si="899"/>
        <v>0</v>
      </c>
      <c r="AK6386">
        <f t="shared" si="900"/>
        <v>1</v>
      </c>
    </row>
    <row r="6387" spans="1:37" x14ac:dyDescent="0.35">
      <c r="A6387">
        <v>1</v>
      </c>
      <c r="B6387">
        <v>3</v>
      </c>
      <c r="C6387">
        <v>0</v>
      </c>
      <c r="D6387">
        <v>3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36</v>
      </c>
      <c r="M6387">
        <v>0</v>
      </c>
      <c r="N6387">
        <v>0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137.69999999999999</v>
      </c>
      <c r="AA6387">
        <v>0</v>
      </c>
      <c r="AB6387">
        <v>1</v>
      </c>
      <c r="AC6387">
        <f t="shared" si="892"/>
        <v>0.43106651368147775</v>
      </c>
      <c r="AD6387">
        <f t="shared" si="893"/>
        <v>1.5388979043178792</v>
      </c>
      <c r="AE6387">
        <f t="shared" si="894"/>
        <v>0.60612831327352323</v>
      </c>
      <c r="AF6387">
        <f t="shared" si="895"/>
        <v>0.21743542889007095</v>
      </c>
      <c r="AG6387">
        <f t="shared" si="896"/>
        <v>1</v>
      </c>
      <c r="AH6387">
        <f t="shared" si="897"/>
        <v>1</v>
      </c>
      <c r="AI6387">
        <f t="shared" si="898"/>
        <v>0</v>
      </c>
      <c r="AJ6387">
        <f t="shared" si="899"/>
        <v>0</v>
      </c>
      <c r="AK6387">
        <f t="shared" si="900"/>
        <v>0</v>
      </c>
    </row>
    <row r="6388" spans="1:37" x14ac:dyDescent="0.35">
      <c r="A6388">
        <v>1</v>
      </c>
      <c r="B6388">
        <v>2</v>
      </c>
      <c r="C6388">
        <v>0</v>
      </c>
      <c r="D6388">
        <v>2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79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</v>
      </c>
      <c r="W6388">
        <v>0</v>
      </c>
      <c r="X6388">
        <v>0</v>
      </c>
      <c r="Y6388">
        <v>0</v>
      </c>
      <c r="Z6388">
        <v>75</v>
      </c>
      <c r="AA6388">
        <v>0</v>
      </c>
      <c r="AB6388">
        <v>0</v>
      </c>
      <c r="AC6388">
        <f t="shared" si="892"/>
        <v>-0.56827085566605939</v>
      </c>
      <c r="AD6388">
        <f t="shared" si="893"/>
        <v>0.56650415973867363</v>
      </c>
      <c r="AE6388">
        <f t="shared" si="894"/>
        <v>0.36163591154024044</v>
      </c>
      <c r="AF6388">
        <f t="shared" si="895"/>
        <v>0.19493155245688998</v>
      </c>
      <c r="AG6388">
        <f t="shared" si="896"/>
        <v>0</v>
      </c>
      <c r="AH6388">
        <f t="shared" si="897"/>
        <v>0</v>
      </c>
      <c r="AI6388">
        <f t="shared" si="898"/>
        <v>0</v>
      </c>
      <c r="AJ6388">
        <f t="shared" si="899"/>
        <v>0</v>
      </c>
      <c r="AK6388">
        <f t="shared" si="900"/>
        <v>1</v>
      </c>
    </row>
    <row r="6389" spans="1:37" x14ac:dyDescent="0.35">
      <c r="A6389">
        <v>1</v>
      </c>
      <c r="B6389">
        <v>1</v>
      </c>
      <c r="C6389">
        <v>0</v>
      </c>
      <c r="D6389">
        <v>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179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77.56</v>
      </c>
      <c r="AA6389">
        <v>1</v>
      </c>
      <c r="AB6389">
        <v>0</v>
      </c>
      <c r="AC6389">
        <f t="shared" si="892"/>
        <v>-0.6859752170230371</v>
      </c>
      <c r="AD6389">
        <f t="shared" si="893"/>
        <v>0.50359887183095764</v>
      </c>
      <c r="AE6389">
        <f t="shared" si="894"/>
        <v>0.33492900351655414</v>
      </c>
      <c r="AF6389">
        <f t="shared" si="895"/>
        <v>0.17713199118531467</v>
      </c>
      <c r="AG6389">
        <f t="shared" si="896"/>
        <v>0</v>
      </c>
      <c r="AH6389">
        <f t="shared" si="897"/>
        <v>0</v>
      </c>
      <c r="AI6389">
        <f t="shared" si="898"/>
        <v>0</v>
      </c>
      <c r="AJ6389">
        <f t="shared" si="899"/>
        <v>0</v>
      </c>
      <c r="AK6389">
        <f t="shared" si="900"/>
        <v>1</v>
      </c>
    </row>
    <row r="6390" spans="1:37" x14ac:dyDescent="0.35">
      <c r="A6390">
        <v>1</v>
      </c>
      <c r="B6390">
        <v>2</v>
      </c>
      <c r="C6390">
        <v>2</v>
      </c>
      <c r="D6390">
        <v>6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1</v>
      </c>
      <c r="K6390">
        <v>0</v>
      </c>
      <c r="L6390">
        <v>20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1</v>
      </c>
      <c r="W6390">
        <v>0</v>
      </c>
      <c r="X6390">
        <v>0</v>
      </c>
      <c r="Y6390">
        <v>0</v>
      </c>
      <c r="Z6390">
        <v>196.67</v>
      </c>
      <c r="AA6390">
        <v>4</v>
      </c>
      <c r="AB6390">
        <v>0</v>
      </c>
      <c r="AC6390">
        <f t="shared" si="892"/>
        <v>-3.2518125461040537</v>
      </c>
      <c r="AD6390">
        <f t="shared" si="893"/>
        <v>3.8703991446819928E-2</v>
      </c>
      <c r="AE6390">
        <f t="shared" si="894"/>
        <v>3.7261810646273534E-2</v>
      </c>
      <c r="AF6390">
        <f t="shared" si="895"/>
        <v>1.6491800495381063E-2</v>
      </c>
      <c r="AG6390">
        <f t="shared" si="896"/>
        <v>0</v>
      </c>
      <c r="AH6390">
        <f t="shared" si="897"/>
        <v>0</v>
      </c>
      <c r="AI6390">
        <f t="shared" si="898"/>
        <v>0</v>
      </c>
      <c r="AJ6390">
        <f t="shared" si="899"/>
        <v>0</v>
      </c>
      <c r="AK6390">
        <f t="shared" si="900"/>
        <v>1</v>
      </c>
    </row>
    <row r="6391" spans="1:37" x14ac:dyDescent="0.35">
      <c r="A6391">
        <v>1</v>
      </c>
      <c r="B6391">
        <v>2</v>
      </c>
      <c r="C6391">
        <v>0</v>
      </c>
      <c r="D6391">
        <v>4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54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81</v>
      </c>
      <c r="AA6391">
        <v>0</v>
      </c>
      <c r="AB6391">
        <v>0</v>
      </c>
      <c r="AC6391">
        <f t="shared" si="892"/>
        <v>-1.1156090759043298</v>
      </c>
      <c r="AD6391">
        <f t="shared" si="893"/>
        <v>0.32771561441613467</v>
      </c>
      <c r="AE6391">
        <f t="shared" si="894"/>
        <v>0.24682666292227662</v>
      </c>
      <c r="AF6391">
        <f t="shared" si="895"/>
        <v>0.12310506274588853</v>
      </c>
      <c r="AG6391">
        <f t="shared" si="896"/>
        <v>0</v>
      </c>
      <c r="AH6391">
        <f t="shared" si="897"/>
        <v>0</v>
      </c>
      <c r="AI6391">
        <f t="shared" si="898"/>
        <v>0</v>
      </c>
      <c r="AJ6391">
        <f t="shared" si="899"/>
        <v>0</v>
      </c>
      <c r="AK6391">
        <f t="shared" si="900"/>
        <v>1</v>
      </c>
    </row>
    <row r="6392" spans="1:37" x14ac:dyDescent="0.35">
      <c r="A6392">
        <v>1</v>
      </c>
      <c r="B6392">
        <v>1</v>
      </c>
      <c r="C6392">
        <v>0</v>
      </c>
      <c r="D6392">
        <v>3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166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v>110</v>
      </c>
      <c r="AA6392">
        <v>0</v>
      </c>
      <c r="AB6392">
        <v>1</v>
      </c>
      <c r="AC6392">
        <f t="shared" si="892"/>
        <v>1.327060703253212</v>
      </c>
      <c r="AD6392">
        <f t="shared" si="893"/>
        <v>3.7699460961460782</v>
      </c>
      <c r="AE6392">
        <f t="shared" si="894"/>
        <v>0.79035402500502894</v>
      </c>
      <c r="AF6392">
        <f t="shared" si="895"/>
        <v>0.10217833065137789</v>
      </c>
      <c r="AG6392">
        <f t="shared" si="896"/>
        <v>1</v>
      </c>
      <c r="AH6392">
        <f t="shared" si="897"/>
        <v>1</v>
      </c>
      <c r="AI6392">
        <f t="shared" si="898"/>
        <v>0</v>
      </c>
      <c r="AJ6392">
        <f t="shared" si="899"/>
        <v>0</v>
      </c>
      <c r="AK6392">
        <f t="shared" si="900"/>
        <v>0</v>
      </c>
    </row>
    <row r="6393" spans="1:37" x14ac:dyDescent="0.35">
      <c r="A6393">
        <v>1</v>
      </c>
      <c r="B6393">
        <v>2</v>
      </c>
      <c r="C6393">
        <v>0</v>
      </c>
      <c r="D6393">
        <v>1</v>
      </c>
      <c r="E6393">
        <v>0</v>
      </c>
      <c r="F6393">
        <v>0</v>
      </c>
      <c r="G6393">
        <v>0</v>
      </c>
      <c r="H6393">
        <v>1</v>
      </c>
      <c r="I6393">
        <v>0</v>
      </c>
      <c r="J6393">
        <v>0</v>
      </c>
      <c r="K6393">
        <v>0</v>
      </c>
      <c r="L6393">
        <v>16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184</v>
      </c>
      <c r="AA6393">
        <v>1</v>
      </c>
      <c r="AB6393">
        <v>0</v>
      </c>
      <c r="AC6393">
        <f t="shared" si="892"/>
        <v>-1.1168215674631954</v>
      </c>
      <c r="AD6393">
        <f t="shared" si="893"/>
        <v>0.32731850279584107</v>
      </c>
      <c r="AE6393">
        <f t="shared" si="894"/>
        <v>0.24660132598647799</v>
      </c>
      <c r="AF6393">
        <f t="shared" si="895"/>
        <v>0.1229751484931404</v>
      </c>
      <c r="AG6393">
        <f t="shared" si="896"/>
        <v>0</v>
      </c>
      <c r="AH6393">
        <f t="shared" si="897"/>
        <v>0</v>
      </c>
      <c r="AI6393">
        <f t="shared" si="898"/>
        <v>0</v>
      </c>
      <c r="AJ6393">
        <f t="shared" si="899"/>
        <v>0</v>
      </c>
      <c r="AK6393">
        <f t="shared" si="900"/>
        <v>1</v>
      </c>
    </row>
    <row r="6394" spans="1:37" x14ac:dyDescent="0.35">
      <c r="A6394">
        <v>1</v>
      </c>
      <c r="B6394">
        <v>1</v>
      </c>
      <c r="C6394">
        <v>0</v>
      </c>
      <c r="D6394">
        <v>2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301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90</v>
      </c>
      <c r="AA6394">
        <v>0</v>
      </c>
      <c r="AB6394">
        <v>0</v>
      </c>
      <c r="AC6394">
        <f t="shared" si="892"/>
        <v>2.2634823198680345</v>
      </c>
      <c r="AD6394">
        <f t="shared" si="893"/>
        <v>9.6165187209852743</v>
      </c>
      <c r="AE6394">
        <f t="shared" si="894"/>
        <v>0.90580716463831623</v>
      </c>
      <c r="AF6394">
        <f t="shared" si="895"/>
        <v>1.0259821299164726</v>
      </c>
      <c r="AG6394">
        <f t="shared" si="896"/>
        <v>1</v>
      </c>
      <c r="AH6394">
        <f t="shared" si="897"/>
        <v>0</v>
      </c>
      <c r="AI6394">
        <f t="shared" si="898"/>
        <v>1</v>
      </c>
      <c r="AJ6394">
        <f t="shared" si="899"/>
        <v>0</v>
      </c>
      <c r="AK6394">
        <f t="shared" si="900"/>
        <v>0</v>
      </c>
    </row>
    <row r="6395" spans="1:37" x14ac:dyDescent="0.35">
      <c r="A6395">
        <v>1</v>
      </c>
      <c r="B6395">
        <v>1</v>
      </c>
      <c r="C6395">
        <v>0</v>
      </c>
      <c r="D6395">
        <v>3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33</v>
      </c>
      <c r="M6395">
        <v>0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121.5</v>
      </c>
      <c r="AA6395">
        <v>0</v>
      </c>
      <c r="AB6395">
        <v>1</v>
      </c>
      <c r="AC6395">
        <f t="shared" si="892"/>
        <v>-0.71927014953843704</v>
      </c>
      <c r="AD6395">
        <f t="shared" si="893"/>
        <v>0.48710764199220502</v>
      </c>
      <c r="AE6395">
        <f t="shared" si="894"/>
        <v>0.32755372122198956</v>
      </c>
      <c r="AF6395">
        <f t="shared" si="895"/>
        <v>0.48471746233799173</v>
      </c>
      <c r="AG6395">
        <f t="shared" si="896"/>
        <v>0</v>
      </c>
      <c r="AH6395">
        <f t="shared" si="897"/>
        <v>0</v>
      </c>
      <c r="AI6395">
        <f t="shared" si="898"/>
        <v>0</v>
      </c>
      <c r="AJ6395">
        <f t="shared" si="899"/>
        <v>1</v>
      </c>
      <c r="AK6395">
        <f t="shared" si="900"/>
        <v>0</v>
      </c>
    </row>
    <row r="6396" spans="1:37" x14ac:dyDescent="0.35">
      <c r="A6396">
        <v>1</v>
      </c>
      <c r="B6396">
        <v>2</v>
      </c>
      <c r="C6396">
        <v>0</v>
      </c>
      <c r="D6396">
        <v>2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8</v>
      </c>
      <c r="M6396">
        <v>0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125</v>
      </c>
      <c r="AA6396">
        <v>1</v>
      </c>
      <c r="AB6396">
        <v>0</v>
      </c>
      <c r="AC6396">
        <f t="shared" si="892"/>
        <v>-1.4065219580475299</v>
      </c>
      <c r="AD6396">
        <f t="shared" si="893"/>
        <v>0.24499390212140787</v>
      </c>
      <c r="AE6396">
        <f t="shared" si="894"/>
        <v>0.19678321452334058</v>
      </c>
      <c r="AF6396">
        <f t="shared" si="895"/>
        <v>9.5167224298012679E-2</v>
      </c>
      <c r="AG6396">
        <f t="shared" si="896"/>
        <v>0</v>
      </c>
      <c r="AH6396">
        <f t="shared" si="897"/>
        <v>0</v>
      </c>
      <c r="AI6396">
        <f t="shared" si="898"/>
        <v>0</v>
      </c>
      <c r="AJ6396">
        <f t="shared" si="899"/>
        <v>0</v>
      </c>
      <c r="AK6396">
        <f t="shared" si="900"/>
        <v>1</v>
      </c>
    </row>
    <row r="6397" spans="1:37" x14ac:dyDescent="0.35">
      <c r="A6397">
        <v>1</v>
      </c>
      <c r="B6397">
        <v>3</v>
      </c>
      <c r="C6397">
        <v>0</v>
      </c>
      <c r="D6397">
        <v>3</v>
      </c>
      <c r="E6397">
        <v>0</v>
      </c>
      <c r="F6397">
        <v>0</v>
      </c>
      <c r="G6397">
        <v>0</v>
      </c>
      <c r="H6397">
        <v>1</v>
      </c>
      <c r="I6397">
        <v>0</v>
      </c>
      <c r="J6397">
        <v>0</v>
      </c>
      <c r="K6397">
        <v>0</v>
      </c>
      <c r="L6397">
        <v>58</v>
      </c>
      <c r="M6397">
        <v>0</v>
      </c>
      <c r="N6397">
        <v>0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158.53</v>
      </c>
      <c r="AA6397">
        <v>2</v>
      </c>
      <c r="AB6397">
        <v>0</v>
      </c>
      <c r="AC6397">
        <f t="shared" si="892"/>
        <v>-1.603096629801458</v>
      </c>
      <c r="AD6397">
        <f t="shared" si="893"/>
        <v>0.20127228622639004</v>
      </c>
      <c r="AE6397">
        <f t="shared" si="894"/>
        <v>0.16754926300568843</v>
      </c>
      <c r="AF6397">
        <f t="shared" si="895"/>
        <v>7.9641457863167245E-2</v>
      </c>
      <c r="AG6397">
        <f t="shared" si="896"/>
        <v>0</v>
      </c>
      <c r="AH6397">
        <f t="shared" si="897"/>
        <v>0</v>
      </c>
      <c r="AI6397">
        <f t="shared" si="898"/>
        <v>0</v>
      </c>
      <c r="AJ6397">
        <f t="shared" si="899"/>
        <v>0</v>
      </c>
      <c r="AK6397">
        <f t="shared" si="900"/>
        <v>1</v>
      </c>
    </row>
    <row r="6398" spans="1:37" x14ac:dyDescent="0.35">
      <c r="A6398">
        <v>1</v>
      </c>
      <c r="B6398">
        <v>1</v>
      </c>
      <c r="C6398">
        <v>0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28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104</v>
      </c>
      <c r="AA6398">
        <v>1</v>
      </c>
      <c r="AB6398">
        <v>0</v>
      </c>
      <c r="AC6398">
        <f t="shared" si="892"/>
        <v>-2.8496171961950751</v>
      </c>
      <c r="AD6398">
        <f t="shared" si="893"/>
        <v>5.7866468139720822E-2</v>
      </c>
      <c r="AE6398">
        <f t="shared" si="894"/>
        <v>5.4701108204592362E-2</v>
      </c>
      <c r="AF6398">
        <f t="shared" si="895"/>
        <v>2.4430851243565685E-2</v>
      </c>
      <c r="AG6398">
        <f t="shared" si="896"/>
        <v>0</v>
      </c>
      <c r="AH6398">
        <f t="shared" si="897"/>
        <v>0</v>
      </c>
      <c r="AI6398">
        <f t="shared" si="898"/>
        <v>0</v>
      </c>
      <c r="AJ6398">
        <f t="shared" si="899"/>
        <v>0</v>
      </c>
      <c r="AK6398">
        <f t="shared" si="900"/>
        <v>1</v>
      </c>
    </row>
    <row r="6399" spans="1:37" x14ac:dyDescent="0.35">
      <c r="A6399">
        <v>1</v>
      </c>
      <c r="B6399">
        <v>1</v>
      </c>
      <c r="C6399">
        <v>0</v>
      </c>
      <c r="D6399">
        <v>2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17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95</v>
      </c>
      <c r="AA6399">
        <v>0</v>
      </c>
      <c r="AB6399">
        <v>0</v>
      </c>
      <c r="AC6399">
        <f t="shared" si="892"/>
        <v>-1.6593078912867671</v>
      </c>
      <c r="AD6399">
        <f t="shared" si="893"/>
        <v>0.19027062249654342</v>
      </c>
      <c r="AE6399">
        <f t="shared" si="894"/>
        <v>0.15985492618263455</v>
      </c>
      <c r="AF6399">
        <f t="shared" si="895"/>
        <v>7.5645714749668622E-2</v>
      </c>
      <c r="AG6399">
        <f t="shared" si="896"/>
        <v>0</v>
      </c>
      <c r="AH6399">
        <f t="shared" si="897"/>
        <v>0</v>
      </c>
      <c r="AI6399">
        <f t="shared" si="898"/>
        <v>0</v>
      </c>
      <c r="AJ6399">
        <f t="shared" si="899"/>
        <v>0</v>
      </c>
      <c r="AK6399">
        <f t="shared" si="900"/>
        <v>1</v>
      </c>
    </row>
    <row r="6400" spans="1:37" x14ac:dyDescent="0.35">
      <c r="A6400">
        <v>1</v>
      </c>
      <c r="B6400">
        <v>1</v>
      </c>
      <c r="C6400">
        <v>0</v>
      </c>
      <c r="D6400">
        <v>2</v>
      </c>
      <c r="E6400">
        <v>1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37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94.5</v>
      </c>
      <c r="AA6400">
        <v>0</v>
      </c>
      <c r="AB6400">
        <v>0</v>
      </c>
      <c r="AC6400">
        <f t="shared" si="892"/>
        <v>-3.1887608850452609</v>
      </c>
      <c r="AD6400">
        <f t="shared" si="893"/>
        <v>4.1222919240888369E-2</v>
      </c>
      <c r="AE6400">
        <f t="shared" si="894"/>
        <v>3.959086808321724E-2</v>
      </c>
      <c r="AF6400">
        <f t="shared" si="895"/>
        <v>1.754371916664179E-2</v>
      </c>
      <c r="AG6400">
        <f t="shared" si="896"/>
        <v>0</v>
      </c>
      <c r="AH6400">
        <f t="shared" si="897"/>
        <v>0</v>
      </c>
      <c r="AI6400">
        <f t="shared" si="898"/>
        <v>0</v>
      </c>
      <c r="AJ6400">
        <f t="shared" si="899"/>
        <v>0</v>
      </c>
      <c r="AK6400">
        <f t="shared" si="900"/>
        <v>1</v>
      </c>
    </row>
    <row r="6401" spans="1:37" x14ac:dyDescent="0.35">
      <c r="A6401">
        <v>1</v>
      </c>
      <c r="B6401">
        <v>2</v>
      </c>
      <c r="C6401">
        <v>0</v>
      </c>
      <c r="D6401">
        <v>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79</v>
      </c>
      <c r="AA6401">
        <v>1</v>
      </c>
      <c r="AB6401">
        <v>0</v>
      </c>
      <c r="AC6401">
        <f t="shared" si="892"/>
        <v>-5.3062482182296753</v>
      </c>
      <c r="AD6401">
        <f t="shared" si="893"/>
        <v>4.9605025727374116E-3</v>
      </c>
      <c r="AE6401">
        <f t="shared" si="894"/>
        <v>4.9360174454999321E-3</v>
      </c>
      <c r="AF6401">
        <f t="shared" si="895"/>
        <v>2.1489932472611058E-3</v>
      </c>
      <c r="AG6401">
        <f t="shared" si="896"/>
        <v>0</v>
      </c>
      <c r="AH6401">
        <f t="shared" si="897"/>
        <v>0</v>
      </c>
      <c r="AI6401">
        <f t="shared" si="898"/>
        <v>0</v>
      </c>
      <c r="AJ6401">
        <f t="shared" si="899"/>
        <v>0</v>
      </c>
      <c r="AK6401">
        <f t="shared" si="900"/>
        <v>1</v>
      </c>
    </row>
    <row r="6402" spans="1:37" x14ac:dyDescent="0.35">
      <c r="A6402">
        <v>1</v>
      </c>
      <c r="B6402">
        <v>2</v>
      </c>
      <c r="C6402">
        <v>0</v>
      </c>
      <c r="D6402">
        <v>3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197</v>
      </c>
      <c r="M6402">
        <v>0</v>
      </c>
      <c r="N6402">
        <v>0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106.2</v>
      </c>
      <c r="AA6402">
        <v>2</v>
      </c>
      <c r="AB6402">
        <v>1</v>
      </c>
      <c r="AC6402">
        <f t="shared" si="892"/>
        <v>-0.49919380018719028</v>
      </c>
      <c r="AD6402">
        <f t="shared" si="893"/>
        <v>0.60701984177970691</v>
      </c>
      <c r="AE6402">
        <f t="shared" si="894"/>
        <v>0.3777301474432686</v>
      </c>
      <c r="AF6402">
        <f t="shared" si="895"/>
        <v>0.42281835182654864</v>
      </c>
      <c r="AG6402">
        <f t="shared" si="896"/>
        <v>0</v>
      </c>
      <c r="AH6402">
        <f t="shared" si="897"/>
        <v>0</v>
      </c>
      <c r="AI6402">
        <f t="shared" si="898"/>
        <v>0</v>
      </c>
      <c r="AJ6402">
        <f t="shared" si="899"/>
        <v>1</v>
      </c>
      <c r="AK6402">
        <f t="shared" si="900"/>
        <v>0</v>
      </c>
    </row>
    <row r="6403" spans="1:37" x14ac:dyDescent="0.35">
      <c r="A6403">
        <v>1</v>
      </c>
      <c r="B6403">
        <v>2</v>
      </c>
      <c r="C6403">
        <v>0</v>
      </c>
      <c r="D6403">
        <v>4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242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100.3</v>
      </c>
      <c r="AA6403">
        <v>0</v>
      </c>
      <c r="AB6403">
        <v>1</v>
      </c>
      <c r="AC6403">
        <f t="shared" si="892"/>
        <v>1.5215037554681063</v>
      </c>
      <c r="AD6403">
        <f t="shared" si="893"/>
        <v>4.5791058759148404</v>
      </c>
      <c r="AE6403">
        <f t="shared" si="894"/>
        <v>0.82075980950334204</v>
      </c>
      <c r="AF6403">
        <f t="shared" si="895"/>
        <v>8.5783917995255754E-2</v>
      </c>
      <c r="AG6403">
        <f t="shared" si="896"/>
        <v>1</v>
      </c>
      <c r="AH6403">
        <f t="shared" si="897"/>
        <v>1</v>
      </c>
      <c r="AI6403">
        <f t="shared" si="898"/>
        <v>0</v>
      </c>
      <c r="AJ6403">
        <f t="shared" si="899"/>
        <v>0</v>
      </c>
      <c r="AK6403">
        <f t="shared" si="900"/>
        <v>0</v>
      </c>
    </row>
    <row r="6404" spans="1:37" x14ac:dyDescent="0.35">
      <c r="A6404">
        <v>1</v>
      </c>
      <c r="B6404">
        <v>1</v>
      </c>
      <c r="C6404">
        <v>0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66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92.7</v>
      </c>
      <c r="AA6404">
        <v>0</v>
      </c>
      <c r="AB6404">
        <v>1</v>
      </c>
      <c r="AC6404">
        <f t="shared" si="892"/>
        <v>-1.4778111635971745</v>
      </c>
      <c r="AD6404">
        <f t="shared" si="893"/>
        <v>0.2281364957475111</v>
      </c>
      <c r="AE6404">
        <f t="shared" si="894"/>
        <v>0.18575825776487062</v>
      </c>
      <c r="AF6404">
        <f t="shared" si="895"/>
        <v>0.7310518708540541</v>
      </c>
      <c r="AG6404">
        <f t="shared" si="896"/>
        <v>0</v>
      </c>
      <c r="AH6404">
        <f t="shared" si="897"/>
        <v>0</v>
      </c>
      <c r="AI6404">
        <f t="shared" si="898"/>
        <v>0</v>
      </c>
      <c r="AJ6404">
        <f t="shared" si="899"/>
        <v>1</v>
      </c>
      <c r="AK6404">
        <f t="shared" si="900"/>
        <v>0</v>
      </c>
    </row>
    <row r="6405" spans="1:37" x14ac:dyDescent="0.35">
      <c r="A6405">
        <v>1</v>
      </c>
      <c r="B6405">
        <v>2</v>
      </c>
      <c r="C6405">
        <v>0</v>
      </c>
      <c r="D6405">
        <v>3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76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76.5</v>
      </c>
      <c r="AA6405">
        <v>1</v>
      </c>
      <c r="AB6405">
        <v>1</v>
      </c>
      <c r="AC6405">
        <f t="shared" si="892"/>
        <v>-1.921742516138802</v>
      </c>
      <c r="AD6405">
        <f t="shared" si="893"/>
        <v>0.14635171957949344</v>
      </c>
      <c r="AE6405">
        <f t="shared" si="894"/>
        <v>0.12766737911221385</v>
      </c>
      <c r="AF6405">
        <f t="shared" si="895"/>
        <v>0.89392005717161571</v>
      </c>
      <c r="AG6405">
        <f t="shared" si="896"/>
        <v>0</v>
      </c>
      <c r="AH6405">
        <f t="shared" si="897"/>
        <v>0</v>
      </c>
      <c r="AI6405">
        <f t="shared" si="898"/>
        <v>0</v>
      </c>
      <c r="AJ6405">
        <f t="shared" si="899"/>
        <v>1</v>
      </c>
      <c r="AK6405">
        <f t="shared" si="900"/>
        <v>0</v>
      </c>
    </row>
    <row r="6406" spans="1:37" x14ac:dyDescent="0.35">
      <c r="A6406">
        <v>1</v>
      </c>
      <c r="B6406">
        <v>1</v>
      </c>
      <c r="C6406">
        <v>0</v>
      </c>
      <c r="D6406">
        <v>2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32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73</v>
      </c>
      <c r="AA6406">
        <v>0</v>
      </c>
      <c r="AB6406">
        <v>0</v>
      </c>
      <c r="AC6406">
        <f t="shared" si="892"/>
        <v>-1.4072131729324278</v>
      </c>
      <c r="AD6406">
        <f t="shared" si="893"/>
        <v>0.2448246172024203</v>
      </c>
      <c r="AE6406">
        <f t="shared" si="894"/>
        <v>0.19667398428594018</v>
      </c>
      <c r="AF6406">
        <f t="shared" si="895"/>
        <v>9.5108168181489774E-2</v>
      </c>
      <c r="AG6406">
        <f t="shared" si="896"/>
        <v>0</v>
      </c>
      <c r="AH6406">
        <f t="shared" si="897"/>
        <v>0</v>
      </c>
      <c r="AI6406">
        <f t="shared" si="898"/>
        <v>0</v>
      </c>
      <c r="AJ6406">
        <f t="shared" si="899"/>
        <v>0</v>
      </c>
      <c r="AK6406">
        <f t="shared" si="900"/>
        <v>1</v>
      </c>
    </row>
    <row r="6407" spans="1:37" x14ac:dyDescent="0.35">
      <c r="A6407">
        <v>1</v>
      </c>
      <c r="B6407">
        <v>2</v>
      </c>
      <c r="C6407">
        <v>0</v>
      </c>
      <c r="D6407">
        <v>2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346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115</v>
      </c>
      <c r="AA6407">
        <v>1</v>
      </c>
      <c r="AB6407">
        <v>1</v>
      </c>
      <c r="AC6407">
        <f t="shared" si="892"/>
        <v>1.9386382212404127</v>
      </c>
      <c r="AD6407">
        <f t="shared" si="893"/>
        <v>6.9492811407422419</v>
      </c>
      <c r="AE6407">
        <f t="shared" si="894"/>
        <v>0.87420246154400982</v>
      </c>
      <c r="AF6407">
        <f t="shared" si="895"/>
        <v>5.8387974975769842E-2</v>
      </c>
      <c r="AG6407">
        <f t="shared" si="896"/>
        <v>1</v>
      </c>
      <c r="AH6407">
        <f t="shared" si="897"/>
        <v>1</v>
      </c>
      <c r="AI6407">
        <f t="shared" si="898"/>
        <v>0</v>
      </c>
      <c r="AJ6407">
        <f t="shared" si="899"/>
        <v>0</v>
      </c>
      <c r="AK6407">
        <f t="shared" si="900"/>
        <v>0</v>
      </c>
    </row>
    <row r="6408" spans="1:37" x14ac:dyDescent="0.35">
      <c r="A6408">
        <v>1</v>
      </c>
      <c r="B6408">
        <v>1</v>
      </c>
      <c r="C6408">
        <v>0</v>
      </c>
      <c r="D6408">
        <v>1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182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120</v>
      </c>
      <c r="AA6408">
        <v>1</v>
      </c>
      <c r="AB6408">
        <v>1</v>
      </c>
      <c r="AC6408">
        <f t="shared" si="892"/>
        <v>-9.0310750992810718E-2</v>
      </c>
      <c r="AD6408">
        <f t="shared" si="893"/>
        <v>0.91364722437089541</v>
      </c>
      <c r="AE6408">
        <f t="shared" si="894"/>
        <v>0.47743764510789272</v>
      </c>
      <c r="AF6408">
        <f t="shared" si="895"/>
        <v>0.32108334063285815</v>
      </c>
      <c r="AG6408">
        <f t="shared" si="896"/>
        <v>0</v>
      </c>
      <c r="AH6408">
        <f t="shared" si="897"/>
        <v>0</v>
      </c>
      <c r="AI6408">
        <f t="shared" si="898"/>
        <v>0</v>
      </c>
      <c r="AJ6408">
        <f t="shared" si="899"/>
        <v>1</v>
      </c>
      <c r="AK6408">
        <f t="shared" si="900"/>
        <v>0</v>
      </c>
    </row>
    <row r="6409" spans="1:37" x14ac:dyDescent="0.35">
      <c r="A6409">
        <v>1</v>
      </c>
      <c r="B6409">
        <v>2</v>
      </c>
      <c r="C6409">
        <v>0</v>
      </c>
      <c r="D6409">
        <v>2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320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115</v>
      </c>
      <c r="AA6409">
        <v>1</v>
      </c>
      <c r="AB6409">
        <v>1</v>
      </c>
      <c r="AC6409">
        <f t="shared" si="892"/>
        <v>2.0155896791879027</v>
      </c>
      <c r="AD6409">
        <f t="shared" si="893"/>
        <v>7.505151708372412</v>
      </c>
      <c r="AE6409">
        <f t="shared" si="894"/>
        <v>0.88242420190863757</v>
      </c>
      <c r="AF6409">
        <f t="shared" si="895"/>
        <v>5.4322589177074464E-2</v>
      </c>
      <c r="AG6409">
        <f t="shared" si="896"/>
        <v>1</v>
      </c>
      <c r="AH6409">
        <f t="shared" si="897"/>
        <v>1</v>
      </c>
      <c r="AI6409">
        <f t="shared" si="898"/>
        <v>0</v>
      </c>
      <c r="AJ6409">
        <f t="shared" si="899"/>
        <v>0</v>
      </c>
      <c r="AK6409">
        <f t="shared" si="900"/>
        <v>0</v>
      </c>
    </row>
    <row r="6410" spans="1:37" x14ac:dyDescent="0.35">
      <c r="A6410">
        <v>1</v>
      </c>
      <c r="B6410">
        <v>2</v>
      </c>
      <c r="C6410">
        <v>0</v>
      </c>
      <c r="D6410">
        <v>4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6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58</v>
      </c>
      <c r="AA6410">
        <v>0</v>
      </c>
      <c r="AB6410">
        <v>0</v>
      </c>
      <c r="AC6410">
        <f t="shared" si="892"/>
        <v>-3.4209083535253608</v>
      </c>
      <c r="AD6410">
        <f t="shared" si="893"/>
        <v>3.2682733974949731E-2</v>
      </c>
      <c r="AE6410">
        <f t="shared" si="894"/>
        <v>3.1648378441604244E-2</v>
      </c>
      <c r="AF6410">
        <f t="shared" si="895"/>
        <v>1.3966915858826779E-2</v>
      </c>
      <c r="AG6410">
        <f t="shared" si="896"/>
        <v>0</v>
      </c>
      <c r="AH6410">
        <f t="shared" si="897"/>
        <v>0</v>
      </c>
      <c r="AI6410">
        <f t="shared" si="898"/>
        <v>0</v>
      </c>
      <c r="AJ6410">
        <f t="shared" si="899"/>
        <v>0</v>
      </c>
      <c r="AK6410">
        <f t="shared" si="900"/>
        <v>1</v>
      </c>
    </row>
    <row r="6411" spans="1:37" x14ac:dyDescent="0.35">
      <c r="A6411">
        <v>1</v>
      </c>
      <c r="B6411">
        <v>2</v>
      </c>
      <c r="C6411">
        <v>0</v>
      </c>
      <c r="D6411">
        <v>3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57</v>
      </c>
      <c r="M6411">
        <v>0</v>
      </c>
      <c r="N6411">
        <v>0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90.67</v>
      </c>
      <c r="AA6411">
        <v>1</v>
      </c>
      <c r="AB6411">
        <v>0</v>
      </c>
      <c r="AC6411">
        <f t="shared" si="892"/>
        <v>-2.1239828534696912</v>
      </c>
      <c r="AD6411">
        <f t="shared" si="893"/>
        <v>0.11955451089885101</v>
      </c>
      <c r="AE6411">
        <f t="shared" si="894"/>
        <v>0.10678757464240388</v>
      </c>
      <c r="AF6411">
        <f t="shared" si="895"/>
        <v>4.9045244146607089E-2</v>
      </c>
      <c r="AG6411">
        <f t="shared" si="896"/>
        <v>0</v>
      </c>
      <c r="AH6411">
        <f t="shared" si="897"/>
        <v>0</v>
      </c>
      <c r="AI6411">
        <f t="shared" si="898"/>
        <v>0</v>
      </c>
      <c r="AJ6411">
        <f t="shared" si="899"/>
        <v>0</v>
      </c>
      <c r="AK6411">
        <f t="shared" si="900"/>
        <v>1</v>
      </c>
    </row>
    <row r="6412" spans="1:37" x14ac:dyDescent="0.35">
      <c r="A6412">
        <v>1</v>
      </c>
      <c r="B6412">
        <v>2</v>
      </c>
      <c r="C6412">
        <v>0</v>
      </c>
      <c r="D6412">
        <v>3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132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96.3</v>
      </c>
      <c r="AA6412">
        <v>0</v>
      </c>
      <c r="AB6412">
        <v>1</v>
      </c>
      <c r="AC6412">
        <f t="shared" si="892"/>
        <v>0.12618316317207157</v>
      </c>
      <c r="AD6412">
        <f t="shared" si="893"/>
        <v>1.1344899460310267</v>
      </c>
      <c r="AE6412">
        <f t="shared" si="894"/>
        <v>0.53150400082256277</v>
      </c>
      <c r="AF6412">
        <f t="shared" si="895"/>
        <v>0.27449346203697317</v>
      </c>
      <c r="AG6412">
        <f t="shared" si="896"/>
        <v>1</v>
      </c>
      <c r="AH6412">
        <f t="shared" si="897"/>
        <v>1</v>
      </c>
      <c r="AI6412">
        <f t="shared" si="898"/>
        <v>0</v>
      </c>
      <c r="AJ6412">
        <f t="shared" si="899"/>
        <v>0</v>
      </c>
      <c r="AK6412">
        <f t="shared" si="900"/>
        <v>0</v>
      </c>
    </row>
    <row r="6413" spans="1:37" x14ac:dyDescent="0.35">
      <c r="A6413">
        <v>1</v>
      </c>
      <c r="B6413">
        <v>2</v>
      </c>
      <c r="C6413">
        <v>2</v>
      </c>
      <c r="D6413">
        <v>5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1</v>
      </c>
      <c r="K6413">
        <v>0</v>
      </c>
      <c r="L6413">
        <v>66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170.9</v>
      </c>
      <c r="AA6413">
        <v>1</v>
      </c>
      <c r="AB6413">
        <v>0</v>
      </c>
      <c r="AC6413">
        <f t="shared" si="892"/>
        <v>-1.6553839922662745</v>
      </c>
      <c r="AD6413">
        <f t="shared" si="893"/>
        <v>0.19101869192039175</v>
      </c>
      <c r="AE6413">
        <f t="shared" si="894"/>
        <v>0.16038261466106321</v>
      </c>
      <c r="AF6413">
        <f t="shared" si="895"/>
        <v>7.5918577380494845E-2</v>
      </c>
      <c r="AG6413">
        <f t="shared" si="896"/>
        <v>0</v>
      </c>
      <c r="AH6413">
        <f t="shared" si="897"/>
        <v>0</v>
      </c>
      <c r="AI6413">
        <f t="shared" si="898"/>
        <v>0</v>
      </c>
      <c r="AJ6413">
        <f t="shared" si="899"/>
        <v>0</v>
      </c>
      <c r="AK6413">
        <f t="shared" si="900"/>
        <v>1</v>
      </c>
    </row>
    <row r="6414" spans="1:37" x14ac:dyDescent="0.35">
      <c r="A6414">
        <v>1</v>
      </c>
      <c r="B6414">
        <v>2</v>
      </c>
      <c r="C6414">
        <v>0</v>
      </c>
      <c r="D6414">
        <v>4</v>
      </c>
      <c r="E6414">
        <v>1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35</v>
      </c>
      <c r="M6414">
        <v>1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82.35</v>
      </c>
      <c r="AA6414">
        <v>0</v>
      </c>
      <c r="AB6414">
        <v>0</v>
      </c>
      <c r="AC6414">
        <f t="shared" si="892"/>
        <v>-1.8868300844704187</v>
      </c>
      <c r="AD6414">
        <f t="shared" si="893"/>
        <v>0.15155145352421856</v>
      </c>
      <c r="AE6414">
        <f t="shared" si="894"/>
        <v>0.13160632385153881</v>
      </c>
      <c r="AF6414">
        <f t="shared" si="895"/>
        <v>6.1283347842937319E-2</v>
      </c>
      <c r="AG6414">
        <f t="shared" si="896"/>
        <v>0</v>
      </c>
      <c r="AH6414">
        <f t="shared" si="897"/>
        <v>0</v>
      </c>
      <c r="AI6414">
        <f t="shared" si="898"/>
        <v>0</v>
      </c>
      <c r="AJ6414">
        <f t="shared" si="899"/>
        <v>0</v>
      </c>
      <c r="AK6414">
        <f t="shared" si="900"/>
        <v>1</v>
      </c>
    </row>
    <row r="6415" spans="1:37" x14ac:dyDescent="0.35">
      <c r="A6415">
        <v>1</v>
      </c>
      <c r="B6415">
        <v>2</v>
      </c>
      <c r="C6415">
        <v>0</v>
      </c>
      <c r="D6415">
        <v>3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305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1</v>
      </c>
      <c r="W6415">
        <v>0</v>
      </c>
      <c r="X6415">
        <v>0</v>
      </c>
      <c r="Y6415">
        <v>0</v>
      </c>
      <c r="Z6415">
        <v>89</v>
      </c>
      <c r="AA6415">
        <v>0</v>
      </c>
      <c r="AB6415">
        <v>1</v>
      </c>
      <c r="AC6415">
        <f t="shared" si="892"/>
        <v>2.8876548849690593</v>
      </c>
      <c r="AD6415">
        <f t="shared" si="893"/>
        <v>17.951162659776497</v>
      </c>
      <c r="AE6415">
        <f t="shared" si="894"/>
        <v>0.94723278893476637</v>
      </c>
      <c r="AF6415">
        <f t="shared" si="895"/>
        <v>2.354327704116135E-2</v>
      </c>
      <c r="AG6415">
        <f t="shared" si="896"/>
        <v>1</v>
      </c>
      <c r="AH6415">
        <f t="shared" si="897"/>
        <v>1</v>
      </c>
      <c r="AI6415">
        <f t="shared" si="898"/>
        <v>0</v>
      </c>
      <c r="AJ6415">
        <f t="shared" si="899"/>
        <v>0</v>
      </c>
      <c r="AK6415">
        <f t="shared" si="900"/>
        <v>0</v>
      </c>
    </row>
    <row r="6416" spans="1:37" x14ac:dyDescent="0.35">
      <c r="A6416">
        <v>1</v>
      </c>
      <c r="B6416">
        <v>1</v>
      </c>
      <c r="C6416">
        <v>0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6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129</v>
      </c>
      <c r="AA6416">
        <v>2</v>
      </c>
      <c r="AB6416">
        <v>0</v>
      </c>
      <c r="AC6416">
        <f t="shared" si="892"/>
        <v>-3.6982902676171463</v>
      </c>
      <c r="AD6416">
        <f t="shared" si="893"/>
        <v>2.4765833240485664E-2</v>
      </c>
      <c r="AE6416">
        <f t="shared" si="894"/>
        <v>2.4167309679101853E-2</v>
      </c>
      <c r="AF6416">
        <f t="shared" si="895"/>
        <v>1.0624637147945972E-2</v>
      </c>
      <c r="AG6416">
        <f t="shared" si="896"/>
        <v>0</v>
      </c>
      <c r="AH6416">
        <f t="shared" si="897"/>
        <v>0</v>
      </c>
      <c r="AI6416">
        <f t="shared" si="898"/>
        <v>0</v>
      </c>
      <c r="AJ6416">
        <f t="shared" si="899"/>
        <v>0</v>
      </c>
      <c r="AK6416">
        <f t="shared" si="900"/>
        <v>1</v>
      </c>
    </row>
    <row r="6417" spans="1:37" x14ac:dyDescent="0.35">
      <c r="A6417">
        <v>1</v>
      </c>
      <c r="B6417">
        <v>2</v>
      </c>
      <c r="C6417">
        <v>0</v>
      </c>
      <c r="D6417">
        <v>1</v>
      </c>
      <c r="E6417">
        <v>1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132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179</v>
      </c>
      <c r="AA6417">
        <v>3</v>
      </c>
      <c r="AB6417">
        <v>0</v>
      </c>
      <c r="AC6417">
        <f t="shared" ref="AC6417:AC6480" si="901">SUMPRODUCT($A$14:$AA$14,A6417:AA6417)</f>
        <v>-2.9652917598755373</v>
      </c>
      <c r="AD6417">
        <f t="shared" ref="AD6417:AD6480" si="902">EXP(AC6417)</f>
        <v>5.1545428163323366E-2</v>
      </c>
      <c r="AE6417">
        <f t="shared" ref="AE6417:AE6480" si="903">AD6417/(AD6417+1)</f>
        <v>4.9018736407189685E-2</v>
      </c>
      <c r="AF6417">
        <f t="shared" ref="AF6417:AF6480" si="904">-AB6417*LOG(AE6417)-(1-AB6417)*LOG(1-AE6417)</f>
        <v>2.1828039527793365E-2</v>
      </c>
      <c r="AG6417">
        <f t="shared" ref="AG6417:AG6480" si="905">IF(AE6417&gt;$AG$14,1,0)</f>
        <v>0</v>
      </c>
      <c r="AH6417">
        <f t="shared" ref="AH6417:AH6480" si="906">IF(AND(AB6417=1,AG6417=1),1,0)</f>
        <v>0</v>
      </c>
      <c r="AI6417">
        <f t="shared" ref="AI6417:AI6480" si="907">IF(AND(AB6417=0,AG6417=1),1,0)</f>
        <v>0</v>
      </c>
      <c r="AJ6417">
        <f t="shared" ref="AJ6417:AJ6480" si="908">IF(AND(AB6417=1,AG6417=0),1,0)</f>
        <v>0</v>
      </c>
      <c r="AK6417">
        <f t="shared" ref="AK6417:AK6480" si="909">IF(AND(AB6417=0,AG6417=0),1,0)</f>
        <v>1</v>
      </c>
    </row>
    <row r="6418" spans="1:37" x14ac:dyDescent="0.35">
      <c r="A6418">
        <v>1</v>
      </c>
      <c r="B6418">
        <v>2</v>
      </c>
      <c r="C6418">
        <v>0</v>
      </c>
      <c r="D6418">
        <v>6</v>
      </c>
      <c r="E6418">
        <v>0</v>
      </c>
      <c r="F6418">
        <v>0</v>
      </c>
      <c r="G6418">
        <v>0</v>
      </c>
      <c r="H6418">
        <v>1</v>
      </c>
      <c r="I6418">
        <v>0</v>
      </c>
      <c r="J6418">
        <v>0</v>
      </c>
      <c r="K6418">
        <v>0</v>
      </c>
      <c r="L6418">
        <v>54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111</v>
      </c>
      <c r="AA6418">
        <v>1</v>
      </c>
      <c r="AB6418">
        <v>1</v>
      </c>
      <c r="AC6418">
        <f t="shared" si="901"/>
        <v>-1.4212864871417397</v>
      </c>
      <c r="AD6418">
        <f t="shared" si="902"/>
        <v>0.24140325486086253</v>
      </c>
      <c r="AE6418">
        <f t="shared" si="903"/>
        <v>0.19445998221417521</v>
      </c>
      <c r="AF6418">
        <f t="shared" si="904"/>
        <v>0.71116975830586771</v>
      </c>
      <c r="AG6418">
        <f t="shared" si="905"/>
        <v>0</v>
      </c>
      <c r="AH6418">
        <f t="shared" si="906"/>
        <v>0</v>
      </c>
      <c r="AI6418">
        <f t="shared" si="907"/>
        <v>0</v>
      </c>
      <c r="AJ6418">
        <f t="shared" si="908"/>
        <v>1</v>
      </c>
      <c r="AK6418">
        <f t="shared" si="909"/>
        <v>0</v>
      </c>
    </row>
    <row r="6419" spans="1:37" x14ac:dyDescent="0.35">
      <c r="A6419">
        <v>1</v>
      </c>
      <c r="B6419">
        <v>2</v>
      </c>
      <c r="C6419">
        <v>0</v>
      </c>
      <c r="D6419">
        <v>2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286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117</v>
      </c>
      <c r="AA6419">
        <v>0</v>
      </c>
      <c r="AB6419">
        <v>1</v>
      </c>
      <c r="AC6419">
        <f t="shared" si="901"/>
        <v>2.2901215363485705</v>
      </c>
      <c r="AD6419">
        <f t="shared" si="902"/>
        <v>9.8761379179760365</v>
      </c>
      <c r="AE6419">
        <f t="shared" si="903"/>
        <v>0.90805559771845079</v>
      </c>
      <c r="AF6419">
        <f t="shared" si="904"/>
        <v>4.188756002172881E-2</v>
      </c>
      <c r="AG6419">
        <f t="shared" si="905"/>
        <v>1</v>
      </c>
      <c r="AH6419">
        <f t="shared" si="906"/>
        <v>1</v>
      </c>
      <c r="AI6419">
        <f t="shared" si="907"/>
        <v>0</v>
      </c>
      <c r="AJ6419">
        <f t="shared" si="908"/>
        <v>0</v>
      </c>
      <c r="AK6419">
        <f t="shared" si="909"/>
        <v>0</v>
      </c>
    </row>
    <row r="6420" spans="1:37" x14ac:dyDescent="0.35">
      <c r="A6420">
        <v>1</v>
      </c>
      <c r="B6420">
        <v>1</v>
      </c>
      <c r="C6420">
        <v>0</v>
      </c>
      <c r="D6420">
        <v>5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9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44.8</v>
      </c>
      <c r="AA6420">
        <v>0</v>
      </c>
      <c r="AB6420">
        <v>0</v>
      </c>
      <c r="AC6420">
        <f t="shared" si="901"/>
        <v>-4.6164817443983726</v>
      </c>
      <c r="AD6420">
        <f t="shared" si="902"/>
        <v>9.8875217672562583E-3</v>
      </c>
      <c r="AE6420">
        <f t="shared" si="903"/>
        <v>9.7907158511608833E-3</v>
      </c>
      <c r="AF6420">
        <f t="shared" si="904"/>
        <v>4.2730060638078195E-3</v>
      </c>
      <c r="AG6420">
        <f t="shared" si="905"/>
        <v>0</v>
      </c>
      <c r="AH6420">
        <f t="shared" si="906"/>
        <v>0</v>
      </c>
      <c r="AI6420">
        <f t="shared" si="907"/>
        <v>0</v>
      </c>
      <c r="AJ6420">
        <f t="shared" si="908"/>
        <v>0</v>
      </c>
      <c r="AK6420">
        <f t="shared" si="909"/>
        <v>1</v>
      </c>
    </row>
    <row r="6421" spans="1:37" x14ac:dyDescent="0.35">
      <c r="A6421">
        <v>1</v>
      </c>
      <c r="B6421">
        <v>1</v>
      </c>
      <c r="C6421">
        <v>0</v>
      </c>
      <c r="D6421">
        <v>1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25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108</v>
      </c>
      <c r="AA6421">
        <v>2</v>
      </c>
      <c r="AB6421">
        <v>0</v>
      </c>
      <c r="AC6421">
        <f t="shared" si="901"/>
        <v>-3.9143076897410962</v>
      </c>
      <c r="AD6421">
        <f t="shared" si="902"/>
        <v>1.995435847183594E-2</v>
      </c>
      <c r="AE6421">
        <f t="shared" si="903"/>
        <v>1.9563971962169854E-2</v>
      </c>
      <c r="AF6421">
        <f t="shared" si="904"/>
        <v>8.5807381272891489E-3</v>
      </c>
      <c r="AG6421">
        <f t="shared" si="905"/>
        <v>0</v>
      </c>
      <c r="AH6421">
        <f t="shared" si="906"/>
        <v>0</v>
      </c>
      <c r="AI6421">
        <f t="shared" si="907"/>
        <v>0</v>
      </c>
      <c r="AJ6421">
        <f t="shared" si="908"/>
        <v>0</v>
      </c>
      <c r="AK6421">
        <f t="shared" si="909"/>
        <v>1</v>
      </c>
    </row>
    <row r="6422" spans="1:37" x14ac:dyDescent="0.35">
      <c r="A6422">
        <v>1</v>
      </c>
      <c r="B6422">
        <v>2</v>
      </c>
      <c r="C6422">
        <v>0</v>
      </c>
      <c r="D6422">
        <v>3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44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1</v>
      </c>
      <c r="W6422">
        <v>0</v>
      </c>
      <c r="X6422">
        <v>0</v>
      </c>
      <c r="Y6422">
        <v>0</v>
      </c>
      <c r="Z6422">
        <v>97.07</v>
      </c>
      <c r="AA6422">
        <v>1</v>
      </c>
      <c r="AB6422">
        <v>1</v>
      </c>
      <c r="AC6422">
        <f t="shared" si="901"/>
        <v>-1.558350847542072</v>
      </c>
      <c r="AD6422">
        <f t="shared" si="902"/>
        <v>0.21048290353017232</v>
      </c>
      <c r="AE6422">
        <f t="shared" si="903"/>
        <v>0.17388341703656773</v>
      </c>
      <c r="AF6422">
        <f t="shared" si="904"/>
        <v>0.75974183394275763</v>
      </c>
      <c r="AG6422">
        <f t="shared" si="905"/>
        <v>0</v>
      </c>
      <c r="AH6422">
        <f t="shared" si="906"/>
        <v>0</v>
      </c>
      <c r="AI6422">
        <f t="shared" si="907"/>
        <v>0</v>
      </c>
      <c r="AJ6422">
        <f t="shared" si="908"/>
        <v>1</v>
      </c>
      <c r="AK6422">
        <f t="shared" si="909"/>
        <v>0</v>
      </c>
    </row>
    <row r="6423" spans="1:37" x14ac:dyDescent="0.35">
      <c r="A6423">
        <v>1</v>
      </c>
      <c r="B6423">
        <v>2</v>
      </c>
      <c r="C6423">
        <v>0</v>
      </c>
      <c r="D6423">
        <v>4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36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109.8</v>
      </c>
      <c r="AA6423">
        <v>0</v>
      </c>
      <c r="AB6423">
        <v>1</v>
      </c>
      <c r="AC6423">
        <f t="shared" si="901"/>
        <v>-0.61097541316816883</v>
      </c>
      <c r="AD6423">
        <f t="shared" si="902"/>
        <v>0.54282113587823655</v>
      </c>
      <c r="AE6423">
        <f t="shared" si="903"/>
        <v>0.35183672511022518</v>
      </c>
      <c r="AF6423">
        <f t="shared" si="904"/>
        <v>0.45365883036953214</v>
      </c>
      <c r="AG6423">
        <f t="shared" si="905"/>
        <v>0</v>
      </c>
      <c r="AH6423">
        <f t="shared" si="906"/>
        <v>0</v>
      </c>
      <c r="AI6423">
        <f t="shared" si="907"/>
        <v>0</v>
      </c>
      <c r="AJ6423">
        <f t="shared" si="908"/>
        <v>1</v>
      </c>
      <c r="AK6423">
        <f t="shared" si="909"/>
        <v>0</v>
      </c>
    </row>
    <row r="6424" spans="1:37" x14ac:dyDescent="0.35">
      <c r="A6424">
        <v>1</v>
      </c>
      <c r="B6424">
        <v>2</v>
      </c>
      <c r="C6424">
        <v>0</v>
      </c>
      <c r="D6424">
        <v>2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44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1</v>
      </c>
      <c r="W6424">
        <v>0</v>
      </c>
      <c r="X6424">
        <v>0</v>
      </c>
      <c r="Y6424">
        <v>0</v>
      </c>
      <c r="Z6424">
        <v>77.760000000000005</v>
      </c>
      <c r="AA6424">
        <v>0</v>
      </c>
      <c r="AB6424">
        <v>0</v>
      </c>
      <c r="AC6424">
        <f t="shared" si="901"/>
        <v>-0.97737692762773465</v>
      </c>
      <c r="AD6424">
        <f t="shared" si="902"/>
        <v>0.37629685932111701</v>
      </c>
      <c r="AE6424">
        <f t="shared" si="903"/>
        <v>0.27341256849683737</v>
      </c>
      <c r="AF6424">
        <f t="shared" si="904"/>
        <v>0.13871211882677498</v>
      </c>
      <c r="AG6424">
        <f t="shared" si="905"/>
        <v>0</v>
      </c>
      <c r="AH6424">
        <f t="shared" si="906"/>
        <v>0</v>
      </c>
      <c r="AI6424">
        <f t="shared" si="907"/>
        <v>0</v>
      </c>
      <c r="AJ6424">
        <f t="shared" si="908"/>
        <v>0</v>
      </c>
      <c r="AK6424">
        <f t="shared" si="909"/>
        <v>1</v>
      </c>
    </row>
    <row r="6425" spans="1:37" x14ac:dyDescent="0.35">
      <c r="A6425">
        <v>1</v>
      </c>
      <c r="B6425">
        <v>2</v>
      </c>
      <c r="C6425">
        <v>0</v>
      </c>
      <c r="D6425">
        <v>4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270</v>
      </c>
      <c r="M6425">
        <v>0</v>
      </c>
      <c r="N6425">
        <v>0</v>
      </c>
      <c r="O6425">
        <v>1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62.8</v>
      </c>
      <c r="AA6425">
        <v>0</v>
      </c>
      <c r="AB6425">
        <v>1</v>
      </c>
      <c r="AC6425">
        <f t="shared" si="901"/>
        <v>1.8361666344661798</v>
      </c>
      <c r="AD6425">
        <f t="shared" si="902"/>
        <v>6.2724475320599877</v>
      </c>
      <c r="AE6425">
        <f t="shared" si="903"/>
        <v>0.86249471094956931</v>
      </c>
      <c r="AF6425">
        <f t="shared" si="904"/>
        <v>6.4243559457539831E-2</v>
      </c>
      <c r="AG6425">
        <f t="shared" si="905"/>
        <v>1</v>
      </c>
      <c r="AH6425">
        <f t="shared" si="906"/>
        <v>1</v>
      </c>
      <c r="AI6425">
        <f t="shared" si="907"/>
        <v>0</v>
      </c>
      <c r="AJ6425">
        <f t="shared" si="908"/>
        <v>0</v>
      </c>
      <c r="AK6425">
        <f t="shared" si="909"/>
        <v>0</v>
      </c>
    </row>
    <row r="6426" spans="1:37" x14ac:dyDescent="0.35">
      <c r="A6426">
        <v>1</v>
      </c>
      <c r="B6426">
        <v>2</v>
      </c>
      <c r="C6426">
        <v>0</v>
      </c>
      <c r="D6426">
        <v>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74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109</v>
      </c>
      <c r="AA6426">
        <v>0</v>
      </c>
      <c r="AB6426">
        <v>0</v>
      </c>
      <c r="AC6426">
        <f t="shared" si="901"/>
        <v>-0.74317274919324916</v>
      </c>
      <c r="AD6426">
        <f t="shared" si="902"/>
        <v>0.47560255158765197</v>
      </c>
      <c r="AE6426">
        <f t="shared" si="903"/>
        <v>0.3223107408400282</v>
      </c>
      <c r="AF6426">
        <f t="shared" si="904"/>
        <v>0.16896939753028717</v>
      </c>
      <c r="AG6426">
        <f t="shared" si="905"/>
        <v>0</v>
      </c>
      <c r="AH6426">
        <f t="shared" si="906"/>
        <v>0</v>
      </c>
      <c r="AI6426">
        <f t="shared" si="907"/>
        <v>0</v>
      </c>
      <c r="AJ6426">
        <f t="shared" si="908"/>
        <v>0</v>
      </c>
      <c r="AK6426">
        <f t="shared" si="909"/>
        <v>1</v>
      </c>
    </row>
    <row r="6427" spans="1:37" x14ac:dyDescent="0.35">
      <c r="A6427">
        <v>1</v>
      </c>
      <c r="B6427">
        <v>1</v>
      </c>
      <c r="C6427">
        <v>0</v>
      </c>
      <c r="D6427">
        <v>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51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69.12</v>
      </c>
      <c r="AA6427">
        <v>1</v>
      </c>
      <c r="AB6427">
        <v>0</v>
      </c>
      <c r="AC6427">
        <f t="shared" si="901"/>
        <v>-2.6278161657902799</v>
      </c>
      <c r="AD6427">
        <f t="shared" si="902"/>
        <v>7.2236041651416769E-2</v>
      </c>
      <c r="AE6427">
        <f t="shared" si="903"/>
        <v>6.7369533242103666E-2</v>
      </c>
      <c r="AF6427">
        <f t="shared" si="904"/>
        <v>3.0290401310529125E-2</v>
      </c>
      <c r="AG6427">
        <f t="shared" si="905"/>
        <v>0</v>
      </c>
      <c r="AH6427">
        <f t="shared" si="906"/>
        <v>0</v>
      </c>
      <c r="AI6427">
        <f t="shared" si="907"/>
        <v>0</v>
      </c>
      <c r="AJ6427">
        <f t="shared" si="908"/>
        <v>0</v>
      </c>
      <c r="AK6427">
        <f t="shared" si="909"/>
        <v>1</v>
      </c>
    </row>
    <row r="6428" spans="1:37" x14ac:dyDescent="0.35">
      <c r="A6428">
        <v>1</v>
      </c>
      <c r="B6428">
        <v>2</v>
      </c>
      <c r="C6428">
        <v>1</v>
      </c>
      <c r="D6428">
        <v>1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1</v>
      </c>
      <c r="L6428">
        <v>121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3</v>
      </c>
      <c r="AB6428">
        <v>0</v>
      </c>
      <c r="AC6428">
        <f t="shared" si="901"/>
        <v>-7.0523316596541648</v>
      </c>
      <c r="AD6428">
        <f t="shared" si="902"/>
        <v>8.6538881089975861E-4</v>
      </c>
      <c r="AE6428">
        <f t="shared" si="903"/>
        <v>8.6464056063313656E-4</v>
      </c>
      <c r="AF6428">
        <f t="shared" si="904"/>
        <v>3.7567105794433477E-4</v>
      </c>
      <c r="AG6428">
        <f t="shared" si="905"/>
        <v>0</v>
      </c>
      <c r="AH6428">
        <f t="shared" si="906"/>
        <v>0</v>
      </c>
      <c r="AI6428">
        <f t="shared" si="907"/>
        <v>0</v>
      </c>
      <c r="AJ6428">
        <f t="shared" si="908"/>
        <v>0</v>
      </c>
      <c r="AK6428">
        <f t="shared" si="909"/>
        <v>1</v>
      </c>
    </row>
    <row r="6429" spans="1:37" x14ac:dyDescent="0.35">
      <c r="A6429">
        <v>1</v>
      </c>
      <c r="B6429">
        <v>2</v>
      </c>
      <c r="C6429">
        <v>0</v>
      </c>
      <c r="D6429">
        <v>5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61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94.5</v>
      </c>
      <c r="AA6429">
        <v>1</v>
      </c>
      <c r="AB6429">
        <v>0</v>
      </c>
      <c r="AC6429">
        <f t="shared" si="901"/>
        <v>-1.5204815688410367</v>
      </c>
      <c r="AD6429">
        <f t="shared" si="902"/>
        <v>0.21860658747880191</v>
      </c>
      <c r="AE6429">
        <f t="shared" si="903"/>
        <v>0.17939061689390765</v>
      </c>
      <c r="AF6429">
        <f t="shared" si="904"/>
        <v>8.5863521480852037E-2</v>
      </c>
      <c r="AG6429">
        <f t="shared" si="905"/>
        <v>0</v>
      </c>
      <c r="AH6429">
        <f t="shared" si="906"/>
        <v>0</v>
      </c>
      <c r="AI6429">
        <f t="shared" si="907"/>
        <v>0</v>
      </c>
      <c r="AJ6429">
        <f t="shared" si="908"/>
        <v>0</v>
      </c>
      <c r="AK6429">
        <f t="shared" si="909"/>
        <v>1</v>
      </c>
    </row>
    <row r="6430" spans="1:37" x14ac:dyDescent="0.35">
      <c r="A6430">
        <v>1</v>
      </c>
      <c r="B6430">
        <v>2</v>
      </c>
      <c r="C6430">
        <v>0</v>
      </c>
      <c r="D6430">
        <v>3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34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134.1</v>
      </c>
      <c r="AA6430">
        <v>1</v>
      </c>
      <c r="AB6430">
        <v>0</v>
      </c>
      <c r="AC6430">
        <f t="shared" si="901"/>
        <v>-1.3055672352717926</v>
      </c>
      <c r="AD6430">
        <f t="shared" si="902"/>
        <v>0.27101876003640829</v>
      </c>
      <c r="AE6430">
        <f t="shared" si="903"/>
        <v>0.21322955141011843</v>
      </c>
      <c r="AF6430">
        <f t="shared" si="904"/>
        <v>0.10415196071936232</v>
      </c>
      <c r="AG6430">
        <f t="shared" si="905"/>
        <v>0</v>
      </c>
      <c r="AH6430">
        <f t="shared" si="906"/>
        <v>0</v>
      </c>
      <c r="AI6430">
        <f t="shared" si="907"/>
        <v>0</v>
      </c>
      <c r="AJ6430">
        <f t="shared" si="908"/>
        <v>0</v>
      </c>
      <c r="AK6430">
        <f t="shared" si="909"/>
        <v>1</v>
      </c>
    </row>
    <row r="6431" spans="1:37" x14ac:dyDescent="0.35">
      <c r="A6431">
        <v>1</v>
      </c>
      <c r="B6431">
        <v>3</v>
      </c>
      <c r="C6431">
        <v>0</v>
      </c>
      <c r="D6431">
        <v>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181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111.5</v>
      </c>
      <c r="AA6431">
        <v>0</v>
      </c>
      <c r="AB6431">
        <v>1</v>
      </c>
      <c r="AC6431">
        <f t="shared" si="901"/>
        <v>1.7522021231079594</v>
      </c>
      <c r="AD6431">
        <f t="shared" si="902"/>
        <v>5.7672889828136853</v>
      </c>
      <c r="AE6431">
        <f t="shared" si="903"/>
        <v>0.85223033883441124</v>
      </c>
      <c r="AF6431">
        <f t="shared" si="904"/>
        <v>6.9443009265064304E-2</v>
      </c>
      <c r="AG6431">
        <f t="shared" si="905"/>
        <v>1</v>
      </c>
      <c r="AH6431">
        <f t="shared" si="906"/>
        <v>1</v>
      </c>
      <c r="AI6431">
        <f t="shared" si="907"/>
        <v>0</v>
      </c>
      <c r="AJ6431">
        <f t="shared" si="908"/>
        <v>0</v>
      </c>
      <c r="AK6431">
        <f t="shared" si="909"/>
        <v>0</v>
      </c>
    </row>
    <row r="6432" spans="1:37" x14ac:dyDescent="0.35">
      <c r="A6432">
        <v>1</v>
      </c>
      <c r="B6432">
        <v>2</v>
      </c>
      <c r="C6432">
        <v>1</v>
      </c>
      <c r="D6432">
        <v>1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77.599999999999994</v>
      </c>
      <c r="AA6432">
        <v>0</v>
      </c>
      <c r="AB6432">
        <v>0</v>
      </c>
      <c r="AC6432">
        <f t="shared" si="901"/>
        <v>-3.9658056396385746</v>
      </c>
      <c r="AD6432">
        <f t="shared" si="902"/>
        <v>1.8952761364267951E-2</v>
      </c>
      <c r="AE6432">
        <f t="shared" si="903"/>
        <v>1.8600235538782237E-2</v>
      </c>
      <c r="AF6432">
        <f t="shared" si="904"/>
        <v>8.1540505870226782E-3</v>
      </c>
      <c r="AG6432">
        <f t="shared" si="905"/>
        <v>0</v>
      </c>
      <c r="AH6432">
        <f t="shared" si="906"/>
        <v>0</v>
      </c>
      <c r="AI6432">
        <f t="shared" si="907"/>
        <v>0</v>
      </c>
      <c r="AJ6432">
        <f t="shared" si="908"/>
        <v>0</v>
      </c>
      <c r="AK6432">
        <f t="shared" si="909"/>
        <v>1</v>
      </c>
    </row>
    <row r="6433" spans="1:37" x14ac:dyDescent="0.35">
      <c r="A6433">
        <v>1</v>
      </c>
      <c r="B6433">
        <v>2</v>
      </c>
      <c r="C6433">
        <v>0</v>
      </c>
      <c r="D6433">
        <v>2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263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110</v>
      </c>
      <c r="AA6433">
        <v>0</v>
      </c>
      <c r="AB6433">
        <v>1</v>
      </c>
      <c r="AC6433">
        <f t="shared" si="901"/>
        <v>2.1502696968658679</v>
      </c>
      <c r="AD6433">
        <f t="shared" si="902"/>
        <v>8.5871740188254471</v>
      </c>
      <c r="AE6433">
        <f t="shared" si="903"/>
        <v>0.89569397634418735</v>
      </c>
      <c r="AF6433">
        <f t="shared" si="904"/>
        <v>4.7840346461295931E-2</v>
      </c>
      <c r="AG6433">
        <f t="shared" si="905"/>
        <v>1</v>
      </c>
      <c r="AH6433">
        <f t="shared" si="906"/>
        <v>1</v>
      </c>
      <c r="AI6433">
        <f t="shared" si="907"/>
        <v>0</v>
      </c>
      <c r="AJ6433">
        <f t="shared" si="908"/>
        <v>0</v>
      </c>
      <c r="AK6433">
        <f t="shared" si="909"/>
        <v>0</v>
      </c>
    </row>
    <row r="6434" spans="1:37" x14ac:dyDescent="0.35">
      <c r="A6434">
        <v>1</v>
      </c>
      <c r="B6434">
        <v>3</v>
      </c>
      <c r="C6434">
        <v>0</v>
      </c>
      <c r="D6434">
        <v>2</v>
      </c>
      <c r="E6434">
        <v>0</v>
      </c>
      <c r="F6434">
        <v>0</v>
      </c>
      <c r="G6434">
        <v>0</v>
      </c>
      <c r="H6434">
        <v>1</v>
      </c>
      <c r="I6434">
        <v>0</v>
      </c>
      <c r="J6434">
        <v>0</v>
      </c>
      <c r="K6434">
        <v>0</v>
      </c>
      <c r="L6434">
        <v>66</v>
      </c>
      <c r="M6434">
        <v>0</v>
      </c>
      <c r="N6434">
        <v>0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137.69999999999999</v>
      </c>
      <c r="AA6434">
        <v>1</v>
      </c>
      <c r="AB6434">
        <v>1</v>
      </c>
      <c r="AC6434">
        <f t="shared" si="901"/>
        <v>-0.44294498794248449</v>
      </c>
      <c r="AD6434">
        <f t="shared" si="902"/>
        <v>0.64214253169803348</v>
      </c>
      <c r="AE6434">
        <f t="shared" si="903"/>
        <v>0.39103946174150633</v>
      </c>
      <c r="AF6434">
        <f t="shared" si="904"/>
        <v>0.40777941357136577</v>
      </c>
      <c r="AG6434">
        <f t="shared" si="905"/>
        <v>0</v>
      </c>
      <c r="AH6434">
        <f t="shared" si="906"/>
        <v>0</v>
      </c>
      <c r="AI6434">
        <f t="shared" si="907"/>
        <v>0</v>
      </c>
      <c r="AJ6434">
        <f t="shared" si="908"/>
        <v>1</v>
      </c>
      <c r="AK6434">
        <f t="shared" si="909"/>
        <v>0</v>
      </c>
    </row>
    <row r="6435" spans="1:37" x14ac:dyDescent="0.35">
      <c r="A6435">
        <v>1</v>
      </c>
      <c r="B6435">
        <v>2</v>
      </c>
      <c r="C6435">
        <v>0</v>
      </c>
      <c r="D6435">
        <v>2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219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136.1</v>
      </c>
      <c r="AA6435">
        <v>1</v>
      </c>
      <c r="AB6435">
        <v>1</v>
      </c>
      <c r="AC6435">
        <f t="shared" si="901"/>
        <v>0.70319396690863023</v>
      </c>
      <c r="AD6435">
        <f t="shared" si="902"/>
        <v>2.0201948494979454</v>
      </c>
      <c r="AE6435">
        <f t="shared" si="903"/>
        <v>0.66889553494661691</v>
      </c>
      <c r="AF6435">
        <f t="shared" si="904"/>
        <v>0.17464170306742621</v>
      </c>
      <c r="AG6435">
        <f t="shared" si="905"/>
        <v>1</v>
      </c>
      <c r="AH6435">
        <f t="shared" si="906"/>
        <v>1</v>
      </c>
      <c r="AI6435">
        <f t="shared" si="907"/>
        <v>0</v>
      </c>
      <c r="AJ6435">
        <f t="shared" si="908"/>
        <v>0</v>
      </c>
      <c r="AK6435">
        <f t="shared" si="909"/>
        <v>0</v>
      </c>
    </row>
    <row r="6436" spans="1:37" x14ac:dyDescent="0.35">
      <c r="A6436">
        <v>1</v>
      </c>
      <c r="B6436">
        <v>2</v>
      </c>
      <c r="C6436">
        <v>0</v>
      </c>
      <c r="D6436">
        <v>4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16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1</v>
      </c>
      <c r="W6436">
        <v>0</v>
      </c>
      <c r="X6436">
        <v>0</v>
      </c>
      <c r="Y6436">
        <v>0</v>
      </c>
      <c r="Z6436">
        <v>91.5</v>
      </c>
      <c r="AA6436">
        <v>0</v>
      </c>
      <c r="AB6436">
        <v>1</v>
      </c>
      <c r="AC6436">
        <f t="shared" si="901"/>
        <v>-0.84679973832136035</v>
      </c>
      <c r="AD6436">
        <f t="shared" si="902"/>
        <v>0.42878496263538923</v>
      </c>
      <c r="AE6436">
        <f t="shared" si="903"/>
        <v>0.30010461605397692</v>
      </c>
      <c r="AF6436">
        <f t="shared" si="904"/>
        <v>0.52272732443068737</v>
      </c>
      <c r="AG6436">
        <f t="shared" si="905"/>
        <v>0</v>
      </c>
      <c r="AH6436">
        <f t="shared" si="906"/>
        <v>0</v>
      </c>
      <c r="AI6436">
        <f t="shared" si="907"/>
        <v>0</v>
      </c>
      <c r="AJ6436">
        <f t="shared" si="908"/>
        <v>1</v>
      </c>
      <c r="AK6436">
        <f t="shared" si="909"/>
        <v>0</v>
      </c>
    </row>
    <row r="6437" spans="1:37" x14ac:dyDescent="0.35">
      <c r="A6437">
        <v>1</v>
      </c>
      <c r="B6437">
        <v>2</v>
      </c>
      <c r="C6437">
        <v>0</v>
      </c>
      <c r="D6437">
        <v>3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103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94.5</v>
      </c>
      <c r="AA6437">
        <v>0</v>
      </c>
      <c r="AB6437">
        <v>1</v>
      </c>
      <c r="AC6437">
        <f t="shared" si="901"/>
        <v>-3.9778511948153294E-2</v>
      </c>
      <c r="AD6437">
        <f t="shared" si="902"/>
        <v>0.96100226610187911</v>
      </c>
      <c r="AE6437">
        <f t="shared" si="903"/>
        <v>0.49005668311244704</v>
      </c>
      <c r="AF6437">
        <f t="shared" si="904"/>
        <v>0.30975368376902074</v>
      </c>
      <c r="AG6437">
        <f t="shared" si="905"/>
        <v>0</v>
      </c>
      <c r="AH6437">
        <f t="shared" si="906"/>
        <v>0</v>
      </c>
      <c r="AI6437">
        <f t="shared" si="907"/>
        <v>0</v>
      </c>
      <c r="AJ6437">
        <f t="shared" si="908"/>
        <v>1</v>
      </c>
      <c r="AK6437">
        <f t="shared" si="909"/>
        <v>0</v>
      </c>
    </row>
    <row r="6438" spans="1:37" x14ac:dyDescent="0.35">
      <c r="A6438">
        <v>1</v>
      </c>
      <c r="B6438">
        <v>2</v>
      </c>
      <c r="C6438">
        <v>0</v>
      </c>
      <c r="D6438">
        <v>3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41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103.5</v>
      </c>
      <c r="AA6438">
        <v>2</v>
      </c>
      <c r="AB6438">
        <v>0</v>
      </c>
      <c r="AC6438">
        <f t="shared" si="901"/>
        <v>-3.112869753297113</v>
      </c>
      <c r="AD6438">
        <f t="shared" si="902"/>
        <v>4.4473145081303365E-2</v>
      </c>
      <c r="AE6438">
        <f t="shared" si="903"/>
        <v>4.2579500766237038E-2</v>
      </c>
      <c r="AF6438">
        <f t="shared" si="904"/>
        <v>1.8897278119164918E-2</v>
      </c>
      <c r="AG6438">
        <f t="shared" si="905"/>
        <v>0</v>
      </c>
      <c r="AH6438">
        <f t="shared" si="906"/>
        <v>0</v>
      </c>
      <c r="AI6438">
        <f t="shared" si="907"/>
        <v>0</v>
      </c>
      <c r="AJ6438">
        <f t="shared" si="908"/>
        <v>0</v>
      </c>
      <c r="AK6438">
        <f t="shared" si="909"/>
        <v>1</v>
      </c>
    </row>
    <row r="6439" spans="1:37" x14ac:dyDescent="0.35">
      <c r="A6439">
        <v>1</v>
      </c>
      <c r="B6439">
        <v>2</v>
      </c>
      <c r="C6439">
        <v>0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75</v>
      </c>
      <c r="AA6439">
        <v>0</v>
      </c>
      <c r="AB6439">
        <v>1</v>
      </c>
      <c r="AC6439">
        <f t="shared" si="901"/>
        <v>-2.0630475436205886</v>
      </c>
      <c r="AD6439">
        <f t="shared" si="902"/>
        <v>0.1270661396269436</v>
      </c>
      <c r="AE6439">
        <f t="shared" si="903"/>
        <v>0.1127406237836248</v>
      </c>
      <c r="AF6439">
        <f t="shared" si="904"/>
        <v>0.94791956659728627</v>
      </c>
      <c r="AG6439">
        <f t="shared" si="905"/>
        <v>0</v>
      </c>
      <c r="AH6439">
        <f t="shared" si="906"/>
        <v>0</v>
      </c>
      <c r="AI6439">
        <f t="shared" si="907"/>
        <v>0</v>
      </c>
      <c r="AJ6439">
        <f t="shared" si="908"/>
        <v>1</v>
      </c>
      <c r="AK6439">
        <f t="shared" si="909"/>
        <v>0</v>
      </c>
    </row>
    <row r="6440" spans="1:37" x14ac:dyDescent="0.35">
      <c r="A6440">
        <v>1</v>
      </c>
      <c r="B6440">
        <v>2</v>
      </c>
      <c r="C6440">
        <v>0</v>
      </c>
      <c r="D6440">
        <v>2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377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115</v>
      </c>
      <c r="AA6440">
        <v>1</v>
      </c>
      <c r="AB6440">
        <v>1</v>
      </c>
      <c r="AC6440">
        <f t="shared" si="901"/>
        <v>2.6828945893719331</v>
      </c>
      <c r="AD6440">
        <f t="shared" si="902"/>
        <v>14.627372312599848</v>
      </c>
      <c r="AE6440">
        <f t="shared" si="903"/>
        <v>0.93600971551732137</v>
      </c>
      <c r="AF6440">
        <f t="shared" si="904"/>
        <v>2.8719643384049299E-2</v>
      </c>
      <c r="AG6440">
        <f t="shared" si="905"/>
        <v>1</v>
      </c>
      <c r="AH6440">
        <f t="shared" si="906"/>
        <v>1</v>
      </c>
      <c r="AI6440">
        <f t="shared" si="907"/>
        <v>0</v>
      </c>
      <c r="AJ6440">
        <f t="shared" si="908"/>
        <v>0</v>
      </c>
      <c r="AK6440">
        <f t="shared" si="909"/>
        <v>0</v>
      </c>
    </row>
    <row r="6441" spans="1:37" x14ac:dyDescent="0.35">
      <c r="A6441">
        <v>1</v>
      </c>
      <c r="B6441">
        <v>2</v>
      </c>
      <c r="C6441">
        <v>0</v>
      </c>
      <c r="D6441">
        <v>5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19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1</v>
      </c>
      <c r="Y6441">
        <v>1</v>
      </c>
      <c r="Z6441">
        <v>69</v>
      </c>
      <c r="AA6441">
        <v>0</v>
      </c>
      <c r="AB6441">
        <v>0</v>
      </c>
      <c r="AC6441">
        <f t="shared" si="901"/>
        <v>-5.0535331144779461</v>
      </c>
      <c r="AD6441">
        <f t="shared" si="902"/>
        <v>6.3867284939202202E-3</v>
      </c>
      <c r="AE6441">
        <f t="shared" si="903"/>
        <v>6.3461970563523816E-3</v>
      </c>
      <c r="AF6441">
        <f t="shared" si="904"/>
        <v>2.7649009749408687E-3</v>
      </c>
      <c r="AG6441">
        <f t="shared" si="905"/>
        <v>0</v>
      </c>
      <c r="AH6441">
        <f t="shared" si="906"/>
        <v>0</v>
      </c>
      <c r="AI6441">
        <f t="shared" si="907"/>
        <v>0</v>
      </c>
      <c r="AJ6441">
        <f t="shared" si="908"/>
        <v>0</v>
      </c>
      <c r="AK6441">
        <f t="shared" si="909"/>
        <v>1</v>
      </c>
    </row>
    <row r="6442" spans="1:37" x14ac:dyDescent="0.35">
      <c r="A6442">
        <v>1</v>
      </c>
      <c r="B6442">
        <v>2</v>
      </c>
      <c r="C6442">
        <v>0</v>
      </c>
      <c r="D6442">
        <v>3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15</v>
      </c>
      <c r="M6442">
        <v>0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109</v>
      </c>
      <c r="AA6442">
        <v>1</v>
      </c>
      <c r="AB6442">
        <v>0</v>
      </c>
      <c r="AC6442">
        <f t="shared" si="901"/>
        <v>-2.1951546831899535</v>
      </c>
      <c r="AD6442">
        <f t="shared" si="902"/>
        <v>0.11134133753955368</v>
      </c>
      <c r="AE6442">
        <f t="shared" si="903"/>
        <v>0.10018644477497529</v>
      </c>
      <c r="AF6442">
        <f t="shared" si="904"/>
        <v>4.5847468699806299E-2</v>
      </c>
      <c r="AG6442">
        <f t="shared" si="905"/>
        <v>0</v>
      </c>
      <c r="AH6442">
        <f t="shared" si="906"/>
        <v>0</v>
      </c>
      <c r="AI6442">
        <f t="shared" si="907"/>
        <v>0</v>
      </c>
      <c r="AJ6442">
        <f t="shared" si="908"/>
        <v>0</v>
      </c>
      <c r="AK6442">
        <f t="shared" si="909"/>
        <v>1</v>
      </c>
    </row>
    <row r="6443" spans="1:37" x14ac:dyDescent="0.35">
      <c r="A6443">
        <v>1</v>
      </c>
      <c r="B6443">
        <v>2</v>
      </c>
      <c r="C6443">
        <v>0</v>
      </c>
      <c r="D6443">
        <v>2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245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75</v>
      </c>
      <c r="AA6443">
        <v>0</v>
      </c>
      <c r="AB6443">
        <v>1</v>
      </c>
      <c r="AC6443">
        <f t="shared" si="901"/>
        <v>1.0692922379340821</v>
      </c>
      <c r="AD6443">
        <f t="shared" si="902"/>
        <v>2.9133168349832808</v>
      </c>
      <c r="AE6443">
        <f t="shared" si="903"/>
        <v>0.74446229575370626</v>
      </c>
      <c r="AF6443">
        <f t="shared" si="904"/>
        <v>0.12815729275500543</v>
      </c>
      <c r="AG6443">
        <f t="shared" si="905"/>
        <v>1</v>
      </c>
      <c r="AH6443">
        <f t="shared" si="906"/>
        <v>1</v>
      </c>
      <c r="AI6443">
        <f t="shared" si="907"/>
        <v>0</v>
      </c>
      <c r="AJ6443">
        <f t="shared" si="908"/>
        <v>0</v>
      </c>
      <c r="AK6443">
        <f t="shared" si="909"/>
        <v>0</v>
      </c>
    </row>
    <row r="6444" spans="1:37" x14ac:dyDescent="0.35">
      <c r="A6444">
        <v>1</v>
      </c>
      <c r="B6444">
        <v>2</v>
      </c>
      <c r="C6444">
        <v>0</v>
      </c>
      <c r="D6444">
        <v>2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75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76.5</v>
      </c>
      <c r="AA6444">
        <v>1</v>
      </c>
      <c r="AB6444">
        <v>1</v>
      </c>
      <c r="AC6444">
        <f t="shared" si="901"/>
        <v>-2.0346013305836523</v>
      </c>
      <c r="AD6444">
        <f t="shared" si="902"/>
        <v>0.13073259120209493</v>
      </c>
      <c r="AE6444">
        <f t="shared" si="903"/>
        <v>0.11561760244578394</v>
      </c>
      <c r="AF6444">
        <f t="shared" si="904"/>
        <v>0.93697604080212582</v>
      </c>
      <c r="AG6444">
        <f t="shared" si="905"/>
        <v>0</v>
      </c>
      <c r="AH6444">
        <f t="shared" si="906"/>
        <v>0</v>
      </c>
      <c r="AI6444">
        <f t="shared" si="907"/>
        <v>0</v>
      </c>
      <c r="AJ6444">
        <f t="shared" si="908"/>
        <v>1</v>
      </c>
      <c r="AK6444">
        <f t="shared" si="909"/>
        <v>0</v>
      </c>
    </row>
    <row r="6445" spans="1:37" x14ac:dyDescent="0.35">
      <c r="A6445">
        <v>1</v>
      </c>
      <c r="B6445">
        <v>3</v>
      </c>
      <c r="C6445">
        <v>0</v>
      </c>
      <c r="D6445">
        <v>3</v>
      </c>
      <c r="E6445">
        <v>0</v>
      </c>
      <c r="F6445">
        <v>0</v>
      </c>
      <c r="G6445">
        <v>0</v>
      </c>
      <c r="H6445">
        <v>1</v>
      </c>
      <c r="I6445">
        <v>0</v>
      </c>
      <c r="J6445">
        <v>0</v>
      </c>
      <c r="K6445">
        <v>0</v>
      </c>
      <c r="L6445">
        <v>27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1</v>
      </c>
      <c r="W6445">
        <v>0</v>
      </c>
      <c r="X6445">
        <v>0</v>
      </c>
      <c r="Y6445">
        <v>0</v>
      </c>
      <c r="Z6445">
        <v>150</v>
      </c>
      <c r="AA6445">
        <v>1</v>
      </c>
      <c r="AB6445">
        <v>0</v>
      </c>
      <c r="AC6445">
        <f t="shared" si="901"/>
        <v>-0.50098069139087631</v>
      </c>
      <c r="AD6445">
        <f t="shared" si="902"/>
        <v>0.60593613188815942</v>
      </c>
      <c r="AE6445">
        <f t="shared" si="903"/>
        <v>0.37731023037369338</v>
      </c>
      <c r="AF6445">
        <f t="shared" si="904"/>
        <v>0.20572826938593958</v>
      </c>
      <c r="AG6445">
        <f t="shared" si="905"/>
        <v>0</v>
      </c>
      <c r="AH6445">
        <f t="shared" si="906"/>
        <v>0</v>
      </c>
      <c r="AI6445">
        <f t="shared" si="907"/>
        <v>0</v>
      </c>
      <c r="AJ6445">
        <f t="shared" si="908"/>
        <v>0</v>
      </c>
      <c r="AK6445">
        <f t="shared" si="909"/>
        <v>1</v>
      </c>
    </row>
    <row r="6446" spans="1:37" x14ac:dyDescent="0.35">
      <c r="A6446">
        <v>1</v>
      </c>
      <c r="B6446">
        <v>3</v>
      </c>
      <c r="C6446">
        <v>0</v>
      </c>
      <c r="D6446">
        <v>4</v>
      </c>
      <c r="E6446">
        <v>0</v>
      </c>
      <c r="F6446">
        <v>0</v>
      </c>
      <c r="G6446">
        <v>0</v>
      </c>
      <c r="H6446">
        <v>1</v>
      </c>
      <c r="I6446">
        <v>0</v>
      </c>
      <c r="J6446">
        <v>0</v>
      </c>
      <c r="K6446">
        <v>0</v>
      </c>
      <c r="L6446">
        <v>165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123.3</v>
      </c>
      <c r="AA6446">
        <v>2</v>
      </c>
      <c r="AB6446">
        <v>1</v>
      </c>
      <c r="AC6446">
        <f t="shared" si="901"/>
        <v>-0.80246558559828296</v>
      </c>
      <c r="AD6446">
        <f t="shared" si="902"/>
        <v>0.44822246973325353</v>
      </c>
      <c r="AE6446">
        <f t="shared" si="903"/>
        <v>0.30949835339580883</v>
      </c>
      <c r="AF6446">
        <f t="shared" si="904"/>
        <v>0.50934165718672708</v>
      </c>
      <c r="AG6446">
        <f t="shared" si="905"/>
        <v>0</v>
      </c>
      <c r="AH6446">
        <f t="shared" si="906"/>
        <v>0</v>
      </c>
      <c r="AI6446">
        <f t="shared" si="907"/>
        <v>0</v>
      </c>
      <c r="AJ6446">
        <f t="shared" si="908"/>
        <v>1</v>
      </c>
      <c r="AK6446">
        <f t="shared" si="909"/>
        <v>0</v>
      </c>
    </row>
    <row r="6447" spans="1:37" x14ac:dyDescent="0.35">
      <c r="A6447">
        <v>1</v>
      </c>
      <c r="B6447">
        <v>1</v>
      </c>
      <c r="C6447">
        <v>0</v>
      </c>
      <c r="D6447">
        <v>2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17</v>
      </c>
      <c r="M6447">
        <v>0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70</v>
      </c>
      <c r="AA6447">
        <v>1</v>
      </c>
      <c r="AB6447">
        <v>0</v>
      </c>
      <c r="AC6447">
        <f t="shared" si="901"/>
        <v>-2.6823280515605683</v>
      </c>
      <c r="AD6447">
        <f t="shared" si="902"/>
        <v>6.8403721252267916E-2</v>
      </c>
      <c r="AE6447">
        <f t="shared" si="903"/>
        <v>6.4024225947184488E-2</v>
      </c>
      <c r="AF6447">
        <f t="shared" si="904"/>
        <v>2.8735392000506375E-2</v>
      </c>
      <c r="AG6447">
        <f t="shared" si="905"/>
        <v>0</v>
      </c>
      <c r="AH6447">
        <f t="shared" si="906"/>
        <v>0</v>
      </c>
      <c r="AI6447">
        <f t="shared" si="907"/>
        <v>0</v>
      </c>
      <c r="AJ6447">
        <f t="shared" si="908"/>
        <v>0</v>
      </c>
      <c r="AK6447">
        <f t="shared" si="909"/>
        <v>1</v>
      </c>
    </row>
    <row r="6448" spans="1:37" x14ac:dyDescent="0.35">
      <c r="A6448">
        <v>1</v>
      </c>
      <c r="B6448">
        <v>2</v>
      </c>
      <c r="C6448">
        <v>0</v>
      </c>
      <c r="D6448">
        <v>2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30</v>
      </c>
      <c r="M6448">
        <v>0</v>
      </c>
      <c r="N6448">
        <v>0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140</v>
      </c>
      <c r="AA6448">
        <v>0</v>
      </c>
      <c r="AB6448">
        <v>0</v>
      </c>
      <c r="AC6448">
        <f t="shared" si="901"/>
        <v>-0.36444694835087255</v>
      </c>
      <c r="AD6448">
        <f t="shared" si="902"/>
        <v>0.69458068366576042</v>
      </c>
      <c r="AE6448">
        <f t="shared" si="903"/>
        <v>0.40988351298990711</v>
      </c>
      <c r="AF6448">
        <f t="shared" si="904"/>
        <v>0.2290622516252232</v>
      </c>
      <c r="AG6448">
        <f t="shared" si="905"/>
        <v>0</v>
      </c>
      <c r="AH6448">
        <f t="shared" si="906"/>
        <v>0</v>
      </c>
      <c r="AI6448">
        <f t="shared" si="907"/>
        <v>0</v>
      </c>
      <c r="AJ6448">
        <f t="shared" si="908"/>
        <v>0</v>
      </c>
      <c r="AK6448">
        <f t="shared" si="909"/>
        <v>1</v>
      </c>
    </row>
    <row r="6449" spans="1:37" x14ac:dyDescent="0.35">
      <c r="A6449">
        <v>1</v>
      </c>
      <c r="B6449">
        <v>3</v>
      </c>
      <c r="C6449">
        <v>0</v>
      </c>
      <c r="D6449">
        <v>5</v>
      </c>
      <c r="E6449">
        <v>0</v>
      </c>
      <c r="F6449">
        <v>0</v>
      </c>
      <c r="G6449">
        <v>0</v>
      </c>
      <c r="H6449">
        <v>1</v>
      </c>
      <c r="I6449">
        <v>0</v>
      </c>
      <c r="J6449">
        <v>0</v>
      </c>
      <c r="K6449">
        <v>0</v>
      </c>
      <c r="L6449">
        <v>176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130.05000000000001</v>
      </c>
      <c r="AA6449">
        <v>2</v>
      </c>
      <c r="AB6449">
        <v>1</v>
      </c>
      <c r="AC6449">
        <f t="shared" si="901"/>
        <v>-0.30343630238893526</v>
      </c>
      <c r="AD6449">
        <f t="shared" si="902"/>
        <v>0.73827691410982654</v>
      </c>
      <c r="AE6449">
        <f t="shared" si="903"/>
        <v>0.42471766616534684</v>
      </c>
      <c r="AF6449">
        <f t="shared" si="904"/>
        <v>0.37189967411984803</v>
      </c>
      <c r="AG6449">
        <f t="shared" si="905"/>
        <v>0</v>
      </c>
      <c r="AH6449">
        <f t="shared" si="906"/>
        <v>0</v>
      </c>
      <c r="AI6449">
        <f t="shared" si="907"/>
        <v>0</v>
      </c>
      <c r="AJ6449">
        <f t="shared" si="908"/>
        <v>1</v>
      </c>
      <c r="AK6449">
        <f t="shared" si="909"/>
        <v>0</v>
      </c>
    </row>
    <row r="6450" spans="1:37" x14ac:dyDescent="0.35">
      <c r="A6450">
        <v>1</v>
      </c>
      <c r="B6450">
        <v>1</v>
      </c>
      <c r="C6450">
        <v>0</v>
      </c>
      <c r="D6450">
        <v>3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86</v>
      </c>
      <c r="M6450">
        <v>0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60</v>
      </c>
      <c r="AA6450">
        <v>0</v>
      </c>
      <c r="AB6450">
        <v>0</v>
      </c>
      <c r="AC6450">
        <f t="shared" si="901"/>
        <v>-1.3874661463847013</v>
      </c>
      <c r="AD6450">
        <f t="shared" si="902"/>
        <v>0.24970722525186548</v>
      </c>
      <c r="AE6450">
        <f t="shared" si="903"/>
        <v>0.19981258026378104</v>
      </c>
      <c r="AF6450">
        <f t="shared" si="904"/>
        <v>9.6808280727689808E-2</v>
      </c>
      <c r="AG6450">
        <f t="shared" si="905"/>
        <v>0</v>
      </c>
      <c r="AH6450">
        <f t="shared" si="906"/>
        <v>0</v>
      </c>
      <c r="AI6450">
        <f t="shared" si="907"/>
        <v>0</v>
      </c>
      <c r="AJ6450">
        <f t="shared" si="908"/>
        <v>0</v>
      </c>
      <c r="AK6450">
        <f t="shared" si="909"/>
        <v>1</v>
      </c>
    </row>
    <row r="6451" spans="1:37" x14ac:dyDescent="0.35">
      <c r="A6451">
        <v>1</v>
      </c>
      <c r="B6451">
        <v>2</v>
      </c>
      <c r="C6451">
        <v>0</v>
      </c>
      <c r="D6451">
        <v>3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34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103.5</v>
      </c>
      <c r="AA6451">
        <v>1</v>
      </c>
      <c r="AB6451">
        <v>0</v>
      </c>
      <c r="AC6451">
        <f t="shared" si="901"/>
        <v>-2.0929223671645532</v>
      </c>
      <c r="AD6451">
        <f t="shared" si="902"/>
        <v>0.12332620423723345</v>
      </c>
      <c r="AE6451">
        <f t="shared" si="903"/>
        <v>0.10978663523742423</v>
      </c>
      <c r="AF6451">
        <f t="shared" si="904"/>
        <v>5.0505889946701341E-2</v>
      </c>
      <c r="AG6451">
        <f t="shared" si="905"/>
        <v>0</v>
      </c>
      <c r="AH6451">
        <f t="shared" si="906"/>
        <v>0</v>
      </c>
      <c r="AI6451">
        <f t="shared" si="907"/>
        <v>0</v>
      </c>
      <c r="AJ6451">
        <f t="shared" si="908"/>
        <v>0</v>
      </c>
      <c r="AK6451">
        <f t="shared" si="909"/>
        <v>1</v>
      </c>
    </row>
    <row r="6452" spans="1:37" x14ac:dyDescent="0.35">
      <c r="A6452">
        <v>1</v>
      </c>
      <c r="B6452">
        <v>2</v>
      </c>
      <c r="C6452">
        <v>0</v>
      </c>
      <c r="D6452">
        <v>2</v>
      </c>
      <c r="E6452">
        <v>0</v>
      </c>
      <c r="F6452">
        <v>0</v>
      </c>
      <c r="G6452">
        <v>0</v>
      </c>
      <c r="H6452">
        <v>1</v>
      </c>
      <c r="I6452">
        <v>0</v>
      </c>
      <c r="J6452">
        <v>0</v>
      </c>
      <c r="K6452">
        <v>0</v>
      </c>
      <c r="L6452">
        <v>45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1</v>
      </c>
      <c r="W6452">
        <v>0</v>
      </c>
      <c r="X6452">
        <v>0</v>
      </c>
      <c r="Y6452">
        <v>0</v>
      </c>
      <c r="Z6452">
        <v>106.2</v>
      </c>
      <c r="AA6452">
        <v>2</v>
      </c>
      <c r="AB6452">
        <v>0</v>
      </c>
      <c r="AC6452">
        <f t="shared" si="901"/>
        <v>-2.6176056021380227</v>
      </c>
      <c r="AD6452">
        <f t="shared" si="902"/>
        <v>7.2977390707744422E-2</v>
      </c>
      <c r="AE6452">
        <f t="shared" si="903"/>
        <v>6.8013912818431291E-2</v>
      </c>
      <c r="AF6452">
        <f t="shared" si="904"/>
        <v>3.0590570806289082E-2</v>
      </c>
      <c r="AG6452">
        <f t="shared" si="905"/>
        <v>0</v>
      </c>
      <c r="AH6452">
        <f t="shared" si="906"/>
        <v>0</v>
      </c>
      <c r="AI6452">
        <f t="shared" si="907"/>
        <v>0</v>
      </c>
      <c r="AJ6452">
        <f t="shared" si="908"/>
        <v>0</v>
      </c>
      <c r="AK6452">
        <f t="shared" si="909"/>
        <v>1</v>
      </c>
    </row>
    <row r="6453" spans="1:37" x14ac:dyDescent="0.35">
      <c r="A6453">
        <v>1</v>
      </c>
      <c r="B6453">
        <v>2</v>
      </c>
      <c r="C6453">
        <v>0</v>
      </c>
      <c r="D6453">
        <v>2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159</v>
      </c>
      <c r="M6453">
        <v>0</v>
      </c>
      <c r="N6453">
        <v>0</v>
      </c>
      <c r="O6453">
        <v>1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70</v>
      </c>
      <c r="AA6453">
        <v>1</v>
      </c>
      <c r="AB6453">
        <v>0</v>
      </c>
      <c r="AC6453">
        <f t="shared" si="901"/>
        <v>-0.80914153009055623</v>
      </c>
      <c r="AD6453">
        <f t="shared" si="902"/>
        <v>0.44524012745733954</v>
      </c>
      <c r="AE6453">
        <f t="shared" si="903"/>
        <v>0.30807346059555224</v>
      </c>
      <c r="AF6453">
        <f t="shared" si="904"/>
        <v>0.15994001135942132</v>
      </c>
      <c r="AG6453">
        <f t="shared" si="905"/>
        <v>0</v>
      </c>
      <c r="AH6453">
        <f t="shared" si="906"/>
        <v>0</v>
      </c>
      <c r="AI6453">
        <f t="shared" si="907"/>
        <v>0</v>
      </c>
      <c r="AJ6453">
        <f t="shared" si="908"/>
        <v>0</v>
      </c>
      <c r="AK6453">
        <f t="shared" si="909"/>
        <v>1</v>
      </c>
    </row>
    <row r="6454" spans="1:37" x14ac:dyDescent="0.35">
      <c r="A6454">
        <v>1</v>
      </c>
      <c r="B6454">
        <v>2</v>
      </c>
      <c r="C6454">
        <v>1</v>
      </c>
      <c r="D6454">
        <v>3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6</v>
      </c>
      <c r="M6454">
        <v>1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158.5</v>
      </c>
      <c r="AA6454">
        <v>2</v>
      </c>
      <c r="AB6454">
        <v>0</v>
      </c>
      <c r="AC6454">
        <f t="shared" si="901"/>
        <v>-1.1625924450577325</v>
      </c>
      <c r="AD6454">
        <f t="shared" si="902"/>
        <v>0.31267453770705061</v>
      </c>
      <c r="AE6454">
        <f t="shared" si="903"/>
        <v>0.23819654356457864</v>
      </c>
      <c r="AF6454">
        <f t="shared" si="904"/>
        <v>0.11815706120063685</v>
      </c>
      <c r="AG6454">
        <f t="shared" si="905"/>
        <v>0</v>
      </c>
      <c r="AH6454">
        <f t="shared" si="906"/>
        <v>0</v>
      </c>
      <c r="AI6454">
        <f t="shared" si="907"/>
        <v>0</v>
      </c>
      <c r="AJ6454">
        <f t="shared" si="908"/>
        <v>0</v>
      </c>
      <c r="AK6454">
        <f t="shared" si="909"/>
        <v>1</v>
      </c>
    </row>
    <row r="6455" spans="1:37" x14ac:dyDescent="0.35">
      <c r="A6455">
        <v>1</v>
      </c>
      <c r="B6455">
        <v>2</v>
      </c>
      <c r="C6455">
        <v>0</v>
      </c>
      <c r="D6455">
        <v>3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121</v>
      </c>
      <c r="M6455">
        <v>0</v>
      </c>
      <c r="N6455">
        <v>0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90</v>
      </c>
      <c r="AA6455">
        <v>0</v>
      </c>
      <c r="AB6455">
        <v>1</v>
      </c>
      <c r="AC6455">
        <f t="shared" si="901"/>
        <v>-0.16340841844855269</v>
      </c>
      <c r="AD6455">
        <f t="shared" si="902"/>
        <v>0.84924427054816465</v>
      </c>
      <c r="AE6455">
        <f t="shared" si="903"/>
        <v>0.45923855710875139</v>
      </c>
      <c r="AF6455">
        <f t="shared" si="904"/>
        <v>0.33796165624466812</v>
      </c>
      <c r="AG6455">
        <f t="shared" si="905"/>
        <v>0</v>
      </c>
      <c r="AH6455">
        <f t="shared" si="906"/>
        <v>0</v>
      </c>
      <c r="AI6455">
        <f t="shared" si="907"/>
        <v>0</v>
      </c>
      <c r="AJ6455">
        <f t="shared" si="908"/>
        <v>1</v>
      </c>
      <c r="AK6455">
        <f t="shared" si="909"/>
        <v>0</v>
      </c>
    </row>
    <row r="6456" spans="1:37" x14ac:dyDescent="0.35">
      <c r="A6456">
        <v>1</v>
      </c>
      <c r="B6456">
        <v>3</v>
      </c>
      <c r="C6456">
        <v>0</v>
      </c>
      <c r="D6456">
        <v>4</v>
      </c>
      <c r="E6456">
        <v>0</v>
      </c>
      <c r="F6456">
        <v>0</v>
      </c>
      <c r="G6456">
        <v>0</v>
      </c>
      <c r="H6456">
        <v>1</v>
      </c>
      <c r="I6456">
        <v>0</v>
      </c>
      <c r="J6456">
        <v>0</v>
      </c>
      <c r="K6456">
        <v>0</v>
      </c>
      <c r="L6456">
        <v>85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142.19999999999999</v>
      </c>
      <c r="AA6456">
        <v>2</v>
      </c>
      <c r="AB6456">
        <v>0</v>
      </c>
      <c r="AC6456">
        <f t="shared" si="901"/>
        <v>-1.2422997827785274</v>
      </c>
      <c r="AD6456">
        <f t="shared" si="902"/>
        <v>0.28871946178862146</v>
      </c>
      <c r="AE6456">
        <f t="shared" si="903"/>
        <v>0.22403592895842978</v>
      </c>
      <c r="AF6456">
        <f t="shared" si="904"/>
        <v>0.11015838713050496</v>
      </c>
      <c r="AG6456">
        <f t="shared" si="905"/>
        <v>0</v>
      </c>
      <c r="AH6456">
        <f t="shared" si="906"/>
        <v>0</v>
      </c>
      <c r="AI6456">
        <f t="shared" si="907"/>
        <v>0</v>
      </c>
      <c r="AJ6456">
        <f t="shared" si="908"/>
        <v>0</v>
      </c>
      <c r="AK6456">
        <f t="shared" si="909"/>
        <v>1</v>
      </c>
    </row>
    <row r="6457" spans="1:37" x14ac:dyDescent="0.35">
      <c r="A6457">
        <v>1</v>
      </c>
      <c r="B6457">
        <v>2</v>
      </c>
      <c r="C6457">
        <v>0</v>
      </c>
      <c r="D6457">
        <v>1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225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0</v>
      </c>
      <c r="Z6457">
        <v>67.5</v>
      </c>
      <c r="AA6457">
        <v>0</v>
      </c>
      <c r="AB6457">
        <v>1</v>
      </c>
      <c r="AC6457">
        <f t="shared" si="901"/>
        <v>1.129042100997482</v>
      </c>
      <c r="AD6457">
        <f t="shared" si="902"/>
        <v>3.0926925936392693</v>
      </c>
      <c r="AE6457">
        <f t="shared" si="903"/>
        <v>0.75566207890762005</v>
      </c>
      <c r="AF6457">
        <f t="shared" si="904"/>
        <v>0.12167237126427843</v>
      </c>
      <c r="AG6457">
        <f t="shared" si="905"/>
        <v>1</v>
      </c>
      <c r="AH6457">
        <f t="shared" si="906"/>
        <v>1</v>
      </c>
      <c r="AI6457">
        <f t="shared" si="907"/>
        <v>0</v>
      </c>
      <c r="AJ6457">
        <f t="shared" si="908"/>
        <v>0</v>
      </c>
      <c r="AK6457">
        <f t="shared" si="909"/>
        <v>0</v>
      </c>
    </row>
    <row r="6458" spans="1:37" x14ac:dyDescent="0.35">
      <c r="A6458">
        <v>1</v>
      </c>
      <c r="B6458">
        <v>2</v>
      </c>
      <c r="C6458">
        <v>0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163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105.3</v>
      </c>
      <c r="AA6458">
        <v>2</v>
      </c>
      <c r="AB6458">
        <v>1</v>
      </c>
      <c r="AC6458">
        <f t="shared" si="901"/>
        <v>-1.5291483164896538</v>
      </c>
      <c r="AD6458">
        <f t="shared" si="902"/>
        <v>0.21672016572923766</v>
      </c>
      <c r="AE6458">
        <f t="shared" si="903"/>
        <v>0.17811833142368202</v>
      </c>
      <c r="AF6458">
        <f t="shared" si="904"/>
        <v>0.74929138190417488</v>
      </c>
      <c r="AG6458">
        <f t="shared" si="905"/>
        <v>0</v>
      </c>
      <c r="AH6458">
        <f t="shared" si="906"/>
        <v>0</v>
      </c>
      <c r="AI6458">
        <f t="shared" si="907"/>
        <v>0</v>
      </c>
      <c r="AJ6458">
        <f t="shared" si="908"/>
        <v>1</v>
      </c>
      <c r="AK6458">
        <f t="shared" si="909"/>
        <v>0</v>
      </c>
    </row>
    <row r="6459" spans="1:37" x14ac:dyDescent="0.35">
      <c r="A6459">
        <v>1</v>
      </c>
      <c r="B6459">
        <v>1</v>
      </c>
      <c r="C6459">
        <v>0</v>
      </c>
      <c r="D6459">
        <v>5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90</v>
      </c>
      <c r="M6459">
        <v>0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90</v>
      </c>
      <c r="AA6459">
        <v>0</v>
      </c>
      <c r="AB6459">
        <v>0</v>
      </c>
      <c r="AC6459">
        <f t="shared" si="901"/>
        <v>-0.4608817432321981</v>
      </c>
      <c r="AD6459">
        <f t="shared" si="902"/>
        <v>0.63072726075519536</v>
      </c>
      <c r="AE6459">
        <f t="shared" si="903"/>
        <v>0.38677667071261407</v>
      </c>
      <c r="AF6459">
        <f t="shared" si="904"/>
        <v>0.21238133133225681</v>
      </c>
      <c r="AG6459">
        <f t="shared" si="905"/>
        <v>0</v>
      </c>
      <c r="AH6459">
        <f t="shared" si="906"/>
        <v>0</v>
      </c>
      <c r="AI6459">
        <f t="shared" si="907"/>
        <v>0</v>
      </c>
      <c r="AJ6459">
        <f t="shared" si="908"/>
        <v>0</v>
      </c>
      <c r="AK6459">
        <f t="shared" si="909"/>
        <v>1</v>
      </c>
    </row>
    <row r="6460" spans="1:37" x14ac:dyDescent="0.35">
      <c r="A6460">
        <v>1</v>
      </c>
      <c r="B6460">
        <v>2</v>
      </c>
      <c r="C6460">
        <v>0</v>
      </c>
      <c r="D6460">
        <v>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315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52</v>
      </c>
      <c r="AA6460">
        <v>0</v>
      </c>
      <c r="AB6460">
        <v>0</v>
      </c>
      <c r="AC6460">
        <f t="shared" si="901"/>
        <v>0.40472586883076922</v>
      </c>
      <c r="AD6460">
        <f t="shared" si="902"/>
        <v>1.498891550838964</v>
      </c>
      <c r="AE6460">
        <f t="shared" si="903"/>
        <v>0.59982256946514323</v>
      </c>
      <c r="AF6460">
        <f t="shared" si="904"/>
        <v>0.39774740862976737</v>
      </c>
      <c r="AG6460">
        <f t="shared" si="905"/>
        <v>1</v>
      </c>
      <c r="AH6460">
        <f t="shared" si="906"/>
        <v>0</v>
      </c>
      <c r="AI6460">
        <f t="shared" si="907"/>
        <v>1</v>
      </c>
      <c r="AJ6460">
        <f t="shared" si="908"/>
        <v>0</v>
      </c>
      <c r="AK6460">
        <f t="shared" si="909"/>
        <v>0</v>
      </c>
    </row>
    <row r="6461" spans="1:37" x14ac:dyDescent="0.35">
      <c r="A6461">
        <v>1</v>
      </c>
      <c r="B6461">
        <v>2</v>
      </c>
      <c r="C6461">
        <v>0</v>
      </c>
      <c r="D6461">
        <v>3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83</v>
      </c>
      <c r="M6461">
        <v>0</v>
      </c>
      <c r="N6461">
        <v>0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84.9</v>
      </c>
      <c r="AA6461">
        <v>1</v>
      </c>
      <c r="AB6461">
        <v>0</v>
      </c>
      <c r="AC6461">
        <f t="shared" si="901"/>
        <v>-1.3979961566645467</v>
      </c>
      <c r="AD6461">
        <f t="shared" si="902"/>
        <v>0.24709160104646358</v>
      </c>
      <c r="AE6461">
        <f t="shared" si="903"/>
        <v>0.19813428367180347</v>
      </c>
      <c r="AF6461">
        <f t="shared" si="904"/>
        <v>9.5898354334964131E-2</v>
      </c>
      <c r="AG6461">
        <f t="shared" si="905"/>
        <v>0</v>
      </c>
      <c r="AH6461">
        <f t="shared" si="906"/>
        <v>0</v>
      </c>
      <c r="AI6461">
        <f t="shared" si="907"/>
        <v>0</v>
      </c>
      <c r="AJ6461">
        <f t="shared" si="908"/>
        <v>0</v>
      </c>
      <c r="AK6461">
        <f t="shared" si="909"/>
        <v>1</v>
      </c>
    </row>
    <row r="6462" spans="1:37" x14ac:dyDescent="0.35">
      <c r="A6462">
        <v>1</v>
      </c>
      <c r="B6462">
        <v>2</v>
      </c>
      <c r="C6462">
        <v>0</v>
      </c>
      <c r="D6462">
        <v>1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219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108</v>
      </c>
      <c r="AA6462">
        <v>0</v>
      </c>
      <c r="AB6462">
        <v>1</v>
      </c>
      <c r="AC6462">
        <f t="shared" si="901"/>
        <v>1.0867016347795522</v>
      </c>
      <c r="AD6462">
        <f t="shared" si="902"/>
        <v>2.9644799915135165</v>
      </c>
      <c r="AE6462">
        <f t="shared" si="903"/>
        <v>0.74776010923484804</v>
      </c>
      <c r="AF6462">
        <f t="shared" si="904"/>
        <v>0.12623770687540312</v>
      </c>
      <c r="AG6462">
        <f t="shared" si="905"/>
        <v>1</v>
      </c>
      <c r="AH6462">
        <f t="shared" si="906"/>
        <v>1</v>
      </c>
      <c r="AI6462">
        <f t="shared" si="907"/>
        <v>0</v>
      </c>
      <c r="AJ6462">
        <f t="shared" si="908"/>
        <v>0</v>
      </c>
      <c r="AK6462">
        <f t="shared" si="909"/>
        <v>0</v>
      </c>
    </row>
    <row r="6463" spans="1:37" x14ac:dyDescent="0.35">
      <c r="A6463">
        <v>1</v>
      </c>
      <c r="B6463">
        <v>2</v>
      </c>
      <c r="C6463">
        <v>1</v>
      </c>
      <c r="D6463">
        <v>7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14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113.14</v>
      </c>
      <c r="AA6463">
        <v>3</v>
      </c>
      <c r="AB6463">
        <v>0</v>
      </c>
      <c r="AC6463">
        <f t="shared" si="901"/>
        <v>-4.0321142264336105</v>
      </c>
      <c r="AD6463">
        <f t="shared" si="902"/>
        <v>1.773679069266388E-2</v>
      </c>
      <c r="AE6463">
        <f t="shared" si="903"/>
        <v>1.7427679587560505E-2</v>
      </c>
      <c r="AF6463">
        <f t="shared" si="904"/>
        <v>7.6354743366108214E-3</v>
      </c>
      <c r="AG6463">
        <f t="shared" si="905"/>
        <v>0</v>
      </c>
      <c r="AH6463">
        <f t="shared" si="906"/>
        <v>0</v>
      </c>
      <c r="AI6463">
        <f t="shared" si="907"/>
        <v>0</v>
      </c>
      <c r="AJ6463">
        <f t="shared" si="908"/>
        <v>0</v>
      </c>
      <c r="AK6463">
        <f t="shared" si="909"/>
        <v>1</v>
      </c>
    </row>
    <row r="6464" spans="1:37" x14ac:dyDescent="0.35">
      <c r="A6464">
        <v>1</v>
      </c>
      <c r="B6464">
        <v>2</v>
      </c>
      <c r="C6464">
        <v>0</v>
      </c>
      <c r="D6464">
        <v>4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67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135.9</v>
      </c>
      <c r="AA6464">
        <v>1</v>
      </c>
      <c r="AB6464">
        <v>0</v>
      </c>
      <c r="AC6464">
        <f t="shared" si="901"/>
        <v>-0.72154330078602102</v>
      </c>
      <c r="AD6464">
        <f t="shared" si="902"/>
        <v>0.48600163019040649</v>
      </c>
      <c r="AE6464">
        <f t="shared" si="903"/>
        <v>0.32705322815031734</v>
      </c>
      <c r="AF6464">
        <f t="shared" si="904"/>
        <v>0.17201928585948897</v>
      </c>
      <c r="AG6464">
        <f t="shared" si="905"/>
        <v>0</v>
      </c>
      <c r="AH6464">
        <f t="shared" si="906"/>
        <v>0</v>
      </c>
      <c r="AI6464">
        <f t="shared" si="907"/>
        <v>0</v>
      </c>
      <c r="AJ6464">
        <f t="shared" si="908"/>
        <v>0</v>
      </c>
      <c r="AK6464">
        <f t="shared" si="909"/>
        <v>1</v>
      </c>
    </row>
    <row r="6465" spans="1:37" x14ac:dyDescent="0.35">
      <c r="A6465">
        <v>1</v>
      </c>
      <c r="B6465">
        <v>1</v>
      </c>
      <c r="C6465">
        <v>0</v>
      </c>
      <c r="D6465">
        <v>4</v>
      </c>
      <c r="E6465">
        <v>0</v>
      </c>
      <c r="F6465">
        <v>0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v>10</v>
      </c>
      <c r="M6465">
        <v>0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107</v>
      </c>
      <c r="AA6465">
        <v>0</v>
      </c>
      <c r="AB6465">
        <v>0</v>
      </c>
      <c r="AC6465">
        <f t="shared" si="901"/>
        <v>-1.5205442222720178</v>
      </c>
      <c r="AD6465">
        <f t="shared" si="902"/>
        <v>0.21859289145511721</v>
      </c>
      <c r="AE6465">
        <f t="shared" si="903"/>
        <v>0.1793813938911922</v>
      </c>
      <c r="AF6465">
        <f t="shared" si="904"/>
        <v>8.5858640380587783E-2</v>
      </c>
      <c r="AG6465">
        <f t="shared" si="905"/>
        <v>0</v>
      </c>
      <c r="AH6465">
        <f t="shared" si="906"/>
        <v>0</v>
      </c>
      <c r="AI6465">
        <f t="shared" si="907"/>
        <v>0</v>
      </c>
      <c r="AJ6465">
        <f t="shared" si="908"/>
        <v>0</v>
      </c>
      <c r="AK6465">
        <f t="shared" si="909"/>
        <v>1</v>
      </c>
    </row>
    <row r="6466" spans="1:37" x14ac:dyDescent="0.35">
      <c r="A6466">
        <v>1</v>
      </c>
      <c r="B6466">
        <v>1</v>
      </c>
      <c r="C6466">
        <v>0</v>
      </c>
      <c r="D6466">
        <v>1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</v>
      </c>
      <c r="AB6466">
        <v>0</v>
      </c>
      <c r="AC6466">
        <f t="shared" si="901"/>
        <v>-5.5493912465736477</v>
      </c>
      <c r="AD6466">
        <f t="shared" si="902"/>
        <v>3.8898244668474592E-3</v>
      </c>
      <c r="AE6466">
        <f t="shared" si="903"/>
        <v>3.8747523603133373E-3</v>
      </c>
      <c r="AF6466">
        <f t="shared" si="904"/>
        <v>1.6860521997839521E-3</v>
      </c>
      <c r="AG6466">
        <f t="shared" si="905"/>
        <v>0</v>
      </c>
      <c r="AH6466">
        <f t="shared" si="906"/>
        <v>0</v>
      </c>
      <c r="AI6466">
        <f t="shared" si="907"/>
        <v>0</v>
      </c>
      <c r="AJ6466">
        <f t="shared" si="908"/>
        <v>0</v>
      </c>
      <c r="AK6466">
        <f t="shared" si="909"/>
        <v>1</v>
      </c>
    </row>
    <row r="6467" spans="1:37" x14ac:dyDescent="0.35">
      <c r="A6467">
        <v>1</v>
      </c>
      <c r="B6467">
        <v>2</v>
      </c>
      <c r="C6467">
        <v>0</v>
      </c>
      <c r="D6467">
        <v>3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67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1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75.540000000000006</v>
      </c>
      <c r="AA6467">
        <v>1</v>
      </c>
      <c r="AB6467">
        <v>0</v>
      </c>
      <c r="AC6467">
        <f t="shared" si="901"/>
        <v>-2.6038399530629404</v>
      </c>
      <c r="AD6467">
        <f t="shared" si="902"/>
        <v>7.3988918050789429E-2</v>
      </c>
      <c r="AE6467">
        <f t="shared" si="903"/>
        <v>6.8891696000992125E-2</v>
      </c>
      <c r="AF6467">
        <f t="shared" si="904"/>
        <v>3.0999800121245005E-2</v>
      </c>
      <c r="AG6467">
        <f t="shared" si="905"/>
        <v>0</v>
      </c>
      <c r="AH6467">
        <f t="shared" si="906"/>
        <v>0</v>
      </c>
      <c r="AI6467">
        <f t="shared" si="907"/>
        <v>0</v>
      </c>
      <c r="AJ6467">
        <f t="shared" si="908"/>
        <v>0</v>
      </c>
      <c r="AK6467">
        <f t="shared" si="909"/>
        <v>1</v>
      </c>
    </row>
    <row r="6468" spans="1:37" x14ac:dyDescent="0.35">
      <c r="A6468">
        <v>1</v>
      </c>
      <c r="B6468">
        <v>1</v>
      </c>
      <c r="C6468">
        <v>0</v>
      </c>
      <c r="D6468">
        <v>2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181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120</v>
      </c>
      <c r="AA6468">
        <v>0</v>
      </c>
      <c r="AB6468">
        <v>1</v>
      </c>
      <c r="AC6468">
        <f t="shared" si="901"/>
        <v>1.1097967534718576</v>
      </c>
      <c r="AD6468">
        <f t="shared" si="902"/>
        <v>3.0337417342960058</v>
      </c>
      <c r="AE6468">
        <f t="shared" si="903"/>
        <v>0.75209121806244572</v>
      </c>
      <c r="AF6468">
        <f t="shared" si="904"/>
        <v>0.12372948241544281</v>
      </c>
      <c r="AG6468">
        <f t="shared" si="905"/>
        <v>1</v>
      </c>
      <c r="AH6468">
        <f t="shared" si="906"/>
        <v>1</v>
      </c>
      <c r="AI6468">
        <f t="shared" si="907"/>
        <v>0</v>
      </c>
      <c r="AJ6468">
        <f t="shared" si="908"/>
        <v>0</v>
      </c>
      <c r="AK6468">
        <f t="shared" si="909"/>
        <v>0</v>
      </c>
    </row>
    <row r="6469" spans="1:37" x14ac:dyDescent="0.35">
      <c r="A6469">
        <v>1</v>
      </c>
      <c r="B6469">
        <v>3</v>
      </c>
      <c r="C6469">
        <v>0</v>
      </c>
      <c r="D6469">
        <v>3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148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96.9</v>
      </c>
      <c r="AA6469">
        <v>0</v>
      </c>
      <c r="AB6469">
        <v>0</v>
      </c>
      <c r="AC6469">
        <f t="shared" si="901"/>
        <v>0.66875866212022395</v>
      </c>
      <c r="AD6469">
        <f t="shared" si="902"/>
        <v>1.9518129568623679</v>
      </c>
      <c r="AE6469">
        <f t="shared" si="903"/>
        <v>0.66122514718447778</v>
      </c>
      <c r="AF6469">
        <f t="shared" si="904"/>
        <v>0.47008883473090074</v>
      </c>
      <c r="AG6469">
        <f t="shared" si="905"/>
        <v>1</v>
      </c>
      <c r="AH6469">
        <f t="shared" si="906"/>
        <v>0</v>
      </c>
      <c r="AI6469">
        <f t="shared" si="907"/>
        <v>1</v>
      </c>
      <c r="AJ6469">
        <f t="shared" si="908"/>
        <v>0</v>
      </c>
      <c r="AK6469">
        <f t="shared" si="909"/>
        <v>0</v>
      </c>
    </row>
    <row r="6470" spans="1:37" x14ac:dyDescent="0.35">
      <c r="A6470">
        <v>1</v>
      </c>
      <c r="B6470">
        <v>1</v>
      </c>
      <c r="C6470">
        <v>0</v>
      </c>
      <c r="D6470">
        <v>1</v>
      </c>
      <c r="E6470">
        <v>1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2</v>
      </c>
      <c r="M6470">
        <v>0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1</v>
      </c>
      <c r="Y6470">
        <v>0</v>
      </c>
      <c r="Z6470">
        <v>67</v>
      </c>
      <c r="AA6470">
        <v>1</v>
      </c>
      <c r="AB6470">
        <v>0</v>
      </c>
      <c r="AC6470">
        <f t="shared" si="901"/>
        <v>-7.5671932672411613</v>
      </c>
      <c r="AD6470">
        <f t="shared" si="902"/>
        <v>5.1714189265092316E-4</v>
      </c>
      <c r="AE6470">
        <f t="shared" si="903"/>
        <v>5.1687459514452693E-4</v>
      </c>
      <c r="AF6470">
        <f t="shared" si="904"/>
        <v>2.2453381742036825E-4</v>
      </c>
      <c r="AG6470">
        <f t="shared" si="905"/>
        <v>0</v>
      </c>
      <c r="AH6470">
        <f t="shared" si="906"/>
        <v>0</v>
      </c>
      <c r="AI6470">
        <f t="shared" si="907"/>
        <v>0</v>
      </c>
      <c r="AJ6470">
        <f t="shared" si="908"/>
        <v>0</v>
      </c>
      <c r="AK6470">
        <f t="shared" si="909"/>
        <v>1</v>
      </c>
    </row>
    <row r="6471" spans="1:37" x14ac:dyDescent="0.35">
      <c r="A6471">
        <v>1</v>
      </c>
      <c r="B6471">
        <v>2</v>
      </c>
      <c r="C6471">
        <v>0</v>
      </c>
      <c r="D6471">
        <v>1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95</v>
      </c>
      <c r="AA6471">
        <v>1</v>
      </c>
      <c r="AB6471">
        <v>0</v>
      </c>
      <c r="AC6471">
        <f t="shared" si="901"/>
        <v>-2.9268595184224893</v>
      </c>
      <c r="AD6471">
        <f t="shared" si="902"/>
        <v>5.3564994153119508E-2</v>
      </c>
      <c r="AE6471">
        <f t="shared" si="903"/>
        <v>5.0841660885075551E-2</v>
      </c>
      <c r="AF6471">
        <f t="shared" si="904"/>
        <v>2.2661332285259933E-2</v>
      </c>
      <c r="AG6471">
        <f t="shared" si="905"/>
        <v>0</v>
      </c>
      <c r="AH6471">
        <f t="shared" si="906"/>
        <v>0</v>
      </c>
      <c r="AI6471">
        <f t="shared" si="907"/>
        <v>0</v>
      </c>
      <c r="AJ6471">
        <f t="shared" si="908"/>
        <v>0</v>
      </c>
      <c r="AK6471">
        <f t="shared" si="909"/>
        <v>1</v>
      </c>
    </row>
    <row r="6472" spans="1:37" x14ac:dyDescent="0.35">
      <c r="A6472">
        <v>1</v>
      </c>
      <c r="B6472">
        <v>2</v>
      </c>
      <c r="C6472">
        <v>0</v>
      </c>
      <c r="D6472">
        <v>4</v>
      </c>
      <c r="E6472">
        <v>0</v>
      </c>
      <c r="F6472">
        <v>0</v>
      </c>
      <c r="G6472">
        <v>0</v>
      </c>
      <c r="H6472">
        <v>1</v>
      </c>
      <c r="I6472">
        <v>0</v>
      </c>
      <c r="J6472">
        <v>0</v>
      </c>
      <c r="K6472">
        <v>0</v>
      </c>
      <c r="L6472">
        <v>45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99.18</v>
      </c>
      <c r="AA6472">
        <v>0</v>
      </c>
      <c r="AB6472">
        <v>0</v>
      </c>
      <c r="AC6472">
        <f t="shared" si="901"/>
        <v>-1.2195798374963176</v>
      </c>
      <c r="AD6472">
        <f t="shared" si="902"/>
        <v>0.29535423763321622</v>
      </c>
      <c r="AE6472">
        <f t="shared" si="903"/>
        <v>0.22801039982149401</v>
      </c>
      <c r="AF6472">
        <f t="shared" si="904"/>
        <v>0.11238855020248917</v>
      </c>
      <c r="AG6472">
        <f t="shared" si="905"/>
        <v>0</v>
      </c>
      <c r="AH6472">
        <f t="shared" si="906"/>
        <v>0</v>
      </c>
      <c r="AI6472">
        <f t="shared" si="907"/>
        <v>0</v>
      </c>
      <c r="AJ6472">
        <f t="shared" si="908"/>
        <v>0</v>
      </c>
      <c r="AK6472">
        <f t="shared" si="909"/>
        <v>1</v>
      </c>
    </row>
    <row r="6473" spans="1:37" x14ac:dyDescent="0.35">
      <c r="A6473">
        <v>1</v>
      </c>
      <c r="B6473">
        <v>2</v>
      </c>
      <c r="C6473">
        <v>0</v>
      </c>
      <c r="D6473">
        <v>3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84</v>
      </c>
      <c r="M6473">
        <v>0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75</v>
      </c>
      <c r="AA6473">
        <v>0</v>
      </c>
      <c r="AB6473">
        <v>0</v>
      </c>
      <c r="AC6473">
        <f t="shared" si="901"/>
        <v>-0.91603323104003342</v>
      </c>
      <c r="AD6473">
        <f t="shared" si="902"/>
        <v>0.40010301359612294</v>
      </c>
      <c r="AE6473">
        <f t="shared" si="903"/>
        <v>0.2857668398045014</v>
      </c>
      <c r="AF6473">
        <f t="shared" si="904"/>
        <v>0.14615999038573285</v>
      </c>
      <c r="AG6473">
        <f t="shared" si="905"/>
        <v>0</v>
      </c>
      <c r="AH6473">
        <f t="shared" si="906"/>
        <v>0</v>
      </c>
      <c r="AI6473">
        <f t="shared" si="907"/>
        <v>0</v>
      </c>
      <c r="AJ6473">
        <f t="shared" si="908"/>
        <v>0</v>
      </c>
      <c r="AK6473">
        <f t="shared" si="909"/>
        <v>1</v>
      </c>
    </row>
    <row r="6474" spans="1:37" x14ac:dyDescent="0.35">
      <c r="A6474">
        <v>1</v>
      </c>
      <c r="B6474">
        <v>1</v>
      </c>
      <c r="C6474">
        <v>0</v>
      </c>
      <c r="D6474">
        <v>1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15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1</v>
      </c>
      <c r="W6474">
        <v>0</v>
      </c>
      <c r="X6474">
        <v>0</v>
      </c>
      <c r="Y6474">
        <v>0</v>
      </c>
      <c r="Z6474">
        <v>142.63999999999999</v>
      </c>
      <c r="AA6474">
        <v>1</v>
      </c>
      <c r="AB6474">
        <v>0</v>
      </c>
      <c r="AC6474">
        <f t="shared" si="901"/>
        <v>-1.2851514701052866</v>
      </c>
      <c r="AD6474">
        <f t="shared" si="902"/>
        <v>0.27660868251240667</v>
      </c>
      <c r="AE6474">
        <f t="shared" si="903"/>
        <v>0.21667460538340688</v>
      </c>
      <c r="AF6474">
        <f t="shared" si="904"/>
        <v>0.10605779384155732</v>
      </c>
      <c r="AG6474">
        <f t="shared" si="905"/>
        <v>0</v>
      </c>
      <c r="AH6474">
        <f t="shared" si="906"/>
        <v>0</v>
      </c>
      <c r="AI6474">
        <f t="shared" si="907"/>
        <v>0</v>
      </c>
      <c r="AJ6474">
        <f t="shared" si="908"/>
        <v>0</v>
      </c>
      <c r="AK6474">
        <f t="shared" si="909"/>
        <v>1</v>
      </c>
    </row>
    <row r="6475" spans="1:37" x14ac:dyDescent="0.35">
      <c r="A6475">
        <v>1</v>
      </c>
      <c r="B6475">
        <v>3</v>
      </c>
      <c r="C6475">
        <v>0</v>
      </c>
      <c r="D6475">
        <v>2</v>
      </c>
      <c r="E6475">
        <v>0</v>
      </c>
      <c r="F6475">
        <v>0</v>
      </c>
      <c r="G6475">
        <v>0</v>
      </c>
      <c r="H6475">
        <v>1</v>
      </c>
      <c r="I6475">
        <v>0</v>
      </c>
      <c r="J6475">
        <v>0</v>
      </c>
      <c r="K6475">
        <v>0</v>
      </c>
      <c r="L6475">
        <v>11</v>
      </c>
      <c r="M6475">
        <v>0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182</v>
      </c>
      <c r="AA6475">
        <v>2</v>
      </c>
      <c r="AB6475">
        <v>0</v>
      </c>
      <c r="AC6475">
        <f t="shared" si="901"/>
        <v>-1.1026837563046521</v>
      </c>
      <c r="AD6475">
        <f t="shared" si="902"/>
        <v>0.33197893651685728</v>
      </c>
      <c r="AE6475">
        <f t="shared" si="903"/>
        <v>0.24923737712023183</v>
      </c>
      <c r="AF6475">
        <f t="shared" si="904"/>
        <v>0.12449735709642344</v>
      </c>
      <c r="AG6475">
        <f t="shared" si="905"/>
        <v>0</v>
      </c>
      <c r="AH6475">
        <f t="shared" si="906"/>
        <v>0</v>
      </c>
      <c r="AI6475">
        <f t="shared" si="907"/>
        <v>0</v>
      </c>
      <c r="AJ6475">
        <f t="shared" si="908"/>
        <v>0</v>
      </c>
      <c r="AK6475">
        <f t="shared" si="909"/>
        <v>1</v>
      </c>
    </row>
    <row r="6476" spans="1:37" x14ac:dyDescent="0.35">
      <c r="A6476">
        <v>1</v>
      </c>
      <c r="B6476">
        <v>1</v>
      </c>
      <c r="C6476">
        <v>0</v>
      </c>
      <c r="D6476">
        <v>3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14</v>
      </c>
      <c r="M6476">
        <v>0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87.12</v>
      </c>
      <c r="AA6476">
        <v>0</v>
      </c>
      <c r="AB6476">
        <v>0</v>
      </c>
      <c r="AC6476">
        <f t="shared" si="901"/>
        <v>-1.747357509913267</v>
      </c>
      <c r="AD6476">
        <f t="shared" si="902"/>
        <v>0.1742337466184444</v>
      </c>
      <c r="AE6476">
        <f t="shared" si="903"/>
        <v>0.14838080332830011</v>
      </c>
      <c r="AF6476">
        <f t="shared" si="904"/>
        <v>6.9754557526545427E-2</v>
      </c>
      <c r="AG6476">
        <f t="shared" si="905"/>
        <v>0</v>
      </c>
      <c r="AH6476">
        <f t="shared" si="906"/>
        <v>0</v>
      </c>
      <c r="AI6476">
        <f t="shared" si="907"/>
        <v>0</v>
      </c>
      <c r="AJ6476">
        <f t="shared" si="908"/>
        <v>0</v>
      </c>
      <c r="AK6476">
        <f t="shared" si="909"/>
        <v>1</v>
      </c>
    </row>
    <row r="6477" spans="1:37" x14ac:dyDescent="0.35">
      <c r="A6477">
        <v>1</v>
      </c>
      <c r="B6477">
        <v>2</v>
      </c>
      <c r="C6477">
        <v>0</v>
      </c>
      <c r="D6477">
        <v>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47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71.099999999999994</v>
      </c>
      <c r="AA6477">
        <v>1</v>
      </c>
      <c r="AB6477">
        <v>0</v>
      </c>
      <c r="AC6477">
        <f t="shared" si="901"/>
        <v>-2.1918271087595134</v>
      </c>
      <c r="AD6477">
        <f t="shared" si="902"/>
        <v>0.11171245123919274</v>
      </c>
      <c r="AE6477">
        <f t="shared" si="903"/>
        <v>0.10048682203268498</v>
      </c>
      <c r="AF6477">
        <f t="shared" si="904"/>
        <v>4.5992469809741393E-2</v>
      </c>
      <c r="AG6477">
        <f t="shared" si="905"/>
        <v>0</v>
      </c>
      <c r="AH6477">
        <f t="shared" si="906"/>
        <v>0</v>
      </c>
      <c r="AI6477">
        <f t="shared" si="907"/>
        <v>0</v>
      </c>
      <c r="AJ6477">
        <f t="shared" si="908"/>
        <v>0</v>
      </c>
      <c r="AK6477">
        <f t="shared" si="909"/>
        <v>1</v>
      </c>
    </row>
    <row r="6478" spans="1:37" x14ac:dyDescent="0.35">
      <c r="A6478">
        <v>1</v>
      </c>
      <c r="B6478">
        <v>1</v>
      </c>
      <c r="C6478">
        <v>0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2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1</v>
      </c>
      <c r="W6478">
        <v>0</v>
      </c>
      <c r="X6478">
        <v>0</v>
      </c>
      <c r="Y6478">
        <v>0</v>
      </c>
      <c r="Z6478">
        <v>67</v>
      </c>
      <c r="AA6478">
        <v>0</v>
      </c>
      <c r="AB6478">
        <v>0</v>
      </c>
      <c r="AC6478">
        <f t="shared" si="901"/>
        <v>-2.0452088004649513</v>
      </c>
      <c r="AD6478">
        <f t="shared" si="902"/>
        <v>0.1293531781536871</v>
      </c>
      <c r="AE6478">
        <f t="shared" si="903"/>
        <v>0.11453740128057989</v>
      </c>
      <c r="AF6478">
        <f t="shared" si="904"/>
        <v>5.2829778361898339E-2</v>
      </c>
      <c r="AG6478">
        <f t="shared" si="905"/>
        <v>0</v>
      </c>
      <c r="AH6478">
        <f t="shared" si="906"/>
        <v>0</v>
      </c>
      <c r="AI6478">
        <f t="shared" si="907"/>
        <v>0</v>
      </c>
      <c r="AJ6478">
        <f t="shared" si="908"/>
        <v>0</v>
      </c>
      <c r="AK6478">
        <f t="shared" si="909"/>
        <v>1</v>
      </c>
    </row>
    <row r="6479" spans="1:37" x14ac:dyDescent="0.35">
      <c r="A6479">
        <v>1</v>
      </c>
      <c r="B6479">
        <v>3</v>
      </c>
      <c r="C6479">
        <v>0</v>
      </c>
      <c r="D6479">
        <v>4</v>
      </c>
      <c r="E6479">
        <v>0</v>
      </c>
      <c r="F6479">
        <v>0</v>
      </c>
      <c r="G6479">
        <v>0</v>
      </c>
      <c r="H6479">
        <v>1</v>
      </c>
      <c r="I6479">
        <v>0</v>
      </c>
      <c r="J6479">
        <v>0</v>
      </c>
      <c r="K6479">
        <v>0</v>
      </c>
      <c r="L6479">
        <v>41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150.30000000000001</v>
      </c>
      <c r="AA6479">
        <v>0</v>
      </c>
      <c r="AB6479">
        <v>1</v>
      </c>
      <c r="AC6479">
        <f t="shared" si="901"/>
        <v>0.31092999180583902</v>
      </c>
      <c r="AD6479">
        <f t="shared" si="902"/>
        <v>1.3646936781018142</v>
      </c>
      <c r="AE6479">
        <f t="shared" si="903"/>
        <v>0.57711224533626715</v>
      </c>
      <c r="AF6479">
        <f t="shared" si="904"/>
        <v>0.23873971060634477</v>
      </c>
      <c r="AG6479">
        <f t="shared" si="905"/>
        <v>1</v>
      </c>
      <c r="AH6479">
        <f t="shared" si="906"/>
        <v>1</v>
      </c>
      <c r="AI6479">
        <f t="shared" si="907"/>
        <v>0</v>
      </c>
      <c r="AJ6479">
        <f t="shared" si="908"/>
        <v>0</v>
      </c>
      <c r="AK6479">
        <f t="shared" si="909"/>
        <v>0</v>
      </c>
    </row>
    <row r="6480" spans="1:37" x14ac:dyDescent="0.35">
      <c r="A6480">
        <v>1</v>
      </c>
      <c r="B6480">
        <v>2</v>
      </c>
      <c r="C6480">
        <v>0</v>
      </c>
      <c r="D6480">
        <v>1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8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v>130</v>
      </c>
      <c r="AA6480">
        <v>0</v>
      </c>
      <c r="AB6480">
        <v>0</v>
      </c>
      <c r="AC6480">
        <f t="shared" si="901"/>
        <v>-0.38777979456803413</v>
      </c>
      <c r="AD6480">
        <f t="shared" si="902"/>
        <v>0.67856174979666484</v>
      </c>
      <c r="AE6480">
        <f t="shared" si="903"/>
        <v>0.40425188401848394</v>
      </c>
      <c r="AF6480">
        <f t="shared" si="904"/>
        <v>0.22493732241016787</v>
      </c>
      <c r="AG6480">
        <f t="shared" si="905"/>
        <v>0</v>
      </c>
      <c r="AH6480">
        <f t="shared" si="906"/>
        <v>0</v>
      </c>
      <c r="AI6480">
        <f t="shared" si="907"/>
        <v>0</v>
      </c>
      <c r="AJ6480">
        <f t="shared" si="908"/>
        <v>0</v>
      </c>
      <c r="AK6480">
        <f t="shared" si="909"/>
        <v>1</v>
      </c>
    </row>
    <row r="6481" spans="1:37" x14ac:dyDescent="0.35">
      <c r="A6481">
        <v>1</v>
      </c>
      <c r="B6481">
        <v>2</v>
      </c>
      <c r="C6481">
        <v>0</v>
      </c>
      <c r="D6481">
        <v>3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168</v>
      </c>
      <c r="M6481">
        <v>0</v>
      </c>
      <c r="N6481">
        <v>0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85</v>
      </c>
      <c r="AA6481">
        <v>0</v>
      </c>
      <c r="AB6481">
        <v>1</v>
      </c>
      <c r="AC6481">
        <f t="shared" ref="AC6481:AC6544" si="910">SUMPRODUCT($A$14:$AA$14,A6481:AA6481)</f>
        <v>0.86254170850257528</v>
      </c>
      <c r="AD6481">
        <f t="shared" ref="AD6481:AD6544" si="911">EXP(AC6481)</f>
        <v>2.3691747991476726</v>
      </c>
      <c r="AE6481">
        <f t="shared" ref="AE6481:AE6544" si="912">AD6481/(AD6481+1)</f>
        <v>0.70319141641063621</v>
      </c>
      <c r="AF6481">
        <f t="shared" ref="AF6481:AF6544" si="913">-AB6481*LOG(AE6481)-(1-AB6481)*LOG(1-AE6481)</f>
        <v>0.15292643916899368</v>
      </c>
      <c r="AG6481">
        <f t="shared" ref="AG6481:AG6544" si="914">IF(AE6481&gt;$AG$14,1,0)</f>
        <v>1</v>
      </c>
      <c r="AH6481">
        <f t="shared" ref="AH6481:AH6544" si="915">IF(AND(AB6481=1,AG6481=1),1,0)</f>
        <v>1</v>
      </c>
      <c r="AI6481">
        <f t="shared" ref="AI6481:AI6544" si="916">IF(AND(AB6481=0,AG6481=1),1,0)</f>
        <v>0</v>
      </c>
      <c r="AJ6481">
        <f t="shared" ref="AJ6481:AJ6544" si="917">IF(AND(AB6481=1,AG6481=0),1,0)</f>
        <v>0</v>
      </c>
      <c r="AK6481">
        <f t="shared" ref="AK6481:AK6544" si="918">IF(AND(AB6481=0,AG6481=0),1,0)</f>
        <v>0</v>
      </c>
    </row>
    <row r="6482" spans="1:37" x14ac:dyDescent="0.35">
      <c r="A6482">
        <v>1</v>
      </c>
      <c r="B6482">
        <v>2</v>
      </c>
      <c r="C6482">
        <v>0</v>
      </c>
      <c r="D6482">
        <v>2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23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119</v>
      </c>
      <c r="AA6482">
        <v>1</v>
      </c>
      <c r="AB6482">
        <v>1</v>
      </c>
      <c r="AC6482">
        <f t="shared" si="910"/>
        <v>-1.9921782254848379</v>
      </c>
      <c r="AD6482">
        <f t="shared" si="911"/>
        <v>0.13639799603791572</v>
      </c>
      <c r="AE6482">
        <f t="shared" si="912"/>
        <v>0.12002660732724912</v>
      </c>
      <c r="AF6482">
        <f t="shared" si="913"/>
        <v>0.92072246949809322</v>
      </c>
      <c r="AG6482">
        <f t="shared" si="914"/>
        <v>0</v>
      </c>
      <c r="AH6482">
        <f t="shared" si="915"/>
        <v>0</v>
      </c>
      <c r="AI6482">
        <f t="shared" si="916"/>
        <v>0</v>
      </c>
      <c r="AJ6482">
        <f t="shared" si="917"/>
        <v>1</v>
      </c>
      <c r="AK6482">
        <f t="shared" si="918"/>
        <v>0</v>
      </c>
    </row>
    <row r="6483" spans="1:37" x14ac:dyDescent="0.35">
      <c r="A6483">
        <v>1</v>
      </c>
      <c r="B6483">
        <v>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56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f t="shared" si="910"/>
        <v>-3.7943062459064945</v>
      </c>
      <c r="AD6483">
        <f t="shared" si="911"/>
        <v>2.2498508836383359E-2</v>
      </c>
      <c r="AE6483">
        <f t="shared" si="912"/>
        <v>2.2003463713592068E-2</v>
      </c>
      <c r="AF6483">
        <f t="shared" si="913"/>
        <v>9.662683325244904E-3</v>
      </c>
      <c r="AG6483">
        <f t="shared" si="914"/>
        <v>0</v>
      </c>
      <c r="AH6483">
        <f t="shared" si="915"/>
        <v>0</v>
      </c>
      <c r="AI6483">
        <f t="shared" si="916"/>
        <v>0</v>
      </c>
      <c r="AJ6483">
        <f t="shared" si="917"/>
        <v>0</v>
      </c>
      <c r="AK6483">
        <f t="shared" si="918"/>
        <v>1</v>
      </c>
    </row>
    <row r="6484" spans="1:37" x14ac:dyDescent="0.35">
      <c r="A6484">
        <v>1</v>
      </c>
      <c r="B6484">
        <v>2</v>
      </c>
      <c r="C6484">
        <v>0</v>
      </c>
      <c r="D6484">
        <v>3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193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65</v>
      </c>
      <c r="AA6484">
        <v>0</v>
      </c>
      <c r="AB6484">
        <v>1</v>
      </c>
      <c r="AC6484">
        <f t="shared" si="910"/>
        <v>0.29653061704981476</v>
      </c>
      <c r="AD6484">
        <f t="shared" si="911"/>
        <v>1.3451837449244963</v>
      </c>
      <c r="AE6484">
        <f t="shared" si="912"/>
        <v>0.5735941790641248</v>
      </c>
      <c r="AF6484">
        <f t="shared" si="913"/>
        <v>0.24139526461563524</v>
      </c>
      <c r="AG6484">
        <f t="shared" si="914"/>
        <v>1</v>
      </c>
      <c r="AH6484">
        <f t="shared" si="915"/>
        <v>1</v>
      </c>
      <c r="AI6484">
        <f t="shared" si="916"/>
        <v>0</v>
      </c>
      <c r="AJ6484">
        <f t="shared" si="917"/>
        <v>0</v>
      </c>
      <c r="AK6484">
        <f t="shared" si="918"/>
        <v>0</v>
      </c>
    </row>
    <row r="6485" spans="1:37" x14ac:dyDescent="0.35">
      <c r="A6485">
        <v>1</v>
      </c>
      <c r="B6485">
        <v>2</v>
      </c>
      <c r="C6485">
        <v>0</v>
      </c>
      <c r="D6485">
        <v>4</v>
      </c>
      <c r="E6485">
        <v>0</v>
      </c>
      <c r="F6485">
        <v>0</v>
      </c>
      <c r="G6485">
        <v>0</v>
      </c>
      <c r="H6485">
        <v>1</v>
      </c>
      <c r="I6485">
        <v>0</v>
      </c>
      <c r="J6485">
        <v>0</v>
      </c>
      <c r="K6485">
        <v>0</v>
      </c>
      <c r="L6485">
        <v>5</v>
      </c>
      <c r="M6485">
        <v>0</v>
      </c>
      <c r="N6485">
        <v>0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138.5</v>
      </c>
      <c r="AA6485">
        <v>1</v>
      </c>
      <c r="AB6485">
        <v>0</v>
      </c>
      <c r="AC6485">
        <f t="shared" si="910"/>
        <v>-1.2086321985056387</v>
      </c>
      <c r="AD6485">
        <f t="shared" si="911"/>
        <v>0.29860543318733179</v>
      </c>
      <c r="AE6485">
        <f t="shared" si="912"/>
        <v>0.22994315714083119</v>
      </c>
      <c r="AF6485">
        <f t="shared" si="913"/>
        <v>0.11347721556918845</v>
      </c>
      <c r="AG6485">
        <f t="shared" si="914"/>
        <v>0</v>
      </c>
      <c r="AH6485">
        <f t="shared" si="915"/>
        <v>0</v>
      </c>
      <c r="AI6485">
        <f t="shared" si="916"/>
        <v>0</v>
      </c>
      <c r="AJ6485">
        <f t="shared" si="917"/>
        <v>0</v>
      </c>
      <c r="AK6485">
        <f t="shared" si="918"/>
        <v>1</v>
      </c>
    </row>
    <row r="6486" spans="1:37" x14ac:dyDescent="0.35">
      <c r="A6486">
        <v>1</v>
      </c>
      <c r="B6486">
        <v>3</v>
      </c>
      <c r="C6486">
        <v>0</v>
      </c>
      <c r="D6486">
        <v>4</v>
      </c>
      <c r="E6486">
        <v>0</v>
      </c>
      <c r="F6486">
        <v>0</v>
      </c>
      <c r="G6486">
        <v>0</v>
      </c>
      <c r="H6486">
        <v>1</v>
      </c>
      <c r="I6486">
        <v>0</v>
      </c>
      <c r="J6486">
        <v>0</v>
      </c>
      <c r="K6486">
        <v>0</v>
      </c>
      <c r="L6486">
        <v>105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1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150.30000000000001</v>
      </c>
      <c r="AA6486">
        <v>0</v>
      </c>
      <c r="AB6486">
        <v>1</v>
      </c>
      <c r="AC6486">
        <f t="shared" si="910"/>
        <v>1.3247387724718815</v>
      </c>
      <c r="AD6486">
        <f t="shared" si="911"/>
        <v>3.7612026969735521</v>
      </c>
      <c r="AE6486">
        <f t="shared" si="912"/>
        <v>0.78996903437115851</v>
      </c>
      <c r="AF6486">
        <f t="shared" si="913"/>
        <v>0.10238993208336361</v>
      </c>
      <c r="AG6486">
        <f t="shared" si="914"/>
        <v>1</v>
      </c>
      <c r="AH6486">
        <f t="shared" si="915"/>
        <v>1</v>
      </c>
      <c r="AI6486">
        <f t="shared" si="916"/>
        <v>0</v>
      </c>
      <c r="AJ6486">
        <f t="shared" si="917"/>
        <v>0</v>
      </c>
      <c r="AK6486">
        <f t="shared" si="918"/>
        <v>0</v>
      </c>
    </row>
    <row r="6487" spans="1:37" x14ac:dyDescent="0.35">
      <c r="A6487">
        <v>1</v>
      </c>
      <c r="B6487">
        <v>2</v>
      </c>
      <c r="C6487">
        <v>0</v>
      </c>
      <c r="D6487">
        <v>3</v>
      </c>
      <c r="E6487">
        <v>0</v>
      </c>
      <c r="F6487">
        <v>0</v>
      </c>
      <c r="G6487">
        <v>0</v>
      </c>
      <c r="H6487">
        <v>1</v>
      </c>
      <c r="I6487">
        <v>0</v>
      </c>
      <c r="J6487">
        <v>0</v>
      </c>
      <c r="K6487">
        <v>0</v>
      </c>
      <c r="L6487">
        <v>165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1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112.8</v>
      </c>
      <c r="AA6487">
        <v>1</v>
      </c>
      <c r="AB6487">
        <v>1</v>
      </c>
      <c r="AC6487">
        <f t="shared" si="910"/>
        <v>-8.5026472553644705E-2</v>
      </c>
      <c r="AD6487">
        <f t="shared" si="911"/>
        <v>0.91848796935757726</v>
      </c>
      <c r="AE6487">
        <f t="shared" si="912"/>
        <v>0.47875617883866178</v>
      </c>
      <c r="AF6487">
        <f t="shared" si="913"/>
        <v>0.3198856079722105</v>
      </c>
      <c r="AG6487">
        <f t="shared" si="914"/>
        <v>0</v>
      </c>
      <c r="AH6487">
        <f t="shared" si="915"/>
        <v>0</v>
      </c>
      <c r="AI6487">
        <f t="shared" si="916"/>
        <v>0</v>
      </c>
      <c r="AJ6487">
        <f t="shared" si="917"/>
        <v>1</v>
      </c>
      <c r="AK6487">
        <f t="shared" si="918"/>
        <v>0</v>
      </c>
    </row>
    <row r="6488" spans="1:37" x14ac:dyDescent="0.35">
      <c r="A6488">
        <v>1</v>
      </c>
      <c r="B6488">
        <v>1</v>
      </c>
      <c r="C6488">
        <v>0</v>
      </c>
      <c r="D6488">
        <v>8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81</v>
      </c>
      <c r="M6488">
        <v>1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73.95</v>
      </c>
      <c r="AA6488">
        <v>0</v>
      </c>
      <c r="AB6488">
        <v>1</v>
      </c>
      <c r="AC6488">
        <f t="shared" si="910"/>
        <v>0.2402883523899817</v>
      </c>
      <c r="AD6488">
        <f t="shared" si="911"/>
        <v>1.2716157709075828</v>
      </c>
      <c r="AE6488">
        <f t="shared" si="912"/>
        <v>0.55978470795680901</v>
      </c>
      <c r="AF6488">
        <f t="shared" si="913"/>
        <v>0.2519789696438578</v>
      </c>
      <c r="AG6488">
        <f t="shared" si="914"/>
        <v>1</v>
      </c>
      <c r="AH6488">
        <f t="shared" si="915"/>
        <v>1</v>
      </c>
      <c r="AI6488">
        <f t="shared" si="916"/>
        <v>0</v>
      </c>
      <c r="AJ6488">
        <f t="shared" si="917"/>
        <v>0</v>
      </c>
      <c r="AK6488">
        <f t="shared" si="918"/>
        <v>0</v>
      </c>
    </row>
    <row r="6489" spans="1:37" x14ac:dyDescent="0.35">
      <c r="A6489">
        <v>1</v>
      </c>
      <c r="B6489">
        <v>3</v>
      </c>
      <c r="C6489">
        <v>0</v>
      </c>
      <c r="D6489">
        <v>3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42</v>
      </c>
      <c r="M6489">
        <v>0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83.61</v>
      </c>
      <c r="AA6489">
        <v>1</v>
      </c>
      <c r="AB6489">
        <v>0</v>
      </c>
      <c r="AC6489">
        <f t="shared" si="910"/>
        <v>-1.6179154073871553</v>
      </c>
      <c r="AD6489">
        <f t="shared" si="911"/>
        <v>0.19831166753576121</v>
      </c>
      <c r="AE6489">
        <f t="shared" si="912"/>
        <v>0.16549256166684448</v>
      </c>
      <c r="AF6489">
        <f t="shared" si="913"/>
        <v>7.8569787909064187E-2</v>
      </c>
      <c r="AG6489">
        <f t="shared" si="914"/>
        <v>0</v>
      </c>
      <c r="AH6489">
        <f t="shared" si="915"/>
        <v>0</v>
      </c>
      <c r="AI6489">
        <f t="shared" si="916"/>
        <v>0</v>
      </c>
      <c r="AJ6489">
        <f t="shared" si="917"/>
        <v>0</v>
      </c>
      <c r="AK6489">
        <f t="shared" si="918"/>
        <v>1</v>
      </c>
    </row>
    <row r="6490" spans="1:37" x14ac:dyDescent="0.35">
      <c r="A6490">
        <v>1</v>
      </c>
      <c r="B6490">
        <v>2</v>
      </c>
      <c r="C6490">
        <v>0</v>
      </c>
      <c r="D6490">
        <v>4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171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99.45</v>
      </c>
      <c r="AA6490">
        <v>0</v>
      </c>
      <c r="AB6490">
        <v>1</v>
      </c>
      <c r="AC6490">
        <f t="shared" si="910"/>
        <v>0.97364833460355582</v>
      </c>
      <c r="AD6490">
        <f t="shared" si="911"/>
        <v>2.6475861407529075</v>
      </c>
      <c r="AE6490">
        <f t="shared" si="912"/>
        <v>0.72584609069887862</v>
      </c>
      <c r="AF6490">
        <f t="shared" si="913"/>
        <v>0.13915545787609865</v>
      </c>
      <c r="AG6490">
        <f t="shared" si="914"/>
        <v>1</v>
      </c>
      <c r="AH6490">
        <f t="shared" si="915"/>
        <v>1</v>
      </c>
      <c r="AI6490">
        <f t="shared" si="916"/>
        <v>0</v>
      </c>
      <c r="AJ6490">
        <f t="shared" si="917"/>
        <v>0</v>
      </c>
      <c r="AK6490">
        <f t="shared" si="918"/>
        <v>0</v>
      </c>
    </row>
    <row r="6491" spans="1:37" x14ac:dyDescent="0.35">
      <c r="A6491">
        <v>1</v>
      </c>
      <c r="B6491">
        <v>2</v>
      </c>
      <c r="C6491">
        <v>0</v>
      </c>
      <c r="D6491">
        <v>3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4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66</v>
      </c>
      <c r="AA6491">
        <v>0</v>
      </c>
      <c r="AB6491">
        <v>0</v>
      </c>
      <c r="AC6491">
        <f t="shared" si="910"/>
        <v>-4.244944493161225</v>
      </c>
      <c r="AD6491">
        <f t="shared" si="911"/>
        <v>1.4336529432354203E-2</v>
      </c>
      <c r="AE6491">
        <f t="shared" si="912"/>
        <v>1.4133898382203833E-2</v>
      </c>
      <c r="AF6491">
        <f t="shared" si="913"/>
        <v>6.1820660702971795E-3</v>
      </c>
      <c r="AG6491">
        <f t="shared" si="914"/>
        <v>0</v>
      </c>
      <c r="AH6491">
        <f t="shared" si="915"/>
        <v>0</v>
      </c>
      <c r="AI6491">
        <f t="shared" si="916"/>
        <v>0</v>
      </c>
      <c r="AJ6491">
        <f t="shared" si="917"/>
        <v>0</v>
      </c>
      <c r="AK6491">
        <f t="shared" si="918"/>
        <v>1</v>
      </c>
    </row>
    <row r="6492" spans="1:37" x14ac:dyDescent="0.35">
      <c r="A6492">
        <v>1</v>
      </c>
      <c r="B6492">
        <v>2</v>
      </c>
      <c r="C6492">
        <v>0</v>
      </c>
      <c r="D6492">
        <v>6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37</v>
      </c>
      <c r="M6492">
        <v>1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79.8</v>
      </c>
      <c r="AA6492">
        <v>1</v>
      </c>
      <c r="AB6492">
        <v>0</v>
      </c>
      <c r="AC6492">
        <f t="shared" si="910"/>
        <v>-1.3721296109037402</v>
      </c>
      <c r="AD6492">
        <f t="shared" si="911"/>
        <v>0.2535663864105519</v>
      </c>
      <c r="AE6492">
        <f t="shared" si="912"/>
        <v>0.20227599364450979</v>
      </c>
      <c r="AF6492">
        <f t="shared" si="913"/>
        <v>9.8147338284932856E-2</v>
      </c>
      <c r="AG6492">
        <f t="shared" si="914"/>
        <v>0</v>
      </c>
      <c r="AH6492">
        <f t="shared" si="915"/>
        <v>0</v>
      </c>
      <c r="AI6492">
        <f t="shared" si="916"/>
        <v>0</v>
      </c>
      <c r="AJ6492">
        <f t="shared" si="917"/>
        <v>0</v>
      </c>
      <c r="AK6492">
        <f t="shared" si="918"/>
        <v>1</v>
      </c>
    </row>
    <row r="6493" spans="1:37" x14ac:dyDescent="0.35">
      <c r="A6493">
        <v>1</v>
      </c>
      <c r="B6493">
        <v>2</v>
      </c>
      <c r="C6493">
        <v>0</v>
      </c>
      <c r="D6493">
        <v>1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13</v>
      </c>
      <c r="M6493">
        <v>0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94.35</v>
      </c>
      <c r="AA6493">
        <v>1</v>
      </c>
      <c r="AB6493">
        <v>0</v>
      </c>
      <c r="AC6493">
        <f t="shared" si="910"/>
        <v>-2.7499827321520121</v>
      </c>
      <c r="AD6493">
        <f t="shared" si="911"/>
        <v>6.3928965112828098E-2</v>
      </c>
      <c r="AE6493">
        <f t="shared" si="912"/>
        <v>6.0087625404623257E-2</v>
      </c>
      <c r="AF6493">
        <f t="shared" si="913"/>
        <v>2.691263257427862E-2</v>
      </c>
      <c r="AG6493">
        <f t="shared" si="914"/>
        <v>0</v>
      </c>
      <c r="AH6493">
        <f t="shared" si="915"/>
        <v>0</v>
      </c>
      <c r="AI6493">
        <f t="shared" si="916"/>
        <v>0</v>
      </c>
      <c r="AJ6493">
        <f t="shared" si="917"/>
        <v>0</v>
      </c>
      <c r="AK6493">
        <f t="shared" si="918"/>
        <v>1</v>
      </c>
    </row>
    <row r="6494" spans="1:37" x14ac:dyDescent="0.35">
      <c r="A6494">
        <v>1</v>
      </c>
      <c r="B6494">
        <v>2</v>
      </c>
      <c r="C6494">
        <v>0</v>
      </c>
      <c r="D6494">
        <v>5</v>
      </c>
      <c r="E6494">
        <v>0</v>
      </c>
      <c r="F6494">
        <v>1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73</v>
      </c>
      <c r="M6494">
        <v>0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72.12</v>
      </c>
      <c r="AA6494">
        <v>1</v>
      </c>
      <c r="AB6494">
        <v>1</v>
      </c>
      <c r="AC6494">
        <f t="shared" si="910"/>
        <v>-1.353647717357261</v>
      </c>
      <c r="AD6494">
        <f t="shared" si="911"/>
        <v>0.2582963480572284</v>
      </c>
      <c r="AE6494">
        <f t="shared" si="912"/>
        <v>0.20527465446119283</v>
      </c>
      <c r="AF6494">
        <f t="shared" si="913"/>
        <v>0.68766467024542288</v>
      </c>
      <c r="AG6494">
        <f t="shared" si="914"/>
        <v>0</v>
      </c>
      <c r="AH6494">
        <f t="shared" si="915"/>
        <v>0</v>
      </c>
      <c r="AI6494">
        <f t="shared" si="916"/>
        <v>0</v>
      </c>
      <c r="AJ6494">
        <f t="shared" si="917"/>
        <v>1</v>
      </c>
      <c r="AK6494">
        <f t="shared" si="918"/>
        <v>0</v>
      </c>
    </row>
    <row r="6495" spans="1:37" x14ac:dyDescent="0.35">
      <c r="A6495">
        <v>1</v>
      </c>
      <c r="B6495">
        <v>1</v>
      </c>
      <c r="C6495">
        <v>0</v>
      </c>
      <c r="D6495">
        <v>1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9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90</v>
      </c>
      <c r="AA6495">
        <v>0</v>
      </c>
      <c r="AB6495">
        <v>1</v>
      </c>
      <c r="AC6495">
        <f t="shared" si="910"/>
        <v>-2.3057011906556202</v>
      </c>
      <c r="AD6495">
        <f t="shared" si="911"/>
        <v>9.9688875233175156E-2</v>
      </c>
      <c r="AE6495">
        <f t="shared" si="912"/>
        <v>9.0651890255812009E-2</v>
      </c>
      <c r="AF6495">
        <f t="shared" si="913"/>
        <v>1.0426231356488964</v>
      </c>
      <c r="AG6495">
        <f t="shared" si="914"/>
        <v>0</v>
      </c>
      <c r="AH6495">
        <f t="shared" si="915"/>
        <v>0</v>
      </c>
      <c r="AI6495">
        <f t="shared" si="916"/>
        <v>0</v>
      </c>
      <c r="AJ6495">
        <f t="shared" si="917"/>
        <v>1</v>
      </c>
      <c r="AK6495">
        <f t="shared" si="918"/>
        <v>0</v>
      </c>
    </row>
    <row r="6496" spans="1:37" x14ac:dyDescent="0.35">
      <c r="A6496">
        <v>1</v>
      </c>
      <c r="B6496">
        <v>3</v>
      </c>
      <c r="C6496">
        <v>0</v>
      </c>
      <c r="D6496">
        <v>3</v>
      </c>
      <c r="E6496">
        <v>1</v>
      </c>
      <c r="F6496">
        <v>0</v>
      </c>
      <c r="G6496">
        <v>0</v>
      </c>
      <c r="H6496">
        <v>1</v>
      </c>
      <c r="I6496">
        <v>0</v>
      </c>
      <c r="J6496">
        <v>0</v>
      </c>
      <c r="K6496">
        <v>0</v>
      </c>
      <c r="L6496">
        <v>13</v>
      </c>
      <c r="M6496">
        <v>0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192.67</v>
      </c>
      <c r="AA6496">
        <v>1</v>
      </c>
      <c r="AB6496">
        <v>0</v>
      </c>
      <c r="AC6496">
        <f t="shared" si="910"/>
        <v>-1.08293274002639</v>
      </c>
      <c r="AD6496">
        <f t="shared" si="911"/>
        <v>0.33860103925191759</v>
      </c>
      <c r="AE6496">
        <f t="shared" si="912"/>
        <v>0.25295142415334304</v>
      </c>
      <c r="AF6496">
        <f t="shared" si="913"/>
        <v>0.12665115784154227</v>
      </c>
      <c r="AG6496">
        <f t="shared" si="914"/>
        <v>0</v>
      </c>
      <c r="AH6496">
        <f t="shared" si="915"/>
        <v>0</v>
      </c>
      <c r="AI6496">
        <f t="shared" si="916"/>
        <v>0</v>
      </c>
      <c r="AJ6496">
        <f t="shared" si="917"/>
        <v>0</v>
      </c>
      <c r="AK6496">
        <f t="shared" si="918"/>
        <v>1</v>
      </c>
    </row>
    <row r="6497" spans="1:37" x14ac:dyDescent="0.35">
      <c r="A6497">
        <v>1</v>
      </c>
      <c r="B6497">
        <v>2</v>
      </c>
      <c r="C6497">
        <v>0</v>
      </c>
      <c r="D6497">
        <v>5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227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90.95</v>
      </c>
      <c r="AA6497">
        <v>0</v>
      </c>
      <c r="AB6497">
        <v>1</v>
      </c>
      <c r="AC6497">
        <f t="shared" si="910"/>
        <v>1.6358700535410002</v>
      </c>
      <c r="AD6497">
        <f t="shared" si="911"/>
        <v>5.1339228421663936</v>
      </c>
      <c r="AE6497">
        <f t="shared" si="912"/>
        <v>0.83697219124999334</v>
      </c>
      <c r="AF6497">
        <f t="shared" si="913"/>
        <v>7.7288971382258626E-2</v>
      </c>
      <c r="AG6497">
        <f t="shared" si="914"/>
        <v>1</v>
      </c>
      <c r="AH6497">
        <f t="shared" si="915"/>
        <v>1</v>
      </c>
      <c r="AI6497">
        <f t="shared" si="916"/>
        <v>0</v>
      </c>
      <c r="AJ6497">
        <f t="shared" si="917"/>
        <v>0</v>
      </c>
      <c r="AK6497">
        <f t="shared" si="918"/>
        <v>0</v>
      </c>
    </row>
    <row r="6498" spans="1:37" x14ac:dyDescent="0.35">
      <c r="A6498">
        <v>1</v>
      </c>
      <c r="B6498">
        <v>2</v>
      </c>
      <c r="C6498">
        <v>2</v>
      </c>
      <c r="D6498">
        <v>4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1</v>
      </c>
      <c r="K6498">
        <v>0</v>
      </c>
      <c r="L6498">
        <v>47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207.9</v>
      </c>
      <c r="AA6498">
        <v>1</v>
      </c>
      <c r="AB6498">
        <v>1</v>
      </c>
      <c r="AC6498">
        <f t="shared" si="910"/>
        <v>6.3117464992497485E-2</v>
      </c>
      <c r="AD6498">
        <f t="shared" si="911"/>
        <v>1.0651519499489064</v>
      </c>
      <c r="AE6498">
        <f t="shared" si="912"/>
        <v>0.51577412982868365</v>
      </c>
      <c r="AF6498">
        <f t="shared" si="913"/>
        <v>0.28754044497127434</v>
      </c>
      <c r="AG6498">
        <f t="shared" si="914"/>
        <v>1</v>
      </c>
      <c r="AH6498">
        <f t="shared" si="915"/>
        <v>1</v>
      </c>
      <c r="AI6498">
        <f t="shared" si="916"/>
        <v>0</v>
      </c>
      <c r="AJ6498">
        <f t="shared" si="917"/>
        <v>0</v>
      </c>
      <c r="AK6498">
        <f t="shared" si="918"/>
        <v>0</v>
      </c>
    </row>
    <row r="6499" spans="1:37" x14ac:dyDescent="0.35">
      <c r="A6499">
        <v>1</v>
      </c>
      <c r="B6499">
        <v>2</v>
      </c>
      <c r="C6499">
        <v>0</v>
      </c>
      <c r="D6499">
        <v>3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158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94.5</v>
      </c>
      <c r="AA6499">
        <v>0</v>
      </c>
      <c r="AB6499">
        <v>1</v>
      </c>
      <c r="AC6499">
        <f t="shared" si="910"/>
        <v>0.5880652591324842</v>
      </c>
      <c r="AD6499">
        <f t="shared" si="911"/>
        <v>1.8005015394744153</v>
      </c>
      <c r="AE6499">
        <f t="shared" si="912"/>
        <v>0.64292110327221064</v>
      </c>
      <c r="AF6499">
        <f t="shared" si="913"/>
        <v>0.19184231870226254</v>
      </c>
      <c r="AG6499">
        <f t="shared" si="914"/>
        <v>1</v>
      </c>
      <c r="AH6499">
        <f t="shared" si="915"/>
        <v>1</v>
      </c>
      <c r="AI6499">
        <f t="shared" si="916"/>
        <v>0</v>
      </c>
      <c r="AJ6499">
        <f t="shared" si="917"/>
        <v>0</v>
      </c>
      <c r="AK6499">
        <f t="shared" si="918"/>
        <v>0</v>
      </c>
    </row>
    <row r="6500" spans="1:37" x14ac:dyDescent="0.35">
      <c r="A6500">
        <v>1</v>
      </c>
      <c r="B6500">
        <v>1</v>
      </c>
      <c r="C6500">
        <v>0</v>
      </c>
      <c r="D6500">
        <v>1</v>
      </c>
      <c r="E6500">
        <v>0</v>
      </c>
      <c r="F6500">
        <v>0</v>
      </c>
      <c r="G6500">
        <v>0</v>
      </c>
      <c r="H6500">
        <v>1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1</v>
      </c>
      <c r="Y6500">
        <v>0</v>
      </c>
      <c r="Z6500">
        <v>0</v>
      </c>
      <c r="AA6500">
        <v>2</v>
      </c>
      <c r="AB6500">
        <v>0</v>
      </c>
      <c r="AC6500">
        <f t="shared" si="910"/>
        <v>-8.1944286005841729</v>
      </c>
      <c r="AD6500">
        <f t="shared" si="911"/>
        <v>2.7618804532975841E-4</v>
      </c>
      <c r="AE6500">
        <f t="shared" si="912"/>
        <v>2.7611178655513727E-4</v>
      </c>
      <c r="AF6500">
        <f t="shared" si="913"/>
        <v>1.1993038314757881E-4</v>
      </c>
      <c r="AG6500">
        <f t="shared" si="914"/>
        <v>0</v>
      </c>
      <c r="AH6500">
        <f t="shared" si="915"/>
        <v>0</v>
      </c>
      <c r="AI6500">
        <f t="shared" si="916"/>
        <v>0</v>
      </c>
      <c r="AJ6500">
        <f t="shared" si="917"/>
        <v>0</v>
      </c>
      <c r="AK6500">
        <f t="shared" si="918"/>
        <v>1</v>
      </c>
    </row>
    <row r="6501" spans="1:37" x14ac:dyDescent="0.35">
      <c r="A6501">
        <v>1</v>
      </c>
      <c r="B6501">
        <v>2</v>
      </c>
      <c r="C6501">
        <v>0</v>
      </c>
      <c r="D6501">
        <v>5</v>
      </c>
      <c r="E6501">
        <v>0</v>
      </c>
      <c r="F6501">
        <v>0</v>
      </c>
      <c r="G6501">
        <v>0</v>
      </c>
      <c r="H6501">
        <v>1</v>
      </c>
      <c r="I6501">
        <v>0</v>
      </c>
      <c r="J6501">
        <v>0</v>
      </c>
      <c r="K6501">
        <v>0</v>
      </c>
      <c r="L6501">
        <v>10</v>
      </c>
      <c r="M6501">
        <v>0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118.8</v>
      </c>
      <c r="AA6501">
        <v>0</v>
      </c>
      <c r="AB6501">
        <v>0</v>
      </c>
      <c r="AC6501">
        <f t="shared" si="910"/>
        <v>-0.17077034918072931</v>
      </c>
      <c r="AD6501">
        <f t="shared" si="911"/>
        <v>0.84301515036316177</v>
      </c>
      <c r="AE6501">
        <f t="shared" si="912"/>
        <v>0.4574108629530515</v>
      </c>
      <c r="AF6501">
        <f t="shared" si="913"/>
        <v>0.26552890531786705</v>
      </c>
      <c r="AG6501">
        <f t="shared" si="914"/>
        <v>0</v>
      </c>
      <c r="AH6501">
        <f t="shared" si="915"/>
        <v>0</v>
      </c>
      <c r="AI6501">
        <f t="shared" si="916"/>
        <v>0</v>
      </c>
      <c r="AJ6501">
        <f t="shared" si="917"/>
        <v>0</v>
      </c>
      <c r="AK6501">
        <f t="shared" si="918"/>
        <v>1</v>
      </c>
    </row>
    <row r="6502" spans="1:37" x14ac:dyDescent="0.35">
      <c r="A6502">
        <v>1</v>
      </c>
      <c r="B6502">
        <v>2</v>
      </c>
      <c r="C6502">
        <v>1</v>
      </c>
      <c r="D6502">
        <v>1</v>
      </c>
      <c r="E6502">
        <v>0</v>
      </c>
      <c r="F6502">
        <v>0</v>
      </c>
      <c r="G6502">
        <v>0</v>
      </c>
      <c r="H6502">
        <v>1</v>
      </c>
      <c r="I6502">
        <v>0</v>
      </c>
      <c r="J6502">
        <v>0</v>
      </c>
      <c r="K6502">
        <v>0</v>
      </c>
      <c r="L6502">
        <v>5</v>
      </c>
      <c r="M6502">
        <v>0</v>
      </c>
      <c r="N6502">
        <v>0</v>
      </c>
      <c r="O6502">
        <v>1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143.5</v>
      </c>
      <c r="AA6502">
        <v>1</v>
      </c>
      <c r="AB6502">
        <v>1</v>
      </c>
      <c r="AC6502">
        <f t="shared" si="910"/>
        <v>-1.1233190311363193</v>
      </c>
      <c r="AD6502">
        <f t="shared" si="911"/>
        <v>0.3251986569827604</v>
      </c>
      <c r="AE6502">
        <f t="shared" si="912"/>
        <v>0.24539615646998872</v>
      </c>
      <c r="AF6502">
        <f t="shared" si="913"/>
        <v>0.61013224371556307</v>
      </c>
      <c r="AG6502">
        <f t="shared" si="914"/>
        <v>0</v>
      </c>
      <c r="AH6502">
        <f t="shared" si="915"/>
        <v>0</v>
      </c>
      <c r="AI6502">
        <f t="shared" si="916"/>
        <v>0</v>
      </c>
      <c r="AJ6502">
        <f t="shared" si="917"/>
        <v>1</v>
      </c>
      <c r="AK6502">
        <f t="shared" si="918"/>
        <v>0</v>
      </c>
    </row>
    <row r="6503" spans="1:37" x14ac:dyDescent="0.35">
      <c r="A6503">
        <v>1</v>
      </c>
      <c r="B6503">
        <v>2</v>
      </c>
      <c r="C6503">
        <v>0</v>
      </c>
      <c r="D6503">
        <v>3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183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110</v>
      </c>
      <c r="AA6503">
        <v>1</v>
      </c>
      <c r="AB6503">
        <v>1</v>
      </c>
      <c r="AC6503">
        <f t="shared" si="910"/>
        <v>-0.26831010726809579</v>
      </c>
      <c r="AD6503">
        <f t="shared" si="911"/>
        <v>0.76467061441597828</v>
      </c>
      <c r="AE6503">
        <f t="shared" si="912"/>
        <v>0.43332200818057354</v>
      </c>
      <c r="AF6503">
        <f t="shared" si="913"/>
        <v>0.36318925283349457</v>
      </c>
      <c r="AG6503">
        <f t="shared" si="914"/>
        <v>0</v>
      </c>
      <c r="AH6503">
        <f t="shared" si="915"/>
        <v>0</v>
      </c>
      <c r="AI6503">
        <f t="shared" si="916"/>
        <v>0</v>
      </c>
      <c r="AJ6503">
        <f t="shared" si="917"/>
        <v>1</v>
      </c>
      <c r="AK6503">
        <f t="shared" si="918"/>
        <v>0</v>
      </c>
    </row>
    <row r="6504" spans="1:37" x14ac:dyDescent="0.35">
      <c r="A6504">
        <v>1</v>
      </c>
      <c r="B6504">
        <v>2</v>
      </c>
      <c r="C6504">
        <v>0</v>
      </c>
      <c r="D6504">
        <v>5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137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146.1</v>
      </c>
      <c r="AA6504">
        <v>2</v>
      </c>
      <c r="AB6504">
        <v>0</v>
      </c>
      <c r="AC6504">
        <f t="shared" si="910"/>
        <v>-1.807398565709061</v>
      </c>
      <c r="AD6504">
        <f t="shared" si="911"/>
        <v>0.16408042652798305</v>
      </c>
      <c r="AE6504">
        <f t="shared" si="912"/>
        <v>0.14095282661643377</v>
      </c>
      <c r="AF6504">
        <f t="shared" si="913"/>
        <v>6.5982986835051285E-2</v>
      </c>
      <c r="AG6504">
        <f t="shared" si="914"/>
        <v>0</v>
      </c>
      <c r="AH6504">
        <f t="shared" si="915"/>
        <v>0</v>
      </c>
      <c r="AI6504">
        <f t="shared" si="916"/>
        <v>0</v>
      </c>
      <c r="AJ6504">
        <f t="shared" si="917"/>
        <v>0</v>
      </c>
      <c r="AK6504">
        <f t="shared" si="918"/>
        <v>1</v>
      </c>
    </row>
    <row r="6505" spans="1:37" x14ac:dyDescent="0.35">
      <c r="A6505">
        <v>1</v>
      </c>
      <c r="B6505">
        <v>1</v>
      </c>
      <c r="C6505">
        <v>0</v>
      </c>
      <c r="D6505">
        <v>3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116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79.2</v>
      </c>
      <c r="AA6505">
        <v>2</v>
      </c>
      <c r="AB6505">
        <v>0</v>
      </c>
      <c r="AC6505">
        <f t="shared" si="910"/>
        <v>-3.9531416034545765</v>
      </c>
      <c r="AD6505">
        <f t="shared" si="911"/>
        <v>1.9194306057144884E-2</v>
      </c>
      <c r="AE6505">
        <f t="shared" si="912"/>
        <v>1.8832823086894959E-2</v>
      </c>
      <c r="AF6505">
        <f t="shared" si="913"/>
        <v>8.2569887207985734E-3</v>
      </c>
      <c r="AG6505">
        <f t="shared" si="914"/>
        <v>0</v>
      </c>
      <c r="AH6505">
        <f t="shared" si="915"/>
        <v>0</v>
      </c>
      <c r="AI6505">
        <f t="shared" si="916"/>
        <v>0</v>
      </c>
      <c r="AJ6505">
        <f t="shared" si="917"/>
        <v>0</v>
      </c>
      <c r="AK6505">
        <f t="shared" si="918"/>
        <v>1</v>
      </c>
    </row>
    <row r="6506" spans="1:37" x14ac:dyDescent="0.35">
      <c r="A6506">
        <v>1</v>
      </c>
      <c r="B6506">
        <v>2</v>
      </c>
      <c r="C6506">
        <v>0</v>
      </c>
      <c r="D6506">
        <v>3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136</v>
      </c>
      <c r="M6506">
        <v>0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106.2</v>
      </c>
      <c r="AA6506">
        <v>1</v>
      </c>
      <c r="AB6506">
        <v>1</v>
      </c>
      <c r="AC6506">
        <f t="shared" si="910"/>
        <v>-6.5496765632908627E-3</v>
      </c>
      <c r="AD6506">
        <f t="shared" si="911"/>
        <v>0.99347172581653687</v>
      </c>
      <c r="AE6506">
        <f t="shared" si="912"/>
        <v>0.49836258671268863</v>
      </c>
      <c r="AF6506">
        <f t="shared" si="913"/>
        <v>0.3024545686645303</v>
      </c>
      <c r="AG6506">
        <f t="shared" si="914"/>
        <v>0</v>
      </c>
      <c r="AH6506">
        <f t="shared" si="915"/>
        <v>0</v>
      </c>
      <c r="AI6506">
        <f t="shared" si="916"/>
        <v>0</v>
      </c>
      <c r="AJ6506">
        <f t="shared" si="917"/>
        <v>1</v>
      </c>
      <c r="AK6506">
        <f t="shared" si="918"/>
        <v>0</v>
      </c>
    </row>
    <row r="6507" spans="1:37" x14ac:dyDescent="0.35">
      <c r="A6507">
        <v>1</v>
      </c>
      <c r="B6507">
        <v>2</v>
      </c>
      <c r="C6507">
        <v>0</v>
      </c>
      <c r="D6507">
        <v>5</v>
      </c>
      <c r="E6507">
        <v>1</v>
      </c>
      <c r="F6507">
        <v>0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98</v>
      </c>
      <c r="M6507">
        <v>0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141.6</v>
      </c>
      <c r="AA6507">
        <v>1</v>
      </c>
      <c r="AB6507">
        <v>0</v>
      </c>
      <c r="AC6507">
        <f t="shared" si="910"/>
        <v>-1.671490050821355</v>
      </c>
      <c r="AD6507">
        <f t="shared" si="911"/>
        <v>0.18796677681812707</v>
      </c>
      <c r="AE6507">
        <f t="shared" si="912"/>
        <v>0.15822561748871536</v>
      </c>
      <c r="AF6507">
        <f t="shared" si="913"/>
        <v>7.480429515164308E-2</v>
      </c>
      <c r="AG6507">
        <f t="shared" si="914"/>
        <v>0</v>
      </c>
      <c r="AH6507">
        <f t="shared" si="915"/>
        <v>0</v>
      </c>
      <c r="AI6507">
        <f t="shared" si="916"/>
        <v>0</v>
      </c>
      <c r="AJ6507">
        <f t="shared" si="917"/>
        <v>0</v>
      </c>
      <c r="AK6507">
        <f t="shared" si="918"/>
        <v>1</v>
      </c>
    </row>
    <row r="6508" spans="1:37" x14ac:dyDescent="0.35">
      <c r="A6508">
        <v>1</v>
      </c>
      <c r="B6508">
        <v>2</v>
      </c>
      <c r="C6508">
        <v>2</v>
      </c>
      <c r="D6508">
        <v>3</v>
      </c>
      <c r="E6508">
        <v>1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0</v>
      </c>
      <c r="L6508">
        <v>206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177.3</v>
      </c>
      <c r="AA6508">
        <v>2</v>
      </c>
      <c r="AB6508">
        <v>1</v>
      </c>
      <c r="AC6508">
        <f t="shared" si="910"/>
        <v>-1.1581315021287604</v>
      </c>
      <c r="AD6508">
        <f t="shared" si="911"/>
        <v>0.31407247671993238</v>
      </c>
      <c r="AE6508">
        <f t="shared" si="912"/>
        <v>0.2390069667267451</v>
      </c>
      <c r="AF6508">
        <f t="shared" si="913"/>
        <v>0.62158943977618997</v>
      </c>
      <c r="AG6508">
        <f t="shared" si="914"/>
        <v>0</v>
      </c>
      <c r="AH6508">
        <f t="shared" si="915"/>
        <v>0</v>
      </c>
      <c r="AI6508">
        <f t="shared" si="916"/>
        <v>0</v>
      </c>
      <c r="AJ6508">
        <f t="shared" si="917"/>
        <v>1</v>
      </c>
      <c r="AK6508">
        <f t="shared" si="918"/>
        <v>0</v>
      </c>
    </row>
    <row r="6509" spans="1:37" x14ac:dyDescent="0.35">
      <c r="A6509">
        <v>1</v>
      </c>
      <c r="B6509">
        <v>2</v>
      </c>
      <c r="C6509">
        <v>0</v>
      </c>
      <c r="D6509">
        <v>2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90</v>
      </c>
      <c r="M6509">
        <v>0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80.75</v>
      </c>
      <c r="AA6509">
        <v>0</v>
      </c>
      <c r="AB6509">
        <v>0</v>
      </c>
      <c r="AC6509">
        <f t="shared" si="910"/>
        <v>-0.80549718827370964</v>
      </c>
      <c r="AD6509">
        <f t="shared" si="911"/>
        <v>0.44686569493501072</v>
      </c>
      <c r="AE6509">
        <f t="shared" si="912"/>
        <v>0.30885084669526475</v>
      </c>
      <c r="AF6509">
        <f t="shared" si="913"/>
        <v>0.16042821967765961</v>
      </c>
      <c r="AG6509">
        <f t="shared" si="914"/>
        <v>0</v>
      </c>
      <c r="AH6509">
        <f t="shared" si="915"/>
        <v>0</v>
      </c>
      <c r="AI6509">
        <f t="shared" si="916"/>
        <v>0</v>
      </c>
      <c r="AJ6509">
        <f t="shared" si="917"/>
        <v>0</v>
      </c>
      <c r="AK6509">
        <f t="shared" si="918"/>
        <v>1</v>
      </c>
    </row>
    <row r="6510" spans="1:37" x14ac:dyDescent="0.35">
      <c r="A6510">
        <v>1</v>
      </c>
      <c r="B6510">
        <v>2</v>
      </c>
      <c r="C6510">
        <v>0</v>
      </c>
      <c r="D6510">
        <v>4</v>
      </c>
      <c r="E6510">
        <v>0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99</v>
      </c>
      <c r="M6510">
        <v>1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79.5</v>
      </c>
      <c r="AA6510">
        <v>2</v>
      </c>
      <c r="AB6510">
        <v>0</v>
      </c>
      <c r="AC6510">
        <f t="shared" si="910"/>
        <v>-1.7895950002114982</v>
      </c>
      <c r="AD6510">
        <f t="shared" si="911"/>
        <v>0.16702780219509941</v>
      </c>
      <c r="AE6510">
        <f t="shared" si="912"/>
        <v>0.14312238481459613</v>
      </c>
      <c r="AF6510">
        <f t="shared" si="913"/>
        <v>6.7081202400204251E-2</v>
      </c>
      <c r="AG6510">
        <f t="shared" si="914"/>
        <v>0</v>
      </c>
      <c r="AH6510">
        <f t="shared" si="915"/>
        <v>0</v>
      </c>
      <c r="AI6510">
        <f t="shared" si="916"/>
        <v>0</v>
      </c>
      <c r="AJ6510">
        <f t="shared" si="917"/>
        <v>0</v>
      </c>
      <c r="AK6510">
        <f t="shared" si="918"/>
        <v>1</v>
      </c>
    </row>
    <row r="6511" spans="1:37" x14ac:dyDescent="0.35">
      <c r="A6511">
        <v>1</v>
      </c>
      <c r="B6511">
        <v>2</v>
      </c>
      <c r="C6511">
        <v>0</v>
      </c>
      <c r="D6511">
        <v>2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110.4</v>
      </c>
      <c r="AA6511">
        <v>0</v>
      </c>
      <c r="AB6511">
        <v>0</v>
      </c>
      <c r="AC6511">
        <f t="shared" si="910"/>
        <v>-1.7077812215982906</v>
      </c>
      <c r="AD6511">
        <f t="shared" si="911"/>
        <v>0.18126753925996025</v>
      </c>
      <c r="AE6511">
        <f t="shared" si="912"/>
        <v>0.15345172303094065</v>
      </c>
      <c r="AF6511">
        <f t="shared" si="913"/>
        <v>7.2348269895958647E-2</v>
      </c>
      <c r="AG6511">
        <f t="shared" si="914"/>
        <v>0</v>
      </c>
      <c r="AH6511">
        <f t="shared" si="915"/>
        <v>0</v>
      </c>
      <c r="AI6511">
        <f t="shared" si="916"/>
        <v>0</v>
      </c>
      <c r="AJ6511">
        <f t="shared" si="917"/>
        <v>0</v>
      </c>
      <c r="AK6511">
        <f t="shared" si="918"/>
        <v>1</v>
      </c>
    </row>
    <row r="6512" spans="1:37" x14ac:dyDescent="0.35">
      <c r="A6512">
        <v>1</v>
      </c>
      <c r="B6512">
        <v>2</v>
      </c>
      <c r="C6512">
        <v>0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89</v>
      </c>
      <c r="AA6512">
        <v>0</v>
      </c>
      <c r="AB6512">
        <v>0</v>
      </c>
      <c r="AC6512">
        <f t="shared" si="910"/>
        <v>-1.9309839924170704</v>
      </c>
      <c r="AD6512">
        <f t="shared" si="911"/>
        <v>0.14500544400314597</v>
      </c>
      <c r="AE6512">
        <f t="shared" si="912"/>
        <v>0.12664170704392524</v>
      </c>
      <c r="AF6512">
        <f t="shared" si="913"/>
        <v>5.88075515622868E-2</v>
      </c>
      <c r="AG6512">
        <f t="shared" si="914"/>
        <v>0</v>
      </c>
      <c r="AH6512">
        <f t="shared" si="915"/>
        <v>0</v>
      </c>
      <c r="AI6512">
        <f t="shared" si="916"/>
        <v>0</v>
      </c>
      <c r="AJ6512">
        <f t="shared" si="917"/>
        <v>0</v>
      </c>
      <c r="AK6512">
        <f t="shared" si="918"/>
        <v>1</v>
      </c>
    </row>
    <row r="6513" spans="1:37" x14ac:dyDescent="0.35">
      <c r="A6513">
        <v>1</v>
      </c>
      <c r="B6513">
        <v>2</v>
      </c>
      <c r="C6513">
        <v>0</v>
      </c>
      <c r="D6513">
        <v>3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152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72.25</v>
      </c>
      <c r="AA6513">
        <v>0</v>
      </c>
      <c r="AB6513">
        <v>0</v>
      </c>
      <c r="AC6513">
        <f t="shared" si="910"/>
        <v>7.4602237094170132E-3</v>
      </c>
      <c r="AD6513">
        <f t="shared" si="911"/>
        <v>1.0074881205072828</v>
      </c>
      <c r="AE6513">
        <f t="shared" si="912"/>
        <v>0.50186504727743808</v>
      </c>
      <c r="AF6513">
        <f t="shared" si="913"/>
        <v>0.30265298398140356</v>
      </c>
      <c r="AG6513">
        <f t="shared" si="914"/>
        <v>1</v>
      </c>
      <c r="AH6513">
        <f t="shared" si="915"/>
        <v>0</v>
      </c>
      <c r="AI6513">
        <f t="shared" si="916"/>
        <v>1</v>
      </c>
      <c r="AJ6513">
        <f t="shared" si="917"/>
        <v>0</v>
      </c>
      <c r="AK6513">
        <f t="shared" si="918"/>
        <v>0</v>
      </c>
    </row>
    <row r="6514" spans="1:37" x14ac:dyDescent="0.35">
      <c r="A6514">
        <v>1</v>
      </c>
      <c r="B6514">
        <v>1</v>
      </c>
      <c r="C6514">
        <v>0</v>
      </c>
      <c r="D6514">
        <v>5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4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86</v>
      </c>
      <c r="AA6514">
        <v>1</v>
      </c>
      <c r="AB6514">
        <v>0</v>
      </c>
      <c r="AC6514">
        <f t="shared" si="910"/>
        <v>-4.8723994061415024</v>
      </c>
      <c r="AD6514">
        <f t="shared" si="911"/>
        <v>7.6549758387988399E-3</v>
      </c>
      <c r="AE6514">
        <f t="shared" si="912"/>
        <v>7.596822347278773E-3</v>
      </c>
      <c r="AF6514">
        <f t="shared" si="913"/>
        <v>3.3118537964097073E-3</v>
      </c>
      <c r="AG6514">
        <f t="shared" si="914"/>
        <v>0</v>
      </c>
      <c r="AH6514">
        <f t="shared" si="915"/>
        <v>0</v>
      </c>
      <c r="AI6514">
        <f t="shared" si="916"/>
        <v>0</v>
      </c>
      <c r="AJ6514">
        <f t="shared" si="917"/>
        <v>0</v>
      </c>
      <c r="AK6514">
        <f t="shared" si="918"/>
        <v>1</v>
      </c>
    </row>
    <row r="6515" spans="1:37" x14ac:dyDescent="0.35">
      <c r="A6515">
        <v>1</v>
      </c>
      <c r="B6515">
        <v>2</v>
      </c>
      <c r="C6515">
        <v>0</v>
      </c>
      <c r="D6515">
        <v>6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41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58.5</v>
      </c>
      <c r="AA6515">
        <v>0</v>
      </c>
      <c r="AB6515">
        <v>0</v>
      </c>
      <c r="AC6515">
        <f t="shared" si="910"/>
        <v>-2.7397696814346286</v>
      </c>
      <c r="AD6515">
        <f t="shared" si="911"/>
        <v>6.4585220355581965E-2</v>
      </c>
      <c r="AE6515">
        <f t="shared" si="912"/>
        <v>6.0667027045528461E-2</v>
      </c>
      <c r="AF6515">
        <f t="shared" si="913"/>
        <v>2.7180432565112378E-2</v>
      </c>
      <c r="AG6515">
        <f t="shared" si="914"/>
        <v>0</v>
      </c>
      <c r="AH6515">
        <f t="shared" si="915"/>
        <v>0</v>
      </c>
      <c r="AI6515">
        <f t="shared" si="916"/>
        <v>0</v>
      </c>
      <c r="AJ6515">
        <f t="shared" si="917"/>
        <v>0</v>
      </c>
      <c r="AK6515">
        <f t="shared" si="918"/>
        <v>1</v>
      </c>
    </row>
    <row r="6516" spans="1:37" x14ac:dyDescent="0.35">
      <c r="A6516">
        <v>1</v>
      </c>
      <c r="B6516">
        <v>2</v>
      </c>
      <c r="C6516">
        <v>0</v>
      </c>
      <c r="D6516">
        <v>7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162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86.82</v>
      </c>
      <c r="AA6516">
        <v>0</v>
      </c>
      <c r="AB6516">
        <v>1</v>
      </c>
      <c r="AC6516">
        <f t="shared" si="910"/>
        <v>0.97944084789785912</v>
      </c>
      <c r="AD6516">
        <f t="shared" si="911"/>
        <v>2.6629668220656098</v>
      </c>
      <c r="AE6516">
        <f t="shared" si="912"/>
        <v>0.72699725425411232</v>
      </c>
      <c r="AF6516">
        <f t="shared" si="913"/>
        <v>0.13846722939479927</v>
      </c>
      <c r="AG6516">
        <f t="shared" si="914"/>
        <v>1</v>
      </c>
      <c r="AH6516">
        <f t="shared" si="915"/>
        <v>1</v>
      </c>
      <c r="AI6516">
        <f t="shared" si="916"/>
        <v>0</v>
      </c>
      <c r="AJ6516">
        <f t="shared" si="917"/>
        <v>0</v>
      </c>
      <c r="AK6516">
        <f t="shared" si="918"/>
        <v>0</v>
      </c>
    </row>
    <row r="6517" spans="1:37" x14ac:dyDescent="0.35">
      <c r="A6517">
        <v>1</v>
      </c>
      <c r="B6517">
        <v>2</v>
      </c>
      <c r="C6517">
        <v>0</v>
      </c>
      <c r="D6517">
        <v>4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21</v>
      </c>
      <c r="M6517">
        <v>0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126</v>
      </c>
      <c r="AA6517">
        <v>1</v>
      </c>
      <c r="AB6517">
        <v>0</v>
      </c>
      <c r="AC6517">
        <f t="shared" si="910"/>
        <v>-1.6330916883233697</v>
      </c>
      <c r="AD6517">
        <f t="shared" si="911"/>
        <v>0.19532475638611618</v>
      </c>
      <c r="AE6517">
        <f t="shared" si="912"/>
        <v>0.16340727098855634</v>
      </c>
      <c r="AF6517">
        <f t="shared" si="913"/>
        <v>7.7485914275984141E-2</v>
      </c>
      <c r="AG6517">
        <f t="shared" si="914"/>
        <v>0</v>
      </c>
      <c r="AH6517">
        <f t="shared" si="915"/>
        <v>0</v>
      </c>
      <c r="AI6517">
        <f t="shared" si="916"/>
        <v>0</v>
      </c>
      <c r="AJ6517">
        <f t="shared" si="917"/>
        <v>0</v>
      </c>
      <c r="AK6517">
        <f t="shared" si="918"/>
        <v>1</v>
      </c>
    </row>
    <row r="6518" spans="1:37" x14ac:dyDescent="0.35">
      <c r="A6518">
        <v>1</v>
      </c>
      <c r="B6518">
        <v>2</v>
      </c>
      <c r="C6518">
        <v>0</v>
      </c>
      <c r="D6518">
        <v>3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100</v>
      </c>
      <c r="M6518">
        <v>0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93.3</v>
      </c>
      <c r="AA6518">
        <v>1</v>
      </c>
      <c r="AB6518">
        <v>1</v>
      </c>
      <c r="AC6518">
        <f t="shared" si="910"/>
        <v>-0.78091595321594021</v>
      </c>
      <c r="AD6518">
        <f t="shared" si="911"/>
        <v>0.45798632508077769</v>
      </c>
      <c r="AE6518">
        <f t="shared" si="912"/>
        <v>0.31412251075496445</v>
      </c>
      <c r="AF6518">
        <f t="shared" si="913"/>
        <v>0.50290093992635987</v>
      </c>
      <c r="AG6518">
        <f t="shared" si="914"/>
        <v>0</v>
      </c>
      <c r="AH6518">
        <f t="shared" si="915"/>
        <v>0</v>
      </c>
      <c r="AI6518">
        <f t="shared" si="916"/>
        <v>0</v>
      </c>
      <c r="AJ6518">
        <f t="shared" si="917"/>
        <v>1</v>
      </c>
      <c r="AK6518">
        <f t="shared" si="918"/>
        <v>0</v>
      </c>
    </row>
    <row r="6519" spans="1:37" x14ac:dyDescent="0.35">
      <c r="A6519">
        <v>1</v>
      </c>
      <c r="B6519">
        <v>3</v>
      </c>
      <c r="C6519">
        <v>0</v>
      </c>
      <c r="D6519">
        <v>4</v>
      </c>
      <c r="E6519">
        <v>0</v>
      </c>
      <c r="F6519">
        <v>0</v>
      </c>
      <c r="G6519">
        <v>0</v>
      </c>
      <c r="H6519">
        <v>1</v>
      </c>
      <c r="I6519">
        <v>0</v>
      </c>
      <c r="J6519">
        <v>0</v>
      </c>
      <c r="K6519">
        <v>0</v>
      </c>
      <c r="L6519">
        <v>22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213</v>
      </c>
      <c r="AA6519">
        <v>0</v>
      </c>
      <c r="AB6519">
        <v>1</v>
      </c>
      <c r="AC6519">
        <f t="shared" si="910"/>
        <v>1.5161548419722122</v>
      </c>
      <c r="AD6519">
        <f t="shared" si="911"/>
        <v>4.5546780241707898</v>
      </c>
      <c r="AE6519">
        <f t="shared" si="912"/>
        <v>0.81997156349142641</v>
      </c>
      <c r="AF6519">
        <f t="shared" si="913"/>
        <v>8.6201208632015858E-2</v>
      </c>
      <c r="AG6519">
        <f t="shared" si="914"/>
        <v>1</v>
      </c>
      <c r="AH6519">
        <f t="shared" si="915"/>
        <v>1</v>
      </c>
      <c r="AI6519">
        <f t="shared" si="916"/>
        <v>0</v>
      </c>
      <c r="AJ6519">
        <f t="shared" si="917"/>
        <v>0</v>
      </c>
      <c r="AK6519">
        <f t="shared" si="918"/>
        <v>0</v>
      </c>
    </row>
    <row r="6520" spans="1:37" x14ac:dyDescent="0.35">
      <c r="A6520">
        <v>1</v>
      </c>
      <c r="B6520">
        <v>2</v>
      </c>
      <c r="C6520">
        <v>0</v>
      </c>
      <c r="D6520">
        <v>4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8</v>
      </c>
      <c r="M6520">
        <v>1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93</v>
      </c>
      <c r="AA6520">
        <v>0</v>
      </c>
      <c r="AB6520">
        <v>0</v>
      </c>
      <c r="AC6520">
        <f t="shared" si="910"/>
        <v>-0.55056871801843688</v>
      </c>
      <c r="AD6520">
        <f t="shared" si="911"/>
        <v>0.57662178191428071</v>
      </c>
      <c r="AE6520">
        <f t="shared" si="912"/>
        <v>0.36573247213048526</v>
      </c>
      <c r="AF6520">
        <f t="shared" si="913"/>
        <v>0.19772752229018581</v>
      </c>
      <c r="AG6520">
        <f t="shared" si="914"/>
        <v>0</v>
      </c>
      <c r="AH6520">
        <f t="shared" si="915"/>
        <v>0</v>
      </c>
      <c r="AI6520">
        <f t="shared" si="916"/>
        <v>0</v>
      </c>
      <c r="AJ6520">
        <f t="shared" si="917"/>
        <v>0</v>
      </c>
      <c r="AK6520">
        <f t="shared" si="918"/>
        <v>1</v>
      </c>
    </row>
    <row r="6521" spans="1:37" x14ac:dyDescent="0.35">
      <c r="A6521">
        <v>1</v>
      </c>
      <c r="B6521">
        <v>2</v>
      </c>
      <c r="C6521">
        <v>0</v>
      </c>
      <c r="D6521">
        <v>4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18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1</v>
      </c>
      <c r="W6521">
        <v>0</v>
      </c>
      <c r="X6521">
        <v>0</v>
      </c>
      <c r="Y6521">
        <v>0</v>
      </c>
      <c r="Z6521">
        <v>74.8</v>
      </c>
      <c r="AA6521">
        <v>0</v>
      </c>
      <c r="AB6521">
        <v>1</v>
      </c>
      <c r="AC6521">
        <f t="shared" si="910"/>
        <v>-1.1950426307738546</v>
      </c>
      <c r="AD6521">
        <f t="shared" si="911"/>
        <v>0.3026910499533878</v>
      </c>
      <c r="AE6521">
        <f t="shared" si="912"/>
        <v>0.2323582786296248</v>
      </c>
      <c r="AF6521">
        <f t="shared" si="913"/>
        <v>0.63384184955001954</v>
      </c>
      <c r="AG6521">
        <f t="shared" si="914"/>
        <v>0</v>
      </c>
      <c r="AH6521">
        <f t="shared" si="915"/>
        <v>0</v>
      </c>
      <c r="AI6521">
        <f t="shared" si="916"/>
        <v>0</v>
      </c>
      <c r="AJ6521">
        <f t="shared" si="917"/>
        <v>1</v>
      </c>
      <c r="AK6521">
        <f t="shared" si="918"/>
        <v>0</v>
      </c>
    </row>
    <row r="6522" spans="1:37" x14ac:dyDescent="0.35">
      <c r="A6522">
        <v>1</v>
      </c>
      <c r="B6522">
        <v>3</v>
      </c>
      <c r="C6522">
        <v>0</v>
      </c>
      <c r="D6522">
        <v>2</v>
      </c>
      <c r="E6522">
        <v>0</v>
      </c>
      <c r="F6522">
        <v>0</v>
      </c>
      <c r="G6522">
        <v>0</v>
      </c>
      <c r="H6522">
        <v>1</v>
      </c>
      <c r="I6522">
        <v>0</v>
      </c>
      <c r="J6522">
        <v>0</v>
      </c>
      <c r="K6522">
        <v>0</v>
      </c>
      <c r="L6522">
        <v>101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142.19999999999999</v>
      </c>
      <c r="AA6522">
        <v>0</v>
      </c>
      <c r="AB6522">
        <v>1</v>
      </c>
      <c r="AC6522">
        <f t="shared" si="910"/>
        <v>1.0026057054753386</v>
      </c>
      <c r="AD6522">
        <f t="shared" si="911"/>
        <v>2.7253741064839452</v>
      </c>
      <c r="AE6522">
        <f t="shared" si="912"/>
        <v>0.73157058286857191</v>
      </c>
      <c r="AF6522">
        <f t="shared" si="913"/>
        <v>0.13574376622830325</v>
      </c>
      <c r="AG6522">
        <f t="shared" si="914"/>
        <v>1</v>
      </c>
      <c r="AH6522">
        <f t="shared" si="915"/>
        <v>1</v>
      </c>
      <c r="AI6522">
        <f t="shared" si="916"/>
        <v>0</v>
      </c>
      <c r="AJ6522">
        <f t="shared" si="917"/>
        <v>0</v>
      </c>
      <c r="AK6522">
        <f t="shared" si="918"/>
        <v>0</v>
      </c>
    </row>
    <row r="6523" spans="1:37" x14ac:dyDescent="0.35">
      <c r="A6523">
        <v>1</v>
      </c>
      <c r="B6523">
        <v>2</v>
      </c>
      <c r="C6523">
        <v>0</v>
      </c>
      <c r="D6523">
        <v>4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119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114.3</v>
      </c>
      <c r="AA6523">
        <v>1</v>
      </c>
      <c r="AB6523">
        <v>0</v>
      </c>
      <c r="AC6523">
        <f t="shared" si="910"/>
        <v>-0.50685104230823086</v>
      </c>
      <c r="AD6523">
        <f t="shared" si="911"/>
        <v>0.60238949434899369</v>
      </c>
      <c r="AE6523">
        <f t="shared" si="912"/>
        <v>0.37593200434313118</v>
      </c>
      <c r="AF6523">
        <f t="shared" si="913"/>
        <v>0.20476808895575355</v>
      </c>
      <c r="AG6523">
        <f t="shared" si="914"/>
        <v>0</v>
      </c>
      <c r="AH6523">
        <f t="shared" si="915"/>
        <v>0</v>
      </c>
      <c r="AI6523">
        <f t="shared" si="916"/>
        <v>0</v>
      </c>
      <c r="AJ6523">
        <f t="shared" si="917"/>
        <v>0</v>
      </c>
      <c r="AK6523">
        <f t="shared" si="918"/>
        <v>1</v>
      </c>
    </row>
    <row r="6524" spans="1:37" x14ac:dyDescent="0.35">
      <c r="A6524">
        <v>1</v>
      </c>
      <c r="B6524">
        <v>2</v>
      </c>
      <c r="C6524">
        <v>1</v>
      </c>
      <c r="D6524">
        <v>1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6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171</v>
      </c>
      <c r="AA6524">
        <v>2</v>
      </c>
      <c r="AB6524">
        <v>0</v>
      </c>
      <c r="AC6524">
        <f t="shared" si="910"/>
        <v>-1.8952825121990373</v>
      </c>
      <c r="AD6524">
        <f t="shared" si="911"/>
        <v>0.15027587428113523</v>
      </c>
      <c r="AE6524">
        <f t="shared" si="912"/>
        <v>0.13064333317001031</v>
      </c>
      <c r="AF6524">
        <f t="shared" si="913"/>
        <v>6.0802011057578167E-2</v>
      </c>
      <c r="AG6524">
        <f t="shared" si="914"/>
        <v>0</v>
      </c>
      <c r="AH6524">
        <f t="shared" si="915"/>
        <v>0</v>
      </c>
      <c r="AI6524">
        <f t="shared" si="916"/>
        <v>0</v>
      </c>
      <c r="AJ6524">
        <f t="shared" si="917"/>
        <v>0</v>
      </c>
      <c r="AK6524">
        <f t="shared" si="918"/>
        <v>1</v>
      </c>
    </row>
    <row r="6525" spans="1:37" x14ac:dyDescent="0.35">
      <c r="A6525">
        <v>1</v>
      </c>
      <c r="B6525">
        <v>2</v>
      </c>
      <c r="C6525">
        <v>0</v>
      </c>
      <c r="D6525">
        <v>4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2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72.25</v>
      </c>
      <c r="AA6525">
        <v>0</v>
      </c>
      <c r="AB6525">
        <v>0</v>
      </c>
      <c r="AC6525">
        <f t="shared" si="910"/>
        <v>-2.0645324301500541</v>
      </c>
      <c r="AD6525">
        <f t="shared" si="911"/>
        <v>0.12687760084185373</v>
      </c>
      <c r="AE6525">
        <f t="shared" si="912"/>
        <v>0.1125921757137311</v>
      </c>
      <c r="AF6525">
        <f t="shared" si="913"/>
        <v>5.1876746422516599E-2</v>
      </c>
      <c r="AG6525">
        <f t="shared" si="914"/>
        <v>0</v>
      </c>
      <c r="AH6525">
        <f t="shared" si="915"/>
        <v>0</v>
      </c>
      <c r="AI6525">
        <f t="shared" si="916"/>
        <v>0</v>
      </c>
      <c r="AJ6525">
        <f t="shared" si="917"/>
        <v>0</v>
      </c>
      <c r="AK6525">
        <f t="shared" si="918"/>
        <v>1</v>
      </c>
    </row>
    <row r="6526" spans="1:37" x14ac:dyDescent="0.35">
      <c r="A6526">
        <v>1</v>
      </c>
      <c r="B6526">
        <v>3</v>
      </c>
      <c r="C6526">
        <v>0</v>
      </c>
      <c r="D6526">
        <v>4</v>
      </c>
      <c r="E6526">
        <v>0</v>
      </c>
      <c r="F6526">
        <v>0</v>
      </c>
      <c r="G6526">
        <v>0</v>
      </c>
      <c r="H6526">
        <v>1</v>
      </c>
      <c r="I6526">
        <v>0</v>
      </c>
      <c r="J6526">
        <v>0</v>
      </c>
      <c r="K6526">
        <v>0</v>
      </c>
      <c r="L6526">
        <v>41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130.9</v>
      </c>
      <c r="AA6526">
        <v>2</v>
      </c>
      <c r="AB6526">
        <v>0</v>
      </c>
      <c r="AC6526">
        <f t="shared" si="910"/>
        <v>-3.4433195045435698</v>
      </c>
      <c r="AD6526">
        <f t="shared" si="911"/>
        <v>3.1958422926065995E-2</v>
      </c>
      <c r="AE6526">
        <f t="shared" si="912"/>
        <v>3.0968711738840696E-2</v>
      </c>
      <c r="AF6526">
        <f t="shared" si="913"/>
        <v>1.3662200142427272E-2</v>
      </c>
      <c r="AG6526">
        <f t="shared" si="914"/>
        <v>0</v>
      </c>
      <c r="AH6526">
        <f t="shared" si="915"/>
        <v>0</v>
      </c>
      <c r="AI6526">
        <f t="shared" si="916"/>
        <v>0</v>
      </c>
      <c r="AJ6526">
        <f t="shared" si="917"/>
        <v>0</v>
      </c>
      <c r="AK6526">
        <f t="shared" si="918"/>
        <v>1</v>
      </c>
    </row>
    <row r="6527" spans="1:37" x14ac:dyDescent="0.35">
      <c r="A6527">
        <v>1</v>
      </c>
      <c r="B6527">
        <v>2</v>
      </c>
      <c r="C6527">
        <v>0</v>
      </c>
      <c r="D6527">
        <v>3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27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115</v>
      </c>
      <c r="AA6527">
        <v>1</v>
      </c>
      <c r="AB6527">
        <v>0</v>
      </c>
      <c r="AC6527">
        <f t="shared" si="910"/>
        <v>-2.2557864130992105</v>
      </c>
      <c r="AD6527">
        <f t="shared" si="911"/>
        <v>0.10479110222852166</v>
      </c>
      <c r="AE6527">
        <f t="shared" si="912"/>
        <v>9.4851508142256943E-2</v>
      </c>
      <c r="AF6527">
        <f t="shared" si="913"/>
        <v>4.3280167861835542E-2</v>
      </c>
      <c r="AG6527">
        <f t="shared" si="914"/>
        <v>0</v>
      </c>
      <c r="AH6527">
        <f t="shared" si="915"/>
        <v>0</v>
      </c>
      <c r="AI6527">
        <f t="shared" si="916"/>
        <v>0</v>
      </c>
      <c r="AJ6527">
        <f t="shared" si="917"/>
        <v>0</v>
      </c>
      <c r="AK6527">
        <f t="shared" si="918"/>
        <v>1</v>
      </c>
    </row>
    <row r="6528" spans="1:37" x14ac:dyDescent="0.35">
      <c r="A6528">
        <v>1</v>
      </c>
      <c r="B6528">
        <v>2</v>
      </c>
      <c r="C6528">
        <v>0</v>
      </c>
      <c r="D6528">
        <v>5</v>
      </c>
      <c r="E6528">
        <v>0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58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110.36</v>
      </c>
      <c r="AA6528">
        <v>2</v>
      </c>
      <c r="AB6528">
        <v>0</v>
      </c>
      <c r="AC6528">
        <f t="shared" si="910"/>
        <v>-2.4634349456995852</v>
      </c>
      <c r="AD6528">
        <f t="shared" si="911"/>
        <v>8.5141989990475744E-2</v>
      </c>
      <c r="AE6528">
        <f t="shared" si="912"/>
        <v>7.8461612190698693E-2</v>
      </c>
      <c r="AF6528">
        <f t="shared" si="913"/>
        <v>3.5486568999971026E-2</v>
      </c>
      <c r="AG6528">
        <f t="shared" si="914"/>
        <v>0</v>
      </c>
      <c r="AH6528">
        <f t="shared" si="915"/>
        <v>0</v>
      </c>
      <c r="AI6528">
        <f t="shared" si="916"/>
        <v>0</v>
      </c>
      <c r="AJ6528">
        <f t="shared" si="917"/>
        <v>0</v>
      </c>
      <c r="AK6528">
        <f t="shared" si="918"/>
        <v>1</v>
      </c>
    </row>
    <row r="6529" spans="1:37" x14ac:dyDescent="0.35">
      <c r="A6529">
        <v>1</v>
      </c>
      <c r="B6529">
        <v>2</v>
      </c>
      <c r="C6529">
        <v>0</v>
      </c>
      <c r="D6529">
        <v>3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13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159</v>
      </c>
      <c r="AA6529">
        <v>0</v>
      </c>
      <c r="AB6529">
        <v>0</v>
      </c>
      <c r="AC6529">
        <f t="shared" si="910"/>
        <v>-1.461806440670177E-2</v>
      </c>
      <c r="AD6529">
        <f t="shared" si="911"/>
        <v>0.98548826077683083</v>
      </c>
      <c r="AE6529">
        <f t="shared" si="912"/>
        <v>0.49634554897406152</v>
      </c>
      <c r="AF6529">
        <f t="shared" si="913"/>
        <v>0.29786732363615664</v>
      </c>
      <c r="AG6529">
        <f t="shared" si="914"/>
        <v>0</v>
      </c>
      <c r="AH6529">
        <f t="shared" si="915"/>
        <v>0</v>
      </c>
      <c r="AI6529">
        <f t="shared" si="916"/>
        <v>0</v>
      </c>
      <c r="AJ6529">
        <f t="shared" si="917"/>
        <v>0</v>
      </c>
      <c r="AK6529">
        <f t="shared" si="918"/>
        <v>1</v>
      </c>
    </row>
    <row r="6530" spans="1:37" x14ac:dyDescent="0.35">
      <c r="A6530">
        <v>1</v>
      </c>
      <c r="B6530">
        <v>2</v>
      </c>
      <c r="C6530">
        <v>0</v>
      </c>
      <c r="D6530">
        <v>1</v>
      </c>
      <c r="E6530">
        <v>1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75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89.75</v>
      </c>
      <c r="AA6530">
        <v>0</v>
      </c>
      <c r="AB6530">
        <v>0</v>
      </c>
      <c r="AC6530">
        <f t="shared" si="910"/>
        <v>-2.3950090912721107</v>
      </c>
      <c r="AD6530">
        <f t="shared" si="911"/>
        <v>9.1171850050732459E-2</v>
      </c>
      <c r="AE6530">
        <f t="shared" si="912"/>
        <v>8.355407083356628E-2</v>
      </c>
      <c r="AF6530">
        <f t="shared" si="913"/>
        <v>3.7893153568520035E-2</v>
      </c>
      <c r="AG6530">
        <f t="shared" si="914"/>
        <v>0</v>
      </c>
      <c r="AH6530">
        <f t="shared" si="915"/>
        <v>0</v>
      </c>
      <c r="AI6530">
        <f t="shared" si="916"/>
        <v>0</v>
      </c>
      <c r="AJ6530">
        <f t="shared" si="917"/>
        <v>0</v>
      </c>
      <c r="AK6530">
        <f t="shared" si="918"/>
        <v>1</v>
      </c>
    </row>
    <row r="6531" spans="1:37" x14ac:dyDescent="0.35">
      <c r="A6531">
        <v>1</v>
      </c>
      <c r="B6531">
        <v>1</v>
      </c>
      <c r="C6531">
        <v>0</v>
      </c>
      <c r="D6531">
        <v>4</v>
      </c>
      <c r="E6531">
        <v>0</v>
      </c>
      <c r="F6531">
        <v>0</v>
      </c>
      <c r="G6531">
        <v>0</v>
      </c>
      <c r="H6531">
        <v>1</v>
      </c>
      <c r="I6531">
        <v>0</v>
      </c>
      <c r="J6531">
        <v>0</v>
      </c>
      <c r="K6531">
        <v>0</v>
      </c>
      <c r="L6531">
        <v>15</v>
      </c>
      <c r="M6531">
        <v>0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75</v>
      </c>
      <c r="AA6531">
        <v>0</v>
      </c>
      <c r="AB6531">
        <v>0</v>
      </c>
      <c r="AC6531">
        <f t="shared" si="910"/>
        <v>-1.3482094384600245</v>
      </c>
      <c r="AD6531">
        <f t="shared" si="911"/>
        <v>0.25970486211084426</v>
      </c>
      <c r="AE6531">
        <f t="shared" si="912"/>
        <v>0.20616326087339676</v>
      </c>
      <c r="AF6531">
        <f t="shared" si="913"/>
        <v>0.10026880561689795</v>
      </c>
      <c r="AG6531">
        <f t="shared" si="914"/>
        <v>0</v>
      </c>
      <c r="AH6531">
        <f t="shared" si="915"/>
        <v>0</v>
      </c>
      <c r="AI6531">
        <f t="shared" si="916"/>
        <v>0</v>
      </c>
      <c r="AJ6531">
        <f t="shared" si="917"/>
        <v>0</v>
      </c>
      <c r="AK6531">
        <f t="shared" si="918"/>
        <v>1</v>
      </c>
    </row>
    <row r="6532" spans="1:37" x14ac:dyDescent="0.35">
      <c r="A6532">
        <v>1</v>
      </c>
      <c r="B6532">
        <v>2</v>
      </c>
      <c r="C6532">
        <v>0</v>
      </c>
      <c r="D6532">
        <v>2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247</v>
      </c>
      <c r="M6532">
        <v>0</v>
      </c>
      <c r="N6532">
        <v>0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115</v>
      </c>
      <c r="AA6532">
        <v>1</v>
      </c>
      <c r="AB6532">
        <v>1</v>
      </c>
      <c r="AC6532">
        <f t="shared" si="910"/>
        <v>0.88063855152479675</v>
      </c>
      <c r="AD6532">
        <f t="shared" si="911"/>
        <v>2.4124396817253384</v>
      </c>
      <c r="AE6532">
        <f t="shared" si="912"/>
        <v>0.70695452718027318</v>
      </c>
      <c r="AF6532">
        <f t="shared" si="913"/>
        <v>0.15060852005006825</v>
      </c>
      <c r="AG6532">
        <f t="shared" si="914"/>
        <v>1</v>
      </c>
      <c r="AH6532">
        <f t="shared" si="915"/>
        <v>1</v>
      </c>
      <c r="AI6532">
        <f t="shared" si="916"/>
        <v>0</v>
      </c>
      <c r="AJ6532">
        <f t="shared" si="917"/>
        <v>0</v>
      </c>
      <c r="AK6532">
        <f t="shared" si="918"/>
        <v>0</v>
      </c>
    </row>
    <row r="6533" spans="1:37" x14ac:dyDescent="0.35">
      <c r="A6533">
        <v>1</v>
      </c>
      <c r="B6533">
        <v>2</v>
      </c>
      <c r="C6533">
        <v>1</v>
      </c>
      <c r="D6533">
        <v>2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195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112.5</v>
      </c>
      <c r="AA6533">
        <v>1</v>
      </c>
      <c r="AB6533">
        <v>1</v>
      </c>
      <c r="AC6533">
        <f t="shared" si="910"/>
        <v>0.54807934720101015</v>
      </c>
      <c r="AD6533">
        <f t="shared" si="911"/>
        <v>1.7299272354662845</v>
      </c>
      <c r="AE6533">
        <f t="shared" si="912"/>
        <v>0.63368987018835488</v>
      </c>
      <c r="AF6533">
        <f t="shared" si="913"/>
        <v>0.19812323520782424</v>
      </c>
      <c r="AG6533">
        <f t="shared" si="914"/>
        <v>1</v>
      </c>
      <c r="AH6533">
        <f t="shared" si="915"/>
        <v>1</v>
      </c>
      <c r="AI6533">
        <f t="shared" si="916"/>
        <v>0</v>
      </c>
      <c r="AJ6533">
        <f t="shared" si="917"/>
        <v>0</v>
      </c>
      <c r="AK6533">
        <f t="shared" si="918"/>
        <v>0</v>
      </c>
    </row>
    <row r="6534" spans="1:37" x14ac:dyDescent="0.35">
      <c r="A6534">
        <v>1</v>
      </c>
      <c r="B6534">
        <v>2</v>
      </c>
      <c r="C6534">
        <v>0</v>
      </c>
      <c r="D6534">
        <v>4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75</v>
      </c>
      <c r="M6534">
        <v>0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80</v>
      </c>
      <c r="AA6534">
        <v>0</v>
      </c>
      <c r="AB6534">
        <v>1</v>
      </c>
      <c r="AC6534">
        <f t="shared" si="910"/>
        <v>-0.20263754611061002</v>
      </c>
      <c r="AD6534">
        <f t="shared" si="911"/>
        <v>0.81657415827390578</v>
      </c>
      <c r="AE6534">
        <f t="shared" si="912"/>
        <v>0.4495132524894046</v>
      </c>
      <c r="AF6534">
        <f t="shared" si="913"/>
        <v>0.34725749993035671</v>
      </c>
      <c r="AG6534">
        <f t="shared" si="914"/>
        <v>0</v>
      </c>
      <c r="AH6534">
        <f t="shared" si="915"/>
        <v>0</v>
      </c>
      <c r="AI6534">
        <f t="shared" si="916"/>
        <v>0</v>
      </c>
      <c r="AJ6534">
        <f t="shared" si="917"/>
        <v>1</v>
      </c>
      <c r="AK6534">
        <f t="shared" si="918"/>
        <v>0</v>
      </c>
    </row>
    <row r="6535" spans="1:37" x14ac:dyDescent="0.35">
      <c r="A6535">
        <v>1</v>
      </c>
      <c r="B6535">
        <v>2</v>
      </c>
      <c r="C6535">
        <v>0</v>
      </c>
      <c r="D6535">
        <v>3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43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123.9</v>
      </c>
      <c r="AA6535">
        <v>0</v>
      </c>
      <c r="AB6535">
        <v>1</v>
      </c>
      <c r="AC6535">
        <f t="shared" si="910"/>
        <v>-0.18692683094150109</v>
      </c>
      <c r="AD6535">
        <f t="shared" si="911"/>
        <v>0.82950442822302828</v>
      </c>
      <c r="AE6535">
        <f t="shared" si="912"/>
        <v>0.45340389201938924</v>
      </c>
      <c r="AF6535">
        <f t="shared" si="913"/>
        <v>0.34351475620930405</v>
      </c>
      <c r="AG6535">
        <f t="shared" si="914"/>
        <v>0</v>
      </c>
      <c r="AH6535">
        <f t="shared" si="915"/>
        <v>0</v>
      </c>
      <c r="AI6535">
        <f t="shared" si="916"/>
        <v>0</v>
      </c>
      <c r="AJ6535">
        <f t="shared" si="917"/>
        <v>1</v>
      </c>
      <c r="AK6535">
        <f t="shared" si="918"/>
        <v>0</v>
      </c>
    </row>
    <row r="6536" spans="1:37" x14ac:dyDescent="0.35">
      <c r="A6536">
        <v>1</v>
      </c>
      <c r="B6536">
        <v>2</v>
      </c>
      <c r="C6536">
        <v>0</v>
      </c>
      <c r="D6536">
        <v>3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233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90</v>
      </c>
      <c r="AA6536">
        <v>0</v>
      </c>
      <c r="AB6536">
        <v>1</v>
      </c>
      <c r="AC6536">
        <f t="shared" si="910"/>
        <v>1.3965629254044565</v>
      </c>
      <c r="AD6536">
        <f t="shared" si="911"/>
        <v>4.0412858676550334</v>
      </c>
      <c r="AE6536">
        <f t="shared" si="912"/>
        <v>0.80163791019747255</v>
      </c>
      <c r="AF6536">
        <f t="shared" si="913"/>
        <v>9.60217528038496E-2</v>
      </c>
      <c r="AG6536">
        <f t="shared" si="914"/>
        <v>1</v>
      </c>
      <c r="AH6536">
        <f t="shared" si="915"/>
        <v>1</v>
      </c>
      <c r="AI6536">
        <f t="shared" si="916"/>
        <v>0</v>
      </c>
      <c r="AJ6536">
        <f t="shared" si="917"/>
        <v>0</v>
      </c>
      <c r="AK6536">
        <f t="shared" si="918"/>
        <v>0</v>
      </c>
    </row>
    <row r="6537" spans="1:37" x14ac:dyDescent="0.35">
      <c r="A6537">
        <v>1</v>
      </c>
      <c r="B6537">
        <v>2</v>
      </c>
      <c r="C6537">
        <v>2</v>
      </c>
      <c r="D6537">
        <v>2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1</v>
      </c>
      <c r="K6537">
        <v>0</v>
      </c>
      <c r="L6537">
        <v>1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153</v>
      </c>
      <c r="AA6537">
        <v>1</v>
      </c>
      <c r="AB6537">
        <v>0</v>
      </c>
      <c r="AC6537">
        <f t="shared" si="910"/>
        <v>-1.9881732805605221</v>
      </c>
      <c r="AD6537">
        <f t="shared" si="911"/>
        <v>0.13694535784515935</v>
      </c>
      <c r="AE6537">
        <f t="shared" si="912"/>
        <v>0.12045025462323929</v>
      </c>
      <c r="AF6537">
        <f t="shared" si="913"/>
        <v>5.5739592782216671E-2</v>
      </c>
      <c r="AG6537">
        <f t="shared" si="914"/>
        <v>0</v>
      </c>
      <c r="AH6537">
        <f t="shared" si="915"/>
        <v>0</v>
      </c>
      <c r="AI6537">
        <f t="shared" si="916"/>
        <v>0</v>
      </c>
      <c r="AJ6537">
        <f t="shared" si="917"/>
        <v>0</v>
      </c>
      <c r="AK6537">
        <f t="shared" si="918"/>
        <v>1</v>
      </c>
    </row>
    <row r="6538" spans="1:37" x14ac:dyDescent="0.35">
      <c r="A6538">
        <v>1</v>
      </c>
      <c r="B6538">
        <v>3</v>
      </c>
      <c r="C6538">
        <v>0</v>
      </c>
      <c r="D6538">
        <v>3</v>
      </c>
      <c r="E6538">
        <v>0</v>
      </c>
      <c r="F6538">
        <v>0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29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154.93</v>
      </c>
      <c r="AA6538">
        <v>2</v>
      </c>
      <c r="AB6538">
        <v>0</v>
      </c>
      <c r="AC6538">
        <f t="shared" si="910"/>
        <v>-2.3488838899245792</v>
      </c>
      <c r="AD6538">
        <f t="shared" si="911"/>
        <v>9.5475664121252038E-2</v>
      </c>
      <c r="AE6538">
        <f t="shared" si="912"/>
        <v>8.7154527707230187E-2</v>
      </c>
      <c r="AF6538">
        <f t="shared" si="913"/>
        <v>3.9602734196819457E-2</v>
      </c>
      <c r="AG6538">
        <f t="shared" si="914"/>
        <v>0</v>
      </c>
      <c r="AH6538">
        <f t="shared" si="915"/>
        <v>0</v>
      </c>
      <c r="AI6538">
        <f t="shared" si="916"/>
        <v>0</v>
      </c>
      <c r="AJ6538">
        <f t="shared" si="917"/>
        <v>0</v>
      </c>
      <c r="AK6538">
        <f t="shared" si="918"/>
        <v>1</v>
      </c>
    </row>
    <row r="6539" spans="1:37" x14ac:dyDescent="0.35">
      <c r="A6539">
        <v>1</v>
      </c>
      <c r="B6539">
        <v>1</v>
      </c>
      <c r="C6539">
        <v>0</v>
      </c>
      <c r="D6539">
        <v>3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116</v>
      </c>
      <c r="M6539">
        <v>1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76</v>
      </c>
      <c r="AA6539">
        <v>0</v>
      </c>
      <c r="AB6539">
        <v>0</v>
      </c>
      <c r="AC6539">
        <f t="shared" si="910"/>
        <v>0.26045770519882638</v>
      </c>
      <c r="AD6539">
        <f t="shared" si="911"/>
        <v>1.2975238341792494</v>
      </c>
      <c r="AE6539">
        <f t="shared" si="912"/>
        <v>0.56474880254844773</v>
      </c>
      <c r="AF6539">
        <f t="shared" si="913"/>
        <v>0.36126002538952579</v>
      </c>
      <c r="AG6539">
        <f t="shared" si="914"/>
        <v>1</v>
      </c>
      <c r="AH6539">
        <f t="shared" si="915"/>
        <v>0</v>
      </c>
      <c r="AI6539">
        <f t="shared" si="916"/>
        <v>1</v>
      </c>
      <c r="AJ6539">
        <f t="shared" si="917"/>
        <v>0</v>
      </c>
      <c r="AK6539">
        <f t="shared" si="918"/>
        <v>0</v>
      </c>
    </row>
    <row r="6540" spans="1:37" x14ac:dyDescent="0.35">
      <c r="A6540">
        <v>1</v>
      </c>
      <c r="B6540">
        <v>1</v>
      </c>
      <c r="C6540">
        <v>0</v>
      </c>
      <c r="D6540">
        <v>10</v>
      </c>
      <c r="E6540">
        <v>0</v>
      </c>
      <c r="F6540">
        <v>0</v>
      </c>
      <c r="G6540">
        <v>0</v>
      </c>
      <c r="H6540">
        <v>1</v>
      </c>
      <c r="I6540">
        <v>0</v>
      </c>
      <c r="J6540">
        <v>0</v>
      </c>
      <c r="K6540">
        <v>0</v>
      </c>
      <c r="L6540">
        <v>28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1</v>
      </c>
      <c r="W6540">
        <v>0</v>
      </c>
      <c r="X6540">
        <v>0</v>
      </c>
      <c r="Y6540">
        <v>0</v>
      </c>
      <c r="Z6540">
        <v>148.91</v>
      </c>
      <c r="AA6540">
        <v>1</v>
      </c>
      <c r="AB6540">
        <v>1</v>
      </c>
      <c r="AC6540">
        <f t="shared" si="910"/>
        <v>-0.13897788988126081</v>
      </c>
      <c r="AD6540">
        <f t="shared" si="911"/>
        <v>0.87024726951600129</v>
      </c>
      <c r="AE6540">
        <f t="shared" si="912"/>
        <v>0.46531134342530622</v>
      </c>
      <c r="AF6540">
        <f t="shared" si="913"/>
        <v>0.33225636004578313</v>
      </c>
      <c r="AG6540">
        <f t="shared" si="914"/>
        <v>0</v>
      </c>
      <c r="AH6540">
        <f t="shared" si="915"/>
        <v>0</v>
      </c>
      <c r="AI6540">
        <f t="shared" si="916"/>
        <v>0</v>
      </c>
      <c r="AJ6540">
        <f t="shared" si="917"/>
        <v>1</v>
      </c>
      <c r="AK6540">
        <f t="shared" si="918"/>
        <v>0</v>
      </c>
    </row>
    <row r="6541" spans="1:37" x14ac:dyDescent="0.35">
      <c r="A6541">
        <v>1</v>
      </c>
      <c r="B6541">
        <v>1</v>
      </c>
      <c r="C6541">
        <v>0</v>
      </c>
      <c r="D6541">
        <v>2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101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68</v>
      </c>
      <c r="AA6541">
        <v>1</v>
      </c>
      <c r="AB6541">
        <v>0</v>
      </c>
      <c r="AC6541">
        <f t="shared" si="910"/>
        <v>-2.1494368708619671</v>
      </c>
      <c r="AD6541">
        <f t="shared" si="911"/>
        <v>0.11654977186972923</v>
      </c>
      <c r="AE6541">
        <f t="shared" si="912"/>
        <v>0.10438385713389174</v>
      </c>
      <c r="AF6541">
        <f t="shared" si="913"/>
        <v>4.7878087162580268E-2</v>
      </c>
      <c r="AG6541">
        <f t="shared" si="914"/>
        <v>0</v>
      </c>
      <c r="AH6541">
        <f t="shared" si="915"/>
        <v>0</v>
      </c>
      <c r="AI6541">
        <f t="shared" si="916"/>
        <v>0</v>
      </c>
      <c r="AJ6541">
        <f t="shared" si="917"/>
        <v>0</v>
      </c>
      <c r="AK6541">
        <f t="shared" si="918"/>
        <v>1</v>
      </c>
    </row>
    <row r="6542" spans="1:37" x14ac:dyDescent="0.35">
      <c r="A6542">
        <v>1</v>
      </c>
      <c r="B6542">
        <v>2</v>
      </c>
      <c r="C6542">
        <v>0</v>
      </c>
      <c r="D6542">
        <v>1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186</v>
      </c>
      <c r="M6542">
        <v>0</v>
      </c>
      <c r="N6542">
        <v>0</v>
      </c>
      <c r="O6542">
        <v>1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80</v>
      </c>
      <c r="AA6542">
        <v>0</v>
      </c>
      <c r="AB6542">
        <v>0</v>
      </c>
      <c r="AC6542">
        <f t="shared" si="910"/>
        <v>0.79370491971058654</v>
      </c>
      <c r="AD6542">
        <f t="shared" si="911"/>
        <v>2.2115749741823296</v>
      </c>
      <c r="AE6542">
        <f t="shared" si="912"/>
        <v>0.68862629456296565</v>
      </c>
      <c r="AF6542">
        <f t="shared" si="913"/>
        <v>0.50671806506835138</v>
      </c>
      <c r="AG6542">
        <f t="shared" si="914"/>
        <v>1</v>
      </c>
      <c r="AH6542">
        <f t="shared" si="915"/>
        <v>0</v>
      </c>
      <c r="AI6542">
        <f t="shared" si="916"/>
        <v>1</v>
      </c>
      <c r="AJ6542">
        <f t="shared" si="917"/>
        <v>0</v>
      </c>
      <c r="AK6542">
        <f t="shared" si="918"/>
        <v>0</v>
      </c>
    </row>
    <row r="6543" spans="1:37" x14ac:dyDescent="0.35">
      <c r="A6543">
        <v>1</v>
      </c>
      <c r="B6543">
        <v>3</v>
      </c>
      <c r="C6543">
        <v>0</v>
      </c>
      <c r="D6543">
        <v>3</v>
      </c>
      <c r="E6543">
        <v>0</v>
      </c>
      <c r="F6543">
        <v>0</v>
      </c>
      <c r="G6543">
        <v>0</v>
      </c>
      <c r="H6543">
        <v>1</v>
      </c>
      <c r="I6543">
        <v>0</v>
      </c>
      <c r="J6543">
        <v>0</v>
      </c>
      <c r="K6543">
        <v>0</v>
      </c>
      <c r="L6543">
        <v>132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137.69999999999999</v>
      </c>
      <c r="AA6543">
        <v>0</v>
      </c>
      <c r="AB6543">
        <v>1</v>
      </c>
      <c r="AC6543">
        <f t="shared" si="910"/>
        <v>1.3057098336583546</v>
      </c>
      <c r="AD6543">
        <f t="shared" si="911"/>
        <v>3.6903076688116987</v>
      </c>
      <c r="AE6543">
        <f t="shared" si="912"/>
        <v>0.78679437030335531</v>
      </c>
      <c r="AF6543">
        <f t="shared" si="913"/>
        <v>0.10413875621957257</v>
      </c>
      <c r="AG6543">
        <f t="shared" si="914"/>
        <v>1</v>
      </c>
      <c r="AH6543">
        <f t="shared" si="915"/>
        <v>1</v>
      </c>
      <c r="AI6543">
        <f t="shared" si="916"/>
        <v>0</v>
      </c>
      <c r="AJ6543">
        <f t="shared" si="917"/>
        <v>0</v>
      </c>
      <c r="AK6543">
        <f t="shared" si="918"/>
        <v>0</v>
      </c>
    </row>
    <row r="6544" spans="1:37" x14ac:dyDescent="0.35">
      <c r="A6544">
        <v>1</v>
      </c>
      <c r="B6544">
        <v>2</v>
      </c>
      <c r="C6544">
        <v>0</v>
      </c>
      <c r="D6544">
        <v>3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12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129</v>
      </c>
      <c r="AA6544">
        <v>2</v>
      </c>
      <c r="AB6544">
        <v>0</v>
      </c>
      <c r="AC6544">
        <f t="shared" si="910"/>
        <v>-2.9303630010414921</v>
      </c>
      <c r="AD6544">
        <f t="shared" si="911"/>
        <v>5.3377658482369493E-2</v>
      </c>
      <c r="AE6544">
        <f t="shared" si="912"/>
        <v>5.0672859873705858E-2</v>
      </c>
      <c r="AF6544">
        <f t="shared" si="913"/>
        <v>2.2584102989832246E-2</v>
      </c>
      <c r="AG6544">
        <f t="shared" si="914"/>
        <v>0</v>
      </c>
      <c r="AH6544">
        <f t="shared" si="915"/>
        <v>0</v>
      </c>
      <c r="AI6544">
        <f t="shared" si="916"/>
        <v>0</v>
      </c>
      <c r="AJ6544">
        <f t="shared" si="917"/>
        <v>0</v>
      </c>
      <c r="AK6544">
        <f t="shared" si="918"/>
        <v>1</v>
      </c>
    </row>
    <row r="6545" spans="1:37" x14ac:dyDescent="0.35">
      <c r="A6545">
        <v>1</v>
      </c>
      <c r="B6545">
        <v>2</v>
      </c>
      <c r="C6545">
        <v>0</v>
      </c>
      <c r="D6545">
        <v>7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107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103.57</v>
      </c>
      <c r="AA6545">
        <v>0</v>
      </c>
      <c r="AB6545">
        <v>0</v>
      </c>
      <c r="AC6545">
        <f t="shared" ref="AC6545:AC6608" si="919">SUMPRODUCT($A$14:$AA$14,A6545:AA6545)</f>
        <v>-0.73950199613726486</v>
      </c>
      <c r="AD6545">
        <f t="shared" ref="AD6545:AD6608" si="920">EXP(AC6545)</f>
        <v>0.47735157926774863</v>
      </c>
      <c r="AE6545">
        <f t="shared" ref="AE6545:AE6608" si="921">AD6545/(AD6545+1)</f>
        <v>0.32311305309217503</v>
      </c>
      <c r="AF6545">
        <f t="shared" ref="AF6545:AF6608" si="922">-AB6545*LOG(AE6545)-(1-AB6545)*LOG(1-AE6545)</f>
        <v>0.16948386075953345</v>
      </c>
      <c r="AG6545">
        <f t="shared" ref="AG6545:AG6608" si="923">IF(AE6545&gt;$AG$14,1,0)</f>
        <v>0</v>
      </c>
      <c r="AH6545">
        <f t="shared" ref="AH6545:AH6608" si="924">IF(AND(AB6545=1,AG6545=1),1,0)</f>
        <v>0</v>
      </c>
      <c r="AI6545">
        <f t="shared" ref="AI6545:AI6608" si="925">IF(AND(AB6545=0,AG6545=1),1,0)</f>
        <v>0</v>
      </c>
      <c r="AJ6545">
        <f t="shared" ref="AJ6545:AJ6608" si="926">IF(AND(AB6545=1,AG6545=0),1,0)</f>
        <v>0</v>
      </c>
      <c r="AK6545">
        <f t="shared" ref="AK6545:AK6608" si="927">IF(AND(AB6545=0,AG6545=0),1,0)</f>
        <v>1</v>
      </c>
    </row>
    <row r="6546" spans="1:37" x14ac:dyDescent="0.35">
      <c r="A6546">
        <v>1</v>
      </c>
      <c r="B6546">
        <v>2</v>
      </c>
      <c r="C6546">
        <v>0</v>
      </c>
      <c r="D6546">
        <v>2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30</v>
      </c>
      <c r="M6546">
        <v>0</v>
      </c>
      <c r="N6546">
        <v>0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85.5</v>
      </c>
      <c r="AA6546">
        <v>0</v>
      </c>
      <c r="AB6546">
        <v>0</v>
      </c>
      <c r="AC6546">
        <f t="shared" si="919"/>
        <v>-1.5887826407702219</v>
      </c>
      <c r="AD6546">
        <f t="shared" si="920"/>
        <v>0.20417401362633739</v>
      </c>
      <c r="AE6546">
        <f t="shared" si="921"/>
        <v>0.16955523978753939</v>
      </c>
      <c r="AF6546">
        <f t="shared" si="922"/>
        <v>8.068925078969752E-2</v>
      </c>
      <c r="AG6546">
        <f t="shared" si="923"/>
        <v>0</v>
      </c>
      <c r="AH6546">
        <f t="shared" si="924"/>
        <v>0</v>
      </c>
      <c r="AI6546">
        <f t="shared" si="925"/>
        <v>0</v>
      </c>
      <c r="AJ6546">
        <f t="shared" si="926"/>
        <v>0</v>
      </c>
      <c r="AK6546">
        <f t="shared" si="927"/>
        <v>1</v>
      </c>
    </row>
    <row r="6547" spans="1:37" x14ac:dyDescent="0.35">
      <c r="A6547">
        <v>1</v>
      </c>
      <c r="B6547">
        <v>3</v>
      </c>
      <c r="C6547">
        <v>0</v>
      </c>
      <c r="D6547">
        <v>4</v>
      </c>
      <c r="E6547">
        <v>1</v>
      </c>
      <c r="F6547">
        <v>0</v>
      </c>
      <c r="G6547">
        <v>0</v>
      </c>
      <c r="H6547">
        <v>1</v>
      </c>
      <c r="I6547">
        <v>0</v>
      </c>
      <c r="J6547">
        <v>0</v>
      </c>
      <c r="K6547">
        <v>0</v>
      </c>
      <c r="L6547">
        <v>162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139.05000000000001</v>
      </c>
      <c r="AA6547">
        <v>2</v>
      </c>
      <c r="AB6547">
        <v>1</v>
      </c>
      <c r="AC6547">
        <f t="shared" si="919"/>
        <v>-1.8495321188601546</v>
      </c>
      <c r="AD6547">
        <f t="shared" si="920"/>
        <v>0.1573107518315241</v>
      </c>
      <c r="AE6547">
        <f t="shared" si="921"/>
        <v>0.13592784097319496</v>
      </c>
      <c r="AF6547">
        <f t="shared" si="922"/>
        <v>0.86669158121690504</v>
      </c>
      <c r="AG6547">
        <f t="shared" si="923"/>
        <v>0</v>
      </c>
      <c r="AH6547">
        <f t="shared" si="924"/>
        <v>0</v>
      </c>
      <c r="AI6547">
        <f t="shared" si="925"/>
        <v>0</v>
      </c>
      <c r="AJ6547">
        <f t="shared" si="926"/>
        <v>1</v>
      </c>
      <c r="AK6547">
        <f t="shared" si="927"/>
        <v>0</v>
      </c>
    </row>
    <row r="6548" spans="1:37" x14ac:dyDescent="0.35">
      <c r="A6548">
        <v>1</v>
      </c>
      <c r="B6548">
        <v>2</v>
      </c>
      <c r="C6548">
        <v>0</v>
      </c>
      <c r="D6548">
        <v>3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213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130</v>
      </c>
      <c r="AA6548">
        <v>0</v>
      </c>
      <c r="AB6548">
        <v>1</v>
      </c>
      <c r="AC6548">
        <f t="shared" si="919"/>
        <v>1.9735305766875144</v>
      </c>
      <c r="AD6548">
        <f t="shared" si="920"/>
        <v>7.196037855371614</v>
      </c>
      <c r="AE6548">
        <f t="shared" si="921"/>
        <v>0.8779898265910755</v>
      </c>
      <c r="AF6548">
        <f t="shared" si="922"/>
        <v>5.6510516304552873E-2</v>
      </c>
      <c r="AG6548">
        <f t="shared" si="923"/>
        <v>1</v>
      </c>
      <c r="AH6548">
        <f t="shared" si="924"/>
        <v>1</v>
      </c>
      <c r="AI6548">
        <f t="shared" si="925"/>
        <v>0</v>
      </c>
      <c r="AJ6548">
        <f t="shared" si="926"/>
        <v>0</v>
      </c>
      <c r="AK6548">
        <f t="shared" si="927"/>
        <v>0</v>
      </c>
    </row>
    <row r="6549" spans="1:37" x14ac:dyDescent="0.35">
      <c r="A6549">
        <v>1</v>
      </c>
      <c r="B6549">
        <v>2</v>
      </c>
      <c r="C6549">
        <v>0</v>
      </c>
      <c r="D6549">
        <v>2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20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107</v>
      </c>
      <c r="AA6549">
        <v>2</v>
      </c>
      <c r="AB6549">
        <v>0</v>
      </c>
      <c r="AC6549">
        <f t="shared" si="919"/>
        <v>-3.4163067204750717</v>
      </c>
      <c r="AD6549">
        <f t="shared" si="920"/>
        <v>3.2833474484042564E-2</v>
      </c>
      <c r="AE6549">
        <f t="shared" si="921"/>
        <v>3.1789707920189841E-2</v>
      </c>
      <c r="AF6549">
        <f t="shared" si="922"/>
        <v>1.403030511827332E-2</v>
      </c>
      <c r="AG6549">
        <f t="shared" si="923"/>
        <v>0</v>
      </c>
      <c r="AH6549">
        <f t="shared" si="924"/>
        <v>0</v>
      </c>
      <c r="AI6549">
        <f t="shared" si="925"/>
        <v>0</v>
      </c>
      <c r="AJ6549">
        <f t="shared" si="926"/>
        <v>0</v>
      </c>
      <c r="AK6549">
        <f t="shared" si="927"/>
        <v>1</v>
      </c>
    </row>
    <row r="6550" spans="1:37" x14ac:dyDescent="0.35">
      <c r="A6550">
        <v>1</v>
      </c>
      <c r="B6550">
        <v>1</v>
      </c>
      <c r="C6550">
        <v>0</v>
      </c>
      <c r="D6550">
        <v>1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2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109.65</v>
      </c>
      <c r="AA6550">
        <v>0</v>
      </c>
      <c r="AB6550">
        <v>0</v>
      </c>
      <c r="AC6550">
        <f t="shared" si="919"/>
        <v>-1.6314999365435821</v>
      </c>
      <c r="AD6550">
        <f t="shared" si="920"/>
        <v>0.19563591249067463</v>
      </c>
      <c r="AE6550">
        <f t="shared" si="921"/>
        <v>0.16362498854951424</v>
      </c>
      <c r="AF6550">
        <f t="shared" si="922"/>
        <v>7.7598951166755428E-2</v>
      </c>
      <c r="AG6550">
        <f t="shared" si="923"/>
        <v>0</v>
      </c>
      <c r="AH6550">
        <f t="shared" si="924"/>
        <v>0</v>
      </c>
      <c r="AI6550">
        <f t="shared" si="925"/>
        <v>0</v>
      </c>
      <c r="AJ6550">
        <f t="shared" si="926"/>
        <v>0</v>
      </c>
      <c r="AK6550">
        <f t="shared" si="927"/>
        <v>1</v>
      </c>
    </row>
    <row r="6551" spans="1:37" x14ac:dyDescent="0.35">
      <c r="A6551">
        <v>1</v>
      </c>
      <c r="B6551">
        <v>2</v>
      </c>
      <c r="C6551">
        <v>0</v>
      </c>
      <c r="D6551">
        <v>4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4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1</v>
      </c>
      <c r="W6551">
        <v>0</v>
      </c>
      <c r="X6551">
        <v>0</v>
      </c>
      <c r="Y6551">
        <v>0</v>
      </c>
      <c r="Z6551">
        <v>68</v>
      </c>
      <c r="AA6551">
        <v>0</v>
      </c>
      <c r="AB6551">
        <v>0</v>
      </c>
      <c r="AC6551">
        <f t="shared" si="919"/>
        <v>-1.5362474322719659</v>
      </c>
      <c r="AD6551">
        <f t="shared" si="920"/>
        <v>0.2151870923516454</v>
      </c>
      <c r="AE6551">
        <f t="shared" si="921"/>
        <v>0.17708145001376918</v>
      </c>
      <c r="AF6551">
        <f t="shared" si="922"/>
        <v>8.4643147827881293E-2</v>
      </c>
      <c r="AG6551">
        <f t="shared" si="923"/>
        <v>0</v>
      </c>
      <c r="AH6551">
        <f t="shared" si="924"/>
        <v>0</v>
      </c>
      <c r="AI6551">
        <f t="shared" si="925"/>
        <v>0</v>
      </c>
      <c r="AJ6551">
        <f t="shared" si="926"/>
        <v>0</v>
      </c>
      <c r="AK6551">
        <f t="shared" si="927"/>
        <v>1</v>
      </c>
    </row>
    <row r="6552" spans="1:37" x14ac:dyDescent="0.35">
      <c r="A6552">
        <v>1</v>
      </c>
      <c r="B6552">
        <v>2</v>
      </c>
      <c r="C6552">
        <v>0</v>
      </c>
      <c r="D6552">
        <v>2</v>
      </c>
      <c r="E6552">
        <v>1</v>
      </c>
      <c r="F6552">
        <v>0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25</v>
      </c>
      <c r="M6552">
        <v>0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155</v>
      </c>
      <c r="AA6552">
        <v>1</v>
      </c>
      <c r="AB6552">
        <v>0</v>
      </c>
      <c r="AC6552">
        <f t="shared" si="919"/>
        <v>-2.6512554223679818</v>
      </c>
      <c r="AD6552">
        <f t="shared" si="920"/>
        <v>7.0562571600106691E-2</v>
      </c>
      <c r="AE6552">
        <f t="shared" si="921"/>
        <v>6.5911674358875627E-2</v>
      </c>
      <c r="AF6552">
        <f t="shared" si="922"/>
        <v>2.9612055756094952E-2</v>
      </c>
      <c r="AG6552">
        <f t="shared" si="923"/>
        <v>0</v>
      </c>
      <c r="AH6552">
        <f t="shared" si="924"/>
        <v>0</v>
      </c>
      <c r="AI6552">
        <f t="shared" si="925"/>
        <v>0</v>
      </c>
      <c r="AJ6552">
        <f t="shared" si="926"/>
        <v>0</v>
      </c>
      <c r="AK6552">
        <f t="shared" si="927"/>
        <v>1</v>
      </c>
    </row>
    <row r="6553" spans="1:37" x14ac:dyDescent="0.35">
      <c r="A6553">
        <v>1</v>
      </c>
      <c r="B6553">
        <v>2</v>
      </c>
      <c r="C6553">
        <v>0</v>
      </c>
      <c r="D6553">
        <v>3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104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75</v>
      </c>
      <c r="AA6553">
        <v>0</v>
      </c>
      <c r="AB6553">
        <v>0</v>
      </c>
      <c r="AC6553">
        <f t="shared" si="919"/>
        <v>-1.8192984744680385</v>
      </c>
      <c r="AD6553">
        <f t="shared" si="920"/>
        <v>0.16213945601384125</v>
      </c>
      <c r="AE6553">
        <f t="shared" si="921"/>
        <v>0.13951807175533171</v>
      </c>
      <c r="AF6553">
        <f t="shared" si="922"/>
        <v>6.5258246249883592E-2</v>
      </c>
      <c r="AG6553">
        <f t="shared" si="923"/>
        <v>0</v>
      </c>
      <c r="AH6553">
        <f t="shared" si="924"/>
        <v>0</v>
      </c>
      <c r="AI6553">
        <f t="shared" si="925"/>
        <v>0</v>
      </c>
      <c r="AJ6553">
        <f t="shared" si="926"/>
        <v>0</v>
      </c>
      <c r="AK6553">
        <f t="shared" si="927"/>
        <v>1</v>
      </c>
    </row>
    <row r="6554" spans="1:37" x14ac:dyDescent="0.35">
      <c r="A6554">
        <v>1</v>
      </c>
      <c r="B6554">
        <v>2</v>
      </c>
      <c r="C6554">
        <v>0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89</v>
      </c>
      <c r="AA6554">
        <v>0</v>
      </c>
      <c r="AB6554">
        <v>0</v>
      </c>
      <c r="AC6554">
        <f t="shared" si="919"/>
        <v>-1.9309839924170704</v>
      </c>
      <c r="AD6554">
        <f t="shared" si="920"/>
        <v>0.14500544400314597</v>
      </c>
      <c r="AE6554">
        <f t="shared" si="921"/>
        <v>0.12664170704392524</v>
      </c>
      <c r="AF6554">
        <f t="shared" si="922"/>
        <v>5.88075515622868E-2</v>
      </c>
      <c r="AG6554">
        <f t="shared" si="923"/>
        <v>0</v>
      </c>
      <c r="AH6554">
        <f t="shared" si="924"/>
        <v>0</v>
      </c>
      <c r="AI6554">
        <f t="shared" si="925"/>
        <v>0</v>
      </c>
      <c r="AJ6554">
        <f t="shared" si="926"/>
        <v>0</v>
      </c>
      <c r="AK6554">
        <f t="shared" si="927"/>
        <v>1</v>
      </c>
    </row>
    <row r="6555" spans="1:37" x14ac:dyDescent="0.35">
      <c r="A6555">
        <v>1</v>
      </c>
      <c r="B6555">
        <v>1</v>
      </c>
      <c r="C6555">
        <v>0</v>
      </c>
      <c r="D6555">
        <v>3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191</v>
      </c>
      <c r="M6555">
        <v>0</v>
      </c>
      <c r="N6555">
        <v>0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95</v>
      </c>
      <c r="AA6555">
        <v>0</v>
      </c>
      <c r="AB6555">
        <v>0</v>
      </c>
      <c r="AC6555">
        <f t="shared" si="919"/>
        <v>0.72975390087874548</v>
      </c>
      <c r="AD6555">
        <f t="shared" si="920"/>
        <v>2.074569994993285</v>
      </c>
      <c r="AE6555">
        <f t="shared" si="921"/>
        <v>0.67475126550105291</v>
      </c>
      <c r="AF6555">
        <f t="shared" si="922"/>
        <v>0.48778438454713963</v>
      </c>
      <c r="AG6555">
        <f t="shared" si="923"/>
        <v>1</v>
      </c>
      <c r="AH6555">
        <f t="shared" si="924"/>
        <v>0</v>
      </c>
      <c r="AI6555">
        <f t="shared" si="925"/>
        <v>1</v>
      </c>
      <c r="AJ6555">
        <f t="shared" si="926"/>
        <v>0</v>
      </c>
      <c r="AK6555">
        <f t="shared" si="927"/>
        <v>0</v>
      </c>
    </row>
    <row r="6556" spans="1:37" x14ac:dyDescent="0.35">
      <c r="A6556">
        <v>1</v>
      </c>
      <c r="B6556">
        <v>3</v>
      </c>
      <c r="C6556">
        <v>0</v>
      </c>
      <c r="D6556">
        <v>4</v>
      </c>
      <c r="E6556">
        <v>0</v>
      </c>
      <c r="F6556">
        <v>0</v>
      </c>
      <c r="G6556">
        <v>0</v>
      </c>
      <c r="H6556">
        <v>1</v>
      </c>
      <c r="I6556">
        <v>0</v>
      </c>
      <c r="J6556">
        <v>0</v>
      </c>
      <c r="K6556">
        <v>0</v>
      </c>
      <c r="L6556">
        <v>132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119</v>
      </c>
      <c r="AA6556">
        <v>1</v>
      </c>
      <c r="AB6556">
        <v>1</v>
      </c>
      <c r="AC6556">
        <f t="shared" si="919"/>
        <v>-1.3715985757948985</v>
      </c>
      <c r="AD6556">
        <f t="shared" si="920"/>
        <v>0.25370107482313076</v>
      </c>
      <c r="AE6556">
        <f t="shared" si="921"/>
        <v>0.20236169523817496</v>
      </c>
      <c r="AF6556">
        <f t="shared" si="922"/>
        <v>0.69387169104692015</v>
      </c>
      <c r="AG6556">
        <f t="shared" si="923"/>
        <v>0</v>
      </c>
      <c r="AH6556">
        <f t="shared" si="924"/>
        <v>0</v>
      </c>
      <c r="AI6556">
        <f t="shared" si="925"/>
        <v>0</v>
      </c>
      <c r="AJ6556">
        <f t="shared" si="926"/>
        <v>1</v>
      </c>
      <c r="AK6556">
        <f t="shared" si="927"/>
        <v>0</v>
      </c>
    </row>
    <row r="6557" spans="1:37" x14ac:dyDescent="0.35">
      <c r="A6557">
        <v>1</v>
      </c>
      <c r="B6557">
        <v>2</v>
      </c>
      <c r="C6557">
        <v>0</v>
      </c>
      <c r="D6557">
        <v>2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256</v>
      </c>
      <c r="M6557">
        <v>0</v>
      </c>
      <c r="N6557">
        <v>0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112</v>
      </c>
      <c r="AA6557">
        <v>1</v>
      </c>
      <c r="AB6557">
        <v>1</v>
      </c>
      <c r="AC6557">
        <f t="shared" si="919"/>
        <v>0.93438627325107015</v>
      </c>
      <c r="AD6557">
        <f t="shared" si="920"/>
        <v>2.5456506443240117</v>
      </c>
      <c r="AE6557">
        <f t="shared" si="921"/>
        <v>0.71796431732471122</v>
      </c>
      <c r="AF6557">
        <f t="shared" si="922"/>
        <v>0.14389713956558914</v>
      </c>
      <c r="AG6557">
        <f t="shared" si="923"/>
        <v>1</v>
      </c>
      <c r="AH6557">
        <f t="shared" si="924"/>
        <v>1</v>
      </c>
      <c r="AI6557">
        <f t="shared" si="925"/>
        <v>0</v>
      </c>
      <c r="AJ6557">
        <f t="shared" si="926"/>
        <v>0</v>
      </c>
      <c r="AK6557">
        <f t="shared" si="927"/>
        <v>0</v>
      </c>
    </row>
    <row r="6558" spans="1:37" x14ac:dyDescent="0.35">
      <c r="A6558">
        <v>1</v>
      </c>
      <c r="B6558">
        <v>2</v>
      </c>
      <c r="C6558">
        <v>2</v>
      </c>
      <c r="D6558">
        <v>2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1</v>
      </c>
      <c r="K6558">
        <v>0</v>
      </c>
      <c r="L6558">
        <v>104</v>
      </c>
      <c r="M6558">
        <v>0</v>
      </c>
      <c r="N6558">
        <v>0</v>
      </c>
      <c r="O6558">
        <v>1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186.3</v>
      </c>
      <c r="AA6558">
        <v>2</v>
      </c>
      <c r="AB6558">
        <v>0</v>
      </c>
      <c r="AC6558">
        <f t="shared" si="919"/>
        <v>-0.61456513659889511</v>
      </c>
      <c r="AD6558">
        <f t="shared" si="920"/>
        <v>0.54087605137450456</v>
      </c>
      <c r="AE6558">
        <f t="shared" si="921"/>
        <v>0.35101853318573417</v>
      </c>
      <c r="AF6558">
        <f t="shared" si="922"/>
        <v>0.18776770531861747</v>
      </c>
      <c r="AG6558">
        <f t="shared" si="923"/>
        <v>0</v>
      </c>
      <c r="AH6558">
        <f t="shared" si="924"/>
        <v>0</v>
      </c>
      <c r="AI6558">
        <f t="shared" si="925"/>
        <v>0</v>
      </c>
      <c r="AJ6558">
        <f t="shared" si="926"/>
        <v>0</v>
      </c>
      <c r="AK6558">
        <f t="shared" si="927"/>
        <v>1</v>
      </c>
    </row>
    <row r="6559" spans="1:37" x14ac:dyDescent="0.35">
      <c r="A6559">
        <v>1</v>
      </c>
      <c r="B6559">
        <v>3</v>
      </c>
      <c r="C6559">
        <v>0</v>
      </c>
      <c r="D6559">
        <v>5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142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136.85</v>
      </c>
      <c r="AA6559">
        <v>1</v>
      </c>
      <c r="AB6559">
        <v>0</v>
      </c>
      <c r="AC6559">
        <f t="shared" si="919"/>
        <v>0.61831576504541852</v>
      </c>
      <c r="AD6559">
        <f t="shared" si="920"/>
        <v>1.8557998053423213</v>
      </c>
      <c r="AE6559">
        <f t="shared" si="921"/>
        <v>0.649835398780647</v>
      </c>
      <c r="AF6559">
        <f t="shared" si="922"/>
        <v>0.45572775965789047</v>
      </c>
      <c r="AG6559">
        <f t="shared" si="923"/>
        <v>1</v>
      </c>
      <c r="AH6559">
        <f t="shared" si="924"/>
        <v>0</v>
      </c>
      <c r="AI6559">
        <f t="shared" si="925"/>
        <v>1</v>
      </c>
      <c r="AJ6559">
        <f t="shared" si="926"/>
        <v>0</v>
      </c>
      <c r="AK6559">
        <f t="shared" si="927"/>
        <v>0</v>
      </c>
    </row>
    <row r="6560" spans="1:37" x14ac:dyDescent="0.35">
      <c r="A6560">
        <v>1</v>
      </c>
      <c r="B6560">
        <v>2</v>
      </c>
      <c r="C6560">
        <v>0</v>
      </c>
      <c r="D6560">
        <v>4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50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126</v>
      </c>
      <c r="AA6560">
        <v>2</v>
      </c>
      <c r="AB6560">
        <v>0</v>
      </c>
      <c r="AC6560">
        <f t="shared" si="919"/>
        <v>-2.3868691631017271</v>
      </c>
      <c r="AD6560">
        <f t="shared" si="920"/>
        <v>9.1917011025281992E-2</v>
      </c>
      <c r="AE6560">
        <f t="shared" si="921"/>
        <v>8.417948442709422E-2</v>
      </c>
      <c r="AF6560">
        <f t="shared" si="922"/>
        <v>3.818963193705071E-2</v>
      </c>
      <c r="AG6560">
        <f t="shared" si="923"/>
        <v>0</v>
      </c>
      <c r="AH6560">
        <f t="shared" si="924"/>
        <v>0</v>
      </c>
      <c r="AI6560">
        <f t="shared" si="925"/>
        <v>0</v>
      </c>
      <c r="AJ6560">
        <f t="shared" si="926"/>
        <v>0</v>
      </c>
      <c r="AK6560">
        <f t="shared" si="927"/>
        <v>1</v>
      </c>
    </row>
    <row r="6561" spans="1:37" x14ac:dyDescent="0.35">
      <c r="A6561">
        <v>1</v>
      </c>
      <c r="B6561">
        <v>1</v>
      </c>
      <c r="C6561">
        <v>0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21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129</v>
      </c>
      <c r="AA6561">
        <v>2</v>
      </c>
      <c r="AB6561">
        <v>0</v>
      </c>
      <c r="AC6561">
        <f t="shared" si="919"/>
        <v>-3.4963863559553729</v>
      </c>
      <c r="AD6561">
        <f t="shared" si="920"/>
        <v>3.0306703419902787E-2</v>
      </c>
      <c r="AE6561">
        <f t="shared" si="921"/>
        <v>2.9415224922157236E-2</v>
      </c>
      <c r="AF6561">
        <f t="shared" si="922"/>
        <v>1.2966525457926571E-2</v>
      </c>
      <c r="AG6561">
        <f t="shared" si="923"/>
        <v>0</v>
      </c>
      <c r="AH6561">
        <f t="shared" si="924"/>
        <v>0</v>
      </c>
      <c r="AI6561">
        <f t="shared" si="925"/>
        <v>0</v>
      </c>
      <c r="AJ6561">
        <f t="shared" si="926"/>
        <v>0</v>
      </c>
      <c r="AK6561">
        <f t="shared" si="927"/>
        <v>1</v>
      </c>
    </row>
    <row r="6562" spans="1:37" x14ac:dyDescent="0.35">
      <c r="A6562">
        <v>1</v>
      </c>
      <c r="B6562">
        <v>2</v>
      </c>
      <c r="C6562">
        <v>0</v>
      </c>
      <c r="D6562">
        <v>1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14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160</v>
      </c>
      <c r="AA6562">
        <v>0</v>
      </c>
      <c r="AB6562">
        <v>1</v>
      </c>
      <c r="AC6562">
        <f t="shared" si="919"/>
        <v>-0.17749003587378587</v>
      </c>
      <c r="AD6562">
        <f t="shared" si="920"/>
        <v>0.83736934294800636</v>
      </c>
      <c r="AE6562">
        <f t="shared" si="921"/>
        <v>0.45574361309657607</v>
      </c>
      <c r="AF6562">
        <f t="shared" si="922"/>
        <v>0.34127940894034692</v>
      </c>
      <c r="AG6562">
        <f t="shared" si="923"/>
        <v>0</v>
      </c>
      <c r="AH6562">
        <f t="shared" si="924"/>
        <v>0</v>
      </c>
      <c r="AI6562">
        <f t="shared" si="925"/>
        <v>0</v>
      </c>
      <c r="AJ6562">
        <f t="shared" si="926"/>
        <v>1</v>
      </c>
      <c r="AK6562">
        <f t="shared" si="927"/>
        <v>0</v>
      </c>
    </row>
    <row r="6563" spans="1:37" x14ac:dyDescent="0.35">
      <c r="A6563">
        <v>1</v>
      </c>
      <c r="B6563">
        <v>2</v>
      </c>
      <c r="C6563">
        <v>0</v>
      </c>
      <c r="D6563">
        <v>3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418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75</v>
      </c>
      <c r="AA6563">
        <v>0</v>
      </c>
      <c r="AB6563">
        <v>1</v>
      </c>
      <c r="AC6563">
        <f t="shared" si="919"/>
        <v>3.222749758848507</v>
      </c>
      <c r="AD6563">
        <f t="shared" si="920"/>
        <v>25.097036184038238</v>
      </c>
      <c r="AE6563">
        <f t="shared" si="921"/>
        <v>0.96168147244967106</v>
      </c>
      <c r="AF6563">
        <f t="shared" si="922"/>
        <v>1.6968750898247367E-2</v>
      </c>
      <c r="AG6563">
        <f t="shared" si="923"/>
        <v>1</v>
      </c>
      <c r="AH6563">
        <f t="shared" si="924"/>
        <v>1</v>
      </c>
      <c r="AI6563">
        <f t="shared" si="925"/>
        <v>0</v>
      </c>
      <c r="AJ6563">
        <f t="shared" si="926"/>
        <v>0</v>
      </c>
      <c r="AK6563">
        <f t="shared" si="927"/>
        <v>0</v>
      </c>
    </row>
    <row r="6564" spans="1:37" x14ac:dyDescent="0.35">
      <c r="A6564">
        <v>1</v>
      </c>
      <c r="B6564">
        <v>2</v>
      </c>
      <c r="C6564">
        <v>1</v>
      </c>
      <c r="D6564">
        <v>5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132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1</v>
      </c>
      <c r="W6564">
        <v>0</v>
      </c>
      <c r="X6564">
        <v>0</v>
      </c>
      <c r="Y6564">
        <v>0</v>
      </c>
      <c r="Z6564">
        <v>106.2</v>
      </c>
      <c r="AA6564">
        <v>0</v>
      </c>
      <c r="AB6564">
        <v>1</v>
      </c>
      <c r="AC6564">
        <f t="shared" si="919"/>
        <v>1.4154071822774816</v>
      </c>
      <c r="AD6564">
        <f t="shared" si="920"/>
        <v>4.1181629676054099</v>
      </c>
      <c r="AE6564">
        <f t="shared" si="921"/>
        <v>0.80461739762306528</v>
      </c>
      <c r="AF6564">
        <f t="shared" si="922"/>
        <v>9.4410581247718631E-2</v>
      </c>
      <c r="AG6564">
        <f t="shared" si="923"/>
        <v>1</v>
      </c>
      <c r="AH6564">
        <f t="shared" si="924"/>
        <v>1</v>
      </c>
      <c r="AI6564">
        <f t="shared" si="925"/>
        <v>0</v>
      </c>
      <c r="AJ6564">
        <f t="shared" si="926"/>
        <v>0</v>
      </c>
      <c r="AK6564">
        <f t="shared" si="927"/>
        <v>0</v>
      </c>
    </row>
    <row r="6565" spans="1:37" x14ac:dyDescent="0.35">
      <c r="A6565">
        <v>1</v>
      </c>
      <c r="B6565">
        <v>3</v>
      </c>
      <c r="C6565">
        <v>0</v>
      </c>
      <c r="D6565">
        <v>5</v>
      </c>
      <c r="E6565">
        <v>0</v>
      </c>
      <c r="F6565">
        <v>0</v>
      </c>
      <c r="G6565">
        <v>0</v>
      </c>
      <c r="H6565">
        <v>1</v>
      </c>
      <c r="I6565">
        <v>0</v>
      </c>
      <c r="J6565">
        <v>0</v>
      </c>
      <c r="K6565">
        <v>0</v>
      </c>
      <c r="L6565">
        <v>113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151.19999999999999</v>
      </c>
      <c r="AA6565">
        <v>0</v>
      </c>
      <c r="AB6565">
        <v>0</v>
      </c>
      <c r="AC6565">
        <f t="shared" si="919"/>
        <v>1.452107845809425</v>
      </c>
      <c r="AD6565">
        <f t="shared" si="920"/>
        <v>4.2721099804310123</v>
      </c>
      <c r="AE6565">
        <f t="shared" si="921"/>
        <v>0.81032262154776846</v>
      </c>
      <c r="AF6565">
        <f t="shared" si="922"/>
        <v>0.72198446141070793</v>
      </c>
      <c r="AG6565">
        <f t="shared" si="923"/>
        <v>1</v>
      </c>
      <c r="AH6565">
        <f t="shared" si="924"/>
        <v>0</v>
      </c>
      <c r="AI6565">
        <f t="shared" si="925"/>
        <v>1</v>
      </c>
      <c r="AJ6565">
        <f t="shared" si="926"/>
        <v>0</v>
      </c>
      <c r="AK6565">
        <f t="shared" si="927"/>
        <v>0</v>
      </c>
    </row>
    <row r="6566" spans="1:37" x14ac:dyDescent="0.35">
      <c r="A6566">
        <v>1</v>
      </c>
      <c r="B6566">
        <v>2</v>
      </c>
      <c r="C6566">
        <v>0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96</v>
      </c>
      <c r="M6566">
        <v>0</v>
      </c>
      <c r="N6566">
        <v>0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126.9</v>
      </c>
      <c r="AA6566">
        <v>0</v>
      </c>
      <c r="AB6566">
        <v>1</v>
      </c>
      <c r="AC6566">
        <f t="shared" si="919"/>
        <v>0.13024184561107699</v>
      </c>
      <c r="AD6566">
        <f t="shared" si="920"/>
        <v>1.1391038372782212</v>
      </c>
      <c r="AE6566">
        <f t="shared" si="921"/>
        <v>0.53251451258561056</v>
      </c>
      <c r="AF6566">
        <f t="shared" si="922"/>
        <v>0.27366855192685097</v>
      </c>
      <c r="AG6566">
        <f t="shared" si="923"/>
        <v>1</v>
      </c>
      <c r="AH6566">
        <f t="shared" si="924"/>
        <v>1</v>
      </c>
      <c r="AI6566">
        <f t="shared" si="925"/>
        <v>0</v>
      </c>
      <c r="AJ6566">
        <f t="shared" si="926"/>
        <v>0</v>
      </c>
      <c r="AK6566">
        <f t="shared" si="927"/>
        <v>0</v>
      </c>
    </row>
    <row r="6567" spans="1:37" x14ac:dyDescent="0.35">
      <c r="A6567">
        <v>1</v>
      </c>
      <c r="B6567">
        <v>1</v>
      </c>
      <c r="C6567">
        <v>0</v>
      </c>
      <c r="D6567">
        <v>5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212</v>
      </c>
      <c r="M6567">
        <v>0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70</v>
      </c>
      <c r="AA6567">
        <v>1</v>
      </c>
      <c r="AB6567">
        <v>0</v>
      </c>
      <c r="AC6567">
        <f t="shared" si="919"/>
        <v>-0.38219664176310308</v>
      </c>
      <c r="AD6567">
        <f t="shared" si="920"/>
        <v>0.68236085936930735</v>
      </c>
      <c r="AE6567">
        <f t="shared" si="921"/>
        <v>0.40559720322137932</v>
      </c>
      <c r="AF6567">
        <f t="shared" si="922"/>
        <v>0.22591915580423658</v>
      </c>
      <c r="AG6567">
        <f t="shared" si="923"/>
        <v>0</v>
      </c>
      <c r="AH6567">
        <f t="shared" si="924"/>
        <v>0</v>
      </c>
      <c r="AI6567">
        <f t="shared" si="925"/>
        <v>0</v>
      </c>
      <c r="AJ6567">
        <f t="shared" si="926"/>
        <v>0</v>
      </c>
      <c r="AK6567">
        <f t="shared" si="927"/>
        <v>1</v>
      </c>
    </row>
    <row r="6568" spans="1:37" x14ac:dyDescent="0.35">
      <c r="A6568">
        <v>1</v>
      </c>
      <c r="B6568">
        <v>2</v>
      </c>
      <c r="C6568">
        <v>0</v>
      </c>
      <c r="D6568">
        <v>3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73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1</v>
      </c>
      <c r="W6568">
        <v>0</v>
      </c>
      <c r="X6568">
        <v>0</v>
      </c>
      <c r="Y6568">
        <v>0</v>
      </c>
      <c r="Z6568">
        <v>79.2</v>
      </c>
      <c r="AA6568">
        <v>2</v>
      </c>
      <c r="AB6568">
        <v>0</v>
      </c>
      <c r="AC6568">
        <f t="shared" si="919"/>
        <v>-2.6836198144337038</v>
      </c>
      <c r="AD6568">
        <f t="shared" si="920"/>
        <v>6.8315416911183702E-2</v>
      </c>
      <c r="AE6568">
        <f t="shared" si="921"/>
        <v>6.3946860477501866E-2</v>
      </c>
      <c r="AF6568">
        <f t="shared" si="922"/>
        <v>2.8699495763703092E-2</v>
      </c>
      <c r="AG6568">
        <f t="shared" si="923"/>
        <v>0</v>
      </c>
      <c r="AH6568">
        <f t="shared" si="924"/>
        <v>0</v>
      </c>
      <c r="AI6568">
        <f t="shared" si="925"/>
        <v>0</v>
      </c>
      <c r="AJ6568">
        <f t="shared" si="926"/>
        <v>0</v>
      </c>
      <c r="AK6568">
        <f t="shared" si="927"/>
        <v>1</v>
      </c>
    </row>
    <row r="6569" spans="1:37" x14ac:dyDescent="0.35">
      <c r="A6569">
        <v>1</v>
      </c>
      <c r="B6569">
        <v>2</v>
      </c>
      <c r="C6569">
        <v>0</v>
      </c>
      <c r="D6569">
        <v>4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8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97.02</v>
      </c>
      <c r="AA6569">
        <v>0</v>
      </c>
      <c r="AB6569">
        <v>0</v>
      </c>
      <c r="AC6569">
        <f t="shared" si="919"/>
        <v>-1.3748937727210797</v>
      </c>
      <c r="AD6569">
        <f t="shared" si="920"/>
        <v>0.25286645569361332</v>
      </c>
      <c r="AE6569">
        <f t="shared" si="921"/>
        <v>0.201830334385975</v>
      </c>
      <c r="AF6569">
        <f t="shared" si="922"/>
        <v>9.7904781571761607E-2</v>
      </c>
      <c r="AG6569">
        <f t="shared" si="923"/>
        <v>0</v>
      </c>
      <c r="AH6569">
        <f t="shared" si="924"/>
        <v>0</v>
      </c>
      <c r="AI6569">
        <f t="shared" si="925"/>
        <v>0</v>
      </c>
      <c r="AJ6569">
        <f t="shared" si="926"/>
        <v>0</v>
      </c>
      <c r="AK6569">
        <f t="shared" si="927"/>
        <v>1</v>
      </c>
    </row>
    <row r="6570" spans="1:37" x14ac:dyDescent="0.35">
      <c r="A6570">
        <v>1</v>
      </c>
      <c r="B6570">
        <v>2</v>
      </c>
      <c r="C6570">
        <v>0</v>
      </c>
      <c r="D6570">
        <v>4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184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99.45</v>
      </c>
      <c r="AA6570">
        <v>1</v>
      </c>
      <c r="AB6570">
        <v>1</v>
      </c>
      <c r="AC6570">
        <f t="shared" si="919"/>
        <v>3.4462513135705031E-2</v>
      </c>
      <c r="AD6570">
        <f t="shared" si="920"/>
        <v>1.0350632263741324</v>
      </c>
      <c r="AE6570">
        <f t="shared" si="921"/>
        <v>0.50861477567864177</v>
      </c>
      <c r="AF6570">
        <f t="shared" si="922"/>
        <v>0.29361102736422245</v>
      </c>
      <c r="AG6570">
        <f t="shared" si="923"/>
        <v>1</v>
      </c>
      <c r="AH6570">
        <f t="shared" si="924"/>
        <v>1</v>
      </c>
      <c r="AI6570">
        <f t="shared" si="925"/>
        <v>0</v>
      </c>
      <c r="AJ6570">
        <f t="shared" si="926"/>
        <v>0</v>
      </c>
      <c r="AK6570">
        <f t="shared" si="927"/>
        <v>0</v>
      </c>
    </row>
    <row r="6571" spans="1:37" x14ac:dyDescent="0.35">
      <c r="A6571">
        <v>1</v>
      </c>
      <c r="B6571">
        <v>2</v>
      </c>
      <c r="C6571">
        <v>0</v>
      </c>
      <c r="D6571">
        <v>3</v>
      </c>
      <c r="E6571">
        <v>0</v>
      </c>
      <c r="F6571">
        <v>0</v>
      </c>
      <c r="G6571">
        <v>0</v>
      </c>
      <c r="H6571">
        <v>1</v>
      </c>
      <c r="I6571">
        <v>0</v>
      </c>
      <c r="J6571">
        <v>0</v>
      </c>
      <c r="K6571">
        <v>0</v>
      </c>
      <c r="L6571">
        <v>149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118.8</v>
      </c>
      <c r="AA6571">
        <v>0</v>
      </c>
      <c r="AB6571">
        <v>1</v>
      </c>
      <c r="AC6571">
        <f t="shared" si="919"/>
        <v>0.9485678171234313</v>
      </c>
      <c r="AD6571">
        <f t="shared" si="920"/>
        <v>2.5820091007888064</v>
      </c>
      <c r="AE6571">
        <f t="shared" si="921"/>
        <v>0.7208270632869731</v>
      </c>
      <c r="AF6571">
        <f t="shared" si="922"/>
        <v>0.14216891623605257</v>
      </c>
      <c r="AG6571">
        <f t="shared" si="923"/>
        <v>1</v>
      </c>
      <c r="AH6571">
        <f t="shared" si="924"/>
        <v>1</v>
      </c>
      <c r="AI6571">
        <f t="shared" si="925"/>
        <v>0</v>
      </c>
      <c r="AJ6571">
        <f t="shared" si="926"/>
        <v>0</v>
      </c>
      <c r="AK6571">
        <f t="shared" si="927"/>
        <v>0</v>
      </c>
    </row>
    <row r="6572" spans="1:37" x14ac:dyDescent="0.35">
      <c r="A6572">
        <v>1</v>
      </c>
      <c r="B6572">
        <v>1</v>
      </c>
      <c r="C6572">
        <v>0</v>
      </c>
      <c r="D6572">
        <v>2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6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65</v>
      </c>
      <c r="AA6572">
        <v>0</v>
      </c>
      <c r="AB6572">
        <v>0</v>
      </c>
      <c r="AC6572">
        <f t="shared" si="919"/>
        <v>-6.0567471803149289</v>
      </c>
      <c r="AD6572">
        <f t="shared" si="920"/>
        <v>2.3420066360469224E-3</v>
      </c>
      <c r="AE6572">
        <f t="shared" si="921"/>
        <v>2.3365344568436423E-3</v>
      </c>
      <c r="AF6572">
        <f t="shared" si="922"/>
        <v>1.0159313634404276E-3</v>
      </c>
      <c r="AG6572">
        <f t="shared" si="923"/>
        <v>0</v>
      </c>
      <c r="AH6572">
        <f t="shared" si="924"/>
        <v>0</v>
      </c>
      <c r="AI6572">
        <f t="shared" si="925"/>
        <v>0</v>
      </c>
      <c r="AJ6572">
        <f t="shared" si="926"/>
        <v>0</v>
      </c>
      <c r="AK6572">
        <f t="shared" si="927"/>
        <v>1</v>
      </c>
    </row>
    <row r="6573" spans="1:37" x14ac:dyDescent="0.35">
      <c r="A6573">
        <v>1</v>
      </c>
      <c r="B6573">
        <v>2</v>
      </c>
      <c r="C6573">
        <v>0</v>
      </c>
      <c r="D6573">
        <v>6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28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115.37</v>
      </c>
      <c r="AA6573">
        <v>1</v>
      </c>
      <c r="AB6573">
        <v>1</v>
      </c>
      <c r="AC6573">
        <f t="shared" si="919"/>
        <v>-1.5089002493749359</v>
      </c>
      <c r="AD6573">
        <f t="shared" si="920"/>
        <v>0.22115305748465244</v>
      </c>
      <c r="AE6573">
        <f t="shared" si="921"/>
        <v>0.18110183332807311</v>
      </c>
      <c r="AF6573">
        <f t="shared" si="922"/>
        <v>0.74207715321859979</v>
      </c>
      <c r="AG6573">
        <f t="shared" si="923"/>
        <v>0</v>
      </c>
      <c r="AH6573">
        <f t="shared" si="924"/>
        <v>0</v>
      </c>
      <c r="AI6573">
        <f t="shared" si="925"/>
        <v>0</v>
      </c>
      <c r="AJ6573">
        <f t="shared" si="926"/>
        <v>1</v>
      </c>
      <c r="AK6573">
        <f t="shared" si="927"/>
        <v>0</v>
      </c>
    </row>
    <row r="6574" spans="1:37" x14ac:dyDescent="0.35">
      <c r="A6574">
        <v>1</v>
      </c>
      <c r="B6574">
        <v>2</v>
      </c>
      <c r="C6574">
        <v>0</v>
      </c>
      <c r="D6574">
        <v>1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135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79.2</v>
      </c>
      <c r="AA6574">
        <v>2</v>
      </c>
      <c r="AB6574">
        <v>1</v>
      </c>
      <c r="AC6574">
        <f t="shared" si="919"/>
        <v>-3.7348134454721755</v>
      </c>
      <c r="AD6574">
        <f t="shared" si="920"/>
        <v>2.3877625132353381E-2</v>
      </c>
      <c r="AE6574">
        <f t="shared" si="921"/>
        <v>2.3320780282962819E-2</v>
      </c>
      <c r="AF6574">
        <f t="shared" si="922"/>
        <v>1.632256922741673</v>
      </c>
      <c r="AG6574">
        <f t="shared" si="923"/>
        <v>0</v>
      </c>
      <c r="AH6574">
        <f t="shared" si="924"/>
        <v>0</v>
      </c>
      <c r="AI6574">
        <f t="shared" si="925"/>
        <v>0</v>
      </c>
      <c r="AJ6574">
        <f t="shared" si="926"/>
        <v>1</v>
      </c>
      <c r="AK6574">
        <f t="shared" si="927"/>
        <v>0</v>
      </c>
    </row>
    <row r="6575" spans="1:37" x14ac:dyDescent="0.35">
      <c r="A6575">
        <v>1</v>
      </c>
      <c r="B6575">
        <v>2</v>
      </c>
      <c r="C6575">
        <v>0</v>
      </c>
      <c r="D6575">
        <v>1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443</v>
      </c>
      <c r="M6575">
        <v>0</v>
      </c>
      <c r="N6575">
        <v>0</v>
      </c>
      <c r="O6575">
        <v>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65</v>
      </c>
      <c r="AA6575">
        <v>0</v>
      </c>
      <c r="AB6575">
        <v>1</v>
      </c>
      <c r="AC6575">
        <f t="shared" si="919"/>
        <v>3.916018813161668</v>
      </c>
      <c r="AD6575">
        <f t="shared" si="920"/>
        <v>50.20019008085189</v>
      </c>
      <c r="AE6575">
        <f t="shared" si="921"/>
        <v>0.98046882250982137</v>
      </c>
      <c r="AF6575">
        <f t="shared" si="922"/>
        <v>8.5662117128942113E-3</v>
      </c>
      <c r="AG6575">
        <f t="shared" si="923"/>
        <v>1</v>
      </c>
      <c r="AH6575">
        <f t="shared" si="924"/>
        <v>1</v>
      </c>
      <c r="AI6575">
        <f t="shared" si="925"/>
        <v>0</v>
      </c>
      <c r="AJ6575">
        <f t="shared" si="926"/>
        <v>0</v>
      </c>
      <c r="AK6575">
        <f t="shared" si="927"/>
        <v>0</v>
      </c>
    </row>
    <row r="6576" spans="1:37" x14ac:dyDescent="0.35">
      <c r="A6576">
        <v>1</v>
      </c>
      <c r="B6576">
        <v>2</v>
      </c>
      <c r="C6576">
        <v>0</v>
      </c>
      <c r="D6576">
        <v>4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47</v>
      </c>
      <c r="M6576">
        <v>0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86.35</v>
      </c>
      <c r="AA6576">
        <v>1</v>
      </c>
      <c r="AB6576">
        <v>0</v>
      </c>
      <c r="AC6576">
        <f t="shared" si="919"/>
        <v>-1.5510421026308003</v>
      </c>
      <c r="AD6576">
        <f t="shared" si="920"/>
        <v>0.21202690486311679</v>
      </c>
      <c r="AE6576">
        <f t="shared" si="921"/>
        <v>0.17493580712802953</v>
      </c>
      <c r="AF6576">
        <f t="shared" si="922"/>
        <v>8.3512260510051159E-2</v>
      </c>
      <c r="AG6576">
        <f t="shared" si="923"/>
        <v>0</v>
      </c>
      <c r="AH6576">
        <f t="shared" si="924"/>
        <v>0</v>
      </c>
      <c r="AI6576">
        <f t="shared" si="925"/>
        <v>0</v>
      </c>
      <c r="AJ6576">
        <f t="shared" si="926"/>
        <v>0</v>
      </c>
      <c r="AK6576">
        <f t="shared" si="927"/>
        <v>1</v>
      </c>
    </row>
    <row r="6577" spans="1:37" x14ac:dyDescent="0.35">
      <c r="A6577">
        <v>1</v>
      </c>
      <c r="B6577">
        <v>2</v>
      </c>
      <c r="C6577">
        <v>0</v>
      </c>
      <c r="D6577">
        <v>3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279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110</v>
      </c>
      <c r="AA6577">
        <v>0</v>
      </c>
      <c r="AB6577">
        <v>1</v>
      </c>
      <c r="AC6577">
        <f t="shared" si="919"/>
        <v>2.4650324229724903</v>
      </c>
      <c r="AD6577">
        <f t="shared" si="920"/>
        <v>11.763863565221813</v>
      </c>
      <c r="AE6577">
        <f t="shared" si="921"/>
        <v>0.92165381626886567</v>
      </c>
      <c r="AF6577">
        <f t="shared" si="922"/>
        <v>3.5432174300386234E-2</v>
      </c>
      <c r="AG6577">
        <f t="shared" si="923"/>
        <v>1</v>
      </c>
      <c r="AH6577">
        <f t="shared" si="924"/>
        <v>1</v>
      </c>
      <c r="AI6577">
        <f t="shared" si="925"/>
        <v>0</v>
      </c>
      <c r="AJ6577">
        <f t="shared" si="926"/>
        <v>0</v>
      </c>
      <c r="AK6577">
        <f t="shared" si="927"/>
        <v>0</v>
      </c>
    </row>
    <row r="6578" spans="1:37" x14ac:dyDescent="0.35">
      <c r="A6578">
        <v>1</v>
      </c>
      <c r="B6578">
        <v>2</v>
      </c>
      <c r="C6578">
        <v>0</v>
      </c>
      <c r="D6578">
        <v>1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13</v>
      </c>
      <c r="M6578">
        <v>0</v>
      </c>
      <c r="N6578">
        <v>0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169</v>
      </c>
      <c r="AA6578">
        <v>0</v>
      </c>
      <c r="AB6578">
        <v>1</v>
      </c>
      <c r="AC6578">
        <f t="shared" si="919"/>
        <v>0.46445368824491373</v>
      </c>
      <c r="AD6578">
        <f t="shared" si="920"/>
        <v>1.591144690351709</v>
      </c>
      <c r="AE6578">
        <f t="shared" si="921"/>
        <v>0.61407018152110027</v>
      </c>
      <c r="AF6578">
        <f t="shared" si="922"/>
        <v>0.21178199090191874</v>
      </c>
      <c r="AG6578">
        <f t="shared" si="923"/>
        <v>1</v>
      </c>
      <c r="AH6578">
        <f t="shared" si="924"/>
        <v>1</v>
      </c>
      <c r="AI6578">
        <f t="shared" si="925"/>
        <v>0</v>
      </c>
      <c r="AJ6578">
        <f t="shared" si="926"/>
        <v>0</v>
      </c>
      <c r="AK6578">
        <f t="shared" si="927"/>
        <v>0</v>
      </c>
    </row>
    <row r="6579" spans="1:37" x14ac:dyDescent="0.35">
      <c r="A6579">
        <v>1</v>
      </c>
      <c r="B6579">
        <v>3</v>
      </c>
      <c r="C6579">
        <v>0</v>
      </c>
      <c r="D6579">
        <v>4</v>
      </c>
      <c r="E6579">
        <v>0</v>
      </c>
      <c r="F6579">
        <v>0</v>
      </c>
      <c r="G6579">
        <v>0</v>
      </c>
      <c r="H6579">
        <v>1</v>
      </c>
      <c r="I6579">
        <v>0</v>
      </c>
      <c r="J6579">
        <v>0</v>
      </c>
      <c r="K6579">
        <v>0</v>
      </c>
      <c r="L6579">
        <v>87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146.69999999999999</v>
      </c>
      <c r="AA6579">
        <v>1</v>
      </c>
      <c r="AB6579">
        <v>0</v>
      </c>
      <c r="AC6579">
        <f t="shared" si="919"/>
        <v>-0.26494077433106122</v>
      </c>
      <c r="AD6579">
        <f t="shared" si="920"/>
        <v>0.76725138960703987</v>
      </c>
      <c r="AE6579">
        <f t="shared" si="921"/>
        <v>0.43414954664579064</v>
      </c>
      <c r="AF6579">
        <f t="shared" si="922"/>
        <v>0.24729833182346653</v>
      </c>
      <c r="AG6579">
        <f t="shared" si="923"/>
        <v>0</v>
      </c>
      <c r="AH6579">
        <f t="shared" si="924"/>
        <v>0</v>
      </c>
      <c r="AI6579">
        <f t="shared" si="925"/>
        <v>0</v>
      </c>
      <c r="AJ6579">
        <f t="shared" si="926"/>
        <v>0</v>
      </c>
      <c r="AK6579">
        <f t="shared" si="927"/>
        <v>1</v>
      </c>
    </row>
    <row r="6580" spans="1:37" x14ac:dyDescent="0.35">
      <c r="A6580">
        <v>1</v>
      </c>
      <c r="B6580">
        <v>2</v>
      </c>
      <c r="C6580">
        <v>0</v>
      </c>
      <c r="D6580">
        <v>4</v>
      </c>
      <c r="E6580">
        <v>0</v>
      </c>
      <c r="F6580">
        <v>0</v>
      </c>
      <c r="G6580">
        <v>0</v>
      </c>
      <c r="H6580">
        <v>1</v>
      </c>
      <c r="I6580">
        <v>0</v>
      </c>
      <c r="J6580">
        <v>0</v>
      </c>
      <c r="K6580">
        <v>0</v>
      </c>
      <c r="L6580">
        <v>140</v>
      </c>
      <c r="M6580">
        <v>0</v>
      </c>
      <c r="N6580">
        <v>0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127.71</v>
      </c>
      <c r="AA6580">
        <v>1</v>
      </c>
      <c r="AB6580">
        <v>0</v>
      </c>
      <c r="AC6580">
        <f t="shared" si="919"/>
        <v>-0.13953524163585485</v>
      </c>
      <c r="AD6580">
        <f t="shared" si="920"/>
        <v>0.86976237081552898</v>
      </c>
      <c r="AE6580">
        <f t="shared" si="921"/>
        <v>0.46517267883413821</v>
      </c>
      <c r="AF6580">
        <f t="shared" si="922"/>
        <v>0.27178641530590136</v>
      </c>
      <c r="AG6580">
        <f t="shared" si="923"/>
        <v>0</v>
      </c>
      <c r="AH6580">
        <f t="shared" si="924"/>
        <v>0</v>
      </c>
      <c r="AI6580">
        <f t="shared" si="925"/>
        <v>0</v>
      </c>
      <c r="AJ6580">
        <f t="shared" si="926"/>
        <v>0</v>
      </c>
      <c r="AK6580">
        <f t="shared" si="927"/>
        <v>1</v>
      </c>
    </row>
    <row r="6581" spans="1:37" x14ac:dyDescent="0.35">
      <c r="A6581">
        <v>1</v>
      </c>
      <c r="B6581">
        <v>2</v>
      </c>
      <c r="C6581">
        <v>0</v>
      </c>
      <c r="D6581">
        <v>2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27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85</v>
      </c>
      <c r="AA6581">
        <v>0</v>
      </c>
      <c r="AB6581">
        <v>0</v>
      </c>
      <c r="AC6581">
        <f t="shared" si="919"/>
        <v>-1.5879737238692642</v>
      </c>
      <c r="AD6581">
        <f t="shared" si="920"/>
        <v>0.2043392402549927</v>
      </c>
      <c r="AE6581">
        <f t="shared" si="921"/>
        <v>0.16966917079919136</v>
      </c>
      <c r="AF6581">
        <f t="shared" si="922"/>
        <v>8.0748836937363844E-2</v>
      </c>
      <c r="AG6581">
        <f t="shared" si="923"/>
        <v>0</v>
      </c>
      <c r="AH6581">
        <f t="shared" si="924"/>
        <v>0</v>
      </c>
      <c r="AI6581">
        <f t="shared" si="925"/>
        <v>0</v>
      </c>
      <c r="AJ6581">
        <f t="shared" si="926"/>
        <v>0</v>
      </c>
      <c r="AK6581">
        <f t="shared" si="927"/>
        <v>1</v>
      </c>
    </row>
    <row r="6582" spans="1:37" x14ac:dyDescent="0.35">
      <c r="A6582">
        <v>1</v>
      </c>
      <c r="B6582">
        <v>2</v>
      </c>
      <c r="C6582">
        <v>0</v>
      </c>
      <c r="D6582">
        <v>3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116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96.05</v>
      </c>
      <c r="AA6582">
        <v>1</v>
      </c>
      <c r="AB6582">
        <v>1</v>
      </c>
      <c r="AC6582">
        <f t="shared" si="919"/>
        <v>-1.4835325868665175</v>
      </c>
      <c r="AD6582">
        <f t="shared" si="920"/>
        <v>0.22683495716916158</v>
      </c>
      <c r="AE6582">
        <f t="shared" si="921"/>
        <v>0.18489443575407069</v>
      </c>
      <c r="AF6582">
        <f t="shared" si="922"/>
        <v>0.7330761583793034</v>
      </c>
      <c r="AG6582">
        <f t="shared" si="923"/>
        <v>0</v>
      </c>
      <c r="AH6582">
        <f t="shared" si="924"/>
        <v>0</v>
      </c>
      <c r="AI6582">
        <f t="shared" si="925"/>
        <v>0</v>
      </c>
      <c r="AJ6582">
        <f t="shared" si="926"/>
        <v>1</v>
      </c>
      <c r="AK6582">
        <f t="shared" si="927"/>
        <v>0</v>
      </c>
    </row>
    <row r="6583" spans="1:37" x14ac:dyDescent="0.35">
      <c r="A6583">
        <v>1</v>
      </c>
      <c r="B6583">
        <v>2</v>
      </c>
      <c r="C6583">
        <v>0</v>
      </c>
      <c r="D6583">
        <v>3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23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1</v>
      </c>
      <c r="W6583">
        <v>0</v>
      </c>
      <c r="X6583">
        <v>0</v>
      </c>
      <c r="Y6583">
        <v>0</v>
      </c>
      <c r="Z6583">
        <v>104</v>
      </c>
      <c r="AA6583">
        <v>1</v>
      </c>
      <c r="AB6583">
        <v>0</v>
      </c>
      <c r="AC6583">
        <f t="shared" si="919"/>
        <v>-1.6853347394930283</v>
      </c>
      <c r="AD6583">
        <f t="shared" si="920"/>
        <v>0.18538236676924713</v>
      </c>
      <c r="AE6583">
        <f t="shared" si="921"/>
        <v>0.15639035299175719</v>
      </c>
      <c r="AF6583">
        <f t="shared" si="922"/>
        <v>7.3858462575875625E-2</v>
      </c>
      <c r="AG6583">
        <f t="shared" si="923"/>
        <v>0</v>
      </c>
      <c r="AH6583">
        <f t="shared" si="924"/>
        <v>0</v>
      </c>
      <c r="AI6583">
        <f t="shared" si="925"/>
        <v>0</v>
      </c>
      <c r="AJ6583">
        <f t="shared" si="926"/>
        <v>0</v>
      </c>
      <c r="AK6583">
        <f t="shared" si="927"/>
        <v>1</v>
      </c>
    </row>
    <row r="6584" spans="1:37" x14ac:dyDescent="0.35">
      <c r="A6584">
        <v>1</v>
      </c>
      <c r="B6584">
        <v>2</v>
      </c>
      <c r="C6584">
        <v>0</v>
      </c>
      <c r="D6584">
        <v>3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150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101</v>
      </c>
      <c r="AA6584">
        <v>0</v>
      </c>
      <c r="AB6584">
        <v>0</v>
      </c>
      <c r="AC6584">
        <f t="shared" si="919"/>
        <v>-1.4934757914940939</v>
      </c>
      <c r="AD6584">
        <f t="shared" si="920"/>
        <v>0.22459066698217636</v>
      </c>
      <c r="AE6584">
        <f t="shared" si="921"/>
        <v>0.18340060318738752</v>
      </c>
      <c r="AF6584">
        <f t="shared" si="922"/>
        <v>8.7990945207842508E-2</v>
      </c>
      <c r="AG6584">
        <f t="shared" si="923"/>
        <v>0</v>
      </c>
      <c r="AH6584">
        <f t="shared" si="924"/>
        <v>0</v>
      </c>
      <c r="AI6584">
        <f t="shared" si="925"/>
        <v>0</v>
      </c>
      <c r="AJ6584">
        <f t="shared" si="926"/>
        <v>0</v>
      </c>
      <c r="AK6584">
        <f t="shared" si="927"/>
        <v>1</v>
      </c>
    </row>
    <row r="6585" spans="1:37" x14ac:dyDescent="0.35">
      <c r="A6585">
        <v>1</v>
      </c>
      <c r="B6585">
        <v>2</v>
      </c>
      <c r="C6585">
        <v>0</v>
      </c>
      <c r="D6585">
        <v>7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41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104.53</v>
      </c>
      <c r="AA6585">
        <v>0</v>
      </c>
      <c r="AB6585">
        <v>1</v>
      </c>
      <c r="AC6585">
        <f t="shared" si="919"/>
        <v>-0.51622043091354852</v>
      </c>
      <c r="AD6585">
        <f t="shared" si="920"/>
        <v>0.59677183121484967</v>
      </c>
      <c r="AE6585">
        <f t="shared" si="921"/>
        <v>0.3737364472172684</v>
      </c>
      <c r="AF6585">
        <f t="shared" si="922"/>
        <v>0.42743454717714197</v>
      </c>
      <c r="AG6585">
        <f t="shared" si="923"/>
        <v>0</v>
      </c>
      <c r="AH6585">
        <f t="shared" si="924"/>
        <v>0</v>
      </c>
      <c r="AI6585">
        <f t="shared" si="925"/>
        <v>0</v>
      </c>
      <c r="AJ6585">
        <f t="shared" si="926"/>
        <v>1</v>
      </c>
      <c r="AK6585">
        <f t="shared" si="927"/>
        <v>0</v>
      </c>
    </row>
    <row r="6586" spans="1:37" x14ac:dyDescent="0.35">
      <c r="A6586">
        <v>1</v>
      </c>
      <c r="B6586">
        <v>2</v>
      </c>
      <c r="C6586">
        <v>1</v>
      </c>
      <c r="D6586">
        <v>2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7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124</v>
      </c>
      <c r="AA6586">
        <v>2</v>
      </c>
      <c r="AB6586">
        <v>0</v>
      </c>
      <c r="AC6586">
        <f t="shared" si="919"/>
        <v>-4.0807174143545693</v>
      </c>
      <c r="AD6586">
        <f t="shared" si="920"/>
        <v>1.6895340344101922E-2</v>
      </c>
      <c r="AE6586">
        <f t="shared" si="921"/>
        <v>1.6614630506994747E-2</v>
      </c>
      <c r="AF6586">
        <f t="shared" si="922"/>
        <v>7.2762572983700816E-3</v>
      </c>
      <c r="AG6586">
        <f t="shared" si="923"/>
        <v>0</v>
      </c>
      <c r="AH6586">
        <f t="shared" si="924"/>
        <v>0</v>
      </c>
      <c r="AI6586">
        <f t="shared" si="925"/>
        <v>0</v>
      </c>
      <c r="AJ6586">
        <f t="shared" si="926"/>
        <v>0</v>
      </c>
      <c r="AK6586">
        <f t="shared" si="927"/>
        <v>1</v>
      </c>
    </row>
    <row r="6587" spans="1:37" x14ac:dyDescent="0.35">
      <c r="A6587">
        <v>1</v>
      </c>
      <c r="B6587">
        <v>2</v>
      </c>
      <c r="C6587">
        <v>0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43</v>
      </c>
      <c r="M6587">
        <v>0</v>
      </c>
      <c r="N6587">
        <v>0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83.85</v>
      </c>
      <c r="AA6587">
        <v>2</v>
      </c>
      <c r="AB6587">
        <v>0</v>
      </c>
      <c r="AC6587">
        <f t="shared" si="919"/>
        <v>-3.7786032713791267</v>
      </c>
      <c r="AD6587">
        <f t="shared" si="920"/>
        <v>2.2854590803613337E-2</v>
      </c>
      <c r="AE6587">
        <f t="shared" si="921"/>
        <v>2.2343929439332583E-2</v>
      </c>
      <c r="AF6587">
        <f t="shared" si="922"/>
        <v>9.8138987169176725E-3</v>
      </c>
      <c r="AG6587">
        <f t="shared" si="923"/>
        <v>0</v>
      </c>
      <c r="AH6587">
        <f t="shared" si="924"/>
        <v>0</v>
      </c>
      <c r="AI6587">
        <f t="shared" si="925"/>
        <v>0</v>
      </c>
      <c r="AJ6587">
        <f t="shared" si="926"/>
        <v>0</v>
      </c>
      <c r="AK6587">
        <f t="shared" si="927"/>
        <v>1</v>
      </c>
    </row>
    <row r="6588" spans="1:37" x14ac:dyDescent="0.35">
      <c r="A6588">
        <v>1</v>
      </c>
      <c r="B6588">
        <v>2</v>
      </c>
      <c r="C6588">
        <v>0</v>
      </c>
      <c r="D6588">
        <v>2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4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1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160</v>
      </c>
      <c r="AA6588">
        <v>0</v>
      </c>
      <c r="AB6588">
        <v>0</v>
      </c>
      <c r="AC6588">
        <f t="shared" si="919"/>
        <v>-0.53968237401142582</v>
      </c>
      <c r="AD6588">
        <f t="shared" si="920"/>
        <v>0.58293337776250076</v>
      </c>
      <c r="AE6588">
        <f t="shared" si="921"/>
        <v>0.36826147325700181</v>
      </c>
      <c r="AF6588">
        <f t="shared" si="922"/>
        <v>0.19946263673286302</v>
      </c>
      <c r="AG6588">
        <f t="shared" si="923"/>
        <v>0</v>
      </c>
      <c r="AH6588">
        <f t="shared" si="924"/>
        <v>0</v>
      </c>
      <c r="AI6588">
        <f t="shared" si="925"/>
        <v>0</v>
      </c>
      <c r="AJ6588">
        <f t="shared" si="926"/>
        <v>0</v>
      </c>
      <c r="AK6588">
        <f t="shared" si="927"/>
        <v>1</v>
      </c>
    </row>
    <row r="6589" spans="1:37" x14ac:dyDescent="0.35">
      <c r="A6589">
        <v>1</v>
      </c>
      <c r="B6589">
        <v>2</v>
      </c>
      <c r="C6589">
        <v>0</v>
      </c>
      <c r="D6589">
        <v>2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0</v>
      </c>
      <c r="N6589">
        <v>0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116</v>
      </c>
      <c r="AA6589">
        <v>2</v>
      </c>
      <c r="AB6589">
        <v>0</v>
      </c>
      <c r="AC6589">
        <f t="shared" si="919"/>
        <v>-3.0166476903504988</v>
      </c>
      <c r="AD6589">
        <f t="shared" si="920"/>
        <v>4.8965089677466198E-2</v>
      </c>
      <c r="AE6589">
        <f t="shared" si="921"/>
        <v>4.6679427332059154E-2</v>
      </c>
      <c r="AF6589">
        <f t="shared" si="922"/>
        <v>2.0761034797251252E-2</v>
      </c>
      <c r="AG6589">
        <f t="shared" si="923"/>
        <v>0</v>
      </c>
      <c r="AH6589">
        <f t="shared" si="924"/>
        <v>0</v>
      </c>
      <c r="AI6589">
        <f t="shared" si="925"/>
        <v>0</v>
      </c>
      <c r="AJ6589">
        <f t="shared" si="926"/>
        <v>0</v>
      </c>
      <c r="AK6589">
        <f t="shared" si="927"/>
        <v>1</v>
      </c>
    </row>
    <row r="6590" spans="1:37" x14ac:dyDescent="0.35">
      <c r="A6590">
        <v>1</v>
      </c>
      <c r="B6590">
        <v>2</v>
      </c>
      <c r="C6590">
        <v>2</v>
      </c>
      <c r="D6590">
        <v>1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1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216</v>
      </c>
      <c r="AA6590">
        <v>0</v>
      </c>
      <c r="AB6590">
        <v>1</v>
      </c>
      <c r="AC6590">
        <f t="shared" si="919"/>
        <v>0.32849429312522904</v>
      </c>
      <c r="AD6590">
        <f t="shared" si="920"/>
        <v>1.3888753141679957</v>
      </c>
      <c r="AE6590">
        <f t="shared" si="921"/>
        <v>0.5813929701273326</v>
      </c>
      <c r="AF6590">
        <f t="shared" si="922"/>
        <v>0.23553022377537025</v>
      </c>
      <c r="AG6590">
        <f t="shared" si="923"/>
        <v>1</v>
      </c>
      <c r="AH6590">
        <f t="shared" si="924"/>
        <v>1</v>
      </c>
      <c r="AI6590">
        <f t="shared" si="925"/>
        <v>0</v>
      </c>
      <c r="AJ6590">
        <f t="shared" si="926"/>
        <v>0</v>
      </c>
      <c r="AK6590">
        <f t="shared" si="927"/>
        <v>0</v>
      </c>
    </row>
    <row r="6591" spans="1:37" x14ac:dyDescent="0.35">
      <c r="A6591">
        <v>1</v>
      </c>
      <c r="B6591">
        <v>1</v>
      </c>
      <c r="C6591">
        <v>0</v>
      </c>
      <c r="D6591">
        <v>2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57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1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91</v>
      </c>
      <c r="AA6591">
        <v>0</v>
      </c>
      <c r="AB6591">
        <v>0</v>
      </c>
      <c r="AC6591">
        <f t="shared" si="919"/>
        <v>-1.5377452445802851</v>
      </c>
      <c r="AD6591">
        <f t="shared" si="920"/>
        <v>0.21486502373551025</v>
      </c>
      <c r="AE6591">
        <f t="shared" si="921"/>
        <v>0.17686328895603201</v>
      </c>
      <c r="AF6591">
        <f t="shared" si="922"/>
        <v>8.4528028795927398E-2</v>
      </c>
      <c r="AG6591">
        <f t="shared" si="923"/>
        <v>0</v>
      </c>
      <c r="AH6591">
        <f t="shared" si="924"/>
        <v>0</v>
      </c>
      <c r="AI6591">
        <f t="shared" si="925"/>
        <v>0</v>
      </c>
      <c r="AJ6591">
        <f t="shared" si="926"/>
        <v>0</v>
      </c>
      <c r="AK6591">
        <f t="shared" si="927"/>
        <v>1</v>
      </c>
    </row>
    <row r="6592" spans="1:37" x14ac:dyDescent="0.35">
      <c r="A6592">
        <v>1</v>
      </c>
      <c r="B6592">
        <v>1</v>
      </c>
      <c r="C6592">
        <v>2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9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235.63</v>
      </c>
      <c r="AA6592">
        <v>2</v>
      </c>
      <c r="AB6592">
        <v>0</v>
      </c>
      <c r="AC6592">
        <f t="shared" si="919"/>
        <v>-1.9300384235815002</v>
      </c>
      <c r="AD6592">
        <f t="shared" si="920"/>
        <v>0.14514262147713464</v>
      </c>
      <c r="AE6592">
        <f t="shared" si="921"/>
        <v>0.12674632727398905</v>
      </c>
      <c r="AF6592">
        <f t="shared" si="922"/>
        <v>5.885957913287404E-2</v>
      </c>
      <c r="AG6592">
        <f t="shared" si="923"/>
        <v>0</v>
      </c>
      <c r="AH6592">
        <f t="shared" si="924"/>
        <v>0</v>
      </c>
      <c r="AI6592">
        <f t="shared" si="925"/>
        <v>0</v>
      </c>
      <c r="AJ6592">
        <f t="shared" si="926"/>
        <v>0</v>
      </c>
      <c r="AK6592">
        <f t="shared" si="927"/>
        <v>1</v>
      </c>
    </row>
    <row r="6593" spans="1:37" x14ac:dyDescent="0.35">
      <c r="A6593">
        <v>1</v>
      </c>
      <c r="B6593">
        <v>1</v>
      </c>
      <c r="C6593">
        <v>0</v>
      </c>
      <c r="D6593">
        <v>2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96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108</v>
      </c>
      <c r="AA6593">
        <v>3</v>
      </c>
      <c r="AB6593">
        <v>0</v>
      </c>
      <c r="AC6593">
        <f t="shared" si="919"/>
        <v>-3.6464115484188371</v>
      </c>
      <c r="AD6593">
        <f t="shared" si="920"/>
        <v>2.6084564229950081E-2</v>
      </c>
      <c r="AE6593">
        <f t="shared" si="921"/>
        <v>2.5421456612132035E-2</v>
      </c>
      <c r="AF6593">
        <f t="shared" si="922"/>
        <v>1.1183154406425241E-2</v>
      </c>
      <c r="AG6593">
        <f t="shared" si="923"/>
        <v>0</v>
      </c>
      <c r="AH6593">
        <f t="shared" si="924"/>
        <v>0</v>
      </c>
      <c r="AI6593">
        <f t="shared" si="925"/>
        <v>0</v>
      </c>
      <c r="AJ6593">
        <f t="shared" si="926"/>
        <v>0</v>
      </c>
      <c r="AK6593">
        <f t="shared" si="927"/>
        <v>1</v>
      </c>
    </row>
    <row r="6594" spans="1:37" x14ac:dyDescent="0.35">
      <c r="A6594">
        <v>1</v>
      </c>
      <c r="B6594">
        <v>2</v>
      </c>
      <c r="C6594">
        <v>0</v>
      </c>
      <c r="D6594">
        <v>4</v>
      </c>
      <c r="E6594">
        <v>0</v>
      </c>
      <c r="F6594">
        <v>1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70</v>
      </c>
      <c r="M6594">
        <v>0</v>
      </c>
      <c r="N6594">
        <v>0</v>
      </c>
      <c r="O6594">
        <v>1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95</v>
      </c>
      <c r="AA6594">
        <v>0</v>
      </c>
      <c r="AB6594">
        <v>0</v>
      </c>
      <c r="AC6594">
        <f t="shared" si="919"/>
        <v>-6.4812319190790557E-2</v>
      </c>
      <c r="AD6594">
        <f t="shared" si="920"/>
        <v>0.93724334946191901</v>
      </c>
      <c r="AE6594">
        <f t="shared" si="921"/>
        <v>0.48380258975840285</v>
      </c>
      <c r="AF6594">
        <f t="shared" si="922"/>
        <v>0.28718417863873102</v>
      </c>
      <c r="AG6594">
        <f t="shared" si="923"/>
        <v>0</v>
      </c>
      <c r="AH6594">
        <f t="shared" si="924"/>
        <v>0</v>
      </c>
      <c r="AI6594">
        <f t="shared" si="925"/>
        <v>0</v>
      </c>
      <c r="AJ6594">
        <f t="shared" si="926"/>
        <v>0</v>
      </c>
      <c r="AK6594">
        <f t="shared" si="927"/>
        <v>1</v>
      </c>
    </row>
    <row r="6595" spans="1:37" x14ac:dyDescent="0.35">
      <c r="A6595">
        <v>1</v>
      </c>
      <c r="B6595">
        <v>3</v>
      </c>
      <c r="C6595">
        <v>0</v>
      </c>
      <c r="D6595">
        <v>3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1</v>
      </c>
      <c r="K6595">
        <v>0</v>
      </c>
      <c r="L6595">
        <v>2</v>
      </c>
      <c r="M6595">
        <v>0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148.37</v>
      </c>
      <c r="AA6595">
        <v>2</v>
      </c>
      <c r="AB6595">
        <v>0</v>
      </c>
      <c r="AC6595">
        <f t="shared" si="919"/>
        <v>-2.9216436702262931</v>
      </c>
      <c r="AD6595">
        <f t="shared" si="920"/>
        <v>5.38451109194681E-2</v>
      </c>
      <c r="AE6595">
        <f t="shared" si="921"/>
        <v>5.1093951437027434E-2</v>
      </c>
      <c r="AF6595">
        <f t="shared" si="922"/>
        <v>2.2776785054834669E-2</v>
      </c>
      <c r="AG6595">
        <f t="shared" si="923"/>
        <v>0</v>
      </c>
      <c r="AH6595">
        <f t="shared" si="924"/>
        <v>0</v>
      </c>
      <c r="AI6595">
        <f t="shared" si="925"/>
        <v>0</v>
      </c>
      <c r="AJ6595">
        <f t="shared" si="926"/>
        <v>0</v>
      </c>
      <c r="AK6595">
        <f t="shared" si="927"/>
        <v>1</v>
      </c>
    </row>
    <row r="6596" spans="1:37" x14ac:dyDescent="0.35">
      <c r="A6596">
        <v>1</v>
      </c>
      <c r="B6596">
        <v>2</v>
      </c>
      <c r="C6596">
        <v>0</v>
      </c>
      <c r="D6596">
        <v>3</v>
      </c>
      <c r="E6596">
        <v>0</v>
      </c>
      <c r="F6596">
        <v>0</v>
      </c>
      <c r="G6596">
        <v>0</v>
      </c>
      <c r="H6596">
        <v>1</v>
      </c>
      <c r="I6596">
        <v>0</v>
      </c>
      <c r="J6596">
        <v>0</v>
      </c>
      <c r="K6596">
        <v>0</v>
      </c>
      <c r="L6596">
        <v>11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90</v>
      </c>
      <c r="AA6596">
        <v>0</v>
      </c>
      <c r="AB6596">
        <v>1</v>
      </c>
      <c r="AC6596">
        <f t="shared" si="919"/>
        <v>-1.7082886636736028</v>
      </c>
      <c r="AD6596">
        <f t="shared" si="920"/>
        <v>0.18117557981766985</v>
      </c>
      <c r="AE6596">
        <f t="shared" si="921"/>
        <v>0.15338581571897777</v>
      </c>
      <c r="AF6596">
        <f t="shared" si="922"/>
        <v>0.81421479970775268</v>
      </c>
      <c r="AG6596">
        <f t="shared" si="923"/>
        <v>0</v>
      </c>
      <c r="AH6596">
        <f t="shared" si="924"/>
        <v>0</v>
      </c>
      <c r="AI6596">
        <f t="shared" si="925"/>
        <v>0</v>
      </c>
      <c r="AJ6596">
        <f t="shared" si="926"/>
        <v>1</v>
      </c>
      <c r="AK6596">
        <f t="shared" si="927"/>
        <v>0</v>
      </c>
    </row>
    <row r="6597" spans="1:37" x14ac:dyDescent="0.35">
      <c r="A6597">
        <v>1</v>
      </c>
      <c r="B6597">
        <v>2</v>
      </c>
      <c r="C6597">
        <v>0</v>
      </c>
      <c r="D6597">
        <v>2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377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115</v>
      </c>
      <c r="AA6597">
        <v>1</v>
      </c>
      <c r="AB6597">
        <v>1</v>
      </c>
      <c r="AC6597">
        <f t="shared" si="919"/>
        <v>2.6828945893719331</v>
      </c>
      <c r="AD6597">
        <f t="shared" si="920"/>
        <v>14.627372312599848</v>
      </c>
      <c r="AE6597">
        <f t="shared" si="921"/>
        <v>0.93600971551732137</v>
      </c>
      <c r="AF6597">
        <f t="shared" si="922"/>
        <v>2.8719643384049299E-2</v>
      </c>
      <c r="AG6597">
        <f t="shared" si="923"/>
        <v>1</v>
      </c>
      <c r="AH6597">
        <f t="shared" si="924"/>
        <v>1</v>
      </c>
      <c r="AI6597">
        <f t="shared" si="925"/>
        <v>0</v>
      </c>
      <c r="AJ6597">
        <f t="shared" si="926"/>
        <v>0</v>
      </c>
      <c r="AK6597">
        <f t="shared" si="927"/>
        <v>0</v>
      </c>
    </row>
    <row r="6598" spans="1:37" x14ac:dyDescent="0.35">
      <c r="A6598">
        <v>1</v>
      </c>
      <c r="B6598">
        <v>3</v>
      </c>
      <c r="C6598">
        <v>0</v>
      </c>
      <c r="D6598">
        <v>4</v>
      </c>
      <c r="E6598">
        <v>0</v>
      </c>
      <c r="F6598">
        <v>0</v>
      </c>
      <c r="G6598">
        <v>0</v>
      </c>
      <c r="H6598">
        <v>1</v>
      </c>
      <c r="I6598">
        <v>0</v>
      </c>
      <c r="J6598">
        <v>0</v>
      </c>
      <c r="K6598">
        <v>0</v>
      </c>
      <c r="L6598">
        <v>31</v>
      </c>
      <c r="M6598">
        <v>0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117.3</v>
      </c>
      <c r="AA6598">
        <v>1</v>
      </c>
      <c r="AB6598">
        <v>0</v>
      </c>
      <c r="AC6598">
        <f t="shared" si="919"/>
        <v>-0.97398964018614054</v>
      </c>
      <c r="AD6598">
        <f t="shared" si="920"/>
        <v>0.37757364614820871</v>
      </c>
      <c r="AE6598">
        <f t="shared" si="921"/>
        <v>0.27408599692940611</v>
      </c>
      <c r="AF6598">
        <f t="shared" si="922"/>
        <v>0.13911482586198415</v>
      </c>
      <c r="AG6598">
        <f t="shared" si="923"/>
        <v>0</v>
      </c>
      <c r="AH6598">
        <f t="shared" si="924"/>
        <v>0</v>
      </c>
      <c r="AI6598">
        <f t="shared" si="925"/>
        <v>0</v>
      </c>
      <c r="AJ6598">
        <f t="shared" si="926"/>
        <v>0</v>
      </c>
      <c r="AK6598">
        <f t="shared" si="927"/>
        <v>1</v>
      </c>
    </row>
    <row r="6599" spans="1:37" x14ac:dyDescent="0.35">
      <c r="A6599">
        <v>1</v>
      </c>
      <c r="B6599">
        <v>2</v>
      </c>
      <c r="C6599">
        <v>0</v>
      </c>
      <c r="D6599">
        <v>4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87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75</v>
      </c>
      <c r="AA6599">
        <v>0</v>
      </c>
      <c r="AB6599">
        <v>0</v>
      </c>
      <c r="AC6599">
        <f t="shared" si="919"/>
        <v>-1.9487243540173149</v>
      </c>
      <c r="AD6599">
        <f t="shared" si="920"/>
        <v>0.14245567874296591</v>
      </c>
      <c r="AE6599">
        <f t="shared" si="921"/>
        <v>0.12469252102603111</v>
      </c>
      <c r="AF6599">
        <f t="shared" si="922"/>
        <v>5.7839360732499824E-2</v>
      </c>
      <c r="AG6599">
        <f t="shared" si="923"/>
        <v>0</v>
      </c>
      <c r="AH6599">
        <f t="shared" si="924"/>
        <v>0</v>
      </c>
      <c r="AI6599">
        <f t="shared" si="925"/>
        <v>0</v>
      </c>
      <c r="AJ6599">
        <f t="shared" si="926"/>
        <v>0</v>
      </c>
      <c r="AK6599">
        <f t="shared" si="927"/>
        <v>1</v>
      </c>
    </row>
    <row r="6600" spans="1:37" x14ac:dyDescent="0.35">
      <c r="A6600">
        <v>1</v>
      </c>
      <c r="B6600">
        <v>2</v>
      </c>
      <c r="C6600">
        <v>0</v>
      </c>
      <c r="D6600">
        <v>3</v>
      </c>
      <c r="E6600">
        <v>0</v>
      </c>
      <c r="F6600">
        <v>0</v>
      </c>
      <c r="G6600">
        <v>0</v>
      </c>
      <c r="H6600">
        <v>1</v>
      </c>
      <c r="I6600">
        <v>0</v>
      </c>
      <c r="J6600">
        <v>0</v>
      </c>
      <c r="K6600">
        <v>0</v>
      </c>
      <c r="L6600">
        <v>43</v>
      </c>
      <c r="M6600">
        <v>1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96.3</v>
      </c>
      <c r="AA6600">
        <v>1</v>
      </c>
      <c r="AB6600">
        <v>0</v>
      </c>
      <c r="AC6600">
        <f t="shared" si="919"/>
        <v>-1.2831448279572726</v>
      </c>
      <c r="AD6600">
        <f t="shared" si="920"/>
        <v>0.27716429442394636</v>
      </c>
      <c r="AE6600">
        <f t="shared" si="921"/>
        <v>0.21701537980198457</v>
      </c>
      <c r="AF6600">
        <f t="shared" si="922"/>
        <v>0.10624676850238106</v>
      </c>
      <c r="AG6600">
        <f t="shared" si="923"/>
        <v>0</v>
      </c>
      <c r="AH6600">
        <f t="shared" si="924"/>
        <v>0</v>
      </c>
      <c r="AI6600">
        <f t="shared" si="925"/>
        <v>0</v>
      </c>
      <c r="AJ6600">
        <f t="shared" si="926"/>
        <v>0</v>
      </c>
      <c r="AK6600">
        <f t="shared" si="927"/>
        <v>1</v>
      </c>
    </row>
    <row r="6601" spans="1:37" x14ac:dyDescent="0.35">
      <c r="A6601">
        <v>1</v>
      </c>
      <c r="B6601">
        <v>3</v>
      </c>
      <c r="C6601">
        <v>0</v>
      </c>
      <c r="D6601">
        <v>7</v>
      </c>
      <c r="E6601">
        <v>0</v>
      </c>
      <c r="F6601">
        <v>0</v>
      </c>
      <c r="G6601">
        <v>0</v>
      </c>
      <c r="H6601">
        <v>1</v>
      </c>
      <c r="I6601">
        <v>0</v>
      </c>
      <c r="J6601">
        <v>0</v>
      </c>
      <c r="K6601">
        <v>0</v>
      </c>
      <c r="L6601">
        <v>147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138.55000000000001</v>
      </c>
      <c r="AA6601">
        <v>1</v>
      </c>
      <c r="AB6601">
        <v>0</v>
      </c>
      <c r="AC6601">
        <f t="shared" si="919"/>
        <v>0.81013389224172849</v>
      </c>
      <c r="AD6601">
        <f t="shared" si="920"/>
        <v>2.2482089842661783</v>
      </c>
      <c r="AE6601">
        <f t="shared" si="921"/>
        <v>0.69213803519298012</v>
      </c>
      <c r="AF6601">
        <f t="shared" si="922"/>
        <v>0.51164396323965733</v>
      </c>
      <c r="AG6601">
        <f t="shared" si="923"/>
        <v>1</v>
      </c>
      <c r="AH6601">
        <f t="shared" si="924"/>
        <v>0</v>
      </c>
      <c r="AI6601">
        <f t="shared" si="925"/>
        <v>1</v>
      </c>
      <c r="AJ6601">
        <f t="shared" si="926"/>
        <v>0</v>
      </c>
      <c r="AK6601">
        <f t="shared" si="927"/>
        <v>0</v>
      </c>
    </row>
    <row r="6602" spans="1:37" x14ac:dyDescent="0.35">
      <c r="A6602">
        <v>1</v>
      </c>
      <c r="B6602">
        <v>3</v>
      </c>
      <c r="C6602">
        <v>0</v>
      </c>
      <c r="D6602">
        <v>3</v>
      </c>
      <c r="E6602">
        <v>0</v>
      </c>
      <c r="F6602">
        <v>0</v>
      </c>
      <c r="G6602">
        <v>0</v>
      </c>
      <c r="H6602">
        <v>1</v>
      </c>
      <c r="I6602">
        <v>0</v>
      </c>
      <c r="J6602">
        <v>0</v>
      </c>
      <c r="K6602">
        <v>0</v>
      </c>
      <c r="L6602">
        <v>198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137.69999999999999</v>
      </c>
      <c r="AA6602">
        <v>0</v>
      </c>
      <c r="AB6602">
        <v>1</v>
      </c>
      <c r="AC6602">
        <f t="shared" si="919"/>
        <v>2.1940870449701526</v>
      </c>
      <c r="AD6602">
        <f t="shared" si="920"/>
        <v>8.9718064609044657</v>
      </c>
      <c r="AE6602">
        <f t="shared" si="921"/>
        <v>0.89971726748602598</v>
      </c>
      <c r="AF6602">
        <f t="shared" si="922"/>
        <v>4.5893944406956447E-2</v>
      </c>
      <c r="AG6602">
        <f t="shared" si="923"/>
        <v>1</v>
      </c>
      <c r="AH6602">
        <f t="shared" si="924"/>
        <v>1</v>
      </c>
      <c r="AI6602">
        <f t="shared" si="925"/>
        <v>0</v>
      </c>
      <c r="AJ6602">
        <f t="shared" si="926"/>
        <v>0</v>
      </c>
      <c r="AK6602">
        <f t="shared" si="927"/>
        <v>0</v>
      </c>
    </row>
    <row r="6603" spans="1:37" x14ac:dyDescent="0.35">
      <c r="A6603">
        <v>1</v>
      </c>
      <c r="B6603">
        <v>2</v>
      </c>
      <c r="C6603">
        <v>0</v>
      </c>
      <c r="D6603">
        <v>5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44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1</v>
      </c>
      <c r="W6603">
        <v>0</v>
      </c>
      <c r="X6603">
        <v>0</v>
      </c>
      <c r="Y6603">
        <v>0</v>
      </c>
      <c r="Z6603">
        <v>91.8</v>
      </c>
      <c r="AA6603">
        <v>2</v>
      </c>
      <c r="AB6603">
        <v>0</v>
      </c>
      <c r="AC6603">
        <f t="shared" si="919"/>
        <v>-2.5921128435076803</v>
      </c>
      <c r="AD6603">
        <f t="shared" si="920"/>
        <v>7.4861701811586856E-2</v>
      </c>
      <c r="AE6603">
        <f t="shared" si="921"/>
        <v>6.9647752529850032E-2</v>
      </c>
      <c r="AF6603">
        <f t="shared" si="922"/>
        <v>3.1352588899160955E-2</v>
      </c>
      <c r="AG6603">
        <f t="shared" si="923"/>
        <v>0</v>
      </c>
      <c r="AH6603">
        <f t="shared" si="924"/>
        <v>0</v>
      </c>
      <c r="AI6603">
        <f t="shared" si="925"/>
        <v>0</v>
      </c>
      <c r="AJ6603">
        <f t="shared" si="926"/>
        <v>0</v>
      </c>
      <c r="AK6603">
        <f t="shared" si="927"/>
        <v>1</v>
      </c>
    </row>
    <row r="6604" spans="1:37" x14ac:dyDescent="0.35">
      <c r="A6604">
        <v>1</v>
      </c>
      <c r="B6604">
        <v>2</v>
      </c>
      <c r="C6604">
        <v>0</v>
      </c>
      <c r="D6604">
        <v>4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54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88.4</v>
      </c>
      <c r="AA6604">
        <v>1</v>
      </c>
      <c r="AB6604">
        <v>0</v>
      </c>
      <c r="AC6604">
        <f t="shared" si="919"/>
        <v>-3.206052845038406</v>
      </c>
      <c r="AD6604">
        <f t="shared" si="920"/>
        <v>4.0516221871052201E-2</v>
      </c>
      <c r="AE6604">
        <f t="shared" si="921"/>
        <v>3.8938577813036002E-2</v>
      </c>
      <c r="AF6604">
        <f t="shared" si="922"/>
        <v>1.724885534453835E-2</v>
      </c>
      <c r="AG6604">
        <f t="shared" si="923"/>
        <v>0</v>
      </c>
      <c r="AH6604">
        <f t="shared" si="924"/>
        <v>0</v>
      </c>
      <c r="AI6604">
        <f t="shared" si="925"/>
        <v>0</v>
      </c>
      <c r="AJ6604">
        <f t="shared" si="926"/>
        <v>0</v>
      </c>
      <c r="AK6604">
        <f t="shared" si="927"/>
        <v>1</v>
      </c>
    </row>
    <row r="6605" spans="1:37" x14ac:dyDescent="0.35">
      <c r="A6605">
        <v>1</v>
      </c>
      <c r="B6605">
        <v>2</v>
      </c>
      <c r="C6605">
        <v>0</v>
      </c>
      <c r="D6605">
        <v>5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67</v>
      </c>
      <c r="M6605">
        <v>0</v>
      </c>
      <c r="N6605">
        <v>0</v>
      </c>
      <c r="O6605">
        <v>1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80.75</v>
      </c>
      <c r="AA6605">
        <v>0</v>
      </c>
      <c r="AB6605">
        <v>1</v>
      </c>
      <c r="AC6605">
        <f t="shared" si="919"/>
        <v>-0.39362324181884456</v>
      </c>
      <c r="AD6605">
        <f t="shared" si="920"/>
        <v>0.67460817251531502</v>
      </c>
      <c r="AE6605">
        <f t="shared" si="921"/>
        <v>0.40284538412471255</v>
      </c>
      <c r="AF6605">
        <f t="shared" si="922"/>
        <v>0.39486160821616262</v>
      </c>
      <c r="AG6605">
        <f t="shared" si="923"/>
        <v>0</v>
      </c>
      <c r="AH6605">
        <f t="shared" si="924"/>
        <v>0</v>
      </c>
      <c r="AI6605">
        <f t="shared" si="925"/>
        <v>0</v>
      </c>
      <c r="AJ6605">
        <f t="shared" si="926"/>
        <v>1</v>
      </c>
      <c r="AK6605">
        <f t="shared" si="927"/>
        <v>0</v>
      </c>
    </row>
    <row r="6606" spans="1:37" x14ac:dyDescent="0.35">
      <c r="A6606">
        <v>1</v>
      </c>
      <c r="B6606">
        <v>2</v>
      </c>
      <c r="C6606">
        <v>0</v>
      </c>
      <c r="D6606">
        <v>2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127</v>
      </c>
      <c r="M6606">
        <v>0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105.3</v>
      </c>
      <c r="AA6606">
        <v>0</v>
      </c>
      <c r="AB6606">
        <v>1</v>
      </c>
      <c r="AC6606">
        <f t="shared" si="919"/>
        <v>0.24404514395795873</v>
      </c>
      <c r="AD6606">
        <f t="shared" si="920"/>
        <v>1.2764019510248508</v>
      </c>
      <c r="AE6606">
        <f t="shared" si="921"/>
        <v>0.56071026931346923</v>
      </c>
      <c r="AF6606">
        <f t="shared" si="922"/>
        <v>0.25126148979889956</v>
      </c>
      <c r="AG6606">
        <f t="shared" si="923"/>
        <v>1</v>
      </c>
      <c r="AH6606">
        <f t="shared" si="924"/>
        <v>1</v>
      </c>
      <c r="AI6606">
        <f t="shared" si="925"/>
        <v>0</v>
      </c>
      <c r="AJ6606">
        <f t="shared" si="926"/>
        <v>0</v>
      </c>
      <c r="AK6606">
        <f t="shared" si="927"/>
        <v>0</v>
      </c>
    </row>
    <row r="6607" spans="1:37" x14ac:dyDescent="0.35">
      <c r="A6607">
        <v>1</v>
      </c>
      <c r="B6607">
        <v>2</v>
      </c>
      <c r="C6607">
        <v>0</v>
      </c>
      <c r="D6607">
        <v>6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142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129.6</v>
      </c>
      <c r="AA6607">
        <v>1</v>
      </c>
      <c r="AB6607">
        <v>1</v>
      </c>
      <c r="AC6607">
        <f t="shared" si="919"/>
        <v>-8.1673586372248419E-2</v>
      </c>
      <c r="AD6607">
        <f t="shared" si="920"/>
        <v>0.9215727235027279</v>
      </c>
      <c r="AE6607">
        <f t="shared" si="921"/>
        <v>0.47959294604413638</v>
      </c>
      <c r="AF6607">
        <f t="shared" si="922"/>
        <v>0.31912721322255572</v>
      </c>
      <c r="AG6607">
        <f t="shared" si="923"/>
        <v>0</v>
      </c>
      <c r="AH6607">
        <f t="shared" si="924"/>
        <v>0</v>
      </c>
      <c r="AI6607">
        <f t="shared" si="925"/>
        <v>0</v>
      </c>
      <c r="AJ6607">
        <f t="shared" si="926"/>
        <v>1</v>
      </c>
      <c r="AK6607">
        <f t="shared" si="927"/>
        <v>0</v>
      </c>
    </row>
    <row r="6608" spans="1:37" x14ac:dyDescent="0.35">
      <c r="A6608">
        <v>1</v>
      </c>
      <c r="B6608">
        <v>2</v>
      </c>
      <c r="C6608">
        <v>0</v>
      </c>
      <c r="D6608">
        <v>3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13</v>
      </c>
      <c r="M6608">
        <v>0</v>
      </c>
      <c r="N6608">
        <v>0</v>
      </c>
      <c r="O6608">
        <v>1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125.67</v>
      </c>
      <c r="AA6608">
        <v>1</v>
      </c>
      <c r="AB6608">
        <v>0</v>
      </c>
      <c r="AC6608">
        <f t="shared" si="919"/>
        <v>-1.4243214536561157</v>
      </c>
      <c r="AD6608">
        <f t="shared" si="920"/>
        <v>0.24067171472732229</v>
      </c>
      <c r="AE6608">
        <f t="shared" si="921"/>
        <v>0.19398500978981187</v>
      </c>
      <c r="AF6608">
        <f t="shared" si="922"/>
        <v>9.3656881141523401E-2</v>
      </c>
      <c r="AG6608">
        <f t="shared" si="923"/>
        <v>0</v>
      </c>
      <c r="AH6608">
        <f t="shared" si="924"/>
        <v>0</v>
      </c>
      <c r="AI6608">
        <f t="shared" si="925"/>
        <v>0</v>
      </c>
      <c r="AJ6608">
        <f t="shared" si="926"/>
        <v>0</v>
      </c>
      <c r="AK6608">
        <f t="shared" si="927"/>
        <v>1</v>
      </c>
    </row>
    <row r="6609" spans="1:37" x14ac:dyDescent="0.35">
      <c r="A6609">
        <v>1</v>
      </c>
      <c r="B6609">
        <v>2</v>
      </c>
      <c r="C6609">
        <v>0</v>
      </c>
      <c r="D6609">
        <v>2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256</v>
      </c>
      <c r="M6609">
        <v>0</v>
      </c>
      <c r="N6609">
        <v>0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115</v>
      </c>
      <c r="AA6609">
        <v>1</v>
      </c>
      <c r="AB6609">
        <v>1</v>
      </c>
      <c r="AC6609">
        <f t="shared" ref="AC6609:AC6672" si="928">SUMPRODUCT($A$14:$AA$14,A6609:AA6609)</f>
        <v>1.0017808985218601</v>
      </c>
      <c r="AD6609">
        <f t="shared" ref="AD6609:AD6672" si="929">EXP(AC6609)</f>
        <v>2.7231271257601359</v>
      </c>
      <c r="AE6609">
        <f t="shared" ref="AE6609:AE6672" si="930">AD6609/(AD6609+1)</f>
        <v>0.73140858041589596</v>
      </c>
      <c r="AF6609">
        <f t="shared" ref="AF6609:AF6672" si="931">-AB6609*LOG(AE6609)-(1-AB6609)*LOG(1-AE6609)</f>
        <v>0.13583994910404781</v>
      </c>
      <c r="AG6609">
        <f t="shared" ref="AG6609:AG6672" si="932">IF(AE6609&gt;$AG$14,1,0)</f>
        <v>1</v>
      </c>
      <c r="AH6609">
        <f t="shared" ref="AH6609:AH6672" si="933">IF(AND(AB6609=1,AG6609=1),1,0)</f>
        <v>1</v>
      </c>
      <c r="AI6609">
        <f t="shared" ref="AI6609:AI6672" si="934">IF(AND(AB6609=0,AG6609=1),1,0)</f>
        <v>0</v>
      </c>
      <c r="AJ6609">
        <f t="shared" ref="AJ6609:AJ6672" si="935">IF(AND(AB6609=1,AG6609=0),1,0)</f>
        <v>0</v>
      </c>
      <c r="AK6609">
        <f t="shared" ref="AK6609:AK6672" si="936">IF(AND(AB6609=0,AG6609=0),1,0)</f>
        <v>0</v>
      </c>
    </row>
    <row r="6610" spans="1:37" x14ac:dyDescent="0.35">
      <c r="A6610">
        <v>1</v>
      </c>
      <c r="B6610">
        <v>2</v>
      </c>
      <c r="C6610">
        <v>0</v>
      </c>
      <c r="D6610">
        <v>2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4</v>
      </c>
      <c r="M6610">
        <v>1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64</v>
      </c>
      <c r="AA6610">
        <v>0</v>
      </c>
      <c r="AB6610">
        <v>0</v>
      </c>
      <c r="AC6610">
        <f t="shared" si="928"/>
        <v>-1.454688246080676</v>
      </c>
      <c r="AD6610">
        <f t="shared" si="929"/>
        <v>0.23347313872269765</v>
      </c>
      <c r="AE6610">
        <f t="shared" si="930"/>
        <v>0.18928108881598091</v>
      </c>
      <c r="AF6610">
        <f t="shared" si="931"/>
        <v>9.1129696321474302E-2</v>
      </c>
      <c r="AG6610">
        <f t="shared" si="932"/>
        <v>0</v>
      </c>
      <c r="AH6610">
        <f t="shared" si="933"/>
        <v>0</v>
      </c>
      <c r="AI6610">
        <f t="shared" si="934"/>
        <v>0</v>
      </c>
      <c r="AJ6610">
        <f t="shared" si="935"/>
        <v>0</v>
      </c>
      <c r="AK6610">
        <f t="shared" si="936"/>
        <v>1</v>
      </c>
    </row>
    <row r="6611" spans="1:37" x14ac:dyDescent="0.35">
      <c r="A6611">
        <v>1</v>
      </c>
      <c r="B6611">
        <v>1</v>
      </c>
      <c r="C6611">
        <v>0</v>
      </c>
      <c r="D6611">
        <v>2</v>
      </c>
      <c r="E6611">
        <v>0</v>
      </c>
      <c r="F6611">
        <v>0</v>
      </c>
      <c r="G6611">
        <v>0</v>
      </c>
      <c r="H6611">
        <v>1</v>
      </c>
      <c r="I6611">
        <v>0</v>
      </c>
      <c r="J6611">
        <v>0</v>
      </c>
      <c r="K6611">
        <v>0</v>
      </c>
      <c r="L6611">
        <v>8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169.38</v>
      </c>
      <c r="AA6611">
        <v>0</v>
      </c>
      <c r="AB6611">
        <v>0</v>
      </c>
      <c r="AC6611">
        <f t="shared" si="928"/>
        <v>-0.5007526728059597</v>
      </c>
      <c r="AD6611">
        <f t="shared" si="929"/>
        <v>0.60607431234075937</v>
      </c>
      <c r="AE6611">
        <f t="shared" si="930"/>
        <v>0.3773638042049508</v>
      </c>
      <c r="AF6611">
        <f t="shared" si="931"/>
        <v>0.20576563601917439</v>
      </c>
      <c r="AG6611">
        <f t="shared" si="932"/>
        <v>0</v>
      </c>
      <c r="AH6611">
        <f t="shared" si="933"/>
        <v>0</v>
      </c>
      <c r="AI6611">
        <f t="shared" si="934"/>
        <v>0</v>
      </c>
      <c r="AJ6611">
        <f t="shared" si="935"/>
        <v>0</v>
      </c>
      <c r="AK6611">
        <f t="shared" si="936"/>
        <v>1</v>
      </c>
    </row>
    <row r="6612" spans="1:37" x14ac:dyDescent="0.35">
      <c r="A6612">
        <v>1</v>
      </c>
      <c r="B6612">
        <v>2</v>
      </c>
      <c r="C6612">
        <v>0</v>
      </c>
      <c r="D6612">
        <v>2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54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1</v>
      </c>
      <c r="W6612">
        <v>0</v>
      </c>
      <c r="X6612">
        <v>0</v>
      </c>
      <c r="Y6612">
        <v>0</v>
      </c>
      <c r="Z6612">
        <v>88</v>
      </c>
      <c r="AA6612">
        <v>1</v>
      </c>
      <c r="AB6612">
        <v>0</v>
      </c>
      <c r="AC6612">
        <f t="shared" si="928"/>
        <v>-1.7269032105036441</v>
      </c>
      <c r="AD6612">
        <f t="shared" si="929"/>
        <v>0.17783427343480418</v>
      </c>
      <c r="AE6612">
        <f t="shared" si="930"/>
        <v>0.15098412182912907</v>
      </c>
      <c r="AF6612">
        <f t="shared" si="931"/>
        <v>7.1084187568168131E-2</v>
      </c>
      <c r="AG6612">
        <f t="shared" si="932"/>
        <v>0</v>
      </c>
      <c r="AH6612">
        <f t="shared" si="933"/>
        <v>0</v>
      </c>
      <c r="AI6612">
        <f t="shared" si="934"/>
        <v>0</v>
      </c>
      <c r="AJ6612">
        <f t="shared" si="935"/>
        <v>0</v>
      </c>
      <c r="AK6612">
        <f t="shared" si="936"/>
        <v>1</v>
      </c>
    </row>
    <row r="6613" spans="1:37" x14ac:dyDescent="0.35">
      <c r="A6613">
        <v>1</v>
      </c>
      <c r="B6613">
        <v>2</v>
      </c>
      <c r="C6613">
        <v>0</v>
      </c>
      <c r="D6613">
        <v>2</v>
      </c>
      <c r="E6613">
        <v>0</v>
      </c>
      <c r="F6613">
        <v>0</v>
      </c>
      <c r="G6613">
        <v>0</v>
      </c>
      <c r="H6613">
        <v>1</v>
      </c>
      <c r="I6613">
        <v>0</v>
      </c>
      <c r="J6613">
        <v>0</v>
      </c>
      <c r="K6613">
        <v>0</v>
      </c>
      <c r="L6613">
        <v>101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123.3</v>
      </c>
      <c r="AA6613">
        <v>0</v>
      </c>
      <c r="AB6613">
        <v>1</v>
      </c>
      <c r="AC6613">
        <f t="shared" si="928"/>
        <v>0.41663925572374039</v>
      </c>
      <c r="AD6613">
        <f t="shared" si="929"/>
        <v>1.516855217386565</v>
      </c>
      <c r="AE6613">
        <f t="shared" si="930"/>
        <v>0.6026787742529055</v>
      </c>
      <c r="AF6613">
        <f t="shared" si="931"/>
        <v>0.2199141036825179</v>
      </c>
      <c r="AG6613">
        <f t="shared" si="932"/>
        <v>1</v>
      </c>
      <c r="AH6613">
        <f t="shared" si="933"/>
        <v>1</v>
      </c>
      <c r="AI6613">
        <f t="shared" si="934"/>
        <v>0</v>
      </c>
      <c r="AJ6613">
        <f t="shared" si="935"/>
        <v>0</v>
      </c>
      <c r="AK6613">
        <f t="shared" si="936"/>
        <v>0</v>
      </c>
    </row>
    <row r="6614" spans="1:37" x14ac:dyDescent="0.35">
      <c r="A6614">
        <v>1</v>
      </c>
      <c r="B6614">
        <v>2</v>
      </c>
      <c r="C6614">
        <v>0</v>
      </c>
      <c r="D6614">
        <v>2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</v>
      </c>
      <c r="L6614">
        <v>36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243.9</v>
      </c>
      <c r="AA6614">
        <v>2</v>
      </c>
      <c r="AB6614">
        <v>0</v>
      </c>
      <c r="AC6614">
        <f t="shared" si="928"/>
        <v>-2.2018057170616334</v>
      </c>
      <c r="AD6614">
        <f t="shared" si="929"/>
        <v>0.11060325974328568</v>
      </c>
      <c r="AE6614">
        <f t="shared" si="930"/>
        <v>9.9588452287499546E-2</v>
      </c>
      <c r="AF6614">
        <f t="shared" si="931"/>
        <v>4.5558943840711089E-2</v>
      </c>
      <c r="AG6614">
        <f t="shared" si="932"/>
        <v>0</v>
      </c>
      <c r="AH6614">
        <f t="shared" si="933"/>
        <v>0</v>
      </c>
      <c r="AI6614">
        <f t="shared" si="934"/>
        <v>0</v>
      </c>
      <c r="AJ6614">
        <f t="shared" si="935"/>
        <v>0</v>
      </c>
      <c r="AK6614">
        <f t="shared" si="936"/>
        <v>1</v>
      </c>
    </row>
    <row r="6615" spans="1:37" x14ac:dyDescent="0.35">
      <c r="A6615">
        <v>1</v>
      </c>
      <c r="B6615">
        <v>2</v>
      </c>
      <c r="C6615">
        <v>0</v>
      </c>
      <c r="D6615">
        <v>4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134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65</v>
      </c>
      <c r="AA6615">
        <v>0</v>
      </c>
      <c r="AB6615">
        <v>0</v>
      </c>
      <c r="AC6615">
        <f t="shared" si="928"/>
        <v>-1.5407408483797285</v>
      </c>
      <c r="AD6615">
        <f t="shared" si="929"/>
        <v>0.21422233635302687</v>
      </c>
      <c r="AE6615">
        <f t="shared" si="930"/>
        <v>0.17642760303393329</v>
      </c>
      <c r="AF6615">
        <f t="shared" si="931"/>
        <v>8.4298217719635707E-2</v>
      </c>
      <c r="AG6615">
        <f t="shared" si="932"/>
        <v>0</v>
      </c>
      <c r="AH6615">
        <f t="shared" si="933"/>
        <v>0</v>
      </c>
      <c r="AI6615">
        <f t="shared" si="934"/>
        <v>0</v>
      </c>
      <c r="AJ6615">
        <f t="shared" si="935"/>
        <v>0</v>
      </c>
      <c r="AK6615">
        <f t="shared" si="936"/>
        <v>1</v>
      </c>
    </row>
    <row r="6616" spans="1:37" x14ac:dyDescent="0.35">
      <c r="A6616">
        <v>1</v>
      </c>
      <c r="B6616">
        <v>2</v>
      </c>
      <c r="C6616">
        <v>0</v>
      </c>
      <c r="D6616">
        <v>2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174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70</v>
      </c>
      <c r="AA6616">
        <v>0</v>
      </c>
      <c r="AB6616">
        <v>1</v>
      </c>
      <c r="AC6616">
        <f t="shared" si="928"/>
        <v>5.3711484062154202E-2</v>
      </c>
      <c r="AD6616">
        <f t="shared" si="929"/>
        <v>1.0551801219510153</v>
      </c>
      <c r="AE6616">
        <f t="shared" si="930"/>
        <v>0.51342464374816732</v>
      </c>
      <c r="AF6616">
        <f t="shared" si="931"/>
        <v>0.28952328956605278</v>
      </c>
      <c r="AG6616">
        <f t="shared" si="932"/>
        <v>1</v>
      </c>
      <c r="AH6616">
        <f t="shared" si="933"/>
        <v>1</v>
      </c>
      <c r="AI6616">
        <f t="shared" si="934"/>
        <v>0</v>
      </c>
      <c r="AJ6616">
        <f t="shared" si="935"/>
        <v>0</v>
      </c>
      <c r="AK6616">
        <f t="shared" si="936"/>
        <v>0</v>
      </c>
    </row>
    <row r="6617" spans="1:37" x14ac:dyDescent="0.35">
      <c r="A6617">
        <v>1</v>
      </c>
      <c r="B6617">
        <v>2</v>
      </c>
      <c r="C6617">
        <v>0</v>
      </c>
      <c r="D6617">
        <v>3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74</v>
      </c>
      <c r="M6617">
        <v>1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58</v>
      </c>
      <c r="AA6617">
        <v>0</v>
      </c>
      <c r="AB6617">
        <v>0</v>
      </c>
      <c r="AC6617">
        <f t="shared" si="928"/>
        <v>-0.54786068853325265</v>
      </c>
      <c r="AD6617">
        <f t="shared" si="929"/>
        <v>0.57818540691724962</v>
      </c>
      <c r="AE6617">
        <f t="shared" si="930"/>
        <v>0.36636088787986498</v>
      </c>
      <c r="AF6617">
        <f t="shared" si="931"/>
        <v>0.19815802325301135</v>
      </c>
      <c r="AG6617">
        <f t="shared" si="932"/>
        <v>0</v>
      </c>
      <c r="AH6617">
        <f t="shared" si="933"/>
        <v>0</v>
      </c>
      <c r="AI6617">
        <f t="shared" si="934"/>
        <v>0</v>
      </c>
      <c r="AJ6617">
        <f t="shared" si="935"/>
        <v>0</v>
      </c>
      <c r="AK6617">
        <f t="shared" si="936"/>
        <v>1</v>
      </c>
    </row>
    <row r="6618" spans="1:37" x14ac:dyDescent="0.35">
      <c r="A6618">
        <v>1</v>
      </c>
      <c r="B6618">
        <v>1</v>
      </c>
      <c r="C6618">
        <v>0</v>
      </c>
      <c r="D6618">
        <v>1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48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80</v>
      </c>
      <c r="AA6618">
        <v>0</v>
      </c>
      <c r="AB6618">
        <v>0</v>
      </c>
      <c r="AC6618">
        <f t="shared" si="928"/>
        <v>-2.005399771237645</v>
      </c>
      <c r="AD6618">
        <f t="shared" si="929"/>
        <v>0.13460647314150534</v>
      </c>
      <c r="AE6618">
        <f t="shared" si="930"/>
        <v>0.11863714541378044</v>
      </c>
      <c r="AF6618">
        <f t="shared" si="931"/>
        <v>5.4845256966755782E-2</v>
      </c>
      <c r="AG6618">
        <f t="shared" si="932"/>
        <v>0</v>
      </c>
      <c r="AH6618">
        <f t="shared" si="933"/>
        <v>0</v>
      </c>
      <c r="AI6618">
        <f t="shared" si="934"/>
        <v>0</v>
      </c>
      <c r="AJ6618">
        <f t="shared" si="935"/>
        <v>0</v>
      </c>
      <c r="AK6618">
        <f t="shared" si="936"/>
        <v>1</v>
      </c>
    </row>
    <row r="6619" spans="1:37" x14ac:dyDescent="0.35">
      <c r="A6619">
        <v>1</v>
      </c>
      <c r="B6619">
        <v>2</v>
      </c>
      <c r="C6619">
        <v>0</v>
      </c>
      <c r="D6619">
        <v>5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230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137</v>
      </c>
      <c r="AA6619">
        <v>1</v>
      </c>
      <c r="AB6619">
        <v>1</v>
      </c>
      <c r="AC6619">
        <f t="shared" si="928"/>
        <v>1.1696708840440313</v>
      </c>
      <c r="AD6619">
        <f t="shared" si="929"/>
        <v>3.2209324038207963</v>
      </c>
      <c r="AE6619">
        <f t="shared" si="930"/>
        <v>0.76308552131874974</v>
      </c>
      <c r="AF6619">
        <f t="shared" si="931"/>
        <v>0.11742678661200896</v>
      </c>
      <c r="AG6619">
        <f t="shared" si="932"/>
        <v>1</v>
      </c>
      <c r="AH6619">
        <f t="shared" si="933"/>
        <v>1</v>
      </c>
      <c r="AI6619">
        <f t="shared" si="934"/>
        <v>0</v>
      </c>
      <c r="AJ6619">
        <f t="shared" si="935"/>
        <v>0</v>
      </c>
      <c r="AK6619">
        <f t="shared" si="936"/>
        <v>0</v>
      </c>
    </row>
    <row r="6620" spans="1:37" x14ac:dyDescent="0.35">
      <c r="A6620">
        <v>1</v>
      </c>
      <c r="B6620">
        <v>1</v>
      </c>
      <c r="C6620">
        <v>0</v>
      </c>
      <c r="D6620">
        <v>3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116</v>
      </c>
      <c r="M6620">
        <v>1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76</v>
      </c>
      <c r="AA6620">
        <v>0</v>
      </c>
      <c r="AB6620">
        <v>0</v>
      </c>
      <c r="AC6620">
        <f t="shared" si="928"/>
        <v>0.26045770519882638</v>
      </c>
      <c r="AD6620">
        <f t="shared" si="929"/>
        <v>1.2975238341792494</v>
      </c>
      <c r="AE6620">
        <f t="shared" si="930"/>
        <v>0.56474880254844773</v>
      </c>
      <c r="AF6620">
        <f t="shared" si="931"/>
        <v>0.36126002538952579</v>
      </c>
      <c r="AG6620">
        <f t="shared" si="932"/>
        <v>1</v>
      </c>
      <c r="AH6620">
        <f t="shared" si="933"/>
        <v>0</v>
      </c>
      <c r="AI6620">
        <f t="shared" si="934"/>
        <v>1</v>
      </c>
      <c r="AJ6620">
        <f t="shared" si="935"/>
        <v>0</v>
      </c>
      <c r="AK6620">
        <f t="shared" si="936"/>
        <v>0</v>
      </c>
    </row>
    <row r="6621" spans="1:37" x14ac:dyDescent="0.35">
      <c r="A6621">
        <v>1</v>
      </c>
      <c r="B6621">
        <v>2</v>
      </c>
      <c r="C6621">
        <v>0</v>
      </c>
      <c r="D6621">
        <v>4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53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1</v>
      </c>
      <c r="W6621">
        <v>0</v>
      </c>
      <c r="X6621">
        <v>0</v>
      </c>
      <c r="Y6621">
        <v>0</v>
      </c>
      <c r="Z6621">
        <v>68</v>
      </c>
      <c r="AA6621">
        <v>0</v>
      </c>
      <c r="AB6621">
        <v>0</v>
      </c>
      <c r="AC6621">
        <f t="shared" si="928"/>
        <v>-0.87669465417684367</v>
      </c>
      <c r="AD6621">
        <f t="shared" si="929"/>
        <v>0.41615618096088031</v>
      </c>
      <c r="AE6621">
        <f t="shared" si="930"/>
        <v>0.29386319570946828</v>
      </c>
      <c r="AF6621">
        <f t="shared" si="931"/>
        <v>0.15111115221611765</v>
      </c>
      <c r="AG6621">
        <f t="shared" si="932"/>
        <v>0</v>
      </c>
      <c r="AH6621">
        <f t="shared" si="933"/>
        <v>0</v>
      </c>
      <c r="AI6621">
        <f t="shared" si="934"/>
        <v>0</v>
      </c>
      <c r="AJ6621">
        <f t="shared" si="935"/>
        <v>0</v>
      </c>
      <c r="AK6621">
        <f t="shared" si="936"/>
        <v>1</v>
      </c>
    </row>
    <row r="6622" spans="1:37" x14ac:dyDescent="0.35">
      <c r="A6622">
        <v>1</v>
      </c>
      <c r="B6622">
        <v>2</v>
      </c>
      <c r="C6622">
        <v>0</v>
      </c>
      <c r="D6622">
        <v>2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292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115</v>
      </c>
      <c r="AA6622">
        <v>0</v>
      </c>
      <c r="AB6622">
        <v>1</v>
      </c>
      <c r="AC6622">
        <f t="shared" si="928"/>
        <v>2.8653421606731748</v>
      </c>
      <c r="AD6622">
        <f t="shared" si="929"/>
        <v>17.555058827830106</v>
      </c>
      <c r="AE6622">
        <f t="shared" si="930"/>
        <v>0.94610634171096597</v>
      </c>
      <c r="AF6622">
        <f t="shared" si="931"/>
        <v>2.4060046449509837E-2</v>
      </c>
      <c r="AG6622">
        <f t="shared" si="932"/>
        <v>1</v>
      </c>
      <c r="AH6622">
        <f t="shared" si="933"/>
        <v>1</v>
      </c>
      <c r="AI6622">
        <f t="shared" si="934"/>
        <v>0</v>
      </c>
      <c r="AJ6622">
        <f t="shared" si="935"/>
        <v>0</v>
      </c>
      <c r="AK6622">
        <f t="shared" si="936"/>
        <v>0</v>
      </c>
    </row>
    <row r="6623" spans="1:37" x14ac:dyDescent="0.35">
      <c r="A6623">
        <v>1</v>
      </c>
      <c r="B6623">
        <v>1</v>
      </c>
      <c r="C6623">
        <v>0</v>
      </c>
      <c r="D6623">
        <v>4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169</v>
      </c>
      <c r="M6623">
        <v>0</v>
      </c>
      <c r="N6623">
        <v>0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63.5</v>
      </c>
      <c r="AA6623">
        <v>0</v>
      </c>
      <c r="AB6623">
        <v>0</v>
      </c>
      <c r="AC6623">
        <f t="shared" si="928"/>
        <v>0.3310253979611435</v>
      </c>
      <c r="AD6623">
        <f t="shared" si="929"/>
        <v>1.3923951558571761</v>
      </c>
      <c r="AE6623">
        <f t="shared" si="930"/>
        <v>0.58200885102456745</v>
      </c>
      <c r="AF6623">
        <f t="shared" si="931"/>
        <v>0.3788329143776602</v>
      </c>
      <c r="AG6623">
        <f t="shared" si="932"/>
        <v>1</v>
      </c>
      <c r="AH6623">
        <f t="shared" si="933"/>
        <v>0</v>
      </c>
      <c r="AI6623">
        <f t="shared" si="934"/>
        <v>1</v>
      </c>
      <c r="AJ6623">
        <f t="shared" si="935"/>
        <v>0</v>
      </c>
      <c r="AK6623">
        <f t="shared" si="936"/>
        <v>0</v>
      </c>
    </row>
    <row r="6624" spans="1:37" x14ac:dyDescent="0.35">
      <c r="A6624">
        <v>1</v>
      </c>
      <c r="B6624">
        <v>2</v>
      </c>
      <c r="C6624">
        <v>0</v>
      </c>
      <c r="D6624">
        <v>4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41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74.88</v>
      </c>
      <c r="AA6624">
        <v>0</v>
      </c>
      <c r="AB6624">
        <v>0</v>
      </c>
      <c r="AC6624">
        <f t="shared" si="928"/>
        <v>-1.4280775015636098</v>
      </c>
      <c r="AD6624">
        <f t="shared" si="929"/>
        <v>0.23976943579903917</v>
      </c>
      <c r="AE6624">
        <f t="shared" si="930"/>
        <v>0.19339840850690618</v>
      </c>
      <c r="AF6624">
        <f t="shared" si="931"/>
        <v>9.3340925427846277E-2</v>
      </c>
      <c r="AG6624">
        <f t="shared" si="932"/>
        <v>0</v>
      </c>
      <c r="AH6624">
        <f t="shared" si="933"/>
        <v>0</v>
      </c>
      <c r="AI6624">
        <f t="shared" si="934"/>
        <v>0</v>
      </c>
      <c r="AJ6624">
        <f t="shared" si="935"/>
        <v>0</v>
      </c>
      <c r="AK6624">
        <f t="shared" si="936"/>
        <v>1</v>
      </c>
    </row>
    <row r="6625" spans="1:37" x14ac:dyDescent="0.35">
      <c r="A6625">
        <v>1</v>
      </c>
      <c r="B6625">
        <v>1</v>
      </c>
      <c r="C6625">
        <v>0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82</v>
      </c>
      <c r="AA6625">
        <v>0</v>
      </c>
      <c r="AB6625">
        <v>0</v>
      </c>
      <c r="AC6625">
        <f t="shared" si="928"/>
        <v>-4.2860646919297869</v>
      </c>
      <c r="AD6625">
        <f t="shared" si="929"/>
        <v>1.3758964661521563E-2</v>
      </c>
      <c r="AE6625">
        <f t="shared" si="930"/>
        <v>1.3572224898761285E-2</v>
      </c>
      <c r="AF6625">
        <f t="shared" si="931"/>
        <v>5.9347076984397531E-3</v>
      </c>
      <c r="AG6625">
        <f t="shared" si="932"/>
        <v>0</v>
      </c>
      <c r="AH6625">
        <f t="shared" si="933"/>
        <v>0</v>
      </c>
      <c r="AI6625">
        <f t="shared" si="934"/>
        <v>0</v>
      </c>
      <c r="AJ6625">
        <f t="shared" si="935"/>
        <v>0</v>
      </c>
      <c r="AK6625">
        <f t="shared" si="936"/>
        <v>1</v>
      </c>
    </row>
    <row r="6626" spans="1:37" x14ac:dyDescent="0.35">
      <c r="A6626">
        <v>1</v>
      </c>
      <c r="B6626">
        <v>1</v>
      </c>
      <c r="C6626">
        <v>0</v>
      </c>
      <c r="D6626">
        <v>2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45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1</v>
      </c>
      <c r="W6626">
        <v>0</v>
      </c>
      <c r="X6626">
        <v>0</v>
      </c>
      <c r="Y6626">
        <v>0</v>
      </c>
      <c r="Z6626">
        <v>86.4</v>
      </c>
      <c r="AA6626">
        <v>0</v>
      </c>
      <c r="AB6626">
        <v>1</v>
      </c>
      <c r="AC6626">
        <f t="shared" si="928"/>
        <v>-0.9312004566160299</v>
      </c>
      <c r="AD6626">
        <f t="shared" si="929"/>
        <v>0.39408034994078334</v>
      </c>
      <c r="AE6626">
        <f t="shared" si="930"/>
        <v>0.28268123136340229</v>
      </c>
      <c r="AF6626">
        <f t="shared" si="931"/>
        <v>0.54870302556035</v>
      </c>
      <c r="AG6626">
        <f t="shared" si="932"/>
        <v>0</v>
      </c>
      <c r="AH6626">
        <f t="shared" si="933"/>
        <v>0</v>
      </c>
      <c r="AI6626">
        <f t="shared" si="934"/>
        <v>0</v>
      </c>
      <c r="AJ6626">
        <f t="shared" si="935"/>
        <v>1</v>
      </c>
      <c r="AK6626">
        <f t="shared" si="936"/>
        <v>0</v>
      </c>
    </row>
    <row r="6627" spans="1:37" x14ac:dyDescent="0.35">
      <c r="A6627">
        <v>1</v>
      </c>
      <c r="B6627">
        <v>1</v>
      </c>
      <c r="C6627">
        <v>0</v>
      </c>
      <c r="D6627">
        <v>3</v>
      </c>
      <c r="E6627">
        <v>0</v>
      </c>
      <c r="F6627">
        <v>0</v>
      </c>
      <c r="G6627">
        <v>0</v>
      </c>
      <c r="H6627">
        <v>1</v>
      </c>
      <c r="I6627">
        <v>0</v>
      </c>
      <c r="J6627">
        <v>0</v>
      </c>
      <c r="K6627">
        <v>0</v>
      </c>
      <c r="L6627">
        <v>129</v>
      </c>
      <c r="M6627">
        <v>0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121.5</v>
      </c>
      <c r="AA6627">
        <v>1</v>
      </c>
      <c r="AB6627">
        <v>0</v>
      </c>
      <c r="AC6627">
        <f t="shared" si="928"/>
        <v>-0.60550588618320278</v>
      </c>
      <c r="AD6627">
        <f t="shared" si="929"/>
        <v>0.54579824499640073</v>
      </c>
      <c r="AE6627">
        <f t="shared" si="930"/>
        <v>0.35308504635912014</v>
      </c>
      <c r="AF6627">
        <f t="shared" si="931"/>
        <v>0.18915280989110977</v>
      </c>
      <c r="AG6627">
        <f t="shared" si="932"/>
        <v>0</v>
      </c>
      <c r="AH6627">
        <f t="shared" si="933"/>
        <v>0</v>
      </c>
      <c r="AI6627">
        <f t="shared" si="934"/>
        <v>0</v>
      </c>
      <c r="AJ6627">
        <f t="shared" si="935"/>
        <v>0</v>
      </c>
      <c r="AK6627">
        <f t="shared" si="936"/>
        <v>1</v>
      </c>
    </row>
    <row r="6628" spans="1:37" x14ac:dyDescent="0.35">
      <c r="A6628">
        <v>1</v>
      </c>
      <c r="B6628">
        <v>2</v>
      </c>
      <c r="C6628">
        <v>0</v>
      </c>
      <c r="D6628">
        <v>2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61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91</v>
      </c>
      <c r="AA6628">
        <v>0</v>
      </c>
      <c r="AB6628">
        <v>0</v>
      </c>
      <c r="AC6628">
        <f t="shared" si="928"/>
        <v>-0.99553560689433374</v>
      </c>
      <c r="AD6628">
        <f t="shared" si="929"/>
        <v>0.36952547114085699</v>
      </c>
      <c r="AE6628">
        <f t="shared" si="930"/>
        <v>0.26982007923739521</v>
      </c>
      <c r="AF6628">
        <f t="shared" si="931"/>
        <v>0.13657011389779561</v>
      </c>
      <c r="AG6628">
        <f t="shared" si="932"/>
        <v>0</v>
      </c>
      <c r="AH6628">
        <f t="shared" si="933"/>
        <v>0</v>
      </c>
      <c r="AI6628">
        <f t="shared" si="934"/>
        <v>0</v>
      </c>
      <c r="AJ6628">
        <f t="shared" si="935"/>
        <v>0</v>
      </c>
      <c r="AK6628">
        <f t="shared" si="936"/>
        <v>1</v>
      </c>
    </row>
    <row r="6629" spans="1:37" x14ac:dyDescent="0.35">
      <c r="A6629">
        <v>1</v>
      </c>
      <c r="B6629">
        <v>2</v>
      </c>
      <c r="C6629">
        <v>0</v>
      </c>
      <c r="D6629">
        <v>3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256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76.67</v>
      </c>
      <c r="AA6629">
        <v>0</v>
      </c>
      <c r="AB6629">
        <v>0</v>
      </c>
      <c r="AC6629">
        <f t="shared" si="928"/>
        <v>1.0797038543021067</v>
      </c>
      <c r="AD6629">
        <f t="shared" si="929"/>
        <v>2.9438076259996024</v>
      </c>
      <c r="AE6629">
        <f t="shared" si="930"/>
        <v>0.74643793642278922</v>
      </c>
      <c r="AF6629">
        <f t="shared" si="931"/>
        <v>0.59591572244451352</v>
      </c>
      <c r="AG6629">
        <f t="shared" si="932"/>
        <v>1</v>
      </c>
      <c r="AH6629">
        <f t="shared" si="933"/>
        <v>0</v>
      </c>
      <c r="AI6629">
        <f t="shared" si="934"/>
        <v>1</v>
      </c>
      <c r="AJ6629">
        <f t="shared" si="935"/>
        <v>0</v>
      </c>
      <c r="AK6629">
        <f t="shared" si="936"/>
        <v>0</v>
      </c>
    </row>
    <row r="6630" spans="1:37" x14ac:dyDescent="0.35">
      <c r="A6630">
        <v>1</v>
      </c>
      <c r="B6630">
        <v>1</v>
      </c>
      <c r="C6630">
        <v>0</v>
      </c>
      <c r="D6630">
        <v>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40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95</v>
      </c>
      <c r="AA6630">
        <v>0</v>
      </c>
      <c r="AB6630">
        <v>0</v>
      </c>
      <c r="AC6630">
        <f t="shared" si="928"/>
        <v>-1.236719921262885</v>
      </c>
      <c r="AD6630">
        <f t="shared" si="929"/>
        <v>0.29033497939295355</v>
      </c>
      <c r="AE6630">
        <f t="shared" si="930"/>
        <v>0.22500744692633501</v>
      </c>
      <c r="AF6630">
        <f t="shared" si="931"/>
        <v>0.11070247062214512</v>
      </c>
      <c r="AG6630">
        <f t="shared" si="932"/>
        <v>0</v>
      </c>
      <c r="AH6630">
        <f t="shared" si="933"/>
        <v>0</v>
      </c>
      <c r="AI6630">
        <f t="shared" si="934"/>
        <v>0</v>
      </c>
      <c r="AJ6630">
        <f t="shared" si="935"/>
        <v>0</v>
      </c>
      <c r="AK6630">
        <f t="shared" si="936"/>
        <v>1</v>
      </c>
    </row>
    <row r="6631" spans="1:37" x14ac:dyDescent="0.35">
      <c r="A6631">
        <v>1</v>
      </c>
      <c r="B6631">
        <v>3</v>
      </c>
      <c r="C6631">
        <v>0</v>
      </c>
      <c r="D6631">
        <v>7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170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95.13</v>
      </c>
      <c r="AA6631">
        <v>2</v>
      </c>
      <c r="AB6631">
        <v>0</v>
      </c>
      <c r="AC6631">
        <f t="shared" si="928"/>
        <v>-0.79315206648625836</v>
      </c>
      <c r="AD6631">
        <f t="shared" si="929"/>
        <v>0.45241649853890503</v>
      </c>
      <c r="AE6631">
        <f t="shared" si="930"/>
        <v>0.31149226065252278</v>
      </c>
      <c r="AF6631">
        <f t="shared" si="931"/>
        <v>0.16209117358133224</v>
      </c>
      <c r="AG6631">
        <f t="shared" si="932"/>
        <v>0</v>
      </c>
      <c r="AH6631">
        <f t="shared" si="933"/>
        <v>0</v>
      </c>
      <c r="AI6631">
        <f t="shared" si="934"/>
        <v>0</v>
      </c>
      <c r="AJ6631">
        <f t="shared" si="935"/>
        <v>0</v>
      </c>
      <c r="AK6631">
        <f t="shared" si="936"/>
        <v>1</v>
      </c>
    </row>
    <row r="6632" spans="1:37" x14ac:dyDescent="0.35">
      <c r="A6632">
        <v>1</v>
      </c>
      <c r="B6632">
        <v>2</v>
      </c>
      <c r="C6632">
        <v>0</v>
      </c>
      <c r="D6632">
        <v>2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29</v>
      </c>
      <c r="M6632">
        <v>0</v>
      </c>
      <c r="N6632">
        <v>0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111.15</v>
      </c>
      <c r="AA6632">
        <v>0</v>
      </c>
      <c r="AB6632">
        <v>1</v>
      </c>
      <c r="AC6632">
        <f t="shared" si="928"/>
        <v>-0.5203766096201945</v>
      </c>
      <c r="AD6632">
        <f t="shared" si="929"/>
        <v>0.59429668796898638</v>
      </c>
      <c r="AE6632">
        <f t="shared" si="930"/>
        <v>0.37276417397948403</v>
      </c>
      <c r="AF6632">
        <f t="shared" si="931"/>
        <v>0.42856583395399328</v>
      </c>
      <c r="AG6632">
        <f t="shared" si="932"/>
        <v>0</v>
      </c>
      <c r="AH6632">
        <f t="shared" si="933"/>
        <v>0</v>
      </c>
      <c r="AI6632">
        <f t="shared" si="934"/>
        <v>0</v>
      </c>
      <c r="AJ6632">
        <f t="shared" si="935"/>
        <v>1</v>
      </c>
      <c r="AK6632">
        <f t="shared" si="936"/>
        <v>0</v>
      </c>
    </row>
    <row r="6633" spans="1:37" x14ac:dyDescent="0.35">
      <c r="A6633">
        <v>1</v>
      </c>
      <c r="B6633">
        <v>2</v>
      </c>
      <c r="C6633">
        <v>0</v>
      </c>
      <c r="D6633">
        <v>3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135</v>
      </c>
      <c r="M6633">
        <v>0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105.3</v>
      </c>
      <c r="AA6633">
        <v>2</v>
      </c>
      <c r="AB6633">
        <v>1</v>
      </c>
      <c r="AC6633">
        <f t="shared" si="928"/>
        <v>-1.7772126393044707</v>
      </c>
      <c r="AD6633">
        <f t="shared" si="929"/>
        <v>0.16910885832805087</v>
      </c>
      <c r="AE6633">
        <f t="shared" si="930"/>
        <v>0.14464765802039545</v>
      </c>
      <c r="AF6633">
        <f t="shared" si="931"/>
        <v>0.83968859358912595</v>
      </c>
      <c r="AG6633">
        <f t="shared" si="932"/>
        <v>0</v>
      </c>
      <c r="AH6633">
        <f t="shared" si="933"/>
        <v>0</v>
      </c>
      <c r="AI6633">
        <f t="shared" si="934"/>
        <v>0</v>
      </c>
      <c r="AJ6633">
        <f t="shared" si="935"/>
        <v>1</v>
      </c>
      <c r="AK6633">
        <f t="shared" si="936"/>
        <v>0</v>
      </c>
    </row>
    <row r="6634" spans="1:37" x14ac:dyDescent="0.35">
      <c r="A6634">
        <v>1</v>
      </c>
      <c r="B6634">
        <v>2</v>
      </c>
      <c r="C6634">
        <v>0</v>
      </c>
      <c r="D6634">
        <v>4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72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89.25</v>
      </c>
      <c r="AA6634">
        <v>1</v>
      </c>
      <c r="AB6634">
        <v>0</v>
      </c>
      <c r="AC6634">
        <f t="shared" si="928"/>
        <v>-1.8021583739902507</v>
      </c>
      <c r="AD6634">
        <f t="shared" si="929"/>
        <v>0.16494249615267434</v>
      </c>
      <c r="AE6634">
        <f t="shared" si="930"/>
        <v>0.14158853050464854</v>
      </c>
      <c r="AF6634">
        <f t="shared" si="931"/>
        <v>6.6304488263372818E-2</v>
      </c>
      <c r="AG6634">
        <f t="shared" si="932"/>
        <v>0</v>
      </c>
      <c r="AH6634">
        <f t="shared" si="933"/>
        <v>0</v>
      </c>
      <c r="AI6634">
        <f t="shared" si="934"/>
        <v>0</v>
      </c>
      <c r="AJ6634">
        <f t="shared" si="935"/>
        <v>0</v>
      </c>
      <c r="AK6634">
        <f t="shared" si="936"/>
        <v>1</v>
      </c>
    </row>
    <row r="6635" spans="1:37" x14ac:dyDescent="0.35">
      <c r="A6635">
        <v>1</v>
      </c>
      <c r="B6635">
        <v>1</v>
      </c>
      <c r="C6635">
        <v>0</v>
      </c>
      <c r="D6635">
        <v>3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25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129</v>
      </c>
      <c r="AA6635">
        <v>2</v>
      </c>
      <c r="AB6635">
        <v>0</v>
      </c>
      <c r="AC6635">
        <f t="shared" si="928"/>
        <v>-2.9167599214802449</v>
      </c>
      <c r="AD6635">
        <f t="shared" si="929"/>
        <v>5.410872008893227E-2</v>
      </c>
      <c r="AE6635">
        <f t="shared" si="930"/>
        <v>5.1331251755859932E-2</v>
      </c>
      <c r="AF6635">
        <f t="shared" si="931"/>
        <v>2.2885406037505263E-2</v>
      </c>
      <c r="AG6635">
        <f t="shared" si="932"/>
        <v>0</v>
      </c>
      <c r="AH6635">
        <f t="shared" si="933"/>
        <v>0</v>
      </c>
      <c r="AI6635">
        <f t="shared" si="934"/>
        <v>0</v>
      </c>
      <c r="AJ6635">
        <f t="shared" si="935"/>
        <v>0</v>
      </c>
      <c r="AK6635">
        <f t="shared" si="936"/>
        <v>1</v>
      </c>
    </row>
    <row r="6636" spans="1:37" x14ac:dyDescent="0.35">
      <c r="A6636">
        <v>1</v>
      </c>
      <c r="B6636">
        <v>2</v>
      </c>
      <c r="C6636">
        <v>0</v>
      </c>
      <c r="D6636">
        <v>5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111</v>
      </c>
      <c r="M6636">
        <v>1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87</v>
      </c>
      <c r="AA6636">
        <v>0</v>
      </c>
      <c r="AB6636">
        <v>0</v>
      </c>
      <c r="AC6636">
        <f t="shared" si="928"/>
        <v>0.80044744518488553</v>
      </c>
      <c r="AD6636">
        <f t="shared" si="929"/>
        <v>2.2265369588825705</v>
      </c>
      <c r="AE6636">
        <f t="shared" si="930"/>
        <v>0.69007018585451918</v>
      </c>
      <c r="AF6636">
        <f t="shared" si="931"/>
        <v>0.50873664416709474</v>
      </c>
      <c r="AG6636">
        <f t="shared" si="932"/>
        <v>1</v>
      </c>
      <c r="AH6636">
        <f t="shared" si="933"/>
        <v>0</v>
      </c>
      <c r="AI6636">
        <f t="shared" si="934"/>
        <v>1</v>
      </c>
      <c r="AJ6636">
        <f t="shared" si="935"/>
        <v>0</v>
      </c>
      <c r="AK6636">
        <f t="shared" si="936"/>
        <v>0</v>
      </c>
    </row>
    <row r="6637" spans="1:37" x14ac:dyDescent="0.35">
      <c r="A6637">
        <v>1</v>
      </c>
      <c r="B6637">
        <v>2</v>
      </c>
      <c r="C6637">
        <v>0</v>
      </c>
      <c r="D6637">
        <v>1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8</v>
      </c>
      <c r="M6637">
        <v>1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72.069999999999993</v>
      </c>
      <c r="AA6637">
        <v>1</v>
      </c>
      <c r="AB6637">
        <v>0</v>
      </c>
      <c r="AC6637">
        <f t="shared" si="928"/>
        <v>-2.4331234262345651</v>
      </c>
      <c r="AD6637">
        <f t="shared" si="929"/>
        <v>8.7762285017612324E-2</v>
      </c>
      <c r="AE6637">
        <f t="shared" si="930"/>
        <v>8.0681492846749456E-2</v>
      </c>
      <c r="AF6637">
        <f t="shared" si="931"/>
        <v>3.6533996846603224E-2</v>
      </c>
      <c r="AG6637">
        <f t="shared" si="932"/>
        <v>0</v>
      </c>
      <c r="AH6637">
        <f t="shared" si="933"/>
        <v>0</v>
      </c>
      <c r="AI6637">
        <f t="shared" si="934"/>
        <v>0</v>
      </c>
      <c r="AJ6637">
        <f t="shared" si="935"/>
        <v>0</v>
      </c>
      <c r="AK6637">
        <f t="shared" si="936"/>
        <v>1</v>
      </c>
    </row>
    <row r="6638" spans="1:37" x14ac:dyDescent="0.35">
      <c r="A6638">
        <v>1</v>
      </c>
      <c r="B6638">
        <v>2</v>
      </c>
      <c r="C6638">
        <v>0</v>
      </c>
      <c r="D6638">
        <v>3</v>
      </c>
      <c r="E6638">
        <v>0</v>
      </c>
      <c r="F6638">
        <v>0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59</v>
      </c>
      <c r="M6638">
        <v>0</v>
      </c>
      <c r="N6638">
        <v>0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119.4</v>
      </c>
      <c r="AA6638">
        <v>1</v>
      </c>
      <c r="AB6638">
        <v>0</v>
      </c>
      <c r="AC6638">
        <f t="shared" si="928"/>
        <v>-1.5158980302769112</v>
      </c>
      <c r="AD6638">
        <f t="shared" si="929"/>
        <v>0.2196108790492059</v>
      </c>
      <c r="AE6638">
        <f t="shared" si="930"/>
        <v>0.1800663497036136</v>
      </c>
      <c r="AF6638">
        <f t="shared" si="931"/>
        <v>8.6221289660189548E-2</v>
      </c>
      <c r="AG6638">
        <f t="shared" si="932"/>
        <v>0</v>
      </c>
      <c r="AH6638">
        <f t="shared" si="933"/>
        <v>0</v>
      </c>
      <c r="AI6638">
        <f t="shared" si="934"/>
        <v>0</v>
      </c>
      <c r="AJ6638">
        <f t="shared" si="935"/>
        <v>0</v>
      </c>
      <c r="AK6638">
        <f t="shared" si="936"/>
        <v>1</v>
      </c>
    </row>
    <row r="6639" spans="1:37" x14ac:dyDescent="0.35">
      <c r="A6639">
        <v>1</v>
      </c>
      <c r="B6639">
        <v>2</v>
      </c>
      <c r="C6639">
        <v>0</v>
      </c>
      <c r="D6639">
        <v>4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187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119.85</v>
      </c>
      <c r="AA6639">
        <v>1</v>
      </c>
      <c r="AB6639">
        <v>1</v>
      </c>
      <c r="AC6639">
        <f t="shared" si="928"/>
        <v>0.10620850914820235</v>
      </c>
      <c r="AD6639">
        <f t="shared" si="929"/>
        <v>1.1120537257094538</v>
      </c>
      <c r="AE6639">
        <f t="shared" si="930"/>
        <v>0.52652719586283592</v>
      </c>
      <c r="AF6639">
        <f t="shared" si="931"/>
        <v>0.27857919198442566</v>
      </c>
      <c r="AG6639">
        <f t="shared" si="932"/>
        <v>1</v>
      </c>
      <c r="AH6639">
        <f t="shared" si="933"/>
        <v>1</v>
      </c>
      <c r="AI6639">
        <f t="shared" si="934"/>
        <v>0</v>
      </c>
      <c r="AJ6639">
        <f t="shared" si="935"/>
        <v>0</v>
      </c>
      <c r="AK6639">
        <f t="shared" si="936"/>
        <v>0</v>
      </c>
    </row>
    <row r="6640" spans="1:37" x14ac:dyDescent="0.35">
      <c r="A6640">
        <v>1</v>
      </c>
      <c r="B6640">
        <v>2</v>
      </c>
      <c r="C6640">
        <v>0</v>
      </c>
      <c r="D6640">
        <v>3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156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105.3</v>
      </c>
      <c r="AA6640">
        <v>0</v>
      </c>
      <c r="AB6640">
        <v>1</v>
      </c>
      <c r="AC6640">
        <f t="shared" si="928"/>
        <v>0.91623596023161857</v>
      </c>
      <c r="AD6640">
        <f t="shared" si="929"/>
        <v>2.4998630746435064</v>
      </c>
      <c r="AE6640">
        <f t="shared" si="930"/>
        <v>0.71427453626829118</v>
      </c>
      <c r="AF6640">
        <f t="shared" si="931"/>
        <v>0.1461348321032172</v>
      </c>
      <c r="AG6640">
        <f t="shared" si="932"/>
        <v>1</v>
      </c>
      <c r="AH6640">
        <f t="shared" si="933"/>
        <v>1</v>
      </c>
      <c r="AI6640">
        <f t="shared" si="934"/>
        <v>0</v>
      </c>
      <c r="AJ6640">
        <f t="shared" si="935"/>
        <v>0</v>
      </c>
      <c r="AK6640">
        <f t="shared" si="936"/>
        <v>0</v>
      </c>
    </row>
    <row r="6641" spans="1:37" x14ac:dyDescent="0.35">
      <c r="A6641">
        <v>1</v>
      </c>
      <c r="B6641">
        <v>2</v>
      </c>
      <c r="C6641">
        <v>0</v>
      </c>
      <c r="D6641">
        <v>4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224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1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97.96</v>
      </c>
      <c r="AA6641">
        <v>1</v>
      </c>
      <c r="AB6641">
        <v>0</v>
      </c>
      <c r="AC6641">
        <f t="shared" si="928"/>
        <v>0.1124820421880437</v>
      </c>
      <c r="AD6641">
        <f t="shared" si="929"/>
        <v>1.1190521610040651</v>
      </c>
      <c r="AE6641">
        <f t="shared" si="930"/>
        <v>0.52809089912814011</v>
      </c>
      <c r="AF6641">
        <f t="shared" si="931"/>
        <v>0.32614164711071253</v>
      </c>
      <c r="AG6641">
        <f t="shared" si="932"/>
        <v>1</v>
      </c>
      <c r="AH6641">
        <f t="shared" si="933"/>
        <v>0</v>
      </c>
      <c r="AI6641">
        <f t="shared" si="934"/>
        <v>1</v>
      </c>
      <c r="AJ6641">
        <f t="shared" si="935"/>
        <v>0</v>
      </c>
      <c r="AK6641">
        <f t="shared" si="936"/>
        <v>0</v>
      </c>
    </row>
    <row r="6642" spans="1:37" x14ac:dyDescent="0.35">
      <c r="A6642">
        <v>1</v>
      </c>
      <c r="B6642">
        <v>3</v>
      </c>
      <c r="C6642">
        <v>0</v>
      </c>
      <c r="D6642">
        <v>3</v>
      </c>
      <c r="E6642">
        <v>0</v>
      </c>
      <c r="F6642">
        <v>0</v>
      </c>
      <c r="G6642">
        <v>0</v>
      </c>
      <c r="H6642">
        <v>1</v>
      </c>
      <c r="I6642">
        <v>0</v>
      </c>
      <c r="J6642">
        <v>0</v>
      </c>
      <c r="K6642">
        <v>0</v>
      </c>
      <c r="L6642">
        <v>165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151.19999999999999</v>
      </c>
      <c r="AA6642">
        <v>0</v>
      </c>
      <c r="AB6642">
        <v>1</v>
      </c>
      <c r="AC6642">
        <f t="shared" si="928"/>
        <v>1.9532442989021033</v>
      </c>
      <c r="AD6642">
        <f t="shared" si="929"/>
        <v>7.0515277741640405</v>
      </c>
      <c r="AE6642">
        <f t="shared" si="930"/>
        <v>0.87579996889424805</v>
      </c>
      <c r="AF6642">
        <f t="shared" si="931"/>
        <v>5.7595074568712497E-2</v>
      </c>
      <c r="AG6642">
        <f t="shared" si="932"/>
        <v>1</v>
      </c>
      <c r="AH6642">
        <f t="shared" si="933"/>
        <v>1</v>
      </c>
      <c r="AI6642">
        <f t="shared" si="934"/>
        <v>0</v>
      </c>
      <c r="AJ6642">
        <f t="shared" si="935"/>
        <v>0</v>
      </c>
      <c r="AK6642">
        <f t="shared" si="936"/>
        <v>0</v>
      </c>
    </row>
    <row r="6643" spans="1:37" x14ac:dyDescent="0.35">
      <c r="A6643">
        <v>1</v>
      </c>
      <c r="B6643">
        <v>2</v>
      </c>
      <c r="C6643">
        <v>2</v>
      </c>
      <c r="D6643">
        <v>3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1</v>
      </c>
      <c r="K6643">
        <v>0</v>
      </c>
      <c r="L6643">
        <v>5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185.33</v>
      </c>
      <c r="AA6643">
        <v>0</v>
      </c>
      <c r="AB6643">
        <v>0</v>
      </c>
      <c r="AC6643">
        <f t="shared" si="928"/>
        <v>-1.2369196478983939</v>
      </c>
      <c r="AD6643">
        <f t="shared" si="929"/>
        <v>0.29027699755480035</v>
      </c>
      <c r="AE6643">
        <f t="shared" si="930"/>
        <v>0.22497262068912594</v>
      </c>
      <c r="AF6643">
        <f t="shared" si="931"/>
        <v>0.11068295494711167</v>
      </c>
      <c r="AG6643">
        <f t="shared" si="932"/>
        <v>0</v>
      </c>
      <c r="AH6643">
        <f t="shared" si="933"/>
        <v>0</v>
      </c>
      <c r="AI6643">
        <f t="shared" si="934"/>
        <v>0</v>
      </c>
      <c r="AJ6643">
        <f t="shared" si="935"/>
        <v>0</v>
      </c>
      <c r="AK6643">
        <f t="shared" si="936"/>
        <v>1</v>
      </c>
    </row>
    <row r="6644" spans="1:37" x14ac:dyDescent="0.35">
      <c r="A6644">
        <v>1</v>
      </c>
      <c r="B6644">
        <v>3</v>
      </c>
      <c r="C6644">
        <v>0</v>
      </c>
      <c r="D6644">
        <v>3</v>
      </c>
      <c r="E6644">
        <v>0</v>
      </c>
      <c r="F6644">
        <v>0</v>
      </c>
      <c r="G6644">
        <v>0</v>
      </c>
      <c r="H6644">
        <v>1</v>
      </c>
      <c r="I6644">
        <v>0</v>
      </c>
      <c r="J6644">
        <v>0</v>
      </c>
      <c r="K6644">
        <v>0</v>
      </c>
      <c r="L6644">
        <v>142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146.69999999999999</v>
      </c>
      <c r="AA6644">
        <v>0</v>
      </c>
      <c r="AB6644">
        <v>1</v>
      </c>
      <c r="AC6644">
        <f t="shared" si="928"/>
        <v>1.6424963172452394</v>
      </c>
      <c r="AD6644">
        <f t="shared" si="929"/>
        <v>5.1680545266408515</v>
      </c>
      <c r="AE6644">
        <f t="shared" si="930"/>
        <v>0.83787432557853792</v>
      </c>
      <c r="AF6644">
        <f t="shared" si="931"/>
        <v>7.6821117170214781E-2</v>
      </c>
      <c r="AG6644">
        <f t="shared" si="932"/>
        <v>1</v>
      </c>
      <c r="AH6644">
        <f t="shared" si="933"/>
        <v>1</v>
      </c>
      <c r="AI6644">
        <f t="shared" si="934"/>
        <v>0</v>
      </c>
      <c r="AJ6644">
        <f t="shared" si="935"/>
        <v>0</v>
      </c>
      <c r="AK6644">
        <f t="shared" si="936"/>
        <v>0</v>
      </c>
    </row>
    <row r="6645" spans="1:37" x14ac:dyDescent="0.35">
      <c r="A6645">
        <v>1</v>
      </c>
      <c r="B6645">
        <v>2</v>
      </c>
      <c r="C6645">
        <v>0</v>
      </c>
      <c r="D6645">
        <v>5</v>
      </c>
      <c r="E6645">
        <v>0</v>
      </c>
      <c r="F6645">
        <v>0</v>
      </c>
      <c r="G6645">
        <v>0</v>
      </c>
      <c r="H6645">
        <v>1</v>
      </c>
      <c r="I6645">
        <v>0</v>
      </c>
      <c r="J6645">
        <v>0</v>
      </c>
      <c r="K6645">
        <v>0</v>
      </c>
      <c r="L6645">
        <v>85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91.48</v>
      </c>
      <c r="AA6645">
        <v>1</v>
      </c>
      <c r="AB6645">
        <v>0</v>
      </c>
      <c r="AC6645">
        <f t="shared" si="928"/>
        <v>-1.3295307926601834</v>
      </c>
      <c r="AD6645">
        <f t="shared" si="929"/>
        <v>0.26460138508965986</v>
      </c>
      <c r="AE6645">
        <f t="shared" si="930"/>
        <v>0.20923698819996128</v>
      </c>
      <c r="AF6645">
        <f t="shared" si="931"/>
        <v>0.10195365315050865</v>
      </c>
      <c r="AG6645">
        <f t="shared" si="932"/>
        <v>0</v>
      </c>
      <c r="AH6645">
        <f t="shared" si="933"/>
        <v>0</v>
      </c>
      <c r="AI6645">
        <f t="shared" si="934"/>
        <v>0</v>
      </c>
      <c r="AJ6645">
        <f t="shared" si="935"/>
        <v>0</v>
      </c>
      <c r="AK6645">
        <f t="shared" si="936"/>
        <v>1</v>
      </c>
    </row>
    <row r="6646" spans="1:37" x14ac:dyDescent="0.35">
      <c r="A6646">
        <v>1</v>
      </c>
      <c r="B6646">
        <v>2</v>
      </c>
      <c r="C6646">
        <v>0</v>
      </c>
      <c r="D6646">
        <v>2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177</v>
      </c>
      <c r="M6646">
        <v>0</v>
      </c>
      <c r="N6646">
        <v>0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100</v>
      </c>
      <c r="AA6646">
        <v>0</v>
      </c>
      <c r="AB6646">
        <v>1</v>
      </c>
      <c r="AC6646">
        <f t="shared" si="928"/>
        <v>0.71561638232396385</v>
      </c>
      <c r="AD6646">
        <f t="shared" si="929"/>
        <v>2.0454470711972101</v>
      </c>
      <c r="AE6646">
        <f t="shared" si="930"/>
        <v>0.67164098517499915</v>
      </c>
      <c r="AF6646">
        <f t="shared" si="931"/>
        <v>0.17286281001427131</v>
      </c>
      <c r="AG6646">
        <f t="shared" si="932"/>
        <v>1</v>
      </c>
      <c r="AH6646">
        <f t="shared" si="933"/>
        <v>1</v>
      </c>
      <c r="AI6646">
        <f t="shared" si="934"/>
        <v>0</v>
      </c>
      <c r="AJ6646">
        <f t="shared" si="935"/>
        <v>0</v>
      </c>
      <c r="AK6646">
        <f t="shared" si="936"/>
        <v>0</v>
      </c>
    </row>
    <row r="6647" spans="1:37" x14ac:dyDescent="0.35">
      <c r="A6647">
        <v>1</v>
      </c>
      <c r="B6647">
        <v>1</v>
      </c>
      <c r="C6647">
        <v>0</v>
      </c>
      <c r="D6647">
        <v>2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53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113.4</v>
      </c>
      <c r="AA6647">
        <v>2</v>
      </c>
      <c r="AB6647">
        <v>0</v>
      </c>
      <c r="AC6647">
        <f t="shared" si="928"/>
        <v>-2.9897232247871086</v>
      </c>
      <c r="AD6647">
        <f t="shared" si="929"/>
        <v>5.0301356965896958E-2</v>
      </c>
      <c r="AE6647">
        <f t="shared" si="930"/>
        <v>4.7892308842870733E-2</v>
      </c>
      <c r="AF6647">
        <f t="shared" si="931"/>
        <v>2.1313926583829104E-2</v>
      </c>
      <c r="AG6647">
        <f t="shared" si="932"/>
        <v>0</v>
      </c>
      <c r="AH6647">
        <f t="shared" si="933"/>
        <v>0</v>
      </c>
      <c r="AI6647">
        <f t="shared" si="934"/>
        <v>0</v>
      </c>
      <c r="AJ6647">
        <f t="shared" si="935"/>
        <v>0</v>
      </c>
      <c r="AK6647">
        <f t="shared" si="936"/>
        <v>1</v>
      </c>
    </row>
    <row r="6648" spans="1:37" x14ac:dyDescent="0.35">
      <c r="A6648">
        <v>1</v>
      </c>
      <c r="B6648">
        <v>2</v>
      </c>
      <c r="C6648">
        <v>0</v>
      </c>
      <c r="D6648">
        <v>3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256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1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76.67</v>
      </c>
      <c r="AA6648">
        <v>0</v>
      </c>
      <c r="AB6648">
        <v>0</v>
      </c>
      <c r="AC6648">
        <f t="shared" si="928"/>
        <v>1.0797038543021067</v>
      </c>
      <c r="AD6648">
        <f t="shared" si="929"/>
        <v>2.9438076259996024</v>
      </c>
      <c r="AE6648">
        <f t="shared" si="930"/>
        <v>0.74643793642278922</v>
      </c>
      <c r="AF6648">
        <f t="shared" si="931"/>
        <v>0.59591572244451352</v>
      </c>
      <c r="AG6648">
        <f t="shared" si="932"/>
        <v>1</v>
      </c>
      <c r="AH6648">
        <f t="shared" si="933"/>
        <v>0</v>
      </c>
      <c r="AI6648">
        <f t="shared" si="934"/>
        <v>1</v>
      </c>
      <c r="AJ6648">
        <f t="shared" si="935"/>
        <v>0</v>
      </c>
      <c r="AK6648">
        <f t="shared" si="936"/>
        <v>0</v>
      </c>
    </row>
    <row r="6649" spans="1:37" x14ac:dyDescent="0.35">
      <c r="A6649">
        <v>1</v>
      </c>
      <c r="B6649">
        <v>1</v>
      </c>
      <c r="C6649">
        <v>0</v>
      </c>
      <c r="D6649">
        <v>1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3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1</v>
      </c>
      <c r="W6649">
        <v>0</v>
      </c>
      <c r="X6649">
        <v>1</v>
      </c>
      <c r="Y6649">
        <v>0</v>
      </c>
      <c r="Z6649">
        <v>65</v>
      </c>
      <c r="AA6649">
        <v>0</v>
      </c>
      <c r="AB6649">
        <v>0</v>
      </c>
      <c r="AC6649">
        <f t="shared" si="928"/>
        <v>-4.5095938244090181</v>
      </c>
      <c r="AD6649">
        <f t="shared" si="929"/>
        <v>1.1002928389246866E-2</v>
      </c>
      <c r="AE6649">
        <f t="shared" si="930"/>
        <v>1.0883181522309718E-2</v>
      </c>
      <c r="AF6649">
        <f t="shared" si="931"/>
        <v>4.7524135350652608E-3</v>
      </c>
      <c r="AG6649">
        <f t="shared" si="932"/>
        <v>0</v>
      </c>
      <c r="AH6649">
        <f t="shared" si="933"/>
        <v>0</v>
      </c>
      <c r="AI6649">
        <f t="shared" si="934"/>
        <v>0</v>
      </c>
      <c r="AJ6649">
        <f t="shared" si="935"/>
        <v>0</v>
      </c>
      <c r="AK6649">
        <f t="shared" si="936"/>
        <v>1</v>
      </c>
    </row>
    <row r="6650" spans="1:37" x14ac:dyDescent="0.35">
      <c r="A6650">
        <v>1</v>
      </c>
      <c r="B6650">
        <v>2</v>
      </c>
      <c r="C6650">
        <v>0</v>
      </c>
      <c r="D6650">
        <v>4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2</v>
      </c>
      <c r="M6650">
        <v>0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118.76</v>
      </c>
      <c r="AA6650">
        <v>0</v>
      </c>
      <c r="AB6650">
        <v>0</v>
      </c>
      <c r="AC6650">
        <f t="shared" si="928"/>
        <v>-0.93731312717373427</v>
      </c>
      <c r="AD6650">
        <f t="shared" si="929"/>
        <v>0.39167881396518239</v>
      </c>
      <c r="AE6650">
        <f t="shared" si="930"/>
        <v>0.28144339774003457</v>
      </c>
      <c r="AF6650">
        <f t="shared" si="931"/>
        <v>0.14353901586524589</v>
      </c>
      <c r="AG6650">
        <f t="shared" si="932"/>
        <v>0</v>
      </c>
      <c r="AH6650">
        <f t="shared" si="933"/>
        <v>0</v>
      </c>
      <c r="AI6650">
        <f t="shared" si="934"/>
        <v>0</v>
      </c>
      <c r="AJ6650">
        <f t="shared" si="935"/>
        <v>0</v>
      </c>
      <c r="AK6650">
        <f t="shared" si="936"/>
        <v>1</v>
      </c>
    </row>
    <row r="6651" spans="1:37" x14ac:dyDescent="0.35">
      <c r="A6651">
        <v>1</v>
      </c>
      <c r="B6651">
        <v>1</v>
      </c>
      <c r="C6651">
        <v>0</v>
      </c>
      <c r="D6651">
        <v>1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18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>
        <v>0</v>
      </c>
      <c r="V6651">
        <v>0</v>
      </c>
      <c r="W6651">
        <v>0</v>
      </c>
      <c r="X6651">
        <v>1</v>
      </c>
      <c r="Y6651">
        <v>1</v>
      </c>
      <c r="Z6651">
        <v>95</v>
      </c>
      <c r="AA6651">
        <v>0</v>
      </c>
      <c r="AB6651">
        <v>0</v>
      </c>
      <c r="AC6651">
        <f t="shared" si="928"/>
        <v>-4.2263547989269901</v>
      </c>
      <c r="AD6651">
        <f t="shared" si="929"/>
        <v>1.4605533738019E-2</v>
      </c>
      <c r="AE6651">
        <f t="shared" si="930"/>
        <v>1.4395282947264399E-2</v>
      </c>
      <c r="AF6651">
        <f t="shared" si="931"/>
        <v>6.2972266639520456E-3</v>
      </c>
      <c r="AG6651">
        <f t="shared" si="932"/>
        <v>0</v>
      </c>
      <c r="AH6651">
        <f t="shared" si="933"/>
        <v>0</v>
      </c>
      <c r="AI6651">
        <f t="shared" si="934"/>
        <v>0</v>
      </c>
      <c r="AJ6651">
        <f t="shared" si="935"/>
        <v>0</v>
      </c>
      <c r="AK6651">
        <f t="shared" si="936"/>
        <v>1</v>
      </c>
    </row>
    <row r="6652" spans="1:37" x14ac:dyDescent="0.35">
      <c r="A6652">
        <v>1</v>
      </c>
      <c r="B6652">
        <v>2</v>
      </c>
      <c r="C6652">
        <v>0</v>
      </c>
      <c r="D6652">
        <v>1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153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80.099999999999994</v>
      </c>
      <c r="AA6652">
        <v>2</v>
      </c>
      <c r="AB6652">
        <v>1</v>
      </c>
      <c r="AC6652">
        <f t="shared" si="928"/>
        <v>-2.3297957306695074</v>
      </c>
      <c r="AD6652">
        <f t="shared" si="929"/>
        <v>9.7315623656667946E-2</v>
      </c>
      <c r="AE6652">
        <f t="shared" si="930"/>
        <v>8.8685170937761487E-2</v>
      </c>
      <c r="AF6652">
        <f t="shared" si="931"/>
        <v>1.0521489925505032</v>
      </c>
      <c r="AG6652">
        <f t="shared" si="932"/>
        <v>0</v>
      </c>
      <c r="AH6652">
        <f t="shared" si="933"/>
        <v>0</v>
      </c>
      <c r="AI6652">
        <f t="shared" si="934"/>
        <v>0</v>
      </c>
      <c r="AJ6652">
        <f t="shared" si="935"/>
        <v>1</v>
      </c>
      <c r="AK6652">
        <f t="shared" si="936"/>
        <v>0</v>
      </c>
    </row>
    <row r="6653" spans="1:37" x14ac:dyDescent="0.35">
      <c r="A6653">
        <v>1</v>
      </c>
      <c r="B6653">
        <v>2</v>
      </c>
      <c r="C6653">
        <v>0</v>
      </c>
      <c r="D6653">
        <v>3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25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1</v>
      </c>
      <c r="W6653">
        <v>0</v>
      </c>
      <c r="X6653">
        <v>0</v>
      </c>
      <c r="Y6653">
        <v>0</v>
      </c>
      <c r="Z6653">
        <v>80.08</v>
      </c>
      <c r="AA6653">
        <v>1</v>
      </c>
      <c r="AB6653">
        <v>0</v>
      </c>
      <c r="AC6653">
        <f t="shared" si="928"/>
        <v>-2.1957740300972235</v>
      </c>
      <c r="AD6653">
        <f t="shared" si="929"/>
        <v>0.11127239997683404</v>
      </c>
      <c r="AE6653">
        <f t="shared" si="930"/>
        <v>0.10013062501971043</v>
      </c>
      <c r="AF6653">
        <f t="shared" si="931"/>
        <v>4.5820528163455589E-2</v>
      </c>
      <c r="AG6653">
        <f t="shared" si="932"/>
        <v>0</v>
      </c>
      <c r="AH6653">
        <f t="shared" si="933"/>
        <v>0</v>
      </c>
      <c r="AI6653">
        <f t="shared" si="934"/>
        <v>0</v>
      </c>
      <c r="AJ6653">
        <f t="shared" si="935"/>
        <v>0</v>
      </c>
      <c r="AK6653">
        <f t="shared" si="936"/>
        <v>1</v>
      </c>
    </row>
    <row r="6654" spans="1:37" x14ac:dyDescent="0.35">
      <c r="A6654">
        <v>1</v>
      </c>
      <c r="B6654">
        <v>1</v>
      </c>
      <c r="C6654">
        <v>0</v>
      </c>
      <c r="D6654">
        <v>4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323</v>
      </c>
      <c r="M6654">
        <v>0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86</v>
      </c>
      <c r="AA6654">
        <v>0</v>
      </c>
      <c r="AB6654">
        <v>0</v>
      </c>
      <c r="AC6654">
        <f t="shared" si="928"/>
        <v>2.4861009638855438</v>
      </c>
      <c r="AD6654">
        <f t="shared" si="929"/>
        <v>12.014340330895628</v>
      </c>
      <c r="AE6654">
        <f t="shared" si="930"/>
        <v>0.92316168360634987</v>
      </c>
      <c r="AF6654">
        <f t="shared" si="931"/>
        <v>1.1144221595437882</v>
      </c>
      <c r="AG6654">
        <f t="shared" si="932"/>
        <v>1</v>
      </c>
      <c r="AH6654">
        <f t="shared" si="933"/>
        <v>0</v>
      </c>
      <c r="AI6654">
        <f t="shared" si="934"/>
        <v>1</v>
      </c>
      <c r="AJ6654">
        <f t="shared" si="935"/>
        <v>0</v>
      </c>
      <c r="AK6654">
        <f t="shared" si="936"/>
        <v>0</v>
      </c>
    </row>
    <row r="6655" spans="1:37" x14ac:dyDescent="0.35">
      <c r="A6655">
        <v>1</v>
      </c>
      <c r="B6655">
        <v>2</v>
      </c>
      <c r="C6655">
        <v>0</v>
      </c>
      <c r="D6655">
        <v>10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61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68.849999999999994</v>
      </c>
      <c r="AA6655">
        <v>0</v>
      </c>
      <c r="AB6655">
        <v>1</v>
      </c>
      <c r="AC6655">
        <f t="shared" si="928"/>
        <v>-0.48554363499457365</v>
      </c>
      <c r="AD6655">
        <f t="shared" si="929"/>
        <v>0.61536257318684773</v>
      </c>
      <c r="AE6655">
        <f t="shared" si="930"/>
        <v>0.38094393382708963</v>
      </c>
      <c r="AF6655">
        <f t="shared" si="931"/>
        <v>0.41913893776598538</v>
      </c>
      <c r="AG6655">
        <f t="shared" si="932"/>
        <v>0</v>
      </c>
      <c r="AH6655">
        <f t="shared" si="933"/>
        <v>0</v>
      </c>
      <c r="AI6655">
        <f t="shared" si="934"/>
        <v>0</v>
      </c>
      <c r="AJ6655">
        <f t="shared" si="935"/>
        <v>1</v>
      </c>
      <c r="AK6655">
        <f t="shared" si="936"/>
        <v>0</v>
      </c>
    </row>
    <row r="6656" spans="1:37" x14ac:dyDescent="0.35">
      <c r="A6656">
        <v>1</v>
      </c>
      <c r="B6656">
        <v>1</v>
      </c>
      <c r="C6656">
        <v>0</v>
      </c>
      <c r="D6656">
        <v>1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135</v>
      </c>
      <c r="AA6656">
        <v>1</v>
      </c>
      <c r="AB6656">
        <v>0</v>
      </c>
      <c r="AC6656">
        <f t="shared" si="928"/>
        <v>-2.2420669621360227</v>
      </c>
      <c r="AD6656">
        <f t="shared" si="929"/>
        <v>0.10623868593810208</v>
      </c>
      <c r="AE6656">
        <f t="shared" si="930"/>
        <v>9.603595253768453E-2</v>
      </c>
      <c r="AF6656">
        <f t="shared" si="931"/>
        <v>4.3848841979529547E-2</v>
      </c>
      <c r="AG6656">
        <f t="shared" si="932"/>
        <v>0</v>
      </c>
      <c r="AH6656">
        <f t="shared" si="933"/>
        <v>0</v>
      </c>
      <c r="AI6656">
        <f t="shared" si="934"/>
        <v>0</v>
      </c>
      <c r="AJ6656">
        <f t="shared" si="935"/>
        <v>0</v>
      </c>
      <c r="AK6656">
        <f t="shared" si="936"/>
        <v>1</v>
      </c>
    </row>
    <row r="6657" spans="1:37" x14ac:dyDescent="0.35">
      <c r="A6657">
        <v>1</v>
      </c>
      <c r="B6657">
        <v>2</v>
      </c>
      <c r="C6657">
        <v>0</v>
      </c>
      <c r="D6657">
        <v>2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2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1</v>
      </c>
      <c r="W6657">
        <v>0</v>
      </c>
      <c r="X6657">
        <v>0</v>
      </c>
      <c r="Y6657">
        <v>0</v>
      </c>
      <c r="Z6657">
        <v>95</v>
      </c>
      <c r="AA6657">
        <v>0</v>
      </c>
      <c r="AB6657">
        <v>0</v>
      </c>
      <c r="AC6657">
        <f t="shared" si="928"/>
        <v>-1.1554134337245578</v>
      </c>
      <c r="AD6657">
        <f t="shared" si="929"/>
        <v>0.31492730841476085</v>
      </c>
      <c r="AE6657">
        <f t="shared" si="930"/>
        <v>0.23950168682284675</v>
      </c>
      <c r="AF6657">
        <f t="shared" si="931"/>
        <v>0.11890174489654064</v>
      </c>
      <c r="AG6657">
        <f t="shared" si="932"/>
        <v>0</v>
      </c>
      <c r="AH6657">
        <f t="shared" si="933"/>
        <v>0</v>
      </c>
      <c r="AI6657">
        <f t="shared" si="934"/>
        <v>0</v>
      </c>
      <c r="AJ6657">
        <f t="shared" si="935"/>
        <v>0</v>
      </c>
      <c r="AK6657">
        <f t="shared" si="936"/>
        <v>1</v>
      </c>
    </row>
    <row r="6658" spans="1:37" x14ac:dyDescent="0.35">
      <c r="A6658">
        <v>1</v>
      </c>
      <c r="B6658">
        <v>2</v>
      </c>
      <c r="C6658">
        <v>0</v>
      </c>
      <c r="D6658">
        <v>2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35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109</v>
      </c>
      <c r="AA6658">
        <v>1</v>
      </c>
      <c r="AB6658">
        <v>1</v>
      </c>
      <c r="AC6658">
        <f t="shared" si="928"/>
        <v>-2.0553038470580529</v>
      </c>
      <c r="AD6658">
        <f t="shared" si="929"/>
        <v>0.12805392085864495</v>
      </c>
      <c r="AE6658">
        <f t="shared" si="930"/>
        <v>0.11351755309814772</v>
      </c>
      <c r="AF6658">
        <f t="shared" si="931"/>
        <v>0.94493697878582961</v>
      </c>
      <c r="AG6658">
        <f t="shared" si="932"/>
        <v>0</v>
      </c>
      <c r="AH6658">
        <f t="shared" si="933"/>
        <v>0</v>
      </c>
      <c r="AI6658">
        <f t="shared" si="934"/>
        <v>0</v>
      </c>
      <c r="AJ6658">
        <f t="shared" si="935"/>
        <v>1</v>
      </c>
      <c r="AK6658">
        <f t="shared" si="936"/>
        <v>0</v>
      </c>
    </row>
    <row r="6659" spans="1:37" x14ac:dyDescent="0.35">
      <c r="A6659">
        <v>1</v>
      </c>
      <c r="B6659">
        <v>2</v>
      </c>
      <c r="C6659">
        <v>0</v>
      </c>
      <c r="D6659">
        <v>3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33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1</v>
      </c>
      <c r="W6659">
        <v>0</v>
      </c>
      <c r="X6659">
        <v>0</v>
      </c>
      <c r="Y6659">
        <v>0</v>
      </c>
      <c r="Z6659">
        <v>63</v>
      </c>
      <c r="AA6659">
        <v>0</v>
      </c>
      <c r="AB6659">
        <v>0</v>
      </c>
      <c r="AC6659">
        <f t="shared" si="928"/>
        <v>-1.3576227988445877</v>
      </c>
      <c r="AD6659">
        <f t="shared" si="929"/>
        <v>0.25727163703005018</v>
      </c>
      <c r="AE6659">
        <f t="shared" si="930"/>
        <v>0.20462693140663055</v>
      </c>
      <c r="AF6659">
        <f t="shared" si="931"/>
        <v>9.9429118352934956E-2</v>
      </c>
      <c r="AG6659">
        <f t="shared" si="932"/>
        <v>0</v>
      </c>
      <c r="AH6659">
        <f t="shared" si="933"/>
        <v>0</v>
      </c>
      <c r="AI6659">
        <f t="shared" si="934"/>
        <v>0</v>
      </c>
      <c r="AJ6659">
        <f t="shared" si="935"/>
        <v>0</v>
      </c>
      <c r="AK6659">
        <f t="shared" si="936"/>
        <v>1</v>
      </c>
    </row>
    <row r="6660" spans="1:37" x14ac:dyDescent="0.35">
      <c r="A6660">
        <v>1</v>
      </c>
      <c r="B6660">
        <v>2</v>
      </c>
      <c r="C6660">
        <v>0</v>
      </c>
      <c r="D6660">
        <v>4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17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158</v>
      </c>
      <c r="AA6660">
        <v>2</v>
      </c>
      <c r="AB6660">
        <v>0</v>
      </c>
      <c r="AC6660">
        <f t="shared" si="928"/>
        <v>-2.4391700498997246</v>
      </c>
      <c r="AD6660">
        <f t="shared" si="929"/>
        <v>8.7233220646644197E-2</v>
      </c>
      <c r="AE6660">
        <f t="shared" si="930"/>
        <v>8.0234138352359444E-2</v>
      </c>
      <c r="AF6660">
        <f t="shared" si="931"/>
        <v>3.6322713889175066E-2</v>
      </c>
      <c r="AG6660">
        <f t="shared" si="932"/>
        <v>0</v>
      </c>
      <c r="AH6660">
        <f t="shared" si="933"/>
        <v>0</v>
      </c>
      <c r="AI6660">
        <f t="shared" si="934"/>
        <v>0</v>
      </c>
      <c r="AJ6660">
        <f t="shared" si="935"/>
        <v>0</v>
      </c>
      <c r="AK6660">
        <f t="shared" si="936"/>
        <v>1</v>
      </c>
    </row>
    <row r="6661" spans="1:37" x14ac:dyDescent="0.35">
      <c r="A6661">
        <v>1</v>
      </c>
      <c r="B6661">
        <v>1</v>
      </c>
      <c r="C6661">
        <v>0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16</v>
      </c>
      <c r="M6661">
        <v>1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31</v>
      </c>
      <c r="AA6661">
        <v>1</v>
      </c>
      <c r="AB6661">
        <v>0</v>
      </c>
      <c r="AC6661">
        <f t="shared" si="928"/>
        <v>-3.4094540705176879</v>
      </c>
      <c r="AD6661">
        <f t="shared" si="929"/>
        <v>3.3059243465982407E-2</v>
      </c>
      <c r="AE6661">
        <f t="shared" si="930"/>
        <v>3.2001304547710593E-2</v>
      </c>
      <c r="AF6661">
        <f t="shared" si="931"/>
        <v>1.4125227979058647E-2</v>
      </c>
      <c r="AG6661">
        <f t="shared" si="932"/>
        <v>0</v>
      </c>
      <c r="AH6661">
        <f t="shared" si="933"/>
        <v>0</v>
      </c>
      <c r="AI6661">
        <f t="shared" si="934"/>
        <v>0</v>
      </c>
      <c r="AJ6661">
        <f t="shared" si="935"/>
        <v>0</v>
      </c>
      <c r="AK6661">
        <f t="shared" si="936"/>
        <v>1</v>
      </c>
    </row>
    <row r="6662" spans="1:37" x14ac:dyDescent="0.35">
      <c r="A6662">
        <v>1</v>
      </c>
      <c r="B6662">
        <v>2</v>
      </c>
      <c r="C6662">
        <v>1</v>
      </c>
      <c r="D6662">
        <v>7</v>
      </c>
      <c r="E6662">
        <v>1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188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123.75</v>
      </c>
      <c r="AA6662">
        <v>2</v>
      </c>
      <c r="AB6662">
        <v>1</v>
      </c>
      <c r="AC6662">
        <f t="shared" si="928"/>
        <v>-1.3710265644452795</v>
      </c>
      <c r="AD6662">
        <f t="shared" si="929"/>
        <v>0.25384623623036834</v>
      </c>
      <c r="AE6662">
        <f t="shared" si="930"/>
        <v>0.20245404013297955</v>
      </c>
      <c r="AF6662">
        <f t="shared" si="931"/>
        <v>0.6936735521138846</v>
      </c>
      <c r="AG6662">
        <f t="shared" si="932"/>
        <v>0</v>
      </c>
      <c r="AH6662">
        <f t="shared" si="933"/>
        <v>0</v>
      </c>
      <c r="AI6662">
        <f t="shared" si="934"/>
        <v>0</v>
      </c>
      <c r="AJ6662">
        <f t="shared" si="935"/>
        <v>1</v>
      </c>
      <c r="AK6662">
        <f t="shared" si="936"/>
        <v>0</v>
      </c>
    </row>
    <row r="6663" spans="1:37" x14ac:dyDescent="0.35">
      <c r="A6663">
        <v>1</v>
      </c>
      <c r="B6663">
        <v>2</v>
      </c>
      <c r="C6663">
        <v>0</v>
      </c>
      <c r="D6663">
        <v>2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251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1</v>
      </c>
      <c r="W6663">
        <v>0</v>
      </c>
      <c r="X6663">
        <v>0</v>
      </c>
      <c r="Y6663">
        <v>0</v>
      </c>
      <c r="Z6663">
        <v>73.349999999999994</v>
      </c>
      <c r="AA6663">
        <v>1</v>
      </c>
      <c r="AB6663">
        <v>0</v>
      </c>
      <c r="AC6663">
        <f t="shared" si="928"/>
        <v>0.59565774258194071</v>
      </c>
      <c r="AD6663">
        <f t="shared" si="929"/>
        <v>1.8142238448825641</v>
      </c>
      <c r="AE6663">
        <f t="shared" si="930"/>
        <v>0.64466223899764818</v>
      </c>
      <c r="AF6663">
        <f t="shared" si="931"/>
        <v>0.44935863848996582</v>
      </c>
      <c r="AG6663">
        <f t="shared" si="932"/>
        <v>1</v>
      </c>
      <c r="AH6663">
        <f t="shared" si="933"/>
        <v>0</v>
      </c>
      <c r="AI6663">
        <f t="shared" si="934"/>
        <v>1</v>
      </c>
      <c r="AJ6663">
        <f t="shared" si="935"/>
        <v>0</v>
      </c>
      <c r="AK6663">
        <f t="shared" si="936"/>
        <v>0</v>
      </c>
    </row>
    <row r="6664" spans="1:37" x14ac:dyDescent="0.35">
      <c r="A6664">
        <v>1</v>
      </c>
      <c r="B6664">
        <v>2</v>
      </c>
      <c r="C6664">
        <v>0</v>
      </c>
      <c r="D6664">
        <v>3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103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94.5</v>
      </c>
      <c r="AA6664">
        <v>0</v>
      </c>
      <c r="AB6664">
        <v>1</v>
      </c>
      <c r="AC6664">
        <f t="shared" si="928"/>
        <v>-3.9778511948153294E-2</v>
      </c>
      <c r="AD6664">
        <f t="shared" si="929"/>
        <v>0.96100226610187911</v>
      </c>
      <c r="AE6664">
        <f t="shared" si="930"/>
        <v>0.49005668311244704</v>
      </c>
      <c r="AF6664">
        <f t="shared" si="931"/>
        <v>0.30975368376902074</v>
      </c>
      <c r="AG6664">
        <f t="shared" si="932"/>
        <v>0</v>
      </c>
      <c r="AH6664">
        <f t="shared" si="933"/>
        <v>0</v>
      </c>
      <c r="AI6664">
        <f t="shared" si="934"/>
        <v>0</v>
      </c>
      <c r="AJ6664">
        <f t="shared" si="935"/>
        <v>1</v>
      </c>
      <c r="AK6664">
        <f t="shared" si="936"/>
        <v>0</v>
      </c>
    </row>
    <row r="6665" spans="1:37" x14ac:dyDescent="0.35">
      <c r="A6665">
        <v>1</v>
      </c>
      <c r="B6665">
        <v>2</v>
      </c>
      <c r="C6665">
        <v>2</v>
      </c>
      <c r="D6665">
        <v>3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1</v>
      </c>
      <c r="K6665">
        <v>0</v>
      </c>
      <c r="L6665">
        <v>30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198.9</v>
      </c>
      <c r="AA6665">
        <v>3</v>
      </c>
      <c r="AB6665">
        <v>0</v>
      </c>
      <c r="AC6665">
        <f t="shared" si="928"/>
        <v>-2.8479799117625335</v>
      </c>
      <c r="AD6665">
        <f t="shared" si="929"/>
        <v>5.7961289610849107E-2</v>
      </c>
      <c r="AE6665">
        <f t="shared" si="930"/>
        <v>5.4785832128289934E-2</v>
      </c>
      <c r="AF6665">
        <f t="shared" si="931"/>
        <v>2.4469777324910118E-2</v>
      </c>
      <c r="AG6665">
        <f t="shared" si="932"/>
        <v>0</v>
      </c>
      <c r="AH6665">
        <f t="shared" si="933"/>
        <v>0</v>
      </c>
      <c r="AI6665">
        <f t="shared" si="934"/>
        <v>0</v>
      </c>
      <c r="AJ6665">
        <f t="shared" si="935"/>
        <v>0</v>
      </c>
      <c r="AK6665">
        <f t="shared" si="936"/>
        <v>1</v>
      </c>
    </row>
    <row r="6666" spans="1:37" x14ac:dyDescent="0.35">
      <c r="A6666">
        <v>1</v>
      </c>
      <c r="B6666">
        <v>2</v>
      </c>
      <c r="C6666">
        <v>0</v>
      </c>
      <c r="D6666">
        <v>4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177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76.5</v>
      </c>
      <c r="AA6666">
        <v>2</v>
      </c>
      <c r="AB6666">
        <v>0</v>
      </c>
      <c r="AC6666">
        <f t="shared" si="928"/>
        <v>-1.6894974072027176</v>
      </c>
      <c r="AD6666">
        <f t="shared" si="929"/>
        <v>0.18461228548538247</v>
      </c>
      <c r="AE6666">
        <f t="shared" si="930"/>
        <v>0.15584194740116133</v>
      </c>
      <c r="AF6666">
        <f t="shared" si="931"/>
        <v>7.3576232349194484E-2</v>
      </c>
      <c r="AG6666">
        <f t="shared" si="932"/>
        <v>0</v>
      </c>
      <c r="AH6666">
        <f t="shared" si="933"/>
        <v>0</v>
      </c>
      <c r="AI6666">
        <f t="shared" si="934"/>
        <v>0</v>
      </c>
      <c r="AJ6666">
        <f t="shared" si="935"/>
        <v>0</v>
      </c>
      <c r="AK6666">
        <f t="shared" si="936"/>
        <v>1</v>
      </c>
    </row>
    <row r="6667" spans="1:37" x14ac:dyDescent="0.35">
      <c r="A6667">
        <v>1</v>
      </c>
      <c r="B6667">
        <v>2</v>
      </c>
      <c r="C6667">
        <v>0</v>
      </c>
      <c r="D6667">
        <v>4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80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1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135.9</v>
      </c>
      <c r="AA6667">
        <v>0</v>
      </c>
      <c r="AB6667">
        <v>0</v>
      </c>
      <c r="AC6667">
        <f t="shared" si="928"/>
        <v>0.14069106273434029</v>
      </c>
      <c r="AD6667">
        <f t="shared" si="929"/>
        <v>1.151068984943995</v>
      </c>
      <c r="AE6667">
        <f t="shared" si="930"/>
        <v>0.53511486288942234</v>
      </c>
      <c r="AF6667">
        <f t="shared" si="931"/>
        <v>0.33265433846747178</v>
      </c>
      <c r="AG6667">
        <f t="shared" si="932"/>
        <v>1</v>
      </c>
      <c r="AH6667">
        <f t="shared" si="933"/>
        <v>0</v>
      </c>
      <c r="AI6667">
        <f t="shared" si="934"/>
        <v>1</v>
      </c>
      <c r="AJ6667">
        <f t="shared" si="935"/>
        <v>0</v>
      </c>
      <c r="AK6667">
        <f t="shared" si="936"/>
        <v>0</v>
      </c>
    </row>
    <row r="6668" spans="1:37" x14ac:dyDescent="0.35">
      <c r="A6668">
        <v>1</v>
      </c>
      <c r="B6668">
        <v>2</v>
      </c>
      <c r="C6668">
        <v>0</v>
      </c>
      <c r="D6668">
        <v>3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104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1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80.75</v>
      </c>
      <c r="AA6668">
        <v>0</v>
      </c>
      <c r="AB6668">
        <v>0</v>
      </c>
      <c r="AC6668">
        <f t="shared" si="928"/>
        <v>-0.87459909350224385</v>
      </c>
      <c r="AD6668">
        <f t="shared" si="929"/>
        <v>0.41702917587562921</v>
      </c>
      <c r="AE6668">
        <f t="shared" si="930"/>
        <v>0.29429822827602198</v>
      </c>
      <c r="AF6668">
        <f t="shared" si="931"/>
        <v>0.15137879223147302</v>
      </c>
      <c r="AG6668">
        <f t="shared" si="932"/>
        <v>0</v>
      </c>
      <c r="AH6668">
        <f t="shared" si="933"/>
        <v>0</v>
      </c>
      <c r="AI6668">
        <f t="shared" si="934"/>
        <v>0</v>
      </c>
      <c r="AJ6668">
        <f t="shared" si="935"/>
        <v>0</v>
      </c>
      <c r="AK6668">
        <f t="shared" si="936"/>
        <v>1</v>
      </c>
    </row>
    <row r="6669" spans="1:37" x14ac:dyDescent="0.35">
      <c r="A6669">
        <v>1</v>
      </c>
      <c r="B6669">
        <v>2</v>
      </c>
      <c r="C6669">
        <v>0</v>
      </c>
      <c r="D6669">
        <v>3</v>
      </c>
      <c r="E6669">
        <v>0</v>
      </c>
      <c r="F6669">
        <v>0</v>
      </c>
      <c r="G6669">
        <v>0</v>
      </c>
      <c r="H6669">
        <v>1</v>
      </c>
      <c r="I6669">
        <v>0</v>
      </c>
      <c r="J6669">
        <v>0</v>
      </c>
      <c r="K6669">
        <v>0</v>
      </c>
      <c r="L6669">
        <v>109</v>
      </c>
      <c r="M6669">
        <v>0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90.95</v>
      </c>
      <c r="AA6669">
        <v>0</v>
      </c>
      <c r="AB6669">
        <v>0</v>
      </c>
      <c r="AC6669">
        <f t="shared" si="928"/>
        <v>-0.28546351361943456</v>
      </c>
      <c r="AD6669">
        <f t="shared" si="929"/>
        <v>0.75166576624122117</v>
      </c>
      <c r="AE6669">
        <f t="shared" si="930"/>
        <v>0.42911483499170561</v>
      </c>
      <c r="AF6669">
        <f t="shared" si="931"/>
        <v>0.243451242400125</v>
      </c>
      <c r="AG6669">
        <f t="shared" si="932"/>
        <v>0</v>
      </c>
      <c r="AH6669">
        <f t="shared" si="933"/>
        <v>0</v>
      </c>
      <c r="AI6669">
        <f t="shared" si="934"/>
        <v>0</v>
      </c>
      <c r="AJ6669">
        <f t="shared" si="935"/>
        <v>0</v>
      </c>
      <c r="AK6669">
        <f t="shared" si="936"/>
        <v>1</v>
      </c>
    </row>
    <row r="6670" spans="1:37" x14ac:dyDescent="0.35">
      <c r="A6670">
        <v>1</v>
      </c>
      <c r="B6670">
        <v>2</v>
      </c>
      <c r="C6670">
        <v>0</v>
      </c>
      <c r="D6670">
        <v>2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11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1</v>
      </c>
      <c r="Y6670">
        <v>1</v>
      </c>
      <c r="Z6670">
        <v>0</v>
      </c>
      <c r="AA6670">
        <v>0</v>
      </c>
      <c r="AB6670">
        <v>0</v>
      </c>
      <c r="AC6670">
        <f t="shared" si="928"/>
        <v>-5.8669726097006185</v>
      </c>
      <c r="AD6670">
        <f t="shared" si="929"/>
        <v>2.8314322223739969E-3</v>
      </c>
      <c r="AE6670">
        <f t="shared" si="930"/>
        <v>2.8234378494691398E-3</v>
      </c>
      <c r="AF6670">
        <f t="shared" si="931"/>
        <v>1.2279377979423217E-3</v>
      </c>
      <c r="AG6670">
        <f t="shared" si="932"/>
        <v>0</v>
      </c>
      <c r="AH6670">
        <f t="shared" si="933"/>
        <v>0</v>
      </c>
      <c r="AI6670">
        <f t="shared" si="934"/>
        <v>0</v>
      </c>
      <c r="AJ6670">
        <f t="shared" si="935"/>
        <v>0</v>
      </c>
      <c r="AK6670">
        <f t="shared" si="936"/>
        <v>1</v>
      </c>
    </row>
    <row r="6671" spans="1:37" x14ac:dyDescent="0.35">
      <c r="A6671">
        <v>1</v>
      </c>
      <c r="B6671">
        <v>2</v>
      </c>
      <c r="C6671">
        <v>0</v>
      </c>
      <c r="D6671">
        <v>5</v>
      </c>
      <c r="E6671">
        <v>0</v>
      </c>
      <c r="F6671">
        <v>0</v>
      </c>
      <c r="G6671">
        <v>0</v>
      </c>
      <c r="H6671">
        <v>1</v>
      </c>
      <c r="I6671">
        <v>0</v>
      </c>
      <c r="J6671">
        <v>0</v>
      </c>
      <c r="K6671">
        <v>0</v>
      </c>
      <c r="L6671">
        <v>83</v>
      </c>
      <c r="M6671">
        <v>0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132.6</v>
      </c>
      <c r="AA6671">
        <v>1</v>
      </c>
      <c r="AB6671">
        <v>0</v>
      </c>
      <c r="AC6671">
        <f t="shared" si="928"/>
        <v>-0.61514035056362815</v>
      </c>
      <c r="AD6671">
        <f t="shared" si="929"/>
        <v>0.54056502137953844</v>
      </c>
      <c r="AE6671">
        <f t="shared" si="930"/>
        <v>0.35088750807510583</v>
      </c>
      <c r="AF6671">
        <f t="shared" si="931"/>
        <v>0.18768003295507737</v>
      </c>
      <c r="AG6671">
        <f t="shared" si="932"/>
        <v>0</v>
      </c>
      <c r="AH6671">
        <f t="shared" si="933"/>
        <v>0</v>
      </c>
      <c r="AI6671">
        <f t="shared" si="934"/>
        <v>0</v>
      </c>
      <c r="AJ6671">
        <f t="shared" si="935"/>
        <v>0</v>
      </c>
      <c r="AK6671">
        <f t="shared" si="936"/>
        <v>1</v>
      </c>
    </row>
    <row r="6672" spans="1:37" x14ac:dyDescent="0.35">
      <c r="A6672">
        <v>1</v>
      </c>
      <c r="B6672">
        <v>2</v>
      </c>
      <c r="C6672">
        <v>0</v>
      </c>
      <c r="D6672">
        <v>3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37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105</v>
      </c>
      <c r="AA6672">
        <v>0</v>
      </c>
      <c r="AB6672">
        <v>0</v>
      </c>
      <c r="AC6672">
        <f t="shared" si="928"/>
        <v>-0.90467506062208436</v>
      </c>
      <c r="AD6672">
        <f t="shared" si="929"/>
        <v>0.40467335805071714</v>
      </c>
      <c r="AE6672">
        <f t="shared" si="930"/>
        <v>0.28809071926322249</v>
      </c>
      <c r="AF6672">
        <f t="shared" si="931"/>
        <v>0.1475753453879062</v>
      </c>
      <c r="AG6672">
        <f t="shared" si="932"/>
        <v>0</v>
      </c>
      <c r="AH6672">
        <f t="shared" si="933"/>
        <v>0</v>
      </c>
      <c r="AI6672">
        <f t="shared" si="934"/>
        <v>0</v>
      </c>
      <c r="AJ6672">
        <f t="shared" si="935"/>
        <v>0</v>
      </c>
      <c r="AK6672">
        <f t="shared" si="936"/>
        <v>1</v>
      </c>
    </row>
    <row r="6673" spans="1:37" x14ac:dyDescent="0.35">
      <c r="A6673">
        <v>1</v>
      </c>
      <c r="B6673">
        <v>2</v>
      </c>
      <c r="C6673">
        <v>0</v>
      </c>
      <c r="D6673">
        <v>2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301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1</v>
      </c>
      <c r="W6673">
        <v>0</v>
      </c>
      <c r="X6673">
        <v>0</v>
      </c>
      <c r="Y6673">
        <v>0</v>
      </c>
      <c r="Z6673">
        <v>52</v>
      </c>
      <c r="AA6673">
        <v>0</v>
      </c>
      <c r="AB6673">
        <v>1</v>
      </c>
      <c r="AC6673">
        <f t="shared" ref="AC6673:AC6736" si="937">SUMPRODUCT($A$14:$AA$14,A6673:AA6673)</f>
        <v>1.9032149098521132</v>
      </c>
      <c r="AD6673">
        <f t="shared" ref="AD6673:AD6736" si="938">EXP(AC6673)</f>
        <v>6.7074235787653169</v>
      </c>
      <c r="AE6673">
        <f t="shared" ref="AE6673:AE6736" si="939">AD6673/(AD6673+1)</f>
        <v>0.87025495747306603</v>
      </c>
      <c r="AF6673">
        <f t="shared" ref="AF6673:AF6736" si="940">-AB6673*LOG(AE6673)-(1-AB6673)*LOG(1-AE6673)</f>
        <v>6.0353494045323683E-2</v>
      </c>
      <c r="AG6673">
        <f t="shared" ref="AG6673:AG6736" si="941">IF(AE6673&gt;$AG$14,1,0)</f>
        <v>1</v>
      </c>
      <c r="AH6673">
        <f t="shared" ref="AH6673:AH6736" si="942">IF(AND(AB6673=1,AG6673=1),1,0)</f>
        <v>1</v>
      </c>
      <c r="AI6673">
        <f t="shared" ref="AI6673:AI6736" si="943">IF(AND(AB6673=0,AG6673=1),1,0)</f>
        <v>0</v>
      </c>
      <c r="AJ6673">
        <f t="shared" ref="AJ6673:AJ6736" si="944">IF(AND(AB6673=1,AG6673=0),1,0)</f>
        <v>0</v>
      </c>
      <c r="AK6673">
        <f t="shared" ref="AK6673:AK6736" si="945">IF(AND(AB6673=0,AG6673=0),1,0)</f>
        <v>0</v>
      </c>
    </row>
    <row r="6674" spans="1:37" x14ac:dyDescent="0.35">
      <c r="A6674">
        <v>1</v>
      </c>
      <c r="B6674">
        <v>2</v>
      </c>
      <c r="C6674">
        <v>0</v>
      </c>
      <c r="D6674">
        <v>4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189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72.25</v>
      </c>
      <c r="AA6674">
        <v>0</v>
      </c>
      <c r="AB6674">
        <v>0</v>
      </c>
      <c r="AC6674">
        <f t="shared" si="937"/>
        <v>0.60488842614252092</v>
      </c>
      <c r="AD6674">
        <f t="shared" si="938"/>
        <v>1.8310479004107652</v>
      </c>
      <c r="AE6674">
        <f t="shared" si="939"/>
        <v>0.64677390309965888</v>
      </c>
      <c r="AF6674">
        <f t="shared" si="940"/>
        <v>0.45194721754881401</v>
      </c>
      <c r="AG6674">
        <f t="shared" si="941"/>
        <v>1</v>
      </c>
      <c r="AH6674">
        <f t="shared" si="942"/>
        <v>0</v>
      </c>
      <c r="AI6674">
        <f t="shared" si="943"/>
        <v>1</v>
      </c>
      <c r="AJ6674">
        <f t="shared" si="944"/>
        <v>0</v>
      </c>
      <c r="AK6674">
        <f t="shared" si="945"/>
        <v>0</v>
      </c>
    </row>
    <row r="6675" spans="1:37" x14ac:dyDescent="0.35">
      <c r="A6675">
        <v>1</v>
      </c>
      <c r="B6675">
        <v>2</v>
      </c>
      <c r="C6675">
        <v>0</v>
      </c>
      <c r="D6675">
        <v>3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225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74.150000000000006</v>
      </c>
      <c r="AA6675">
        <v>1</v>
      </c>
      <c r="AB6675">
        <v>0</v>
      </c>
      <c r="AC6675">
        <f t="shared" si="937"/>
        <v>-0.1813566425705484</v>
      </c>
      <c r="AD6675">
        <f t="shared" si="938"/>
        <v>0.83413781658575303</v>
      </c>
      <c r="AE6675">
        <f t="shared" si="939"/>
        <v>0.45478469995155563</v>
      </c>
      <c r="AF6675">
        <f t="shared" si="940"/>
        <v>0.26343196532199747</v>
      </c>
      <c r="AG6675">
        <f t="shared" si="941"/>
        <v>0</v>
      </c>
      <c r="AH6675">
        <f t="shared" si="942"/>
        <v>0</v>
      </c>
      <c r="AI6675">
        <f t="shared" si="943"/>
        <v>0</v>
      </c>
      <c r="AJ6675">
        <f t="shared" si="944"/>
        <v>0</v>
      </c>
      <c r="AK6675">
        <f t="shared" si="945"/>
        <v>1</v>
      </c>
    </row>
    <row r="6676" spans="1:37" x14ac:dyDescent="0.35">
      <c r="A6676">
        <v>1</v>
      </c>
      <c r="B6676">
        <v>1</v>
      </c>
      <c r="C6676">
        <v>0</v>
      </c>
      <c r="D6676">
        <v>3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</v>
      </c>
      <c r="M6676">
        <v>1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60</v>
      </c>
      <c r="AA6676">
        <v>0</v>
      </c>
      <c r="AB6676">
        <v>1</v>
      </c>
      <c r="AC6676">
        <f t="shared" si="937"/>
        <v>-1.6469102856523061</v>
      </c>
      <c r="AD6676">
        <f t="shared" si="938"/>
        <v>0.19264420561008055</v>
      </c>
      <c r="AE6676">
        <f t="shared" si="939"/>
        <v>0.16152697066224883</v>
      </c>
      <c r="AF6676">
        <f t="shared" si="940"/>
        <v>0.79175495177351041</v>
      </c>
      <c r="AG6676">
        <f t="shared" si="941"/>
        <v>0</v>
      </c>
      <c r="AH6676">
        <f t="shared" si="942"/>
        <v>0</v>
      </c>
      <c r="AI6676">
        <f t="shared" si="943"/>
        <v>0</v>
      </c>
      <c r="AJ6676">
        <f t="shared" si="944"/>
        <v>1</v>
      </c>
      <c r="AK6676">
        <f t="shared" si="945"/>
        <v>0</v>
      </c>
    </row>
    <row r="6677" spans="1:37" x14ac:dyDescent="0.35">
      <c r="A6677">
        <v>1</v>
      </c>
      <c r="B6677">
        <v>2</v>
      </c>
      <c r="C6677">
        <v>0</v>
      </c>
      <c r="D6677">
        <v>3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66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75</v>
      </c>
      <c r="AA6677">
        <v>0</v>
      </c>
      <c r="AB6677">
        <v>1</v>
      </c>
      <c r="AC6677">
        <f t="shared" si="937"/>
        <v>-1.1882737507838903</v>
      </c>
      <c r="AD6677">
        <f t="shared" si="938"/>
        <v>0.30474687932626299</v>
      </c>
      <c r="AE6677">
        <f t="shared" si="939"/>
        <v>0.23356781622166151</v>
      </c>
      <c r="AF6677">
        <f t="shared" si="940"/>
        <v>0.63158699974572874</v>
      </c>
      <c r="AG6677">
        <f t="shared" si="941"/>
        <v>0</v>
      </c>
      <c r="AH6677">
        <f t="shared" si="942"/>
        <v>0</v>
      </c>
      <c r="AI6677">
        <f t="shared" si="943"/>
        <v>0</v>
      </c>
      <c r="AJ6677">
        <f t="shared" si="944"/>
        <v>1</v>
      </c>
      <c r="AK6677">
        <f t="shared" si="945"/>
        <v>0</v>
      </c>
    </row>
    <row r="6678" spans="1:37" x14ac:dyDescent="0.35">
      <c r="A6678">
        <v>1</v>
      </c>
      <c r="B6678">
        <v>2</v>
      </c>
      <c r="C6678">
        <v>0</v>
      </c>
      <c r="D6678">
        <v>3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2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96</v>
      </c>
      <c r="AA6678">
        <v>1</v>
      </c>
      <c r="AB6678">
        <v>0</v>
      </c>
      <c r="AC6678">
        <f t="shared" si="937"/>
        <v>-4.7120879735829497</v>
      </c>
      <c r="AD6678">
        <f t="shared" si="938"/>
        <v>8.985995459835602E-3</v>
      </c>
      <c r="AE6678">
        <f t="shared" si="939"/>
        <v>8.9059664854320604E-3</v>
      </c>
      <c r="AF6678">
        <f t="shared" si="940"/>
        <v>3.8851383511583236E-3</v>
      </c>
      <c r="AG6678">
        <f t="shared" si="941"/>
        <v>0</v>
      </c>
      <c r="AH6678">
        <f t="shared" si="942"/>
        <v>0</v>
      </c>
      <c r="AI6678">
        <f t="shared" si="943"/>
        <v>0</v>
      </c>
      <c r="AJ6678">
        <f t="shared" si="944"/>
        <v>0</v>
      </c>
      <c r="AK6678">
        <f t="shared" si="945"/>
        <v>1</v>
      </c>
    </row>
    <row r="6679" spans="1:37" x14ac:dyDescent="0.35">
      <c r="A6679">
        <v>1</v>
      </c>
      <c r="B6679">
        <v>2</v>
      </c>
      <c r="C6679">
        <v>0</v>
      </c>
      <c r="D6679">
        <v>3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31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129</v>
      </c>
      <c r="AA6679">
        <v>2</v>
      </c>
      <c r="AB6679">
        <v>0</v>
      </c>
      <c r="AC6679">
        <f t="shared" si="937"/>
        <v>-2.6746180462699147</v>
      </c>
      <c r="AD6679">
        <f t="shared" si="938"/>
        <v>6.8933152641798418E-2</v>
      </c>
      <c r="AE6679">
        <f t="shared" si="939"/>
        <v>6.4487804940313281E-2</v>
      </c>
      <c r="AF6679">
        <f t="shared" si="940"/>
        <v>2.8950546792931051E-2</v>
      </c>
      <c r="AG6679">
        <f t="shared" si="941"/>
        <v>0</v>
      </c>
      <c r="AH6679">
        <f t="shared" si="942"/>
        <v>0</v>
      </c>
      <c r="AI6679">
        <f t="shared" si="943"/>
        <v>0</v>
      </c>
      <c r="AJ6679">
        <f t="shared" si="944"/>
        <v>0</v>
      </c>
      <c r="AK6679">
        <f t="shared" si="945"/>
        <v>1</v>
      </c>
    </row>
    <row r="6680" spans="1:37" x14ac:dyDescent="0.35">
      <c r="A6680">
        <v>1</v>
      </c>
      <c r="B6680">
        <v>1</v>
      </c>
      <c r="C6680">
        <v>0</v>
      </c>
      <c r="D6680">
        <v>3</v>
      </c>
      <c r="E6680">
        <v>0</v>
      </c>
      <c r="F6680">
        <v>0</v>
      </c>
      <c r="G6680">
        <v>0</v>
      </c>
      <c r="H6680">
        <v>1</v>
      </c>
      <c r="I6680">
        <v>0</v>
      </c>
      <c r="J6680">
        <v>0</v>
      </c>
      <c r="K6680">
        <v>0</v>
      </c>
      <c r="L6680">
        <v>9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166</v>
      </c>
      <c r="AA6680">
        <v>1</v>
      </c>
      <c r="AB6680">
        <v>0</v>
      </c>
      <c r="AC6680">
        <f t="shared" si="937"/>
        <v>-1.0386055379004966</v>
      </c>
      <c r="AD6680">
        <f t="shared" si="938"/>
        <v>0.35394790492710798</v>
      </c>
      <c r="AE6680">
        <f t="shared" si="939"/>
        <v>0.2614191459206574</v>
      </c>
      <c r="AF6680">
        <f t="shared" si="940"/>
        <v>0.13160195457221072</v>
      </c>
      <c r="AG6680">
        <f t="shared" si="941"/>
        <v>0</v>
      </c>
      <c r="AH6680">
        <f t="shared" si="942"/>
        <v>0</v>
      </c>
      <c r="AI6680">
        <f t="shared" si="943"/>
        <v>0</v>
      </c>
      <c r="AJ6680">
        <f t="shared" si="944"/>
        <v>0</v>
      </c>
      <c r="AK6680">
        <f t="shared" si="945"/>
        <v>1</v>
      </c>
    </row>
    <row r="6681" spans="1:37" x14ac:dyDescent="0.35">
      <c r="A6681">
        <v>1</v>
      </c>
      <c r="B6681">
        <v>2</v>
      </c>
      <c r="C6681">
        <v>0</v>
      </c>
      <c r="D6681">
        <v>3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252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106.3</v>
      </c>
      <c r="AA6681">
        <v>0</v>
      </c>
      <c r="AB6681">
        <v>1</v>
      </c>
      <c r="AC6681">
        <f t="shared" si="937"/>
        <v>2.0184853441473263</v>
      </c>
      <c r="AD6681">
        <f t="shared" si="938"/>
        <v>7.5269156084636437</v>
      </c>
      <c r="AE6681">
        <f t="shared" si="939"/>
        <v>0.88272429962747379</v>
      </c>
      <c r="AF6681">
        <f t="shared" si="940"/>
        <v>5.4174917993075375E-2</v>
      </c>
      <c r="AG6681">
        <f t="shared" si="941"/>
        <v>1</v>
      </c>
      <c r="AH6681">
        <f t="shared" si="942"/>
        <v>1</v>
      </c>
      <c r="AI6681">
        <f t="shared" si="943"/>
        <v>0</v>
      </c>
      <c r="AJ6681">
        <f t="shared" si="944"/>
        <v>0</v>
      </c>
      <c r="AK6681">
        <f t="shared" si="945"/>
        <v>0</v>
      </c>
    </row>
    <row r="6682" spans="1:37" x14ac:dyDescent="0.35">
      <c r="A6682">
        <v>1</v>
      </c>
      <c r="B6682">
        <v>2</v>
      </c>
      <c r="C6682">
        <v>0</v>
      </c>
      <c r="D6682">
        <v>5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277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100.3</v>
      </c>
      <c r="AA6682">
        <v>0</v>
      </c>
      <c r="AB6682">
        <v>1</v>
      </c>
      <c r="AC6682">
        <f t="shared" si="937"/>
        <v>2.0920114363463078</v>
      </c>
      <c r="AD6682">
        <f t="shared" si="938"/>
        <v>8.1011938227775655</v>
      </c>
      <c r="AE6682">
        <f t="shared" si="939"/>
        <v>0.8901243046272348</v>
      </c>
      <c r="AF6682">
        <f t="shared" si="940"/>
        <v>5.0549340496598032E-2</v>
      </c>
      <c r="AG6682">
        <f t="shared" si="941"/>
        <v>1</v>
      </c>
      <c r="AH6682">
        <f t="shared" si="942"/>
        <v>1</v>
      </c>
      <c r="AI6682">
        <f t="shared" si="943"/>
        <v>0</v>
      </c>
      <c r="AJ6682">
        <f t="shared" si="944"/>
        <v>0</v>
      </c>
      <c r="AK6682">
        <f t="shared" si="945"/>
        <v>0</v>
      </c>
    </row>
    <row r="6683" spans="1:37" x14ac:dyDescent="0.35">
      <c r="A6683">
        <v>1</v>
      </c>
      <c r="B6683">
        <v>2</v>
      </c>
      <c r="C6683">
        <v>0</v>
      </c>
      <c r="D6683">
        <v>3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15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1</v>
      </c>
      <c r="W6683">
        <v>0</v>
      </c>
      <c r="X6683">
        <v>0</v>
      </c>
      <c r="Y6683">
        <v>0</v>
      </c>
      <c r="Z6683">
        <v>106.33</v>
      </c>
      <c r="AA6683">
        <v>2</v>
      </c>
      <c r="AB6683">
        <v>0</v>
      </c>
      <c r="AC6683">
        <f t="shared" si="937"/>
        <v>-2.8548428783270463</v>
      </c>
      <c r="AD6683">
        <f t="shared" si="938"/>
        <v>5.7564865098276609E-2</v>
      </c>
      <c r="AE6683">
        <f t="shared" si="939"/>
        <v>5.4431521883934061E-2</v>
      </c>
      <c r="AF6683">
        <f t="shared" si="940"/>
        <v>2.4307014052110755E-2</v>
      </c>
      <c r="AG6683">
        <f t="shared" si="941"/>
        <v>0</v>
      </c>
      <c r="AH6683">
        <f t="shared" si="942"/>
        <v>0</v>
      </c>
      <c r="AI6683">
        <f t="shared" si="943"/>
        <v>0</v>
      </c>
      <c r="AJ6683">
        <f t="shared" si="944"/>
        <v>0</v>
      </c>
      <c r="AK6683">
        <f t="shared" si="945"/>
        <v>1</v>
      </c>
    </row>
    <row r="6684" spans="1:37" x14ac:dyDescent="0.35">
      <c r="A6684">
        <v>1</v>
      </c>
      <c r="B6684">
        <v>2</v>
      </c>
      <c r="C6684">
        <v>0</v>
      </c>
      <c r="D6684">
        <v>3</v>
      </c>
      <c r="E6684">
        <v>0</v>
      </c>
      <c r="F6684">
        <v>0</v>
      </c>
      <c r="G6684">
        <v>0</v>
      </c>
      <c r="H6684">
        <v>1</v>
      </c>
      <c r="I6684">
        <v>0</v>
      </c>
      <c r="J6684">
        <v>0</v>
      </c>
      <c r="K6684">
        <v>0</v>
      </c>
      <c r="L6684">
        <v>129</v>
      </c>
      <c r="M6684">
        <v>1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62</v>
      </c>
      <c r="AA6684">
        <v>0</v>
      </c>
      <c r="AB6684">
        <v>0</v>
      </c>
      <c r="AC6684">
        <f t="shared" si="937"/>
        <v>0.21806159488224397</v>
      </c>
      <c r="AD6684">
        <f t="shared" si="938"/>
        <v>1.2436636685771414</v>
      </c>
      <c r="AE6684">
        <f t="shared" si="939"/>
        <v>0.55430039983035095</v>
      </c>
      <c r="AF6684">
        <f t="shared" si="940"/>
        <v>0.35095775551264125</v>
      </c>
      <c r="AG6684">
        <f t="shared" si="941"/>
        <v>1</v>
      </c>
      <c r="AH6684">
        <f t="shared" si="942"/>
        <v>0</v>
      </c>
      <c r="AI6684">
        <f t="shared" si="943"/>
        <v>1</v>
      </c>
      <c r="AJ6684">
        <f t="shared" si="944"/>
        <v>0</v>
      </c>
      <c r="AK6684">
        <f t="shared" si="945"/>
        <v>0</v>
      </c>
    </row>
    <row r="6685" spans="1:37" x14ac:dyDescent="0.35">
      <c r="A6685">
        <v>1</v>
      </c>
      <c r="B6685">
        <v>1</v>
      </c>
      <c r="C6685">
        <v>0</v>
      </c>
      <c r="D6685">
        <v>3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116</v>
      </c>
      <c r="M6685">
        <v>1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61</v>
      </c>
      <c r="AA6685">
        <v>0</v>
      </c>
      <c r="AB6685">
        <v>1</v>
      </c>
      <c r="AC6685">
        <f t="shared" si="937"/>
        <v>-7.6515421155122887E-2</v>
      </c>
      <c r="AD6685">
        <f t="shared" si="938"/>
        <v>0.92633862896698071</v>
      </c>
      <c r="AE6685">
        <f t="shared" si="939"/>
        <v>0.48088047191564631</v>
      </c>
      <c r="AF6685">
        <f t="shared" si="940"/>
        <v>0.31796285884109382</v>
      </c>
      <c r="AG6685">
        <f t="shared" si="941"/>
        <v>0</v>
      </c>
      <c r="AH6685">
        <f t="shared" si="942"/>
        <v>0</v>
      </c>
      <c r="AI6685">
        <f t="shared" si="943"/>
        <v>0</v>
      </c>
      <c r="AJ6685">
        <f t="shared" si="944"/>
        <v>1</v>
      </c>
      <c r="AK6685">
        <f t="shared" si="945"/>
        <v>0</v>
      </c>
    </row>
    <row r="6686" spans="1:37" x14ac:dyDescent="0.35">
      <c r="A6686">
        <v>1</v>
      </c>
      <c r="B6686">
        <v>2</v>
      </c>
      <c r="C6686">
        <v>0</v>
      </c>
      <c r="D6686">
        <v>4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179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90.95</v>
      </c>
      <c r="AA6686">
        <v>1</v>
      </c>
      <c r="AB6686">
        <v>0</v>
      </c>
      <c r="AC6686">
        <f t="shared" si="937"/>
        <v>-0.11131965733959648</v>
      </c>
      <c r="AD6686">
        <f t="shared" si="938"/>
        <v>0.89465272090736037</v>
      </c>
      <c r="AE6686">
        <f t="shared" si="939"/>
        <v>0.47219878927411352</v>
      </c>
      <c r="AF6686">
        <f t="shared" si="940"/>
        <v>0.2775296178845017</v>
      </c>
      <c r="AG6686">
        <f t="shared" si="941"/>
        <v>0</v>
      </c>
      <c r="AH6686">
        <f t="shared" si="942"/>
        <v>0</v>
      </c>
      <c r="AI6686">
        <f t="shared" si="943"/>
        <v>0</v>
      </c>
      <c r="AJ6686">
        <f t="shared" si="944"/>
        <v>0</v>
      </c>
      <c r="AK6686">
        <f t="shared" si="945"/>
        <v>1</v>
      </c>
    </row>
    <row r="6687" spans="1:37" x14ac:dyDescent="0.35">
      <c r="A6687">
        <v>1</v>
      </c>
      <c r="B6687">
        <v>1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2</v>
      </c>
      <c r="M6687">
        <v>0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55</v>
      </c>
      <c r="AA6687">
        <v>0</v>
      </c>
      <c r="AB6687">
        <v>0</v>
      </c>
      <c r="AC6687">
        <f t="shared" si="937"/>
        <v>-2.2706859913743571</v>
      </c>
      <c r="AD6687">
        <f t="shared" si="938"/>
        <v>0.10324133312167767</v>
      </c>
      <c r="AE6687">
        <f t="shared" si="939"/>
        <v>9.3580008310195417E-2</v>
      </c>
      <c r="AF6687">
        <f t="shared" si="940"/>
        <v>4.2670524388239664E-2</v>
      </c>
      <c r="AG6687">
        <f t="shared" si="941"/>
        <v>0</v>
      </c>
      <c r="AH6687">
        <f t="shared" si="942"/>
        <v>0</v>
      </c>
      <c r="AI6687">
        <f t="shared" si="943"/>
        <v>0</v>
      </c>
      <c r="AJ6687">
        <f t="shared" si="944"/>
        <v>0</v>
      </c>
      <c r="AK6687">
        <f t="shared" si="945"/>
        <v>1</v>
      </c>
    </row>
    <row r="6688" spans="1:37" x14ac:dyDescent="0.35">
      <c r="A6688">
        <v>1</v>
      </c>
      <c r="B6688">
        <v>1</v>
      </c>
      <c r="C6688">
        <v>0</v>
      </c>
      <c r="D6688">
        <v>1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151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80</v>
      </c>
      <c r="AA6688">
        <v>0</v>
      </c>
      <c r="AB6688">
        <v>0</v>
      </c>
      <c r="AC6688">
        <f t="shared" si="937"/>
        <v>-2.3119553254925913</v>
      </c>
      <c r="AD6688">
        <f t="shared" si="938"/>
        <v>9.9067353133090383E-2</v>
      </c>
      <c r="AE6688">
        <f t="shared" si="939"/>
        <v>9.0137654303606568E-2</v>
      </c>
      <c r="AF6688">
        <f t="shared" si="940"/>
        <v>4.1024307708056346E-2</v>
      </c>
      <c r="AG6688">
        <f t="shared" si="941"/>
        <v>0</v>
      </c>
      <c r="AH6688">
        <f t="shared" si="942"/>
        <v>0</v>
      </c>
      <c r="AI6688">
        <f t="shared" si="943"/>
        <v>0</v>
      </c>
      <c r="AJ6688">
        <f t="shared" si="944"/>
        <v>0</v>
      </c>
      <c r="AK6688">
        <f t="shared" si="945"/>
        <v>1</v>
      </c>
    </row>
    <row r="6689" spans="1:37" x14ac:dyDescent="0.35">
      <c r="A6689">
        <v>1</v>
      </c>
      <c r="B6689">
        <v>1</v>
      </c>
      <c r="C6689">
        <v>0</v>
      </c>
      <c r="D6689">
        <v>3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16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120</v>
      </c>
      <c r="AA6689">
        <v>1</v>
      </c>
      <c r="AB6689">
        <v>0</v>
      </c>
      <c r="AC6689">
        <f t="shared" si="937"/>
        <v>-3.268431565942262</v>
      </c>
      <c r="AD6689">
        <f t="shared" si="938"/>
        <v>3.8066084421889461E-2</v>
      </c>
      <c r="AE6689">
        <f t="shared" si="939"/>
        <v>3.6670193731537709E-2</v>
      </c>
      <c r="AF6689">
        <f t="shared" si="940"/>
        <v>1.622500205406438E-2</v>
      </c>
      <c r="AG6689">
        <f t="shared" si="941"/>
        <v>0</v>
      </c>
      <c r="AH6689">
        <f t="shared" si="942"/>
        <v>0</v>
      </c>
      <c r="AI6689">
        <f t="shared" si="943"/>
        <v>0</v>
      </c>
      <c r="AJ6689">
        <f t="shared" si="944"/>
        <v>0</v>
      </c>
      <c r="AK6689">
        <f t="shared" si="945"/>
        <v>1</v>
      </c>
    </row>
    <row r="6690" spans="1:37" x14ac:dyDescent="0.35">
      <c r="A6690">
        <v>1</v>
      </c>
      <c r="B6690">
        <v>1</v>
      </c>
      <c r="C6690">
        <v>0</v>
      </c>
      <c r="D6690">
        <v>4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162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115</v>
      </c>
      <c r="AA6690">
        <v>0</v>
      </c>
      <c r="AB6690">
        <v>1</v>
      </c>
      <c r="AC6690">
        <f t="shared" si="937"/>
        <v>0.94052453058376084</v>
      </c>
      <c r="AD6690">
        <f t="shared" si="938"/>
        <v>2.5613245591054574</v>
      </c>
      <c r="AE6690">
        <f t="shared" si="939"/>
        <v>0.71920559797246264</v>
      </c>
      <c r="AF6690">
        <f t="shared" si="940"/>
        <v>0.14314694090902011</v>
      </c>
      <c r="AG6690">
        <f t="shared" si="941"/>
        <v>1</v>
      </c>
      <c r="AH6690">
        <f t="shared" si="942"/>
        <v>1</v>
      </c>
      <c r="AI6690">
        <f t="shared" si="943"/>
        <v>0</v>
      </c>
      <c r="AJ6690">
        <f t="shared" si="944"/>
        <v>0</v>
      </c>
      <c r="AK6690">
        <f t="shared" si="945"/>
        <v>0</v>
      </c>
    </row>
    <row r="6691" spans="1:37" x14ac:dyDescent="0.35">
      <c r="A6691">
        <v>1</v>
      </c>
      <c r="B6691">
        <v>2</v>
      </c>
      <c r="C6691">
        <v>2</v>
      </c>
      <c r="D6691">
        <v>7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1</v>
      </c>
      <c r="K6691">
        <v>0</v>
      </c>
      <c r="L6691">
        <v>113</v>
      </c>
      <c r="M6691">
        <v>0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167.45</v>
      </c>
      <c r="AA6691">
        <v>0</v>
      </c>
      <c r="AB6691">
        <v>1</v>
      </c>
      <c r="AC6691">
        <f t="shared" si="937"/>
        <v>1.3851812230990888</v>
      </c>
      <c r="AD6691">
        <f t="shared" si="938"/>
        <v>3.9955499251500464</v>
      </c>
      <c r="AE6691">
        <f t="shared" si="939"/>
        <v>0.79982183843954602</v>
      </c>
      <c r="AF6691">
        <f t="shared" si="940"/>
        <v>9.7006742007565219E-2</v>
      </c>
      <c r="AG6691">
        <f t="shared" si="941"/>
        <v>1</v>
      </c>
      <c r="AH6691">
        <f t="shared" si="942"/>
        <v>1</v>
      </c>
      <c r="AI6691">
        <f t="shared" si="943"/>
        <v>0</v>
      </c>
      <c r="AJ6691">
        <f t="shared" si="944"/>
        <v>0</v>
      </c>
      <c r="AK6691">
        <f t="shared" si="945"/>
        <v>0</v>
      </c>
    </row>
    <row r="6692" spans="1:37" x14ac:dyDescent="0.35">
      <c r="A6692">
        <v>1</v>
      </c>
      <c r="B6692">
        <v>2</v>
      </c>
      <c r="C6692">
        <v>0</v>
      </c>
      <c r="D6692">
        <v>8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213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119.85</v>
      </c>
      <c r="AA6692">
        <v>0</v>
      </c>
      <c r="AB6692">
        <v>1</v>
      </c>
      <c r="AC6692">
        <f t="shared" si="937"/>
        <v>1.967938715606258</v>
      </c>
      <c r="AD6692">
        <f t="shared" si="938"/>
        <v>7.1559109080668239</v>
      </c>
      <c r="AE6692">
        <f t="shared" si="939"/>
        <v>0.87738953854793544</v>
      </c>
      <c r="AF6692">
        <f t="shared" si="940"/>
        <v>5.6807548159920583E-2</v>
      </c>
      <c r="AG6692">
        <f t="shared" si="941"/>
        <v>1</v>
      </c>
      <c r="AH6692">
        <f t="shared" si="942"/>
        <v>1</v>
      </c>
      <c r="AI6692">
        <f t="shared" si="943"/>
        <v>0</v>
      </c>
      <c r="AJ6692">
        <f t="shared" si="944"/>
        <v>0</v>
      </c>
      <c r="AK6692">
        <f t="shared" si="945"/>
        <v>0</v>
      </c>
    </row>
    <row r="6693" spans="1:37" x14ac:dyDescent="0.35">
      <c r="A6693">
        <v>1</v>
      </c>
      <c r="B6693">
        <v>0</v>
      </c>
      <c r="C6693">
        <v>2</v>
      </c>
      <c r="D6693">
        <v>3</v>
      </c>
      <c r="E6693">
        <v>0</v>
      </c>
      <c r="F6693">
        <v>1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1</v>
      </c>
      <c r="M6693">
        <v>1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71</v>
      </c>
      <c r="AA6693">
        <v>0</v>
      </c>
      <c r="AB6693">
        <v>0</v>
      </c>
      <c r="AC6693">
        <f t="shared" si="937"/>
        <v>-0.95110384043778406</v>
      </c>
      <c r="AD6693">
        <f t="shared" si="938"/>
        <v>0.3863143586021438</v>
      </c>
      <c r="AE6693">
        <f t="shared" si="939"/>
        <v>0.27866288494023422</v>
      </c>
      <c r="AF6693">
        <f t="shared" si="940"/>
        <v>0.14186172142013551</v>
      </c>
      <c r="AG6693">
        <f t="shared" si="941"/>
        <v>0</v>
      </c>
      <c r="AH6693">
        <f t="shared" si="942"/>
        <v>0</v>
      </c>
      <c r="AI6693">
        <f t="shared" si="943"/>
        <v>0</v>
      </c>
      <c r="AJ6693">
        <f t="shared" si="944"/>
        <v>0</v>
      </c>
      <c r="AK6693">
        <f t="shared" si="945"/>
        <v>1</v>
      </c>
    </row>
    <row r="6694" spans="1:37" x14ac:dyDescent="0.35">
      <c r="A6694">
        <v>1</v>
      </c>
      <c r="B6694">
        <v>2</v>
      </c>
      <c r="C6694">
        <v>0</v>
      </c>
      <c r="D6694">
        <v>2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17</v>
      </c>
      <c r="M6694">
        <v>0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80</v>
      </c>
      <c r="AA6694">
        <v>1</v>
      </c>
      <c r="AB6694">
        <v>0</v>
      </c>
      <c r="AC6694">
        <f t="shared" si="937"/>
        <v>-2.2962989901123141</v>
      </c>
      <c r="AD6694">
        <f t="shared" si="938"/>
        <v>0.1006305901890913</v>
      </c>
      <c r="AE6694">
        <f t="shared" si="939"/>
        <v>9.1429941241050458E-2</v>
      </c>
      <c r="AF6694">
        <f t="shared" si="940"/>
        <v>4.1641579132689691E-2</v>
      </c>
      <c r="AG6694">
        <f t="shared" si="941"/>
        <v>0</v>
      </c>
      <c r="AH6694">
        <f t="shared" si="942"/>
        <v>0</v>
      </c>
      <c r="AI6694">
        <f t="shared" si="943"/>
        <v>0</v>
      </c>
      <c r="AJ6694">
        <f t="shared" si="944"/>
        <v>0</v>
      </c>
      <c r="AK6694">
        <f t="shared" si="945"/>
        <v>1</v>
      </c>
    </row>
    <row r="6695" spans="1:37" x14ac:dyDescent="0.35">
      <c r="A6695">
        <v>1</v>
      </c>
      <c r="B6695">
        <v>2</v>
      </c>
      <c r="C6695">
        <v>0</v>
      </c>
      <c r="D6695">
        <v>2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102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109</v>
      </c>
      <c r="AA6695">
        <v>0</v>
      </c>
      <c r="AB6695">
        <v>0</v>
      </c>
      <c r="AC6695">
        <f t="shared" si="937"/>
        <v>-3.9297163394083956E-2</v>
      </c>
      <c r="AD6695">
        <f t="shared" si="938"/>
        <v>0.96146495450138703</v>
      </c>
      <c r="AE6695">
        <f t="shared" si="939"/>
        <v>0.49017697323365922</v>
      </c>
      <c r="AF6695">
        <f t="shared" si="940"/>
        <v>0.29258055299441987</v>
      </c>
      <c r="AG6695">
        <f t="shared" si="941"/>
        <v>0</v>
      </c>
      <c r="AH6695">
        <f t="shared" si="942"/>
        <v>0</v>
      </c>
      <c r="AI6695">
        <f t="shared" si="943"/>
        <v>0</v>
      </c>
      <c r="AJ6695">
        <f t="shared" si="944"/>
        <v>0</v>
      </c>
      <c r="AK6695">
        <f t="shared" si="945"/>
        <v>1</v>
      </c>
    </row>
    <row r="6696" spans="1:37" x14ac:dyDescent="0.35">
      <c r="A6696">
        <v>1</v>
      </c>
      <c r="B6696">
        <v>2</v>
      </c>
      <c r="C6696">
        <v>0</v>
      </c>
      <c r="D6696">
        <v>2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5</v>
      </c>
      <c r="M6696">
        <v>0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110</v>
      </c>
      <c r="AA6696">
        <v>1</v>
      </c>
      <c r="AB6696">
        <v>0</v>
      </c>
      <c r="AC6696">
        <f t="shared" si="937"/>
        <v>-2.4066909695416041</v>
      </c>
      <c r="AD6696">
        <f t="shared" si="938"/>
        <v>9.011298838492604E-2</v>
      </c>
      <c r="AE6696">
        <f t="shared" si="939"/>
        <v>8.2663897545551077E-2</v>
      </c>
      <c r="AF6696">
        <f t="shared" si="940"/>
        <v>3.7471514169046552E-2</v>
      </c>
      <c r="AG6696">
        <f t="shared" si="941"/>
        <v>0</v>
      </c>
      <c r="AH6696">
        <f t="shared" si="942"/>
        <v>0</v>
      </c>
      <c r="AI6696">
        <f t="shared" si="943"/>
        <v>0</v>
      </c>
      <c r="AJ6696">
        <f t="shared" si="944"/>
        <v>0</v>
      </c>
      <c r="AK6696">
        <f t="shared" si="945"/>
        <v>1</v>
      </c>
    </row>
    <row r="6697" spans="1:37" x14ac:dyDescent="0.35">
      <c r="A6697">
        <v>1</v>
      </c>
      <c r="B6697">
        <v>1</v>
      </c>
      <c r="C6697">
        <v>0</v>
      </c>
      <c r="D6697">
        <v>1</v>
      </c>
      <c r="E6697">
        <v>1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139.5</v>
      </c>
      <c r="AA6697">
        <v>2</v>
      </c>
      <c r="AB6697">
        <v>0</v>
      </c>
      <c r="AC6697">
        <f t="shared" si="937"/>
        <v>-4.9901478707885065</v>
      </c>
      <c r="AD6697">
        <f t="shared" si="938"/>
        <v>6.8046582076576479E-3</v>
      </c>
      <c r="AE6697">
        <f t="shared" si="939"/>
        <v>6.7586677834521481E-3</v>
      </c>
      <c r="AF6697">
        <f t="shared" si="940"/>
        <v>2.9452162418408469E-3</v>
      </c>
      <c r="AG6697">
        <f t="shared" si="941"/>
        <v>0</v>
      </c>
      <c r="AH6697">
        <f t="shared" si="942"/>
        <v>0</v>
      </c>
      <c r="AI6697">
        <f t="shared" si="943"/>
        <v>0</v>
      </c>
      <c r="AJ6697">
        <f t="shared" si="944"/>
        <v>0</v>
      </c>
      <c r="AK6697">
        <f t="shared" si="945"/>
        <v>1</v>
      </c>
    </row>
    <row r="6698" spans="1:37" x14ac:dyDescent="0.35">
      <c r="A6698">
        <v>1</v>
      </c>
      <c r="B6698">
        <v>2</v>
      </c>
      <c r="C6698">
        <v>0</v>
      </c>
      <c r="D6698">
        <v>2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32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85</v>
      </c>
      <c r="AA6698">
        <v>0</v>
      </c>
      <c r="AB6698">
        <v>0</v>
      </c>
      <c r="AC6698">
        <f t="shared" si="937"/>
        <v>-1.5206724199820061</v>
      </c>
      <c r="AD6698">
        <f t="shared" si="938"/>
        <v>0.21856487014318532</v>
      </c>
      <c r="AE6698">
        <f t="shared" si="939"/>
        <v>0.1793625234883911</v>
      </c>
      <c r="AF6698">
        <f t="shared" si="940"/>
        <v>8.5848653746698089E-2</v>
      </c>
      <c r="AG6698">
        <f t="shared" si="941"/>
        <v>0</v>
      </c>
      <c r="AH6698">
        <f t="shared" si="942"/>
        <v>0</v>
      </c>
      <c r="AI6698">
        <f t="shared" si="943"/>
        <v>0</v>
      </c>
      <c r="AJ6698">
        <f t="shared" si="944"/>
        <v>0</v>
      </c>
      <c r="AK6698">
        <f t="shared" si="945"/>
        <v>1</v>
      </c>
    </row>
    <row r="6699" spans="1:37" x14ac:dyDescent="0.35">
      <c r="A6699">
        <v>1</v>
      </c>
      <c r="B6699">
        <v>1</v>
      </c>
      <c r="C6699">
        <v>0</v>
      </c>
      <c r="D6699">
        <v>1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263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1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f t="shared" si="937"/>
        <v>-0.90863371130663939</v>
      </c>
      <c r="AD6699">
        <f t="shared" si="938"/>
        <v>0.40307456420590226</v>
      </c>
      <c r="AE6699">
        <f t="shared" si="939"/>
        <v>0.28727950351949422</v>
      </c>
      <c r="AF6699">
        <f t="shared" si="940"/>
        <v>0.14708075154346206</v>
      </c>
      <c r="AG6699">
        <f t="shared" si="941"/>
        <v>0</v>
      </c>
      <c r="AH6699">
        <f t="shared" si="942"/>
        <v>0</v>
      </c>
      <c r="AI6699">
        <f t="shared" si="943"/>
        <v>0</v>
      </c>
      <c r="AJ6699">
        <f t="shared" si="944"/>
        <v>0</v>
      </c>
      <c r="AK6699">
        <f t="shared" si="945"/>
        <v>1</v>
      </c>
    </row>
    <row r="6700" spans="1:37" x14ac:dyDescent="0.35">
      <c r="A6700">
        <v>1</v>
      </c>
      <c r="B6700">
        <v>2</v>
      </c>
      <c r="C6700">
        <v>0</v>
      </c>
      <c r="D6700">
        <v>2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8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126</v>
      </c>
      <c r="AA6700">
        <v>1</v>
      </c>
      <c r="AB6700">
        <v>0</v>
      </c>
      <c r="AC6700">
        <f t="shared" si="937"/>
        <v>-2.0368280115147672</v>
      </c>
      <c r="AD6700">
        <f t="shared" si="938"/>
        <v>0.13044181528692428</v>
      </c>
      <c r="AE6700">
        <f t="shared" si="939"/>
        <v>0.11539011873319288</v>
      </c>
      <c r="AF6700">
        <f t="shared" si="940"/>
        <v>5.3248213784320673E-2</v>
      </c>
      <c r="AG6700">
        <f t="shared" si="941"/>
        <v>0</v>
      </c>
      <c r="AH6700">
        <f t="shared" si="942"/>
        <v>0</v>
      </c>
      <c r="AI6700">
        <f t="shared" si="943"/>
        <v>0</v>
      </c>
      <c r="AJ6700">
        <f t="shared" si="944"/>
        <v>0</v>
      </c>
      <c r="AK6700">
        <f t="shared" si="945"/>
        <v>1</v>
      </c>
    </row>
    <row r="6701" spans="1:37" x14ac:dyDescent="0.35">
      <c r="A6701">
        <v>1</v>
      </c>
      <c r="B6701">
        <v>1</v>
      </c>
      <c r="C6701">
        <v>0</v>
      </c>
      <c r="D6701">
        <v>2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17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73.88</v>
      </c>
      <c r="AA6701">
        <v>3</v>
      </c>
      <c r="AB6701">
        <v>0</v>
      </c>
      <c r="AC6701">
        <f t="shared" si="937"/>
        <v>-5.4762736879172875</v>
      </c>
      <c r="AD6701">
        <f t="shared" si="938"/>
        <v>4.184894903931112E-3</v>
      </c>
      <c r="AE6701">
        <f t="shared" si="939"/>
        <v>4.1674545446448632E-3</v>
      </c>
      <c r="AF6701">
        <f t="shared" si="940"/>
        <v>1.8136843663406669E-3</v>
      </c>
      <c r="AG6701">
        <f t="shared" si="941"/>
        <v>0</v>
      </c>
      <c r="AH6701">
        <f t="shared" si="942"/>
        <v>0</v>
      </c>
      <c r="AI6701">
        <f t="shared" si="943"/>
        <v>0</v>
      </c>
      <c r="AJ6701">
        <f t="shared" si="944"/>
        <v>0</v>
      </c>
      <c r="AK6701">
        <f t="shared" si="945"/>
        <v>1</v>
      </c>
    </row>
    <row r="6702" spans="1:37" x14ac:dyDescent="0.35">
      <c r="A6702">
        <v>1</v>
      </c>
      <c r="B6702">
        <v>2</v>
      </c>
      <c r="C6702">
        <v>1</v>
      </c>
      <c r="D6702">
        <v>4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186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83.83</v>
      </c>
      <c r="AA6702">
        <v>0</v>
      </c>
      <c r="AB6702">
        <v>1</v>
      </c>
      <c r="AC6702">
        <f t="shared" si="937"/>
        <v>1.1635395742024637</v>
      </c>
      <c r="AD6702">
        <f t="shared" si="938"/>
        <v>3.2012442879214551</v>
      </c>
      <c r="AE6702">
        <f t="shared" si="939"/>
        <v>0.76197527887750016</v>
      </c>
      <c r="AF6702">
        <f t="shared" si="940"/>
        <v>0.11805911845206198</v>
      </c>
      <c r="AG6702">
        <f t="shared" si="941"/>
        <v>1</v>
      </c>
      <c r="AH6702">
        <f t="shared" si="942"/>
        <v>1</v>
      </c>
      <c r="AI6702">
        <f t="shared" si="943"/>
        <v>0</v>
      </c>
      <c r="AJ6702">
        <f t="shared" si="944"/>
        <v>0</v>
      </c>
      <c r="AK6702">
        <f t="shared" si="945"/>
        <v>0</v>
      </c>
    </row>
    <row r="6703" spans="1:37" x14ac:dyDescent="0.35">
      <c r="A6703">
        <v>1</v>
      </c>
      <c r="B6703">
        <v>2</v>
      </c>
      <c r="C6703">
        <v>0</v>
      </c>
      <c r="D6703">
        <v>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102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109</v>
      </c>
      <c r="AA6703">
        <v>0</v>
      </c>
      <c r="AB6703">
        <v>0</v>
      </c>
      <c r="AC6703">
        <f t="shared" si="937"/>
        <v>-3.9297163394083956E-2</v>
      </c>
      <c r="AD6703">
        <f t="shared" si="938"/>
        <v>0.96146495450138703</v>
      </c>
      <c r="AE6703">
        <f t="shared" si="939"/>
        <v>0.49017697323365922</v>
      </c>
      <c r="AF6703">
        <f t="shared" si="940"/>
        <v>0.29258055299441987</v>
      </c>
      <c r="AG6703">
        <f t="shared" si="941"/>
        <v>0</v>
      </c>
      <c r="AH6703">
        <f t="shared" si="942"/>
        <v>0</v>
      </c>
      <c r="AI6703">
        <f t="shared" si="943"/>
        <v>0</v>
      </c>
      <c r="AJ6703">
        <f t="shared" si="944"/>
        <v>0</v>
      </c>
      <c r="AK6703">
        <f t="shared" si="945"/>
        <v>1</v>
      </c>
    </row>
    <row r="6704" spans="1:37" x14ac:dyDescent="0.35">
      <c r="A6704">
        <v>1</v>
      </c>
      <c r="B6704">
        <v>2</v>
      </c>
      <c r="C6704">
        <v>0</v>
      </c>
      <c r="D6704">
        <v>14</v>
      </c>
      <c r="E6704">
        <v>0</v>
      </c>
      <c r="F6704">
        <v>0</v>
      </c>
      <c r="G6704">
        <v>0</v>
      </c>
      <c r="H6704">
        <v>1</v>
      </c>
      <c r="I6704">
        <v>0</v>
      </c>
      <c r="J6704">
        <v>0</v>
      </c>
      <c r="K6704">
        <v>0</v>
      </c>
      <c r="L6704">
        <v>50</v>
      </c>
      <c r="M6704">
        <v>0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51</v>
      </c>
      <c r="AA6704">
        <v>1</v>
      </c>
      <c r="AB6704">
        <v>1</v>
      </c>
      <c r="AC6704">
        <f t="shared" si="937"/>
        <v>-1.3750606777706478</v>
      </c>
      <c r="AD6704">
        <f t="shared" si="938"/>
        <v>0.25282425452718355</v>
      </c>
      <c r="AE6704">
        <f t="shared" si="939"/>
        <v>0.20180344818004783</v>
      </c>
      <c r="AF6704">
        <f t="shared" si="940"/>
        <v>0.69507141732223354</v>
      </c>
      <c r="AG6704">
        <f t="shared" si="941"/>
        <v>0</v>
      </c>
      <c r="AH6704">
        <f t="shared" si="942"/>
        <v>0</v>
      </c>
      <c r="AI6704">
        <f t="shared" si="943"/>
        <v>0</v>
      </c>
      <c r="AJ6704">
        <f t="shared" si="944"/>
        <v>1</v>
      </c>
      <c r="AK6704">
        <f t="shared" si="945"/>
        <v>0</v>
      </c>
    </row>
    <row r="6705" spans="1:37" x14ac:dyDescent="0.35">
      <c r="A6705">
        <v>1</v>
      </c>
      <c r="B6705">
        <v>2</v>
      </c>
      <c r="C6705">
        <v>0</v>
      </c>
      <c r="D6705">
        <v>8</v>
      </c>
      <c r="E6705">
        <v>0</v>
      </c>
      <c r="F6705">
        <v>0</v>
      </c>
      <c r="G6705">
        <v>0</v>
      </c>
      <c r="H6705">
        <v>1</v>
      </c>
      <c r="I6705">
        <v>0</v>
      </c>
      <c r="J6705">
        <v>0</v>
      </c>
      <c r="K6705">
        <v>0</v>
      </c>
      <c r="L6705">
        <v>34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82.94</v>
      </c>
      <c r="AA6705">
        <v>0</v>
      </c>
      <c r="AB6705">
        <v>0</v>
      </c>
      <c r="AC6705">
        <f t="shared" si="937"/>
        <v>-1.0078897788140377</v>
      </c>
      <c r="AD6705">
        <f t="shared" si="938"/>
        <v>0.36498837368891668</v>
      </c>
      <c r="AE6705">
        <f t="shared" si="939"/>
        <v>0.26739302746039229</v>
      </c>
      <c r="AF6705">
        <f t="shared" si="940"/>
        <v>0.13512895228208488</v>
      </c>
      <c r="AG6705">
        <f t="shared" si="941"/>
        <v>0</v>
      </c>
      <c r="AH6705">
        <f t="shared" si="942"/>
        <v>0</v>
      </c>
      <c r="AI6705">
        <f t="shared" si="943"/>
        <v>0</v>
      </c>
      <c r="AJ6705">
        <f t="shared" si="944"/>
        <v>0</v>
      </c>
      <c r="AK6705">
        <f t="shared" si="945"/>
        <v>1</v>
      </c>
    </row>
    <row r="6706" spans="1:37" x14ac:dyDescent="0.35">
      <c r="A6706">
        <v>1</v>
      </c>
      <c r="B6706">
        <v>2</v>
      </c>
      <c r="C6706">
        <v>0</v>
      </c>
      <c r="D6706">
        <v>2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3</v>
      </c>
      <c r="M6706">
        <v>0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112</v>
      </c>
      <c r="AA6706">
        <v>1</v>
      </c>
      <c r="AB6706">
        <v>0</v>
      </c>
      <c r="AC6706">
        <f t="shared" si="937"/>
        <v>-2.3886817409159806</v>
      </c>
      <c r="AD6706">
        <f t="shared" si="938"/>
        <v>9.1750555192992772E-2</v>
      </c>
      <c r="AE6706">
        <f t="shared" si="939"/>
        <v>8.403985210410421E-2</v>
      </c>
      <c r="AF6706">
        <f t="shared" si="940"/>
        <v>3.8123421447228752E-2</v>
      </c>
      <c r="AG6706">
        <f t="shared" si="941"/>
        <v>0</v>
      </c>
      <c r="AH6706">
        <f t="shared" si="942"/>
        <v>0</v>
      </c>
      <c r="AI6706">
        <f t="shared" si="943"/>
        <v>0</v>
      </c>
      <c r="AJ6706">
        <f t="shared" si="944"/>
        <v>0</v>
      </c>
      <c r="AK6706">
        <f t="shared" si="945"/>
        <v>1</v>
      </c>
    </row>
    <row r="6707" spans="1:37" x14ac:dyDescent="0.35">
      <c r="A6707">
        <v>1</v>
      </c>
      <c r="B6707">
        <v>2</v>
      </c>
      <c r="C6707">
        <v>0</v>
      </c>
      <c r="D6707">
        <v>6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172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99.45</v>
      </c>
      <c r="AA6707">
        <v>1</v>
      </c>
      <c r="AB6707">
        <v>0</v>
      </c>
      <c r="AC6707">
        <f t="shared" si="937"/>
        <v>7.1736491141086045E-2</v>
      </c>
      <c r="AD6707">
        <f t="shared" si="938"/>
        <v>1.0743722001674745</v>
      </c>
      <c r="AE6707">
        <f t="shared" si="939"/>
        <v>0.51792643580584763</v>
      </c>
      <c r="AF6707">
        <f t="shared" si="940"/>
        <v>0.31688668357484884</v>
      </c>
      <c r="AG6707">
        <f t="shared" si="941"/>
        <v>1</v>
      </c>
      <c r="AH6707">
        <f t="shared" si="942"/>
        <v>0</v>
      </c>
      <c r="AI6707">
        <f t="shared" si="943"/>
        <v>1</v>
      </c>
      <c r="AJ6707">
        <f t="shared" si="944"/>
        <v>0</v>
      </c>
      <c r="AK6707">
        <f t="shared" si="945"/>
        <v>0</v>
      </c>
    </row>
    <row r="6708" spans="1:37" x14ac:dyDescent="0.35">
      <c r="A6708">
        <v>1</v>
      </c>
      <c r="B6708">
        <v>2</v>
      </c>
      <c r="C6708">
        <v>0</v>
      </c>
      <c r="D6708">
        <v>4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196</v>
      </c>
      <c r="M6708">
        <v>0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80.75</v>
      </c>
      <c r="AA6708">
        <v>1</v>
      </c>
      <c r="AB6708">
        <v>0</v>
      </c>
      <c r="AC6708">
        <f t="shared" si="937"/>
        <v>-0.29408165010377485</v>
      </c>
      <c r="AD6708">
        <f t="shared" si="938"/>
        <v>0.74521564202463575</v>
      </c>
      <c r="AE6708">
        <f t="shared" si="939"/>
        <v>0.42700490648829298</v>
      </c>
      <c r="AF6708">
        <f t="shared" si="940"/>
        <v>0.24184909682827199</v>
      </c>
      <c r="AG6708">
        <f t="shared" si="941"/>
        <v>0</v>
      </c>
      <c r="AH6708">
        <f t="shared" si="942"/>
        <v>0</v>
      </c>
      <c r="AI6708">
        <f t="shared" si="943"/>
        <v>0</v>
      </c>
      <c r="AJ6708">
        <f t="shared" si="944"/>
        <v>0</v>
      </c>
      <c r="AK6708">
        <f t="shared" si="945"/>
        <v>1</v>
      </c>
    </row>
    <row r="6709" spans="1:37" x14ac:dyDescent="0.35">
      <c r="A6709">
        <v>1</v>
      </c>
      <c r="B6709">
        <v>2</v>
      </c>
      <c r="C6709">
        <v>0</v>
      </c>
      <c r="D6709">
        <v>5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11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85</v>
      </c>
      <c r="AA6709">
        <v>0</v>
      </c>
      <c r="AB6709">
        <v>0</v>
      </c>
      <c r="AC6709">
        <f t="shared" si="937"/>
        <v>-1.2927417094963916</v>
      </c>
      <c r="AD6709">
        <f t="shared" si="938"/>
        <v>0.27451710422604009</v>
      </c>
      <c r="AE6709">
        <f t="shared" si="939"/>
        <v>0.21538910958181501</v>
      </c>
      <c r="AF6709">
        <f t="shared" si="940"/>
        <v>0.10534566814670798</v>
      </c>
      <c r="AG6709">
        <f t="shared" si="941"/>
        <v>0</v>
      </c>
      <c r="AH6709">
        <f t="shared" si="942"/>
        <v>0</v>
      </c>
      <c r="AI6709">
        <f t="shared" si="943"/>
        <v>0</v>
      </c>
      <c r="AJ6709">
        <f t="shared" si="944"/>
        <v>0</v>
      </c>
      <c r="AK6709">
        <f t="shared" si="945"/>
        <v>1</v>
      </c>
    </row>
    <row r="6710" spans="1:37" x14ac:dyDescent="0.35">
      <c r="A6710">
        <v>1</v>
      </c>
      <c r="B6710">
        <v>2</v>
      </c>
      <c r="C6710">
        <v>0</v>
      </c>
      <c r="D6710">
        <v>3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37</v>
      </c>
      <c r="M6710">
        <v>0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117.6</v>
      </c>
      <c r="AA6710">
        <v>1</v>
      </c>
      <c r="AB6710">
        <v>0</v>
      </c>
      <c r="AC6710">
        <f t="shared" si="937"/>
        <v>-1.083015917501986</v>
      </c>
      <c r="AD6710">
        <f t="shared" si="938"/>
        <v>0.33857287644351031</v>
      </c>
      <c r="AE6710">
        <f t="shared" si="939"/>
        <v>0.25293570667820009</v>
      </c>
      <c r="AF6710">
        <f t="shared" si="940"/>
        <v>0.12664202062993643</v>
      </c>
      <c r="AG6710">
        <f t="shared" si="941"/>
        <v>0</v>
      </c>
      <c r="AH6710">
        <f t="shared" si="942"/>
        <v>0</v>
      </c>
      <c r="AI6710">
        <f t="shared" si="943"/>
        <v>0</v>
      </c>
      <c r="AJ6710">
        <f t="shared" si="944"/>
        <v>0</v>
      </c>
      <c r="AK6710">
        <f t="shared" si="945"/>
        <v>1</v>
      </c>
    </row>
    <row r="6711" spans="1:37" x14ac:dyDescent="0.35">
      <c r="A6711">
        <v>1</v>
      </c>
      <c r="B6711">
        <v>2</v>
      </c>
      <c r="C6711">
        <v>1</v>
      </c>
      <c r="D6711">
        <v>7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63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121.5</v>
      </c>
      <c r="AA6711">
        <v>0</v>
      </c>
      <c r="AB6711">
        <v>1</v>
      </c>
      <c r="AC6711">
        <f t="shared" si="937"/>
        <v>0.6971413519806946</v>
      </c>
      <c r="AD6711">
        <f t="shared" si="938"/>
        <v>2.0080043175082749</v>
      </c>
      <c r="AE6711">
        <f t="shared" si="939"/>
        <v>0.66755366866349286</v>
      </c>
      <c r="AF6711">
        <f t="shared" si="940"/>
        <v>0.17551381300841268</v>
      </c>
      <c r="AG6711">
        <f t="shared" si="941"/>
        <v>1</v>
      </c>
      <c r="AH6711">
        <f t="shared" si="942"/>
        <v>1</v>
      </c>
      <c r="AI6711">
        <f t="shared" si="943"/>
        <v>0</v>
      </c>
      <c r="AJ6711">
        <f t="shared" si="944"/>
        <v>0</v>
      </c>
      <c r="AK6711">
        <f t="shared" si="945"/>
        <v>0</v>
      </c>
    </row>
    <row r="6712" spans="1:37" x14ac:dyDescent="0.35">
      <c r="A6712">
        <v>1</v>
      </c>
      <c r="B6712">
        <v>2</v>
      </c>
      <c r="C6712">
        <v>0</v>
      </c>
      <c r="D6712">
        <v>7</v>
      </c>
      <c r="E6712">
        <v>0</v>
      </c>
      <c r="F6712">
        <v>0</v>
      </c>
      <c r="G6712">
        <v>0</v>
      </c>
      <c r="H6712">
        <v>1</v>
      </c>
      <c r="I6712">
        <v>0</v>
      </c>
      <c r="J6712">
        <v>0</v>
      </c>
      <c r="K6712">
        <v>0</v>
      </c>
      <c r="L6712">
        <v>89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155.57</v>
      </c>
      <c r="AA6712">
        <v>2</v>
      </c>
      <c r="AB6712">
        <v>0</v>
      </c>
      <c r="AC6712">
        <f t="shared" si="937"/>
        <v>-0.75128800925532513</v>
      </c>
      <c r="AD6712">
        <f t="shared" si="938"/>
        <v>0.47175853190146988</v>
      </c>
      <c r="AE6712">
        <f t="shared" si="939"/>
        <v>0.32054071484944707</v>
      </c>
      <c r="AF6712">
        <f t="shared" si="940"/>
        <v>0.16783656213121753</v>
      </c>
      <c r="AG6712">
        <f t="shared" si="941"/>
        <v>0</v>
      </c>
      <c r="AH6712">
        <f t="shared" si="942"/>
        <v>0</v>
      </c>
      <c r="AI6712">
        <f t="shared" si="943"/>
        <v>0</v>
      </c>
      <c r="AJ6712">
        <f t="shared" si="944"/>
        <v>0</v>
      </c>
      <c r="AK6712">
        <f t="shared" si="945"/>
        <v>1</v>
      </c>
    </row>
    <row r="6713" spans="1:37" x14ac:dyDescent="0.35">
      <c r="A6713">
        <v>1</v>
      </c>
      <c r="B6713">
        <v>2</v>
      </c>
      <c r="C6713">
        <v>0</v>
      </c>
      <c r="D6713">
        <v>4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40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94.5</v>
      </c>
      <c r="AA6713">
        <v>1</v>
      </c>
      <c r="AB6713">
        <v>0</v>
      </c>
      <c r="AC6713">
        <f t="shared" si="937"/>
        <v>-2.1149461246448156</v>
      </c>
      <c r="AD6713">
        <f t="shared" si="938"/>
        <v>0.1206397888895555</v>
      </c>
      <c r="AE6713">
        <f t="shared" si="939"/>
        <v>0.10765260174199039</v>
      </c>
      <c r="AF6713">
        <f t="shared" si="940"/>
        <v>4.9466038253271935E-2</v>
      </c>
      <c r="AG6713">
        <f t="shared" si="941"/>
        <v>0</v>
      </c>
      <c r="AH6713">
        <f t="shared" si="942"/>
        <v>0</v>
      </c>
      <c r="AI6713">
        <f t="shared" si="943"/>
        <v>0</v>
      </c>
      <c r="AJ6713">
        <f t="shared" si="944"/>
        <v>0</v>
      </c>
      <c r="AK6713">
        <f t="shared" si="945"/>
        <v>1</v>
      </c>
    </row>
    <row r="6714" spans="1:37" x14ac:dyDescent="0.35">
      <c r="A6714">
        <v>1</v>
      </c>
      <c r="B6714">
        <v>3</v>
      </c>
      <c r="C6714">
        <v>0</v>
      </c>
      <c r="D6714">
        <v>4</v>
      </c>
      <c r="E6714">
        <v>0</v>
      </c>
      <c r="F6714">
        <v>0</v>
      </c>
      <c r="G6714">
        <v>0</v>
      </c>
      <c r="H6714">
        <v>1</v>
      </c>
      <c r="I6714">
        <v>0</v>
      </c>
      <c r="J6714">
        <v>0</v>
      </c>
      <c r="K6714">
        <v>0</v>
      </c>
      <c r="L6714">
        <v>169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130.05000000000001</v>
      </c>
      <c r="AA6714">
        <v>0</v>
      </c>
      <c r="AB6714">
        <v>1</v>
      </c>
      <c r="AC6714">
        <f t="shared" si="937"/>
        <v>1.7312817416509447</v>
      </c>
      <c r="AD6714">
        <f t="shared" si="938"/>
        <v>5.6478884048685831</v>
      </c>
      <c r="AE6714">
        <f t="shared" si="939"/>
        <v>0.84957629564484727</v>
      </c>
      <c r="AF6714">
        <f t="shared" si="940"/>
        <v>7.0797613511024649E-2</v>
      </c>
      <c r="AG6714">
        <f t="shared" si="941"/>
        <v>1</v>
      </c>
      <c r="AH6714">
        <f t="shared" si="942"/>
        <v>1</v>
      </c>
      <c r="AI6714">
        <f t="shared" si="943"/>
        <v>0</v>
      </c>
      <c r="AJ6714">
        <f t="shared" si="944"/>
        <v>0</v>
      </c>
      <c r="AK6714">
        <f t="shared" si="945"/>
        <v>0</v>
      </c>
    </row>
    <row r="6715" spans="1:37" x14ac:dyDescent="0.35">
      <c r="A6715">
        <v>1</v>
      </c>
      <c r="B6715">
        <v>2</v>
      </c>
      <c r="C6715">
        <v>0</v>
      </c>
      <c r="D6715">
        <v>3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119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72.25</v>
      </c>
      <c r="AA6715">
        <v>3</v>
      </c>
      <c r="AB6715">
        <v>0</v>
      </c>
      <c r="AC6715">
        <f t="shared" si="937"/>
        <v>-5.0216806040286501</v>
      </c>
      <c r="AD6715">
        <f t="shared" si="938"/>
        <v>6.593436436908357E-3</v>
      </c>
      <c r="AE6715">
        <f t="shared" si="939"/>
        <v>6.5502477944297845E-3</v>
      </c>
      <c r="AF6715">
        <f t="shared" si="940"/>
        <v>2.8540942227282245E-3</v>
      </c>
      <c r="AG6715">
        <f t="shared" si="941"/>
        <v>0</v>
      </c>
      <c r="AH6715">
        <f t="shared" si="942"/>
        <v>0</v>
      </c>
      <c r="AI6715">
        <f t="shared" si="943"/>
        <v>0</v>
      </c>
      <c r="AJ6715">
        <f t="shared" si="944"/>
        <v>0</v>
      </c>
      <c r="AK6715">
        <f t="shared" si="945"/>
        <v>1</v>
      </c>
    </row>
    <row r="6716" spans="1:37" x14ac:dyDescent="0.35">
      <c r="A6716">
        <v>1</v>
      </c>
      <c r="B6716">
        <v>2</v>
      </c>
      <c r="C6716">
        <v>0</v>
      </c>
      <c r="D6716">
        <v>2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177</v>
      </c>
      <c r="M6716">
        <v>0</v>
      </c>
      <c r="N6716">
        <v>0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100</v>
      </c>
      <c r="AA6716">
        <v>0</v>
      </c>
      <c r="AB6716">
        <v>1</v>
      </c>
      <c r="AC6716">
        <f t="shared" si="937"/>
        <v>0.71561638232396385</v>
      </c>
      <c r="AD6716">
        <f t="shared" si="938"/>
        <v>2.0454470711972101</v>
      </c>
      <c r="AE6716">
        <f t="shared" si="939"/>
        <v>0.67164098517499915</v>
      </c>
      <c r="AF6716">
        <f t="shared" si="940"/>
        <v>0.17286281001427131</v>
      </c>
      <c r="AG6716">
        <f t="shared" si="941"/>
        <v>1</v>
      </c>
      <c r="AH6716">
        <f t="shared" si="942"/>
        <v>1</v>
      </c>
      <c r="AI6716">
        <f t="shared" si="943"/>
        <v>0</v>
      </c>
      <c r="AJ6716">
        <f t="shared" si="944"/>
        <v>0</v>
      </c>
      <c r="AK6716">
        <f t="shared" si="945"/>
        <v>0</v>
      </c>
    </row>
    <row r="6717" spans="1:37" x14ac:dyDescent="0.35">
      <c r="A6717">
        <v>1</v>
      </c>
      <c r="B6717">
        <v>1</v>
      </c>
      <c r="C6717">
        <v>0</v>
      </c>
      <c r="D6717">
        <v>3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133</v>
      </c>
      <c r="M6717">
        <v>0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74.67</v>
      </c>
      <c r="AA6717">
        <v>1</v>
      </c>
      <c r="AB6717">
        <v>0</v>
      </c>
      <c r="AC6717">
        <f t="shared" si="937"/>
        <v>-0.91662828103726857</v>
      </c>
      <c r="AD6717">
        <f t="shared" si="938"/>
        <v>0.39986500312007833</v>
      </c>
      <c r="AE6717">
        <f t="shared" si="939"/>
        <v>0.2856454031130447</v>
      </c>
      <c r="AF6717">
        <f t="shared" si="940"/>
        <v>0.14608615623047588</v>
      </c>
      <c r="AG6717">
        <f t="shared" si="941"/>
        <v>0</v>
      </c>
      <c r="AH6717">
        <f t="shared" si="942"/>
        <v>0</v>
      </c>
      <c r="AI6717">
        <f t="shared" si="943"/>
        <v>0</v>
      </c>
      <c r="AJ6717">
        <f t="shared" si="944"/>
        <v>0</v>
      </c>
      <c r="AK6717">
        <f t="shared" si="945"/>
        <v>1</v>
      </c>
    </row>
    <row r="6718" spans="1:37" x14ac:dyDescent="0.35">
      <c r="A6718">
        <v>1</v>
      </c>
      <c r="B6718">
        <v>2</v>
      </c>
      <c r="C6718">
        <v>0</v>
      </c>
      <c r="D6718">
        <v>5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130</v>
      </c>
      <c r="M6718">
        <v>0</v>
      </c>
      <c r="N6718">
        <v>0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82.59</v>
      </c>
      <c r="AA6718">
        <v>2</v>
      </c>
      <c r="AB6718">
        <v>0</v>
      </c>
      <c r="AC6718">
        <f t="shared" si="937"/>
        <v>-1.7326298658227568</v>
      </c>
      <c r="AD6718">
        <f t="shared" si="938"/>
        <v>0.17681878828882389</v>
      </c>
      <c r="AE6718">
        <f t="shared" si="939"/>
        <v>0.15025150010217858</v>
      </c>
      <c r="AF6718">
        <f t="shared" si="940"/>
        <v>7.0709593425306944E-2</v>
      </c>
      <c r="AG6718">
        <f t="shared" si="941"/>
        <v>0</v>
      </c>
      <c r="AH6718">
        <f t="shared" si="942"/>
        <v>0</v>
      </c>
      <c r="AI6718">
        <f t="shared" si="943"/>
        <v>0</v>
      </c>
      <c r="AJ6718">
        <f t="shared" si="944"/>
        <v>0</v>
      </c>
      <c r="AK6718">
        <f t="shared" si="945"/>
        <v>1</v>
      </c>
    </row>
    <row r="6719" spans="1:37" x14ac:dyDescent="0.35">
      <c r="A6719">
        <v>1</v>
      </c>
      <c r="B6719">
        <v>2</v>
      </c>
      <c r="C6719">
        <v>0</v>
      </c>
      <c r="D6719">
        <v>3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161</v>
      </c>
      <c r="M6719">
        <v>0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130</v>
      </c>
      <c r="AA6719">
        <v>0</v>
      </c>
      <c r="AB6719">
        <v>1</v>
      </c>
      <c r="AC6719">
        <f t="shared" si="937"/>
        <v>1.978790081595982</v>
      </c>
      <c r="AD6719">
        <f t="shared" si="938"/>
        <v>7.2339851563252218</v>
      </c>
      <c r="AE6719">
        <f t="shared" si="939"/>
        <v>0.8785521250020939</v>
      </c>
      <c r="AF6719">
        <f t="shared" si="940"/>
        <v>5.623246646326293E-2</v>
      </c>
      <c r="AG6719">
        <f t="shared" si="941"/>
        <v>1</v>
      </c>
      <c r="AH6719">
        <f t="shared" si="942"/>
        <v>1</v>
      </c>
      <c r="AI6719">
        <f t="shared" si="943"/>
        <v>0</v>
      </c>
      <c r="AJ6719">
        <f t="shared" si="944"/>
        <v>0</v>
      </c>
      <c r="AK6719">
        <f t="shared" si="945"/>
        <v>0</v>
      </c>
    </row>
    <row r="6720" spans="1:37" x14ac:dyDescent="0.35">
      <c r="A6720">
        <v>1</v>
      </c>
      <c r="B6720">
        <v>1</v>
      </c>
      <c r="C6720">
        <v>0</v>
      </c>
      <c r="D6720">
        <v>2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192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95</v>
      </c>
      <c r="AA6720">
        <v>0</v>
      </c>
      <c r="AB6720">
        <v>0</v>
      </c>
      <c r="AC6720">
        <f t="shared" si="937"/>
        <v>0.643815607988798</v>
      </c>
      <c r="AD6720">
        <f t="shared" si="938"/>
        <v>1.9037309297778422</v>
      </c>
      <c r="AE6720">
        <f t="shared" si="939"/>
        <v>0.65561547395973507</v>
      </c>
      <c r="AF6720">
        <f t="shared" si="940"/>
        <v>0.46295637059324307</v>
      </c>
      <c r="AG6720">
        <f t="shared" si="941"/>
        <v>1</v>
      </c>
      <c r="AH6720">
        <f t="shared" si="942"/>
        <v>0</v>
      </c>
      <c r="AI6720">
        <f t="shared" si="943"/>
        <v>1</v>
      </c>
      <c r="AJ6720">
        <f t="shared" si="944"/>
        <v>0</v>
      </c>
      <c r="AK6720">
        <f t="shared" si="945"/>
        <v>0</v>
      </c>
    </row>
    <row r="6721" spans="1:37" x14ac:dyDescent="0.35">
      <c r="A6721">
        <v>1</v>
      </c>
      <c r="B6721">
        <v>1</v>
      </c>
      <c r="C6721">
        <v>0</v>
      </c>
      <c r="D6721">
        <v>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15</v>
      </c>
      <c r="M6721">
        <v>1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85</v>
      </c>
      <c r="AA6721">
        <v>0</v>
      </c>
      <c r="AB6721">
        <v>1</v>
      </c>
      <c r="AC6721">
        <f t="shared" si="937"/>
        <v>-0.99624331117880183</v>
      </c>
      <c r="AD6721">
        <f t="shared" si="938"/>
        <v>0.36926404889744241</v>
      </c>
      <c r="AE6721">
        <f t="shared" si="939"/>
        <v>0.26968067203311219</v>
      </c>
      <c r="AF6721">
        <f t="shared" si="940"/>
        <v>0.56915017824179881</v>
      </c>
      <c r="AG6721">
        <f t="shared" si="941"/>
        <v>0</v>
      </c>
      <c r="AH6721">
        <f t="shared" si="942"/>
        <v>0</v>
      </c>
      <c r="AI6721">
        <f t="shared" si="943"/>
        <v>0</v>
      </c>
      <c r="AJ6721">
        <f t="shared" si="944"/>
        <v>1</v>
      </c>
      <c r="AK6721">
        <f t="shared" si="945"/>
        <v>0</v>
      </c>
    </row>
    <row r="6722" spans="1:37" x14ac:dyDescent="0.35">
      <c r="A6722">
        <v>1</v>
      </c>
      <c r="B6722">
        <v>2</v>
      </c>
      <c r="C6722">
        <v>0</v>
      </c>
      <c r="D6722">
        <v>3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37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105</v>
      </c>
      <c r="AA6722">
        <v>0</v>
      </c>
      <c r="AB6722">
        <v>0</v>
      </c>
      <c r="AC6722">
        <f t="shared" si="937"/>
        <v>-0.90467506062208436</v>
      </c>
      <c r="AD6722">
        <f t="shared" si="938"/>
        <v>0.40467335805071714</v>
      </c>
      <c r="AE6722">
        <f t="shared" si="939"/>
        <v>0.28809071926322249</v>
      </c>
      <c r="AF6722">
        <f t="shared" si="940"/>
        <v>0.1475753453879062</v>
      </c>
      <c r="AG6722">
        <f t="shared" si="941"/>
        <v>0</v>
      </c>
      <c r="AH6722">
        <f t="shared" si="942"/>
        <v>0</v>
      </c>
      <c r="AI6722">
        <f t="shared" si="943"/>
        <v>0</v>
      </c>
      <c r="AJ6722">
        <f t="shared" si="944"/>
        <v>0</v>
      </c>
      <c r="AK6722">
        <f t="shared" si="945"/>
        <v>1</v>
      </c>
    </row>
    <row r="6723" spans="1:37" x14ac:dyDescent="0.35">
      <c r="A6723">
        <v>1</v>
      </c>
      <c r="B6723">
        <v>2</v>
      </c>
      <c r="C6723">
        <v>0</v>
      </c>
      <c r="D6723">
        <v>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184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98.1</v>
      </c>
      <c r="AA6723">
        <v>0</v>
      </c>
      <c r="AB6723">
        <v>1</v>
      </c>
      <c r="AC6723">
        <f t="shared" si="937"/>
        <v>0.72017852820566741</v>
      </c>
      <c r="AD6723">
        <f t="shared" si="938"/>
        <v>2.0548000176603725</v>
      </c>
      <c r="AE6723">
        <f t="shared" si="939"/>
        <v>0.672646328984283</v>
      </c>
      <c r="AF6723">
        <f t="shared" si="940"/>
        <v>0.17221322365637232</v>
      </c>
      <c r="AG6723">
        <f t="shared" si="941"/>
        <v>1</v>
      </c>
      <c r="AH6723">
        <f t="shared" si="942"/>
        <v>1</v>
      </c>
      <c r="AI6723">
        <f t="shared" si="943"/>
        <v>0</v>
      </c>
      <c r="AJ6723">
        <f t="shared" si="944"/>
        <v>0</v>
      </c>
      <c r="AK6723">
        <f t="shared" si="945"/>
        <v>0</v>
      </c>
    </row>
    <row r="6724" spans="1:37" x14ac:dyDescent="0.35">
      <c r="A6724">
        <v>1</v>
      </c>
      <c r="B6724">
        <v>2</v>
      </c>
      <c r="C6724">
        <v>0</v>
      </c>
      <c r="D6724">
        <v>3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186</v>
      </c>
      <c r="M6724">
        <v>0</v>
      </c>
      <c r="N6724">
        <v>0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80</v>
      </c>
      <c r="AA6724">
        <v>0</v>
      </c>
      <c r="AB6724">
        <v>0</v>
      </c>
      <c r="AC6724">
        <f t="shared" si="937"/>
        <v>0.99250202704538526</v>
      </c>
      <c r="AD6724">
        <f t="shared" si="938"/>
        <v>2.6979764445658256</v>
      </c>
      <c r="AE6724">
        <f t="shared" si="939"/>
        <v>0.72958183617705319</v>
      </c>
      <c r="AF6724">
        <f t="shared" si="940"/>
        <v>0.56796414045547927</v>
      </c>
      <c r="AG6724">
        <f t="shared" si="941"/>
        <v>1</v>
      </c>
      <c r="AH6724">
        <f t="shared" si="942"/>
        <v>0</v>
      </c>
      <c r="AI6724">
        <f t="shared" si="943"/>
        <v>1</v>
      </c>
      <c r="AJ6724">
        <f t="shared" si="944"/>
        <v>0</v>
      </c>
      <c r="AK6724">
        <f t="shared" si="945"/>
        <v>0</v>
      </c>
    </row>
    <row r="6725" spans="1:37" x14ac:dyDescent="0.35">
      <c r="A6725">
        <v>1</v>
      </c>
      <c r="B6725">
        <v>2</v>
      </c>
      <c r="C6725">
        <v>0</v>
      </c>
      <c r="D6725">
        <v>1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5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124</v>
      </c>
      <c r="AA6725">
        <v>2</v>
      </c>
      <c r="AB6725">
        <v>0</v>
      </c>
      <c r="AC6725">
        <f t="shared" si="937"/>
        <v>-3.2357763551390639</v>
      </c>
      <c r="AD6725">
        <f t="shared" si="938"/>
        <v>3.9329659301392303E-2</v>
      </c>
      <c r="AE6725">
        <f t="shared" si="939"/>
        <v>3.7841371069722553E-2</v>
      </c>
      <c r="AF6725">
        <f t="shared" si="940"/>
        <v>1.6753320904213758E-2</v>
      </c>
      <c r="AG6725">
        <f t="shared" si="941"/>
        <v>0</v>
      </c>
      <c r="AH6725">
        <f t="shared" si="942"/>
        <v>0</v>
      </c>
      <c r="AI6725">
        <f t="shared" si="943"/>
        <v>0</v>
      </c>
      <c r="AJ6725">
        <f t="shared" si="944"/>
        <v>0</v>
      </c>
      <c r="AK6725">
        <f t="shared" si="945"/>
        <v>1</v>
      </c>
    </row>
    <row r="6726" spans="1:37" x14ac:dyDescent="0.35">
      <c r="A6726">
        <v>1</v>
      </c>
      <c r="B6726">
        <v>3</v>
      </c>
      <c r="C6726">
        <v>0</v>
      </c>
      <c r="D6726">
        <v>1</v>
      </c>
      <c r="E6726">
        <v>0</v>
      </c>
      <c r="F6726">
        <v>0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118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137.69999999999999</v>
      </c>
      <c r="AA6726">
        <v>1</v>
      </c>
      <c r="AB6726">
        <v>0</v>
      </c>
      <c r="AC6726">
        <f t="shared" si="937"/>
        <v>-8.3229564456290372E-2</v>
      </c>
      <c r="AD6726">
        <f t="shared" si="938"/>
        <v>0.92013989155874021</v>
      </c>
      <c r="AE6726">
        <f t="shared" si="939"/>
        <v>0.47920461191594987</v>
      </c>
      <c r="AF6726">
        <f t="shared" si="940"/>
        <v>0.28333287032795301</v>
      </c>
      <c r="AG6726">
        <f t="shared" si="941"/>
        <v>0</v>
      </c>
      <c r="AH6726">
        <f t="shared" si="942"/>
        <v>0</v>
      </c>
      <c r="AI6726">
        <f t="shared" si="943"/>
        <v>0</v>
      </c>
      <c r="AJ6726">
        <f t="shared" si="944"/>
        <v>0</v>
      </c>
      <c r="AK6726">
        <f t="shared" si="945"/>
        <v>1</v>
      </c>
    </row>
    <row r="6727" spans="1:37" x14ac:dyDescent="0.35">
      <c r="A6727">
        <v>1</v>
      </c>
      <c r="B6727">
        <v>2</v>
      </c>
      <c r="C6727">
        <v>0</v>
      </c>
      <c r="D6727">
        <v>2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10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157</v>
      </c>
      <c r="AA6727">
        <v>1</v>
      </c>
      <c r="AB6727">
        <v>0</v>
      </c>
      <c r="AC6727">
        <f t="shared" si="937"/>
        <v>-1.2135664080309985</v>
      </c>
      <c r="AD6727">
        <f t="shared" si="938"/>
        <v>0.29713568043053501</v>
      </c>
      <c r="AE6727">
        <f t="shared" si="939"/>
        <v>0.22907062454092089</v>
      </c>
      <c r="AF6727">
        <f t="shared" si="940"/>
        <v>0.11298540567574088</v>
      </c>
      <c r="AG6727">
        <f t="shared" si="941"/>
        <v>0</v>
      </c>
      <c r="AH6727">
        <f t="shared" si="942"/>
        <v>0</v>
      </c>
      <c r="AI6727">
        <f t="shared" si="943"/>
        <v>0</v>
      </c>
      <c r="AJ6727">
        <f t="shared" si="944"/>
        <v>0</v>
      </c>
      <c r="AK6727">
        <f t="shared" si="945"/>
        <v>1</v>
      </c>
    </row>
    <row r="6728" spans="1:37" x14ac:dyDescent="0.35">
      <c r="A6728">
        <v>1</v>
      </c>
      <c r="B6728">
        <v>2</v>
      </c>
      <c r="C6728">
        <v>0</v>
      </c>
      <c r="D6728">
        <v>2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3</v>
      </c>
      <c r="M6728">
        <v>1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79</v>
      </c>
      <c r="AA6728">
        <v>0</v>
      </c>
      <c r="AB6728">
        <v>1</v>
      </c>
      <c r="AC6728">
        <f t="shared" si="937"/>
        <v>-1.1311753805041782</v>
      </c>
      <c r="AD6728">
        <f t="shared" si="938"/>
        <v>0.32265379248139847</v>
      </c>
      <c r="AE6728">
        <f t="shared" si="939"/>
        <v>0.24394425382932261</v>
      </c>
      <c r="AF6728">
        <f t="shared" si="940"/>
        <v>0.61270940735129875</v>
      </c>
      <c r="AG6728">
        <f t="shared" si="941"/>
        <v>0</v>
      </c>
      <c r="AH6728">
        <f t="shared" si="942"/>
        <v>0</v>
      </c>
      <c r="AI6728">
        <f t="shared" si="943"/>
        <v>0</v>
      </c>
      <c r="AJ6728">
        <f t="shared" si="944"/>
        <v>1</v>
      </c>
      <c r="AK6728">
        <f t="shared" si="945"/>
        <v>0</v>
      </c>
    </row>
    <row r="6729" spans="1:37" x14ac:dyDescent="0.35">
      <c r="A6729">
        <v>1</v>
      </c>
      <c r="B6729">
        <v>2</v>
      </c>
      <c r="C6729">
        <v>0</v>
      </c>
      <c r="D6729">
        <v>7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150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1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129.6</v>
      </c>
      <c r="AA6729">
        <v>2</v>
      </c>
      <c r="AB6729">
        <v>1</v>
      </c>
      <c r="AC6729">
        <f t="shared" si="937"/>
        <v>-0.98876215805995704</v>
      </c>
      <c r="AD6729">
        <f t="shared" si="938"/>
        <v>0.37203692902632046</v>
      </c>
      <c r="AE6729">
        <f t="shared" si="939"/>
        <v>0.27115664393256539</v>
      </c>
      <c r="AF6729">
        <f t="shared" si="940"/>
        <v>0.56677974993071534</v>
      </c>
      <c r="AG6729">
        <f t="shared" si="941"/>
        <v>0</v>
      </c>
      <c r="AH6729">
        <f t="shared" si="942"/>
        <v>0</v>
      </c>
      <c r="AI6729">
        <f t="shared" si="943"/>
        <v>0</v>
      </c>
      <c r="AJ6729">
        <f t="shared" si="944"/>
        <v>1</v>
      </c>
      <c r="AK6729">
        <f t="shared" si="945"/>
        <v>0</v>
      </c>
    </row>
    <row r="6730" spans="1:37" x14ac:dyDescent="0.35">
      <c r="A6730">
        <v>1</v>
      </c>
      <c r="B6730">
        <v>1</v>
      </c>
      <c r="C6730">
        <v>0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1</v>
      </c>
      <c r="L6730">
        <v>8</v>
      </c>
      <c r="M6730">
        <v>1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101</v>
      </c>
      <c r="AA6730">
        <v>0</v>
      </c>
      <c r="AB6730">
        <v>0</v>
      </c>
      <c r="AC6730">
        <f t="shared" si="937"/>
        <v>-2.5797419736964557</v>
      </c>
      <c r="AD6730">
        <f t="shared" si="938"/>
        <v>7.5793558231649863E-2</v>
      </c>
      <c r="AE6730">
        <f t="shared" si="939"/>
        <v>7.0453627140356329E-2</v>
      </c>
      <c r="AF6730">
        <f t="shared" si="940"/>
        <v>3.1728939431953887E-2</v>
      </c>
      <c r="AG6730">
        <f t="shared" si="941"/>
        <v>0</v>
      </c>
      <c r="AH6730">
        <f t="shared" si="942"/>
        <v>0</v>
      </c>
      <c r="AI6730">
        <f t="shared" si="943"/>
        <v>0</v>
      </c>
      <c r="AJ6730">
        <f t="shared" si="944"/>
        <v>0</v>
      </c>
      <c r="AK6730">
        <f t="shared" si="945"/>
        <v>1</v>
      </c>
    </row>
    <row r="6731" spans="1:37" x14ac:dyDescent="0.35">
      <c r="A6731">
        <v>1</v>
      </c>
      <c r="B6731">
        <v>2</v>
      </c>
      <c r="C6731">
        <v>0</v>
      </c>
      <c r="D6731">
        <v>7</v>
      </c>
      <c r="E6731">
        <v>0</v>
      </c>
      <c r="F6731">
        <v>0</v>
      </c>
      <c r="G6731">
        <v>0</v>
      </c>
      <c r="H6731">
        <v>1</v>
      </c>
      <c r="I6731">
        <v>0</v>
      </c>
      <c r="J6731">
        <v>0</v>
      </c>
      <c r="K6731">
        <v>0</v>
      </c>
      <c r="L6731">
        <v>115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141.84</v>
      </c>
      <c r="AA6731">
        <v>0</v>
      </c>
      <c r="AB6731">
        <v>0</v>
      </c>
      <c r="AC6731">
        <f t="shared" si="937"/>
        <v>0.9791856492781168</v>
      </c>
      <c r="AD6731">
        <f t="shared" si="938"/>
        <v>2.662287323315458</v>
      </c>
      <c r="AE6731">
        <f t="shared" si="939"/>
        <v>0.7269466014767233</v>
      </c>
      <c r="AF6731">
        <f t="shared" si="940"/>
        <v>0.56375241370554641</v>
      </c>
      <c r="AG6731">
        <f t="shared" si="941"/>
        <v>1</v>
      </c>
      <c r="AH6731">
        <f t="shared" si="942"/>
        <v>0</v>
      </c>
      <c r="AI6731">
        <f t="shared" si="943"/>
        <v>1</v>
      </c>
      <c r="AJ6731">
        <f t="shared" si="944"/>
        <v>0</v>
      </c>
      <c r="AK6731">
        <f t="shared" si="945"/>
        <v>0</v>
      </c>
    </row>
    <row r="6732" spans="1:37" x14ac:dyDescent="0.35">
      <c r="A6732">
        <v>1</v>
      </c>
      <c r="B6732">
        <v>2</v>
      </c>
      <c r="C6732">
        <v>0</v>
      </c>
      <c r="D6732">
        <v>2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9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137</v>
      </c>
      <c r="AA6732">
        <v>0</v>
      </c>
      <c r="AB6732">
        <v>0</v>
      </c>
      <c r="AC6732">
        <f t="shared" si="937"/>
        <v>-0.56215495903899582</v>
      </c>
      <c r="AD6732">
        <f t="shared" si="938"/>
        <v>0.56997945706548592</v>
      </c>
      <c r="AE6732">
        <f t="shared" si="939"/>
        <v>0.36304899054593892</v>
      </c>
      <c r="AF6732">
        <f t="shared" si="940"/>
        <v>0.19589396977135426</v>
      </c>
      <c r="AG6732">
        <f t="shared" si="941"/>
        <v>0</v>
      </c>
      <c r="AH6732">
        <f t="shared" si="942"/>
        <v>0</v>
      </c>
      <c r="AI6732">
        <f t="shared" si="943"/>
        <v>0</v>
      </c>
      <c r="AJ6732">
        <f t="shared" si="944"/>
        <v>0</v>
      </c>
      <c r="AK6732">
        <f t="shared" si="945"/>
        <v>1</v>
      </c>
    </row>
    <row r="6733" spans="1:37" x14ac:dyDescent="0.35">
      <c r="A6733">
        <v>1</v>
      </c>
      <c r="B6733">
        <v>2</v>
      </c>
      <c r="C6733">
        <v>0</v>
      </c>
      <c r="D6733">
        <v>3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150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118.8</v>
      </c>
      <c r="AA6733">
        <v>2</v>
      </c>
      <c r="AB6733">
        <v>0</v>
      </c>
      <c r="AC6733">
        <f t="shared" si="937"/>
        <v>-1.3019887396738739</v>
      </c>
      <c r="AD6733">
        <f t="shared" si="938"/>
        <v>0.271990336830989</v>
      </c>
      <c r="AE6733">
        <f t="shared" si="939"/>
        <v>0.21383050559064798</v>
      </c>
      <c r="AF6733">
        <f t="shared" si="940"/>
        <v>0.10448381203808696</v>
      </c>
      <c r="AG6733">
        <f t="shared" si="941"/>
        <v>0</v>
      </c>
      <c r="AH6733">
        <f t="shared" si="942"/>
        <v>0</v>
      </c>
      <c r="AI6733">
        <f t="shared" si="943"/>
        <v>0</v>
      </c>
      <c r="AJ6733">
        <f t="shared" si="944"/>
        <v>0</v>
      </c>
      <c r="AK6733">
        <f t="shared" si="945"/>
        <v>1</v>
      </c>
    </row>
    <row r="6734" spans="1:37" x14ac:dyDescent="0.35">
      <c r="A6734">
        <v>1</v>
      </c>
      <c r="B6734">
        <v>2</v>
      </c>
      <c r="C6734">
        <v>0</v>
      </c>
      <c r="D6734">
        <v>3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213</v>
      </c>
      <c r="M6734">
        <v>0</v>
      </c>
      <c r="N6734">
        <v>0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130</v>
      </c>
      <c r="AA6734">
        <v>0</v>
      </c>
      <c r="AB6734">
        <v>1</v>
      </c>
      <c r="AC6734">
        <f t="shared" si="937"/>
        <v>1.9735305766875144</v>
      </c>
      <c r="AD6734">
        <f t="shared" si="938"/>
        <v>7.196037855371614</v>
      </c>
      <c r="AE6734">
        <f t="shared" si="939"/>
        <v>0.8779898265910755</v>
      </c>
      <c r="AF6734">
        <f t="shared" si="940"/>
        <v>5.6510516304552873E-2</v>
      </c>
      <c r="AG6734">
        <f t="shared" si="941"/>
        <v>1</v>
      </c>
      <c r="AH6734">
        <f t="shared" si="942"/>
        <v>1</v>
      </c>
      <c r="AI6734">
        <f t="shared" si="943"/>
        <v>0</v>
      </c>
      <c r="AJ6734">
        <f t="shared" si="944"/>
        <v>0</v>
      </c>
      <c r="AK6734">
        <f t="shared" si="945"/>
        <v>0</v>
      </c>
    </row>
    <row r="6735" spans="1:37" x14ac:dyDescent="0.35">
      <c r="A6735">
        <v>1</v>
      </c>
      <c r="B6735">
        <v>2</v>
      </c>
      <c r="C6735">
        <v>0</v>
      </c>
      <c r="D6735">
        <v>3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186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112</v>
      </c>
      <c r="AA6735">
        <v>0</v>
      </c>
      <c r="AB6735">
        <v>1</v>
      </c>
      <c r="AC6735">
        <f t="shared" si="937"/>
        <v>1.358087874980733</v>
      </c>
      <c r="AD6735">
        <f t="shared" si="938"/>
        <v>3.8887504112393136</v>
      </c>
      <c r="AE6735">
        <f t="shared" si="939"/>
        <v>0.79544875154579697</v>
      </c>
      <c r="AF6735">
        <f t="shared" si="940"/>
        <v>9.9387795448984156E-2</v>
      </c>
      <c r="AG6735">
        <f t="shared" si="941"/>
        <v>1</v>
      </c>
      <c r="AH6735">
        <f t="shared" si="942"/>
        <v>1</v>
      </c>
      <c r="AI6735">
        <f t="shared" si="943"/>
        <v>0</v>
      </c>
      <c r="AJ6735">
        <f t="shared" si="944"/>
        <v>0</v>
      </c>
      <c r="AK6735">
        <f t="shared" si="945"/>
        <v>0</v>
      </c>
    </row>
    <row r="6736" spans="1:37" x14ac:dyDescent="0.35">
      <c r="A6736">
        <v>1</v>
      </c>
      <c r="B6736">
        <v>2</v>
      </c>
      <c r="C6736">
        <v>0</v>
      </c>
      <c r="D6736">
        <v>4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180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85</v>
      </c>
      <c r="AA6736">
        <v>1</v>
      </c>
      <c r="AB6736">
        <v>0</v>
      </c>
      <c r="AC6736">
        <f t="shared" si="937"/>
        <v>-0.23152540334921157</v>
      </c>
      <c r="AD6736">
        <f t="shared" si="938"/>
        <v>0.7933225421975677</v>
      </c>
      <c r="AE6736">
        <f t="shared" si="939"/>
        <v>0.44237582672965059</v>
      </c>
      <c r="AF6736">
        <f t="shared" si="940"/>
        <v>0.25365840763177311</v>
      </c>
      <c r="AG6736">
        <f t="shared" si="941"/>
        <v>0</v>
      </c>
      <c r="AH6736">
        <f t="shared" si="942"/>
        <v>0</v>
      </c>
      <c r="AI6736">
        <f t="shared" si="943"/>
        <v>0</v>
      </c>
      <c r="AJ6736">
        <f t="shared" si="944"/>
        <v>0</v>
      </c>
      <c r="AK6736">
        <f t="shared" si="945"/>
        <v>1</v>
      </c>
    </row>
    <row r="6737" spans="1:37" x14ac:dyDescent="0.35">
      <c r="A6737">
        <v>1</v>
      </c>
      <c r="B6737">
        <v>2</v>
      </c>
      <c r="C6737">
        <v>0</v>
      </c>
      <c r="D6737">
        <v>2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177</v>
      </c>
      <c r="M6737">
        <v>0</v>
      </c>
      <c r="N6737">
        <v>0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100</v>
      </c>
      <c r="AA6737">
        <v>0</v>
      </c>
      <c r="AB6737">
        <v>1</v>
      </c>
      <c r="AC6737">
        <f t="shared" ref="AC6737:AC6800" si="946">SUMPRODUCT($A$14:$AA$14,A6737:AA6737)</f>
        <v>0.71561638232396385</v>
      </c>
      <c r="AD6737">
        <f t="shared" ref="AD6737:AD6800" si="947">EXP(AC6737)</f>
        <v>2.0454470711972101</v>
      </c>
      <c r="AE6737">
        <f t="shared" ref="AE6737:AE6800" si="948">AD6737/(AD6737+1)</f>
        <v>0.67164098517499915</v>
      </c>
      <c r="AF6737">
        <f t="shared" ref="AF6737:AF6800" si="949">-AB6737*LOG(AE6737)-(1-AB6737)*LOG(1-AE6737)</f>
        <v>0.17286281001427131</v>
      </c>
      <c r="AG6737">
        <f t="shared" ref="AG6737:AG6800" si="950">IF(AE6737&gt;$AG$14,1,0)</f>
        <v>1</v>
      </c>
      <c r="AH6737">
        <f t="shared" ref="AH6737:AH6800" si="951">IF(AND(AB6737=1,AG6737=1),1,0)</f>
        <v>1</v>
      </c>
      <c r="AI6737">
        <f t="shared" ref="AI6737:AI6800" si="952">IF(AND(AB6737=0,AG6737=1),1,0)</f>
        <v>0</v>
      </c>
      <c r="AJ6737">
        <f t="shared" ref="AJ6737:AJ6800" si="953">IF(AND(AB6737=1,AG6737=0),1,0)</f>
        <v>0</v>
      </c>
      <c r="AK6737">
        <f t="shared" ref="AK6737:AK6800" si="954">IF(AND(AB6737=0,AG6737=0),1,0)</f>
        <v>0</v>
      </c>
    </row>
    <row r="6738" spans="1:37" x14ac:dyDescent="0.35">
      <c r="A6738">
        <v>1</v>
      </c>
      <c r="B6738">
        <v>2</v>
      </c>
      <c r="C6738">
        <v>0</v>
      </c>
      <c r="D6738">
        <v>7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144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116.1</v>
      </c>
      <c r="AA6738">
        <v>1</v>
      </c>
      <c r="AB6738">
        <v>0</v>
      </c>
      <c r="AC6738">
        <f t="shared" si="946"/>
        <v>-0.25863032486849979</v>
      </c>
      <c r="AD6738">
        <f t="shared" si="947"/>
        <v>0.77210839956629385</v>
      </c>
      <c r="AE6738">
        <f t="shared" si="948"/>
        <v>0.43570043444027456</v>
      </c>
      <c r="AF6738">
        <f t="shared" si="949"/>
        <v>0.24849028408240706</v>
      </c>
      <c r="AG6738">
        <f t="shared" si="950"/>
        <v>0</v>
      </c>
      <c r="AH6738">
        <f t="shared" si="951"/>
        <v>0</v>
      </c>
      <c r="AI6738">
        <f t="shared" si="952"/>
        <v>0</v>
      </c>
      <c r="AJ6738">
        <f t="shared" si="953"/>
        <v>0</v>
      </c>
      <c r="AK6738">
        <f t="shared" si="954"/>
        <v>1</v>
      </c>
    </row>
    <row r="6739" spans="1:37" x14ac:dyDescent="0.35">
      <c r="A6739">
        <v>1</v>
      </c>
      <c r="B6739">
        <v>2</v>
      </c>
      <c r="C6739">
        <v>1</v>
      </c>
      <c r="D6739">
        <v>3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34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152.1</v>
      </c>
      <c r="AA6739">
        <v>0</v>
      </c>
      <c r="AB6739">
        <v>0</v>
      </c>
      <c r="AC6739">
        <f t="shared" si="946"/>
        <v>0.4841541808478671</v>
      </c>
      <c r="AD6739">
        <f t="shared" si="947"/>
        <v>1.6228018313271204</v>
      </c>
      <c r="AE6739">
        <f t="shared" si="948"/>
        <v>0.61872834308110625</v>
      </c>
      <c r="AF6739">
        <f t="shared" si="949"/>
        <v>0.41876547823337706</v>
      </c>
      <c r="AG6739">
        <f t="shared" si="950"/>
        <v>1</v>
      </c>
      <c r="AH6739">
        <f t="shared" si="951"/>
        <v>0</v>
      </c>
      <c r="AI6739">
        <f t="shared" si="952"/>
        <v>1</v>
      </c>
      <c r="AJ6739">
        <f t="shared" si="953"/>
        <v>0</v>
      </c>
      <c r="AK6739">
        <f t="shared" si="954"/>
        <v>0</v>
      </c>
    </row>
    <row r="6740" spans="1:37" x14ac:dyDescent="0.35">
      <c r="A6740">
        <v>1</v>
      </c>
      <c r="B6740">
        <v>1</v>
      </c>
      <c r="C6740">
        <v>0</v>
      </c>
      <c r="D6740">
        <v>3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37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95</v>
      </c>
      <c r="AA6740">
        <v>0</v>
      </c>
      <c r="AB6740">
        <v>0</v>
      </c>
      <c r="AC6740">
        <f t="shared" si="946"/>
        <v>-1.2907041220703386</v>
      </c>
      <c r="AD6740">
        <f t="shared" si="947"/>
        <v>0.27507702707800669</v>
      </c>
      <c r="AE6740">
        <f t="shared" si="948"/>
        <v>0.21573365470192729</v>
      </c>
      <c r="AF6740">
        <f t="shared" si="949"/>
        <v>0.10553642118133755</v>
      </c>
      <c r="AG6740">
        <f t="shared" si="950"/>
        <v>0</v>
      </c>
      <c r="AH6740">
        <f t="shared" si="951"/>
        <v>0</v>
      </c>
      <c r="AI6740">
        <f t="shared" si="952"/>
        <v>0</v>
      </c>
      <c r="AJ6740">
        <f t="shared" si="953"/>
        <v>0</v>
      </c>
      <c r="AK6740">
        <f t="shared" si="954"/>
        <v>1</v>
      </c>
    </row>
    <row r="6741" spans="1:37" x14ac:dyDescent="0.35">
      <c r="A6741">
        <v>1</v>
      </c>
      <c r="B6741">
        <v>2</v>
      </c>
      <c r="C6741">
        <v>0</v>
      </c>
      <c r="D6741">
        <v>1</v>
      </c>
      <c r="E6741">
        <v>0</v>
      </c>
      <c r="F6741">
        <v>0</v>
      </c>
      <c r="G6741">
        <v>0</v>
      </c>
      <c r="H6741">
        <v>1</v>
      </c>
      <c r="I6741">
        <v>0</v>
      </c>
      <c r="J6741">
        <v>0</v>
      </c>
      <c r="K6741">
        <v>0</v>
      </c>
      <c r="L6741">
        <v>52</v>
      </c>
      <c r="M6741">
        <v>0</v>
      </c>
      <c r="N6741">
        <v>0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127.8</v>
      </c>
      <c r="AA6741">
        <v>0</v>
      </c>
      <c r="AB6741">
        <v>0</v>
      </c>
      <c r="AC6741">
        <f t="shared" si="946"/>
        <v>-4.0055485871448582E-4</v>
      </c>
      <c r="AD6741">
        <f t="shared" si="947"/>
        <v>0.99959952535267294</v>
      </c>
      <c r="AE6741">
        <f t="shared" si="948"/>
        <v>0.49989986128666031</v>
      </c>
      <c r="AF6741">
        <f t="shared" si="949"/>
        <v>0.30094302499156511</v>
      </c>
      <c r="AG6741">
        <f t="shared" si="950"/>
        <v>0</v>
      </c>
      <c r="AH6741">
        <f t="shared" si="951"/>
        <v>0</v>
      </c>
      <c r="AI6741">
        <f t="shared" si="952"/>
        <v>0</v>
      </c>
      <c r="AJ6741">
        <f t="shared" si="953"/>
        <v>0</v>
      </c>
      <c r="AK6741">
        <f t="shared" si="954"/>
        <v>1</v>
      </c>
    </row>
    <row r="6742" spans="1:37" x14ac:dyDescent="0.35">
      <c r="A6742">
        <v>1</v>
      </c>
      <c r="B6742">
        <v>1</v>
      </c>
      <c r="C6742">
        <v>0</v>
      </c>
      <c r="D6742">
        <v>5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359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70</v>
      </c>
      <c r="AA6742">
        <v>0</v>
      </c>
      <c r="AB6742">
        <v>0</v>
      </c>
      <c r="AC6742">
        <f t="shared" si="946"/>
        <v>2.6806750783472544</v>
      </c>
      <c r="AD6742">
        <f t="shared" si="947"/>
        <v>14.594942700743445</v>
      </c>
      <c r="AE6742">
        <f t="shared" si="948"/>
        <v>0.93587664801408166</v>
      </c>
      <c r="AF6742">
        <f t="shared" si="949"/>
        <v>1.1929837834024506</v>
      </c>
      <c r="AG6742">
        <f t="shared" si="950"/>
        <v>1</v>
      </c>
      <c r="AH6742">
        <f t="shared" si="951"/>
        <v>0</v>
      </c>
      <c r="AI6742">
        <f t="shared" si="952"/>
        <v>1</v>
      </c>
      <c r="AJ6742">
        <f t="shared" si="953"/>
        <v>0</v>
      </c>
      <c r="AK6742">
        <f t="shared" si="954"/>
        <v>0</v>
      </c>
    </row>
    <row r="6743" spans="1:37" x14ac:dyDescent="0.35">
      <c r="A6743">
        <v>1</v>
      </c>
      <c r="B6743">
        <v>2</v>
      </c>
      <c r="C6743">
        <v>0</v>
      </c>
      <c r="D6743">
        <v>3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57</v>
      </c>
      <c r="M6743">
        <v>0</v>
      </c>
      <c r="N6743">
        <v>0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90.67</v>
      </c>
      <c r="AA6743">
        <v>1</v>
      </c>
      <c r="AB6743">
        <v>0</v>
      </c>
      <c r="AC6743">
        <f t="shared" si="946"/>
        <v>-2.1239828534696912</v>
      </c>
      <c r="AD6743">
        <f t="shared" si="947"/>
        <v>0.11955451089885101</v>
      </c>
      <c r="AE6743">
        <f t="shared" si="948"/>
        <v>0.10678757464240388</v>
      </c>
      <c r="AF6743">
        <f t="shared" si="949"/>
        <v>4.9045244146607089E-2</v>
      </c>
      <c r="AG6743">
        <f t="shared" si="950"/>
        <v>0</v>
      </c>
      <c r="AH6743">
        <f t="shared" si="951"/>
        <v>0</v>
      </c>
      <c r="AI6743">
        <f t="shared" si="952"/>
        <v>0</v>
      </c>
      <c r="AJ6743">
        <f t="shared" si="953"/>
        <v>0</v>
      </c>
      <c r="AK6743">
        <f t="shared" si="954"/>
        <v>1</v>
      </c>
    </row>
    <row r="6744" spans="1:37" x14ac:dyDescent="0.35">
      <c r="A6744">
        <v>1</v>
      </c>
      <c r="B6744">
        <v>1</v>
      </c>
      <c r="C6744">
        <v>0</v>
      </c>
      <c r="D6744">
        <v>3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28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77</v>
      </c>
      <c r="AA6744">
        <v>0</v>
      </c>
      <c r="AB6744">
        <v>0</v>
      </c>
      <c r="AC6744">
        <f t="shared" si="946"/>
        <v>-1.8162142206921417</v>
      </c>
      <c r="AD6744">
        <f t="shared" si="947"/>
        <v>0.1626403072223554</v>
      </c>
      <c r="AE6744">
        <f t="shared" si="948"/>
        <v>0.13988875683393143</v>
      </c>
      <c r="AF6744">
        <f t="shared" si="949"/>
        <v>6.5445375304357803E-2</v>
      </c>
      <c r="AG6744">
        <f t="shared" si="950"/>
        <v>0</v>
      </c>
      <c r="AH6744">
        <f t="shared" si="951"/>
        <v>0</v>
      </c>
      <c r="AI6744">
        <f t="shared" si="952"/>
        <v>0</v>
      </c>
      <c r="AJ6744">
        <f t="shared" si="953"/>
        <v>0</v>
      </c>
      <c r="AK6744">
        <f t="shared" si="954"/>
        <v>1</v>
      </c>
    </row>
    <row r="6745" spans="1:37" x14ac:dyDescent="0.35">
      <c r="A6745">
        <v>1</v>
      </c>
      <c r="B6745">
        <v>2</v>
      </c>
      <c r="C6745">
        <v>0</v>
      </c>
      <c r="D6745">
        <v>2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24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139</v>
      </c>
      <c r="AA6745">
        <v>2</v>
      </c>
      <c r="AB6745">
        <v>0</v>
      </c>
      <c r="AC6745">
        <f t="shared" si="946"/>
        <v>-2.5436597203461364</v>
      </c>
      <c r="AD6745">
        <f t="shared" si="947"/>
        <v>7.8578298329682203E-2</v>
      </c>
      <c r="AE6745">
        <f t="shared" si="948"/>
        <v>7.2853587404243955E-2</v>
      </c>
      <c r="AF6745">
        <f t="shared" si="949"/>
        <v>3.2851677763302459E-2</v>
      </c>
      <c r="AG6745">
        <f t="shared" si="950"/>
        <v>0</v>
      </c>
      <c r="AH6745">
        <f t="shared" si="951"/>
        <v>0</v>
      </c>
      <c r="AI6745">
        <f t="shared" si="952"/>
        <v>0</v>
      </c>
      <c r="AJ6745">
        <f t="shared" si="953"/>
        <v>0</v>
      </c>
      <c r="AK6745">
        <f t="shared" si="954"/>
        <v>1</v>
      </c>
    </row>
    <row r="6746" spans="1:37" x14ac:dyDescent="0.35">
      <c r="A6746">
        <v>1</v>
      </c>
      <c r="B6746">
        <v>2</v>
      </c>
      <c r="C6746">
        <v>0</v>
      </c>
      <c r="D6746">
        <v>4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91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90.45</v>
      </c>
      <c r="AA6746">
        <v>1</v>
      </c>
      <c r="AB6746">
        <v>0</v>
      </c>
      <c r="AC6746">
        <f t="shared" si="946"/>
        <v>-1.5194555691103564</v>
      </c>
      <c r="AD6746">
        <f t="shared" si="947"/>
        <v>0.21883099287893465</v>
      </c>
      <c r="AE6746">
        <f t="shared" si="948"/>
        <v>0.17954170361392419</v>
      </c>
      <c r="AF6746">
        <f t="shared" si="949"/>
        <v>8.594348908949781E-2</v>
      </c>
      <c r="AG6746">
        <f t="shared" si="950"/>
        <v>0</v>
      </c>
      <c r="AH6746">
        <f t="shared" si="951"/>
        <v>0</v>
      </c>
      <c r="AI6746">
        <f t="shared" si="952"/>
        <v>0</v>
      </c>
      <c r="AJ6746">
        <f t="shared" si="953"/>
        <v>0</v>
      </c>
      <c r="AK6746">
        <f t="shared" si="954"/>
        <v>1</v>
      </c>
    </row>
    <row r="6747" spans="1:37" x14ac:dyDescent="0.35">
      <c r="A6747">
        <v>1</v>
      </c>
      <c r="B6747">
        <v>2</v>
      </c>
      <c r="C6747">
        <v>0</v>
      </c>
      <c r="D6747">
        <v>7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277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1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89.14</v>
      </c>
      <c r="AA6747">
        <v>1</v>
      </c>
      <c r="AB6747">
        <v>0</v>
      </c>
      <c r="AC6747">
        <f t="shared" si="946"/>
        <v>0.92593132609904849</v>
      </c>
      <c r="AD6747">
        <f t="shared" si="947"/>
        <v>2.5242180361212858</v>
      </c>
      <c r="AE6747">
        <f t="shared" si="948"/>
        <v>0.71624911122111257</v>
      </c>
      <c r="AF6747">
        <f t="shared" si="949"/>
        <v>0.54706276947754529</v>
      </c>
      <c r="AG6747">
        <f t="shared" si="950"/>
        <v>1</v>
      </c>
      <c r="AH6747">
        <f t="shared" si="951"/>
        <v>0</v>
      </c>
      <c r="AI6747">
        <f t="shared" si="952"/>
        <v>1</v>
      </c>
      <c r="AJ6747">
        <f t="shared" si="953"/>
        <v>0</v>
      </c>
      <c r="AK6747">
        <f t="shared" si="954"/>
        <v>0</v>
      </c>
    </row>
    <row r="6748" spans="1:37" x14ac:dyDescent="0.35">
      <c r="A6748">
        <v>1</v>
      </c>
      <c r="B6748">
        <v>2</v>
      </c>
      <c r="C6748">
        <v>0</v>
      </c>
      <c r="D6748">
        <v>3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305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1</v>
      </c>
      <c r="W6748">
        <v>0</v>
      </c>
      <c r="X6748">
        <v>0</v>
      </c>
      <c r="Y6748">
        <v>0</v>
      </c>
      <c r="Z6748">
        <v>89</v>
      </c>
      <c r="AA6748">
        <v>0</v>
      </c>
      <c r="AB6748">
        <v>1</v>
      </c>
      <c r="AC6748">
        <f t="shared" si="946"/>
        <v>2.8876548849690593</v>
      </c>
      <c r="AD6748">
        <f t="shared" si="947"/>
        <v>17.951162659776497</v>
      </c>
      <c r="AE6748">
        <f t="shared" si="948"/>
        <v>0.94723278893476637</v>
      </c>
      <c r="AF6748">
        <f t="shared" si="949"/>
        <v>2.354327704116135E-2</v>
      </c>
      <c r="AG6748">
        <f t="shared" si="950"/>
        <v>1</v>
      </c>
      <c r="AH6748">
        <f t="shared" si="951"/>
        <v>1</v>
      </c>
      <c r="AI6748">
        <f t="shared" si="952"/>
        <v>0</v>
      </c>
      <c r="AJ6748">
        <f t="shared" si="953"/>
        <v>0</v>
      </c>
      <c r="AK6748">
        <f t="shared" si="954"/>
        <v>0</v>
      </c>
    </row>
    <row r="6749" spans="1:37" x14ac:dyDescent="0.35">
      <c r="A6749">
        <v>1</v>
      </c>
      <c r="B6749">
        <v>1</v>
      </c>
      <c r="C6749">
        <v>0</v>
      </c>
      <c r="D6749">
        <v>1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6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f t="shared" si="946"/>
        <v>-5.1834470803084507</v>
      </c>
      <c r="AD6749">
        <f t="shared" si="947"/>
        <v>5.6086396229368222E-3</v>
      </c>
      <c r="AE6749">
        <f t="shared" si="948"/>
        <v>5.5773582305735144E-3</v>
      </c>
      <c r="AF6749">
        <f t="shared" si="949"/>
        <v>2.4289959074647646E-3</v>
      </c>
      <c r="AG6749">
        <f t="shared" si="950"/>
        <v>0</v>
      </c>
      <c r="AH6749">
        <f t="shared" si="951"/>
        <v>0</v>
      </c>
      <c r="AI6749">
        <f t="shared" si="952"/>
        <v>0</v>
      </c>
      <c r="AJ6749">
        <f t="shared" si="953"/>
        <v>0</v>
      </c>
      <c r="AK6749">
        <f t="shared" si="954"/>
        <v>1</v>
      </c>
    </row>
    <row r="6750" spans="1:37" x14ac:dyDescent="0.35">
      <c r="A6750">
        <v>1</v>
      </c>
      <c r="B6750">
        <v>2</v>
      </c>
      <c r="C6750">
        <v>0</v>
      </c>
      <c r="D6750">
        <v>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22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114.5</v>
      </c>
      <c r="AA6750">
        <v>1</v>
      </c>
      <c r="AB6750">
        <v>0</v>
      </c>
      <c r="AC6750">
        <f t="shared" si="946"/>
        <v>-2.2349216008642006</v>
      </c>
      <c r="AD6750">
        <f t="shared" si="947"/>
        <v>0.10700051827245041</v>
      </c>
      <c r="AE6750">
        <f t="shared" si="948"/>
        <v>9.665805616733765E-2</v>
      </c>
      <c r="AF6750">
        <f t="shared" si="949"/>
        <v>4.4147824205563513E-2</v>
      </c>
      <c r="AG6750">
        <f t="shared" si="950"/>
        <v>0</v>
      </c>
      <c r="AH6750">
        <f t="shared" si="951"/>
        <v>0</v>
      </c>
      <c r="AI6750">
        <f t="shared" si="952"/>
        <v>0</v>
      </c>
      <c r="AJ6750">
        <f t="shared" si="953"/>
        <v>0</v>
      </c>
      <c r="AK6750">
        <f t="shared" si="954"/>
        <v>1</v>
      </c>
    </row>
    <row r="6751" spans="1:37" x14ac:dyDescent="0.35">
      <c r="A6751">
        <v>1</v>
      </c>
      <c r="B6751">
        <v>1</v>
      </c>
      <c r="C6751">
        <v>0</v>
      </c>
      <c r="D6751">
        <v>3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32</v>
      </c>
      <c r="M6751">
        <v>0</v>
      </c>
      <c r="N6751">
        <v>0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65.14</v>
      </c>
      <c r="AA6751">
        <v>1</v>
      </c>
      <c r="AB6751">
        <v>0</v>
      </c>
      <c r="AC6751">
        <f t="shared" si="946"/>
        <v>-3.1953979445060221</v>
      </c>
      <c r="AD6751">
        <f t="shared" si="947"/>
        <v>4.0950226215674471E-2</v>
      </c>
      <c r="AE6751">
        <f t="shared" si="948"/>
        <v>3.9339274044396043E-2</v>
      </c>
      <c r="AF6751">
        <f t="shared" si="949"/>
        <v>1.7429963903743132E-2</v>
      </c>
      <c r="AG6751">
        <f t="shared" si="950"/>
        <v>0</v>
      </c>
      <c r="AH6751">
        <f t="shared" si="951"/>
        <v>0</v>
      </c>
      <c r="AI6751">
        <f t="shared" si="952"/>
        <v>0</v>
      </c>
      <c r="AJ6751">
        <f t="shared" si="953"/>
        <v>0</v>
      </c>
      <c r="AK6751">
        <f t="shared" si="954"/>
        <v>1</v>
      </c>
    </row>
    <row r="6752" spans="1:37" x14ac:dyDescent="0.35">
      <c r="A6752">
        <v>1</v>
      </c>
      <c r="B6752">
        <v>2</v>
      </c>
      <c r="C6752">
        <v>0</v>
      </c>
      <c r="D6752">
        <v>2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61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72.239999999999995</v>
      </c>
      <c r="AA6752">
        <v>1</v>
      </c>
      <c r="AB6752">
        <v>0</v>
      </c>
      <c r="AC6752">
        <f t="shared" si="946"/>
        <v>-2.5311458751623928</v>
      </c>
      <c r="AD6752">
        <f t="shared" si="947"/>
        <v>7.9567793270459417E-2</v>
      </c>
      <c r="AE6752">
        <f t="shared" si="948"/>
        <v>7.3703378117103244E-2</v>
      </c>
      <c r="AF6752">
        <f t="shared" si="949"/>
        <v>3.3249919777071119E-2</v>
      </c>
      <c r="AG6752">
        <f t="shared" si="950"/>
        <v>0</v>
      </c>
      <c r="AH6752">
        <f t="shared" si="951"/>
        <v>0</v>
      </c>
      <c r="AI6752">
        <f t="shared" si="952"/>
        <v>0</v>
      </c>
      <c r="AJ6752">
        <f t="shared" si="953"/>
        <v>0</v>
      </c>
      <c r="AK6752">
        <f t="shared" si="954"/>
        <v>1</v>
      </c>
    </row>
    <row r="6753" spans="1:37" x14ac:dyDescent="0.35">
      <c r="A6753">
        <v>1</v>
      </c>
      <c r="B6753">
        <v>2</v>
      </c>
      <c r="C6753">
        <v>0</v>
      </c>
      <c r="D6753">
        <v>3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118</v>
      </c>
      <c r="M6753">
        <v>0</v>
      </c>
      <c r="N6753">
        <v>0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99.3</v>
      </c>
      <c r="AA6753">
        <v>1</v>
      </c>
      <c r="AB6753">
        <v>1</v>
      </c>
      <c r="AC6753">
        <f t="shared" si="946"/>
        <v>-0.60339282815395334</v>
      </c>
      <c r="AD6753">
        <f t="shared" si="947"/>
        <v>0.54695276771751355</v>
      </c>
      <c r="AE6753">
        <f t="shared" si="948"/>
        <v>0.35356785231686638</v>
      </c>
      <c r="AF6753">
        <f t="shared" si="949"/>
        <v>0.45152722950763474</v>
      </c>
      <c r="AG6753">
        <f t="shared" si="950"/>
        <v>0</v>
      </c>
      <c r="AH6753">
        <f t="shared" si="951"/>
        <v>0</v>
      </c>
      <c r="AI6753">
        <f t="shared" si="952"/>
        <v>0</v>
      </c>
      <c r="AJ6753">
        <f t="shared" si="953"/>
        <v>1</v>
      </c>
      <c r="AK6753">
        <f t="shared" si="954"/>
        <v>0</v>
      </c>
    </row>
    <row r="6754" spans="1:37" x14ac:dyDescent="0.35">
      <c r="A6754">
        <v>1</v>
      </c>
      <c r="B6754">
        <v>2</v>
      </c>
      <c r="C6754">
        <v>0</v>
      </c>
      <c r="D6754">
        <v>2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1</v>
      </c>
      <c r="W6754">
        <v>0</v>
      </c>
      <c r="X6754">
        <v>0</v>
      </c>
      <c r="Y6754">
        <v>0</v>
      </c>
      <c r="Z6754">
        <v>104</v>
      </c>
      <c r="AA6754">
        <v>1</v>
      </c>
      <c r="AB6754">
        <v>0</v>
      </c>
      <c r="AC6754">
        <f t="shared" si="946"/>
        <v>-2.0943192910418111</v>
      </c>
      <c r="AD6754">
        <f t="shared" si="947"/>
        <v>0.12315404719098269</v>
      </c>
      <c r="AE6754">
        <f t="shared" si="948"/>
        <v>0.1096501833377104</v>
      </c>
      <c r="AF6754">
        <f t="shared" si="949"/>
        <v>5.0439326392175243E-2</v>
      </c>
      <c r="AG6754">
        <f t="shared" si="950"/>
        <v>0</v>
      </c>
      <c r="AH6754">
        <f t="shared" si="951"/>
        <v>0</v>
      </c>
      <c r="AI6754">
        <f t="shared" si="952"/>
        <v>0</v>
      </c>
      <c r="AJ6754">
        <f t="shared" si="953"/>
        <v>0</v>
      </c>
      <c r="AK6754">
        <f t="shared" si="954"/>
        <v>1</v>
      </c>
    </row>
    <row r="6755" spans="1:37" x14ac:dyDescent="0.35">
      <c r="A6755">
        <v>1</v>
      </c>
      <c r="B6755">
        <v>2</v>
      </c>
      <c r="C6755">
        <v>0</v>
      </c>
      <c r="D6755">
        <v>3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29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1</v>
      </c>
      <c r="W6755">
        <v>0</v>
      </c>
      <c r="X6755">
        <v>0</v>
      </c>
      <c r="Y6755">
        <v>0</v>
      </c>
      <c r="Z6755">
        <v>46.67</v>
      </c>
      <c r="AA6755">
        <v>0</v>
      </c>
      <c r="AB6755">
        <v>0</v>
      </c>
      <c r="AC6755">
        <f t="shared" si="946"/>
        <v>-1.8425668118837812</v>
      </c>
      <c r="AD6755">
        <f t="shared" si="947"/>
        <v>0.15841029438903681</v>
      </c>
      <c r="AE6755">
        <f t="shared" si="948"/>
        <v>0.13674800297988096</v>
      </c>
      <c r="AF6755">
        <f t="shared" si="949"/>
        <v>6.3862408294100684E-2</v>
      </c>
      <c r="AG6755">
        <f t="shared" si="950"/>
        <v>0</v>
      </c>
      <c r="AH6755">
        <f t="shared" si="951"/>
        <v>0</v>
      </c>
      <c r="AI6755">
        <f t="shared" si="952"/>
        <v>0</v>
      </c>
      <c r="AJ6755">
        <f t="shared" si="953"/>
        <v>0</v>
      </c>
      <c r="AK6755">
        <f t="shared" si="954"/>
        <v>1</v>
      </c>
    </row>
    <row r="6756" spans="1:37" x14ac:dyDescent="0.35">
      <c r="A6756">
        <v>1</v>
      </c>
      <c r="B6756">
        <v>1</v>
      </c>
      <c r="C6756">
        <v>0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1</v>
      </c>
      <c r="K6756">
        <v>0</v>
      </c>
      <c r="L6756">
        <v>3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240</v>
      </c>
      <c r="AA6756">
        <v>0</v>
      </c>
      <c r="AB6756">
        <v>1</v>
      </c>
      <c r="AC6756">
        <f t="shared" si="946"/>
        <v>0.2042828612378802</v>
      </c>
      <c r="AD6756">
        <f t="shared" si="947"/>
        <v>1.2266450747328852</v>
      </c>
      <c r="AE6756">
        <f t="shared" si="948"/>
        <v>0.55089384862113111</v>
      </c>
      <c r="AF6756">
        <f t="shared" si="949"/>
        <v>0.2589320770091692</v>
      </c>
      <c r="AG6756">
        <f t="shared" si="950"/>
        <v>1</v>
      </c>
      <c r="AH6756">
        <f t="shared" si="951"/>
        <v>1</v>
      </c>
      <c r="AI6756">
        <f t="shared" si="952"/>
        <v>0</v>
      </c>
      <c r="AJ6756">
        <f t="shared" si="953"/>
        <v>0</v>
      </c>
      <c r="AK6756">
        <f t="shared" si="954"/>
        <v>0</v>
      </c>
    </row>
    <row r="6757" spans="1:37" x14ac:dyDescent="0.35">
      <c r="A6757">
        <v>1</v>
      </c>
      <c r="B6757">
        <v>2</v>
      </c>
      <c r="C6757">
        <v>0</v>
      </c>
      <c r="D6757">
        <v>2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56</v>
      </c>
      <c r="M6757">
        <v>0</v>
      </c>
      <c r="N6757">
        <v>0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113.4</v>
      </c>
      <c r="AA6757">
        <v>0</v>
      </c>
      <c r="AB6757">
        <v>1</v>
      </c>
      <c r="AC6757">
        <f t="shared" si="946"/>
        <v>-0.61204584553813657</v>
      </c>
      <c r="AD6757">
        <f t="shared" si="947"/>
        <v>0.54224039344149377</v>
      </c>
      <c r="AE6757">
        <f t="shared" si="948"/>
        <v>0.35159265426286096</v>
      </c>
      <c r="AF6757">
        <f t="shared" si="949"/>
        <v>0.45396020710916141</v>
      </c>
      <c r="AG6757">
        <f t="shared" si="950"/>
        <v>0</v>
      </c>
      <c r="AH6757">
        <f t="shared" si="951"/>
        <v>0</v>
      </c>
      <c r="AI6757">
        <f t="shared" si="952"/>
        <v>0</v>
      </c>
      <c r="AJ6757">
        <f t="shared" si="953"/>
        <v>1</v>
      </c>
      <c r="AK6757">
        <f t="shared" si="954"/>
        <v>0</v>
      </c>
    </row>
    <row r="6758" spans="1:37" x14ac:dyDescent="0.35">
      <c r="A6758">
        <v>1</v>
      </c>
      <c r="B6758">
        <v>2</v>
      </c>
      <c r="C6758">
        <v>0</v>
      </c>
      <c r="D6758">
        <v>8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112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95.63</v>
      </c>
      <c r="AA6758">
        <v>1</v>
      </c>
      <c r="AB6758">
        <v>0</v>
      </c>
      <c r="AC6758">
        <f t="shared" si="946"/>
        <v>-0.51042729933681619</v>
      </c>
      <c r="AD6758">
        <f t="shared" si="947"/>
        <v>0.60023904226253055</v>
      </c>
      <c r="AE6758">
        <f t="shared" si="948"/>
        <v>0.37509336193539583</v>
      </c>
      <c r="AF6758">
        <f t="shared" si="949"/>
        <v>0.20418486201923527</v>
      </c>
      <c r="AG6758">
        <f t="shared" si="950"/>
        <v>0</v>
      </c>
      <c r="AH6758">
        <f t="shared" si="951"/>
        <v>0</v>
      </c>
      <c r="AI6758">
        <f t="shared" si="952"/>
        <v>0</v>
      </c>
      <c r="AJ6758">
        <f t="shared" si="953"/>
        <v>0</v>
      </c>
      <c r="AK6758">
        <f t="shared" si="954"/>
        <v>1</v>
      </c>
    </row>
    <row r="6759" spans="1:37" x14ac:dyDescent="0.35">
      <c r="A6759">
        <v>1</v>
      </c>
      <c r="B6759">
        <v>3</v>
      </c>
      <c r="C6759">
        <v>0</v>
      </c>
      <c r="D6759">
        <v>4</v>
      </c>
      <c r="E6759">
        <v>0</v>
      </c>
      <c r="F6759">
        <v>0</v>
      </c>
      <c r="G6759">
        <v>0</v>
      </c>
      <c r="H6759">
        <v>1</v>
      </c>
      <c r="I6759">
        <v>0</v>
      </c>
      <c r="J6759">
        <v>0</v>
      </c>
      <c r="K6759">
        <v>0</v>
      </c>
      <c r="L6759">
        <v>92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1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150.30000000000001</v>
      </c>
      <c r="AA6759">
        <v>0</v>
      </c>
      <c r="AB6759">
        <v>1</v>
      </c>
      <c r="AC6759">
        <f t="shared" si="946"/>
        <v>1.149755382365012</v>
      </c>
      <c r="AD6759">
        <f t="shared" si="947"/>
        <v>3.1574204544912972</v>
      </c>
      <c r="AE6759">
        <f t="shared" si="948"/>
        <v>0.75946623370275401</v>
      </c>
      <c r="AF6759">
        <f t="shared" si="949"/>
        <v>0.11949153034966062</v>
      </c>
      <c r="AG6759">
        <f t="shared" si="950"/>
        <v>1</v>
      </c>
      <c r="AH6759">
        <f t="shared" si="951"/>
        <v>1</v>
      </c>
      <c r="AI6759">
        <f t="shared" si="952"/>
        <v>0</v>
      </c>
      <c r="AJ6759">
        <f t="shared" si="953"/>
        <v>0</v>
      </c>
      <c r="AK6759">
        <f t="shared" si="954"/>
        <v>0</v>
      </c>
    </row>
    <row r="6760" spans="1:37" x14ac:dyDescent="0.35">
      <c r="A6760">
        <v>1</v>
      </c>
      <c r="B6760">
        <v>2</v>
      </c>
      <c r="C6760">
        <v>0</v>
      </c>
      <c r="D6760">
        <v>2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1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109</v>
      </c>
      <c r="AA6760">
        <v>0</v>
      </c>
      <c r="AB6760">
        <v>0</v>
      </c>
      <c r="AC6760">
        <f t="shared" si="946"/>
        <v>-1.3123138085634309</v>
      </c>
      <c r="AD6760">
        <f t="shared" si="947"/>
        <v>0.26919646614007264</v>
      </c>
      <c r="AE6760">
        <f t="shared" si="948"/>
        <v>0.21209991779977366</v>
      </c>
      <c r="AF6760">
        <f t="shared" si="949"/>
        <v>0.10352885421154286</v>
      </c>
      <c r="AG6760">
        <f t="shared" si="950"/>
        <v>0</v>
      </c>
      <c r="AH6760">
        <f t="shared" si="951"/>
        <v>0</v>
      </c>
      <c r="AI6760">
        <f t="shared" si="952"/>
        <v>0</v>
      </c>
      <c r="AJ6760">
        <f t="shared" si="953"/>
        <v>0</v>
      </c>
      <c r="AK6760">
        <f t="shared" si="954"/>
        <v>1</v>
      </c>
    </row>
    <row r="6761" spans="1:37" x14ac:dyDescent="0.35">
      <c r="A6761">
        <v>1</v>
      </c>
      <c r="B6761">
        <v>2</v>
      </c>
      <c r="C6761">
        <v>0</v>
      </c>
      <c r="D6761">
        <v>3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5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90</v>
      </c>
      <c r="AA6761">
        <v>0</v>
      </c>
      <c r="AB6761">
        <v>0</v>
      </c>
      <c r="AC6761">
        <f t="shared" si="946"/>
        <v>-1.6723765318544812</v>
      </c>
      <c r="AD6761">
        <f t="shared" si="947"/>
        <v>0.18780022167051688</v>
      </c>
      <c r="AE6761">
        <f t="shared" si="948"/>
        <v>0.15810758260879554</v>
      </c>
      <c r="AF6761">
        <f t="shared" si="949"/>
        <v>7.4743401990231065E-2</v>
      </c>
      <c r="AG6761">
        <f t="shared" si="950"/>
        <v>0</v>
      </c>
      <c r="AH6761">
        <f t="shared" si="951"/>
        <v>0</v>
      </c>
      <c r="AI6761">
        <f t="shared" si="952"/>
        <v>0</v>
      </c>
      <c r="AJ6761">
        <f t="shared" si="953"/>
        <v>0</v>
      </c>
      <c r="AK6761">
        <f t="shared" si="954"/>
        <v>1</v>
      </c>
    </row>
    <row r="6762" spans="1:37" x14ac:dyDescent="0.35">
      <c r="A6762">
        <v>1</v>
      </c>
      <c r="B6762">
        <v>2</v>
      </c>
      <c r="C6762">
        <v>0</v>
      </c>
      <c r="D6762">
        <v>7</v>
      </c>
      <c r="E6762">
        <v>0</v>
      </c>
      <c r="F6762">
        <v>0</v>
      </c>
      <c r="G6762">
        <v>0</v>
      </c>
      <c r="H6762">
        <v>1</v>
      </c>
      <c r="I6762">
        <v>0</v>
      </c>
      <c r="J6762">
        <v>0</v>
      </c>
      <c r="K6762">
        <v>0</v>
      </c>
      <c r="L6762">
        <v>195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112.2</v>
      </c>
      <c r="AA6762">
        <v>2</v>
      </c>
      <c r="AB6762">
        <v>1</v>
      </c>
      <c r="AC6762">
        <f t="shared" si="946"/>
        <v>-0.41127257118938054</v>
      </c>
      <c r="AD6762">
        <f t="shared" si="947"/>
        <v>0.66280624509032438</v>
      </c>
      <c r="AE6762">
        <f t="shared" si="948"/>
        <v>0.39860702174252449</v>
      </c>
      <c r="AF6762">
        <f t="shared" si="949"/>
        <v>0.3994550551659577</v>
      </c>
      <c r="AG6762">
        <f t="shared" si="950"/>
        <v>0</v>
      </c>
      <c r="AH6762">
        <f t="shared" si="951"/>
        <v>0</v>
      </c>
      <c r="AI6762">
        <f t="shared" si="952"/>
        <v>0</v>
      </c>
      <c r="AJ6762">
        <f t="shared" si="953"/>
        <v>1</v>
      </c>
      <c r="AK6762">
        <f t="shared" si="954"/>
        <v>0</v>
      </c>
    </row>
    <row r="6763" spans="1:37" x14ac:dyDescent="0.35">
      <c r="A6763">
        <v>1</v>
      </c>
      <c r="B6763">
        <v>1</v>
      </c>
      <c r="C6763">
        <v>0</v>
      </c>
      <c r="D6763">
        <v>3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41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79.2</v>
      </c>
      <c r="AA6763">
        <v>1</v>
      </c>
      <c r="AB6763">
        <v>0</v>
      </c>
      <c r="AC6763">
        <f t="shared" si="946"/>
        <v>-3.8484919501887171</v>
      </c>
      <c r="AD6763">
        <f t="shared" si="947"/>
        <v>2.1311851550405141E-2</v>
      </c>
      <c r="AE6763">
        <f t="shared" si="948"/>
        <v>2.0867134282298427E-2</v>
      </c>
      <c r="AF6763">
        <f t="shared" si="949"/>
        <v>9.158371595438761E-3</v>
      </c>
      <c r="AG6763">
        <f t="shared" si="950"/>
        <v>0</v>
      </c>
      <c r="AH6763">
        <f t="shared" si="951"/>
        <v>0</v>
      </c>
      <c r="AI6763">
        <f t="shared" si="952"/>
        <v>0</v>
      </c>
      <c r="AJ6763">
        <f t="shared" si="953"/>
        <v>0</v>
      </c>
      <c r="AK6763">
        <f t="shared" si="954"/>
        <v>1</v>
      </c>
    </row>
    <row r="6764" spans="1:37" x14ac:dyDescent="0.35">
      <c r="A6764">
        <v>1</v>
      </c>
      <c r="B6764">
        <v>3</v>
      </c>
      <c r="C6764">
        <v>0</v>
      </c>
      <c r="D6764">
        <v>1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19</v>
      </c>
      <c r="M6764">
        <v>0</v>
      </c>
      <c r="N6764">
        <v>0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154</v>
      </c>
      <c r="AA6764">
        <v>0</v>
      </c>
      <c r="AB6764">
        <v>0</v>
      </c>
      <c r="AC6764">
        <f t="shared" si="946"/>
        <v>0.36962243710129528</v>
      </c>
      <c r="AD6764">
        <f t="shared" si="947"/>
        <v>1.4471881069626651</v>
      </c>
      <c r="AE6764">
        <f t="shared" si="948"/>
        <v>0.5913677427759515</v>
      </c>
      <c r="AF6764">
        <f t="shared" si="949"/>
        <v>0.38866735336325248</v>
      </c>
      <c r="AG6764">
        <f t="shared" si="950"/>
        <v>1</v>
      </c>
      <c r="AH6764">
        <f t="shared" si="951"/>
        <v>0</v>
      </c>
      <c r="AI6764">
        <f t="shared" si="952"/>
        <v>1</v>
      </c>
      <c r="AJ6764">
        <f t="shared" si="953"/>
        <v>0</v>
      </c>
      <c r="AK6764">
        <f t="shared" si="954"/>
        <v>0</v>
      </c>
    </row>
    <row r="6765" spans="1:37" x14ac:dyDescent="0.35">
      <c r="A6765">
        <v>1</v>
      </c>
      <c r="B6765">
        <v>2</v>
      </c>
      <c r="C6765">
        <v>0</v>
      </c>
      <c r="D6765">
        <v>3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273</v>
      </c>
      <c r="M6765">
        <v>0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95</v>
      </c>
      <c r="AA6765">
        <v>0</v>
      </c>
      <c r="AB6765">
        <v>1</v>
      </c>
      <c r="AC6765">
        <f t="shared" si="946"/>
        <v>2.0772535577035622</v>
      </c>
      <c r="AD6765">
        <f t="shared" si="947"/>
        <v>7.9825152633269969</v>
      </c>
      <c r="AE6765">
        <f t="shared" si="948"/>
        <v>0.88867260776247048</v>
      </c>
      <c r="AF6765">
        <f t="shared" si="949"/>
        <v>5.1258206217404213E-2</v>
      </c>
      <c r="AG6765">
        <f t="shared" si="950"/>
        <v>1</v>
      </c>
      <c r="AH6765">
        <f t="shared" si="951"/>
        <v>1</v>
      </c>
      <c r="AI6765">
        <f t="shared" si="952"/>
        <v>0</v>
      </c>
      <c r="AJ6765">
        <f t="shared" si="953"/>
        <v>0</v>
      </c>
      <c r="AK6765">
        <f t="shared" si="954"/>
        <v>0</v>
      </c>
    </row>
    <row r="6766" spans="1:37" x14ac:dyDescent="0.35">
      <c r="A6766">
        <v>1</v>
      </c>
      <c r="B6766">
        <v>2</v>
      </c>
      <c r="C6766">
        <v>1</v>
      </c>
      <c r="D6766">
        <v>3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8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140</v>
      </c>
      <c r="AA6766">
        <v>3</v>
      </c>
      <c r="AB6766">
        <v>0</v>
      </c>
      <c r="AC6766">
        <f t="shared" si="946"/>
        <v>-5.367500948575314</v>
      </c>
      <c r="AD6766">
        <f t="shared" si="947"/>
        <v>4.6657767690042751E-3</v>
      </c>
      <c r="AE6766">
        <f t="shared" si="948"/>
        <v>4.6441083959377705E-3</v>
      </c>
      <c r="AF6766">
        <f t="shared" si="949"/>
        <v>2.02160857632077E-3</v>
      </c>
      <c r="AG6766">
        <f t="shared" si="950"/>
        <v>0</v>
      </c>
      <c r="AH6766">
        <f t="shared" si="951"/>
        <v>0</v>
      </c>
      <c r="AI6766">
        <f t="shared" si="952"/>
        <v>0</v>
      </c>
      <c r="AJ6766">
        <f t="shared" si="953"/>
        <v>0</v>
      </c>
      <c r="AK6766">
        <f t="shared" si="954"/>
        <v>1</v>
      </c>
    </row>
    <row r="6767" spans="1:37" x14ac:dyDescent="0.35">
      <c r="A6767">
        <v>1</v>
      </c>
      <c r="B6767">
        <v>1</v>
      </c>
      <c r="C6767">
        <v>0</v>
      </c>
      <c r="D6767">
        <v>1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3</v>
      </c>
      <c r="M6767">
        <v>0</v>
      </c>
      <c r="N6767">
        <v>0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124</v>
      </c>
      <c r="AA6767">
        <v>0</v>
      </c>
      <c r="AB6767">
        <v>0</v>
      </c>
      <c r="AC6767">
        <f t="shared" si="946"/>
        <v>-1.3480908549992963</v>
      </c>
      <c r="AD6767">
        <f t="shared" si="947"/>
        <v>0.25973566063822318</v>
      </c>
      <c r="AE6767">
        <f t="shared" si="948"/>
        <v>0.20618266891534417</v>
      </c>
      <c r="AF6767">
        <f t="shared" si="949"/>
        <v>0.10027942355399255</v>
      </c>
      <c r="AG6767">
        <f t="shared" si="950"/>
        <v>0</v>
      </c>
      <c r="AH6767">
        <f t="shared" si="951"/>
        <v>0</v>
      </c>
      <c r="AI6767">
        <f t="shared" si="952"/>
        <v>0</v>
      </c>
      <c r="AJ6767">
        <f t="shared" si="953"/>
        <v>0</v>
      </c>
      <c r="AK6767">
        <f t="shared" si="954"/>
        <v>1</v>
      </c>
    </row>
    <row r="6768" spans="1:37" x14ac:dyDescent="0.35">
      <c r="A6768">
        <v>1</v>
      </c>
      <c r="B6768">
        <v>1</v>
      </c>
      <c r="C6768">
        <v>0</v>
      </c>
      <c r="D6768">
        <v>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12</v>
      </c>
      <c r="M6768">
        <v>0</v>
      </c>
      <c r="N6768">
        <v>0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90</v>
      </c>
      <c r="AA6768">
        <v>1</v>
      </c>
      <c r="AB6768">
        <v>0</v>
      </c>
      <c r="AC6768">
        <f t="shared" si="946"/>
        <v>-3.1049234726459041</v>
      </c>
      <c r="AD6768">
        <f t="shared" si="947"/>
        <v>4.4827948992330141E-2</v>
      </c>
      <c r="AE6768">
        <f t="shared" si="948"/>
        <v>4.2904622752065386E-2</v>
      </c>
      <c r="AF6768">
        <f t="shared" si="949"/>
        <v>1.9044781399218655E-2</v>
      </c>
      <c r="AG6768">
        <f t="shared" si="950"/>
        <v>0</v>
      </c>
      <c r="AH6768">
        <f t="shared" si="951"/>
        <v>0</v>
      </c>
      <c r="AI6768">
        <f t="shared" si="952"/>
        <v>0</v>
      </c>
      <c r="AJ6768">
        <f t="shared" si="953"/>
        <v>0</v>
      </c>
      <c r="AK6768">
        <f t="shared" si="954"/>
        <v>1</v>
      </c>
    </row>
    <row r="6769" spans="1:37" x14ac:dyDescent="0.35">
      <c r="A6769">
        <v>1</v>
      </c>
      <c r="B6769">
        <v>1</v>
      </c>
      <c r="C6769">
        <v>0</v>
      </c>
      <c r="D6769">
        <v>6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69</v>
      </c>
      <c r="M6769">
        <v>0</v>
      </c>
      <c r="N6769">
        <v>0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120</v>
      </c>
      <c r="AA6769">
        <v>0</v>
      </c>
      <c r="AB6769">
        <v>1</v>
      </c>
      <c r="AC6769">
        <f t="shared" si="946"/>
        <v>-5.2580375711555494E-2</v>
      </c>
      <c r="AD6769">
        <f t="shared" si="947"/>
        <v>0.94877805927942227</v>
      </c>
      <c r="AE6769">
        <f t="shared" si="948"/>
        <v>0.4868579337506711</v>
      </c>
      <c r="AF6769">
        <f t="shared" si="949"/>
        <v>0.31259774841404481</v>
      </c>
      <c r="AG6769">
        <f t="shared" si="950"/>
        <v>0</v>
      </c>
      <c r="AH6769">
        <f t="shared" si="951"/>
        <v>0</v>
      </c>
      <c r="AI6769">
        <f t="shared" si="952"/>
        <v>0</v>
      </c>
      <c r="AJ6769">
        <f t="shared" si="953"/>
        <v>1</v>
      </c>
      <c r="AK6769">
        <f t="shared" si="954"/>
        <v>0</v>
      </c>
    </row>
    <row r="6770" spans="1:37" x14ac:dyDescent="0.35">
      <c r="A6770">
        <v>1</v>
      </c>
      <c r="B6770">
        <v>2</v>
      </c>
      <c r="C6770">
        <v>0</v>
      </c>
      <c r="D6770">
        <v>4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285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100</v>
      </c>
      <c r="AA6770">
        <v>0</v>
      </c>
      <c r="AB6770">
        <v>1</v>
      </c>
      <c r="AC6770">
        <f t="shared" si="946"/>
        <v>2.4205437904019651</v>
      </c>
      <c r="AD6770">
        <f t="shared" si="947"/>
        <v>11.251976368285854</v>
      </c>
      <c r="AE6770">
        <f t="shared" si="948"/>
        <v>0.91838051511521912</v>
      </c>
      <c r="AF6770">
        <f t="shared" si="949"/>
        <v>3.6977339087771365E-2</v>
      </c>
      <c r="AG6770">
        <f t="shared" si="950"/>
        <v>1</v>
      </c>
      <c r="AH6770">
        <f t="shared" si="951"/>
        <v>1</v>
      </c>
      <c r="AI6770">
        <f t="shared" si="952"/>
        <v>0</v>
      </c>
      <c r="AJ6770">
        <f t="shared" si="953"/>
        <v>0</v>
      </c>
      <c r="AK6770">
        <f t="shared" si="954"/>
        <v>0</v>
      </c>
    </row>
    <row r="6771" spans="1:37" x14ac:dyDescent="0.35">
      <c r="A6771">
        <v>1</v>
      </c>
      <c r="B6771">
        <v>1</v>
      </c>
      <c r="C6771">
        <v>0</v>
      </c>
      <c r="D6771">
        <v>2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2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1</v>
      </c>
      <c r="Y6771">
        <v>11</v>
      </c>
      <c r="Z6771">
        <v>82.9</v>
      </c>
      <c r="AA6771">
        <v>1</v>
      </c>
      <c r="AB6771">
        <v>0</v>
      </c>
      <c r="AC6771">
        <f t="shared" si="946"/>
        <v>-4.6333249939857639</v>
      </c>
      <c r="AD6771">
        <f t="shared" si="947"/>
        <v>9.7223784495651562E-3</v>
      </c>
      <c r="AE6771">
        <f t="shared" si="948"/>
        <v>9.6287639623219273E-3</v>
      </c>
      <c r="AF6771">
        <f t="shared" si="949"/>
        <v>4.2019816231486764E-3</v>
      </c>
      <c r="AG6771">
        <f t="shared" si="950"/>
        <v>0</v>
      </c>
      <c r="AH6771">
        <f t="shared" si="951"/>
        <v>0</v>
      </c>
      <c r="AI6771">
        <f t="shared" si="952"/>
        <v>0</v>
      </c>
      <c r="AJ6771">
        <f t="shared" si="953"/>
        <v>0</v>
      </c>
      <c r="AK6771">
        <f t="shared" si="954"/>
        <v>1</v>
      </c>
    </row>
    <row r="6772" spans="1:37" x14ac:dyDescent="0.35">
      <c r="A6772">
        <v>1</v>
      </c>
      <c r="B6772">
        <v>2</v>
      </c>
      <c r="C6772">
        <v>1</v>
      </c>
      <c r="D6772">
        <v>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90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88.74</v>
      </c>
      <c r="AA6772">
        <v>0</v>
      </c>
      <c r="AB6772">
        <v>1</v>
      </c>
      <c r="AC6772">
        <f t="shared" si="946"/>
        <v>-1.2290931813571424</v>
      </c>
      <c r="AD6772">
        <f t="shared" si="947"/>
        <v>0.29255775425482811</v>
      </c>
      <c r="AE6772">
        <f t="shared" si="948"/>
        <v>0.22634017961038069</v>
      </c>
      <c r="AF6772">
        <f t="shared" si="949"/>
        <v>0.64523834381747447</v>
      </c>
      <c r="AG6772">
        <f t="shared" si="950"/>
        <v>0</v>
      </c>
      <c r="AH6772">
        <f t="shared" si="951"/>
        <v>0</v>
      </c>
      <c r="AI6772">
        <f t="shared" si="952"/>
        <v>0</v>
      </c>
      <c r="AJ6772">
        <f t="shared" si="953"/>
        <v>1</v>
      </c>
      <c r="AK6772">
        <f t="shared" si="954"/>
        <v>0</v>
      </c>
    </row>
    <row r="6773" spans="1:37" x14ac:dyDescent="0.35">
      <c r="A6773">
        <v>1</v>
      </c>
      <c r="B6773">
        <v>1</v>
      </c>
      <c r="C6773">
        <v>0</v>
      </c>
      <c r="D6773">
        <v>4</v>
      </c>
      <c r="E6773">
        <v>0</v>
      </c>
      <c r="F6773">
        <v>1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32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124.25</v>
      </c>
      <c r="AA6773">
        <v>2</v>
      </c>
      <c r="AB6773">
        <v>0</v>
      </c>
      <c r="AC6773">
        <f t="shared" si="946"/>
        <v>-3.0891317591531129</v>
      </c>
      <c r="AD6773">
        <f t="shared" si="947"/>
        <v>4.5541478215659542E-2</v>
      </c>
      <c r="AE6773">
        <f t="shared" si="948"/>
        <v>4.3557791981033094E-2</v>
      </c>
      <c r="AF6773">
        <f t="shared" si="949"/>
        <v>1.934126661601376E-2</v>
      </c>
      <c r="AG6773">
        <f t="shared" si="950"/>
        <v>0</v>
      </c>
      <c r="AH6773">
        <f t="shared" si="951"/>
        <v>0</v>
      </c>
      <c r="AI6773">
        <f t="shared" si="952"/>
        <v>0</v>
      </c>
      <c r="AJ6773">
        <f t="shared" si="953"/>
        <v>0</v>
      </c>
      <c r="AK6773">
        <f t="shared" si="954"/>
        <v>1</v>
      </c>
    </row>
    <row r="6774" spans="1:37" x14ac:dyDescent="0.35">
      <c r="A6774">
        <v>1</v>
      </c>
      <c r="B6774">
        <v>2</v>
      </c>
      <c r="C6774">
        <v>0</v>
      </c>
      <c r="D6774">
        <v>2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35</v>
      </c>
      <c r="M6774">
        <v>1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67.5</v>
      </c>
      <c r="AA6774">
        <v>0</v>
      </c>
      <c r="AB6774">
        <v>1</v>
      </c>
      <c r="AC6774">
        <f t="shared" si="946"/>
        <v>-0.9587930991637581</v>
      </c>
      <c r="AD6774">
        <f t="shared" si="947"/>
        <v>0.38335527869433905</v>
      </c>
      <c r="AE6774">
        <f t="shared" si="948"/>
        <v>0.27711990158895672</v>
      </c>
      <c r="AF6774">
        <f t="shared" si="949"/>
        <v>0.55733228388972722</v>
      </c>
      <c r="AG6774">
        <f t="shared" si="950"/>
        <v>0</v>
      </c>
      <c r="AH6774">
        <f t="shared" si="951"/>
        <v>0</v>
      </c>
      <c r="AI6774">
        <f t="shared" si="952"/>
        <v>0</v>
      </c>
      <c r="AJ6774">
        <f t="shared" si="953"/>
        <v>1</v>
      </c>
      <c r="AK6774">
        <f t="shared" si="954"/>
        <v>0</v>
      </c>
    </row>
    <row r="6775" spans="1:37" x14ac:dyDescent="0.35">
      <c r="A6775">
        <v>1</v>
      </c>
      <c r="B6775">
        <v>2</v>
      </c>
      <c r="C6775">
        <v>0</v>
      </c>
      <c r="D6775">
        <v>4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219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102.85</v>
      </c>
      <c r="AA6775">
        <v>0</v>
      </c>
      <c r="AB6775">
        <v>1</v>
      </c>
      <c r="AC6775">
        <f t="shared" si="946"/>
        <v>1.5961914730974178</v>
      </c>
      <c r="AD6775">
        <f t="shared" si="947"/>
        <v>4.9342045431615453</v>
      </c>
      <c r="AE6775">
        <f t="shared" si="948"/>
        <v>0.83148541767870487</v>
      </c>
      <c r="AF6775">
        <f t="shared" si="949"/>
        <v>8.0145362893295061E-2</v>
      </c>
      <c r="AG6775">
        <f t="shared" si="950"/>
        <v>1</v>
      </c>
      <c r="AH6775">
        <f t="shared" si="951"/>
        <v>1</v>
      </c>
      <c r="AI6775">
        <f t="shared" si="952"/>
        <v>0</v>
      </c>
      <c r="AJ6775">
        <f t="shared" si="953"/>
        <v>0</v>
      </c>
      <c r="AK6775">
        <f t="shared" si="954"/>
        <v>0</v>
      </c>
    </row>
    <row r="6776" spans="1:37" x14ac:dyDescent="0.35">
      <c r="A6776">
        <v>1</v>
      </c>
      <c r="B6776">
        <v>3</v>
      </c>
      <c r="C6776">
        <v>0</v>
      </c>
      <c r="D6776">
        <v>2</v>
      </c>
      <c r="E6776">
        <v>0</v>
      </c>
      <c r="F6776">
        <v>0</v>
      </c>
      <c r="G6776">
        <v>0</v>
      </c>
      <c r="H6776">
        <v>1</v>
      </c>
      <c r="I6776">
        <v>0</v>
      </c>
      <c r="J6776">
        <v>0</v>
      </c>
      <c r="K6776">
        <v>0</v>
      </c>
      <c r="L6776">
        <v>111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1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168.3</v>
      </c>
      <c r="AA6776">
        <v>1</v>
      </c>
      <c r="AB6776">
        <v>1</v>
      </c>
      <c r="AC6776">
        <f t="shared" si="946"/>
        <v>6.9983531690583245E-2</v>
      </c>
      <c r="AD6776">
        <f t="shared" si="947"/>
        <v>1.0724905190030698</v>
      </c>
      <c r="AE6776">
        <f t="shared" si="948"/>
        <v>0.51748874562715486</v>
      </c>
      <c r="AF6776">
        <f t="shared" si="949"/>
        <v>0.28609909082790003</v>
      </c>
      <c r="AG6776">
        <f t="shared" si="950"/>
        <v>1</v>
      </c>
      <c r="AH6776">
        <f t="shared" si="951"/>
        <v>1</v>
      </c>
      <c r="AI6776">
        <f t="shared" si="952"/>
        <v>0</v>
      </c>
      <c r="AJ6776">
        <f t="shared" si="953"/>
        <v>0</v>
      </c>
      <c r="AK6776">
        <f t="shared" si="954"/>
        <v>0</v>
      </c>
    </row>
    <row r="6777" spans="1:37" x14ac:dyDescent="0.35">
      <c r="A6777">
        <v>1</v>
      </c>
      <c r="B6777">
        <v>2</v>
      </c>
      <c r="C6777">
        <v>0</v>
      </c>
      <c r="D6777">
        <v>1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91</v>
      </c>
      <c r="AA6777">
        <v>1</v>
      </c>
      <c r="AB6777">
        <v>0</v>
      </c>
      <c r="AC6777">
        <f t="shared" si="946"/>
        <v>-2.9479988085649231</v>
      </c>
      <c r="AD6777">
        <f t="shared" si="947"/>
        <v>5.2444552593804664E-2</v>
      </c>
      <c r="AE6777">
        <f t="shared" si="948"/>
        <v>4.9831178720581834E-2</v>
      </c>
      <c r="AF6777">
        <f t="shared" si="949"/>
        <v>2.2199224567688143E-2</v>
      </c>
      <c r="AG6777">
        <f t="shared" si="950"/>
        <v>0</v>
      </c>
      <c r="AH6777">
        <f t="shared" si="951"/>
        <v>0</v>
      </c>
      <c r="AI6777">
        <f t="shared" si="952"/>
        <v>0</v>
      </c>
      <c r="AJ6777">
        <f t="shared" si="953"/>
        <v>0</v>
      </c>
      <c r="AK6777">
        <f t="shared" si="954"/>
        <v>1</v>
      </c>
    </row>
    <row r="6778" spans="1:37" x14ac:dyDescent="0.35">
      <c r="A6778">
        <v>1</v>
      </c>
      <c r="B6778">
        <v>2</v>
      </c>
      <c r="C6778">
        <v>0</v>
      </c>
      <c r="D6778">
        <v>1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56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120</v>
      </c>
      <c r="AA6778">
        <v>0</v>
      </c>
      <c r="AB6778">
        <v>0</v>
      </c>
      <c r="AC6778">
        <f t="shared" si="946"/>
        <v>-0.56317622360979902</v>
      </c>
      <c r="AD6778">
        <f t="shared" si="947"/>
        <v>0.56939765437770284</v>
      </c>
      <c r="AE6778">
        <f t="shared" si="948"/>
        <v>0.36281286185780637</v>
      </c>
      <c r="AF6778">
        <f t="shared" si="949"/>
        <v>0.19573299917700782</v>
      </c>
      <c r="AG6778">
        <f t="shared" si="950"/>
        <v>0</v>
      </c>
      <c r="AH6778">
        <f t="shared" si="951"/>
        <v>0</v>
      </c>
      <c r="AI6778">
        <f t="shared" si="952"/>
        <v>0</v>
      </c>
      <c r="AJ6778">
        <f t="shared" si="953"/>
        <v>0</v>
      </c>
      <c r="AK6778">
        <f t="shared" si="954"/>
        <v>1</v>
      </c>
    </row>
    <row r="6779" spans="1:37" x14ac:dyDescent="0.35">
      <c r="A6779">
        <v>1</v>
      </c>
      <c r="B6779">
        <v>2</v>
      </c>
      <c r="C6779">
        <v>0</v>
      </c>
      <c r="D6779">
        <v>3</v>
      </c>
      <c r="E6779">
        <v>0</v>
      </c>
      <c r="F6779">
        <v>0</v>
      </c>
      <c r="G6779">
        <v>0</v>
      </c>
      <c r="H6779">
        <v>1</v>
      </c>
      <c r="I6779">
        <v>0</v>
      </c>
      <c r="J6779">
        <v>0</v>
      </c>
      <c r="K6779">
        <v>0</v>
      </c>
      <c r="L6779">
        <v>138</v>
      </c>
      <c r="M6779">
        <v>0</v>
      </c>
      <c r="N6779">
        <v>0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109.8</v>
      </c>
      <c r="AA6779">
        <v>1</v>
      </c>
      <c r="AB6779">
        <v>1</v>
      </c>
      <c r="AC6779">
        <f t="shared" si="946"/>
        <v>-0.66820022972477222</v>
      </c>
      <c r="AD6779">
        <f t="shared" si="947"/>
        <v>0.51263036492815162</v>
      </c>
      <c r="AE6779">
        <f t="shared" si="948"/>
        <v>0.33889995653531724</v>
      </c>
      <c r="AF6779">
        <f t="shared" si="949"/>
        <v>0.46992848686186367</v>
      </c>
      <c r="AG6779">
        <f t="shared" si="950"/>
        <v>0</v>
      </c>
      <c r="AH6779">
        <f t="shared" si="951"/>
        <v>0</v>
      </c>
      <c r="AI6779">
        <f t="shared" si="952"/>
        <v>0</v>
      </c>
      <c r="AJ6779">
        <f t="shared" si="953"/>
        <v>1</v>
      </c>
      <c r="AK6779">
        <f t="shared" si="954"/>
        <v>0</v>
      </c>
    </row>
    <row r="6780" spans="1:37" x14ac:dyDescent="0.35">
      <c r="A6780">
        <v>1</v>
      </c>
      <c r="B6780">
        <v>2</v>
      </c>
      <c r="C6780">
        <v>0</v>
      </c>
      <c r="D6780">
        <v>6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57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74.8</v>
      </c>
      <c r="AA6780">
        <v>0</v>
      </c>
      <c r="AB6780">
        <v>1</v>
      </c>
      <c r="AC6780">
        <f t="shared" si="946"/>
        <v>-2.1582280450241127</v>
      </c>
      <c r="AD6780">
        <f t="shared" si="947"/>
        <v>0.11552965311743238</v>
      </c>
      <c r="AE6780">
        <f t="shared" si="948"/>
        <v>0.10356484275839373</v>
      </c>
      <c r="AF6780">
        <f t="shared" si="949"/>
        <v>0.98478764987415168</v>
      </c>
      <c r="AG6780">
        <f t="shared" si="950"/>
        <v>0</v>
      </c>
      <c r="AH6780">
        <f t="shared" si="951"/>
        <v>0</v>
      </c>
      <c r="AI6780">
        <f t="shared" si="952"/>
        <v>0</v>
      </c>
      <c r="AJ6780">
        <f t="shared" si="953"/>
        <v>1</v>
      </c>
      <c r="AK6780">
        <f t="shared" si="954"/>
        <v>0</v>
      </c>
    </row>
    <row r="6781" spans="1:37" x14ac:dyDescent="0.35">
      <c r="A6781">
        <v>1</v>
      </c>
      <c r="B6781">
        <v>2</v>
      </c>
      <c r="C6781">
        <v>0</v>
      </c>
      <c r="D6781">
        <v>5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12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1</v>
      </c>
      <c r="W6781">
        <v>0</v>
      </c>
      <c r="X6781">
        <v>0</v>
      </c>
      <c r="Y6781">
        <v>0</v>
      </c>
      <c r="Z6781">
        <v>90.07</v>
      </c>
      <c r="AA6781">
        <v>1</v>
      </c>
      <c r="AB6781">
        <v>0</v>
      </c>
      <c r="AC6781">
        <f t="shared" si="946"/>
        <v>-1.9475362107175629</v>
      </c>
      <c r="AD6781">
        <f t="shared" si="947"/>
        <v>0.14262503709424779</v>
      </c>
      <c r="AE6781">
        <f t="shared" si="948"/>
        <v>0.12482225792719397</v>
      </c>
      <c r="AF6781">
        <f t="shared" si="949"/>
        <v>5.7903736049354775E-2</v>
      </c>
      <c r="AG6781">
        <f t="shared" si="950"/>
        <v>0</v>
      </c>
      <c r="AH6781">
        <f t="shared" si="951"/>
        <v>0</v>
      </c>
      <c r="AI6781">
        <f t="shared" si="952"/>
        <v>0</v>
      </c>
      <c r="AJ6781">
        <f t="shared" si="953"/>
        <v>0</v>
      </c>
      <c r="AK6781">
        <f t="shared" si="954"/>
        <v>1</v>
      </c>
    </row>
    <row r="6782" spans="1:37" x14ac:dyDescent="0.35">
      <c r="A6782">
        <v>1</v>
      </c>
      <c r="B6782">
        <v>3</v>
      </c>
      <c r="C6782">
        <v>0</v>
      </c>
      <c r="D6782">
        <v>3</v>
      </c>
      <c r="E6782">
        <v>0</v>
      </c>
      <c r="F6782">
        <v>0</v>
      </c>
      <c r="G6782">
        <v>0</v>
      </c>
      <c r="H6782">
        <v>1</v>
      </c>
      <c r="I6782">
        <v>0</v>
      </c>
      <c r="J6782">
        <v>0</v>
      </c>
      <c r="K6782">
        <v>0</v>
      </c>
      <c r="L6782">
        <v>34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170.4</v>
      </c>
      <c r="AA6782">
        <v>1</v>
      </c>
      <c r="AB6782">
        <v>1</v>
      </c>
      <c r="AC6782">
        <f t="shared" si="946"/>
        <v>-0.49289347278570439</v>
      </c>
      <c r="AD6782">
        <f t="shared" si="947"/>
        <v>0.61085633842406106</v>
      </c>
      <c r="AE6782">
        <f t="shared" si="948"/>
        <v>0.37921217668713791</v>
      </c>
      <c r="AF6782">
        <f t="shared" si="949"/>
        <v>0.42111772570336342</v>
      </c>
      <c r="AG6782">
        <f t="shared" si="950"/>
        <v>0</v>
      </c>
      <c r="AH6782">
        <f t="shared" si="951"/>
        <v>0</v>
      </c>
      <c r="AI6782">
        <f t="shared" si="952"/>
        <v>0</v>
      </c>
      <c r="AJ6782">
        <f t="shared" si="953"/>
        <v>1</v>
      </c>
      <c r="AK6782">
        <f t="shared" si="954"/>
        <v>0</v>
      </c>
    </row>
    <row r="6783" spans="1:37" x14ac:dyDescent="0.35">
      <c r="A6783">
        <v>1</v>
      </c>
      <c r="B6783">
        <v>2</v>
      </c>
      <c r="C6783">
        <v>0</v>
      </c>
      <c r="D6783">
        <v>5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41</v>
      </c>
      <c r="M6783">
        <v>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65</v>
      </c>
      <c r="AA6783">
        <v>0</v>
      </c>
      <c r="AB6783">
        <v>0</v>
      </c>
      <c r="AC6783">
        <f t="shared" si="946"/>
        <v>-0.63599806122251024</v>
      </c>
      <c r="AD6783">
        <f t="shared" si="947"/>
        <v>0.5294068441097719</v>
      </c>
      <c r="AE6783">
        <f t="shared" si="948"/>
        <v>0.34615174251945102</v>
      </c>
      <c r="AF6783">
        <f t="shared" si="949"/>
        <v>0.18452302932908274</v>
      </c>
      <c r="AG6783">
        <f t="shared" si="950"/>
        <v>0</v>
      </c>
      <c r="AH6783">
        <f t="shared" si="951"/>
        <v>0</v>
      </c>
      <c r="AI6783">
        <f t="shared" si="952"/>
        <v>0</v>
      </c>
      <c r="AJ6783">
        <f t="shared" si="953"/>
        <v>0</v>
      </c>
      <c r="AK6783">
        <f t="shared" si="954"/>
        <v>1</v>
      </c>
    </row>
    <row r="6784" spans="1:37" x14ac:dyDescent="0.35">
      <c r="A6784">
        <v>1</v>
      </c>
      <c r="B6784">
        <v>2</v>
      </c>
      <c r="C6784">
        <v>0</v>
      </c>
      <c r="D6784">
        <v>6</v>
      </c>
      <c r="E6784">
        <v>0</v>
      </c>
      <c r="F6784">
        <v>0</v>
      </c>
      <c r="G6784">
        <v>0</v>
      </c>
      <c r="H6784">
        <v>1</v>
      </c>
      <c r="I6784">
        <v>0</v>
      </c>
      <c r="J6784">
        <v>0</v>
      </c>
      <c r="K6784">
        <v>0</v>
      </c>
      <c r="L6784">
        <v>35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128.4</v>
      </c>
      <c r="AA6784">
        <v>0</v>
      </c>
      <c r="AB6784">
        <v>1</v>
      </c>
      <c r="AC6784">
        <f t="shared" si="946"/>
        <v>-0.22439554054645949</v>
      </c>
      <c r="AD6784">
        <f t="shared" si="947"/>
        <v>0.79899903534343519</v>
      </c>
      <c r="AE6784">
        <f t="shared" si="948"/>
        <v>0.44413533284130058</v>
      </c>
      <c r="AF6784">
        <f t="shared" si="949"/>
        <v>0.35248467549190277</v>
      </c>
      <c r="AG6784">
        <f t="shared" si="950"/>
        <v>0</v>
      </c>
      <c r="AH6784">
        <f t="shared" si="951"/>
        <v>0</v>
      </c>
      <c r="AI6784">
        <f t="shared" si="952"/>
        <v>0</v>
      </c>
      <c r="AJ6784">
        <f t="shared" si="953"/>
        <v>1</v>
      </c>
      <c r="AK6784">
        <f t="shared" si="954"/>
        <v>0</v>
      </c>
    </row>
    <row r="6785" spans="1:37" x14ac:dyDescent="0.35">
      <c r="A6785">
        <v>1</v>
      </c>
      <c r="B6785">
        <v>2</v>
      </c>
      <c r="C6785">
        <v>0</v>
      </c>
      <c r="D6785">
        <v>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63</v>
      </c>
      <c r="M6785">
        <v>0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80.099999999999994</v>
      </c>
      <c r="AA6785">
        <v>0</v>
      </c>
      <c r="AB6785">
        <v>1</v>
      </c>
      <c r="AC6785">
        <f t="shared" si="946"/>
        <v>-0.56071129526579977</v>
      </c>
      <c r="AD6785">
        <f t="shared" si="947"/>
        <v>0.57080291001069261</v>
      </c>
      <c r="AE6785">
        <f t="shared" si="948"/>
        <v>0.36338289569810328</v>
      </c>
      <c r="AF6785">
        <f t="shared" si="949"/>
        <v>0.43963551863159378</v>
      </c>
      <c r="AG6785">
        <f t="shared" si="950"/>
        <v>0</v>
      </c>
      <c r="AH6785">
        <f t="shared" si="951"/>
        <v>0</v>
      </c>
      <c r="AI6785">
        <f t="shared" si="952"/>
        <v>0</v>
      </c>
      <c r="AJ6785">
        <f t="shared" si="953"/>
        <v>1</v>
      </c>
      <c r="AK6785">
        <f t="shared" si="954"/>
        <v>0</v>
      </c>
    </row>
    <row r="6786" spans="1:37" x14ac:dyDescent="0.35">
      <c r="A6786">
        <v>1</v>
      </c>
      <c r="B6786">
        <v>2</v>
      </c>
      <c r="C6786">
        <v>0</v>
      </c>
      <c r="D6786">
        <v>7</v>
      </c>
      <c r="E6786">
        <v>0</v>
      </c>
      <c r="F6786">
        <v>0</v>
      </c>
      <c r="G6786">
        <v>0</v>
      </c>
      <c r="H6786">
        <v>1</v>
      </c>
      <c r="I6786">
        <v>0</v>
      </c>
      <c r="J6786">
        <v>0</v>
      </c>
      <c r="K6786">
        <v>0</v>
      </c>
      <c r="L6786">
        <v>77</v>
      </c>
      <c r="M6786">
        <v>0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97.02</v>
      </c>
      <c r="AA6786">
        <v>0</v>
      </c>
      <c r="AB6786">
        <v>1</v>
      </c>
      <c r="AC6786">
        <f t="shared" si="946"/>
        <v>0.44057925077738425</v>
      </c>
      <c r="AD6786">
        <f t="shared" si="947"/>
        <v>1.553606885916075</v>
      </c>
      <c r="AE6786">
        <f t="shared" si="948"/>
        <v>0.60839704595280242</v>
      </c>
      <c r="AF6786">
        <f t="shared" si="949"/>
        <v>0.21581290331317429</v>
      </c>
      <c r="AG6786">
        <f t="shared" si="950"/>
        <v>1</v>
      </c>
      <c r="AH6786">
        <f t="shared" si="951"/>
        <v>1</v>
      </c>
      <c r="AI6786">
        <f t="shared" si="952"/>
        <v>0</v>
      </c>
      <c r="AJ6786">
        <f t="shared" si="953"/>
        <v>0</v>
      </c>
      <c r="AK6786">
        <f t="shared" si="954"/>
        <v>0</v>
      </c>
    </row>
    <row r="6787" spans="1:37" x14ac:dyDescent="0.35">
      <c r="A6787">
        <v>1</v>
      </c>
      <c r="B6787">
        <v>1</v>
      </c>
      <c r="C6787">
        <v>0</v>
      </c>
      <c r="D6787">
        <v>4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100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f t="shared" si="946"/>
        <v>-2.8044605570290329</v>
      </c>
      <c r="AD6787">
        <f t="shared" si="947"/>
        <v>6.0539419930265057E-2</v>
      </c>
      <c r="AE6787">
        <f t="shared" si="948"/>
        <v>5.7083611219511082E-2</v>
      </c>
      <c r="AF6787">
        <f t="shared" si="949"/>
        <v>2.5526815747457791E-2</v>
      </c>
      <c r="AG6787">
        <f t="shared" si="950"/>
        <v>0</v>
      </c>
      <c r="AH6787">
        <f t="shared" si="951"/>
        <v>0</v>
      </c>
      <c r="AI6787">
        <f t="shared" si="952"/>
        <v>0</v>
      </c>
      <c r="AJ6787">
        <f t="shared" si="953"/>
        <v>0</v>
      </c>
      <c r="AK6787">
        <f t="shared" si="954"/>
        <v>1</v>
      </c>
    </row>
    <row r="6788" spans="1:37" x14ac:dyDescent="0.35">
      <c r="A6788">
        <v>1</v>
      </c>
      <c r="B6788">
        <v>1</v>
      </c>
      <c r="C6788">
        <v>0</v>
      </c>
      <c r="D6788">
        <v>3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280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100</v>
      </c>
      <c r="AA6788">
        <v>0</v>
      </c>
      <c r="AB6788">
        <v>1</v>
      </c>
      <c r="AC6788">
        <f t="shared" si="946"/>
        <v>1.765475338271163</v>
      </c>
      <c r="AD6788">
        <f t="shared" si="947"/>
        <v>5.8443497410374707</v>
      </c>
      <c r="AE6788">
        <f t="shared" si="948"/>
        <v>0.85389408229620667</v>
      </c>
      <c r="AF6788">
        <f t="shared" si="949"/>
        <v>6.859599620453255E-2</v>
      </c>
      <c r="AG6788">
        <f t="shared" si="950"/>
        <v>1</v>
      </c>
      <c r="AH6788">
        <f t="shared" si="951"/>
        <v>1</v>
      </c>
      <c r="AI6788">
        <f t="shared" si="952"/>
        <v>0</v>
      </c>
      <c r="AJ6788">
        <f t="shared" si="953"/>
        <v>0</v>
      </c>
      <c r="AK6788">
        <f t="shared" si="954"/>
        <v>0</v>
      </c>
    </row>
    <row r="6789" spans="1:37" x14ac:dyDescent="0.35">
      <c r="A6789">
        <v>1</v>
      </c>
      <c r="B6789">
        <v>2</v>
      </c>
      <c r="C6789">
        <v>0</v>
      </c>
      <c r="D6789">
        <v>4</v>
      </c>
      <c r="E6789">
        <v>0</v>
      </c>
      <c r="F6789">
        <v>0</v>
      </c>
      <c r="G6789">
        <v>0</v>
      </c>
      <c r="H6789">
        <v>1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155</v>
      </c>
      <c r="AA6789">
        <v>1</v>
      </c>
      <c r="AB6789">
        <v>0</v>
      </c>
      <c r="AC6789">
        <f t="shared" si="946"/>
        <v>-1.6854714565178566</v>
      </c>
      <c r="AD6789">
        <f t="shared" si="947"/>
        <v>0.18535702357606926</v>
      </c>
      <c r="AE6789">
        <f t="shared" si="948"/>
        <v>0.15637231643245425</v>
      </c>
      <c r="AF6789">
        <f t="shared" si="949"/>
        <v>7.3849177363847468E-2</v>
      </c>
      <c r="AG6789">
        <f t="shared" si="950"/>
        <v>0</v>
      </c>
      <c r="AH6789">
        <f t="shared" si="951"/>
        <v>0</v>
      </c>
      <c r="AI6789">
        <f t="shared" si="952"/>
        <v>0</v>
      </c>
      <c r="AJ6789">
        <f t="shared" si="953"/>
        <v>0</v>
      </c>
      <c r="AK6789">
        <f t="shared" si="954"/>
        <v>1</v>
      </c>
    </row>
    <row r="6790" spans="1:37" x14ac:dyDescent="0.35">
      <c r="A6790">
        <v>1</v>
      </c>
      <c r="B6790">
        <v>2</v>
      </c>
      <c r="C6790">
        <v>0</v>
      </c>
      <c r="D6790">
        <v>4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250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95</v>
      </c>
      <c r="AA6790">
        <v>0</v>
      </c>
      <c r="AB6790">
        <v>1</v>
      </c>
      <c r="AC6790">
        <f t="shared" si="946"/>
        <v>1.5101220037093226</v>
      </c>
      <c r="AD6790">
        <f t="shared" si="947"/>
        <v>4.5272831059536127</v>
      </c>
      <c r="AE6790">
        <f t="shared" si="948"/>
        <v>0.81907928708720057</v>
      </c>
      <c r="AF6790">
        <f t="shared" si="949"/>
        <v>8.6674056386350465E-2</v>
      </c>
      <c r="AG6790">
        <f t="shared" si="950"/>
        <v>1</v>
      </c>
      <c r="AH6790">
        <f t="shared" si="951"/>
        <v>1</v>
      </c>
      <c r="AI6790">
        <f t="shared" si="952"/>
        <v>0</v>
      </c>
      <c r="AJ6790">
        <f t="shared" si="953"/>
        <v>0</v>
      </c>
      <c r="AK6790">
        <f t="shared" si="954"/>
        <v>0</v>
      </c>
    </row>
    <row r="6791" spans="1:37" x14ac:dyDescent="0.35">
      <c r="A6791">
        <v>1</v>
      </c>
      <c r="B6791">
        <v>2</v>
      </c>
      <c r="C6791">
        <v>0</v>
      </c>
      <c r="D6791">
        <v>2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265</v>
      </c>
      <c r="M6791">
        <v>0</v>
      </c>
      <c r="N6791">
        <v>0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115</v>
      </c>
      <c r="AA6791">
        <v>1</v>
      </c>
      <c r="AB6791">
        <v>1</v>
      </c>
      <c r="AC6791">
        <f t="shared" si="946"/>
        <v>1.1229232455189235</v>
      </c>
      <c r="AD6791">
        <f t="shared" si="947"/>
        <v>3.0738266325263184</v>
      </c>
      <c r="AE6791">
        <f t="shared" si="948"/>
        <v>0.75453054579795276</v>
      </c>
      <c r="AF6791">
        <f t="shared" si="949"/>
        <v>0.1223231739096369</v>
      </c>
      <c r="AG6791">
        <f t="shared" si="950"/>
        <v>1</v>
      </c>
      <c r="AH6791">
        <f t="shared" si="951"/>
        <v>1</v>
      </c>
      <c r="AI6791">
        <f t="shared" si="952"/>
        <v>0</v>
      </c>
      <c r="AJ6791">
        <f t="shared" si="953"/>
        <v>0</v>
      </c>
      <c r="AK6791">
        <f t="shared" si="954"/>
        <v>0</v>
      </c>
    </row>
    <row r="6792" spans="1:37" x14ac:dyDescent="0.35">
      <c r="A6792">
        <v>1</v>
      </c>
      <c r="B6792">
        <v>2</v>
      </c>
      <c r="C6792">
        <v>0</v>
      </c>
      <c r="D6792">
        <v>2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80.3</v>
      </c>
      <c r="AA6792">
        <v>1</v>
      </c>
      <c r="AB6792">
        <v>0</v>
      </c>
      <c r="AC6792">
        <f t="shared" si="946"/>
        <v>-5.1911055877223848</v>
      </c>
      <c r="AD6792">
        <f t="shared" si="947"/>
        <v>5.5658498767411514E-3</v>
      </c>
      <c r="AE6792">
        <f t="shared" si="948"/>
        <v>5.5350426602329365E-3</v>
      </c>
      <c r="AF6792">
        <f t="shared" si="949"/>
        <v>2.4105158096367351E-3</v>
      </c>
      <c r="AG6792">
        <f t="shared" si="950"/>
        <v>0</v>
      </c>
      <c r="AH6792">
        <f t="shared" si="951"/>
        <v>0</v>
      </c>
      <c r="AI6792">
        <f t="shared" si="952"/>
        <v>0</v>
      </c>
      <c r="AJ6792">
        <f t="shared" si="953"/>
        <v>0</v>
      </c>
      <c r="AK6792">
        <f t="shared" si="954"/>
        <v>1</v>
      </c>
    </row>
    <row r="6793" spans="1:37" x14ac:dyDescent="0.35">
      <c r="A6793">
        <v>1</v>
      </c>
      <c r="B6793">
        <v>2</v>
      </c>
      <c r="C6793">
        <v>0</v>
      </c>
      <c r="D6793">
        <v>7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117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1</v>
      </c>
      <c r="W6793">
        <v>0</v>
      </c>
      <c r="X6793">
        <v>0</v>
      </c>
      <c r="Y6793">
        <v>0</v>
      </c>
      <c r="Z6793">
        <v>126</v>
      </c>
      <c r="AA6793">
        <v>1</v>
      </c>
      <c r="AB6793">
        <v>1</v>
      </c>
      <c r="AC6793">
        <f t="shared" si="946"/>
        <v>0.47175124024280102</v>
      </c>
      <c r="AD6793">
        <f t="shared" si="947"/>
        <v>1.602798622334606</v>
      </c>
      <c r="AE6793">
        <f t="shared" si="948"/>
        <v>0.61579816762656803</v>
      </c>
      <c r="AF6793">
        <f t="shared" si="949"/>
        <v>0.2105616077206646</v>
      </c>
      <c r="AG6793">
        <f t="shared" si="950"/>
        <v>1</v>
      </c>
      <c r="AH6793">
        <f t="shared" si="951"/>
        <v>1</v>
      </c>
      <c r="AI6793">
        <f t="shared" si="952"/>
        <v>0</v>
      </c>
      <c r="AJ6793">
        <f t="shared" si="953"/>
        <v>0</v>
      </c>
      <c r="AK6793">
        <f t="shared" si="954"/>
        <v>0</v>
      </c>
    </row>
    <row r="6794" spans="1:37" x14ac:dyDescent="0.35">
      <c r="A6794">
        <v>1</v>
      </c>
      <c r="B6794">
        <v>2</v>
      </c>
      <c r="C6794">
        <v>0</v>
      </c>
      <c r="D6794">
        <v>3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10</v>
      </c>
      <c r="M6794">
        <v>0</v>
      </c>
      <c r="N6794">
        <v>0</v>
      </c>
      <c r="O6794">
        <v>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111</v>
      </c>
      <c r="AA6794">
        <v>0</v>
      </c>
      <c r="AB6794">
        <v>1</v>
      </c>
      <c r="AC6794">
        <f t="shared" si="946"/>
        <v>-0.68009274198791347</v>
      </c>
      <c r="AD6794">
        <f t="shared" si="947"/>
        <v>0.50657000987726519</v>
      </c>
      <c r="AE6794">
        <f t="shared" si="948"/>
        <v>0.33624060385918186</v>
      </c>
      <c r="AF6794">
        <f t="shared" si="949"/>
        <v>0.47334984304641237</v>
      </c>
      <c r="AG6794">
        <f t="shared" si="950"/>
        <v>0</v>
      </c>
      <c r="AH6794">
        <f t="shared" si="951"/>
        <v>0</v>
      </c>
      <c r="AI6794">
        <f t="shared" si="952"/>
        <v>0</v>
      </c>
      <c r="AJ6794">
        <f t="shared" si="953"/>
        <v>1</v>
      </c>
      <c r="AK6794">
        <f t="shared" si="954"/>
        <v>0</v>
      </c>
    </row>
    <row r="6795" spans="1:37" x14ac:dyDescent="0.35">
      <c r="A6795">
        <v>1</v>
      </c>
      <c r="B6795">
        <v>2</v>
      </c>
      <c r="C6795">
        <v>0</v>
      </c>
      <c r="D6795">
        <v>4</v>
      </c>
      <c r="E6795">
        <v>0</v>
      </c>
      <c r="F6795">
        <v>0</v>
      </c>
      <c r="G6795">
        <v>0</v>
      </c>
      <c r="H6795">
        <v>1</v>
      </c>
      <c r="I6795">
        <v>0</v>
      </c>
      <c r="J6795">
        <v>0</v>
      </c>
      <c r="K6795">
        <v>0</v>
      </c>
      <c r="L6795">
        <v>79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137.91</v>
      </c>
      <c r="AA6795">
        <v>0</v>
      </c>
      <c r="AB6795">
        <v>1</v>
      </c>
      <c r="AC6795">
        <f t="shared" si="946"/>
        <v>-0.70739270801385024</v>
      </c>
      <c r="AD6795">
        <f t="shared" si="947"/>
        <v>0.49292772998195206</v>
      </c>
      <c r="AE6795">
        <f t="shared" si="948"/>
        <v>0.33017521215706203</v>
      </c>
      <c r="AF6795">
        <f t="shared" si="949"/>
        <v>0.48125553442723701</v>
      </c>
      <c r="AG6795">
        <f t="shared" si="950"/>
        <v>0</v>
      </c>
      <c r="AH6795">
        <f t="shared" si="951"/>
        <v>0</v>
      </c>
      <c r="AI6795">
        <f t="shared" si="952"/>
        <v>0</v>
      </c>
      <c r="AJ6795">
        <f t="shared" si="953"/>
        <v>1</v>
      </c>
      <c r="AK6795">
        <f t="shared" si="954"/>
        <v>0</v>
      </c>
    </row>
    <row r="6796" spans="1:37" x14ac:dyDescent="0.35">
      <c r="A6796">
        <v>1</v>
      </c>
      <c r="B6796">
        <v>2</v>
      </c>
      <c r="C6796">
        <v>0</v>
      </c>
      <c r="D6796">
        <v>1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115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108</v>
      </c>
      <c r="AA6796">
        <v>0</v>
      </c>
      <c r="AB6796">
        <v>1</v>
      </c>
      <c r="AC6796">
        <f t="shared" si="946"/>
        <v>1.3822797955121757E-2</v>
      </c>
      <c r="AD6796">
        <f t="shared" si="947"/>
        <v>1.0139187745385523</v>
      </c>
      <c r="AE6796">
        <f t="shared" si="948"/>
        <v>0.50345564446653057</v>
      </c>
      <c r="AF6796">
        <f t="shared" si="949"/>
        <v>0.29803878571011444</v>
      </c>
      <c r="AG6796">
        <f t="shared" si="950"/>
        <v>1</v>
      </c>
      <c r="AH6796">
        <f t="shared" si="951"/>
        <v>1</v>
      </c>
      <c r="AI6796">
        <f t="shared" si="952"/>
        <v>0</v>
      </c>
      <c r="AJ6796">
        <f t="shared" si="953"/>
        <v>0</v>
      </c>
      <c r="AK6796">
        <f t="shared" si="954"/>
        <v>0</v>
      </c>
    </row>
    <row r="6797" spans="1:37" x14ac:dyDescent="0.35">
      <c r="A6797">
        <v>1</v>
      </c>
      <c r="B6797">
        <v>2</v>
      </c>
      <c r="C6797">
        <v>0</v>
      </c>
      <c r="D6797">
        <v>3</v>
      </c>
      <c r="E6797">
        <v>0</v>
      </c>
      <c r="F6797">
        <v>0</v>
      </c>
      <c r="G6797">
        <v>0</v>
      </c>
      <c r="H6797">
        <v>1</v>
      </c>
      <c r="I6797">
        <v>0</v>
      </c>
      <c r="J6797">
        <v>0</v>
      </c>
      <c r="K6797">
        <v>0</v>
      </c>
      <c r="L6797">
        <v>86</v>
      </c>
      <c r="M6797">
        <v>0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87.3</v>
      </c>
      <c r="AA6797">
        <v>2</v>
      </c>
      <c r="AB6797">
        <v>0</v>
      </c>
      <c r="AC6797">
        <f t="shared" si="946"/>
        <v>-2.2825696259219486</v>
      </c>
      <c r="AD6797">
        <f t="shared" si="947"/>
        <v>0.10202171196764677</v>
      </c>
      <c r="AE6797">
        <f t="shared" si="948"/>
        <v>9.257686201616501E-2</v>
      </c>
      <c r="AF6797">
        <f t="shared" si="949"/>
        <v>4.2190151044669159E-2</v>
      </c>
      <c r="AG6797">
        <f t="shared" si="950"/>
        <v>0</v>
      </c>
      <c r="AH6797">
        <f t="shared" si="951"/>
        <v>0</v>
      </c>
      <c r="AI6797">
        <f t="shared" si="952"/>
        <v>0</v>
      </c>
      <c r="AJ6797">
        <f t="shared" si="953"/>
        <v>0</v>
      </c>
      <c r="AK6797">
        <f t="shared" si="954"/>
        <v>1</v>
      </c>
    </row>
    <row r="6798" spans="1:37" x14ac:dyDescent="0.35">
      <c r="A6798">
        <v>1</v>
      </c>
      <c r="B6798">
        <v>1</v>
      </c>
      <c r="C6798">
        <v>0</v>
      </c>
      <c r="D6798">
        <v>6</v>
      </c>
      <c r="E6798">
        <v>0</v>
      </c>
      <c r="F6798">
        <v>0</v>
      </c>
      <c r="G6798">
        <v>0</v>
      </c>
      <c r="H6798">
        <v>1</v>
      </c>
      <c r="I6798">
        <v>0</v>
      </c>
      <c r="J6798">
        <v>0</v>
      </c>
      <c r="K6798">
        <v>0</v>
      </c>
      <c r="L6798">
        <v>48</v>
      </c>
      <c r="M6798">
        <v>0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98.18</v>
      </c>
      <c r="AA6798">
        <v>0</v>
      </c>
      <c r="AB6798">
        <v>1</v>
      </c>
      <c r="AC6798">
        <f t="shared" si="946"/>
        <v>-0.18448792087702426</v>
      </c>
      <c r="AD6798">
        <f t="shared" si="947"/>
        <v>0.83152998399167666</v>
      </c>
      <c r="AE6798">
        <f t="shared" si="948"/>
        <v>0.45400839257865816</v>
      </c>
      <c r="AF6798">
        <f t="shared" si="949"/>
        <v>0.34293611891181347</v>
      </c>
      <c r="AG6798">
        <f t="shared" si="950"/>
        <v>0</v>
      </c>
      <c r="AH6798">
        <f t="shared" si="951"/>
        <v>0</v>
      </c>
      <c r="AI6798">
        <f t="shared" si="952"/>
        <v>0</v>
      </c>
      <c r="AJ6798">
        <f t="shared" si="953"/>
        <v>1</v>
      </c>
      <c r="AK6798">
        <f t="shared" si="954"/>
        <v>0</v>
      </c>
    </row>
    <row r="6799" spans="1:37" x14ac:dyDescent="0.35">
      <c r="A6799">
        <v>1</v>
      </c>
      <c r="B6799">
        <v>2</v>
      </c>
      <c r="C6799">
        <v>0</v>
      </c>
      <c r="D6799">
        <v>4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112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1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112.5</v>
      </c>
      <c r="AA6799">
        <v>1</v>
      </c>
      <c r="AB6799">
        <v>0</v>
      </c>
      <c r="AC6799">
        <f t="shared" si="946"/>
        <v>-0.64150964291286572</v>
      </c>
      <c r="AD6799">
        <f t="shared" si="947"/>
        <v>0.52649700132528399</v>
      </c>
      <c r="AE6799">
        <f t="shared" si="948"/>
        <v>0.34490536232182994</v>
      </c>
      <c r="AF6799">
        <f t="shared" si="949"/>
        <v>0.18369595550060833</v>
      </c>
      <c r="AG6799">
        <f t="shared" si="950"/>
        <v>0</v>
      </c>
      <c r="AH6799">
        <f t="shared" si="951"/>
        <v>0</v>
      </c>
      <c r="AI6799">
        <f t="shared" si="952"/>
        <v>0</v>
      </c>
      <c r="AJ6799">
        <f t="shared" si="953"/>
        <v>0</v>
      </c>
      <c r="AK6799">
        <f t="shared" si="954"/>
        <v>1</v>
      </c>
    </row>
    <row r="6800" spans="1:37" x14ac:dyDescent="0.35">
      <c r="A6800">
        <v>1</v>
      </c>
      <c r="B6800">
        <v>1</v>
      </c>
      <c r="C6800">
        <v>0</v>
      </c>
      <c r="D6800">
        <v>1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79</v>
      </c>
      <c r="AA6800">
        <v>0</v>
      </c>
      <c r="AB6800">
        <v>0</v>
      </c>
      <c r="AC6800">
        <f t="shared" si="946"/>
        <v>-1.694197951057554</v>
      </c>
      <c r="AD6800">
        <f t="shared" si="947"/>
        <v>0.18374654366407053</v>
      </c>
      <c r="AE6800">
        <f t="shared" si="948"/>
        <v>0.15522456614345564</v>
      </c>
      <c r="AF6800">
        <f t="shared" si="949"/>
        <v>7.3258723948129684E-2</v>
      </c>
      <c r="AG6800">
        <f t="shared" si="950"/>
        <v>0</v>
      </c>
      <c r="AH6800">
        <f t="shared" si="951"/>
        <v>0</v>
      </c>
      <c r="AI6800">
        <f t="shared" si="952"/>
        <v>0</v>
      </c>
      <c r="AJ6800">
        <f t="shared" si="953"/>
        <v>0</v>
      </c>
      <c r="AK6800">
        <f t="shared" si="954"/>
        <v>1</v>
      </c>
    </row>
    <row r="6801" spans="1:37" x14ac:dyDescent="0.35">
      <c r="A6801">
        <v>1</v>
      </c>
      <c r="B6801">
        <v>2</v>
      </c>
      <c r="C6801">
        <v>0</v>
      </c>
      <c r="D6801">
        <v>4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112</v>
      </c>
      <c r="M6801">
        <v>0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111.78</v>
      </c>
      <c r="AA6801">
        <v>1</v>
      </c>
      <c r="AB6801">
        <v>0</v>
      </c>
      <c r="AC6801">
        <f t="shared" ref="AC6801:AC6864" si="955">SUMPRODUCT($A$14:$AA$14,A6801:AA6801)</f>
        <v>-0.7276584813588296</v>
      </c>
      <c r="AD6801">
        <f t="shared" ref="AD6801:AD6864" si="956">EXP(AC6801)</f>
        <v>0.48303871108907437</v>
      </c>
      <c r="AE6801">
        <f t="shared" ref="AE6801:AE6864" si="957">AD6801/(AD6801+1)</f>
        <v>0.32570876773294294</v>
      </c>
      <c r="AF6801">
        <f t="shared" ref="AF6801:AF6864" si="958">-AB6801*LOG(AE6801)-(1-AB6801)*LOG(1-AE6801)</f>
        <v>0.17115248736887653</v>
      </c>
      <c r="AG6801">
        <f t="shared" ref="AG6801:AG6864" si="959">IF(AE6801&gt;$AG$14,1,0)</f>
        <v>0</v>
      </c>
      <c r="AH6801">
        <f t="shared" ref="AH6801:AH6864" si="960">IF(AND(AB6801=1,AG6801=1),1,0)</f>
        <v>0</v>
      </c>
      <c r="AI6801">
        <f t="shared" ref="AI6801:AI6864" si="961">IF(AND(AB6801=0,AG6801=1),1,0)</f>
        <v>0</v>
      </c>
      <c r="AJ6801">
        <f t="shared" ref="AJ6801:AJ6864" si="962">IF(AND(AB6801=1,AG6801=0),1,0)</f>
        <v>0</v>
      </c>
      <c r="AK6801">
        <f t="shared" ref="AK6801:AK6864" si="963">IF(AND(AB6801=0,AG6801=0),1,0)</f>
        <v>1</v>
      </c>
    </row>
    <row r="6802" spans="1:37" x14ac:dyDescent="0.35">
      <c r="A6802">
        <v>1</v>
      </c>
      <c r="B6802">
        <v>2</v>
      </c>
      <c r="C6802">
        <v>0</v>
      </c>
      <c r="D6802">
        <v>2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201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98.1</v>
      </c>
      <c r="AA6802">
        <v>0</v>
      </c>
      <c r="AB6802">
        <v>1</v>
      </c>
      <c r="AC6802">
        <f t="shared" si="955"/>
        <v>1.0484015150897426</v>
      </c>
      <c r="AD6802">
        <f t="shared" si="956"/>
        <v>2.8530868547970045</v>
      </c>
      <c r="AE6802">
        <f t="shared" si="957"/>
        <v>0.74046782808567546</v>
      </c>
      <c r="AF6802">
        <f t="shared" si="958"/>
        <v>0.1304938059994766</v>
      </c>
      <c r="AG6802">
        <f t="shared" si="959"/>
        <v>1</v>
      </c>
      <c r="AH6802">
        <f t="shared" si="960"/>
        <v>1</v>
      </c>
      <c r="AI6802">
        <f t="shared" si="961"/>
        <v>0</v>
      </c>
      <c r="AJ6802">
        <f t="shared" si="962"/>
        <v>0</v>
      </c>
      <c r="AK6802">
        <f t="shared" si="963"/>
        <v>0</v>
      </c>
    </row>
    <row r="6803" spans="1:37" x14ac:dyDescent="0.35">
      <c r="A6803">
        <v>1</v>
      </c>
      <c r="B6803">
        <v>2</v>
      </c>
      <c r="C6803">
        <v>0</v>
      </c>
      <c r="D6803">
        <v>3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305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1</v>
      </c>
      <c r="W6803">
        <v>0</v>
      </c>
      <c r="X6803">
        <v>0</v>
      </c>
      <c r="Y6803">
        <v>0</v>
      </c>
      <c r="Z6803">
        <v>89</v>
      </c>
      <c r="AA6803">
        <v>0</v>
      </c>
      <c r="AB6803">
        <v>1</v>
      </c>
      <c r="AC6803">
        <f t="shared" si="955"/>
        <v>2.8876548849690593</v>
      </c>
      <c r="AD6803">
        <f t="shared" si="956"/>
        <v>17.951162659776497</v>
      </c>
      <c r="AE6803">
        <f t="shared" si="957"/>
        <v>0.94723278893476637</v>
      </c>
      <c r="AF6803">
        <f t="shared" si="958"/>
        <v>2.354327704116135E-2</v>
      </c>
      <c r="AG6803">
        <f t="shared" si="959"/>
        <v>1</v>
      </c>
      <c r="AH6803">
        <f t="shared" si="960"/>
        <v>1</v>
      </c>
      <c r="AI6803">
        <f t="shared" si="961"/>
        <v>0</v>
      </c>
      <c r="AJ6803">
        <f t="shared" si="962"/>
        <v>0</v>
      </c>
      <c r="AK6803">
        <f t="shared" si="963"/>
        <v>0</v>
      </c>
    </row>
    <row r="6804" spans="1:37" x14ac:dyDescent="0.35">
      <c r="A6804">
        <v>1</v>
      </c>
      <c r="B6804">
        <v>2</v>
      </c>
      <c r="C6804">
        <v>0</v>
      </c>
      <c r="D6804">
        <v>3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183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112</v>
      </c>
      <c r="AA6804">
        <v>1</v>
      </c>
      <c r="AB6804">
        <v>1</v>
      </c>
      <c r="AC6804">
        <f t="shared" si="955"/>
        <v>0.20353788107365878</v>
      </c>
      <c r="AD6804">
        <f t="shared" si="956"/>
        <v>1.2257315887903715</v>
      </c>
      <c r="AE6804">
        <f t="shared" si="957"/>
        <v>0.55070952623560743</v>
      </c>
      <c r="AF6804">
        <f t="shared" si="958"/>
        <v>0.25907741097872361</v>
      </c>
      <c r="AG6804">
        <f t="shared" si="959"/>
        <v>1</v>
      </c>
      <c r="AH6804">
        <f t="shared" si="960"/>
        <v>1</v>
      </c>
      <c r="AI6804">
        <f t="shared" si="961"/>
        <v>0</v>
      </c>
      <c r="AJ6804">
        <f t="shared" si="962"/>
        <v>0</v>
      </c>
      <c r="AK6804">
        <f t="shared" si="963"/>
        <v>0</v>
      </c>
    </row>
    <row r="6805" spans="1:37" x14ac:dyDescent="0.35">
      <c r="A6805">
        <v>1</v>
      </c>
      <c r="B6805">
        <v>1</v>
      </c>
      <c r="C6805">
        <v>0</v>
      </c>
      <c r="D6805">
        <v>3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37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95</v>
      </c>
      <c r="AA6805">
        <v>0</v>
      </c>
      <c r="AB6805">
        <v>0</v>
      </c>
      <c r="AC6805">
        <f t="shared" si="955"/>
        <v>-1.2907041220703386</v>
      </c>
      <c r="AD6805">
        <f t="shared" si="956"/>
        <v>0.27507702707800669</v>
      </c>
      <c r="AE6805">
        <f t="shared" si="957"/>
        <v>0.21573365470192729</v>
      </c>
      <c r="AF6805">
        <f t="shared" si="958"/>
        <v>0.10553642118133755</v>
      </c>
      <c r="AG6805">
        <f t="shared" si="959"/>
        <v>0</v>
      </c>
      <c r="AH6805">
        <f t="shared" si="960"/>
        <v>0</v>
      </c>
      <c r="AI6805">
        <f t="shared" si="961"/>
        <v>0</v>
      </c>
      <c r="AJ6805">
        <f t="shared" si="962"/>
        <v>0</v>
      </c>
      <c r="AK6805">
        <f t="shared" si="963"/>
        <v>1</v>
      </c>
    </row>
    <row r="6806" spans="1:37" x14ac:dyDescent="0.35">
      <c r="A6806">
        <v>1</v>
      </c>
      <c r="B6806">
        <v>2</v>
      </c>
      <c r="C6806">
        <v>0</v>
      </c>
      <c r="D6806">
        <v>5</v>
      </c>
      <c r="E6806">
        <v>0</v>
      </c>
      <c r="F6806">
        <v>0</v>
      </c>
      <c r="G6806">
        <v>0</v>
      </c>
      <c r="H6806">
        <v>1</v>
      </c>
      <c r="I6806">
        <v>0</v>
      </c>
      <c r="J6806">
        <v>0</v>
      </c>
      <c r="K6806">
        <v>0</v>
      </c>
      <c r="L6806">
        <v>46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1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149.4</v>
      </c>
      <c r="AA6806">
        <v>1</v>
      </c>
      <c r="AB6806">
        <v>1</v>
      </c>
      <c r="AC6806">
        <f t="shared" si="955"/>
        <v>-1.0927042075931639</v>
      </c>
      <c r="AD6806">
        <f t="shared" si="956"/>
        <v>0.33530852273581441</v>
      </c>
      <c r="AE6806">
        <f t="shared" si="957"/>
        <v>0.25110940058169157</v>
      </c>
      <c r="AF6806">
        <f t="shared" si="958"/>
        <v>0.60013702864774876</v>
      </c>
      <c r="AG6806">
        <f t="shared" si="959"/>
        <v>0</v>
      </c>
      <c r="AH6806">
        <f t="shared" si="960"/>
        <v>0</v>
      </c>
      <c r="AI6806">
        <f t="shared" si="961"/>
        <v>0</v>
      </c>
      <c r="AJ6806">
        <f t="shared" si="962"/>
        <v>1</v>
      </c>
      <c r="AK6806">
        <f t="shared" si="963"/>
        <v>0</v>
      </c>
    </row>
    <row r="6807" spans="1:37" x14ac:dyDescent="0.35">
      <c r="A6807">
        <v>1</v>
      </c>
      <c r="B6807">
        <v>2</v>
      </c>
      <c r="C6807">
        <v>0</v>
      </c>
      <c r="D6807">
        <v>2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88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112.2</v>
      </c>
      <c r="AA6807">
        <v>0</v>
      </c>
      <c r="AB6807">
        <v>0</v>
      </c>
      <c r="AC6807">
        <f t="shared" si="955"/>
        <v>-0.15585321398956209</v>
      </c>
      <c r="AD6807">
        <f t="shared" si="956"/>
        <v>0.85568478370871348</v>
      </c>
      <c r="AE6807">
        <f t="shared" si="957"/>
        <v>0.46111537434637395</v>
      </c>
      <c r="AF6807">
        <f t="shared" si="958"/>
        <v>0.26850420662301205</v>
      </c>
      <c r="AG6807">
        <f t="shared" si="959"/>
        <v>0</v>
      </c>
      <c r="AH6807">
        <f t="shared" si="960"/>
        <v>0</v>
      </c>
      <c r="AI6807">
        <f t="shared" si="961"/>
        <v>0</v>
      </c>
      <c r="AJ6807">
        <f t="shared" si="962"/>
        <v>0</v>
      </c>
      <c r="AK6807">
        <f t="shared" si="963"/>
        <v>1</v>
      </c>
    </row>
    <row r="6808" spans="1:37" x14ac:dyDescent="0.35">
      <c r="A6808">
        <v>1</v>
      </c>
      <c r="B6808">
        <v>2</v>
      </c>
      <c r="C6808">
        <v>0</v>
      </c>
      <c r="D6808">
        <v>3</v>
      </c>
      <c r="E6808">
        <v>0</v>
      </c>
      <c r="F6808">
        <v>0</v>
      </c>
      <c r="G6808">
        <v>0</v>
      </c>
      <c r="H6808">
        <v>1</v>
      </c>
      <c r="I6808">
        <v>0</v>
      </c>
      <c r="J6808">
        <v>0</v>
      </c>
      <c r="K6808">
        <v>0</v>
      </c>
      <c r="L6808">
        <v>202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120</v>
      </c>
      <c r="AA6808">
        <v>1</v>
      </c>
      <c r="AB6808">
        <v>1</v>
      </c>
      <c r="AC6808">
        <f t="shared" si="955"/>
        <v>0.47482032273125174</v>
      </c>
      <c r="AD6808">
        <f t="shared" si="956"/>
        <v>1.6077252998416172</v>
      </c>
      <c r="AE6808">
        <f t="shared" si="957"/>
        <v>0.61652402572435983</v>
      </c>
      <c r="AF6808">
        <f t="shared" si="958"/>
        <v>0.21004999443531971</v>
      </c>
      <c r="AG6808">
        <f t="shared" si="959"/>
        <v>1</v>
      </c>
      <c r="AH6808">
        <f t="shared" si="960"/>
        <v>1</v>
      </c>
      <c r="AI6808">
        <f t="shared" si="961"/>
        <v>0</v>
      </c>
      <c r="AJ6808">
        <f t="shared" si="962"/>
        <v>0</v>
      </c>
      <c r="AK6808">
        <f t="shared" si="963"/>
        <v>0</v>
      </c>
    </row>
    <row r="6809" spans="1:37" x14ac:dyDescent="0.35">
      <c r="A6809">
        <v>1</v>
      </c>
      <c r="B6809">
        <v>2</v>
      </c>
      <c r="C6809">
        <v>0</v>
      </c>
      <c r="D6809">
        <v>2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48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135.9</v>
      </c>
      <c r="AA6809">
        <v>1</v>
      </c>
      <c r="AB6809">
        <v>0</v>
      </c>
      <c r="AC6809">
        <f t="shared" si="955"/>
        <v>-1.6030036010536253</v>
      </c>
      <c r="AD6809">
        <f t="shared" si="956"/>
        <v>0.20129101120611831</v>
      </c>
      <c r="AE6809">
        <f t="shared" si="957"/>
        <v>0.16756223873182771</v>
      </c>
      <c r="AF6809">
        <f t="shared" si="958"/>
        <v>7.9648227429137575E-2</v>
      </c>
      <c r="AG6809">
        <f t="shared" si="959"/>
        <v>0</v>
      </c>
      <c r="AH6809">
        <f t="shared" si="960"/>
        <v>0</v>
      </c>
      <c r="AI6809">
        <f t="shared" si="961"/>
        <v>0</v>
      </c>
      <c r="AJ6809">
        <f t="shared" si="962"/>
        <v>0</v>
      </c>
      <c r="AK6809">
        <f t="shared" si="963"/>
        <v>1</v>
      </c>
    </row>
    <row r="6810" spans="1:37" x14ac:dyDescent="0.35">
      <c r="A6810">
        <v>1</v>
      </c>
      <c r="B6810">
        <v>2</v>
      </c>
      <c r="C6810">
        <v>0</v>
      </c>
      <c r="D6810">
        <v>3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19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1</v>
      </c>
      <c r="Z6810">
        <v>90</v>
      </c>
      <c r="AA6810">
        <v>0</v>
      </c>
      <c r="AB6810">
        <v>0</v>
      </c>
      <c r="AC6810">
        <f t="shared" si="955"/>
        <v>-3.6380532116899111</v>
      </c>
      <c r="AD6810">
        <f t="shared" si="956"/>
        <v>2.6303501502322753E-2</v>
      </c>
      <c r="AE6810">
        <f t="shared" si="957"/>
        <v>2.5629359603488815E-2</v>
      </c>
      <c r="AF6810">
        <f t="shared" si="958"/>
        <v>1.127581061625477E-2</v>
      </c>
      <c r="AG6810">
        <f t="shared" si="959"/>
        <v>0</v>
      </c>
      <c r="AH6810">
        <f t="shared" si="960"/>
        <v>0</v>
      </c>
      <c r="AI6810">
        <f t="shared" si="961"/>
        <v>0</v>
      </c>
      <c r="AJ6810">
        <f t="shared" si="962"/>
        <v>0</v>
      </c>
      <c r="AK6810">
        <f t="shared" si="963"/>
        <v>1</v>
      </c>
    </row>
    <row r="6811" spans="1:37" x14ac:dyDescent="0.35">
      <c r="A6811">
        <v>1</v>
      </c>
      <c r="B6811">
        <v>1</v>
      </c>
      <c r="C6811">
        <v>0</v>
      </c>
      <c r="D6811">
        <v>4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7</v>
      </c>
      <c r="M6811">
        <v>0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112.5</v>
      </c>
      <c r="AA6811">
        <v>1</v>
      </c>
      <c r="AB6811">
        <v>0</v>
      </c>
      <c r="AC6811">
        <f t="shared" si="955"/>
        <v>-2.3685694260000405</v>
      </c>
      <c r="AD6811">
        <f t="shared" si="956"/>
        <v>9.3614553076314722E-2</v>
      </c>
      <c r="AE6811">
        <f t="shared" si="957"/>
        <v>8.5601049120075226E-2</v>
      </c>
      <c r="AF6811">
        <f t="shared" si="958"/>
        <v>3.8864280892871923E-2</v>
      </c>
      <c r="AG6811">
        <f t="shared" si="959"/>
        <v>0</v>
      </c>
      <c r="AH6811">
        <f t="shared" si="960"/>
        <v>0</v>
      </c>
      <c r="AI6811">
        <f t="shared" si="961"/>
        <v>0</v>
      </c>
      <c r="AJ6811">
        <f t="shared" si="962"/>
        <v>0</v>
      </c>
      <c r="AK6811">
        <f t="shared" si="963"/>
        <v>1</v>
      </c>
    </row>
    <row r="6812" spans="1:37" x14ac:dyDescent="0.35">
      <c r="A6812">
        <v>1</v>
      </c>
      <c r="B6812">
        <v>2</v>
      </c>
      <c r="C6812">
        <v>0</v>
      </c>
      <c r="D6812">
        <v>2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257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101.5</v>
      </c>
      <c r="AA6812">
        <v>0</v>
      </c>
      <c r="AB6812">
        <v>1</v>
      </c>
      <c r="AC6812">
        <f t="shared" si="955"/>
        <v>2.0909572197438187</v>
      </c>
      <c r="AD6812">
        <f t="shared" si="956"/>
        <v>8.0926579098907006</v>
      </c>
      <c r="AE6812">
        <f t="shared" si="957"/>
        <v>0.89002115663977277</v>
      </c>
      <c r="AF6812">
        <f t="shared" si="958"/>
        <v>5.0599669644186267E-2</v>
      </c>
      <c r="AG6812">
        <f t="shared" si="959"/>
        <v>1</v>
      </c>
      <c r="AH6812">
        <f t="shared" si="960"/>
        <v>1</v>
      </c>
      <c r="AI6812">
        <f t="shared" si="961"/>
        <v>0</v>
      </c>
      <c r="AJ6812">
        <f t="shared" si="962"/>
        <v>0</v>
      </c>
      <c r="AK6812">
        <f t="shared" si="963"/>
        <v>0</v>
      </c>
    </row>
    <row r="6813" spans="1:37" x14ac:dyDescent="0.35">
      <c r="A6813">
        <v>1</v>
      </c>
      <c r="B6813">
        <v>1</v>
      </c>
      <c r="C6813">
        <v>2</v>
      </c>
      <c r="D6813">
        <v>10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65</v>
      </c>
      <c r="M6813">
        <v>0</v>
      </c>
      <c r="N6813">
        <v>0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162.44999999999999</v>
      </c>
      <c r="AA6813">
        <v>0</v>
      </c>
      <c r="AB6813">
        <v>1</v>
      </c>
      <c r="AC6813">
        <f t="shared" si="955"/>
        <v>1.787175649270313</v>
      </c>
      <c r="AD6813">
        <f t="shared" si="956"/>
        <v>5.972560018267532</v>
      </c>
      <c r="AE6813">
        <f t="shared" si="957"/>
        <v>0.85658065367955494</v>
      </c>
      <c r="AF6813">
        <f t="shared" si="958"/>
        <v>6.7231738595876597E-2</v>
      </c>
      <c r="AG6813">
        <f t="shared" si="959"/>
        <v>1</v>
      </c>
      <c r="AH6813">
        <f t="shared" si="960"/>
        <v>1</v>
      </c>
      <c r="AI6813">
        <f t="shared" si="961"/>
        <v>0</v>
      </c>
      <c r="AJ6813">
        <f t="shared" si="962"/>
        <v>0</v>
      </c>
      <c r="AK6813">
        <f t="shared" si="963"/>
        <v>0</v>
      </c>
    </row>
    <row r="6814" spans="1:37" x14ac:dyDescent="0.35">
      <c r="A6814">
        <v>1</v>
      </c>
      <c r="B6814">
        <v>2</v>
      </c>
      <c r="C6814">
        <v>1</v>
      </c>
      <c r="D6814">
        <v>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119</v>
      </c>
      <c r="AA6814">
        <v>2</v>
      </c>
      <c r="AB6814">
        <v>0</v>
      </c>
      <c r="AC6814">
        <f t="shared" si="955"/>
        <v>-3.1307573207799853</v>
      </c>
      <c r="AD6814">
        <f t="shared" si="956"/>
        <v>4.3684701390110305E-2</v>
      </c>
      <c r="AE6814">
        <f t="shared" si="957"/>
        <v>4.18562247122388E-2</v>
      </c>
      <c r="AF6814">
        <f t="shared" si="958"/>
        <v>1.8569317509072647E-2</v>
      </c>
      <c r="AG6814">
        <f t="shared" si="959"/>
        <v>0</v>
      </c>
      <c r="AH6814">
        <f t="shared" si="960"/>
        <v>0</v>
      </c>
      <c r="AI6814">
        <f t="shared" si="961"/>
        <v>0</v>
      </c>
      <c r="AJ6814">
        <f t="shared" si="962"/>
        <v>0</v>
      </c>
      <c r="AK6814">
        <f t="shared" si="963"/>
        <v>1</v>
      </c>
    </row>
    <row r="6815" spans="1:37" x14ac:dyDescent="0.35">
      <c r="A6815">
        <v>1</v>
      </c>
      <c r="B6815">
        <v>2</v>
      </c>
      <c r="C6815">
        <v>0</v>
      </c>
      <c r="D6815">
        <v>2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113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135.9</v>
      </c>
      <c r="AA6815">
        <v>0</v>
      </c>
      <c r="AB6815">
        <v>1</v>
      </c>
      <c r="AC6815">
        <f t="shared" si="955"/>
        <v>0.38608256105544081</v>
      </c>
      <c r="AD6815">
        <f t="shared" si="956"/>
        <v>1.4712061301316441</v>
      </c>
      <c r="AE6815">
        <f t="shared" si="957"/>
        <v>0.59533930099682586</v>
      </c>
      <c r="AF6815">
        <f t="shared" si="958"/>
        <v>0.2252354467903124</v>
      </c>
      <c r="AG6815">
        <f t="shared" si="959"/>
        <v>1</v>
      </c>
      <c r="AH6815">
        <f t="shared" si="960"/>
        <v>1</v>
      </c>
      <c r="AI6815">
        <f t="shared" si="961"/>
        <v>0</v>
      </c>
      <c r="AJ6815">
        <f t="shared" si="962"/>
        <v>0</v>
      </c>
      <c r="AK6815">
        <f t="shared" si="963"/>
        <v>0</v>
      </c>
    </row>
    <row r="6816" spans="1:37" x14ac:dyDescent="0.35">
      <c r="A6816">
        <v>1</v>
      </c>
      <c r="B6816">
        <v>2</v>
      </c>
      <c r="C6816">
        <v>0</v>
      </c>
      <c r="D6816">
        <v>3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179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85.5</v>
      </c>
      <c r="AA6816">
        <v>2</v>
      </c>
      <c r="AB6816">
        <v>0</v>
      </c>
      <c r="AC6816">
        <f t="shared" si="955"/>
        <v>-1.6597215176335482</v>
      </c>
      <c r="AD6816">
        <f t="shared" si="956"/>
        <v>0.1901919378282082</v>
      </c>
      <c r="AE6816">
        <f t="shared" si="957"/>
        <v>0.15979938342991903</v>
      </c>
      <c r="AF6816">
        <f t="shared" si="958"/>
        <v>7.5617004096663332E-2</v>
      </c>
      <c r="AG6816">
        <f t="shared" si="959"/>
        <v>0</v>
      </c>
      <c r="AH6816">
        <f t="shared" si="960"/>
        <v>0</v>
      </c>
      <c r="AI6816">
        <f t="shared" si="961"/>
        <v>0</v>
      </c>
      <c r="AJ6816">
        <f t="shared" si="962"/>
        <v>0</v>
      </c>
      <c r="AK6816">
        <f t="shared" si="963"/>
        <v>1</v>
      </c>
    </row>
    <row r="6817" spans="1:37" x14ac:dyDescent="0.35">
      <c r="A6817">
        <v>1</v>
      </c>
      <c r="B6817">
        <v>1</v>
      </c>
      <c r="C6817">
        <v>0</v>
      </c>
      <c r="D6817">
        <v>3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4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84.7</v>
      </c>
      <c r="AA6817">
        <v>1</v>
      </c>
      <c r="AB6817">
        <v>0</v>
      </c>
      <c r="AC6817">
        <f t="shared" si="955"/>
        <v>-3.0804501527306698</v>
      </c>
      <c r="AD6817">
        <f t="shared" si="956"/>
        <v>4.5938572619999445E-2</v>
      </c>
      <c r="AE6817">
        <f t="shared" si="957"/>
        <v>4.3920908763242845E-2</v>
      </c>
      <c r="AF6817">
        <f t="shared" si="958"/>
        <v>1.9506179411240106E-2</v>
      </c>
      <c r="AG6817">
        <f t="shared" si="959"/>
        <v>0</v>
      </c>
      <c r="AH6817">
        <f t="shared" si="960"/>
        <v>0</v>
      </c>
      <c r="AI6817">
        <f t="shared" si="961"/>
        <v>0</v>
      </c>
      <c r="AJ6817">
        <f t="shared" si="962"/>
        <v>0</v>
      </c>
      <c r="AK6817">
        <f t="shared" si="963"/>
        <v>1</v>
      </c>
    </row>
    <row r="6818" spans="1:37" x14ac:dyDescent="0.35">
      <c r="A6818">
        <v>1</v>
      </c>
      <c r="B6818">
        <v>3</v>
      </c>
      <c r="C6818">
        <v>0</v>
      </c>
      <c r="D6818">
        <v>3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75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1</v>
      </c>
      <c r="W6818">
        <v>0</v>
      </c>
      <c r="X6818">
        <v>0</v>
      </c>
      <c r="Y6818">
        <v>0</v>
      </c>
      <c r="Z6818">
        <v>157.25</v>
      </c>
      <c r="AA6818">
        <v>3</v>
      </c>
      <c r="AB6818">
        <v>0</v>
      </c>
      <c r="AC6818">
        <f t="shared" si="955"/>
        <v>-1.8561046931128482</v>
      </c>
      <c r="AD6818">
        <f t="shared" si="956"/>
        <v>0.15628020561498371</v>
      </c>
      <c r="AE6818">
        <f t="shared" si="957"/>
        <v>0.13515772808016194</v>
      </c>
      <c r="AF6818">
        <f t="shared" si="958"/>
        <v>6.3063091010280653E-2</v>
      </c>
      <c r="AG6818">
        <f t="shared" si="959"/>
        <v>0</v>
      </c>
      <c r="AH6818">
        <f t="shared" si="960"/>
        <v>0</v>
      </c>
      <c r="AI6818">
        <f t="shared" si="961"/>
        <v>0</v>
      </c>
      <c r="AJ6818">
        <f t="shared" si="962"/>
        <v>0</v>
      </c>
      <c r="AK6818">
        <f t="shared" si="963"/>
        <v>1</v>
      </c>
    </row>
    <row r="6819" spans="1:37" x14ac:dyDescent="0.35">
      <c r="A6819">
        <v>1</v>
      </c>
      <c r="B6819">
        <v>2</v>
      </c>
      <c r="C6819">
        <v>0</v>
      </c>
      <c r="D6819">
        <v>1</v>
      </c>
      <c r="E6819">
        <v>0</v>
      </c>
      <c r="F6819">
        <v>0</v>
      </c>
      <c r="G6819">
        <v>0</v>
      </c>
      <c r="H6819">
        <v>1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139</v>
      </c>
      <c r="AA6819">
        <v>0</v>
      </c>
      <c r="AB6819">
        <v>0</v>
      </c>
      <c r="AC6819">
        <f t="shared" si="955"/>
        <v>-0.24917669480152238</v>
      </c>
      <c r="AD6819">
        <f t="shared" si="956"/>
        <v>0.77944223782496946</v>
      </c>
      <c r="AE6819">
        <f t="shared" si="957"/>
        <v>0.43802615294649277</v>
      </c>
      <c r="AF6819">
        <f t="shared" si="958"/>
        <v>0.25028389500857678</v>
      </c>
      <c r="AG6819">
        <f t="shared" si="959"/>
        <v>0</v>
      </c>
      <c r="AH6819">
        <f t="shared" si="960"/>
        <v>0</v>
      </c>
      <c r="AI6819">
        <f t="shared" si="961"/>
        <v>0</v>
      </c>
      <c r="AJ6819">
        <f t="shared" si="962"/>
        <v>0</v>
      </c>
      <c r="AK6819">
        <f t="shared" si="963"/>
        <v>1</v>
      </c>
    </row>
    <row r="6820" spans="1:37" x14ac:dyDescent="0.35">
      <c r="A6820">
        <v>1</v>
      </c>
      <c r="B6820">
        <v>2</v>
      </c>
      <c r="C6820">
        <v>0</v>
      </c>
      <c r="D6820">
        <v>7</v>
      </c>
      <c r="E6820">
        <v>0</v>
      </c>
      <c r="F6820">
        <v>0</v>
      </c>
      <c r="G6820">
        <v>0</v>
      </c>
      <c r="H6820">
        <v>1</v>
      </c>
      <c r="I6820">
        <v>0</v>
      </c>
      <c r="J6820">
        <v>0</v>
      </c>
      <c r="K6820">
        <v>0</v>
      </c>
      <c r="L6820">
        <v>45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90.64</v>
      </c>
      <c r="AA6820">
        <v>2</v>
      </c>
      <c r="AB6820">
        <v>0</v>
      </c>
      <c r="AC6820">
        <f t="shared" si="955"/>
        <v>-3.0145843488838833</v>
      </c>
      <c r="AD6820">
        <f t="shared" si="956"/>
        <v>4.9066225680587591E-2</v>
      </c>
      <c r="AE6820">
        <f t="shared" si="957"/>
        <v>4.6771332904894158E-2</v>
      </c>
      <c r="AF6820">
        <f t="shared" si="958"/>
        <v>2.0802905295360472E-2</v>
      </c>
      <c r="AG6820">
        <f t="shared" si="959"/>
        <v>0</v>
      </c>
      <c r="AH6820">
        <f t="shared" si="960"/>
        <v>0</v>
      </c>
      <c r="AI6820">
        <f t="shared" si="961"/>
        <v>0</v>
      </c>
      <c r="AJ6820">
        <f t="shared" si="962"/>
        <v>0</v>
      </c>
      <c r="AK6820">
        <f t="shared" si="963"/>
        <v>1</v>
      </c>
    </row>
    <row r="6821" spans="1:37" x14ac:dyDescent="0.35">
      <c r="A6821">
        <v>1</v>
      </c>
      <c r="B6821">
        <v>2</v>
      </c>
      <c r="C6821">
        <v>1</v>
      </c>
      <c r="D6821">
        <v>3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3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120</v>
      </c>
      <c r="AA6821">
        <v>2</v>
      </c>
      <c r="AB6821">
        <v>0</v>
      </c>
      <c r="AC6821">
        <f t="shared" si="955"/>
        <v>-4.1250194041580297</v>
      </c>
      <c r="AD6821">
        <f t="shared" si="956"/>
        <v>1.6163180952205505E-2</v>
      </c>
      <c r="AE6821">
        <f t="shared" si="957"/>
        <v>1.5906087974039404E-2</v>
      </c>
      <c r="AF6821">
        <f t="shared" si="958"/>
        <v>6.9634548933338982E-3</v>
      </c>
      <c r="AG6821">
        <f t="shared" si="959"/>
        <v>0</v>
      </c>
      <c r="AH6821">
        <f t="shared" si="960"/>
        <v>0</v>
      </c>
      <c r="AI6821">
        <f t="shared" si="961"/>
        <v>0</v>
      </c>
      <c r="AJ6821">
        <f t="shared" si="962"/>
        <v>0</v>
      </c>
      <c r="AK6821">
        <f t="shared" si="963"/>
        <v>1</v>
      </c>
    </row>
    <row r="6822" spans="1:37" x14ac:dyDescent="0.35">
      <c r="A6822">
        <v>1</v>
      </c>
      <c r="B6822">
        <v>3</v>
      </c>
      <c r="C6822">
        <v>0</v>
      </c>
      <c r="D6822">
        <v>3</v>
      </c>
      <c r="E6822">
        <v>0</v>
      </c>
      <c r="F6822">
        <v>0</v>
      </c>
      <c r="G6822">
        <v>0</v>
      </c>
      <c r="H6822">
        <v>1</v>
      </c>
      <c r="I6822">
        <v>0</v>
      </c>
      <c r="J6822">
        <v>0</v>
      </c>
      <c r="K6822">
        <v>0</v>
      </c>
      <c r="L6822">
        <v>99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166.4</v>
      </c>
      <c r="AA6822">
        <v>2</v>
      </c>
      <c r="AB6822">
        <v>1</v>
      </c>
      <c r="AC6822">
        <f t="shared" si="955"/>
        <v>-0.72207528005642718</v>
      </c>
      <c r="AD6822">
        <f t="shared" si="956"/>
        <v>0.48574315615527164</v>
      </c>
      <c r="AE6822">
        <f t="shared" si="957"/>
        <v>0.32693615591826269</v>
      </c>
      <c r="AF6822">
        <f t="shared" si="958"/>
        <v>0.4855370480721336</v>
      </c>
      <c r="AG6822">
        <f t="shared" si="959"/>
        <v>0</v>
      </c>
      <c r="AH6822">
        <f t="shared" si="960"/>
        <v>0</v>
      </c>
      <c r="AI6822">
        <f t="shared" si="961"/>
        <v>0</v>
      </c>
      <c r="AJ6822">
        <f t="shared" si="962"/>
        <v>1</v>
      </c>
      <c r="AK6822">
        <f t="shared" si="963"/>
        <v>0</v>
      </c>
    </row>
    <row r="6823" spans="1:37" x14ac:dyDescent="0.35">
      <c r="A6823">
        <v>1</v>
      </c>
      <c r="B6823">
        <v>2</v>
      </c>
      <c r="C6823">
        <v>0</v>
      </c>
      <c r="D6823">
        <v>3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280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1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110</v>
      </c>
      <c r="AA6823">
        <v>0</v>
      </c>
      <c r="AB6823">
        <v>1</v>
      </c>
      <c r="AC6823">
        <f t="shared" si="955"/>
        <v>2.1515043997194176</v>
      </c>
      <c r="AD6823">
        <f t="shared" si="956"/>
        <v>8.5977831753205205</v>
      </c>
      <c r="AE6823">
        <f t="shared" si="957"/>
        <v>0.89580927369026497</v>
      </c>
      <c r="AF6823">
        <f t="shared" si="958"/>
        <v>4.7784445919393174E-2</v>
      </c>
      <c r="AG6823">
        <f t="shared" si="959"/>
        <v>1</v>
      </c>
      <c r="AH6823">
        <f t="shared" si="960"/>
        <v>1</v>
      </c>
      <c r="AI6823">
        <f t="shared" si="961"/>
        <v>0</v>
      </c>
      <c r="AJ6823">
        <f t="shared" si="962"/>
        <v>0</v>
      </c>
      <c r="AK6823">
        <f t="shared" si="963"/>
        <v>0</v>
      </c>
    </row>
    <row r="6824" spans="1:37" x14ac:dyDescent="0.35">
      <c r="A6824">
        <v>1</v>
      </c>
      <c r="B6824">
        <v>1</v>
      </c>
      <c r="C6824">
        <v>0</v>
      </c>
      <c r="D6824">
        <v>5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23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92</v>
      </c>
      <c r="AA6824">
        <v>1</v>
      </c>
      <c r="AB6824">
        <v>0</v>
      </c>
      <c r="AC6824">
        <f t="shared" si="955"/>
        <v>-2.3619845483346666</v>
      </c>
      <c r="AD6824">
        <f t="shared" si="956"/>
        <v>9.4233027510480669E-2</v>
      </c>
      <c r="AE6824">
        <f t="shared" si="957"/>
        <v>8.6117879045264065E-2</v>
      </c>
      <c r="AF6824">
        <f t="shared" si="958"/>
        <v>3.9109819058779409E-2</v>
      </c>
      <c r="AG6824">
        <f t="shared" si="959"/>
        <v>0</v>
      </c>
      <c r="AH6824">
        <f t="shared" si="960"/>
        <v>0</v>
      </c>
      <c r="AI6824">
        <f t="shared" si="961"/>
        <v>0</v>
      </c>
      <c r="AJ6824">
        <f t="shared" si="962"/>
        <v>0</v>
      </c>
      <c r="AK6824">
        <f t="shared" si="963"/>
        <v>1</v>
      </c>
    </row>
    <row r="6825" spans="1:37" x14ac:dyDescent="0.35">
      <c r="A6825">
        <v>1</v>
      </c>
      <c r="B6825">
        <v>2</v>
      </c>
      <c r="C6825">
        <v>0</v>
      </c>
      <c r="D6825">
        <v>2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180</v>
      </c>
      <c r="M6825">
        <v>0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100</v>
      </c>
      <c r="AA6825">
        <v>1</v>
      </c>
      <c r="AB6825">
        <v>0</v>
      </c>
      <c r="AC6825">
        <f t="shared" si="955"/>
        <v>-0.27579408439022801</v>
      </c>
      <c r="AD6825">
        <f t="shared" si="956"/>
        <v>0.75896919827699016</v>
      </c>
      <c r="AE6825">
        <f t="shared" si="957"/>
        <v>0.43148521248720184</v>
      </c>
      <c r="AF6825">
        <f t="shared" si="958"/>
        <v>0.24525823449131023</v>
      </c>
      <c r="AG6825">
        <f t="shared" si="959"/>
        <v>0</v>
      </c>
      <c r="AH6825">
        <f t="shared" si="960"/>
        <v>0</v>
      </c>
      <c r="AI6825">
        <f t="shared" si="961"/>
        <v>0</v>
      </c>
      <c r="AJ6825">
        <f t="shared" si="962"/>
        <v>0</v>
      </c>
      <c r="AK6825">
        <f t="shared" si="963"/>
        <v>1</v>
      </c>
    </row>
    <row r="6826" spans="1:37" x14ac:dyDescent="0.35">
      <c r="A6826">
        <v>1</v>
      </c>
      <c r="B6826">
        <v>2</v>
      </c>
      <c r="C6826">
        <v>0</v>
      </c>
      <c r="D6826">
        <v>3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148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130</v>
      </c>
      <c r="AA6826">
        <v>0</v>
      </c>
      <c r="AB6826">
        <v>1</v>
      </c>
      <c r="AC6826">
        <f t="shared" si="955"/>
        <v>0.82404747890108787</v>
      </c>
      <c r="AD6826">
        <f t="shared" si="956"/>
        <v>2.2797082605976819</v>
      </c>
      <c r="AE6826">
        <f t="shared" si="957"/>
        <v>0.69509483144767159</v>
      </c>
      <c r="AF6826">
        <f t="shared" si="958"/>
        <v>0.15795594078413419</v>
      </c>
      <c r="AG6826">
        <f t="shared" si="959"/>
        <v>1</v>
      </c>
      <c r="AH6826">
        <f t="shared" si="960"/>
        <v>1</v>
      </c>
      <c r="AI6826">
        <f t="shared" si="961"/>
        <v>0</v>
      </c>
      <c r="AJ6826">
        <f t="shared" si="962"/>
        <v>0</v>
      </c>
      <c r="AK6826">
        <f t="shared" si="963"/>
        <v>0</v>
      </c>
    </row>
    <row r="6827" spans="1:37" x14ac:dyDescent="0.35">
      <c r="A6827">
        <v>1</v>
      </c>
      <c r="B6827">
        <v>2</v>
      </c>
      <c r="C6827">
        <v>0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35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99</v>
      </c>
      <c r="AA6827">
        <v>0</v>
      </c>
      <c r="AB6827">
        <v>1</v>
      </c>
      <c r="AC6827">
        <f t="shared" si="955"/>
        <v>-1.5921702240838895</v>
      </c>
      <c r="AD6827">
        <f t="shared" si="956"/>
        <v>0.20348352734491373</v>
      </c>
      <c r="AE6827">
        <f t="shared" si="957"/>
        <v>0.16907878065754042</v>
      </c>
      <c r="AF6827">
        <f t="shared" si="958"/>
        <v>0.77191089282557868</v>
      </c>
      <c r="AG6827">
        <f t="shared" si="959"/>
        <v>0</v>
      </c>
      <c r="AH6827">
        <f t="shared" si="960"/>
        <v>0</v>
      </c>
      <c r="AI6827">
        <f t="shared" si="961"/>
        <v>0</v>
      </c>
      <c r="AJ6827">
        <f t="shared" si="962"/>
        <v>1</v>
      </c>
      <c r="AK6827">
        <f t="shared" si="963"/>
        <v>0</v>
      </c>
    </row>
    <row r="6828" spans="1:37" x14ac:dyDescent="0.35">
      <c r="A6828">
        <v>1</v>
      </c>
      <c r="B6828">
        <v>2</v>
      </c>
      <c r="C6828">
        <v>0</v>
      </c>
      <c r="D6828">
        <v>4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153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80.75</v>
      </c>
      <c r="AA6828">
        <v>2</v>
      </c>
      <c r="AB6828">
        <v>0</v>
      </c>
      <c r="AC6828">
        <f t="shared" si="955"/>
        <v>-2.0694200376370819</v>
      </c>
      <c r="AD6828">
        <f t="shared" si="956"/>
        <v>0.12625898593496027</v>
      </c>
      <c r="AE6828">
        <f t="shared" si="957"/>
        <v>0.11210475344633701</v>
      </c>
      <c r="AF6828">
        <f t="shared" si="958"/>
        <v>5.1638269049405355E-2</v>
      </c>
      <c r="AG6828">
        <f t="shared" si="959"/>
        <v>0</v>
      </c>
      <c r="AH6828">
        <f t="shared" si="960"/>
        <v>0</v>
      </c>
      <c r="AI6828">
        <f t="shared" si="961"/>
        <v>0</v>
      </c>
      <c r="AJ6828">
        <f t="shared" si="962"/>
        <v>0</v>
      </c>
      <c r="AK6828">
        <f t="shared" si="963"/>
        <v>1</v>
      </c>
    </row>
    <row r="6829" spans="1:37" x14ac:dyDescent="0.35">
      <c r="A6829">
        <v>1</v>
      </c>
      <c r="B6829">
        <v>2</v>
      </c>
      <c r="C6829">
        <v>0</v>
      </c>
      <c r="D6829">
        <v>3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105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75</v>
      </c>
      <c r="AA6829">
        <v>0</v>
      </c>
      <c r="AB6829">
        <v>0</v>
      </c>
      <c r="AC6829">
        <f t="shared" si="955"/>
        <v>-0.66332358046328244</v>
      </c>
      <c r="AD6829">
        <f t="shared" si="956"/>
        <v>0.51513638895234004</v>
      </c>
      <c r="AE6829">
        <f t="shared" si="957"/>
        <v>0.33999341096185903</v>
      </c>
      <c r="AF6829">
        <f t="shared" si="958"/>
        <v>0.18045172874809853</v>
      </c>
      <c r="AG6829">
        <f t="shared" si="959"/>
        <v>0</v>
      </c>
      <c r="AH6829">
        <f t="shared" si="960"/>
        <v>0</v>
      </c>
      <c r="AI6829">
        <f t="shared" si="961"/>
        <v>0</v>
      </c>
      <c r="AJ6829">
        <f t="shared" si="962"/>
        <v>0</v>
      </c>
      <c r="AK6829">
        <f t="shared" si="963"/>
        <v>1</v>
      </c>
    </row>
    <row r="6830" spans="1:37" x14ac:dyDescent="0.35">
      <c r="A6830">
        <v>1</v>
      </c>
      <c r="B6830">
        <v>2</v>
      </c>
      <c r="C6830">
        <v>0</v>
      </c>
      <c r="D6830">
        <v>3</v>
      </c>
      <c r="E6830">
        <v>0</v>
      </c>
      <c r="F6830">
        <v>0</v>
      </c>
      <c r="G6830">
        <v>0</v>
      </c>
      <c r="H6830">
        <v>1</v>
      </c>
      <c r="I6830">
        <v>0</v>
      </c>
      <c r="J6830">
        <v>0</v>
      </c>
      <c r="K6830">
        <v>0</v>
      </c>
      <c r="L6830">
        <v>34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1</v>
      </c>
      <c r="W6830">
        <v>0</v>
      </c>
      <c r="X6830">
        <v>0</v>
      </c>
      <c r="Y6830">
        <v>0</v>
      </c>
      <c r="Z6830">
        <v>60</v>
      </c>
      <c r="AA6830">
        <v>0</v>
      </c>
      <c r="AB6830">
        <v>0</v>
      </c>
      <c r="AC6830">
        <f t="shared" si="955"/>
        <v>-1.4758087230433137</v>
      </c>
      <c r="AD6830">
        <f t="shared" si="956"/>
        <v>0.22859378321109114</v>
      </c>
      <c r="AE6830">
        <f t="shared" si="957"/>
        <v>0.18606132176058329</v>
      </c>
      <c r="AF6830">
        <f t="shared" si="958"/>
        <v>8.9408313422133845E-2</v>
      </c>
      <c r="AG6830">
        <f t="shared" si="959"/>
        <v>0</v>
      </c>
      <c r="AH6830">
        <f t="shared" si="960"/>
        <v>0</v>
      </c>
      <c r="AI6830">
        <f t="shared" si="961"/>
        <v>0</v>
      </c>
      <c r="AJ6830">
        <f t="shared" si="962"/>
        <v>0</v>
      </c>
      <c r="AK6830">
        <f t="shared" si="963"/>
        <v>1</v>
      </c>
    </row>
    <row r="6831" spans="1:37" x14ac:dyDescent="0.35">
      <c r="A6831">
        <v>1</v>
      </c>
      <c r="B6831">
        <v>2</v>
      </c>
      <c r="C6831">
        <v>0</v>
      </c>
      <c r="D6831">
        <v>2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43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135.9</v>
      </c>
      <c r="AA6831">
        <v>1</v>
      </c>
      <c r="AB6831">
        <v>0</v>
      </c>
      <c r="AC6831">
        <f t="shared" si="955"/>
        <v>-1.2433866667796543</v>
      </c>
      <c r="AD6831">
        <f t="shared" si="956"/>
        <v>0.28840582769760237</v>
      </c>
      <c r="AE6831">
        <f t="shared" si="957"/>
        <v>0.22384703755414334</v>
      </c>
      <c r="AF6831">
        <f t="shared" si="958"/>
        <v>0.11005268054627762</v>
      </c>
      <c r="AG6831">
        <f t="shared" si="959"/>
        <v>0</v>
      </c>
      <c r="AH6831">
        <f t="shared" si="960"/>
        <v>0</v>
      </c>
      <c r="AI6831">
        <f t="shared" si="961"/>
        <v>0</v>
      </c>
      <c r="AJ6831">
        <f t="shared" si="962"/>
        <v>0</v>
      </c>
      <c r="AK6831">
        <f t="shared" si="963"/>
        <v>1</v>
      </c>
    </row>
    <row r="6832" spans="1:37" x14ac:dyDescent="0.35">
      <c r="A6832">
        <v>1</v>
      </c>
      <c r="B6832">
        <v>3</v>
      </c>
      <c r="C6832">
        <v>0</v>
      </c>
      <c r="D6832">
        <v>3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87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105.4</v>
      </c>
      <c r="AA6832">
        <v>0</v>
      </c>
      <c r="AB6832">
        <v>0</v>
      </c>
      <c r="AC6832">
        <f t="shared" si="955"/>
        <v>-6.1295761167782459E-2</v>
      </c>
      <c r="AD6832">
        <f t="shared" si="956"/>
        <v>0.94054502194098066</v>
      </c>
      <c r="AE6832">
        <f t="shared" si="957"/>
        <v>0.48468085579391734</v>
      </c>
      <c r="AF6832">
        <f t="shared" si="958"/>
        <v>0.28792372311505038</v>
      </c>
      <c r="AG6832">
        <f t="shared" si="959"/>
        <v>0</v>
      </c>
      <c r="AH6832">
        <f t="shared" si="960"/>
        <v>0</v>
      </c>
      <c r="AI6832">
        <f t="shared" si="961"/>
        <v>0</v>
      </c>
      <c r="AJ6832">
        <f t="shared" si="962"/>
        <v>0</v>
      </c>
      <c r="AK6832">
        <f t="shared" si="963"/>
        <v>1</v>
      </c>
    </row>
    <row r="6833" spans="1:37" x14ac:dyDescent="0.35">
      <c r="A6833">
        <v>1</v>
      </c>
      <c r="B6833">
        <v>2</v>
      </c>
      <c r="C6833">
        <v>1</v>
      </c>
      <c r="D6833">
        <v>3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7</v>
      </c>
      <c r="M6833">
        <v>0</v>
      </c>
      <c r="N6833">
        <v>0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133.83000000000001</v>
      </c>
      <c r="AA6833">
        <v>2</v>
      </c>
      <c r="AB6833">
        <v>0</v>
      </c>
      <c r="AC6833">
        <f t="shared" si="955"/>
        <v>-2.1647543962387958</v>
      </c>
      <c r="AD6833">
        <f t="shared" si="956"/>
        <v>0.11477812107402445</v>
      </c>
      <c r="AE6833">
        <f t="shared" si="957"/>
        <v>0.10296050748057592</v>
      </c>
      <c r="AF6833">
        <f t="shared" si="958"/>
        <v>4.7188436548206064E-2</v>
      </c>
      <c r="AG6833">
        <f t="shared" si="959"/>
        <v>0</v>
      </c>
      <c r="AH6833">
        <f t="shared" si="960"/>
        <v>0</v>
      </c>
      <c r="AI6833">
        <f t="shared" si="961"/>
        <v>0</v>
      </c>
      <c r="AJ6833">
        <f t="shared" si="962"/>
        <v>0</v>
      </c>
      <c r="AK6833">
        <f t="shared" si="963"/>
        <v>1</v>
      </c>
    </row>
    <row r="6834" spans="1:37" x14ac:dyDescent="0.35">
      <c r="A6834">
        <v>1</v>
      </c>
      <c r="B6834">
        <v>1</v>
      </c>
      <c r="C6834">
        <v>0</v>
      </c>
      <c r="D6834">
        <v>3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166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1</v>
      </c>
      <c r="W6834">
        <v>0</v>
      </c>
      <c r="X6834">
        <v>0</v>
      </c>
      <c r="Y6834">
        <v>0</v>
      </c>
      <c r="Z6834">
        <v>110</v>
      </c>
      <c r="AA6834">
        <v>0</v>
      </c>
      <c r="AB6834">
        <v>1</v>
      </c>
      <c r="AC6834">
        <f t="shared" si="955"/>
        <v>1.327060703253212</v>
      </c>
      <c r="AD6834">
        <f t="shared" si="956"/>
        <v>3.7699460961460782</v>
      </c>
      <c r="AE6834">
        <f t="shared" si="957"/>
        <v>0.79035402500502894</v>
      </c>
      <c r="AF6834">
        <f t="shared" si="958"/>
        <v>0.10217833065137789</v>
      </c>
      <c r="AG6834">
        <f t="shared" si="959"/>
        <v>1</v>
      </c>
      <c r="AH6834">
        <f t="shared" si="960"/>
        <v>1</v>
      </c>
      <c r="AI6834">
        <f t="shared" si="961"/>
        <v>0</v>
      </c>
      <c r="AJ6834">
        <f t="shared" si="962"/>
        <v>0</v>
      </c>
      <c r="AK6834">
        <f t="shared" si="963"/>
        <v>0</v>
      </c>
    </row>
    <row r="6835" spans="1:37" x14ac:dyDescent="0.35">
      <c r="A6835">
        <v>1</v>
      </c>
      <c r="B6835">
        <v>2</v>
      </c>
      <c r="C6835">
        <v>0</v>
      </c>
      <c r="D6835">
        <v>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39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109</v>
      </c>
      <c r="AA6835">
        <v>0</v>
      </c>
      <c r="AB6835">
        <v>0</v>
      </c>
      <c r="AC6835">
        <f t="shared" si="955"/>
        <v>-0.78736363824282307</v>
      </c>
      <c r="AD6835">
        <f t="shared" si="956"/>
        <v>0.45504287293345591</v>
      </c>
      <c r="AE6835">
        <f t="shared" si="957"/>
        <v>0.31273502753637872</v>
      </c>
      <c r="AF6835">
        <f t="shared" si="958"/>
        <v>0.16287579002578048</v>
      </c>
      <c r="AG6835">
        <f t="shared" si="959"/>
        <v>0</v>
      </c>
      <c r="AH6835">
        <f t="shared" si="960"/>
        <v>0</v>
      </c>
      <c r="AI6835">
        <f t="shared" si="961"/>
        <v>0</v>
      </c>
      <c r="AJ6835">
        <f t="shared" si="962"/>
        <v>0</v>
      </c>
      <c r="AK6835">
        <f t="shared" si="963"/>
        <v>1</v>
      </c>
    </row>
    <row r="6836" spans="1:37" x14ac:dyDescent="0.35">
      <c r="A6836">
        <v>1</v>
      </c>
      <c r="B6836">
        <v>2</v>
      </c>
      <c r="C6836">
        <v>0</v>
      </c>
      <c r="D6836">
        <v>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224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97.18</v>
      </c>
      <c r="AA6836">
        <v>1</v>
      </c>
      <c r="AB6836">
        <v>1</v>
      </c>
      <c r="AC6836">
        <f t="shared" si="955"/>
        <v>0.29375654695243725</v>
      </c>
      <c r="AD6836">
        <f t="shared" si="956"/>
        <v>1.3414572820465807</v>
      </c>
      <c r="AE6836">
        <f t="shared" si="957"/>
        <v>0.57291554807870027</v>
      </c>
      <c r="AF6836">
        <f t="shared" si="958"/>
        <v>0.24190939148200338</v>
      </c>
      <c r="AG6836">
        <f t="shared" si="959"/>
        <v>1</v>
      </c>
      <c r="AH6836">
        <f t="shared" si="960"/>
        <v>1</v>
      </c>
      <c r="AI6836">
        <f t="shared" si="961"/>
        <v>0</v>
      </c>
      <c r="AJ6836">
        <f t="shared" si="962"/>
        <v>0</v>
      </c>
      <c r="AK6836">
        <f t="shared" si="963"/>
        <v>0</v>
      </c>
    </row>
    <row r="6837" spans="1:37" x14ac:dyDescent="0.35">
      <c r="A6837">
        <v>1</v>
      </c>
      <c r="B6837">
        <v>2</v>
      </c>
      <c r="C6837">
        <v>0</v>
      </c>
      <c r="D6837">
        <v>4</v>
      </c>
      <c r="E6837">
        <v>0</v>
      </c>
      <c r="F6837">
        <v>0</v>
      </c>
      <c r="G6837">
        <v>0</v>
      </c>
      <c r="H6837">
        <v>1</v>
      </c>
      <c r="I6837">
        <v>0</v>
      </c>
      <c r="J6837">
        <v>0</v>
      </c>
      <c r="K6837">
        <v>0</v>
      </c>
      <c r="L6837">
        <v>28</v>
      </c>
      <c r="M6837">
        <v>0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100.7</v>
      </c>
      <c r="AA6837">
        <v>2</v>
      </c>
      <c r="AB6837">
        <v>0</v>
      </c>
      <c r="AC6837">
        <f t="shared" si="955"/>
        <v>-2.6628368711372077</v>
      </c>
      <c r="AD6837">
        <f t="shared" si="956"/>
        <v>6.9750068853289923E-2</v>
      </c>
      <c r="AE6837">
        <f t="shared" si="957"/>
        <v>6.520221020229329E-2</v>
      </c>
      <c r="AF6837">
        <f t="shared" si="958"/>
        <v>2.928232310885932E-2</v>
      </c>
      <c r="AG6837">
        <f t="shared" si="959"/>
        <v>0</v>
      </c>
      <c r="AH6837">
        <f t="shared" si="960"/>
        <v>0</v>
      </c>
      <c r="AI6837">
        <f t="shared" si="961"/>
        <v>0</v>
      </c>
      <c r="AJ6837">
        <f t="shared" si="962"/>
        <v>0</v>
      </c>
      <c r="AK6837">
        <f t="shared" si="963"/>
        <v>1</v>
      </c>
    </row>
    <row r="6838" spans="1:37" x14ac:dyDescent="0.35">
      <c r="A6838">
        <v>1</v>
      </c>
      <c r="B6838">
        <v>2</v>
      </c>
      <c r="C6838">
        <v>0</v>
      </c>
      <c r="D6838">
        <v>3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117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114.3</v>
      </c>
      <c r="AA6838">
        <v>1</v>
      </c>
      <c r="AB6838">
        <v>0</v>
      </c>
      <c r="AC6838">
        <f t="shared" si="955"/>
        <v>-0.63317011753053265</v>
      </c>
      <c r="AD6838">
        <f t="shared" si="956"/>
        <v>0.53090609575551972</v>
      </c>
      <c r="AE6838">
        <f t="shared" si="957"/>
        <v>0.34679207119722877</v>
      </c>
      <c r="AF6838">
        <f t="shared" si="958"/>
        <v>0.18494855232729701</v>
      </c>
      <c r="AG6838">
        <f t="shared" si="959"/>
        <v>0</v>
      </c>
      <c r="AH6838">
        <f t="shared" si="960"/>
        <v>0</v>
      </c>
      <c r="AI6838">
        <f t="shared" si="961"/>
        <v>0</v>
      </c>
      <c r="AJ6838">
        <f t="shared" si="962"/>
        <v>0</v>
      </c>
      <c r="AK6838">
        <f t="shared" si="963"/>
        <v>1</v>
      </c>
    </row>
    <row r="6839" spans="1:37" x14ac:dyDescent="0.35">
      <c r="A6839">
        <v>1</v>
      </c>
      <c r="B6839">
        <v>1</v>
      </c>
      <c r="C6839">
        <v>0</v>
      </c>
      <c r="D6839">
        <v>1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34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69.3</v>
      </c>
      <c r="AA6839">
        <v>0</v>
      </c>
      <c r="AB6839">
        <v>0</v>
      </c>
      <c r="AC6839">
        <f t="shared" si="955"/>
        <v>-2.1072293015572585</v>
      </c>
      <c r="AD6839">
        <f t="shared" si="956"/>
        <v>0.12157434606624987</v>
      </c>
      <c r="AE6839">
        <f t="shared" si="957"/>
        <v>0.10839615447041318</v>
      </c>
      <c r="AF6839">
        <f t="shared" si="958"/>
        <v>4.9828067055104105E-2</v>
      </c>
      <c r="AG6839">
        <f t="shared" si="959"/>
        <v>0</v>
      </c>
      <c r="AH6839">
        <f t="shared" si="960"/>
        <v>0</v>
      </c>
      <c r="AI6839">
        <f t="shared" si="961"/>
        <v>0</v>
      </c>
      <c r="AJ6839">
        <f t="shared" si="962"/>
        <v>0</v>
      </c>
      <c r="AK6839">
        <f t="shared" si="963"/>
        <v>1</v>
      </c>
    </row>
    <row r="6840" spans="1:37" x14ac:dyDescent="0.35">
      <c r="A6840">
        <v>1</v>
      </c>
      <c r="B6840">
        <v>2</v>
      </c>
      <c r="C6840">
        <v>0</v>
      </c>
      <c r="D6840">
        <v>3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24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110</v>
      </c>
      <c r="AA6840">
        <v>0</v>
      </c>
      <c r="AB6840">
        <v>0</v>
      </c>
      <c r="AC6840">
        <f t="shared" si="955"/>
        <v>-0.86740412114693299</v>
      </c>
      <c r="AD6840">
        <f t="shared" si="956"/>
        <v>0.42004050950774174</v>
      </c>
      <c r="AE6840">
        <f t="shared" si="957"/>
        <v>0.2957947373299577</v>
      </c>
      <c r="AF6840">
        <f t="shared" si="958"/>
        <v>0.15230073368216621</v>
      </c>
      <c r="AG6840">
        <f t="shared" si="959"/>
        <v>0</v>
      </c>
      <c r="AH6840">
        <f t="shared" si="960"/>
        <v>0</v>
      </c>
      <c r="AI6840">
        <f t="shared" si="961"/>
        <v>0</v>
      </c>
      <c r="AJ6840">
        <f t="shared" si="962"/>
        <v>0</v>
      </c>
      <c r="AK6840">
        <f t="shared" si="963"/>
        <v>1</v>
      </c>
    </row>
    <row r="6841" spans="1:37" x14ac:dyDescent="0.35">
      <c r="A6841">
        <v>1</v>
      </c>
      <c r="B6841">
        <v>1</v>
      </c>
      <c r="C6841">
        <v>0</v>
      </c>
      <c r="D6841">
        <v>2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386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90</v>
      </c>
      <c r="AA6841">
        <v>0</v>
      </c>
      <c r="AB6841">
        <v>0</v>
      </c>
      <c r="AC6841">
        <f t="shared" si="955"/>
        <v>3.1952039601415123</v>
      </c>
      <c r="AD6841">
        <f t="shared" si="956"/>
        <v>24.41515290253869</v>
      </c>
      <c r="AE6841">
        <f t="shared" si="957"/>
        <v>0.96065339430241592</v>
      </c>
      <c r="AF6841">
        <f t="shared" si="958"/>
        <v>1.4050927268472637</v>
      </c>
      <c r="AG6841">
        <f t="shared" si="959"/>
        <v>1</v>
      </c>
      <c r="AH6841">
        <f t="shared" si="960"/>
        <v>0</v>
      </c>
      <c r="AI6841">
        <f t="shared" si="961"/>
        <v>1</v>
      </c>
      <c r="AJ6841">
        <f t="shared" si="962"/>
        <v>0</v>
      </c>
      <c r="AK6841">
        <f t="shared" si="963"/>
        <v>0</v>
      </c>
    </row>
    <row r="6842" spans="1:37" x14ac:dyDescent="0.35">
      <c r="A6842">
        <v>1</v>
      </c>
      <c r="B6842">
        <v>2</v>
      </c>
      <c r="C6842">
        <v>0</v>
      </c>
      <c r="D6842">
        <v>4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193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95.2</v>
      </c>
      <c r="AA6842">
        <v>0</v>
      </c>
      <c r="AB6842">
        <v>1</v>
      </c>
      <c r="AC6842">
        <f t="shared" si="955"/>
        <v>1.1742983525738695</v>
      </c>
      <c r="AD6842">
        <f t="shared" si="956"/>
        <v>3.2358717060732194</v>
      </c>
      <c r="AE6842">
        <f t="shared" si="957"/>
        <v>0.76392108416167548</v>
      </c>
      <c r="AF6842">
        <f t="shared" si="958"/>
        <v>0.11695150331345455</v>
      </c>
      <c r="AG6842">
        <f t="shared" si="959"/>
        <v>1</v>
      </c>
      <c r="AH6842">
        <f t="shared" si="960"/>
        <v>1</v>
      </c>
      <c r="AI6842">
        <f t="shared" si="961"/>
        <v>0</v>
      </c>
      <c r="AJ6842">
        <f t="shared" si="962"/>
        <v>0</v>
      </c>
      <c r="AK6842">
        <f t="shared" si="963"/>
        <v>0</v>
      </c>
    </row>
    <row r="6843" spans="1:37" x14ac:dyDescent="0.35">
      <c r="A6843">
        <v>1</v>
      </c>
      <c r="B6843">
        <v>1</v>
      </c>
      <c r="C6843">
        <v>0</v>
      </c>
      <c r="D6843">
        <v>1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53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120</v>
      </c>
      <c r="AA6843">
        <v>0</v>
      </c>
      <c r="AB6843">
        <v>0</v>
      </c>
      <c r="AC6843">
        <f t="shared" si="955"/>
        <v>-0.71251517970933209</v>
      </c>
      <c r="AD6843">
        <f t="shared" si="956"/>
        <v>0.49040917775063286</v>
      </c>
      <c r="AE6843">
        <f t="shared" si="957"/>
        <v>0.32904331580322932</v>
      </c>
      <c r="AF6843">
        <f t="shared" si="958"/>
        <v>0.17330551622674226</v>
      </c>
      <c r="AG6843">
        <f t="shared" si="959"/>
        <v>0</v>
      </c>
      <c r="AH6843">
        <f t="shared" si="960"/>
        <v>0</v>
      </c>
      <c r="AI6843">
        <f t="shared" si="961"/>
        <v>0</v>
      </c>
      <c r="AJ6843">
        <f t="shared" si="962"/>
        <v>0</v>
      </c>
      <c r="AK6843">
        <f t="shared" si="963"/>
        <v>1</v>
      </c>
    </row>
    <row r="6844" spans="1:37" x14ac:dyDescent="0.35">
      <c r="A6844">
        <v>1</v>
      </c>
      <c r="B6844">
        <v>3</v>
      </c>
      <c r="C6844">
        <v>0</v>
      </c>
      <c r="D6844">
        <v>3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130</v>
      </c>
      <c r="M6844">
        <v>0</v>
      </c>
      <c r="N6844">
        <v>0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159.30000000000001</v>
      </c>
      <c r="AA6844">
        <v>0</v>
      </c>
      <c r="AB6844">
        <v>1</v>
      </c>
      <c r="AC6844">
        <f t="shared" si="955"/>
        <v>1.6759300828493786</v>
      </c>
      <c r="AD6844">
        <f t="shared" si="956"/>
        <v>5.3437629807670834</v>
      </c>
      <c r="AE6844">
        <f t="shared" si="957"/>
        <v>0.84236485457735677</v>
      </c>
      <c r="AF6844">
        <f t="shared" si="958"/>
        <v>7.4499761221343982E-2</v>
      </c>
      <c r="AG6844">
        <f t="shared" si="959"/>
        <v>1</v>
      </c>
      <c r="AH6844">
        <f t="shared" si="960"/>
        <v>1</v>
      </c>
      <c r="AI6844">
        <f t="shared" si="961"/>
        <v>0</v>
      </c>
      <c r="AJ6844">
        <f t="shared" si="962"/>
        <v>0</v>
      </c>
      <c r="AK6844">
        <f t="shared" si="963"/>
        <v>0</v>
      </c>
    </row>
    <row r="6845" spans="1:37" x14ac:dyDescent="0.35">
      <c r="A6845">
        <v>1</v>
      </c>
      <c r="B6845">
        <v>2</v>
      </c>
      <c r="C6845">
        <v>0</v>
      </c>
      <c r="D6845">
        <v>7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12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89</v>
      </c>
      <c r="AA6845">
        <v>1</v>
      </c>
      <c r="AB6845">
        <v>0</v>
      </c>
      <c r="AC6845">
        <f t="shared" si="955"/>
        <v>-4.3371452767706797</v>
      </c>
      <c r="AD6845">
        <f t="shared" si="956"/>
        <v>1.3073797054146668E-2</v>
      </c>
      <c r="AE6845">
        <f t="shared" si="957"/>
        <v>1.2905078674587319E-2</v>
      </c>
      <c r="AF6845">
        <f t="shared" si="958"/>
        <v>5.6410825626936854E-3</v>
      </c>
      <c r="AG6845">
        <f t="shared" si="959"/>
        <v>0</v>
      </c>
      <c r="AH6845">
        <f t="shared" si="960"/>
        <v>0</v>
      </c>
      <c r="AI6845">
        <f t="shared" si="961"/>
        <v>0</v>
      </c>
      <c r="AJ6845">
        <f t="shared" si="962"/>
        <v>0</v>
      </c>
      <c r="AK6845">
        <f t="shared" si="963"/>
        <v>1</v>
      </c>
    </row>
    <row r="6846" spans="1:37" x14ac:dyDescent="0.35">
      <c r="A6846">
        <v>1</v>
      </c>
      <c r="B6846">
        <v>2</v>
      </c>
      <c r="C6846">
        <v>0</v>
      </c>
      <c r="D6846">
        <v>4</v>
      </c>
      <c r="E6846">
        <v>0</v>
      </c>
      <c r="F6846">
        <v>0</v>
      </c>
      <c r="G6846">
        <v>0</v>
      </c>
      <c r="H6846">
        <v>1</v>
      </c>
      <c r="I6846">
        <v>0</v>
      </c>
      <c r="J6846">
        <v>0</v>
      </c>
      <c r="K6846">
        <v>0</v>
      </c>
      <c r="L6846">
        <v>148</v>
      </c>
      <c r="M6846">
        <v>0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86.43</v>
      </c>
      <c r="AA6846">
        <v>1</v>
      </c>
      <c r="AB6846">
        <v>0</v>
      </c>
      <c r="AC6846">
        <f t="shared" si="955"/>
        <v>-0.87682523661413758</v>
      </c>
      <c r="AD6846">
        <f t="shared" si="956"/>
        <v>0.41610184182042143</v>
      </c>
      <c r="AE6846">
        <f t="shared" si="957"/>
        <v>0.29383609958837131</v>
      </c>
      <c r="AF6846">
        <f t="shared" si="958"/>
        <v>0.15109448764059819</v>
      </c>
      <c r="AG6846">
        <f t="shared" si="959"/>
        <v>0</v>
      </c>
      <c r="AH6846">
        <f t="shared" si="960"/>
        <v>0</v>
      </c>
      <c r="AI6846">
        <f t="shared" si="961"/>
        <v>0</v>
      </c>
      <c r="AJ6846">
        <f t="shared" si="962"/>
        <v>0</v>
      </c>
      <c r="AK6846">
        <f t="shared" si="963"/>
        <v>1</v>
      </c>
    </row>
    <row r="6847" spans="1:37" x14ac:dyDescent="0.35">
      <c r="A6847">
        <v>1</v>
      </c>
      <c r="B6847">
        <v>2</v>
      </c>
      <c r="C6847">
        <v>0</v>
      </c>
      <c r="D6847">
        <v>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163</v>
      </c>
      <c r="M6847">
        <v>0</v>
      </c>
      <c r="N6847">
        <v>0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73.37</v>
      </c>
      <c r="AA6847">
        <v>1</v>
      </c>
      <c r="AB6847">
        <v>0</v>
      </c>
      <c r="AC6847">
        <f t="shared" si="955"/>
        <v>-0.18260108958956667</v>
      </c>
      <c r="AD6847">
        <f t="shared" si="956"/>
        <v>0.83310042189169975</v>
      </c>
      <c r="AE6847">
        <f t="shared" si="957"/>
        <v>0.45447614977469009</v>
      </c>
      <c r="AF6847">
        <f t="shared" si="958"/>
        <v>0.26318625736745355</v>
      </c>
      <c r="AG6847">
        <f t="shared" si="959"/>
        <v>0</v>
      </c>
      <c r="AH6847">
        <f t="shared" si="960"/>
        <v>0</v>
      </c>
      <c r="AI6847">
        <f t="shared" si="961"/>
        <v>0</v>
      </c>
      <c r="AJ6847">
        <f t="shared" si="962"/>
        <v>0</v>
      </c>
      <c r="AK6847">
        <f t="shared" si="963"/>
        <v>1</v>
      </c>
    </row>
    <row r="6848" spans="1:37" x14ac:dyDescent="0.35">
      <c r="A6848">
        <v>1</v>
      </c>
      <c r="B6848">
        <v>2</v>
      </c>
      <c r="C6848">
        <v>0</v>
      </c>
      <c r="D6848">
        <v>2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5</v>
      </c>
      <c r="M6848">
        <v>0</v>
      </c>
      <c r="N6848">
        <v>0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109</v>
      </c>
      <c r="AA6848">
        <v>1</v>
      </c>
      <c r="AB6848">
        <v>1</v>
      </c>
      <c r="AC6848">
        <f t="shared" si="955"/>
        <v>-2.5115338071600415</v>
      </c>
      <c r="AD6848">
        <f t="shared" si="956"/>
        <v>8.1143684979187752E-2</v>
      </c>
      <c r="AE6848">
        <f t="shared" si="957"/>
        <v>7.5053562358596018E-2</v>
      </c>
      <c r="AF6848">
        <f t="shared" si="958"/>
        <v>1.1246286894838156</v>
      </c>
      <c r="AG6848">
        <f t="shared" si="959"/>
        <v>0</v>
      </c>
      <c r="AH6848">
        <f t="shared" si="960"/>
        <v>0</v>
      </c>
      <c r="AI6848">
        <f t="shared" si="961"/>
        <v>0</v>
      </c>
      <c r="AJ6848">
        <f t="shared" si="962"/>
        <v>1</v>
      </c>
      <c r="AK6848">
        <f t="shared" si="963"/>
        <v>0</v>
      </c>
    </row>
    <row r="6849" spans="1:37" x14ac:dyDescent="0.35">
      <c r="A6849">
        <v>1</v>
      </c>
      <c r="B6849">
        <v>2</v>
      </c>
      <c r="C6849">
        <v>1</v>
      </c>
      <c r="D6849">
        <v>5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170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1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114.75</v>
      </c>
      <c r="AA6849">
        <v>2</v>
      </c>
      <c r="AB6849">
        <v>1</v>
      </c>
      <c r="AC6849">
        <f t="shared" si="955"/>
        <v>-0.55385475385470651</v>
      </c>
      <c r="AD6849">
        <f t="shared" si="956"/>
        <v>0.57473009185780544</v>
      </c>
      <c r="AE6849">
        <f t="shared" si="957"/>
        <v>0.36497053992266137</v>
      </c>
      <c r="AF6849">
        <f t="shared" si="958"/>
        <v>0.43774218996923653</v>
      </c>
      <c r="AG6849">
        <f t="shared" si="959"/>
        <v>0</v>
      </c>
      <c r="AH6849">
        <f t="shared" si="960"/>
        <v>0</v>
      </c>
      <c r="AI6849">
        <f t="shared" si="961"/>
        <v>0</v>
      </c>
      <c r="AJ6849">
        <f t="shared" si="962"/>
        <v>1</v>
      </c>
      <c r="AK6849">
        <f t="shared" si="963"/>
        <v>0</v>
      </c>
    </row>
    <row r="6850" spans="1:37" x14ac:dyDescent="0.35">
      <c r="A6850">
        <v>1</v>
      </c>
      <c r="B6850">
        <v>2</v>
      </c>
      <c r="C6850">
        <v>0</v>
      </c>
      <c r="D6850">
        <v>2</v>
      </c>
      <c r="E6850">
        <v>0</v>
      </c>
      <c r="F6850">
        <v>0</v>
      </c>
      <c r="G6850">
        <v>0</v>
      </c>
      <c r="H6850">
        <v>1</v>
      </c>
      <c r="I6850">
        <v>0</v>
      </c>
      <c r="J6850">
        <v>0</v>
      </c>
      <c r="K6850">
        <v>0</v>
      </c>
      <c r="L6850">
        <v>44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96.3</v>
      </c>
      <c r="AA6850">
        <v>0</v>
      </c>
      <c r="AB6850">
        <v>0</v>
      </c>
      <c r="AC6850">
        <f t="shared" si="955"/>
        <v>-1.2219698986164449</v>
      </c>
      <c r="AD6850">
        <f t="shared" si="956"/>
        <v>0.29464916587112416</v>
      </c>
      <c r="AE6850">
        <f t="shared" si="957"/>
        <v>0.22758997081102281</v>
      </c>
      <c r="AF6850">
        <f t="shared" si="958"/>
        <v>0.11215209585438123</v>
      </c>
      <c r="AG6850">
        <f t="shared" si="959"/>
        <v>0</v>
      </c>
      <c r="AH6850">
        <f t="shared" si="960"/>
        <v>0</v>
      </c>
      <c r="AI6850">
        <f t="shared" si="961"/>
        <v>0</v>
      </c>
      <c r="AJ6850">
        <f t="shared" si="962"/>
        <v>0</v>
      </c>
      <c r="AK6850">
        <f t="shared" si="963"/>
        <v>1</v>
      </c>
    </row>
    <row r="6851" spans="1:37" x14ac:dyDescent="0.35">
      <c r="A6851">
        <v>1</v>
      </c>
      <c r="B6851">
        <v>1</v>
      </c>
      <c r="C6851">
        <v>0</v>
      </c>
      <c r="D6851">
        <v>2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32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1</v>
      </c>
      <c r="W6851">
        <v>0</v>
      </c>
      <c r="X6851">
        <v>0</v>
      </c>
      <c r="Y6851">
        <v>0</v>
      </c>
      <c r="Z6851">
        <v>73</v>
      </c>
      <c r="AA6851">
        <v>0</v>
      </c>
      <c r="AB6851">
        <v>0</v>
      </c>
      <c r="AC6851">
        <f t="shared" si="955"/>
        <v>-1.4072131729324278</v>
      </c>
      <c r="AD6851">
        <f t="shared" si="956"/>
        <v>0.2448246172024203</v>
      </c>
      <c r="AE6851">
        <f t="shared" si="957"/>
        <v>0.19667398428594018</v>
      </c>
      <c r="AF6851">
        <f t="shared" si="958"/>
        <v>9.5108168181489774E-2</v>
      </c>
      <c r="AG6851">
        <f t="shared" si="959"/>
        <v>0</v>
      </c>
      <c r="AH6851">
        <f t="shared" si="960"/>
        <v>0</v>
      </c>
      <c r="AI6851">
        <f t="shared" si="961"/>
        <v>0</v>
      </c>
      <c r="AJ6851">
        <f t="shared" si="962"/>
        <v>0</v>
      </c>
      <c r="AK6851">
        <f t="shared" si="963"/>
        <v>1</v>
      </c>
    </row>
    <row r="6852" spans="1:37" x14ac:dyDescent="0.35">
      <c r="A6852">
        <v>1</v>
      </c>
      <c r="B6852">
        <v>1</v>
      </c>
      <c r="C6852">
        <v>0</v>
      </c>
      <c r="D6852">
        <v>1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7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79</v>
      </c>
      <c r="AA6852">
        <v>0</v>
      </c>
      <c r="AB6852">
        <v>0</v>
      </c>
      <c r="AC6852">
        <f t="shared" si="955"/>
        <v>-3.3952616874001995</v>
      </c>
      <c r="AD6852">
        <f t="shared" si="956"/>
        <v>3.3531778180059438E-2</v>
      </c>
      <c r="AE6852">
        <f t="shared" si="957"/>
        <v>3.2443877283681942E-2</v>
      </c>
      <c r="AF6852">
        <f t="shared" si="958"/>
        <v>1.4323834496031135E-2</v>
      </c>
      <c r="AG6852">
        <f t="shared" si="959"/>
        <v>0</v>
      </c>
      <c r="AH6852">
        <f t="shared" si="960"/>
        <v>0</v>
      </c>
      <c r="AI6852">
        <f t="shared" si="961"/>
        <v>0</v>
      </c>
      <c r="AJ6852">
        <f t="shared" si="962"/>
        <v>0</v>
      </c>
      <c r="AK6852">
        <f t="shared" si="963"/>
        <v>1</v>
      </c>
    </row>
    <row r="6853" spans="1:37" x14ac:dyDescent="0.35">
      <c r="A6853">
        <v>1</v>
      </c>
      <c r="B6853">
        <v>1</v>
      </c>
      <c r="C6853">
        <v>0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16</v>
      </c>
      <c r="M6853">
        <v>0</v>
      </c>
      <c r="N6853">
        <v>0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1</v>
      </c>
      <c r="Y6853">
        <v>0</v>
      </c>
      <c r="Z6853">
        <v>95</v>
      </c>
      <c r="AA6853">
        <v>0</v>
      </c>
      <c r="AB6853">
        <v>0</v>
      </c>
      <c r="AC6853">
        <f t="shared" si="955"/>
        <v>-3.7518621311888287</v>
      </c>
      <c r="AD6853">
        <f t="shared" si="956"/>
        <v>2.3473993476937245E-2</v>
      </c>
      <c r="AE6853">
        <f t="shared" si="957"/>
        <v>2.2935603275264074E-2</v>
      </c>
      <c r="AF6853">
        <f t="shared" si="958"/>
        <v>1.0076811695197484E-2</v>
      </c>
      <c r="AG6853">
        <f t="shared" si="959"/>
        <v>0</v>
      </c>
      <c r="AH6853">
        <f t="shared" si="960"/>
        <v>0</v>
      </c>
      <c r="AI6853">
        <f t="shared" si="961"/>
        <v>0</v>
      </c>
      <c r="AJ6853">
        <f t="shared" si="962"/>
        <v>0</v>
      </c>
      <c r="AK6853">
        <f t="shared" si="963"/>
        <v>1</v>
      </c>
    </row>
    <row r="6854" spans="1:37" x14ac:dyDescent="0.35">
      <c r="A6854">
        <v>1</v>
      </c>
      <c r="B6854">
        <v>1</v>
      </c>
      <c r="C6854">
        <v>0</v>
      </c>
      <c r="D6854">
        <v>1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76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120</v>
      </c>
      <c r="AA6854">
        <v>0</v>
      </c>
      <c r="AB6854">
        <v>1</v>
      </c>
      <c r="AC6854">
        <f t="shared" si="955"/>
        <v>-0.40292918182794724</v>
      </c>
      <c r="AD6854">
        <f t="shared" si="956"/>
        <v>0.66835942964069861</v>
      </c>
      <c r="AE6854">
        <f t="shared" si="957"/>
        <v>0.40060877636220021</v>
      </c>
      <c r="AF6854">
        <f t="shared" si="958"/>
        <v>0.39727954060429027</v>
      </c>
      <c r="AG6854">
        <f t="shared" si="959"/>
        <v>0</v>
      </c>
      <c r="AH6854">
        <f t="shared" si="960"/>
        <v>0</v>
      </c>
      <c r="AI6854">
        <f t="shared" si="961"/>
        <v>0</v>
      </c>
      <c r="AJ6854">
        <f t="shared" si="962"/>
        <v>1</v>
      </c>
      <c r="AK6854">
        <f t="shared" si="963"/>
        <v>0</v>
      </c>
    </row>
    <row r="6855" spans="1:37" x14ac:dyDescent="0.35">
      <c r="A6855">
        <v>1</v>
      </c>
      <c r="B6855">
        <v>2</v>
      </c>
      <c r="C6855">
        <v>0</v>
      </c>
      <c r="D6855">
        <v>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18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1</v>
      </c>
      <c r="W6855">
        <v>0</v>
      </c>
      <c r="X6855">
        <v>0</v>
      </c>
      <c r="Y6855">
        <v>0</v>
      </c>
      <c r="Z6855">
        <v>120</v>
      </c>
      <c r="AA6855">
        <v>1</v>
      </c>
      <c r="AB6855">
        <v>0</v>
      </c>
      <c r="AC6855">
        <f t="shared" si="955"/>
        <v>-1.4925965956034717</v>
      </c>
      <c r="AD6855">
        <f t="shared" si="956"/>
        <v>0.2247882130017585</v>
      </c>
      <c r="AE6855">
        <f t="shared" si="957"/>
        <v>0.18353231245656654</v>
      </c>
      <c r="AF6855">
        <f t="shared" si="958"/>
        <v>8.806099818912165E-2</v>
      </c>
      <c r="AG6855">
        <f t="shared" si="959"/>
        <v>0</v>
      </c>
      <c r="AH6855">
        <f t="shared" si="960"/>
        <v>0</v>
      </c>
      <c r="AI6855">
        <f t="shared" si="961"/>
        <v>0</v>
      </c>
      <c r="AJ6855">
        <f t="shared" si="962"/>
        <v>0</v>
      </c>
      <c r="AK6855">
        <f t="shared" si="963"/>
        <v>1</v>
      </c>
    </row>
    <row r="6856" spans="1:37" x14ac:dyDescent="0.35">
      <c r="A6856">
        <v>1</v>
      </c>
      <c r="B6856">
        <v>2</v>
      </c>
      <c r="C6856">
        <v>0</v>
      </c>
      <c r="D6856">
        <v>3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162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1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70</v>
      </c>
      <c r="AA6856">
        <v>0</v>
      </c>
      <c r="AB6856">
        <v>0</v>
      </c>
      <c r="AC6856">
        <f t="shared" si="955"/>
        <v>-0.33540137563038863</v>
      </c>
      <c r="AD6856">
        <f t="shared" si="956"/>
        <v>0.7150510246908407</v>
      </c>
      <c r="AE6856">
        <f t="shared" si="957"/>
        <v>0.41692696858376999</v>
      </c>
      <c r="AF6856">
        <f t="shared" si="958"/>
        <v>0.2342770453187491</v>
      </c>
      <c r="AG6856">
        <f t="shared" si="959"/>
        <v>0</v>
      </c>
      <c r="AH6856">
        <f t="shared" si="960"/>
        <v>0</v>
      </c>
      <c r="AI6856">
        <f t="shared" si="961"/>
        <v>0</v>
      </c>
      <c r="AJ6856">
        <f t="shared" si="962"/>
        <v>0</v>
      </c>
      <c r="AK6856">
        <f t="shared" si="963"/>
        <v>1</v>
      </c>
    </row>
    <row r="6857" spans="1:37" x14ac:dyDescent="0.35">
      <c r="A6857">
        <v>1</v>
      </c>
      <c r="B6857">
        <v>2</v>
      </c>
      <c r="C6857">
        <v>0</v>
      </c>
      <c r="D6857">
        <v>4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91</v>
      </c>
      <c r="M6857">
        <v>0</v>
      </c>
      <c r="N6857">
        <v>0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136.35</v>
      </c>
      <c r="AA6857">
        <v>2</v>
      </c>
      <c r="AB6857">
        <v>0</v>
      </c>
      <c r="AC6857">
        <f t="shared" si="955"/>
        <v>-1.6549091508204352</v>
      </c>
      <c r="AD6857">
        <f t="shared" si="956"/>
        <v>0.19110941705056686</v>
      </c>
      <c r="AE6857">
        <f t="shared" si="957"/>
        <v>0.16044656713721001</v>
      </c>
      <c r="AF6857">
        <f t="shared" si="958"/>
        <v>7.5951658240651476E-2</v>
      </c>
      <c r="AG6857">
        <f t="shared" si="959"/>
        <v>0</v>
      </c>
      <c r="AH6857">
        <f t="shared" si="960"/>
        <v>0</v>
      </c>
      <c r="AI6857">
        <f t="shared" si="961"/>
        <v>0</v>
      </c>
      <c r="AJ6857">
        <f t="shared" si="962"/>
        <v>0</v>
      </c>
      <c r="AK6857">
        <f t="shared" si="963"/>
        <v>1</v>
      </c>
    </row>
    <row r="6858" spans="1:37" x14ac:dyDescent="0.35">
      <c r="A6858">
        <v>1</v>
      </c>
      <c r="B6858">
        <v>2</v>
      </c>
      <c r="C6858">
        <v>0</v>
      </c>
      <c r="D6858">
        <v>3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5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90</v>
      </c>
      <c r="AA6858">
        <v>0</v>
      </c>
      <c r="AB6858">
        <v>0</v>
      </c>
      <c r="AC6858">
        <f t="shared" si="955"/>
        <v>-1.6723765318544812</v>
      </c>
      <c r="AD6858">
        <f t="shared" si="956"/>
        <v>0.18780022167051688</v>
      </c>
      <c r="AE6858">
        <f t="shared" si="957"/>
        <v>0.15810758260879554</v>
      </c>
      <c r="AF6858">
        <f t="shared" si="958"/>
        <v>7.4743401990231065E-2</v>
      </c>
      <c r="AG6858">
        <f t="shared" si="959"/>
        <v>0</v>
      </c>
      <c r="AH6858">
        <f t="shared" si="960"/>
        <v>0</v>
      </c>
      <c r="AI6858">
        <f t="shared" si="961"/>
        <v>0</v>
      </c>
      <c r="AJ6858">
        <f t="shared" si="962"/>
        <v>0</v>
      </c>
      <c r="AK6858">
        <f t="shared" si="963"/>
        <v>1</v>
      </c>
    </row>
    <row r="6859" spans="1:37" x14ac:dyDescent="0.35">
      <c r="A6859">
        <v>1</v>
      </c>
      <c r="B6859">
        <v>3</v>
      </c>
      <c r="C6859">
        <v>1</v>
      </c>
      <c r="D6859">
        <v>4</v>
      </c>
      <c r="E6859">
        <v>0</v>
      </c>
      <c r="F6859">
        <v>0</v>
      </c>
      <c r="G6859">
        <v>0</v>
      </c>
      <c r="H6859">
        <v>1</v>
      </c>
      <c r="I6859">
        <v>0</v>
      </c>
      <c r="J6859">
        <v>0</v>
      </c>
      <c r="K6859">
        <v>0</v>
      </c>
      <c r="L6859">
        <v>51</v>
      </c>
      <c r="M6859">
        <v>0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154.88</v>
      </c>
      <c r="AA6859">
        <v>2</v>
      </c>
      <c r="AB6859">
        <v>0</v>
      </c>
      <c r="AC6859">
        <f t="shared" si="955"/>
        <v>-1.3263542802073065</v>
      </c>
      <c r="AD6859">
        <f t="shared" si="956"/>
        <v>0.26544323104365553</v>
      </c>
      <c r="AE6859">
        <f t="shared" si="957"/>
        <v>0.20976304944531976</v>
      </c>
      <c r="AF6859">
        <f t="shared" si="958"/>
        <v>0.10224266707824288</v>
      </c>
      <c r="AG6859">
        <f t="shared" si="959"/>
        <v>0</v>
      </c>
      <c r="AH6859">
        <f t="shared" si="960"/>
        <v>0</v>
      </c>
      <c r="AI6859">
        <f t="shared" si="961"/>
        <v>0</v>
      </c>
      <c r="AJ6859">
        <f t="shared" si="962"/>
        <v>0</v>
      </c>
      <c r="AK6859">
        <f t="shared" si="963"/>
        <v>1</v>
      </c>
    </row>
    <row r="6860" spans="1:37" x14ac:dyDescent="0.35">
      <c r="A6860">
        <v>1</v>
      </c>
      <c r="B6860">
        <v>2</v>
      </c>
      <c r="C6860">
        <v>0</v>
      </c>
      <c r="D6860">
        <v>3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305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1</v>
      </c>
      <c r="W6860">
        <v>0</v>
      </c>
      <c r="X6860">
        <v>0</v>
      </c>
      <c r="Y6860">
        <v>0</v>
      </c>
      <c r="Z6860">
        <v>89</v>
      </c>
      <c r="AA6860">
        <v>0</v>
      </c>
      <c r="AB6860">
        <v>1</v>
      </c>
      <c r="AC6860">
        <f t="shared" si="955"/>
        <v>2.8876548849690593</v>
      </c>
      <c r="AD6860">
        <f t="shared" si="956"/>
        <v>17.951162659776497</v>
      </c>
      <c r="AE6860">
        <f t="shared" si="957"/>
        <v>0.94723278893476637</v>
      </c>
      <c r="AF6860">
        <f t="shared" si="958"/>
        <v>2.354327704116135E-2</v>
      </c>
      <c r="AG6860">
        <f t="shared" si="959"/>
        <v>1</v>
      </c>
      <c r="AH6860">
        <f t="shared" si="960"/>
        <v>1</v>
      </c>
      <c r="AI6860">
        <f t="shared" si="961"/>
        <v>0</v>
      </c>
      <c r="AJ6860">
        <f t="shared" si="962"/>
        <v>0</v>
      </c>
      <c r="AK6860">
        <f t="shared" si="963"/>
        <v>0</v>
      </c>
    </row>
    <row r="6861" spans="1:37" x14ac:dyDescent="0.35">
      <c r="A6861">
        <v>1</v>
      </c>
      <c r="B6861">
        <v>2</v>
      </c>
      <c r="C6861">
        <v>0</v>
      </c>
      <c r="D6861">
        <v>3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90</v>
      </c>
      <c r="AA6861">
        <v>1</v>
      </c>
      <c r="AB6861">
        <v>0</v>
      </c>
      <c r="AC6861">
        <f t="shared" si="955"/>
        <v>-2.6193144854112398</v>
      </c>
      <c r="AD6861">
        <f t="shared" si="956"/>
        <v>7.2852787362050628E-2</v>
      </c>
      <c r="AE6861">
        <f t="shared" si="957"/>
        <v>6.7905670023174713E-2</v>
      </c>
      <c r="AF6861">
        <f t="shared" si="958"/>
        <v>3.0540133874163367E-2</v>
      </c>
      <c r="AG6861">
        <f t="shared" si="959"/>
        <v>0</v>
      </c>
      <c r="AH6861">
        <f t="shared" si="960"/>
        <v>0</v>
      </c>
      <c r="AI6861">
        <f t="shared" si="961"/>
        <v>0</v>
      </c>
      <c r="AJ6861">
        <f t="shared" si="962"/>
        <v>0</v>
      </c>
      <c r="AK6861">
        <f t="shared" si="963"/>
        <v>1</v>
      </c>
    </row>
    <row r="6862" spans="1:37" x14ac:dyDescent="0.35">
      <c r="A6862">
        <v>1</v>
      </c>
      <c r="B6862">
        <v>2</v>
      </c>
      <c r="C6862">
        <v>0</v>
      </c>
      <c r="D6862">
        <v>8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101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1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107.1</v>
      </c>
      <c r="AA6862">
        <v>0</v>
      </c>
      <c r="AB6862">
        <v>1</v>
      </c>
      <c r="AC6862">
        <f t="shared" si="955"/>
        <v>0.60088058929206367</v>
      </c>
      <c r="AD6862">
        <f t="shared" si="956"/>
        <v>1.8237240453720411</v>
      </c>
      <c r="AE6862">
        <f t="shared" si="957"/>
        <v>0.64585774532785678</v>
      </c>
      <c r="AF6862">
        <f t="shared" si="958"/>
        <v>0.18986312786005732</v>
      </c>
      <c r="AG6862">
        <f t="shared" si="959"/>
        <v>1</v>
      </c>
      <c r="AH6862">
        <f t="shared" si="960"/>
        <v>1</v>
      </c>
      <c r="AI6862">
        <f t="shared" si="961"/>
        <v>0</v>
      </c>
      <c r="AJ6862">
        <f t="shared" si="962"/>
        <v>0</v>
      </c>
      <c r="AK6862">
        <f t="shared" si="963"/>
        <v>0</v>
      </c>
    </row>
    <row r="6863" spans="1:37" x14ac:dyDescent="0.35">
      <c r="A6863">
        <v>1</v>
      </c>
      <c r="B6863">
        <v>1</v>
      </c>
      <c r="C6863">
        <v>0</v>
      </c>
      <c r="D6863">
        <v>4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115</v>
      </c>
      <c r="M6863">
        <v>1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76</v>
      </c>
      <c r="AA6863">
        <v>0</v>
      </c>
      <c r="AB6863">
        <v>0</v>
      </c>
      <c r="AC6863">
        <f t="shared" si="955"/>
        <v>0.34639599808877386</v>
      </c>
      <c r="AD6863">
        <f t="shared" si="956"/>
        <v>1.4139624313878412</v>
      </c>
      <c r="AE6863">
        <f t="shared" si="957"/>
        <v>0.58574334587921584</v>
      </c>
      <c r="AF6863">
        <f t="shared" si="958"/>
        <v>0.38273050686824223</v>
      </c>
      <c r="AG6863">
        <f t="shared" si="959"/>
        <v>1</v>
      </c>
      <c r="AH6863">
        <f t="shared" si="960"/>
        <v>0</v>
      </c>
      <c r="AI6863">
        <f t="shared" si="961"/>
        <v>1</v>
      </c>
      <c r="AJ6863">
        <f t="shared" si="962"/>
        <v>0</v>
      </c>
      <c r="AK6863">
        <f t="shared" si="963"/>
        <v>0</v>
      </c>
    </row>
    <row r="6864" spans="1:37" x14ac:dyDescent="0.35">
      <c r="A6864">
        <v>1</v>
      </c>
      <c r="B6864">
        <v>2</v>
      </c>
      <c r="C6864">
        <v>0</v>
      </c>
      <c r="D6864">
        <v>2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177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94.5</v>
      </c>
      <c r="AA6864">
        <v>1</v>
      </c>
      <c r="AB6864">
        <v>0</v>
      </c>
      <c r="AC6864">
        <f t="shared" si="955"/>
        <v>-0.36975755133805643</v>
      </c>
      <c r="AD6864">
        <f t="shared" si="956"/>
        <v>0.69090181855436639</v>
      </c>
      <c r="AE6864">
        <f t="shared" si="957"/>
        <v>0.40859960701032999</v>
      </c>
      <c r="AF6864">
        <f t="shared" si="958"/>
        <v>0.22811839121810468</v>
      </c>
      <c r="AG6864">
        <f t="shared" si="959"/>
        <v>0</v>
      </c>
      <c r="AH6864">
        <f t="shared" si="960"/>
        <v>0</v>
      </c>
      <c r="AI6864">
        <f t="shared" si="961"/>
        <v>0</v>
      </c>
      <c r="AJ6864">
        <f t="shared" si="962"/>
        <v>0</v>
      </c>
      <c r="AK6864">
        <f t="shared" si="963"/>
        <v>1</v>
      </c>
    </row>
    <row r="6865" spans="1:37" x14ac:dyDescent="0.35">
      <c r="A6865">
        <v>1</v>
      </c>
      <c r="B6865">
        <v>2</v>
      </c>
      <c r="C6865">
        <v>1</v>
      </c>
      <c r="D6865">
        <v>3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33</v>
      </c>
      <c r="M6865">
        <v>1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102.37</v>
      </c>
      <c r="AA6865">
        <v>1</v>
      </c>
      <c r="AB6865">
        <v>0</v>
      </c>
      <c r="AC6865">
        <f t="shared" ref="AC6865:AC6928" si="964">SUMPRODUCT($A$14:$AA$14,A6865:AA6865)</f>
        <v>-0.94594963130830045</v>
      </c>
      <c r="AD6865">
        <f t="shared" ref="AD6865:AD6928" si="965">EXP(AC6865)</f>
        <v>0.38831064381241004</v>
      </c>
      <c r="AE6865">
        <f t="shared" ref="AE6865:AE6928" si="966">AD6865/(AD6865+1)</f>
        <v>0.27970011289842056</v>
      </c>
      <c r="AF6865">
        <f t="shared" ref="AF6865:AF6928" si="967">-AB6865*LOG(AE6865)-(1-AB6865)*LOG(1-AE6865)</f>
        <v>0.14248665329378768</v>
      </c>
      <c r="AG6865">
        <f t="shared" ref="AG6865:AG6928" si="968">IF(AE6865&gt;$AG$14,1,0)</f>
        <v>0</v>
      </c>
      <c r="AH6865">
        <f t="shared" ref="AH6865:AH6928" si="969">IF(AND(AB6865=1,AG6865=1),1,0)</f>
        <v>0</v>
      </c>
      <c r="AI6865">
        <f t="shared" ref="AI6865:AI6928" si="970">IF(AND(AB6865=0,AG6865=1),1,0)</f>
        <v>0</v>
      </c>
      <c r="AJ6865">
        <f t="shared" ref="AJ6865:AJ6928" si="971">IF(AND(AB6865=1,AG6865=0),1,0)</f>
        <v>0</v>
      </c>
      <c r="AK6865">
        <f t="shared" ref="AK6865:AK6928" si="972">IF(AND(AB6865=0,AG6865=0),1,0)</f>
        <v>1</v>
      </c>
    </row>
    <row r="6866" spans="1:37" x14ac:dyDescent="0.35">
      <c r="A6866">
        <v>1</v>
      </c>
      <c r="B6866">
        <v>2</v>
      </c>
      <c r="C6866">
        <v>1</v>
      </c>
      <c r="D6866">
        <v>3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35</v>
      </c>
      <c r="M6866">
        <v>1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93.63</v>
      </c>
      <c r="AA6866">
        <v>1</v>
      </c>
      <c r="AB6866">
        <v>0</v>
      </c>
      <c r="AC6866">
        <f t="shared" si="964"/>
        <v>-1.1153721180422989</v>
      </c>
      <c r="AD6866">
        <f t="shared" si="965"/>
        <v>0.32779327840866429</v>
      </c>
      <c r="AE6866">
        <f t="shared" si="966"/>
        <v>0.24687071680428935</v>
      </c>
      <c r="AF6866">
        <f t="shared" si="967"/>
        <v>0.12313046581909907</v>
      </c>
      <c r="AG6866">
        <f t="shared" si="968"/>
        <v>0</v>
      </c>
      <c r="AH6866">
        <f t="shared" si="969"/>
        <v>0</v>
      </c>
      <c r="AI6866">
        <f t="shared" si="970"/>
        <v>0</v>
      </c>
      <c r="AJ6866">
        <f t="shared" si="971"/>
        <v>0</v>
      </c>
      <c r="AK6866">
        <f t="shared" si="972"/>
        <v>1</v>
      </c>
    </row>
    <row r="6867" spans="1:37" x14ac:dyDescent="0.35">
      <c r="A6867">
        <v>1</v>
      </c>
      <c r="B6867">
        <v>1</v>
      </c>
      <c r="C6867">
        <v>0</v>
      </c>
      <c r="D6867">
        <v>2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74</v>
      </c>
      <c r="M6867">
        <v>0</v>
      </c>
      <c r="N6867">
        <v>0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116.1</v>
      </c>
      <c r="AA6867">
        <v>0</v>
      </c>
      <c r="AB6867">
        <v>1</v>
      </c>
      <c r="AC6867">
        <f t="shared" si="964"/>
        <v>-0.47048629934592157</v>
      </c>
      <c r="AD6867">
        <f t="shared" si="965"/>
        <v>0.62469840397892984</v>
      </c>
      <c r="AE6867">
        <f t="shared" si="966"/>
        <v>0.38450114953583187</v>
      </c>
      <c r="AF6867">
        <f t="shared" si="967"/>
        <v>0.41510235745859114</v>
      </c>
      <c r="AG6867">
        <f t="shared" si="968"/>
        <v>0</v>
      </c>
      <c r="AH6867">
        <f t="shared" si="969"/>
        <v>0</v>
      </c>
      <c r="AI6867">
        <f t="shared" si="970"/>
        <v>0</v>
      </c>
      <c r="AJ6867">
        <f t="shared" si="971"/>
        <v>1</v>
      </c>
      <c r="AK6867">
        <f t="shared" si="972"/>
        <v>0</v>
      </c>
    </row>
    <row r="6868" spans="1:37" x14ac:dyDescent="0.35">
      <c r="A6868">
        <v>1</v>
      </c>
      <c r="B6868">
        <v>1</v>
      </c>
      <c r="C6868">
        <v>0</v>
      </c>
      <c r="D6868">
        <v>2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28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95.95</v>
      </c>
      <c r="AA6868">
        <v>2</v>
      </c>
      <c r="AB6868">
        <v>0</v>
      </c>
      <c r="AC6868">
        <f t="shared" si="964"/>
        <v>-3.7182418145484908</v>
      </c>
      <c r="AD6868">
        <f t="shared" si="965"/>
        <v>2.4276613133566629E-2</v>
      </c>
      <c r="AE6868">
        <f t="shared" si="966"/>
        <v>2.3701227600322977E-2</v>
      </c>
      <c r="AF6868">
        <f t="shared" si="967"/>
        <v>1.0417256771532431E-2</v>
      </c>
      <c r="AG6868">
        <f t="shared" si="968"/>
        <v>0</v>
      </c>
      <c r="AH6868">
        <f t="shared" si="969"/>
        <v>0</v>
      </c>
      <c r="AI6868">
        <f t="shared" si="970"/>
        <v>0</v>
      </c>
      <c r="AJ6868">
        <f t="shared" si="971"/>
        <v>0</v>
      </c>
      <c r="AK6868">
        <f t="shared" si="972"/>
        <v>1</v>
      </c>
    </row>
    <row r="6869" spans="1:37" x14ac:dyDescent="0.35">
      <c r="A6869">
        <v>1</v>
      </c>
      <c r="B6869">
        <v>2</v>
      </c>
      <c r="C6869">
        <v>0</v>
      </c>
      <c r="D6869">
        <v>3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107</v>
      </c>
      <c r="M6869">
        <v>0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80.75</v>
      </c>
      <c r="AA6869">
        <v>1</v>
      </c>
      <c r="AB6869">
        <v>1</v>
      </c>
      <c r="AC6869">
        <f t="shared" si="964"/>
        <v>-1.5914434129643553</v>
      </c>
      <c r="AD6869">
        <f t="shared" si="965"/>
        <v>0.20363147519378808</v>
      </c>
      <c r="AE6869">
        <f t="shared" si="966"/>
        <v>0.16918091574582897</v>
      </c>
      <c r="AF6869">
        <f t="shared" si="967"/>
        <v>0.77164862861218253</v>
      </c>
      <c r="AG6869">
        <f t="shared" si="968"/>
        <v>0</v>
      </c>
      <c r="AH6869">
        <f t="shared" si="969"/>
        <v>0</v>
      </c>
      <c r="AI6869">
        <f t="shared" si="970"/>
        <v>0</v>
      </c>
      <c r="AJ6869">
        <f t="shared" si="971"/>
        <v>1</v>
      </c>
      <c r="AK6869">
        <f t="shared" si="972"/>
        <v>0</v>
      </c>
    </row>
    <row r="6870" spans="1:37" x14ac:dyDescent="0.35">
      <c r="A6870">
        <v>1</v>
      </c>
      <c r="B6870">
        <v>2</v>
      </c>
      <c r="C6870">
        <v>0</v>
      </c>
      <c r="D6870">
        <v>2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8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1</v>
      </c>
      <c r="W6870">
        <v>0</v>
      </c>
      <c r="X6870">
        <v>0</v>
      </c>
      <c r="Y6870">
        <v>0</v>
      </c>
      <c r="Z6870">
        <v>90</v>
      </c>
      <c r="AA6870">
        <v>1</v>
      </c>
      <c r="AB6870">
        <v>0</v>
      </c>
      <c r="AC6870">
        <f t="shared" si="964"/>
        <v>-2.3011454560858855</v>
      </c>
      <c r="AD6870">
        <f t="shared" si="965"/>
        <v>0.10014406736828406</v>
      </c>
      <c r="AE6870">
        <f t="shared" si="966"/>
        <v>9.1028139258019419E-2</v>
      </c>
      <c r="AF6870">
        <f t="shared" si="967"/>
        <v>4.1449561127472244E-2</v>
      </c>
      <c r="AG6870">
        <f t="shared" si="968"/>
        <v>0</v>
      </c>
      <c r="AH6870">
        <f t="shared" si="969"/>
        <v>0</v>
      </c>
      <c r="AI6870">
        <f t="shared" si="970"/>
        <v>0</v>
      </c>
      <c r="AJ6870">
        <f t="shared" si="971"/>
        <v>0</v>
      </c>
      <c r="AK6870">
        <f t="shared" si="972"/>
        <v>1</v>
      </c>
    </row>
    <row r="6871" spans="1:37" x14ac:dyDescent="0.35">
      <c r="A6871">
        <v>1</v>
      </c>
      <c r="B6871">
        <v>1</v>
      </c>
      <c r="C6871">
        <v>0</v>
      </c>
      <c r="D6871">
        <v>3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37</v>
      </c>
      <c r="M6871">
        <v>0</v>
      </c>
      <c r="N6871">
        <v>0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121.5</v>
      </c>
      <c r="AA6871">
        <v>1</v>
      </c>
      <c r="AB6871">
        <v>0</v>
      </c>
      <c r="AC6871">
        <f t="shared" si="964"/>
        <v>-1.3563340346692998</v>
      </c>
      <c r="AD6871">
        <f t="shared" si="965"/>
        <v>0.25760341324390057</v>
      </c>
      <c r="AE6871">
        <f t="shared" si="966"/>
        <v>0.20483676374528159</v>
      </c>
      <c r="AF6871">
        <f t="shared" si="967"/>
        <v>9.9543707409534166E-2</v>
      </c>
      <c r="AG6871">
        <f t="shared" si="968"/>
        <v>0</v>
      </c>
      <c r="AH6871">
        <f t="shared" si="969"/>
        <v>0</v>
      </c>
      <c r="AI6871">
        <f t="shared" si="970"/>
        <v>0</v>
      </c>
      <c r="AJ6871">
        <f t="shared" si="971"/>
        <v>0</v>
      </c>
      <c r="AK6871">
        <f t="shared" si="972"/>
        <v>1</v>
      </c>
    </row>
    <row r="6872" spans="1:37" x14ac:dyDescent="0.35">
      <c r="A6872">
        <v>1</v>
      </c>
      <c r="B6872">
        <v>2</v>
      </c>
      <c r="C6872">
        <v>0</v>
      </c>
      <c r="D6872">
        <v>4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91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61.33</v>
      </c>
      <c r="AA6872">
        <v>1</v>
      </c>
      <c r="AB6872">
        <v>0</v>
      </c>
      <c r="AC6872">
        <f t="shared" si="964"/>
        <v>-2.1736327317388238</v>
      </c>
      <c r="AD6872">
        <f t="shared" si="965"/>
        <v>0.11376359273272148</v>
      </c>
      <c r="AE6872">
        <f t="shared" si="966"/>
        <v>0.10214339333322257</v>
      </c>
      <c r="AF6872">
        <f t="shared" si="967"/>
        <v>4.6793017348223845E-2</v>
      </c>
      <c r="AG6872">
        <f t="shared" si="968"/>
        <v>0</v>
      </c>
      <c r="AH6872">
        <f t="shared" si="969"/>
        <v>0</v>
      </c>
      <c r="AI6872">
        <f t="shared" si="970"/>
        <v>0</v>
      </c>
      <c r="AJ6872">
        <f t="shared" si="971"/>
        <v>0</v>
      </c>
      <c r="AK6872">
        <f t="shared" si="972"/>
        <v>1</v>
      </c>
    </row>
    <row r="6873" spans="1:37" x14ac:dyDescent="0.35">
      <c r="A6873">
        <v>1</v>
      </c>
      <c r="B6873">
        <v>2</v>
      </c>
      <c r="C6873">
        <v>0</v>
      </c>
      <c r="D6873">
        <v>2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35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102</v>
      </c>
      <c r="AA6873">
        <v>1</v>
      </c>
      <c r="AB6873">
        <v>0</v>
      </c>
      <c r="AC6873">
        <f t="shared" si="964"/>
        <v>-2.2649801094683393</v>
      </c>
      <c r="AD6873">
        <f t="shared" si="965"/>
        <v>0.10383209979592575</v>
      </c>
      <c r="AE6873">
        <f t="shared" si="966"/>
        <v>9.4065120787049067E-2</v>
      </c>
      <c r="AF6873">
        <f t="shared" si="967"/>
        <v>4.2903019337450797E-2</v>
      </c>
      <c r="AG6873">
        <f t="shared" si="968"/>
        <v>0</v>
      </c>
      <c r="AH6873">
        <f t="shared" si="969"/>
        <v>0</v>
      </c>
      <c r="AI6873">
        <f t="shared" si="970"/>
        <v>0</v>
      </c>
      <c r="AJ6873">
        <f t="shared" si="971"/>
        <v>0</v>
      </c>
      <c r="AK6873">
        <f t="shared" si="972"/>
        <v>1</v>
      </c>
    </row>
    <row r="6874" spans="1:37" x14ac:dyDescent="0.35">
      <c r="A6874">
        <v>1</v>
      </c>
      <c r="B6874">
        <v>3</v>
      </c>
      <c r="C6874">
        <v>0</v>
      </c>
      <c r="D6874">
        <v>2</v>
      </c>
      <c r="E6874">
        <v>0</v>
      </c>
      <c r="F6874">
        <v>0</v>
      </c>
      <c r="G6874">
        <v>0</v>
      </c>
      <c r="H6874">
        <v>1</v>
      </c>
      <c r="I6874">
        <v>0</v>
      </c>
      <c r="J6874">
        <v>0</v>
      </c>
      <c r="K6874">
        <v>0</v>
      </c>
      <c r="L6874">
        <v>98</v>
      </c>
      <c r="M6874">
        <v>0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168.3</v>
      </c>
      <c r="AA6874">
        <v>0</v>
      </c>
      <c r="AB6874">
        <v>1</v>
      </c>
      <c r="AC6874">
        <f t="shared" si="964"/>
        <v>1.3661134629386886</v>
      </c>
      <c r="AD6874">
        <f t="shared" si="965"/>
        <v>3.9200854927466224</v>
      </c>
      <c r="AE6874">
        <f t="shared" si="966"/>
        <v>0.79675149924239363</v>
      </c>
      <c r="AF6874">
        <f t="shared" si="967"/>
        <v>9.8677110644206506E-2</v>
      </c>
      <c r="AG6874">
        <f t="shared" si="968"/>
        <v>1</v>
      </c>
      <c r="AH6874">
        <f t="shared" si="969"/>
        <v>1</v>
      </c>
      <c r="AI6874">
        <f t="shared" si="970"/>
        <v>0</v>
      </c>
      <c r="AJ6874">
        <f t="shared" si="971"/>
        <v>0</v>
      </c>
      <c r="AK6874">
        <f t="shared" si="972"/>
        <v>0</v>
      </c>
    </row>
    <row r="6875" spans="1:37" x14ac:dyDescent="0.35">
      <c r="A6875">
        <v>1</v>
      </c>
      <c r="B6875">
        <v>2</v>
      </c>
      <c r="C6875">
        <v>0</v>
      </c>
      <c r="D6875">
        <v>2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81</v>
      </c>
      <c r="M6875">
        <v>0</v>
      </c>
      <c r="N6875">
        <v>0</v>
      </c>
      <c r="O6875">
        <v>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85.5</v>
      </c>
      <c r="AA6875">
        <v>1</v>
      </c>
      <c r="AB6875">
        <v>0</v>
      </c>
      <c r="AC6875">
        <f t="shared" si="964"/>
        <v>-1.5108363068326907</v>
      </c>
      <c r="AD6875">
        <f t="shared" si="965"/>
        <v>0.22072530666709639</v>
      </c>
      <c r="AE6875">
        <f t="shared" si="966"/>
        <v>0.18081488559431522</v>
      </c>
      <c r="AF6875">
        <f t="shared" si="967"/>
        <v>8.6617947957852173E-2</v>
      </c>
      <c r="AG6875">
        <f t="shared" si="968"/>
        <v>0</v>
      </c>
      <c r="AH6875">
        <f t="shared" si="969"/>
        <v>0</v>
      </c>
      <c r="AI6875">
        <f t="shared" si="970"/>
        <v>0</v>
      </c>
      <c r="AJ6875">
        <f t="shared" si="971"/>
        <v>0</v>
      </c>
      <c r="AK6875">
        <f t="shared" si="972"/>
        <v>1</v>
      </c>
    </row>
    <row r="6876" spans="1:37" x14ac:dyDescent="0.35">
      <c r="A6876">
        <v>1</v>
      </c>
      <c r="B6876">
        <v>2</v>
      </c>
      <c r="C6876">
        <v>0</v>
      </c>
      <c r="D6876">
        <v>1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2</v>
      </c>
      <c r="M6876">
        <v>0</v>
      </c>
      <c r="N6876">
        <v>0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119</v>
      </c>
      <c r="AA6876">
        <v>1</v>
      </c>
      <c r="AB6876">
        <v>0</v>
      </c>
      <c r="AC6876">
        <f t="shared" si="964"/>
        <v>-1.9210221463949373</v>
      </c>
      <c r="AD6876">
        <f t="shared" si="965"/>
        <v>0.14645718491269782</v>
      </c>
      <c r="AE6876">
        <f t="shared" si="966"/>
        <v>0.12774762707239737</v>
      </c>
      <c r="AF6876">
        <f t="shared" si="967"/>
        <v>5.9357840397521955E-2</v>
      </c>
      <c r="AG6876">
        <f t="shared" si="968"/>
        <v>0</v>
      </c>
      <c r="AH6876">
        <f t="shared" si="969"/>
        <v>0</v>
      </c>
      <c r="AI6876">
        <f t="shared" si="970"/>
        <v>0</v>
      </c>
      <c r="AJ6876">
        <f t="shared" si="971"/>
        <v>0</v>
      </c>
      <c r="AK6876">
        <f t="shared" si="972"/>
        <v>1</v>
      </c>
    </row>
    <row r="6877" spans="1:37" x14ac:dyDescent="0.35">
      <c r="A6877">
        <v>1</v>
      </c>
      <c r="B6877">
        <v>2</v>
      </c>
      <c r="C6877">
        <v>1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154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78.989999999999995</v>
      </c>
      <c r="AA6877">
        <v>2</v>
      </c>
      <c r="AB6877">
        <v>0</v>
      </c>
      <c r="AC6877">
        <f t="shared" si="964"/>
        <v>-2.0700870283220478</v>
      </c>
      <c r="AD6877">
        <f t="shared" si="965"/>
        <v>0.12617480044603788</v>
      </c>
      <c r="AE6877">
        <f t="shared" si="966"/>
        <v>0.11203838018402162</v>
      </c>
      <c r="AF6877">
        <f t="shared" si="967"/>
        <v>5.1605805237564709E-2</v>
      </c>
      <c r="AG6877">
        <f t="shared" si="968"/>
        <v>0</v>
      </c>
      <c r="AH6877">
        <f t="shared" si="969"/>
        <v>0</v>
      </c>
      <c r="AI6877">
        <f t="shared" si="970"/>
        <v>0</v>
      </c>
      <c r="AJ6877">
        <f t="shared" si="971"/>
        <v>0</v>
      </c>
      <c r="AK6877">
        <f t="shared" si="972"/>
        <v>1</v>
      </c>
    </row>
    <row r="6878" spans="1:37" x14ac:dyDescent="0.35">
      <c r="A6878">
        <v>1</v>
      </c>
      <c r="B6878">
        <v>2</v>
      </c>
      <c r="C6878">
        <v>0</v>
      </c>
      <c r="D6878">
        <v>3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221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65</v>
      </c>
      <c r="AA6878">
        <v>0</v>
      </c>
      <c r="AB6878">
        <v>0</v>
      </c>
      <c r="AC6878">
        <f t="shared" si="964"/>
        <v>0.67341791881845636</v>
      </c>
      <c r="AD6878">
        <f t="shared" si="965"/>
        <v>1.9609281730313899</v>
      </c>
      <c r="AE6878">
        <f t="shared" si="966"/>
        <v>0.66226806543023875</v>
      </c>
      <c r="AF6878">
        <f t="shared" si="967"/>
        <v>0.47142787228816002</v>
      </c>
      <c r="AG6878">
        <f t="shared" si="968"/>
        <v>1</v>
      </c>
      <c r="AH6878">
        <f t="shared" si="969"/>
        <v>0</v>
      </c>
      <c r="AI6878">
        <f t="shared" si="970"/>
        <v>1</v>
      </c>
      <c r="AJ6878">
        <f t="shared" si="971"/>
        <v>0</v>
      </c>
      <c r="AK6878">
        <f t="shared" si="972"/>
        <v>0</v>
      </c>
    </row>
    <row r="6879" spans="1:37" x14ac:dyDescent="0.35">
      <c r="A6879">
        <v>1</v>
      </c>
      <c r="B6879">
        <v>2</v>
      </c>
      <c r="C6879">
        <v>0</v>
      </c>
      <c r="D6879">
        <v>3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176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125.1</v>
      </c>
      <c r="AA6879">
        <v>0</v>
      </c>
      <c r="AB6879">
        <v>1</v>
      </c>
      <c r="AC6879">
        <f t="shared" si="964"/>
        <v>1.0908568927274391</v>
      </c>
      <c r="AD6879">
        <f t="shared" si="965"/>
        <v>2.9768237986501114</v>
      </c>
      <c r="AE6879">
        <f t="shared" si="966"/>
        <v>0.74854304574936437</v>
      </c>
      <c r="AF6879">
        <f t="shared" si="967"/>
        <v>0.12578322004519904</v>
      </c>
      <c r="AG6879">
        <f t="shared" si="968"/>
        <v>1</v>
      </c>
      <c r="AH6879">
        <f t="shared" si="969"/>
        <v>1</v>
      </c>
      <c r="AI6879">
        <f t="shared" si="970"/>
        <v>0</v>
      </c>
      <c r="AJ6879">
        <f t="shared" si="971"/>
        <v>0</v>
      </c>
      <c r="AK6879">
        <f t="shared" si="972"/>
        <v>0</v>
      </c>
    </row>
    <row r="6880" spans="1:37" x14ac:dyDescent="0.35">
      <c r="A6880">
        <v>1</v>
      </c>
      <c r="B6880">
        <v>2</v>
      </c>
      <c r="C6880">
        <v>0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154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1</v>
      </c>
      <c r="W6880">
        <v>0</v>
      </c>
      <c r="X6880">
        <v>0</v>
      </c>
      <c r="Y6880">
        <v>0</v>
      </c>
      <c r="Z6880">
        <v>68</v>
      </c>
      <c r="AA6880">
        <v>0</v>
      </c>
      <c r="AB6880">
        <v>0</v>
      </c>
      <c r="AC6880">
        <f t="shared" si="964"/>
        <v>0.1845960233435584</v>
      </c>
      <c r="AD6880">
        <f t="shared" si="965"/>
        <v>1.2027324661329677</v>
      </c>
      <c r="AE6880">
        <f t="shared" si="966"/>
        <v>0.54601840424336157</v>
      </c>
      <c r="AF6880">
        <f t="shared" si="967"/>
        <v>0.34296175292119374</v>
      </c>
      <c r="AG6880">
        <f t="shared" si="968"/>
        <v>1</v>
      </c>
      <c r="AH6880">
        <f t="shared" si="969"/>
        <v>0</v>
      </c>
      <c r="AI6880">
        <f t="shared" si="970"/>
        <v>1</v>
      </c>
      <c r="AJ6880">
        <f t="shared" si="971"/>
        <v>0</v>
      </c>
      <c r="AK6880">
        <f t="shared" si="972"/>
        <v>0</v>
      </c>
    </row>
    <row r="6881" spans="1:37" x14ac:dyDescent="0.35">
      <c r="A6881">
        <v>1</v>
      </c>
      <c r="B6881">
        <v>2</v>
      </c>
      <c r="C6881">
        <v>0</v>
      </c>
      <c r="D6881">
        <v>4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12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1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178.5</v>
      </c>
      <c r="AA6881">
        <v>1</v>
      </c>
      <c r="AB6881">
        <v>0</v>
      </c>
      <c r="AC6881">
        <f t="shared" si="964"/>
        <v>-0.93177220286186424</v>
      </c>
      <c r="AD6881">
        <f t="shared" si="965"/>
        <v>0.39385510037907934</v>
      </c>
      <c r="AE6881">
        <f t="shared" si="966"/>
        <v>0.28256531132394225</v>
      </c>
      <c r="AF6881">
        <f t="shared" si="967"/>
        <v>0.14421762858508108</v>
      </c>
      <c r="AG6881">
        <f t="shared" si="968"/>
        <v>0</v>
      </c>
      <c r="AH6881">
        <f t="shared" si="969"/>
        <v>0</v>
      </c>
      <c r="AI6881">
        <f t="shared" si="970"/>
        <v>0</v>
      </c>
      <c r="AJ6881">
        <f t="shared" si="971"/>
        <v>0</v>
      </c>
      <c r="AK6881">
        <f t="shared" si="972"/>
        <v>1</v>
      </c>
    </row>
    <row r="6882" spans="1:37" x14ac:dyDescent="0.35">
      <c r="A6882">
        <v>1</v>
      </c>
      <c r="B6882">
        <v>1</v>
      </c>
      <c r="C6882">
        <v>0</v>
      </c>
      <c r="D6882">
        <v>3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116</v>
      </c>
      <c r="M6882">
        <v>1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61</v>
      </c>
      <c r="AA6882">
        <v>0</v>
      </c>
      <c r="AB6882">
        <v>1</v>
      </c>
      <c r="AC6882">
        <f t="shared" si="964"/>
        <v>-7.6515421155122887E-2</v>
      </c>
      <c r="AD6882">
        <f t="shared" si="965"/>
        <v>0.92633862896698071</v>
      </c>
      <c r="AE6882">
        <f t="shared" si="966"/>
        <v>0.48088047191564631</v>
      </c>
      <c r="AF6882">
        <f t="shared" si="967"/>
        <v>0.31796285884109382</v>
      </c>
      <c r="AG6882">
        <f t="shared" si="968"/>
        <v>0</v>
      </c>
      <c r="AH6882">
        <f t="shared" si="969"/>
        <v>0</v>
      </c>
      <c r="AI6882">
        <f t="shared" si="970"/>
        <v>0</v>
      </c>
      <c r="AJ6882">
        <f t="shared" si="971"/>
        <v>1</v>
      </c>
      <c r="AK6882">
        <f t="shared" si="972"/>
        <v>0</v>
      </c>
    </row>
    <row r="6883" spans="1:37" x14ac:dyDescent="0.35">
      <c r="A6883">
        <v>1</v>
      </c>
      <c r="B6883">
        <v>2</v>
      </c>
      <c r="C6883">
        <v>0</v>
      </c>
      <c r="D6883">
        <v>2</v>
      </c>
      <c r="E6883">
        <v>0</v>
      </c>
      <c r="F6883">
        <v>0</v>
      </c>
      <c r="G6883">
        <v>0</v>
      </c>
      <c r="H6883">
        <v>1</v>
      </c>
      <c r="I6883">
        <v>0</v>
      </c>
      <c r="J6883">
        <v>0</v>
      </c>
      <c r="K6883">
        <v>0</v>
      </c>
      <c r="L6883">
        <v>15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1</v>
      </c>
      <c r="W6883">
        <v>0</v>
      </c>
      <c r="X6883">
        <v>0</v>
      </c>
      <c r="Y6883">
        <v>0</v>
      </c>
      <c r="Z6883">
        <v>72.069999999999993</v>
      </c>
      <c r="AA6883">
        <v>0</v>
      </c>
      <c r="AB6883">
        <v>0</v>
      </c>
      <c r="AC6883">
        <f t="shared" si="964"/>
        <v>-1.559801189142813</v>
      </c>
      <c r="AD6883">
        <f t="shared" si="965"/>
        <v>0.21017785268637496</v>
      </c>
      <c r="AE6883">
        <f t="shared" si="966"/>
        <v>0.17367517693355428</v>
      </c>
      <c r="AF6883">
        <f t="shared" si="967"/>
        <v>8.2849200700103598E-2</v>
      </c>
      <c r="AG6883">
        <f t="shared" si="968"/>
        <v>0</v>
      </c>
      <c r="AH6883">
        <f t="shared" si="969"/>
        <v>0</v>
      </c>
      <c r="AI6883">
        <f t="shared" si="970"/>
        <v>0</v>
      </c>
      <c r="AJ6883">
        <f t="shared" si="971"/>
        <v>0</v>
      </c>
      <c r="AK6883">
        <f t="shared" si="972"/>
        <v>1</v>
      </c>
    </row>
    <row r="6884" spans="1:37" x14ac:dyDescent="0.35">
      <c r="A6884">
        <v>1</v>
      </c>
      <c r="B6884">
        <v>2</v>
      </c>
      <c r="C6884">
        <v>0</v>
      </c>
      <c r="D6884">
        <v>4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210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86</v>
      </c>
      <c r="AA6884">
        <v>0</v>
      </c>
      <c r="AB6884">
        <v>1</v>
      </c>
      <c r="AC6884">
        <f t="shared" si="964"/>
        <v>1.0965159808294183</v>
      </c>
      <c r="AD6884">
        <f t="shared" si="965"/>
        <v>2.9937176636400511</v>
      </c>
      <c r="AE6884">
        <f t="shared" si="966"/>
        <v>0.74960673632383024</v>
      </c>
      <c r="AF6884">
        <f t="shared" si="967"/>
        <v>0.12516651932529074</v>
      </c>
      <c r="AG6884">
        <f t="shared" si="968"/>
        <v>1</v>
      </c>
      <c r="AH6884">
        <f t="shared" si="969"/>
        <v>1</v>
      </c>
      <c r="AI6884">
        <f t="shared" si="970"/>
        <v>0</v>
      </c>
      <c r="AJ6884">
        <f t="shared" si="971"/>
        <v>0</v>
      </c>
      <c r="AK6884">
        <f t="shared" si="972"/>
        <v>0</v>
      </c>
    </row>
    <row r="6885" spans="1:37" x14ac:dyDescent="0.35">
      <c r="A6885">
        <v>1</v>
      </c>
      <c r="B6885">
        <v>2</v>
      </c>
      <c r="C6885">
        <v>0</v>
      </c>
      <c r="D6885">
        <v>2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88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112.2</v>
      </c>
      <c r="AA6885">
        <v>0</v>
      </c>
      <c r="AB6885">
        <v>0</v>
      </c>
      <c r="AC6885">
        <f t="shared" si="964"/>
        <v>-0.15585321398956209</v>
      </c>
      <c r="AD6885">
        <f t="shared" si="965"/>
        <v>0.85568478370871348</v>
      </c>
      <c r="AE6885">
        <f t="shared" si="966"/>
        <v>0.46111537434637395</v>
      </c>
      <c r="AF6885">
        <f t="shared" si="967"/>
        <v>0.26850420662301205</v>
      </c>
      <c r="AG6885">
        <f t="shared" si="968"/>
        <v>0</v>
      </c>
      <c r="AH6885">
        <f t="shared" si="969"/>
        <v>0</v>
      </c>
      <c r="AI6885">
        <f t="shared" si="970"/>
        <v>0</v>
      </c>
      <c r="AJ6885">
        <f t="shared" si="971"/>
        <v>0</v>
      </c>
      <c r="AK6885">
        <f t="shared" si="972"/>
        <v>1</v>
      </c>
    </row>
    <row r="6886" spans="1:37" x14ac:dyDescent="0.35">
      <c r="A6886">
        <v>1</v>
      </c>
      <c r="B6886">
        <v>2</v>
      </c>
      <c r="C6886">
        <v>0</v>
      </c>
      <c r="D6886">
        <v>4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18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1</v>
      </c>
      <c r="W6886">
        <v>0</v>
      </c>
      <c r="X6886">
        <v>0</v>
      </c>
      <c r="Y6886">
        <v>0</v>
      </c>
      <c r="Z6886">
        <v>61.53</v>
      </c>
      <c r="AA6886">
        <v>1</v>
      </c>
      <c r="AB6886">
        <v>0</v>
      </c>
      <c r="AC6886">
        <f t="shared" si="964"/>
        <v>-2.6073207347963683</v>
      </c>
      <c r="AD6886">
        <f t="shared" si="965"/>
        <v>7.3731826475764581E-2</v>
      </c>
      <c r="AE6886">
        <f t="shared" si="966"/>
        <v>6.8668753833784957E-2</v>
      </c>
      <c r="AF6886">
        <f t="shared" si="967"/>
        <v>3.0895826219428425E-2</v>
      </c>
      <c r="AG6886">
        <f t="shared" si="968"/>
        <v>0</v>
      </c>
      <c r="AH6886">
        <f t="shared" si="969"/>
        <v>0</v>
      </c>
      <c r="AI6886">
        <f t="shared" si="970"/>
        <v>0</v>
      </c>
      <c r="AJ6886">
        <f t="shared" si="971"/>
        <v>0</v>
      </c>
      <c r="AK6886">
        <f t="shared" si="972"/>
        <v>1</v>
      </c>
    </row>
    <row r="6887" spans="1:37" x14ac:dyDescent="0.35">
      <c r="A6887">
        <v>1</v>
      </c>
      <c r="B6887">
        <v>2</v>
      </c>
      <c r="C6887">
        <v>0</v>
      </c>
      <c r="D6887">
        <v>4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127</v>
      </c>
      <c r="M6887">
        <v>0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89.25</v>
      </c>
      <c r="AA6887">
        <v>1</v>
      </c>
      <c r="AB6887">
        <v>1</v>
      </c>
      <c r="AC6887">
        <f t="shared" si="964"/>
        <v>-1.0318882054806888</v>
      </c>
      <c r="AD6887">
        <f t="shared" si="965"/>
        <v>0.35633349409119763</v>
      </c>
      <c r="AE6887">
        <f t="shared" si="966"/>
        <v>0.2627181999438542</v>
      </c>
      <c r="AF6887">
        <f t="shared" si="967"/>
        <v>0.58050984018919083</v>
      </c>
      <c r="AG6887">
        <f t="shared" si="968"/>
        <v>0</v>
      </c>
      <c r="AH6887">
        <f t="shared" si="969"/>
        <v>0</v>
      </c>
      <c r="AI6887">
        <f t="shared" si="970"/>
        <v>0</v>
      </c>
      <c r="AJ6887">
        <f t="shared" si="971"/>
        <v>1</v>
      </c>
      <c r="AK6887">
        <f t="shared" si="972"/>
        <v>0</v>
      </c>
    </row>
    <row r="6888" spans="1:37" x14ac:dyDescent="0.35">
      <c r="A6888">
        <v>1</v>
      </c>
      <c r="B6888">
        <v>2</v>
      </c>
      <c r="C6888">
        <v>0</v>
      </c>
      <c r="D6888">
        <v>3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105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75</v>
      </c>
      <c r="AA6888">
        <v>0</v>
      </c>
      <c r="AB6888">
        <v>1</v>
      </c>
      <c r="AC6888">
        <f t="shared" si="964"/>
        <v>-0.66332358046328244</v>
      </c>
      <c r="AD6888">
        <f t="shared" si="965"/>
        <v>0.51513638895234004</v>
      </c>
      <c r="AE6888">
        <f t="shared" si="966"/>
        <v>0.33999341096185903</v>
      </c>
      <c r="AF6888">
        <f t="shared" si="967"/>
        <v>0.46852949945960987</v>
      </c>
      <c r="AG6888">
        <f t="shared" si="968"/>
        <v>0</v>
      </c>
      <c r="AH6888">
        <f t="shared" si="969"/>
        <v>0</v>
      </c>
      <c r="AI6888">
        <f t="shared" si="970"/>
        <v>0</v>
      </c>
      <c r="AJ6888">
        <f t="shared" si="971"/>
        <v>1</v>
      </c>
      <c r="AK6888">
        <f t="shared" si="972"/>
        <v>0</v>
      </c>
    </row>
    <row r="6889" spans="1:37" x14ac:dyDescent="0.35">
      <c r="A6889">
        <v>1</v>
      </c>
      <c r="B6889">
        <v>2</v>
      </c>
      <c r="C6889">
        <v>0</v>
      </c>
      <c r="D6889">
        <v>1</v>
      </c>
      <c r="E6889">
        <v>0</v>
      </c>
      <c r="F6889">
        <v>0</v>
      </c>
      <c r="G6889">
        <v>0</v>
      </c>
      <c r="H6889">
        <v>1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146</v>
      </c>
      <c r="AA6889">
        <v>1</v>
      </c>
      <c r="AB6889">
        <v>0</v>
      </c>
      <c r="AC6889">
        <f t="shared" si="964"/>
        <v>-1.6330019227145511</v>
      </c>
      <c r="AD6889">
        <f t="shared" si="965"/>
        <v>0.19534229061876426</v>
      </c>
      <c r="AE6889">
        <f t="shared" si="966"/>
        <v>0.16341954279693902</v>
      </c>
      <c r="AF6889">
        <f t="shared" si="967"/>
        <v>7.7492284900026631E-2</v>
      </c>
      <c r="AG6889">
        <f t="shared" si="968"/>
        <v>0</v>
      </c>
      <c r="AH6889">
        <f t="shared" si="969"/>
        <v>0</v>
      </c>
      <c r="AI6889">
        <f t="shared" si="970"/>
        <v>0</v>
      </c>
      <c r="AJ6889">
        <f t="shared" si="971"/>
        <v>0</v>
      </c>
      <c r="AK6889">
        <f t="shared" si="972"/>
        <v>1</v>
      </c>
    </row>
    <row r="6890" spans="1:37" x14ac:dyDescent="0.35">
      <c r="A6890">
        <v>1</v>
      </c>
      <c r="B6890">
        <v>2</v>
      </c>
      <c r="C6890">
        <v>0</v>
      </c>
      <c r="D6890">
        <v>1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56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88.01</v>
      </c>
      <c r="AA6890">
        <v>0</v>
      </c>
      <c r="AB6890">
        <v>0</v>
      </c>
      <c r="AC6890">
        <f t="shared" si="964"/>
        <v>-1.0170049151589799</v>
      </c>
      <c r="AD6890">
        <f t="shared" si="965"/>
        <v>0.36167657159250571</v>
      </c>
      <c r="AE6890">
        <f t="shared" si="966"/>
        <v>0.26561121718464931</v>
      </c>
      <c r="AF6890">
        <f t="shared" si="967"/>
        <v>0.13407396524717352</v>
      </c>
      <c r="AG6890">
        <f t="shared" si="968"/>
        <v>0</v>
      </c>
      <c r="AH6890">
        <f t="shared" si="969"/>
        <v>0</v>
      </c>
      <c r="AI6890">
        <f t="shared" si="970"/>
        <v>0</v>
      </c>
      <c r="AJ6890">
        <f t="shared" si="971"/>
        <v>0</v>
      </c>
      <c r="AK6890">
        <f t="shared" si="972"/>
        <v>1</v>
      </c>
    </row>
    <row r="6891" spans="1:37" x14ac:dyDescent="0.35">
      <c r="A6891">
        <v>1</v>
      </c>
      <c r="B6891">
        <v>2</v>
      </c>
      <c r="C6891">
        <v>0</v>
      </c>
      <c r="D6891">
        <v>2</v>
      </c>
      <c r="E6891">
        <v>0</v>
      </c>
      <c r="F6891">
        <v>0</v>
      </c>
      <c r="G6891">
        <v>0</v>
      </c>
      <c r="H6891">
        <v>1</v>
      </c>
      <c r="I6891">
        <v>0</v>
      </c>
      <c r="J6891">
        <v>0</v>
      </c>
      <c r="K6891">
        <v>0</v>
      </c>
      <c r="L6891">
        <v>51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1</v>
      </c>
      <c r="W6891">
        <v>0</v>
      </c>
      <c r="X6891">
        <v>0</v>
      </c>
      <c r="Y6891">
        <v>0</v>
      </c>
      <c r="Z6891">
        <v>102.6</v>
      </c>
      <c r="AA6891">
        <v>1</v>
      </c>
      <c r="AB6891">
        <v>0</v>
      </c>
      <c r="AC6891">
        <f t="shared" si="964"/>
        <v>-1.503548376223542</v>
      </c>
      <c r="AD6891">
        <f t="shared" si="965"/>
        <v>0.22233981344639633</v>
      </c>
      <c r="AE6891">
        <f t="shared" si="966"/>
        <v>0.18189689233757964</v>
      </c>
      <c r="AF6891">
        <f t="shared" si="967"/>
        <v>8.7191957616085281E-2</v>
      </c>
      <c r="AG6891">
        <f t="shared" si="968"/>
        <v>0</v>
      </c>
      <c r="AH6891">
        <f t="shared" si="969"/>
        <v>0</v>
      </c>
      <c r="AI6891">
        <f t="shared" si="970"/>
        <v>0</v>
      </c>
      <c r="AJ6891">
        <f t="shared" si="971"/>
        <v>0</v>
      </c>
      <c r="AK6891">
        <f t="shared" si="972"/>
        <v>1</v>
      </c>
    </row>
    <row r="6892" spans="1:37" x14ac:dyDescent="0.35">
      <c r="A6892">
        <v>1</v>
      </c>
      <c r="B6892">
        <v>2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14</v>
      </c>
      <c r="M6892">
        <v>0</v>
      </c>
      <c r="N6892">
        <v>0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89</v>
      </c>
      <c r="AA6892">
        <v>0</v>
      </c>
      <c r="AB6892">
        <v>1</v>
      </c>
      <c r="AC6892">
        <f t="shared" si="964"/>
        <v>-1.319276058198698</v>
      </c>
      <c r="AD6892">
        <f t="shared" si="965"/>
        <v>0.26732876239614384</v>
      </c>
      <c r="AE6892">
        <f t="shared" si="966"/>
        <v>0.21093876374328019</v>
      </c>
      <c r="AF6892">
        <f t="shared" si="967"/>
        <v>0.6758436036040143</v>
      </c>
      <c r="AG6892">
        <f t="shared" si="968"/>
        <v>0</v>
      </c>
      <c r="AH6892">
        <f t="shared" si="969"/>
        <v>0</v>
      </c>
      <c r="AI6892">
        <f t="shared" si="970"/>
        <v>0</v>
      </c>
      <c r="AJ6892">
        <f t="shared" si="971"/>
        <v>1</v>
      </c>
      <c r="AK6892">
        <f t="shared" si="972"/>
        <v>0</v>
      </c>
    </row>
    <row r="6893" spans="1:37" x14ac:dyDescent="0.35">
      <c r="A6893">
        <v>1</v>
      </c>
      <c r="B6893">
        <v>2</v>
      </c>
      <c r="C6893">
        <v>0</v>
      </c>
      <c r="D6893">
        <v>3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105</v>
      </c>
      <c r="AA6893">
        <v>3</v>
      </c>
      <c r="AB6893">
        <v>0</v>
      </c>
      <c r="AC6893">
        <f t="shared" si="964"/>
        <v>-4.631822129203794</v>
      </c>
      <c r="AD6893">
        <f t="shared" si="965"/>
        <v>9.7370008547306829E-3</v>
      </c>
      <c r="AE6893">
        <f t="shared" si="966"/>
        <v>9.643105924105411E-3</v>
      </c>
      <c r="AF6893">
        <f t="shared" si="967"/>
        <v>4.2082708606948705E-3</v>
      </c>
      <c r="AG6893">
        <f t="shared" si="968"/>
        <v>0</v>
      </c>
      <c r="AH6893">
        <f t="shared" si="969"/>
        <v>0</v>
      </c>
      <c r="AI6893">
        <f t="shared" si="970"/>
        <v>0</v>
      </c>
      <c r="AJ6893">
        <f t="shared" si="971"/>
        <v>0</v>
      </c>
      <c r="AK6893">
        <f t="shared" si="972"/>
        <v>1</v>
      </c>
    </row>
    <row r="6894" spans="1:37" x14ac:dyDescent="0.35">
      <c r="A6894">
        <v>1</v>
      </c>
      <c r="B6894">
        <v>2</v>
      </c>
      <c r="C6894">
        <v>0</v>
      </c>
      <c r="D6894">
        <v>1</v>
      </c>
      <c r="E6894">
        <v>0</v>
      </c>
      <c r="F6894">
        <v>0</v>
      </c>
      <c r="G6894">
        <v>0</v>
      </c>
      <c r="H6894">
        <v>1</v>
      </c>
      <c r="I6894">
        <v>0</v>
      </c>
      <c r="J6894">
        <v>0</v>
      </c>
      <c r="K6894">
        <v>0</v>
      </c>
      <c r="L6894">
        <v>0</v>
      </c>
      <c r="M6894">
        <v>1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106</v>
      </c>
      <c r="AA6894">
        <v>0</v>
      </c>
      <c r="AB6894">
        <v>0</v>
      </c>
      <c r="AC6894">
        <f t="shared" si="964"/>
        <v>-0.72865464877221076</v>
      </c>
      <c r="AD6894">
        <f t="shared" si="965"/>
        <v>0.48255776325773669</v>
      </c>
      <c r="AE6894">
        <f t="shared" si="966"/>
        <v>0.32549002488602935</v>
      </c>
      <c r="AF6894">
        <f t="shared" si="967"/>
        <v>0.17101162330131287</v>
      </c>
      <c r="AG6894">
        <f t="shared" si="968"/>
        <v>0</v>
      </c>
      <c r="AH6894">
        <f t="shared" si="969"/>
        <v>0</v>
      </c>
      <c r="AI6894">
        <f t="shared" si="970"/>
        <v>0</v>
      </c>
      <c r="AJ6894">
        <f t="shared" si="971"/>
        <v>0</v>
      </c>
      <c r="AK6894">
        <f t="shared" si="972"/>
        <v>1</v>
      </c>
    </row>
    <row r="6895" spans="1:37" x14ac:dyDescent="0.35">
      <c r="A6895">
        <v>1</v>
      </c>
      <c r="B6895">
        <v>3</v>
      </c>
      <c r="C6895">
        <v>0</v>
      </c>
      <c r="D6895">
        <v>3</v>
      </c>
      <c r="E6895">
        <v>0</v>
      </c>
      <c r="F6895">
        <v>0</v>
      </c>
      <c r="G6895">
        <v>0</v>
      </c>
      <c r="H6895">
        <v>1</v>
      </c>
      <c r="I6895">
        <v>0</v>
      </c>
      <c r="J6895">
        <v>0</v>
      </c>
      <c r="K6895">
        <v>0</v>
      </c>
      <c r="L6895">
        <v>237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147.30000000000001</v>
      </c>
      <c r="AA6895">
        <v>0</v>
      </c>
      <c r="AB6895">
        <v>1</v>
      </c>
      <c r="AC6895">
        <f t="shared" si="964"/>
        <v>2.8347700620265837</v>
      </c>
      <c r="AD6895">
        <f t="shared" si="965"/>
        <v>17.026484814841307</v>
      </c>
      <c r="AE6895">
        <f t="shared" si="966"/>
        <v>0.94452606760156066</v>
      </c>
      <c r="AF6895">
        <f t="shared" si="967"/>
        <v>2.4786051655021412E-2</v>
      </c>
      <c r="AG6895">
        <f t="shared" si="968"/>
        <v>1</v>
      </c>
      <c r="AH6895">
        <f t="shared" si="969"/>
        <v>1</v>
      </c>
      <c r="AI6895">
        <f t="shared" si="970"/>
        <v>0</v>
      </c>
      <c r="AJ6895">
        <f t="shared" si="971"/>
        <v>0</v>
      </c>
      <c r="AK6895">
        <f t="shared" si="972"/>
        <v>0</v>
      </c>
    </row>
    <row r="6896" spans="1:37" x14ac:dyDescent="0.35">
      <c r="A6896">
        <v>1</v>
      </c>
      <c r="B6896">
        <v>3</v>
      </c>
      <c r="C6896">
        <v>0</v>
      </c>
      <c r="D6896">
        <v>5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21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194.8</v>
      </c>
      <c r="AA6896">
        <v>0</v>
      </c>
      <c r="AB6896">
        <v>0</v>
      </c>
      <c r="AC6896">
        <f t="shared" si="964"/>
        <v>1.3574139220554611</v>
      </c>
      <c r="AD6896">
        <f t="shared" si="965"/>
        <v>3.8861304594852486</v>
      </c>
      <c r="AE6896">
        <f t="shared" si="966"/>
        <v>0.79533907080627775</v>
      </c>
      <c r="AF6896">
        <f t="shared" si="967"/>
        <v>0.6889650584372885</v>
      </c>
      <c r="AG6896">
        <f t="shared" si="968"/>
        <v>1</v>
      </c>
      <c r="AH6896">
        <f t="shared" si="969"/>
        <v>0</v>
      </c>
      <c r="AI6896">
        <f t="shared" si="970"/>
        <v>1</v>
      </c>
      <c r="AJ6896">
        <f t="shared" si="971"/>
        <v>0</v>
      </c>
      <c r="AK6896">
        <f t="shared" si="972"/>
        <v>0</v>
      </c>
    </row>
    <row r="6897" spans="1:37" x14ac:dyDescent="0.35">
      <c r="A6897">
        <v>1</v>
      </c>
      <c r="B6897">
        <v>2</v>
      </c>
      <c r="C6897">
        <v>0</v>
      </c>
      <c r="D6897">
        <v>2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43</v>
      </c>
      <c r="M6897">
        <v>0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81.900000000000006</v>
      </c>
      <c r="AA6897">
        <v>1</v>
      </c>
      <c r="AB6897">
        <v>1</v>
      </c>
      <c r="AC6897">
        <f t="shared" si="964"/>
        <v>-1.9036489472270752</v>
      </c>
      <c r="AD6897">
        <f t="shared" si="965"/>
        <v>0.14902384575354793</v>
      </c>
      <c r="AE6897">
        <f t="shared" si="966"/>
        <v>0.12969604269249585</v>
      </c>
      <c r="AF6897">
        <f t="shared" si="967"/>
        <v>0.88707327498015776</v>
      </c>
      <c r="AG6897">
        <f t="shared" si="968"/>
        <v>0</v>
      </c>
      <c r="AH6897">
        <f t="shared" si="969"/>
        <v>0</v>
      </c>
      <c r="AI6897">
        <f t="shared" si="970"/>
        <v>0</v>
      </c>
      <c r="AJ6897">
        <f t="shared" si="971"/>
        <v>1</v>
      </c>
      <c r="AK6897">
        <f t="shared" si="972"/>
        <v>0</v>
      </c>
    </row>
    <row r="6898" spans="1:37" x14ac:dyDescent="0.35">
      <c r="A6898">
        <v>1</v>
      </c>
      <c r="B6898">
        <v>2</v>
      </c>
      <c r="C6898">
        <v>2</v>
      </c>
      <c r="D6898">
        <v>2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1</v>
      </c>
      <c r="K6898">
        <v>0</v>
      </c>
      <c r="L6898">
        <v>216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177.3</v>
      </c>
      <c r="AA6898">
        <v>0</v>
      </c>
      <c r="AB6898">
        <v>1</v>
      </c>
      <c r="AC6898">
        <f t="shared" si="964"/>
        <v>2.5658484628596638</v>
      </c>
      <c r="AD6898">
        <f t="shared" si="965"/>
        <v>13.01169362628916</v>
      </c>
      <c r="AE6898">
        <f t="shared" si="966"/>
        <v>0.92863104013894726</v>
      </c>
      <c r="AF6898">
        <f t="shared" si="967"/>
        <v>3.2156803831850746E-2</v>
      </c>
      <c r="AG6898">
        <f t="shared" si="968"/>
        <v>1</v>
      </c>
      <c r="AH6898">
        <f t="shared" si="969"/>
        <v>1</v>
      </c>
      <c r="AI6898">
        <f t="shared" si="970"/>
        <v>0</v>
      </c>
      <c r="AJ6898">
        <f t="shared" si="971"/>
        <v>0</v>
      </c>
      <c r="AK6898">
        <f t="shared" si="972"/>
        <v>0</v>
      </c>
    </row>
    <row r="6899" spans="1:37" x14ac:dyDescent="0.35">
      <c r="A6899">
        <v>1</v>
      </c>
      <c r="B6899">
        <v>2</v>
      </c>
      <c r="C6899">
        <v>0</v>
      </c>
      <c r="D6899">
        <v>1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f t="shared" si="964"/>
        <v>-5.1028283344275378</v>
      </c>
      <c r="AD6899">
        <f t="shared" si="965"/>
        <v>6.0795272897224504E-3</v>
      </c>
      <c r="AE6899">
        <f t="shared" si="966"/>
        <v>6.0427899831140466E-3</v>
      </c>
      <c r="AF6899">
        <f t="shared" si="967"/>
        <v>2.6323116324164903E-3</v>
      </c>
      <c r="AG6899">
        <f t="shared" si="968"/>
        <v>0</v>
      </c>
      <c r="AH6899">
        <f t="shared" si="969"/>
        <v>0</v>
      </c>
      <c r="AI6899">
        <f t="shared" si="970"/>
        <v>0</v>
      </c>
      <c r="AJ6899">
        <f t="shared" si="971"/>
        <v>0</v>
      </c>
      <c r="AK6899">
        <f t="shared" si="972"/>
        <v>1</v>
      </c>
    </row>
    <row r="6900" spans="1:37" x14ac:dyDescent="0.35">
      <c r="A6900">
        <v>1</v>
      </c>
      <c r="B6900">
        <v>2</v>
      </c>
      <c r="C6900">
        <v>1</v>
      </c>
      <c r="D6900">
        <v>4</v>
      </c>
      <c r="E6900">
        <v>0</v>
      </c>
      <c r="F6900">
        <v>0</v>
      </c>
      <c r="G6900">
        <v>0</v>
      </c>
      <c r="H6900">
        <v>1</v>
      </c>
      <c r="I6900">
        <v>0</v>
      </c>
      <c r="J6900">
        <v>0</v>
      </c>
      <c r="K6900">
        <v>0</v>
      </c>
      <c r="L6900">
        <v>85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143.1</v>
      </c>
      <c r="AA6900">
        <v>0</v>
      </c>
      <c r="AB6900">
        <v>0</v>
      </c>
      <c r="AC6900">
        <f t="shared" si="964"/>
        <v>1.0035905986475342</v>
      </c>
      <c r="AD6900">
        <f t="shared" si="965"/>
        <v>2.7280596310934428</v>
      </c>
      <c r="AE6900">
        <f t="shared" si="966"/>
        <v>0.73176394721274907</v>
      </c>
      <c r="AF6900">
        <f t="shared" si="967"/>
        <v>0.57148285036856217</v>
      </c>
      <c r="AG6900">
        <f t="shared" si="968"/>
        <v>1</v>
      </c>
      <c r="AH6900">
        <f t="shared" si="969"/>
        <v>0</v>
      </c>
      <c r="AI6900">
        <f t="shared" si="970"/>
        <v>1</v>
      </c>
      <c r="AJ6900">
        <f t="shared" si="971"/>
        <v>0</v>
      </c>
      <c r="AK6900">
        <f t="shared" si="972"/>
        <v>0</v>
      </c>
    </row>
    <row r="6901" spans="1:37" x14ac:dyDescent="0.35">
      <c r="A6901">
        <v>1</v>
      </c>
      <c r="B6901">
        <v>2</v>
      </c>
      <c r="C6901">
        <v>0</v>
      </c>
      <c r="D6901">
        <v>3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50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1</v>
      </c>
      <c r="W6901">
        <v>0</v>
      </c>
      <c r="X6901">
        <v>0</v>
      </c>
      <c r="Y6901">
        <v>0</v>
      </c>
      <c r="Z6901">
        <v>75</v>
      </c>
      <c r="AA6901">
        <v>1</v>
      </c>
      <c r="AB6901">
        <v>0</v>
      </c>
      <c r="AC6901">
        <f t="shared" si="964"/>
        <v>-1.9733890761194739</v>
      </c>
      <c r="AD6901">
        <f t="shared" si="965"/>
        <v>0.13898502629931889</v>
      </c>
      <c r="AE6901">
        <f t="shared" si="966"/>
        <v>0.12202533228280948</v>
      </c>
      <c r="AF6901">
        <f t="shared" si="967"/>
        <v>5.6518014651246833E-2</v>
      </c>
      <c r="AG6901">
        <f t="shared" si="968"/>
        <v>0</v>
      </c>
      <c r="AH6901">
        <f t="shared" si="969"/>
        <v>0</v>
      </c>
      <c r="AI6901">
        <f t="shared" si="970"/>
        <v>0</v>
      </c>
      <c r="AJ6901">
        <f t="shared" si="971"/>
        <v>0</v>
      </c>
      <c r="AK6901">
        <f t="shared" si="972"/>
        <v>1</v>
      </c>
    </row>
    <row r="6902" spans="1:37" x14ac:dyDescent="0.35">
      <c r="A6902">
        <v>1</v>
      </c>
      <c r="B6902">
        <v>2</v>
      </c>
      <c r="C6902">
        <v>0</v>
      </c>
      <c r="D6902">
        <v>1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74.69</v>
      </c>
      <c r="AA6902">
        <v>1</v>
      </c>
      <c r="AB6902">
        <v>0</v>
      </c>
      <c r="AC6902">
        <f t="shared" si="964"/>
        <v>-4.5390960255104931</v>
      </c>
      <c r="AD6902">
        <f t="shared" si="965"/>
        <v>1.0683059403070983E-2</v>
      </c>
      <c r="AE6902">
        <f t="shared" si="966"/>
        <v>1.057013799101432E-2</v>
      </c>
      <c r="AF6902">
        <f t="shared" si="967"/>
        <v>4.61498632072419E-3</v>
      </c>
      <c r="AG6902">
        <f t="shared" si="968"/>
        <v>0</v>
      </c>
      <c r="AH6902">
        <f t="shared" si="969"/>
        <v>0</v>
      </c>
      <c r="AI6902">
        <f t="shared" si="970"/>
        <v>0</v>
      </c>
      <c r="AJ6902">
        <f t="shared" si="971"/>
        <v>0</v>
      </c>
      <c r="AK6902">
        <f t="shared" si="972"/>
        <v>1</v>
      </c>
    </row>
    <row r="6903" spans="1:37" x14ac:dyDescent="0.35">
      <c r="A6903">
        <v>1</v>
      </c>
      <c r="B6903">
        <v>1</v>
      </c>
      <c r="C6903">
        <v>0</v>
      </c>
      <c r="D6903">
        <v>3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143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1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90</v>
      </c>
      <c r="AA6903">
        <v>0</v>
      </c>
      <c r="AB6903">
        <v>0</v>
      </c>
      <c r="AC6903">
        <f t="shared" si="964"/>
        <v>0.12368909901890612</v>
      </c>
      <c r="AD6903">
        <f t="shared" si="965"/>
        <v>1.1316639808585971</v>
      </c>
      <c r="AE6903">
        <f t="shared" si="966"/>
        <v>0.53088291166921275</v>
      </c>
      <c r="AF6903">
        <f t="shared" si="967"/>
        <v>0.32871874690234776</v>
      </c>
      <c r="AG6903">
        <f t="shared" si="968"/>
        <v>1</v>
      </c>
      <c r="AH6903">
        <f t="shared" si="969"/>
        <v>0</v>
      </c>
      <c r="AI6903">
        <f t="shared" si="970"/>
        <v>1</v>
      </c>
      <c r="AJ6903">
        <f t="shared" si="971"/>
        <v>0</v>
      </c>
      <c r="AK6903">
        <f t="shared" si="972"/>
        <v>0</v>
      </c>
    </row>
    <row r="6904" spans="1:37" x14ac:dyDescent="0.35">
      <c r="A6904">
        <v>1</v>
      </c>
      <c r="B6904">
        <v>2</v>
      </c>
      <c r="C6904">
        <v>0</v>
      </c>
      <c r="D6904">
        <v>3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218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106.1</v>
      </c>
      <c r="AA6904">
        <v>2</v>
      </c>
      <c r="AB6904">
        <v>1</v>
      </c>
      <c r="AC6904">
        <f t="shared" si="964"/>
        <v>-0.67199492045351716</v>
      </c>
      <c r="AD6904">
        <f t="shared" si="965"/>
        <v>0.51068877742698271</v>
      </c>
      <c r="AE6904">
        <f t="shared" si="966"/>
        <v>0.33805028875424092</v>
      </c>
      <c r="AF6904">
        <f t="shared" si="967"/>
        <v>0.47101868876404168</v>
      </c>
      <c r="AG6904">
        <f t="shared" si="968"/>
        <v>0</v>
      </c>
      <c r="AH6904">
        <f t="shared" si="969"/>
        <v>0</v>
      </c>
      <c r="AI6904">
        <f t="shared" si="970"/>
        <v>0</v>
      </c>
      <c r="AJ6904">
        <f t="shared" si="971"/>
        <v>1</v>
      </c>
      <c r="AK6904">
        <f t="shared" si="972"/>
        <v>0</v>
      </c>
    </row>
    <row r="6905" spans="1:37" x14ac:dyDescent="0.35">
      <c r="A6905">
        <v>1</v>
      </c>
      <c r="B6905">
        <v>2</v>
      </c>
      <c r="C6905">
        <v>0</v>
      </c>
      <c r="D6905">
        <v>3</v>
      </c>
      <c r="E6905">
        <v>0</v>
      </c>
      <c r="F6905">
        <v>0</v>
      </c>
      <c r="G6905">
        <v>0</v>
      </c>
      <c r="H6905">
        <v>1</v>
      </c>
      <c r="I6905">
        <v>0</v>
      </c>
      <c r="J6905">
        <v>0</v>
      </c>
      <c r="K6905">
        <v>0</v>
      </c>
      <c r="L6905">
        <v>57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1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124.2</v>
      </c>
      <c r="AA6905">
        <v>0</v>
      </c>
      <c r="AB6905">
        <v>1</v>
      </c>
      <c r="AC6905">
        <f t="shared" si="964"/>
        <v>-0.59538408707591062</v>
      </c>
      <c r="AD6905">
        <f t="shared" si="965"/>
        <v>0.55135075849356519</v>
      </c>
      <c r="AE6905">
        <f t="shared" si="966"/>
        <v>0.35540045052670927</v>
      </c>
      <c r="AF6905">
        <f t="shared" si="967"/>
        <v>0.4492820259929014</v>
      </c>
      <c r="AG6905">
        <f t="shared" si="968"/>
        <v>0</v>
      </c>
      <c r="AH6905">
        <f t="shared" si="969"/>
        <v>0</v>
      </c>
      <c r="AI6905">
        <f t="shared" si="970"/>
        <v>0</v>
      </c>
      <c r="AJ6905">
        <f t="shared" si="971"/>
        <v>1</v>
      </c>
      <c r="AK6905">
        <f t="shared" si="972"/>
        <v>0</v>
      </c>
    </row>
    <row r="6906" spans="1:37" x14ac:dyDescent="0.35">
      <c r="A6906">
        <v>1</v>
      </c>
      <c r="B6906">
        <v>1</v>
      </c>
      <c r="C6906">
        <v>0</v>
      </c>
      <c r="D6906">
        <v>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256</v>
      </c>
      <c r="M6906">
        <v>0</v>
      </c>
      <c r="N6906">
        <v>0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90</v>
      </c>
      <c r="AA6906">
        <v>0</v>
      </c>
      <c r="AB6906">
        <v>0</v>
      </c>
      <c r="AC6906">
        <f t="shared" si="964"/>
        <v>1.3929479222943764</v>
      </c>
      <c r="AD6906">
        <f t="shared" si="965"/>
        <v>4.0267029811458404</v>
      </c>
      <c r="AE6906">
        <f t="shared" si="966"/>
        <v>0.80106244515524383</v>
      </c>
      <c r="AF6906">
        <f t="shared" si="967"/>
        <v>0.70128322430499801</v>
      </c>
      <c r="AG6906">
        <f t="shared" si="968"/>
        <v>1</v>
      </c>
      <c r="AH6906">
        <f t="shared" si="969"/>
        <v>0</v>
      </c>
      <c r="AI6906">
        <f t="shared" si="970"/>
        <v>1</v>
      </c>
      <c r="AJ6906">
        <f t="shared" si="971"/>
        <v>0</v>
      </c>
      <c r="AK6906">
        <f t="shared" si="972"/>
        <v>0</v>
      </c>
    </row>
    <row r="6907" spans="1:37" x14ac:dyDescent="0.35">
      <c r="A6907">
        <v>1</v>
      </c>
      <c r="B6907">
        <v>2</v>
      </c>
      <c r="C6907">
        <v>0</v>
      </c>
      <c r="D6907">
        <v>3</v>
      </c>
      <c r="E6907">
        <v>0</v>
      </c>
      <c r="F6907">
        <v>0</v>
      </c>
      <c r="G6907">
        <v>0</v>
      </c>
      <c r="H6907">
        <v>1</v>
      </c>
      <c r="I6907">
        <v>0</v>
      </c>
      <c r="J6907">
        <v>0</v>
      </c>
      <c r="K6907">
        <v>0</v>
      </c>
      <c r="L6907">
        <v>184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122.4</v>
      </c>
      <c r="AA6907">
        <v>0</v>
      </c>
      <c r="AB6907">
        <v>1</v>
      </c>
      <c r="AC6907">
        <f t="shared" si="964"/>
        <v>1.4006205405284771</v>
      </c>
      <c r="AD6907">
        <f t="shared" si="965"/>
        <v>4.0577171637057408</v>
      </c>
      <c r="AE6907">
        <f t="shared" si="966"/>
        <v>0.80228234050412783</v>
      </c>
      <c r="AF6907">
        <f t="shared" si="967"/>
        <v>9.5672767196754493E-2</v>
      </c>
      <c r="AG6907">
        <f t="shared" si="968"/>
        <v>1</v>
      </c>
      <c r="AH6907">
        <f t="shared" si="969"/>
        <v>1</v>
      </c>
      <c r="AI6907">
        <f t="shared" si="970"/>
        <v>0</v>
      </c>
      <c r="AJ6907">
        <f t="shared" si="971"/>
        <v>0</v>
      </c>
      <c r="AK6907">
        <f t="shared" si="972"/>
        <v>0</v>
      </c>
    </row>
    <row r="6908" spans="1:37" x14ac:dyDescent="0.35">
      <c r="A6908">
        <v>1</v>
      </c>
      <c r="B6908">
        <v>2</v>
      </c>
      <c r="C6908">
        <v>0</v>
      </c>
      <c r="D6908">
        <v>10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150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101.15</v>
      </c>
      <c r="AA6908">
        <v>1</v>
      </c>
      <c r="AB6908">
        <v>1</v>
      </c>
      <c r="AC6908">
        <f t="shared" si="964"/>
        <v>0.32386582803939223</v>
      </c>
      <c r="AD6908">
        <f t="shared" si="965"/>
        <v>1.3824618070641856</v>
      </c>
      <c r="AE6908">
        <f t="shared" si="966"/>
        <v>0.58026609407339846</v>
      </c>
      <c r="AF6908">
        <f t="shared" si="967"/>
        <v>0.23637280525319554</v>
      </c>
      <c r="AG6908">
        <f t="shared" si="968"/>
        <v>1</v>
      </c>
      <c r="AH6908">
        <f t="shared" si="969"/>
        <v>1</v>
      </c>
      <c r="AI6908">
        <f t="shared" si="970"/>
        <v>0</v>
      </c>
      <c r="AJ6908">
        <f t="shared" si="971"/>
        <v>0</v>
      </c>
      <c r="AK6908">
        <f t="shared" si="972"/>
        <v>0</v>
      </c>
    </row>
    <row r="6909" spans="1:37" x14ac:dyDescent="0.35">
      <c r="A6909">
        <v>1</v>
      </c>
      <c r="B6909">
        <v>2</v>
      </c>
      <c r="C6909">
        <v>0</v>
      </c>
      <c r="D6909">
        <v>7</v>
      </c>
      <c r="E6909">
        <v>0</v>
      </c>
      <c r="F6909">
        <v>0</v>
      </c>
      <c r="G6909">
        <v>0</v>
      </c>
      <c r="H6909">
        <v>1</v>
      </c>
      <c r="I6909">
        <v>0</v>
      </c>
      <c r="J6909">
        <v>0</v>
      </c>
      <c r="K6909">
        <v>0</v>
      </c>
      <c r="L6909">
        <v>15</v>
      </c>
      <c r="M6909">
        <v>0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216.86</v>
      </c>
      <c r="AA6909">
        <v>0</v>
      </c>
      <c r="AB6909">
        <v>1</v>
      </c>
      <c r="AC6909">
        <f t="shared" si="964"/>
        <v>1.6754186105847753</v>
      </c>
      <c r="AD6909">
        <f t="shared" si="965"/>
        <v>5.3410304930692112</v>
      </c>
      <c r="AE6909">
        <f t="shared" si="966"/>
        <v>0.84229692617106844</v>
      </c>
      <c r="AF6909">
        <f t="shared" si="967"/>
        <v>7.4534784194344991E-2</v>
      </c>
      <c r="AG6909">
        <f t="shared" si="968"/>
        <v>1</v>
      </c>
      <c r="AH6909">
        <f t="shared" si="969"/>
        <v>1</v>
      </c>
      <c r="AI6909">
        <f t="shared" si="970"/>
        <v>0</v>
      </c>
      <c r="AJ6909">
        <f t="shared" si="971"/>
        <v>0</v>
      </c>
      <c r="AK6909">
        <f t="shared" si="972"/>
        <v>0</v>
      </c>
    </row>
    <row r="6910" spans="1:37" x14ac:dyDescent="0.35">
      <c r="A6910">
        <v>1</v>
      </c>
      <c r="B6910">
        <v>2</v>
      </c>
      <c r="C6910">
        <v>0</v>
      </c>
      <c r="D6910">
        <v>3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19</v>
      </c>
      <c r="M6910">
        <v>0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130</v>
      </c>
      <c r="AA6910">
        <v>0</v>
      </c>
      <c r="AB6910">
        <v>0</v>
      </c>
      <c r="AC6910">
        <f t="shared" si="964"/>
        <v>-0.55538205160989884</v>
      </c>
      <c r="AD6910">
        <f t="shared" si="965"/>
        <v>0.57385297785629152</v>
      </c>
      <c r="AE6910">
        <f t="shared" si="966"/>
        <v>0.36461663568977282</v>
      </c>
      <c r="AF6910">
        <f t="shared" si="967"/>
        <v>0.19696416011455339</v>
      </c>
      <c r="AG6910">
        <f t="shared" si="968"/>
        <v>0</v>
      </c>
      <c r="AH6910">
        <f t="shared" si="969"/>
        <v>0</v>
      </c>
      <c r="AI6910">
        <f t="shared" si="970"/>
        <v>0</v>
      </c>
      <c r="AJ6910">
        <f t="shared" si="971"/>
        <v>0</v>
      </c>
      <c r="AK6910">
        <f t="shared" si="972"/>
        <v>1</v>
      </c>
    </row>
    <row r="6911" spans="1:37" x14ac:dyDescent="0.35">
      <c r="A6911">
        <v>1</v>
      </c>
      <c r="B6911">
        <v>2</v>
      </c>
      <c r="C6911">
        <v>0</v>
      </c>
      <c r="D6911">
        <v>3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8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58</v>
      </c>
      <c r="AA6911">
        <v>1</v>
      </c>
      <c r="AB6911">
        <v>0</v>
      </c>
      <c r="AC6911">
        <f t="shared" si="964"/>
        <v>-4.6075555972125768</v>
      </c>
      <c r="AD6911">
        <f t="shared" si="965"/>
        <v>9.9761743160797882E-3</v>
      </c>
      <c r="AE6911">
        <f t="shared" si="966"/>
        <v>9.8776333242071787E-3</v>
      </c>
      <c r="AF6911">
        <f t="shared" si="967"/>
        <v>4.3111287478880562E-3</v>
      </c>
      <c r="AG6911">
        <f t="shared" si="968"/>
        <v>0</v>
      </c>
      <c r="AH6911">
        <f t="shared" si="969"/>
        <v>0</v>
      </c>
      <c r="AI6911">
        <f t="shared" si="970"/>
        <v>0</v>
      </c>
      <c r="AJ6911">
        <f t="shared" si="971"/>
        <v>0</v>
      </c>
      <c r="AK6911">
        <f t="shared" si="972"/>
        <v>1</v>
      </c>
    </row>
    <row r="6912" spans="1:37" x14ac:dyDescent="0.35">
      <c r="A6912">
        <v>1</v>
      </c>
      <c r="B6912">
        <v>2</v>
      </c>
      <c r="C6912">
        <v>0</v>
      </c>
      <c r="D6912">
        <v>3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37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88</v>
      </c>
      <c r="AA6912">
        <v>0</v>
      </c>
      <c r="AB6912">
        <v>1</v>
      </c>
      <c r="AC6912">
        <f t="shared" si="964"/>
        <v>-2.4290925703838644</v>
      </c>
      <c r="AD6912">
        <f t="shared" si="965"/>
        <v>8.8116756068553501E-2</v>
      </c>
      <c r="AE6912">
        <f t="shared" si="966"/>
        <v>8.0980975228178528E-2</v>
      </c>
      <c r="AF6912">
        <f t="shared" si="967"/>
        <v>1.0916169974655276</v>
      </c>
      <c r="AG6912">
        <f t="shared" si="968"/>
        <v>0</v>
      </c>
      <c r="AH6912">
        <f t="shared" si="969"/>
        <v>0</v>
      </c>
      <c r="AI6912">
        <f t="shared" si="970"/>
        <v>0</v>
      </c>
      <c r="AJ6912">
        <f t="shared" si="971"/>
        <v>1</v>
      </c>
      <c r="AK6912">
        <f t="shared" si="972"/>
        <v>0</v>
      </c>
    </row>
    <row r="6913" spans="1:37" x14ac:dyDescent="0.35">
      <c r="A6913">
        <v>1</v>
      </c>
      <c r="B6913">
        <v>2</v>
      </c>
      <c r="C6913">
        <v>0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9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80.3</v>
      </c>
      <c r="AA6913">
        <v>1</v>
      </c>
      <c r="AB6913">
        <v>0</v>
      </c>
      <c r="AC6913">
        <f t="shared" si="964"/>
        <v>-5.1693617943927217</v>
      </c>
      <c r="AD6913">
        <f t="shared" si="965"/>
        <v>5.6881979008419209E-3</v>
      </c>
      <c r="AE6913">
        <f t="shared" si="966"/>
        <v>5.656025309549036E-3</v>
      </c>
      <c r="AF6913">
        <f t="shared" si="967"/>
        <v>2.4633535621453842E-3</v>
      </c>
      <c r="AG6913">
        <f t="shared" si="968"/>
        <v>0</v>
      </c>
      <c r="AH6913">
        <f t="shared" si="969"/>
        <v>0</v>
      </c>
      <c r="AI6913">
        <f t="shared" si="970"/>
        <v>0</v>
      </c>
      <c r="AJ6913">
        <f t="shared" si="971"/>
        <v>0</v>
      </c>
      <c r="AK6913">
        <f t="shared" si="972"/>
        <v>1</v>
      </c>
    </row>
    <row r="6914" spans="1:37" x14ac:dyDescent="0.35">
      <c r="A6914">
        <v>1</v>
      </c>
      <c r="B6914">
        <v>2</v>
      </c>
      <c r="C6914">
        <v>0</v>
      </c>
      <c r="D6914">
        <v>4</v>
      </c>
      <c r="E6914">
        <v>0</v>
      </c>
      <c r="F6914">
        <v>0</v>
      </c>
      <c r="G6914">
        <v>0</v>
      </c>
      <c r="H6914">
        <v>1</v>
      </c>
      <c r="I6914">
        <v>0</v>
      </c>
      <c r="J6914">
        <v>0</v>
      </c>
      <c r="K6914">
        <v>0</v>
      </c>
      <c r="L6914">
        <v>145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116.45</v>
      </c>
      <c r="AA6914">
        <v>1</v>
      </c>
      <c r="AB6914">
        <v>0</v>
      </c>
      <c r="AC6914">
        <f t="shared" si="964"/>
        <v>-6.0365768676620135E-2</v>
      </c>
      <c r="AD6914">
        <f t="shared" si="965"/>
        <v>0.9414201286072279</v>
      </c>
      <c r="AE6914">
        <f t="shared" si="966"/>
        <v>0.48491313896214799</v>
      </c>
      <c r="AF6914">
        <f t="shared" si="967"/>
        <v>0.28811952806843188</v>
      </c>
      <c r="AG6914">
        <f t="shared" si="968"/>
        <v>0</v>
      </c>
      <c r="AH6914">
        <f t="shared" si="969"/>
        <v>0</v>
      </c>
      <c r="AI6914">
        <f t="shared" si="970"/>
        <v>0</v>
      </c>
      <c r="AJ6914">
        <f t="shared" si="971"/>
        <v>0</v>
      </c>
      <c r="AK6914">
        <f t="shared" si="972"/>
        <v>1</v>
      </c>
    </row>
    <row r="6915" spans="1:37" x14ac:dyDescent="0.35">
      <c r="A6915">
        <v>1</v>
      </c>
      <c r="B6915">
        <v>2</v>
      </c>
      <c r="C6915">
        <v>0</v>
      </c>
      <c r="D6915">
        <v>2</v>
      </c>
      <c r="E6915">
        <v>0</v>
      </c>
      <c r="F6915">
        <v>0</v>
      </c>
      <c r="G6915">
        <v>0</v>
      </c>
      <c r="H6915">
        <v>1</v>
      </c>
      <c r="I6915">
        <v>0</v>
      </c>
      <c r="J6915">
        <v>0</v>
      </c>
      <c r="K6915">
        <v>0</v>
      </c>
      <c r="L6915">
        <v>29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166.25</v>
      </c>
      <c r="AA6915">
        <v>3</v>
      </c>
      <c r="AB6915">
        <v>0</v>
      </c>
      <c r="AC6915">
        <f t="shared" si="964"/>
        <v>-3.1425412956600161</v>
      </c>
      <c r="AD6915">
        <f t="shared" si="965"/>
        <v>4.317294316131394E-2</v>
      </c>
      <c r="AE6915">
        <f t="shared" si="966"/>
        <v>4.1386179965978827E-2</v>
      </c>
      <c r="AF6915">
        <f t="shared" si="967"/>
        <v>1.8356314212110453E-2</v>
      </c>
      <c r="AG6915">
        <f t="shared" si="968"/>
        <v>0</v>
      </c>
      <c r="AH6915">
        <f t="shared" si="969"/>
        <v>0</v>
      </c>
      <c r="AI6915">
        <f t="shared" si="970"/>
        <v>0</v>
      </c>
      <c r="AJ6915">
        <f t="shared" si="971"/>
        <v>0</v>
      </c>
      <c r="AK6915">
        <f t="shared" si="972"/>
        <v>1</v>
      </c>
    </row>
    <row r="6916" spans="1:37" x14ac:dyDescent="0.35">
      <c r="A6916">
        <v>1</v>
      </c>
      <c r="B6916">
        <v>2</v>
      </c>
      <c r="C6916">
        <v>0</v>
      </c>
      <c r="D6916">
        <v>3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87</v>
      </c>
      <c r="M6916">
        <v>0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78.3</v>
      </c>
      <c r="AA6916">
        <v>0</v>
      </c>
      <c r="AB6916">
        <v>1</v>
      </c>
      <c r="AC6916">
        <f t="shared" si="964"/>
        <v>-0.17870325810203935</v>
      </c>
      <c r="AD6916">
        <f t="shared" si="965"/>
        <v>0.83635404386412782</v>
      </c>
      <c r="AE6916">
        <f t="shared" si="966"/>
        <v>0.45544269998406134</v>
      </c>
      <c r="AF6916">
        <f t="shared" si="967"/>
        <v>0.34156625457701262</v>
      </c>
      <c r="AG6916">
        <f t="shared" si="968"/>
        <v>0</v>
      </c>
      <c r="AH6916">
        <f t="shared" si="969"/>
        <v>0</v>
      </c>
      <c r="AI6916">
        <f t="shared" si="970"/>
        <v>0</v>
      </c>
      <c r="AJ6916">
        <f t="shared" si="971"/>
        <v>1</v>
      </c>
      <c r="AK6916">
        <f t="shared" si="972"/>
        <v>0</v>
      </c>
    </row>
    <row r="6917" spans="1:37" x14ac:dyDescent="0.35">
      <c r="A6917">
        <v>1</v>
      </c>
      <c r="B6917">
        <v>2</v>
      </c>
      <c r="C6917">
        <v>0</v>
      </c>
      <c r="D6917">
        <v>3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290</v>
      </c>
      <c r="M6917">
        <v>0</v>
      </c>
      <c r="N6917">
        <v>0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72</v>
      </c>
      <c r="AA6917">
        <v>1</v>
      </c>
      <c r="AB6917">
        <v>0</v>
      </c>
      <c r="AC6917">
        <f t="shared" si="964"/>
        <v>0.59283868974128784</v>
      </c>
      <c r="AD6917">
        <f t="shared" si="965"/>
        <v>1.8091166541016688</v>
      </c>
      <c r="AE6917">
        <f t="shared" si="966"/>
        <v>0.64401620753631839</v>
      </c>
      <c r="AF6917">
        <f t="shared" si="967"/>
        <v>0.44856977450976854</v>
      </c>
      <c r="AG6917">
        <f t="shared" si="968"/>
        <v>1</v>
      </c>
      <c r="AH6917">
        <f t="shared" si="969"/>
        <v>0</v>
      </c>
      <c r="AI6917">
        <f t="shared" si="970"/>
        <v>1</v>
      </c>
      <c r="AJ6917">
        <f t="shared" si="971"/>
        <v>0</v>
      </c>
      <c r="AK6917">
        <f t="shared" si="972"/>
        <v>0</v>
      </c>
    </row>
    <row r="6918" spans="1:37" x14ac:dyDescent="0.35">
      <c r="A6918">
        <v>1</v>
      </c>
      <c r="B6918">
        <v>2</v>
      </c>
      <c r="C6918">
        <v>0</v>
      </c>
      <c r="D6918">
        <v>4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237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80.75</v>
      </c>
      <c r="AA6918">
        <v>0</v>
      </c>
      <c r="AB6918">
        <v>1</v>
      </c>
      <c r="AC6918">
        <f t="shared" si="964"/>
        <v>1.4419323817274299</v>
      </c>
      <c r="AD6918">
        <f t="shared" si="965"/>
        <v>4.2288596977970041</v>
      </c>
      <c r="AE6918">
        <f t="shared" si="966"/>
        <v>0.8087537134680981</v>
      </c>
      <c r="AF6918">
        <f t="shared" si="967"/>
        <v>9.2183712215050062E-2</v>
      </c>
      <c r="AG6918">
        <f t="shared" si="968"/>
        <v>1</v>
      </c>
      <c r="AH6918">
        <f t="shared" si="969"/>
        <v>1</v>
      </c>
      <c r="AI6918">
        <f t="shared" si="970"/>
        <v>0</v>
      </c>
      <c r="AJ6918">
        <f t="shared" si="971"/>
        <v>0</v>
      </c>
      <c r="AK6918">
        <f t="shared" si="972"/>
        <v>0</v>
      </c>
    </row>
    <row r="6919" spans="1:37" x14ac:dyDescent="0.35">
      <c r="A6919">
        <v>1</v>
      </c>
      <c r="B6919">
        <v>2</v>
      </c>
      <c r="C6919">
        <v>0</v>
      </c>
      <c r="D6919">
        <v>3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81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103.5</v>
      </c>
      <c r="AA6919">
        <v>1</v>
      </c>
      <c r="AB6919">
        <v>1</v>
      </c>
      <c r="AC6919">
        <f t="shared" si="964"/>
        <v>-1.2478895848144358</v>
      </c>
      <c r="AD6919">
        <f t="shared" si="965"/>
        <v>0.28711007940830813</v>
      </c>
      <c r="AE6919">
        <f t="shared" si="966"/>
        <v>0.22306567557943005</v>
      </c>
      <c r="AF6919">
        <f t="shared" si="967"/>
        <v>0.6515672520079403</v>
      </c>
      <c r="AG6919">
        <f t="shared" si="968"/>
        <v>0</v>
      </c>
      <c r="AH6919">
        <f t="shared" si="969"/>
        <v>0</v>
      </c>
      <c r="AI6919">
        <f t="shared" si="970"/>
        <v>0</v>
      </c>
      <c r="AJ6919">
        <f t="shared" si="971"/>
        <v>1</v>
      </c>
      <c r="AK6919">
        <f t="shared" si="972"/>
        <v>0</v>
      </c>
    </row>
    <row r="6920" spans="1:37" x14ac:dyDescent="0.35">
      <c r="A6920">
        <v>1</v>
      </c>
      <c r="B6920">
        <v>2</v>
      </c>
      <c r="C6920">
        <v>0</v>
      </c>
      <c r="D6920">
        <v>3</v>
      </c>
      <c r="E6920">
        <v>0</v>
      </c>
      <c r="F6920">
        <v>0</v>
      </c>
      <c r="G6920">
        <v>0</v>
      </c>
      <c r="H6920">
        <v>1</v>
      </c>
      <c r="I6920">
        <v>0</v>
      </c>
      <c r="J6920">
        <v>0</v>
      </c>
      <c r="K6920">
        <v>0</v>
      </c>
      <c r="L6920">
        <v>68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137.4</v>
      </c>
      <c r="AA6920">
        <v>1</v>
      </c>
      <c r="AB6920">
        <v>0</v>
      </c>
      <c r="AC6920">
        <f t="shared" si="964"/>
        <v>-0.99038793165510919</v>
      </c>
      <c r="AD6920">
        <f t="shared" si="965"/>
        <v>0.37143257261715057</v>
      </c>
      <c r="AE6920">
        <f t="shared" si="966"/>
        <v>0.27083546069518633</v>
      </c>
      <c r="AF6920">
        <f t="shared" si="967"/>
        <v>0.13717446009209314</v>
      </c>
      <c r="AG6920">
        <f t="shared" si="968"/>
        <v>0</v>
      </c>
      <c r="AH6920">
        <f t="shared" si="969"/>
        <v>0</v>
      </c>
      <c r="AI6920">
        <f t="shared" si="970"/>
        <v>0</v>
      </c>
      <c r="AJ6920">
        <f t="shared" si="971"/>
        <v>0</v>
      </c>
      <c r="AK6920">
        <f t="shared" si="972"/>
        <v>1</v>
      </c>
    </row>
    <row r="6921" spans="1:37" x14ac:dyDescent="0.35">
      <c r="A6921">
        <v>1</v>
      </c>
      <c r="B6921">
        <v>2</v>
      </c>
      <c r="C6921">
        <v>0</v>
      </c>
      <c r="D6921">
        <v>3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127</v>
      </c>
      <c r="AA6921">
        <v>1</v>
      </c>
      <c r="AB6921">
        <v>0</v>
      </c>
      <c r="AC6921">
        <f t="shared" si="964"/>
        <v>-3.1517010414265698</v>
      </c>
      <c r="AD6921">
        <f t="shared" si="965"/>
        <v>4.2779295586097429E-2</v>
      </c>
      <c r="AE6921">
        <f t="shared" si="966"/>
        <v>4.1024304727927292E-2</v>
      </c>
      <c r="AF6921">
        <f t="shared" si="967"/>
        <v>1.8192399652050124E-2</v>
      </c>
      <c r="AG6921">
        <f t="shared" si="968"/>
        <v>0</v>
      </c>
      <c r="AH6921">
        <f t="shared" si="969"/>
        <v>0</v>
      </c>
      <c r="AI6921">
        <f t="shared" si="970"/>
        <v>0</v>
      </c>
      <c r="AJ6921">
        <f t="shared" si="971"/>
        <v>0</v>
      </c>
      <c r="AK6921">
        <f t="shared" si="972"/>
        <v>1</v>
      </c>
    </row>
    <row r="6922" spans="1:37" x14ac:dyDescent="0.35">
      <c r="A6922">
        <v>1</v>
      </c>
      <c r="B6922">
        <v>2</v>
      </c>
      <c r="C6922">
        <v>0</v>
      </c>
      <c r="D6922">
        <v>4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296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85</v>
      </c>
      <c r="AA6922">
        <v>0</v>
      </c>
      <c r="AB6922">
        <v>1</v>
      </c>
      <c r="AC6922">
        <f t="shared" si="964"/>
        <v>1.904645248569458</v>
      </c>
      <c r="AD6922">
        <f t="shared" si="965"/>
        <v>6.7170243309306024</v>
      </c>
      <c r="AE6922">
        <f t="shared" si="966"/>
        <v>0.87041637331738086</v>
      </c>
      <c r="AF6922">
        <f t="shared" si="967"/>
        <v>6.0272948097977265E-2</v>
      </c>
      <c r="AG6922">
        <f t="shared" si="968"/>
        <v>1</v>
      </c>
      <c r="AH6922">
        <f t="shared" si="969"/>
        <v>1</v>
      </c>
      <c r="AI6922">
        <f t="shared" si="970"/>
        <v>0</v>
      </c>
      <c r="AJ6922">
        <f t="shared" si="971"/>
        <v>0</v>
      </c>
      <c r="AK6922">
        <f t="shared" si="972"/>
        <v>0</v>
      </c>
    </row>
    <row r="6923" spans="1:37" x14ac:dyDescent="0.35">
      <c r="A6923">
        <v>1</v>
      </c>
      <c r="B6923">
        <v>2</v>
      </c>
      <c r="C6923">
        <v>0</v>
      </c>
      <c r="D6923">
        <v>2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122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85</v>
      </c>
      <c r="AA6923">
        <v>0</v>
      </c>
      <c r="AB6923">
        <v>0</v>
      </c>
      <c r="AC6923">
        <f t="shared" si="964"/>
        <v>0.14397115907240843</v>
      </c>
      <c r="AD6923">
        <f t="shared" si="965"/>
        <v>1.1548508010762741</v>
      </c>
      <c r="AE6923">
        <f t="shared" si="966"/>
        <v>0.53593074773411953</v>
      </c>
      <c r="AF6923">
        <f t="shared" si="967"/>
        <v>0.33341720558146926</v>
      </c>
      <c r="AG6923">
        <f t="shared" si="968"/>
        <v>1</v>
      </c>
      <c r="AH6923">
        <f t="shared" si="969"/>
        <v>0</v>
      </c>
      <c r="AI6923">
        <f t="shared" si="970"/>
        <v>1</v>
      </c>
      <c r="AJ6923">
        <f t="shared" si="971"/>
        <v>0</v>
      </c>
      <c r="AK6923">
        <f t="shared" si="972"/>
        <v>0</v>
      </c>
    </row>
    <row r="6924" spans="1:37" x14ac:dyDescent="0.35">
      <c r="A6924">
        <v>1</v>
      </c>
      <c r="B6924">
        <v>1</v>
      </c>
      <c r="C6924">
        <v>0</v>
      </c>
      <c r="D6924">
        <v>7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75</v>
      </c>
      <c r="M6924">
        <v>0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74.680000000000007</v>
      </c>
      <c r="AA6924">
        <v>0</v>
      </c>
      <c r="AB6924">
        <v>0</v>
      </c>
      <c r="AC6924">
        <f t="shared" si="964"/>
        <v>-0.1853353311342345</v>
      </c>
      <c r="AD6924">
        <f t="shared" si="965"/>
        <v>0.83082563543231081</v>
      </c>
      <c r="AE6924">
        <f t="shared" si="966"/>
        <v>0.45379834067930175</v>
      </c>
      <c r="AF6924">
        <f t="shared" si="967"/>
        <v>0.26264698483940463</v>
      </c>
      <c r="AG6924">
        <f t="shared" si="968"/>
        <v>0</v>
      </c>
      <c r="AH6924">
        <f t="shared" si="969"/>
        <v>0</v>
      </c>
      <c r="AI6924">
        <f t="shared" si="970"/>
        <v>0</v>
      </c>
      <c r="AJ6924">
        <f t="shared" si="971"/>
        <v>0</v>
      </c>
      <c r="AK6924">
        <f t="shared" si="972"/>
        <v>1</v>
      </c>
    </row>
    <row r="6925" spans="1:37" x14ac:dyDescent="0.35">
      <c r="A6925">
        <v>1</v>
      </c>
      <c r="B6925">
        <v>2</v>
      </c>
      <c r="C6925">
        <v>0</v>
      </c>
      <c r="D6925">
        <v>3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119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97.75</v>
      </c>
      <c r="AA6925">
        <v>1</v>
      </c>
      <c r="AB6925">
        <v>0</v>
      </c>
      <c r="AC6925">
        <f t="shared" si="964"/>
        <v>-0.86557270704029365</v>
      </c>
      <c r="AD6925">
        <f t="shared" si="965"/>
        <v>0.42081048247668029</v>
      </c>
      <c r="AE6925">
        <f t="shared" si="966"/>
        <v>0.29617636388995816</v>
      </c>
      <c r="AF6925">
        <f t="shared" si="967"/>
        <v>0.15253615259062461</v>
      </c>
      <c r="AG6925">
        <f t="shared" si="968"/>
        <v>0</v>
      </c>
      <c r="AH6925">
        <f t="shared" si="969"/>
        <v>0</v>
      </c>
      <c r="AI6925">
        <f t="shared" si="970"/>
        <v>0</v>
      </c>
      <c r="AJ6925">
        <f t="shared" si="971"/>
        <v>0</v>
      </c>
      <c r="AK6925">
        <f t="shared" si="972"/>
        <v>1</v>
      </c>
    </row>
    <row r="6926" spans="1:37" x14ac:dyDescent="0.35">
      <c r="A6926">
        <v>1</v>
      </c>
      <c r="B6926">
        <v>2</v>
      </c>
      <c r="C6926">
        <v>2</v>
      </c>
      <c r="D6926">
        <v>1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1</v>
      </c>
      <c r="K6926">
        <v>0</v>
      </c>
      <c r="L6926">
        <v>260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168.3</v>
      </c>
      <c r="AA6926">
        <v>0</v>
      </c>
      <c r="AB6926">
        <v>0</v>
      </c>
      <c r="AC6926">
        <f t="shared" si="964"/>
        <v>1.6140729202297504</v>
      </c>
      <c r="AD6926">
        <f t="shared" si="965"/>
        <v>5.0232288302970316</v>
      </c>
      <c r="AE6926">
        <f t="shared" si="966"/>
        <v>0.83397609020431562</v>
      </c>
      <c r="AF6926">
        <f t="shared" si="967"/>
        <v>0.7798293628962133</v>
      </c>
      <c r="AG6926">
        <f t="shared" si="968"/>
        <v>1</v>
      </c>
      <c r="AH6926">
        <f t="shared" si="969"/>
        <v>0</v>
      </c>
      <c r="AI6926">
        <f t="shared" si="970"/>
        <v>1</v>
      </c>
      <c r="AJ6926">
        <f t="shared" si="971"/>
        <v>0</v>
      </c>
      <c r="AK6926">
        <f t="shared" si="972"/>
        <v>0</v>
      </c>
    </row>
    <row r="6927" spans="1:37" x14ac:dyDescent="0.35">
      <c r="A6927">
        <v>1</v>
      </c>
      <c r="B6927">
        <v>2</v>
      </c>
      <c r="C6927">
        <v>1</v>
      </c>
      <c r="D6927">
        <v>2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269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105.3</v>
      </c>
      <c r="AA6927">
        <v>0</v>
      </c>
      <c r="AB6927">
        <v>0</v>
      </c>
      <c r="AC6927">
        <f t="shared" si="964"/>
        <v>1.2541161682992348</v>
      </c>
      <c r="AD6927">
        <f t="shared" si="965"/>
        <v>3.5047394052714624</v>
      </c>
      <c r="AE6927">
        <f t="shared" si="966"/>
        <v>0.77801157624572104</v>
      </c>
      <c r="AF6927">
        <f t="shared" si="967"/>
        <v>0.65366967253459773</v>
      </c>
      <c r="AG6927">
        <f t="shared" si="968"/>
        <v>1</v>
      </c>
      <c r="AH6927">
        <f t="shared" si="969"/>
        <v>0</v>
      </c>
      <c r="AI6927">
        <f t="shared" si="970"/>
        <v>1</v>
      </c>
      <c r="AJ6927">
        <f t="shared" si="971"/>
        <v>0</v>
      </c>
      <c r="AK6927">
        <f t="shared" si="972"/>
        <v>0</v>
      </c>
    </row>
    <row r="6928" spans="1:37" x14ac:dyDescent="0.35">
      <c r="A6928">
        <v>1</v>
      </c>
      <c r="B6928">
        <v>2</v>
      </c>
      <c r="C6928">
        <v>0</v>
      </c>
      <c r="D6928">
        <v>3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103</v>
      </c>
      <c r="M6928">
        <v>0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80</v>
      </c>
      <c r="AA6928">
        <v>0</v>
      </c>
      <c r="AB6928">
        <v>0</v>
      </c>
      <c r="AC6928">
        <f t="shared" si="964"/>
        <v>-0.54796390081713864</v>
      </c>
      <c r="AD6928">
        <f t="shared" si="965"/>
        <v>0.5781257341604259</v>
      </c>
      <c r="AE6928">
        <f t="shared" si="966"/>
        <v>0.36633692845012311</v>
      </c>
      <c r="AF6928">
        <f t="shared" si="967"/>
        <v>0.19814160183709056</v>
      </c>
      <c r="AG6928">
        <f t="shared" si="968"/>
        <v>0</v>
      </c>
      <c r="AH6928">
        <f t="shared" si="969"/>
        <v>0</v>
      </c>
      <c r="AI6928">
        <f t="shared" si="970"/>
        <v>0</v>
      </c>
      <c r="AJ6928">
        <f t="shared" si="971"/>
        <v>0</v>
      </c>
      <c r="AK6928">
        <f t="shared" si="972"/>
        <v>1</v>
      </c>
    </row>
    <row r="6929" spans="1:37" x14ac:dyDescent="0.35">
      <c r="A6929">
        <v>1</v>
      </c>
      <c r="B6929">
        <v>2</v>
      </c>
      <c r="C6929">
        <v>0</v>
      </c>
      <c r="D6929">
        <v>5</v>
      </c>
      <c r="E6929">
        <v>1</v>
      </c>
      <c r="F6929">
        <v>0</v>
      </c>
      <c r="G6929">
        <v>0</v>
      </c>
      <c r="H6929">
        <v>1</v>
      </c>
      <c r="I6929">
        <v>0</v>
      </c>
      <c r="J6929">
        <v>0</v>
      </c>
      <c r="K6929">
        <v>0</v>
      </c>
      <c r="L6929">
        <v>136</v>
      </c>
      <c r="M6929">
        <v>0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117.29</v>
      </c>
      <c r="AA6929">
        <v>1</v>
      </c>
      <c r="AB6929">
        <v>0</v>
      </c>
      <c r="AC6929">
        <f t="shared" ref="AC6929:AC6992" si="973">SUMPRODUCT($A$14:$AA$14,A6929:AA6929)</f>
        <v>-1.7061212547224986</v>
      </c>
      <c r="AD6929">
        <f t="shared" ref="AD6929:AD6992" si="974">EXP(AC6929)</f>
        <v>0.18156868724948091</v>
      </c>
      <c r="AE6929">
        <f t="shared" ref="AE6929:AE6992" si="975">AD6929/(AD6929+1)</f>
        <v>0.15366748392101207</v>
      </c>
      <c r="AF6929">
        <f t="shared" ref="AF6929:AF6992" si="976">-AB6929*LOG(AE6929)-(1-AB6929)*LOG(1-AE6929)</f>
        <v>7.2458973218792369E-2</v>
      </c>
      <c r="AG6929">
        <f t="shared" ref="AG6929:AG6992" si="977">IF(AE6929&gt;$AG$14,1,0)</f>
        <v>0</v>
      </c>
      <c r="AH6929">
        <f t="shared" ref="AH6929:AH6992" si="978">IF(AND(AB6929=1,AG6929=1),1,0)</f>
        <v>0</v>
      </c>
      <c r="AI6929">
        <f t="shared" ref="AI6929:AI6992" si="979">IF(AND(AB6929=0,AG6929=1),1,0)</f>
        <v>0</v>
      </c>
      <c r="AJ6929">
        <f t="shared" ref="AJ6929:AJ6992" si="980">IF(AND(AB6929=1,AG6929=0),1,0)</f>
        <v>0</v>
      </c>
      <c r="AK6929">
        <f t="shared" ref="AK6929:AK6992" si="981">IF(AND(AB6929=0,AG6929=0),1,0)</f>
        <v>1</v>
      </c>
    </row>
    <row r="6930" spans="1:37" x14ac:dyDescent="0.35">
      <c r="A6930">
        <v>1</v>
      </c>
      <c r="B6930">
        <v>2</v>
      </c>
      <c r="C6930">
        <v>0</v>
      </c>
      <c r="D6930">
        <v>3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98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108</v>
      </c>
      <c r="AA6930">
        <v>3</v>
      </c>
      <c r="AB6930">
        <v>0</v>
      </c>
      <c r="AC6930">
        <f t="shared" si="973"/>
        <v>-3.3587121626509147</v>
      </c>
      <c r="AD6930">
        <f t="shared" si="974"/>
        <v>3.478002112555529E-2</v>
      </c>
      <c r="AE6930">
        <f t="shared" si="975"/>
        <v>3.3611028832702255E-2</v>
      </c>
      <c r="AF6930">
        <f t="shared" si="976"/>
        <v>1.4848035043841265E-2</v>
      </c>
      <c r="AG6930">
        <f t="shared" si="977"/>
        <v>0</v>
      </c>
      <c r="AH6930">
        <f t="shared" si="978"/>
        <v>0</v>
      </c>
      <c r="AI6930">
        <f t="shared" si="979"/>
        <v>0</v>
      </c>
      <c r="AJ6930">
        <f t="shared" si="980"/>
        <v>0</v>
      </c>
      <c r="AK6930">
        <f t="shared" si="981"/>
        <v>1</v>
      </c>
    </row>
    <row r="6931" spans="1:37" x14ac:dyDescent="0.35">
      <c r="A6931">
        <v>1</v>
      </c>
      <c r="B6931">
        <v>2</v>
      </c>
      <c r="C6931">
        <v>0</v>
      </c>
      <c r="D6931">
        <v>3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193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65</v>
      </c>
      <c r="AA6931">
        <v>0</v>
      </c>
      <c r="AB6931">
        <v>1</v>
      </c>
      <c r="AC6931">
        <f t="shared" si="973"/>
        <v>0.29653061704981476</v>
      </c>
      <c r="AD6931">
        <f t="shared" si="974"/>
        <v>1.3451837449244963</v>
      </c>
      <c r="AE6931">
        <f t="shared" si="975"/>
        <v>0.5735941790641248</v>
      </c>
      <c r="AF6931">
        <f t="shared" si="976"/>
        <v>0.24139526461563524</v>
      </c>
      <c r="AG6931">
        <f t="shared" si="977"/>
        <v>1</v>
      </c>
      <c r="AH6931">
        <f t="shared" si="978"/>
        <v>1</v>
      </c>
      <c r="AI6931">
        <f t="shared" si="979"/>
        <v>0</v>
      </c>
      <c r="AJ6931">
        <f t="shared" si="980"/>
        <v>0</v>
      </c>
      <c r="AK6931">
        <f t="shared" si="981"/>
        <v>0</v>
      </c>
    </row>
    <row r="6932" spans="1:37" x14ac:dyDescent="0.35">
      <c r="A6932">
        <v>1</v>
      </c>
      <c r="B6932">
        <v>2</v>
      </c>
      <c r="C6932">
        <v>1</v>
      </c>
      <c r="D6932">
        <v>2</v>
      </c>
      <c r="E6932">
        <v>0</v>
      </c>
      <c r="F6932">
        <v>0</v>
      </c>
      <c r="G6932">
        <v>0</v>
      </c>
      <c r="H6932">
        <v>1</v>
      </c>
      <c r="I6932">
        <v>0</v>
      </c>
      <c r="J6932">
        <v>0</v>
      </c>
      <c r="K6932">
        <v>0</v>
      </c>
      <c r="L6932">
        <v>2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164</v>
      </c>
      <c r="AA6932">
        <v>1</v>
      </c>
      <c r="AB6932">
        <v>0</v>
      </c>
      <c r="AC6932">
        <f t="shared" si="973"/>
        <v>-0.95706147540395348</v>
      </c>
      <c r="AD6932">
        <f t="shared" si="974"/>
        <v>0.38401968088466348</v>
      </c>
      <c r="AE6932">
        <f t="shared" si="975"/>
        <v>0.27746692203047191</v>
      </c>
      <c r="AF6932">
        <f t="shared" si="976"/>
        <v>0.14114226587134335</v>
      </c>
      <c r="AG6932">
        <f t="shared" si="977"/>
        <v>0</v>
      </c>
      <c r="AH6932">
        <f t="shared" si="978"/>
        <v>0</v>
      </c>
      <c r="AI6932">
        <f t="shared" si="979"/>
        <v>0</v>
      </c>
      <c r="AJ6932">
        <f t="shared" si="980"/>
        <v>0</v>
      </c>
      <c r="AK6932">
        <f t="shared" si="981"/>
        <v>1</v>
      </c>
    </row>
    <row r="6933" spans="1:37" x14ac:dyDescent="0.35">
      <c r="A6933">
        <v>1</v>
      </c>
      <c r="B6933">
        <v>2</v>
      </c>
      <c r="C6933">
        <v>0</v>
      </c>
      <c r="D6933">
        <v>2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273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109</v>
      </c>
      <c r="AA6933">
        <v>0</v>
      </c>
      <c r="AB6933">
        <v>1</v>
      </c>
      <c r="AC6933">
        <f t="shared" si="973"/>
        <v>2.4748079553600171</v>
      </c>
      <c r="AD6933">
        <f t="shared" si="974"/>
        <v>11.879425514025929</v>
      </c>
      <c r="AE6933">
        <f t="shared" si="975"/>
        <v>0.92235678533091547</v>
      </c>
      <c r="AF6933">
        <f t="shared" si="976"/>
        <v>3.5101052994335954E-2</v>
      </c>
      <c r="AG6933">
        <f t="shared" si="977"/>
        <v>1</v>
      </c>
      <c r="AH6933">
        <f t="shared" si="978"/>
        <v>1</v>
      </c>
      <c r="AI6933">
        <f t="shared" si="979"/>
        <v>0</v>
      </c>
      <c r="AJ6933">
        <f t="shared" si="980"/>
        <v>0</v>
      </c>
      <c r="AK6933">
        <f t="shared" si="981"/>
        <v>0</v>
      </c>
    </row>
    <row r="6934" spans="1:37" x14ac:dyDescent="0.35">
      <c r="A6934">
        <v>1</v>
      </c>
      <c r="B6934">
        <v>2</v>
      </c>
      <c r="C6934">
        <v>0</v>
      </c>
      <c r="D6934">
        <v>3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105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76.5</v>
      </c>
      <c r="AA6934">
        <v>1</v>
      </c>
      <c r="AB6934">
        <v>0</v>
      </c>
      <c r="AC6934">
        <f t="shared" si="973"/>
        <v>-1.6438655252719032</v>
      </c>
      <c r="AD6934">
        <f t="shared" si="974"/>
        <v>0.19323165492219962</v>
      </c>
      <c r="AE6934">
        <f t="shared" si="975"/>
        <v>0.16193976594997272</v>
      </c>
      <c r="AF6934">
        <f t="shared" si="976"/>
        <v>7.6724766124555865E-2</v>
      </c>
      <c r="AG6934">
        <f t="shared" si="977"/>
        <v>0</v>
      </c>
      <c r="AH6934">
        <f t="shared" si="978"/>
        <v>0</v>
      </c>
      <c r="AI6934">
        <f t="shared" si="979"/>
        <v>0</v>
      </c>
      <c r="AJ6934">
        <f t="shared" si="980"/>
        <v>0</v>
      </c>
      <c r="AK6934">
        <f t="shared" si="981"/>
        <v>1</v>
      </c>
    </row>
    <row r="6935" spans="1:37" x14ac:dyDescent="0.35">
      <c r="A6935">
        <v>1</v>
      </c>
      <c r="B6935">
        <v>2</v>
      </c>
      <c r="C6935">
        <v>0</v>
      </c>
      <c r="D6935">
        <v>3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44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75</v>
      </c>
      <c r="AA6935">
        <v>0</v>
      </c>
      <c r="AB6935">
        <v>0</v>
      </c>
      <c r="AC6935">
        <f t="shared" si="973"/>
        <v>-0.56976563532232172</v>
      </c>
      <c r="AD6935">
        <f t="shared" si="974"/>
        <v>0.56565799341916212</v>
      </c>
      <c r="AE6935">
        <f t="shared" si="975"/>
        <v>0.36129090503593952</v>
      </c>
      <c r="AF6935">
        <f t="shared" si="976"/>
        <v>0.19469689961689837</v>
      </c>
      <c r="AG6935">
        <f t="shared" si="977"/>
        <v>0</v>
      </c>
      <c r="AH6935">
        <f t="shared" si="978"/>
        <v>0</v>
      </c>
      <c r="AI6935">
        <f t="shared" si="979"/>
        <v>0</v>
      </c>
      <c r="AJ6935">
        <f t="shared" si="980"/>
        <v>0</v>
      </c>
      <c r="AK6935">
        <f t="shared" si="981"/>
        <v>1</v>
      </c>
    </row>
    <row r="6936" spans="1:37" x14ac:dyDescent="0.35">
      <c r="A6936">
        <v>1</v>
      </c>
      <c r="B6936">
        <v>2</v>
      </c>
      <c r="C6936">
        <v>2</v>
      </c>
      <c r="D6936">
        <v>7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1</v>
      </c>
      <c r="K6936">
        <v>0</v>
      </c>
      <c r="L6936">
        <v>196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158.94999999999999</v>
      </c>
      <c r="AA6936">
        <v>0</v>
      </c>
      <c r="AB6936">
        <v>1</v>
      </c>
      <c r="AC6936">
        <f t="shared" si="973"/>
        <v>2.4938761294204914</v>
      </c>
      <c r="AD6936">
        <f t="shared" si="974"/>
        <v>12.108117911438546</v>
      </c>
      <c r="AE6936">
        <f t="shared" si="975"/>
        <v>0.92371139726113016</v>
      </c>
      <c r="AF6936">
        <f t="shared" si="976"/>
        <v>3.4463697779022071E-2</v>
      </c>
      <c r="AG6936">
        <f t="shared" si="977"/>
        <v>1</v>
      </c>
      <c r="AH6936">
        <f t="shared" si="978"/>
        <v>1</v>
      </c>
      <c r="AI6936">
        <f t="shared" si="979"/>
        <v>0</v>
      </c>
      <c r="AJ6936">
        <f t="shared" si="980"/>
        <v>0</v>
      </c>
      <c r="AK6936">
        <f t="shared" si="981"/>
        <v>0</v>
      </c>
    </row>
    <row r="6937" spans="1:37" x14ac:dyDescent="0.35">
      <c r="A6937">
        <v>1</v>
      </c>
      <c r="B6937">
        <v>1</v>
      </c>
      <c r="C6937">
        <v>0</v>
      </c>
      <c r="D6937">
        <v>1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2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1</v>
      </c>
      <c r="W6937">
        <v>0</v>
      </c>
      <c r="X6937">
        <v>0</v>
      </c>
      <c r="Y6937">
        <v>0</v>
      </c>
      <c r="Z6937">
        <v>64.8</v>
      </c>
      <c r="AA6937">
        <v>0</v>
      </c>
      <c r="AB6937">
        <v>0</v>
      </c>
      <c r="AC6937">
        <f t="shared" si="973"/>
        <v>-2.0946315256635306</v>
      </c>
      <c r="AD6937">
        <f t="shared" si="974"/>
        <v>0.12311560023619234</v>
      </c>
      <c r="AE6937">
        <f t="shared" si="975"/>
        <v>0.10961970451688231</v>
      </c>
      <c r="AF6937">
        <f t="shared" si="976"/>
        <v>5.0424459699450093E-2</v>
      </c>
      <c r="AG6937">
        <f t="shared" si="977"/>
        <v>0</v>
      </c>
      <c r="AH6937">
        <f t="shared" si="978"/>
        <v>0</v>
      </c>
      <c r="AI6937">
        <f t="shared" si="979"/>
        <v>0</v>
      </c>
      <c r="AJ6937">
        <f t="shared" si="980"/>
        <v>0</v>
      </c>
      <c r="AK6937">
        <f t="shared" si="981"/>
        <v>1</v>
      </c>
    </row>
    <row r="6938" spans="1:37" x14ac:dyDescent="0.35">
      <c r="A6938">
        <v>1</v>
      </c>
      <c r="B6938">
        <v>2</v>
      </c>
      <c r="C6938">
        <v>0</v>
      </c>
      <c r="D6938">
        <v>1</v>
      </c>
      <c r="E6938">
        <v>0</v>
      </c>
      <c r="F6938">
        <v>0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v>181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250</v>
      </c>
      <c r="AA6938">
        <v>0</v>
      </c>
      <c r="AB6938">
        <v>1</v>
      </c>
      <c r="AC6938">
        <f t="shared" si="973"/>
        <v>3.2040512295657582</v>
      </c>
      <c r="AD6938">
        <f t="shared" si="974"/>
        <v>24.632118700503749</v>
      </c>
      <c r="AE6938">
        <f t="shared" si="975"/>
        <v>0.96098644783584175</v>
      </c>
      <c r="AF6938">
        <f t="shared" si="976"/>
        <v>1.7282736859667105E-2</v>
      </c>
      <c r="AG6938">
        <f t="shared" si="977"/>
        <v>1</v>
      </c>
      <c r="AH6938">
        <f t="shared" si="978"/>
        <v>1</v>
      </c>
      <c r="AI6938">
        <f t="shared" si="979"/>
        <v>0</v>
      </c>
      <c r="AJ6938">
        <f t="shared" si="980"/>
        <v>0</v>
      </c>
      <c r="AK6938">
        <f t="shared" si="981"/>
        <v>0</v>
      </c>
    </row>
    <row r="6939" spans="1:37" x14ac:dyDescent="0.35">
      <c r="A6939">
        <v>1</v>
      </c>
      <c r="B6939">
        <v>1</v>
      </c>
      <c r="C6939">
        <v>0</v>
      </c>
      <c r="D6939">
        <v>2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256</v>
      </c>
      <c r="M6939">
        <v>0</v>
      </c>
      <c r="N6939">
        <v>0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90</v>
      </c>
      <c r="AA6939">
        <v>0</v>
      </c>
      <c r="AB6939">
        <v>0</v>
      </c>
      <c r="AC6939">
        <f t="shared" si="973"/>
        <v>1.3929479222943764</v>
      </c>
      <c r="AD6939">
        <f t="shared" si="974"/>
        <v>4.0267029811458404</v>
      </c>
      <c r="AE6939">
        <f t="shared" si="975"/>
        <v>0.80106244515524383</v>
      </c>
      <c r="AF6939">
        <f t="shared" si="976"/>
        <v>0.70128322430499801</v>
      </c>
      <c r="AG6939">
        <f t="shared" si="977"/>
        <v>1</v>
      </c>
      <c r="AH6939">
        <f t="shared" si="978"/>
        <v>0</v>
      </c>
      <c r="AI6939">
        <f t="shared" si="979"/>
        <v>1</v>
      </c>
      <c r="AJ6939">
        <f t="shared" si="980"/>
        <v>0</v>
      </c>
      <c r="AK6939">
        <f t="shared" si="981"/>
        <v>0</v>
      </c>
    </row>
    <row r="6940" spans="1:37" x14ac:dyDescent="0.35">
      <c r="A6940">
        <v>1</v>
      </c>
      <c r="B6940">
        <v>3</v>
      </c>
      <c r="C6940">
        <v>0</v>
      </c>
      <c r="D6940">
        <v>2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55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159.30000000000001</v>
      </c>
      <c r="AA6940">
        <v>2</v>
      </c>
      <c r="AB6940">
        <v>0</v>
      </c>
      <c r="AC6940">
        <f t="shared" si="973"/>
        <v>-1.1556842064140955</v>
      </c>
      <c r="AD6940">
        <f t="shared" si="974"/>
        <v>0.31484204624430706</v>
      </c>
      <c r="AE6940">
        <f t="shared" si="975"/>
        <v>0.2394523715936957</v>
      </c>
      <c r="AF6940">
        <f t="shared" si="976"/>
        <v>0.11887358357502353</v>
      </c>
      <c r="AG6940">
        <f t="shared" si="977"/>
        <v>0</v>
      </c>
      <c r="AH6940">
        <f t="shared" si="978"/>
        <v>0</v>
      </c>
      <c r="AI6940">
        <f t="shared" si="979"/>
        <v>0</v>
      </c>
      <c r="AJ6940">
        <f t="shared" si="980"/>
        <v>0</v>
      </c>
      <c r="AK6940">
        <f t="shared" si="981"/>
        <v>1</v>
      </c>
    </row>
    <row r="6941" spans="1:37" x14ac:dyDescent="0.35">
      <c r="A6941">
        <v>1</v>
      </c>
      <c r="B6941">
        <v>1</v>
      </c>
      <c r="C6941">
        <v>0</v>
      </c>
      <c r="D6941">
        <v>1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1</v>
      </c>
      <c r="Y6941">
        <v>2</v>
      </c>
      <c r="Z6941">
        <v>65</v>
      </c>
      <c r="AA6941">
        <v>1</v>
      </c>
      <c r="AB6941">
        <v>0</v>
      </c>
      <c r="AC6941">
        <f t="shared" si="973"/>
        <v>-4.9982005407944703</v>
      </c>
      <c r="AD6941">
        <f t="shared" si="974"/>
        <v>6.750082575301874E-3</v>
      </c>
      <c r="AE6941">
        <f t="shared" si="975"/>
        <v>6.7048244565671416E-3</v>
      </c>
      <c r="AF6941">
        <f t="shared" si="976"/>
        <v>2.9216739010201939E-3</v>
      </c>
      <c r="AG6941">
        <f t="shared" si="977"/>
        <v>0</v>
      </c>
      <c r="AH6941">
        <f t="shared" si="978"/>
        <v>0</v>
      </c>
      <c r="AI6941">
        <f t="shared" si="979"/>
        <v>0</v>
      </c>
      <c r="AJ6941">
        <f t="shared" si="980"/>
        <v>0</v>
      </c>
      <c r="AK6941">
        <f t="shared" si="981"/>
        <v>1</v>
      </c>
    </row>
    <row r="6942" spans="1:37" x14ac:dyDescent="0.35">
      <c r="A6942">
        <v>1</v>
      </c>
      <c r="B6942">
        <v>2</v>
      </c>
      <c r="C6942">
        <v>0</v>
      </c>
      <c r="D6942">
        <v>2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41</v>
      </c>
      <c r="M6942">
        <v>0</v>
      </c>
      <c r="N6942">
        <v>0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107.1</v>
      </c>
      <c r="AA6942">
        <v>0</v>
      </c>
      <c r="AB6942">
        <v>0</v>
      </c>
      <c r="AC6942">
        <f t="shared" si="973"/>
        <v>-0.44983622440634319</v>
      </c>
      <c r="AD6942">
        <f t="shared" si="974"/>
        <v>0.6377325881026773</v>
      </c>
      <c r="AE6942">
        <f t="shared" si="975"/>
        <v>0.38939970587108741</v>
      </c>
      <c r="AF6942">
        <f t="shared" si="976"/>
        <v>0.21424299083569806</v>
      </c>
      <c r="AG6942">
        <f t="shared" si="977"/>
        <v>0</v>
      </c>
      <c r="AH6942">
        <f t="shared" si="978"/>
        <v>0</v>
      </c>
      <c r="AI6942">
        <f t="shared" si="979"/>
        <v>0</v>
      </c>
      <c r="AJ6942">
        <f t="shared" si="980"/>
        <v>0</v>
      </c>
      <c r="AK6942">
        <f t="shared" si="981"/>
        <v>1</v>
      </c>
    </row>
    <row r="6943" spans="1:37" x14ac:dyDescent="0.35">
      <c r="A6943">
        <v>1</v>
      </c>
      <c r="B6943">
        <v>2</v>
      </c>
      <c r="C6943">
        <v>0</v>
      </c>
      <c r="D6943">
        <v>4</v>
      </c>
      <c r="E6943">
        <v>0</v>
      </c>
      <c r="F6943">
        <v>0</v>
      </c>
      <c r="G6943">
        <v>0</v>
      </c>
      <c r="H6943">
        <v>1</v>
      </c>
      <c r="I6943">
        <v>0</v>
      </c>
      <c r="J6943">
        <v>0</v>
      </c>
      <c r="K6943">
        <v>0</v>
      </c>
      <c r="L6943">
        <v>101</v>
      </c>
      <c r="M6943">
        <v>0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132.6</v>
      </c>
      <c r="AA6943">
        <v>0</v>
      </c>
      <c r="AB6943">
        <v>0</v>
      </c>
      <c r="AC6943">
        <f t="shared" si="973"/>
        <v>0.64191500133781876</v>
      </c>
      <c r="AD6943">
        <f t="shared" si="974"/>
        <v>1.9001161223626881</v>
      </c>
      <c r="AE6943">
        <f t="shared" si="975"/>
        <v>0.65518622089335077</v>
      </c>
      <c r="AF6943">
        <f t="shared" si="976"/>
        <v>0.46241538765470708</v>
      </c>
      <c r="AG6943">
        <f t="shared" si="977"/>
        <v>1</v>
      </c>
      <c r="AH6943">
        <f t="shared" si="978"/>
        <v>0</v>
      </c>
      <c r="AI6943">
        <f t="shared" si="979"/>
        <v>1</v>
      </c>
      <c r="AJ6943">
        <f t="shared" si="980"/>
        <v>0</v>
      </c>
      <c r="AK6943">
        <f t="shared" si="981"/>
        <v>0</v>
      </c>
    </row>
    <row r="6944" spans="1:37" x14ac:dyDescent="0.35">
      <c r="A6944">
        <v>1</v>
      </c>
      <c r="B6944">
        <v>2</v>
      </c>
      <c r="C6944">
        <v>0</v>
      </c>
      <c r="D6944">
        <v>2</v>
      </c>
      <c r="E6944">
        <v>0</v>
      </c>
      <c r="F6944">
        <v>0</v>
      </c>
      <c r="G6944">
        <v>0</v>
      </c>
      <c r="H6944">
        <v>1</v>
      </c>
      <c r="I6944">
        <v>0</v>
      </c>
      <c r="J6944">
        <v>0</v>
      </c>
      <c r="K6944">
        <v>0</v>
      </c>
      <c r="L6944">
        <v>55</v>
      </c>
      <c r="M6944">
        <v>0</v>
      </c>
      <c r="N6944">
        <v>0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113.4</v>
      </c>
      <c r="AA6944">
        <v>2</v>
      </c>
      <c r="AB6944">
        <v>0</v>
      </c>
      <c r="AC6944">
        <f t="shared" si="973"/>
        <v>-2.9180960891704153</v>
      </c>
      <c r="AD6944">
        <f t="shared" si="974"/>
        <v>5.4036470045229233E-2</v>
      </c>
      <c r="AE6944">
        <f t="shared" si="975"/>
        <v>5.126622425399617E-2</v>
      </c>
      <c r="AF6944">
        <f t="shared" si="976"/>
        <v>2.2855637883531215E-2</v>
      </c>
      <c r="AG6944">
        <f t="shared" si="977"/>
        <v>0</v>
      </c>
      <c r="AH6944">
        <f t="shared" si="978"/>
        <v>0</v>
      </c>
      <c r="AI6944">
        <f t="shared" si="979"/>
        <v>0</v>
      </c>
      <c r="AJ6944">
        <f t="shared" si="980"/>
        <v>0</v>
      </c>
      <c r="AK6944">
        <f t="shared" si="981"/>
        <v>1</v>
      </c>
    </row>
    <row r="6945" spans="1:37" x14ac:dyDescent="0.35">
      <c r="A6945">
        <v>1</v>
      </c>
      <c r="B6945">
        <v>2</v>
      </c>
      <c r="C6945">
        <v>0</v>
      </c>
      <c r="D6945">
        <v>3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28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147.66999999999999</v>
      </c>
      <c r="AA6945">
        <v>2</v>
      </c>
      <c r="AB6945">
        <v>0</v>
      </c>
      <c r="AC6945">
        <f t="shared" si="973"/>
        <v>-2.2955796106670534</v>
      </c>
      <c r="AD6945">
        <f t="shared" si="974"/>
        <v>0.10070300781198943</v>
      </c>
      <c r="AE6945">
        <f t="shared" si="975"/>
        <v>9.1489718023184022E-2</v>
      </c>
      <c r="AF6945">
        <f t="shared" si="976"/>
        <v>4.1670153242544881E-2</v>
      </c>
      <c r="AG6945">
        <f t="shared" si="977"/>
        <v>0</v>
      </c>
      <c r="AH6945">
        <f t="shared" si="978"/>
        <v>0</v>
      </c>
      <c r="AI6945">
        <f t="shared" si="979"/>
        <v>0</v>
      </c>
      <c r="AJ6945">
        <f t="shared" si="980"/>
        <v>0</v>
      </c>
      <c r="AK6945">
        <f t="shared" si="981"/>
        <v>1</v>
      </c>
    </row>
    <row r="6946" spans="1:37" x14ac:dyDescent="0.35">
      <c r="A6946">
        <v>1</v>
      </c>
      <c r="B6946">
        <v>2</v>
      </c>
      <c r="C6946">
        <v>1</v>
      </c>
      <c r="D6946">
        <v>4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64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121.5</v>
      </c>
      <c r="AA6946">
        <v>0</v>
      </c>
      <c r="AB6946">
        <v>1</v>
      </c>
      <c r="AC6946">
        <f t="shared" si="973"/>
        <v>0.41240595175594752</v>
      </c>
      <c r="AD6946">
        <f t="shared" si="974"/>
        <v>1.5104474806941619</v>
      </c>
      <c r="AE6946">
        <f t="shared" si="975"/>
        <v>0.60166464039172385</v>
      </c>
      <c r="AF6946">
        <f t="shared" si="976"/>
        <v>0.22064551108437069</v>
      </c>
      <c r="AG6946">
        <f t="shared" si="977"/>
        <v>1</v>
      </c>
      <c r="AH6946">
        <f t="shared" si="978"/>
        <v>1</v>
      </c>
      <c r="AI6946">
        <f t="shared" si="979"/>
        <v>0</v>
      </c>
      <c r="AJ6946">
        <f t="shared" si="980"/>
        <v>0</v>
      </c>
      <c r="AK6946">
        <f t="shared" si="981"/>
        <v>0</v>
      </c>
    </row>
    <row r="6947" spans="1:37" x14ac:dyDescent="0.35">
      <c r="A6947">
        <v>1</v>
      </c>
      <c r="B6947">
        <v>2</v>
      </c>
      <c r="C6947">
        <v>0</v>
      </c>
      <c r="D6947">
        <v>3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57</v>
      </c>
      <c r="M6947">
        <v>0</v>
      </c>
      <c r="N6947">
        <v>0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90.67</v>
      </c>
      <c r="AA6947">
        <v>1</v>
      </c>
      <c r="AB6947">
        <v>0</v>
      </c>
      <c r="AC6947">
        <f t="shared" si="973"/>
        <v>-2.1239828534696912</v>
      </c>
      <c r="AD6947">
        <f t="shared" si="974"/>
        <v>0.11955451089885101</v>
      </c>
      <c r="AE6947">
        <f t="shared" si="975"/>
        <v>0.10678757464240388</v>
      </c>
      <c r="AF6947">
        <f t="shared" si="976"/>
        <v>4.9045244146607089E-2</v>
      </c>
      <c r="AG6947">
        <f t="shared" si="977"/>
        <v>0</v>
      </c>
      <c r="AH6947">
        <f t="shared" si="978"/>
        <v>0</v>
      </c>
      <c r="AI6947">
        <f t="shared" si="979"/>
        <v>0</v>
      </c>
      <c r="AJ6947">
        <f t="shared" si="980"/>
        <v>0</v>
      </c>
      <c r="AK6947">
        <f t="shared" si="981"/>
        <v>1</v>
      </c>
    </row>
    <row r="6948" spans="1:37" x14ac:dyDescent="0.35">
      <c r="A6948">
        <v>1</v>
      </c>
      <c r="B6948">
        <v>2</v>
      </c>
      <c r="C6948">
        <v>0</v>
      </c>
      <c r="D6948">
        <v>3</v>
      </c>
      <c r="E6948">
        <v>0</v>
      </c>
      <c r="F6948">
        <v>0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77</v>
      </c>
      <c r="M6948">
        <v>0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115.8</v>
      </c>
      <c r="AA6948">
        <v>1</v>
      </c>
      <c r="AB6948">
        <v>0</v>
      </c>
      <c r="AC6948">
        <f t="shared" si="973"/>
        <v>-0.84884464074550792</v>
      </c>
      <c r="AD6948">
        <f t="shared" si="974"/>
        <v>0.427909035124237</v>
      </c>
      <c r="AE6948">
        <f t="shared" si="975"/>
        <v>0.29967527664464022</v>
      </c>
      <c r="AF6948">
        <f t="shared" si="976"/>
        <v>0.15470054161248506</v>
      </c>
      <c r="AG6948">
        <f t="shared" si="977"/>
        <v>0</v>
      </c>
      <c r="AH6948">
        <f t="shared" si="978"/>
        <v>0</v>
      </c>
      <c r="AI6948">
        <f t="shared" si="979"/>
        <v>0</v>
      </c>
      <c r="AJ6948">
        <f t="shared" si="980"/>
        <v>0</v>
      </c>
      <c r="AK6948">
        <f t="shared" si="981"/>
        <v>1</v>
      </c>
    </row>
    <row r="6949" spans="1:37" x14ac:dyDescent="0.35">
      <c r="A6949">
        <v>1</v>
      </c>
      <c r="B6949">
        <v>3</v>
      </c>
      <c r="C6949">
        <v>0</v>
      </c>
      <c r="D6949">
        <v>5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77</v>
      </c>
      <c r="M6949">
        <v>0</v>
      </c>
      <c r="N6949">
        <v>0</v>
      </c>
      <c r="O6949">
        <v>1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100.84</v>
      </c>
      <c r="AA6949">
        <v>3</v>
      </c>
      <c r="AB6949">
        <v>0</v>
      </c>
      <c r="AC6949">
        <f t="shared" si="973"/>
        <v>-2.988828617659478</v>
      </c>
      <c r="AD6949">
        <f t="shared" si="974"/>
        <v>5.0346377053011003E-2</v>
      </c>
      <c r="AE6949">
        <f t="shared" si="975"/>
        <v>4.7933118210270194E-2</v>
      </c>
      <c r="AF6949">
        <f t="shared" si="976"/>
        <v>2.1332541771035222E-2</v>
      </c>
      <c r="AG6949">
        <f t="shared" si="977"/>
        <v>0</v>
      </c>
      <c r="AH6949">
        <f t="shared" si="978"/>
        <v>0</v>
      </c>
      <c r="AI6949">
        <f t="shared" si="979"/>
        <v>0</v>
      </c>
      <c r="AJ6949">
        <f t="shared" si="980"/>
        <v>0</v>
      </c>
      <c r="AK6949">
        <f t="shared" si="981"/>
        <v>1</v>
      </c>
    </row>
    <row r="6950" spans="1:37" x14ac:dyDescent="0.35">
      <c r="A6950">
        <v>1</v>
      </c>
      <c r="B6950">
        <v>2</v>
      </c>
      <c r="C6950">
        <v>0</v>
      </c>
      <c r="D6950">
        <v>3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105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75</v>
      </c>
      <c r="AA6950">
        <v>0</v>
      </c>
      <c r="AB6950">
        <v>0</v>
      </c>
      <c r="AC6950">
        <f t="shared" si="973"/>
        <v>-0.66332358046328244</v>
      </c>
      <c r="AD6950">
        <f t="shared" si="974"/>
        <v>0.51513638895234004</v>
      </c>
      <c r="AE6950">
        <f t="shared" si="975"/>
        <v>0.33999341096185903</v>
      </c>
      <c r="AF6950">
        <f t="shared" si="976"/>
        <v>0.18045172874809853</v>
      </c>
      <c r="AG6950">
        <f t="shared" si="977"/>
        <v>0</v>
      </c>
      <c r="AH6950">
        <f t="shared" si="978"/>
        <v>0</v>
      </c>
      <c r="AI6950">
        <f t="shared" si="979"/>
        <v>0</v>
      </c>
      <c r="AJ6950">
        <f t="shared" si="980"/>
        <v>0</v>
      </c>
      <c r="AK6950">
        <f t="shared" si="981"/>
        <v>1</v>
      </c>
    </row>
    <row r="6951" spans="1:37" x14ac:dyDescent="0.35">
      <c r="A6951">
        <v>1</v>
      </c>
      <c r="B6951">
        <v>2</v>
      </c>
      <c r="C6951">
        <v>0</v>
      </c>
      <c r="D6951">
        <v>4</v>
      </c>
      <c r="E6951">
        <v>0</v>
      </c>
      <c r="F6951">
        <v>0</v>
      </c>
      <c r="G6951">
        <v>0</v>
      </c>
      <c r="H6951">
        <v>1</v>
      </c>
      <c r="I6951">
        <v>0</v>
      </c>
      <c r="J6951">
        <v>0</v>
      </c>
      <c r="K6951">
        <v>0</v>
      </c>
      <c r="L6951">
        <v>30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1</v>
      </c>
      <c r="W6951">
        <v>0</v>
      </c>
      <c r="X6951">
        <v>0</v>
      </c>
      <c r="Y6951">
        <v>0</v>
      </c>
      <c r="Z6951">
        <v>96.9</v>
      </c>
      <c r="AA6951">
        <v>1</v>
      </c>
      <c r="AB6951">
        <v>1</v>
      </c>
      <c r="AC6951">
        <f t="shared" si="973"/>
        <v>-1.7154665332297259</v>
      </c>
      <c r="AD6951">
        <f t="shared" si="974"/>
        <v>0.17987978123905385</v>
      </c>
      <c r="AE6951">
        <f t="shared" si="975"/>
        <v>0.15245602484191451</v>
      </c>
      <c r="AF6951">
        <f t="shared" si="976"/>
        <v>0.81685540826878167</v>
      </c>
      <c r="AG6951">
        <f t="shared" si="977"/>
        <v>0</v>
      </c>
      <c r="AH6951">
        <f t="shared" si="978"/>
        <v>0</v>
      </c>
      <c r="AI6951">
        <f t="shared" si="979"/>
        <v>0</v>
      </c>
      <c r="AJ6951">
        <f t="shared" si="980"/>
        <v>1</v>
      </c>
      <c r="AK6951">
        <f t="shared" si="981"/>
        <v>0</v>
      </c>
    </row>
    <row r="6952" spans="1:37" x14ac:dyDescent="0.35">
      <c r="A6952">
        <v>1</v>
      </c>
      <c r="B6952">
        <v>1</v>
      </c>
      <c r="C6952">
        <v>0</v>
      </c>
      <c r="D6952">
        <v>4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13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1</v>
      </c>
      <c r="Y6952">
        <v>2</v>
      </c>
      <c r="Z6952">
        <v>65</v>
      </c>
      <c r="AA6952">
        <v>0</v>
      </c>
      <c r="AB6952">
        <v>0</v>
      </c>
      <c r="AC6952">
        <f t="shared" si="973"/>
        <v>-5.2061378398954892</v>
      </c>
      <c r="AD6952">
        <f t="shared" si="974"/>
        <v>5.4828083322808656E-3</v>
      </c>
      <c r="AE6952">
        <f t="shared" si="975"/>
        <v>5.4529110660527253E-3</v>
      </c>
      <c r="AF6952">
        <f t="shared" si="976"/>
        <v>2.3746494625932414E-3</v>
      </c>
      <c r="AG6952">
        <f t="shared" si="977"/>
        <v>0</v>
      </c>
      <c r="AH6952">
        <f t="shared" si="978"/>
        <v>0</v>
      </c>
      <c r="AI6952">
        <f t="shared" si="979"/>
        <v>0</v>
      </c>
      <c r="AJ6952">
        <f t="shared" si="980"/>
        <v>0</v>
      </c>
      <c r="AK6952">
        <f t="shared" si="981"/>
        <v>1</v>
      </c>
    </row>
    <row r="6953" spans="1:37" x14ac:dyDescent="0.35">
      <c r="A6953">
        <v>1</v>
      </c>
      <c r="B6953">
        <v>2</v>
      </c>
      <c r="C6953">
        <v>0</v>
      </c>
      <c r="D6953">
        <v>1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12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72</v>
      </c>
      <c r="AA6953">
        <v>0</v>
      </c>
      <c r="AB6953">
        <v>0</v>
      </c>
      <c r="AC6953">
        <f t="shared" si="973"/>
        <v>-2.181319565371858</v>
      </c>
      <c r="AD6953">
        <f t="shared" si="974"/>
        <v>0.1128924633246992</v>
      </c>
      <c r="AE6953">
        <f t="shared" si="975"/>
        <v>0.10144058572149887</v>
      </c>
      <c r="AF6953">
        <f t="shared" si="976"/>
        <v>4.6453201314938741E-2</v>
      </c>
      <c r="AG6953">
        <f t="shared" si="977"/>
        <v>0</v>
      </c>
      <c r="AH6953">
        <f t="shared" si="978"/>
        <v>0</v>
      </c>
      <c r="AI6953">
        <f t="shared" si="979"/>
        <v>0</v>
      </c>
      <c r="AJ6953">
        <f t="shared" si="980"/>
        <v>0</v>
      </c>
      <c r="AK6953">
        <f t="shared" si="981"/>
        <v>1</v>
      </c>
    </row>
    <row r="6954" spans="1:37" x14ac:dyDescent="0.35">
      <c r="A6954">
        <v>1</v>
      </c>
      <c r="B6954">
        <v>2</v>
      </c>
      <c r="C6954">
        <v>0</v>
      </c>
      <c r="D6954">
        <v>4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169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107</v>
      </c>
      <c r="AA6954">
        <v>2</v>
      </c>
      <c r="AB6954">
        <v>1</v>
      </c>
      <c r="AC6954">
        <f t="shared" si="973"/>
        <v>-0.75871064821622181</v>
      </c>
      <c r="AD6954">
        <f t="shared" si="974"/>
        <v>0.46826980244979849</v>
      </c>
      <c r="AE6954">
        <f t="shared" si="975"/>
        <v>0.31892626387091355</v>
      </c>
      <c r="AF6954">
        <f t="shared" si="976"/>
        <v>0.49630971473464969</v>
      </c>
      <c r="AG6954">
        <f t="shared" si="977"/>
        <v>0</v>
      </c>
      <c r="AH6954">
        <f t="shared" si="978"/>
        <v>0</v>
      </c>
      <c r="AI6954">
        <f t="shared" si="979"/>
        <v>0</v>
      </c>
      <c r="AJ6954">
        <f t="shared" si="980"/>
        <v>1</v>
      </c>
      <c r="AK6954">
        <f t="shared" si="981"/>
        <v>0</v>
      </c>
    </row>
    <row r="6955" spans="1:37" x14ac:dyDescent="0.35">
      <c r="A6955">
        <v>1</v>
      </c>
      <c r="B6955">
        <v>2</v>
      </c>
      <c r="C6955">
        <v>0</v>
      </c>
      <c r="D6955">
        <v>3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61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1</v>
      </c>
      <c r="W6955">
        <v>0</v>
      </c>
      <c r="X6955">
        <v>0</v>
      </c>
      <c r="Y6955">
        <v>0</v>
      </c>
      <c r="Z6955">
        <v>75</v>
      </c>
      <c r="AA6955">
        <v>0</v>
      </c>
      <c r="AB6955">
        <v>0</v>
      </c>
      <c r="AC6955">
        <f t="shared" si="973"/>
        <v>-0.71115699599278726</v>
      </c>
      <c r="AD6955">
        <f t="shared" si="974"/>
        <v>0.49107569603497975</v>
      </c>
      <c r="AE6955">
        <f t="shared" si="975"/>
        <v>0.32934323679262717</v>
      </c>
      <c r="AF6955">
        <f t="shared" si="976"/>
        <v>0.17349969143141741</v>
      </c>
      <c r="AG6955">
        <f t="shared" si="977"/>
        <v>0</v>
      </c>
      <c r="AH6955">
        <f t="shared" si="978"/>
        <v>0</v>
      </c>
      <c r="AI6955">
        <f t="shared" si="979"/>
        <v>0</v>
      </c>
      <c r="AJ6955">
        <f t="shared" si="980"/>
        <v>0</v>
      </c>
      <c r="AK6955">
        <f t="shared" si="981"/>
        <v>1</v>
      </c>
    </row>
    <row r="6956" spans="1:37" x14ac:dyDescent="0.35">
      <c r="A6956">
        <v>1</v>
      </c>
      <c r="B6956">
        <v>2</v>
      </c>
      <c r="C6956">
        <v>0</v>
      </c>
      <c r="D6956">
        <v>3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138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94.5</v>
      </c>
      <c r="AA6956">
        <v>0</v>
      </c>
      <c r="AB6956">
        <v>1</v>
      </c>
      <c r="AC6956">
        <f t="shared" si="973"/>
        <v>0.31886004358345454</v>
      </c>
      <c r="AD6956">
        <f t="shared" si="974"/>
        <v>1.3755587931538893</v>
      </c>
      <c r="AE6956">
        <f t="shared" si="975"/>
        <v>0.57904641094049336</v>
      </c>
      <c r="AF6956">
        <f t="shared" si="976"/>
        <v>0.23728662589678512</v>
      </c>
      <c r="AG6956">
        <f t="shared" si="977"/>
        <v>1</v>
      </c>
      <c r="AH6956">
        <f t="shared" si="978"/>
        <v>1</v>
      </c>
      <c r="AI6956">
        <f t="shared" si="979"/>
        <v>0</v>
      </c>
      <c r="AJ6956">
        <f t="shared" si="980"/>
        <v>0</v>
      </c>
      <c r="AK6956">
        <f t="shared" si="981"/>
        <v>0</v>
      </c>
    </row>
    <row r="6957" spans="1:37" x14ac:dyDescent="0.35">
      <c r="A6957">
        <v>1</v>
      </c>
      <c r="B6957">
        <v>2</v>
      </c>
      <c r="C6957">
        <v>0</v>
      </c>
      <c r="D6957">
        <v>10</v>
      </c>
      <c r="E6957">
        <v>0</v>
      </c>
      <c r="F6957">
        <v>0</v>
      </c>
      <c r="G6957">
        <v>0</v>
      </c>
      <c r="H6957">
        <v>1</v>
      </c>
      <c r="I6957">
        <v>0</v>
      </c>
      <c r="J6957">
        <v>0</v>
      </c>
      <c r="K6957">
        <v>0</v>
      </c>
      <c r="L6957">
        <v>58</v>
      </c>
      <c r="M6957">
        <v>0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85.3</v>
      </c>
      <c r="AA6957">
        <v>1</v>
      </c>
      <c r="AB6957">
        <v>0</v>
      </c>
      <c r="AC6957">
        <f t="shared" si="973"/>
        <v>-0.89442759062460131</v>
      </c>
      <c r="AD6957">
        <f t="shared" si="974"/>
        <v>0.40884155641459313</v>
      </c>
      <c r="AE6957">
        <f t="shared" si="975"/>
        <v>0.29019697392733601</v>
      </c>
      <c r="AF6957">
        <f t="shared" si="976"/>
        <v>0.1488621534755232</v>
      </c>
      <c r="AG6957">
        <f t="shared" si="977"/>
        <v>0</v>
      </c>
      <c r="AH6957">
        <f t="shared" si="978"/>
        <v>0</v>
      </c>
      <c r="AI6957">
        <f t="shared" si="979"/>
        <v>0</v>
      </c>
      <c r="AJ6957">
        <f t="shared" si="980"/>
        <v>0</v>
      </c>
      <c r="AK6957">
        <f t="shared" si="981"/>
        <v>1</v>
      </c>
    </row>
    <row r="6958" spans="1:37" x14ac:dyDescent="0.35">
      <c r="A6958">
        <v>1</v>
      </c>
      <c r="B6958">
        <v>1</v>
      </c>
      <c r="C6958">
        <v>0</v>
      </c>
      <c r="D6958">
        <v>2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32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1</v>
      </c>
      <c r="W6958">
        <v>0</v>
      </c>
      <c r="X6958">
        <v>0</v>
      </c>
      <c r="Y6958">
        <v>0</v>
      </c>
      <c r="Z6958">
        <v>73</v>
      </c>
      <c r="AA6958">
        <v>0</v>
      </c>
      <c r="AB6958">
        <v>0</v>
      </c>
      <c r="AC6958">
        <f t="shared" si="973"/>
        <v>-1.4072131729324278</v>
      </c>
      <c r="AD6958">
        <f t="shared" si="974"/>
        <v>0.2448246172024203</v>
      </c>
      <c r="AE6958">
        <f t="shared" si="975"/>
        <v>0.19667398428594018</v>
      </c>
      <c r="AF6958">
        <f t="shared" si="976"/>
        <v>9.5108168181489774E-2</v>
      </c>
      <c r="AG6958">
        <f t="shared" si="977"/>
        <v>0</v>
      </c>
      <c r="AH6958">
        <f t="shared" si="978"/>
        <v>0</v>
      </c>
      <c r="AI6958">
        <f t="shared" si="979"/>
        <v>0</v>
      </c>
      <c r="AJ6958">
        <f t="shared" si="980"/>
        <v>0</v>
      </c>
      <c r="AK6958">
        <f t="shared" si="981"/>
        <v>1</v>
      </c>
    </row>
    <row r="6959" spans="1:37" x14ac:dyDescent="0.35">
      <c r="A6959">
        <v>1</v>
      </c>
      <c r="B6959">
        <v>2</v>
      </c>
      <c r="C6959">
        <v>2</v>
      </c>
      <c r="D6959">
        <v>3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1</v>
      </c>
      <c r="K6959">
        <v>0</v>
      </c>
      <c r="L6959">
        <v>28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219</v>
      </c>
      <c r="AA6959">
        <v>0</v>
      </c>
      <c r="AB6959">
        <v>1</v>
      </c>
      <c r="AC6959">
        <f t="shared" si="973"/>
        <v>0.97157332749945891</v>
      </c>
      <c r="AD6959">
        <f t="shared" si="974"/>
        <v>2.6420980765573758</v>
      </c>
      <c r="AE6959">
        <f t="shared" si="975"/>
        <v>0.72543298423604474</v>
      </c>
      <c r="AF6959">
        <f t="shared" si="976"/>
        <v>0.13940270165600493</v>
      </c>
      <c r="AG6959">
        <f t="shared" si="977"/>
        <v>1</v>
      </c>
      <c r="AH6959">
        <f t="shared" si="978"/>
        <v>1</v>
      </c>
      <c r="AI6959">
        <f t="shared" si="979"/>
        <v>0</v>
      </c>
      <c r="AJ6959">
        <f t="shared" si="980"/>
        <v>0</v>
      </c>
      <c r="AK6959">
        <f t="shared" si="981"/>
        <v>0</v>
      </c>
    </row>
    <row r="6960" spans="1:37" x14ac:dyDescent="0.35">
      <c r="A6960">
        <v>1</v>
      </c>
      <c r="B6960">
        <v>2</v>
      </c>
      <c r="C6960">
        <v>0</v>
      </c>
      <c r="D6960">
        <v>14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24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74.8</v>
      </c>
      <c r="AA6960">
        <v>0</v>
      </c>
      <c r="AB6960">
        <v>0</v>
      </c>
      <c r="AC6960">
        <f t="shared" si="973"/>
        <v>-1.8072282213408182</v>
      </c>
      <c r="AD6960">
        <f t="shared" si="974"/>
        <v>0.16410837908529374</v>
      </c>
      <c r="AE6960">
        <f t="shared" si="975"/>
        <v>0.14097345404750289</v>
      </c>
      <c r="AF6960">
        <f t="shared" si="976"/>
        <v>6.5993415234471886E-2</v>
      </c>
      <c r="AG6960">
        <f t="shared" si="977"/>
        <v>0</v>
      </c>
      <c r="AH6960">
        <f t="shared" si="978"/>
        <v>0</v>
      </c>
      <c r="AI6960">
        <f t="shared" si="979"/>
        <v>0</v>
      </c>
      <c r="AJ6960">
        <f t="shared" si="980"/>
        <v>0</v>
      </c>
      <c r="AK6960">
        <f t="shared" si="981"/>
        <v>1</v>
      </c>
    </row>
    <row r="6961" spans="1:37" x14ac:dyDescent="0.35">
      <c r="A6961">
        <v>1</v>
      </c>
      <c r="B6961">
        <v>2</v>
      </c>
      <c r="C6961">
        <v>0</v>
      </c>
      <c r="D6961">
        <v>4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19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139</v>
      </c>
      <c r="AA6961">
        <v>1</v>
      </c>
      <c r="AB6961">
        <v>1</v>
      </c>
      <c r="AC6961">
        <f t="shared" si="973"/>
        <v>-1.185524133644682</v>
      </c>
      <c r="AD6961">
        <f t="shared" si="974"/>
        <v>0.30558596962866275</v>
      </c>
      <c r="AE6961">
        <f t="shared" si="975"/>
        <v>0.23406039643301169</v>
      </c>
      <c r="AF6961">
        <f t="shared" si="976"/>
        <v>0.63067206373025231</v>
      </c>
      <c r="AG6961">
        <f t="shared" si="977"/>
        <v>0</v>
      </c>
      <c r="AH6961">
        <f t="shared" si="978"/>
        <v>0</v>
      </c>
      <c r="AI6961">
        <f t="shared" si="979"/>
        <v>0</v>
      </c>
      <c r="AJ6961">
        <f t="shared" si="980"/>
        <v>1</v>
      </c>
      <c r="AK6961">
        <f t="shared" si="981"/>
        <v>0</v>
      </c>
    </row>
    <row r="6962" spans="1:37" x14ac:dyDescent="0.35">
      <c r="A6962">
        <v>1</v>
      </c>
      <c r="B6962">
        <v>2</v>
      </c>
      <c r="C6962">
        <v>0</v>
      </c>
      <c r="D6962">
        <v>2</v>
      </c>
      <c r="E6962">
        <v>0</v>
      </c>
      <c r="F6962">
        <v>0</v>
      </c>
      <c r="G6962">
        <v>0</v>
      </c>
      <c r="H6962">
        <v>1</v>
      </c>
      <c r="I6962">
        <v>0</v>
      </c>
      <c r="J6962">
        <v>0</v>
      </c>
      <c r="K6962">
        <v>0</v>
      </c>
      <c r="L6962">
        <v>68</v>
      </c>
      <c r="M6962">
        <v>0</v>
      </c>
      <c r="N6962">
        <v>0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131.4</v>
      </c>
      <c r="AA6962">
        <v>1</v>
      </c>
      <c r="AB6962">
        <v>1</v>
      </c>
      <c r="AC6962">
        <f t="shared" si="973"/>
        <v>-1.2245757358640876</v>
      </c>
      <c r="AD6962">
        <f t="shared" si="974"/>
        <v>0.29388235762236892</v>
      </c>
      <c r="AE6962">
        <f t="shared" si="975"/>
        <v>0.22713220865180161</v>
      </c>
      <c r="AF6962">
        <f t="shared" si="976"/>
        <v>0.64372127596120754</v>
      </c>
      <c r="AG6962">
        <f t="shared" si="977"/>
        <v>0</v>
      </c>
      <c r="AH6962">
        <f t="shared" si="978"/>
        <v>0</v>
      </c>
      <c r="AI6962">
        <f t="shared" si="979"/>
        <v>0</v>
      </c>
      <c r="AJ6962">
        <f t="shared" si="980"/>
        <v>1</v>
      </c>
      <c r="AK6962">
        <f t="shared" si="981"/>
        <v>0</v>
      </c>
    </row>
    <row r="6963" spans="1:37" x14ac:dyDescent="0.35">
      <c r="A6963">
        <v>1</v>
      </c>
      <c r="B6963">
        <v>1</v>
      </c>
      <c r="C6963">
        <v>0</v>
      </c>
      <c r="D6963">
        <v>2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13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85</v>
      </c>
      <c r="AA6963">
        <v>1</v>
      </c>
      <c r="AB6963">
        <v>0</v>
      </c>
      <c r="AC6963">
        <f t="shared" si="973"/>
        <v>-2.1373330443084244</v>
      </c>
      <c r="AD6963">
        <f t="shared" si="974"/>
        <v>0.11796904206625017</v>
      </c>
      <c r="AE6963">
        <f t="shared" si="975"/>
        <v>0.1055208486347866</v>
      </c>
      <c r="AF6963">
        <f t="shared" si="976"/>
        <v>4.8429777570127848E-2</v>
      </c>
      <c r="AG6963">
        <f t="shared" si="977"/>
        <v>0</v>
      </c>
      <c r="AH6963">
        <f t="shared" si="978"/>
        <v>0</v>
      </c>
      <c r="AI6963">
        <f t="shared" si="979"/>
        <v>0</v>
      </c>
      <c r="AJ6963">
        <f t="shared" si="980"/>
        <v>0</v>
      </c>
      <c r="AK6963">
        <f t="shared" si="981"/>
        <v>1</v>
      </c>
    </row>
    <row r="6964" spans="1:37" x14ac:dyDescent="0.35">
      <c r="A6964">
        <v>1</v>
      </c>
      <c r="B6964">
        <v>2</v>
      </c>
      <c r="C6964">
        <v>0</v>
      </c>
      <c r="D6964">
        <v>1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3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1</v>
      </c>
      <c r="W6964">
        <v>0</v>
      </c>
      <c r="X6964">
        <v>0</v>
      </c>
      <c r="Y6964">
        <v>0</v>
      </c>
      <c r="Z6964">
        <v>95</v>
      </c>
      <c r="AA6964">
        <v>0</v>
      </c>
      <c r="AB6964">
        <v>1</v>
      </c>
      <c r="AC6964">
        <f t="shared" si="973"/>
        <v>-1.2413517266145062</v>
      </c>
      <c r="AD6964">
        <f t="shared" si="974"/>
        <v>0.28899331384709726</v>
      </c>
      <c r="AE6964">
        <f t="shared" si="975"/>
        <v>0.22420078579350813</v>
      </c>
      <c r="AF6964">
        <f t="shared" si="976"/>
        <v>0.64936286959480816</v>
      </c>
      <c r="AG6964">
        <f t="shared" si="977"/>
        <v>0</v>
      </c>
      <c r="AH6964">
        <f t="shared" si="978"/>
        <v>0</v>
      </c>
      <c r="AI6964">
        <f t="shared" si="979"/>
        <v>0</v>
      </c>
      <c r="AJ6964">
        <f t="shared" si="980"/>
        <v>1</v>
      </c>
      <c r="AK6964">
        <f t="shared" si="981"/>
        <v>0</v>
      </c>
    </row>
    <row r="6965" spans="1:37" x14ac:dyDescent="0.35">
      <c r="A6965">
        <v>1</v>
      </c>
      <c r="B6965">
        <v>1</v>
      </c>
      <c r="C6965">
        <v>0</v>
      </c>
      <c r="D6965">
        <v>2</v>
      </c>
      <c r="E6965">
        <v>0</v>
      </c>
      <c r="F6965">
        <v>0</v>
      </c>
      <c r="G6965">
        <v>0</v>
      </c>
      <c r="H6965">
        <v>1</v>
      </c>
      <c r="I6965">
        <v>0</v>
      </c>
      <c r="J6965">
        <v>0</v>
      </c>
      <c r="K6965">
        <v>0</v>
      </c>
      <c r="L6965">
        <v>41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107.41</v>
      </c>
      <c r="AA6965">
        <v>1</v>
      </c>
      <c r="AB6965">
        <v>0</v>
      </c>
      <c r="AC6965">
        <f t="shared" si="973"/>
        <v>-2.2358933040378717</v>
      </c>
      <c r="AD6965">
        <f t="shared" si="974"/>
        <v>0.10689659602822489</v>
      </c>
      <c r="AE6965">
        <f t="shared" si="975"/>
        <v>9.6573244882848228E-2</v>
      </c>
      <c r="AF6965">
        <f t="shared" si="976"/>
        <v>4.4107051888769053E-2</v>
      </c>
      <c r="AG6965">
        <f t="shared" si="977"/>
        <v>0</v>
      </c>
      <c r="AH6965">
        <f t="shared" si="978"/>
        <v>0</v>
      </c>
      <c r="AI6965">
        <f t="shared" si="979"/>
        <v>0</v>
      </c>
      <c r="AJ6965">
        <f t="shared" si="980"/>
        <v>0</v>
      </c>
      <c r="AK6965">
        <f t="shared" si="981"/>
        <v>1</v>
      </c>
    </row>
    <row r="6966" spans="1:37" x14ac:dyDescent="0.35">
      <c r="A6966">
        <v>1</v>
      </c>
      <c r="B6966">
        <v>2</v>
      </c>
      <c r="C6966">
        <v>2</v>
      </c>
      <c r="D6966">
        <v>3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1</v>
      </c>
      <c r="K6966">
        <v>0</v>
      </c>
      <c r="L6966">
        <v>147</v>
      </c>
      <c r="M6966">
        <v>0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174</v>
      </c>
      <c r="AA6966">
        <v>1</v>
      </c>
      <c r="AB6966">
        <v>0</v>
      </c>
      <c r="AC6966">
        <f t="shared" si="973"/>
        <v>-0.35941078979474961</v>
      </c>
      <c r="AD6966">
        <f t="shared" si="974"/>
        <v>0.69808752521178252</v>
      </c>
      <c r="AE6966">
        <f t="shared" si="975"/>
        <v>0.41110220459614893</v>
      </c>
      <c r="AF6966">
        <f t="shared" si="976"/>
        <v>0.22996007150090272</v>
      </c>
      <c r="AG6966">
        <f t="shared" si="977"/>
        <v>0</v>
      </c>
      <c r="AH6966">
        <f t="shared" si="978"/>
        <v>0</v>
      </c>
      <c r="AI6966">
        <f t="shared" si="979"/>
        <v>0</v>
      </c>
      <c r="AJ6966">
        <f t="shared" si="980"/>
        <v>0</v>
      </c>
      <c r="AK6966">
        <f t="shared" si="981"/>
        <v>1</v>
      </c>
    </row>
    <row r="6967" spans="1:37" x14ac:dyDescent="0.35">
      <c r="A6967">
        <v>1</v>
      </c>
      <c r="B6967">
        <v>2</v>
      </c>
      <c r="C6967">
        <v>0</v>
      </c>
      <c r="D6967">
        <v>3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23</v>
      </c>
      <c r="M6967">
        <v>0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82.33</v>
      </c>
      <c r="AA6967">
        <v>0</v>
      </c>
      <c r="AB6967">
        <v>0</v>
      </c>
      <c r="AC6967">
        <f t="shared" si="973"/>
        <v>-0.949626501245173</v>
      </c>
      <c r="AD6967">
        <f t="shared" si="974"/>
        <v>0.38688549772400233</v>
      </c>
      <c r="AE6967">
        <f t="shared" si="975"/>
        <v>0.2789599417968639</v>
      </c>
      <c r="AF6967">
        <f t="shared" si="976"/>
        <v>0.14204060688485479</v>
      </c>
      <c r="AG6967">
        <f t="shared" si="977"/>
        <v>0</v>
      </c>
      <c r="AH6967">
        <f t="shared" si="978"/>
        <v>0</v>
      </c>
      <c r="AI6967">
        <f t="shared" si="979"/>
        <v>0</v>
      </c>
      <c r="AJ6967">
        <f t="shared" si="980"/>
        <v>0</v>
      </c>
      <c r="AK6967">
        <f t="shared" si="981"/>
        <v>1</v>
      </c>
    </row>
    <row r="6968" spans="1:37" x14ac:dyDescent="0.35">
      <c r="A6968">
        <v>1</v>
      </c>
      <c r="B6968">
        <v>1</v>
      </c>
      <c r="C6968">
        <v>0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f t="shared" si="973"/>
        <v>-4.0083037968376996</v>
      </c>
      <c r="AD6968">
        <f t="shared" si="974"/>
        <v>1.8164179259742771E-2</v>
      </c>
      <c r="AE6968">
        <f t="shared" si="975"/>
        <v>1.7840127977149085E-2</v>
      </c>
      <c r="AF6968">
        <f t="shared" si="976"/>
        <v>7.8178137546639544E-3</v>
      </c>
      <c r="AG6968">
        <f t="shared" si="977"/>
        <v>0</v>
      </c>
      <c r="AH6968">
        <f t="shared" si="978"/>
        <v>0</v>
      </c>
      <c r="AI6968">
        <f t="shared" si="979"/>
        <v>0</v>
      </c>
      <c r="AJ6968">
        <f t="shared" si="980"/>
        <v>0</v>
      </c>
      <c r="AK6968">
        <f t="shared" si="981"/>
        <v>1</v>
      </c>
    </row>
    <row r="6969" spans="1:37" x14ac:dyDescent="0.35">
      <c r="A6969">
        <v>1</v>
      </c>
      <c r="B6969">
        <v>2</v>
      </c>
      <c r="C6969">
        <v>0</v>
      </c>
      <c r="D6969">
        <v>1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1</v>
      </c>
      <c r="K6969">
        <v>0</v>
      </c>
      <c r="L6969">
        <v>51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146.91999999999999</v>
      </c>
      <c r="AA6969">
        <v>1</v>
      </c>
      <c r="AB6969">
        <v>0</v>
      </c>
      <c r="AC6969">
        <f t="shared" si="973"/>
        <v>-2.1934440958752544</v>
      </c>
      <c r="AD6969">
        <f t="shared" si="974"/>
        <v>0.11153195961051698</v>
      </c>
      <c r="AE6969">
        <f t="shared" si="975"/>
        <v>0.10034075821769263</v>
      </c>
      <c r="AF6969">
        <f t="shared" si="976"/>
        <v>4.5921954379091211E-2</v>
      </c>
      <c r="AG6969">
        <f t="shared" si="977"/>
        <v>0</v>
      </c>
      <c r="AH6969">
        <f t="shared" si="978"/>
        <v>0</v>
      </c>
      <c r="AI6969">
        <f t="shared" si="979"/>
        <v>0</v>
      </c>
      <c r="AJ6969">
        <f t="shared" si="980"/>
        <v>0</v>
      </c>
      <c r="AK6969">
        <f t="shared" si="981"/>
        <v>1</v>
      </c>
    </row>
    <row r="6970" spans="1:37" x14ac:dyDescent="0.35">
      <c r="A6970">
        <v>1</v>
      </c>
      <c r="B6970">
        <v>2</v>
      </c>
      <c r="C6970">
        <v>0</v>
      </c>
      <c r="D6970">
        <v>3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88</v>
      </c>
      <c r="M6970">
        <v>0</v>
      </c>
      <c r="N6970">
        <v>0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116.1</v>
      </c>
      <c r="AA6970">
        <v>0</v>
      </c>
      <c r="AB6970">
        <v>1</v>
      </c>
      <c r="AC6970">
        <f t="shared" si="973"/>
        <v>-2.1263784248580109E-2</v>
      </c>
      <c r="AD6970">
        <f t="shared" si="974"/>
        <v>0.97896069609577041</v>
      </c>
      <c r="AE6970">
        <f t="shared" si="975"/>
        <v>0.49468425422856116</v>
      </c>
      <c r="AF6970">
        <f t="shared" si="976"/>
        <v>0.30567191298427121</v>
      </c>
      <c r="AG6970">
        <f t="shared" si="977"/>
        <v>0</v>
      </c>
      <c r="AH6970">
        <f t="shared" si="978"/>
        <v>0</v>
      </c>
      <c r="AI6970">
        <f t="shared" si="979"/>
        <v>0</v>
      </c>
      <c r="AJ6970">
        <f t="shared" si="980"/>
        <v>1</v>
      </c>
      <c r="AK6970">
        <f t="shared" si="981"/>
        <v>0</v>
      </c>
    </row>
    <row r="6971" spans="1:37" x14ac:dyDescent="0.35">
      <c r="A6971">
        <v>1</v>
      </c>
      <c r="B6971">
        <v>3</v>
      </c>
      <c r="C6971">
        <v>0</v>
      </c>
      <c r="D6971">
        <v>1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3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104</v>
      </c>
      <c r="AA6971">
        <v>0</v>
      </c>
      <c r="AB6971">
        <v>0</v>
      </c>
      <c r="AC6971">
        <f t="shared" si="973"/>
        <v>-1.2098050731249765</v>
      </c>
      <c r="AD6971">
        <f t="shared" si="974"/>
        <v>0.2982554117592997</v>
      </c>
      <c r="AE6971">
        <f t="shared" si="975"/>
        <v>0.22973554283523151</v>
      </c>
      <c r="AF6971">
        <f t="shared" si="976"/>
        <v>0.11336014162126501</v>
      </c>
      <c r="AG6971">
        <f t="shared" si="977"/>
        <v>0</v>
      </c>
      <c r="AH6971">
        <f t="shared" si="978"/>
        <v>0</v>
      </c>
      <c r="AI6971">
        <f t="shared" si="979"/>
        <v>0</v>
      </c>
      <c r="AJ6971">
        <f t="shared" si="980"/>
        <v>0</v>
      </c>
      <c r="AK6971">
        <f t="shared" si="981"/>
        <v>1</v>
      </c>
    </row>
    <row r="6972" spans="1:37" x14ac:dyDescent="0.35">
      <c r="A6972">
        <v>1</v>
      </c>
      <c r="B6972">
        <v>2</v>
      </c>
      <c r="C6972">
        <v>0</v>
      </c>
      <c r="D6972">
        <v>1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7</v>
      </c>
      <c r="M6972">
        <v>0</v>
      </c>
      <c r="N6972">
        <v>0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151</v>
      </c>
      <c r="AA6972">
        <v>1</v>
      </c>
      <c r="AB6972">
        <v>0</v>
      </c>
      <c r="AC6972">
        <f t="shared" si="973"/>
        <v>-1.6404870854814799</v>
      </c>
      <c r="AD6972">
        <f t="shared" si="974"/>
        <v>0.1938855804359618</v>
      </c>
      <c r="AE6972">
        <f t="shared" si="975"/>
        <v>0.16239879567450854</v>
      </c>
      <c r="AF6972">
        <f t="shared" si="976"/>
        <v>7.6962706888503318E-2</v>
      </c>
      <c r="AG6972">
        <f t="shared" si="977"/>
        <v>0</v>
      </c>
      <c r="AH6972">
        <f t="shared" si="978"/>
        <v>0</v>
      </c>
      <c r="AI6972">
        <f t="shared" si="979"/>
        <v>0</v>
      </c>
      <c r="AJ6972">
        <f t="shared" si="980"/>
        <v>0</v>
      </c>
      <c r="AK6972">
        <f t="shared" si="981"/>
        <v>1</v>
      </c>
    </row>
    <row r="6973" spans="1:37" x14ac:dyDescent="0.35">
      <c r="A6973">
        <v>1</v>
      </c>
      <c r="B6973">
        <v>2</v>
      </c>
      <c r="C6973">
        <v>0</v>
      </c>
      <c r="D6973">
        <v>5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56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119.7</v>
      </c>
      <c r="AA6973">
        <v>2</v>
      </c>
      <c r="AB6973">
        <v>0</v>
      </c>
      <c r="AC6973">
        <f t="shared" si="973"/>
        <v>-2.1358372320283787</v>
      </c>
      <c r="AD6973">
        <f t="shared" si="974"/>
        <v>0.11814563364904083</v>
      </c>
      <c r="AE6973">
        <f t="shared" si="975"/>
        <v>0.10566211600136154</v>
      </c>
      <c r="AF6973">
        <f t="shared" si="976"/>
        <v>4.8498372218648243E-2</v>
      </c>
      <c r="AG6973">
        <f t="shared" si="977"/>
        <v>0</v>
      </c>
      <c r="AH6973">
        <f t="shared" si="978"/>
        <v>0</v>
      </c>
      <c r="AI6973">
        <f t="shared" si="979"/>
        <v>0</v>
      </c>
      <c r="AJ6973">
        <f t="shared" si="980"/>
        <v>0</v>
      </c>
      <c r="AK6973">
        <f t="shared" si="981"/>
        <v>1</v>
      </c>
    </row>
    <row r="6974" spans="1:37" x14ac:dyDescent="0.35">
      <c r="A6974">
        <v>1</v>
      </c>
      <c r="B6974">
        <v>1</v>
      </c>
      <c r="C6974">
        <v>0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8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92.4</v>
      </c>
      <c r="AA6974">
        <v>0</v>
      </c>
      <c r="AB6974">
        <v>0</v>
      </c>
      <c r="AC6974">
        <f t="shared" si="973"/>
        <v>-1.9382574671859154</v>
      </c>
      <c r="AD6974">
        <f t="shared" si="974"/>
        <v>0.14395457692530109</v>
      </c>
      <c r="AE6974">
        <f t="shared" si="975"/>
        <v>0.12583941690431399</v>
      </c>
      <c r="AF6974">
        <f t="shared" si="976"/>
        <v>5.8408780241674937E-2</v>
      </c>
      <c r="AG6974">
        <f t="shared" si="977"/>
        <v>0</v>
      </c>
      <c r="AH6974">
        <f t="shared" si="978"/>
        <v>0</v>
      </c>
      <c r="AI6974">
        <f t="shared" si="979"/>
        <v>0</v>
      </c>
      <c r="AJ6974">
        <f t="shared" si="980"/>
        <v>0</v>
      </c>
      <c r="AK6974">
        <f t="shared" si="981"/>
        <v>1</v>
      </c>
    </row>
    <row r="6975" spans="1:37" x14ac:dyDescent="0.35">
      <c r="A6975">
        <v>1</v>
      </c>
      <c r="B6975">
        <v>2</v>
      </c>
      <c r="C6975">
        <v>0</v>
      </c>
      <c r="D6975">
        <v>3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157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68</v>
      </c>
      <c r="AA6975">
        <v>0</v>
      </c>
      <c r="AB6975">
        <v>0</v>
      </c>
      <c r="AC6975">
        <f t="shared" si="973"/>
        <v>-1.263158778894953</v>
      </c>
      <c r="AD6975">
        <f t="shared" si="974"/>
        <v>0.2827594397920406</v>
      </c>
      <c r="AE6975">
        <f t="shared" si="975"/>
        <v>0.2204306053190154</v>
      </c>
      <c r="AF6975">
        <f t="shared" si="976"/>
        <v>0.10814521930053397</v>
      </c>
      <c r="AG6975">
        <f t="shared" si="977"/>
        <v>0</v>
      </c>
      <c r="AH6975">
        <f t="shared" si="978"/>
        <v>0</v>
      </c>
      <c r="AI6975">
        <f t="shared" si="979"/>
        <v>0</v>
      </c>
      <c r="AJ6975">
        <f t="shared" si="980"/>
        <v>0</v>
      </c>
      <c r="AK6975">
        <f t="shared" si="981"/>
        <v>1</v>
      </c>
    </row>
    <row r="6976" spans="1:37" x14ac:dyDescent="0.35">
      <c r="A6976">
        <v>1</v>
      </c>
      <c r="B6976">
        <v>2</v>
      </c>
      <c r="C6976">
        <v>0</v>
      </c>
      <c r="D6976">
        <v>3</v>
      </c>
      <c r="E6976">
        <v>0</v>
      </c>
      <c r="F6976">
        <v>0</v>
      </c>
      <c r="G6976">
        <v>0</v>
      </c>
      <c r="H6976">
        <v>1</v>
      </c>
      <c r="I6976">
        <v>0</v>
      </c>
      <c r="J6976">
        <v>0</v>
      </c>
      <c r="K6976">
        <v>0</v>
      </c>
      <c r="L6976">
        <v>77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104.4</v>
      </c>
      <c r="AA6976">
        <v>2</v>
      </c>
      <c r="AB6976">
        <v>0</v>
      </c>
      <c r="AC6976">
        <f t="shared" si="973"/>
        <v>-2.6723335374330111</v>
      </c>
      <c r="AD6976">
        <f t="shared" si="974"/>
        <v>6.9090811055616014E-2</v>
      </c>
      <c r="AE6976">
        <f t="shared" si="975"/>
        <v>6.4625764566619004E-2</v>
      </c>
      <c r="AF6976">
        <f t="shared" si="976"/>
        <v>2.9014596757228301E-2</v>
      </c>
      <c r="AG6976">
        <f t="shared" si="977"/>
        <v>0</v>
      </c>
      <c r="AH6976">
        <f t="shared" si="978"/>
        <v>0</v>
      </c>
      <c r="AI6976">
        <f t="shared" si="979"/>
        <v>0</v>
      </c>
      <c r="AJ6976">
        <f t="shared" si="980"/>
        <v>0</v>
      </c>
      <c r="AK6976">
        <f t="shared" si="981"/>
        <v>1</v>
      </c>
    </row>
    <row r="6977" spans="1:37" x14ac:dyDescent="0.35">
      <c r="A6977">
        <v>1</v>
      </c>
      <c r="B6977">
        <v>2</v>
      </c>
      <c r="C6977">
        <v>0</v>
      </c>
      <c r="D6977">
        <v>4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2</v>
      </c>
      <c r="M6977">
        <v>0</v>
      </c>
      <c r="N6977">
        <v>0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124.5</v>
      </c>
      <c r="AA6977">
        <v>1</v>
      </c>
      <c r="AB6977">
        <v>0</v>
      </c>
      <c r="AC6977">
        <f t="shared" si="973"/>
        <v>-2.0049119182585167</v>
      </c>
      <c r="AD6977">
        <f t="shared" si="974"/>
        <v>0.13467215733124846</v>
      </c>
      <c r="AE6977">
        <f t="shared" si="975"/>
        <v>0.11868816597033428</v>
      </c>
      <c r="AF6977">
        <f t="shared" si="976"/>
        <v>5.4870398243616739E-2</v>
      </c>
      <c r="AG6977">
        <f t="shared" si="977"/>
        <v>0</v>
      </c>
      <c r="AH6977">
        <f t="shared" si="978"/>
        <v>0</v>
      </c>
      <c r="AI6977">
        <f t="shared" si="979"/>
        <v>0</v>
      </c>
      <c r="AJ6977">
        <f t="shared" si="980"/>
        <v>0</v>
      </c>
      <c r="AK6977">
        <f t="shared" si="981"/>
        <v>1</v>
      </c>
    </row>
    <row r="6978" spans="1:37" x14ac:dyDescent="0.35">
      <c r="A6978">
        <v>1</v>
      </c>
      <c r="B6978">
        <v>2</v>
      </c>
      <c r="C6978">
        <v>0</v>
      </c>
      <c r="D6978">
        <v>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49</v>
      </c>
      <c r="M6978">
        <v>0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85</v>
      </c>
      <c r="AA6978">
        <v>0</v>
      </c>
      <c r="AB6978">
        <v>0</v>
      </c>
      <c r="AC6978">
        <f t="shared" si="973"/>
        <v>-1.2618921610156015</v>
      </c>
      <c r="AD6978">
        <f t="shared" si="974"/>
        <v>0.28311781486826376</v>
      </c>
      <c r="AE6978">
        <f t="shared" si="975"/>
        <v>0.22064833921531293</v>
      </c>
      <c r="AF6978">
        <f t="shared" si="976"/>
        <v>0.1082665347834042</v>
      </c>
      <c r="AG6978">
        <f t="shared" si="977"/>
        <v>0</v>
      </c>
      <c r="AH6978">
        <f t="shared" si="978"/>
        <v>0</v>
      </c>
      <c r="AI6978">
        <f t="shared" si="979"/>
        <v>0</v>
      </c>
      <c r="AJ6978">
        <f t="shared" si="980"/>
        <v>0</v>
      </c>
      <c r="AK6978">
        <f t="shared" si="981"/>
        <v>1</v>
      </c>
    </row>
    <row r="6979" spans="1:37" x14ac:dyDescent="0.35">
      <c r="A6979">
        <v>1</v>
      </c>
      <c r="B6979">
        <v>1</v>
      </c>
      <c r="C6979">
        <v>0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179</v>
      </c>
      <c r="AA6979">
        <v>2</v>
      </c>
      <c r="AB6979">
        <v>0</v>
      </c>
      <c r="AC6979">
        <f t="shared" si="973"/>
        <v>-2.6423478169912391</v>
      </c>
      <c r="AD6979">
        <f t="shared" si="974"/>
        <v>7.1193922881759547E-2</v>
      </c>
      <c r="AE6979">
        <f t="shared" si="975"/>
        <v>6.6462216934755777E-2</v>
      </c>
      <c r="AF6979">
        <f t="shared" si="976"/>
        <v>2.9868100163022524E-2</v>
      </c>
      <c r="AG6979">
        <f t="shared" si="977"/>
        <v>0</v>
      </c>
      <c r="AH6979">
        <f t="shared" si="978"/>
        <v>0</v>
      </c>
      <c r="AI6979">
        <f t="shared" si="979"/>
        <v>0</v>
      </c>
      <c r="AJ6979">
        <f t="shared" si="980"/>
        <v>0</v>
      </c>
      <c r="AK6979">
        <f t="shared" si="981"/>
        <v>1</v>
      </c>
    </row>
    <row r="6980" spans="1:37" x14ac:dyDescent="0.35">
      <c r="A6980">
        <v>1</v>
      </c>
      <c r="B6980">
        <v>2</v>
      </c>
      <c r="C6980">
        <v>0</v>
      </c>
      <c r="D6980">
        <v>3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252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1</v>
      </c>
      <c r="Y6980">
        <v>0</v>
      </c>
      <c r="Z6980">
        <v>85.5</v>
      </c>
      <c r="AA6980">
        <v>3</v>
      </c>
      <c r="AB6980">
        <v>0</v>
      </c>
      <c r="AC6980">
        <f t="shared" si="973"/>
        <v>-4.2242072269953015</v>
      </c>
      <c r="AD6980">
        <f t="shared" si="974"/>
        <v>1.4636933877282677E-2</v>
      </c>
      <c r="AE6980">
        <f t="shared" si="975"/>
        <v>1.4425784621647697E-2</v>
      </c>
      <c r="AF6980">
        <f t="shared" si="976"/>
        <v>6.3106670560509684E-3</v>
      </c>
      <c r="AG6980">
        <f t="shared" si="977"/>
        <v>0</v>
      </c>
      <c r="AH6980">
        <f t="shared" si="978"/>
        <v>0</v>
      </c>
      <c r="AI6980">
        <f t="shared" si="979"/>
        <v>0</v>
      </c>
      <c r="AJ6980">
        <f t="shared" si="980"/>
        <v>0</v>
      </c>
      <c r="AK6980">
        <f t="shared" si="981"/>
        <v>1</v>
      </c>
    </row>
    <row r="6981" spans="1:37" x14ac:dyDescent="0.35">
      <c r="A6981">
        <v>1</v>
      </c>
      <c r="B6981">
        <v>2</v>
      </c>
      <c r="C6981">
        <v>1</v>
      </c>
      <c r="D6981">
        <v>1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11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1</v>
      </c>
      <c r="W6981">
        <v>0</v>
      </c>
      <c r="X6981">
        <v>0</v>
      </c>
      <c r="Y6981">
        <v>0</v>
      </c>
      <c r="Z6981">
        <v>150</v>
      </c>
      <c r="AA6981">
        <v>1</v>
      </c>
      <c r="AB6981">
        <v>1</v>
      </c>
      <c r="AC6981">
        <f t="shared" si="973"/>
        <v>-0.74108626908493225</v>
      </c>
      <c r="AD6981">
        <f t="shared" si="974"/>
        <v>0.47659592281527924</v>
      </c>
      <c r="AE6981">
        <f t="shared" si="975"/>
        <v>0.32276665230566326</v>
      </c>
      <c r="AF6981">
        <f t="shared" si="976"/>
        <v>0.49111134218966268</v>
      </c>
      <c r="AG6981">
        <f t="shared" si="977"/>
        <v>0</v>
      </c>
      <c r="AH6981">
        <f t="shared" si="978"/>
        <v>0</v>
      </c>
      <c r="AI6981">
        <f t="shared" si="979"/>
        <v>0</v>
      </c>
      <c r="AJ6981">
        <f t="shared" si="980"/>
        <v>1</v>
      </c>
      <c r="AK6981">
        <f t="shared" si="981"/>
        <v>0</v>
      </c>
    </row>
    <row r="6982" spans="1:37" x14ac:dyDescent="0.35">
      <c r="A6982">
        <v>1</v>
      </c>
      <c r="B6982">
        <v>2</v>
      </c>
      <c r="C6982">
        <v>0</v>
      </c>
      <c r="D6982">
        <v>3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77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96.3</v>
      </c>
      <c r="AA6982">
        <v>1</v>
      </c>
      <c r="AB6982">
        <v>0</v>
      </c>
      <c r="AC6982">
        <f t="shared" si="973"/>
        <v>-1.2226581453002541</v>
      </c>
      <c r="AD6982">
        <f t="shared" si="974"/>
        <v>0.29444644432904288</v>
      </c>
      <c r="AE6982">
        <f t="shared" si="975"/>
        <v>0.22746900470004755</v>
      </c>
      <c r="AF6982">
        <f t="shared" si="976"/>
        <v>0.11208408689641006</v>
      </c>
      <c r="AG6982">
        <f t="shared" si="977"/>
        <v>0</v>
      </c>
      <c r="AH6982">
        <f t="shared" si="978"/>
        <v>0</v>
      </c>
      <c r="AI6982">
        <f t="shared" si="979"/>
        <v>0</v>
      </c>
      <c r="AJ6982">
        <f t="shared" si="980"/>
        <v>0</v>
      </c>
      <c r="AK6982">
        <f t="shared" si="981"/>
        <v>1</v>
      </c>
    </row>
    <row r="6983" spans="1:37" x14ac:dyDescent="0.35">
      <c r="A6983">
        <v>1</v>
      </c>
      <c r="B6983">
        <v>3</v>
      </c>
      <c r="C6983">
        <v>0</v>
      </c>
      <c r="D6983">
        <v>3</v>
      </c>
      <c r="E6983">
        <v>0</v>
      </c>
      <c r="F6983">
        <v>0</v>
      </c>
      <c r="G6983">
        <v>0</v>
      </c>
      <c r="H6983">
        <v>1</v>
      </c>
      <c r="I6983">
        <v>0</v>
      </c>
      <c r="J6983">
        <v>0</v>
      </c>
      <c r="K6983">
        <v>0</v>
      </c>
      <c r="L6983">
        <v>29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154.93</v>
      </c>
      <c r="AA6983">
        <v>2</v>
      </c>
      <c r="AB6983">
        <v>0</v>
      </c>
      <c r="AC6983">
        <f t="shared" si="973"/>
        <v>-2.3488838899245792</v>
      </c>
      <c r="AD6983">
        <f t="shared" si="974"/>
        <v>9.5475664121252038E-2</v>
      </c>
      <c r="AE6983">
        <f t="shared" si="975"/>
        <v>8.7154527707230187E-2</v>
      </c>
      <c r="AF6983">
        <f t="shared" si="976"/>
        <v>3.9602734196819457E-2</v>
      </c>
      <c r="AG6983">
        <f t="shared" si="977"/>
        <v>0</v>
      </c>
      <c r="AH6983">
        <f t="shared" si="978"/>
        <v>0</v>
      </c>
      <c r="AI6983">
        <f t="shared" si="979"/>
        <v>0</v>
      </c>
      <c r="AJ6983">
        <f t="shared" si="980"/>
        <v>0</v>
      </c>
      <c r="AK6983">
        <f t="shared" si="981"/>
        <v>1</v>
      </c>
    </row>
    <row r="6984" spans="1:37" x14ac:dyDescent="0.35">
      <c r="A6984">
        <v>1</v>
      </c>
      <c r="B6984">
        <v>2</v>
      </c>
      <c r="C6984">
        <v>0</v>
      </c>
      <c r="D6984">
        <v>4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41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62</v>
      </c>
      <c r="AA6984">
        <v>0</v>
      </c>
      <c r="AB6984">
        <v>0</v>
      </c>
      <c r="AC6984">
        <f t="shared" si="973"/>
        <v>-3.7373757910891743</v>
      </c>
      <c r="AD6984">
        <f t="shared" si="974"/>
        <v>2.3816520722991244E-2</v>
      </c>
      <c r="AE6984">
        <f t="shared" si="975"/>
        <v>2.3262489167661281E-2</v>
      </c>
      <c r="AF6984">
        <f t="shared" si="976"/>
        <v>1.0222133224525119E-2</v>
      </c>
      <c r="AG6984">
        <f t="shared" si="977"/>
        <v>0</v>
      </c>
      <c r="AH6984">
        <f t="shared" si="978"/>
        <v>0</v>
      </c>
      <c r="AI6984">
        <f t="shared" si="979"/>
        <v>0</v>
      </c>
      <c r="AJ6984">
        <f t="shared" si="980"/>
        <v>0</v>
      </c>
      <c r="AK6984">
        <f t="shared" si="981"/>
        <v>1</v>
      </c>
    </row>
    <row r="6985" spans="1:37" x14ac:dyDescent="0.35">
      <c r="A6985">
        <v>1</v>
      </c>
      <c r="B6985">
        <v>3</v>
      </c>
      <c r="C6985">
        <v>0</v>
      </c>
      <c r="D6985">
        <v>3</v>
      </c>
      <c r="E6985">
        <v>0</v>
      </c>
      <c r="F6985">
        <v>0</v>
      </c>
      <c r="G6985">
        <v>0</v>
      </c>
      <c r="H6985">
        <v>1</v>
      </c>
      <c r="I6985">
        <v>0</v>
      </c>
      <c r="J6985">
        <v>0</v>
      </c>
      <c r="K6985">
        <v>0</v>
      </c>
      <c r="L6985">
        <v>124</v>
      </c>
      <c r="M6985">
        <v>0</v>
      </c>
      <c r="N6985">
        <v>0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159.30000000000001</v>
      </c>
      <c r="AA6985">
        <v>0</v>
      </c>
      <c r="AB6985">
        <v>1</v>
      </c>
      <c r="AC6985">
        <f t="shared" si="973"/>
        <v>1.5309169584792826</v>
      </c>
      <c r="AD6985">
        <f t="shared" si="974"/>
        <v>4.6224134408005932</v>
      </c>
      <c r="AE6985">
        <f t="shared" si="975"/>
        <v>0.82214043657066838</v>
      </c>
      <c r="AF6985">
        <f t="shared" si="976"/>
        <v>8.5053990710278582E-2</v>
      </c>
      <c r="AG6985">
        <f t="shared" si="977"/>
        <v>1</v>
      </c>
      <c r="AH6985">
        <f t="shared" si="978"/>
        <v>1</v>
      </c>
      <c r="AI6985">
        <f t="shared" si="979"/>
        <v>0</v>
      </c>
      <c r="AJ6985">
        <f t="shared" si="980"/>
        <v>0</v>
      </c>
      <c r="AK6985">
        <f t="shared" si="981"/>
        <v>0</v>
      </c>
    </row>
    <row r="6986" spans="1:37" x14ac:dyDescent="0.35">
      <c r="A6986">
        <v>1</v>
      </c>
      <c r="B6986">
        <v>2</v>
      </c>
      <c r="C6986">
        <v>2</v>
      </c>
      <c r="D6986">
        <v>2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0</v>
      </c>
      <c r="L6986">
        <v>0</v>
      </c>
      <c r="M6986">
        <v>0</v>
      </c>
      <c r="N6986">
        <v>0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190</v>
      </c>
      <c r="AA6986">
        <v>0</v>
      </c>
      <c r="AB6986">
        <v>0</v>
      </c>
      <c r="AC6986">
        <f t="shared" si="973"/>
        <v>0.29702620352956499</v>
      </c>
      <c r="AD6986">
        <f t="shared" si="974"/>
        <v>1.345850565021125</v>
      </c>
      <c r="AE6986">
        <f t="shared" si="975"/>
        <v>0.5737153871133327</v>
      </c>
      <c r="AF6986">
        <f t="shared" si="976"/>
        <v>0.37030034330646239</v>
      </c>
      <c r="AG6986">
        <f t="shared" si="977"/>
        <v>1</v>
      </c>
      <c r="AH6986">
        <f t="shared" si="978"/>
        <v>0</v>
      </c>
      <c r="AI6986">
        <f t="shared" si="979"/>
        <v>1</v>
      </c>
      <c r="AJ6986">
        <f t="shared" si="980"/>
        <v>0</v>
      </c>
      <c r="AK6986">
        <f t="shared" si="981"/>
        <v>0</v>
      </c>
    </row>
    <row r="6987" spans="1:37" x14ac:dyDescent="0.35">
      <c r="A6987">
        <v>1</v>
      </c>
      <c r="B6987">
        <v>2</v>
      </c>
      <c r="C6987">
        <v>0</v>
      </c>
      <c r="D6987">
        <v>1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25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65</v>
      </c>
      <c r="AA6987">
        <v>0</v>
      </c>
      <c r="AB6987">
        <v>0</v>
      </c>
      <c r="AC6987">
        <f t="shared" si="973"/>
        <v>-3.3061049341241375</v>
      </c>
      <c r="AD6987">
        <f t="shared" si="974"/>
        <v>3.6658684019306893E-2</v>
      </c>
      <c r="AE6987">
        <f t="shared" si="975"/>
        <v>3.5362346917477958E-2</v>
      </c>
      <c r="AF6987">
        <f t="shared" si="976"/>
        <v>1.5635790095232457E-2</v>
      </c>
      <c r="AG6987">
        <f t="shared" si="977"/>
        <v>0</v>
      </c>
      <c r="AH6987">
        <f t="shared" si="978"/>
        <v>0</v>
      </c>
      <c r="AI6987">
        <f t="shared" si="979"/>
        <v>0</v>
      </c>
      <c r="AJ6987">
        <f t="shared" si="980"/>
        <v>0</v>
      </c>
      <c r="AK6987">
        <f t="shared" si="981"/>
        <v>1</v>
      </c>
    </row>
    <row r="6988" spans="1:37" x14ac:dyDescent="0.35">
      <c r="A6988">
        <v>1</v>
      </c>
      <c r="B6988">
        <v>2</v>
      </c>
      <c r="C6988">
        <v>0</v>
      </c>
      <c r="D6988">
        <v>3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20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1</v>
      </c>
      <c r="W6988">
        <v>0</v>
      </c>
      <c r="X6988">
        <v>0</v>
      </c>
      <c r="Y6988">
        <v>0</v>
      </c>
      <c r="Z6988">
        <v>80</v>
      </c>
      <c r="AA6988">
        <v>0</v>
      </c>
      <c r="AB6988">
        <v>0</v>
      </c>
      <c r="AC6988">
        <f t="shared" si="973"/>
        <v>-1.1507033124169814</v>
      </c>
      <c r="AD6988">
        <f t="shared" si="974"/>
        <v>0.3164141531010487</v>
      </c>
      <c r="AE6988">
        <f t="shared" si="975"/>
        <v>0.24036064361331777</v>
      </c>
      <c r="AF6988">
        <f t="shared" si="976"/>
        <v>0.11939254285710142</v>
      </c>
      <c r="AG6988">
        <f t="shared" si="977"/>
        <v>0</v>
      </c>
      <c r="AH6988">
        <f t="shared" si="978"/>
        <v>0</v>
      </c>
      <c r="AI6988">
        <f t="shared" si="979"/>
        <v>0</v>
      </c>
      <c r="AJ6988">
        <f t="shared" si="980"/>
        <v>0</v>
      </c>
      <c r="AK6988">
        <f t="shared" si="981"/>
        <v>1</v>
      </c>
    </row>
    <row r="6989" spans="1:37" x14ac:dyDescent="0.35">
      <c r="A6989">
        <v>1</v>
      </c>
      <c r="B6989">
        <v>1</v>
      </c>
      <c r="C6989">
        <v>0</v>
      </c>
      <c r="D6989">
        <v>3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3</v>
      </c>
      <c r="M6989">
        <v>0</v>
      </c>
      <c r="N6989">
        <v>0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76.5</v>
      </c>
      <c r="AA6989">
        <v>0</v>
      </c>
      <c r="AB6989">
        <v>0</v>
      </c>
      <c r="AC6989">
        <f t="shared" si="973"/>
        <v>-2.2163753144520038</v>
      </c>
      <c r="AD6989">
        <f t="shared" si="974"/>
        <v>0.1090034970269039</v>
      </c>
      <c r="AE6989">
        <f t="shared" si="975"/>
        <v>9.8289588192578561E-2</v>
      </c>
      <c r="AF6989">
        <f t="shared" si="976"/>
        <v>4.4932915614527898E-2</v>
      </c>
      <c r="AG6989">
        <f t="shared" si="977"/>
        <v>0</v>
      </c>
      <c r="AH6989">
        <f t="shared" si="978"/>
        <v>0</v>
      </c>
      <c r="AI6989">
        <f t="shared" si="979"/>
        <v>0</v>
      </c>
      <c r="AJ6989">
        <f t="shared" si="980"/>
        <v>0</v>
      </c>
      <c r="AK6989">
        <f t="shared" si="981"/>
        <v>1</v>
      </c>
    </row>
    <row r="6990" spans="1:37" x14ac:dyDescent="0.35">
      <c r="A6990">
        <v>1</v>
      </c>
      <c r="B6990">
        <v>2</v>
      </c>
      <c r="C6990">
        <v>0</v>
      </c>
      <c r="D6990">
        <v>4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83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105.3</v>
      </c>
      <c r="AA6990">
        <v>2</v>
      </c>
      <c r="AB6990">
        <v>0</v>
      </c>
      <c r="AC6990">
        <f t="shared" si="973"/>
        <v>-2.1953029460043805</v>
      </c>
      <c r="AD6990">
        <f t="shared" si="974"/>
        <v>0.1113248309831725</v>
      </c>
      <c r="AE6990">
        <f t="shared" si="975"/>
        <v>0.10017307980483536</v>
      </c>
      <c r="AF6990">
        <f t="shared" si="976"/>
        <v>4.5841018152753196E-2</v>
      </c>
      <c r="AG6990">
        <f t="shared" si="977"/>
        <v>0</v>
      </c>
      <c r="AH6990">
        <f t="shared" si="978"/>
        <v>0</v>
      </c>
      <c r="AI6990">
        <f t="shared" si="979"/>
        <v>0</v>
      </c>
      <c r="AJ6990">
        <f t="shared" si="980"/>
        <v>0</v>
      </c>
      <c r="AK6990">
        <f t="shared" si="981"/>
        <v>1</v>
      </c>
    </row>
    <row r="6991" spans="1:37" x14ac:dyDescent="0.35">
      <c r="A6991">
        <v>1</v>
      </c>
      <c r="B6991">
        <v>3</v>
      </c>
      <c r="C6991">
        <v>0</v>
      </c>
      <c r="D6991">
        <v>3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67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130.4</v>
      </c>
      <c r="AA6991">
        <v>2</v>
      </c>
      <c r="AB6991">
        <v>0</v>
      </c>
      <c r="AC6991">
        <f t="shared" si="973"/>
        <v>-3.1397321558369744</v>
      </c>
      <c r="AD6991">
        <f t="shared" si="974"/>
        <v>4.3294392499446673E-2</v>
      </c>
      <c r="AE6991">
        <f t="shared" si="975"/>
        <v>4.1497771684294409E-2</v>
      </c>
      <c r="AF6991">
        <f t="shared" si="976"/>
        <v>1.8406873141588922E-2</v>
      </c>
      <c r="AG6991">
        <f t="shared" si="977"/>
        <v>0</v>
      </c>
      <c r="AH6991">
        <f t="shared" si="978"/>
        <v>0</v>
      </c>
      <c r="AI6991">
        <f t="shared" si="979"/>
        <v>0</v>
      </c>
      <c r="AJ6991">
        <f t="shared" si="980"/>
        <v>0</v>
      </c>
      <c r="AK6991">
        <f t="shared" si="981"/>
        <v>1</v>
      </c>
    </row>
    <row r="6992" spans="1:37" x14ac:dyDescent="0.35">
      <c r="A6992">
        <v>1</v>
      </c>
      <c r="B6992">
        <v>2</v>
      </c>
      <c r="C6992">
        <v>0</v>
      </c>
      <c r="D6992">
        <v>3</v>
      </c>
      <c r="E6992">
        <v>0</v>
      </c>
      <c r="F6992">
        <v>0</v>
      </c>
      <c r="G6992">
        <v>0</v>
      </c>
      <c r="H6992">
        <v>1</v>
      </c>
      <c r="I6992">
        <v>0</v>
      </c>
      <c r="J6992">
        <v>0</v>
      </c>
      <c r="K6992">
        <v>0</v>
      </c>
      <c r="L6992">
        <v>186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121.8</v>
      </c>
      <c r="AA6992">
        <v>1</v>
      </c>
      <c r="AB6992">
        <v>1</v>
      </c>
      <c r="AC6992">
        <f t="shared" si="973"/>
        <v>0.51229345126439974</v>
      </c>
      <c r="AD6992">
        <f t="shared" si="974"/>
        <v>1.6691148421407696</v>
      </c>
      <c r="AE6992">
        <f t="shared" si="975"/>
        <v>0.62534395889914285</v>
      </c>
      <c r="AF6992">
        <f t="shared" si="976"/>
        <v>0.20388104127566828</v>
      </c>
      <c r="AG6992">
        <f t="shared" si="977"/>
        <v>1</v>
      </c>
      <c r="AH6992">
        <f t="shared" si="978"/>
        <v>1</v>
      </c>
      <c r="AI6992">
        <f t="shared" si="979"/>
        <v>0</v>
      </c>
      <c r="AJ6992">
        <f t="shared" si="980"/>
        <v>0</v>
      </c>
      <c r="AK6992">
        <f t="shared" si="981"/>
        <v>0</v>
      </c>
    </row>
    <row r="6993" spans="1:37" x14ac:dyDescent="0.35">
      <c r="A6993">
        <v>1</v>
      </c>
      <c r="B6993">
        <v>2</v>
      </c>
      <c r="C6993">
        <v>0</v>
      </c>
      <c r="D6993">
        <v>1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100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108</v>
      </c>
      <c r="AA6993">
        <v>0</v>
      </c>
      <c r="AB6993">
        <v>1</v>
      </c>
      <c r="AC6993">
        <f t="shared" ref="AC6993:AC7056" si="982">SUMPRODUCT($A$14:$AA$14,A6993:AA6993)</f>
        <v>-0.18808111370664982</v>
      </c>
      <c r="AD6993">
        <f t="shared" ref="AD6993:AD7056" si="983">EXP(AC6993)</f>
        <v>0.82854749794822635</v>
      </c>
      <c r="AE6993">
        <f t="shared" ref="AE6993:AE7056" si="984">AD6993/(AD6993+1)</f>
        <v>0.45311784292063595</v>
      </c>
      <c r="AF6993">
        <f t="shared" ref="AF6993:AF7056" si="985">-AB6993*LOG(AE6993)-(1-AB6993)*LOG(1-AE6993)</f>
        <v>0.3437888357916834</v>
      </c>
      <c r="AG6993">
        <f t="shared" ref="AG6993:AG7056" si="986">IF(AE6993&gt;$AG$14,1,0)</f>
        <v>0</v>
      </c>
      <c r="AH6993">
        <f t="shared" ref="AH6993:AH7056" si="987">IF(AND(AB6993=1,AG6993=1),1,0)</f>
        <v>0</v>
      </c>
      <c r="AI6993">
        <f t="shared" ref="AI6993:AI7056" si="988">IF(AND(AB6993=0,AG6993=1),1,0)</f>
        <v>0</v>
      </c>
      <c r="AJ6993">
        <f t="shared" ref="AJ6993:AJ7056" si="989">IF(AND(AB6993=1,AG6993=0),1,0)</f>
        <v>1</v>
      </c>
      <c r="AK6993">
        <f t="shared" ref="AK6993:AK7056" si="990">IF(AND(AB6993=0,AG6993=0),1,0)</f>
        <v>0</v>
      </c>
    </row>
    <row r="6994" spans="1:37" x14ac:dyDescent="0.35">
      <c r="A6994">
        <v>1</v>
      </c>
      <c r="B6994">
        <v>1</v>
      </c>
      <c r="C6994">
        <v>0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45</v>
      </c>
      <c r="AA6994">
        <v>0</v>
      </c>
      <c r="AB6994">
        <v>0</v>
      </c>
      <c r="AC6994">
        <f t="shared" si="982"/>
        <v>-5.13072533104698</v>
      </c>
      <c r="AD6994">
        <f t="shared" si="983"/>
        <v>5.912270564669136E-3</v>
      </c>
      <c r="AE6994">
        <f t="shared" si="984"/>
        <v>5.8775210698546127E-3</v>
      </c>
      <c r="AF6994">
        <f t="shared" si="985"/>
        <v>2.5601058977841326E-3</v>
      </c>
      <c r="AG6994">
        <f t="shared" si="986"/>
        <v>0</v>
      </c>
      <c r="AH6994">
        <f t="shared" si="987"/>
        <v>0</v>
      </c>
      <c r="AI6994">
        <f t="shared" si="988"/>
        <v>0</v>
      </c>
      <c r="AJ6994">
        <f t="shared" si="989"/>
        <v>0</v>
      </c>
      <c r="AK6994">
        <f t="shared" si="990"/>
        <v>1</v>
      </c>
    </row>
    <row r="6995" spans="1:37" x14ac:dyDescent="0.35">
      <c r="A6995">
        <v>1</v>
      </c>
      <c r="B6995">
        <v>1</v>
      </c>
      <c r="C6995">
        <v>0</v>
      </c>
      <c r="D6995">
        <v>2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65</v>
      </c>
      <c r="AA6995">
        <v>0</v>
      </c>
      <c r="AB6995">
        <v>0</v>
      </c>
      <c r="AC6995">
        <f t="shared" si="982"/>
        <v>-2.4486883623031854</v>
      </c>
      <c r="AD6995">
        <f t="shared" si="983"/>
        <v>8.6406846682341512E-2</v>
      </c>
      <c r="AE6995">
        <f t="shared" si="984"/>
        <v>7.9534519638025006E-2</v>
      </c>
      <c r="AF6995">
        <f t="shared" si="985"/>
        <v>3.5992493927397229E-2</v>
      </c>
      <c r="AG6995">
        <f t="shared" si="986"/>
        <v>0</v>
      </c>
      <c r="AH6995">
        <f t="shared" si="987"/>
        <v>0</v>
      </c>
      <c r="AI6995">
        <f t="shared" si="988"/>
        <v>0</v>
      </c>
      <c r="AJ6995">
        <f t="shared" si="989"/>
        <v>0</v>
      </c>
      <c r="AK6995">
        <f t="shared" si="990"/>
        <v>1</v>
      </c>
    </row>
    <row r="6996" spans="1:37" x14ac:dyDescent="0.35">
      <c r="A6996">
        <v>1</v>
      </c>
      <c r="B6996">
        <v>1</v>
      </c>
      <c r="C6996">
        <v>0</v>
      </c>
      <c r="D6996">
        <v>3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71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120</v>
      </c>
      <c r="AA6996">
        <v>0</v>
      </c>
      <c r="AB6996">
        <v>0</v>
      </c>
      <c r="AC6996">
        <f t="shared" si="982"/>
        <v>-0.32385551515885025</v>
      </c>
      <c r="AD6996">
        <f t="shared" si="983"/>
        <v>0.7233547486258266</v>
      </c>
      <c r="AE6996">
        <f t="shared" si="984"/>
        <v>0.4197364177065791</v>
      </c>
      <c r="AF6996">
        <f t="shared" si="985"/>
        <v>0.23637468517441812</v>
      </c>
      <c r="AG6996">
        <f t="shared" si="986"/>
        <v>0</v>
      </c>
      <c r="AH6996">
        <f t="shared" si="987"/>
        <v>0</v>
      </c>
      <c r="AI6996">
        <f t="shared" si="988"/>
        <v>0</v>
      </c>
      <c r="AJ6996">
        <f t="shared" si="989"/>
        <v>0</v>
      </c>
      <c r="AK6996">
        <f t="shared" si="990"/>
        <v>1</v>
      </c>
    </row>
    <row r="6997" spans="1:37" x14ac:dyDescent="0.35">
      <c r="A6997">
        <v>1</v>
      </c>
      <c r="B6997">
        <v>3</v>
      </c>
      <c r="C6997">
        <v>0</v>
      </c>
      <c r="D6997">
        <v>2</v>
      </c>
      <c r="E6997">
        <v>0</v>
      </c>
      <c r="F6997">
        <v>0</v>
      </c>
      <c r="G6997">
        <v>0</v>
      </c>
      <c r="H6997">
        <v>1</v>
      </c>
      <c r="I6997">
        <v>0</v>
      </c>
      <c r="J6997">
        <v>0</v>
      </c>
      <c r="K6997">
        <v>0</v>
      </c>
      <c r="L6997">
        <v>3</v>
      </c>
      <c r="M6997">
        <v>0</v>
      </c>
      <c r="N6997">
        <v>0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157</v>
      </c>
      <c r="AA6997">
        <v>2</v>
      </c>
      <c r="AB6997">
        <v>0</v>
      </c>
      <c r="AC6997">
        <f t="shared" si="982"/>
        <v>-2.4771807851167913</v>
      </c>
      <c r="AD6997">
        <f t="shared" si="983"/>
        <v>8.397964884754304E-2</v>
      </c>
      <c r="AE6997">
        <f t="shared" si="984"/>
        <v>7.7473455278268238E-2</v>
      </c>
      <c r="AF6997">
        <f t="shared" si="985"/>
        <v>3.5021128626556278E-2</v>
      </c>
      <c r="AG6997">
        <f t="shared" si="986"/>
        <v>0</v>
      </c>
      <c r="AH6997">
        <f t="shared" si="987"/>
        <v>0</v>
      </c>
      <c r="AI6997">
        <f t="shared" si="988"/>
        <v>0</v>
      </c>
      <c r="AJ6997">
        <f t="shared" si="989"/>
        <v>0</v>
      </c>
      <c r="AK6997">
        <f t="shared" si="990"/>
        <v>1</v>
      </c>
    </row>
    <row r="6998" spans="1:37" x14ac:dyDescent="0.35">
      <c r="A6998">
        <v>1</v>
      </c>
      <c r="B6998">
        <v>2</v>
      </c>
      <c r="C6998">
        <v>0</v>
      </c>
      <c r="D6998">
        <v>3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204</v>
      </c>
      <c r="M6998">
        <v>0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100</v>
      </c>
      <c r="AA6998">
        <v>0</v>
      </c>
      <c r="AB6998">
        <v>1</v>
      </c>
      <c r="AC6998">
        <f t="shared" si="982"/>
        <v>1.2608199395107262</v>
      </c>
      <c r="AD6998">
        <f t="shared" si="983"/>
        <v>3.5283133051306437</v>
      </c>
      <c r="AE6998">
        <f t="shared" si="984"/>
        <v>0.77916722350748446</v>
      </c>
      <c r="AF6998">
        <f t="shared" si="985"/>
        <v>0.10836932480144966</v>
      </c>
      <c r="AG6998">
        <f t="shared" si="986"/>
        <v>1</v>
      </c>
      <c r="AH6998">
        <f t="shared" si="987"/>
        <v>1</v>
      </c>
      <c r="AI6998">
        <f t="shared" si="988"/>
        <v>0</v>
      </c>
      <c r="AJ6998">
        <f t="shared" si="989"/>
        <v>0</v>
      </c>
      <c r="AK6998">
        <f t="shared" si="990"/>
        <v>0</v>
      </c>
    </row>
    <row r="6999" spans="1:37" x14ac:dyDescent="0.35">
      <c r="A6999">
        <v>1</v>
      </c>
      <c r="B6999">
        <v>2</v>
      </c>
      <c r="C6999">
        <v>0</v>
      </c>
      <c r="D6999">
        <v>3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20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75</v>
      </c>
      <c r="AA6999">
        <v>0</v>
      </c>
      <c r="AB6999">
        <v>0</v>
      </c>
      <c r="AC6999">
        <f t="shared" si="982"/>
        <v>-3.8273964449096316</v>
      </c>
      <c r="AD6999">
        <f t="shared" si="983"/>
        <v>2.1766211453334211E-2</v>
      </c>
      <c r="AE6999">
        <f t="shared" si="984"/>
        <v>2.1302535951325408E-2</v>
      </c>
      <c r="AF6999">
        <f t="shared" si="985"/>
        <v>9.3515370015643702E-3</v>
      </c>
      <c r="AG6999">
        <f t="shared" si="986"/>
        <v>0</v>
      </c>
      <c r="AH6999">
        <f t="shared" si="987"/>
        <v>0</v>
      </c>
      <c r="AI6999">
        <f t="shared" si="988"/>
        <v>0</v>
      </c>
      <c r="AJ6999">
        <f t="shared" si="989"/>
        <v>0</v>
      </c>
      <c r="AK6999">
        <f t="shared" si="990"/>
        <v>1</v>
      </c>
    </row>
    <row r="7000" spans="1:37" x14ac:dyDescent="0.35">
      <c r="A7000">
        <v>1</v>
      </c>
      <c r="B7000">
        <v>2</v>
      </c>
      <c r="C7000">
        <v>0</v>
      </c>
      <c r="D7000">
        <v>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171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92.82</v>
      </c>
      <c r="AA7000">
        <v>0</v>
      </c>
      <c r="AB7000">
        <v>1</v>
      </c>
      <c r="AC7000">
        <f t="shared" si="982"/>
        <v>0.92410476642250972</v>
      </c>
      <c r="AD7000">
        <f t="shared" si="983"/>
        <v>2.5196116094790031</v>
      </c>
      <c r="AE7000">
        <f t="shared" si="984"/>
        <v>0.71587774136589266</v>
      </c>
      <c r="AF7000">
        <f t="shared" si="985"/>
        <v>0.14516114079804793</v>
      </c>
      <c r="AG7000">
        <f t="shared" si="986"/>
        <v>1</v>
      </c>
      <c r="AH7000">
        <f t="shared" si="987"/>
        <v>1</v>
      </c>
      <c r="AI7000">
        <f t="shared" si="988"/>
        <v>0</v>
      </c>
      <c r="AJ7000">
        <f t="shared" si="989"/>
        <v>0</v>
      </c>
      <c r="AK7000">
        <f t="shared" si="990"/>
        <v>0</v>
      </c>
    </row>
    <row r="7001" spans="1:37" x14ac:dyDescent="0.35">
      <c r="A7001">
        <v>1</v>
      </c>
      <c r="B7001">
        <v>2</v>
      </c>
      <c r="C7001">
        <v>0</v>
      </c>
      <c r="D7001">
        <v>4</v>
      </c>
      <c r="E7001">
        <v>0</v>
      </c>
      <c r="F7001">
        <v>0</v>
      </c>
      <c r="G7001">
        <v>0</v>
      </c>
      <c r="H7001">
        <v>1</v>
      </c>
      <c r="I7001">
        <v>0</v>
      </c>
      <c r="J7001">
        <v>0</v>
      </c>
      <c r="K7001">
        <v>0</v>
      </c>
      <c r="L7001">
        <v>21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75</v>
      </c>
      <c r="AA7001">
        <v>0</v>
      </c>
      <c r="AB7001">
        <v>0</v>
      </c>
      <c r="AC7001">
        <f t="shared" si="982"/>
        <v>-1.7588384918071953</v>
      </c>
      <c r="AD7001">
        <f t="shared" si="983"/>
        <v>0.17224481143982934</v>
      </c>
      <c r="AE7001">
        <f t="shared" si="984"/>
        <v>0.14693587018591001</v>
      </c>
      <c r="AF7001">
        <f t="shared" si="985"/>
        <v>6.9018319151950711E-2</v>
      </c>
      <c r="AG7001">
        <f t="shared" si="986"/>
        <v>0</v>
      </c>
      <c r="AH7001">
        <f t="shared" si="987"/>
        <v>0</v>
      </c>
      <c r="AI7001">
        <f t="shared" si="988"/>
        <v>0</v>
      </c>
      <c r="AJ7001">
        <f t="shared" si="989"/>
        <v>0</v>
      </c>
      <c r="AK7001">
        <f t="shared" si="990"/>
        <v>1</v>
      </c>
    </row>
    <row r="7002" spans="1:37" x14ac:dyDescent="0.35">
      <c r="A7002">
        <v>1</v>
      </c>
      <c r="B7002">
        <v>2</v>
      </c>
      <c r="C7002">
        <v>1</v>
      </c>
      <c r="D7002">
        <v>5</v>
      </c>
      <c r="E7002">
        <v>1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146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106.25</v>
      </c>
      <c r="AA7002">
        <v>2</v>
      </c>
      <c r="AB7002">
        <v>0</v>
      </c>
      <c r="AC7002">
        <f t="shared" si="982"/>
        <v>-2.6806420294217959</v>
      </c>
      <c r="AD7002">
        <f t="shared" si="983"/>
        <v>6.8519148719963119E-2</v>
      </c>
      <c r="AE7002">
        <f t="shared" si="984"/>
        <v>6.4125335331655875E-2</v>
      </c>
      <c r="AF7002">
        <f t="shared" si="985"/>
        <v>2.8782309475192294E-2</v>
      </c>
      <c r="AG7002">
        <f t="shared" si="986"/>
        <v>0</v>
      </c>
      <c r="AH7002">
        <f t="shared" si="987"/>
        <v>0</v>
      </c>
      <c r="AI7002">
        <f t="shared" si="988"/>
        <v>0</v>
      </c>
      <c r="AJ7002">
        <f t="shared" si="989"/>
        <v>0</v>
      </c>
      <c r="AK7002">
        <f t="shared" si="990"/>
        <v>1</v>
      </c>
    </row>
    <row r="7003" spans="1:37" x14ac:dyDescent="0.35">
      <c r="A7003">
        <v>1</v>
      </c>
      <c r="B7003">
        <v>2</v>
      </c>
      <c r="C7003">
        <v>0</v>
      </c>
      <c r="D7003">
        <v>3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124</v>
      </c>
      <c r="M7003">
        <v>0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105.3</v>
      </c>
      <c r="AA7003">
        <v>2</v>
      </c>
      <c r="AB7003">
        <v>0</v>
      </c>
      <c r="AC7003">
        <f t="shared" si="982"/>
        <v>-1.9252755078564365</v>
      </c>
      <c r="AD7003">
        <f t="shared" si="983"/>
        <v>0.14583557247496043</v>
      </c>
      <c r="AE7003">
        <f t="shared" si="984"/>
        <v>0.12727443271809169</v>
      </c>
      <c r="AF7003">
        <f t="shared" si="985"/>
        <v>5.9122300798717158E-2</v>
      </c>
      <c r="AG7003">
        <f t="shared" si="986"/>
        <v>0</v>
      </c>
      <c r="AH7003">
        <f t="shared" si="987"/>
        <v>0</v>
      </c>
      <c r="AI7003">
        <f t="shared" si="988"/>
        <v>0</v>
      </c>
      <c r="AJ7003">
        <f t="shared" si="989"/>
        <v>0</v>
      </c>
      <c r="AK7003">
        <f t="shared" si="990"/>
        <v>1</v>
      </c>
    </row>
    <row r="7004" spans="1:37" x14ac:dyDescent="0.35">
      <c r="A7004">
        <v>1</v>
      </c>
      <c r="B7004">
        <v>2</v>
      </c>
      <c r="C7004">
        <v>0</v>
      </c>
      <c r="D7004">
        <v>4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10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1</v>
      </c>
      <c r="W7004">
        <v>0</v>
      </c>
      <c r="X7004">
        <v>0</v>
      </c>
      <c r="Y7004">
        <v>0</v>
      </c>
      <c r="Z7004">
        <v>87.5</v>
      </c>
      <c r="AA7004">
        <v>1</v>
      </c>
      <c r="AB7004">
        <v>0</v>
      </c>
      <c r="AC7004">
        <f t="shared" si="982"/>
        <v>-2.1315900149218434</v>
      </c>
      <c r="AD7004">
        <f t="shared" si="983"/>
        <v>0.1186484909214284</v>
      </c>
      <c r="AE7004">
        <f t="shared" si="984"/>
        <v>0.1060641406879277</v>
      </c>
      <c r="AF7004">
        <f t="shared" si="985"/>
        <v>4.869364109910803E-2</v>
      </c>
      <c r="AG7004">
        <f t="shared" si="986"/>
        <v>0</v>
      </c>
      <c r="AH7004">
        <f t="shared" si="987"/>
        <v>0</v>
      </c>
      <c r="AI7004">
        <f t="shared" si="988"/>
        <v>0</v>
      </c>
      <c r="AJ7004">
        <f t="shared" si="989"/>
        <v>0</v>
      </c>
      <c r="AK7004">
        <f t="shared" si="990"/>
        <v>1</v>
      </c>
    </row>
    <row r="7005" spans="1:37" x14ac:dyDescent="0.35">
      <c r="A7005">
        <v>1</v>
      </c>
      <c r="B7005">
        <v>2</v>
      </c>
      <c r="C7005">
        <v>0</v>
      </c>
      <c r="D7005">
        <v>2</v>
      </c>
      <c r="E7005">
        <v>1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125</v>
      </c>
      <c r="AA7005">
        <v>1</v>
      </c>
      <c r="AB7005">
        <v>0</v>
      </c>
      <c r="AC7005">
        <f t="shared" si="982"/>
        <v>-3.1607320906952778</v>
      </c>
      <c r="AD7005">
        <f t="shared" si="983"/>
        <v>4.2394692956634082E-2</v>
      </c>
      <c r="AE7005">
        <f t="shared" si="984"/>
        <v>4.0670480426551629E-2</v>
      </c>
      <c r="AF7005">
        <f t="shared" si="985"/>
        <v>1.8032191628630175E-2</v>
      </c>
      <c r="AG7005">
        <f t="shared" si="986"/>
        <v>0</v>
      </c>
      <c r="AH7005">
        <f t="shared" si="987"/>
        <v>0</v>
      </c>
      <c r="AI7005">
        <f t="shared" si="988"/>
        <v>0</v>
      </c>
      <c r="AJ7005">
        <f t="shared" si="989"/>
        <v>0</v>
      </c>
      <c r="AK7005">
        <f t="shared" si="990"/>
        <v>1</v>
      </c>
    </row>
    <row r="7006" spans="1:37" x14ac:dyDescent="0.35">
      <c r="A7006">
        <v>1</v>
      </c>
      <c r="B7006">
        <v>2</v>
      </c>
      <c r="C7006">
        <v>0</v>
      </c>
      <c r="D7006">
        <v>2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102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109</v>
      </c>
      <c r="AA7006">
        <v>0</v>
      </c>
      <c r="AB7006">
        <v>0</v>
      </c>
      <c r="AC7006">
        <f t="shared" si="982"/>
        <v>-3.9297163394083956E-2</v>
      </c>
      <c r="AD7006">
        <f t="shared" si="983"/>
        <v>0.96146495450138703</v>
      </c>
      <c r="AE7006">
        <f t="shared" si="984"/>
        <v>0.49017697323365922</v>
      </c>
      <c r="AF7006">
        <f t="shared" si="985"/>
        <v>0.29258055299441987</v>
      </c>
      <c r="AG7006">
        <f t="shared" si="986"/>
        <v>0</v>
      </c>
      <c r="AH7006">
        <f t="shared" si="987"/>
        <v>0</v>
      </c>
      <c r="AI7006">
        <f t="shared" si="988"/>
        <v>0</v>
      </c>
      <c r="AJ7006">
        <f t="shared" si="989"/>
        <v>0</v>
      </c>
      <c r="AK7006">
        <f t="shared" si="990"/>
        <v>1</v>
      </c>
    </row>
    <row r="7007" spans="1:37" x14ac:dyDescent="0.35">
      <c r="A7007">
        <v>1</v>
      </c>
      <c r="B7007">
        <v>2</v>
      </c>
      <c r="C7007">
        <v>0</v>
      </c>
      <c r="D7007">
        <v>2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60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65</v>
      </c>
      <c r="AA7007">
        <v>0</v>
      </c>
      <c r="AB7007">
        <v>0</v>
      </c>
      <c r="AC7007">
        <f t="shared" si="982"/>
        <v>-1.9200709040491548</v>
      </c>
      <c r="AD7007">
        <f t="shared" si="983"/>
        <v>0.14659656747161687</v>
      </c>
      <c r="AE7007">
        <f t="shared" si="984"/>
        <v>0.12785365980545355</v>
      </c>
      <c r="AF7007">
        <f t="shared" si="985"/>
        <v>5.9410637307514766E-2</v>
      </c>
      <c r="AG7007">
        <f t="shared" si="986"/>
        <v>0</v>
      </c>
      <c r="AH7007">
        <f t="shared" si="987"/>
        <v>0</v>
      </c>
      <c r="AI7007">
        <f t="shared" si="988"/>
        <v>0</v>
      </c>
      <c r="AJ7007">
        <f t="shared" si="989"/>
        <v>0</v>
      </c>
      <c r="AK7007">
        <f t="shared" si="990"/>
        <v>1</v>
      </c>
    </row>
    <row r="7008" spans="1:37" x14ac:dyDescent="0.35">
      <c r="A7008">
        <v>1</v>
      </c>
      <c r="B7008">
        <v>2</v>
      </c>
      <c r="C7008">
        <v>0</v>
      </c>
      <c r="D7008">
        <v>2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45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119.5</v>
      </c>
      <c r="AA7008">
        <v>0</v>
      </c>
      <c r="AB7008">
        <v>0</v>
      </c>
      <c r="AC7008">
        <f t="shared" si="982"/>
        <v>-0.57065083926105409</v>
      </c>
      <c r="AD7008">
        <f t="shared" si="983"/>
        <v>0.56515749229087919</v>
      </c>
      <c r="AE7008">
        <f t="shared" si="984"/>
        <v>0.36108666065526301</v>
      </c>
      <c r="AF7008">
        <f t="shared" si="985"/>
        <v>0.19455804449685471</v>
      </c>
      <c r="AG7008">
        <f t="shared" si="986"/>
        <v>0</v>
      </c>
      <c r="AH7008">
        <f t="shared" si="987"/>
        <v>0</v>
      </c>
      <c r="AI7008">
        <f t="shared" si="988"/>
        <v>0</v>
      </c>
      <c r="AJ7008">
        <f t="shared" si="989"/>
        <v>0</v>
      </c>
      <c r="AK7008">
        <f t="shared" si="990"/>
        <v>1</v>
      </c>
    </row>
    <row r="7009" spans="1:37" x14ac:dyDescent="0.35">
      <c r="A7009">
        <v>1</v>
      </c>
      <c r="B7009">
        <v>1</v>
      </c>
      <c r="C7009">
        <v>0</v>
      </c>
      <c r="D7009">
        <v>1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14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95</v>
      </c>
      <c r="AA7009">
        <v>0</v>
      </c>
      <c r="AB7009">
        <v>0</v>
      </c>
      <c r="AC7009">
        <f t="shared" si="982"/>
        <v>-1.7990872272865213</v>
      </c>
      <c r="AD7009">
        <f t="shared" si="983"/>
        <v>0.16544983741699659</v>
      </c>
      <c r="AE7009">
        <f t="shared" si="984"/>
        <v>0.14196221244810114</v>
      </c>
      <c r="AF7009">
        <f t="shared" si="985"/>
        <v>6.6493585619937262E-2</v>
      </c>
      <c r="AG7009">
        <f t="shared" si="986"/>
        <v>0</v>
      </c>
      <c r="AH7009">
        <f t="shared" si="987"/>
        <v>0</v>
      </c>
      <c r="AI7009">
        <f t="shared" si="988"/>
        <v>0</v>
      </c>
      <c r="AJ7009">
        <f t="shared" si="989"/>
        <v>0</v>
      </c>
      <c r="AK7009">
        <f t="shared" si="990"/>
        <v>1</v>
      </c>
    </row>
    <row r="7010" spans="1:37" x14ac:dyDescent="0.35">
      <c r="A7010">
        <v>1</v>
      </c>
      <c r="B7010">
        <v>2</v>
      </c>
      <c r="C7010">
        <v>0</v>
      </c>
      <c r="D7010">
        <v>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55</v>
      </c>
      <c r="M7010">
        <v>0</v>
      </c>
      <c r="N7010">
        <v>0</v>
      </c>
      <c r="O7010">
        <v>1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104</v>
      </c>
      <c r="AA7010">
        <v>0</v>
      </c>
      <c r="AB7010">
        <v>0</v>
      </c>
      <c r="AC7010">
        <f t="shared" si="982"/>
        <v>-0.43043223996923796</v>
      </c>
      <c r="AD7010">
        <f t="shared" si="983"/>
        <v>0.65022797945122934</v>
      </c>
      <c r="AE7010">
        <f t="shared" si="984"/>
        <v>0.39402312137954276</v>
      </c>
      <c r="AF7010">
        <f t="shared" si="985"/>
        <v>0.21754394626129828</v>
      </c>
      <c r="AG7010">
        <f t="shared" si="986"/>
        <v>0</v>
      </c>
      <c r="AH7010">
        <f t="shared" si="987"/>
        <v>0</v>
      </c>
      <c r="AI7010">
        <f t="shared" si="988"/>
        <v>0</v>
      </c>
      <c r="AJ7010">
        <f t="shared" si="989"/>
        <v>0</v>
      </c>
      <c r="AK7010">
        <f t="shared" si="990"/>
        <v>1</v>
      </c>
    </row>
    <row r="7011" spans="1:37" x14ac:dyDescent="0.35">
      <c r="A7011">
        <v>1</v>
      </c>
      <c r="B7011">
        <v>2</v>
      </c>
      <c r="C7011">
        <v>0</v>
      </c>
      <c r="D7011">
        <v>4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7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138.5</v>
      </c>
      <c r="AA7011">
        <v>2</v>
      </c>
      <c r="AB7011">
        <v>0</v>
      </c>
      <c r="AC7011">
        <f t="shared" si="982"/>
        <v>-2.6848494379038499</v>
      </c>
      <c r="AD7011">
        <f t="shared" si="983"/>
        <v>6.8231466295578122E-2</v>
      </c>
      <c r="AE7011">
        <f t="shared" si="984"/>
        <v>6.387329754682454E-2</v>
      </c>
      <c r="AF7011">
        <f t="shared" si="985"/>
        <v>2.8665366590676099E-2</v>
      </c>
      <c r="AG7011">
        <f t="shared" si="986"/>
        <v>0</v>
      </c>
      <c r="AH7011">
        <f t="shared" si="987"/>
        <v>0</v>
      </c>
      <c r="AI7011">
        <f t="shared" si="988"/>
        <v>0</v>
      </c>
      <c r="AJ7011">
        <f t="shared" si="989"/>
        <v>0</v>
      </c>
      <c r="AK7011">
        <f t="shared" si="990"/>
        <v>1</v>
      </c>
    </row>
    <row r="7012" spans="1:37" x14ac:dyDescent="0.35">
      <c r="A7012">
        <v>1</v>
      </c>
      <c r="B7012">
        <v>2</v>
      </c>
      <c r="C7012">
        <v>1</v>
      </c>
      <c r="D7012">
        <v>7</v>
      </c>
      <c r="E7012">
        <v>0</v>
      </c>
      <c r="F7012">
        <v>0</v>
      </c>
      <c r="G7012">
        <v>0</v>
      </c>
      <c r="H7012">
        <v>1</v>
      </c>
      <c r="I7012">
        <v>0</v>
      </c>
      <c r="J7012">
        <v>0</v>
      </c>
      <c r="K7012">
        <v>0</v>
      </c>
      <c r="L7012">
        <v>186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112.2</v>
      </c>
      <c r="AA7012">
        <v>1</v>
      </c>
      <c r="AB7012">
        <v>1</v>
      </c>
      <c r="AC7012">
        <f t="shared" si="982"/>
        <v>0.85293874630847677</v>
      </c>
      <c r="AD7012">
        <f t="shared" si="983"/>
        <v>2.3465325932430963</v>
      </c>
      <c r="AE7012">
        <f t="shared" si="984"/>
        <v>0.70118324799254128</v>
      </c>
      <c r="AF7012">
        <f t="shared" si="985"/>
        <v>0.15416846820760202</v>
      </c>
      <c r="AG7012">
        <f t="shared" si="986"/>
        <v>1</v>
      </c>
      <c r="AH7012">
        <f t="shared" si="987"/>
        <v>1</v>
      </c>
      <c r="AI7012">
        <f t="shared" si="988"/>
        <v>0</v>
      </c>
      <c r="AJ7012">
        <f t="shared" si="989"/>
        <v>0</v>
      </c>
      <c r="AK7012">
        <f t="shared" si="990"/>
        <v>0</v>
      </c>
    </row>
    <row r="7013" spans="1:37" x14ac:dyDescent="0.35">
      <c r="A7013">
        <v>1</v>
      </c>
      <c r="B7013">
        <v>2</v>
      </c>
      <c r="C7013">
        <v>0</v>
      </c>
      <c r="D7013">
        <v>3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87</v>
      </c>
      <c r="M7013">
        <v>0</v>
      </c>
      <c r="N7013">
        <v>0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97.71</v>
      </c>
      <c r="AA7013">
        <v>1</v>
      </c>
      <c r="AB7013">
        <v>0</v>
      </c>
      <c r="AC7013">
        <f t="shared" si="982"/>
        <v>-1.5620223095106938</v>
      </c>
      <c r="AD7013">
        <f t="shared" si="983"/>
        <v>0.20971154043642165</v>
      </c>
      <c r="AE7013">
        <f t="shared" si="984"/>
        <v>0.17335665026454578</v>
      </c>
      <c r="AF7013">
        <f t="shared" si="985"/>
        <v>8.2681823761239531E-2</v>
      </c>
      <c r="AG7013">
        <f t="shared" si="986"/>
        <v>0</v>
      </c>
      <c r="AH7013">
        <f t="shared" si="987"/>
        <v>0</v>
      </c>
      <c r="AI7013">
        <f t="shared" si="988"/>
        <v>0</v>
      </c>
      <c r="AJ7013">
        <f t="shared" si="989"/>
        <v>0</v>
      </c>
      <c r="AK7013">
        <f t="shared" si="990"/>
        <v>1</v>
      </c>
    </row>
    <row r="7014" spans="1:37" x14ac:dyDescent="0.35">
      <c r="A7014">
        <v>1</v>
      </c>
      <c r="B7014">
        <v>2</v>
      </c>
      <c r="C7014">
        <v>0</v>
      </c>
      <c r="D7014">
        <v>3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279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110</v>
      </c>
      <c r="AA7014">
        <v>0</v>
      </c>
      <c r="AB7014">
        <v>1</v>
      </c>
      <c r="AC7014">
        <f t="shared" si="982"/>
        <v>2.4650324229724903</v>
      </c>
      <c r="AD7014">
        <f t="shared" si="983"/>
        <v>11.763863565221813</v>
      </c>
      <c r="AE7014">
        <f t="shared" si="984"/>
        <v>0.92165381626886567</v>
      </c>
      <c r="AF7014">
        <f t="shared" si="985"/>
        <v>3.5432174300386234E-2</v>
      </c>
      <c r="AG7014">
        <f t="shared" si="986"/>
        <v>1</v>
      </c>
      <c r="AH7014">
        <f t="shared" si="987"/>
        <v>1</v>
      </c>
      <c r="AI7014">
        <f t="shared" si="988"/>
        <v>0</v>
      </c>
      <c r="AJ7014">
        <f t="shared" si="989"/>
        <v>0</v>
      </c>
      <c r="AK7014">
        <f t="shared" si="990"/>
        <v>0</v>
      </c>
    </row>
    <row r="7015" spans="1:37" x14ac:dyDescent="0.35">
      <c r="A7015">
        <v>1</v>
      </c>
      <c r="B7015">
        <v>2</v>
      </c>
      <c r="C7015">
        <v>1</v>
      </c>
      <c r="D7015">
        <v>2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161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121.5</v>
      </c>
      <c r="AA7015">
        <v>0</v>
      </c>
      <c r="AB7015">
        <v>1</v>
      </c>
      <c r="AC7015">
        <f t="shared" si="982"/>
        <v>1.5192541398339432</v>
      </c>
      <c r="AD7015">
        <f t="shared" si="983"/>
        <v>4.5688162259640563</v>
      </c>
      <c r="AE7015">
        <f t="shared" si="984"/>
        <v>0.82042862263301153</v>
      </c>
      <c r="AF7015">
        <f t="shared" si="985"/>
        <v>8.5959196627982293E-2</v>
      </c>
      <c r="AG7015">
        <f t="shared" si="986"/>
        <v>1</v>
      </c>
      <c r="AH7015">
        <f t="shared" si="987"/>
        <v>1</v>
      </c>
      <c r="AI7015">
        <f t="shared" si="988"/>
        <v>0</v>
      </c>
      <c r="AJ7015">
        <f t="shared" si="989"/>
        <v>0</v>
      </c>
      <c r="AK7015">
        <f t="shared" si="990"/>
        <v>0</v>
      </c>
    </row>
    <row r="7016" spans="1:37" x14ac:dyDescent="0.35">
      <c r="A7016">
        <v>1</v>
      </c>
      <c r="B7016">
        <v>2</v>
      </c>
      <c r="C7016">
        <v>1</v>
      </c>
      <c r="D7016">
        <v>3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13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1</v>
      </c>
      <c r="W7016">
        <v>0</v>
      </c>
      <c r="X7016">
        <v>0</v>
      </c>
      <c r="Y7016">
        <v>0</v>
      </c>
      <c r="Z7016">
        <v>125</v>
      </c>
      <c r="AA7016">
        <v>2</v>
      </c>
      <c r="AB7016">
        <v>0</v>
      </c>
      <c r="AC7016">
        <f t="shared" si="982"/>
        <v>-2.1911597290265328</v>
      </c>
      <c r="AD7016">
        <f t="shared" si="983"/>
        <v>0.11178703074872982</v>
      </c>
      <c r="AE7016">
        <f t="shared" si="984"/>
        <v>0.10054716205265245</v>
      </c>
      <c r="AF7016">
        <f t="shared" si="985"/>
        <v>4.6021603587131074E-2</v>
      </c>
      <c r="AG7016">
        <f t="shared" si="986"/>
        <v>0</v>
      </c>
      <c r="AH7016">
        <f t="shared" si="987"/>
        <v>0</v>
      </c>
      <c r="AI7016">
        <f t="shared" si="988"/>
        <v>0</v>
      </c>
      <c r="AJ7016">
        <f t="shared" si="989"/>
        <v>0</v>
      </c>
      <c r="AK7016">
        <f t="shared" si="990"/>
        <v>1</v>
      </c>
    </row>
    <row r="7017" spans="1:37" x14ac:dyDescent="0.35">
      <c r="A7017">
        <v>1</v>
      </c>
      <c r="B7017">
        <v>2</v>
      </c>
      <c r="C7017">
        <v>0</v>
      </c>
      <c r="D7017">
        <v>3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193</v>
      </c>
      <c r="M7017">
        <v>0</v>
      </c>
      <c r="N7017">
        <v>0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120</v>
      </c>
      <c r="AA7017">
        <v>0</v>
      </c>
      <c r="AB7017">
        <v>1</v>
      </c>
      <c r="AC7017">
        <f t="shared" si="982"/>
        <v>1.4796766102358521</v>
      </c>
      <c r="AD7017">
        <f t="shared" si="983"/>
        <v>4.3915252769355231</v>
      </c>
      <c r="AE7017">
        <f t="shared" si="984"/>
        <v>0.81452372962472919</v>
      </c>
      <c r="AF7017">
        <f t="shared" si="985"/>
        <v>8.9096258814086643E-2</v>
      </c>
      <c r="AG7017">
        <f t="shared" si="986"/>
        <v>1</v>
      </c>
      <c r="AH7017">
        <f t="shared" si="987"/>
        <v>1</v>
      </c>
      <c r="AI7017">
        <f t="shared" si="988"/>
        <v>0</v>
      </c>
      <c r="AJ7017">
        <f t="shared" si="989"/>
        <v>0</v>
      </c>
      <c r="AK7017">
        <f t="shared" si="990"/>
        <v>0</v>
      </c>
    </row>
    <row r="7018" spans="1:37" x14ac:dyDescent="0.35">
      <c r="A7018">
        <v>1</v>
      </c>
      <c r="B7018">
        <v>3</v>
      </c>
      <c r="C7018">
        <v>0</v>
      </c>
      <c r="D7018">
        <v>1</v>
      </c>
      <c r="E7018">
        <v>0</v>
      </c>
      <c r="F7018">
        <v>0</v>
      </c>
      <c r="G7018">
        <v>0</v>
      </c>
      <c r="H7018">
        <v>1</v>
      </c>
      <c r="I7018">
        <v>0</v>
      </c>
      <c r="J7018">
        <v>0</v>
      </c>
      <c r="K7018">
        <v>0</v>
      </c>
      <c r="L7018">
        <v>75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146.69999999999999</v>
      </c>
      <c r="AA7018">
        <v>1</v>
      </c>
      <c r="AB7018">
        <v>0</v>
      </c>
      <c r="AC7018">
        <f t="shared" si="982"/>
        <v>-0.45983690207433447</v>
      </c>
      <c r="AD7018">
        <f t="shared" si="983"/>
        <v>0.63138661495683834</v>
      </c>
      <c r="AE7018">
        <f t="shared" si="984"/>
        <v>0.38702451593520215</v>
      </c>
      <c r="AF7018">
        <f t="shared" si="985"/>
        <v>0.21255689472838771</v>
      </c>
      <c r="AG7018">
        <f t="shared" si="986"/>
        <v>0</v>
      </c>
      <c r="AH7018">
        <f t="shared" si="987"/>
        <v>0</v>
      </c>
      <c r="AI7018">
        <f t="shared" si="988"/>
        <v>0</v>
      </c>
      <c r="AJ7018">
        <f t="shared" si="989"/>
        <v>0</v>
      </c>
      <c r="AK7018">
        <f t="shared" si="990"/>
        <v>1</v>
      </c>
    </row>
    <row r="7019" spans="1:37" x14ac:dyDescent="0.35">
      <c r="A7019">
        <v>1</v>
      </c>
      <c r="B7019">
        <v>3</v>
      </c>
      <c r="C7019">
        <v>0</v>
      </c>
      <c r="D7019">
        <v>2</v>
      </c>
      <c r="E7019">
        <v>0</v>
      </c>
      <c r="F7019">
        <v>0</v>
      </c>
      <c r="G7019">
        <v>0</v>
      </c>
      <c r="H7019">
        <v>1</v>
      </c>
      <c r="I7019">
        <v>0</v>
      </c>
      <c r="J7019">
        <v>0</v>
      </c>
      <c r="K7019">
        <v>0</v>
      </c>
      <c r="L7019">
        <v>110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168.3</v>
      </c>
      <c r="AA7019">
        <v>0</v>
      </c>
      <c r="AB7019">
        <v>1</v>
      </c>
      <c r="AC7019">
        <f t="shared" si="982"/>
        <v>1.1706924824878517</v>
      </c>
      <c r="AD7019">
        <f t="shared" si="983"/>
        <v>3.2242245847092992</v>
      </c>
      <c r="AE7019">
        <f t="shared" si="984"/>
        <v>0.76327016238204637</v>
      </c>
      <c r="AF7019">
        <f t="shared" si="985"/>
        <v>0.11732171464723704</v>
      </c>
      <c r="AG7019">
        <f t="shared" si="986"/>
        <v>1</v>
      </c>
      <c r="AH7019">
        <f t="shared" si="987"/>
        <v>1</v>
      </c>
      <c r="AI7019">
        <f t="shared" si="988"/>
        <v>0</v>
      </c>
      <c r="AJ7019">
        <f t="shared" si="989"/>
        <v>0</v>
      </c>
      <c r="AK7019">
        <f t="shared" si="990"/>
        <v>0</v>
      </c>
    </row>
    <row r="7020" spans="1:37" x14ac:dyDescent="0.35">
      <c r="A7020">
        <v>1</v>
      </c>
      <c r="B7020">
        <v>1</v>
      </c>
      <c r="C7020">
        <v>0</v>
      </c>
      <c r="D7020">
        <v>2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192</v>
      </c>
      <c r="M7020">
        <v>0</v>
      </c>
      <c r="N7020">
        <v>0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95</v>
      </c>
      <c r="AA7020">
        <v>0</v>
      </c>
      <c r="AB7020">
        <v>0</v>
      </c>
      <c r="AC7020">
        <f t="shared" si="982"/>
        <v>0.643815607988798</v>
      </c>
      <c r="AD7020">
        <f t="shared" si="983"/>
        <v>1.9037309297778422</v>
      </c>
      <c r="AE7020">
        <f t="shared" si="984"/>
        <v>0.65561547395973507</v>
      </c>
      <c r="AF7020">
        <f t="shared" si="985"/>
        <v>0.46295637059324307</v>
      </c>
      <c r="AG7020">
        <f t="shared" si="986"/>
        <v>1</v>
      </c>
      <c r="AH7020">
        <f t="shared" si="987"/>
        <v>0</v>
      </c>
      <c r="AI7020">
        <f t="shared" si="988"/>
        <v>1</v>
      </c>
      <c r="AJ7020">
        <f t="shared" si="989"/>
        <v>0</v>
      </c>
      <c r="AK7020">
        <f t="shared" si="990"/>
        <v>0</v>
      </c>
    </row>
    <row r="7021" spans="1:37" x14ac:dyDescent="0.35">
      <c r="A7021">
        <v>1</v>
      </c>
      <c r="B7021">
        <v>1</v>
      </c>
      <c r="C7021">
        <v>0</v>
      </c>
      <c r="D7021">
        <v>3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73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</v>
      </c>
      <c r="W7021">
        <v>0</v>
      </c>
      <c r="X7021">
        <v>0</v>
      </c>
      <c r="Y7021">
        <v>0</v>
      </c>
      <c r="Z7021">
        <v>67.83</v>
      </c>
      <c r="AA7021">
        <v>0</v>
      </c>
      <c r="AB7021">
        <v>0</v>
      </c>
      <c r="AC7021">
        <f t="shared" si="982"/>
        <v>-0.87208733160617924</v>
      </c>
      <c r="AD7021">
        <f t="shared" si="983"/>
        <v>0.41807797047890233</v>
      </c>
      <c r="AE7021">
        <f t="shared" si="984"/>
        <v>0.29482015741187506</v>
      </c>
      <c r="AF7021">
        <f t="shared" si="985"/>
        <v>0.15170011040825843</v>
      </c>
      <c r="AG7021">
        <f t="shared" si="986"/>
        <v>0</v>
      </c>
      <c r="AH7021">
        <f t="shared" si="987"/>
        <v>0</v>
      </c>
      <c r="AI7021">
        <f t="shared" si="988"/>
        <v>0</v>
      </c>
      <c r="AJ7021">
        <f t="shared" si="989"/>
        <v>0</v>
      </c>
      <c r="AK7021">
        <f t="shared" si="990"/>
        <v>1</v>
      </c>
    </row>
    <row r="7022" spans="1:37" x14ac:dyDescent="0.35">
      <c r="A7022">
        <v>1</v>
      </c>
      <c r="B7022">
        <v>2</v>
      </c>
      <c r="C7022">
        <v>0</v>
      </c>
      <c r="D7022">
        <v>7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69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76.5</v>
      </c>
      <c r="AA7022">
        <v>2</v>
      </c>
      <c r="AB7022">
        <v>1</v>
      </c>
      <c r="AC7022">
        <f t="shared" si="982"/>
        <v>-2.7325393384860854</v>
      </c>
      <c r="AD7022">
        <f t="shared" si="983"/>
        <v>6.5053885912779191E-2</v>
      </c>
      <c r="AE7022">
        <f t="shared" si="984"/>
        <v>6.1080370461280745E-2</v>
      </c>
      <c r="AF7022">
        <f t="shared" si="985"/>
        <v>1.2140983375487848</v>
      </c>
      <c r="AG7022">
        <f t="shared" si="986"/>
        <v>0</v>
      </c>
      <c r="AH7022">
        <f t="shared" si="987"/>
        <v>0</v>
      </c>
      <c r="AI7022">
        <f t="shared" si="988"/>
        <v>0</v>
      </c>
      <c r="AJ7022">
        <f t="shared" si="989"/>
        <v>1</v>
      </c>
      <c r="AK7022">
        <f t="shared" si="990"/>
        <v>0</v>
      </c>
    </row>
    <row r="7023" spans="1:37" x14ac:dyDescent="0.35">
      <c r="A7023">
        <v>1</v>
      </c>
      <c r="B7023">
        <v>2</v>
      </c>
      <c r="C7023">
        <v>0</v>
      </c>
      <c r="D7023">
        <v>2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64</v>
      </c>
      <c r="M7023">
        <v>0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140</v>
      </c>
      <c r="AA7023">
        <v>1</v>
      </c>
      <c r="AB7023">
        <v>0</v>
      </c>
      <c r="AC7023">
        <f t="shared" si="982"/>
        <v>-0.93858933096406805</v>
      </c>
      <c r="AD7023">
        <f t="shared" si="983"/>
        <v>0.39117927080544385</v>
      </c>
      <c r="AE7023">
        <f t="shared" si="984"/>
        <v>0.28118537920635117</v>
      </c>
      <c r="AF7023">
        <f t="shared" si="985"/>
        <v>0.1433830978604691</v>
      </c>
      <c r="AG7023">
        <f t="shared" si="986"/>
        <v>0</v>
      </c>
      <c r="AH7023">
        <f t="shared" si="987"/>
        <v>0</v>
      </c>
      <c r="AI7023">
        <f t="shared" si="988"/>
        <v>0</v>
      </c>
      <c r="AJ7023">
        <f t="shared" si="989"/>
        <v>0</v>
      </c>
      <c r="AK7023">
        <f t="shared" si="990"/>
        <v>1</v>
      </c>
    </row>
    <row r="7024" spans="1:37" x14ac:dyDescent="0.35">
      <c r="A7024">
        <v>1</v>
      </c>
      <c r="B7024">
        <v>2</v>
      </c>
      <c r="C7024">
        <v>0</v>
      </c>
      <c r="D7024">
        <v>1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67</v>
      </c>
      <c r="M7024">
        <v>0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89.24</v>
      </c>
      <c r="AA7024">
        <v>1</v>
      </c>
      <c r="AB7024">
        <v>0</v>
      </c>
      <c r="AC7024">
        <f t="shared" si="982"/>
        <v>-1.5151090590731076</v>
      </c>
      <c r="AD7024">
        <f t="shared" si="983"/>
        <v>0.21978421407799947</v>
      </c>
      <c r="AE7024">
        <f t="shared" si="984"/>
        <v>0.18018286475704898</v>
      </c>
      <c r="AF7024">
        <f t="shared" si="985"/>
        <v>8.6283008605894038E-2</v>
      </c>
      <c r="AG7024">
        <f t="shared" si="986"/>
        <v>0</v>
      </c>
      <c r="AH7024">
        <f t="shared" si="987"/>
        <v>0</v>
      </c>
      <c r="AI7024">
        <f t="shared" si="988"/>
        <v>0</v>
      </c>
      <c r="AJ7024">
        <f t="shared" si="989"/>
        <v>0</v>
      </c>
      <c r="AK7024">
        <f t="shared" si="990"/>
        <v>1</v>
      </c>
    </row>
    <row r="7025" spans="1:37" x14ac:dyDescent="0.35">
      <c r="A7025">
        <v>1</v>
      </c>
      <c r="B7025">
        <v>2</v>
      </c>
      <c r="C7025">
        <v>0</v>
      </c>
      <c r="D7025">
        <v>2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247</v>
      </c>
      <c r="M7025">
        <v>0</v>
      </c>
      <c r="N7025">
        <v>0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115</v>
      </c>
      <c r="AA7025">
        <v>1</v>
      </c>
      <c r="AB7025">
        <v>1</v>
      </c>
      <c r="AC7025">
        <f t="shared" si="982"/>
        <v>0.88063855152479675</v>
      </c>
      <c r="AD7025">
        <f t="shared" si="983"/>
        <v>2.4124396817253384</v>
      </c>
      <c r="AE7025">
        <f t="shared" si="984"/>
        <v>0.70695452718027318</v>
      </c>
      <c r="AF7025">
        <f t="shared" si="985"/>
        <v>0.15060852005006825</v>
      </c>
      <c r="AG7025">
        <f t="shared" si="986"/>
        <v>1</v>
      </c>
      <c r="AH7025">
        <f t="shared" si="987"/>
        <v>1</v>
      </c>
      <c r="AI7025">
        <f t="shared" si="988"/>
        <v>0</v>
      </c>
      <c r="AJ7025">
        <f t="shared" si="989"/>
        <v>0</v>
      </c>
      <c r="AK7025">
        <f t="shared" si="990"/>
        <v>0</v>
      </c>
    </row>
    <row r="7026" spans="1:37" x14ac:dyDescent="0.35">
      <c r="A7026">
        <v>1</v>
      </c>
      <c r="B7026">
        <v>2</v>
      </c>
      <c r="C7026">
        <v>0</v>
      </c>
      <c r="D7026">
        <v>4</v>
      </c>
      <c r="E7026">
        <v>0</v>
      </c>
      <c r="F7026">
        <v>0</v>
      </c>
      <c r="G7026">
        <v>0</v>
      </c>
      <c r="H7026">
        <v>1</v>
      </c>
      <c r="I7026">
        <v>0</v>
      </c>
      <c r="J7026">
        <v>0</v>
      </c>
      <c r="K7026">
        <v>0</v>
      </c>
      <c r="L7026">
        <v>81</v>
      </c>
      <c r="M7026">
        <v>0</v>
      </c>
      <c r="N7026">
        <v>0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111.78</v>
      </c>
      <c r="AA7026">
        <v>1</v>
      </c>
      <c r="AB7026">
        <v>0</v>
      </c>
      <c r="AC7026">
        <f t="shared" si="982"/>
        <v>-0.78591384183116109</v>
      </c>
      <c r="AD7026">
        <f t="shared" si="983"/>
        <v>0.45570307091848233</v>
      </c>
      <c r="AE7026">
        <f t="shared" si="984"/>
        <v>0.31304671950094493</v>
      </c>
      <c r="AF7026">
        <f t="shared" si="985"/>
        <v>0.1630727981826641</v>
      </c>
      <c r="AG7026">
        <f t="shared" si="986"/>
        <v>0</v>
      </c>
      <c r="AH7026">
        <f t="shared" si="987"/>
        <v>0</v>
      </c>
      <c r="AI7026">
        <f t="shared" si="988"/>
        <v>0</v>
      </c>
      <c r="AJ7026">
        <f t="shared" si="989"/>
        <v>0</v>
      </c>
      <c r="AK7026">
        <f t="shared" si="990"/>
        <v>1</v>
      </c>
    </row>
    <row r="7027" spans="1:37" x14ac:dyDescent="0.35">
      <c r="A7027">
        <v>1</v>
      </c>
      <c r="B7027">
        <v>1</v>
      </c>
      <c r="C7027">
        <v>0</v>
      </c>
      <c r="D7027">
        <v>6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245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110</v>
      </c>
      <c r="AA7027">
        <v>0</v>
      </c>
      <c r="AB7027">
        <v>1</v>
      </c>
      <c r="AC7027">
        <f t="shared" si="982"/>
        <v>2.3565994328056141</v>
      </c>
      <c r="AD7027">
        <f t="shared" si="983"/>
        <v>10.554997377139086</v>
      </c>
      <c r="AE7027">
        <f t="shared" si="984"/>
        <v>0.91345735811429574</v>
      </c>
      <c r="AF7027">
        <f t="shared" si="985"/>
        <v>3.9311721511122007E-2</v>
      </c>
      <c r="AG7027">
        <f t="shared" si="986"/>
        <v>1</v>
      </c>
      <c r="AH7027">
        <f t="shared" si="987"/>
        <v>1</v>
      </c>
      <c r="AI7027">
        <f t="shared" si="988"/>
        <v>0</v>
      </c>
      <c r="AJ7027">
        <f t="shared" si="989"/>
        <v>0</v>
      </c>
      <c r="AK7027">
        <f t="shared" si="990"/>
        <v>0</v>
      </c>
    </row>
    <row r="7028" spans="1:37" x14ac:dyDescent="0.35">
      <c r="A7028">
        <v>1</v>
      </c>
      <c r="B7028">
        <v>2</v>
      </c>
      <c r="C7028">
        <v>1</v>
      </c>
      <c r="D7028">
        <v>1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46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152.1</v>
      </c>
      <c r="AA7028">
        <v>2</v>
      </c>
      <c r="AB7028">
        <v>0</v>
      </c>
      <c r="AC7028">
        <f t="shared" si="982"/>
        <v>-1.6689876486277604</v>
      </c>
      <c r="AD7028">
        <f t="shared" si="983"/>
        <v>0.18843773430952751</v>
      </c>
      <c r="AE7028">
        <f t="shared" si="984"/>
        <v>0.15855919823936612</v>
      </c>
      <c r="AF7028">
        <f t="shared" si="985"/>
        <v>7.4976432716141239E-2</v>
      </c>
      <c r="AG7028">
        <f t="shared" si="986"/>
        <v>0</v>
      </c>
      <c r="AH7028">
        <f t="shared" si="987"/>
        <v>0</v>
      </c>
      <c r="AI7028">
        <f t="shared" si="988"/>
        <v>0</v>
      </c>
      <c r="AJ7028">
        <f t="shared" si="989"/>
        <v>0</v>
      </c>
      <c r="AK7028">
        <f t="shared" si="990"/>
        <v>1</v>
      </c>
    </row>
    <row r="7029" spans="1:37" x14ac:dyDescent="0.35">
      <c r="A7029">
        <v>1</v>
      </c>
      <c r="B7029">
        <v>2</v>
      </c>
      <c r="C7029">
        <v>0</v>
      </c>
      <c r="D7029">
        <v>2</v>
      </c>
      <c r="E7029">
        <v>1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217</v>
      </c>
      <c r="M7029">
        <v>0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124.2</v>
      </c>
      <c r="AA7029">
        <v>1</v>
      </c>
      <c r="AB7029">
        <v>1</v>
      </c>
      <c r="AC7029">
        <f t="shared" si="982"/>
        <v>-0.69455194617201954</v>
      </c>
      <c r="AD7029">
        <f t="shared" si="983"/>
        <v>0.49929811030464044</v>
      </c>
      <c r="AE7029">
        <f t="shared" si="984"/>
        <v>0.3330212363191658</v>
      </c>
      <c r="AF7029">
        <f t="shared" si="985"/>
        <v>0.47752807123193819</v>
      </c>
      <c r="AG7029">
        <f t="shared" si="986"/>
        <v>0</v>
      </c>
      <c r="AH7029">
        <f t="shared" si="987"/>
        <v>0</v>
      </c>
      <c r="AI7029">
        <f t="shared" si="988"/>
        <v>0</v>
      </c>
      <c r="AJ7029">
        <f t="shared" si="989"/>
        <v>1</v>
      </c>
      <c r="AK7029">
        <f t="shared" si="990"/>
        <v>0</v>
      </c>
    </row>
    <row r="7030" spans="1:37" x14ac:dyDescent="0.35">
      <c r="A7030">
        <v>1</v>
      </c>
      <c r="B7030">
        <v>3</v>
      </c>
      <c r="C7030">
        <v>0</v>
      </c>
      <c r="D7030">
        <v>3</v>
      </c>
      <c r="E7030">
        <v>0</v>
      </c>
      <c r="F7030">
        <v>0</v>
      </c>
      <c r="G7030">
        <v>0</v>
      </c>
      <c r="H7030">
        <v>1</v>
      </c>
      <c r="I7030">
        <v>0</v>
      </c>
      <c r="J7030">
        <v>0</v>
      </c>
      <c r="K7030">
        <v>0</v>
      </c>
      <c r="L7030">
        <v>12</v>
      </c>
      <c r="M7030">
        <v>0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183.67</v>
      </c>
      <c r="AA7030">
        <v>0</v>
      </c>
      <c r="AB7030">
        <v>1</v>
      </c>
      <c r="AC7030">
        <f t="shared" si="982"/>
        <v>1.2760298226903779</v>
      </c>
      <c r="AD7030">
        <f t="shared" si="983"/>
        <v>3.5823887363360227</v>
      </c>
      <c r="AE7030">
        <f t="shared" si="984"/>
        <v>0.78177320660935934</v>
      </c>
      <c r="AF7030">
        <f t="shared" si="985"/>
        <v>0.10691921804435259</v>
      </c>
      <c r="AG7030">
        <f t="shared" si="986"/>
        <v>1</v>
      </c>
      <c r="AH7030">
        <f t="shared" si="987"/>
        <v>1</v>
      </c>
      <c r="AI7030">
        <f t="shared" si="988"/>
        <v>0</v>
      </c>
      <c r="AJ7030">
        <f t="shared" si="989"/>
        <v>0</v>
      </c>
      <c r="AK7030">
        <f t="shared" si="990"/>
        <v>0</v>
      </c>
    </row>
    <row r="7031" spans="1:37" x14ac:dyDescent="0.35">
      <c r="A7031">
        <v>1</v>
      </c>
      <c r="B7031">
        <v>2</v>
      </c>
      <c r="C7031">
        <v>0</v>
      </c>
      <c r="D7031">
        <v>3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94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72.25</v>
      </c>
      <c r="AA7031">
        <v>3</v>
      </c>
      <c r="AB7031">
        <v>0</v>
      </c>
      <c r="AC7031">
        <f t="shared" si="982"/>
        <v>-5.3581871234649379</v>
      </c>
      <c r="AD7031">
        <f t="shared" si="983"/>
        <v>4.7094359994435068E-3</v>
      </c>
      <c r="AE7031">
        <f t="shared" si="984"/>
        <v>4.687361171997707E-3</v>
      </c>
      <c r="AF7031">
        <f t="shared" si="985"/>
        <v>2.0404810723547817E-3</v>
      </c>
      <c r="AG7031">
        <f t="shared" si="986"/>
        <v>0</v>
      </c>
      <c r="AH7031">
        <f t="shared" si="987"/>
        <v>0</v>
      </c>
      <c r="AI7031">
        <f t="shared" si="988"/>
        <v>0</v>
      </c>
      <c r="AJ7031">
        <f t="shared" si="989"/>
        <v>0</v>
      </c>
      <c r="AK7031">
        <f t="shared" si="990"/>
        <v>1</v>
      </c>
    </row>
    <row r="7032" spans="1:37" x14ac:dyDescent="0.35">
      <c r="A7032">
        <v>1</v>
      </c>
      <c r="B7032">
        <v>2</v>
      </c>
      <c r="C7032">
        <v>0</v>
      </c>
      <c r="D7032">
        <v>3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304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1</v>
      </c>
      <c r="W7032">
        <v>0</v>
      </c>
      <c r="X7032">
        <v>0</v>
      </c>
      <c r="Y7032">
        <v>0</v>
      </c>
      <c r="Z7032">
        <v>89</v>
      </c>
      <c r="AA7032">
        <v>0</v>
      </c>
      <c r="AB7032">
        <v>1</v>
      </c>
      <c r="AC7032">
        <f t="shared" si="982"/>
        <v>2.8741946241916079</v>
      </c>
      <c r="AD7032">
        <f t="shared" si="983"/>
        <v>17.711154240760401</v>
      </c>
      <c r="AE7032">
        <f t="shared" si="984"/>
        <v>0.94655594266752396</v>
      </c>
      <c r="AF7032">
        <f t="shared" si="985"/>
        <v>2.3853713582018383E-2</v>
      </c>
      <c r="AG7032">
        <f t="shared" si="986"/>
        <v>1</v>
      </c>
      <c r="AH7032">
        <f t="shared" si="987"/>
        <v>1</v>
      </c>
      <c r="AI7032">
        <f t="shared" si="988"/>
        <v>0</v>
      </c>
      <c r="AJ7032">
        <f t="shared" si="989"/>
        <v>0</v>
      </c>
      <c r="AK7032">
        <f t="shared" si="990"/>
        <v>0</v>
      </c>
    </row>
    <row r="7033" spans="1:37" x14ac:dyDescent="0.35">
      <c r="A7033">
        <v>1</v>
      </c>
      <c r="B7033">
        <v>2</v>
      </c>
      <c r="C7033">
        <v>0</v>
      </c>
      <c r="D7033">
        <v>3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69</v>
      </c>
      <c r="M7033">
        <v>0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48.6</v>
      </c>
      <c r="AA7033">
        <v>0</v>
      </c>
      <c r="AB7033">
        <v>0</v>
      </c>
      <c r="AC7033">
        <f t="shared" si="982"/>
        <v>-1.0881947422769858</v>
      </c>
      <c r="AD7033">
        <f t="shared" si="983"/>
        <v>0.33682399931571227</v>
      </c>
      <c r="AE7033">
        <f t="shared" si="984"/>
        <v>0.25195837259663523</v>
      </c>
      <c r="AF7033">
        <f t="shared" si="985"/>
        <v>0.1260742336214401</v>
      </c>
      <c r="AG7033">
        <f t="shared" si="986"/>
        <v>0</v>
      </c>
      <c r="AH7033">
        <f t="shared" si="987"/>
        <v>0</v>
      </c>
      <c r="AI7033">
        <f t="shared" si="988"/>
        <v>0</v>
      </c>
      <c r="AJ7033">
        <f t="shared" si="989"/>
        <v>0</v>
      </c>
      <c r="AK7033">
        <f t="shared" si="990"/>
        <v>1</v>
      </c>
    </row>
    <row r="7034" spans="1:37" x14ac:dyDescent="0.35">
      <c r="A7034">
        <v>1</v>
      </c>
      <c r="B7034">
        <v>1</v>
      </c>
      <c r="C7034">
        <v>2</v>
      </c>
      <c r="D7034">
        <v>5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1</v>
      </c>
      <c r="K7034">
        <v>0</v>
      </c>
      <c r="L7034">
        <v>10</v>
      </c>
      <c r="M7034">
        <v>0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215</v>
      </c>
      <c r="AA7034">
        <v>0</v>
      </c>
      <c r="AB7034">
        <v>1</v>
      </c>
      <c r="AC7034">
        <f t="shared" si="982"/>
        <v>0.70680175568318671</v>
      </c>
      <c r="AD7034">
        <f t="shared" si="983"/>
        <v>2.0274964491932042</v>
      </c>
      <c r="AE7034">
        <f t="shared" si="984"/>
        <v>0.66969407998265718</v>
      </c>
      <c r="AF7034">
        <f t="shared" si="985"/>
        <v>0.17412354015927894</v>
      </c>
      <c r="AG7034">
        <f t="shared" si="986"/>
        <v>1</v>
      </c>
      <c r="AH7034">
        <f t="shared" si="987"/>
        <v>1</v>
      </c>
      <c r="AI7034">
        <f t="shared" si="988"/>
        <v>0</v>
      </c>
      <c r="AJ7034">
        <f t="shared" si="989"/>
        <v>0</v>
      </c>
      <c r="AK7034">
        <f t="shared" si="990"/>
        <v>0</v>
      </c>
    </row>
    <row r="7035" spans="1:37" x14ac:dyDescent="0.35">
      <c r="A7035">
        <v>1</v>
      </c>
      <c r="B7035">
        <v>2</v>
      </c>
      <c r="C7035">
        <v>0</v>
      </c>
      <c r="D7035">
        <v>2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75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105</v>
      </c>
      <c r="AA7035">
        <v>0</v>
      </c>
      <c r="AB7035">
        <v>1</v>
      </c>
      <c r="AC7035">
        <f t="shared" si="982"/>
        <v>-0.49258370474632684</v>
      </c>
      <c r="AD7035">
        <f t="shared" si="983"/>
        <v>0.61104559150512072</v>
      </c>
      <c r="AE7035">
        <f t="shared" si="984"/>
        <v>0.37928510200276261</v>
      </c>
      <c r="AF7035">
        <f t="shared" si="985"/>
        <v>0.4210342156812335</v>
      </c>
      <c r="AG7035">
        <f t="shared" si="986"/>
        <v>0</v>
      </c>
      <c r="AH7035">
        <f t="shared" si="987"/>
        <v>0</v>
      </c>
      <c r="AI7035">
        <f t="shared" si="988"/>
        <v>0</v>
      </c>
      <c r="AJ7035">
        <f t="shared" si="989"/>
        <v>1</v>
      </c>
      <c r="AK7035">
        <f t="shared" si="990"/>
        <v>0</v>
      </c>
    </row>
    <row r="7036" spans="1:37" x14ac:dyDescent="0.35">
      <c r="A7036">
        <v>1</v>
      </c>
      <c r="B7036">
        <v>3</v>
      </c>
      <c r="C7036">
        <v>0</v>
      </c>
      <c r="D7036">
        <v>4</v>
      </c>
      <c r="E7036">
        <v>0</v>
      </c>
      <c r="F7036">
        <v>0</v>
      </c>
      <c r="G7036">
        <v>0</v>
      </c>
      <c r="H7036">
        <v>1</v>
      </c>
      <c r="I7036">
        <v>0</v>
      </c>
      <c r="J7036">
        <v>0</v>
      </c>
      <c r="K7036">
        <v>0</v>
      </c>
      <c r="L7036">
        <v>15</v>
      </c>
      <c r="M7036">
        <v>0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148.5</v>
      </c>
      <c r="AA7036">
        <v>2</v>
      </c>
      <c r="AB7036">
        <v>0</v>
      </c>
      <c r="AC7036">
        <f t="shared" si="982"/>
        <v>-1.8021697408575883</v>
      </c>
      <c r="AD7036">
        <f t="shared" si="983"/>
        <v>0.16494062128385795</v>
      </c>
      <c r="AE7036">
        <f t="shared" si="984"/>
        <v>0.14158714896736982</v>
      </c>
      <c r="AF7036">
        <f t="shared" si="985"/>
        <v>6.6303789305407812E-2</v>
      </c>
      <c r="AG7036">
        <f t="shared" si="986"/>
        <v>0</v>
      </c>
      <c r="AH7036">
        <f t="shared" si="987"/>
        <v>0</v>
      </c>
      <c r="AI7036">
        <f t="shared" si="988"/>
        <v>0</v>
      </c>
      <c r="AJ7036">
        <f t="shared" si="989"/>
        <v>0</v>
      </c>
      <c r="AK7036">
        <f t="shared" si="990"/>
        <v>1</v>
      </c>
    </row>
    <row r="7037" spans="1:37" x14ac:dyDescent="0.35">
      <c r="A7037">
        <v>1</v>
      </c>
      <c r="B7037">
        <v>2</v>
      </c>
      <c r="C7037">
        <v>0</v>
      </c>
      <c r="D7037">
        <v>2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256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72.25</v>
      </c>
      <c r="AA7037">
        <v>1</v>
      </c>
      <c r="AB7037">
        <v>0</v>
      </c>
      <c r="AC7037">
        <f t="shared" si="982"/>
        <v>0.19375957932225218</v>
      </c>
      <c r="AD7037">
        <f t="shared" si="983"/>
        <v>1.2138044241908805</v>
      </c>
      <c r="AE7037">
        <f t="shared" si="984"/>
        <v>0.54828891429039039</v>
      </c>
      <c r="AF7037">
        <f t="shared" si="985"/>
        <v>0.34513925102941018</v>
      </c>
      <c r="AG7037">
        <f t="shared" si="986"/>
        <v>1</v>
      </c>
      <c r="AH7037">
        <f t="shared" si="987"/>
        <v>0</v>
      </c>
      <c r="AI7037">
        <f t="shared" si="988"/>
        <v>1</v>
      </c>
      <c r="AJ7037">
        <f t="shared" si="989"/>
        <v>0</v>
      </c>
      <c r="AK7037">
        <f t="shared" si="990"/>
        <v>0</v>
      </c>
    </row>
    <row r="7038" spans="1:37" x14ac:dyDescent="0.35">
      <c r="A7038">
        <v>1</v>
      </c>
      <c r="B7038">
        <v>1</v>
      </c>
      <c r="C7038">
        <v>0</v>
      </c>
      <c r="D7038">
        <v>2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254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91</v>
      </c>
      <c r="AA7038">
        <v>0</v>
      </c>
      <c r="AB7038">
        <v>0</v>
      </c>
      <c r="AC7038">
        <f t="shared" si="982"/>
        <v>1.1139261285776563</v>
      </c>
      <c r="AD7038">
        <f t="shared" si="983"/>
        <v>3.0462950928160697</v>
      </c>
      <c r="AE7038">
        <f t="shared" si="984"/>
        <v>0.75286033839315514</v>
      </c>
      <c r="AF7038">
        <f t="shared" si="985"/>
        <v>0.60705755231228409</v>
      </c>
      <c r="AG7038">
        <f t="shared" si="986"/>
        <v>1</v>
      </c>
      <c r="AH7038">
        <f t="shared" si="987"/>
        <v>0</v>
      </c>
      <c r="AI7038">
        <f t="shared" si="988"/>
        <v>1</v>
      </c>
      <c r="AJ7038">
        <f t="shared" si="989"/>
        <v>0</v>
      </c>
      <c r="AK7038">
        <f t="shared" si="990"/>
        <v>0</v>
      </c>
    </row>
    <row r="7039" spans="1:37" x14ac:dyDescent="0.35">
      <c r="A7039">
        <v>1</v>
      </c>
      <c r="B7039">
        <v>2</v>
      </c>
      <c r="C7039">
        <v>0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6</v>
      </c>
      <c r="M7039">
        <v>1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79</v>
      </c>
      <c r="AA7039">
        <v>1</v>
      </c>
      <c r="AB7039">
        <v>0</v>
      </c>
      <c r="AC7039">
        <f t="shared" si="982"/>
        <v>-2.3043623634139436</v>
      </c>
      <c r="AD7039">
        <f t="shared" si="983"/>
        <v>9.9822430798994929E-2</v>
      </c>
      <c r="AE7039">
        <f t="shared" si="984"/>
        <v>9.0762315809904237E-2</v>
      </c>
      <c r="AF7039">
        <f t="shared" si="985"/>
        <v>4.1322572840757715E-2</v>
      </c>
      <c r="AG7039">
        <f t="shared" si="986"/>
        <v>0</v>
      </c>
      <c r="AH7039">
        <f t="shared" si="987"/>
        <v>0</v>
      </c>
      <c r="AI7039">
        <f t="shared" si="988"/>
        <v>0</v>
      </c>
      <c r="AJ7039">
        <f t="shared" si="989"/>
        <v>0</v>
      </c>
      <c r="AK7039">
        <f t="shared" si="990"/>
        <v>1</v>
      </c>
    </row>
    <row r="7040" spans="1:37" x14ac:dyDescent="0.35">
      <c r="A7040">
        <v>1</v>
      </c>
      <c r="B7040">
        <v>2</v>
      </c>
      <c r="C7040">
        <v>0</v>
      </c>
      <c r="D7040">
        <v>3</v>
      </c>
      <c r="E7040">
        <v>0</v>
      </c>
      <c r="F7040">
        <v>0</v>
      </c>
      <c r="G7040">
        <v>0</v>
      </c>
      <c r="H7040">
        <v>1</v>
      </c>
      <c r="I7040">
        <v>0</v>
      </c>
      <c r="J7040">
        <v>0</v>
      </c>
      <c r="K7040">
        <v>0</v>
      </c>
      <c r="L7040">
        <v>160</v>
      </c>
      <c r="M7040">
        <v>0</v>
      </c>
      <c r="N7040">
        <v>0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129</v>
      </c>
      <c r="AA7040">
        <v>1</v>
      </c>
      <c r="AB7040">
        <v>1</v>
      </c>
      <c r="AC7040">
        <f t="shared" si="982"/>
        <v>5.9251109112215428E-2</v>
      </c>
      <c r="AD7040">
        <f t="shared" si="983"/>
        <v>1.0610416445159294</v>
      </c>
      <c r="AE7040">
        <f t="shared" si="984"/>
        <v>0.51480844520496483</v>
      </c>
      <c r="AF7040">
        <f t="shared" si="985"/>
        <v>0.28835433730022464</v>
      </c>
      <c r="AG7040">
        <f t="shared" si="986"/>
        <v>1</v>
      </c>
      <c r="AH7040">
        <f t="shared" si="987"/>
        <v>1</v>
      </c>
      <c r="AI7040">
        <f t="shared" si="988"/>
        <v>0</v>
      </c>
      <c r="AJ7040">
        <f t="shared" si="989"/>
        <v>0</v>
      </c>
      <c r="AK7040">
        <f t="shared" si="990"/>
        <v>0</v>
      </c>
    </row>
    <row r="7041" spans="1:37" x14ac:dyDescent="0.35">
      <c r="A7041">
        <v>1</v>
      </c>
      <c r="B7041">
        <v>3</v>
      </c>
      <c r="C7041">
        <v>0</v>
      </c>
      <c r="D7041">
        <v>1</v>
      </c>
      <c r="E7041">
        <v>0</v>
      </c>
      <c r="F7041">
        <v>0</v>
      </c>
      <c r="G7041">
        <v>0</v>
      </c>
      <c r="H7041">
        <v>1</v>
      </c>
      <c r="I7041">
        <v>0</v>
      </c>
      <c r="J7041">
        <v>0</v>
      </c>
      <c r="K7041">
        <v>0</v>
      </c>
      <c r="L7041">
        <v>159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146.69999999999999</v>
      </c>
      <c r="AA7041">
        <v>0</v>
      </c>
      <c r="AB7041">
        <v>1</v>
      </c>
      <c r="AC7041">
        <f t="shared" si="982"/>
        <v>1.7849942148063094</v>
      </c>
      <c r="AD7041">
        <f t="shared" si="983"/>
        <v>5.9595454703580044</v>
      </c>
      <c r="AE7041">
        <f t="shared" si="984"/>
        <v>0.85631245542410983</v>
      </c>
      <c r="AF7041">
        <f t="shared" si="985"/>
        <v>6.7367738936736962E-2</v>
      </c>
      <c r="AG7041">
        <f t="shared" si="986"/>
        <v>1</v>
      </c>
      <c r="AH7041">
        <f t="shared" si="987"/>
        <v>1</v>
      </c>
      <c r="AI7041">
        <f t="shared" si="988"/>
        <v>0</v>
      </c>
      <c r="AJ7041">
        <f t="shared" si="989"/>
        <v>0</v>
      </c>
      <c r="AK7041">
        <f t="shared" si="990"/>
        <v>0</v>
      </c>
    </row>
    <row r="7042" spans="1:37" x14ac:dyDescent="0.35">
      <c r="A7042">
        <v>1</v>
      </c>
      <c r="B7042">
        <v>2</v>
      </c>
      <c r="C7042">
        <v>0</v>
      </c>
      <c r="D7042">
        <v>2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86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120</v>
      </c>
      <c r="AA7042">
        <v>0</v>
      </c>
      <c r="AB7042">
        <v>0</v>
      </c>
      <c r="AC7042">
        <f t="shared" si="982"/>
        <v>-0.33453599387093558</v>
      </c>
      <c r="AD7042">
        <f t="shared" si="983"/>
        <v>0.71567008462764137</v>
      </c>
      <c r="AE7042">
        <f t="shared" si="984"/>
        <v>0.41713735702453891</v>
      </c>
      <c r="AF7042">
        <f t="shared" si="985"/>
        <v>0.2344337787336033</v>
      </c>
      <c r="AG7042">
        <f t="shared" si="986"/>
        <v>0</v>
      </c>
      <c r="AH7042">
        <f t="shared" si="987"/>
        <v>0</v>
      </c>
      <c r="AI7042">
        <f t="shared" si="988"/>
        <v>0</v>
      </c>
      <c r="AJ7042">
        <f t="shared" si="989"/>
        <v>0</v>
      </c>
      <c r="AK7042">
        <f t="shared" si="990"/>
        <v>1</v>
      </c>
    </row>
    <row r="7043" spans="1:37" x14ac:dyDescent="0.35">
      <c r="A7043">
        <v>1</v>
      </c>
      <c r="B7043">
        <v>2</v>
      </c>
      <c r="C7043">
        <v>0</v>
      </c>
      <c r="D7043">
        <v>1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63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63.75</v>
      </c>
      <c r="AA7043">
        <v>0</v>
      </c>
      <c r="AB7043">
        <v>0</v>
      </c>
      <c r="AC7043">
        <f t="shared" si="982"/>
        <v>-1.5802515310858012</v>
      </c>
      <c r="AD7043">
        <f t="shared" si="983"/>
        <v>0.20592329558004235</v>
      </c>
      <c r="AE7043">
        <f t="shared" si="984"/>
        <v>0.17075986203665997</v>
      </c>
      <c r="AF7043">
        <f t="shared" si="985"/>
        <v>8.1319684781130497E-2</v>
      </c>
      <c r="AG7043">
        <f t="shared" si="986"/>
        <v>0</v>
      </c>
      <c r="AH7043">
        <f t="shared" si="987"/>
        <v>0</v>
      </c>
      <c r="AI7043">
        <f t="shared" si="988"/>
        <v>0</v>
      </c>
      <c r="AJ7043">
        <f t="shared" si="989"/>
        <v>0</v>
      </c>
      <c r="AK7043">
        <f t="shared" si="990"/>
        <v>1</v>
      </c>
    </row>
    <row r="7044" spans="1:37" x14ac:dyDescent="0.35">
      <c r="A7044">
        <v>1</v>
      </c>
      <c r="B7044">
        <v>2</v>
      </c>
      <c r="C7044">
        <v>0</v>
      </c>
      <c r="D7044">
        <v>4</v>
      </c>
      <c r="E7044">
        <v>0</v>
      </c>
      <c r="F7044">
        <v>0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36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1</v>
      </c>
      <c r="W7044">
        <v>0</v>
      </c>
      <c r="X7044">
        <v>0</v>
      </c>
      <c r="Y7044">
        <v>0</v>
      </c>
      <c r="Z7044">
        <v>99.48</v>
      </c>
      <c r="AA7044">
        <v>1</v>
      </c>
      <c r="AB7044">
        <v>1</v>
      </c>
      <c r="AC7044">
        <f t="shared" si="982"/>
        <v>-1.5767455908321373</v>
      </c>
      <c r="AD7044">
        <f t="shared" si="983"/>
        <v>0.20664651739662609</v>
      </c>
      <c r="AE7044">
        <f t="shared" si="984"/>
        <v>0.17125687963901126</v>
      </c>
      <c r="AF7044">
        <f t="shared" si="985"/>
        <v>0.7663519732413917</v>
      </c>
      <c r="AG7044">
        <f t="shared" si="986"/>
        <v>0</v>
      </c>
      <c r="AH7044">
        <f t="shared" si="987"/>
        <v>0</v>
      </c>
      <c r="AI7044">
        <f t="shared" si="988"/>
        <v>0</v>
      </c>
      <c r="AJ7044">
        <f t="shared" si="989"/>
        <v>1</v>
      </c>
      <c r="AK7044">
        <f t="shared" si="990"/>
        <v>0</v>
      </c>
    </row>
    <row r="7045" spans="1:37" x14ac:dyDescent="0.35">
      <c r="A7045">
        <v>1</v>
      </c>
      <c r="B7045">
        <v>2</v>
      </c>
      <c r="C7045">
        <v>1</v>
      </c>
      <c r="D7045">
        <v>5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3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1</v>
      </c>
      <c r="W7045">
        <v>0</v>
      </c>
      <c r="X7045">
        <v>0</v>
      </c>
      <c r="Y7045">
        <v>0</v>
      </c>
      <c r="Z7045">
        <v>94.35</v>
      </c>
      <c r="AA7045">
        <v>2</v>
      </c>
      <c r="AB7045">
        <v>0</v>
      </c>
      <c r="AC7045">
        <f t="shared" si="982"/>
        <v>-2.8155136509828189</v>
      </c>
      <c r="AD7045">
        <f t="shared" si="983"/>
        <v>5.9873956523653536E-2</v>
      </c>
      <c r="AE7045">
        <f t="shared" si="984"/>
        <v>5.6491581999087749E-2</v>
      </c>
      <c r="AF7045">
        <f t="shared" si="985"/>
        <v>2.5254220697740005E-2</v>
      </c>
      <c r="AG7045">
        <f t="shared" si="986"/>
        <v>0</v>
      </c>
      <c r="AH7045">
        <f t="shared" si="987"/>
        <v>0</v>
      </c>
      <c r="AI7045">
        <f t="shared" si="988"/>
        <v>0</v>
      </c>
      <c r="AJ7045">
        <f t="shared" si="989"/>
        <v>0</v>
      </c>
      <c r="AK7045">
        <f t="shared" si="990"/>
        <v>1</v>
      </c>
    </row>
    <row r="7046" spans="1:37" x14ac:dyDescent="0.35">
      <c r="A7046">
        <v>1</v>
      </c>
      <c r="B7046">
        <v>2</v>
      </c>
      <c r="C7046">
        <v>0</v>
      </c>
      <c r="D7046">
        <v>3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193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65</v>
      </c>
      <c r="AA7046">
        <v>0</v>
      </c>
      <c r="AB7046">
        <v>1</v>
      </c>
      <c r="AC7046">
        <f t="shared" si="982"/>
        <v>0.29653061704981476</v>
      </c>
      <c r="AD7046">
        <f t="shared" si="983"/>
        <v>1.3451837449244963</v>
      </c>
      <c r="AE7046">
        <f t="shared" si="984"/>
        <v>0.5735941790641248</v>
      </c>
      <c r="AF7046">
        <f t="shared" si="985"/>
        <v>0.24139526461563524</v>
      </c>
      <c r="AG7046">
        <f t="shared" si="986"/>
        <v>1</v>
      </c>
      <c r="AH7046">
        <f t="shared" si="987"/>
        <v>1</v>
      </c>
      <c r="AI7046">
        <f t="shared" si="988"/>
        <v>0</v>
      </c>
      <c r="AJ7046">
        <f t="shared" si="989"/>
        <v>0</v>
      </c>
      <c r="AK7046">
        <f t="shared" si="990"/>
        <v>0</v>
      </c>
    </row>
    <row r="7047" spans="1:37" x14ac:dyDescent="0.35">
      <c r="A7047">
        <v>1</v>
      </c>
      <c r="B7047">
        <v>2</v>
      </c>
      <c r="C7047">
        <v>0</v>
      </c>
      <c r="D7047">
        <v>3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31</v>
      </c>
      <c r="M7047">
        <v>0</v>
      </c>
      <c r="N7047">
        <v>0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77.47</v>
      </c>
      <c r="AA7047">
        <v>1</v>
      </c>
      <c r="AB7047">
        <v>0</v>
      </c>
      <c r="AC7047">
        <f t="shared" si="982"/>
        <v>-2.7704859848749059</v>
      </c>
      <c r="AD7047">
        <f t="shared" si="983"/>
        <v>6.2631559354215424E-2</v>
      </c>
      <c r="AE7047">
        <f t="shared" si="984"/>
        <v>5.8940051989683044E-2</v>
      </c>
      <c r="AF7047">
        <f t="shared" si="985"/>
        <v>2.638270998314473E-2</v>
      </c>
      <c r="AG7047">
        <f t="shared" si="986"/>
        <v>0</v>
      </c>
      <c r="AH7047">
        <f t="shared" si="987"/>
        <v>0</v>
      </c>
      <c r="AI7047">
        <f t="shared" si="988"/>
        <v>0</v>
      </c>
      <c r="AJ7047">
        <f t="shared" si="989"/>
        <v>0</v>
      </c>
      <c r="AK7047">
        <f t="shared" si="990"/>
        <v>1</v>
      </c>
    </row>
    <row r="7048" spans="1:37" x14ac:dyDescent="0.35">
      <c r="A7048">
        <v>1</v>
      </c>
      <c r="B7048">
        <v>2</v>
      </c>
      <c r="C7048">
        <v>0</v>
      </c>
      <c r="D7048">
        <v>4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12</v>
      </c>
      <c r="M7048">
        <v>0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104</v>
      </c>
      <c r="AA7048">
        <v>0</v>
      </c>
      <c r="AB7048">
        <v>0</v>
      </c>
      <c r="AC7048">
        <f t="shared" si="982"/>
        <v>-1.1342920757315054</v>
      </c>
      <c r="AD7048">
        <f t="shared" si="983"/>
        <v>0.32164974441496019</v>
      </c>
      <c r="AE7048">
        <f t="shared" si="984"/>
        <v>0.24336988356725425</v>
      </c>
      <c r="AF7048">
        <f t="shared" si="985"/>
        <v>0.12111637631283527</v>
      </c>
      <c r="AG7048">
        <f t="shared" si="986"/>
        <v>0</v>
      </c>
      <c r="AH7048">
        <f t="shared" si="987"/>
        <v>0</v>
      </c>
      <c r="AI7048">
        <f t="shared" si="988"/>
        <v>0</v>
      </c>
      <c r="AJ7048">
        <f t="shared" si="989"/>
        <v>0</v>
      </c>
      <c r="AK7048">
        <f t="shared" si="990"/>
        <v>1</v>
      </c>
    </row>
    <row r="7049" spans="1:37" x14ac:dyDescent="0.35">
      <c r="A7049">
        <v>1</v>
      </c>
      <c r="B7049">
        <v>2</v>
      </c>
      <c r="C7049">
        <v>2</v>
      </c>
      <c r="D7049">
        <v>3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1</v>
      </c>
      <c r="K7049">
        <v>0</v>
      </c>
      <c r="L7049">
        <v>26</v>
      </c>
      <c r="M7049">
        <v>0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221</v>
      </c>
      <c r="AA7049">
        <v>0</v>
      </c>
      <c r="AB7049">
        <v>1</v>
      </c>
      <c r="AC7049">
        <f t="shared" si="982"/>
        <v>1.0195383818748125</v>
      </c>
      <c r="AD7049">
        <f t="shared" si="983"/>
        <v>2.7719149024229468</v>
      </c>
      <c r="AE7049">
        <f t="shared" si="984"/>
        <v>0.7348826720990882</v>
      </c>
      <c r="AF7049">
        <f t="shared" si="985"/>
        <v>0.13378199278972228</v>
      </c>
      <c r="AG7049">
        <f t="shared" si="986"/>
        <v>1</v>
      </c>
      <c r="AH7049">
        <f t="shared" si="987"/>
        <v>1</v>
      </c>
      <c r="AI7049">
        <f t="shared" si="988"/>
        <v>0</v>
      </c>
      <c r="AJ7049">
        <f t="shared" si="989"/>
        <v>0</v>
      </c>
      <c r="AK7049">
        <f t="shared" si="990"/>
        <v>0</v>
      </c>
    </row>
    <row r="7050" spans="1:37" x14ac:dyDescent="0.35">
      <c r="A7050">
        <v>1</v>
      </c>
      <c r="B7050">
        <v>2</v>
      </c>
      <c r="C7050">
        <v>0</v>
      </c>
      <c r="D7050">
        <v>4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14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1</v>
      </c>
      <c r="W7050">
        <v>0</v>
      </c>
      <c r="X7050">
        <v>0</v>
      </c>
      <c r="Y7050">
        <v>0</v>
      </c>
      <c r="Z7050">
        <v>43.5</v>
      </c>
      <c r="AA7050">
        <v>0</v>
      </c>
      <c r="AB7050">
        <v>0</v>
      </c>
      <c r="AC7050">
        <f t="shared" si="982"/>
        <v>-1.9520342642089012</v>
      </c>
      <c r="AD7050">
        <f t="shared" si="983"/>
        <v>0.14198494271679302</v>
      </c>
      <c r="AE7050">
        <f t="shared" si="984"/>
        <v>0.12433171174657479</v>
      </c>
      <c r="AF7050">
        <f t="shared" si="985"/>
        <v>5.7660377694312627E-2</v>
      </c>
      <c r="AG7050">
        <f t="shared" si="986"/>
        <v>0</v>
      </c>
      <c r="AH7050">
        <f t="shared" si="987"/>
        <v>0</v>
      </c>
      <c r="AI7050">
        <f t="shared" si="988"/>
        <v>0</v>
      </c>
      <c r="AJ7050">
        <f t="shared" si="989"/>
        <v>0</v>
      </c>
      <c r="AK7050">
        <f t="shared" si="990"/>
        <v>1</v>
      </c>
    </row>
    <row r="7051" spans="1:37" x14ac:dyDescent="0.35">
      <c r="A7051">
        <v>1</v>
      </c>
      <c r="B7051">
        <v>1</v>
      </c>
      <c r="C7051">
        <v>0</v>
      </c>
      <c r="D7051">
        <v>8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20</v>
      </c>
      <c r="M7051">
        <v>1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86</v>
      </c>
      <c r="AA7051">
        <v>1</v>
      </c>
      <c r="AB7051">
        <v>1</v>
      </c>
      <c r="AC7051">
        <f t="shared" si="982"/>
        <v>-1.4242550217716059</v>
      </c>
      <c r="AD7051">
        <f t="shared" si="983"/>
        <v>0.24068770353395724</v>
      </c>
      <c r="AE7051">
        <f t="shared" si="984"/>
        <v>0.19399539694669804</v>
      </c>
      <c r="AF7051">
        <f t="shared" si="985"/>
        <v>0.71220857473145172</v>
      </c>
      <c r="AG7051">
        <f t="shared" si="986"/>
        <v>0</v>
      </c>
      <c r="AH7051">
        <f t="shared" si="987"/>
        <v>0</v>
      </c>
      <c r="AI7051">
        <f t="shared" si="988"/>
        <v>0</v>
      </c>
      <c r="AJ7051">
        <f t="shared" si="989"/>
        <v>1</v>
      </c>
      <c r="AK7051">
        <f t="shared" si="990"/>
        <v>0</v>
      </c>
    </row>
    <row r="7052" spans="1:37" x14ac:dyDescent="0.35">
      <c r="A7052">
        <v>1</v>
      </c>
      <c r="B7052">
        <v>2</v>
      </c>
      <c r="C7052">
        <v>0</v>
      </c>
      <c r="D7052">
        <v>1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26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67.760000000000005</v>
      </c>
      <c r="AA7052">
        <v>1</v>
      </c>
      <c r="AB7052">
        <v>0</v>
      </c>
      <c r="AC7052">
        <f t="shared" si="982"/>
        <v>-4.3448108296722792</v>
      </c>
      <c r="AD7052">
        <f t="shared" si="983"/>
        <v>1.2973962304344193E-2</v>
      </c>
      <c r="AE7052">
        <f t="shared" si="984"/>
        <v>1.2807794461795075E-2</v>
      </c>
      <c r="AF7052">
        <f t="shared" si="985"/>
        <v>5.5982823070962959E-3</v>
      </c>
      <c r="AG7052">
        <f t="shared" si="986"/>
        <v>0</v>
      </c>
      <c r="AH7052">
        <f t="shared" si="987"/>
        <v>0</v>
      </c>
      <c r="AI7052">
        <f t="shared" si="988"/>
        <v>0</v>
      </c>
      <c r="AJ7052">
        <f t="shared" si="989"/>
        <v>0</v>
      </c>
      <c r="AK7052">
        <f t="shared" si="990"/>
        <v>1</v>
      </c>
    </row>
    <row r="7053" spans="1:37" x14ac:dyDescent="0.35">
      <c r="A7053">
        <v>1</v>
      </c>
      <c r="B7053">
        <v>1</v>
      </c>
      <c r="C7053">
        <v>0</v>
      </c>
      <c r="D7053">
        <v>3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1</v>
      </c>
      <c r="Y7053">
        <v>0</v>
      </c>
      <c r="Z7053">
        <v>65</v>
      </c>
      <c r="AA7053">
        <v>1</v>
      </c>
      <c r="AB7053">
        <v>0</v>
      </c>
      <c r="AC7053">
        <f t="shared" si="982"/>
        <v>-5.9798089439099238</v>
      </c>
      <c r="AD7053">
        <f t="shared" si="983"/>
        <v>2.5293094860502231E-3</v>
      </c>
      <c r="AE7053">
        <f t="shared" si="984"/>
        <v>2.522928219771332E-3</v>
      </c>
      <c r="AF7053">
        <f t="shared" si="985"/>
        <v>1.0970783116596812E-3</v>
      </c>
      <c r="AG7053">
        <f t="shared" si="986"/>
        <v>0</v>
      </c>
      <c r="AH7053">
        <f t="shared" si="987"/>
        <v>0</v>
      </c>
      <c r="AI7053">
        <f t="shared" si="988"/>
        <v>0</v>
      </c>
      <c r="AJ7053">
        <f t="shared" si="989"/>
        <v>0</v>
      </c>
      <c r="AK7053">
        <f t="shared" si="990"/>
        <v>1</v>
      </c>
    </row>
    <row r="7054" spans="1:37" x14ac:dyDescent="0.35">
      <c r="A7054">
        <v>1</v>
      </c>
      <c r="B7054">
        <v>2</v>
      </c>
      <c r="C7054">
        <v>0</v>
      </c>
      <c r="D7054">
        <v>1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56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120</v>
      </c>
      <c r="AA7054">
        <v>0</v>
      </c>
      <c r="AB7054">
        <v>0</v>
      </c>
      <c r="AC7054">
        <f t="shared" si="982"/>
        <v>-0.56317622360979902</v>
      </c>
      <c r="AD7054">
        <f t="shared" si="983"/>
        <v>0.56939765437770284</v>
      </c>
      <c r="AE7054">
        <f t="shared" si="984"/>
        <v>0.36281286185780637</v>
      </c>
      <c r="AF7054">
        <f t="shared" si="985"/>
        <v>0.19573299917700782</v>
      </c>
      <c r="AG7054">
        <f t="shared" si="986"/>
        <v>0</v>
      </c>
      <c r="AH7054">
        <f t="shared" si="987"/>
        <v>0</v>
      </c>
      <c r="AI7054">
        <f t="shared" si="988"/>
        <v>0</v>
      </c>
      <c r="AJ7054">
        <f t="shared" si="989"/>
        <v>0</v>
      </c>
      <c r="AK7054">
        <f t="shared" si="990"/>
        <v>1</v>
      </c>
    </row>
    <row r="7055" spans="1:37" x14ac:dyDescent="0.35">
      <c r="A7055">
        <v>1</v>
      </c>
      <c r="B7055">
        <v>1</v>
      </c>
      <c r="C7055">
        <v>0</v>
      </c>
      <c r="D7055">
        <v>7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18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1</v>
      </c>
      <c r="Y7055">
        <v>1</v>
      </c>
      <c r="Z7055">
        <v>78.17</v>
      </c>
      <c r="AA7055">
        <v>0</v>
      </c>
      <c r="AB7055">
        <v>0</v>
      </c>
      <c r="AC7055">
        <f t="shared" si="982"/>
        <v>-3.6810590406612023</v>
      </c>
      <c r="AD7055">
        <f t="shared" si="983"/>
        <v>2.5196276818917951E-2</v>
      </c>
      <c r="AE7055">
        <f t="shared" si="984"/>
        <v>2.4577027237261816E-2</v>
      </c>
      <c r="AF7055">
        <f t="shared" si="985"/>
        <v>1.080702029806753E-2</v>
      </c>
      <c r="AG7055">
        <f t="shared" si="986"/>
        <v>0</v>
      </c>
      <c r="AH7055">
        <f t="shared" si="987"/>
        <v>0</v>
      </c>
      <c r="AI7055">
        <f t="shared" si="988"/>
        <v>0</v>
      </c>
      <c r="AJ7055">
        <f t="shared" si="989"/>
        <v>0</v>
      </c>
      <c r="AK7055">
        <f t="shared" si="990"/>
        <v>1</v>
      </c>
    </row>
    <row r="7056" spans="1:37" x14ac:dyDescent="0.35">
      <c r="A7056">
        <v>1</v>
      </c>
      <c r="B7056">
        <v>2</v>
      </c>
      <c r="C7056">
        <v>2</v>
      </c>
      <c r="D7056">
        <v>3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</v>
      </c>
      <c r="L7056">
        <v>5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1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209.7</v>
      </c>
      <c r="AA7056">
        <v>1</v>
      </c>
      <c r="AB7056">
        <v>0</v>
      </c>
      <c r="AC7056">
        <f t="shared" si="982"/>
        <v>-0.98809350432661702</v>
      </c>
      <c r="AD7056">
        <f t="shared" si="983"/>
        <v>0.37228577609484337</v>
      </c>
      <c r="AE7056">
        <f t="shared" si="984"/>
        <v>0.27128881066906391</v>
      </c>
      <c r="AF7056">
        <f t="shared" si="985"/>
        <v>0.13744456184974643</v>
      </c>
      <c r="AG7056">
        <f t="shared" si="986"/>
        <v>0</v>
      </c>
      <c r="AH7056">
        <f t="shared" si="987"/>
        <v>0</v>
      </c>
      <c r="AI7056">
        <f t="shared" si="988"/>
        <v>0</v>
      </c>
      <c r="AJ7056">
        <f t="shared" si="989"/>
        <v>0</v>
      </c>
      <c r="AK7056">
        <f t="shared" si="990"/>
        <v>1</v>
      </c>
    </row>
    <row r="7057" spans="1:37" x14ac:dyDescent="0.35">
      <c r="A7057">
        <v>1</v>
      </c>
      <c r="B7057">
        <v>2</v>
      </c>
      <c r="C7057">
        <v>0</v>
      </c>
      <c r="D7057">
        <v>3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102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1</v>
      </c>
      <c r="W7057">
        <v>0</v>
      </c>
      <c r="X7057">
        <v>0</v>
      </c>
      <c r="Y7057">
        <v>0</v>
      </c>
      <c r="Z7057">
        <v>59.5</v>
      </c>
      <c r="AA7057">
        <v>0</v>
      </c>
      <c r="AB7057">
        <v>1</v>
      </c>
      <c r="AC7057">
        <f t="shared" ref="AC7057:AC7120" si="991">SUMPRODUCT($A$14:$AA$14,A7057:AA7057)</f>
        <v>-0.50749186801635737</v>
      </c>
      <c r="AD7057">
        <f t="shared" ref="AD7057:AD7120" si="992">EXP(AC7057)</f>
        <v>0.6020035913362014</v>
      </c>
      <c r="AE7057">
        <f t="shared" ref="AE7057:AE7120" si="993">AD7057/(AD7057+1)</f>
        <v>0.37578167401864648</v>
      </c>
      <c r="AF7057">
        <f t="shared" ref="AF7057:AF7120" si="994">-AB7057*LOG(AE7057)-(1-AB7057)*LOG(1-AE7057)</f>
        <v>0.42506440323134687</v>
      </c>
      <c r="AG7057">
        <f t="shared" ref="AG7057:AG7120" si="995">IF(AE7057&gt;$AG$14,1,0)</f>
        <v>0</v>
      </c>
      <c r="AH7057">
        <f t="shared" ref="AH7057:AH7120" si="996">IF(AND(AB7057=1,AG7057=1),1,0)</f>
        <v>0</v>
      </c>
      <c r="AI7057">
        <f t="shared" ref="AI7057:AI7120" si="997">IF(AND(AB7057=0,AG7057=1),1,0)</f>
        <v>0</v>
      </c>
      <c r="AJ7057">
        <f t="shared" ref="AJ7057:AJ7120" si="998">IF(AND(AB7057=1,AG7057=0),1,0)</f>
        <v>1</v>
      </c>
      <c r="AK7057">
        <f t="shared" ref="AK7057:AK7120" si="999">IF(AND(AB7057=0,AG7057=0),1,0)</f>
        <v>0</v>
      </c>
    </row>
    <row r="7058" spans="1:37" x14ac:dyDescent="0.35">
      <c r="A7058">
        <v>1</v>
      </c>
      <c r="B7058">
        <v>2</v>
      </c>
      <c r="C7058">
        <v>1</v>
      </c>
      <c r="D7058">
        <v>4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35</v>
      </c>
      <c r="M7058">
        <v>0</v>
      </c>
      <c r="N7058">
        <v>0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104.3</v>
      </c>
      <c r="AA7058">
        <v>2</v>
      </c>
      <c r="AB7058">
        <v>0</v>
      </c>
      <c r="AC7058">
        <f t="shared" si="991"/>
        <v>-2.3518563022182302</v>
      </c>
      <c r="AD7058">
        <f t="shared" si="992"/>
        <v>9.5192292440844706E-2</v>
      </c>
      <c r="AE7058">
        <f t="shared" si="993"/>
        <v>8.6918336713903033E-2</v>
      </c>
      <c r="AF7058">
        <f t="shared" si="994"/>
        <v>3.9490378732408404E-2</v>
      </c>
      <c r="AG7058">
        <f t="shared" si="995"/>
        <v>0</v>
      </c>
      <c r="AH7058">
        <f t="shared" si="996"/>
        <v>0</v>
      </c>
      <c r="AI7058">
        <f t="shared" si="997"/>
        <v>0</v>
      </c>
      <c r="AJ7058">
        <f t="shared" si="998"/>
        <v>0</v>
      </c>
      <c r="AK7058">
        <f t="shared" si="999"/>
        <v>1</v>
      </c>
    </row>
    <row r="7059" spans="1:37" x14ac:dyDescent="0.35">
      <c r="A7059">
        <v>1</v>
      </c>
      <c r="B7059">
        <v>2</v>
      </c>
      <c r="C7059">
        <v>0</v>
      </c>
      <c r="D7059">
        <v>2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33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64</v>
      </c>
      <c r="AA7059">
        <v>0</v>
      </c>
      <c r="AB7059">
        <v>0</v>
      </c>
      <c r="AC7059">
        <f t="shared" si="991"/>
        <v>-3.9989252344630568</v>
      </c>
      <c r="AD7059">
        <f t="shared" si="992"/>
        <v>1.8335334488378853E-2</v>
      </c>
      <c r="AE7059">
        <f t="shared" si="993"/>
        <v>1.8005203067603167E-2</v>
      </c>
      <c r="AF7059">
        <f t="shared" si="994"/>
        <v>7.890813302190219E-3</v>
      </c>
      <c r="AG7059">
        <f t="shared" si="995"/>
        <v>0</v>
      </c>
      <c r="AH7059">
        <f t="shared" si="996"/>
        <v>0</v>
      </c>
      <c r="AI7059">
        <f t="shared" si="997"/>
        <v>0</v>
      </c>
      <c r="AJ7059">
        <f t="shared" si="998"/>
        <v>0</v>
      </c>
      <c r="AK7059">
        <f t="shared" si="999"/>
        <v>1</v>
      </c>
    </row>
    <row r="7060" spans="1:37" x14ac:dyDescent="0.35">
      <c r="A7060">
        <v>1</v>
      </c>
      <c r="B7060">
        <v>2</v>
      </c>
      <c r="C7060">
        <v>0</v>
      </c>
      <c r="D7060">
        <v>1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184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139.5</v>
      </c>
      <c r="AA7060">
        <v>1</v>
      </c>
      <c r="AB7060">
        <v>1</v>
      </c>
      <c r="AC7060">
        <f t="shared" si="991"/>
        <v>0.63598509949855186</v>
      </c>
      <c r="AD7060">
        <f t="shared" si="992"/>
        <v>1.8888819619277499</v>
      </c>
      <c r="AE7060">
        <f t="shared" si="993"/>
        <v>0.65384532383846505</v>
      </c>
      <c r="AF7060">
        <f t="shared" si="994"/>
        <v>0.18452497789652564</v>
      </c>
      <c r="AG7060">
        <f t="shared" si="995"/>
        <v>1</v>
      </c>
      <c r="AH7060">
        <f t="shared" si="996"/>
        <v>1</v>
      </c>
      <c r="AI7060">
        <f t="shared" si="997"/>
        <v>0</v>
      </c>
      <c r="AJ7060">
        <f t="shared" si="998"/>
        <v>0</v>
      </c>
      <c r="AK7060">
        <f t="shared" si="999"/>
        <v>0</v>
      </c>
    </row>
    <row r="7061" spans="1:37" x14ac:dyDescent="0.35">
      <c r="A7061">
        <v>1</v>
      </c>
      <c r="B7061">
        <v>2</v>
      </c>
      <c r="C7061">
        <v>0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1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114.73</v>
      </c>
      <c r="AA7061">
        <v>1</v>
      </c>
      <c r="AB7061">
        <v>0</v>
      </c>
      <c r="AC7061">
        <f t="shared" si="991"/>
        <v>-2.6894734699250553</v>
      </c>
      <c r="AD7061">
        <f t="shared" si="992"/>
        <v>6.7916690138957292E-2</v>
      </c>
      <c r="AE7061">
        <f t="shared" si="993"/>
        <v>6.3597367440825336E-2</v>
      </c>
      <c r="AF7061">
        <f t="shared" si="994"/>
        <v>2.8537374018220055E-2</v>
      </c>
      <c r="AG7061">
        <f t="shared" si="995"/>
        <v>0</v>
      </c>
      <c r="AH7061">
        <f t="shared" si="996"/>
        <v>0</v>
      </c>
      <c r="AI7061">
        <f t="shared" si="997"/>
        <v>0</v>
      </c>
      <c r="AJ7061">
        <f t="shared" si="998"/>
        <v>0</v>
      </c>
      <c r="AK7061">
        <f t="shared" si="999"/>
        <v>1</v>
      </c>
    </row>
    <row r="7062" spans="1:37" x14ac:dyDescent="0.35">
      <c r="A7062">
        <v>1</v>
      </c>
      <c r="B7062">
        <v>1</v>
      </c>
      <c r="C7062">
        <v>0</v>
      </c>
      <c r="D7062">
        <v>1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4</v>
      </c>
      <c r="M7062">
        <v>0</v>
      </c>
      <c r="N7062">
        <v>0</v>
      </c>
      <c r="O7062">
        <v>1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89</v>
      </c>
      <c r="AA7062">
        <v>1</v>
      </c>
      <c r="AB7062">
        <v>0</v>
      </c>
      <c r="AC7062">
        <f t="shared" si="991"/>
        <v>-2.7294281880935545</v>
      </c>
      <c r="AD7062">
        <f t="shared" si="992"/>
        <v>6.5256593498860538E-2</v>
      </c>
      <c r="AE7062">
        <f t="shared" si="993"/>
        <v>6.1259037397293839E-2</v>
      </c>
      <c r="AF7062">
        <f t="shared" si="994"/>
        <v>2.7454230984492314E-2</v>
      </c>
      <c r="AG7062">
        <f t="shared" si="995"/>
        <v>0</v>
      </c>
      <c r="AH7062">
        <f t="shared" si="996"/>
        <v>0</v>
      </c>
      <c r="AI7062">
        <f t="shared" si="997"/>
        <v>0</v>
      </c>
      <c r="AJ7062">
        <f t="shared" si="998"/>
        <v>0</v>
      </c>
      <c r="AK7062">
        <f t="shared" si="999"/>
        <v>1</v>
      </c>
    </row>
    <row r="7063" spans="1:37" x14ac:dyDescent="0.35">
      <c r="A7063">
        <v>1</v>
      </c>
      <c r="B7063">
        <v>2</v>
      </c>
      <c r="C7063">
        <v>0</v>
      </c>
      <c r="D7063">
        <v>2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257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101.5</v>
      </c>
      <c r="AA7063">
        <v>0</v>
      </c>
      <c r="AB7063">
        <v>1</v>
      </c>
      <c r="AC7063">
        <f t="shared" si="991"/>
        <v>2.0909572197438187</v>
      </c>
      <c r="AD7063">
        <f t="shared" si="992"/>
        <v>8.0926579098907006</v>
      </c>
      <c r="AE7063">
        <f t="shared" si="993"/>
        <v>0.89002115663977277</v>
      </c>
      <c r="AF7063">
        <f t="shared" si="994"/>
        <v>5.0599669644186267E-2</v>
      </c>
      <c r="AG7063">
        <f t="shared" si="995"/>
        <v>1</v>
      </c>
      <c r="AH7063">
        <f t="shared" si="996"/>
        <v>1</v>
      </c>
      <c r="AI7063">
        <f t="shared" si="997"/>
        <v>0</v>
      </c>
      <c r="AJ7063">
        <f t="shared" si="998"/>
        <v>0</v>
      </c>
      <c r="AK7063">
        <f t="shared" si="999"/>
        <v>0</v>
      </c>
    </row>
    <row r="7064" spans="1:37" x14ac:dyDescent="0.35">
      <c r="A7064">
        <v>1</v>
      </c>
      <c r="B7064">
        <v>2</v>
      </c>
      <c r="C7064">
        <v>0</v>
      </c>
      <c r="D7064">
        <v>3</v>
      </c>
      <c r="E7064">
        <v>0</v>
      </c>
      <c r="F7064">
        <v>0</v>
      </c>
      <c r="G7064">
        <v>0</v>
      </c>
      <c r="H7064">
        <v>1</v>
      </c>
      <c r="I7064">
        <v>0</v>
      </c>
      <c r="J7064">
        <v>0</v>
      </c>
      <c r="K7064">
        <v>0</v>
      </c>
      <c r="L7064">
        <v>84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149.4</v>
      </c>
      <c r="AA7064">
        <v>3</v>
      </c>
      <c r="AB7064">
        <v>0</v>
      </c>
      <c r="AC7064">
        <f t="shared" si="991"/>
        <v>-3.008349828534246</v>
      </c>
      <c r="AD7064">
        <f t="shared" si="992"/>
        <v>4.9373085631426554E-2</v>
      </c>
      <c r="AE7064">
        <f t="shared" si="993"/>
        <v>4.7050078096597919E-2</v>
      </c>
      <c r="AF7064">
        <f t="shared" si="994"/>
        <v>2.0929921200560069E-2</v>
      </c>
      <c r="AG7064">
        <f t="shared" si="995"/>
        <v>0</v>
      </c>
      <c r="AH7064">
        <f t="shared" si="996"/>
        <v>0</v>
      </c>
      <c r="AI7064">
        <f t="shared" si="997"/>
        <v>0</v>
      </c>
      <c r="AJ7064">
        <f t="shared" si="998"/>
        <v>0</v>
      </c>
      <c r="AK7064">
        <f t="shared" si="999"/>
        <v>1</v>
      </c>
    </row>
    <row r="7065" spans="1:37" x14ac:dyDescent="0.35">
      <c r="A7065">
        <v>1</v>
      </c>
      <c r="B7065">
        <v>1</v>
      </c>
      <c r="C7065">
        <v>0</v>
      </c>
      <c r="D7065">
        <v>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4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70</v>
      </c>
      <c r="AA7065">
        <v>0</v>
      </c>
      <c r="AB7065">
        <v>0</v>
      </c>
      <c r="AC7065">
        <f t="shared" si="991"/>
        <v>-3.6378263455449233</v>
      </c>
      <c r="AD7065">
        <f t="shared" si="992"/>
        <v>2.6309469553257026E-2</v>
      </c>
      <c r="AE7065">
        <f t="shared" si="993"/>
        <v>2.5635025627025826E-2</v>
      </c>
      <c r="AF7065">
        <f t="shared" si="994"/>
        <v>1.1278336071978798E-2</v>
      </c>
      <c r="AG7065">
        <f t="shared" si="995"/>
        <v>0</v>
      </c>
      <c r="AH7065">
        <f t="shared" si="996"/>
        <v>0</v>
      </c>
      <c r="AI7065">
        <f t="shared" si="997"/>
        <v>0</v>
      </c>
      <c r="AJ7065">
        <f t="shared" si="998"/>
        <v>0</v>
      </c>
      <c r="AK7065">
        <f t="shared" si="999"/>
        <v>1</v>
      </c>
    </row>
    <row r="7066" spans="1:37" x14ac:dyDescent="0.35">
      <c r="A7066">
        <v>1</v>
      </c>
      <c r="B7066">
        <v>2</v>
      </c>
      <c r="C7066">
        <v>0</v>
      </c>
      <c r="D7066">
        <v>3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12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65</v>
      </c>
      <c r="AA7066">
        <v>0</v>
      </c>
      <c r="AB7066">
        <v>0</v>
      </c>
      <c r="AC7066">
        <f t="shared" si="991"/>
        <v>-2.0398466295381983</v>
      </c>
      <c r="AD7066">
        <f t="shared" si="992"/>
        <v>0.1300486549712391</v>
      </c>
      <c r="AE7066">
        <f t="shared" si="993"/>
        <v>0.11508235012637484</v>
      </c>
      <c r="AF7066">
        <f t="shared" si="994"/>
        <v>5.3097142714060679E-2</v>
      </c>
      <c r="AG7066">
        <f t="shared" si="995"/>
        <v>0</v>
      </c>
      <c r="AH7066">
        <f t="shared" si="996"/>
        <v>0</v>
      </c>
      <c r="AI7066">
        <f t="shared" si="997"/>
        <v>0</v>
      </c>
      <c r="AJ7066">
        <f t="shared" si="998"/>
        <v>0</v>
      </c>
      <c r="AK7066">
        <f t="shared" si="999"/>
        <v>1</v>
      </c>
    </row>
    <row r="7067" spans="1:37" x14ac:dyDescent="0.35">
      <c r="A7067">
        <v>1</v>
      </c>
      <c r="B7067">
        <v>1</v>
      </c>
      <c r="C7067">
        <v>0</v>
      </c>
      <c r="D7067">
        <v>1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39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129.69999999999999</v>
      </c>
      <c r="AA7067">
        <v>0</v>
      </c>
      <c r="AB7067">
        <v>0</v>
      </c>
      <c r="AC7067">
        <f t="shared" si="991"/>
        <v>-1.0100378262486225</v>
      </c>
      <c r="AD7067">
        <f t="shared" si="992"/>
        <v>0.36420520279441254</v>
      </c>
      <c r="AE7067">
        <f t="shared" si="993"/>
        <v>0.2669724481686343</v>
      </c>
      <c r="AF7067">
        <f t="shared" si="994"/>
        <v>0.13487970150695683</v>
      </c>
      <c r="AG7067">
        <f t="shared" si="995"/>
        <v>0</v>
      </c>
      <c r="AH7067">
        <f t="shared" si="996"/>
        <v>0</v>
      </c>
      <c r="AI7067">
        <f t="shared" si="997"/>
        <v>0</v>
      </c>
      <c r="AJ7067">
        <f t="shared" si="998"/>
        <v>0</v>
      </c>
      <c r="AK7067">
        <f t="shared" si="999"/>
        <v>1</v>
      </c>
    </row>
    <row r="7068" spans="1:37" x14ac:dyDescent="0.35">
      <c r="A7068">
        <v>1</v>
      </c>
      <c r="B7068">
        <v>2</v>
      </c>
      <c r="C7068">
        <v>0</v>
      </c>
      <c r="D7068">
        <v>4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240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90.95</v>
      </c>
      <c r="AA7068">
        <v>2</v>
      </c>
      <c r="AB7068">
        <v>0</v>
      </c>
      <c r="AC7068">
        <f t="shared" si="991"/>
        <v>-0.61681348729967445</v>
      </c>
      <c r="AD7068">
        <f t="shared" si="992"/>
        <v>0.53966133838746577</v>
      </c>
      <c r="AE7068">
        <f t="shared" si="993"/>
        <v>0.3505065204486264</v>
      </c>
      <c r="AF7068">
        <f t="shared" si="994"/>
        <v>0.18742520457412887</v>
      </c>
      <c r="AG7068">
        <f t="shared" si="995"/>
        <v>0</v>
      </c>
      <c r="AH7068">
        <f t="shared" si="996"/>
        <v>0</v>
      </c>
      <c r="AI7068">
        <f t="shared" si="997"/>
        <v>0</v>
      </c>
      <c r="AJ7068">
        <f t="shared" si="998"/>
        <v>0</v>
      </c>
      <c r="AK7068">
        <f t="shared" si="999"/>
        <v>1</v>
      </c>
    </row>
    <row r="7069" spans="1:37" x14ac:dyDescent="0.35">
      <c r="A7069">
        <v>1</v>
      </c>
      <c r="B7069">
        <v>2</v>
      </c>
      <c r="C7069">
        <v>0</v>
      </c>
      <c r="D7069">
        <v>2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14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81.900000000000006</v>
      </c>
      <c r="AA7069">
        <v>1</v>
      </c>
      <c r="AB7069">
        <v>0</v>
      </c>
      <c r="AC7069">
        <f t="shared" si="991"/>
        <v>-4.9667181366936424</v>
      </c>
      <c r="AD7069">
        <f t="shared" si="992"/>
        <v>6.9659719294776342E-3</v>
      </c>
      <c r="AE7069">
        <f t="shared" si="993"/>
        <v>6.9177828483418628E-3</v>
      </c>
      <c r="AF7069">
        <f t="shared" si="994"/>
        <v>3.0147948307259081E-3</v>
      </c>
      <c r="AG7069">
        <f t="shared" si="995"/>
        <v>0</v>
      </c>
      <c r="AH7069">
        <f t="shared" si="996"/>
        <v>0</v>
      </c>
      <c r="AI7069">
        <f t="shared" si="997"/>
        <v>0</v>
      </c>
      <c r="AJ7069">
        <f t="shared" si="998"/>
        <v>0</v>
      </c>
      <c r="AK7069">
        <f t="shared" si="999"/>
        <v>1</v>
      </c>
    </row>
    <row r="7070" spans="1:37" x14ac:dyDescent="0.35">
      <c r="A7070">
        <v>1</v>
      </c>
      <c r="B7070">
        <v>2</v>
      </c>
      <c r="C7070">
        <v>0</v>
      </c>
      <c r="D7070">
        <v>3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145</v>
      </c>
      <c r="M7070">
        <v>0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60.98</v>
      </c>
      <c r="AA7070">
        <v>0</v>
      </c>
      <c r="AB7070">
        <v>0</v>
      </c>
      <c r="AC7070">
        <f t="shared" si="991"/>
        <v>0.21290023042678663</v>
      </c>
      <c r="AD7070">
        <f t="shared" si="992"/>
        <v>1.237261204063284</v>
      </c>
      <c r="AE7070">
        <f t="shared" si="993"/>
        <v>0.5530249225330448</v>
      </c>
      <c r="AF7070">
        <f t="shared" si="994"/>
        <v>0.34971669167863717</v>
      </c>
      <c r="AG7070">
        <f t="shared" si="995"/>
        <v>1</v>
      </c>
      <c r="AH7070">
        <f t="shared" si="996"/>
        <v>0</v>
      </c>
      <c r="AI7070">
        <f t="shared" si="997"/>
        <v>1</v>
      </c>
      <c r="AJ7070">
        <f t="shared" si="998"/>
        <v>0</v>
      </c>
      <c r="AK7070">
        <f t="shared" si="999"/>
        <v>0</v>
      </c>
    </row>
    <row r="7071" spans="1:37" x14ac:dyDescent="0.35">
      <c r="A7071">
        <v>1</v>
      </c>
      <c r="B7071">
        <v>2</v>
      </c>
      <c r="C7071">
        <v>0</v>
      </c>
      <c r="D7071">
        <v>3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30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125.1</v>
      </c>
      <c r="AA7071">
        <v>1</v>
      </c>
      <c r="AB7071">
        <v>0</v>
      </c>
      <c r="AC7071">
        <f t="shared" si="991"/>
        <v>-1.5615921541939688</v>
      </c>
      <c r="AD7071">
        <f t="shared" si="992"/>
        <v>0.20980176837514147</v>
      </c>
      <c r="AE7071">
        <f t="shared" si="993"/>
        <v>0.17341830195613095</v>
      </c>
      <c r="AF7071">
        <f t="shared" si="994"/>
        <v>8.2714214982874831E-2</v>
      </c>
      <c r="AG7071">
        <f t="shared" si="995"/>
        <v>0</v>
      </c>
      <c r="AH7071">
        <f t="shared" si="996"/>
        <v>0</v>
      </c>
      <c r="AI7071">
        <f t="shared" si="997"/>
        <v>0</v>
      </c>
      <c r="AJ7071">
        <f t="shared" si="998"/>
        <v>0</v>
      </c>
      <c r="AK7071">
        <f t="shared" si="999"/>
        <v>1</v>
      </c>
    </row>
    <row r="7072" spans="1:37" x14ac:dyDescent="0.35">
      <c r="A7072">
        <v>1</v>
      </c>
      <c r="B7072">
        <v>2</v>
      </c>
      <c r="C7072">
        <v>0</v>
      </c>
      <c r="D7072">
        <v>3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22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85</v>
      </c>
      <c r="AA7072">
        <v>0</v>
      </c>
      <c r="AB7072">
        <v>0</v>
      </c>
      <c r="AC7072">
        <f t="shared" si="991"/>
        <v>-1.3434759482792245</v>
      </c>
      <c r="AD7072">
        <f t="shared" si="992"/>
        <v>0.2609370865860185</v>
      </c>
      <c r="AE7072">
        <f t="shared" si="993"/>
        <v>0.20693902127385633</v>
      </c>
      <c r="AF7072">
        <f t="shared" si="994"/>
        <v>0.10069341834933342</v>
      </c>
      <c r="AG7072">
        <f t="shared" si="995"/>
        <v>0</v>
      </c>
      <c r="AH7072">
        <f t="shared" si="996"/>
        <v>0</v>
      </c>
      <c r="AI7072">
        <f t="shared" si="997"/>
        <v>0</v>
      </c>
      <c r="AJ7072">
        <f t="shared" si="998"/>
        <v>0</v>
      </c>
      <c r="AK7072">
        <f t="shared" si="999"/>
        <v>1</v>
      </c>
    </row>
    <row r="7073" spans="1:37" x14ac:dyDescent="0.35">
      <c r="A7073">
        <v>1</v>
      </c>
      <c r="B7073">
        <v>2</v>
      </c>
      <c r="C7073">
        <v>0</v>
      </c>
      <c r="D7073">
        <v>1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8</v>
      </c>
      <c r="M7073">
        <v>0</v>
      </c>
      <c r="N7073">
        <v>0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79</v>
      </c>
      <c r="AA7073">
        <v>1</v>
      </c>
      <c r="AB7073">
        <v>1</v>
      </c>
      <c r="AC7073">
        <f t="shared" si="991"/>
        <v>-3.2444978312029855</v>
      </c>
      <c r="AD7073">
        <f t="shared" si="992"/>
        <v>3.8988138068612149E-2</v>
      </c>
      <c r="AE7073">
        <f t="shared" si="993"/>
        <v>3.7525104127836995E-2</v>
      </c>
      <c r="AF7073">
        <f t="shared" si="994"/>
        <v>1.4256780939659104</v>
      </c>
      <c r="AG7073">
        <f t="shared" si="995"/>
        <v>0</v>
      </c>
      <c r="AH7073">
        <f t="shared" si="996"/>
        <v>0</v>
      </c>
      <c r="AI7073">
        <f t="shared" si="997"/>
        <v>0</v>
      </c>
      <c r="AJ7073">
        <f t="shared" si="998"/>
        <v>1</v>
      </c>
      <c r="AK7073">
        <f t="shared" si="999"/>
        <v>0</v>
      </c>
    </row>
    <row r="7074" spans="1:37" x14ac:dyDescent="0.35">
      <c r="A7074">
        <v>1</v>
      </c>
      <c r="B7074">
        <v>2</v>
      </c>
      <c r="C7074">
        <v>0</v>
      </c>
      <c r="D7074">
        <v>3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185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79.2</v>
      </c>
      <c r="AA7074">
        <v>0</v>
      </c>
      <c r="AB7074">
        <v>1</v>
      </c>
      <c r="AC7074">
        <f t="shared" si="991"/>
        <v>-0.63466487611536304</v>
      </c>
      <c r="AD7074">
        <f t="shared" si="992"/>
        <v>0.53011311211834711</v>
      </c>
      <c r="AE7074">
        <f t="shared" si="993"/>
        <v>0.34645354511369308</v>
      </c>
      <c r="AF7074">
        <f t="shared" si="994"/>
        <v>0.46035499035471</v>
      </c>
      <c r="AG7074">
        <f t="shared" si="995"/>
        <v>0</v>
      </c>
      <c r="AH7074">
        <f t="shared" si="996"/>
        <v>0</v>
      </c>
      <c r="AI7074">
        <f t="shared" si="997"/>
        <v>0</v>
      </c>
      <c r="AJ7074">
        <f t="shared" si="998"/>
        <v>1</v>
      </c>
      <c r="AK7074">
        <f t="shared" si="999"/>
        <v>0</v>
      </c>
    </row>
    <row r="7075" spans="1:37" x14ac:dyDescent="0.35">
      <c r="A7075">
        <v>1</v>
      </c>
      <c r="B7075">
        <v>2</v>
      </c>
      <c r="C7075">
        <v>0</v>
      </c>
      <c r="D7075">
        <v>1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3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65</v>
      </c>
      <c r="AA7075">
        <v>0</v>
      </c>
      <c r="AB7075">
        <v>1</v>
      </c>
      <c r="AC7075">
        <f t="shared" si="991"/>
        <v>-2.4597160380007654</v>
      </c>
      <c r="AD7075">
        <f t="shared" si="992"/>
        <v>8.5459214691627206E-2</v>
      </c>
      <c r="AE7075">
        <f t="shared" si="993"/>
        <v>7.8730931144110908E-2</v>
      </c>
      <c r="AF7075">
        <f t="shared" si="994"/>
        <v>1.1038546121632407</v>
      </c>
      <c r="AG7075">
        <f t="shared" si="995"/>
        <v>0</v>
      </c>
      <c r="AH7075">
        <f t="shared" si="996"/>
        <v>0</v>
      </c>
      <c r="AI7075">
        <f t="shared" si="997"/>
        <v>0</v>
      </c>
      <c r="AJ7075">
        <f t="shared" si="998"/>
        <v>1</v>
      </c>
      <c r="AK7075">
        <f t="shared" si="999"/>
        <v>0</v>
      </c>
    </row>
    <row r="7076" spans="1:37" x14ac:dyDescent="0.35">
      <c r="A7076">
        <v>1</v>
      </c>
      <c r="B7076">
        <v>2</v>
      </c>
      <c r="C7076">
        <v>0</v>
      </c>
      <c r="D7076">
        <v>2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247</v>
      </c>
      <c r="M7076">
        <v>0</v>
      </c>
      <c r="N7076">
        <v>0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115</v>
      </c>
      <c r="AA7076">
        <v>1</v>
      </c>
      <c r="AB7076">
        <v>1</v>
      </c>
      <c r="AC7076">
        <f t="shared" si="991"/>
        <v>0.88063855152479675</v>
      </c>
      <c r="AD7076">
        <f t="shared" si="992"/>
        <v>2.4124396817253384</v>
      </c>
      <c r="AE7076">
        <f t="shared" si="993"/>
        <v>0.70695452718027318</v>
      </c>
      <c r="AF7076">
        <f t="shared" si="994"/>
        <v>0.15060852005006825</v>
      </c>
      <c r="AG7076">
        <f t="shared" si="995"/>
        <v>1</v>
      </c>
      <c r="AH7076">
        <f t="shared" si="996"/>
        <v>1</v>
      </c>
      <c r="AI7076">
        <f t="shared" si="997"/>
        <v>0</v>
      </c>
      <c r="AJ7076">
        <f t="shared" si="998"/>
        <v>0</v>
      </c>
      <c r="AK7076">
        <f t="shared" si="999"/>
        <v>0</v>
      </c>
    </row>
    <row r="7077" spans="1:37" x14ac:dyDescent="0.35">
      <c r="A7077">
        <v>1</v>
      </c>
      <c r="B7077">
        <v>2</v>
      </c>
      <c r="C7077">
        <v>0</v>
      </c>
      <c r="D7077">
        <v>9</v>
      </c>
      <c r="E7077">
        <v>0</v>
      </c>
      <c r="F7077">
        <v>0</v>
      </c>
      <c r="G7077">
        <v>0</v>
      </c>
      <c r="H7077">
        <v>1</v>
      </c>
      <c r="I7077">
        <v>0</v>
      </c>
      <c r="J7077">
        <v>0</v>
      </c>
      <c r="K7077">
        <v>0</v>
      </c>
      <c r="L7077">
        <v>129</v>
      </c>
      <c r="M7077">
        <v>0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114.75</v>
      </c>
      <c r="AA7077">
        <v>3</v>
      </c>
      <c r="AB7077">
        <v>0</v>
      </c>
      <c r="AC7077">
        <f t="shared" si="991"/>
        <v>-2.2277105836419029</v>
      </c>
      <c r="AD7077">
        <f t="shared" si="992"/>
        <v>0.10777488949910743</v>
      </c>
      <c r="AE7077">
        <f t="shared" si="993"/>
        <v>9.7289522014566532E-2</v>
      </c>
      <c r="AF7077">
        <f t="shared" si="994"/>
        <v>4.4451516546742502E-2</v>
      </c>
      <c r="AG7077">
        <f t="shared" si="995"/>
        <v>0</v>
      </c>
      <c r="AH7077">
        <f t="shared" si="996"/>
        <v>0</v>
      </c>
      <c r="AI7077">
        <f t="shared" si="997"/>
        <v>0</v>
      </c>
      <c r="AJ7077">
        <f t="shared" si="998"/>
        <v>0</v>
      </c>
      <c r="AK7077">
        <f t="shared" si="999"/>
        <v>1</v>
      </c>
    </row>
    <row r="7078" spans="1:37" x14ac:dyDescent="0.35">
      <c r="A7078">
        <v>1</v>
      </c>
      <c r="B7078">
        <v>2</v>
      </c>
      <c r="C7078">
        <v>0</v>
      </c>
      <c r="D7078">
        <v>3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110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94.5</v>
      </c>
      <c r="AA7078">
        <v>0</v>
      </c>
      <c r="AB7078">
        <v>1</v>
      </c>
      <c r="AC7078">
        <f t="shared" si="991"/>
        <v>5.4443313494006773E-2</v>
      </c>
      <c r="AD7078">
        <f t="shared" si="992"/>
        <v>1.0559526164527937</v>
      </c>
      <c r="AE7078">
        <f t="shared" si="993"/>
        <v>0.51360746741073504</v>
      </c>
      <c r="AF7078">
        <f t="shared" si="994"/>
        <v>0.28936867062514432</v>
      </c>
      <c r="AG7078">
        <f t="shared" si="995"/>
        <v>1</v>
      </c>
      <c r="AH7078">
        <f t="shared" si="996"/>
        <v>1</v>
      </c>
      <c r="AI7078">
        <f t="shared" si="997"/>
        <v>0</v>
      </c>
      <c r="AJ7078">
        <f t="shared" si="998"/>
        <v>0</v>
      </c>
      <c r="AK7078">
        <f t="shared" si="999"/>
        <v>0</v>
      </c>
    </row>
    <row r="7079" spans="1:37" x14ac:dyDescent="0.35">
      <c r="A7079">
        <v>1</v>
      </c>
      <c r="B7079">
        <v>2</v>
      </c>
      <c r="C7079">
        <v>0</v>
      </c>
      <c r="D7079">
        <v>4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64</v>
      </c>
      <c r="M7079">
        <v>0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85</v>
      </c>
      <c r="AA7079">
        <v>0</v>
      </c>
      <c r="AB7079">
        <v>0</v>
      </c>
      <c r="AC7079">
        <f t="shared" si="991"/>
        <v>-0.86119114201903124</v>
      </c>
      <c r="AD7079">
        <f t="shared" si="992"/>
        <v>0.42265833625674987</v>
      </c>
      <c r="AE7079">
        <f t="shared" si="993"/>
        <v>0.29709054204035673</v>
      </c>
      <c r="AF7079">
        <f t="shared" si="994"/>
        <v>0.1531006130184884</v>
      </c>
      <c r="AG7079">
        <f t="shared" si="995"/>
        <v>0</v>
      </c>
      <c r="AH7079">
        <f t="shared" si="996"/>
        <v>0</v>
      </c>
      <c r="AI7079">
        <f t="shared" si="997"/>
        <v>0</v>
      </c>
      <c r="AJ7079">
        <f t="shared" si="998"/>
        <v>0</v>
      </c>
      <c r="AK7079">
        <f t="shared" si="999"/>
        <v>1</v>
      </c>
    </row>
    <row r="7080" spans="1:37" x14ac:dyDescent="0.35">
      <c r="A7080">
        <v>1</v>
      </c>
      <c r="B7080">
        <v>2</v>
      </c>
      <c r="C7080">
        <v>0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105</v>
      </c>
      <c r="M7080">
        <v>0</v>
      </c>
      <c r="N7080">
        <v>0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75</v>
      </c>
      <c r="AA7080">
        <v>0</v>
      </c>
      <c r="AB7080">
        <v>1</v>
      </c>
      <c r="AC7080">
        <f t="shared" si="991"/>
        <v>-0.40890057871429963</v>
      </c>
      <c r="AD7080">
        <f t="shared" si="992"/>
        <v>0.66438028258064974</v>
      </c>
      <c r="AE7080">
        <f t="shared" si="993"/>
        <v>0.39917577102662916</v>
      </c>
      <c r="AF7080">
        <f t="shared" si="994"/>
        <v>0.39883582717618882</v>
      </c>
      <c r="AG7080">
        <f t="shared" si="995"/>
        <v>0</v>
      </c>
      <c r="AH7080">
        <f t="shared" si="996"/>
        <v>0</v>
      </c>
      <c r="AI7080">
        <f t="shared" si="997"/>
        <v>0</v>
      </c>
      <c r="AJ7080">
        <f t="shared" si="998"/>
        <v>1</v>
      </c>
      <c r="AK7080">
        <f t="shared" si="999"/>
        <v>0</v>
      </c>
    </row>
    <row r="7081" spans="1:37" x14ac:dyDescent="0.35">
      <c r="A7081">
        <v>1</v>
      </c>
      <c r="B7081">
        <v>2</v>
      </c>
      <c r="C7081">
        <v>0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141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90</v>
      </c>
      <c r="AA7081">
        <v>0</v>
      </c>
      <c r="AB7081">
        <v>0</v>
      </c>
      <c r="AC7081">
        <f t="shared" si="991"/>
        <v>-0.36756645748640215</v>
      </c>
      <c r="AD7081">
        <f t="shared" si="992"/>
        <v>0.69241730896565001</v>
      </c>
      <c r="AE7081">
        <f t="shared" si="993"/>
        <v>0.40912918184985519</v>
      </c>
      <c r="AF7081">
        <f t="shared" si="994"/>
        <v>0.22850745836915345</v>
      </c>
      <c r="AG7081">
        <f t="shared" si="995"/>
        <v>0</v>
      </c>
      <c r="AH7081">
        <f t="shared" si="996"/>
        <v>0</v>
      </c>
      <c r="AI7081">
        <f t="shared" si="997"/>
        <v>0</v>
      </c>
      <c r="AJ7081">
        <f t="shared" si="998"/>
        <v>0</v>
      </c>
      <c r="AK7081">
        <f t="shared" si="999"/>
        <v>1</v>
      </c>
    </row>
    <row r="7082" spans="1:37" x14ac:dyDescent="0.35">
      <c r="A7082">
        <v>1</v>
      </c>
      <c r="B7082">
        <v>2</v>
      </c>
      <c r="C7082">
        <v>0</v>
      </c>
      <c r="D7082">
        <v>3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88</v>
      </c>
      <c r="M7082">
        <v>0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117</v>
      </c>
      <c r="AA7082">
        <v>1</v>
      </c>
      <c r="AB7082">
        <v>0</v>
      </c>
      <c r="AC7082">
        <f t="shared" si="991"/>
        <v>-1.0328366457138896</v>
      </c>
      <c r="AD7082">
        <f t="shared" si="992"/>
        <v>0.35599569328622371</v>
      </c>
      <c r="AE7082">
        <f t="shared" si="993"/>
        <v>0.26253453093459062</v>
      </c>
      <c r="AF7082">
        <f t="shared" si="994"/>
        <v>0.13225831019107523</v>
      </c>
      <c r="AG7082">
        <f t="shared" si="995"/>
        <v>0</v>
      </c>
      <c r="AH7082">
        <f t="shared" si="996"/>
        <v>0</v>
      </c>
      <c r="AI7082">
        <f t="shared" si="997"/>
        <v>0</v>
      </c>
      <c r="AJ7082">
        <f t="shared" si="998"/>
        <v>0</v>
      </c>
      <c r="AK7082">
        <f t="shared" si="999"/>
        <v>1</v>
      </c>
    </row>
    <row r="7083" spans="1:37" x14ac:dyDescent="0.35">
      <c r="A7083">
        <v>1</v>
      </c>
      <c r="B7083">
        <v>2</v>
      </c>
      <c r="C7083">
        <v>0</v>
      </c>
      <c r="D7083">
        <v>4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253</v>
      </c>
      <c r="M7083">
        <v>0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90</v>
      </c>
      <c r="AA7083">
        <v>0</v>
      </c>
      <c r="AB7083">
        <v>1</v>
      </c>
      <c r="AC7083">
        <f t="shared" si="991"/>
        <v>1.7951225203706151</v>
      </c>
      <c r="AD7083">
        <f t="shared" si="992"/>
        <v>6.0202122752628133</v>
      </c>
      <c r="AE7083">
        <f t="shared" si="993"/>
        <v>0.85755416491838732</v>
      </c>
      <c r="AF7083">
        <f t="shared" si="994"/>
        <v>6.6738439469150923E-2</v>
      </c>
      <c r="AG7083">
        <f t="shared" si="995"/>
        <v>1</v>
      </c>
      <c r="AH7083">
        <f t="shared" si="996"/>
        <v>1</v>
      </c>
      <c r="AI7083">
        <f t="shared" si="997"/>
        <v>0</v>
      </c>
      <c r="AJ7083">
        <f t="shared" si="998"/>
        <v>0</v>
      </c>
      <c r="AK7083">
        <f t="shared" si="999"/>
        <v>0</v>
      </c>
    </row>
    <row r="7084" spans="1:37" x14ac:dyDescent="0.35">
      <c r="A7084">
        <v>1</v>
      </c>
      <c r="B7084">
        <v>2</v>
      </c>
      <c r="C7084">
        <v>0</v>
      </c>
      <c r="D7084">
        <v>3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179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1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126.9</v>
      </c>
      <c r="AA7084">
        <v>2</v>
      </c>
      <c r="AB7084">
        <v>1</v>
      </c>
      <c r="AC7084">
        <f t="shared" si="991"/>
        <v>-1.0566639729271721</v>
      </c>
      <c r="AD7084">
        <f t="shared" si="992"/>
        <v>0.34761352630508241</v>
      </c>
      <c r="AE7084">
        <f t="shared" si="993"/>
        <v>0.25794748978082549</v>
      </c>
      <c r="AF7084">
        <f t="shared" si="994"/>
        <v>0.58846869411220948</v>
      </c>
      <c r="AG7084">
        <f t="shared" si="995"/>
        <v>0</v>
      </c>
      <c r="AH7084">
        <f t="shared" si="996"/>
        <v>0</v>
      </c>
      <c r="AI7084">
        <f t="shared" si="997"/>
        <v>0</v>
      </c>
      <c r="AJ7084">
        <f t="shared" si="998"/>
        <v>1</v>
      </c>
      <c r="AK7084">
        <f t="shared" si="999"/>
        <v>0</v>
      </c>
    </row>
    <row r="7085" spans="1:37" x14ac:dyDescent="0.35">
      <c r="A7085">
        <v>1</v>
      </c>
      <c r="B7085">
        <v>2</v>
      </c>
      <c r="C7085">
        <v>1</v>
      </c>
      <c r="D7085">
        <v>3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23</v>
      </c>
      <c r="M7085">
        <v>0</v>
      </c>
      <c r="N7085">
        <v>0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93.82</v>
      </c>
      <c r="AA7085">
        <v>2</v>
      </c>
      <c r="AB7085">
        <v>0</v>
      </c>
      <c r="AC7085">
        <f t="shared" si="991"/>
        <v>-2.8482098761610066</v>
      </c>
      <c r="AD7085">
        <f t="shared" si="992"/>
        <v>5.7947962110233085E-2</v>
      </c>
      <c r="AE7085">
        <f t="shared" si="993"/>
        <v>5.4773924791770796E-2</v>
      </c>
      <c r="AF7085">
        <f t="shared" si="994"/>
        <v>2.4464306334157124E-2</v>
      </c>
      <c r="AG7085">
        <f t="shared" si="995"/>
        <v>0</v>
      </c>
      <c r="AH7085">
        <f t="shared" si="996"/>
        <v>0</v>
      </c>
      <c r="AI7085">
        <f t="shared" si="997"/>
        <v>0</v>
      </c>
      <c r="AJ7085">
        <f t="shared" si="998"/>
        <v>0</v>
      </c>
      <c r="AK7085">
        <f t="shared" si="999"/>
        <v>1</v>
      </c>
    </row>
    <row r="7086" spans="1:37" x14ac:dyDescent="0.35">
      <c r="A7086">
        <v>1</v>
      </c>
      <c r="B7086">
        <v>2</v>
      </c>
      <c r="C7086">
        <v>0</v>
      </c>
      <c r="D7086">
        <v>3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48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1</v>
      </c>
      <c r="W7086">
        <v>0</v>
      </c>
      <c r="X7086">
        <v>0</v>
      </c>
      <c r="Y7086">
        <v>0</v>
      </c>
      <c r="Z7086">
        <v>75</v>
      </c>
      <c r="AA7086">
        <v>0</v>
      </c>
      <c r="AB7086">
        <v>0</v>
      </c>
      <c r="AC7086">
        <f t="shared" si="991"/>
        <v>-0.88614038609965684</v>
      </c>
      <c r="AD7086">
        <f t="shared" si="992"/>
        <v>0.41224378803408551</v>
      </c>
      <c r="AE7086">
        <f t="shared" si="993"/>
        <v>0.2919069579395705</v>
      </c>
      <c r="AF7086">
        <f t="shared" si="994"/>
        <v>0.14990967310321227</v>
      </c>
      <c r="AG7086">
        <f t="shared" si="995"/>
        <v>0</v>
      </c>
      <c r="AH7086">
        <f t="shared" si="996"/>
        <v>0</v>
      </c>
      <c r="AI7086">
        <f t="shared" si="997"/>
        <v>0</v>
      </c>
      <c r="AJ7086">
        <f t="shared" si="998"/>
        <v>0</v>
      </c>
      <c r="AK7086">
        <f t="shared" si="999"/>
        <v>1</v>
      </c>
    </row>
    <row r="7087" spans="1:37" x14ac:dyDescent="0.35">
      <c r="A7087">
        <v>1</v>
      </c>
      <c r="B7087">
        <v>2</v>
      </c>
      <c r="C7087">
        <v>0</v>
      </c>
      <c r="D7087">
        <v>4</v>
      </c>
      <c r="E7087">
        <v>1</v>
      </c>
      <c r="F7087">
        <v>1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190</v>
      </c>
      <c r="M7087">
        <v>0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109.3</v>
      </c>
      <c r="AA7087">
        <v>0</v>
      </c>
      <c r="AB7087">
        <v>1</v>
      </c>
      <c r="AC7087">
        <f t="shared" si="991"/>
        <v>-1.2035083171767269E-2</v>
      </c>
      <c r="AD7087">
        <f t="shared" si="992"/>
        <v>0.98803704878037635</v>
      </c>
      <c r="AE7087">
        <f t="shared" si="993"/>
        <v>0.49699126552320472</v>
      </c>
      <c r="AF7087">
        <f t="shared" si="994"/>
        <v>0.30365124379867531</v>
      </c>
      <c r="AG7087">
        <f t="shared" si="995"/>
        <v>0</v>
      </c>
      <c r="AH7087">
        <f t="shared" si="996"/>
        <v>0</v>
      </c>
      <c r="AI7087">
        <f t="shared" si="997"/>
        <v>0</v>
      </c>
      <c r="AJ7087">
        <f t="shared" si="998"/>
        <v>1</v>
      </c>
      <c r="AK7087">
        <f t="shared" si="999"/>
        <v>0</v>
      </c>
    </row>
    <row r="7088" spans="1:37" x14ac:dyDescent="0.35">
      <c r="A7088">
        <v>1</v>
      </c>
      <c r="B7088">
        <v>2</v>
      </c>
      <c r="C7088">
        <v>0</v>
      </c>
      <c r="D7088">
        <v>5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25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75.599999999999994</v>
      </c>
      <c r="AA7088">
        <v>0</v>
      </c>
      <c r="AB7088">
        <v>0</v>
      </c>
      <c r="AC7088">
        <f t="shared" si="991"/>
        <v>-1.8548566943009686</v>
      </c>
      <c r="AD7088">
        <f t="shared" si="992"/>
        <v>0.15647536487984678</v>
      </c>
      <c r="AE7088">
        <f t="shared" si="993"/>
        <v>0.13530367324002959</v>
      </c>
      <c r="AF7088">
        <f t="shared" si="994"/>
        <v>6.3136385908457354E-2</v>
      </c>
      <c r="AG7088">
        <f t="shared" si="995"/>
        <v>0</v>
      </c>
      <c r="AH7088">
        <f t="shared" si="996"/>
        <v>0</v>
      </c>
      <c r="AI7088">
        <f t="shared" si="997"/>
        <v>0</v>
      </c>
      <c r="AJ7088">
        <f t="shared" si="998"/>
        <v>0</v>
      </c>
      <c r="AK7088">
        <f t="shared" si="999"/>
        <v>1</v>
      </c>
    </row>
    <row r="7089" spans="1:37" x14ac:dyDescent="0.35">
      <c r="A7089">
        <v>1</v>
      </c>
      <c r="B7089">
        <v>2</v>
      </c>
      <c r="C7089">
        <v>0</v>
      </c>
      <c r="D7089">
        <v>5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68</v>
      </c>
      <c r="M7089">
        <v>0</v>
      </c>
      <c r="N7089">
        <v>0</v>
      </c>
      <c r="O7089">
        <v>1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89.93</v>
      </c>
      <c r="AA7089">
        <v>1</v>
      </c>
      <c r="AB7089">
        <v>0</v>
      </c>
      <c r="AC7089">
        <f t="shared" si="991"/>
        <v>-1.288104639287496</v>
      </c>
      <c r="AD7089">
        <f t="shared" si="992"/>
        <v>0.27579301527016109</v>
      </c>
      <c r="AE7089">
        <f t="shared" si="993"/>
        <v>0.21617379305980863</v>
      </c>
      <c r="AF7089">
        <f t="shared" si="994"/>
        <v>0.10578022013931207</v>
      </c>
      <c r="AG7089">
        <f t="shared" si="995"/>
        <v>0</v>
      </c>
      <c r="AH7089">
        <f t="shared" si="996"/>
        <v>0</v>
      </c>
      <c r="AI7089">
        <f t="shared" si="997"/>
        <v>0</v>
      </c>
      <c r="AJ7089">
        <f t="shared" si="998"/>
        <v>0</v>
      </c>
      <c r="AK7089">
        <f t="shared" si="999"/>
        <v>1</v>
      </c>
    </row>
    <row r="7090" spans="1:37" x14ac:dyDescent="0.35">
      <c r="A7090">
        <v>1</v>
      </c>
      <c r="B7090">
        <v>2</v>
      </c>
      <c r="C7090">
        <v>0</v>
      </c>
      <c r="D7090">
        <v>1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94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139.5</v>
      </c>
      <c r="AA7090">
        <v>0</v>
      </c>
      <c r="AB7090">
        <v>0</v>
      </c>
      <c r="AC7090">
        <f t="shared" si="991"/>
        <v>0.65120141278183308</v>
      </c>
      <c r="AD7090">
        <f t="shared" si="992"/>
        <v>1.9178435672425875</v>
      </c>
      <c r="AE7090">
        <f t="shared" si="993"/>
        <v>0.65728114720522279</v>
      </c>
      <c r="AF7090">
        <f t="shared" si="994"/>
        <v>0.46506200458811858</v>
      </c>
      <c r="AG7090">
        <f t="shared" si="995"/>
        <v>1</v>
      </c>
      <c r="AH7090">
        <f t="shared" si="996"/>
        <v>0</v>
      </c>
      <c r="AI7090">
        <f t="shared" si="997"/>
        <v>1</v>
      </c>
      <c r="AJ7090">
        <f t="shared" si="998"/>
        <v>0</v>
      </c>
      <c r="AK7090">
        <f t="shared" si="999"/>
        <v>0</v>
      </c>
    </row>
    <row r="7091" spans="1:37" x14ac:dyDescent="0.35">
      <c r="A7091">
        <v>1</v>
      </c>
      <c r="B7091">
        <v>2</v>
      </c>
      <c r="C7091">
        <v>0</v>
      </c>
      <c r="D7091">
        <v>1</v>
      </c>
      <c r="E7091">
        <v>1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11</v>
      </c>
      <c r="M7091">
        <v>1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90</v>
      </c>
      <c r="AA7091">
        <v>0</v>
      </c>
      <c r="AB7091">
        <v>0</v>
      </c>
      <c r="AC7091">
        <f t="shared" si="991"/>
        <v>-2.3362157096909373</v>
      </c>
      <c r="AD7091">
        <f t="shared" si="992"/>
        <v>9.6692860596215319E-2</v>
      </c>
      <c r="AE7091">
        <f t="shared" si="993"/>
        <v>8.8167675810024326E-2</v>
      </c>
      <c r="AF7091">
        <f t="shared" si="994"/>
        <v>4.0085016248434469E-2</v>
      </c>
      <c r="AG7091">
        <f t="shared" si="995"/>
        <v>0</v>
      </c>
      <c r="AH7091">
        <f t="shared" si="996"/>
        <v>0</v>
      </c>
      <c r="AI7091">
        <f t="shared" si="997"/>
        <v>0</v>
      </c>
      <c r="AJ7091">
        <f t="shared" si="998"/>
        <v>0</v>
      </c>
      <c r="AK7091">
        <f t="shared" si="999"/>
        <v>1</v>
      </c>
    </row>
    <row r="7092" spans="1:37" x14ac:dyDescent="0.35">
      <c r="A7092">
        <v>1</v>
      </c>
      <c r="B7092">
        <v>2</v>
      </c>
      <c r="C7092">
        <v>1</v>
      </c>
      <c r="D7092">
        <v>4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42</v>
      </c>
      <c r="M7092">
        <v>0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113.6</v>
      </c>
      <c r="AA7092">
        <v>0</v>
      </c>
      <c r="AB7092">
        <v>1</v>
      </c>
      <c r="AC7092">
        <f t="shared" si="991"/>
        <v>0.37917810418653763</v>
      </c>
      <c r="AD7092">
        <f t="shared" si="992"/>
        <v>1.4610832376127216</v>
      </c>
      <c r="AE7092">
        <f t="shared" si="993"/>
        <v>0.59367485637340278</v>
      </c>
      <c r="AF7092">
        <f t="shared" si="994"/>
        <v>0.22645134415044824</v>
      </c>
      <c r="AG7092">
        <f t="shared" si="995"/>
        <v>1</v>
      </c>
      <c r="AH7092">
        <f t="shared" si="996"/>
        <v>1</v>
      </c>
      <c r="AI7092">
        <f t="shared" si="997"/>
        <v>0</v>
      </c>
      <c r="AJ7092">
        <f t="shared" si="998"/>
        <v>0</v>
      </c>
      <c r="AK7092">
        <f t="shared" si="999"/>
        <v>0</v>
      </c>
    </row>
    <row r="7093" spans="1:37" x14ac:dyDescent="0.35">
      <c r="A7093">
        <v>1</v>
      </c>
      <c r="B7093">
        <v>1</v>
      </c>
      <c r="C7093">
        <v>1</v>
      </c>
      <c r="D7093">
        <v>1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39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144.9</v>
      </c>
      <c r="AA7093">
        <v>1</v>
      </c>
      <c r="AB7093">
        <v>1</v>
      </c>
      <c r="AC7093">
        <f t="shared" si="991"/>
        <v>-1.084638245369911</v>
      </c>
      <c r="AD7093">
        <f t="shared" si="992"/>
        <v>0.33802404554293936</v>
      </c>
      <c r="AE7093">
        <f t="shared" si="993"/>
        <v>0.25262927573605526</v>
      </c>
      <c r="AF7093">
        <f t="shared" si="994"/>
        <v>0.5975163230051479</v>
      </c>
      <c r="AG7093">
        <f t="shared" si="995"/>
        <v>0</v>
      </c>
      <c r="AH7093">
        <f t="shared" si="996"/>
        <v>0</v>
      </c>
      <c r="AI7093">
        <f t="shared" si="997"/>
        <v>0</v>
      </c>
      <c r="AJ7093">
        <f t="shared" si="998"/>
        <v>1</v>
      </c>
      <c r="AK7093">
        <f t="shared" si="999"/>
        <v>0</v>
      </c>
    </row>
    <row r="7094" spans="1:37" x14ac:dyDescent="0.35">
      <c r="A7094">
        <v>1</v>
      </c>
      <c r="B7094">
        <v>2</v>
      </c>
      <c r="C7094">
        <v>0</v>
      </c>
      <c r="D7094">
        <v>5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40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1</v>
      </c>
      <c r="W7094">
        <v>0</v>
      </c>
      <c r="X7094">
        <v>0</v>
      </c>
      <c r="Y7094">
        <v>0</v>
      </c>
      <c r="Z7094">
        <v>60.48</v>
      </c>
      <c r="AA7094">
        <v>2</v>
      </c>
      <c r="AB7094">
        <v>0</v>
      </c>
      <c r="AC7094">
        <f t="shared" si="991"/>
        <v>-3.3495537744445327</v>
      </c>
      <c r="AD7094">
        <f t="shared" si="992"/>
        <v>3.5100013129711484E-2</v>
      </c>
      <c r="AE7094">
        <f t="shared" si="993"/>
        <v>3.3909779426611789E-2</v>
      </c>
      <c r="AF7094">
        <f t="shared" si="994"/>
        <v>1.4982314094284193E-2</v>
      </c>
      <c r="AG7094">
        <f t="shared" si="995"/>
        <v>0</v>
      </c>
      <c r="AH7094">
        <f t="shared" si="996"/>
        <v>0</v>
      </c>
      <c r="AI7094">
        <f t="shared" si="997"/>
        <v>0</v>
      </c>
      <c r="AJ7094">
        <f t="shared" si="998"/>
        <v>0</v>
      </c>
      <c r="AK7094">
        <f t="shared" si="999"/>
        <v>1</v>
      </c>
    </row>
    <row r="7095" spans="1:37" x14ac:dyDescent="0.35">
      <c r="A7095">
        <v>1</v>
      </c>
      <c r="B7095">
        <v>3</v>
      </c>
      <c r="C7095">
        <v>0</v>
      </c>
      <c r="D7095">
        <v>2</v>
      </c>
      <c r="E7095">
        <v>1</v>
      </c>
      <c r="F7095">
        <v>0</v>
      </c>
      <c r="G7095">
        <v>0</v>
      </c>
      <c r="H7095">
        <v>1</v>
      </c>
      <c r="I7095">
        <v>0</v>
      </c>
      <c r="J7095">
        <v>0</v>
      </c>
      <c r="K7095">
        <v>0</v>
      </c>
      <c r="L7095">
        <v>100</v>
      </c>
      <c r="M7095">
        <v>0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219.6</v>
      </c>
      <c r="AA7095">
        <v>2</v>
      </c>
      <c r="AB7095">
        <v>1</v>
      </c>
      <c r="AC7095">
        <f t="shared" si="991"/>
        <v>-1.1432938342572099</v>
      </c>
      <c r="AD7095">
        <f t="shared" si="992"/>
        <v>0.31876732397617752</v>
      </c>
      <c r="AE7095">
        <f t="shared" si="993"/>
        <v>0.24171612245825996</v>
      </c>
      <c r="AF7095">
        <f t="shared" si="994"/>
        <v>0.61669438119707143</v>
      </c>
      <c r="AG7095">
        <f t="shared" si="995"/>
        <v>0</v>
      </c>
      <c r="AH7095">
        <f t="shared" si="996"/>
        <v>0</v>
      </c>
      <c r="AI7095">
        <f t="shared" si="997"/>
        <v>0</v>
      </c>
      <c r="AJ7095">
        <f t="shared" si="998"/>
        <v>1</v>
      </c>
      <c r="AK7095">
        <f t="shared" si="999"/>
        <v>0</v>
      </c>
    </row>
    <row r="7096" spans="1:37" x14ac:dyDescent="0.35">
      <c r="A7096">
        <v>1</v>
      </c>
      <c r="B7096">
        <v>2</v>
      </c>
      <c r="C7096">
        <v>0</v>
      </c>
      <c r="D7096">
        <v>2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47</v>
      </c>
      <c r="M7096">
        <v>0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116.1</v>
      </c>
      <c r="AA7096">
        <v>0</v>
      </c>
      <c r="AB7096">
        <v>1</v>
      </c>
      <c r="AC7096">
        <f t="shared" si="991"/>
        <v>-0.59015506726331601</v>
      </c>
      <c r="AD7096">
        <f t="shared" si="992"/>
        <v>0.55424133338377446</v>
      </c>
      <c r="AE7096">
        <f t="shared" si="993"/>
        <v>0.35659927546587822</v>
      </c>
      <c r="AF7096">
        <f t="shared" si="994"/>
        <v>0.44781954355407616</v>
      </c>
      <c r="AG7096">
        <f t="shared" si="995"/>
        <v>0</v>
      </c>
      <c r="AH7096">
        <f t="shared" si="996"/>
        <v>0</v>
      </c>
      <c r="AI7096">
        <f t="shared" si="997"/>
        <v>0</v>
      </c>
      <c r="AJ7096">
        <f t="shared" si="998"/>
        <v>1</v>
      </c>
      <c r="AK7096">
        <f t="shared" si="999"/>
        <v>0</v>
      </c>
    </row>
    <row r="7097" spans="1:37" x14ac:dyDescent="0.35">
      <c r="A7097">
        <v>1</v>
      </c>
      <c r="B7097">
        <v>1</v>
      </c>
      <c r="C7097">
        <v>0</v>
      </c>
      <c r="D7097">
        <v>2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188</v>
      </c>
      <c r="M7097">
        <v>0</v>
      </c>
      <c r="N7097">
        <v>0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130</v>
      </c>
      <c r="AA7097">
        <v>0</v>
      </c>
      <c r="AB7097">
        <v>1</v>
      </c>
      <c r="AC7097">
        <f t="shared" si="991"/>
        <v>1.3762451930382071</v>
      </c>
      <c r="AD7097">
        <f t="shared" si="992"/>
        <v>3.9600046243790992</v>
      </c>
      <c r="AE7097">
        <f t="shared" si="993"/>
        <v>0.79838728474468279</v>
      </c>
      <c r="AF7097">
        <f t="shared" si="994"/>
        <v>9.7786388315366554E-2</v>
      </c>
      <c r="AG7097">
        <f t="shared" si="995"/>
        <v>1</v>
      </c>
      <c r="AH7097">
        <f t="shared" si="996"/>
        <v>1</v>
      </c>
      <c r="AI7097">
        <f t="shared" si="997"/>
        <v>0</v>
      </c>
      <c r="AJ7097">
        <f t="shared" si="998"/>
        <v>0</v>
      </c>
      <c r="AK7097">
        <f t="shared" si="999"/>
        <v>0</v>
      </c>
    </row>
    <row r="7098" spans="1:37" x14ac:dyDescent="0.35">
      <c r="A7098">
        <v>1</v>
      </c>
      <c r="B7098">
        <v>1</v>
      </c>
      <c r="C7098">
        <v>0</v>
      </c>
      <c r="D7098">
        <v>4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3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134.25</v>
      </c>
      <c r="AA7098">
        <v>0</v>
      </c>
      <c r="AB7098">
        <v>0</v>
      </c>
      <c r="AC7098">
        <f t="shared" si="991"/>
        <v>-0.76720808754345615</v>
      </c>
      <c r="AD7098">
        <f t="shared" si="992"/>
        <v>0.46430756648611843</v>
      </c>
      <c r="AE7098">
        <f t="shared" si="993"/>
        <v>0.31708336220669253</v>
      </c>
      <c r="AF7098">
        <f t="shared" si="994"/>
        <v>0.16563230650285068</v>
      </c>
      <c r="AG7098">
        <f t="shared" si="995"/>
        <v>0</v>
      </c>
      <c r="AH7098">
        <f t="shared" si="996"/>
        <v>0</v>
      </c>
      <c r="AI7098">
        <f t="shared" si="997"/>
        <v>0</v>
      </c>
      <c r="AJ7098">
        <f t="shared" si="998"/>
        <v>0</v>
      </c>
      <c r="AK7098">
        <f t="shared" si="999"/>
        <v>1</v>
      </c>
    </row>
    <row r="7099" spans="1:37" x14ac:dyDescent="0.35">
      <c r="A7099">
        <v>1</v>
      </c>
      <c r="B7099">
        <v>3</v>
      </c>
      <c r="C7099">
        <v>0</v>
      </c>
      <c r="D7099">
        <v>1</v>
      </c>
      <c r="E7099">
        <v>0</v>
      </c>
      <c r="F7099">
        <v>0</v>
      </c>
      <c r="G7099">
        <v>0</v>
      </c>
      <c r="H7099">
        <v>1</v>
      </c>
      <c r="I7099">
        <v>0</v>
      </c>
      <c r="J7099">
        <v>0</v>
      </c>
      <c r="K7099">
        <v>0</v>
      </c>
      <c r="L7099">
        <v>10</v>
      </c>
      <c r="M7099">
        <v>0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137</v>
      </c>
      <c r="AA7099">
        <v>0</v>
      </c>
      <c r="AB7099">
        <v>1</v>
      </c>
      <c r="AC7099">
        <f t="shared" si="991"/>
        <v>1.8764733380876031E-3</v>
      </c>
      <c r="AD7099">
        <f t="shared" si="992"/>
        <v>1.0018782350159234</v>
      </c>
      <c r="AE7099">
        <f t="shared" si="993"/>
        <v>0.50046911819686879</v>
      </c>
      <c r="AF7099">
        <f t="shared" si="994"/>
        <v>0.30062271580798888</v>
      </c>
      <c r="AG7099">
        <f t="shared" si="995"/>
        <v>1</v>
      </c>
      <c r="AH7099">
        <f t="shared" si="996"/>
        <v>1</v>
      </c>
      <c r="AI7099">
        <f t="shared" si="997"/>
        <v>0</v>
      </c>
      <c r="AJ7099">
        <f t="shared" si="998"/>
        <v>0</v>
      </c>
      <c r="AK7099">
        <f t="shared" si="999"/>
        <v>0</v>
      </c>
    </row>
    <row r="7100" spans="1:37" x14ac:dyDescent="0.35">
      <c r="A7100">
        <v>1</v>
      </c>
      <c r="B7100">
        <v>1</v>
      </c>
      <c r="C7100">
        <v>0</v>
      </c>
      <c r="D7100">
        <v>1</v>
      </c>
      <c r="E7100">
        <v>1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1</v>
      </c>
      <c r="Y7100">
        <v>2</v>
      </c>
      <c r="Z7100">
        <v>67</v>
      </c>
      <c r="AA7100">
        <v>0</v>
      </c>
      <c r="AB7100">
        <v>0</v>
      </c>
      <c r="AC7100">
        <f t="shared" si="991"/>
        <v>-5.9912718713295856</v>
      </c>
      <c r="AD7100">
        <f t="shared" si="992"/>
        <v>2.5004817358539161E-3</v>
      </c>
      <c r="AE7100">
        <f t="shared" si="993"/>
        <v>2.4942449219817545E-3</v>
      </c>
      <c r="AF7100">
        <f t="shared" si="994"/>
        <v>1.0845899856591623E-3</v>
      </c>
      <c r="AG7100">
        <f t="shared" si="995"/>
        <v>0</v>
      </c>
      <c r="AH7100">
        <f t="shared" si="996"/>
        <v>0</v>
      </c>
      <c r="AI7100">
        <f t="shared" si="997"/>
        <v>0</v>
      </c>
      <c r="AJ7100">
        <f t="shared" si="998"/>
        <v>0</v>
      </c>
      <c r="AK7100">
        <f t="shared" si="999"/>
        <v>1</v>
      </c>
    </row>
    <row r="7101" spans="1:37" x14ac:dyDescent="0.35">
      <c r="A7101">
        <v>1</v>
      </c>
      <c r="B7101">
        <v>2</v>
      </c>
      <c r="C7101">
        <v>0</v>
      </c>
      <c r="D7101">
        <v>7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208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90.95</v>
      </c>
      <c r="AA7101">
        <v>0</v>
      </c>
      <c r="AB7101">
        <v>1</v>
      </c>
      <c r="AC7101">
        <f t="shared" si="991"/>
        <v>1.691392777783415</v>
      </c>
      <c r="AD7101">
        <f t="shared" si="992"/>
        <v>5.4270340963316617</v>
      </c>
      <c r="AE7101">
        <f t="shared" si="993"/>
        <v>0.84440723590205213</v>
      </c>
      <c r="AF7101">
        <f t="shared" si="994"/>
        <v>7.3448053788269935E-2</v>
      </c>
      <c r="AG7101">
        <f t="shared" si="995"/>
        <v>1</v>
      </c>
      <c r="AH7101">
        <f t="shared" si="996"/>
        <v>1</v>
      </c>
      <c r="AI7101">
        <f t="shared" si="997"/>
        <v>0</v>
      </c>
      <c r="AJ7101">
        <f t="shared" si="998"/>
        <v>0</v>
      </c>
      <c r="AK7101">
        <f t="shared" si="999"/>
        <v>0</v>
      </c>
    </row>
    <row r="7102" spans="1:37" x14ac:dyDescent="0.35">
      <c r="A7102">
        <v>1</v>
      </c>
      <c r="B7102">
        <v>2</v>
      </c>
      <c r="C7102">
        <v>0</v>
      </c>
      <c r="D7102">
        <v>5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50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60</v>
      </c>
      <c r="AA7102">
        <v>0</v>
      </c>
      <c r="AB7102">
        <v>0</v>
      </c>
      <c r="AC7102">
        <f t="shared" si="991"/>
        <v>-3.5617646406052383</v>
      </c>
      <c r="AD7102">
        <f t="shared" si="992"/>
        <v>2.8388684661925845E-2</v>
      </c>
      <c r="AE7102">
        <f t="shared" si="993"/>
        <v>2.7605014607155452E-2</v>
      </c>
      <c r="AF7102">
        <f t="shared" si="994"/>
        <v>1.2157289464481373E-2</v>
      </c>
      <c r="AG7102">
        <f t="shared" si="995"/>
        <v>0</v>
      </c>
      <c r="AH7102">
        <f t="shared" si="996"/>
        <v>0</v>
      </c>
      <c r="AI7102">
        <f t="shared" si="997"/>
        <v>0</v>
      </c>
      <c r="AJ7102">
        <f t="shared" si="998"/>
        <v>0</v>
      </c>
      <c r="AK7102">
        <f t="shared" si="999"/>
        <v>1</v>
      </c>
    </row>
    <row r="7103" spans="1:37" x14ac:dyDescent="0.35">
      <c r="A7103">
        <v>1</v>
      </c>
      <c r="B7103">
        <v>2</v>
      </c>
      <c r="C7103">
        <v>0</v>
      </c>
      <c r="D7103">
        <v>4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20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80.849999999999994</v>
      </c>
      <c r="AA7103">
        <v>2</v>
      </c>
      <c r="AB7103">
        <v>0</v>
      </c>
      <c r="AC7103">
        <f t="shared" si="991"/>
        <v>-4.1319543807811829</v>
      </c>
      <c r="AD7103">
        <f t="shared" si="992"/>
        <v>1.6051477448427619E-2</v>
      </c>
      <c r="AE7103">
        <f t="shared" si="993"/>
        <v>1.5797897847397553E-2</v>
      </c>
      <c r="AF7103">
        <f t="shared" si="994"/>
        <v>6.9157116934231277E-3</v>
      </c>
      <c r="AG7103">
        <f t="shared" si="995"/>
        <v>0</v>
      </c>
      <c r="AH7103">
        <f t="shared" si="996"/>
        <v>0</v>
      </c>
      <c r="AI7103">
        <f t="shared" si="997"/>
        <v>0</v>
      </c>
      <c r="AJ7103">
        <f t="shared" si="998"/>
        <v>0</v>
      </c>
      <c r="AK7103">
        <f t="shared" si="999"/>
        <v>1</v>
      </c>
    </row>
    <row r="7104" spans="1:37" x14ac:dyDescent="0.35">
      <c r="A7104">
        <v>1</v>
      </c>
      <c r="B7104">
        <v>2</v>
      </c>
      <c r="C7104">
        <v>0</v>
      </c>
      <c r="D7104">
        <v>4</v>
      </c>
      <c r="E7104">
        <v>0</v>
      </c>
      <c r="F7104">
        <v>0</v>
      </c>
      <c r="G7104">
        <v>0</v>
      </c>
      <c r="H7104">
        <v>1</v>
      </c>
      <c r="I7104">
        <v>0</v>
      </c>
      <c r="J7104">
        <v>0</v>
      </c>
      <c r="K7104">
        <v>0</v>
      </c>
      <c r="L7104">
        <v>98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132.30000000000001</v>
      </c>
      <c r="AA7104">
        <v>1</v>
      </c>
      <c r="AB7104">
        <v>0</v>
      </c>
      <c r="AC7104">
        <f t="shared" si="991"/>
        <v>-0.54933028084606406</v>
      </c>
      <c r="AD7104">
        <f t="shared" si="992"/>
        <v>0.57733633413609242</v>
      </c>
      <c r="AE7104">
        <f t="shared" si="993"/>
        <v>0.36601980290544672</v>
      </c>
      <c r="AF7104">
        <f t="shared" si="994"/>
        <v>0.19792430746034687</v>
      </c>
      <c r="AG7104">
        <f t="shared" si="995"/>
        <v>0</v>
      </c>
      <c r="AH7104">
        <f t="shared" si="996"/>
        <v>0</v>
      </c>
      <c r="AI7104">
        <f t="shared" si="997"/>
        <v>0</v>
      </c>
      <c r="AJ7104">
        <f t="shared" si="998"/>
        <v>0</v>
      </c>
      <c r="AK7104">
        <f t="shared" si="999"/>
        <v>1</v>
      </c>
    </row>
    <row r="7105" spans="1:37" x14ac:dyDescent="0.35">
      <c r="A7105">
        <v>1</v>
      </c>
      <c r="B7105">
        <v>2</v>
      </c>
      <c r="C7105">
        <v>0</v>
      </c>
      <c r="D7105">
        <v>3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112</v>
      </c>
      <c r="M7105">
        <v>0</v>
      </c>
      <c r="N7105">
        <v>0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120</v>
      </c>
      <c r="AA7105">
        <v>1</v>
      </c>
      <c r="AB7105">
        <v>0</v>
      </c>
      <c r="AC7105">
        <f t="shared" si="991"/>
        <v>-0.72477372431243792</v>
      </c>
      <c r="AD7105">
        <f t="shared" si="992"/>
        <v>0.48443417223001656</v>
      </c>
      <c r="AE7105">
        <f t="shared" si="993"/>
        <v>0.32634264374436156</v>
      </c>
      <c r="AF7105">
        <f t="shared" si="994"/>
        <v>0.17156094341327785</v>
      </c>
      <c r="AG7105">
        <f t="shared" si="995"/>
        <v>0</v>
      </c>
      <c r="AH7105">
        <f t="shared" si="996"/>
        <v>0</v>
      </c>
      <c r="AI7105">
        <f t="shared" si="997"/>
        <v>0</v>
      </c>
      <c r="AJ7105">
        <f t="shared" si="998"/>
        <v>0</v>
      </c>
      <c r="AK7105">
        <f t="shared" si="999"/>
        <v>1</v>
      </c>
    </row>
    <row r="7106" spans="1:37" x14ac:dyDescent="0.35">
      <c r="A7106">
        <v>1</v>
      </c>
      <c r="B7106">
        <v>2</v>
      </c>
      <c r="C7106">
        <v>0</v>
      </c>
      <c r="D7106">
        <v>2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245</v>
      </c>
      <c r="M7106">
        <v>0</v>
      </c>
      <c r="N7106">
        <v>0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75</v>
      </c>
      <c r="AA7106">
        <v>0</v>
      </c>
      <c r="AB7106">
        <v>1</v>
      </c>
      <c r="AC7106">
        <f t="shared" si="991"/>
        <v>1.0692922379340821</v>
      </c>
      <c r="AD7106">
        <f t="shared" si="992"/>
        <v>2.9133168349832808</v>
      </c>
      <c r="AE7106">
        <f t="shared" si="993"/>
        <v>0.74446229575370626</v>
      </c>
      <c r="AF7106">
        <f t="shared" si="994"/>
        <v>0.12815729275500543</v>
      </c>
      <c r="AG7106">
        <f t="shared" si="995"/>
        <v>1</v>
      </c>
      <c r="AH7106">
        <f t="shared" si="996"/>
        <v>1</v>
      </c>
      <c r="AI7106">
        <f t="shared" si="997"/>
        <v>0</v>
      </c>
      <c r="AJ7106">
        <f t="shared" si="998"/>
        <v>0</v>
      </c>
      <c r="AK7106">
        <f t="shared" si="999"/>
        <v>0</v>
      </c>
    </row>
    <row r="7107" spans="1:37" x14ac:dyDescent="0.35">
      <c r="A7107">
        <v>1</v>
      </c>
      <c r="B7107">
        <v>2</v>
      </c>
      <c r="C7107">
        <v>0</v>
      </c>
      <c r="D7107">
        <v>5</v>
      </c>
      <c r="E7107">
        <v>0</v>
      </c>
      <c r="F7107">
        <v>0</v>
      </c>
      <c r="G7107">
        <v>0</v>
      </c>
      <c r="H7107">
        <v>1</v>
      </c>
      <c r="I7107">
        <v>0</v>
      </c>
      <c r="J7107">
        <v>0</v>
      </c>
      <c r="K7107">
        <v>0</v>
      </c>
      <c r="L7107">
        <v>62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1</v>
      </c>
      <c r="W7107">
        <v>0</v>
      </c>
      <c r="X7107">
        <v>0</v>
      </c>
      <c r="Y7107">
        <v>0</v>
      </c>
      <c r="Z7107">
        <v>60</v>
      </c>
      <c r="AA7107">
        <v>0</v>
      </c>
      <c r="AB7107">
        <v>0</v>
      </c>
      <c r="AC7107">
        <f t="shared" si="991"/>
        <v>-0.9001243139398738</v>
      </c>
      <c r="AD7107">
        <f t="shared" si="992"/>
        <v>0.40651912060578815</v>
      </c>
      <c r="AE7107">
        <f t="shared" si="993"/>
        <v>0.28902495149209223</v>
      </c>
      <c r="AF7107">
        <f t="shared" si="994"/>
        <v>0.14814564045937181</v>
      </c>
      <c r="AG7107">
        <f t="shared" si="995"/>
        <v>0</v>
      </c>
      <c r="AH7107">
        <f t="shared" si="996"/>
        <v>0</v>
      </c>
      <c r="AI7107">
        <f t="shared" si="997"/>
        <v>0</v>
      </c>
      <c r="AJ7107">
        <f t="shared" si="998"/>
        <v>0</v>
      </c>
      <c r="AK7107">
        <f t="shared" si="999"/>
        <v>1</v>
      </c>
    </row>
    <row r="7108" spans="1:37" x14ac:dyDescent="0.35">
      <c r="A7108">
        <v>1</v>
      </c>
      <c r="B7108">
        <v>1</v>
      </c>
      <c r="C7108">
        <v>0</v>
      </c>
      <c r="D7108">
        <v>3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114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75</v>
      </c>
      <c r="AA7108">
        <v>0</v>
      </c>
      <c r="AB7108">
        <v>1</v>
      </c>
      <c r="AC7108">
        <f t="shared" si="991"/>
        <v>-0.49116101820194302</v>
      </c>
      <c r="AD7108">
        <f t="shared" si="992"/>
        <v>0.61191553652896657</v>
      </c>
      <c r="AE7108">
        <f t="shared" si="993"/>
        <v>0.3796200996031347</v>
      </c>
      <c r="AF7108">
        <f t="shared" si="994"/>
        <v>0.42065080120882203</v>
      </c>
      <c r="AG7108">
        <f t="shared" si="995"/>
        <v>0</v>
      </c>
      <c r="AH7108">
        <f t="shared" si="996"/>
        <v>0</v>
      </c>
      <c r="AI7108">
        <f t="shared" si="997"/>
        <v>0</v>
      </c>
      <c r="AJ7108">
        <f t="shared" si="998"/>
        <v>1</v>
      </c>
      <c r="AK7108">
        <f t="shared" si="999"/>
        <v>0</v>
      </c>
    </row>
    <row r="7109" spans="1:37" x14ac:dyDescent="0.35">
      <c r="A7109">
        <v>1</v>
      </c>
      <c r="B7109">
        <v>2</v>
      </c>
      <c r="C7109">
        <v>0</v>
      </c>
      <c r="D7109">
        <v>2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74</v>
      </c>
      <c r="M7109">
        <v>0</v>
      </c>
      <c r="N7109">
        <v>0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77.62</v>
      </c>
      <c r="AA7109">
        <v>0</v>
      </c>
      <c r="AB7109">
        <v>0</v>
      </c>
      <c r="AC7109">
        <f t="shared" si="991"/>
        <v>-0.66791213641140534</v>
      </c>
      <c r="AD7109">
        <f t="shared" si="992"/>
        <v>0.51277807158414457</v>
      </c>
      <c r="AE7109">
        <f t="shared" si="993"/>
        <v>0.33896450590877203</v>
      </c>
      <c r="AF7109">
        <f t="shared" si="994"/>
        <v>0.17977522058379347</v>
      </c>
      <c r="AG7109">
        <f t="shared" si="995"/>
        <v>0</v>
      </c>
      <c r="AH7109">
        <f t="shared" si="996"/>
        <v>0</v>
      </c>
      <c r="AI7109">
        <f t="shared" si="997"/>
        <v>0</v>
      </c>
      <c r="AJ7109">
        <f t="shared" si="998"/>
        <v>0</v>
      </c>
      <c r="AK7109">
        <f t="shared" si="999"/>
        <v>1</v>
      </c>
    </row>
    <row r="7110" spans="1:37" x14ac:dyDescent="0.35">
      <c r="A7110">
        <v>1</v>
      </c>
      <c r="B7110">
        <v>2</v>
      </c>
      <c r="C7110">
        <v>0</v>
      </c>
      <c r="D7110">
        <v>1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3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133</v>
      </c>
      <c r="AA7110">
        <v>1</v>
      </c>
      <c r="AB7110">
        <v>0</v>
      </c>
      <c r="AC7110">
        <f t="shared" si="991"/>
        <v>-2.3732620274681051</v>
      </c>
      <c r="AD7110">
        <f t="shared" si="992"/>
        <v>9.3176286396786115E-2</v>
      </c>
      <c r="AE7110">
        <f t="shared" si="993"/>
        <v>8.5234456286921556E-2</v>
      </c>
      <c r="AF7110">
        <f t="shared" si="994"/>
        <v>3.8690202238769296E-2</v>
      </c>
      <c r="AG7110">
        <f t="shared" si="995"/>
        <v>0</v>
      </c>
      <c r="AH7110">
        <f t="shared" si="996"/>
        <v>0</v>
      </c>
      <c r="AI7110">
        <f t="shared" si="997"/>
        <v>0</v>
      </c>
      <c r="AJ7110">
        <f t="shared" si="998"/>
        <v>0</v>
      </c>
      <c r="AK7110">
        <f t="shared" si="999"/>
        <v>1</v>
      </c>
    </row>
    <row r="7111" spans="1:37" x14ac:dyDescent="0.35">
      <c r="A7111">
        <v>1</v>
      </c>
      <c r="B7111">
        <v>3</v>
      </c>
      <c r="C7111">
        <v>0</v>
      </c>
      <c r="D7111">
        <v>2</v>
      </c>
      <c r="E7111">
        <v>0</v>
      </c>
      <c r="F7111">
        <v>0</v>
      </c>
      <c r="G7111">
        <v>0</v>
      </c>
      <c r="H7111">
        <v>1</v>
      </c>
      <c r="I7111">
        <v>0</v>
      </c>
      <c r="J7111">
        <v>0</v>
      </c>
      <c r="K7111">
        <v>0</v>
      </c>
      <c r="L7111">
        <v>41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1</v>
      </c>
      <c r="W7111">
        <v>0</v>
      </c>
      <c r="X7111">
        <v>0</v>
      </c>
      <c r="Y7111">
        <v>0</v>
      </c>
      <c r="Z7111">
        <v>140</v>
      </c>
      <c r="AA7111">
        <v>1</v>
      </c>
      <c r="AB7111">
        <v>0</v>
      </c>
      <c r="AC7111">
        <f t="shared" si="991"/>
        <v>-0.6365843450765869</v>
      </c>
      <c r="AD7111">
        <f t="shared" si="992"/>
        <v>0.52909655239323239</v>
      </c>
      <c r="AE7111">
        <f t="shared" si="993"/>
        <v>0.34601906044790193</v>
      </c>
      <c r="AF7111">
        <f t="shared" si="994"/>
        <v>0.18443490911911994</v>
      </c>
      <c r="AG7111">
        <f t="shared" si="995"/>
        <v>0</v>
      </c>
      <c r="AH7111">
        <f t="shared" si="996"/>
        <v>0</v>
      </c>
      <c r="AI7111">
        <f t="shared" si="997"/>
        <v>0</v>
      </c>
      <c r="AJ7111">
        <f t="shared" si="998"/>
        <v>0</v>
      </c>
      <c r="AK7111">
        <f t="shared" si="999"/>
        <v>1</v>
      </c>
    </row>
    <row r="7112" spans="1:37" x14ac:dyDescent="0.35">
      <c r="A7112">
        <v>1</v>
      </c>
      <c r="B7112">
        <v>2</v>
      </c>
      <c r="C7112">
        <v>0</v>
      </c>
      <c r="D7112">
        <v>7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167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119.85</v>
      </c>
      <c r="AA7112">
        <v>0</v>
      </c>
      <c r="AB7112">
        <v>1</v>
      </c>
      <c r="AC7112">
        <f t="shared" si="991"/>
        <v>1.2493681661760911</v>
      </c>
      <c r="AD7112">
        <f t="shared" si="992"/>
        <v>3.4881383372744197</v>
      </c>
      <c r="AE7112">
        <f t="shared" si="993"/>
        <v>0.77719046855242768</v>
      </c>
      <c r="AF7112">
        <f t="shared" si="994"/>
        <v>0.1094725342179939</v>
      </c>
      <c r="AG7112">
        <f t="shared" si="995"/>
        <v>1</v>
      </c>
      <c r="AH7112">
        <f t="shared" si="996"/>
        <v>1</v>
      </c>
      <c r="AI7112">
        <f t="shared" si="997"/>
        <v>0</v>
      </c>
      <c r="AJ7112">
        <f t="shared" si="998"/>
        <v>0</v>
      </c>
      <c r="AK7112">
        <f t="shared" si="999"/>
        <v>0</v>
      </c>
    </row>
    <row r="7113" spans="1:37" x14ac:dyDescent="0.35">
      <c r="A7113">
        <v>1</v>
      </c>
      <c r="B7113">
        <v>2</v>
      </c>
      <c r="C7113">
        <v>0</v>
      </c>
      <c r="D7113">
        <v>3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48</v>
      </c>
      <c r="M7113">
        <v>0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92.83</v>
      </c>
      <c r="AA7113">
        <v>2</v>
      </c>
      <c r="AB7113">
        <v>0</v>
      </c>
      <c r="AC7113">
        <f t="shared" si="991"/>
        <v>-3.2283923193183321</v>
      </c>
      <c r="AD7113">
        <f t="shared" si="992"/>
        <v>3.9621145763313249E-2</v>
      </c>
      <c r="AE7113">
        <f t="shared" si="993"/>
        <v>3.8111138778561982E-2</v>
      </c>
      <c r="AF7113">
        <f t="shared" si="994"/>
        <v>1.6875104413936942E-2</v>
      </c>
      <c r="AG7113">
        <f t="shared" si="995"/>
        <v>0</v>
      </c>
      <c r="AH7113">
        <f t="shared" si="996"/>
        <v>0</v>
      </c>
      <c r="AI7113">
        <f t="shared" si="997"/>
        <v>0</v>
      </c>
      <c r="AJ7113">
        <f t="shared" si="998"/>
        <v>0</v>
      </c>
      <c r="AK7113">
        <f t="shared" si="999"/>
        <v>1</v>
      </c>
    </row>
    <row r="7114" spans="1:37" x14ac:dyDescent="0.35">
      <c r="A7114">
        <v>1</v>
      </c>
      <c r="B7114">
        <v>2</v>
      </c>
      <c r="C7114">
        <v>0</v>
      </c>
      <c r="D7114">
        <v>5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276</v>
      </c>
      <c r="M7114">
        <v>0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61</v>
      </c>
      <c r="AA7114">
        <v>0</v>
      </c>
      <c r="AB7114">
        <v>1</v>
      </c>
      <c r="AC7114">
        <f t="shared" si="991"/>
        <v>1.5526256943017636</v>
      </c>
      <c r="AD7114">
        <f t="shared" si="992"/>
        <v>4.7238573183012358</v>
      </c>
      <c r="AE7114">
        <f t="shared" si="993"/>
        <v>0.82529264019166948</v>
      </c>
      <c r="AF7114">
        <f t="shared" si="994"/>
        <v>8.3392027831884957E-2</v>
      </c>
      <c r="AG7114">
        <f t="shared" si="995"/>
        <v>1</v>
      </c>
      <c r="AH7114">
        <f t="shared" si="996"/>
        <v>1</v>
      </c>
      <c r="AI7114">
        <f t="shared" si="997"/>
        <v>0</v>
      </c>
      <c r="AJ7114">
        <f t="shared" si="998"/>
        <v>0</v>
      </c>
      <c r="AK7114">
        <f t="shared" si="999"/>
        <v>0</v>
      </c>
    </row>
    <row r="7115" spans="1:37" x14ac:dyDescent="0.35">
      <c r="A7115">
        <v>1</v>
      </c>
      <c r="B7115">
        <v>2</v>
      </c>
      <c r="C7115">
        <v>0</v>
      </c>
      <c r="D7115">
        <v>3</v>
      </c>
      <c r="E7115">
        <v>1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87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98.25</v>
      </c>
      <c r="AA7115">
        <v>1</v>
      </c>
      <c r="AB7115">
        <v>0</v>
      </c>
      <c r="AC7115">
        <f t="shared" si="991"/>
        <v>-3.2848949119459001</v>
      </c>
      <c r="AD7115">
        <f t="shared" si="992"/>
        <v>3.7444519858383929E-2</v>
      </c>
      <c r="AE7115">
        <f t="shared" si="993"/>
        <v>3.6093033546984551E-2</v>
      </c>
      <c r="AF7115">
        <f t="shared" si="994"/>
        <v>1.5964880937274797E-2</v>
      </c>
      <c r="AG7115">
        <f t="shared" si="995"/>
        <v>0</v>
      </c>
      <c r="AH7115">
        <f t="shared" si="996"/>
        <v>0</v>
      </c>
      <c r="AI7115">
        <f t="shared" si="997"/>
        <v>0</v>
      </c>
      <c r="AJ7115">
        <f t="shared" si="998"/>
        <v>0</v>
      </c>
      <c r="AK7115">
        <f t="shared" si="999"/>
        <v>1</v>
      </c>
    </row>
    <row r="7116" spans="1:37" x14ac:dyDescent="0.35">
      <c r="A7116">
        <v>1</v>
      </c>
      <c r="B7116">
        <v>2</v>
      </c>
      <c r="C7116">
        <v>0</v>
      </c>
      <c r="D7116">
        <v>3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34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103.5</v>
      </c>
      <c r="AA7116">
        <v>1</v>
      </c>
      <c r="AB7116">
        <v>0</v>
      </c>
      <c r="AC7116">
        <f t="shared" si="991"/>
        <v>-2.0929223671645532</v>
      </c>
      <c r="AD7116">
        <f t="shared" si="992"/>
        <v>0.12332620423723345</v>
      </c>
      <c r="AE7116">
        <f t="shared" si="993"/>
        <v>0.10978663523742423</v>
      </c>
      <c r="AF7116">
        <f t="shared" si="994"/>
        <v>5.0505889946701341E-2</v>
      </c>
      <c r="AG7116">
        <f t="shared" si="995"/>
        <v>0</v>
      </c>
      <c r="AH7116">
        <f t="shared" si="996"/>
        <v>0</v>
      </c>
      <c r="AI7116">
        <f t="shared" si="997"/>
        <v>0</v>
      </c>
      <c r="AJ7116">
        <f t="shared" si="998"/>
        <v>0</v>
      </c>
      <c r="AK7116">
        <f t="shared" si="999"/>
        <v>1</v>
      </c>
    </row>
    <row r="7117" spans="1:37" x14ac:dyDescent="0.35">
      <c r="A7117">
        <v>1</v>
      </c>
      <c r="B7117">
        <v>2</v>
      </c>
      <c r="C7117">
        <v>1</v>
      </c>
      <c r="D7117">
        <v>1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15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4</v>
      </c>
      <c r="AB7117">
        <v>0</v>
      </c>
      <c r="AC7117">
        <f t="shared" si="991"/>
        <v>-7.7762680048595882</v>
      </c>
      <c r="AD7117">
        <f t="shared" si="992"/>
        <v>4.1957510863236314E-4</v>
      </c>
      <c r="AE7117">
        <f t="shared" si="993"/>
        <v>4.1939913919297587E-4</v>
      </c>
      <c r="AF7117">
        <f t="shared" si="994"/>
        <v>1.8218093780169247E-4</v>
      </c>
      <c r="AG7117">
        <f t="shared" si="995"/>
        <v>0</v>
      </c>
      <c r="AH7117">
        <f t="shared" si="996"/>
        <v>0</v>
      </c>
      <c r="AI7117">
        <f t="shared" si="997"/>
        <v>0</v>
      </c>
      <c r="AJ7117">
        <f t="shared" si="998"/>
        <v>0</v>
      </c>
      <c r="AK7117">
        <f t="shared" si="999"/>
        <v>1</v>
      </c>
    </row>
    <row r="7118" spans="1:37" x14ac:dyDescent="0.35">
      <c r="A7118">
        <v>1</v>
      </c>
      <c r="B7118">
        <v>2</v>
      </c>
      <c r="C7118">
        <v>0</v>
      </c>
      <c r="D7118">
        <v>3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2</v>
      </c>
      <c r="M7118">
        <v>0</v>
      </c>
      <c r="N7118">
        <v>0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73.069999999999993</v>
      </c>
      <c r="AA7118">
        <v>2</v>
      </c>
      <c r="AB7118">
        <v>0</v>
      </c>
      <c r="AC7118">
        <f t="shared" si="991"/>
        <v>-4.373848209392877</v>
      </c>
      <c r="AD7118">
        <f t="shared" si="992"/>
        <v>1.2602649499487363E-2</v>
      </c>
      <c r="AE7118">
        <f t="shared" si="993"/>
        <v>1.2445799451262195E-2</v>
      </c>
      <c r="AF7118">
        <f t="shared" si="994"/>
        <v>5.4390593943949286E-3</v>
      </c>
      <c r="AG7118">
        <f t="shared" si="995"/>
        <v>0</v>
      </c>
      <c r="AH7118">
        <f t="shared" si="996"/>
        <v>0</v>
      </c>
      <c r="AI7118">
        <f t="shared" si="997"/>
        <v>0</v>
      </c>
      <c r="AJ7118">
        <f t="shared" si="998"/>
        <v>0</v>
      </c>
      <c r="AK7118">
        <f t="shared" si="999"/>
        <v>1</v>
      </c>
    </row>
    <row r="7119" spans="1:37" x14ac:dyDescent="0.35">
      <c r="A7119">
        <v>1</v>
      </c>
      <c r="B7119">
        <v>2</v>
      </c>
      <c r="C7119">
        <v>0</v>
      </c>
      <c r="D7119">
        <v>3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119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72.25</v>
      </c>
      <c r="AA7119">
        <v>3</v>
      </c>
      <c r="AB7119">
        <v>0</v>
      </c>
      <c r="AC7119">
        <f t="shared" si="991"/>
        <v>-5.0216806040286501</v>
      </c>
      <c r="AD7119">
        <f t="shared" si="992"/>
        <v>6.593436436908357E-3</v>
      </c>
      <c r="AE7119">
        <f t="shared" si="993"/>
        <v>6.5502477944297845E-3</v>
      </c>
      <c r="AF7119">
        <f t="shared" si="994"/>
        <v>2.8540942227282245E-3</v>
      </c>
      <c r="AG7119">
        <f t="shared" si="995"/>
        <v>0</v>
      </c>
      <c r="AH7119">
        <f t="shared" si="996"/>
        <v>0</v>
      </c>
      <c r="AI7119">
        <f t="shared" si="997"/>
        <v>0</v>
      </c>
      <c r="AJ7119">
        <f t="shared" si="998"/>
        <v>0</v>
      </c>
      <c r="AK7119">
        <f t="shared" si="999"/>
        <v>1</v>
      </c>
    </row>
    <row r="7120" spans="1:37" x14ac:dyDescent="0.35">
      <c r="A7120">
        <v>1</v>
      </c>
      <c r="B7120">
        <v>2</v>
      </c>
      <c r="C7120">
        <v>0</v>
      </c>
      <c r="D7120">
        <v>3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2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1</v>
      </c>
      <c r="W7120">
        <v>0</v>
      </c>
      <c r="X7120">
        <v>0</v>
      </c>
      <c r="Y7120">
        <v>0</v>
      </c>
      <c r="Z7120">
        <v>92.67</v>
      </c>
      <c r="AA7120">
        <v>1</v>
      </c>
      <c r="AB7120">
        <v>0</v>
      </c>
      <c r="AC7120">
        <f t="shared" si="991"/>
        <v>-2.2225272505921922</v>
      </c>
      <c r="AD7120">
        <f t="shared" si="992"/>
        <v>0.10833497294130849</v>
      </c>
      <c r="AE7120">
        <f t="shared" si="993"/>
        <v>9.7745695648138065E-2</v>
      </c>
      <c r="AF7120">
        <f t="shared" si="994"/>
        <v>4.4671037390591237E-2</v>
      </c>
      <c r="AG7120">
        <f t="shared" si="995"/>
        <v>0</v>
      </c>
      <c r="AH7120">
        <f t="shared" si="996"/>
        <v>0</v>
      </c>
      <c r="AI7120">
        <f t="shared" si="997"/>
        <v>0</v>
      </c>
      <c r="AJ7120">
        <f t="shared" si="998"/>
        <v>0</v>
      </c>
      <c r="AK7120">
        <f t="shared" si="999"/>
        <v>1</v>
      </c>
    </row>
    <row r="7121" spans="1:37" x14ac:dyDescent="0.35">
      <c r="A7121">
        <v>1</v>
      </c>
      <c r="B7121">
        <v>2</v>
      </c>
      <c r="C7121">
        <v>0</v>
      </c>
      <c r="D7121">
        <v>2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5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1</v>
      </c>
      <c r="W7121">
        <v>0</v>
      </c>
      <c r="X7121">
        <v>0</v>
      </c>
      <c r="Y7121">
        <v>0</v>
      </c>
      <c r="Z7121">
        <v>94</v>
      </c>
      <c r="AA7121">
        <v>1</v>
      </c>
      <c r="AB7121">
        <v>0</v>
      </c>
      <c r="AC7121">
        <f t="shared" ref="AC7121:AC7184" si="1000">SUMPRODUCT($A$14:$AA$14,A7121:AA7121)</f>
        <v>-2.2516667380571866</v>
      </c>
      <c r="AD7121">
        <f t="shared" ref="AD7121:AD7184" si="1001">EXP(AC7121)</f>
        <v>0.10522369798213899</v>
      </c>
      <c r="AE7121">
        <f t="shared" ref="AE7121:AE7184" si="1002">AD7121/(AD7121+1)</f>
        <v>9.5205792433016995E-2</v>
      </c>
      <c r="AF7121">
        <f t="shared" ref="AF7121:AF7184" si="1003">-AB7121*LOG(AE7121)-(1-AB7121)*LOG(1-AE7121)</f>
        <v>4.3450188398415079E-2</v>
      </c>
      <c r="AG7121">
        <f t="shared" ref="AG7121:AG7184" si="1004">IF(AE7121&gt;$AG$14,1,0)</f>
        <v>0</v>
      </c>
      <c r="AH7121">
        <f t="shared" ref="AH7121:AH7184" si="1005">IF(AND(AB7121=1,AG7121=1),1,0)</f>
        <v>0</v>
      </c>
      <c r="AI7121">
        <f t="shared" ref="AI7121:AI7184" si="1006">IF(AND(AB7121=0,AG7121=1),1,0)</f>
        <v>0</v>
      </c>
      <c r="AJ7121">
        <f t="shared" ref="AJ7121:AJ7184" si="1007">IF(AND(AB7121=1,AG7121=0),1,0)</f>
        <v>0</v>
      </c>
      <c r="AK7121">
        <f t="shared" ref="AK7121:AK7184" si="1008">IF(AND(AB7121=0,AG7121=0),1,0)</f>
        <v>1</v>
      </c>
    </row>
    <row r="7122" spans="1:37" x14ac:dyDescent="0.35">
      <c r="A7122">
        <v>1</v>
      </c>
      <c r="B7122">
        <v>1</v>
      </c>
      <c r="C7122">
        <v>0</v>
      </c>
      <c r="D7122">
        <v>2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188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130</v>
      </c>
      <c r="AA7122">
        <v>0</v>
      </c>
      <c r="AB7122">
        <v>1</v>
      </c>
      <c r="AC7122">
        <f t="shared" si="1000"/>
        <v>1.3762451930382071</v>
      </c>
      <c r="AD7122">
        <f t="shared" si="1001"/>
        <v>3.9600046243790992</v>
      </c>
      <c r="AE7122">
        <f t="shared" si="1002"/>
        <v>0.79838728474468279</v>
      </c>
      <c r="AF7122">
        <f t="shared" si="1003"/>
        <v>9.7786388315366554E-2</v>
      </c>
      <c r="AG7122">
        <f t="shared" si="1004"/>
        <v>1</v>
      </c>
      <c r="AH7122">
        <f t="shared" si="1005"/>
        <v>1</v>
      </c>
      <c r="AI7122">
        <f t="shared" si="1006"/>
        <v>0</v>
      </c>
      <c r="AJ7122">
        <f t="shared" si="1007"/>
        <v>0</v>
      </c>
      <c r="AK7122">
        <f t="shared" si="1008"/>
        <v>0</v>
      </c>
    </row>
    <row r="7123" spans="1:37" x14ac:dyDescent="0.35">
      <c r="A7123">
        <v>1</v>
      </c>
      <c r="B7123">
        <v>3</v>
      </c>
      <c r="C7123">
        <v>0</v>
      </c>
      <c r="D7123">
        <v>5</v>
      </c>
      <c r="E7123">
        <v>0</v>
      </c>
      <c r="F7123">
        <v>0</v>
      </c>
      <c r="G7123">
        <v>0</v>
      </c>
      <c r="H7123">
        <v>1</v>
      </c>
      <c r="I7123">
        <v>0</v>
      </c>
      <c r="J7123">
        <v>0</v>
      </c>
      <c r="K7123">
        <v>0</v>
      </c>
      <c r="L7123">
        <v>159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130.05000000000001</v>
      </c>
      <c r="AA7123">
        <v>2</v>
      </c>
      <c r="AB7123">
        <v>1</v>
      </c>
      <c r="AC7123">
        <f t="shared" si="1000"/>
        <v>-0.41979016392641633</v>
      </c>
      <c r="AD7123">
        <f t="shared" si="1001"/>
        <v>0.65718470640617188</v>
      </c>
      <c r="AE7123">
        <f t="shared" si="1002"/>
        <v>0.39656696315485884</v>
      </c>
      <c r="AF7123">
        <f t="shared" si="1003"/>
        <v>0.40168346843924158</v>
      </c>
      <c r="AG7123">
        <f t="shared" si="1004"/>
        <v>0</v>
      </c>
      <c r="AH7123">
        <f t="shared" si="1005"/>
        <v>0</v>
      </c>
      <c r="AI7123">
        <f t="shared" si="1006"/>
        <v>0</v>
      </c>
      <c r="AJ7123">
        <f t="shared" si="1007"/>
        <v>1</v>
      </c>
      <c r="AK7123">
        <f t="shared" si="1008"/>
        <v>0</v>
      </c>
    </row>
    <row r="7124" spans="1:37" x14ac:dyDescent="0.35">
      <c r="A7124">
        <v>1</v>
      </c>
      <c r="B7124">
        <v>2</v>
      </c>
      <c r="C7124">
        <v>0</v>
      </c>
      <c r="D7124">
        <v>5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51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67.5</v>
      </c>
      <c r="AA7124">
        <v>0</v>
      </c>
      <c r="AB7124">
        <v>0</v>
      </c>
      <c r="AC7124">
        <f t="shared" si="1000"/>
        <v>-1.1474665924779406</v>
      </c>
      <c r="AD7124">
        <f t="shared" si="1001"/>
        <v>0.31743995632269967</v>
      </c>
      <c r="AE7124">
        <f t="shared" si="1002"/>
        <v>0.24095212445867589</v>
      </c>
      <c r="AF7124">
        <f t="shared" si="1003"/>
        <v>0.11973083091915691</v>
      </c>
      <c r="AG7124">
        <f t="shared" si="1004"/>
        <v>0</v>
      </c>
      <c r="AH7124">
        <f t="shared" si="1005"/>
        <v>0</v>
      </c>
      <c r="AI7124">
        <f t="shared" si="1006"/>
        <v>0</v>
      </c>
      <c r="AJ7124">
        <f t="shared" si="1007"/>
        <v>0</v>
      </c>
      <c r="AK7124">
        <f t="shared" si="1008"/>
        <v>1</v>
      </c>
    </row>
    <row r="7125" spans="1:37" x14ac:dyDescent="0.35">
      <c r="A7125">
        <v>1</v>
      </c>
      <c r="B7125">
        <v>2</v>
      </c>
      <c r="C7125">
        <v>0</v>
      </c>
      <c r="D7125">
        <v>2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30</v>
      </c>
      <c r="M7125">
        <v>0</v>
      </c>
      <c r="N7125">
        <v>0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140</v>
      </c>
      <c r="AA7125">
        <v>0</v>
      </c>
      <c r="AB7125">
        <v>0</v>
      </c>
      <c r="AC7125">
        <f t="shared" si="1000"/>
        <v>-0.36444694835087255</v>
      </c>
      <c r="AD7125">
        <f t="shared" si="1001"/>
        <v>0.69458068366576042</v>
      </c>
      <c r="AE7125">
        <f t="shared" si="1002"/>
        <v>0.40988351298990711</v>
      </c>
      <c r="AF7125">
        <f t="shared" si="1003"/>
        <v>0.2290622516252232</v>
      </c>
      <c r="AG7125">
        <f t="shared" si="1004"/>
        <v>0</v>
      </c>
      <c r="AH7125">
        <f t="shared" si="1005"/>
        <v>0</v>
      </c>
      <c r="AI7125">
        <f t="shared" si="1006"/>
        <v>0</v>
      </c>
      <c r="AJ7125">
        <f t="shared" si="1007"/>
        <v>0</v>
      </c>
      <c r="AK7125">
        <f t="shared" si="1008"/>
        <v>1</v>
      </c>
    </row>
    <row r="7126" spans="1:37" x14ac:dyDescent="0.35">
      <c r="A7126">
        <v>1</v>
      </c>
      <c r="B7126">
        <v>3</v>
      </c>
      <c r="C7126">
        <v>0</v>
      </c>
      <c r="D7126">
        <v>3</v>
      </c>
      <c r="E7126">
        <v>0</v>
      </c>
      <c r="F7126">
        <v>0</v>
      </c>
      <c r="G7126">
        <v>0</v>
      </c>
      <c r="H7126">
        <v>1</v>
      </c>
      <c r="I7126">
        <v>0</v>
      </c>
      <c r="J7126">
        <v>0</v>
      </c>
      <c r="K7126">
        <v>0</v>
      </c>
      <c r="L7126">
        <v>58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189</v>
      </c>
      <c r="AA7126">
        <v>2</v>
      </c>
      <c r="AB7126">
        <v>0</v>
      </c>
      <c r="AC7126">
        <f t="shared" si="1000"/>
        <v>-0.41294963993891054</v>
      </c>
      <c r="AD7126">
        <f t="shared" si="1001"/>
        <v>0.6616956050198789</v>
      </c>
      <c r="AE7126">
        <f t="shared" si="1002"/>
        <v>0.39820506416514412</v>
      </c>
      <c r="AF7126">
        <f t="shared" si="1003"/>
        <v>0.2205514712124742</v>
      </c>
      <c r="AG7126">
        <f t="shared" si="1004"/>
        <v>0</v>
      </c>
      <c r="AH7126">
        <f t="shared" si="1005"/>
        <v>0</v>
      </c>
      <c r="AI7126">
        <f t="shared" si="1006"/>
        <v>0</v>
      </c>
      <c r="AJ7126">
        <f t="shared" si="1007"/>
        <v>0</v>
      </c>
      <c r="AK7126">
        <f t="shared" si="1008"/>
        <v>1</v>
      </c>
    </row>
    <row r="7127" spans="1:37" x14ac:dyDescent="0.35">
      <c r="A7127">
        <v>1</v>
      </c>
      <c r="B7127">
        <v>3</v>
      </c>
      <c r="C7127">
        <v>0</v>
      </c>
      <c r="D7127">
        <v>4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18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110.4</v>
      </c>
      <c r="AA7127">
        <v>0</v>
      </c>
      <c r="AB7127">
        <v>1</v>
      </c>
      <c r="AC7127">
        <f t="shared" si="1000"/>
        <v>-1.1053191097237431</v>
      </c>
      <c r="AD7127">
        <f t="shared" si="1001"/>
        <v>0.33110520649082464</v>
      </c>
      <c r="AE7127">
        <f t="shared" si="1002"/>
        <v>0.24874458072605168</v>
      </c>
      <c r="AF7127">
        <f t="shared" si="1003"/>
        <v>0.60424637223614419</v>
      </c>
      <c r="AG7127">
        <f t="shared" si="1004"/>
        <v>0</v>
      </c>
      <c r="AH7127">
        <f t="shared" si="1005"/>
        <v>0</v>
      </c>
      <c r="AI7127">
        <f t="shared" si="1006"/>
        <v>0</v>
      </c>
      <c r="AJ7127">
        <f t="shared" si="1007"/>
        <v>1</v>
      </c>
      <c r="AK7127">
        <f t="shared" si="1008"/>
        <v>0</v>
      </c>
    </row>
    <row r="7128" spans="1:37" x14ac:dyDescent="0.35">
      <c r="A7128">
        <v>1</v>
      </c>
      <c r="B7128">
        <v>2</v>
      </c>
      <c r="C7128">
        <v>2</v>
      </c>
      <c r="D7128">
        <v>4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1</v>
      </c>
      <c r="K7128">
        <v>0</v>
      </c>
      <c r="L7128">
        <v>29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1</v>
      </c>
      <c r="W7128">
        <v>0</v>
      </c>
      <c r="X7128">
        <v>0</v>
      </c>
      <c r="Y7128">
        <v>0</v>
      </c>
      <c r="Z7128">
        <v>150.44999999999999</v>
      </c>
      <c r="AA7128">
        <v>3</v>
      </c>
      <c r="AB7128">
        <v>0</v>
      </c>
      <c r="AC7128">
        <f t="shared" si="1000"/>
        <v>-3.2536246215390388</v>
      </c>
      <c r="AD7128">
        <f t="shared" si="1001"/>
        <v>3.8633920400867688E-2</v>
      </c>
      <c r="AE7128">
        <f t="shared" si="1002"/>
        <v>3.7196859877209353E-2</v>
      </c>
      <c r="AF7128">
        <f t="shared" si="1003"/>
        <v>1.6462501970151977E-2</v>
      </c>
      <c r="AG7128">
        <f t="shared" si="1004"/>
        <v>0</v>
      </c>
      <c r="AH7128">
        <f t="shared" si="1005"/>
        <v>0</v>
      </c>
      <c r="AI7128">
        <f t="shared" si="1006"/>
        <v>0</v>
      </c>
      <c r="AJ7128">
        <f t="shared" si="1007"/>
        <v>0</v>
      </c>
      <c r="AK7128">
        <f t="shared" si="1008"/>
        <v>1</v>
      </c>
    </row>
    <row r="7129" spans="1:37" x14ac:dyDescent="0.35">
      <c r="A7129">
        <v>1</v>
      </c>
      <c r="B7129">
        <v>2</v>
      </c>
      <c r="C7129">
        <v>0</v>
      </c>
      <c r="D7129">
        <v>4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81</v>
      </c>
      <c r="AA7129">
        <v>0</v>
      </c>
      <c r="AB7129">
        <v>0</v>
      </c>
      <c r="AC7129">
        <f t="shared" si="1000"/>
        <v>-1.7290729429785536</v>
      </c>
      <c r="AD7129">
        <f t="shared" si="1001"/>
        <v>0.17744883893266927</v>
      </c>
      <c r="AE7129">
        <f t="shared" si="1002"/>
        <v>0.15070619891520948</v>
      </c>
      <c r="AF7129">
        <f t="shared" si="1003"/>
        <v>7.0942045778055837E-2</v>
      </c>
      <c r="AG7129">
        <f t="shared" si="1004"/>
        <v>0</v>
      </c>
      <c r="AH7129">
        <f t="shared" si="1005"/>
        <v>0</v>
      </c>
      <c r="AI7129">
        <f t="shared" si="1006"/>
        <v>0</v>
      </c>
      <c r="AJ7129">
        <f t="shared" si="1007"/>
        <v>0</v>
      </c>
      <c r="AK7129">
        <f t="shared" si="1008"/>
        <v>1</v>
      </c>
    </row>
    <row r="7130" spans="1:37" x14ac:dyDescent="0.35">
      <c r="A7130">
        <v>1</v>
      </c>
      <c r="B7130">
        <v>3</v>
      </c>
      <c r="C7130">
        <v>0</v>
      </c>
      <c r="D7130">
        <v>3</v>
      </c>
      <c r="E7130">
        <v>0</v>
      </c>
      <c r="F7130">
        <v>0</v>
      </c>
      <c r="G7130">
        <v>0</v>
      </c>
      <c r="H7130">
        <v>0</v>
      </c>
      <c r="I7130">
        <v>1</v>
      </c>
      <c r="J7130">
        <v>0</v>
      </c>
      <c r="K7130">
        <v>0</v>
      </c>
      <c r="L7130">
        <v>116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113.56</v>
      </c>
      <c r="AA7130">
        <v>0</v>
      </c>
      <c r="AB7130">
        <v>1</v>
      </c>
      <c r="AC7130">
        <f t="shared" si="1000"/>
        <v>-0.27586590627298557</v>
      </c>
      <c r="AD7130">
        <f t="shared" si="1001"/>
        <v>0.75891468963769493</v>
      </c>
      <c r="AE7130">
        <f t="shared" si="1002"/>
        <v>0.43146759425496517</v>
      </c>
      <c r="AF7130">
        <f t="shared" si="1003"/>
        <v>0.36505181678479393</v>
      </c>
      <c r="AG7130">
        <f t="shared" si="1004"/>
        <v>0</v>
      </c>
      <c r="AH7130">
        <f t="shared" si="1005"/>
        <v>0</v>
      </c>
      <c r="AI7130">
        <f t="shared" si="1006"/>
        <v>0</v>
      </c>
      <c r="AJ7130">
        <f t="shared" si="1007"/>
        <v>1</v>
      </c>
      <c r="AK7130">
        <f t="shared" si="1008"/>
        <v>0</v>
      </c>
    </row>
    <row r="7131" spans="1:37" x14ac:dyDescent="0.35">
      <c r="A7131">
        <v>1</v>
      </c>
      <c r="B7131">
        <v>2</v>
      </c>
      <c r="C7131">
        <v>0</v>
      </c>
      <c r="D7131">
        <v>2</v>
      </c>
      <c r="E7131">
        <v>0</v>
      </c>
      <c r="F7131">
        <v>0</v>
      </c>
      <c r="G7131">
        <v>0</v>
      </c>
      <c r="H7131">
        <v>1</v>
      </c>
      <c r="I7131">
        <v>0</v>
      </c>
      <c r="J7131">
        <v>0</v>
      </c>
      <c r="K7131">
        <v>0</v>
      </c>
      <c r="L7131">
        <v>25</v>
      </c>
      <c r="M7131">
        <v>0</v>
      </c>
      <c r="N7131">
        <v>0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148</v>
      </c>
      <c r="AA7131">
        <v>1</v>
      </c>
      <c r="AB7131">
        <v>0</v>
      </c>
      <c r="AC7131">
        <f t="shared" si="1000"/>
        <v>-1.4304500227961308</v>
      </c>
      <c r="AD7131">
        <f t="shared" si="1001"/>
        <v>0.23920125200227604</v>
      </c>
      <c r="AE7131">
        <f t="shared" si="1002"/>
        <v>0.19302857515337365</v>
      </c>
      <c r="AF7131">
        <f t="shared" si="1003"/>
        <v>9.3141843532141499E-2</v>
      </c>
      <c r="AG7131">
        <f t="shared" si="1004"/>
        <v>0</v>
      </c>
      <c r="AH7131">
        <f t="shared" si="1005"/>
        <v>0</v>
      </c>
      <c r="AI7131">
        <f t="shared" si="1006"/>
        <v>0</v>
      </c>
      <c r="AJ7131">
        <f t="shared" si="1007"/>
        <v>0</v>
      </c>
      <c r="AK7131">
        <f t="shared" si="1008"/>
        <v>1</v>
      </c>
    </row>
    <row r="7132" spans="1:37" x14ac:dyDescent="0.35">
      <c r="A7132">
        <v>1</v>
      </c>
      <c r="B7132">
        <v>2</v>
      </c>
      <c r="C7132">
        <v>0</v>
      </c>
      <c r="D7132">
        <v>3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43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1</v>
      </c>
      <c r="W7132">
        <v>0</v>
      </c>
      <c r="X7132">
        <v>0</v>
      </c>
      <c r="Y7132">
        <v>0</v>
      </c>
      <c r="Z7132">
        <v>75</v>
      </c>
      <c r="AA7132">
        <v>0</v>
      </c>
      <c r="AB7132">
        <v>0</v>
      </c>
      <c r="AC7132">
        <f t="shared" si="1000"/>
        <v>-0.95344168998691403</v>
      </c>
      <c r="AD7132">
        <f t="shared" si="1001"/>
        <v>0.38541226863923728</v>
      </c>
      <c r="AE7132">
        <f t="shared" si="1002"/>
        <v>0.27819319733453224</v>
      </c>
      <c r="AF7132">
        <f t="shared" si="1003"/>
        <v>0.14157902925053048</v>
      </c>
      <c r="AG7132">
        <f t="shared" si="1004"/>
        <v>0</v>
      </c>
      <c r="AH7132">
        <f t="shared" si="1005"/>
        <v>0</v>
      </c>
      <c r="AI7132">
        <f t="shared" si="1006"/>
        <v>0</v>
      </c>
      <c r="AJ7132">
        <f t="shared" si="1007"/>
        <v>0</v>
      </c>
      <c r="AK7132">
        <f t="shared" si="1008"/>
        <v>1</v>
      </c>
    </row>
    <row r="7133" spans="1:37" x14ac:dyDescent="0.35">
      <c r="A7133">
        <v>1</v>
      </c>
      <c r="B7133">
        <v>2</v>
      </c>
      <c r="C7133">
        <v>0</v>
      </c>
      <c r="D7133">
        <v>1</v>
      </c>
      <c r="E7133">
        <v>0</v>
      </c>
      <c r="F7133">
        <v>0</v>
      </c>
      <c r="G7133">
        <v>0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129</v>
      </c>
      <c r="AA7133">
        <v>0</v>
      </c>
      <c r="AB7133">
        <v>0</v>
      </c>
      <c r="AC7133">
        <f t="shared" si="1000"/>
        <v>-1.0266664201309523</v>
      </c>
      <c r="AD7133">
        <f t="shared" si="1001"/>
        <v>0.35819905765748172</v>
      </c>
      <c r="AE7133">
        <f t="shared" si="1002"/>
        <v>0.26373089838191771</v>
      </c>
      <c r="AF7133">
        <f t="shared" si="1003"/>
        <v>0.1329634248096416</v>
      </c>
      <c r="AG7133">
        <f t="shared" si="1004"/>
        <v>0</v>
      </c>
      <c r="AH7133">
        <f t="shared" si="1005"/>
        <v>0</v>
      </c>
      <c r="AI7133">
        <f t="shared" si="1006"/>
        <v>0</v>
      </c>
      <c r="AJ7133">
        <f t="shared" si="1007"/>
        <v>0</v>
      </c>
      <c r="AK7133">
        <f t="shared" si="1008"/>
        <v>1</v>
      </c>
    </row>
    <row r="7134" spans="1:37" x14ac:dyDescent="0.35">
      <c r="A7134">
        <v>1</v>
      </c>
      <c r="B7134">
        <v>2</v>
      </c>
      <c r="C7134">
        <v>1</v>
      </c>
      <c r="D7134">
        <v>1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115.89</v>
      </c>
      <c r="AA7134">
        <v>1</v>
      </c>
      <c r="AB7134">
        <v>0</v>
      </c>
      <c r="AC7134">
        <f t="shared" si="1000"/>
        <v>-2.0864538707359843</v>
      </c>
      <c r="AD7134">
        <f t="shared" si="1001"/>
        <v>0.12412652499432422</v>
      </c>
      <c r="AE7134">
        <f t="shared" si="1002"/>
        <v>0.11042042175363752</v>
      </c>
      <c r="AF7134">
        <f t="shared" si="1003"/>
        <v>5.0815195587463585E-2</v>
      </c>
      <c r="AG7134">
        <f t="shared" si="1004"/>
        <v>0</v>
      </c>
      <c r="AH7134">
        <f t="shared" si="1005"/>
        <v>0</v>
      </c>
      <c r="AI7134">
        <f t="shared" si="1006"/>
        <v>0</v>
      </c>
      <c r="AJ7134">
        <f t="shared" si="1007"/>
        <v>0</v>
      </c>
      <c r="AK7134">
        <f t="shared" si="1008"/>
        <v>1</v>
      </c>
    </row>
    <row r="7135" spans="1:37" x14ac:dyDescent="0.35">
      <c r="A7135">
        <v>1</v>
      </c>
      <c r="B7135">
        <v>1</v>
      </c>
      <c r="C7135">
        <v>1</v>
      </c>
      <c r="D7135">
        <v>6</v>
      </c>
      <c r="E7135">
        <v>0</v>
      </c>
      <c r="F7135">
        <v>0</v>
      </c>
      <c r="G7135">
        <v>0</v>
      </c>
      <c r="H7135">
        <v>1</v>
      </c>
      <c r="I7135">
        <v>0</v>
      </c>
      <c r="J7135">
        <v>0</v>
      </c>
      <c r="K7135">
        <v>0</v>
      </c>
      <c r="L7135">
        <v>69</v>
      </c>
      <c r="M7135">
        <v>0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95.2</v>
      </c>
      <c r="AA7135">
        <v>1</v>
      </c>
      <c r="AB7135">
        <v>0</v>
      </c>
      <c r="AC7135">
        <f t="shared" si="1000"/>
        <v>-0.81175253097404676</v>
      </c>
      <c r="AD7135">
        <f t="shared" si="1001"/>
        <v>0.44407912144462502</v>
      </c>
      <c r="AE7135">
        <f t="shared" si="1002"/>
        <v>0.3075171677576628</v>
      </c>
      <c r="AF7135">
        <f t="shared" si="1003"/>
        <v>0.15959098898530477</v>
      </c>
      <c r="AG7135">
        <f t="shared" si="1004"/>
        <v>0</v>
      </c>
      <c r="AH7135">
        <f t="shared" si="1005"/>
        <v>0</v>
      </c>
      <c r="AI7135">
        <f t="shared" si="1006"/>
        <v>0</v>
      </c>
      <c r="AJ7135">
        <f t="shared" si="1007"/>
        <v>0</v>
      </c>
      <c r="AK7135">
        <f t="shared" si="1008"/>
        <v>1</v>
      </c>
    </row>
    <row r="7136" spans="1:37" x14ac:dyDescent="0.35">
      <c r="A7136">
        <v>1</v>
      </c>
      <c r="B7136">
        <v>2</v>
      </c>
      <c r="C7136">
        <v>0</v>
      </c>
      <c r="D7136">
        <v>3</v>
      </c>
      <c r="E7136">
        <v>0</v>
      </c>
      <c r="F7136">
        <v>0</v>
      </c>
      <c r="G7136">
        <v>0</v>
      </c>
      <c r="H7136">
        <v>1</v>
      </c>
      <c r="I7136">
        <v>0</v>
      </c>
      <c r="J7136">
        <v>0</v>
      </c>
      <c r="K7136">
        <v>0</v>
      </c>
      <c r="L7136">
        <v>49</v>
      </c>
      <c r="M7136">
        <v>0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87.3</v>
      </c>
      <c r="AA7136">
        <v>0</v>
      </c>
      <c r="AB7136">
        <v>1</v>
      </c>
      <c r="AC7136">
        <f t="shared" si="1000"/>
        <v>-0.55226085153821369</v>
      </c>
      <c r="AD7136">
        <f t="shared" si="1001"/>
        <v>0.57564688592857749</v>
      </c>
      <c r="AE7136">
        <f t="shared" si="1002"/>
        <v>0.36534003339798493</v>
      </c>
      <c r="AF7136">
        <f t="shared" si="1003"/>
        <v>0.43730273586029578</v>
      </c>
      <c r="AG7136">
        <f t="shared" si="1004"/>
        <v>0</v>
      </c>
      <c r="AH7136">
        <f t="shared" si="1005"/>
        <v>0</v>
      </c>
      <c r="AI7136">
        <f t="shared" si="1006"/>
        <v>0</v>
      </c>
      <c r="AJ7136">
        <f t="shared" si="1007"/>
        <v>1</v>
      </c>
      <c r="AK7136">
        <f t="shared" si="1008"/>
        <v>0</v>
      </c>
    </row>
    <row r="7137" spans="1:37" x14ac:dyDescent="0.35">
      <c r="A7137">
        <v>1</v>
      </c>
      <c r="B7137">
        <v>1</v>
      </c>
      <c r="C7137">
        <v>0</v>
      </c>
      <c r="D7137">
        <v>1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95</v>
      </c>
      <c r="AA7137">
        <v>1</v>
      </c>
      <c r="AB7137">
        <v>0</v>
      </c>
      <c r="AC7137">
        <f t="shared" si="1000"/>
        <v>-2.4354689004106098</v>
      </c>
      <c r="AD7137">
        <f t="shared" si="1001"/>
        <v>8.7556682056946306E-2</v>
      </c>
      <c r="AE7137">
        <f t="shared" si="1002"/>
        <v>8.050769537027376E-2</v>
      </c>
      <c r="AF7137">
        <f t="shared" si="1003"/>
        <v>3.6451901086949033E-2</v>
      </c>
      <c r="AG7137">
        <f t="shared" si="1004"/>
        <v>0</v>
      </c>
      <c r="AH7137">
        <f t="shared" si="1005"/>
        <v>0</v>
      </c>
      <c r="AI7137">
        <f t="shared" si="1006"/>
        <v>0</v>
      </c>
      <c r="AJ7137">
        <f t="shared" si="1007"/>
        <v>0</v>
      </c>
      <c r="AK7137">
        <f t="shared" si="1008"/>
        <v>1</v>
      </c>
    </row>
    <row r="7138" spans="1:37" x14ac:dyDescent="0.35">
      <c r="A7138">
        <v>1</v>
      </c>
      <c r="B7138">
        <v>1</v>
      </c>
      <c r="C7138">
        <v>0</v>
      </c>
      <c r="D7138">
        <v>3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180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120</v>
      </c>
      <c r="AA7138">
        <v>0</v>
      </c>
      <c r="AB7138">
        <v>1</v>
      </c>
      <c r="AC7138">
        <f t="shared" si="1000"/>
        <v>1.1957350463618051</v>
      </c>
      <c r="AD7138">
        <f t="shared" si="1001"/>
        <v>3.305986931285418</v>
      </c>
      <c r="AE7138">
        <f t="shared" si="1002"/>
        <v>0.76776520320244424</v>
      </c>
      <c r="AF7138">
        <f t="shared" si="1003"/>
        <v>0.11477157494799253</v>
      </c>
      <c r="AG7138">
        <f t="shared" si="1004"/>
        <v>1</v>
      </c>
      <c r="AH7138">
        <f t="shared" si="1005"/>
        <v>1</v>
      </c>
      <c r="AI7138">
        <f t="shared" si="1006"/>
        <v>0</v>
      </c>
      <c r="AJ7138">
        <f t="shared" si="1007"/>
        <v>0</v>
      </c>
      <c r="AK7138">
        <f t="shared" si="1008"/>
        <v>0</v>
      </c>
    </row>
    <row r="7139" spans="1:37" x14ac:dyDescent="0.35">
      <c r="A7139">
        <v>1</v>
      </c>
      <c r="B7139">
        <v>2</v>
      </c>
      <c r="C7139">
        <v>0</v>
      </c>
      <c r="D7139">
        <v>4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134</v>
      </c>
      <c r="M7139">
        <v>0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89.25</v>
      </c>
      <c r="AA7139">
        <v>1</v>
      </c>
      <c r="AB7139">
        <v>0</v>
      </c>
      <c r="AC7139">
        <f t="shared" si="1000"/>
        <v>-0.93766638003852876</v>
      </c>
      <c r="AD7139">
        <f t="shared" si="1001"/>
        <v>0.39154047673751941</v>
      </c>
      <c r="AE7139">
        <f t="shared" si="1002"/>
        <v>0.28137196386517621</v>
      </c>
      <c r="AF7139">
        <f t="shared" si="1003"/>
        <v>0.14349584348938169</v>
      </c>
      <c r="AG7139">
        <f t="shared" si="1004"/>
        <v>0</v>
      </c>
      <c r="AH7139">
        <f t="shared" si="1005"/>
        <v>0</v>
      </c>
      <c r="AI7139">
        <f t="shared" si="1006"/>
        <v>0</v>
      </c>
      <c r="AJ7139">
        <f t="shared" si="1007"/>
        <v>0</v>
      </c>
      <c r="AK7139">
        <f t="shared" si="1008"/>
        <v>1</v>
      </c>
    </row>
    <row r="7140" spans="1:37" x14ac:dyDescent="0.35">
      <c r="A7140">
        <v>1</v>
      </c>
      <c r="B7140">
        <v>1</v>
      </c>
      <c r="C7140">
        <v>0</v>
      </c>
      <c r="D7140">
        <v>3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14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1</v>
      </c>
      <c r="W7140">
        <v>0</v>
      </c>
      <c r="X7140">
        <v>0</v>
      </c>
      <c r="Y7140">
        <v>0</v>
      </c>
      <c r="Z7140">
        <v>88</v>
      </c>
      <c r="AA7140">
        <v>1</v>
      </c>
      <c r="AB7140">
        <v>0</v>
      </c>
      <c r="AC7140">
        <f t="shared" si="1000"/>
        <v>-2.3272953984799249</v>
      </c>
      <c r="AD7140">
        <f t="shared" si="1001"/>
        <v>9.7559249488879077E-2</v>
      </c>
      <c r="AE7140">
        <f t="shared" si="1002"/>
        <v>8.8887455993206119E-2</v>
      </c>
      <c r="AF7140">
        <f t="shared" si="1003"/>
        <v>4.0427974045389961E-2</v>
      </c>
      <c r="AG7140">
        <f t="shared" si="1004"/>
        <v>0</v>
      </c>
      <c r="AH7140">
        <f t="shared" si="1005"/>
        <v>0</v>
      </c>
      <c r="AI7140">
        <f t="shared" si="1006"/>
        <v>0</v>
      </c>
      <c r="AJ7140">
        <f t="shared" si="1007"/>
        <v>0</v>
      </c>
      <c r="AK7140">
        <f t="shared" si="1008"/>
        <v>1</v>
      </c>
    </row>
    <row r="7141" spans="1:37" x14ac:dyDescent="0.35">
      <c r="A7141">
        <v>1</v>
      </c>
      <c r="B7141">
        <v>1</v>
      </c>
      <c r="C7141">
        <v>0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221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73</v>
      </c>
      <c r="AA7141">
        <v>0</v>
      </c>
      <c r="AB7141">
        <v>0</v>
      </c>
      <c r="AC7141">
        <f t="shared" si="1000"/>
        <v>0.59288945579084662</v>
      </c>
      <c r="AD7141">
        <f t="shared" si="1001"/>
        <v>1.8092084981386483</v>
      </c>
      <c r="AE7141">
        <f t="shared" si="1002"/>
        <v>0.64402784604183361</v>
      </c>
      <c r="AF7141">
        <f t="shared" si="1003"/>
        <v>0.44858397353078577</v>
      </c>
      <c r="AG7141">
        <f t="shared" si="1004"/>
        <v>1</v>
      </c>
      <c r="AH7141">
        <f t="shared" si="1005"/>
        <v>0</v>
      </c>
      <c r="AI7141">
        <f t="shared" si="1006"/>
        <v>1</v>
      </c>
      <c r="AJ7141">
        <f t="shared" si="1007"/>
        <v>0</v>
      </c>
      <c r="AK7141">
        <f t="shared" si="1008"/>
        <v>0</v>
      </c>
    </row>
    <row r="7142" spans="1:37" x14ac:dyDescent="0.35">
      <c r="A7142">
        <v>1</v>
      </c>
      <c r="B7142">
        <v>2</v>
      </c>
      <c r="C7142">
        <v>1</v>
      </c>
      <c r="D7142">
        <v>7</v>
      </c>
      <c r="E7142">
        <v>0</v>
      </c>
      <c r="F7142">
        <v>0</v>
      </c>
      <c r="G7142">
        <v>0</v>
      </c>
      <c r="H7142">
        <v>1</v>
      </c>
      <c r="I7142">
        <v>0</v>
      </c>
      <c r="J7142">
        <v>0</v>
      </c>
      <c r="K7142">
        <v>0</v>
      </c>
      <c r="L7142">
        <v>137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114.28</v>
      </c>
      <c r="AA7142">
        <v>1</v>
      </c>
      <c r="AB7142">
        <v>0</v>
      </c>
      <c r="AC7142">
        <f t="shared" si="1000"/>
        <v>0.14018295427039762</v>
      </c>
      <c r="AD7142">
        <f t="shared" si="1001"/>
        <v>1.1504842656131635</v>
      </c>
      <c r="AE7142">
        <f t="shared" si="1002"/>
        <v>0.53498846004582512</v>
      </c>
      <c r="AF7142">
        <f t="shared" si="1003"/>
        <v>0.33253626931169733</v>
      </c>
      <c r="AG7142">
        <f t="shared" si="1004"/>
        <v>1</v>
      </c>
      <c r="AH7142">
        <f t="shared" si="1005"/>
        <v>0</v>
      </c>
      <c r="AI7142">
        <f t="shared" si="1006"/>
        <v>1</v>
      </c>
      <c r="AJ7142">
        <f t="shared" si="1007"/>
        <v>0</v>
      </c>
      <c r="AK7142">
        <f t="shared" si="1008"/>
        <v>0</v>
      </c>
    </row>
    <row r="7143" spans="1:37" x14ac:dyDescent="0.35">
      <c r="A7143">
        <v>1</v>
      </c>
      <c r="B7143">
        <v>1</v>
      </c>
      <c r="C7143">
        <v>0</v>
      </c>
      <c r="D7143">
        <v>1</v>
      </c>
      <c r="E7143">
        <v>1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18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1</v>
      </c>
      <c r="Y7143">
        <v>3</v>
      </c>
      <c r="Z7143">
        <v>67</v>
      </c>
      <c r="AA7143">
        <v>0</v>
      </c>
      <c r="AB7143">
        <v>0</v>
      </c>
      <c r="AC7143">
        <f t="shared" si="1000"/>
        <v>-5.4312300975132253</v>
      </c>
      <c r="AD7143">
        <f t="shared" si="1001"/>
        <v>4.3777074821809399E-3</v>
      </c>
      <c r="AE7143">
        <f t="shared" si="1002"/>
        <v>4.3586266895102371E-3</v>
      </c>
      <c r="AF7143">
        <f t="shared" si="1003"/>
        <v>1.8970648285012144E-3</v>
      </c>
      <c r="AG7143">
        <f t="shared" si="1004"/>
        <v>0</v>
      </c>
      <c r="AH7143">
        <f t="shared" si="1005"/>
        <v>0</v>
      </c>
      <c r="AI7143">
        <f t="shared" si="1006"/>
        <v>0</v>
      </c>
      <c r="AJ7143">
        <f t="shared" si="1007"/>
        <v>0</v>
      </c>
      <c r="AK7143">
        <f t="shared" si="1008"/>
        <v>1</v>
      </c>
    </row>
    <row r="7144" spans="1:37" x14ac:dyDescent="0.35">
      <c r="A7144">
        <v>1</v>
      </c>
      <c r="B7144">
        <v>2</v>
      </c>
      <c r="C7144">
        <v>0</v>
      </c>
      <c r="D7144">
        <v>2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75</v>
      </c>
      <c r="M7144">
        <v>0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72</v>
      </c>
      <c r="AA7144">
        <v>0</v>
      </c>
      <c r="AB7144">
        <v>1</v>
      </c>
      <c r="AC7144">
        <f t="shared" si="1000"/>
        <v>-0.58115365416751419</v>
      </c>
      <c r="AD7144">
        <f t="shared" si="1001"/>
        <v>0.55925280992758086</v>
      </c>
      <c r="AE7144">
        <f t="shared" si="1002"/>
        <v>0.35866718107986301</v>
      </c>
      <c r="AF7144">
        <f t="shared" si="1003"/>
        <v>0.44530836050829103</v>
      </c>
      <c r="AG7144">
        <f t="shared" si="1004"/>
        <v>0</v>
      </c>
      <c r="AH7144">
        <f t="shared" si="1005"/>
        <v>0</v>
      </c>
      <c r="AI7144">
        <f t="shared" si="1006"/>
        <v>0</v>
      </c>
      <c r="AJ7144">
        <f t="shared" si="1007"/>
        <v>1</v>
      </c>
      <c r="AK7144">
        <f t="shared" si="1008"/>
        <v>0</v>
      </c>
    </row>
    <row r="7145" spans="1:37" x14ac:dyDescent="0.35">
      <c r="A7145">
        <v>1</v>
      </c>
      <c r="B7145">
        <v>2</v>
      </c>
      <c r="C7145">
        <v>1</v>
      </c>
      <c r="D7145">
        <v>4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116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104.85</v>
      </c>
      <c r="AA7145">
        <v>2</v>
      </c>
      <c r="AB7145">
        <v>0</v>
      </c>
      <c r="AC7145">
        <f t="shared" si="1000"/>
        <v>-1.702439607028797</v>
      </c>
      <c r="AD7145">
        <f t="shared" si="1001"/>
        <v>0.18223839123875513</v>
      </c>
      <c r="AE7145">
        <f t="shared" si="1002"/>
        <v>0.15414690690919355</v>
      </c>
      <c r="AF7145">
        <f t="shared" si="1003"/>
        <v>7.2705058237725745E-2</v>
      </c>
      <c r="AG7145">
        <f t="shared" si="1004"/>
        <v>0</v>
      </c>
      <c r="AH7145">
        <f t="shared" si="1005"/>
        <v>0</v>
      </c>
      <c r="AI7145">
        <f t="shared" si="1006"/>
        <v>0</v>
      </c>
      <c r="AJ7145">
        <f t="shared" si="1007"/>
        <v>0</v>
      </c>
      <c r="AK7145">
        <f t="shared" si="1008"/>
        <v>1</v>
      </c>
    </row>
    <row r="7146" spans="1:37" x14ac:dyDescent="0.35">
      <c r="A7146">
        <v>1</v>
      </c>
      <c r="B7146">
        <v>2</v>
      </c>
      <c r="C7146">
        <v>0</v>
      </c>
      <c r="D7146">
        <v>2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107</v>
      </c>
      <c r="M7146">
        <v>0</v>
      </c>
      <c r="N7146">
        <v>0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130</v>
      </c>
      <c r="AA7146">
        <v>1</v>
      </c>
      <c r="AB7146">
        <v>0</v>
      </c>
      <c r="AC7146">
        <f t="shared" si="1000"/>
        <v>-0.66682483096446132</v>
      </c>
      <c r="AD7146">
        <f t="shared" si="1001"/>
        <v>0.51333592119595317</v>
      </c>
      <c r="AE7146">
        <f t="shared" si="1002"/>
        <v>0.3392081784395074</v>
      </c>
      <c r="AF7146">
        <f t="shared" si="1003"/>
        <v>0.17993534079834109</v>
      </c>
      <c r="AG7146">
        <f t="shared" si="1004"/>
        <v>0</v>
      </c>
      <c r="AH7146">
        <f t="shared" si="1005"/>
        <v>0</v>
      </c>
      <c r="AI7146">
        <f t="shared" si="1006"/>
        <v>0</v>
      </c>
      <c r="AJ7146">
        <f t="shared" si="1007"/>
        <v>0</v>
      </c>
      <c r="AK7146">
        <f t="shared" si="1008"/>
        <v>1</v>
      </c>
    </row>
    <row r="7147" spans="1:37" x14ac:dyDescent="0.35">
      <c r="A7147">
        <v>1</v>
      </c>
      <c r="B7147">
        <v>2</v>
      </c>
      <c r="C7147">
        <v>0</v>
      </c>
      <c r="D7147">
        <v>2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256</v>
      </c>
      <c r="M7147">
        <v>0</v>
      </c>
      <c r="N7147">
        <v>0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115</v>
      </c>
      <c r="AA7147">
        <v>1</v>
      </c>
      <c r="AB7147">
        <v>1</v>
      </c>
      <c r="AC7147">
        <f t="shared" si="1000"/>
        <v>1.0017808985218601</v>
      </c>
      <c r="AD7147">
        <f t="shared" si="1001"/>
        <v>2.7231271257601359</v>
      </c>
      <c r="AE7147">
        <f t="shared" si="1002"/>
        <v>0.73140858041589596</v>
      </c>
      <c r="AF7147">
        <f t="shared" si="1003"/>
        <v>0.13583994910404781</v>
      </c>
      <c r="AG7147">
        <f t="shared" si="1004"/>
        <v>1</v>
      </c>
      <c r="AH7147">
        <f t="shared" si="1005"/>
        <v>1</v>
      </c>
      <c r="AI7147">
        <f t="shared" si="1006"/>
        <v>0</v>
      </c>
      <c r="AJ7147">
        <f t="shared" si="1007"/>
        <v>0</v>
      </c>
      <c r="AK7147">
        <f t="shared" si="1008"/>
        <v>0</v>
      </c>
    </row>
    <row r="7148" spans="1:37" x14ac:dyDescent="0.35">
      <c r="A7148">
        <v>1</v>
      </c>
      <c r="B7148">
        <v>2</v>
      </c>
      <c r="C7148">
        <v>0</v>
      </c>
      <c r="D7148">
        <v>5</v>
      </c>
      <c r="E7148">
        <v>0</v>
      </c>
      <c r="F7148">
        <v>0</v>
      </c>
      <c r="G7148">
        <v>0</v>
      </c>
      <c r="H7148">
        <v>1</v>
      </c>
      <c r="I7148">
        <v>0</v>
      </c>
      <c r="J7148">
        <v>0</v>
      </c>
      <c r="K7148">
        <v>0</v>
      </c>
      <c r="L7148">
        <v>184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137.28</v>
      </c>
      <c r="AA7148">
        <v>0</v>
      </c>
      <c r="AB7148">
        <v>1</v>
      </c>
      <c r="AC7148">
        <f t="shared" si="1000"/>
        <v>1.6067067051758692</v>
      </c>
      <c r="AD7148">
        <f t="shared" si="1001"/>
        <v>4.9863625954752973</v>
      </c>
      <c r="AE7148">
        <f t="shared" si="1002"/>
        <v>0.83295365356655227</v>
      </c>
      <c r="AF7148">
        <f t="shared" si="1003"/>
        <v>7.93791625311039E-2</v>
      </c>
      <c r="AG7148">
        <f t="shared" si="1004"/>
        <v>1</v>
      </c>
      <c r="AH7148">
        <f t="shared" si="1005"/>
        <v>1</v>
      </c>
      <c r="AI7148">
        <f t="shared" si="1006"/>
        <v>0</v>
      </c>
      <c r="AJ7148">
        <f t="shared" si="1007"/>
        <v>0</v>
      </c>
      <c r="AK7148">
        <f t="shared" si="1008"/>
        <v>0</v>
      </c>
    </row>
    <row r="7149" spans="1:37" x14ac:dyDescent="0.35">
      <c r="A7149">
        <v>1</v>
      </c>
      <c r="B7149">
        <v>2</v>
      </c>
      <c r="C7149">
        <v>0</v>
      </c>
      <c r="D7149">
        <v>2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2</v>
      </c>
      <c r="M7149">
        <v>0</v>
      </c>
      <c r="N7149">
        <v>0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141</v>
      </c>
      <c r="AA7149">
        <v>0</v>
      </c>
      <c r="AB7149">
        <v>0</v>
      </c>
      <c r="AC7149">
        <f t="shared" si="1000"/>
        <v>-0.71886937502925052</v>
      </c>
      <c r="AD7149">
        <f t="shared" si="1001"/>
        <v>0.48730290144323724</v>
      </c>
      <c r="AE7149">
        <f t="shared" si="1002"/>
        <v>0.3276420028296671</v>
      </c>
      <c r="AF7149">
        <f t="shared" si="1003"/>
        <v>0.1723994251655257</v>
      </c>
      <c r="AG7149">
        <f t="shared" si="1004"/>
        <v>0</v>
      </c>
      <c r="AH7149">
        <f t="shared" si="1005"/>
        <v>0</v>
      </c>
      <c r="AI7149">
        <f t="shared" si="1006"/>
        <v>0</v>
      </c>
      <c r="AJ7149">
        <f t="shared" si="1007"/>
        <v>0</v>
      </c>
      <c r="AK7149">
        <f t="shared" si="1008"/>
        <v>1</v>
      </c>
    </row>
    <row r="7150" spans="1:37" x14ac:dyDescent="0.35">
      <c r="A7150">
        <v>1</v>
      </c>
      <c r="B7150">
        <v>2</v>
      </c>
      <c r="C7150">
        <v>0</v>
      </c>
      <c r="D7150">
        <v>2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239</v>
      </c>
      <c r="M7150">
        <v>0</v>
      </c>
      <c r="N7150">
        <v>0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112.2</v>
      </c>
      <c r="AA7150">
        <v>0</v>
      </c>
      <c r="AB7150">
        <v>1</v>
      </c>
      <c r="AC7150">
        <f t="shared" si="1000"/>
        <v>1.8242240266271676</v>
      </c>
      <c r="AD7150">
        <f t="shared" si="1001"/>
        <v>6.197983682308946</v>
      </c>
      <c r="AE7150">
        <f t="shared" si="1002"/>
        <v>0.86107220519855043</v>
      </c>
      <c r="AF7150">
        <f t="shared" si="1003"/>
        <v>6.4960429261231759E-2</v>
      </c>
      <c r="AG7150">
        <f t="shared" si="1004"/>
        <v>1</v>
      </c>
      <c r="AH7150">
        <f t="shared" si="1005"/>
        <v>1</v>
      </c>
      <c r="AI7150">
        <f t="shared" si="1006"/>
        <v>0</v>
      </c>
      <c r="AJ7150">
        <f t="shared" si="1007"/>
        <v>0</v>
      </c>
      <c r="AK7150">
        <f t="shared" si="1008"/>
        <v>0</v>
      </c>
    </row>
    <row r="7151" spans="1:37" x14ac:dyDescent="0.35">
      <c r="A7151">
        <v>1</v>
      </c>
      <c r="B7151">
        <v>1</v>
      </c>
      <c r="C7151">
        <v>0</v>
      </c>
      <c r="D7151">
        <v>3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15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145</v>
      </c>
      <c r="AA7151">
        <v>1</v>
      </c>
      <c r="AB7151">
        <v>1</v>
      </c>
      <c r="AC7151">
        <f t="shared" si="1000"/>
        <v>-1.3653547904259287</v>
      </c>
      <c r="AD7151">
        <f t="shared" si="1001"/>
        <v>0.25529008544054965</v>
      </c>
      <c r="AE7151">
        <f t="shared" si="1002"/>
        <v>0.20337138674281366</v>
      </c>
      <c r="AF7151">
        <f t="shared" si="1003"/>
        <v>0.69171015000639458</v>
      </c>
      <c r="AG7151">
        <f t="shared" si="1004"/>
        <v>0</v>
      </c>
      <c r="AH7151">
        <f t="shared" si="1005"/>
        <v>0</v>
      </c>
      <c r="AI7151">
        <f t="shared" si="1006"/>
        <v>0</v>
      </c>
      <c r="AJ7151">
        <f t="shared" si="1007"/>
        <v>1</v>
      </c>
      <c r="AK7151">
        <f t="shared" si="1008"/>
        <v>0</v>
      </c>
    </row>
    <row r="7152" spans="1:37" x14ac:dyDescent="0.35">
      <c r="A7152">
        <v>1</v>
      </c>
      <c r="B7152">
        <v>2</v>
      </c>
      <c r="C7152">
        <v>0</v>
      </c>
      <c r="D7152">
        <v>3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61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1</v>
      </c>
      <c r="W7152">
        <v>0</v>
      </c>
      <c r="X7152">
        <v>0</v>
      </c>
      <c r="Y7152">
        <v>0</v>
      </c>
      <c r="Z7152">
        <v>88</v>
      </c>
      <c r="AA7152">
        <v>1</v>
      </c>
      <c r="AB7152">
        <v>0</v>
      </c>
      <c r="AC7152">
        <f t="shared" si="1000"/>
        <v>-1.5332828313940843</v>
      </c>
      <c r="AD7152">
        <f t="shared" si="1001"/>
        <v>0.21582598275413759</v>
      </c>
      <c r="AE7152">
        <f t="shared" si="1002"/>
        <v>0.17751387601146668</v>
      </c>
      <c r="AF7152">
        <f t="shared" si="1003"/>
        <v>8.4871420218163934E-2</v>
      </c>
      <c r="AG7152">
        <f t="shared" si="1004"/>
        <v>0</v>
      </c>
      <c r="AH7152">
        <f t="shared" si="1005"/>
        <v>0</v>
      </c>
      <c r="AI7152">
        <f t="shared" si="1006"/>
        <v>0</v>
      </c>
      <c r="AJ7152">
        <f t="shared" si="1007"/>
        <v>0</v>
      </c>
      <c r="AK7152">
        <f t="shared" si="1008"/>
        <v>1</v>
      </c>
    </row>
    <row r="7153" spans="1:37" x14ac:dyDescent="0.35">
      <c r="A7153">
        <v>1</v>
      </c>
      <c r="B7153">
        <v>2</v>
      </c>
      <c r="C7153">
        <v>0</v>
      </c>
      <c r="D7153">
        <v>1</v>
      </c>
      <c r="E7153">
        <v>0</v>
      </c>
      <c r="F7153">
        <v>0</v>
      </c>
      <c r="G7153">
        <v>0</v>
      </c>
      <c r="H7153">
        <v>1</v>
      </c>
      <c r="I7153">
        <v>0</v>
      </c>
      <c r="J7153">
        <v>0</v>
      </c>
      <c r="K7153">
        <v>0</v>
      </c>
      <c r="L7153">
        <v>52</v>
      </c>
      <c r="M7153">
        <v>0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140.4</v>
      </c>
      <c r="AA7153">
        <v>1</v>
      </c>
      <c r="AB7153">
        <v>0</v>
      </c>
      <c r="AC7153">
        <f t="shared" si="1000"/>
        <v>-1.2547766236301681</v>
      </c>
      <c r="AD7153">
        <f t="shared" si="1001"/>
        <v>0.2851395345453015</v>
      </c>
      <c r="AE7153">
        <f t="shared" si="1002"/>
        <v>0.22187437774699498</v>
      </c>
      <c r="AF7153">
        <f t="shared" si="1003"/>
        <v>0.10895028392657811</v>
      </c>
      <c r="AG7153">
        <f t="shared" si="1004"/>
        <v>0</v>
      </c>
      <c r="AH7153">
        <f t="shared" si="1005"/>
        <v>0</v>
      </c>
      <c r="AI7153">
        <f t="shared" si="1006"/>
        <v>0</v>
      </c>
      <c r="AJ7153">
        <f t="shared" si="1007"/>
        <v>0</v>
      </c>
      <c r="AK7153">
        <f t="shared" si="1008"/>
        <v>1</v>
      </c>
    </row>
    <row r="7154" spans="1:37" x14ac:dyDescent="0.35">
      <c r="A7154">
        <v>1</v>
      </c>
      <c r="B7154">
        <v>2</v>
      </c>
      <c r="C7154">
        <v>0</v>
      </c>
      <c r="D7154">
        <v>5</v>
      </c>
      <c r="E7154">
        <v>0</v>
      </c>
      <c r="F7154">
        <v>1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51</v>
      </c>
      <c r="M7154">
        <v>0</v>
      </c>
      <c r="N7154">
        <v>0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116.1</v>
      </c>
      <c r="AA7154">
        <v>0</v>
      </c>
      <c r="AB7154">
        <v>1</v>
      </c>
      <c r="AC7154">
        <f t="shared" si="1000"/>
        <v>0.25285014410958651</v>
      </c>
      <c r="AD7154">
        <f t="shared" si="1001"/>
        <v>1.2876902943995701</v>
      </c>
      <c r="AE7154">
        <f t="shared" si="1002"/>
        <v>0.56287789372185926</v>
      </c>
      <c r="AF7154">
        <f t="shared" si="1003"/>
        <v>0.24958580734110447</v>
      </c>
      <c r="AG7154">
        <f t="shared" si="1004"/>
        <v>1</v>
      </c>
      <c r="AH7154">
        <f t="shared" si="1005"/>
        <v>1</v>
      </c>
      <c r="AI7154">
        <f t="shared" si="1006"/>
        <v>0</v>
      </c>
      <c r="AJ7154">
        <f t="shared" si="1007"/>
        <v>0</v>
      </c>
      <c r="AK7154">
        <f t="shared" si="1008"/>
        <v>0</v>
      </c>
    </row>
    <row r="7155" spans="1:37" x14ac:dyDescent="0.35">
      <c r="A7155">
        <v>1</v>
      </c>
      <c r="B7155">
        <v>2</v>
      </c>
      <c r="C7155">
        <v>0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24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1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f t="shared" si="1000"/>
        <v>-5.0784249381466413</v>
      </c>
      <c r="AD7155">
        <f t="shared" si="1001"/>
        <v>6.2297134766540509E-3</v>
      </c>
      <c r="AE7155">
        <f t="shared" si="1002"/>
        <v>6.1911444208197584E-3</v>
      </c>
      <c r="AF7155">
        <f t="shared" si="1003"/>
        <v>2.6971376850352998E-3</v>
      </c>
      <c r="AG7155">
        <f t="shared" si="1004"/>
        <v>0</v>
      </c>
      <c r="AH7155">
        <f t="shared" si="1005"/>
        <v>0</v>
      </c>
      <c r="AI7155">
        <f t="shared" si="1006"/>
        <v>0</v>
      </c>
      <c r="AJ7155">
        <f t="shared" si="1007"/>
        <v>0</v>
      </c>
      <c r="AK7155">
        <f t="shared" si="1008"/>
        <v>1</v>
      </c>
    </row>
    <row r="7156" spans="1:37" x14ac:dyDescent="0.35">
      <c r="A7156">
        <v>1</v>
      </c>
      <c r="B7156">
        <v>2</v>
      </c>
      <c r="C7156">
        <v>0</v>
      </c>
      <c r="D7156">
        <v>3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19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1</v>
      </c>
      <c r="Y7156">
        <v>1</v>
      </c>
      <c r="Z7156">
        <v>90</v>
      </c>
      <c r="AA7156">
        <v>0</v>
      </c>
      <c r="AB7156">
        <v>0</v>
      </c>
      <c r="AC7156">
        <f t="shared" si="1000"/>
        <v>-3.6380532116899111</v>
      </c>
      <c r="AD7156">
        <f t="shared" si="1001"/>
        <v>2.6303501502322753E-2</v>
      </c>
      <c r="AE7156">
        <f t="shared" si="1002"/>
        <v>2.5629359603488815E-2</v>
      </c>
      <c r="AF7156">
        <f t="shared" si="1003"/>
        <v>1.127581061625477E-2</v>
      </c>
      <c r="AG7156">
        <f t="shared" si="1004"/>
        <v>0</v>
      </c>
      <c r="AH7156">
        <f t="shared" si="1005"/>
        <v>0</v>
      </c>
      <c r="AI7156">
        <f t="shared" si="1006"/>
        <v>0</v>
      </c>
      <c r="AJ7156">
        <f t="shared" si="1007"/>
        <v>0</v>
      </c>
      <c r="AK7156">
        <f t="shared" si="1008"/>
        <v>1</v>
      </c>
    </row>
    <row r="7157" spans="1:37" x14ac:dyDescent="0.35">
      <c r="A7157">
        <v>1</v>
      </c>
      <c r="B7157">
        <v>2</v>
      </c>
      <c r="C7157">
        <v>2</v>
      </c>
      <c r="D7157">
        <v>5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1</v>
      </c>
      <c r="L7157">
        <v>115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170.63</v>
      </c>
      <c r="AA7157">
        <v>2</v>
      </c>
      <c r="AB7157">
        <v>0</v>
      </c>
      <c r="AC7157">
        <f t="shared" si="1000"/>
        <v>-2.7594082958607395</v>
      </c>
      <c r="AD7157">
        <f t="shared" si="1001"/>
        <v>6.3329229442806251E-2</v>
      </c>
      <c r="AE7157">
        <f t="shared" si="1002"/>
        <v>5.9557498928146005E-2</v>
      </c>
      <c r="AF7157">
        <f t="shared" si="1003"/>
        <v>2.666775219289523E-2</v>
      </c>
      <c r="AG7157">
        <f t="shared" si="1004"/>
        <v>0</v>
      </c>
      <c r="AH7157">
        <f t="shared" si="1005"/>
        <v>0</v>
      </c>
      <c r="AI7157">
        <f t="shared" si="1006"/>
        <v>0</v>
      </c>
      <c r="AJ7157">
        <f t="shared" si="1007"/>
        <v>0</v>
      </c>
      <c r="AK7157">
        <f t="shared" si="1008"/>
        <v>1</v>
      </c>
    </row>
    <row r="7158" spans="1:37" x14ac:dyDescent="0.35">
      <c r="A7158">
        <v>1</v>
      </c>
      <c r="B7158">
        <v>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0</v>
      </c>
      <c r="X7158">
        <v>1</v>
      </c>
      <c r="Y7158">
        <v>0</v>
      </c>
      <c r="Z7158">
        <v>0</v>
      </c>
      <c r="AA7158">
        <v>1</v>
      </c>
      <c r="AB7158">
        <v>0</v>
      </c>
      <c r="AC7158">
        <f t="shared" si="1000"/>
        <v>-8.081705334782038</v>
      </c>
      <c r="AD7158">
        <f t="shared" si="1001"/>
        <v>3.0914339266258203E-4</v>
      </c>
      <c r="AE7158">
        <f t="shared" si="1002"/>
        <v>3.0904785256094628E-4</v>
      </c>
      <c r="AF7158">
        <f t="shared" si="1003"/>
        <v>1.3423852114319968E-4</v>
      </c>
      <c r="AG7158">
        <f t="shared" si="1004"/>
        <v>0</v>
      </c>
      <c r="AH7158">
        <f t="shared" si="1005"/>
        <v>0</v>
      </c>
      <c r="AI7158">
        <f t="shared" si="1006"/>
        <v>0</v>
      </c>
      <c r="AJ7158">
        <f t="shared" si="1007"/>
        <v>0</v>
      </c>
      <c r="AK7158">
        <f t="shared" si="1008"/>
        <v>1</v>
      </c>
    </row>
    <row r="7159" spans="1:37" x14ac:dyDescent="0.35">
      <c r="A7159">
        <v>1</v>
      </c>
      <c r="B7159">
        <v>2</v>
      </c>
      <c r="C7159">
        <v>0</v>
      </c>
      <c r="D7159">
        <v>4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56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67.319999999999993</v>
      </c>
      <c r="AA7159">
        <v>0</v>
      </c>
      <c r="AB7159">
        <v>1</v>
      </c>
      <c r="AC7159">
        <f t="shared" si="1000"/>
        <v>-2.5385226788115327</v>
      </c>
      <c r="AD7159">
        <f t="shared" si="1001"/>
        <v>7.8982996898627006E-2</v>
      </c>
      <c r="AE7159">
        <f t="shared" si="1002"/>
        <v>7.3201336004044215E-2</v>
      </c>
      <c r="AF7159">
        <f t="shared" si="1003"/>
        <v>1.1354809925223546</v>
      </c>
      <c r="AG7159">
        <f t="shared" si="1004"/>
        <v>0</v>
      </c>
      <c r="AH7159">
        <f t="shared" si="1005"/>
        <v>0</v>
      </c>
      <c r="AI7159">
        <f t="shared" si="1006"/>
        <v>0</v>
      </c>
      <c r="AJ7159">
        <f t="shared" si="1007"/>
        <v>1</v>
      </c>
      <c r="AK7159">
        <f t="shared" si="1008"/>
        <v>0</v>
      </c>
    </row>
    <row r="7160" spans="1:37" x14ac:dyDescent="0.35">
      <c r="A7160">
        <v>1</v>
      </c>
      <c r="B7160">
        <v>2</v>
      </c>
      <c r="C7160">
        <v>0</v>
      </c>
      <c r="D7160">
        <v>3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135.66999999999999</v>
      </c>
      <c r="AA7160">
        <v>0</v>
      </c>
      <c r="AB7160">
        <v>0</v>
      </c>
      <c r="AC7160">
        <f t="shared" si="1000"/>
        <v>-0.50130646455951622</v>
      </c>
      <c r="AD7160">
        <f t="shared" si="1001"/>
        <v>0.60573876630443213</v>
      </c>
      <c r="AE7160">
        <f t="shared" si="1002"/>
        <v>0.37723369393299566</v>
      </c>
      <c r="AF7160">
        <f t="shared" si="1003"/>
        <v>0.20567489238686257</v>
      </c>
      <c r="AG7160">
        <f t="shared" si="1004"/>
        <v>0</v>
      </c>
      <c r="AH7160">
        <f t="shared" si="1005"/>
        <v>0</v>
      </c>
      <c r="AI7160">
        <f t="shared" si="1006"/>
        <v>0</v>
      </c>
      <c r="AJ7160">
        <f t="shared" si="1007"/>
        <v>0</v>
      </c>
      <c r="AK7160">
        <f t="shared" si="1008"/>
        <v>1</v>
      </c>
    </row>
    <row r="7161" spans="1:37" x14ac:dyDescent="0.35">
      <c r="A7161">
        <v>1</v>
      </c>
      <c r="B7161">
        <v>1</v>
      </c>
      <c r="C7161">
        <v>0</v>
      </c>
      <c r="D7161">
        <v>1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2</v>
      </c>
      <c r="M7161">
        <v>0</v>
      </c>
      <c r="N7161">
        <v>0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127</v>
      </c>
      <c r="AA7161">
        <v>0</v>
      </c>
      <c r="AB7161">
        <v>0</v>
      </c>
      <c r="AC7161">
        <f t="shared" si="1000"/>
        <v>-1.2941564905059577</v>
      </c>
      <c r="AD7161">
        <f t="shared" si="1001"/>
        <v>0.27412899724810741</v>
      </c>
      <c r="AE7161">
        <f t="shared" si="1002"/>
        <v>0.21515011261824935</v>
      </c>
      <c r="AF7161">
        <f t="shared" si="1003"/>
        <v>0.10521339970809686</v>
      </c>
      <c r="AG7161">
        <f t="shared" si="1004"/>
        <v>0</v>
      </c>
      <c r="AH7161">
        <f t="shared" si="1005"/>
        <v>0</v>
      </c>
      <c r="AI7161">
        <f t="shared" si="1006"/>
        <v>0</v>
      </c>
      <c r="AJ7161">
        <f t="shared" si="1007"/>
        <v>0</v>
      </c>
      <c r="AK7161">
        <f t="shared" si="1008"/>
        <v>1</v>
      </c>
    </row>
    <row r="7162" spans="1:37" x14ac:dyDescent="0.35">
      <c r="A7162">
        <v>1</v>
      </c>
      <c r="B7162">
        <v>2</v>
      </c>
      <c r="C7162">
        <v>2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1</v>
      </c>
      <c r="K7162">
        <v>0</v>
      </c>
      <c r="L7162">
        <v>197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168.3</v>
      </c>
      <c r="AA7162">
        <v>1</v>
      </c>
      <c r="AB7162">
        <v>1</v>
      </c>
      <c r="AC7162">
        <f t="shared" si="1000"/>
        <v>0.79442191290289177</v>
      </c>
      <c r="AD7162">
        <f t="shared" si="1001"/>
        <v>2.2131612269813652</v>
      </c>
      <c r="AE7162">
        <f t="shared" si="1002"/>
        <v>0.68878001153416768</v>
      </c>
      <c r="AF7162">
        <f t="shared" si="1003"/>
        <v>0.16191946464146828</v>
      </c>
      <c r="AG7162">
        <f t="shared" si="1004"/>
        <v>1</v>
      </c>
      <c r="AH7162">
        <f t="shared" si="1005"/>
        <v>1</v>
      </c>
      <c r="AI7162">
        <f t="shared" si="1006"/>
        <v>0</v>
      </c>
      <c r="AJ7162">
        <f t="shared" si="1007"/>
        <v>0</v>
      </c>
      <c r="AK7162">
        <f t="shared" si="1008"/>
        <v>0</v>
      </c>
    </row>
    <row r="7163" spans="1:37" x14ac:dyDescent="0.35">
      <c r="A7163">
        <v>1</v>
      </c>
      <c r="B7163">
        <v>2</v>
      </c>
      <c r="C7163">
        <v>0</v>
      </c>
      <c r="D7163">
        <v>7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277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1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89.14</v>
      </c>
      <c r="AA7163">
        <v>1</v>
      </c>
      <c r="AB7163">
        <v>0</v>
      </c>
      <c r="AC7163">
        <f t="shared" si="1000"/>
        <v>0.92593132609904849</v>
      </c>
      <c r="AD7163">
        <f t="shared" si="1001"/>
        <v>2.5242180361212858</v>
      </c>
      <c r="AE7163">
        <f t="shared" si="1002"/>
        <v>0.71624911122111257</v>
      </c>
      <c r="AF7163">
        <f t="shared" si="1003"/>
        <v>0.54706276947754529</v>
      </c>
      <c r="AG7163">
        <f t="shared" si="1004"/>
        <v>1</v>
      </c>
      <c r="AH7163">
        <f t="shared" si="1005"/>
        <v>0</v>
      </c>
      <c r="AI7163">
        <f t="shared" si="1006"/>
        <v>1</v>
      </c>
      <c r="AJ7163">
        <f t="shared" si="1007"/>
        <v>0</v>
      </c>
      <c r="AK7163">
        <f t="shared" si="1008"/>
        <v>0</v>
      </c>
    </row>
    <row r="7164" spans="1:37" x14ac:dyDescent="0.35">
      <c r="A7164">
        <v>1</v>
      </c>
      <c r="B7164">
        <v>2</v>
      </c>
      <c r="C7164">
        <v>0</v>
      </c>
      <c r="D7164">
        <v>5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91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105.3</v>
      </c>
      <c r="AA7164">
        <v>1</v>
      </c>
      <c r="AB7164">
        <v>0</v>
      </c>
      <c r="AC7164">
        <f t="shared" si="1000"/>
        <v>-0.87405309454264923</v>
      </c>
      <c r="AD7164">
        <f t="shared" si="1001"/>
        <v>0.41725693554439075</v>
      </c>
      <c r="AE7164">
        <f t="shared" si="1002"/>
        <v>0.29441163777696794</v>
      </c>
      <c r="AF7164">
        <f t="shared" si="1003"/>
        <v>0.15144859094879906</v>
      </c>
      <c r="AG7164">
        <f t="shared" si="1004"/>
        <v>0</v>
      </c>
      <c r="AH7164">
        <f t="shared" si="1005"/>
        <v>0</v>
      </c>
      <c r="AI7164">
        <f t="shared" si="1006"/>
        <v>0</v>
      </c>
      <c r="AJ7164">
        <f t="shared" si="1007"/>
        <v>0</v>
      </c>
      <c r="AK7164">
        <f t="shared" si="1008"/>
        <v>1</v>
      </c>
    </row>
    <row r="7165" spans="1:37" x14ac:dyDescent="0.35">
      <c r="A7165">
        <v>1</v>
      </c>
      <c r="B7165">
        <v>2</v>
      </c>
      <c r="C7165">
        <v>0</v>
      </c>
      <c r="D7165">
        <v>3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9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</v>
      </c>
      <c r="W7165">
        <v>0</v>
      </c>
      <c r="X7165">
        <v>0</v>
      </c>
      <c r="Y7165">
        <v>0</v>
      </c>
      <c r="Z7165">
        <v>123.2</v>
      </c>
      <c r="AA7165">
        <v>1</v>
      </c>
      <c r="AB7165">
        <v>0</v>
      </c>
      <c r="AC7165">
        <f t="shared" si="1000"/>
        <v>-1.4424527886442942</v>
      </c>
      <c r="AD7165">
        <f t="shared" si="1001"/>
        <v>0.23634733708285496</v>
      </c>
      <c r="AE7165">
        <f t="shared" si="1002"/>
        <v>0.19116580753149301</v>
      </c>
      <c r="AF7165">
        <f t="shared" si="1003"/>
        <v>9.2140497765081403E-2</v>
      </c>
      <c r="AG7165">
        <f t="shared" si="1004"/>
        <v>0</v>
      </c>
      <c r="AH7165">
        <f t="shared" si="1005"/>
        <v>0</v>
      </c>
      <c r="AI7165">
        <f t="shared" si="1006"/>
        <v>0</v>
      </c>
      <c r="AJ7165">
        <f t="shared" si="1007"/>
        <v>0</v>
      </c>
      <c r="AK7165">
        <f t="shared" si="1008"/>
        <v>1</v>
      </c>
    </row>
    <row r="7166" spans="1:37" x14ac:dyDescent="0.35">
      <c r="A7166">
        <v>1</v>
      </c>
      <c r="B7166">
        <v>2</v>
      </c>
      <c r="C7166">
        <v>0</v>
      </c>
      <c r="D7166">
        <v>4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217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101.15</v>
      </c>
      <c r="AA7166">
        <v>0</v>
      </c>
      <c r="AB7166">
        <v>1</v>
      </c>
      <c r="AC7166">
        <f t="shared" si="1000"/>
        <v>1.204092379858543</v>
      </c>
      <c r="AD7166">
        <f t="shared" si="1001"/>
        <v>3.3337319422734866</v>
      </c>
      <c r="AE7166">
        <f t="shared" si="1002"/>
        <v>0.76925199497332153</v>
      </c>
      <c r="AF7166">
        <f t="shared" si="1003"/>
        <v>0.11393136878244529</v>
      </c>
      <c r="AG7166">
        <f t="shared" si="1004"/>
        <v>1</v>
      </c>
      <c r="AH7166">
        <f t="shared" si="1005"/>
        <v>1</v>
      </c>
      <c r="AI7166">
        <f t="shared" si="1006"/>
        <v>0</v>
      </c>
      <c r="AJ7166">
        <f t="shared" si="1007"/>
        <v>0</v>
      </c>
      <c r="AK7166">
        <f t="shared" si="1008"/>
        <v>0</v>
      </c>
    </row>
    <row r="7167" spans="1:37" x14ac:dyDescent="0.35">
      <c r="A7167">
        <v>1</v>
      </c>
      <c r="B7167">
        <v>2</v>
      </c>
      <c r="C7167">
        <v>0</v>
      </c>
      <c r="D7167">
        <v>3</v>
      </c>
      <c r="E7167">
        <v>1</v>
      </c>
      <c r="F7167">
        <v>0</v>
      </c>
      <c r="G7167">
        <v>0</v>
      </c>
      <c r="H7167">
        <v>1</v>
      </c>
      <c r="I7167">
        <v>0</v>
      </c>
      <c r="J7167">
        <v>0</v>
      </c>
      <c r="K7167">
        <v>0</v>
      </c>
      <c r="L7167">
        <v>121</v>
      </c>
      <c r="M7167">
        <v>0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123.3</v>
      </c>
      <c r="AA7167">
        <v>1</v>
      </c>
      <c r="AB7167">
        <v>0</v>
      </c>
      <c r="AC7167">
        <f t="shared" si="1000"/>
        <v>-1.9718083744265869</v>
      </c>
      <c r="AD7167">
        <f t="shared" si="1001"/>
        <v>0.1392048938924341</v>
      </c>
      <c r="AE7167">
        <f t="shared" si="1002"/>
        <v>0.12219478220182056</v>
      </c>
      <c r="AF7167">
        <f t="shared" si="1003"/>
        <v>5.6601841975640992E-2</v>
      </c>
      <c r="AG7167">
        <f t="shared" si="1004"/>
        <v>0</v>
      </c>
      <c r="AH7167">
        <f t="shared" si="1005"/>
        <v>0</v>
      </c>
      <c r="AI7167">
        <f t="shared" si="1006"/>
        <v>0</v>
      </c>
      <c r="AJ7167">
        <f t="shared" si="1007"/>
        <v>0</v>
      </c>
      <c r="AK7167">
        <f t="shared" si="1008"/>
        <v>1</v>
      </c>
    </row>
    <row r="7168" spans="1:37" x14ac:dyDescent="0.35">
      <c r="A7168">
        <v>1</v>
      </c>
      <c r="B7168">
        <v>2</v>
      </c>
      <c r="C7168">
        <v>0</v>
      </c>
      <c r="D7168">
        <v>2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256</v>
      </c>
      <c r="M7168">
        <v>0</v>
      </c>
      <c r="N7168">
        <v>0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115</v>
      </c>
      <c r="AA7168">
        <v>1</v>
      </c>
      <c r="AB7168">
        <v>1</v>
      </c>
      <c r="AC7168">
        <f t="shared" si="1000"/>
        <v>1.0017808985218601</v>
      </c>
      <c r="AD7168">
        <f t="shared" si="1001"/>
        <v>2.7231271257601359</v>
      </c>
      <c r="AE7168">
        <f t="shared" si="1002"/>
        <v>0.73140858041589596</v>
      </c>
      <c r="AF7168">
        <f t="shared" si="1003"/>
        <v>0.13583994910404781</v>
      </c>
      <c r="AG7168">
        <f t="shared" si="1004"/>
        <v>1</v>
      </c>
      <c r="AH7168">
        <f t="shared" si="1005"/>
        <v>1</v>
      </c>
      <c r="AI7168">
        <f t="shared" si="1006"/>
        <v>0</v>
      </c>
      <c r="AJ7168">
        <f t="shared" si="1007"/>
        <v>0</v>
      </c>
      <c r="AK7168">
        <f t="shared" si="1008"/>
        <v>0</v>
      </c>
    </row>
    <row r="7169" spans="1:37" x14ac:dyDescent="0.35">
      <c r="A7169">
        <v>1</v>
      </c>
      <c r="B7169">
        <v>2</v>
      </c>
      <c r="C7169">
        <v>0</v>
      </c>
      <c r="D7169">
        <v>1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75</v>
      </c>
      <c r="AA7169">
        <v>0</v>
      </c>
      <c r="AB7169">
        <v>0</v>
      </c>
      <c r="AC7169">
        <f t="shared" si="1000"/>
        <v>-3.4179627026577912</v>
      </c>
      <c r="AD7169">
        <f t="shared" si="1001"/>
        <v>3.2779147829700928E-2</v>
      </c>
      <c r="AE7169">
        <f t="shared" si="1002"/>
        <v>3.1738777742156749E-2</v>
      </c>
      <c r="AF7169">
        <f t="shared" si="1003"/>
        <v>1.4007460790201896E-2</v>
      </c>
      <c r="AG7169">
        <f t="shared" si="1004"/>
        <v>0</v>
      </c>
      <c r="AH7169">
        <f t="shared" si="1005"/>
        <v>0</v>
      </c>
      <c r="AI7169">
        <f t="shared" si="1006"/>
        <v>0</v>
      </c>
      <c r="AJ7169">
        <f t="shared" si="1007"/>
        <v>0</v>
      </c>
      <c r="AK7169">
        <f t="shared" si="1008"/>
        <v>1</v>
      </c>
    </row>
    <row r="7170" spans="1:37" x14ac:dyDescent="0.35">
      <c r="A7170">
        <v>1</v>
      </c>
      <c r="B7170">
        <v>3</v>
      </c>
      <c r="C7170">
        <v>0</v>
      </c>
      <c r="D7170">
        <v>5</v>
      </c>
      <c r="E7170">
        <v>1</v>
      </c>
      <c r="F7170">
        <v>0</v>
      </c>
      <c r="G7170">
        <v>0</v>
      </c>
      <c r="H7170">
        <v>0</v>
      </c>
      <c r="I7170">
        <v>0</v>
      </c>
      <c r="J7170">
        <v>1</v>
      </c>
      <c r="K7170">
        <v>0</v>
      </c>
      <c r="L7170">
        <v>232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167.95</v>
      </c>
      <c r="AA7170">
        <v>2</v>
      </c>
      <c r="AB7170">
        <v>1</v>
      </c>
      <c r="AC7170">
        <f t="shared" si="1000"/>
        <v>-1.2004027919689633</v>
      </c>
      <c r="AD7170">
        <f t="shared" si="1001"/>
        <v>0.30107291773234629</v>
      </c>
      <c r="AE7170">
        <f t="shared" si="1002"/>
        <v>0.23140356979921575</v>
      </c>
      <c r="AF7170">
        <f t="shared" si="1003"/>
        <v>0.63562994559108654</v>
      </c>
      <c r="AG7170">
        <f t="shared" si="1004"/>
        <v>0</v>
      </c>
      <c r="AH7170">
        <f t="shared" si="1005"/>
        <v>0</v>
      </c>
      <c r="AI7170">
        <f t="shared" si="1006"/>
        <v>0</v>
      </c>
      <c r="AJ7170">
        <f t="shared" si="1007"/>
        <v>1</v>
      </c>
      <c r="AK7170">
        <f t="shared" si="1008"/>
        <v>0</v>
      </c>
    </row>
    <row r="7171" spans="1:37" x14ac:dyDescent="0.35">
      <c r="A7171">
        <v>1</v>
      </c>
      <c r="B7171">
        <v>2</v>
      </c>
      <c r="C7171">
        <v>0</v>
      </c>
      <c r="D7171">
        <v>3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50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1</v>
      </c>
      <c r="W7171">
        <v>0</v>
      </c>
      <c r="X7171">
        <v>0</v>
      </c>
      <c r="Y7171">
        <v>0</v>
      </c>
      <c r="Z7171">
        <v>126.3</v>
      </c>
      <c r="AA7171">
        <v>2</v>
      </c>
      <c r="AB7171">
        <v>0</v>
      </c>
      <c r="AC7171">
        <f t="shared" si="1000"/>
        <v>-1.9351101955636869</v>
      </c>
      <c r="AD7171">
        <f t="shared" si="1001"/>
        <v>0.14440835478667313</v>
      </c>
      <c r="AE7171">
        <f t="shared" si="1002"/>
        <v>0.12618603681339952</v>
      </c>
      <c r="AF7171">
        <f t="shared" si="1003"/>
        <v>5.8581019724368737E-2</v>
      </c>
      <c r="AG7171">
        <f t="shared" si="1004"/>
        <v>0</v>
      </c>
      <c r="AH7171">
        <f t="shared" si="1005"/>
        <v>0</v>
      </c>
      <c r="AI7171">
        <f t="shared" si="1006"/>
        <v>0</v>
      </c>
      <c r="AJ7171">
        <f t="shared" si="1007"/>
        <v>0</v>
      </c>
      <c r="AK7171">
        <f t="shared" si="1008"/>
        <v>1</v>
      </c>
    </row>
    <row r="7172" spans="1:37" x14ac:dyDescent="0.35">
      <c r="A7172">
        <v>1</v>
      </c>
      <c r="B7172">
        <v>2</v>
      </c>
      <c r="C7172">
        <v>0</v>
      </c>
      <c r="D7172">
        <v>5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8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1</v>
      </c>
      <c r="W7172">
        <v>0</v>
      </c>
      <c r="X7172">
        <v>0</v>
      </c>
      <c r="Y7172">
        <v>0</v>
      </c>
      <c r="Z7172">
        <v>65.540000000000006</v>
      </c>
      <c r="AA7172">
        <v>0</v>
      </c>
      <c r="AB7172">
        <v>1</v>
      </c>
      <c r="AC7172">
        <f t="shared" si="1000"/>
        <v>-1.4382714282168079</v>
      </c>
      <c r="AD7172">
        <f t="shared" si="1001"/>
        <v>0.23733765948985577</v>
      </c>
      <c r="AE7172">
        <f t="shared" si="1002"/>
        <v>0.1918131705356064</v>
      </c>
      <c r="AF7172">
        <f t="shared" si="1003"/>
        <v>0.71712157602583682</v>
      </c>
      <c r="AG7172">
        <f t="shared" si="1004"/>
        <v>0</v>
      </c>
      <c r="AH7172">
        <f t="shared" si="1005"/>
        <v>0</v>
      </c>
      <c r="AI7172">
        <f t="shared" si="1006"/>
        <v>0</v>
      </c>
      <c r="AJ7172">
        <f t="shared" si="1007"/>
        <v>1</v>
      </c>
      <c r="AK7172">
        <f t="shared" si="1008"/>
        <v>0</v>
      </c>
    </row>
    <row r="7173" spans="1:37" x14ac:dyDescent="0.35">
      <c r="A7173">
        <v>1</v>
      </c>
      <c r="B7173">
        <v>1</v>
      </c>
      <c r="C7173">
        <v>0</v>
      </c>
      <c r="D7173">
        <v>1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3</v>
      </c>
      <c r="M7173">
        <v>0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79</v>
      </c>
      <c r="AA7173">
        <v>0</v>
      </c>
      <c r="AB7173">
        <v>0</v>
      </c>
      <c r="AC7173">
        <f t="shared" si="1000"/>
        <v>-1.6538171687251997</v>
      </c>
      <c r="AD7173">
        <f t="shared" si="1001"/>
        <v>0.19131821909551586</v>
      </c>
      <c r="AE7173">
        <f t="shared" si="1002"/>
        <v>0.1605937154564549</v>
      </c>
      <c r="AF7173">
        <f t="shared" si="1003"/>
        <v>7.6027783596811657E-2</v>
      </c>
      <c r="AG7173">
        <f t="shared" si="1004"/>
        <v>0</v>
      </c>
      <c r="AH7173">
        <f t="shared" si="1005"/>
        <v>0</v>
      </c>
      <c r="AI7173">
        <f t="shared" si="1006"/>
        <v>0</v>
      </c>
      <c r="AJ7173">
        <f t="shared" si="1007"/>
        <v>0</v>
      </c>
      <c r="AK7173">
        <f t="shared" si="1008"/>
        <v>1</v>
      </c>
    </row>
    <row r="7174" spans="1:37" x14ac:dyDescent="0.35">
      <c r="A7174">
        <v>1</v>
      </c>
      <c r="B7174">
        <v>2</v>
      </c>
      <c r="C7174">
        <v>0</v>
      </c>
      <c r="D7174">
        <v>3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140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108</v>
      </c>
      <c r="AA7174">
        <v>2</v>
      </c>
      <c r="AB7174">
        <v>1</v>
      </c>
      <c r="AC7174">
        <f t="shared" si="1000"/>
        <v>-1.6792119984232321</v>
      </c>
      <c r="AD7174">
        <f t="shared" si="1001"/>
        <v>0.18652089690573218</v>
      </c>
      <c r="AE7174">
        <f t="shared" si="1002"/>
        <v>0.15719984147953112</v>
      </c>
      <c r="AF7174">
        <f t="shared" si="1003"/>
        <v>0.80354789623935652</v>
      </c>
      <c r="AG7174">
        <f t="shared" si="1004"/>
        <v>0</v>
      </c>
      <c r="AH7174">
        <f t="shared" si="1005"/>
        <v>0</v>
      </c>
      <c r="AI7174">
        <f t="shared" si="1006"/>
        <v>0</v>
      </c>
      <c r="AJ7174">
        <f t="shared" si="1007"/>
        <v>1</v>
      </c>
      <c r="AK7174">
        <f t="shared" si="1008"/>
        <v>0</v>
      </c>
    </row>
    <row r="7175" spans="1:37" x14ac:dyDescent="0.35">
      <c r="A7175">
        <v>1</v>
      </c>
      <c r="B7175">
        <v>2</v>
      </c>
      <c r="C7175">
        <v>0</v>
      </c>
      <c r="D7175">
        <v>10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196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1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102.85</v>
      </c>
      <c r="AA7175">
        <v>0</v>
      </c>
      <c r="AB7175">
        <v>1</v>
      </c>
      <c r="AC7175">
        <f t="shared" si="1000"/>
        <v>1.5560085131899055</v>
      </c>
      <c r="AD7175">
        <f t="shared" si="1001"/>
        <v>4.7398643312106428</v>
      </c>
      <c r="AE7175">
        <f t="shared" si="1002"/>
        <v>0.82577985431424272</v>
      </c>
      <c r="AF7175">
        <f t="shared" si="1003"/>
        <v>8.3135716359451481E-2</v>
      </c>
      <c r="AG7175">
        <f t="shared" si="1004"/>
        <v>1</v>
      </c>
      <c r="AH7175">
        <f t="shared" si="1005"/>
        <v>1</v>
      </c>
      <c r="AI7175">
        <f t="shared" si="1006"/>
        <v>0</v>
      </c>
      <c r="AJ7175">
        <f t="shared" si="1007"/>
        <v>0</v>
      </c>
      <c r="AK7175">
        <f t="shared" si="1008"/>
        <v>0</v>
      </c>
    </row>
    <row r="7176" spans="1:37" x14ac:dyDescent="0.35">
      <c r="A7176">
        <v>1</v>
      </c>
      <c r="B7176">
        <v>1</v>
      </c>
      <c r="C7176">
        <v>0</v>
      </c>
      <c r="D7176">
        <v>5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76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80.75</v>
      </c>
      <c r="AA7176">
        <v>1</v>
      </c>
      <c r="AB7176">
        <v>0</v>
      </c>
      <c r="AC7176">
        <f t="shared" si="1000"/>
        <v>-2.328238810056428</v>
      </c>
      <c r="AD7176">
        <f t="shared" si="1001"/>
        <v>9.7467254364971931E-2</v>
      </c>
      <c r="AE7176">
        <f t="shared" si="1002"/>
        <v>8.8811082041230893E-2</v>
      </c>
      <c r="AF7176">
        <f t="shared" si="1003"/>
        <v>4.0391570863352634E-2</v>
      </c>
      <c r="AG7176">
        <f t="shared" si="1004"/>
        <v>0</v>
      </c>
      <c r="AH7176">
        <f t="shared" si="1005"/>
        <v>0</v>
      </c>
      <c r="AI7176">
        <f t="shared" si="1006"/>
        <v>0</v>
      </c>
      <c r="AJ7176">
        <f t="shared" si="1007"/>
        <v>0</v>
      </c>
      <c r="AK7176">
        <f t="shared" si="1008"/>
        <v>1</v>
      </c>
    </row>
    <row r="7177" spans="1:37" x14ac:dyDescent="0.35">
      <c r="A7177">
        <v>1</v>
      </c>
      <c r="B7177">
        <v>2</v>
      </c>
      <c r="C7177">
        <v>0</v>
      </c>
      <c r="D7177">
        <v>7</v>
      </c>
      <c r="E7177">
        <v>0</v>
      </c>
      <c r="F7177">
        <v>0</v>
      </c>
      <c r="G7177">
        <v>0</v>
      </c>
      <c r="H7177">
        <v>1</v>
      </c>
      <c r="I7177">
        <v>0</v>
      </c>
      <c r="J7177">
        <v>0</v>
      </c>
      <c r="K7177">
        <v>0</v>
      </c>
      <c r="L7177">
        <v>94</v>
      </c>
      <c r="M7177">
        <v>0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164.9</v>
      </c>
      <c r="AA7177">
        <v>1</v>
      </c>
      <c r="AB7177">
        <v>1</v>
      </c>
      <c r="AC7177">
        <f t="shared" si="1000"/>
        <v>0.45733509073864198</v>
      </c>
      <c r="AD7177">
        <f t="shared" si="1001"/>
        <v>1.5798581914098335</v>
      </c>
      <c r="AE7177">
        <f t="shared" si="1002"/>
        <v>0.61238179550732486</v>
      </c>
      <c r="AF7177">
        <f t="shared" si="1003"/>
        <v>0.21297772820928831</v>
      </c>
      <c r="AG7177">
        <f t="shared" si="1004"/>
        <v>1</v>
      </c>
      <c r="AH7177">
        <f t="shared" si="1005"/>
        <v>1</v>
      </c>
      <c r="AI7177">
        <f t="shared" si="1006"/>
        <v>0</v>
      </c>
      <c r="AJ7177">
        <f t="shared" si="1007"/>
        <v>0</v>
      </c>
      <c r="AK7177">
        <f t="shared" si="1008"/>
        <v>0</v>
      </c>
    </row>
    <row r="7178" spans="1:37" x14ac:dyDescent="0.35">
      <c r="A7178">
        <v>1</v>
      </c>
      <c r="B7178">
        <v>2</v>
      </c>
      <c r="C7178">
        <v>0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4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88</v>
      </c>
      <c r="AA7178">
        <v>0</v>
      </c>
      <c r="AB7178">
        <v>0</v>
      </c>
      <c r="AC7178">
        <f t="shared" si="1000"/>
        <v>-3.0720782833745623</v>
      </c>
      <c r="AD7178">
        <f t="shared" si="1001"/>
        <v>4.6324778726208167E-2</v>
      </c>
      <c r="AE7178">
        <f t="shared" si="1002"/>
        <v>4.4273804528077575E-2</v>
      </c>
      <c r="AF7178">
        <f t="shared" si="1003"/>
        <v>1.9666510263090905E-2</v>
      </c>
      <c r="AG7178">
        <f t="shared" si="1004"/>
        <v>0</v>
      </c>
      <c r="AH7178">
        <f t="shared" si="1005"/>
        <v>0</v>
      </c>
      <c r="AI7178">
        <f t="shared" si="1006"/>
        <v>0</v>
      </c>
      <c r="AJ7178">
        <f t="shared" si="1007"/>
        <v>0</v>
      </c>
      <c r="AK7178">
        <f t="shared" si="1008"/>
        <v>1</v>
      </c>
    </row>
    <row r="7179" spans="1:37" x14ac:dyDescent="0.35">
      <c r="A7179">
        <v>1</v>
      </c>
      <c r="B7179">
        <v>2</v>
      </c>
      <c r="C7179">
        <v>0</v>
      </c>
      <c r="D7179">
        <v>2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27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108</v>
      </c>
      <c r="AA7179">
        <v>0</v>
      </c>
      <c r="AB7179">
        <v>0</v>
      </c>
      <c r="AC7179">
        <f t="shared" si="1000"/>
        <v>-1.3982698808237326</v>
      </c>
      <c r="AD7179">
        <f t="shared" si="1001"/>
        <v>0.24702397536153936</v>
      </c>
      <c r="AE7179">
        <f t="shared" si="1002"/>
        <v>0.19809079876745894</v>
      </c>
      <c r="AF7179">
        <f t="shared" si="1003"/>
        <v>9.587480333188915E-2</v>
      </c>
      <c r="AG7179">
        <f t="shared" si="1004"/>
        <v>0</v>
      </c>
      <c r="AH7179">
        <f t="shared" si="1005"/>
        <v>0</v>
      </c>
      <c r="AI7179">
        <f t="shared" si="1006"/>
        <v>0</v>
      </c>
      <c r="AJ7179">
        <f t="shared" si="1007"/>
        <v>0</v>
      </c>
      <c r="AK7179">
        <f t="shared" si="1008"/>
        <v>1</v>
      </c>
    </row>
    <row r="7180" spans="1:37" x14ac:dyDescent="0.35">
      <c r="A7180">
        <v>1</v>
      </c>
      <c r="B7180">
        <v>1</v>
      </c>
      <c r="C7180">
        <v>0</v>
      </c>
      <c r="D7180">
        <v>3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166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1</v>
      </c>
      <c r="W7180">
        <v>0</v>
      </c>
      <c r="X7180">
        <v>0</v>
      </c>
      <c r="Y7180">
        <v>0</v>
      </c>
      <c r="Z7180">
        <v>110</v>
      </c>
      <c r="AA7180">
        <v>0</v>
      </c>
      <c r="AB7180">
        <v>1</v>
      </c>
      <c r="AC7180">
        <f t="shared" si="1000"/>
        <v>1.327060703253212</v>
      </c>
      <c r="AD7180">
        <f t="shared" si="1001"/>
        <v>3.7699460961460782</v>
      </c>
      <c r="AE7180">
        <f t="shared" si="1002"/>
        <v>0.79035402500502894</v>
      </c>
      <c r="AF7180">
        <f t="shared" si="1003"/>
        <v>0.10217833065137789</v>
      </c>
      <c r="AG7180">
        <f t="shared" si="1004"/>
        <v>1</v>
      </c>
      <c r="AH7180">
        <f t="shared" si="1005"/>
        <v>1</v>
      </c>
      <c r="AI7180">
        <f t="shared" si="1006"/>
        <v>0</v>
      </c>
      <c r="AJ7180">
        <f t="shared" si="1007"/>
        <v>0</v>
      </c>
      <c r="AK7180">
        <f t="shared" si="1008"/>
        <v>0</v>
      </c>
    </row>
    <row r="7181" spans="1:37" x14ac:dyDescent="0.35">
      <c r="A7181">
        <v>1</v>
      </c>
      <c r="B7181">
        <v>2</v>
      </c>
      <c r="C7181">
        <v>1</v>
      </c>
      <c r="D7181">
        <v>1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74</v>
      </c>
      <c r="M7181">
        <v>0</v>
      </c>
      <c r="N7181">
        <v>0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112.5</v>
      </c>
      <c r="AA7181">
        <v>0</v>
      </c>
      <c r="AB7181">
        <v>0</v>
      </c>
      <c r="AC7181">
        <f t="shared" si="1000"/>
        <v>-0.21819363987244689</v>
      </c>
      <c r="AD7181">
        <f t="shared" si="1001"/>
        <v>0.80396974599353566</v>
      </c>
      <c r="AE7181">
        <f t="shared" si="1002"/>
        <v>0.44566697849511305</v>
      </c>
      <c r="AF7181">
        <f t="shared" si="1003"/>
        <v>0.25622924980335121</v>
      </c>
      <c r="AG7181">
        <f t="shared" si="1004"/>
        <v>0</v>
      </c>
      <c r="AH7181">
        <f t="shared" si="1005"/>
        <v>0</v>
      </c>
      <c r="AI7181">
        <f t="shared" si="1006"/>
        <v>0</v>
      </c>
      <c r="AJ7181">
        <f t="shared" si="1007"/>
        <v>0</v>
      </c>
      <c r="AK7181">
        <f t="shared" si="1008"/>
        <v>1</v>
      </c>
    </row>
    <row r="7182" spans="1:37" x14ac:dyDescent="0.35">
      <c r="A7182">
        <v>1</v>
      </c>
      <c r="B7182">
        <v>2</v>
      </c>
      <c r="C7182">
        <v>0</v>
      </c>
      <c r="D7182">
        <v>3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73</v>
      </c>
      <c r="M7182">
        <v>0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62.29</v>
      </c>
      <c r="AA7182">
        <v>1</v>
      </c>
      <c r="AB7182">
        <v>0</v>
      </c>
      <c r="AC7182">
        <f t="shared" si="1000"/>
        <v>-1.8409787707561955</v>
      </c>
      <c r="AD7182">
        <f t="shared" si="1001"/>
        <v>0.15866205630278693</v>
      </c>
      <c r="AE7182">
        <f t="shared" si="1002"/>
        <v>0.13693557620162944</v>
      </c>
      <c r="AF7182">
        <f t="shared" si="1003"/>
        <v>6.3956784984835188E-2</v>
      </c>
      <c r="AG7182">
        <f t="shared" si="1004"/>
        <v>0</v>
      </c>
      <c r="AH7182">
        <f t="shared" si="1005"/>
        <v>0</v>
      </c>
      <c r="AI7182">
        <f t="shared" si="1006"/>
        <v>0</v>
      </c>
      <c r="AJ7182">
        <f t="shared" si="1007"/>
        <v>0</v>
      </c>
      <c r="AK7182">
        <f t="shared" si="1008"/>
        <v>1</v>
      </c>
    </row>
    <row r="7183" spans="1:37" x14ac:dyDescent="0.35">
      <c r="A7183">
        <v>1</v>
      </c>
      <c r="B7183">
        <v>2</v>
      </c>
      <c r="C7183">
        <v>0</v>
      </c>
      <c r="D7183">
        <v>3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35</v>
      </c>
      <c r="M7183">
        <v>0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81.900000000000006</v>
      </c>
      <c r="AA7183">
        <v>0</v>
      </c>
      <c r="AB7183">
        <v>1</v>
      </c>
      <c r="AC7183">
        <f t="shared" si="1000"/>
        <v>-0.79776326820456789</v>
      </c>
      <c r="AD7183">
        <f t="shared" si="1001"/>
        <v>0.45033511732582809</v>
      </c>
      <c r="AE7183">
        <f t="shared" si="1002"/>
        <v>0.31050418068630209</v>
      </c>
      <c r="AF7183">
        <f t="shared" si="1003"/>
        <v>0.50793254802598908</v>
      </c>
      <c r="AG7183">
        <f t="shared" si="1004"/>
        <v>0</v>
      </c>
      <c r="AH7183">
        <f t="shared" si="1005"/>
        <v>0</v>
      </c>
      <c r="AI7183">
        <f t="shared" si="1006"/>
        <v>0</v>
      </c>
      <c r="AJ7183">
        <f t="shared" si="1007"/>
        <v>1</v>
      </c>
      <c r="AK7183">
        <f t="shared" si="1008"/>
        <v>0</v>
      </c>
    </row>
    <row r="7184" spans="1:37" x14ac:dyDescent="0.35">
      <c r="A7184">
        <v>1</v>
      </c>
      <c r="B7184">
        <v>1</v>
      </c>
      <c r="C7184">
        <v>0</v>
      </c>
      <c r="D7184">
        <v>7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8</v>
      </c>
      <c r="M7184">
        <v>0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1</v>
      </c>
      <c r="Y7184">
        <v>3</v>
      </c>
      <c r="Z7184">
        <v>65</v>
      </c>
      <c r="AA7184">
        <v>1</v>
      </c>
      <c r="AB7184">
        <v>0</v>
      </c>
      <c r="AC7184">
        <f t="shared" si="1000"/>
        <v>-4.0153319287492231</v>
      </c>
      <c r="AD7184">
        <f t="shared" si="1001"/>
        <v>1.8036966569260474E-2</v>
      </c>
      <c r="AE7184">
        <f t="shared" si="1002"/>
        <v>1.7717398445799323E-2</v>
      </c>
      <c r="AF7184">
        <f t="shared" si="1003"/>
        <v>7.7635482223126278E-3</v>
      </c>
      <c r="AG7184">
        <f t="shared" si="1004"/>
        <v>0</v>
      </c>
      <c r="AH7184">
        <f t="shared" si="1005"/>
        <v>0</v>
      </c>
      <c r="AI7184">
        <f t="shared" si="1006"/>
        <v>0</v>
      </c>
      <c r="AJ7184">
        <f t="shared" si="1007"/>
        <v>0</v>
      </c>
      <c r="AK7184">
        <f t="shared" si="1008"/>
        <v>1</v>
      </c>
    </row>
    <row r="7185" spans="1:37" x14ac:dyDescent="0.35">
      <c r="A7185">
        <v>1</v>
      </c>
      <c r="B7185">
        <v>2</v>
      </c>
      <c r="C7185">
        <v>0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1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160</v>
      </c>
      <c r="AA7185">
        <v>0</v>
      </c>
      <c r="AB7185">
        <v>0</v>
      </c>
      <c r="AC7185">
        <f t="shared" ref="AC7185:AC7248" si="1009">SUMPRODUCT($A$14:$AA$14,A7185:AA7185)</f>
        <v>-0.69292197078863049</v>
      </c>
      <c r="AD7185">
        <f t="shared" ref="AD7185:AD7248" si="1010">EXP(AC7185)</f>
        <v>0.50011261756646963</v>
      </c>
      <c r="AE7185">
        <f t="shared" ref="AE7185:AE7248" si="1011">AD7185/(AD7185+1)</f>
        <v>0.33338338182753785</v>
      </c>
      <c r="AF7185">
        <f t="shared" ref="AF7185:AF7248" si="1012">-AB7185*LOG(AE7185)-(1-AB7185)*LOG(1-AE7185)</f>
        <v>0.17612386395685706</v>
      </c>
      <c r="AG7185">
        <f t="shared" ref="AG7185:AG7248" si="1013">IF(AE7185&gt;$AG$14,1,0)</f>
        <v>0</v>
      </c>
      <c r="AH7185">
        <f t="shared" ref="AH7185:AH7248" si="1014">IF(AND(AB7185=1,AG7185=1),1,0)</f>
        <v>0</v>
      </c>
      <c r="AI7185">
        <f t="shared" ref="AI7185:AI7248" si="1015">IF(AND(AB7185=0,AG7185=1),1,0)</f>
        <v>0</v>
      </c>
      <c r="AJ7185">
        <f t="shared" ref="AJ7185:AJ7248" si="1016">IF(AND(AB7185=1,AG7185=0),1,0)</f>
        <v>0</v>
      </c>
      <c r="AK7185">
        <f t="shared" ref="AK7185:AK7248" si="1017">IF(AND(AB7185=0,AG7185=0),1,0)</f>
        <v>1</v>
      </c>
    </row>
    <row r="7186" spans="1:37" x14ac:dyDescent="0.35">
      <c r="A7186">
        <v>1</v>
      </c>
      <c r="B7186">
        <v>2</v>
      </c>
      <c r="C7186">
        <v>0</v>
      </c>
      <c r="D7186">
        <v>4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25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64.67</v>
      </c>
      <c r="AA7186">
        <v>1</v>
      </c>
      <c r="AB7186">
        <v>0</v>
      </c>
      <c r="AC7186">
        <f t="shared" si="1009"/>
        <v>-4.1294918934764464</v>
      </c>
      <c r="AD7186">
        <f t="shared" si="1010"/>
        <v>1.6091052714663798E-2</v>
      </c>
      <c r="AE7186">
        <f t="shared" si="1011"/>
        <v>1.5836231085465967E-2</v>
      </c>
      <c r="AF7186">
        <f t="shared" si="1012"/>
        <v>6.9326271602206131E-3</v>
      </c>
      <c r="AG7186">
        <f t="shared" si="1013"/>
        <v>0</v>
      </c>
      <c r="AH7186">
        <f t="shared" si="1014"/>
        <v>0</v>
      </c>
      <c r="AI7186">
        <f t="shared" si="1015"/>
        <v>0</v>
      </c>
      <c r="AJ7186">
        <f t="shared" si="1016"/>
        <v>0</v>
      </c>
      <c r="AK7186">
        <f t="shared" si="1017"/>
        <v>1</v>
      </c>
    </row>
    <row r="7187" spans="1:37" x14ac:dyDescent="0.35">
      <c r="A7187">
        <v>1</v>
      </c>
      <c r="B7187">
        <v>1</v>
      </c>
      <c r="C7187">
        <v>0</v>
      </c>
      <c r="D7187">
        <v>2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1</v>
      </c>
      <c r="Y7187">
        <v>1</v>
      </c>
      <c r="Z7187">
        <v>65</v>
      </c>
      <c r="AA7187">
        <v>0</v>
      </c>
      <c r="AB7187">
        <v>0</v>
      </c>
      <c r="AC7187">
        <f t="shared" si="1009"/>
        <v>-6.7361496062940649</v>
      </c>
      <c r="AD7187">
        <f t="shared" si="1010"/>
        <v>1.1872095917327681E-3</v>
      </c>
      <c r="AE7187">
        <f t="shared" si="1011"/>
        <v>1.1858017964661096E-3</v>
      </c>
      <c r="AF7187">
        <f t="shared" si="1012"/>
        <v>5.1529275478972604E-4</v>
      </c>
      <c r="AG7187">
        <f t="shared" si="1013"/>
        <v>0</v>
      </c>
      <c r="AH7187">
        <f t="shared" si="1014"/>
        <v>0</v>
      </c>
      <c r="AI7187">
        <f t="shared" si="1015"/>
        <v>0</v>
      </c>
      <c r="AJ7187">
        <f t="shared" si="1016"/>
        <v>0</v>
      </c>
      <c r="AK7187">
        <f t="shared" si="1017"/>
        <v>1</v>
      </c>
    </row>
    <row r="7188" spans="1:37" x14ac:dyDescent="0.35">
      <c r="A7188">
        <v>1</v>
      </c>
      <c r="B7188">
        <v>3</v>
      </c>
      <c r="C7188">
        <v>0</v>
      </c>
      <c r="D7188">
        <v>3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186</v>
      </c>
      <c r="M7188">
        <v>0</v>
      </c>
      <c r="N7188">
        <v>0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115</v>
      </c>
      <c r="AA7188">
        <v>0</v>
      </c>
      <c r="AB7188">
        <v>1</v>
      </c>
      <c r="AC7188">
        <f t="shared" si="1009"/>
        <v>1.9401529657502228</v>
      </c>
      <c r="AD7188">
        <f t="shared" si="1010"/>
        <v>6.9598155026165003</v>
      </c>
      <c r="AE7188">
        <f t="shared" si="1011"/>
        <v>0.87436894741199889</v>
      </c>
      <c r="AF7188">
        <f t="shared" si="1012"/>
        <v>5.8305274442488016E-2</v>
      </c>
      <c r="AG7188">
        <f t="shared" si="1013"/>
        <v>1</v>
      </c>
      <c r="AH7188">
        <f t="shared" si="1014"/>
        <v>1</v>
      </c>
      <c r="AI7188">
        <f t="shared" si="1015"/>
        <v>0</v>
      </c>
      <c r="AJ7188">
        <f t="shared" si="1016"/>
        <v>0</v>
      </c>
      <c r="AK7188">
        <f t="shared" si="1017"/>
        <v>0</v>
      </c>
    </row>
    <row r="7189" spans="1:37" x14ac:dyDescent="0.35">
      <c r="A7189">
        <v>1</v>
      </c>
      <c r="B7189">
        <v>1</v>
      </c>
      <c r="C7189">
        <v>0</v>
      </c>
      <c r="D7189">
        <v>1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95</v>
      </c>
      <c r="AA7189">
        <v>0</v>
      </c>
      <c r="AB7189">
        <v>0</v>
      </c>
      <c r="AC7189">
        <f t="shared" si="1009"/>
        <v>-4.4204464127118337</v>
      </c>
      <c r="AD7189">
        <f t="shared" si="1010"/>
        <v>1.2028861249393135E-2</v>
      </c>
      <c r="AE7189">
        <f t="shared" si="1011"/>
        <v>1.1885887557142382E-2</v>
      </c>
      <c r="AF7189">
        <f t="shared" si="1012"/>
        <v>5.1928979806804571E-3</v>
      </c>
      <c r="AG7189">
        <f t="shared" si="1013"/>
        <v>0</v>
      </c>
      <c r="AH7189">
        <f t="shared" si="1014"/>
        <v>0</v>
      </c>
      <c r="AI7189">
        <f t="shared" si="1015"/>
        <v>0</v>
      </c>
      <c r="AJ7189">
        <f t="shared" si="1016"/>
        <v>0</v>
      </c>
      <c r="AK7189">
        <f t="shared" si="1017"/>
        <v>1</v>
      </c>
    </row>
    <row r="7190" spans="1:37" x14ac:dyDescent="0.35">
      <c r="A7190">
        <v>1</v>
      </c>
      <c r="B7190">
        <v>1</v>
      </c>
      <c r="C7190">
        <v>2</v>
      </c>
      <c r="D7190">
        <v>10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1</v>
      </c>
      <c r="K7190">
        <v>0</v>
      </c>
      <c r="L7190">
        <v>3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199.4</v>
      </c>
      <c r="AA7190">
        <v>0</v>
      </c>
      <c r="AB7190">
        <v>1</v>
      </c>
      <c r="AC7190">
        <f t="shared" si="1009"/>
        <v>1.1823849305039666</v>
      </c>
      <c r="AD7190">
        <f t="shared" si="1010"/>
        <v>3.2621449218265282</v>
      </c>
      <c r="AE7190">
        <f t="shared" si="1011"/>
        <v>0.76537634962176426</v>
      </c>
      <c r="AF7190">
        <f t="shared" si="1012"/>
        <v>0.11612496174498334</v>
      </c>
      <c r="AG7190">
        <f t="shared" si="1013"/>
        <v>1</v>
      </c>
      <c r="AH7190">
        <f t="shared" si="1014"/>
        <v>1</v>
      </c>
      <c r="AI7190">
        <f t="shared" si="1015"/>
        <v>0</v>
      </c>
      <c r="AJ7190">
        <f t="shared" si="1016"/>
        <v>0</v>
      </c>
      <c r="AK7190">
        <f t="shared" si="1017"/>
        <v>0</v>
      </c>
    </row>
    <row r="7191" spans="1:37" x14ac:dyDescent="0.35">
      <c r="A7191">
        <v>1</v>
      </c>
      <c r="B7191">
        <v>2</v>
      </c>
      <c r="C7191">
        <v>0</v>
      </c>
      <c r="D7191">
        <v>3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27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113</v>
      </c>
      <c r="AA7191">
        <v>2</v>
      </c>
      <c r="AB7191">
        <v>0</v>
      </c>
      <c r="AC7191">
        <f t="shared" si="1009"/>
        <v>-4.2304117240512378</v>
      </c>
      <c r="AD7191">
        <f t="shared" si="1010"/>
        <v>1.454640021249165E-2</v>
      </c>
      <c r="AE7191">
        <f t="shared" si="1011"/>
        <v>1.4337836307383259E-2</v>
      </c>
      <c r="AF7191">
        <f t="shared" si="1012"/>
        <v>6.2719142529791567E-3</v>
      </c>
      <c r="AG7191">
        <f t="shared" si="1013"/>
        <v>0</v>
      </c>
      <c r="AH7191">
        <f t="shared" si="1014"/>
        <v>0</v>
      </c>
      <c r="AI7191">
        <f t="shared" si="1015"/>
        <v>0</v>
      </c>
      <c r="AJ7191">
        <f t="shared" si="1016"/>
        <v>0</v>
      </c>
      <c r="AK7191">
        <f t="shared" si="1017"/>
        <v>1</v>
      </c>
    </row>
    <row r="7192" spans="1:37" x14ac:dyDescent="0.35">
      <c r="A7192">
        <v>1</v>
      </c>
      <c r="B7192">
        <v>2</v>
      </c>
      <c r="C7192">
        <v>0</v>
      </c>
      <c r="D7192">
        <v>2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19</v>
      </c>
      <c r="M7192">
        <v>0</v>
      </c>
      <c r="N7192">
        <v>0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110</v>
      </c>
      <c r="AA7192">
        <v>0</v>
      </c>
      <c r="AB7192">
        <v>0</v>
      </c>
      <c r="AC7192">
        <f t="shared" si="1009"/>
        <v>-1.1864560696107369</v>
      </c>
      <c r="AD7192">
        <f t="shared" si="1010"/>
        <v>0.30530131573304758</v>
      </c>
      <c r="AE7192">
        <f t="shared" si="1011"/>
        <v>0.23389336397136215</v>
      </c>
      <c r="AF7192">
        <f t="shared" si="1012"/>
        <v>0.11571077577788484</v>
      </c>
      <c r="AG7192">
        <f t="shared" si="1013"/>
        <v>0</v>
      </c>
      <c r="AH7192">
        <f t="shared" si="1014"/>
        <v>0</v>
      </c>
      <c r="AI7192">
        <f t="shared" si="1015"/>
        <v>0</v>
      </c>
      <c r="AJ7192">
        <f t="shared" si="1016"/>
        <v>0</v>
      </c>
      <c r="AK7192">
        <f t="shared" si="1017"/>
        <v>1</v>
      </c>
    </row>
    <row r="7193" spans="1:37" x14ac:dyDescent="0.35">
      <c r="A7193">
        <v>1</v>
      </c>
      <c r="B7193">
        <v>2</v>
      </c>
      <c r="C7193">
        <v>0</v>
      </c>
      <c r="D7193">
        <v>3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105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110</v>
      </c>
      <c r="AA7193">
        <v>0</v>
      </c>
      <c r="AB7193">
        <v>1</v>
      </c>
      <c r="AC7193">
        <f t="shared" si="1009"/>
        <v>0.1229470476959329</v>
      </c>
      <c r="AD7193">
        <f t="shared" si="1010"/>
        <v>1.1308245395972083</v>
      </c>
      <c r="AE7193">
        <f t="shared" si="1011"/>
        <v>0.53069810234631942</v>
      </c>
      <c r="AF7193">
        <f t="shared" si="1012"/>
        <v>0.27515246530446691</v>
      </c>
      <c r="AG7193">
        <f t="shared" si="1013"/>
        <v>1</v>
      </c>
      <c r="AH7193">
        <f t="shared" si="1014"/>
        <v>1</v>
      </c>
      <c r="AI7193">
        <f t="shared" si="1015"/>
        <v>0</v>
      </c>
      <c r="AJ7193">
        <f t="shared" si="1016"/>
        <v>0</v>
      </c>
      <c r="AK7193">
        <f t="shared" si="1017"/>
        <v>0</v>
      </c>
    </row>
    <row r="7194" spans="1:37" x14ac:dyDescent="0.35">
      <c r="A7194">
        <v>1</v>
      </c>
      <c r="B7194">
        <v>2</v>
      </c>
      <c r="C7194">
        <v>0</v>
      </c>
      <c r="D7194">
        <v>3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96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114.3</v>
      </c>
      <c r="AA7194">
        <v>1</v>
      </c>
      <c r="AB7194">
        <v>0</v>
      </c>
      <c r="AC7194">
        <f t="shared" si="1009"/>
        <v>-0.8033650221778208</v>
      </c>
      <c r="AD7194">
        <f t="shared" si="1010"/>
        <v>0.44781950329674752</v>
      </c>
      <c r="AE7194">
        <f t="shared" si="1011"/>
        <v>0.309306168536232</v>
      </c>
      <c r="AF7194">
        <f t="shared" si="1012"/>
        <v>0.16071442262887509</v>
      </c>
      <c r="AG7194">
        <f t="shared" si="1013"/>
        <v>0</v>
      </c>
      <c r="AH7194">
        <f t="shared" si="1014"/>
        <v>0</v>
      </c>
      <c r="AI7194">
        <f t="shared" si="1015"/>
        <v>0</v>
      </c>
      <c r="AJ7194">
        <f t="shared" si="1016"/>
        <v>0</v>
      </c>
      <c r="AK7194">
        <f t="shared" si="1017"/>
        <v>1</v>
      </c>
    </row>
    <row r="7195" spans="1:37" x14ac:dyDescent="0.35">
      <c r="A7195">
        <v>1</v>
      </c>
      <c r="B7195">
        <v>2</v>
      </c>
      <c r="C7195">
        <v>0</v>
      </c>
      <c r="D7195">
        <v>3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47</v>
      </c>
      <c r="M7195">
        <v>0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71.099999999999994</v>
      </c>
      <c r="AA7195">
        <v>1</v>
      </c>
      <c r="AB7195">
        <v>0</v>
      </c>
      <c r="AC7195">
        <f t="shared" si="1009"/>
        <v>-1.9930300014247144</v>
      </c>
      <c r="AD7195">
        <f t="shared" si="1010"/>
        <v>0.13628186497248826</v>
      </c>
      <c r="AE7195">
        <f t="shared" si="1011"/>
        <v>0.1199366716776633</v>
      </c>
      <c r="AF7195">
        <f t="shared" si="1012"/>
        <v>5.5486075405094516E-2</v>
      </c>
      <c r="AG7195">
        <f t="shared" si="1013"/>
        <v>0</v>
      </c>
      <c r="AH7195">
        <f t="shared" si="1014"/>
        <v>0</v>
      </c>
      <c r="AI7195">
        <f t="shared" si="1015"/>
        <v>0</v>
      </c>
      <c r="AJ7195">
        <f t="shared" si="1016"/>
        <v>0</v>
      </c>
      <c r="AK7195">
        <f t="shared" si="1017"/>
        <v>1</v>
      </c>
    </row>
    <row r="7196" spans="1:37" x14ac:dyDescent="0.35">
      <c r="A7196">
        <v>1</v>
      </c>
      <c r="B7196">
        <v>2</v>
      </c>
      <c r="C7196">
        <v>2</v>
      </c>
      <c r="D7196">
        <v>3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70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113.87</v>
      </c>
      <c r="AA7196">
        <v>2</v>
      </c>
      <c r="AB7196">
        <v>0</v>
      </c>
      <c r="AC7196">
        <f t="shared" si="1009"/>
        <v>-3.089707163451894</v>
      </c>
      <c r="AD7196">
        <f t="shared" si="1010"/>
        <v>4.5515280991042038E-2</v>
      </c>
      <c r="AE7196">
        <f t="shared" si="1011"/>
        <v>4.3533826638954706E-2</v>
      </c>
      <c r="AF7196">
        <f t="shared" si="1012"/>
        <v>1.9330384740098093E-2</v>
      </c>
      <c r="AG7196">
        <f t="shared" si="1013"/>
        <v>0</v>
      </c>
      <c r="AH7196">
        <f t="shared" si="1014"/>
        <v>0</v>
      </c>
      <c r="AI7196">
        <f t="shared" si="1015"/>
        <v>0</v>
      </c>
      <c r="AJ7196">
        <f t="shared" si="1016"/>
        <v>0</v>
      </c>
      <c r="AK7196">
        <f t="shared" si="1017"/>
        <v>1</v>
      </c>
    </row>
    <row r="7197" spans="1:37" x14ac:dyDescent="0.35">
      <c r="A7197">
        <v>1</v>
      </c>
      <c r="B7197">
        <v>2</v>
      </c>
      <c r="C7197">
        <v>0</v>
      </c>
      <c r="D7197">
        <v>2</v>
      </c>
      <c r="E7197">
        <v>0</v>
      </c>
      <c r="F7197">
        <v>0</v>
      </c>
      <c r="G7197">
        <v>0</v>
      </c>
      <c r="H7197">
        <v>1</v>
      </c>
      <c r="I7197">
        <v>0</v>
      </c>
      <c r="J7197">
        <v>0</v>
      </c>
      <c r="K7197">
        <v>0</v>
      </c>
      <c r="L7197">
        <v>69</v>
      </c>
      <c r="M7197">
        <v>0</v>
      </c>
      <c r="N7197">
        <v>0</v>
      </c>
      <c r="O7197">
        <v>1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140.4</v>
      </c>
      <c r="AA7197">
        <v>0</v>
      </c>
      <c r="AB7197">
        <v>1</v>
      </c>
      <c r="AC7197">
        <f t="shared" si="1009"/>
        <v>0.61087985816267842</v>
      </c>
      <c r="AD7197">
        <f t="shared" si="1010"/>
        <v>1.842051429965023</v>
      </c>
      <c r="AE7197">
        <f t="shared" si="1011"/>
        <v>0.64814148348740219</v>
      </c>
      <c r="AF7197">
        <f t="shared" si="1012"/>
        <v>0.18833018118053332</v>
      </c>
      <c r="AG7197">
        <f t="shared" si="1013"/>
        <v>1</v>
      </c>
      <c r="AH7197">
        <f t="shared" si="1014"/>
        <v>1</v>
      </c>
      <c r="AI7197">
        <f t="shared" si="1015"/>
        <v>0</v>
      </c>
      <c r="AJ7197">
        <f t="shared" si="1016"/>
        <v>0</v>
      </c>
      <c r="AK7197">
        <f t="shared" si="1017"/>
        <v>0</v>
      </c>
    </row>
    <row r="7198" spans="1:37" x14ac:dyDescent="0.35">
      <c r="A7198">
        <v>1</v>
      </c>
      <c r="B7198">
        <v>2</v>
      </c>
      <c r="C7198">
        <v>0</v>
      </c>
      <c r="D7198">
        <v>4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119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114.3</v>
      </c>
      <c r="AA7198">
        <v>1</v>
      </c>
      <c r="AB7198">
        <v>0</v>
      </c>
      <c r="AC7198">
        <f t="shared" si="1009"/>
        <v>-0.50685104230823086</v>
      </c>
      <c r="AD7198">
        <f t="shared" si="1010"/>
        <v>0.60238949434899369</v>
      </c>
      <c r="AE7198">
        <f t="shared" si="1011"/>
        <v>0.37593200434313118</v>
      </c>
      <c r="AF7198">
        <f t="shared" si="1012"/>
        <v>0.20476808895575355</v>
      </c>
      <c r="AG7198">
        <f t="shared" si="1013"/>
        <v>0</v>
      </c>
      <c r="AH7198">
        <f t="shared" si="1014"/>
        <v>0</v>
      </c>
      <c r="AI7198">
        <f t="shared" si="1015"/>
        <v>0</v>
      </c>
      <c r="AJ7198">
        <f t="shared" si="1016"/>
        <v>0</v>
      </c>
      <c r="AK7198">
        <f t="shared" si="1017"/>
        <v>1</v>
      </c>
    </row>
    <row r="7199" spans="1:37" x14ac:dyDescent="0.35">
      <c r="A7199">
        <v>1</v>
      </c>
      <c r="B7199">
        <v>2</v>
      </c>
      <c r="C7199">
        <v>0</v>
      </c>
      <c r="D7199">
        <v>3</v>
      </c>
      <c r="E7199">
        <v>0</v>
      </c>
      <c r="F7199">
        <v>0</v>
      </c>
      <c r="G7199">
        <v>0</v>
      </c>
      <c r="H7199">
        <v>1</v>
      </c>
      <c r="I7199">
        <v>0</v>
      </c>
      <c r="J7199">
        <v>0</v>
      </c>
      <c r="K7199">
        <v>0</v>
      </c>
      <c r="L7199">
        <v>56</v>
      </c>
      <c r="M7199">
        <v>0</v>
      </c>
      <c r="N7199">
        <v>0</v>
      </c>
      <c r="O7199">
        <v>1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118.8</v>
      </c>
      <c r="AA7199">
        <v>0</v>
      </c>
      <c r="AB7199">
        <v>1</v>
      </c>
      <c r="AC7199">
        <f t="shared" si="1009"/>
        <v>5.0053719773521355E-2</v>
      </c>
      <c r="AD7199">
        <f t="shared" si="1010"/>
        <v>1.0513275719381445</v>
      </c>
      <c r="AE7199">
        <f t="shared" si="1011"/>
        <v>0.51251081802835829</v>
      </c>
      <c r="AF7199">
        <f t="shared" si="1012"/>
        <v>0.29029696312989384</v>
      </c>
      <c r="AG7199">
        <f t="shared" si="1013"/>
        <v>1</v>
      </c>
      <c r="AH7199">
        <f t="shared" si="1014"/>
        <v>1</v>
      </c>
      <c r="AI7199">
        <f t="shared" si="1015"/>
        <v>0</v>
      </c>
      <c r="AJ7199">
        <f t="shared" si="1016"/>
        <v>0</v>
      </c>
      <c r="AK7199">
        <f t="shared" si="1017"/>
        <v>0</v>
      </c>
    </row>
    <row r="7200" spans="1:37" x14ac:dyDescent="0.35">
      <c r="A7200">
        <v>1</v>
      </c>
      <c r="B7200">
        <v>1</v>
      </c>
      <c r="C7200">
        <v>0</v>
      </c>
      <c r="D7200">
        <v>4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59</v>
      </c>
      <c r="M7200">
        <v>0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93.5</v>
      </c>
      <c r="AA7200">
        <v>1</v>
      </c>
      <c r="AB7200">
        <v>0</v>
      </c>
      <c r="AC7200">
        <f t="shared" si="1009"/>
        <v>-1.3902754269516211</v>
      </c>
      <c r="AD7200">
        <f t="shared" si="1010"/>
        <v>0.24900671202634911</v>
      </c>
      <c r="AE7200">
        <f t="shared" si="1011"/>
        <v>0.19936379014518543</v>
      </c>
      <c r="AF7200">
        <f t="shared" si="1012"/>
        <v>9.6564772231760312E-2</v>
      </c>
      <c r="AG7200">
        <f t="shared" si="1013"/>
        <v>0</v>
      </c>
      <c r="AH7200">
        <f t="shared" si="1014"/>
        <v>0</v>
      </c>
      <c r="AI7200">
        <f t="shared" si="1015"/>
        <v>0</v>
      </c>
      <c r="AJ7200">
        <f t="shared" si="1016"/>
        <v>0</v>
      </c>
      <c r="AK7200">
        <f t="shared" si="1017"/>
        <v>1</v>
      </c>
    </row>
    <row r="7201" spans="1:37" x14ac:dyDescent="0.35">
      <c r="A7201">
        <v>1</v>
      </c>
      <c r="B7201">
        <v>2</v>
      </c>
      <c r="C7201">
        <v>0</v>
      </c>
      <c r="D7201">
        <v>4</v>
      </c>
      <c r="E7201">
        <v>0</v>
      </c>
      <c r="F7201">
        <v>0</v>
      </c>
      <c r="G7201">
        <v>0</v>
      </c>
      <c r="H7201">
        <v>1</v>
      </c>
      <c r="I7201">
        <v>0</v>
      </c>
      <c r="J7201">
        <v>0</v>
      </c>
      <c r="K7201">
        <v>0</v>
      </c>
      <c r="L7201">
        <v>66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99.2</v>
      </c>
      <c r="AA7201">
        <v>1</v>
      </c>
      <c r="AB7201">
        <v>0</v>
      </c>
      <c r="AC7201">
        <f t="shared" si="1009"/>
        <v>-1.7236459912122268</v>
      </c>
      <c r="AD7201">
        <f t="shared" si="1010"/>
        <v>0.17841446305035646</v>
      </c>
      <c r="AE7201">
        <f t="shared" si="1011"/>
        <v>0.15140213281880979</v>
      </c>
      <c r="AF7201">
        <f t="shared" si="1012"/>
        <v>7.1298064099692818E-2</v>
      </c>
      <c r="AG7201">
        <f t="shared" si="1013"/>
        <v>0</v>
      </c>
      <c r="AH7201">
        <f t="shared" si="1014"/>
        <v>0</v>
      </c>
      <c r="AI7201">
        <f t="shared" si="1015"/>
        <v>0</v>
      </c>
      <c r="AJ7201">
        <f t="shared" si="1016"/>
        <v>0</v>
      </c>
      <c r="AK7201">
        <f t="shared" si="1017"/>
        <v>1</v>
      </c>
    </row>
    <row r="7202" spans="1:37" x14ac:dyDescent="0.35">
      <c r="A7202">
        <v>1</v>
      </c>
      <c r="B7202">
        <v>1</v>
      </c>
      <c r="C7202">
        <v>0</v>
      </c>
      <c r="D7202">
        <v>2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20</v>
      </c>
      <c r="M7202">
        <v>0</v>
      </c>
      <c r="N7202">
        <v>0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93.17</v>
      </c>
      <c r="AA7202">
        <v>1</v>
      </c>
      <c r="AB7202">
        <v>0</v>
      </c>
      <c r="AC7202">
        <f t="shared" si="1009"/>
        <v>-2.826629178722758</v>
      </c>
      <c r="AD7202">
        <f t="shared" si="1010"/>
        <v>5.9212111094140214E-2</v>
      </c>
      <c r="AE7202">
        <f t="shared" si="1011"/>
        <v>5.5902033666302732E-2</v>
      </c>
      <c r="AF7202">
        <f t="shared" si="1012"/>
        <v>2.4982937872894802E-2</v>
      </c>
      <c r="AG7202">
        <f t="shared" si="1013"/>
        <v>0</v>
      </c>
      <c r="AH7202">
        <f t="shared" si="1014"/>
        <v>0</v>
      </c>
      <c r="AI7202">
        <f t="shared" si="1015"/>
        <v>0</v>
      </c>
      <c r="AJ7202">
        <f t="shared" si="1016"/>
        <v>0</v>
      </c>
      <c r="AK7202">
        <f t="shared" si="1017"/>
        <v>1</v>
      </c>
    </row>
    <row r="7203" spans="1:37" x14ac:dyDescent="0.35">
      <c r="A7203">
        <v>1</v>
      </c>
      <c r="B7203">
        <v>2</v>
      </c>
      <c r="C7203">
        <v>0</v>
      </c>
      <c r="D7203">
        <v>3</v>
      </c>
      <c r="E7203">
        <v>0</v>
      </c>
      <c r="F7203">
        <v>0</v>
      </c>
      <c r="G7203">
        <v>0</v>
      </c>
      <c r="H7203">
        <v>1</v>
      </c>
      <c r="I7203">
        <v>0</v>
      </c>
      <c r="J7203">
        <v>0</v>
      </c>
      <c r="K7203">
        <v>0</v>
      </c>
      <c r="L7203">
        <v>53</v>
      </c>
      <c r="M7203">
        <v>0</v>
      </c>
      <c r="N7203">
        <v>0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140.4</v>
      </c>
      <c r="AA7203">
        <v>2</v>
      </c>
      <c r="AB7203">
        <v>0</v>
      </c>
      <c r="AC7203">
        <f t="shared" si="1009"/>
        <v>-2.2390664296208107</v>
      </c>
      <c r="AD7203">
        <f t="shared" si="1010"/>
        <v>0.10655793729214343</v>
      </c>
      <c r="AE7203">
        <f t="shared" si="1011"/>
        <v>9.629675383550293E-2</v>
      </c>
      <c r="AF7203">
        <f t="shared" si="1012"/>
        <v>4.3974157700736628E-2</v>
      </c>
      <c r="AG7203">
        <f t="shared" si="1013"/>
        <v>0</v>
      </c>
      <c r="AH7203">
        <f t="shared" si="1014"/>
        <v>0</v>
      </c>
      <c r="AI7203">
        <f t="shared" si="1015"/>
        <v>0</v>
      </c>
      <c r="AJ7203">
        <f t="shared" si="1016"/>
        <v>0</v>
      </c>
      <c r="AK7203">
        <f t="shared" si="1017"/>
        <v>1</v>
      </c>
    </row>
    <row r="7204" spans="1:37" x14ac:dyDescent="0.35">
      <c r="A7204">
        <v>1</v>
      </c>
      <c r="B7204">
        <v>1</v>
      </c>
      <c r="C7204">
        <v>0</v>
      </c>
      <c r="D7204">
        <v>3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77</v>
      </c>
      <c r="M7204">
        <v>0</v>
      </c>
      <c r="N7204">
        <v>0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125.1</v>
      </c>
      <c r="AA7204">
        <v>0</v>
      </c>
      <c r="AB7204">
        <v>1</v>
      </c>
      <c r="AC7204">
        <f t="shared" si="1009"/>
        <v>-0.12852308753379882</v>
      </c>
      <c r="AD7204">
        <f t="shared" si="1010"/>
        <v>0.87939325916244737</v>
      </c>
      <c r="AE7204">
        <f t="shared" si="1011"/>
        <v>0.46791338368125757</v>
      </c>
      <c r="AF7204">
        <f t="shared" si="1012"/>
        <v>0.32983453254710099</v>
      </c>
      <c r="AG7204">
        <f t="shared" si="1013"/>
        <v>0</v>
      </c>
      <c r="AH7204">
        <f t="shared" si="1014"/>
        <v>0</v>
      </c>
      <c r="AI7204">
        <f t="shared" si="1015"/>
        <v>0</v>
      </c>
      <c r="AJ7204">
        <f t="shared" si="1016"/>
        <v>1</v>
      </c>
      <c r="AK7204">
        <f t="shared" si="1017"/>
        <v>0</v>
      </c>
    </row>
    <row r="7205" spans="1:37" x14ac:dyDescent="0.35">
      <c r="A7205">
        <v>1</v>
      </c>
      <c r="B7205">
        <v>2</v>
      </c>
      <c r="C7205">
        <v>0</v>
      </c>
      <c r="D7205">
        <v>3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273</v>
      </c>
      <c r="M7205">
        <v>0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95</v>
      </c>
      <c r="AA7205">
        <v>0</v>
      </c>
      <c r="AB7205">
        <v>1</v>
      </c>
      <c r="AC7205">
        <f t="shared" si="1009"/>
        <v>2.0772535577035622</v>
      </c>
      <c r="AD7205">
        <f t="shared" si="1010"/>
        <v>7.9825152633269969</v>
      </c>
      <c r="AE7205">
        <f t="shared" si="1011"/>
        <v>0.88867260776247048</v>
      </c>
      <c r="AF7205">
        <f t="shared" si="1012"/>
        <v>5.1258206217404213E-2</v>
      </c>
      <c r="AG7205">
        <f t="shared" si="1013"/>
        <v>1</v>
      </c>
      <c r="AH7205">
        <f t="shared" si="1014"/>
        <v>1</v>
      </c>
      <c r="AI7205">
        <f t="shared" si="1015"/>
        <v>0</v>
      </c>
      <c r="AJ7205">
        <f t="shared" si="1016"/>
        <v>0</v>
      </c>
      <c r="AK7205">
        <f t="shared" si="1017"/>
        <v>0</v>
      </c>
    </row>
    <row r="7206" spans="1:37" x14ac:dyDescent="0.35">
      <c r="A7206">
        <v>1</v>
      </c>
      <c r="B7206">
        <v>2</v>
      </c>
      <c r="C7206">
        <v>0</v>
      </c>
      <c r="D7206">
        <v>3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115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120.3</v>
      </c>
      <c r="AA7206">
        <v>0</v>
      </c>
      <c r="AB7206">
        <v>1</v>
      </c>
      <c r="AC7206">
        <f t="shared" si="1009"/>
        <v>0.58886782303086393</v>
      </c>
      <c r="AD7206">
        <f t="shared" si="1010"/>
        <v>1.8019471370235833</v>
      </c>
      <c r="AE7206">
        <f t="shared" si="1011"/>
        <v>0.6431053295808189</v>
      </c>
      <c r="AF7206">
        <f t="shared" si="1012"/>
        <v>0.19171789129120262</v>
      </c>
      <c r="AG7206">
        <f t="shared" si="1013"/>
        <v>1</v>
      </c>
      <c r="AH7206">
        <f t="shared" si="1014"/>
        <v>1</v>
      </c>
      <c r="AI7206">
        <f t="shared" si="1015"/>
        <v>0</v>
      </c>
      <c r="AJ7206">
        <f t="shared" si="1016"/>
        <v>0</v>
      </c>
      <c r="AK7206">
        <f t="shared" si="1017"/>
        <v>0</v>
      </c>
    </row>
    <row r="7207" spans="1:37" x14ac:dyDescent="0.35">
      <c r="A7207">
        <v>1</v>
      </c>
      <c r="B7207">
        <v>2</v>
      </c>
      <c r="C7207">
        <v>0</v>
      </c>
      <c r="D7207">
        <v>7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14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131.43</v>
      </c>
      <c r="AA7207">
        <v>2</v>
      </c>
      <c r="AB7207">
        <v>0</v>
      </c>
      <c r="AC7207">
        <f t="shared" si="1009"/>
        <v>-2.4512586183476519</v>
      </c>
      <c r="AD7207">
        <f t="shared" si="1010"/>
        <v>8.6185044129155716E-2</v>
      </c>
      <c r="AE7207">
        <f t="shared" si="1011"/>
        <v>7.9346557564005327E-2</v>
      </c>
      <c r="AF7207">
        <f t="shared" si="1012"/>
        <v>3.5903818621498572E-2</v>
      </c>
      <c r="AG7207">
        <f t="shared" si="1013"/>
        <v>0</v>
      </c>
      <c r="AH7207">
        <f t="shared" si="1014"/>
        <v>0</v>
      </c>
      <c r="AI7207">
        <f t="shared" si="1015"/>
        <v>0</v>
      </c>
      <c r="AJ7207">
        <f t="shared" si="1016"/>
        <v>0</v>
      </c>
      <c r="AK7207">
        <f t="shared" si="1017"/>
        <v>1</v>
      </c>
    </row>
    <row r="7208" spans="1:37" x14ac:dyDescent="0.35">
      <c r="A7208">
        <v>1</v>
      </c>
      <c r="B7208">
        <v>2</v>
      </c>
      <c r="C7208">
        <v>0</v>
      </c>
      <c r="D7208">
        <v>3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259</v>
      </c>
      <c r="M7208">
        <v>0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90</v>
      </c>
      <c r="AA7208">
        <v>0</v>
      </c>
      <c r="AB7208">
        <v>1</v>
      </c>
      <c r="AC7208">
        <f t="shared" si="1009"/>
        <v>1.7764855313679249</v>
      </c>
      <c r="AD7208">
        <f t="shared" si="1010"/>
        <v>5.9090527026319517</v>
      </c>
      <c r="AE7208">
        <f t="shared" si="1011"/>
        <v>0.85526235751262147</v>
      </c>
      <c r="AF7208">
        <f t="shared" si="1012"/>
        <v>6.7900642064537414E-2</v>
      </c>
      <c r="AG7208">
        <f t="shared" si="1013"/>
        <v>1</v>
      </c>
      <c r="AH7208">
        <f t="shared" si="1014"/>
        <v>1</v>
      </c>
      <c r="AI7208">
        <f t="shared" si="1015"/>
        <v>0</v>
      </c>
      <c r="AJ7208">
        <f t="shared" si="1016"/>
        <v>0</v>
      </c>
      <c r="AK7208">
        <f t="shared" si="1017"/>
        <v>0</v>
      </c>
    </row>
    <row r="7209" spans="1:37" x14ac:dyDescent="0.35">
      <c r="A7209">
        <v>1</v>
      </c>
      <c r="B7209">
        <v>1</v>
      </c>
      <c r="C7209">
        <v>0</v>
      </c>
      <c r="D7209">
        <v>4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13</v>
      </c>
      <c r="M7209">
        <v>0</v>
      </c>
      <c r="N7209">
        <v>0</v>
      </c>
      <c r="O7209">
        <v>1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95</v>
      </c>
      <c r="AA7209">
        <v>0</v>
      </c>
      <c r="AB7209">
        <v>0</v>
      </c>
      <c r="AC7209">
        <f t="shared" si="1009"/>
        <v>-1.0611317179779935</v>
      </c>
      <c r="AD7209">
        <f t="shared" si="1010"/>
        <v>0.34606394184505629</v>
      </c>
      <c r="AE7209">
        <f t="shared" si="1011"/>
        <v>0.25709324132901501</v>
      </c>
      <c r="AF7209">
        <f t="shared" si="1012"/>
        <v>0.12906569059441655</v>
      </c>
      <c r="AG7209">
        <f t="shared" si="1013"/>
        <v>0</v>
      </c>
      <c r="AH7209">
        <f t="shared" si="1014"/>
        <v>0</v>
      </c>
      <c r="AI7209">
        <f t="shared" si="1015"/>
        <v>0</v>
      </c>
      <c r="AJ7209">
        <f t="shared" si="1016"/>
        <v>0</v>
      </c>
      <c r="AK7209">
        <f t="shared" si="1017"/>
        <v>1</v>
      </c>
    </row>
    <row r="7210" spans="1:37" x14ac:dyDescent="0.35">
      <c r="A7210">
        <v>1</v>
      </c>
      <c r="B7210">
        <v>1</v>
      </c>
      <c r="C7210">
        <v>0</v>
      </c>
      <c r="D7210">
        <v>1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1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1</v>
      </c>
      <c r="W7210">
        <v>0</v>
      </c>
      <c r="X7210">
        <v>0</v>
      </c>
      <c r="Y7210">
        <v>0</v>
      </c>
      <c r="Z7210">
        <v>79</v>
      </c>
      <c r="AA7210">
        <v>0</v>
      </c>
      <c r="AB7210">
        <v>0</v>
      </c>
      <c r="AC7210">
        <f t="shared" si="1009"/>
        <v>-1.7890905601592433</v>
      </c>
      <c r="AD7210">
        <f t="shared" si="1010"/>
        <v>0.1671120789628682</v>
      </c>
      <c r="AE7210">
        <f t="shared" si="1011"/>
        <v>0.14318425965685244</v>
      </c>
      <c r="AF7210">
        <f t="shared" si="1012"/>
        <v>6.7112563789901561E-2</v>
      </c>
      <c r="AG7210">
        <f t="shared" si="1013"/>
        <v>0</v>
      </c>
      <c r="AH7210">
        <f t="shared" si="1014"/>
        <v>0</v>
      </c>
      <c r="AI7210">
        <f t="shared" si="1015"/>
        <v>0</v>
      </c>
      <c r="AJ7210">
        <f t="shared" si="1016"/>
        <v>0</v>
      </c>
      <c r="AK7210">
        <f t="shared" si="1017"/>
        <v>1</v>
      </c>
    </row>
    <row r="7211" spans="1:37" x14ac:dyDescent="0.35">
      <c r="A7211">
        <v>1</v>
      </c>
      <c r="B7211">
        <v>2</v>
      </c>
      <c r="C7211">
        <v>0</v>
      </c>
      <c r="D7211">
        <v>7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277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89.14</v>
      </c>
      <c r="AA7211">
        <v>1</v>
      </c>
      <c r="AB7211">
        <v>0</v>
      </c>
      <c r="AC7211">
        <f t="shared" si="1009"/>
        <v>0.92593132609904849</v>
      </c>
      <c r="AD7211">
        <f t="shared" si="1010"/>
        <v>2.5242180361212858</v>
      </c>
      <c r="AE7211">
        <f t="shared" si="1011"/>
        <v>0.71624911122111257</v>
      </c>
      <c r="AF7211">
        <f t="shared" si="1012"/>
        <v>0.54706276947754529</v>
      </c>
      <c r="AG7211">
        <f t="shared" si="1013"/>
        <v>1</v>
      </c>
      <c r="AH7211">
        <f t="shared" si="1014"/>
        <v>0</v>
      </c>
      <c r="AI7211">
        <f t="shared" si="1015"/>
        <v>1</v>
      </c>
      <c r="AJ7211">
        <f t="shared" si="1016"/>
        <v>0</v>
      </c>
      <c r="AK7211">
        <f t="shared" si="1017"/>
        <v>0</v>
      </c>
    </row>
    <row r="7212" spans="1:37" x14ac:dyDescent="0.35">
      <c r="A7212">
        <v>1</v>
      </c>
      <c r="B7212">
        <v>2</v>
      </c>
      <c r="C7212">
        <v>0</v>
      </c>
      <c r="D7212">
        <v>3</v>
      </c>
      <c r="E7212">
        <v>0</v>
      </c>
      <c r="F7212">
        <v>0</v>
      </c>
      <c r="G7212">
        <v>0</v>
      </c>
      <c r="H7212">
        <v>1</v>
      </c>
      <c r="I7212">
        <v>0</v>
      </c>
      <c r="J7212">
        <v>0</v>
      </c>
      <c r="K7212">
        <v>0</v>
      </c>
      <c r="L7212">
        <v>62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111.6</v>
      </c>
      <c r="AA7212">
        <v>1</v>
      </c>
      <c r="AB7212">
        <v>0</v>
      </c>
      <c r="AC7212">
        <f t="shared" si="1009"/>
        <v>-1.5983211368701671</v>
      </c>
      <c r="AD7212">
        <f t="shared" si="1010"/>
        <v>0.20223575930494067</v>
      </c>
      <c r="AE7212">
        <f t="shared" si="1011"/>
        <v>0.16821638995487961</v>
      </c>
      <c r="AF7212">
        <f t="shared" si="1012"/>
        <v>7.9989641481414242E-2</v>
      </c>
      <c r="AG7212">
        <f t="shared" si="1013"/>
        <v>0</v>
      </c>
      <c r="AH7212">
        <f t="shared" si="1014"/>
        <v>0</v>
      </c>
      <c r="AI7212">
        <f t="shared" si="1015"/>
        <v>0</v>
      </c>
      <c r="AJ7212">
        <f t="shared" si="1016"/>
        <v>0</v>
      </c>
      <c r="AK7212">
        <f t="shared" si="1017"/>
        <v>1</v>
      </c>
    </row>
    <row r="7213" spans="1:37" x14ac:dyDescent="0.35">
      <c r="A7213">
        <v>1</v>
      </c>
      <c r="B7213">
        <v>2</v>
      </c>
      <c r="C7213">
        <v>0</v>
      </c>
      <c r="D7213">
        <v>3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137</v>
      </c>
      <c r="M7213">
        <v>0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105.3</v>
      </c>
      <c r="AA7213">
        <v>0</v>
      </c>
      <c r="AB7213">
        <v>1</v>
      </c>
      <c r="AC7213">
        <f t="shared" si="1009"/>
        <v>0.47804630539987247</v>
      </c>
      <c r="AD7213">
        <f t="shared" si="1010"/>
        <v>1.6129201685678141</v>
      </c>
      <c r="AE7213">
        <f t="shared" si="1011"/>
        <v>0.61728643223412494</v>
      </c>
      <c r="AF7213">
        <f t="shared" si="1012"/>
        <v>0.20951326858709013</v>
      </c>
      <c r="AG7213">
        <f t="shared" si="1013"/>
        <v>1</v>
      </c>
      <c r="AH7213">
        <f t="shared" si="1014"/>
        <v>1</v>
      </c>
      <c r="AI7213">
        <f t="shared" si="1015"/>
        <v>0</v>
      </c>
      <c r="AJ7213">
        <f t="shared" si="1016"/>
        <v>0</v>
      </c>
      <c r="AK7213">
        <f t="shared" si="1017"/>
        <v>0</v>
      </c>
    </row>
    <row r="7214" spans="1:37" x14ac:dyDescent="0.35">
      <c r="A7214">
        <v>1</v>
      </c>
      <c r="B7214">
        <v>2</v>
      </c>
      <c r="C7214">
        <v>0</v>
      </c>
      <c r="D7214">
        <v>4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122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114.3</v>
      </c>
      <c r="AA7214">
        <v>1</v>
      </c>
      <c r="AB7214">
        <v>1</v>
      </c>
      <c r="AC7214">
        <f t="shared" si="1009"/>
        <v>-0.46647025997587654</v>
      </c>
      <c r="AD7214">
        <f t="shared" si="1010"/>
        <v>0.62721226186108225</v>
      </c>
      <c r="AE7214">
        <f t="shared" si="1011"/>
        <v>0.38545202525927647</v>
      </c>
      <c r="AF7214">
        <f t="shared" si="1012"/>
        <v>0.41402966809738961</v>
      </c>
      <c r="AG7214">
        <f t="shared" si="1013"/>
        <v>0</v>
      </c>
      <c r="AH7214">
        <f t="shared" si="1014"/>
        <v>0</v>
      </c>
      <c r="AI7214">
        <f t="shared" si="1015"/>
        <v>0</v>
      </c>
      <c r="AJ7214">
        <f t="shared" si="1016"/>
        <v>1</v>
      </c>
      <c r="AK7214">
        <f t="shared" si="1017"/>
        <v>0</v>
      </c>
    </row>
    <row r="7215" spans="1:37" x14ac:dyDescent="0.35">
      <c r="A7215">
        <v>1</v>
      </c>
      <c r="B7215">
        <v>2</v>
      </c>
      <c r="C7215">
        <v>0</v>
      </c>
      <c r="D7215">
        <v>3</v>
      </c>
      <c r="E7215">
        <v>0</v>
      </c>
      <c r="F7215">
        <v>0</v>
      </c>
      <c r="G7215">
        <v>0</v>
      </c>
      <c r="H7215">
        <v>1</v>
      </c>
      <c r="I7215">
        <v>0</v>
      </c>
      <c r="J7215">
        <v>0</v>
      </c>
      <c r="K7215">
        <v>0</v>
      </c>
      <c r="L7215">
        <v>16</v>
      </c>
      <c r="M7215">
        <v>0</v>
      </c>
      <c r="N7215">
        <v>0</v>
      </c>
      <c r="O7215">
        <v>1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105.82</v>
      </c>
      <c r="AA7215">
        <v>1</v>
      </c>
      <c r="AB7215">
        <v>0</v>
      </c>
      <c r="AC7215">
        <f t="shared" si="1009"/>
        <v>-1.8941200015708755</v>
      </c>
      <c r="AD7215">
        <f t="shared" si="1010"/>
        <v>0.15045067316523794</v>
      </c>
      <c r="AE7215">
        <f t="shared" si="1011"/>
        <v>0.13077542277523521</v>
      </c>
      <c r="AF7215">
        <f t="shared" si="1012"/>
        <v>6.086800255147299E-2</v>
      </c>
      <c r="AG7215">
        <f t="shared" si="1013"/>
        <v>0</v>
      </c>
      <c r="AH7215">
        <f t="shared" si="1014"/>
        <v>0</v>
      </c>
      <c r="AI7215">
        <f t="shared" si="1015"/>
        <v>0</v>
      </c>
      <c r="AJ7215">
        <f t="shared" si="1016"/>
        <v>0</v>
      </c>
      <c r="AK7215">
        <f t="shared" si="1017"/>
        <v>1</v>
      </c>
    </row>
    <row r="7216" spans="1:37" x14ac:dyDescent="0.35">
      <c r="A7216">
        <v>1</v>
      </c>
      <c r="B7216">
        <v>0</v>
      </c>
      <c r="C7216">
        <v>2</v>
      </c>
      <c r="D7216">
        <v>1</v>
      </c>
      <c r="E7216">
        <v>0</v>
      </c>
      <c r="F7216">
        <v>1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11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127.6</v>
      </c>
      <c r="AA7216">
        <v>1</v>
      </c>
      <c r="AB7216">
        <v>0</v>
      </c>
      <c r="AC7216">
        <f t="shared" si="1009"/>
        <v>-1.6726595198986822</v>
      </c>
      <c r="AD7216">
        <f t="shared" si="1010"/>
        <v>0.1877470839721071</v>
      </c>
      <c r="AE7216">
        <f t="shared" si="1011"/>
        <v>0.15806991783489499</v>
      </c>
      <c r="AF7216">
        <f t="shared" si="1012"/>
        <v>7.4723972859815968E-2</v>
      </c>
      <c r="AG7216">
        <f t="shared" si="1013"/>
        <v>0</v>
      </c>
      <c r="AH7216">
        <f t="shared" si="1014"/>
        <v>0</v>
      </c>
      <c r="AI7216">
        <f t="shared" si="1015"/>
        <v>0</v>
      </c>
      <c r="AJ7216">
        <f t="shared" si="1016"/>
        <v>0</v>
      </c>
      <c r="AK7216">
        <f t="shared" si="1017"/>
        <v>1</v>
      </c>
    </row>
    <row r="7217" spans="1:37" x14ac:dyDescent="0.35">
      <c r="A7217">
        <v>1</v>
      </c>
      <c r="B7217">
        <v>2</v>
      </c>
      <c r="C7217">
        <v>0</v>
      </c>
      <c r="D7217">
        <v>2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60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65</v>
      </c>
      <c r="AA7217">
        <v>1</v>
      </c>
      <c r="AB7217">
        <v>0</v>
      </c>
      <c r="AC7217">
        <f t="shared" si="1009"/>
        <v>-2.7072518315933509</v>
      </c>
      <c r="AD7217">
        <f t="shared" si="1010"/>
        <v>6.6719912552708344E-2</v>
      </c>
      <c r="AE7217">
        <f t="shared" si="1011"/>
        <v>6.2546795806074931E-2</v>
      </c>
      <c r="AF7217">
        <f t="shared" si="1012"/>
        <v>2.8050402179008397E-2</v>
      </c>
      <c r="AG7217">
        <f t="shared" si="1013"/>
        <v>0</v>
      </c>
      <c r="AH7217">
        <f t="shared" si="1014"/>
        <v>0</v>
      </c>
      <c r="AI7217">
        <f t="shared" si="1015"/>
        <v>0</v>
      </c>
      <c r="AJ7217">
        <f t="shared" si="1016"/>
        <v>0</v>
      </c>
      <c r="AK7217">
        <f t="shared" si="1017"/>
        <v>1</v>
      </c>
    </row>
    <row r="7218" spans="1:37" x14ac:dyDescent="0.35">
      <c r="A7218">
        <v>1</v>
      </c>
      <c r="B7218">
        <v>1</v>
      </c>
      <c r="C7218">
        <v>0</v>
      </c>
      <c r="D7218">
        <v>2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273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87</v>
      </c>
      <c r="AA7218">
        <v>0</v>
      </c>
      <c r="AB7218">
        <v>0</v>
      </c>
      <c r="AC7218">
        <f t="shared" si="1009"/>
        <v>1.8192003928286034</v>
      </c>
      <c r="AD7218">
        <f t="shared" si="1010"/>
        <v>6.1669253601359904</v>
      </c>
      <c r="AE7218">
        <f t="shared" si="1011"/>
        <v>0.86047015285491613</v>
      </c>
      <c r="AF7218">
        <f t="shared" si="1012"/>
        <v>0.85533288153806764</v>
      </c>
      <c r="AG7218">
        <f t="shared" si="1013"/>
        <v>1</v>
      </c>
      <c r="AH7218">
        <f t="shared" si="1014"/>
        <v>0</v>
      </c>
      <c r="AI7218">
        <f t="shared" si="1015"/>
        <v>1</v>
      </c>
      <c r="AJ7218">
        <f t="shared" si="1016"/>
        <v>0</v>
      </c>
      <c r="AK7218">
        <f t="shared" si="1017"/>
        <v>0</v>
      </c>
    </row>
    <row r="7219" spans="1:37" x14ac:dyDescent="0.35">
      <c r="A7219">
        <v>1</v>
      </c>
      <c r="B7219">
        <v>2</v>
      </c>
      <c r="C7219">
        <v>0</v>
      </c>
      <c r="D7219">
        <v>6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34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50.33</v>
      </c>
      <c r="AA7219">
        <v>0</v>
      </c>
      <c r="AB7219">
        <v>0</v>
      </c>
      <c r="AC7219">
        <f t="shared" si="1009"/>
        <v>-3.8949656014999086</v>
      </c>
      <c r="AD7219">
        <f t="shared" si="1010"/>
        <v>2.0344074242764337E-2</v>
      </c>
      <c r="AE7219">
        <f t="shared" si="1011"/>
        <v>1.9938445036653384E-2</v>
      </c>
      <c r="AF7219">
        <f t="shared" si="1012"/>
        <v>8.7466466122141286E-3</v>
      </c>
      <c r="AG7219">
        <f t="shared" si="1013"/>
        <v>0</v>
      </c>
      <c r="AH7219">
        <f t="shared" si="1014"/>
        <v>0</v>
      </c>
      <c r="AI7219">
        <f t="shared" si="1015"/>
        <v>0</v>
      </c>
      <c r="AJ7219">
        <f t="shared" si="1016"/>
        <v>0</v>
      </c>
      <c r="AK7219">
        <f t="shared" si="1017"/>
        <v>1</v>
      </c>
    </row>
    <row r="7220" spans="1:37" x14ac:dyDescent="0.35">
      <c r="A7220">
        <v>1</v>
      </c>
      <c r="B7220">
        <v>2</v>
      </c>
      <c r="C7220">
        <v>0</v>
      </c>
      <c r="D7220">
        <v>3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41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105.9</v>
      </c>
      <c r="AA7220">
        <v>2</v>
      </c>
      <c r="AB7220">
        <v>0</v>
      </c>
      <c r="AC7220">
        <f t="shared" si="1009"/>
        <v>-3.0589540530804813</v>
      </c>
      <c r="AD7220">
        <f t="shared" si="1010"/>
        <v>4.6936762916997075E-2</v>
      </c>
      <c r="AE7220">
        <f t="shared" si="1011"/>
        <v>4.4832471816369207E-2</v>
      </c>
      <c r="AF7220">
        <f t="shared" si="1012"/>
        <v>1.9920450212167162E-2</v>
      </c>
      <c r="AG7220">
        <f t="shared" si="1013"/>
        <v>0</v>
      </c>
      <c r="AH7220">
        <f t="shared" si="1014"/>
        <v>0</v>
      </c>
      <c r="AI7220">
        <f t="shared" si="1015"/>
        <v>0</v>
      </c>
      <c r="AJ7220">
        <f t="shared" si="1016"/>
        <v>0</v>
      </c>
      <c r="AK7220">
        <f t="shared" si="1017"/>
        <v>1</v>
      </c>
    </row>
    <row r="7221" spans="1:37" x14ac:dyDescent="0.35">
      <c r="A7221">
        <v>1</v>
      </c>
      <c r="B7221">
        <v>2</v>
      </c>
      <c r="C7221">
        <v>0</v>
      </c>
      <c r="D7221">
        <v>1</v>
      </c>
      <c r="E7221">
        <v>1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1</v>
      </c>
      <c r="W7221">
        <v>0</v>
      </c>
      <c r="X7221">
        <v>1</v>
      </c>
      <c r="Y7221">
        <v>0</v>
      </c>
      <c r="Z7221">
        <v>77</v>
      </c>
      <c r="AA7221">
        <v>0</v>
      </c>
      <c r="AB7221">
        <v>0</v>
      </c>
      <c r="AC7221">
        <f t="shared" si="1009"/>
        <v>-5.579453282844459</v>
      </c>
      <c r="AD7221">
        <f t="shared" si="1010"/>
        <v>3.7746286089937468E-3</v>
      </c>
      <c r="AE7221">
        <f t="shared" si="1011"/>
        <v>3.7604343658541508E-3</v>
      </c>
      <c r="AF7221">
        <f t="shared" si="1012"/>
        <v>1.6362142645829569E-3</v>
      </c>
      <c r="AG7221">
        <f t="shared" si="1013"/>
        <v>0</v>
      </c>
      <c r="AH7221">
        <f t="shared" si="1014"/>
        <v>0</v>
      </c>
      <c r="AI7221">
        <f t="shared" si="1015"/>
        <v>0</v>
      </c>
      <c r="AJ7221">
        <f t="shared" si="1016"/>
        <v>0</v>
      </c>
      <c r="AK7221">
        <f t="shared" si="1017"/>
        <v>1</v>
      </c>
    </row>
    <row r="7222" spans="1:37" x14ac:dyDescent="0.35">
      <c r="A7222">
        <v>1</v>
      </c>
      <c r="B7222">
        <v>2</v>
      </c>
      <c r="C7222">
        <v>0</v>
      </c>
      <c r="D7222">
        <v>1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  <c r="K7222">
        <v>0</v>
      </c>
      <c r="L7222">
        <v>62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102.6</v>
      </c>
      <c r="AA7222">
        <v>2</v>
      </c>
      <c r="AB7222">
        <v>0</v>
      </c>
      <c r="AC7222">
        <f t="shared" si="1009"/>
        <v>-4.2559859648193594</v>
      </c>
      <c r="AD7222">
        <f t="shared" si="1010"/>
        <v>1.4179103753898515E-2</v>
      </c>
      <c r="AE7222">
        <f t="shared" si="1011"/>
        <v>1.3980867581885445E-2</v>
      </c>
      <c r="AF7222">
        <f t="shared" si="1012"/>
        <v>6.1146580577761843E-3</v>
      </c>
      <c r="AG7222">
        <f t="shared" si="1013"/>
        <v>0</v>
      </c>
      <c r="AH7222">
        <f t="shared" si="1014"/>
        <v>0</v>
      </c>
      <c r="AI7222">
        <f t="shared" si="1015"/>
        <v>0</v>
      </c>
      <c r="AJ7222">
        <f t="shared" si="1016"/>
        <v>0</v>
      </c>
      <c r="AK7222">
        <f t="shared" si="1017"/>
        <v>1</v>
      </c>
    </row>
    <row r="7223" spans="1:37" x14ac:dyDescent="0.35">
      <c r="A7223">
        <v>1</v>
      </c>
      <c r="B7223">
        <v>1</v>
      </c>
      <c r="C7223">
        <v>0</v>
      </c>
      <c r="D7223">
        <v>2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0</v>
      </c>
      <c r="X7223">
        <v>1</v>
      </c>
      <c r="Y7223">
        <v>1</v>
      </c>
      <c r="Z7223">
        <v>98.1</v>
      </c>
      <c r="AA7223">
        <v>0</v>
      </c>
      <c r="AB7223">
        <v>0</v>
      </c>
      <c r="AC7223">
        <f t="shared" si="1009"/>
        <v>-4.28613956569645</v>
      </c>
      <c r="AD7223">
        <f t="shared" si="1010"/>
        <v>1.3757934514577942E-2</v>
      </c>
      <c r="AE7223">
        <f t="shared" si="1011"/>
        <v>1.3571222523812564E-2</v>
      </c>
      <c r="AF7223">
        <f t="shared" si="1012"/>
        <v>5.9342663831211569E-3</v>
      </c>
      <c r="AG7223">
        <f t="shared" si="1013"/>
        <v>0</v>
      </c>
      <c r="AH7223">
        <f t="shared" si="1014"/>
        <v>0</v>
      </c>
      <c r="AI7223">
        <f t="shared" si="1015"/>
        <v>0</v>
      </c>
      <c r="AJ7223">
        <f t="shared" si="1016"/>
        <v>0</v>
      </c>
      <c r="AK7223">
        <f t="shared" si="1017"/>
        <v>1</v>
      </c>
    </row>
    <row r="7224" spans="1:37" x14ac:dyDescent="0.35">
      <c r="A7224">
        <v>1</v>
      </c>
      <c r="B7224">
        <v>2</v>
      </c>
      <c r="C7224">
        <v>0</v>
      </c>
      <c r="D7224">
        <v>4</v>
      </c>
      <c r="E7224">
        <v>0</v>
      </c>
      <c r="F7224">
        <v>0</v>
      </c>
      <c r="G7224">
        <v>0</v>
      </c>
      <c r="H7224">
        <v>1</v>
      </c>
      <c r="I7224">
        <v>0</v>
      </c>
      <c r="J7224">
        <v>0</v>
      </c>
      <c r="K7224">
        <v>0</v>
      </c>
      <c r="L7224">
        <v>26</v>
      </c>
      <c r="M7224">
        <v>1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99</v>
      </c>
      <c r="AA7224">
        <v>1</v>
      </c>
      <c r="AB7224">
        <v>0</v>
      </c>
      <c r="AC7224">
        <f t="shared" si="1009"/>
        <v>-1.3519155447628379</v>
      </c>
      <c r="AD7224">
        <f t="shared" si="1010"/>
        <v>0.25874414963541731</v>
      </c>
      <c r="AE7224">
        <f t="shared" si="1011"/>
        <v>0.20555738011601482</v>
      </c>
      <c r="AF7224">
        <f t="shared" si="1012"/>
        <v>9.9937465061607028E-2</v>
      </c>
      <c r="AG7224">
        <f t="shared" si="1013"/>
        <v>0</v>
      </c>
      <c r="AH7224">
        <f t="shared" si="1014"/>
        <v>0</v>
      </c>
      <c r="AI7224">
        <f t="shared" si="1015"/>
        <v>0</v>
      </c>
      <c r="AJ7224">
        <f t="shared" si="1016"/>
        <v>0</v>
      </c>
      <c r="AK7224">
        <f t="shared" si="1017"/>
        <v>1</v>
      </c>
    </row>
    <row r="7225" spans="1:37" x14ac:dyDescent="0.35">
      <c r="A7225">
        <v>1</v>
      </c>
      <c r="B7225">
        <v>2</v>
      </c>
      <c r="C7225">
        <v>0</v>
      </c>
      <c r="D7225">
        <v>4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7</v>
      </c>
      <c r="M7225">
        <v>1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87</v>
      </c>
      <c r="AA7225">
        <v>0</v>
      </c>
      <c r="AB7225">
        <v>0</v>
      </c>
      <c r="AC7225">
        <f t="shared" si="1009"/>
        <v>-0.69881822933746829</v>
      </c>
      <c r="AD7225">
        <f t="shared" si="1010"/>
        <v>0.49717250063253554</v>
      </c>
      <c r="AE7225">
        <f t="shared" si="1011"/>
        <v>0.33207429365853752</v>
      </c>
      <c r="AF7225">
        <f t="shared" si="1012"/>
        <v>0.17527184159678907</v>
      </c>
      <c r="AG7225">
        <f t="shared" si="1013"/>
        <v>0</v>
      </c>
      <c r="AH7225">
        <f t="shared" si="1014"/>
        <v>0</v>
      </c>
      <c r="AI7225">
        <f t="shared" si="1015"/>
        <v>0</v>
      </c>
      <c r="AJ7225">
        <f t="shared" si="1016"/>
        <v>0</v>
      </c>
      <c r="AK7225">
        <f t="shared" si="1017"/>
        <v>1</v>
      </c>
    </row>
    <row r="7226" spans="1:37" x14ac:dyDescent="0.35">
      <c r="A7226">
        <v>1</v>
      </c>
      <c r="B7226">
        <v>2</v>
      </c>
      <c r="C7226">
        <v>0</v>
      </c>
      <c r="D7226">
        <v>4</v>
      </c>
      <c r="E7226">
        <v>0</v>
      </c>
      <c r="F7226">
        <v>0</v>
      </c>
      <c r="G7226">
        <v>0</v>
      </c>
      <c r="H7226">
        <v>1</v>
      </c>
      <c r="I7226">
        <v>0</v>
      </c>
      <c r="J7226">
        <v>0</v>
      </c>
      <c r="K7226">
        <v>0</v>
      </c>
      <c r="L7226">
        <v>103</v>
      </c>
      <c r="M7226">
        <v>0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95.88</v>
      </c>
      <c r="AA7226">
        <v>1</v>
      </c>
      <c r="AB7226">
        <v>0</v>
      </c>
      <c r="AC7226">
        <f t="shared" si="1009"/>
        <v>-1.2702439019964662</v>
      </c>
      <c r="AD7226">
        <f t="shared" si="1010"/>
        <v>0.28076313473755971</v>
      </c>
      <c r="AE7226">
        <f t="shared" si="1011"/>
        <v>0.21921550294706968</v>
      </c>
      <c r="AF7226">
        <f t="shared" si="1012"/>
        <v>0.10746881843461192</v>
      </c>
      <c r="AG7226">
        <f t="shared" si="1013"/>
        <v>0</v>
      </c>
      <c r="AH7226">
        <f t="shared" si="1014"/>
        <v>0</v>
      </c>
      <c r="AI7226">
        <f t="shared" si="1015"/>
        <v>0</v>
      </c>
      <c r="AJ7226">
        <f t="shared" si="1016"/>
        <v>0</v>
      </c>
      <c r="AK7226">
        <f t="shared" si="1017"/>
        <v>1</v>
      </c>
    </row>
    <row r="7227" spans="1:37" x14ac:dyDescent="0.35">
      <c r="A7227">
        <v>1</v>
      </c>
      <c r="B7227">
        <v>1</v>
      </c>
      <c r="C7227">
        <v>0</v>
      </c>
      <c r="D7227">
        <v>1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80</v>
      </c>
      <c r="AA7227">
        <v>0</v>
      </c>
      <c r="AB7227">
        <v>0</v>
      </c>
      <c r="AC7227">
        <f t="shared" si="1009"/>
        <v>-2.2245740503940876</v>
      </c>
      <c r="AD7227">
        <f t="shared" si="1010"/>
        <v>0.10811345971410243</v>
      </c>
      <c r="AE7227">
        <f t="shared" si="1011"/>
        <v>9.7565333916254493E-2</v>
      </c>
      <c r="AF7227">
        <f t="shared" si="1012"/>
        <v>4.458423007204769E-2</v>
      </c>
      <c r="AG7227">
        <f t="shared" si="1013"/>
        <v>0</v>
      </c>
      <c r="AH7227">
        <f t="shared" si="1014"/>
        <v>0</v>
      </c>
      <c r="AI7227">
        <f t="shared" si="1015"/>
        <v>0</v>
      </c>
      <c r="AJ7227">
        <f t="shared" si="1016"/>
        <v>0</v>
      </c>
      <c r="AK7227">
        <f t="shared" si="1017"/>
        <v>1</v>
      </c>
    </row>
    <row r="7228" spans="1:37" x14ac:dyDescent="0.35">
      <c r="A7228">
        <v>1</v>
      </c>
      <c r="B7228">
        <v>2</v>
      </c>
      <c r="C7228">
        <v>0</v>
      </c>
      <c r="D7228">
        <v>6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24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1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85</v>
      </c>
      <c r="AA7228">
        <v>0</v>
      </c>
      <c r="AB7228">
        <v>0</v>
      </c>
      <c r="AC7228">
        <f t="shared" si="1009"/>
        <v>-1.557748575562546</v>
      </c>
      <c r="AD7228">
        <f t="shared" si="1010"/>
        <v>0.21060970966719636</v>
      </c>
      <c r="AE7228">
        <f t="shared" si="1011"/>
        <v>0.17396994917965278</v>
      </c>
      <c r="AF7228">
        <f t="shared" si="1012"/>
        <v>8.3004152839356513E-2</v>
      </c>
      <c r="AG7228">
        <f t="shared" si="1013"/>
        <v>0</v>
      </c>
      <c r="AH7228">
        <f t="shared" si="1014"/>
        <v>0</v>
      </c>
      <c r="AI7228">
        <f t="shared" si="1015"/>
        <v>0</v>
      </c>
      <c r="AJ7228">
        <f t="shared" si="1016"/>
        <v>0</v>
      </c>
      <c r="AK7228">
        <f t="shared" si="1017"/>
        <v>1</v>
      </c>
    </row>
    <row r="7229" spans="1:37" x14ac:dyDescent="0.35">
      <c r="A7229">
        <v>1</v>
      </c>
      <c r="B7229">
        <v>2</v>
      </c>
      <c r="C7229">
        <v>0</v>
      </c>
      <c r="D7229">
        <v>1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53</v>
      </c>
      <c r="M7229">
        <v>0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89.4</v>
      </c>
      <c r="AA7229">
        <v>2</v>
      </c>
      <c r="AB7229">
        <v>0</v>
      </c>
      <c r="AC7229">
        <f t="shared" si="1009"/>
        <v>-3.4369426443254758</v>
      </c>
      <c r="AD7229">
        <f t="shared" si="1010"/>
        <v>3.2162868489442886E-2</v>
      </c>
      <c r="AE7229">
        <f t="shared" si="1011"/>
        <v>3.1160652520384535E-2</v>
      </c>
      <c r="AF7229">
        <f t="shared" si="1012"/>
        <v>1.3748231501808919E-2</v>
      </c>
      <c r="AG7229">
        <f t="shared" si="1013"/>
        <v>0</v>
      </c>
      <c r="AH7229">
        <f t="shared" si="1014"/>
        <v>0</v>
      </c>
      <c r="AI7229">
        <f t="shared" si="1015"/>
        <v>0</v>
      </c>
      <c r="AJ7229">
        <f t="shared" si="1016"/>
        <v>0</v>
      </c>
      <c r="AK7229">
        <f t="shared" si="1017"/>
        <v>1</v>
      </c>
    </row>
    <row r="7230" spans="1:37" x14ac:dyDescent="0.35">
      <c r="A7230">
        <v>1</v>
      </c>
      <c r="B7230">
        <v>2</v>
      </c>
      <c r="C7230">
        <v>0</v>
      </c>
      <c r="D7230">
        <v>5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209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96.3</v>
      </c>
      <c r="AA7230">
        <v>1</v>
      </c>
      <c r="AB7230">
        <v>0</v>
      </c>
      <c r="AC7230">
        <f t="shared" si="1009"/>
        <v>0.2996732755743583</v>
      </c>
      <c r="AD7230">
        <f t="shared" si="1010"/>
        <v>1.3494178477724923</v>
      </c>
      <c r="AE7230">
        <f t="shared" si="1011"/>
        <v>0.57436264436821638</v>
      </c>
      <c r="AF7230">
        <f t="shared" si="1012"/>
        <v>0.37096026362461987</v>
      </c>
      <c r="AG7230">
        <f t="shared" si="1013"/>
        <v>1</v>
      </c>
      <c r="AH7230">
        <f t="shared" si="1014"/>
        <v>0</v>
      </c>
      <c r="AI7230">
        <f t="shared" si="1015"/>
        <v>1</v>
      </c>
      <c r="AJ7230">
        <f t="shared" si="1016"/>
        <v>0</v>
      </c>
      <c r="AK7230">
        <f t="shared" si="1017"/>
        <v>0</v>
      </c>
    </row>
    <row r="7231" spans="1:37" x14ac:dyDescent="0.35">
      <c r="A7231">
        <v>1</v>
      </c>
      <c r="B7231">
        <v>0</v>
      </c>
      <c r="C7231">
        <v>2</v>
      </c>
      <c r="D7231">
        <v>1</v>
      </c>
      <c r="E7231">
        <v>0</v>
      </c>
      <c r="F7231">
        <v>1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201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86.5</v>
      </c>
      <c r="AA7231">
        <v>0</v>
      </c>
      <c r="AB7231">
        <v>1</v>
      </c>
      <c r="AC7231">
        <f t="shared" si="1009"/>
        <v>1.1881234448611913</v>
      </c>
      <c r="AD7231">
        <f t="shared" si="1010"/>
        <v>3.2809186022942924</v>
      </c>
      <c r="AE7231">
        <f t="shared" si="1011"/>
        <v>0.76640527585269536</v>
      </c>
      <c r="AF7231">
        <f t="shared" si="1012"/>
        <v>0.11554151428203488</v>
      </c>
      <c r="AG7231">
        <f t="shared" si="1013"/>
        <v>1</v>
      </c>
      <c r="AH7231">
        <f t="shared" si="1014"/>
        <v>1</v>
      </c>
      <c r="AI7231">
        <f t="shared" si="1015"/>
        <v>0</v>
      </c>
      <c r="AJ7231">
        <f t="shared" si="1016"/>
        <v>0</v>
      </c>
      <c r="AK7231">
        <f t="shared" si="1017"/>
        <v>0</v>
      </c>
    </row>
    <row r="7232" spans="1:37" x14ac:dyDescent="0.35">
      <c r="A7232">
        <v>1</v>
      </c>
      <c r="B7232">
        <v>2</v>
      </c>
      <c r="C7232">
        <v>0</v>
      </c>
      <c r="D7232">
        <v>2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377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115</v>
      </c>
      <c r="AA7232">
        <v>1</v>
      </c>
      <c r="AB7232">
        <v>1</v>
      </c>
      <c r="AC7232">
        <f t="shared" si="1009"/>
        <v>2.6828945893719331</v>
      </c>
      <c r="AD7232">
        <f t="shared" si="1010"/>
        <v>14.627372312599848</v>
      </c>
      <c r="AE7232">
        <f t="shared" si="1011"/>
        <v>0.93600971551732137</v>
      </c>
      <c r="AF7232">
        <f t="shared" si="1012"/>
        <v>2.8719643384049299E-2</v>
      </c>
      <c r="AG7232">
        <f t="shared" si="1013"/>
        <v>1</v>
      </c>
      <c r="AH7232">
        <f t="shared" si="1014"/>
        <v>1</v>
      </c>
      <c r="AI7232">
        <f t="shared" si="1015"/>
        <v>0</v>
      </c>
      <c r="AJ7232">
        <f t="shared" si="1016"/>
        <v>0</v>
      </c>
      <c r="AK7232">
        <f t="shared" si="1017"/>
        <v>0</v>
      </c>
    </row>
    <row r="7233" spans="1:37" x14ac:dyDescent="0.35">
      <c r="A7233">
        <v>1</v>
      </c>
      <c r="B7233">
        <v>2</v>
      </c>
      <c r="C7233">
        <v>0</v>
      </c>
      <c r="D7233">
        <v>4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84</v>
      </c>
      <c r="M7233">
        <v>0</v>
      </c>
      <c r="N7233">
        <v>0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90.95</v>
      </c>
      <c r="AA7233">
        <v>0</v>
      </c>
      <c r="AB7233">
        <v>1</v>
      </c>
      <c r="AC7233">
        <f t="shared" si="1009"/>
        <v>-3.5055636348883645E-2</v>
      </c>
      <c r="AD7233">
        <f t="shared" si="1010"/>
        <v>0.96555169499218507</v>
      </c>
      <c r="AE7233">
        <f t="shared" si="1011"/>
        <v>0.4912369882980992</v>
      </c>
      <c r="AF7233">
        <f t="shared" si="1012"/>
        <v>0.30870893989422604</v>
      </c>
      <c r="AG7233">
        <f t="shared" si="1013"/>
        <v>0</v>
      </c>
      <c r="AH7233">
        <f t="shared" si="1014"/>
        <v>0</v>
      </c>
      <c r="AI7233">
        <f t="shared" si="1015"/>
        <v>0</v>
      </c>
      <c r="AJ7233">
        <f t="shared" si="1016"/>
        <v>1</v>
      </c>
      <c r="AK7233">
        <f t="shared" si="1017"/>
        <v>0</v>
      </c>
    </row>
    <row r="7234" spans="1:37" x14ac:dyDescent="0.35">
      <c r="A7234">
        <v>1</v>
      </c>
      <c r="B7234">
        <v>1</v>
      </c>
      <c r="C7234">
        <v>0</v>
      </c>
      <c r="D7234">
        <v>4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191</v>
      </c>
      <c r="M7234">
        <v>0</v>
      </c>
      <c r="N7234">
        <v>0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95</v>
      </c>
      <c r="AA7234">
        <v>0</v>
      </c>
      <c r="AB7234">
        <v>0</v>
      </c>
      <c r="AC7234">
        <f t="shared" si="1009"/>
        <v>0.82915245454614439</v>
      </c>
      <c r="AD7234">
        <f t="shared" si="1010"/>
        <v>2.2913758718425816</v>
      </c>
      <c r="AE7234">
        <f t="shared" si="1011"/>
        <v>0.69617569097625454</v>
      </c>
      <c r="AF7234">
        <f t="shared" si="1012"/>
        <v>0.51737748112327409</v>
      </c>
      <c r="AG7234">
        <f t="shared" si="1013"/>
        <v>1</v>
      </c>
      <c r="AH7234">
        <f t="shared" si="1014"/>
        <v>0</v>
      </c>
      <c r="AI7234">
        <f t="shared" si="1015"/>
        <v>1</v>
      </c>
      <c r="AJ7234">
        <f t="shared" si="1016"/>
        <v>0</v>
      </c>
      <c r="AK7234">
        <f t="shared" si="1017"/>
        <v>0</v>
      </c>
    </row>
    <row r="7235" spans="1:37" x14ac:dyDescent="0.35">
      <c r="A7235">
        <v>1</v>
      </c>
      <c r="B7235">
        <v>2</v>
      </c>
      <c r="C7235">
        <v>0</v>
      </c>
      <c r="D7235">
        <v>2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265</v>
      </c>
      <c r="M7235">
        <v>0</v>
      </c>
      <c r="N7235">
        <v>0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115</v>
      </c>
      <c r="AA7235">
        <v>1</v>
      </c>
      <c r="AB7235">
        <v>1</v>
      </c>
      <c r="AC7235">
        <f t="shared" si="1009"/>
        <v>1.1229232455189235</v>
      </c>
      <c r="AD7235">
        <f t="shared" si="1010"/>
        <v>3.0738266325263184</v>
      </c>
      <c r="AE7235">
        <f t="shared" si="1011"/>
        <v>0.75453054579795276</v>
      </c>
      <c r="AF7235">
        <f t="shared" si="1012"/>
        <v>0.1223231739096369</v>
      </c>
      <c r="AG7235">
        <f t="shared" si="1013"/>
        <v>1</v>
      </c>
      <c r="AH7235">
        <f t="shared" si="1014"/>
        <v>1</v>
      </c>
      <c r="AI7235">
        <f t="shared" si="1015"/>
        <v>0</v>
      </c>
      <c r="AJ7235">
        <f t="shared" si="1016"/>
        <v>0</v>
      </c>
      <c r="AK7235">
        <f t="shared" si="1017"/>
        <v>0</v>
      </c>
    </row>
    <row r="7236" spans="1:37" x14ac:dyDescent="0.35">
      <c r="A7236">
        <v>1</v>
      </c>
      <c r="B7236">
        <v>2</v>
      </c>
      <c r="C7236">
        <v>0</v>
      </c>
      <c r="D7236">
        <v>7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2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86.28</v>
      </c>
      <c r="AA7236">
        <v>0</v>
      </c>
      <c r="AB7236">
        <v>0</v>
      </c>
      <c r="AC7236">
        <f t="shared" si="1009"/>
        <v>-1.2988024807223135</v>
      </c>
      <c r="AD7236">
        <f t="shared" si="1010"/>
        <v>0.27285835060041874</v>
      </c>
      <c r="AE7236">
        <f t="shared" si="1011"/>
        <v>0.2143666264763153</v>
      </c>
      <c r="AF7236">
        <f t="shared" si="1012"/>
        <v>0.10478007610027679</v>
      </c>
      <c r="AG7236">
        <f t="shared" si="1013"/>
        <v>0</v>
      </c>
      <c r="AH7236">
        <f t="shared" si="1014"/>
        <v>0</v>
      </c>
      <c r="AI7236">
        <f t="shared" si="1015"/>
        <v>0</v>
      </c>
      <c r="AJ7236">
        <f t="shared" si="1016"/>
        <v>0</v>
      </c>
      <c r="AK7236">
        <f t="shared" si="1017"/>
        <v>1</v>
      </c>
    </row>
    <row r="7237" spans="1:37" x14ac:dyDescent="0.35">
      <c r="A7237">
        <v>1</v>
      </c>
      <c r="B7237">
        <v>2</v>
      </c>
      <c r="C7237">
        <v>0</v>
      </c>
      <c r="D7237">
        <v>4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31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1</v>
      </c>
      <c r="W7237">
        <v>0</v>
      </c>
      <c r="X7237">
        <v>1</v>
      </c>
      <c r="Y7237">
        <v>0</v>
      </c>
      <c r="Z7237">
        <v>77</v>
      </c>
      <c r="AA7237">
        <v>0</v>
      </c>
      <c r="AB7237">
        <v>0</v>
      </c>
      <c r="AC7237">
        <f t="shared" si="1009"/>
        <v>-4.8639895377412659</v>
      </c>
      <c r="AD7237">
        <f t="shared" si="1010"/>
        <v>7.7196246411418918E-3</v>
      </c>
      <c r="AE7237">
        <f t="shared" si="1011"/>
        <v>7.6604885450066726E-3</v>
      </c>
      <c r="AF7237">
        <f t="shared" si="1012"/>
        <v>3.3397162276641145E-3</v>
      </c>
      <c r="AG7237">
        <f t="shared" si="1013"/>
        <v>0</v>
      </c>
      <c r="AH7237">
        <f t="shared" si="1014"/>
        <v>0</v>
      </c>
      <c r="AI7237">
        <f t="shared" si="1015"/>
        <v>0</v>
      </c>
      <c r="AJ7237">
        <f t="shared" si="1016"/>
        <v>0</v>
      </c>
      <c r="AK7237">
        <f t="shared" si="1017"/>
        <v>1</v>
      </c>
    </row>
    <row r="7238" spans="1:37" x14ac:dyDescent="0.35">
      <c r="A7238">
        <v>1</v>
      </c>
      <c r="B7238">
        <v>2</v>
      </c>
      <c r="C7238">
        <v>1</v>
      </c>
      <c r="D7238">
        <v>3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27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104.5</v>
      </c>
      <c r="AA7238">
        <v>3</v>
      </c>
      <c r="AB7238">
        <v>0</v>
      </c>
      <c r="AC7238">
        <f t="shared" si="1009"/>
        <v>-5.2643479209729946</v>
      </c>
      <c r="AD7238">
        <f t="shared" si="1010"/>
        <v>5.1727649803665707E-3</v>
      </c>
      <c r="AE7238">
        <f t="shared" si="1011"/>
        <v>5.1461451807914907E-3</v>
      </c>
      <c r="AF7238">
        <f t="shared" si="1012"/>
        <v>2.2407129299104721E-3</v>
      </c>
      <c r="AG7238">
        <f t="shared" si="1013"/>
        <v>0</v>
      </c>
      <c r="AH7238">
        <f t="shared" si="1014"/>
        <v>0</v>
      </c>
      <c r="AI7238">
        <f t="shared" si="1015"/>
        <v>0</v>
      </c>
      <c r="AJ7238">
        <f t="shared" si="1016"/>
        <v>0</v>
      </c>
      <c r="AK7238">
        <f t="shared" si="1017"/>
        <v>1</v>
      </c>
    </row>
    <row r="7239" spans="1:37" x14ac:dyDescent="0.35">
      <c r="A7239">
        <v>1</v>
      </c>
      <c r="B7239">
        <v>2</v>
      </c>
      <c r="C7239">
        <v>0</v>
      </c>
      <c r="D7239">
        <v>3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1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124</v>
      </c>
      <c r="AA7239">
        <v>0</v>
      </c>
      <c r="AB7239">
        <v>0</v>
      </c>
      <c r="AC7239">
        <f t="shared" si="1009"/>
        <v>-1.3028603667033112</v>
      </c>
      <c r="AD7239">
        <f t="shared" si="1010"/>
        <v>0.27175336599175853</v>
      </c>
      <c r="AE7239">
        <f t="shared" si="1011"/>
        <v>0.21368401551651139</v>
      </c>
      <c r="AF7239">
        <f t="shared" si="1012"/>
        <v>0.10440289576650402</v>
      </c>
      <c r="AG7239">
        <f t="shared" si="1013"/>
        <v>0</v>
      </c>
      <c r="AH7239">
        <f t="shared" si="1014"/>
        <v>0</v>
      </c>
      <c r="AI7239">
        <f t="shared" si="1015"/>
        <v>0</v>
      </c>
      <c r="AJ7239">
        <f t="shared" si="1016"/>
        <v>0</v>
      </c>
      <c r="AK7239">
        <f t="shared" si="1017"/>
        <v>1</v>
      </c>
    </row>
    <row r="7240" spans="1:37" x14ac:dyDescent="0.35">
      <c r="A7240">
        <v>1</v>
      </c>
      <c r="B7240">
        <v>3</v>
      </c>
      <c r="C7240">
        <v>0</v>
      </c>
      <c r="D7240">
        <v>5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166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121.55</v>
      </c>
      <c r="AA7240">
        <v>0</v>
      </c>
      <c r="AB7240">
        <v>1</v>
      </c>
      <c r="AC7240">
        <f t="shared" si="1009"/>
        <v>1.7760702061033333</v>
      </c>
      <c r="AD7240">
        <f t="shared" si="1010"/>
        <v>5.9065990333254437</v>
      </c>
      <c r="AE7240">
        <f t="shared" si="1011"/>
        <v>0.85521093736948672</v>
      </c>
      <c r="AF7240">
        <f t="shared" si="1012"/>
        <v>6.7926753532627143E-2</v>
      </c>
      <c r="AG7240">
        <f t="shared" si="1013"/>
        <v>1</v>
      </c>
      <c r="AH7240">
        <f t="shared" si="1014"/>
        <v>1</v>
      </c>
      <c r="AI7240">
        <f t="shared" si="1015"/>
        <v>0</v>
      </c>
      <c r="AJ7240">
        <f t="shared" si="1016"/>
        <v>0</v>
      </c>
      <c r="AK7240">
        <f t="shared" si="1017"/>
        <v>0</v>
      </c>
    </row>
    <row r="7241" spans="1:37" x14ac:dyDescent="0.35">
      <c r="A7241">
        <v>1</v>
      </c>
      <c r="B7241">
        <v>2</v>
      </c>
      <c r="C7241">
        <v>1</v>
      </c>
      <c r="D7241">
        <v>3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190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121.5</v>
      </c>
      <c r="AA7241">
        <v>1</v>
      </c>
      <c r="AB7241">
        <v>1</v>
      </c>
      <c r="AC7241">
        <f t="shared" si="1009"/>
        <v>0.78236047279352139</v>
      </c>
      <c r="AD7241">
        <f t="shared" si="1010"/>
        <v>2.1866276536136784</v>
      </c>
      <c r="AE7241">
        <f t="shared" si="1011"/>
        <v>0.686188626755314</v>
      </c>
      <c r="AF7241">
        <f t="shared" si="1012"/>
        <v>0.16355648444122958</v>
      </c>
      <c r="AG7241">
        <f t="shared" si="1013"/>
        <v>1</v>
      </c>
      <c r="AH7241">
        <f t="shared" si="1014"/>
        <v>1</v>
      </c>
      <c r="AI7241">
        <f t="shared" si="1015"/>
        <v>0</v>
      </c>
      <c r="AJ7241">
        <f t="shared" si="1016"/>
        <v>0</v>
      </c>
      <c r="AK7241">
        <f t="shared" si="1017"/>
        <v>0</v>
      </c>
    </row>
    <row r="7242" spans="1:37" x14ac:dyDescent="0.35">
      <c r="A7242">
        <v>1</v>
      </c>
      <c r="B7242">
        <v>2</v>
      </c>
      <c r="C7242">
        <v>0</v>
      </c>
      <c r="D7242">
        <v>4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39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1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80.75</v>
      </c>
      <c r="AA7242">
        <v>0</v>
      </c>
      <c r="AB7242">
        <v>0</v>
      </c>
      <c r="AC7242">
        <f t="shared" si="1009"/>
        <v>-1.6501174903691911</v>
      </c>
      <c r="AD7242">
        <f t="shared" si="1010"/>
        <v>0.19202734593156245</v>
      </c>
      <c r="AE7242">
        <f t="shared" si="1011"/>
        <v>0.16109307104988788</v>
      </c>
      <c r="AF7242">
        <f t="shared" si="1012"/>
        <v>7.6286218534213496E-2</v>
      </c>
      <c r="AG7242">
        <f t="shared" si="1013"/>
        <v>0</v>
      </c>
      <c r="AH7242">
        <f t="shared" si="1014"/>
        <v>0</v>
      </c>
      <c r="AI7242">
        <f t="shared" si="1015"/>
        <v>0</v>
      </c>
      <c r="AJ7242">
        <f t="shared" si="1016"/>
        <v>0</v>
      </c>
      <c r="AK7242">
        <f t="shared" si="1017"/>
        <v>1</v>
      </c>
    </row>
    <row r="7243" spans="1:37" x14ac:dyDescent="0.35">
      <c r="A7243">
        <v>1</v>
      </c>
      <c r="B7243">
        <v>2</v>
      </c>
      <c r="C7243">
        <v>0</v>
      </c>
      <c r="D7243">
        <v>4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93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89.25</v>
      </c>
      <c r="AA7243">
        <v>1</v>
      </c>
      <c r="AB7243">
        <v>0</v>
      </c>
      <c r="AC7243">
        <f t="shared" si="1009"/>
        <v>-1.5194928976637696</v>
      </c>
      <c r="AD7243">
        <f t="shared" si="1010"/>
        <v>0.21882282438698844</v>
      </c>
      <c r="AE7243">
        <f t="shared" si="1011"/>
        <v>0.17953620494188416</v>
      </c>
      <c r="AF7243">
        <f t="shared" si="1012"/>
        <v>8.5940578478522142E-2</v>
      </c>
      <c r="AG7243">
        <f t="shared" si="1013"/>
        <v>0</v>
      </c>
      <c r="AH7243">
        <f t="shared" si="1014"/>
        <v>0</v>
      </c>
      <c r="AI7243">
        <f t="shared" si="1015"/>
        <v>0</v>
      </c>
      <c r="AJ7243">
        <f t="shared" si="1016"/>
        <v>0</v>
      </c>
      <c r="AK7243">
        <f t="shared" si="1017"/>
        <v>1</v>
      </c>
    </row>
    <row r="7244" spans="1:37" x14ac:dyDescent="0.35">
      <c r="A7244">
        <v>1</v>
      </c>
      <c r="B7244">
        <v>2</v>
      </c>
      <c r="C7244">
        <v>0</v>
      </c>
      <c r="D7244">
        <v>4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223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1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92.28</v>
      </c>
      <c r="AA7244">
        <v>1</v>
      </c>
      <c r="AB7244">
        <v>0</v>
      </c>
      <c r="AC7244">
        <f t="shared" si="1009"/>
        <v>-2.857870910210325E-2</v>
      </c>
      <c r="AD7244">
        <f t="shared" si="1010"/>
        <v>0.9718257995996803</v>
      </c>
      <c r="AE7244">
        <f t="shared" si="1011"/>
        <v>0.4928558089649604</v>
      </c>
      <c r="AF7244">
        <f t="shared" si="1012"/>
        <v>0.29486854467500295</v>
      </c>
      <c r="AG7244">
        <f t="shared" si="1013"/>
        <v>0</v>
      </c>
      <c r="AH7244">
        <f t="shared" si="1014"/>
        <v>0</v>
      </c>
      <c r="AI7244">
        <f t="shared" si="1015"/>
        <v>0</v>
      </c>
      <c r="AJ7244">
        <f t="shared" si="1016"/>
        <v>0</v>
      </c>
      <c r="AK7244">
        <f t="shared" si="1017"/>
        <v>1</v>
      </c>
    </row>
    <row r="7245" spans="1:37" x14ac:dyDescent="0.35">
      <c r="A7245">
        <v>1</v>
      </c>
      <c r="B7245">
        <v>2</v>
      </c>
      <c r="C7245">
        <v>0</v>
      </c>
      <c r="D7245">
        <v>3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433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1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70</v>
      </c>
      <c r="AA7245">
        <v>0</v>
      </c>
      <c r="AB7245">
        <v>1</v>
      </c>
      <c r="AC7245">
        <f t="shared" si="1009"/>
        <v>3.3123292950589622</v>
      </c>
      <c r="AD7245">
        <f t="shared" si="1010"/>
        <v>27.448987857649374</v>
      </c>
      <c r="AE7245">
        <f t="shared" si="1011"/>
        <v>0.96484936458886639</v>
      </c>
      <c r="AF7245">
        <f t="shared" si="1012"/>
        <v>1.5540484826539091E-2</v>
      </c>
      <c r="AG7245">
        <f t="shared" si="1013"/>
        <v>1</v>
      </c>
      <c r="AH7245">
        <f t="shared" si="1014"/>
        <v>1</v>
      </c>
      <c r="AI7245">
        <f t="shared" si="1015"/>
        <v>0</v>
      </c>
      <c r="AJ7245">
        <f t="shared" si="1016"/>
        <v>0</v>
      </c>
      <c r="AK7245">
        <f t="shared" si="1017"/>
        <v>0</v>
      </c>
    </row>
    <row r="7246" spans="1:37" x14ac:dyDescent="0.35">
      <c r="A7246">
        <v>1</v>
      </c>
      <c r="B7246">
        <v>3</v>
      </c>
      <c r="C7246">
        <v>0</v>
      </c>
      <c r="D7246">
        <v>3</v>
      </c>
      <c r="E7246">
        <v>0</v>
      </c>
      <c r="F7246">
        <v>0</v>
      </c>
      <c r="G7246">
        <v>0</v>
      </c>
      <c r="H7246">
        <v>1</v>
      </c>
      <c r="I7246">
        <v>0</v>
      </c>
      <c r="J7246">
        <v>0</v>
      </c>
      <c r="K7246">
        <v>0</v>
      </c>
      <c r="L7246">
        <v>46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1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168.3</v>
      </c>
      <c r="AA7246">
        <v>2</v>
      </c>
      <c r="AB7246">
        <v>0</v>
      </c>
      <c r="AC7246">
        <f t="shared" si="1009"/>
        <v>-1.3927858385898557</v>
      </c>
      <c r="AD7246">
        <f t="shared" si="1010"/>
        <v>0.24838238666319198</v>
      </c>
      <c r="AE7246">
        <f t="shared" si="1011"/>
        <v>0.1989633859919272</v>
      </c>
      <c r="AF7246">
        <f t="shared" si="1012"/>
        <v>9.6347632607084246E-2</v>
      </c>
      <c r="AG7246">
        <f t="shared" si="1013"/>
        <v>0</v>
      </c>
      <c r="AH7246">
        <f t="shared" si="1014"/>
        <v>0</v>
      </c>
      <c r="AI7246">
        <f t="shared" si="1015"/>
        <v>0</v>
      </c>
      <c r="AJ7246">
        <f t="shared" si="1016"/>
        <v>0</v>
      </c>
      <c r="AK7246">
        <f t="shared" si="1017"/>
        <v>1</v>
      </c>
    </row>
    <row r="7247" spans="1:37" x14ac:dyDescent="0.35">
      <c r="A7247">
        <v>1</v>
      </c>
      <c r="B7247">
        <v>2</v>
      </c>
      <c r="C7247">
        <v>0</v>
      </c>
      <c r="D7247">
        <v>2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273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109</v>
      </c>
      <c r="AA7247">
        <v>0</v>
      </c>
      <c r="AB7247">
        <v>1</v>
      </c>
      <c r="AC7247">
        <f t="shared" si="1009"/>
        <v>2.4748079553600171</v>
      </c>
      <c r="AD7247">
        <f t="shared" si="1010"/>
        <v>11.879425514025929</v>
      </c>
      <c r="AE7247">
        <f t="shared" si="1011"/>
        <v>0.92235678533091547</v>
      </c>
      <c r="AF7247">
        <f t="shared" si="1012"/>
        <v>3.5101052994335954E-2</v>
      </c>
      <c r="AG7247">
        <f t="shared" si="1013"/>
        <v>1</v>
      </c>
      <c r="AH7247">
        <f t="shared" si="1014"/>
        <v>1</v>
      </c>
      <c r="AI7247">
        <f t="shared" si="1015"/>
        <v>0</v>
      </c>
      <c r="AJ7247">
        <f t="shared" si="1016"/>
        <v>0</v>
      </c>
      <c r="AK7247">
        <f t="shared" si="1017"/>
        <v>0</v>
      </c>
    </row>
    <row r="7248" spans="1:37" x14ac:dyDescent="0.35">
      <c r="A7248">
        <v>1</v>
      </c>
      <c r="B7248">
        <v>2</v>
      </c>
      <c r="C7248">
        <v>2</v>
      </c>
      <c r="D7248">
        <v>3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1</v>
      </c>
      <c r="K7248">
        <v>0</v>
      </c>
      <c r="L7248">
        <v>34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1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207.9</v>
      </c>
      <c r="AA7248">
        <v>0</v>
      </c>
      <c r="AB7248">
        <v>1</v>
      </c>
      <c r="AC7248">
        <f t="shared" si="1009"/>
        <v>0.47598649463172205</v>
      </c>
      <c r="AD7248">
        <f t="shared" si="1010"/>
        <v>1.6096012775536104</v>
      </c>
      <c r="AE7248">
        <f t="shared" si="1011"/>
        <v>0.61679969710259441</v>
      </c>
      <c r="AF7248">
        <f t="shared" si="1012"/>
        <v>0.20985584822996606</v>
      </c>
      <c r="AG7248">
        <f t="shared" si="1013"/>
        <v>1</v>
      </c>
      <c r="AH7248">
        <f t="shared" si="1014"/>
        <v>1</v>
      </c>
      <c r="AI7248">
        <f t="shared" si="1015"/>
        <v>0</v>
      </c>
      <c r="AJ7248">
        <f t="shared" si="1016"/>
        <v>0</v>
      </c>
      <c r="AK7248">
        <f t="shared" si="1017"/>
        <v>0</v>
      </c>
    </row>
    <row r="7249" spans="1:37" x14ac:dyDescent="0.35">
      <c r="A7249">
        <v>1</v>
      </c>
      <c r="B7249">
        <v>2</v>
      </c>
      <c r="C7249">
        <v>0</v>
      </c>
      <c r="D7249">
        <v>2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301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115</v>
      </c>
      <c r="AA7249">
        <v>1</v>
      </c>
      <c r="AB7249">
        <v>1</v>
      </c>
      <c r="AC7249">
        <f t="shared" ref="AC7249:AC7270" si="1018">SUMPRODUCT($A$14:$AA$14,A7249:AA7249)</f>
        <v>1.8723152960955183</v>
      </c>
      <c r="AD7249">
        <f t="shared" ref="AD7249:AD7270" si="1019">EXP(AC7249)</f>
        <v>6.5033361306036497</v>
      </c>
      <c r="AE7249">
        <f t="shared" ref="AE7249:AE7270" si="1020">AD7249/(AD7249+1)</f>
        <v>0.86672594928523494</v>
      </c>
      <c r="AF7249">
        <f t="shared" ref="AF7249:AF7270" si="1021">-AB7249*LOG(AE7249)-(1-AB7249)*LOG(1-AE7249)</f>
        <v>6.2118200710073936E-2</v>
      </c>
      <c r="AG7249">
        <f t="shared" ref="AG7249:AG7270" si="1022">IF(AE7249&gt;$AG$14,1,0)</f>
        <v>1</v>
      </c>
      <c r="AH7249">
        <f t="shared" ref="AH7249:AH7270" si="1023">IF(AND(AB7249=1,AG7249=1),1,0)</f>
        <v>1</v>
      </c>
      <c r="AI7249">
        <f t="shared" ref="AI7249:AI7270" si="1024">IF(AND(AB7249=0,AG7249=1),1,0)</f>
        <v>0</v>
      </c>
      <c r="AJ7249">
        <f t="shared" ref="AJ7249:AJ7270" si="1025">IF(AND(AB7249=1,AG7249=0),1,0)</f>
        <v>0</v>
      </c>
      <c r="AK7249">
        <f t="shared" ref="AK7249:AK7270" si="1026">IF(AND(AB7249=0,AG7249=0),1,0)</f>
        <v>0</v>
      </c>
    </row>
    <row r="7250" spans="1:37" x14ac:dyDescent="0.35">
      <c r="A7250">
        <v>1</v>
      </c>
      <c r="B7250">
        <v>1</v>
      </c>
      <c r="C7250">
        <v>0</v>
      </c>
      <c r="D7250">
        <v>2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21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95.48</v>
      </c>
      <c r="AA7250">
        <v>1</v>
      </c>
      <c r="AB7250">
        <v>0</v>
      </c>
      <c r="AC7250">
        <f t="shared" si="1018"/>
        <v>-2.7088529197083551</v>
      </c>
      <c r="AD7250">
        <f t="shared" si="1019"/>
        <v>6.6613173565749764E-2</v>
      </c>
      <c r="AE7250">
        <f t="shared" si="1020"/>
        <v>6.2452982221340894E-2</v>
      </c>
      <c r="AF7250">
        <f t="shared" si="1021"/>
        <v>2.8006943280460973E-2</v>
      </c>
      <c r="AG7250">
        <f t="shared" si="1022"/>
        <v>0</v>
      </c>
      <c r="AH7250">
        <f t="shared" si="1023"/>
        <v>0</v>
      </c>
      <c r="AI7250">
        <f t="shared" si="1024"/>
        <v>0</v>
      </c>
      <c r="AJ7250">
        <f t="shared" si="1025"/>
        <v>0</v>
      </c>
      <c r="AK7250">
        <f t="shared" si="1026"/>
        <v>1</v>
      </c>
    </row>
    <row r="7251" spans="1:37" x14ac:dyDescent="0.35">
      <c r="A7251">
        <v>1</v>
      </c>
      <c r="B7251">
        <v>2</v>
      </c>
      <c r="C7251">
        <v>0</v>
      </c>
      <c r="D7251">
        <v>3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116</v>
      </c>
      <c r="M7251">
        <v>1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96</v>
      </c>
      <c r="AA7251">
        <v>0</v>
      </c>
      <c r="AB7251">
        <v>0</v>
      </c>
      <c r="AC7251">
        <f t="shared" si="1018"/>
        <v>0.87113551754971441</v>
      </c>
      <c r="AD7251">
        <f t="shared" si="1019"/>
        <v>2.3896227721122365</v>
      </c>
      <c r="AE7251">
        <f t="shared" si="1020"/>
        <v>0.70498192063512366</v>
      </c>
      <c r="AF7251">
        <f t="shared" si="1021"/>
        <v>0.53015136867332757</v>
      </c>
      <c r="AG7251">
        <f t="shared" si="1022"/>
        <v>1</v>
      </c>
      <c r="AH7251">
        <f t="shared" si="1023"/>
        <v>0</v>
      </c>
      <c r="AI7251">
        <f t="shared" si="1024"/>
        <v>1</v>
      </c>
      <c r="AJ7251">
        <f t="shared" si="1025"/>
        <v>0</v>
      </c>
      <c r="AK7251">
        <f t="shared" si="1026"/>
        <v>0</v>
      </c>
    </row>
    <row r="7252" spans="1:37" x14ac:dyDescent="0.35">
      <c r="A7252">
        <v>1</v>
      </c>
      <c r="B7252">
        <v>2</v>
      </c>
      <c r="C7252">
        <v>0</v>
      </c>
      <c r="D7252">
        <v>1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1</v>
      </c>
      <c r="W7252">
        <v>0</v>
      </c>
      <c r="X7252">
        <v>0</v>
      </c>
      <c r="Y7252">
        <v>0</v>
      </c>
      <c r="Z7252">
        <v>95</v>
      </c>
      <c r="AA7252">
        <v>0</v>
      </c>
      <c r="AB7252">
        <v>1</v>
      </c>
      <c r="AC7252">
        <f t="shared" si="1018"/>
        <v>-1.1471299011723461</v>
      </c>
      <c r="AD7252">
        <f t="shared" si="1019"/>
        <v>0.31754685359072232</v>
      </c>
      <c r="AE7252">
        <f t="shared" si="1020"/>
        <v>0.24101370871579181</v>
      </c>
      <c r="AF7252">
        <f t="shared" si="1021"/>
        <v>0.61795825431185369</v>
      </c>
      <c r="AG7252">
        <f t="shared" si="1022"/>
        <v>0</v>
      </c>
      <c r="AH7252">
        <f t="shared" si="1023"/>
        <v>0</v>
      </c>
      <c r="AI7252">
        <f t="shared" si="1024"/>
        <v>0</v>
      </c>
      <c r="AJ7252">
        <f t="shared" si="1025"/>
        <v>1</v>
      </c>
      <c r="AK7252">
        <f t="shared" si="1026"/>
        <v>0</v>
      </c>
    </row>
    <row r="7253" spans="1:37" x14ac:dyDescent="0.35">
      <c r="A7253">
        <v>1</v>
      </c>
      <c r="B7253">
        <v>2</v>
      </c>
      <c r="C7253">
        <v>0</v>
      </c>
      <c r="D7253">
        <v>3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53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107.1</v>
      </c>
      <c r="AA7253">
        <v>1</v>
      </c>
      <c r="AB7253">
        <v>0</v>
      </c>
      <c r="AC7253">
        <f t="shared" si="1018"/>
        <v>-1.5439033362581305</v>
      </c>
      <c r="AD7253">
        <f t="shared" si="1019"/>
        <v>0.21354593093673846</v>
      </c>
      <c r="AE7253">
        <f t="shared" si="1020"/>
        <v>0.17596856080420617</v>
      </c>
      <c r="AF7253">
        <f t="shared" si="1021"/>
        <v>8.4056218389318677E-2</v>
      </c>
      <c r="AG7253">
        <f t="shared" si="1022"/>
        <v>0</v>
      </c>
      <c r="AH7253">
        <f t="shared" si="1023"/>
        <v>0</v>
      </c>
      <c r="AI7253">
        <f t="shared" si="1024"/>
        <v>0</v>
      </c>
      <c r="AJ7253">
        <f t="shared" si="1025"/>
        <v>0</v>
      </c>
      <c r="AK7253">
        <f t="shared" si="1026"/>
        <v>1</v>
      </c>
    </row>
    <row r="7254" spans="1:37" x14ac:dyDescent="0.35">
      <c r="A7254">
        <v>1</v>
      </c>
      <c r="B7254">
        <v>2</v>
      </c>
      <c r="C7254">
        <v>0</v>
      </c>
      <c r="D7254">
        <v>2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28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1</v>
      </c>
      <c r="W7254">
        <v>0</v>
      </c>
      <c r="X7254">
        <v>0</v>
      </c>
      <c r="Y7254">
        <v>0</v>
      </c>
      <c r="Z7254">
        <v>99</v>
      </c>
      <c r="AA7254">
        <v>1</v>
      </c>
      <c r="AB7254">
        <v>0</v>
      </c>
      <c r="AC7254">
        <f t="shared" si="1018"/>
        <v>-1.8297563647244863</v>
      </c>
      <c r="AD7254">
        <f t="shared" si="1019"/>
        <v>0.16045265494026656</v>
      </c>
      <c r="AE7254">
        <f t="shared" si="1020"/>
        <v>0.13826729962415032</v>
      </c>
      <c r="AF7254">
        <f t="shared" si="1021"/>
        <v>6.4627426465673612E-2</v>
      </c>
      <c r="AG7254">
        <f t="shared" si="1022"/>
        <v>0</v>
      </c>
      <c r="AH7254">
        <f t="shared" si="1023"/>
        <v>0</v>
      </c>
      <c r="AI7254">
        <f t="shared" si="1024"/>
        <v>0</v>
      </c>
      <c r="AJ7254">
        <f t="shared" si="1025"/>
        <v>0</v>
      </c>
      <c r="AK7254">
        <f t="shared" si="1026"/>
        <v>1</v>
      </c>
    </row>
    <row r="7255" spans="1:37" x14ac:dyDescent="0.35">
      <c r="A7255">
        <v>1</v>
      </c>
      <c r="B7255">
        <v>2</v>
      </c>
      <c r="C7255">
        <v>0</v>
      </c>
      <c r="D7255">
        <v>5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37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125.1</v>
      </c>
      <c r="AA7255">
        <v>3</v>
      </c>
      <c r="AB7255">
        <v>0</v>
      </c>
      <c r="AC7255">
        <f t="shared" si="1018"/>
        <v>-3.496911644566449</v>
      </c>
      <c r="AD7255">
        <f t="shared" si="1019"/>
        <v>3.0290787834260955E-2</v>
      </c>
      <c r="AE7255">
        <f t="shared" si="1020"/>
        <v>2.9400231654923545E-2</v>
      </c>
      <c r="AF7255">
        <f t="shared" si="1021"/>
        <v>1.2959816674624682E-2</v>
      </c>
      <c r="AG7255">
        <f t="shared" si="1022"/>
        <v>0</v>
      </c>
      <c r="AH7255">
        <f t="shared" si="1023"/>
        <v>0</v>
      </c>
      <c r="AI7255">
        <f t="shared" si="1024"/>
        <v>0</v>
      </c>
      <c r="AJ7255">
        <f t="shared" si="1025"/>
        <v>0</v>
      </c>
      <c r="AK7255">
        <f t="shared" si="1026"/>
        <v>1</v>
      </c>
    </row>
    <row r="7256" spans="1:37" x14ac:dyDescent="0.35">
      <c r="A7256">
        <v>1</v>
      </c>
      <c r="B7256">
        <v>2</v>
      </c>
      <c r="C7256">
        <v>0</v>
      </c>
      <c r="D7256">
        <v>3</v>
      </c>
      <c r="E7256">
        <v>0</v>
      </c>
      <c r="F7256">
        <v>0</v>
      </c>
      <c r="G7256">
        <v>0</v>
      </c>
      <c r="H7256">
        <v>1</v>
      </c>
      <c r="I7256">
        <v>0</v>
      </c>
      <c r="J7256">
        <v>0</v>
      </c>
      <c r="K7256">
        <v>0</v>
      </c>
      <c r="L7256">
        <v>4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1</v>
      </c>
      <c r="W7256">
        <v>0</v>
      </c>
      <c r="X7256">
        <v>0</v>
      </c>
      <c r="Y7256">
        <v>0</v>
      </c>
      <c r="Z7256">
        <v>78.2</v>
      </c>
      <c r="AA7256">
        <v>0</v>
      </c>
      <c r="AB7256">
        <v>0</v>
      </c>
      <c r="AC7256">
        <f t="shared" si="1018"/>
        <v>-1.4707558197240667</v>
      </c>
      <c r="AD7256">
        <f t="shared" si="1019"/>
        <v>0.22975176862742491</v>
      </c>
      <c r="AE7256">
        <f t="shared" si="1020"/>
        <v>0.18682776027544165</v>
      </c>
      <c r="AF7256">
        <f t="shared" si="1021"/>
        <v>8.9817455833587967E-2</v>
      </c>
      <c r="AG7256">
        <f t="shared" si="1022"/>
        <v>0</v>
      </c>
      <c r="AH7256">
        <f t="shared" si="1023"/>
        <v>0</v>
      </c>
      <c r="AI7256">
        <f t="shared" si="1024"/>
        <v>0</v>
      </c>
      <c r="AJ7256">
        <f t="shared" si="1025"/>
        <v>0</v>
      </c>
      <c r="AK7256">
        <f t="shared" si="1026"/>
        <v>1</v>
      </c>
    </row>
    <row r="7257" spans="1:37" x14ac:dyDescent="0.35">
      <c r="A7257">
        <v>1</v>
      </c>
      <c r="B7257">
        <v>2</v>
      </c>
      <c r="C7257">
        <v>1</v>
      </c>
      <c r="D7257">
        <v>7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260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108.68</v>
      </c>
      <c r="AA7257">
        <v>3</v>
      </c>
      <c r="AB7257">
        <v>0</v>
      </c>
      <c r="AC7257">
        <f t="shared" si="1018"/>
        <v>-0.4940951340525972</v>
      </c>
      <c r="AD7257">
        <f t="shared" si="1019"/>
        <v>0.61012273688109686</v>
      </c>
      <c r="AE7257">
        <f t="shared" si="1020"/>
        <v>0.37892933433319548</v>
      </c>
      <c r="AF7257">
        <f t="shared" si="1021"/>
        <v>0.2068589828135271</v>
      </c>
      <c r="AG7257">
        <f t="shared" si="1022"/>
        <v>0</v>
      </c>
      <c r="AH7257">
        <f t="shared" si="1023"/>
        <v>0</v>
      </c>
      <c r="AI7257">
        <f t="shared" si="1024"/>
        <v>0</v>
      </c>
      <c r="AJ7257">
        <f t="shared" si="1025"/>
        <v>0</v>
      </c>
      <c r="AK7257">
        <f t="shared" si="1026"/>
        <v>1</v>
      </c>
    </row>
    <row r="7258" spans="1:37" x14ac:dyDescent="0.35">
      <c r="A7258">
        <v>1</v>
      </c>
      <c r="B7258">
        <v>2</v>
      </c>
      <c r="C7258">
        <v>0</v>
      </c>
      <c r="D7258">
        <v>1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57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116.1</v>
      </c>
      <c r="AA7258">
        <v>2</v>
      </c>
      <c r="AB7258">
        <v>0</v>
      </c>
      <c r="AC7258">
        <f t="shared" si="1018"/>
        <v>-2.8132452620553705</v>
      </c>
      <c r="AD7258">
        <f t="shared" si="1019"/>
        <v>6.0009928103583028E-2</v>
      </c>
      <c r="AE7258">
        <f t="shared" si="1020"/>
        <v>5.6612609478992465E-2</v>
      </c>
      <c r="AF7258">
        <f t="shared" si="1021"/>
        <v>2.5309932906666402E-2</v>
      </c>
      <c r="AG7258">
        <f t="shared" si="1022"/>
        <v>0</v>
      </c>
      <c r="AH7258">
        <f t="shared" si="1023"/>
        <v>0</v>
      </c>
      <c r="AI7258">
        <f t="shared" si="1024"/>
        <v>0</v>
      </c>
      <c r="AJ7258">
        <f t="shared" si="1025"/>
        <v>0</v>
      </c>
      <c r="AK7258">
        <f t="shared" si="1026"/>
        <v>1</v>
      </c>
    </row>
    <row r="7259" spans="1:37" x14ac:dyDescent="0.35">
      <c r="A7259">
        <v>1</v>
      </c>
      <c r="B7259">
        <v>2</v>
      </c>
      <c r="C7259">
        <v>0</v>
      </c>
      <c r="D7259">
        <v>2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308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1</v>
      </c>
      <c r="W7259">
        <v>0</v>
      </c>
      <c r="X7259">
        <v>0</v>
      </c>
      <c r="Y7259">
        <v>0</v>
      </c>
      <c r="Z7259">
        <v>52</v>
      </c>
      <c r="AA7259">
        <v>0</v>
      </c>
      <c r="AB7259">
        <v>1</v>
      </c>
      <c r="AC7259">
        <f t="shared" si="1018"/>
        <v>1.9974367352942732</v>
      </c>
      <c r="AD7259">
        <f t="shared" si="1019"/>
        <v>7.3701402457499867</v>
      </c>
      <c r="AE7259">
        <f t="shared" si="1020"/>
        <v>0.88052768882722621</v>
      </c>
      <c r="AF7259">
        <f t="shared" si="1021"/>
        <v>5.5256982779266814E-2</v>
      </c>
      <c r="AG7259">
        <f t="shared" si="1022"/>
        <v>1</v>
      </c>
      <c r="AH7259">
        <f t="shared" si="1023"/>
        <v>1</v>
      </c>
      <c r="AI7259">
        <f t="shared" si="1024"/>
        <v>0</v>
      </c>
      <c r="AJ7259">
        <f t="shared" si="1025"/>
        <v>0</v>
      </c>
      <c r="AK7259">
        <f t="shared" si="1026"/>
        <v>0</v>
      </c>
    </row>
    <row r="7260" spans="1:37" x14ac:dyDescent="0.35">
      <c r="A7260">
        <v>1</v>
      </c>
      <c r="B7260">
        <v>2</v>
      </c>
      <c r="C7260">
        <v>0</v>
      </c>
      <c r="D7260">
        <v>4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136</v>
      </c>
      <c r="M7260">
        <v>0</v>
      </c>
      <c r="N7260">
        <v>0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123.25</v>
      </c>
      <c r="AA7260">
        <v>0</v>
      </c>
      <c r="AB7260">
        <v>0</v>
      </c>
      <c r="AC7260">
        <f t="shared" si="1018"/>
        <v>0.88485114363187245</v>
      </c>
      <c r="AD7260">
        <f t="shared" si="1019"/>
        <v>2.4226237416721803</v>
      </c>
      <c r="AE7260">
        <f t="shared" si="1020"/>
        <v>0.70782648766661294</v>
      </c>
      <c r="AF7260">
        <f t="shared" si="1021"/>
        <v>0.53435915858949945</v>
      </c>
      <c r="AG7260">
        <f t="shared" si="1022"/>
        <v>1</v>
      </c>
      <c r="AH7260">
        <f t="shared" si="1023"/>
        <v>0</v>
      </c>
      <c r="AI7260">
        <f t="shared" si="1024"/>
        <v>1</v>
      </c>
      <c r="AJ7260">
        <f t="shared" si="1025"/>
        <v>0</v>
      </c>
      <c r="AK7260">
        <f t="shared" si="1026"/>
        <v>0</v>
      </c>
    </row>
    <row r="7261" spans="1:37" x14ac:dyDescent="0.35">
      <c r="A7261">
        <v>1</v>
      </c>
      <c r="B7261">
        <v>2</v>
      </c>
      <c r="C7261">
        <v>0</v>
      </c>
      <c r="D7261">
        <v>5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9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140</v>
      </c>
      <c r="AA7261">
        <v>1</v>
      </c>
      <c r="AB7261">
        <v>0</v>
      </c>
      <c r="AC7261">
        <f t="shared" si="1018"/>
        <v>-1.4106638384714323</v>
      </c>
      <c r="AD7261">
        <f t="shared" si="1019"/>
        <v>0.24398126523235245</v>
      </c>
      <c r="AE7261">
        <f t="shared" si="1020"/>
        <v>0.19612937272554606</v>
      </c>
      <c r="AF7261">
        <f t="shared" si="1021"/>
        <v>9.4813839786088289E-2</v>
      </c>
      <c r="AG7261">
        <f t="shared" si="1022"/>
        <v>0</v>
      </c>
      <c r="AH7261">
        <f t="shared" si="1023"/>
        <v>0</v>
      </c>
      <c r="AI7261">
        <f t="shared" si="1024"/>
        <v>0</v>
      </c>
      <c r="AJ7261">
        <f t="shared" si="1025"/>
        <v>0</v>
      </c>
      <c r="AK7261">
        <f t="shared" si="1026"/>
        <v>1</v>
      </c>
    </row>
    <row r="7262" spans="1:37" x14ac:dyDescent="0.35">
      <c r="A7262">
        <v>1</v>
      </c>
      <c r="B7262">
        <v>1</v>
      </c>
      <c r="C7262">
        <v>0</v>
      </c>
      <c r="D7262">
        <v>10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205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90.95</v>
      </c>
      <c r="AA7262">
        <v>1</v>
      </c>
      <c r="AB7262">
        <v>1</v>
      </c>
      <c r="AC7262">
        <f t="shared" si="1018"/>
        <v>0.67365813433291644</v>
      </c>
      <c r="AD7262">
        <f t="shared" si="1019"/>
        <v>1.9613992749820273</v>
      </c>
      <c r="AE7262">
        <f t="shared" si="1020"/>
        <v>0.66232179211765718</v>
      </c>
      <c r="AF7262">
        <f t="shared" si="1021"/>
        <v>0.17893095529472833</v>
      </c>
      <c r="AG7262">
        <f t="shared" si="1022"/>
        <v>1</v>
      </c>
      <c r="AH7262">
        <f t="shared" si="1023"/>
        <v>1</v>
      </c>
      <c r="AI7262">
        <f t="shared" si="1024"/>
        <v>0</v>
      </c>
      <c r="AJ7262">
        <f t="shared" si="1025"/>
        <v>0</v>
      </c>
      <c r="AK7262">
        <f t="shared" si="1026"/>
        <v>0</v>
      </c>
    </row>
    <row r="7263" spans="1:37" x14ac:dyDescent="0.35">
      <c r="A7263">
        <v>1</v>
      </c>
      <c r="B7263">
        <v>2</v>
      </c>
      <c r="C7263">
        <v>1</v>
      </c>
      <c r="D7263">
        <v>6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47</v>
      </c>
      <c r="M7263">
        <v>0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106.53</v>
      </c>
      <c r="AA7263">
        <v>2</v>
      </c>
      <c r="AB7263">
        <v>0</v>
      </c>
      <c r="AC7263">
        <f t="shared" si="1018"/>
        <v>-1.7418885746290074</v>
      </c>
      <c r="AD7263">
        <f t="shared" si="1019"/>
        <v>0.17518923006010675</v>
      </c>
      <c r="AE7263">
        <f t="shared" si="1020"/>
        <v>0.14907320930021326</v>
      </c>
      <c r="AF7263">
        <f t="shared" si="1021"/>
        <v>7.0107802738889585E-2</v>
      </c>
      <c r="AG7263">
        <f t="shared" si="1022"/>
        <v>0</v>
      </c>
      <c r="AH7263">
        <f t="shared" si="1023"/>
        <v>0</v>
      </c>
      <c r="AI7263">
        <f t="shared" si="1024"/>
        <v>0</v>
      </c>
      <c r="AJ7263">
        <f t="shared" si="1025"/>
        <v>0</v>
      </c>
      <c r="AK7263">
        <f t="shared" si="1026"/>
        <v>1</v>
      </c>
    </row>
    <row r="7264" spans="1:37" x14ac:dyDescent="0.35">
      <c r="A7264">
        <v>1</v>
      </c>
      <c r="B7264">
        <v>1</v>
      </c>
      <c r="C7264">
        <v>0</v>
      </c>
      <c r="D7264">
        <v>3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151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71</v>
      </c>
      <c r="AA7264">
        <v>0</v>
      </c>
      <c r="AB7264">
        <v>0</v>
      </c>
      <c r="AC7264">
        <f t="shared" si="1018"/>
        <v>-2.3153420939701626</v>
      </c>
      <c r="AD7264">
        <f t="shared" si="1019"/>
        <v>9.8732402464688021E-2</v>
      </c>
      <c r="AE7264">
        <f t="shared" si="1020"/>
        <v>8.9860281032224459E-2</v>
      </c>
      <c r="AF7264">
        <f t="shared" si="1021"/>
        <v>4.0891932383368378E-2</v>
      </c>
      <c r="AG7264">
        <f t="shared" si="1022"/>
        <v>0</v>
      </c>
      <c r="AH7264">
        <f t="shared" si="1023"/>
        <v>0</v>
      </c>
      <c r="AI7264">
        <f t="shared" si="1024"/>
        <v>0</v>
      </c>
      <c r="AJ7264">
        <f t="shared" si="1025"/>
        <v>0</v>
      </c>
      <c r="AK7264">
        <f t="shared" si="1026"/>
        <v>1</v>
      </c>
    </row>
    <row r="7265" spans="1:37" x14ac:dyDescent="0.35">
      <c r="A7265">
        <v>1</v>
      </c>
      <c r="B7265">
        <v>2</v>
      </c>
      <c r="C7265">
        <v>0</v>
      </c>
      <c r="D7265">
        <v>4</v>
      </c>
      <c r="E7265">
        <v>0</v>
      </c>
      <c r="F7265">
        <v>0</v>
      </c>
      <c r="G7265">
        <v>0</v>
      </c>
      <c r="H7265">
        <v>1</v>
      </c>
      <c r="I7265">
        <v>0</v>
      </c>
      <c r="J7265">
        <v>0</v>
      </c>
      <c r="K7265">
        <v>0</v>
      </c>
      <c r="L7265">
        <v>47</v>
      </c>
      <c r="M7265">
        <v>0</v>
      </c>
      <c r="N7265">
        <v>0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140.4</v>
      </c>
      <c r="AA7265">
        <v>0</v>
      </c>
      <c r="AB7265">
        <v>1</v>
      </c>
      <c r="AC7265">
        <f t="shared" si="1018"/>
        <v>7.9089825313185536E-3</v>
      </c>
      <c r="AD7265">
        <f t="shared" si="1019"/>
        <v>1.0079403411507339</v>
      </c>
      <c r="AE7265">
        <f t="shared" si="1020"/>
        <v>0.501977235326171</v>
      </c>
      <c r="AF7265">
        <f t="shared" si="1021"/>
        <v>0.29931597766852841</v>
      </c>
      <c r="AG7265">
        <f t="shared" si="1022"/>
        <v>1</v>
      </c>
      <c r="AH7265">
        <f t="shared" si="1023"/>
        <v>1</v>
      </c>
      <c r="AI7265">
        <f t="shared" si="1024"/>
        <v>0</v>
      </c>
      <c r="AJ7265">
        <f t="shared" si="1025"/>
        <v>0</v>
      </c>
      <c r="AK7265">
        <f t="shared" si="1026"/>
        <v>0</v>
      </c>
    </row>
    <row r="7266" spans="1:37" x14ac:dyDescent="0.35">
      <c r="A7266">
        <v>1</v>
      </c>
      <c r="B7266">
        <v>1</v>
      </c>
      <c r="C7266">
        <v>0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81</v>
      </c>
      <c r="M7266">
        <v>0</v>
      </c>
      <c r="N7266">
        <v>0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90.9</v>
      </c>
      <c r="AA7266">
        <v>0</v>
      </c>
      <c r="AB7266">
        <v>1</v>
      </c>
      <c r="AC7266">
        <f t="shared" si="1018"/>
        <v>-1.0417778798457951</v>
      </c>
      <c r="AD7266">
        <f t="shared" si="1019"/>
        <v>0.35282684028223171</v>
      </c>
      <c r="AE7266">
        <f t="shared" si="1020"/>
        <v>0.26080709650070494</v>
      </c>
      <c r="AF7266">
        <f t="shared" si="1021"/>
        <v>0.58368059572705477</v>
      </c>
      <c r="AG7266">
        <f t="shared" si="1022"/>
        <v>0</v>
      </c>
      <c r="AH7266">
        <f t="shared" si="1023"/>
        <v>0</v>
      </c>
      <c r="AI7266">
        <f t="shared" si="1024"/>
        <v>0</v>
      </c>
      <c r="AJ7266">
        <f t="shared" si="1025"/>
        <v>1</v>
      </c>
      <c r="AK7266">
        <f t="shared" si="1026"/>
        <v>0</v>
      </c>
    </row>
    <row r="7267" spans="1:37" x14ac:dyDescent="0.35">
      <c r="A7267">
        <v>1</v>
      </c>
      <c r="B7267">
        <v>2</v>
      </c>
      <c r="C7267">
        <v>0</v>
      </c>
      <c r="D7267">
        <v>2</v>
      </c>
      <c r="E7267">
        <v>1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120</v>
      </c>
      <c r="M7267">
        <v>0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103.5</v>
      </c>
      <c r="AA7267">
        <v>1</v>
      </c>
      <c r="AB7267">
        <v>0</v>
      </c>
      <c r="AC7267">
        <f t="shared" si="1018"/>
        <v>-2.4652201559532627</v>
      </c>
      <c r="AD7267">
        <f t="shared" si="1019"/>
        <v>8.4990129228951924E-2</v>
      </c>
      <c r="AE7267">
        <f t="shared" si="1020"/>
        <v>7.8332628969952148E-2</v>
      </c>
      <c r="AF7267">
        <f t="shared" si="1021"/>
        <v>3.5425787179112322E-2</v>
      </c>
      <c r="AG7267">
        <f t="shared" si="1022"/>
        <v>0</v>
      </c>
      <c r="AH7267">
        <f t="shared" si="1023"/>
        <v>0</v>
      </c>
      <c r="AI7267">
        <f t="shared" si="1024"/>
        <v>0</v>
      </c>
      <c r="AJ7267">
        <f t="shared" si="1025"/>
        <v>0</v>
      </c>
      <c r="AK7267">
        <f t="shared" si="1026"/>
        <v>1</v>
      </c>
    </row>
    <row r="7268" spans="1:37" x14ac:dyDescent="0.35">
      <c r="A7268">
        <v>1</v>
      </c>
      <c r="B7268">
        <v>2</v>
      </c>
      <c r="C7268">
        <v>0</v>
      </c>
      <c r="D7268">
        <v>2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122</v>
      </c>
      <c r="M7268">
        <v>0</v>
      </c>
      <c r="N7268">
        <v>0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85</v>
      </c>
      <c r="AA7268">
        <v>0</v>
      </c>
      <c r="AB7268">
        <v>0</v>
      </c>
      <c r="AC7268">
        <f t="shared" si="1018"/>
        <v>0.14397115907240843</v>
      </c>
      <c r="AD7268">
        <f t="shared" si="1019"/>
        <v>1.1548508010762741</v>
      </c>
      <c r="AE7268">
        <f t="shared" si="1020"/>
        <v>0.53593074773411953</v>
      </c>
      <c r="AF7268">
        <f t="shared" si="1021"/>
        <v>0.33341720558146926</v>
      </c>
      <c r="AG7268">
        <f t="shared" si="1022"/>
        <v>1</v>
      </c>
      <c r="AH7268">
        <f t="shared" si="1023"/>
        <v>0</v>
      </c>
      <c r="AI7268">
        <f t="shared" si="1024"/>
        <v>1</v>
      </c>
      <c r="AJ7268">
        <f t="shared" si="1025"/>
        <v>0</v>
      </c>
      <c r="AK7268">
        <f t="shared" si="1026"/>
        <v>0</v>
      </c>
    </row>
    <row r="7269" spans="1:37" x14ac:dyDescent="0.35">
      <c r="A7269">
        <v>1</v>
      </c>
      <c r="B7269">
        <v>2</v>
      </c>
      <c r="C7269">
        <v>0</v>
      </c>
      <c r="D7269">
        <v>5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276</v>
      </c>
      <c r="M7269">
        <v>0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61</v>
      </c>
      <c r="AA7269">
        <v>0</v>
      </c>
      <c r="AB7269">
        <v>1</v>
      </c>
      <c r="AC7269">
        <f t="shared" si="1018"/>
        <v>1.5526256943017636</v>
      </c>
      <c r="AD7269">
        <f t="shared" si="1019"/>
        <v>4.7238573183012358</v>
      </c>
      <c r="AE7269">
        <f t="shared" si="1020"/>
        <v>0.82529264019166948</v>
      </c>
      <c r="AF7269">
        <f t="shared" si="1021"/>
        <v>8.3392027831884957E-2</v>
      </c>
      <c r="AG7269">
        <f t="shared" si="1022"/>
        <v>1</v>
      </c>
      <c r="AH7269">
        <f t="shared" si="1023"/>
        <v>1</v>
      </c>
      <c r="AI7269">
        <f t="shared" si="1024"/>
        <v>0</v>
      </c>
      <c r="AJ7269">
        <f t="shared" si="1025"/>
        <v>0</v>
      </c>
      <c r="AK7269">
        <f t="shared" si="1026"/>
        <v>0</v>
      </c>
    </row>
    <row r="7270" spans="1:37" x14ac:dyDescent="0.35">
      <c r="A7270">
        <v>1</v>
      </c>
      <c r="B7270">
        <v>3</v>
      </c>
      <c r="C7270">
        <v>0</v>
      </c>
      <c r="D7270">
        <v>4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105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96.9</v>
      </c>
      <c r="AA7270">
        <v>1</v>
      </c>
      <c r="AB7270">
        <v>0</v>
      </c>
      <c r="AC7270">
        <f t="shared" si="1018"/>
        <v>-0.81233263753831686</v>
      </c>
      <c r="AD7270">
        <f t="shared" si="1019"/>
        <v>0.44382158293833107</v>
      </c>
      <c r="AE7270">
        <f t="shared" si="1020"/>
        <v>0.30739364765216126</v>
      </c>
      <c r="AF7270">
        <f t="shared" si="1021"/>
        <v>0.15951352956830483</v>
      </c>
      <c r="AG7270">
        <f t="shared" si="1022"/>
        <v>0</v>
      </c>
      <c r="AH7270">
        <f t="shared" si="1023"/>
        <v>0</v>
      </c>
      <c r="AI7270">
        <f t="shared" si="1024"/>
        <v>0</v>
      </c>
      <c r="AJ7270">
        <f t="shared" si="1025"/>
        <v>0</v>
      </c>
      <c r="AK7270">
        <f t="shared" si="1026"/>
        <v>1</v>
      </c>
    </row>
  </sheetData>
  <mergeCells count="10">
    <mergeCell ref="AU1:AW1"/>
    <mergeCell ref="A12:AA12"/>
    <mergeCell ref="A10:AA10"/>
    <mergeCell ref="AL1:AO1"/>
    <mergeCell ref="AN2:AO2"/>
    <mergeCell ref="AL4:AL5"/>
    <mergeCell ref="AL7:AO7"/>
    <mergeCell ref="AN8:AO8"/>
    <mergeCell ref="AL10:AL11"/>
    <mergeCell ref="AQ1:A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Ans_1</vt:lpstr>
      <vt:lpstr>Ans_2</vt:lpstr>
      <vt:lpstr>Ans_3</vt:lpstr>
      <vt:lpstr>Original</vt:lpstr>
      <vt:lpstr>Hotel_reservation_test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Anuvind Pradeep</dc:creator>
  <cp:lastModifiedBy>Anuvind Pradeep</cp:lastModifiedBy>
  <dcterms:created xsi:type="dcterms:W3CDTF">2024-03-01T01:40:21Z</dcterms:created>
  <dcterms:modified xsi:type="dcterms:W3CDTF">2024-03-01T22:22:20Z</dcterms:modified>
</cp:coreProperties>
</file>